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wat/Desktop/floreyPlacement/alzheimer-prediction-model/data/AIBL/"/>
    </mc:Choice>
  </mc:AlternateContent>
  <xr:revisionPtr revIDLastSave="0" documentId="13_ncr:1_{96B791CA-AD23-C944-8D95-B3BE6DF0987F}" xr6:coauthVersionLast="47" xr6:coauthVersionMax="47" xr10:uidLastSave="{00000000-0000-0000-0000-000000000000}"/>
  <bookViews>
    <workbookView xWindow="800" yWindow="1780" windowWidth="32280" windowHeight="18440" activeTab="2" xr2:uid="{FC4A9508-5D95-B445-AE33-DF508E8E1607}"/>
  </bookViews>
  <sheets>
    <sheet name="data_summary" sheetId="1" r:id="rId1"/>
    <sheet name="data" sheetId="2" r:id="rId2"/>
    <sheet name="disease_summary" sheetId="3" r:id="rId3"/>
    <sheet name="Anxiety" sheetId="4" r:id="rId4"/>
    <sheet name="Arthritis" sheetId="5" r:id="rId5"/>
    <sheet name="Cancer" sheetId="6" r:id="rId6"/>
    <sheet name="Depression" sheetId="7" r:id="rId7"/>
    <sheet name="Diabetes" sheetId="8" r:id="rId8"/>
    <sheet name="Epilepsy" sheetId="9" r:id="rId9"/>
    <sheet name="Heart_Attack" sheetId="10" r:id="rId10"/>
    <sheet name="High_Cholesterol" sheetId="11" r:id="rId11"/>
    <sheet name="Hypertension" sheetId="12" r:id="rId12"/>
    <sheet name="Kidney_Disease" sheetId="13" r:id="rId13"/>
    <sheet name="Liver_Disease" sheetId="14" r:id="rId14"/>
    <sheet name="Thyroid_Parathyroid_Disease" sheetId="15" r:id="rId15"/>
    <sheet name="Transient_Ischemic_Attack" sheetId="16" r:id="rId16"/>
  </sheets>
  <definedNames>
    <definedName name="aibl_patients_disease_cond" localSheetId="0">data_summary!$B$2:$I$18</definedName>
    <definedName name="aibl_rid_with_info" localSheetId="3">Anxiety!$A$1:$U$2832</definedName>
    <definedName name="aibl_rid_with_info" localSheetId="4">Arthritis!$A$1:$U$2832</definedName>
    <definedName name="aibl_rid_with_info" localSheetId="5">Cancer!$A$1:$U$2832</definedName>
    <definedName name="aibl_rid_with_info" localSheetId="1">data!$A$1:$U$2832</definedName>
    <definedName name="aibl_rid_with_info" localSheetId="6">Depression!$A$1:$U$2832</definedName>
    <definedName name="aibl_rid_with_info" localSheetId="7">Diabetes!$A$1:$U$2832</definedName>
    <definedName name="aibl_rid_with_info" localSheetId="8">Epilepsy!$A$1:$U$2832</definedName>
    <definedName name="aibl_rid_with_info" localSheetId="9">Heart_Attack!$A$1:$U$2832</definedName>
    <definedName name="aibl_rid_with_info" localSheetId="10">High_Cholesterol!$A$1:$U$2832</definedName>
    <definedName name="aibl_rid_with_info" localSheetId="11">Hypertension!$A$1:$U$2832</definedName>
    <definedName name="aibl_rid_with_info" localSheetId="12">Kidney_Disease!$A$1:$U$2832</definedName>
    <definedName name="aibl_rid_with_info" localSheetId="13">Liver_Disease!$A$1:$U$2832</definedName>
    <definedName name="aibl_rid_with_info" localSheetId="14">Thyroid_Parathyroid_Disease!$A$1:$U$2832</definedName>
    <definedName name="aibl_rid_with_info" localSheetId="15">Transient_Ischemic_Attack!$A$1:$U$2832</definedName>
  </definedNames>
  <calcPr calcId="191029"/>
  <customWorkbookViews>
    <customWorkbookView name="CHAIRATTANAMANOKORN Siwat - Personal View" guid="{06CF39B8-C789-9C4E-B344-0C961BCEEBCE}" mergeInterval="0" personalView="1" xWindow="234" yWindow="124" windowWidth="1382" windowHeight="847" activeSheetId="3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04" i="3" l="1"/>
  <c r="K107" i="3"/>
  <c r="K106" i="3"/>
  <c r="K84" i="3"/>
  <c r="K64" i="3"/>
  <c r="K44" i="3"/>
  <c r="K47" i="3" s="1"/>
  <c r="K24" i="3"/>
  <c r="K4" i="3"/>
  <c r="B124" i="3"/>
  <c r="B104" i="3"/>
  <c r="B84" i="3"/>
  <c r="B64" i="3"/>
  <c r="B44" i="3"/>
  <c r="K27" i="3"/>
  <c r="K7" i="3"/>
  <c r="B126" i="3"/>
  <c r="B107" i="3"/>
  <c r="B106" i="3"/>
  <c r="B87" i="3"/>
  <c r="B86" i="3"/>
  <c r="B67" i="3"/>
  <c r="B66" i="3"/>
  <c r="B46" i="3"/>
  <c r="B24" i="3"/>
  <c r="B27" i="3"/>
  <c r="B26" i="3"/>
  <c r="J56" i="1"/>
  <c r="Q32" i="1"/>
  <c r="J32" i="1"/>
  <c r="T31" i="1"/>
  <c r="S31" i="1"/>
  <c r="R31" i="1"/>
  <c r="Q31" i="1"/>
  <c r="M31" i="1"/>
  <c r="L31" i="1"/>
  <c r="K31" i="1"/>
  <c r="J31" i="1"/>
  <c r="Q114" i="3"/>
  <c r="O108" i="3"/>
  <c r="L119" i="3" a="1"/>
  <c r="N117" i="3" a="1"/>
  <c r="P115" i="3" a="1"/>
  <c r="L113" i="3"/>
  <c r="N111" i="3" a="1"/>
  <c r="N108" i="3"/>
  <c r="M108" i="3"/>
  <c r="P106" i="3"/>
  <c r="Q118" i="3" a="1"/>
  <c r="Q112" i="3" a="1"/>
  <c r="M111" i="3" a="1"/>
  <c r="O106" i="3"/>
  <c r="M113" i="3"/>
  <c r="M110" i="3"/>
  <c r="M118" i="3" a="1"/>
  <c r="O116" i="3" a="1"/>
  <c r="P114" i="3"/>
  <c r="M112" i="3" a="1"/>
  <c r="L110" i="3"/>
  <c r="Q106" i="3"/>
  <c r="Q109" i="3"/>
  <c r="L118" i="3" a="1"/>
  <c r="O115" i="3" a="1"/>
  <c r="L112" i="3" a="1"/>
  <c r="L108" i="3"/>
  <c r="N106" i="3"/>
  <c r="P120" i="3" a="1"/>
  <c r="O114" i="3"/>
  <c r="O120" i="3" a="1"/>
  <c r="P119" i="3" a="1"/>
  <c r="N116" i="3" a="1"/>
  <c r="M114" i="3"/>
  <c r="Q117" i="3" a="1"/>
  <c r="L117" i="3" a="1"/>
  <c r="M116" i="3" a="1"/>
  <c r="N115" i="3" a="1"/>
  <c r="L114" i="3"/>
  <c r="P112" i="3" a="1"/>
  <c r="L111" i="3" a="1"/>
  <c r="N109" i="3"/>
  <c r="M106" i="3"/>
  <c r="M120" i="3" a="1"/>
  <c r="O118" i="3" a="1"/>
  <c r="Q116" i="3" a="1"/>
  <c r="M115" i="3" a="1"/>
  <c r="O112" i="3" a="1"/>
  <c r="P111" i="3" a="1"/>
  <c r="L109" i="3"/>
  <c r="Q113" i="3"/>
  <c r="Q110" i="3"/>
  <c r="M109" i="3"/>
  <c r="L106" i="3"/>
  <c r="N119" i="3" a="1"/>
  <c r="P117" i="3" a="1"/>
  <c r="L116" i="3" a="1"/>
  <c r="P113" i="3"/>
  <c r="P110" i="3"/>
  <c r="M117" i="3" a="1"/>
  <c r="N114" i="3"/>
  <c r="P109" i="3"/>
  <c r="O109" i="3"/>
  <c r="O113" i="3"/>
  <c r="M117" i="3" l="1"/>
  <c r="L116" i="3"/>
  <c r="P117" i="3"/>
  <c r="N119" i="3"/>
  <c r="P111" i="3"/>
  <c r="O112" i="3"/>
  <c r="M115" i="3"/>
  <c r="Q116" i="3"/>
  <c r="O118" i="3"/>
  <c r="M120" i="3"/>
  <c r="L111" i="3"/>
  <c r="P112" i="3"/>
  <c r="N115" i="3"/>
  <c r="M116" i="3"/>
  <c r="L117" i="3"/>
  <c r="Q117" i="3"/>
  <c r="N116" i="3"/>
  <c r="P119" i="3"/>
  <c r="O120" i="3"/>
  <c r="P120" i="3"/>
  <c r="L107" i="3"/>
  <c r="L112" i="3"/>
  <c r="O115" i="3"/>
  <c r="L118" i="3"/>
  <c r="M112" i="3"/>
  <c r="O116" i="3"/>
  <c r="M118" i="3"/>
  <c r="M111" i="3"/>
  <c r="Q112" i="3"/>
  <c r="Q118" i="3"/>
  <c r="M107" i="3"/>
  <c r="N107" i="3"/>
  <c r="N111" i="3"/>
  <c r="P115" i="3"/>
  <c r="N117" i="3"/>
  <c r="L119" i="3"/>
  <c r="O107" i="3"/>
  <c r="K46" i="3"/>
  <c r="K6" i="3"/>
  <c r="K87" i="3"/>
  <c r="K86" i="3"/>
  <c r="K66" i="3"/>
  <c r="K67" i="3"/>
  <c r="K26" i="3"/>
  <c r="B127" i="3"/>
  <c r="B47" i="3"/>
  <c r="O119" i="3" a="1"/>
  <c r="O117" i="3" a="1"/>
  <c r="N120" i="3" a="1"/>
  <c r="N118" i="3" a="1"/>
  <c r="P108" i="3"/>
  <c r="M119" i="3" a="1"/>
  <c r="N110" i="3"/>
  <c r="O111" i="3" a="1"/>
  <c r="Q120" i="3" a="1"/>
  <c r="N112" i="3" a="1"/>
  <c r="O110" i="3"/>
  <c r="L115" i="3" a="1"/>
  <c r="L120" i="3" a="1"/>
  <c r="N113" i="3"/>
  <c r="P118" i="3" a="1"/>
  <c r="P116" i="3" a="1"/>
  <c r="Q108" i="3"/>
  <c r="N60" i="3" a="1"/>
  <c r="M49" i="3"/>
  <c r="O20" i="3" a="1"/>
  <c r="L49" i="3"/>
  <c r="L55" i="3" a="1"/>
  <c r="P48" i="3"/>
  <c r="M11" i="3" a="1"/>
  <c r="M52" i="3" a="1"/>
  <c r="P57" i="3" a="1"/>
  <c r="L39" i="3" a="1"/>
  <c r="M60" i="3" a="1"/>
  <c r="L53" i="3"/>
  <c r="Q60" i="3" a="1"/>
  <c r="N20" i="3" a="1"/>
  <c r="Q54" i="3"/>
  <c r="P35" i="3" a="1"/>
  <c r="O13" i="3"/>
  <c r="D119" i="3" a="1"/>
  <c r="D112" i="3" a="1"/>
  <c r="C114" i="3"/>
  <c r="H119" i="3" a="1"/>
  <c r="G109" i="3"/>
  <c r="G114" i="3"/>
  <c r="C111" i="3" a="1"/>
  <c r="E114" i="3"/>
  <c r="G96" i="3" a="1"/>
  <c r="D92" i="3" a="1"/>
  <c r="C93" i="3"/>
  <c r="F100" i="3" a="1"/>
  <c r="E99" i="3" a="1"/>
  <c r="D95" i="3" a="1"/>
  <c r="F95" i="3" a="1"/>
  <c r="H75" i="3" a="1"/>
  <c r="F68" i="3"/>
  <c r="G72" i="3" a="1"/>
  <c r="F72" i="3" a="1"/>
  <c r="C69" i="3"/>
  <c r="D72" i="3" a="1"/>
  <c r="H78" i="3" a="1"/>
  <c r="C68" i="3"/>
  <c r="C57" i="3" a="1"/>
  <c r="C49" i="3"/>
  <c r="D49" i="3"/>
  <c r="H34" i="3"/>
  <c r="H35" i="3" a="1"/>
  <c r="G15" i="3" a="1"/>
  <c r="H18" i="3" a="1"/>
  <c r="C11" i="3" a="1"/>
  <c r="Q37" i="3" a="1"/>
  <c r="M34" i="3"/>
  <c r="E118" i="3" a="1"/>
  <c r="C110" i="3"/>
  <c r="D118" i="3" a="1"/>
  <c r="E106" i="3"/>
  <c r="H117" i="3" a="1"/>
  <c r="C108" i="3"/>
  <c r="H95" i="3" a="1"/>
  <c r="C90" i="3"/>
  <c r="G99" i="3" a="1"/>
  <c r="G97" i="3" a="1"/>
  <c r="G93" i="3"/>
  <c r="C75" i="3" a="1"/>
  <c r="H66" i="3"/>
  <c r="H71" i="3" a="1"/>
  <c r="G80" i="3" a="1"/>
  <c r="E71" i="3" a="1"/>
  <c r="C78" i="3" a="1"/>
  <c r="F66" i="3"/>
  <c r="E46" i="3"/>
  <c r="D60" i="3" a="1"/>
  <c r="H36" i="3" a="1"/>
  <c r="F15" i="3" a="1"/>
  <c r="G12" i="3" a="1"/>
  <c r="H11" i="3" a="1"/>
  <c r="C95" i="3" a="1"/>
  <c r="H98" i="3" a="1"/>
  <c r="G90" i="3"/>
  <c r="E80" i="3" a="1"/>
  <c r="G70" i="3"/>
  <c r="D74" i="3"/>
  <c r="G13" i="3"/>
  <c r="G18" i="3" a="1"/>
  <c r="Q57" i="3" a="1"/>
  <c r="N37" i="3" a="1"/>
  <c r="M36" i="3" a="1"/>
  <c r="M38" i="3" a="1"/>
  <c r="O57" i="3" a="1"/>
  <c r="P77" i="3" a="1"/>
  <c r="H109" i="3"/>
  <c r="G112" i="3" a="1"/>
  <c r="G110" i="3"/>
  <c r="D97" i="3" a="1"/>
  <c r="F92" i="3" a="1"/>
  <c r="F93" i="3"/>
  <c r="C79" i="3" a="1"/>
  <c r="E68" i="3"/>
  <c r="D46" i="3"/>
  <c r="D15" i="3" a="1"/>
  <c r="L57" i="3" a="1"/>
  <c r="O29" i="3"/>
  <c r="L35" i="3" a="1"/>
  <c r="Q59" i="3" a="1"/>
  <c r="M30" i="3"/>
  <c r="M20" i="3" a="1"/>
  <c r="L26" i="3"/>
  <c r="H112" i="3" a="1"/>
  <c r="D109" i="3"/>
  <c r="E92" i="3" a="1"/>
  <c r="H92" i="3" a="1"/>
  <c r="H80" i="3" a="1"/>
  <c r="G78" i="3" a="1"/>
  <c r="H70" i="3"/>
  <c r="F74" i="3"/>
  <c r="F75" i="3" a="1"/>
  <c r="E66" i="3"/>
  <c r="H50" i="3"/>
  <c r="D56" i="3" a="1"/>
  <c r="G53" i="3"/>
  <c r="O59" i="3" a="1"/>
  <c r="N52" i="3" a="1"/>
  <c r="M15" i="3" a="1"/>
  <c r="P40" i="3" a="1"/>
  <c r="P46" i="3"/>
  <c r="N13" i="3"/>
  <c r="Q50" i="3"/>
  <c r="L52" i="3" a="1"/>
  <c r="Q35" i="3" a="1"/>
  <c r="O55" i="3" a="1"/>
  <c r="Q34" i="3"/>
  <c r="Q52" i="3" a="1"/>
  <c r="O56" i="3" a="1"/>
  <c r="Q8" i="3"/>
  <c r="N56" i="3" a="1"/>
  <c r="L13" i="3"/>
  <c r="E109" i="3"/>
  <c r="C106" i="3"/>
  <c r="H86" i="3"/>
  <c r="E94" i="3"/>
  <c r="G71" i="3" a="1"/>
  <c r="C54" i="3"/>
  <c r="C9" i="3"/>
  <c r="D88" i="3"/>
  <c r="F86" i="3"/>
  <c r="C71" i="3" a="1"/>
  <c r="H79" i="3" a="1"/>
  <c r="D77" i="3" a="1"/>
  <c r="C51" i="3" a="1"/>
  <c r="F59" i="3" a="1"/>
  <c r="E33" i="3"/>
  <c r="H17" i="3" a="1"/>
  <c r="N35" i="3" a="1"/>
  <c r="M17" i="3" a="1"/>
  <c r="O34" i="3"/>
  <c r="L30" i="3"/>
  <c r="G115" i="3" a="1"/>
  <c r="D115" i="3" a="1"/>
  <c r="E96" i="3" a="1"/>
  <c r="C98" i="3" a="1"/>
  <c r="E72" i="3" a="1"/>
  <c r="E69" i="3"/>
  <c r="E76" i="3" a="1"/>
  <c r="H57" i="3" a="1"/>
  <c r="F30" i="3"/>
  <c r="F12" i="3" a="1"/>
  <c r="P60" i="3" a="1"/>
  <c r="O60" i="3" a="1"/>
  <c r="O18" i="3" a="1"/>
  <c r="L31" i="3" a="1"/>
  <c r="M26" i="3"/>
  <c r="M55" i="3" a="1"/>
  <c r="C115" i="3" a="1"/>
  <c r="G113" i="3"/>
  <c r="H110" i="3"/>
  <c r="C92" i="3" a="1"/>
  <c r="P58" i="3" a="1"/>
  <c r="Q46" i="3"/>
  <c r="L40" i="3" a="1"/>
  <c r="O37" i="3" a="1"/>
  <c r="O39" i="3" a="1"/>
  <c r="L50" i="3"/>
  <c r="O48" i="3"/>
  <c r="M48" i="3"/>
  <c r="N30" i="3"/>
  <c r="M46" i="3"/>
  <c r="P26" i="3"/>
  <c r="Q49" i="3"/>
  <c r="N50" i="3"/>
  <c r="L70" i="3"/>
  <c r="Q58" i="3" a="1"/>
  <c r="P32" i="3" a="1"/>
  <c r="P59" i="3" a="1"/>
  <c r="O31" i="3" a="1"/>
  <c r="Q19" i="3" a="1"/>
  <c r="F117" i="3" a="1"/>
  <c r="H106" i="3"/>
  <c r="H113" i="3"/>
  <c r="F116" i="3" a="1"/>
  <c r="E115" i="3" a="1"/>
  <c r="H111" i="3" a="1"/>
  <c r="C116" i="3" a="1"/>
  <c r="F119" i="3" a="1"/>
  <c r="G86" i="3"/>
  <c r="C96" i="3" a="1"/>
  <c r="E73" i="3"/>
  <c r="C70" i="3"/>
  <c r="F58" i="3" a="1"/>
  <c r="E15" i="3" a="1"/>
  <c r="O36" i="3" a="1"/>
  <c r="Q33" i="3"/>
  <c r="M39" i="3" a="1"/>
  <c r="M12" i="3" a="1"/>
  <c r="O51" i="3" a="1"/>
  <c r="M28" i="3"/>
  <c r="N58" i="3" a="1"/>
  <c r="H115" i="3" a="1"/>
  <c r="E119" i="3" a="1"/>
  <c r="D106" i="3"/>
  <c r="E93" i="3"/>
  <c r="H99" i="3" a="1"/>
  <c r="F79" i="3" a="1"/>
  <c r="H73" i="3"/>
  <c r="F69" i="3"/>
  <c r="H56" i="3" a="1"/>
  <c r="H16" i="3" a="1"/>
  <c r="G11" i="3" a="1"/>
  <c r="N32" i="3" a="1"/>
  <c r="N29" i="3"/>
  <c r="L12" i="3" a="1"/>
  <c r="Q26" i="3"/>
  <c r="L56" i="3" a="1"/>
  <c r="Q99" i="3" a="1"/>
  <c r="C113" i="3"/>
  <c r="G119" i="3" a="1"/>
  <c r="F118" i="3" a="1"/>
  <c r="D91" i="3" a="1"/>
  <c r="G91" i="3" a="1"/>
  <c r="D98" i="3" a="1"/>
  <c r="F71" i="3" a="1"/>
  <c r="D66" i="3"/>
  <c r="D78" i="3" a="1"/>
  <c r="N46" i="3"/>
  <c r="L54" i="3"/>
  <c r="O54" i="3"/>
  <c r="O46" i="3"/>
  <c r="N59" i="3" a="1"/>
  <c r="P20" i="3" a="1"/>
  <c r="P55" i="3" a="1"/>
  <c r="N48" i="3"/>
  <c r="L58" i="3" a="1"/>
  <c r="P13" i="3"/>
  <c r="O30" i="3"/>
  <c r="L46" i="3"/>
  <c r="N26" i="3"/>
  <c r="L37" i="3" a="1"/>
  <c r="N28" i="3"/>
  <c r="M19" i="3" a="1"/>
  <c r="Q40" i="3" a="1"/>
  <c r="M33" i="3"/>
  <c r="E129" i="3"/>
  <c r="F111" i="3" a="1"/>
  <c r="D114" i="3"/>
  <c r="G118" i="3" a="1"/>
  <c r="D108" i="3"/>
  <c r="G120" i="3" a="1"/>
  <c r="F114" i="3"/>
  <c r="D117" i="3" a="1"/>
  <c r="D99" i="3" a="1"/>
  <c r="G88" i="3"/>
  <c r="F88" i="3"/>
  <c r="G100" i="3" a="1"/>
  <c r="H90" i="3"/>
  <c r="D100" i="3" a="1"/>
  <c r="E91" i="3" a="1"/>
  <c r="E78" i="3" a="1"/>
  <c r="H74" i="3"/>
  <c r="D76" i="3" a="1"/>
  <c r="G77" i="3" a="1"/>
  <c r="F78" i="3" a="1"/>
  <c r="G75" i="3" a="1"/>
  <c r="G66" i="3"/>
  <c r="C72" i="3" a="1"/>
  <c r="F52" i="3" a="1"/>
  <c r="G57" i="3" a="1"/>
  <c r="H51" i="3" a="1"/>
  <c r="F53" i="3"/>
  <c r="G30" i="3"/>
  <c r="D16" i="3" a="1"/>
  <c r="E12" i="3" a="1"/>
  <c r="D18" i="3" a="1"/>
  <c r="D11" i="3" a="1"/>
  <c r="P52" i="3" a="1"/>
  <c r="L51" i="3" a="1"/>
  <c r="O52" i="3" a="1"/>
  <c r="M32" i="3" a="1"/>
  <c r="M58" i="3" a="1"/>
  <c r="L33" i="3"/>
  <c r="Q53" i="3"/>
  <c r="Q28" i="3"/>
  <c r="P56" i="3" a="1"/>
  <c r="N12" i="3" a="1"/>
  <c r="N17" i="3" a="1"/>
  <c r="P28" i="3"/>
  <c r="M16" i="3" a="1"/>
  <c r="O28" i="3"/>
  <c r="M13" i="3"/>
  <c r="Q39" i="3" a="1"/>
  <c r="O9" i="3"/>
  <c r="E126" i="3"/>
  <c r="E110" i="3"/>
  <c r="E120" i="3" a="1"/>
  <c r="D120" i="3" a="1"/>
  <c r="G106" i="3"/>
  <c r="C119" i="3" a="1"/>
  <c r="F109" i="3"/>
  <c r="E116" i="3" a="1"/>
  <c r="E98" i="3" a="1"/>
  <c r="D93" i="3"/>
  <c r="C99" i="3" a="1"/>
  <c r="G95" i="3" a="1"/>
  <c r="D89" i="3"/>
  <c r="F98" i="3" a="1"/>
  <c r="E88" i="3"/>
  <c r="F77" i="3" a="1"/>
  <c r="D73" i="3"/>
  <c r="E75" i="3" a="1"/>
  <c r="C76" i="3" a="1"/>
  <c r="H76" i="3" a="1"/>
  <c r="G74" i="3"/>
  <c r="F80" i="3" a="1"/>
  <c r="D71" i="3" a="1"/>
  <c r="F49" i="3"/>
  <c r="D55" i="3" a="1"/>
  <c r="O49" i="3"/>
  <c r="N53" i="3"/>
  <c r="N38" i="3" a="1"/>
  <c r="L48" i="3"/>
  <c r="L11" i="3" a="1"/>
  <c r="Q31" i="3" a="1"/>
  <c r="P49" i="3"/>
  <c r="G108" i="3"/>
  <c r="G117" i="3" a="1"/>
  <c r="C100" i="3" a="1"/>
  <c r="F94" i="3"/>
  <c r="C80" i="3" a="1"/>
  <c r="E79" i="3" a="1"/>
  <c r="G79" i="3" a="1"/>
  <c r="E55" i="3" a="1"/>
  <c r="G33" i="3"/>
  <c r="F11" i="3" a="1"/>
  <c r="E11" i="3" a="1"/>
  <c r="C120" i="3" a="1"/>
  <c r="C89" i="3"/>
  <c r="G50" i="3"/>
  <c r="M57" i="3" a="1"/>
  <c r="M50" i="3"/>
  <c r="C117" i="3" a="1"/>
  <c r="D70" i="3"/>
  <c r="E60" i="3" a="1"/>
  <c r="D13" i="3"/>
  <c r="O17" i="3" a="1"/>
  <c r="N18" i="3" a="1"/>
  <c r="G111" i="3" a="1"/>
  <c r="H100" i="3" a="1"/>
  <c r="F76" i="3" a="1"/>
  <c r="G36" i="3" a="1"/>
  <c r="N51" i="3" a="1"/>
  <c r="N16" i="3" a="1"/>
  <c r="F133" i="3"/>
  <c r="C77" i="3" a="1"/>
  <c r="F32" i="3" a="1"/>
  <c r="H15" i="3" a="1"/>
  <c r="G89" i="3"/>
  <c r="E59" i="3" a="1"/>
  <c r="C15" i="3" a="1"/>
  <c r="O33" i="3"/>
  <c r="E112" i="3" a="1"/>
  <c r="D80" i="3" a="1"/>
  <c r="D68" i="3"/>
  <c r="E17" i="3" a="1"/>
  <c r="Q51" i="3" a="1"/>
  <c r="L59" i="3" a="1"/>
  <c r="P51" i="3" a="1"/>
  <c r="L16" i="3" a="1"/>
  <c r="N19" i="3" a="1"/>
  <c r="P36" i="3" a="1"/>
  <c r="D111" i="3" a="1"/>
  <c r="F112" i="3" a="1"/>
  <c r="F97" i="3" a="1"/>
  <c r="E89" i="3"/>
  <c r="D79" i="3" a="1"/>
  <c r="D75" i="3" a="1"/>
  <c r="E74" i="3"/>
  <c r="G52" i="3" a="1"/>
  <c r="D33" i="3"/>
  <c r="E18" i="3" a="1"/>
  <c r="D17" i="3" a="1"/>
  <c r="P50" i="3"/>
  <c r="E90" i="3"/>
  <c r="E70" i="3"/>
  <c r="G69" i="3"/>
  <c r="F18" i="3" a="1"/>
  <c r="M29" i="3"/>
  <c r="N15" i="3" a="1"/>
  <c r="Q30" i="3"/>
  <c r="D90" i="3"/>
  <c r="G73" i="3"/>
  <c r="F16" i="3" a="1"/>
  <c r="N40" i="3" a="1"/>
  <c r="L60" i="3" a="1"/>
  <c r="D126" i="3"/>
  <c r="H93" i="3"/>
  <c r="E16" i="3" a="1"/>
  <c r="L9" i="3"/>
  <c r="P71" i="3" a="1"/>
  <c r="F126" i="3"/>
  <c r="H77" i="3" a="1"/>
  <c r="C16" i="3" a="1"/>
  <c r="M59" i="3" a="1"/>
  <c r="M18" i="3" a="1"/>
  <c r="E111" i="3" a="1"/>
  <c r="E97" i="3" a="1"/>
  <c r="C46" i="3"/>
  <c r="Q6" i="3"/>
  <c r="C74" i="3"/>
  <c r="G17" i="3" a="1"/>
  <c r="N9" i="3"/>
  <c r="P54" i="3"/>
  <c r="H89" i="3"/>
  <c r="F17" i="3" a="1"/>
  <c r="M56" i="3" a="1"/>
  <c r="O19" i="3" a="1"/>
  <c r="P8" i="3"/>
  <c r="O58" i="3" a="1"/>
  <c r="N33" i="3"/>
  <c r="F106" i="3"/>
  <c r="E117" i="3" a="1"/>
  <c r="F91" i="3" a="1"/>
  <c r="D86" i="3"/>
  <c r="G76" i="3" a="1"/>
  <c r="D69" i="3"/>
  <c r="H72" i="3" a="1"/>
  <c r="E49" i="3"/>
  <c r="E30" i="3"/>
  <c r="H12" i="3" a="1"/>
  <c r="N55" i="3" a="1"/>
  <c r="N54" i="3"/>
  <c r="L15" i="3" a="1"/>
  <c r="D116" i="3" a="1"/>
  <c r="H116" i="3" a="1"/>
  <c r="C86" i="3"/>
  <c r="C66" i="3"/>
  <c r="H53" i="3"/>
  <c r="G16" i="3" a="1"/>
  <c r="N49" i="3"/>
  <c r="P10" i="3"/>
  <c r="C109" i="3"/>
  <c r="G68" i="3"/>
  <c r="F73" i="3"/>
  <c r="D12" i="3" a="1"/>
  <c r="P53" i="3"/>
  <c r="G116" i="3" a="1"/>
  <c r="C88" i="3"/>
  <c r="E77" i="3" a="1"/>
  <c r="C56" i="3" a="1"/>
  <c r="Q55" i="3" a="1"/>
  <c r="M53" i="3"/>
  <c r="H118" i="3" a="1"/>
  <c r="H96" i="3" a="1"/>
  <c r="G58" i="3" a="1"/>
  <c r="C12" i="3" a="1"/>
  <c r="O16" i="3" a="1"/>
  <c r="N57" i="3" a="1"/>
  <c r="C118" i="3" a="1"/>
  <c r="F96" i="3" a="1"/>
  <c r="C73" i="3"/>
  <c r="C18" i="3" a="1"/>
  <c r="F115" i="3" a="1"/>
  <c r="G94" i="3"/>
  <c r="F37" i="3" a="1"/>
  <c r="M51" i="3" a="1"/>
  <c r="F113" i="3"/>
  <c r="G51" i="3" a="1"/>
  <c r="E113" i="3"/>
  <c r="N31" i="3" a="1"/>
  <c r="Q56" i="3" a="1"/>
  <c r="N11" i="3" a="1"/>
  <c r="O53" i="3"/>
  <c r="E108" i="3"/>
  <c r="H69" i="3"/>
  <c r="P34" i="3"/>
  <c r="C112" i="3" a="1"/>
  <c r="H94" i="3"/>
  <c r="F31" i="3" a="1"/>
  <c r="Q72" i="3" a="1"/>
  <c r="O100" i="3" a="1"/>
  <c r="O35" i="3" a="1"/>
  <c r="D128" i="3"/>
  <c r="F57" i="3" a="1"/>
  <c r="G49" i="3"/>
  <c r="M66" i="3"/>
  <c r="M75" i="3" a="1"/>
  <c r="N91" i="3" a="1"/>
  <c r="H68" i="3"/>
  <c r="E128" i="3"/>
  <c r="F55" i="3" a="1"/>
  <c r="M90" i="3"/>
  <c r="N68" i="3"/>
  <c r="Q32" i="3" a="1"/>
  <c r="F136" i="3" a="1"/>
  <c r="F46" i="3"/>
  <c r="M10" i="3"/>
  <c r="O78" i="3" a="1"/>
  <c r="P86" i="3"/>
  <c r="L32" i="3" a="1"/>
  <c r="H55" i="3" a="1"/>
  <c r="M73" i="3"/>
  <c r="M8" i="3"/>
  <c r="O79" i="3" a="1"/>
  <c r="Q91" i="3" a="1"/>
  <c r="M91" i="3" a="1"/>
  <c r="P39" i="3" a="1"/>
  <c r="D110" i="3"/>
  <c r="N96" i="3" a="1"/>
  <c r="N92" i="3" a="1"/>
  <c r="Q38" i="3" a="1"/>
  <c r="C130" i="3"/>
  <c r="G60" i="3" a="1"/>
  <c r="C133" i="3"/>
  <c r="N80" i="3" a="1"/>
  <c r="P15" i="3" a="1"/>
  <c r="H131" i="3" a="1"/>
  <c r="E54" i="3"/>
  <c r="M70" i="3"/>
  <c r="C37" i="3" a="1"/>
  <c r="C30" i="3"/>
  <c r="F33" i="3"/>
  <c r="G35" i="3" a="1"/>
  <c r="E34" i="3"/>
  <c r="G28" i="3"/>
  <c r="F36" i="3" a="1"/>
  <c r="O12" i="3" a="1"/>
  <c r="L74" i="3"/>
  <c r="Q97" i="3" a="1"/>
  <c r="Q16" i="3" a="1"/>
  <c r="H140" i="3" a="1"/>
  <c r="P33" i="3"/>
  <c r="E131" i="3" a="1"/>
  <c r="H32" i="3" a="1"/>
  <c r="F40" i="3" a="1"/>
  <c r="L92" i="3" a="1"/>
  <c r="D113" i="3"/>
  <c r="O26" i="3"/>
  <c r="E31" i="3" a="1"/>
  <c r="F38" i="3" a="1"/>
  <c r="O92" i="3" a="1"/>
  <c r="E132" i="3" a="1"/>
  <c r="H38" i="3" a="1"/>
  <c r="E28" i="3"/>
  <c r="P89" i="3"/>
  <c r="D37" i="3" a="1"/>
  <c r="Q94" i="3"/>
  <c r="M74" i="3"/>
  <c r="P38" i="3" a="1"/>
  <c r="G134" i="3"/>
  <c r="G133" i="3"/>
  <c r="E48" i="3"/>
  <c r="P12" i="3" a="1"/>
  <c r="M68" i="3"/>
  <c r="L6" i="3"/>
  <c r="G131" i="3" a="1"/>
  <c r="G46" i="3"/>
  <c r="C140" i="3" a="1"/>
  <c r="M100" i="3" a="1"/>
  <c r="P97" i="3" a="1"/>
  <c r="Q76" i="3" a="1"/>
  <c r="P74" i="3"/>
  <c r="H134" i="3"/>
  <c r="E137" i="3" a="1"/>
  <c r="H46" i="3"/>
  <c r="N97" i="3" a="1"/>
  <c r="O88" i="3"/>
  <c r="O75" i="3" a="1"/>
  <c r="L76" i="3" a="1"/>
  <c r="Q69" i="3"/>
  <c r="Q80" i="3" a="1"/>
  <c r="O72" i="3" a="1"/>
  <c r="D135" i="3" a="1"/>
  <c r="M6" i="3"/>
  <c r="Q93" i="3"/>
  <c r="P88" i="3"/>
  <c r="P29" i="3"/>
  <c r="N76" i="3" a="1"/>
  <c r="Q90" i="3"/>
  <c r="L94" i="3"/>
  <c r="L28" i="3"/>
  <c r="H139" i="3" a="1"/>
  <c r="L68" i="3"/>
  <c r="D57" i="3" a="1"/>
  <c r="L71" i="3" a="1"/>
  <c r="Q15" i="3" a="1"/>
  <c r="F129" i="3"/>
  <c r="H52" i="3" a="1"/>
  <c r="O99" i="3" a="1"/>
  <c r="H30" i="3"/>
  <c r="F26" i="3"/>
  <c r="E39" i="3" a="1"/>
  <c r="E29" i="3"/>
  <c r="D28" i="3"/>
  <c r="D39" i="3" a="1"/>
  <c r="E40" i="3" a="1"/>
  <c r="N10" i="3"/>
  <c r="N95" i="3" a="1"/>
  <c r="Q98" i="3" a="1"/>
  <c r="M94" i="3"/>
  <c r="C55" i="3" a="1"/>
  <c r="C39" i="3" a="1"/>
  <c r="D26" i="3"/>
  <c r="P100" i="3" a="1"/>
  <c r="P66" i="3"/>
  <c r="P91" i="3" a="1"/>
  <c r="C40" i="3" a="1"/>
  <c r="D31" i="3" a="1"/>
  <c r="Q95" i="3" a="1"/>
  <c r="L98" i="3" a="1"/>
  <c r="C32" i="3" a="1"/>
  <c r="H37" i="3" a="1"/>
  <c r="H128" i="3"/>
  <c r="G32" i="3" a="1"/>
  <c r="C29" i="3"/>
  <c r="N99" i="3" a="1"/>
  <c r="L78" i="3" a="1"/>
  <c r="D130" i="3"/>
  <c r="C132" i="3" a="1"/>
  <c r="F50" i="3"/>
  <c r="O32" i="3" a="1"/>
  <c r="P96" i="3" a="1"/>
  <c r="M96" i="3" a="1"/>
  <c r="C128" i="3"/>
  <c r="F60" i="3" a="1"/>
  <c r="F89" i="3"/>
  <c r="P76" i="3" a="1"/>
  <c r="L88" i="3"/>
  <c r="P19" i="3" a="1"/>
  <c r="F137" i="3" a="1"/>
  <c r="E138" i="3" a="1"/>
  <c r="F51" i="3" a="1"/>
  <c r="G132" i="3" a="1"/>
  <c r="Q96" i="3" a="1"/>
  <c r="O80" i="3" a="1"/>
  <c r="M54" i="3"/>
  <c r="L97" i="3" a="1"/>
  <c r="O71" i="3" a="1"/>
  <c r="O66" i="3"/>
  <c r="H130" i="3"/>
  <c r="F130" i="3"/>
  <c r="M95" i="3" a="1"/>
  <c r="N89" i="3"/>
  <c r="Q89" i="3"/>
  <c r="N69" i="3"/>
  <c r="P93" i="3"/>
  <c r="N94" i="3"/>
  <c r="Q92" i="3" a="1"/>
  <c r="F131" i="3" a="1"/>
  <c r="M98" i="3" a="1"/>
  <c r="L17" i="3" a="1"/>
  <c r="M92" i="3" a="1"/>
  <c r="M35" i="3" a="1"/>
  <c r="F140" i="3" a="1"/>
  <c r="D52" i="3" a="1"/>
  <c r="L19" i="3" a="1"/>
  <c r="D35" i="3" a="1"/>
  <c r="C26" i="3"/>
  <c r="H40" i="3" a="1"/>
  <c r="G38" i="3" a="1"/>
  <c r="G34" i="3"/>
  <c r="C33" i="3"/>
  <c r="C35" i="3" a="1"/>
  <c r="P16" i="3" a="1"/>
  <c r="G138" i="3" a="1"/>
  <c r="Q66" i="3"/>
  <c r="L69" i="3"/>
  <c r="O97" i="3" a="1"/>
  <c r="L38" i="3" a="1"/>
  <c r="G40" i="3" a="1"/>
  <c r="H28" i="3"/>
  <c r="M89" i="3"/>
  <c r="G140" i="3" a="1"/>
  <c r="C97" i="3" a="1"/>
  <c r="C38" i="3" a="1"/>
  <c r="G37" i="3" a="1"/>
  <c r="C53" i="3"/>
  <c r="G31" i="3" a="1"/>
  <c r="E35" i="3" a="1"/>
  <c r="G26" i="3"/>
  <c r="E38" i="3" a="1"/>
  <c r="C34" i="3"/>
  <c r="L89" i="3"/>
  <c r="O89" i="3"/>
  <c r="H135" i="3" a="1"/>
  <c r="G129" i="3"/>
  <c r="L86" i="3"/>
  <c r="C134" i="3"/>
  <c r="L75" i="3" a="1"/>
  <c r="Q17" i="3" a="1"/>
  <c r="D136" i="3" a="1"/>
  <c r="F56" i="3" a="1"/>
  <c r="H59" i="3" a="1"/>
  <c r="M99" i="3" a="1"/>
  <c r="Q78" i="3" a="1"/>
  <c r="P92" i="3" a="1"/>
  <c r="F99" i="3" a="1"/>
  <c r="C91" i="3" a="1"/>
  <c r="H138" i="3" a="1"/>
  <c r="N90" i="3"/>
  <c r="N36" i="3" a="1"/>
  <c r="F39" i="3" a="1"/>
  <c r="L73" i="3"/>
  <c r="M9" i="3"/>
  <c r="F110" i="3"/>
  <c r="F120" i="3" a="1"/>
  <c r="Q68" i="3"/>
  <c r="C135" i="3" a="1"/>
  <c r="L77" i="3" a="1"/>
  <c r="M40" i="3" a="1"/>
  <c r="F135" i="3" a="1"/>
  <c r="H54" i="3"/>
  <c r="H48" i="3"/>
  <c r="Q10" i="3"/>
  <c r="O70" i="3"/>
  <c r="O14" i="3"/>
  <c r="F70" i="3"/>
  <c r="E100" i="3" a="1"/>
  <c r="G92" i="3" a="1"/>
  <c r="O93" i="3"/>
  <c r="M86" i="3"/>
  <c r="O94" i="3"/>
  <c r="H137" i="3" a="1"/>
  <c r="G126" i="3"/>
  <c r="P70" i="3"/>
  <c r="P37" i="3" a="1"/>
  <c r="C138" i="3" a="1"/>
  <c r="M71" i="3" a="1"/>
  <c r="O90" i="3"/>
  <c r="N98" i="3" a="1"/>
  <c r="D134" i="3"/>
  <c r="D34" i="3"/>
  <c r="O95" i="3" a="1"/>
  <c r="Q18" i="3" a="1"/>
  <c r="H97" i="3" a="1"/>
  <c r="E51" i="3" a="1"/>
  <c r="Q29" i="3"/>
  <c r="D50" i="3"/>
  <c r="Q70" i="3"/>
  <c r="P30" i="3"/>
  <c r="H129" i="3"/>
  <c r="E58" i="3" a="1"/>
  <c r="L91" i="3" a="1"/>
  <c r="P98" i="3" a="1"/>
  <c r="L99" i="3" a="1"/>
  <c r="O69" i="3"/>
  <c r="F132" i="3" a="1"/>
  <c r="F54" i="3"/>
  <c r="H49" i="3"/>
  <c r="C48" i="3"/>
  <c r="N79" i="3" a="1"/>
  <c r="L72" i="3" a="1"/>
  <c r="Q9" i="3"/>
  <c r="L18" i="3" a="1"/>
  <c r="Q11" i="3" a="1"/>
  <c r="Q88" i="3"/>
  <c r="O40" i="3" a="1"/>
  <c r="H126" i="3"/>
  <c r="L8" i="3"/>
  <c r="O76" i="3" a="1"/>
  <c r="P6" i="3"/>
  <c r="H120" i="3" a="1"/>
  <c r="N86" i="3"/>
  <c r="O15" i="3" a="1"/>
  <c r="C94" i="3"/>
  <c r="L95" i="3" a="1"/>
  <c r="E36" i="3" a="1"/>
  <c r="H33" i="3"/>
  <c r="Q75" i="3" a="1"/>
  <c r="P94" i="3"/>
  <c r="G130" i="3"/>
  <c r="G59" i="3" a="1"/>
  <c r="D58" i="3" a="1"/>
  <c r="H132" i="3" a="1"/>
  <c r="O6" i="3"/>
  <c r="O68" i="3"/>
  <c r="N34" i="3"/>
  <c r="G135" i="3" a="1"/>
  <c r="D129" i="3"/>
  <c r="M78" i="3" a="1"/>
  <c r="C129" i="3"/>
  <c r="N73" i="3"/>
  <c r="P99" i="3" a="1"/>
  <c r="C126" i="3"/>
  <c r="D48" i="3"/>
  <c r="E50" i="3"/>
  <c r="E52" i="3" a="1"/>
  <c r="L34" i="3"/>
  <c r="N100" i="3" a="1"/>
  <c r="N71" i="3" a="1"/>
  <c r="O77" i="3" a="1"/>
  <c r="L90" i="3"/>
  <c r="M80" i="3" a="1"/>
  <c r="M31" i="3" a="1"/>
  <c r="D138" i="3" a="1"/>
  <c r="L80" i="3" a="1"/>
  <c r="O74" i="3"/>
  <c r="C136" i="3" a="1"/>
  <c r="E139" i="3" a="1"/>
  <c r="M79" i="3" a="1"/>
  <c r="M77" i="3" a="1"/>
  <c r="H136" i="3" a="1"/>
  <c r="D94" i="3"/>
  <c r="Q79" i="3" a="1"/>
  <c r="L100" i="3" a="1"/>
  <c r="N74" i="3"/>
  <c r="C28" i="3"/>
  <c r="Q73" i="3"/>
  <c r="L20" i="3" a="1"/>
  <c r="E135" i="3" a="1"/>
  <c r="G55" i="3" a="1"/>
  <c r="D139" i="3" a="1"/>
  <c r="F48" i="3"/>
  <c r="M93" i="3"/>
  <c r="P75" i="3" a="1"/>
  <c r="G136" i="3" a="1"/>
  <c r="C59" i="3" a="1"/>
  <c r="F138" i="3" a="1"/>
  <c r="O8" i="3"/>
  <c r="M69" i="3"/>
  <c r="N39" i="3" a="1"/>
  <c r="E136" i="3" a="1"/>
  <c r="G48" i="3"/>
  <c r="H91" i="3" a="1"/>
  <c r="O96" i="3" a="1"/>
  <c r="H108" i="3"/>
  <c r="N75" i="3" a="1"/>
  <c r="N8" i="3"/>
  <c r="O50" i="3"/>
  <c r="L93" i="3"/>
  <c r="P17" i="3" a="1"/>
  <c r="D54" i="3"/>
  <c r="C58" i="3" a="1"/>
  <c r="P72" i="3" a="1"/>
  <c r="P11" i="3" a="1"/>
  <c r="F139" i="3" a="1"/>
  <c r="P18" i="3" a="1"/>
  <c r="Q71" i="3" a="1"/>
  <c r="P14" i="3"/>
  <c r="E140" i="3" a="1"/>
  <c r="D51" i="3" a="1"/>
  <c r="O91" i="3" a="1"/>
  <c r="N88" i="3"/>
  <c r="M14" i="3"/>
  <c r="E95" i="3" a="1"/>
  <c r="D53" i="3"/>
  <c r="P73" i="3"/>
  <c r="P95" i="3" a="1"/>
  <c r="M88" i="3"/>
  <c r="O73" i="3"/>
  <c r="L36" i="3" a="1"/>
  <c r="P80" i="3" a="1"/>
  <c r="G29" i="3"/>
  <c r="D40" i="3" a="1"/>
  <c r="Q36" i="3" a="1"/>
  <c r="F34" i="3"/>
  <c r="D137" i="3" a="1"/>
  <c r="P79" i="3" a="1"/>
  <c r="C52" i="3" a="1"/>
  <c r="D38" i="3" a="1"/>
  <c r="P90" i="3"/>
  <c r="D30" i="3"/>
  <c r="N14" i="3"/>
  <c r="E57" i="3" a="1"/>
  <c r="P78" i="3" a="1"/>
  <c r="F28" i="3"/>
  <c r="O98" i="3" a="1"/>
  <c r="D59" i="3" a="1"/>
  <c r="Q14" i="3"/>
  <c r="F29" i="3"/>
  <c r="G54" i="3"/>
  <c r="P68" i="3"/>
  <c r="F90" i="3"/>
  <c r="N77" i="3" a="1"/>
  <c r="Q12" i="3" a="1"/>
  <c r="D32" i="3" a="1"/>
  <c r="C36" i="3" a="1"/>
  <c r="M76" i="3" a="1"/>
  <c r="G39" i="3" a="1"/>
  <c r="C60" i="3" a="1"/>
  <c r="D133" i="3"/>
  <c r="N6" i="3"/>
  <c r="D131" i="3" a="1"/>
  <c r="Q86" i="3"/>
  <c r="L14" i="3"/>
  <c r="C131" i="3" a="1"/>
  <c r="Q48" i="3"/>
  <c r="D36" i="3" a="1"/>
  <c r="H26" i="3"/>
  <c r="G137" i="3" a="1"/>
  <c r="Q77" i="3" a="1"/>
  <c r="N72" i="3" a="1"/>
  <c r="H114" i="3"/>
  <c r="H60" i="3" a="1"/>
  <c r="L66" i="3"/>
  <c r="H88" i="3"/>
  <c r="E32" i="3" a="1"/>
  <c r="Q74" i="3"/>
  <c r="Q100" i="3" a="1"/>
  <c r="G56" i="3" a="1"/>
  <c r="F35" i="3" a="1"/>
  <c r="P31" i="3" a="1"/>
  <c r="O38" i="3" a="1"/>
  <c r="N66" i="3"/>
  <c r="Q13" i="3"/>
  <c r="E26" i="3"/>
  <c r="P9" i="3"/>
  <c r="D96" i="3" a="1"/>
  <c r="O86" i="3"/>
  <c r="P69" i="3"/>
  <c r="M72" i="3" a="1"/>
  <c r="Q20" i="3" a="1"/>
  <c r="E130" i="3"/>
  <c r="G98" i="3" a="1"/>
  <c r="L29" i="3"/>
  <c r="O10" i="3"/>
  <c r="M97" i="3" a="1"/>
  <c r="G139" i="3" a="1"/>
  <c r="D29" i="3"/>
  <c r="E56" i="3" a="1"/>
  <c r="H133" i="3"/>
  <c r="H39" i="3" a="1"/>
  <c r="L79" i="3" a="1"/>
  <c r="F134" i="3"/>
  <c r="C50" i="3"/>
  <c r="M37" i="3" a="1"/>
  <c r="F108" i="3"/>
  <c r="E133" i="3"/>
  <c r="O11" i="3" a="1"/>
  <c r="D132" i="3" a="1"/>
  <c r="H31" i="3" a="1"/>
  <c r="D140" i="3" a="1"/>
  <c r="G128" i="3"/>
  <c r="F128" i="3"/>
  <c r="N93" i="3"/>
  <c r="E37" i="3" a="1"/>
  <c r="E134" i="3"/>
  <c r="E86" i="3"/>
  <c r="N78" i="3" a="1"/>
  <c r="H29" i="3"/>
  <c r="H58" i="3" a="1"/>
  <c r="N70" i="3"/>
  <c r="C137" i="3" a="1"/>
  <c r="C31" i="3" a="1"/>
  <c r="C139" i="3" a="1"/>
  <c r="L96" i="3" a="1"/>
  <c r="L10" i="3"/>
  <c r="E53" i="3"/>
  <c r="Q107" i="3" l="1"/>
  <c r="P116" i="3"/>
  <c r="P118" i="3"/>
  <c r="L120" i="3"/>
  <c r="L115" i="3"/>
  <c r="N112" i="3"/>
  <c r="Q120" i="3"/>
  <c r="O111" i="3"/>
  <c r="M119" i="3"/>
  <c r="P107" i="3"/>
  <c r="N118" i="3"/>
  <c r="N120" i="3"/>
  <c r="O117" i="3"/>
  <c r="O119" i="3"/>
  <c r="F31" i="3"/>
  <c r="C112" i="3"/>
  <c r="E107" i="3"/>
  <c r="N11" i="3"/>
  <c r="Q56" i="3"/>
  <c r="N31" i="3"/>
  <c r="G51" i="3"/>
  <c r="M51" i="3"/>
  <c r="F37" i="3"/>
  <c r="F115" i="3"/>
  <c r="C18" i="3"/>
  <c r="F96" i="3"/>
  <c r="C118" i="3"/>
  <c r="N57" i="3"/>
  <c r="O16" i="3"/>
  <c r="C12" i="3"/>
  <c r="G58" i="3"/>
  <c r="H96" i="3"/>
  <c r="H118" i="3"/>
  <c r="Q55" i="3"/>
  <c r="C56" i="3"/>
  <c r="E77" i="3"/>
  <c r="C87" i="3"/>
  <c r="G116" i="3"/>
  <c r="D12" i="3"/>
  <c r="G67" i="3"/>
  <c r="G16" i="3"/>
  <c r="H116" i="3"/>
  <c r="D116" i="3"/>
  <c r="L15" i="3"/>
  <c r="N55" i="3"/>
  <c r="H12" i="3"/>
  <c r="H72" i="3"/>
  <c r="G76" i="3"/>
  <c r="F91" i="3"/>
  <c r="E117" i="3"/>
  <c r="O58" i="3"/>
  <c r="O19" i="3"/>
  <c r="M56" i="3"/>
  <c r="F17" i="3"/>
  <c r="G17" i="3"/>
  <c r="E97" i="3"/>
  <c r="E111" i="3"/>
  <c r="M18" i="3"/>
  <c r="M59" i="3"/>
  <c r="C16" i="3"/>
  <c r="H77" i="3"/>
  <c r="P71" i="3"/>
  <c r="E16" i="3"/>
  <c r="L60" i="3"/>
  <c r="N40" i="3"/>
  <c r="F16" i="3"/>
  <c r="N15" i="3"/>
  <c r="F18" i="3"/>
  <c r="D17" i="3"/>
  <c r="E18" i="3"/>
  <c r="G52" i="3"/>
  <c r="D75" i="3"/>
  <c r="D79" i="3"/>
  <c r="F97" i="3"/>
  <c r="F112" i="3"/>
  <c r="D111" i="3"/>
  <c r="P36" i="3"/>
  <c r="N19" i="3"/>
  <c r="L16" i="3"/>
  <c r="P51" i="3"/>
  <c r="L59" i="3"/>
  <c r="Q51" i="3"/>
  <c r="E17" i="3"/>
  <c r="D67" i="3"/>
  <c r="D80" i="3"/>
  <c r="E112" i="3"/>
  <c r="C15" i="3"/>
  <c r="E59" i="3"/>
  <c r="H15" i="3"/>
  <c r="F32" i="3"/>
  <c r="C77" i="3"/>
  <c r="N16" i="3"/>
  <c r="N51" i="3"/>
  <c r="G36" i="3"/>
  <c r="F76" i="3"/>
  <c r="H100" i="3"/>
  <c r="G111" i="3"/>
  <c r="N18" i="3"/>
  <c r="O17" i="3"/>
  <c r="E60" i="3"/>
  <c r="C117" i="3"/>
  <c r="M57" i="3"/>
  <c r="C120" i="3"/>
  <c r="E11" i="3"/>
  <c r="F11" i="3"/>
  <c r="E55" i="3"/>
  <c r="G79" i="3"/>
  <c r="E79" i="3"/>
  <c r="C80" i="3"/>
  <c r="C100" i="3"/>
  <c r="G117" i="3"/>
  <c r="G107" i="3"/>
  <c r="Q31" i="3"/>
  <c r="L11" i="3"/>
  <c r="L47" i="3"/>
  <c r="N38" i="3"/>
  <c r="D55" i="3"/>
  <c r="D71" i="3"/>
  <c r="F80" i="3"/>
  <c r="H76" i="3"/>
  <c r="C76" i="3"/>
  <c r="E75" i="3"/>
  <c r="F77" i="3"/>
  <c r="F98" i="3"/>
  <c r="G95" i="3"/>
  <c r="C99" i="3"/>
  <c r="E98" i="3"/>
  <c r="E116" i="3"/>
  <c r="C119" i="3"/>
  <c r="D120" i="3"/>
  <c r="E120" i="3"/>
  <c r="Q39" i="3"/>
  <c r="M16" i="3"/>
  <c r="P27" i="3"/>
  <c r="N17" i="3"/>
  <c r="N12" i="3"/>
  <c r="P56" i="3"/>
  <c r="Q27" i="3"/>
  <c r="M58" i="3"/>
  <c r="M32" i="3"/>
  <c r="O52" i="3"/>
  <c r="L51" i="3"/>
  <c r="P52" i="3"/>
  <c r="D11" i="3"/>
  <c r="D18" i="3"/>
  <c r="E12" i="3"/>
  <c r="D16" i="3"/>
  <c r="H51" i="3"/>
  <c r="G57" i="3"/>
  <c r="F52" i="3"/>
  <c r="C72" i="3"/>
  <c r="G75" i="3"/>
  <c r="F78" i="3"/>
  <c r="G77" i="3"/>
  <c r="D76" i="3"/>
  <c r="E78" i="3"/>
  <c r="E91" i="3"/>
  <c r="D100" i="3"/>
  <c r="G100" i="3"/>
  <c r="F87" i="3"/>
  <c r="G87" i="3"/>
  <c r="D99" i="3"/>
  <c r="D117" i="3"/>
  <c r="G120" i="3"/>
  <c r="D107" i="3"/>
  <c r="G118" i="3"/>
  <c r="F111" i="3"/>
  <c r="Q40" i="3"/>
  <c r="M19" i="3"/>
  <c r="N27" i="3"/>
  <c r="L37" i="3"/>
  <c r="L58" i="3"/>
  <c r="N47" i="3"/>
  <c r="P55" i="3"/>
  <c r="P20" i="3"/>
  <c r="N59" i="3"/>
  <c r="D78" i="3"/>
  <c r="F71" i="3"/>
  <c r="D98" i="3"/>
  <c r="G91" i="3"/>
  <c r="D91" i="3"/>
  <c r="F118" i="3"/>
  <c r="G119" i="3"/>
  <c r="Q99" i="3"/>
  <c r="L56" i="3"/>
  <c r="L12" i="3"/>
  <c r="N32" i="3"/>
  <c r="G11" i="3"/>
  <c r="H16" i="3"/>
  <c r="H56" i="3"/>
  <c r="F79" i="3"/>
  <c r="H99" i="3"/>
  <c r="E119" i="3"/>
  <c r="H115" i="3"/>
  <c r="N58" i="3"/>
  <c r="M27" i="3"/>
  <c r="O51" i="3"/>
  <c r="M12" i="3"/>
  <c r="M39" i="3"/>
  <c r="O36" i="3"/>
  <c r="E15" i="3"/>
  <c r="F58" i="3"/>
  <c r="C96" i="3"/>
  <c r="F119" i="3"/>
  <c r="C116" i="3"/>
  <c r="H111" i="3"/>
  <c r="E115" i="3"/>
  <c r="F116" i="3"/>
  <c r="F117" i="3"/>
  <c r="Q19" i="3"/>
  <c r="O31" i="3"/>
  <c r="P59" i="3"/>
  <c r="P32" i="3"/>
  <c r="Q58" i="3"/>
  <c r="M47" i="3"/>
  <c r="O47" i="3"/>
  <c r="O39" i="3"/>
  <c r="O37" i="3"/>
  <c r="L40" i="3"/>
  <c r="P58" i="3"/>
  <c r="C92" i="3"/>
  <c r="C115" i="3"/>
  <c r="M55" i="3"/>
  <c r="L31" i="3"/>
  <c r="O18" i="3"/>
  <c r="O60" i="3"/>
  <c r="P60" i="3"/>
  <c r="F12" i="3"/>
  <c r="H57" i="3"/>
  <c r="E76" i="3"/>
  <c r="E72" i="3"/>
  <c r="C98" i="3"/>
  <c r="E96" i="3"/>
  <c r="D115" i="3"/>
  <c r="G115" i="3"/>
  <c r="M17" i="3"/>
  <c r="N35" i="3"/>
  <c r="H17" i="3"/>
  <c r="F59" i="3"/>
  <c r="C51" i="3"/>
  <c r="D77" i="3"/>
  <c r="H79" i="3"/>
  <c r="C71" i="3"/>
  <c r="D87" i="3"/>
  <c r="G71" i="3"/>
  <c r="N56" i="3"/>
  <c r="Q7" i="3"/>
  <c r="O56" i="3"/>
  <c r="Q52" i="3"/>
  <c r="O55" i="3"/>
  <c r="Q35" i="3"/>
  <c r="L52" i="3"/>
  <c r="P40" i="3"/>
  <c r="M15" i="3"/>
  <c r="N52" i="3"/>
  <c r="O59" i="3"/>
  <c r="D56" i="3"/>
  <c r="F75" i="3"/>
  <c r="G78" i="3"/>
  <c r="H80" i="3"/>
  <c r="H92" i="3"/>
  <c r="E92" i="3"/>
  <c r="H112" i="3"/>
  <c r="M20" i="3"/>
  <c r="Q59" i="3"/>
  <c r="L35" i="3"/>
  <c r="L57" i="3"/>
  <c r="D15" i="3"/>
  <c r="E67" i="3"/>
  <c r="C79" i="3"/>
  <c r="F92" i="3"/>
  <c r="D97" i="3"/>
  <c r="G112" i="3"/>
  <c r="P77" i="3"/>
  <c r="O57" i="3"/>
  <c r="M38" i="3"/>
  <c r="M36" i="3"/>
  <c r="N37" i="3"/>
  <c r="Q57" i="3"/>
  <c r="G18" i="3"/>
  <c r="E80" i="3"/>
  <c r="H98" i="3"/>
  <c r="C95" i="3"/>
  <c r="H11" i="3"/>
  <c r="G12" i="3"/>
  <c r="F15" i="3"/>
  <c r="H36" i="3"/>
  <c r="D60" i="3"/>
  <c r="C78" i="3"/>
  <c r="E71" i="3"/>
  <c r="G80" i="3"/>
  <c r="H71" i="3"/>
  <c r="C75" i="3"/>
  <c r="G97" i="3"/>
  <c r="G99" i="3"/>
  <c r="H95" i="3"/>
  <c r="C107" i="3"/>
  <c r="H117" i="3"/>
  <c r="D118" i="3"/>
  <c r="E118" i="3"/>
  <c r="Q37" i="3"/>
  <c r="C11" i="3"/>
  <c r="H18" i="3"/>
  <c r="G15" i="3"/>
  <c r="H35" i="3"/>
  <c r="C57" i="3"/>
  <c r="C67" i="3"/>
  <c r="H78" i="3"/>
  <c r="D72" i="3"/>
  <c r="F72" i="3"/>
  <c r="G72" i="3"/>
  <c r="F67" i="3"/>
  <c r="H75" i="3"/>
  <c r="F95" i="3"/>
  <c r="D95" i="3"/>
  <c r="E99" i="3"/>
  <c r="F100" i="3"/>
  <c r="D92" i="3"/>
  <c r="G96" i="3"/>
  <c r="C111" i="3"/>
  <c r="H119" i="3"/>
  <c r="D112" i="3"/>
  <c r="D119" i="3"/>
  <c r="P35" i="3"/>
  <c r="N20" i="3"/>
  <c r="Q60" i="3"/>
  <c r="M60" i="3"/>
  <c r="L39" i="3"/>
  <c r="P57" i="3"/>
  <c r="M52" i="3"/>
  <c r="M11" i="3"/>
  <c r="P47" i="3"/>
  <c r="L55" i="3"/>
  <c r="O20" i="3"/>
  <c r="N60" i="3"/>
  <c r="C97" i="3"/>
  <c r="L19" i="3"/>
  <c r="O99" i="3"/>
  <c r="D132" i="3"/>
  <c r="L98" i="3"/>
  <c r="P91" i="3"/>
  <c r="C55" i="3"/>
  <c r="D52" i="3"/>
  <c r="H52" i="3"/>
  <c r="H87" i="3"/>
  <c r="E95" i="3"/>
  <c r="H127" i="3"/>
  <c r="E132" i="3"/>
  <c r="G140" i="3"/>
  <c r="E131" i="3"/>
  <c r="F140" i="3"/>
  <c r="H131" i="3"/>
  <c r="G137" i="3"/>
  <c r="Q47" i="3"/>
  <c r="L95" i="3"/>
  <c r="O27" i="3"/>
  <c r="L38" i="3"/>
  <c r="M35" i="3"/>
  <c r="Q15" i="3"/>
  <c r="P15" i="3"/>
  <c r="P80" i="3"/>
  <c r="M72" i="3"/>
  <c r="Q95" i="3"/>
  <c r="M92" i="3"/>
  <c r="L71" i="3"/>
  <c r="N80" i="3"/>
  <c r="N78" i="3"/>
  <c r="N87" i="3"/>
  <c r="L100" i="3"/>
  <c r="O92" i="3"/>
  <c r="O97" i="3"/>
  <c r="L17" i="3"/>
  <c r="D57" i="3"/>
  <c r="O91" i="3"/>
  <c r="P78" i="3"/>
  <c r="Q79" i="3"/>
  <c r="M98" i="3"/>
  <c r="L67" i="3"/>
  <c r="G60" i="3"/>
  <c r="D51" i="3"/>
  <c r="C52" i="3"/>
  <c r="H140" i="3"/>
  <c r="F131" i="3"/>
  <c r="H139" i="3"/>
  <c r="G139" i="3"/>
  <c r="E140" i="3"/>
  <c r="C131" i="3"/>
  <c r="H136" i="3"/>
  <c r="Q92" i="3"/>
  <c r="L27" i="3"/>
  <c r="Q38" i="3"/>
  <c r="L36" i="3"/>
  <c r="M77" i="3"/>
  <c r="O15" i="3"/>
  <c r="P100" i="3"/>
  <c r="N92" i="3"/>
  <c r="Q71" i="3"/>
  <c r="P67" i="3"/>
  <c r="M79" i="3"/>
  <c r="L92" i="3"/>
  <c r="Q98" i="3"/>
  <c r="N96" i="3"/>
  <c r="P18" i="3"/>
  <c r="G56" i="3"/>
  <c r="E139" i="3"/>
  <c r="H120" i="3"/>
  <c r="Q16" i="3"/>
  <c r="N76" i="3"/>
  <c r="C139" i="3"/>
  <c r="F139" i="3"/>
  <c r="C136" i="3"/>
  <c r="P39" i="3"/>
  <c r="Q36" i="3"/>
  <c r="P11" i="3"/>
  <c r="P7" i="3"/>
  <c r="N98" i="3"/>
  <c r="P87" i="3"/>
  <c r="M91" i="3"/>
  <c r="P72" i="3"/>
  <c r="L80" i="3"/>
  <c r="O76" i="3"/>
  <c r="N95" i="3"/>
  <c r="M95" i="3"/>
  <c r="Q91" i="3"/>
  <c r="Q12" i="3"/>
  <c r="C58" i="3"/>
  <c r="F127" i="3"/>
  <c r="L7" i="3"/>
  <c r="M71" i="3"/>
  <c r="Q97" i="3"/>
  <c r="O79" i="3"/>
  <c r="O11" i="3"/>
  <c r="F107" i="3"/>
  <c r="D138" i="3"/>
  <c r="C138" i="3"/>
  <c r="G138" i="3"/>
  <c r="D135" i="3"/>
  <c r="P79" i="3"/>
  <c r="M31" i="3"/>
  <c r="O40" i="3"/>
  <c r="P37" i="3"/>
  <c r="O72" i="3"/>
  <c r="M7" i="3"/>
  <c r="M97" i="3"/>
  <c r="P17" i="3"/>
  <c r="M80" i="3"/>
  <c r="Q87" i="3"/>
  <c r="O71" i="3"/>
  <c r="Q80" i="3"/>
  <c r="M87" i="3"/>
  <c r="L96" i="3"/>
  <c r="Q11" i="3"/>
  <c r="N36" i="3"/>
  <c r="L97" i="3"/>
  <c r="H55" i="3"/>
  <c r="D96" i="3"/>
  <c r="O77" i="3"/>
  <c r="L18" i="3"/>
  <c r="H137" i="3"/>
  <c r="L76" i="3"/>
  <c r="L32" i="3"/>
  <c r="O38" i="3"/>
  <c r="N7" i="3"/>
  <c r="Q100" i="3"/>
  <c r="N71" i="3"/>
  <c r="O12" i="3"/>
  <c r="O80" i="3"/>
  <c r="O75" i="3"/>
  <c r="N75" i="3"/>
  <c r="N72" i="3"/>
  <c r="N100" i="3"/>
  <c r="L72" i="3"/>
  <c r="Q96" i="3"/>
  <c r="O87" i="3"/>
  <c r="O78" i="3"/>
  <c r="H107" i="3"/>
  <c r="D131" i="3"/>
  <c r="N79" i="3"/>
  <c r="P16" i="3"/>
  <c r="G132" i="3"/>
  <c r="N97" i="3"/>
  <c r="P95" i="3"/>
  <c r="O96" i="3"/>
  <c r="E52" i="3"/>
  <c r="C47" i="3"/>
  <c r="G92" i="3"/>
  <c r="H138" i="3"/>
  <c r="F51" i="3"/>
  <c r="E87" i="3"/>
  <c r="H91" i="3"/>
  <c r="G127" i="3"/>
  <c r="E100" i="3"/>
  <c r="C91" i="3"/>
  <c r="E138" i="3"/>
  <c r="E137" i="3"/>
  <c r="D59" i="3"/>
  <c r="G47" i="3"/>
  <c r="E57" i="3"/>
  <c r="D47" i="3"/>
  <c r="F99" i="3"/>
  <c r="F137" i="3"/>
  <c r="F136" i="3"/>
  <c r="E136" i="3"/>
  <c r="C137" i="3"/>
  <c r="F132" i="3"/>
  <c r="Q32" i="3"/>
  <c r="N39" i="3"/>
  <c r="P99" i="3"/>
  <c r="P92" i="3"/>
  <c r="P19" i="3"/>
  <c r="Q76" i="3"/>
  <c r="N67" i="3"/>
  <c r="M76" i="3"/>
  <c r="L99" i="3"/>
  <c r="Q78" i="3"/>
  <c r="L87" i="3"/>
  <c r="P97" i="3"/>
  <c r="N77" i="3"/>
  <c r="O7" i="3"/>
  <c r="P98" i="3"/>
  <c r="M99" i="3"/>
  <c r="P76" i="3"/>
  <c r="M100" i="3"/>
  <c r="F55" i="3"/>
  <c r="F138" i="3"/>
  <c r="M37" i="3"/>
  <c r="M78" i="3"/>
  <c r="L91" i="3"/>
  <c r="H47" i="3"/>
  <c r="H59" i="3"/>
  <c r="C140" i="3"/>
  <c r="E127" i="3"/>
  <c r="H60" i="3"/>
  <c r="C59" i="3"/>
  <c r="D137" i="3"/>
  <c r="E58" i="3"/>
  <c r="F56" i="3"/>
  <c r="F60" i="3"/>
  <c r="H67" i="3"/>
  <c r="G98" i="3"/>
  <c r="G136" i="3"/>
  <c r="G135" i="3"/>
  <c r="F135" i="3"/>
  <c r="D136" i="3"/>
  <c r="C127" i="3"/>
  <c r="G131" i="3"/>
  <c r="M40" i="3"/>
  <c r="Q17" i="3"/>
  <c r="M96" i="3"/>
  <c r="N91" i="3"/>
  <c r="P75" i="3"/>
  <c r="O67" i="3"/>
  <c r="L77" i="3"/>
  <c r="L75" i="3"/>
  <c r="P96" i="3"/>
  <c r="M67" i="3"/>
  <c r="M75" i="3"/>
  <c r="O98" i="3"/>
  <c r="C135" i="3"/>
  <c r="O32" i="3"/>
  <c r="P12" i="3"/>
  <c r="F47" i="3"/>
  <c r="E56" i="3"/>
  <c r="H132" i="3"/>
  <c r="Q67" i="3"/>
  <c r="E47" i="3"/>
  <c r="D139" i="3"/>
  <c r="C60" i="3"/>
  <c r="D58" i="3"/>
  <c r="E51" i="3"/>
  <c r="F120" i="3"/>
  <c r="C132" i="3"/>
  <c r="F57" i="3"/>
  <c r="G55" i="3"/>
  <c r="H58" i="3"/>
  <c r="G59" i="3"/>
  <c r="H97" i="3"/>
  <c r="H135" i="3"/>
  <c r="D127" i="3"/>
  <c r="E135" i="3"/>
  <c r="D140" i="3"/>
  <c r="P38" i="3"/>
  <c r="O35" i="3"/>
  <c r="P31" i="3"/>
  <c r="L20" i="3"/>
  <c r="Q18" i="3"/>
  <c r="L78" i="3"/>
  <c r="O100" i="3"/>
  <c r="L79" i="3"/>
  <c r="Q77" i="3"/>
  <c r="Q75" i="3"/>
  <c r="O95" i="3"/>
  <c r="N99" i="3"/>
  <c r="Q72" i="3"/>
  <c r="Q20" i="3"/>
  <c r="G37" i="3"/>
  <c r="F39" i="3"/>
  <c r="C35" i="3"/>
  <c r="E40" i="3"/>
  <c r="F36" i="3"/>
  <c r="C36" i="3"/>
  <c r="E37" i="3"/>
  <c r="H37" i="3"/>
  <c r="D31" i="3"/>
  <c r="F40" i="3"/>
  <c r="D39" i="3"/>
  <c r="G27" i="3"/>
  <c r="F27" i="3"/>
  <c r="E32" i="3"/>
  <c r="D38" i="3"/>
  <c r="E27" i="3"/>
  <c r="F38" i="3"/>
  <c r="D27" i="3"/>
  <c r="D40" i="3"/>
  <c r="D37" i="3"/>
  <c r="E35" i="3"/>
  <c r="C38" i="3"/>
  <c r="H27" i="3"/>
  <c r="G38" i="3"/>
  <c r="G35" i="3"/>
  <c r="C31" i="3"/>
  <c r="C32" i="3"/>
  <c r="C40" i="3"/>
  <c r="H32" i="3"/>
  <c r="H40" i="3"/>
  <c r="E39" i="3"/>
  <c r="H31" i="3"/>
  <c r="F35" i="3"/>
  <c r="G32" i="3"/>
  <c r="E36" i="3"/>
  <c r="C39" i="3"/>
  <c r="H39" i="3"/>
  <c r="D36" i="3"/>
  <c r="C27" i="3"/>
  <c r="H38" i="3"/>
  <c r="E31" i="3"/>
  <c r="G40" i="3"/>
  <c r="D35" i="3"/>
  <c r="C37" i="3"/>
  <c r="G39" i="3"/>
  <c r="D32" i="3"/>
  <c r="E38" i="3"/>
  <c r="G31" i="3"/>
  <c r="K14" i="5"/>
  <c r="B4" i="3"/>
  <c r="B6" i="3"/>
  <c r="C17" i="3" a="1"/>
  <c r="C8" i="3"/>
  <c r="C14" i="3"/>
  <c r="H19" i="3" a="1"/>
  <c r="G14" i="3"/>
  <c r="C13" i="3"/>
  <c r="D6" i="3"/>
  <c r="F14" i="3"/>
  <c r="C6" i="3"/>
  <c r="E9" i="3"/>
  <c r="C17" i="3" l="1"/>
  <c r="H19" i="3"/>
  <c r="B7" i="3"/>
  <c r="G20" i="3" a="1"/>
  <c r="H10" i="3"/>
  <c r="F10" i="3"/>
  <c r="D8" i="3"/>
  <c r="C19" i="3" a="1"/>
  <c r="E6" i="3"/>
  <c r="G8" i="3"/>
  <c r="F20" i="3" a="1"/>
  <c r="D19" i="3" a="1"/>
  <c r="F13" i="3"/>
  <c r="F19" i="3" a="1"/>
  <c r="H6" i="3"/>
  <c r="G19" i="3" a="1"/>
  <c r="D10" i="3"/>
  <c r="E19" i="3" a="1"/>
  <c r="H20" i="3" a="1"/>
  <c r="D20" i="3" a="1"/>
  <c r="D9" i="3"/>
  <c r="E13" i="3"/>
  <c r="E8" i="3"/>
  <c r="H9" i="3"/>
  <c r="H13" i="3"/>
  <c r="G9" i="3"/>
  <c r="E10" i="3"/>
  <c r="F6" i="3"/>
  <c r="C10" i="3"/>
  <c r="F8" i="3"/>
  <c r="H14" i="3"/>
  <c r="G6" i="3"/>
  <c r="H8" i="3"/>
  <c r="D14" i="3"/>
  <c r="E20" i="3" a="1"/>
  <c r="G10" i="3"/>
  <c r="F9" i="3"/>
  <c r="E14" i="3"/>
  <c r="C20" i="3" a="1"/>
  <c r="H7" i="3" l="1"/>
  <c r="F20" i="3"/>
  <c r="C20" i="3"/>
  <c r="G19" i="3"/>
  <c r="D19" i="3"/>
  <c r="C7" i="3"/>
  <c r="F19" i="3"/>
  <c r="E20" i="3"/>
  <c r="G7" i="3"/>
  <c r="H20" i="3"/>
  <c r="E7" i="3"/>
  <c r="C19" i="3"/>
  <c r="G20" i="3"/>
  <c r="F7" i="3"/>
  <c r="D20" i="3"/>
  <c r="E19" i="3"/>
  <c r="D7" i="3"/>
  <c r="J38" i="1"/>
  <c r="J20" i="1"/>
  <c r="Q47" i="1" l="1"/>
  <c r="Q38" i="1"/>
  <c r="Q40" i="1" s="1"/>
  <c r="Q29" i="1"/>
  <c r="Q20" i="1"/>
  <c r="Q23" i="1" s="1"/>
  <c r="Q11" i="1"/>
  <c r="Q14" i="1" s="1"/>
  <c r="Q2" i="1"/>
  <c r="S4" i="1" s="1"/>
  <c r="S5" i="1" s="1"/>
  <c r="T51" i="1"/>
  <c r="S51" i="1"/>
  <c r="S50" i="1" s="1"/>
  <c r="R51" i="1"/>
  <c r="Q50" i="1"/>
  <c r="T49" i="1"/>
  <c r="T50" i="1" s="1"/>
  <c r="Q49" i="1"/>
  <c r="S49" i="1"/>
  <c r="T42" i="1"/>
  <c r="S42" i="1"/>
  <c r="R42" i="1"/>
  <c r="Q41" i="1"/>
  <c r="T40" i="1"/>
  <c r="S40" i="1"/>
  <c r="R40" i="1"/>
  <c r="T33" i="1"/>
  <c r="S33" i="1"/>
  <c r="R33" i="1"/>
  <c r="T24" i="1"/>
  <c r="S24" i="1"/>
  <c r="R24" i="1"/>
  <c r="R22" i="1"/>
  <c r="R23" i="1" s="1"/>
  <c r="T15" i="1"/>
  <c r="S15" i="1"/>
  <c r="R15" i="1"/>
  <c r="T6" i="1"/>
  <c r="S6" i="1"/>
  <c r="R6" i="1"/>
  <c r="L58" i="1"/>
  <c r="M60" i="1"/>
  <c r="L60" i="1"/>
  <c r="K60" i="1"/>
  <c r="M58" i="1"/>
  <c r="M59" i="1" s="1"/>
  <c r="J47" i="1"/>
  <c r="J50" i="1" s="1"/>
  <c r="M51" i="1"/>
  <c r="L51" i="1"/>
  <c r="K51" i="1"/>
  <c r="M42" i="1"/>
  <c r="L42" i="1"/>
  <c r="K42" i="1"/>
  <c r="L40" i="1"/>
  <c r="J29" i="1"/>
  <c r="M33" i="1"/>
  <c r="L33" i="1"/>
  <c r="K33" i="1"/>
  <c r="M24" i="1"/>
  <c r="L24" i="1"/>
  <c r="K24" i="1"/>
  <c r="J23" i="1"/>
  <c r="L22" i="1"/>
  <c r="J11" i="1"/>
  <c r="J14" i="1" s="1"/>
  <c r="M15" i="1"/>
  <c r="L15" i="1"/>
  <c r="K15" i="1"/>
  <c r="M6" i="1"/>
  <c r="L6" i="1"/>
  <c r="K6" i="1"/>
  <c r="J2" i="1"/>
  <c r="J4" i="1" s="1"/>
  <c r="G21" i="1"/>
  <c r="J59" i="1" l="1"/>
  <c r="T41" i="1"/>
  <c r="T4" i="1"/>
  <c r="T5" i="1" s="1"/>
  <c r="Q5" i="1"/>
  <c r="L13" i="1"/>
  <c r="L14" i="1" s="1"/>
  <c r="L49" i="1"/>
  <c r="L50" i="1" s="1"/>
  <c r="J13" i="1"/>
  <c r="L32" i="1"/>
  <c r="R41" i="1"/>
  <c r="S41" i="1"/>
  <c r="R32" i="1"/>
  <c r="S32" i="1"/>
  <c r="T32" i="1"/>
  <c r="R13" i="1"/>
  <c r="S13" i="1"/>
  <c r="S14" i="1" s="1"/>
  <c r="T13" i="1"/>
  <c r="T14" i="1" s="1"/>
  <c r="Q13" i="1"/>
  <c r="Q22" i="1"/>
  <c r="Q4" i="1"/>
  <c r="S22" i="1"/>
  <c r="S23" i="1" s="1"/>
  <c r="U25" i="1" s="1"/>
  <c r="R4" i="1"/>
  <c r="R5" i="1" s="1"/>
  <c r="T22" i="1"/>
  <c r="T23" i="1" s="1"/>
  <c r="V25" i="1" s="1"/>
  <c r="R49" i="1"/>
  <c r="L59" i="1"/>
  <c r="J58" i="1"/>
  <c r="K58" i="1"/>
  <c r="M49" i="1"/>
  <c r="M50" i="1" s="1"/>
  <c r="J49" i="1"/>
  <c r="K49" i="1"/>
  <c r="K13" i="1"/>
  <c r="K14" i="1" s="1"/>
  <c r="M13" i="1"/>
  <c r="M14" i="1" s="1"/>
  <c r="J5" i="1"/>
  <c r="J40" i="1"/>
  <c r="M40" i="1"/>
  <c r="M41" i="1" s="1"/>
  <c r="J41" i="1"/>
  <c r="L41" i="1"/>
  <c r="K40" i="1"/>
  <c r="M32" i="1"/>
  <c r="L23" i="1"/>
  <c r="M22" i="1"/>
  <c r="M23" i="1" s="1"/>
  <c r="J22" i="1"/>
  <c r="K22" i="1"/>
  <c r="K4" i="1"/>
  <c r="L4" i="1"/>
  <c r="L5" i="1" s="1"/>
  <c r="M4" i="1"/>
  <c r="M5" i="1" s="1"/>
  <c r="V52" i="1" l="1"/>
  <c r="O52" i="1"/>
  <c r="N61" i="1"/>
  <c r="O61" i="1"/>
  <c r="K50" i="1"/>
  <c r="N52" i="1"/>
  <c r="R50" i="1"/>
  <c r="U52" i="1" s="1"/>
  <c r="K59" i="1"/>
  <c r="V43" i="1"/>
  <c r="U34" i="1"/>
  <c r="U43" i="1"/>
  <c r="V34" i="1"/>
  <c r="V7" i="1"/>
  <c r="R14" i="1"/>
  <c r="U16" i="1" s="1"/>
  <c r="U7" i="1"/>
  <c r="K41" i="1"/>
  <c r="N43" i="1" s="1"/>
  <c r="K32" i="1"/>
  <c r="N34" i="1" s="1"/>
  <c r="K23" i="1"/>
  <c r="N25" i="1" s="1"/>
  <c r="O25" i="1"/>
  <c r="O16" i="1"/>
  <c r="K5" i="1"/>
  <c r="O7" i="1" s="1"/>
  <c r="V16" i="1" l="1"/>
  <c r="O43" i="1"/>
  <c r="O34" i="1"/>
  <c r="N16" i="1"/>
  <c r="N7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451C1AA-07E0-CC4B-85FF-8C22FCF173AA}" name="aibl_patients_disease_cond" type="6" refreshedVersion="8" background="1" saveData="1">
    <textPr sourceFile="/Users/Siwat/Desktop/floreyPlacement/alzheimer-prediction-model/aibl_patients_disease_cond.csv" tab="0" delimiter="|">
      <textFields count="8">
        <textField/>
        <textField/>
        <textField/>
        <textField/>
        <textField/>
        <textField/>
        <textField/>
        <textField/>
      </textFields>
    </textPr>
  </connection>
  <connection id="2" xr16:uid="{FC46A97C-1116-494E-8BF8-7C9B0D314BC5}" name="aibl_rid_with_info" type="6" refreshedVersion="8" background="1" saveData="1">
    <textPr sourceFile="/Users/Siwat/Desktop/floreyPlacement/alzheimer-prediction-model/data/processed_data/aibl_rid_with_info.csv" tab="0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2ADEACF9-62A4-1844-8968-152E01AF06DC}" name="aibl_rid_with_info11" type="6" refreshedVersion="8" background="1" saveData="1">
    <textPr sourceFile="/Users/Siwat/Desktop/floreyPlacement/alzheimer-prediction-model/data/processed_data/aibl_rid_with_info.csv" tab="0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7175A04B-44E0-BD4D-93BE-712B6B00B28A}" name="aibl_rid_with_info110" type="6" refreshedVersion="8" background="1" saveData="1">
    <textPr sourceFile="/Users/Siwat/Desktop/floreyPlacement/alzheimer-prediction-model/data/processed_data/aibl_rid_with_info.csv" tab="0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94133198-8B64-8A40-8AA1-C54386BF6F98}" name="aibl_rid_with_info111" type="6" refreshedVersion="8" background="1" saveData="1">
    <textPr sourceFile="/Users/Siwat/Desktop/floreyPlacement/alzheimer-prediction-model/data/processed_data/aibl_rid_with_info.csv" tab="0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DE469AFE-3241-2C48-9724-FE096CB23BA0}" name="aibl_rid_with_info112" type="6" refreshedVersion="8" background="1" saveData="1">
    <textPr sourceFile="/Users/Siwat/Desktop/floreyPlacement/alzheimer-prediction-model/data/processed_data/aibl_rid_with_info.csv" tab="0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59AD4F25-319D-6549-A7EE-182BA0682AC3}" name="aibl_rid_with_info113" type="6" refreshedVersion="8" background="1" saveData="1">
    <textPr sourceFile="/Users/Siwat/Desktop/floreyPlacement/alzheimer-prediction-model/data/processed_data/aibl_rid_with_info.csv" tab="0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F57C1C0D-7214-254E-8E95-87D16DD15E82}" name="aibl_rid_with_info12" type="6" refreshedVersion="8" background="1" saveData="1">
    <textPr sourceFile="/Users/Siwat/Desktop/floreyPlacement/alzheimer-prediction-model/data/processed_data/aibl_rid_with_info.csv" tab="0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xr16:uid="{B7D18B70-CA9C-E84E-A218-E7DD9C853D9D}" name="aibl_rid_with_info13" type="6" refreshedVersion="8" background="1" saveData="1">
    <textPr sourceFile="/Users/Siwat/Desktop/floreyPlacement/alzheimer-prediction-model/data/processed_data/aibl_rid_with_info.csv" tab="0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xr16:uid="{1B70BBC2-515C-BB41-82F5-D08A2119EE06}" name="aibl_rid_with_info14" type="6" refreshedVersion="8" background="1" saveData="1">
    <textPr sourceFile="/Users/Siwat/Desktop/floreyPlacement/alzheimer-prediction-model/data/processed_data/aibl_rid_with_info.csv" tab="0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xr16:uid="{1FCD7D82-65FC-AF4B-8CB5-005825B56A13}" name="aibl_rid_with_info15" type="6" refreshedVersion="8" background="1" saveData="1">
    <textPr sourceFile="/Users/Siwat/Desktop/floreyPlacement/alzheimer-prediction-model/data/processed_data/aibl_rid_with_info.csv" tab="0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xr16:uid="{DC33534C-283B-354F-BAB7-92B528E519CE}" name="aibl_rid_with_info16" type="6" refreshedVersion="8" background="1" saveData="1">
    <textPr sourceFile="/Users/Siwat/Desktop/floreyPlacement/alzheimer-prediction-model/data/processed_data/aibl_rid_with_info.csv" tab="0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xr16:uid="{25201C6C-39A5-5D47-A06D-7B6C7C213225}" name="aibl_rid_with_info17" type="6" refreshedVersion="8" background="1" saveData="1">
    <textPr sourceFile="/Users/Siwat/Desktop/floreyPlacement/alzheimer-prediction-model/data/processed_data/aibl_rid_with_info.csv" tab="0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xr16:uid="{C634D4E1-2EBA-4643-A904-CE11731BB9EB}" name="aibl_rid_with_info18" type="6" refreshedVersion="8" background="1" saveData="1">
    <textPr sourceFile="/Users/Siwat/Desktop/floreyPlacement/alzheimer-prediction-model/data/processed_data/aibl_rid_with_info.csv" tab="0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xr16:uid="{F636D4B9-17A1-8142-BE3C-6ABEE1C7BE82}" name="aibl_rid_with_info19" type="6" refreshedVersion="8" background="1" saveData="1">
    <textPr sourceFile="/Users/Siwat/Desktop/floreyPlacement/alzheimer-prediction-model/data/processed_data/aibl_rid_with_info.csv" tab="0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xr16:uid="{964D01C1-9BEC-4A48-B8CD-B02CF10B174B}" keepAlive="1" name="Query - aibl_rid_with_info" description="Connection to the 'aibl_rid_with_info' query in the workbook." type="5" refreshedVersion="8" background="1" saveData="1">
    <dbPr connection="Provider=Microsoft.Mashup.OleDb.1;Data Source=$Workbook$;Location=aibl_rid_with_info;Extended Properties=&quot;&quot;" command="SELECT * FROM [aibl_rid_with_info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<sst xmlns="http://schemas.openxmlformats.org/spreadsheetml/2006/main" count="157939" uniqueCount="61">
  <si>
    <t>RID</t>
  </si>
  <si>
    <t>CONDITION</t>
  </si>
  <si>
    <t>AGE</t>
  </si>
  <si>
    <t>GENDER</t>
  </si>
  <si>
    <t>APOE4</t>
  </si>
  <si>
    <t>EDUCATION</t>
  </si>
  <si>
    <t>Anxiety</t>
  </si>
  <si>
    <t>Arthritis</t>
  </si>
  <si>
    <t>Cancer</t>
  </si>
  <si>
    <t>Depression</t>
  </si>
  <si>
    <t>Diabetes</t>
  </si>
  <si>
    <t>Epilepsy</t>
  </si>
  <si>
    <t>Hypertension</t>
  </si>
  <si>
    <t>SELECTED_DISEASE_COUNT</t>
  </si>
  <si>
    <t>ALL_DISEASE_COUNT</t>
  </si>
  <si>
    <t>CN</t>
  </si>
  <si>
    <t>Male</t>
  </si>
  <si>
    <t>AD</t>
  </si>
  <si>
    <t>Female</t>
  </si>
  <si>
    <t>MCI</t>
  </si>
  <si>
    <t>NaN</t>
  </si>
  <si>
    <t>TOTAL</t>
  </si>
  <si>
    <t xml:space="preserve">           DISEASE           </t>
  </si>
  <si>
    <t xml:space="preserve">  CN </t>
  </si>
  <si>
    <t xml:space="preserve"> MCI </t>
  </si>
  <si>
    <t xml:space="preserve">  AD </t>
  </si>
  <si>
    <t xml:space="preserve"> NaN </t>
  </si>
  <si>
    <t xml:space="preserve"> TOTAL </t>
  </si>
  <si>
    <t>CONDITION DATA</t>
  </si>
  <si>
    <t>COUNT</t>
  </si>
  <si>
    <t>MCI OR</t>
  </si>
  <si>
    <t>AD OR</t>
  </si>
  <si>
    <t>Total</t>
  </si>
  <si>
    <t>OR</t>
  </si>
  <si>
    <t>"+ = with disease"</t>
  </si>
  <si>
    <t>"- = without disease"</t>
  </si>
  <si>
    <t>CN Male</t>
  </si>
  <si>
    <t>CN Female</t>
  </si>
  <si>
    <t>MCI Male</t>
  </si>
  <si>
    <t>MCI Female</t>
  </si>
  <si>
    <t>AD Male</t>
  </si>
  <si>
    <t>AD Female</t>
  </si>
  <si>
    <t>Average Age +</t>
  </si>
  <si>
    <t>Average Age -</t>
  </si>
  <si>
    <t>Average Year of Edu +</t>
  </si>
  <si>
    <t>Average Year of Edu -</t>
  </si>
  <si>
    <t>APOE4 Median +</t>
  </si>
  <si>
    <t>APOE4 Median -</t>
  </si>
  <si>
    <t>APOE4 Mode +</t>
  </si>
  <si>
    <t>APOE4 Mode -</t>
  </si>
  <si>
    <t>High_Cholesterol</t>
  </si>
  <si>
    <t>Kidney_Disease</t>
  </si>
  <si>
    <t>Heart_Attack</t>
  </si>
  <si>
    <t>Transient_Ischemic_Attack</t>
  </si>
  <si>
    <t>Liver_Disease</t>
  </si>
  <si>
    <t>Thyroid_Parathyroid_Disease</t>
  </si>
  <si>
    <t>STD Age +</t>
  </si>
  <si>
    <t>STD Age -</t>
  </si>
  <si>
    <t>STD Year of Edu +</t>
  </si>
  <si>
    <t>STD Year of Edu -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</si>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</sst>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Arial"/>
      <family val="2"/>
    </font>
    <font>
      <sz val="12"/>
      <color rgb="FF000000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u/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5" fillId="0" borderId="1" xfId="0" applyFont="1" applyBorder="1"/>
    <xf numFmtId="0" fontId="4" fillId="0" borderId="1" xfId="0" applyFont="1" applyBorder="1"/>
    <xf numFmtId="0" fontId="2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2" fontId="6" fillId="0" borderId="1" xfId="0" applyNumberFormat="1" applyFont="1" applyBorder="1" applyAlignment="1">
      <alignment horizontal="right"/>
    </xf>
    <xf numFmtId="0" fontId="2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5" fillId="0" borderId="0" xfId="0" applyFont="1"/>
    <xf numFmtId="0" fontId="4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ibl_patients_disease_cond" connectionId="1" xr16:uid="{4F1E809C-C521-B54C-833C-30F48EA393A6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ibl_rid_with_info" connectionId="2" xr16:uid="{E7430904-ACA0-2344-AB08-2294C083CAB7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ibl_rid_with_info" connectionId="3" xr16:uid="{FE50D90A-0093-6C4E-B041-EAF3F58D5D34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ibl_rid_with_info" connectionId="8" xr16:uid="{755BAA7F-15BA-4A4B-B91E-54551096F56F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ibl_rid_with_info" connectionId="9" xr16:uid="{60C61D3F-6405-5C41-ABF3-841E83568C31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ibl_rid_with_info" connectionId="10" xr16:uid="{50151C71-622C-3A4F-BDEB-C6B46581C3E1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ibl_rid_with_info" connectionId="11" xr16:uid="{0AA71571-BA66-DF4B-BE9D-FAA80635324B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ibl_rid_with_info" connectionId="12" xr16:uid="{7D6A64D3-03C2-CC44-AFD2-13A3E8CBC71B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ibl_rid_with_info" connectionId="13" xr16:uid="{D3FDAAC2-8E4C-0A44-ACA2-4E90E6B29E8F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ibl_rid_with_info" connectionId="14" xr16:uid="{C8FB8642-32E8-B240-AAC3-D20FB02BBDD6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ibl_rid_with_info" connectionId="15" xr16:uid="{57BDFC96-26AC-5F43-83AF-7CB51F3F62C2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ibl_rid_with_info" connectionId="4" xr16:uid="{066C31C8-CE99-C944-8C3D-477019222B98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ibl_rid_with_info" connectionId="5" xr16:uid="{AEA1C39D-55EF-614B-9CC1-DD4CC8C9D977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ibl_rid_with_info" connectionId="6" xr16:uid="{94C5C738-8603-3E49-8186-6A4D16DF888A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ibl_rid_with_info" connectionId="7" xr16:uid="{D32C0333-1E67-9149-BB52-183A4C6EF6AA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C56B6-399E-FF46-BBFC-AE31D90AE9C5}">
  <dimension ref="B2:V61"/>
  <sheetViews>
    <sheetView topLeftCell="B1" workbookViewId="0">
      <selection activeCell="I10" sqref="I10"/>
    </sheetView>
  </sheetViews>
  <sheetFormatPr baseColWidth="10" defaultRowHeight="16" x14ac:dyDescent="0.2"/>
  <cols>
    <col min="1" max="1" width="10.83203125" style="11"/>
    <col min="2" max="2" width="27.5" style="11" bestFit="1" customWidth="1"/>
    <col min="3" max="4" width="5.83203125" style="11" bestFit="1" customWidth="1"/>
    <col min="5" max="5" width="5.6640625" style="11" bestFit="1" customWidth="1"/>
    <col min="6" max="6" width="6.33203125" style="11" bestFit="1" customWidth="1"/>
    <col min="7" max="7" width="7.6640625" style="11" bestFit="1" customWidth="1"/>
    <col min="8" max="8" width="7.5" style="11" bestFit="1" customWidth="1"/>
    <col min="9" max="9" width="10.83203125" style="11"/>
    <col min="10" max="10" width="30.5" style="11" bestFit="1" customWidth="1"/>
    <col min="11" max="11" width="5.83203125" style="11" bestFit="1" customWidth="1"/>
    <col min="12" max="12" width="4.83203125" style="11" bestFit="1" customWidth="1"/>
    <col min="13" max="13" width="4.6640625" style="11" bestFit="1" customWidth="1"/>
    <col min="14" max="14" width="8.33203125" style="11" bestFit="1" customWidth="1"/>
    <col min="15" max="15" width="7.6640625" style="11" bestFit="1" customWidth="1"/>
    <col min="16" max="16" width="10.83203125" style="11"/>
    <col min="17" max="17" width="28.33203125" style="11" bestFit="1" customWidth="1"/>
    <col min="18" max="18" width="5.83203125" style="11" bestFit="1" customWidth="1"/>
    <col min="19" max="19" width="4.83203125" style="11" bestFit="1" customWidth="1"/>
    <col min="20" max="20" width="4.6640625" style="11" bestFit="1" customWidth="1"/>
    <col min="21" max="21" width="8.33203125" style="11" bestFit="1" customWidth="1"/>
    <col min="22" max="22" width="7.6640625" style="11" bestFit="1" customWidth="1"/>
    <col min="23" max="16384" width="10.83203125" style="11"/>
  </cols>
  <sheetData>
    <row r="2" spans="2:22" x14ac:dyDescent="0.2">
      <c r="B2" s="9" t="s">
        <v>22</v>
      </c>
      <c r="C2" s="9" t="s">
        <v>23</v>
      </c>
      <c r="D2" s="9" t="s">
        <v>24</v>
      </c>
      <c r="E2" s="9" t="s">
        <v>25</v>
      </c>
      <c r="F2" s="9" t="s">
        <v>26</v>
      </c>
      <c r="G2" s="12" t="s">
        <v>27</v>
      </c>
      <c r="J2" s="5" t="str">
        <f>$B$3</f>
        <v>Arthritis</v>
      </c>
      <c r="K2" s="6"/>
      <c r="L2" s="6"/>
      <c r="M2" s="6"/>
      <c r="N2" s="6"/>
      <c r="O2" s="7"/>
      <c r="Q2" s="5" t="str">
        <f>$B$10</f>
        <v>Diabetes</v>
      </c>
      <c r="R2" s="6"/>
      <c r="S2" s="6"/>
      <c r="T2" s="6"/>
      <c r="U2" s="6"/>
      <c r="V2" s="7"/>
    </row>
    <row r="3" spans="2:22" x14ac:dyDescent="0.2">
      <c r="B3" s="10" t="s">
        <v>7</v>
      </c>
      <c r="C3" s="10">
        <v>781</v>
      </c>
      <c r="D3" s="10">
        <v>217</v>
      </c>
      <c r="E3" s="10">
        <v>274</v>
      </c>
      <c r="F3" s="10">
        <v>156</v>
      </c>
      <c r="G3" s="13">
        <v>1428</v>
      </c>
      <c r="J3" s="3"/>
      <c r="K3" s="3" t="s">
        <v>15</v>
      </c>
      <c r="L3" s="3" t="s">
        <v>19</v>
      </c>
      <c r="M3" s="3" t="s">
        <v>17</v>
      </c>
      <c r="N3" s="3" t="s">
        <v>30</v>
      </c>
      <c r="O3" s="4" t="s">
        <v>31</v>
      </c>
      <c r="Q3" s="3"/>
      <c r="R3" s="3" t="s">
        <v>15</v>
      </c>
      <c r="S3" s="3" t="s">
        <v>19</v>
      </c>
      <c r="T3" s="3" t="s">
        <v>17</v>
      </c>
      <c r="U3" s="3" t="s">
        <v>30</v>
      </c>
      <c r="V3" s="4" t="s">
        <v>31</v>
      </c>
    </row>
    <row r="4" spans="2:22" x14ac:dyDescent="0.2">
      <c r="B4" s="10" t="s">
        <v>12</v>
      </c>
      <c r="C4" s="10">
        <v>607</v>
      </c>
      <c r="D4" s="10">
        <v>182</v>
      </c>
      <c r="E4" s="10">
        <v>259</v>
      </c>
      <c r="F4" s="10">
        <v>156</v>
      </c>
      <c r="G4" s="13">
        <v>1204</v>
      </c>
      <c r="J4" s="3" t="str">
        <f>_xlfn.CONCAT(J2, " +")</f>
        <v>Arthritis +</v>
      </c>
      <c r="K4" s="2">
        <f>VLOOKUP(J2,data_summary!$B$3:$E$15,2,FALSE)</f>
        <v>781</v>
      </c>
      <c r="L4" s="2">
        <f>VLOOKUP(J2,data_summary!$B$3:$E$15,3,FALSE)</f>
        <v>217</v>
      </c>
      <c r="M4" s="2">
        <f>VLOOKUP(J2,data_summary!$B$3:$E$15,4,FALSE)</f>
        <v>274</v>
      </c>
      <c r="N4" s="3"/>
      <c r="O4" s="3"/>
      <c r="Q4" s="3" t="str">
        <f>_xlfn.CONCAT(Q2, " +")</f>
        <v>Diabetes +</v>
      </c>
      <c r="R4" s="2">
        <f>VLOOKUP(Q2,data_summary!$B$3:$E$15,2,FALSE)</f>
        <v>119</v>
      </c>
      <c r="S4" s="2">
        <f>VLOOKUP(Q2,data_summary!$B$3:$E$15,3,FALSE)</f>
        <v>50</v>
      </c>
      <c r="T4" s="2">
        <f>VLOOKUP(Q2,data_summary!$B$3:$E$15,4,FALSE)</f>
        <v>66</v>
      </c>
      <c r="U4" s="3"/>
      <c r="V4" s="3"/>
    </row>
    <row r="5" spans="2:22" x14ac:dyDescent="0.2">
      <c r="B5" s="10" t="s">
        <v>50</v>
      </c>
      <c r="C5" s="10">
        <v>508</v>
      </c>
      <c r="D5" s="10">
        <v>176</v>
      </c>
      <c r="E5" s="10">
        <v>147</v>
      </c>
      <c r="F5" s="10">
        <v>137</v>
      </c>
      <c r="G5" s="13">
        <v>968</v>
      </c>
      <c r="J5" s="3" t="str">
        <f>_xlfn.CONCAT(J2, " -")</f>
        <v>Arthritis -</v>
      </c>
      <c r="K5" s="2">
        <f>K6-K4</f>
        <v>459</v>
      </c>
      <c r="L5" s="2">
        <f>L6-L4</f>
        <v>273</v>
      </c>
      <c r="M5" s="2">
        <f>M6-M4</f>
        <v>374</v>
      </c>
      <c r="N5" s="3"/>
      <c r="O5" s="3"/>
      <c r="Q5" s="3" t="str">
        <f>_xlfn.CONCAT(Q2, " -")</f>
        <v>Diabetes -</v>
      </c>
      <c r="R5" s="2">
        <f>R6-R4</f>
        <v>1121</v>
      </c>
      <c r="S5" s="2">
        <f>S6-S4</f>
        <v>440</v>
      </c>
      <c r="T5" s="2">
        <f>T6-T4</f>
        <v>582</v>
      </c>
      <c r="U5" s="3"/>
      <c r="V5" s="3"/>
    </row>
    <row r="6" spans="2:22" x14ac:dyDescent="0.2">
      <c r="B6" s="10" t="s">
        <v>8</v>
      </c>
      <c r="C6" s="10">
        <v>354</v>
      </c>
      <c r="D6" s="10">
        <v>101</v>
      </c>
      <c r="E6" s="10">
        <v>118</v>
      </c>
      <c r="F6" s="10">
        <v>71</v>
      </c>
      <c r="G6" s="13">
        <v>644</v>
      </c>
      <c r="J6" s="3" t="s">
        <v>32</v>
      </c>
      <c r="K6" s="2">
        <f>data_summary!$C$21</f>
        <v>1240</v>
      </c>
      <c r="L6" s="2">
        <f>data_summary!$D$21</f>
        <v>490</v>
      </c>
      <c r="M6" s="2">
        <f>data_summary!$E$21</f>
        <v>648</v>
      </c>
      <c r="N6" s="3"/>
      <c r="O6" s="3"/>
      <c r="Q6" s="3" t="s">
        <v>32</v>
      </c>
      <c r="R6" s="2">
        <f>data_summary!$C$21</f>
        <v>1240</v>
      </c>
      <c r="S6" s="2">
        <f>data_summary!$D$21</f>
        <v>490</v>
      </c>
      <c r="T6" s="2">
        <f>data_summary!$E$21</f>
        <v>648</v>
      </c>
      <c r="U6" s="3"/>
      <c r="V6" s="3"/>
    </row>
    <row r="7" spans="2:22" x14ac:dyDescent="0.2">
      <c r="B7" s="10" t="s">
        <v>9</v>
      </c>
      <c r="C7" s="10">
        <v>264</v>
      </c>
      <c r="D7" s="10">
        <v>101</v>
      </c>
      <c r="E7" s="10">
        <v>176</v>
      </c>
      <c r="F7" s="10">
        <v>90</v>
      </c>
      <c r="G7" s="13">
        <v>631</v>
      </c>
      <c r="J7" s="3" t="s">
        <v>33</v>
      </c>
      <c r="K7" s="2"/>
      <c r="L7" s="2"/>
      <c r="M7" s="2"/>
      <c r="N7" s="8">
        <f>(K4*L5)/(L4*K5)</f>
        <v>2.1406282943284842</v>
      </c>
      <c r="O7" s="8">
        <f>(M5*K4)/(M4*K5)</f>
        <v>2.3225195998918626</v>
      </c>
      <c r="Q7" s="3" t="s">
        <v>33</v>
      </c>
      <c r="R7" s="2"/>
      <c r="S7" s="2"/>
      <c r="T7" s="2"/>
      <c r="U7" s="8">
        <f>(R4*S5)/(S4*R5)</f>
        <v>0.93416592328278325</v>
      </c>
      <c r="V7" s="8">
        <f>(T5*R4)/(T4*R5)</f>
        <v>0.93609601816559884</v>
      </c>
    </row>
    <row r="8" spans="2:22" x14ac:dyDescent="0.2">
      <c r="B8" s="10" t="s">
        <v>6</v>
      </c>
      <c r="C8" s="10">
        <v>241</v>
      </c>
      <c r="D8" s="10">
        <v>94</v>
      </c>
      <c r="E8" s="10">
        <v>183</v>
      </c>
      <c r="F8" s="10">
        <v>74</v>
      </c>
      <c r="G8" s="13">
        <v>592</v>
      </c>
    </row>
    <row r="9" spans="2:22" x14ac:dyDescent="0.2">
      <c r="B9" s="10" t="s">
        <v>55</v>
      </c>
      <c r="C9" s="10">
        <v>203</v>
      </c>
      <c r="D9" s="10">
        <v>60</v>
      </c>
      <c r="E9" s="10">
        <v>72</v>
      </c>
      <c r="F9" s="10">
        <v>41</v>
      </c>
      <c r="G9" s="13">
        <v>376</v>
      </c>
    </row>
    <row r="10" spans="2:22" x14ac:dyDescent="0.2">
      <c r="B10" s="10" t="s">
        <v>10</v>
      </c>
      <c r="C10" s="10">
        <v>119</v>
      </c>
      <c r="D10" s="10">
        <v>50</v>
      </c>
      <c r="E10" s="10">
        <v>66</v>
      </c>
      <c r="F10" s="10">
        <v>45</v>
      </c>
      <c r="G10" s="13">
        <v>280</v>
      </c>
    </row>
    <row r="11" spans="2:22" x14ac:dyDescent="0.2">
      <c r="B11" s="10" t="s">
        <v>51</v>
      </c>
      <c r="C11" s="10">
        <v>136</v>
      </c>
      <c r="D11" s="10">
        <v>38</v>
      </c>
      <c r="E11" s="10">
        <v>31</v>
      </c>
      <c r="F11" s="10">
        <v>17</v>
      </c>
      <c r="G11" s="13">
        <v>222</v>
      </c>
      <c r="J11" s="5" t="str">
        <f>$B$4</f>
        <v>Hypertension</v>
      </c>
      <c r="K11" s="6"/>
      <c r="L11" s="6"/>
      <c r="M11" s="6"/>
      <c r="N11" s="6"/>
      <c r="O11" s="7"/>
      <c r="Q11" s="5" t="str">
        <f>$B$11</f>
        <v>Kidney_Disease</v>
      </c>
      <c r="R11" s="6"/>
      <c r="S11" s="6"/>
      <c r="T11" s="6"/>
      <c r="U11" s="6"/>
      <c r="V11" s="7"/>
    </row>
    <row r="12" spans="2:22" x14ac:dyDescent="0.2">
      <c r="B12" s="10" t="s">
        <v>52</v>
      </c>
      <c r="C12" s="10">
        <v>86</v>
      </c>
      <c r="D12" s="10">
        <v>38</v>
      </c>
      <c r="E12" s="10">
        <v>45</v>
      </c>
      <c r="F12" s="10">
        <v>26</v>
      </c>
      <c r="G12" s="13">
        <v>195</v>
      </c>
      <c r="J12" s="3"/>
      <c r="K12" s="3" t="s">
        <v>15</v>
      </c>
      <c r="L12" s="3" t="s">
        <v>19</v>
      </c>
      <c r="M12" s="3" t="s">
        <v>17</v>
      </c>
      <c r="N12" s="3" t="s">
        <v>30</v>
      </c>
      <c r="O12" s="4" t="s">
        <v>31</v>
      </c>
      <c r="Q12" s="3"/>
      <c r="R12" s="3" t="s">
        <v>15</v>
      </c>
      <c r="S12" s="3" t="s">
        <v>19</v>
      </c>
      <c r="T12" s="3" t="s">
        <v>17</v>
      </c>
      <c r="U12" s="3" t="s">
        <v>30</v>
      </c>
      <c r="V12" s="4" t="s">
        <v>31</v>
      </c>
    </row>
    <row r="13" spans="2:22" x14ac:dyDescent="0.2">
      <c r="B13" s="10" t="s">
        <v>53</v>
      </c>
      <c r="C13" s="10">
        <v>85</v>
      </c>
      <c r="D13" s="10">
        <v>30</v>
      </c>
      <c r="E13" s="10">
        <v>45</v>
      </c>
      <c r="F13" s="10">
        <v>23</v>
      </c>
      <c r="G13" s="13">
        <v>183</v>
      </c>
      <c r="J13" s="3" t="str">
        <f>_xlfn.CONCAT(J11, " +")</f>
        <v>Hypertension +</v>
      </c>
      <c r="K13" s="2">
        <f>VLOOKUP(J11,data_summary!$B$3:$E$15,2,FALSE)</f>
        <v>607</v>
      </c>
      <c r="L13" s="2">
        <f>VLOOKUP(J11,data_summary!$B$3:$E$15,3,FALSE)</f>
        <v>182</v>
      </c>
      <c r="M13" s="2">
        <f>VLOOKUP(J11,data_summary!$B$3:$E$15,4,FALSE)</f>
        <v>259</v>
      </c>
      <c r="N13" s="3"/>
      <c r="O13" s="3"/>
      <c r="Q13" s="3" t="str">
        <f>_xlfn.CONCAT(Q11, " +")</f>
        <v>Kidney_Disease +</v>
      </c>
      <c r="R13" s="2">
        <f>VLOOKUP(Q11,data_summary!$B$3:$E$15,2,FALSE)</f>
        <v>136</v>
      </c>
      <c r="S13" s="2">
        <f>VLOOKUP(Q11,data_summary!$B$3:$E$15,3,FALSE)</f>
        <v>38</v>
      </c>
      <c r="T13" s="2">
        <f>VLOOKUP(Q11,data_summary!$B$3:$E$15,4,FALSE)</f>
        <v>31</v>
      </c>
      <c r="U13" s="3"/>
      <c r="V13" s="3"/>
    </row>
    <row r="14" spans="2:22" x14ac:dyDescent="0.2">
      <c r="B14" s="13" t="s">
        <v>54</v>
      </c>
      <c r="C14" s="13">
        <v>80</v>
      </c>
      <c r="D14" s="13">
        <v>23</v>
      </c>
      <c r="E14" s="13">
        <v>14</v>
      </c>
      <c r="F14" s="13">
        <v>15</v>
      </c>
      <c r="G14" s="13">
        <v>132</v>
      </c>
      <c r="J14" s="3" t="str">
        <f>_xlfn.CONCAT(J11, " -")</f>
        <v>Hypertension -</v>
      </c>
      <c r="K14" s="2">
        <f>K15-K13</f>
        <v>633</v>
      </c>
      <c r="L14" s="2">
        <f>L15-L13</f>
        <v>308</v>
      </c>
      <c r="M14" s="2">
        <f>M15-M13</f>
        <v>389</v>
      </c>
      <c r="N14" s="3"/>
      <c r="O14" s="3"/>
      <c r="Q14" s="3" t="str">
        <f>_xlfn.CONCAT(Q11, " -")</f>
        <v>Kidney_Disease -</v>
      </c>
      <c r="R14" s="2">
        <f>R15-R13</f>
        <v>1104</v>
      </c>
      <c r="S14" s="2">
        <f>S15-S13</f>
        <v>452</v>
      </c>
      <c r="T14" s="2">
        <f>T15-T13</f>
        <v>617</v>
      </c>
      <c r="U14" s="3"/>
      <c r="V14" s="3"/>
    </row>
    <row r="15" spans="2:22" x14ac:dyDescent="0.2">
      <c r="B15" s="13" t="s">
        <v>11</v>
      </c>
      <c r="C15" s="13">
        <v>10</v>
      </c>
      <c r="D15" s="13">
        <v>6</v>
      </c>
      <c r="E15" s="13">
        <v>5</v>
      </c>
      <c r="F15" s="13">
        <v>13</v>
      </c>
      <c r="G15" s="13">
        <v>34</v>
      </c>
      <c r="J15" s="3" t="s">
        <v>32</v>
      </c>
      <c r="K15" s="2">
        <f>data_summary!$C$21</f>
        <v>1240</v>
      </c>
      <c r="L15" s="2">
        <f>data_summary!$D$21</f>
        <v>490</v>
      </c>
      <c r="M15" s="2">
        <f>data_summary!$E$21</f>
        <v>648</v>
      </c>
      <c r="N15" s="3"/>
      <c r="O15" s="3"/>
      <c r="Q15" s="3" t="s">
        <v>32</v>
      </c>
      <c r="R15" s="2">
        <f>data_summary!$C$21</f>
        <v>1240</v>
      </c>
      <c r="S15" s="2">
        <f>data_summary!$D$21</f>
        <v>490</v>
      </c>
      <c r="T15" s="2">
        <f>data_summary!$E$21</f>
        <v>648</v>
      </c>
      <c r="U15" s="3"/>
      <c r="V15" s="3"/>
    </row>
    <row r="16" spans="2:22" x14ac:dyDescent="0.2">
      <c r="J16" s="3" t="s">
        <v>33</v>
      </c>
      <c r="K16" s="2"/>
      <c r="L16" s="2"/>
      <c r="M16" s="2"/>
      <c r="N16" s="8">
        <f>(K13*L14)/(L13*K14)</f>
        <v>1.6227974237452911</v>
      </c>
      <c r="O16" s="8">
        <f>(M14*K13)/(M13*K14)</f>
        <v>1.4402398336047626</v>
      </c>
      <c r="Q16" s="3" t="s">
        <v>33</v>
      </c>
      <c r="R16" s="2"/>
      <c r="S16" s="2"/>
      <c r="T16" s="2"/>
      <c r="U16" s="8">
        <f>(R13*S14)/(S13*R14)</f>
        <v>1.4652936689549962</v>
      </c>
      <c r="V16" s="8">
        <f>(T14*R13)/(T13*R14)</f>
        <v>2.4518466573165032</v>
      </c>
    </row>
    <row r="19" spans="2:22" x14ac:dyDescent="0.2">
      <c r="B19" s="24" t="s">
        <v>28</v>
      </c>
      <c r="C19" s="24"/>
      <c r="D19" s="24"/>
      <c r="E19" s="24"/>
      <c r="F19" s="24"/>
      <c r="G19" s="24"/>
    </row>
    <row r="20" spans="2:22" x14ac:dyDescent="0.2">
      <c r="B20" s="2"/>
      <c r="C20" s="3" t="s">
        <v>15</v>
      </c>
      <c r="D20" s="3" t="s">
        <v>19</v>
      </c>
      <c r="E20" s="3" t="s">
        <v>17</v>
      </c>
      <c r="F20" s="3" t="s">
        <v>20</v>
      </c>
      <c r="G20" s="3" t="s">
        <v>21</v>
      </c>
      <c r="J20" s="5" t="str">
        <f>$B$5</f>
        <v>High_Cholesterol</v>
      </c>
      <c r="K20" s="6"/>
      <c r="L20" s="6"/>
      <c r="M20" s="6"/>
      <c r="N20" s="6"/>
      <c r="O20" s="7"/>
      <c r="Q20" s="5" t="str">
        <f>$B$12</f>
        <v>Heart_Attack</v>
      </c>
      <c r="R20" s="6"/>
      <c r="S20" s="6"/>
      <c r="T20" s="6"/>
      <c r="U20" s="6"/>
      <c r="V20" s="7"/>
    </row>
    <row r="21" spans="2:22" x14ac:dyDescent="0.2">
      <c r="B21" s="3" t="s">
        <v>29</v>
      </c>
      <c r="C21" s="2">
        <v>1240</v>
      </c>
      <c r="D21" s="2">
        <v>490</v>
      </c>
      <c r="E21" s="2">
        <v>648</v>
      </c>
      <c r="F21" s="2">
        <v>453</v>
      </c>
      <c r="G21" s="2">
        <f>SUM(C21:F21)</f>
        <v>2831</v>
      </c>
      <c r="J21" s="3"/>
      <c r="K21" s="3" t="s">
        <v>15</v>
      </c>
      <c r="L21" s="3" t="s">
        <v>19</v>
      </c>
      <c r="M21" s="3" t="s">
        <v>17</v>
      </c>
      <c r="N21" s="3" t="s">
        <v>30</v>
      </c>
      <c r="O21" s="4" t="s">
        <v>31</v>
      </c>
      <c r="Q21" s="3"/>
      <c r="R21" s="3" t="s">
        <v>15</v>
      </c>
      <c r="S21" s="3" t="s">
        <v>19</v>
      </c>
      <c r="T21" s="3" t="s">
        <v>17</v>
      </c>
      <c r="U21" s="3" t="s">
        <v>30</v>
      </c>
      <c r="V21" s="4" t="s">
        <v>31</v>
      </c>
    </row>
    <row r="22" spans="2:22" x14ac:dyDescent="0.2">
      <c r="J22" s="3" t="str">
        <f>_xlfn.CONCAT(J20, " +")</f>
        <v>High_Cholesterol +</v>
      </c>
      <c r="K22" s="2">
        <f>VLOOKUP(J20,data_summary!$B$3:$E$15,2,FALSE)</f>
        <v>508</v>
      </c>
      <c r="L22" s="2">
        <f>VLOOKUP(J20,data_summary!$B$3:$E$15,3,FALSE)</f>
        <v>176</v>
      </c>
      <c r="M22" s="2">
        <f>VLOOKUP(J20,data_summary!$B$3:$E$15,4,FALSE)</f>
        <v>147</v>
      </c>
      <c r="N22" s="3"/>
      <c r="O22" s="3"/>
      <c r="Q22" s="3" t="str">
        <f>_xlfn.CONCAT(Q20, " +")</f>
        <v>Heart_Attack +</v>
      </c>
      <c r="R22" s="2">
        <f>VLOOKUP(Q20,data_summary!$B$3:$E$15,2,FALSE)</f>
        <v>86</v>
      </c>
      <c r="S22" s="2">
        <f>VLOOKUP(Q20,data_summary!$B$3:$E$15,3,FALSE)</f>
        <v>38</v>
      </c>
      <c r="T22" s="2">
        <f>VLOOKUP(Q20,data_summary!$B$3:$E$15,4,FALSE)</f>
        <v>45</v>
      </c>
      <c r="U22" s="3"/>
      <c r="V22" s="3"/>
    </row>
    <row r="23" spans="2:22" x14ac:dyDescent="0.2">
      <c r="J23" s="3" t="str">
        <f>_xlfn.CONCAT(J20, " -")</f>
        <v>High_Cholesterol -</v>
      </c>
      <c r="K23" s="2">
        <f>K24-K22</f>
        <v>732</v>
      </c>
      <c r="L23" s="2">
        <f>L24-L22</f>
        <v>314</v>
      </c>
      <c r="M23" s="2">
        <f>M24-M22</f>
        <v>501</v>
      </c>
      <c r="N23" s="3"/>
      <c r="O23" s="3"/>
      <c r="Q23" s="3" t="str">
        <f>_xlfn.CONCAT(Q20, " -")</f>
        <v>Heart_Attack -</v>
      </c>
      <c r="R23" s="2">
        <f>R24-R22</f>
        <v>1154</v>
      </c>
      <c r="S23" s="2">
        <f>S24-S22</f>
        <v>452</v>
      </c>
      <c r="T23" s="2">
        <f>T24-T22</f>
        <v>603</v>
      </c>
      <c r="U23" s="3"/>
      <c r="V23" s="3"/>
    </row>
    <row r="24" spans="2:22" x14ac:dyDescent="0.2">
      <c r="J24" s="3" t="s">
        <v>32</v>
      </c>
      <c r="K24" s="2">
        <f>data_summary!$C$21</f>
        <v>1240</v>
      </c>
      <c r="L24" s="2">
        <f>data_summary!$D$21</f>
        <v>490</v>
      </c>
      <c r="M24" s="2">
        <f>data_summary!$E$21</f>
        <v>648</v>
      </c>
      <c r="N24" s="3"/>
      <c r="O24" s="3"/>
      <c r="Q24" s="3" t="s">
        <v>32</v>
      </c>
      <c r="R24" s="2">
        <f>data_summary!$C$21</f>
        <v>1240</v>
      </c>
      <c r="S24" s="2">
        <f>data_summary!$D$21</f>
        <v>490</v>
      </c>
      <c r="T24" s="2">
        <f>data_summary!$E$21</f>
        <v>648</v>
      </c>
      <c r="U24" s="3"/>
      <c r="V24" s="3"/>
    </row>
    <row r="25" spans="2:22" x14ac:dyDescent="0.2">
      <c r="J25" s="3" t="s">
        <v>33</v>
      </c>
      <c r="K25" s="2"/>
      <c r="L25" s="2"/>
      <c r="M25" s="2"/>
      <c r="N25" s="8">
        <f>(K22*L23)/(L22*K23)</f>
        <v>1.2381395926477894</v>
      </c>
      <c r="O25" s="8">
        <f>(M23*K22)/(M22*K23)</f>
        <v>2.3652280584364895</v>
      </c>
      <c r="Q25" s="3" t="s">
        <v>33</v>
      </c>
      <c r="R25" s="2"/>
      <c r="S25" s="2"/>
      <c r="T25" s="2"/>
      <c r="U25" s="8">
        <f>(R22*S23)/(S22*R23)</f>
        <v>0.88643619447231592</v>
      </c>
      <c r="V25" s="8">
        <f>(T23*R22)/(T22*R23)</f>
        <v>0.9986135181975736</v>
      </c>
    </row>
    <row r="29" spans="2:22" x14ac:dyDescent="0.2">
      <c r="J29" s="5" t="str">
        <f>$B$6</f>
        <v>Cancer</v>
      </c>
      <c r="K29" s="6"/>
      <c r="L29" s="6"/>
      <c r="M29" s="6"/>
      <c r="N29" s="6"/>
      <c r="O29" s="7"/>
      <c r="Q29" s="5" t="str">
        <f>$B$13</f>
        <v>Transient_Ischemic_Attack</v>
      </c>
      <c r="R29" s="6"/>
      <c r="S29" s="6"/>
      <c r="T29" s="6"/>
      <c r="U29" s="6"/>
      <c r="V29" s="7"/>
    </row>
    <row r="30" spans="2:22" x14ac:dyDescent="0.2">
      <c r="J30" s="3"/>
      <c r="K30" s="3" t="s">
        <v>15</v>
      </c>
      <c r="L30" s="3" t="s">
        <v>19</v>
      </c>
      <c r="M30" s="3" t="s">
        <v>17</v>
      </c>
      <c r="N30" s="3" t="s">
        <v>30</v>
      </c>
      <c r="O30" s="4" t="s">
        <v>31</v>
      </c>
      <c r="Q30" s="3"/>
      <c r="R30" s="3" t="s">
        <v>15</v>
      </c>
      <c r="S30" s="3" t="s">
        <v>19</v>
      </c>
      <c r="T30" s="3" t="s">
        <v>17</v>
      </c>
      <c r="U30" s="3" t="s">
        <v>30</v>
      </c>
      <c r="V30" s="4" t="s">
        <v>31</v>
      </c>
    </row>
    <row r="31" spans="2:22" x14ac:dyDescent="0.2">
      <c r="J31" s="3" t="str">
        <f>_xlfn.CONCAT(J29, " +")</f>
        <v>Cancer +</v>
      </c>
      <c r="K31" s="2">
        <f>VLOOKUP(J29,data_summary!$B$3:$E$15,2,FALSE)</f>
        <v>354</v>
      </c>
      <c r="L31" s="2">
        <f>VLOOKUP(J29,data_summary!$B$3:$E$15,3,FALSE)</f>
        <v>101</v>
      </c>
      <c r="M31" s="2">
        <f>VLOOKUP(J29,data_summary!$B$3:$E$15,4,FALSE)</f>
        <v>118</v>
      </c>
      <c r="N31" s="3"/>
      <c r="O31" s="3"/>
      <c r="Q31" s="3" t="str">
        <f>_xlfn.CONCAT(Q29, " +")</f>
        <v>Transient_Ischemic_Attack +</v>
      </c>
      <c r="R31" s="2">
        <f>VLOOKUP(Q29,data_summary!$B$3:$E$15,2,FALSE)</f>
        <v>85</v>
      </c>
      <c r="S31" s="2">
        <f>VLOOKUP(Q29,data_summary!$B$3:$E$15,3,FALSE)</f>
        <v>30</v>
      </c>
      <c r="T31" s="2">
        <f>VLOOKUP(Q29,data_summary!$B$3:$E$15,4,FALSE)</f>
        <v>45</v>
      </c>
      <c r="U31" s="3"/>
      <c r="V31" s="3"/>
    </row>
    <row r="32" spans="2:22" x14ac:dyDescent="0.2">
      <c r="J32" s="3" t="str">
        <f>_xlfn.CONCAT(J29, " -")</f>
        <v>Cancer -</v>
      </c>
      <c r="K32" s="2">
        <f>K33-K31</f>
        <v>886</v>
      </c>
      <c r="L32" s="2">
        <f>L33-L31</f>
        <v>389</v>
      </c>
      <c r="M32" s="2">
        <f>M33-M31</f>
        <v>530</v>
      </c>
      <c r="N32" s="3"/>
      <c r="O32" s="3"/>
      <c r="Q32" s="3" t="str">
        <f>_xlfn.CONCAT(Q29, " -")</f>
        <v>Transient_Ischemic_Attack -</v>
      </c>
      <c r="R32" s="2">
        <f>R33-R31</f>
        <v>1155</v>
      </c>
      <c r="S32" s="2">
        <f>S33-S31</f>
        <v>460</v>
      </c>
      <c r="T32" s="2">
        <f>T33-T31</f>
        <v>603</v>
      </c>
      <c r="U32" s="3"/>
      <c r="V32" s="3"/>
    </row>
    <row r="33" spans="10:22" x14ac:dyDescent="0.2">
      <c r="J33" s="3" t="s">
        <v>32</v>
      </c>
      <c r="K33" s="2">
        <f>data_summary!$C$21</f>
        <v>1240</v>
      </c>
      <c r="L33" s="2">
        <f>data_summary!$D$21</f>
        <v>490</v>
      </c>
      <c r="M33" s="2">
        <f>data_summary!$E$21</f>
        <v>648</v>
      </c>
      <c r="N33" s="3"/>
      <c r="O33" s="3"/>
      <c r="Q33" s="3" t="s">
        <v>32</v>
      </c>
      <c r="R33" s="2">
        <f>data_summary!$C$21</f>
        <v>1240</v>
      </c>
      <c r="S33" s="2">
        <f>data_summary!$D$21</f>
        <v>490</v>
      </c>
      <c r="T33" s="2">
        <f>data_summary!$E$21</f>
        <v>648</v>
      </c>
      <c r="U33" s="3"/>
      <c r="V33" s="3"/>
    </row>
    <row r="34" spans="10:22" x14ac:dyDescent="0.2">
      <c r="J34" s="3" t="s">
        <v>33</v>
      </c>
      <c r="K34" s="2"/>
      <c r="L34" s="2"/>
      <c r="M34" s="2"/>
      <c r="N34" s="8">
        <f>(K31*L32)/(L31*K32)</f>
        <v>1.5388552399257984</v>
      </c>
      <c r="O34" s="8">
        <f>(M32*K31)/(M31*K32)</f>
        <v>1.7945823927765236</v>
      </c>
      <c r="Q34" s="3" t="s">
        <v>33</v>
      </c>
      <c r="R34" s="2"/>
      <c r="S34" s="2"/>
      <c r="T34" s="2"/>
      <c r="U34" s="8">
        <f>(R31*S32)/(S31*R32)</f>
        <v>1.1284271284271283</v>
      </c>
      <c r="V34" s="8">
        <f>(T32*R31)/(T31*R32)</f>
        <v>0.98614718614718611</v>
      </c>
    </row>
    <row r="38" spans="10:22" x14ac:dyDescent="0.2">
      <c r="J38" s="5" t="str">
        <f>$B$7</f>
        <v>Depression</v>
      </c>
      <c r="K38" s="6"/>
      <c r="L38" s="6"/>
      <c r="M38" s="6"/>
      <c r="N38" s="6"/>
      <c r="O38" s="7"/>
      <c r="Q38" s="5" t="str">
        <f>$B$14</f>
        <v>Liver_Disease</v>
      </c>
      <c r="R38" s="6"/>
      <c r="S38" s="6"/>
      <c r="T38" s="6"/>
      <c r="U38" s="6"/>
      <c r="V38" s="7"/>
    </row>
    <row r="39" spans="10:22" x14ac:dyDescent="0.2">
      <c r="J39" s="3"/>
      <c r="K39" s="3" t="s">
        <v>15</v>
      </c>
      <c r="L39" s="3" t="s">
        <v>19</v>
      </c>
      <c r="M39" s="3" t="s">
        <v>17</v>
      </c>
      <c r="N39" s="3" t="s">
        <v>30</v>
      </c>
      <c r="O39" s="4" t="s">
        <v>31</v>
      </c>
      <c r="Q39" s="3"/>
      <c r="R39" s="3" t="s">
        <v>15</v>
      </c>
      <c r="S39" s="3" t="s">
        <v>19</v>
      </c>
      <c r="T39" s="3" t="s">
        <v>17</v>
      </c>
      <c r="U39" s="3" t="s">
        <v>30</v>
      </c>
      <c r="V39" s="4" t="s">
        <v>31</v>
      </c>
    </row>
    <row r="40" spans="10:22" x14ac:dyDescent="0.2">
      <c r="J40" s="3" t="str">
        <f>_xlfn.CONCAT(J38, " +")</f>
        <v>Depression +</v>
      </c>
      <c r="K40" s="2">
        <f>VLOOKUP(J38,data_summary!$B$3:$E$15,2,FALSE)</f>
        <v>264</v>
      </c>
      <c r="L40" s="2">
        <f>VLOOKUP(J38,data_summary!$B$3:$E$15,3,FALSE)</f>
        <v>101</v>
      </c>
      <c r="M40" s="2">
        <f>VLOOKUP(J38,data_summary!$B$3:$E$15,4,FALSE)</f>
        <v>176</v>
      </c>
      <c r="N40" s="3"/>
      <c r="O40" s="3"/>
      <c r="Q40" s="3" t="str">
        <f>_xlfn.CONCAT(Q38, " +")</f>
        <v>Liver_Disease +</v>
      </c>
      <c r="R40" s="2">
        <f>VLOOKUP(Q38,data_summary!$B$3:$E$15,2,FALSE)</f>
        <v>80</v>
      </c>
      <c r="S40" s="2">
        <f>VLOOKUP(Q38,data_summary!$B$3:$E$15,3,FALSE)</f>
        <v>23</v>
      </c>
      <c r="T40" s="2">
        <f>VLOOKUP(Q38,data_summary!$B$3:$E$15,4,FALSE)</f>
        <v>14</v>
      </c>
      <c r="U40" s="3"/>
      <c r="V40" s="3"/>
    </row>
    <row r="41" spans="10:22" x14ac:dyDescent="0.2">
      <c r="J41" s="3" t="str">
        <f>_xlfn.CONCAT(J38, " -")</f>
        <v>Depression -</v>
      </c>
      <c r="K41" s="2">
        <f>K42-K40</f>
        <v>976</v>
      </c>
      <c r="L41" s="2">
        <f>L42-L40</f>
        <v>389</v>
      </c>
      <c r="M41" s="2">
        <f>M42-M40</f>
        <v>472</v>
      </c>
      <c r="N41" s="3"/>
      <c r="O41" s="3"/>
      <c r="Q41" s="3" t="str">
        <f>_xlfn.CONCAT(Q38, " -")</f>
        <v>Liver_Disease -</v>
      </c>
      <c r="R41" s="2">
        <f>R42-R40</f>
        <v>1160</v>
      </c>
      <c r="S41" s="2">
        <f>S42-S40</f>
        <v>467</v>
      </c>
      <c r="T41" s="2">
        <f>T42-T40</f>
        <v>634</v>
      </c>
      <c r="U41" s="3"/>
      <c r="V41" s="3"/>
    </row>
    <row r="42" spans="10:22" x14ac:dyDescent="0.2">
      <c r="J42" s="3" t="s">
        <v>32</v>
      </c>
      <c r="K42" s="2">
        <f>data_summary!$C$21</f>
        <v>1240</v>
      </c>
      <c r="L42" s="2">
        <f>data_summary!$D$21</f>
        <v>490</v>
      </c>
      <c r="M42" s="2">
        <f>data_summary!$E$21</f>
        <v>648</v>
      </c>
      <c r="N42" s="3"/>
      <c r="O42" s="3"/>
      <c r="Q42" s="3" t="s">
        <v>32</v>
      </c>
      <c r="R42" s="2">
        <f>data_summary!$C$21</f>
        <v>1240</v>
      </c>
      <c r="S42" s="2">
        <f>data_summary!$D$21</f>
        <v>490</v>
      </c>
      <c r="T42" s="2">
        <f>data_summary!$E$21</f>
        <v>648</v>
      </c>
      <c r="U42" s="3"/>
      <c r="V42" s="3"/>
    </row>
    <row r="43" spans="10:22" x14ac:dyDescent="0.2">
      <c r="J43" s="3" t="s">
        <v>33</v>
      </c>
      <c r="K43" s="2"/>
      <c r="L43" s="2"/>
      <c r="M43" s="2"/>
      <c r="N43" s="8">
        <f>(K40*L41)/(L40*K41)</f>
        <v>1.0417951631228697</v>
      </c>
      <c r="O43" s="8">
        <f>(M41*K40)/(M40*K41)</f>
        <v>0.72540983606557374</v>
      </c>
      <c r="Q43" s="3" t="s">
        <v>33</v>
      </c>
      <c r="R43" s="2"/>
      <c r="S43" s="2"/>
      <c r="T43" s="2"/>
      <c r="U43" s="8">
        <f>(R40*S41)/(S40*R41)</f>
        <v>1.4002998500749626</v>
      </c>
      <c r="V43" s="8">
        <f>(T41*R40)/(T40*R41)</f>
        <v>3.1231527093596059</v>
      </c>
    </row>
    <row r="47" spans="10:22" x14ac:dyDescent="0.2">
      <c r="J47" s="5" t="str">
        <f>$B$8</f>
        <v>Anxiety</v>
      </c>
      <c r="K47" s="6"/>
      <c r="L47" s="6"/>
      <c r="M47" s="6"/>
      <c r="N47" s="6"/>
      <c r="O47" s="7"/>
      <c r="Q47" s="5" t="str">
        <f>$B$15</f>
        <v>Epilepsy</v>
      </c>
      <c r="R47" s="6"/>
      <c r="S47" s="6"/>
      <c r="T47" s="6"/>
      <c r="U47" s="6"/>
      <c r="V47" s="7"/>
    </row>
    <row r="48" spans="10:22" x14ac:dyDescent="0.2">
      <c r="J48" s="3"/>
      <c r="K48" s="3" t="s">
        <v>15</v>
      </c>
      <c r="L48" s="3" t="s">
        <v>19</v>
      </c>
      <c r="M48" s="3" t="s">
        <v>17</v>
      </c>
      <c r="N48" s="3" t="s">
        <v>30</v>
      </c>
      <c r="O48" s="4" t="s">
        <v>31</v>
      </c>
      <c r="Q48" s="3"/>
      <c r="R48" s="3" t="s">
        <v>15</v>
      </c>
      <c r="S48" s="3" t="s">
        <v>19</v>
      </c>
      <c r="T48" s="3" t="s">
        <v>17</v>
      </c>
      <c r="U48" s="3" t="s">
        <v>30</v>
      </c>
      <c r="V48" s="4" t="s">
        <v>31</v>
      </c>
    </row>
    <row r="49" spans="10:22" x14ac:dyDescent="0.2">
      <c r="J49" s="3" t="str">
        <f>_xlfn.CONCAT(J47, " +")</f>
        <v>Anxiety +</v>
      </c>
      <c r="K49" s="2">
        <f>VLOOKUP(J47,data_summary!$B$3:$E$15,2,FALSE)</f>
        <v>241</v>
      </c>
      <c r="L49" s="2">
        <f>VLOOKUP(J47,data_summary!$B$3:$E$15,3,FALSE)</f>
        <v>94</v>
      </c>
      <c r="M49" s="2">
        <f>VLOOKUP(J47,data_summary!$B$3:$E$15,4,FALSE)</f>
        <v>183</v>
      </c>
      <c r="N49" s="3"/>
      <c r="O49" s="3"/>
      <c r="Q49" s="3" t="str">
        <f>_xlfn.CONCAT(Q47, " +")</f>
        <v>Epilepsy +</v>
      </c>
      <c r="R49" s="2">
        <f>VLOOKUP(Q47,data_summary!$B$3:$E$15,2,FALSE)</f>
        <v>10</v>
      </c>
      <c r="S49" s="2">
        <f>VLOOKUP(Q47,data_summary!$B$3:$E$15,3,FALSE)</f>
        <v>6</v>
      </c>
      <c r="T49" s="2">
        <f>VLOOKUP(Q47,data_summary!$B$3:$E$15,4,FALSE)</f>
        <v>5</v>
      </c>
      <c r="U49" s="3"/>
      <c r="V49" s="3"/>
    </row>
    <row r="50" spans="10:22" x14ac:dyDescent="0.2">
      <c r="J50" s="3" t="str">
        <f>_xlfn.CONCAT(J47, " -")</f>
        <v>Anxiety -</v>
      </c>
      <c r="K50" s="2">
        <f>K51-K49</f>
        <v>999</v>
      </c>
      <c r="L50" s="2">
        <f>L51-L49</f>
        <v>396</v>
      </c>
      <c r="M50" s="2">
        <f>M51-M49</f>
        <v>465</v>
      </c>
      <c r="N50" s="3"/>
      <c r="O50" s="3"/>
      <c r="Q50" s="3" t="str">
        <f>_xlfn.CONCAT(Q47, " -")</f>
        <v>Epilepsy -</v>
      </c>
      <c r="R50" s="2">
        <f>R51-R49</f>
        <v>1230</v>
      </c>
      <c r="S50" s="2">
        <f>S51-S49</f>
        <v>484</v>
      </c>
      <c r="T50" s="2">
        <f>T51-T49</f>
        <v>643</v>
      </c>
      <c r="U50" s="3"/>
      <c r="V50" s="3"/>
    </row>
    <row r="51" spans="10:22" x14ac:dyDescent="0.2">
      <c r="J51" s="3" t="s">
        <v>32</v>
      </c>
      <c r="K51" s="2">
        <f>data_summary!$C$21</f>
        <v>1240</v>
      </c>
      <c r="L51" s="2">
        <f>data_summary!$D$21</f>
        <v>490</v>
      </c>
      <c r="M51" s="2">
        <f>data_summary!$E$21</f>
        <v>648</v>
      </c>
      <c r="N51" s="3"/>
      <c r="O51" s="3"/>
      <c r="Q51" s="3" t="s">
        <v>32</v>
      </c>
      <c r="R51" s="2">
        <f>data_summary!$C$21</f>
        <v>1240</v>
      </c>
      <c r="S51" s="2">
        <f>data_summary!$D$21</f>
        <v>490</v>
      </c>
      <c r="T51" s="2">
        <f>data_summary!$E$21</f>
        <v>648</v>
      </c>
      <c r="U51" s="3"/>
      <c r="V51" s="3"/>
    </row>
    <row r="52" spans="10:22" x14ac:dyDescent="0.2">
      <c r="J52" s="3" t="s">
        <v>33</v>
      </c>
      <c r="K52" s="2"/>
      <c r="L52" s="2"/>
      <c r="M52" s="2"/>
      <c r="N52" s="8">
        <f>(K49*L50)/(L49*K50)</f>
        <v>1.0162928886333142</v>
      </c>
      <c r="O52" s="8">
        <f>(M50*K49)/(M49*K50)</f>
        <v>0.61299003921954742</v>
      </c>
      <c r="Q52" s="3" t="s">
        <v>33</v>
      </c>
      <c r="R52" s="2"/>
      <c r="S52" s="2"/>
      <c r="T52" s="2"/>
      <c r="U52" s="8">
        <f>(R49*S50)/(S49*R50)</f>
        <v>0.65582655826558267</v>
      </c>
      <c r="V52" s="8">
        <f>(T50*R49)/(T49*R50)</f>
        <v>1.0455284552845527</v>
      </c>
    </row>
    <row r="56" spans="10:22" x14ac:dyDescent="0.2">
      <c r="J56" s="5" t="str">
        <f>$B$9</f>
        <v>Thyroid_Parathyroid_Disease</v>
      </c>
      <c r="K56" s="6"/>
      <c r="L56" s="6"/>
      <c r="M56" s="6"/>
      <c r="N56" s="6"/>
      <c r="O56" s="7"/>
    </row>
    <row r="57" spans="10:22" x14ac:dyDescent="0.2">
      <c r="J57" s="3"/>
      <c r="K57" s="3" t="s">
        <v>15</v>
      </c>
      <c r="L57" s="3" t="s">
        <v>19</v>
      </c>
      <c r="M57" s="3" t="s">
        <v>17</v>
      </c>
      <c r="N57" s="3" t="s">
        <v>30</v>
      </c>
      <c r="O57" s="4" t="s">
        <v>31</v>
      </c>
    </row>
    <row r="58" spans="10:22" x14ac:dyDescent="0.2">
      <c r="J58" s="3" t="str">
        <f>_xlfn.CONCAT(J56, " +")</f>
        <v>Thyroid_Parathyroid_Disease +</v>
      </c>
      <c r="K58" s="2">
        <f>VLOOKUP(J56,data_summary!$B$3:$E$15,2,FALSE)</f>
        <v>203</v>
      </c>
      <c r="L58" s="2">
        <f>VLOOKUP(J56,data_summary!$B$3:$E$15,3,FALSE)</f>
        <v>60</v>
      </c>
      <c r="M58" s="2">
        <f>VLOOKUP(J56,data_summary!$B$3:$E$15,4,FALSE)</f>
        <v>72</v>
      </c>
      <c r="N58" s="3"/>
      <c r="O58" s="3"/>
    </row>
    <row r="59" spans="10:22" x14ac:dyDescent="0.2">
      <c r="J59" s="3" t="str">
        <f>_xlfn.CONCAT(J56, " -")</f>
        <v>Thyroid_Parathyroid_Disease -</v>
      </c>
      <c r="K59" s="2">
        <f>K60-K58</f>
        <v>1037</v>
      </c>
      <c r="L59" s="2">
        <f>L60-L58</f>
        <v>430</v>
      </c>
      <c r="M59" s="2">
        <f>M60-M58</f>
        <v>576</v>
      </c>
      <c r="N59" s="3"/>
      <c r="O59" s="3"/>
    </row>
    <row r="60" spans="10:22" x14ac:dyDescent="0.2">
      <c r="J60" s="3" t="s">
        <v>32</v>
      </c>
      <c r="K60" s="2">
        <f>data_summary!$C$21</f>
        <v>1240</v>
      </c>
      <c r="L60" s="2">
        <f>data_summary!$D$21</f>
        <v>490</v>
      </c>
      <c r="M60" s="2">
        <f>data_summary!$E$21</f>
        <v>648</v>
      </c>
      <c r="N60" s="3"/>
      <c r="O60" s="3"/>
    </row>
    <row r="61" spans="10:22" x14ac:dyDescent="0.2">
      <c r="J61" s="3" t="s">
        <v>33</v>
      </c>
      <c r="K61" s="2"/>
      <c r="L61" s="2"/>
      <c r="M61" s="2"/>
      <c r="N61" s="8">
        <f>(K58*L59)/(L58*K59)</f>
        <v>1.4029251044680167</v>
      </c>
      <c r="O61" s="8">
        <f>(M59*K58)/(M58*K59)</f>
        <v>1.566055930568949</v>
      </c>
    </row>
  </sheetData>
  <customSheetViews>
    <customSheetView guid="{06CF39B8-C789-9C4E-B344-0C961BCEEBCE}" topLeftCell="A14">
      <selection activeCell="I33" sqref="I33"/>
      <pageMargins left="0.7" right="0.7" top="0.75" bottom="0.75" header="0.3" footer="0.3"/>
    </customSheetView>
  </customSheetViews>
  <mergeCells count="1">
    <mergeCell ref="B19:G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DCAC-8A3B-1144-ADA6-580E4C719676}">
  <dimension ref="A1:U2832"/>
  <sheetViews>
    <sheetView workbookViewId="0">
      <selection activeCell="S1" sqref="S1"/>
    </sheetView>
  </sheetViews>
  <sheetFormatPr baseColWidth="10" defaultRowHeight="16" x14ac:dyDescent="0.2"/>
  <cols>
    <col min="1" max="1" width="5.1640625" bestFit="1" customWidth="1"/>
    <col min="2" max="2" width="10.6640625" bestFit="1" customWidth="1"/>
    <col min="3" max="4" width="8.1640625" bestFit="1" customWidth="1"/>
    <col min="5" max="5" width="6.6640625" bestFit="1" customWidth="1"/>
    <col min="6" max="6" width="11" bestFit="1" customWidth="1"/>
    <col min="7" max="7" width="7.1640625" bestFit="1" customWidth="1"/>
    <col min="8" max="8" width="7.83203125" bestFit="1" customWidth="1"/>
    <col min="9" max="9" width="6.6640625" bestFit="1" customWidth="1"/>
    <col min="10" max="10" width="10.1640625" bestFit="1" customWidth="1"/>
    <col min="11" max="11" width="8.33203125" bestFit="1" customWidth="1"/>
    <col min="12" max="12" width="7.83203125" bestFit="1" customWidth="1"/>
    <col min="13" max="13" width="11.33203125" bestFit="1" customWidth="1"/>
    <col min="14" max="14" width="14.5" bestFit="1" customWidth="1"/>
    <col min="15" max="15" width="11.83203125" bestFit="1" customWidth="1"/>
    <col min="16" max="16" width="13.33203125" bestFit="1" customWidth="1"/>
    <col min="17" max="17" width="11.83203125" bestFit="1" customWidth="1"/>
    <col min="18" max="18" width="24.5" bestFit="1" customWidth="1"/>
    <col min="19" max="19" width="22.5" bestFit="1" customWidth="1"/>
    <col min="20" max="20" width="24.33203125" bestFit="1" customWidth="1"/>
    <col min="21" max="21" width="19" bestFit="1" customWidth="1"/>
  </cols>
  <sheetData>
    <row r="1" spans="1:21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52</v>
      </c>
      <c r="N1" s="1" t="s">
        <v>50</v>
      </c>
      <c r="O1" s="1" t="s">
        <v>12</v>
      </c>
      <c r="P1" s="1" t="s">
        <v>51</v>
      </c>
      <c r="Q1" s="1" t="s">
        <v>54</v>
      </c>
      <c r="R1" s="1" t="s">
        <v>55</v>
      </c>
      <c r="S1" s="1" t="s">
        <v>53</v>
      </c>
      <c r="T1" s="1" t="s">
        <v>13</v>
      </c>
      <c r="U1" s="1" t="s">
        <v>14</v>
      </c>
    </row>
    <row r="2" spans="1:21" x14ac:dyDescent="0.2">
      <c r="A2">
        <v>3</v>
      </c>
      <c r="B2" t="s">
        <v>17</v>
      </c>
      <c r="C2">
        <v>83</v>
      </c>
      <c r="D2" t="s">
        <v>18</v>
      </c>
      <c r="E2">
        <v>1</v>
      </c>
      <c r="F2">
        <v>8</v>
      </c>
      <c r="G2" t="s">
        <v>6</v>
      </c>
      <c r="H2" t="s">
        <v>7</v>
      </c>
      <c r="I2" t="s">
        <v>8</v>
      </c>
      <c r="N2" t="s">
        <v>50</v>
      </c>
      <c r="T2">
        <v>4</v>
      </c>
      <c r="U2">
        <v>6</v>
      </c>
    </row>
    <row r="3" spans="1:21" x14ac:dyDescent="0.2">
      <c r="A3">
        <v>57</v>
      </c>
      <c r="B3" t="s">
        <v>17</v>
      </c>
      <c r="C3">
        <v>93</v>
      </c>
      <c r="D3" t="s">
        <v>16</v>
      </c>
      <c r="E3">
        <v>1</v>
      </c>
      <c r="G3" t="s">
        <v>6</v>
      </c>
      <c r="H3" t="s">
        <v>7</v>
      </c>
      <c r="J3" t="s">
        <v>9</v>
      </c>
      <c r="O3" t="s">
        <v>12</v>
      </c>
      <c r="T3">
        <v>4</v>
      </c>
      <c r="U3">
        <v>7</v>
      </c>
    </row>
    <row r="4" spans="1:21" x14ac:dyDescent="0.2">
      <c r="A4">
        <v>92</v>
      </c>
      <c r="B4" t="s">
        <v>17</v>
      </c>
      <c r="C4">
        <v>90</v>
      </c>
      <c r="D4" t="s">
        <v>18</v>
      </c>
      <c r="E4">
        <v>1</v>
      </c>
      <c r="G4" t="s">
        <v>6</v>
      </c>
      <c r="H4" t="s">
        <v>7</v>
      </c>
      <c r="J4" t="s">
        <v>9</v>
      </c>
      <c r="O4" t="s">
        <v>12</v>
      </c>
      <c r="R4" t="s">
        <v>55</v>
      </c>
      <c r="T4">
        <v>5</v>
      </c>
      <c r="U4">
        <v>8</v>
      </c>
    </row>
    <row r="5" spans="1:21" x14ac:dyDescent="0.2">
      <c r="A5">
        <v>102</v>
      </c>
      <c r="B5" t="s">
        <v>17</v>
      </c>
      <c r="C5">
        <v>81</v>
      </c>
      <c r="D5" t="s">
        <v>18</v>
      </c>
      <c r="E5">
        <v>1</v>
      </c>
      <c r="F5">
        <v>12</v>
      </c>
      <c r="G5" t="s">
        <v>6</v>
      </c>
      <c r="H5" t="s">
        <v>7</v>
      </c>
      <c r="J5" t="s">
        <v>9</v>
      </c>
      <c r="N5" t="s">
        <v>50</v>
      </c>
      <c r="O5" t="s">
        <v>12</v>
      </c>
      <c r="R5" t="s">
        <v>55</v>
      </c>
      <c r="T5">
        <v>6</v>
      </c>
      <c r="U5">
        <v>10</v>
      </c>
    </row>
    <row r="6" spans="1:21" x14ac:dyDescent="0.2">
      <c r="A6">
        <v>103</v>
      </c>
      <c r="B6" t="s">
        <v>17</v>
      </c>
      <c r="C6">
        <v>89</v>
      </c>
      <c r="D6" t="s">
        <v>16</v>
      </c>
      <c r="E6">
        <v>1</v>
      </c>
      <c r="G6" t="s">
        <v>6</v>
      </c>
      <c r="H6" t="s">
        <v>7</v>
      </c>
      <c r="I6" t="s">
        <v>8</v>
      </c>
      <c r="O6" t="s">
        <v>12</v>
      </c>
      <c r="T6">
        <v>4</v>
      </c>
      <c r="U6">
        <v>6</v>
      </c>
    </row>
    <row r="7" spans="1:21" x14ac:dyDescent="0.2">
      <c r="A7">
        <v>108</v>
      </c>
      <c r="B7" t="s">
        <v>17</v>
      </c>
      <c r="C7">
        <v>100</v>
      </c>
      <c r="D7" t="s">
        <v>16</v>
      </c>
      <c r="E7">
        <v>1</v>
      </c>
      <c r="G7" t="s">
        <v>6</v>
      </c>
      <c r="H7" t="s">
        <v>7</v>
      </c>
      <c r="J7" t="s">
        <v>9</v>
      </c>
      <c r="M7" t="s">
        <v>52</v>
      </c>
      <c r="O7" t="s">
        <v>12</v>
      </c>
      <c r="T7">
        <v>5</v>
      </c>
      <c r="U7">
        <v>9</v>
      </c>
    </row>
    <row r="8" spans="1:21" x14ac:dyDescent="0.2">
      <c r="A8">
        <v>113</v>
      </c>
      <c r="B8" t="s">
        <v>17</v>
      </c>
      <c r="C8">
        <v>93</v>
      </c>
      <c r="D8" t="s">
        <v>18</v>
      </c>
      <c r="E8">
        <v>0</v>
      </c>
      <c r="F8">
        <v>12</v>
      </c>
      <c r="G8" t="s">
        <v>6</v>
      </c>
      <c r="H8" t="s">
        <v>7</v>
      </c>
      <c r="I8" t="s">
        <v>8</v>
      </c>
      <c r="J8" t="s">
        <v>9</v>
      </c>
      <c r="N8" t="s">
        <v>50</v>
      </c>
      <c r="O8" t="s">
        <v>12</v>
      </c>
      <c r="R8" t="s">
        <v>55</v>
      </c>
      <c r="T8">
        <v>7</v>
      </c>
      <c r="U8">
        <v>10</v>
      </c>
    </row>
    <row r="9" spans="1:21" x14ac:dyDescent="0.2">
      <c r="A9">
        <v>133</v>
      </c>
      <c r="B9" t="s">
        <v>17</v>
      </c>
      <c r="C9">
        <v>110</v>
      </c>
      <c r="D9" t="s">
        <v>16</v>
      </c>
      <c r="E9">
        <v>1</v>
      </c>
      <c r="G9" t="s">
        <v>6</v>
      </c>
      <c r="H9" t="s">
        <v>7</v>
      </c>
      <c r="I9" t="s">
        <v>8</v>
      </c>
      <c r="J9" t="s">
        <v>9</v>
      </c>
      <c r="M9" t="s">
        <v>52</v>
      </c>
      <c r="T9">
        <v>5</v>
      </c>
      <c r="U9">
        <v>8</v>
      </c>
    </row>
    <row r="10" spans="1:21" x14ac:dyDescent="0.2">
      <c r="A10">
        <v>153</v>
      </c>
      <c r="B10" t="s">
        <v>17</v>
      </c>
      <c r="C10">
        <v>85</v>
      </c>
      <c r="D10" t="s">
        <v>16</v>
      </c>
      <c r="E10">
        <v>2</v>
      </c>
      <c r="F10">
        <v>11</v>
      </c>
      <c r="G10" t="s">
        <v>6</v>
      </c>
      <c r="H10" t="s">
        <v>7</v>
      </c>
      <c r="I10" t="s">
        <v>8</v>
      </c>
      <c r="J10" t="s">
        <v>9</v>
      </c>
      <c r="N10" t="s">
        <v>50</v>
      </c>
      <c r="T10">
        <v>5</v>
      </c>
      <c r="U10">
        <v>9</v>
      </c>
    </row>
    <row r="11" spans="1:21" x14ac:dyDescent="0.2">
      <c r="A11">
        <v>165</v>
      </c>
      <c r="B11" t="s">
        <v>17</v>
      </c>
      <c r="C11">
        <v>85</v>
      </c>
      <c r="D11" t="s">
        <v>16</v>
      </c>
      <c r="E11">
        <v>0</v>
      </c>
      <c r="F11">
        <v>11</v>
      </c>
      <c r="G11" t="s">
        <v>6</v>
      </c>
      <c r="H11" t="s">
        <v>7</v>
      </c>
      <c r="N11" t="s">
        <v>50</v>
      </c>
      <c r="O11" t="s">
        <v>12</v>
      </c>
      <c r="S11" t="s">
        <v>53</v>
      </c>
      <c r="T11">
        <v>5</v>
      </c>
      <c r="U11">
        <v>8</v>
      </c>
    </row>
    <row r="12" spans="1:21" x14ac:dyDescent="0.2">
      <c r="A12">
        <v>208</v>
      </c>
      <c r="B12" t="s">
        <v>17</v>
      </c>
      <c r="C12">
        <v>87</v>
      </c>
      <c r="D12" t="s">
        <v>16</v>
      </c>
      <c r="E12">
        <v>1</v>
      </c>
      <c r="G12" t="s">
        <v>6</v>
      </c>
      <c r="K12" t="s">
        <v>10</v>
      </c>
      <c r="O12" t="s">
        <v>12</v>
      </c>
      <c r="T12">
        <v>3</v>
      </c>
      <c r="U12">
        <v>4</v>
      </c>
    </row>
    <row r="13" spans="1:21" x14ac:dyDescent="0.2">
      <c r="A13">
        <v>257</v>
      </c>
      <c r="B13" t="s">
        <v>17</v>
      </c>
      <c r="C13">
        <v>95</v>
      </c>
      <c r="D13" t="s">
        <v>16</v>
      </c>
      <c r="E13">
        <v>2</v>
      </c>
      <c r="F13">
        <v>9</v>
      </c>
      <c r="G13" t="s">
        <v>6</v>
      </c>
      <c r="H13" t="s">
        <v>7</v>
      </c>
      <c r="I13" t="s">
        <v>8</v>
      </c>
      <c r="J13" t="s">
        <v>9</v>
      </c>
      <c r="Q13" t="s">
        <v>54</v>
      </c>
      <c r="T13">
        <v>5</v>
      </c>
      <c r="U13">
        <v>6</v>
      </c>
    </row>
    <row r="14" spans="1:21" x14ac:dyDescent="0.2">
      <c r="A14">
        <v>300</v>
      </c>
      <c r="B14" t="s">
        <v>17</v>
      </c>
      <c r="C14">
        <v>87</v>
      </c>
      <c r="D14" t="s">
        <v>16</v>
      </c>
      <c r="E14">
        <v>1</v>
      </c>
      <c r="F14">
        <v>9</v>
      </c>
      <c r="G14" t="s">
        <v>6</v>
      </c>
      <c r="H14" t="s">
        <v>7</v>
      </c>
      <c r="I14" t="s">
        <v>8</v>
      </c>
      <c r="J14" t="s">
        <v>9</v>
      </c>
      <c r="N14" t="s">
        <v>50</v>
      </c>
      <c r="P14" t="s">
        <v>51</v>
      </c>
      <c r="T14">
        <v>6</v>
      </c>
      <c r="U14">
        <v>9</v>
      </c>
    </row>
    <row r="15" spans="1:21" x14ac:dyDescent="0.2">
      <c r="A15">
        <v>360</v>
      </c>
      <c r="B15" t="s">
        <v>17</v>
      </c>
      <c r="C15">
        <v>83</v>
      </c>
      <c r="D15" t="s">
        <v>18</v>
      </c>
      <c r="E15">
        <v>1</v>
      </c>
      <c r="F15">
        <v>12</v>
      </c>
      <c r="G15" t="s">
        <v>6</v>
      </c>
      <c r="H15" t="s">
        <v>7</v>
      </c>
      <c r="N15" t="s">
        <v>50</v>
      </c>
      <c r="O15" t="s">
        <v>12</v>
      </c>
      <c r="S15" t="s">
        <v>53</v>
      </c>
      <c r="T15">
        <v>5</v>
      </c>
      <c r="U15">
        <v>7</v>
      </c>
    </row>
    <row r="16" spans="1:21" x14ac:dyDescent="0.2">
      <c r="A16">
        <v>365</v>
      </c>
      <c r="B16" t="s">
        <v>17</v>
      </c>
      <c r="C16">
        <v>95</v>
      </c>
      <c r="D16" t="s">
        <v>18</v>
      </c>
      <c r="E16">
        <v>2</v>
      </c>
      <c r="G16" t="s">
        <v>6</v>
      </c>
      <c r="H16" t="s">
        <v>7</v>
      </c>
      <c r="T16">
        <v>2</v>
      </c>
      <c r="U16">
        <v>3</v>
      </c>
    </row>
    <row r="17" spans="1:21" x14ac:dyDescent="0.2">
      <c r="A17">
        <v>373</v>
      </c>
      <c r="B17" t="s">
        <v>17</v>
      </c>
      <c r="C17">
        <v>87</v>
      </c>
      <c r="D17" t="s">
        <v>18</v>
      </c>
      <c r="E17">
        <v>2</v>
      </c>
      <c r="F17">
        <v>9</v>
      </c>
      <c r="G17" t="s">
        <v>6</v>
      </c>
      <c r="H17" t="s">
        <v>7</v>
      </c>
      <c r="J17" t="s">
        <v>9</v>
      </c>
      <c r="N17" t="s">
        <v>50</v>
      </c>
      <c r="O17" t="s">
        <v>12</v>
      </c>
      <c r="T17">
        <v>5</v>
      </c>
      <c r="U17">
        <v>10</v>
      </c>
    </row>
    <row r="18" spans="1:21" x14ac:dyDescent="0.2">
      <c r="A18">
        <v>374</v>
      </c>
      <c r="B18" t="s">
        <v>17</v>
      </c>
      <c r="C18">
        <v>79</v>
      </c>
      <c r="D18" t="s">
        <v>18</v>
      </c>
      <c r="E18">
        <v>0</v>
      </c>
      <c r="F18">
        <v>15</v>
      </c>
      <c r="G18" t="s">
        <v>6</v>
      </c>
      <c r="H18" t="s">
        <v>7</v>
      </c>
      <c r="J18" t="s">
        <v>9</v>
      </c>
      <c r="O18" t="s">
        <v>12</v>
      </c>
      <c r="S18" t="s">
        <v>53</v>
      </c>
      <c r="T18">
        <v>5</v>
      </c>
      <c r="U18">
        <v>9</v>
      </c>
    </row>
    <row r="19" spans="1:21" x14ac:dyDescent="0.2">
      <c r="A19">
        <v>432</v>
      </c>
      <c r="B19" t="s">
        <v>17</v>
      </c>
      <c r="C19">
        <v>97</v>
      </c>
      <c r="D19" t="s">
        <v>18</v>
      </c>
      <c r="E19">
        <v>2</v>
      </c>
      <c r="G19" t="s">
        <v>6</v>
      </c>
      <c r="H19" t="s">
        <v>7</v>
      </c>
      <c r="J19" t="s">
        <v>9</v>
      </c>
      <c r="O19" t="s">
        <v>12</v>
      </c>
      <c r="T19">
        <v>4</v>
      </c>
      <c r="U19">
        <v>5</v>
      </c>
    </row>
    <row r="20" spans="1:21" x14ac:dyDescent="0.2">
      <c r="A20">
        <v>494</v>
      </c>
      <c r="B20" t="s">
        <v>17</v>
      </c>
      <c r="C20">
        <v>88</v>
      </c>
      <c r="D20" t="s">
        <v>18</v>
      </c>
      <c r="E20">
        <v>0</v>
      </c>
      <c r="F20">
        <v>9</v>
      </c>
      <c r="G20" t="s">
        <v>6</v>
      </c>
      <c r="H20" t="s">
        <v>7</v>
      </c>
      <c r="I20" t="s">
        <v>8</v>
      </c>
      <c r="T20">
        <v>3</v>
      </c>
      <c r="U20">
        <v>5</v>
      </c>
    </row>
    <row r="21" spans="1:21" x14ac:dyDescent="0.2">
      <c r="A21">
        <v>510</v>
      </c>
      <c r="B21" t="s">
        <v>17</v>
      </c>
      <c r="C21">
        <v>76</v>
      </c>
      <c r="D21" t="s">
        <v>16</v>
      </c>
      <c r="E21">
        <v>0</v>
      </c>
      <c r="G21" t="s">
        <v>6</v>
      </c>
      <c r="J21" t="s">
        <v>9</v>
      </c>
      <c r="O21" t="s">
        <v>12</v>
      </c>
      <c r="T21">
        <v>3</v>
      </c>
      <c r="U21">
        <v>4</v>
      </c>
    </row>
    <row r="22" spans="1:21" x14ac:dyDescent="0.2">
      <c r="A22">
        <v>538</v>
      </c>
      <c r="B22" t="s">
        <v>17</v>
      </c>
      <c r="C22">
        <v>105</v>
      </c>
      <c r="D22" t="s">
        <v>18</v>
      </c>
      <c r="E22">
        <v>0</v>
      </c>
      <c r="G22" t="s">
        <v>6</v>
      </c>
      <c r="H22" t="s">
        <v>7</v>
      </c>
      <c r="J22" t="s">
        <v>9</v>
      </c>
      <c r="R22" t="s">
        <v>55</v>
      </c>
      <c r="T22">
        <v>4</v>
      </c>
      <c r="U22">
        <v>7</v>
      </c>
    </row>
    <row r="23" spans="1:21" x14ac:dyDescent="0.2">
      <c r="A23">
        <v>563</v>
      </c>
      <c r="B23" t="s">
        <v>17</v>
      </c>
      <c r="C23">
        <v>97</v>
      </c>
      <c r="D23" t="s">
        <v>18</v>
      </c>
      <c r="E23">
        <v>0</v>
      </c>
      <c r="G23" t="s">
        <v>6</v>
      </c>
      <c r="H23" t="s">
        <v>7</v>
      </c>
      <c r="J23" t="s">
        <v>9</v>
      </c>
      <c r="T23">
        <v>3</v>
      </c>
      <c r="U23">
        <v>6</v>
      </c>
    </row>
    <row r="24" spans="1:21" x14ac:dyDescent="0.2">
      <c r="A24">
        <v>575</v>
      </c>
      <c r="B24" t="s">
        <v>17</v>
      </c>
      <c r="C24">
        <v>82</v>
      </c>
      <c r="D24" t="s">
        <v>16</v>
      </c>
      <c r="E24">
        <v>2</v>
      </c>
      <c r="G24" t="s">
        <v>6</v>
      </c>
      <c r="H24" t="s">
        <v>7</v>
      </c>
      <c r="I24" t="s">
        <v>8</v>
      </c>
      <c r="O24" t="s">
        <v>12</v>
      </c>
      <c r="T24">
        <v>4</v>
      </c>
      <c r="U24">
        <v>7</v>
      </c>
    </row>
    <row r="25" spans="1:21" x14ac:dyDescent="0.2">
      <c r="A25">
        <v>590</v>
      </c>
      <c r="B25" t="s">
        <v>17</v>
      </c>
      <c r="C25">
        <v>106</v>
      </c>
      <c r="D25" t="s">
        <v>18</v>
      </c>
      <c r="E25">
        <v>1</v>
      </c>
      <c r="G25" t="s">
        <v>6</v>
      </c>
      <c r="H25" t="s">
        <v>7</v>
      </c>
      <c r="J25" t="s">
        <v>9</v>
      </c>
      <c r="T25">
        <v>3</v>
      </c>
      <c r="U25">
        <v>5</v>
      </c>
    </row>
    <row r="26" spans="1:21" x14ac:dyDescent="0.2">
      <c r="A26">
        <v>593</v>
      </c>
      <c r="B26" t="s">
        <v>17</v>
      </c>
      <c r="C26">
        <v>95</v>
      </c>
      <c r="D26" t="s">
        <v>18</v>
      </c>
      <c r="E26">
        <v>0</v>
      </c>
      <c r="G26" t="s">
        <v>6</v>
      </c>
      <c r="J26" t="s">
        <v>9</v>
      </c>
      <c r="K26" t="s">
        <v>10</v>
      </c>
      <c r="O26" t="s">
        <v>12</v>
      </c>
      <c r="T26">
        <v>4</v>
      </c>
      <c r="U26">
        <v>4</v>
      </c>
    </row>
    <row r="27" spans="1:21" x14ac:dyDescent="0.2">
      <c r="A27">
        <v>605</v>
      </c>
      <c r="B27" t="s">
        <v>17</v>
      </c>
      <c r="C27">
        <v>80</v>
      </c>
      <c r="D27" t="s">
        <v>18</v>
      </c>
      <c r="E27">
        <v>1</v>
      </c>
      <c r="F27">
        <v>9</v>
      </c>
      <c r="G27" t="s">
        <v>6</v>
      </c>
      <c r="H27" t="s">
        <v>7</v>
      </c>
      <c r="J27" t="s">
        <v>9</v>
      </c>
      <c r="T27">
        <v>3</v>
      </c>
      <c r="U27">
        <v>5</v>
      </c>
    </row>
    <row r="28" spans="1:21" x14ac:dyDescent="0.2">
      <c r="A28">
        <v>609</v>
      </c>
      <c r="B28" t="s">
        <v>17</v>
      </c>
      <c r="C28">
        <v>85</v>
      </c>
      <c r="D28" t="s">
        <v>18</v>
      </c>
      <c r="E28">
        <v>0</v>
      </c>
      <c r="F28">
        <v>9</v>
      </c>
      <c r="G28" t="s">
        <v>6</v>
      </c>
      <c r="H28" t="s">
        <v>7</v>
      </c>
      <c r="J28" t="s">
        <v>9</v>
      </c>
      <c r="K28" t="s">
        <v>10</v>
      </c>
      <c r="N28" t="s">
        <v>50</v>
      </c>
      <c r="O28" t="s">
        <v>12</v>
      </c>
      <c r="T28">
        <v>6</v>
      </c>
      <c r="U28">
        <v>10</v>
      </c>
    </row>
    <row r="29" spans="1:21" x14ac:dyDescent="0.2">
      <c r="A29">
        <v>619</v>
      </c>
      <c r="B29" t="s">
        <v>17</v>
      </c>
      <c r="C29">
        <v>88</v>
      </c>
      <c r="D29" t="s">
        <v>16</v>
      </c>
      <c r="E29">
        <v>0</v>
      </c>
      <c r="G29" t="s">
        <v>6</v>
      </c>
      <c r="J29" t="s">
        <v>9</v>
      </c>
      <c r="K29" t="s">
        <v>10</v>
      </c>
      <c r="M29" t="s">
        <v>52</v>
      </c>
      <c r="O29" t="s">
        <v>12</v>
      </c>
      <c r="T29">
        <v>5</v>
      </c>
      <c r="U29">
        <v>9</v>
      </c>
    </row>
    <row r="30" spans="1:21" x14ac:dyDescent="0.2">
      <c r="A30">
        <v>646</v>
      </c>
      <c r="B30" t="s">
        <v>17</v>
      </c>
      <c r="C30">
        <v>90</v>
      </c>
      <c r="D30" t="s">
        <v>16</v>
      </c>
      <c r="E30">
        <v>0</v>
      </c>
      <c r="G30" t="s">
        <v>6</v>
      </c>
      <c r="J30" t="s">
        <v>9</v>
      </c>
      <c r="K30" t="s">
        <v>10</v>
      </c>
      <c r="O30" t="s">
        <v>12</v>
      </c>
      <c r="T30">
        <v>4</v>
      </c>
      <c r="U30">
        <v>7</v>
      </c>
    </row>
    <row r="31" spans="1:21" x14ac:dyDescent="0.2">
      <c r="A31">
        <v>658</v>
      </c>
      <c r="B31" t="s">
        <v>17</v>
      </c>
      <c r="C31">
        <v>76</v>
      </c>
      <c r="D31" t="s">
        <v>18</v>
      </c>
      <c r="E31">
        <v>0</v>
      </c>
      <c r="G31" t="s">
        <v>6</v>
      </c>
      <c r="J31" t="s">
        <v>9</v>
      </c>
      <c r="T31">
        <v>2</v>
      </c>
      <c r="U31">
        <v>3</v>
      </c>
    </row>
    <row r="32" spans="1:21" x14ac:dyDescent="0.2">
      <c r="A32">
        <v>676</v>
      </c>
      <c r="B32" t="s">
        <v>17</v>
      </c>
      <c r="C32">
        <v>92</v>
      </c>
      <c r="D32" t="s">
        <v>18</v>
      </c>
      <c r="E32">
        <v>1</v>
      </c>
      <c r="G32" t="s">
        <v>6</v>
      </c>
      <c r="H32" t="s">
        <v>7</v>
      </c>
      <c r="T32">
        <v>2</v>
      </c>
      <c r="U32">
        <v>3</v>
      </c>
    </row>
    <row r="33" spans="1:21" x14ac:dyDescent="0.2">
      <c r="A33">
        <v>683</v>
      </c>
      <c r="B33" t="s">
        <v>17</v>
      </c>
      <c r="C33">
        <v>95</v>
      </c>
      <c r="D33" t="s">
        <v>16</v>
      </c>
      <c r="E33">
        <v>1</v>
      </c>
      <c r="G33" t="s">
        <v>6</v>
      </c>
      <c r="I33" t="s">
        <v>8</v>
      </c>
      <c r="J33" t="s">
        <v>9</v>
      </c>
      <c r="O33" t="s">
        <v>12</v>
      </c>
      <c r="S33" t="s">
        <v>53</v>
      </c>
      <c r="T33">
        <v>5</v>
      </c>
      <c r="U33">
        <v>7</v>
      </c>
    </row>
    <row r="34" spans="1:21" x14ac:dyDescent="0.2">
      <c r="A34">
        <v>705</v>
      </c>
      <c r="B34" t="s">
        <v>17</v>
      </c>
      <c r="C34">
        <v>102</v>
      </c>
      <c r="D34" t="s">
        <v>18</v>
      </c>
      <c r="E34">
        <v>1</v>
      </c>
      <c r="G34" t="s">
        <v>6</v>
      </c>
      <c r="H34" t="s">
        <v>7</v>
      </c>
      <c r="I34" t="s">
        <v>8</v>
      </c>
      <c r="T34">
        <v>3</v>
      </c>
      <c r="U34">
        <v>8</v>
      </c>
    </row>
    <row r="35" spans="1:21" x14ac:dyDescent="0.2">
      <c r="A35">
        <v>717</v>
      </c>
      <c r="B35" t="s">
        <v>17</v>
      </c>
      <c r="C35">
        <v>96</v>
      </c>
      <c r="D35" t="s">
        <v>18</v>
      </c>
      <c r="E35">
        <v>1</v>
      </c>
      <c r="G35" t="s">
        <v>6</v>
      </c>
      <c r="K35" t="s">
        <v>10</v>
      </c>
      <c r="O35" t="s">
        <v>12</v>
      </c>
      <c r="T35">
        <v>3</v>
      </c>
      <c r="U35">
        <v>4</v>
      </c>
    </row>
    <row r="36" spans="1:21" x14ac:dyDescent="0.2">
      <c r="A36">
        <v>740</v>
      </c>
      <c r="B36" t="s">
        <v>17</v>
      </c>
      <c r="C36">
        <v>82</v>
      </c>
      <c r="D36" t="s">
        <v>16</v>
      </c>
      <c r="E36">
        <v>2</v>
      </c>
      <c r="G36" t="s">
        <v>6</v>
      </c>
      <c r="H36" t="s">
        <v>7</v>
      </c>
      <c r="I36" t="s">
        <v>8</v>
      </c>
      <c r="J36" t="s">
        <v>9</v>
      </c>
      <c r="N36" t="s">
        <v>50</v>
      </c>
      <c r="T36">
        <v>5</v>
      </c>
      <c r="U36">
        <v>9</v>
      </c>
    </row>
    <row r="37" spans="1:21" x14ac:dyDescent="0.2">
      <c r="A37">
        <v>744</v>
      </c>
      <c r="B37" t="s">
        <v>17</v>
      </c>
      <c r="C37">
        <v>80</v>
      </c>
      <c r="D37" t="s">
        <v>16</v>
      </c>
      <c r="E37">
        <v>0</v>
      </c>
      <c r="G37" t="s">
        <v>6</v>
      </c>
      <c r="J37" t="s">
        <v>9</v>
      </c>
      <c r="O37" t="s">
        <v>12</v>
      </c>
      <c r="T37">
        <v>3</v>
      </c>
      <c r="U37">
        <v>4</v>
      </c>
    </row>
    <row r="38" spans="1:21" x14ac:dyDescent="0.2">
      <c r="A38">
        <v>748</v>
      </c>
      <c r="B38" t="s">
        <v>17</v>
      </c>
      <c r="C38">
        <v>103</v>
      </c>
      <c r="D38" t="s">
        <v>18</v>
      </c>
      <c r="E38">
        <v>1</v>
      </c>
      <c r="F38">
        <v>9</v>
      </c>
      <c r="G38" t="s">
        <v>6</v>
      </c>
      <c r="H38" t="s">
        <v>7</v>
      </c>
      <c r="J38" t="s">
        <v>9</v>
      </c>
      <c r="R38" t="s">
        <v>55</v>
      </c>
      <c r="T38">
        <v>4</v>
      </c>
      <c r="U38">
        <v>7</v>
      </c>
    </row>
    <row r="39" spans="1:21" x14ac:dyDescent="0.2">
      <c r="A39">
        <v>749</v>
      </c>
      <c r="B39" t="s">
        <v>17</v>
      </c>
      <c r="C39">
        <v>102</v>
      </c>
      <c r="D39" t="s">
        <v>16</v>
      </c>
      <c r="E39">
        <v>0</v>
      </c>
      <c r="G39" t="s">
        <v>6</v>
      </c>
      <c r="J39" t="s">
        <v>9</v>
      </c>
      <c r="O39" t="s">
        <v>12</v>
      </c>
      <c r="P39" t="s">
        <v>51</v>
      </c>
      <c r="T39">
        <v>4</v>
      </c>
      <c r="U39">
        <v>8</v>
      </c>
    </row>
    <row r="40" spans="1:21" x14ac:dyDescent="0.2">
      <c r="A40">
        <v>761</v>
      </c>
      <c r="B40" t="s">
        <v>17</v>
      </c>
      <c r="C40">
        <v>82</v>
      </c>
      <c r="D40" t="s">
        <v>16</v>
      </c>
      <c r="E40">
        <v>0</v>
      </c>
      <c r="G40" t="s">
        <v>6</v>
      </c>
      <c r="T40">
        <v>1</v>
      </c>
      <c r="U40">
        <v>1</v>
      </c>
    </row>
    <row r="41" spans="1:21" x14ac:dyDescent="0.2">
      <c r="A41">
        <v>779</v>
      </c>
      <c r="B41" t="s">
        <v>17</v>
      </c>
      <c r="C41">
        <v>88</v>
      </c>
      <c r="D41" t="s">
        <v>16</v>
      </c>
      <c r="E41">
        <v>0</v>
      </c>
      <c r="F41">
        <v>10</v>
      </c>
      <c r="G41" t="s">
        <v>6</v>
      </c>
      <c r="H41" t="s">
        <v>7</v>
      </c>
      <c r="I41" t="s">
        <v>8</v>
      </c>
      <c r="J41" t="s">
        <v>9</v>
      </c>
      <c r="N41" t="s">
        <v>50</v>
      </c>
      <c r="O41" t="s">
        <v>12</v>
      </c>
      <c r="S41" t="s">
        <v>53</v>
      </c>
      <c r="T41">
        <v>7</v>
      </c>
      <c r="U41">
        <v>13</v>
      </c>
    </row>
    <row r="42" spans="1:21" x14ac:dyDescent="0.2">
      <c r="A42">
        <v>781</v>
      </c>
      <c r="B42" t="s">
        <v>17</v>
      </c>
      <c r="C42">
        <v>86</v>
      </c>
      <c r="D42" t="s">
        <v>18</v>
      </c>
      <c r="E42">
        <v>2</v>
      </c>
      <c r="G42" t="s">
        <v>6</v>
      </c>
      <c r="H42" t="s">
        <v>7</v>
      </c>
      <c r="T42">
        <v>2</v>
      </c>
      <c r="U42">
        <v>5</v>
      </c>
    </row>
    <row r="43" spans="1:21" x14ac:dyDescent="0.2">
      <c r="A43">
        <v>789</v>
      </c>
      <c r="B43" t="s">
        <v>17</v>
      </c>
      <c r="C43">
        <v>91</v>
      </c>
      <c r="D43" t="s">
        <v>16</v>
      </c>
      <c r="E43">
        <v>1</v>
      </c>
      <c r="G43" t="s">
        <v>6</v>
      </c>
      <c r="H43" t="s">
        <v>7</v>
      </c>
      <c r="J43" t="s">
        <v>9</v>
      </c>
      <c r="T43">
        <v>3</v>
      </c>
      <c r="U43">
        <v>4</v>
      </c>
    </row>
    <row r="44" spans="1:21" x14ac:dyDescent="0.2">
      <c r="A44">
        <v>793</v>
      </c>
      <c r="B44" t="s">
        <v>17</v>
      </c>
      <c r="C44">
        <v>90</v>
      </c>
      <c r="D44" t="s">
        <v>18</v>
      </c>
      <c r="E44">
        <v>1</v>
      </c>
      <c r="F44">
        <v>9</v>
      </c>
      <c r="G44" t="s">
        <v>6</v>
      </c>
      <c r="H44" t="s">
        <v>7</v>
      </c>
      <c r="N44" t="s">
        <v>50</v>
      </c>
      <c r="O44" t="s">
        <v>12</v>
      </c>
      <c r="T44">
        <v>4</v>
      </c>
      <c r="U44">
        <v>7</v>
      </c>
    </row>
    <row r="45" spans="1:21" x14ac:dyDescent="0.2">
      <c r="A45">
        <v>807</v>
      </c>
      <c r="B45" t="s">
        <v>17</v>
      </c>
      <c r="C45">
        <v>101</v>
      </c>
      <c r="D45" t="s">
        <v>16</v>
      </c>
      <c r="E45">
        <v>1</v>
      </c>
      <c r="G45" t="s">
        <v>6</v>
      </c>
      <c r="I45" t="s">
        <v>8</v>
      </c>
      <c r="J45" t="s">
        <v>9</v>
      </c>
      <c r="O45" t="s">
        <v>12</v>
      </c>
      <c r="T45">
        <v>4</v>
      </c>
      <c r="U45">
        <v>10</v>
      </c>
    </row>
    <row r="46" spans="1:21" x14ac:dyDescent="0.2">
      <c r="A46">
        <v>819</v>
      </c>
      <c r="B46" t="s">
        <v>17</v>
      </c>
      <c r="C46">
        <v>86</v>
      </c>
      <c r="D46" t="s">
        <v>18</v>
      </c>
      <c r="E46">
        <v>2</v>
      </c>
      <c r="G46" t="s">
        <v>6</v>
      </c>
      <c r="H46" t="s">
        <v>7</v>
      </c>
      <c r="J46" t="s">
        <v>9</v>
      </c>
      <c r="T46">
        <v>3</v>
      </c>
      <c r="U46">
        <v>4</v>
      </c>
    </row>
    <row r="47" spans="1:21" x14ac:dyDescent="0.2">
      <c r="A47">
        <v>831</v>
      </c>
      <c r="B47" t="s">
        <v>17</v>
      </c>
      <c r="C47">
        <v>82</v>
      </c>
      <c r="D47" t="s">
        <v>16</v>
      </c>
      <c r="E47">
        <v>2</v>
      </c>
      <c r="G47" t="s">
        <v>6</v>
      </c>
      <c r="T47">
        <v>1</v>
      </c>
      <c r="U47">
        <v>3</v>
      </c>
    </row>
    <row r="48" spans="1:21" x14ac:dyDescent="0.2">
      <c r="A48">
        <v>851</v>
      </c>
      <c r="B48" t="s">
        <v>17</v>
      </c>
      <c r="C48">
        <v>99</v>
      </c>
      <c r="D48" t="s">
        <v>16</v>
      </c>
      <c r="E48">
        <v>1</v>
      </c>
      <c r="G48" t="s">
        <v>6</v>
      </c>
      <c r="H48" t="s">
        <v>7</v>
      </c>
      <c r="O48" t="s">
        <v>12</v>
      </c>
      <c r="T48">
        <v>3</v>
      </c>
      <c r="U48">
        <v>7</v>
      </c>
    </row>
    <row r="49" spans="1:21" x14ac:dyDescent="0.2">
      <c r="A49">
        <v>869</v>
      </c>
      <c r="B49" t="s">
        <v>17</v>
      </c>
      <c r="C49">
        <v>100</v>
      </c>
      <c r="D49" t="s">
        <v>16</v>
      </c>
      <c r="E49">
        <v>1</v>
      </c>
      <c r="G49" t="s">
        <v>6</v>
      </c>
      <c r="J49" t="s">
        <v>9</v>
      </c>
      <c r="T49">
        <v>2</v>
      </c>
      <c r="U49">
        <v>4</v>
      </c>
    </row>
    <row r="50" spans="1:21" x14ac:dyDescent="0.2">
      <c r="A50">
        <v>890</v>
      </c>
      <c r="B50" t="s">
        <v>17</v>
      </c>
      <c r="C50">
        <v>91</v>
      </c>
      <c r="D50" t="s">
        <v>18</v>
      </c>
      <c r="E50">
        <v>1</v>
      </c>
      <c r="G50" t="s">
        <v>6</v>
      </c>
      <c r="H50" t="s">
        <v>7</v>
      </c>
      <c r="J50" t="s">
        <v>9</v>
      </c>
      <c r="O50" t="s">
        <v>12</v>
      </c>
      <c r="T50">
        <v>4</v>
      </c>
      <c r="U50">
        <v>6</v>
      </c>
    </row>
    <row r="51" spans="1:21" x14ac:dyDescent="0.2">
      <c r="A51">
        <v>894</v>
      </c>
      <c r="B51" t="s">
        <v>17</v>
      </c>
      <c r="C51">
        <v>85</v>
      </c>
      <c r="D51" t="s">
        <v>18</v>
      </c>
      <c r="E51">
        <v>2</v>
      </c>
      <c r="F51">
        <v>12</v>
      </c>
      <c r="G51" t="s">
        <v>6</v>
      </c>
      <c r="H51" t="s">
        <v>7</v>
      </c>
      <c r="N51" t="s">
        <v>50</v>
      </c>
      <c r="O51" t="s">
        <v>12</v>
      </c>
      <c r="R51" t="s">
        <v>55</v>
      </c>
      <c r="T51">
        <v>5</v>
      </c>
      <c r="U51">
        <v>8</v>
      </c>
    </row>
    <row r="52" spans="1:21" x14ac:dyDescent="0.2">
      <c r="A52">
        <v>901</v>
      </c>
      <c r="B52" t="s">
        <v>17</v>
      </c>
      <c r="C52">
        <v>83</v>
      </c>
      <c r="D52" t="s">
        <v>18</v>
      </c>
      <c r="E52">
        <v>1</v>
      </c>
      <c r="G52" t="s">
        <v>6</v>
      </c>
      <c r="J52" t="s">
        <v>9</v>
      </c>
      <c r="T52">
        <v>2</v>
      </c>
      <c r="U52">
        <v>2</v>
      </c>
    </row>
    <row r="53" spans="1:21" x14ac:dyDescent="0.2">
      <c r="A53">
        <v>903</v>
      </c>
      <c r="B53" t="s">
        <v>17</v>
      </c>
      <c r="C53">
        <v>79</v>
      </c>
      <c r="D53" t="s">
        <v>18</v>
      </c>
      <c r="E53">
        <v>2</v>
      </c>
      <c r="G53" t="s">
        <v>6</v>
      </c>
      <c r="J53" t="s">
        <v>9</v>
      </c>
      <c r="T53">
        <v>2</v>
      </c>
      <c r="U53">
        <v>3</v>
      </c>
    </row>
    <row r="54" spans="1:21" x14ac:dyDescent="0.2">
      <c r="A54">
        <v>910</v>
      </c>
      <c r="B54" t="s">
        <v>17</v>
      </c>
      <c r="C54">
        <v>98</v>
      </c>
      <c r="D54" t="s">
        <v>16</v>
      </c>
      <c r="E54">
        <v>1</v>
      </c>
      <c r="G54" t="s">
        <v>6</v>
      </c>
      <c r="H54" t="s">
        <v>7</v>
      </c>
      <c r="J54" t="s">
        <v>9</v>
      </c>
      <c r="O54" t="s">
        <v>12</v>
      </c>
      <c r="T54">
        <v>4</v>
      </c>
      <c r="U54">
        <v>6</v>
      </c>
    </row>
    <row r="55" spans="1:21" x14ac:dyDescent="0.2">
      <c r="A55">
        <v>913</v>
      </c>
      <c r="B55" t="s">
        <v>17</v>
      </c>
      <c r="C55">
        <v>94</v>
      </c>
      <c r="D55" t="s">
        <v>18</v>
      </c>
      <c r="E55">
        <v>1</v>
      </c>
      <c r="G55" t="s">
        <v>6</v>
      </c>
      <c r="J55" t="s">
        <v>9</v>
      </c>
      <c r="T55">
        <v>2</v>
      </c>
      <c r="U55">
        <v>4</v>
      </c>
    </row>
    <row r="56" spans="1:21" x14ac:dyDescent="0.2">
      <c r="A56">
        <v>916</v>
      </c>
      <c r="B56" t="s">
        <v>17</v>
      </c>
      <c r="C56">
        <v>92</v>
      </c>
      <c r="D56" t="s">
        <v>18</v>
      </c>
      <c r="E56">
        <v>1</v>
      </c>
      <c r="G56" t="s">
        <v>6</v>
      </c>
      <c r="H56" t="s">
        <v>7</v>
      </c>
      <c r="I56" t="s">
        <v>8</v>
      </c>
      <c r="J56" t="s">
        <v>9</v>
      </c>
      <c r="O56" t="s">
        <v>12</v>
      </c>
      <c r="R56" t="s">
        <v>55</v>
      </c>
      <c r="S56" t="s">
        <v>53</v>
      </c>
      <c r="T56">
        <v>7</v>
      </c>
      <c r="U56">
        <v>12</v>
      </c>
    </row>
    <row r="57" spans="1:21" x14ac:dyDescent="0.2">
      <c r="A57">
        <v>917</v>
      </c>
      <c r="B57" t="s">
        <v>17</v>
      </c>
      <c r="C57">
        <v>90</v>
      </c>
      <c r="D57" t="s">
        <v>16</v>
      </c>
      <c r="E57">
        <v>1</v>
      </c>
      <c r="G57" t="s">
        <v>6</v>
      </c>
      <c r="I57" t="s">
        <v>8</v>
      </c>
      <c r="J57" t="s">
        <v>9</v>
      </c>
      <c r="K57" t="s">
        <v>10</v>
      </c>
      <c r="M57" t="s">
        <v>52</v>
      </c>
      <c r="O57" t="s">
        <v>12</v>
      </c>
      <c r="T57">
        <v>6</v>
      </c>
      <c r="U57">
        <v>9</v>
      </c>
    </row>
    <row r="58" spans="1:21" x14ac:dyDescent="0.2">
      <c r="A58">
        <v>918</v>
      </c>
      <c r="B58" t="s">
        <v>17</v>
      </c>
      <c r="C58">
        <v>73</v>
      </c>
      <c r="D58" t="s">
        <v>18</v>
      </c>
      <c r="E58">
        <v>1</v>
      </c>
      <c r="F58">
        <v>9</v>
      </c>
      <c r="G58" t="s">
        <v>6</v>
      </c>
      <c r="H58" t="s">
        <v>7</v>
      </c>
      <c r="J58" t="s">
        <v>9</v>
      </c>
      <c r="K58" t="s">
        <v>10</v>
      </c>
      <c r="M58" t="s">
        <v>52</v>
      </c>
      <c r="O58" t="s">
        <v>12</v>
      </c>
      <c r="T58">
        <v>6</v>
      </c>
      <c r="U58">
        <v>13</v>
      </c>
    </row>
    <row r="59" spans="1:21" x14ac:dyDescent="0.2">
      <c r="A59">
        <v>923</v>
      </c>
      <c r="B59" t="s">
        <v>17</v>
      </c>
      <c r="C59">
        <v>83</v>
      </c>
      <c r="D59" t="s">
        <v>18</v>
      </c>
      <c r="E59">
        <v>2</v>
      </c>
      <c r="G59" t="s">
        <v>6</v>
      </c>
      <c r="H59" t="s">
        <v>7</v>
      </c>
      <c r="J59" t="s">
        <v>9</v>
      </c>
      <c r="T59">
        <v>3</v>
      </c>
      <c r="U59">
        <v>7</v>
      </c>
    </row>
    <row r="60" spans="1:21" x14ac:dyDescent="0.2">
      <c r="A60">
        <v>925</v>
      </c>
      <c r="B60" t="s">
        <v>17</v>
      </c>
      <c r="C60">
        <v>96</v>
      </c>
      <c r="D60" t="s">
        <v>18</v>
      </c>
      <c r="E60">
        <v>1</v>
      </c>
      <c r="G60" t="s">
        <v>6</v>
      </c>
      <c r="H60" t="s">
        <v>7</v>
      </c>
      <c r="R60" t="s">
        <v>55</v>
      </c>
      <c r="T60">
        <v>3</v>
      </c>
      <c r="U60">
        <v>5</v>
      </c>
    </row>
    <row r="61" spans="1:21" x14ac:dyDescent="0.2">
      <c r="A61">
        <v>926</v>
      </c>
      <c r="B61" t="s">
        <v>17</v>
      </c>
      <c r="C61">
        <v>93</v>
      </c>
      <c r="D61" t="s">
        <v>16</v>
      </c>
      <c r="E61">
        <v>2</v>
      </c>
      <c r="G61" t="s">
        <v>6</v>
      </c>
      <c r="H61" t="s">
        <v>7</v>
      </c>
      <c r="J61" t="s">
        <v>9</v>
      </c>
      <c r="T61">
        <v>3</v>
      </c>
      <c r="U61">
        <v>5</v>
      </c>
    </row>
    <row r="62" spans="1:21" x14ac:dyDescent="0.2">
      <c r="A62">
        <v>930</v>
      </c>
      <c r="B62" t="s">
        <v>17</v>
      </c>
      <c r="C62">
        <v>86</v>
      </c>
      <c r="D62" t="s">
        <v>16</v>
      </c>
      <c r="E62">
        <v>1</v>
      </c>
      <c r="G62" t="s">
        <v>6</v>
      </c>
      <c r="J62" t="s">
        <v>9</v>
      </c>
      <c r="T62">
        <v>2</v>
      </c>
      <c r="U62">
        <v>5</v>
      </c>
    </row>
    <row r="63" spans="1:21" x14ac:dyDescent="0.2">
      <c r="A63">
        <v>935</v>
      </c>
      <c r="B63" t="s">
        <v>17</v>
      </c>
      <c r="C63">
        <v>77</v>
      </c>
      <c r="D63" t="s">
        <v>16</v>
      </c>
      <c r="E63">
        <v>0</v>
      </c>
      <c r="G63" t="s">
        <v>6</v>
      </c>
      <c r="H63" t="s">
        <v>7</v>
      </c>
      <c r="J63" t="s">
        <v>9</v>
      </c>
      <c r="T63">
        <v>3</v>
      </c>
      <c r="U63">
        <v>5</v>
      </c>
    </row>
    <row r="64" spans="1:21" x14ac:dyDescent="0.2">
      <c r="A64">
        <v>937</v>
      </c>
      <c r="B64" t="s">
        <v>17</v>
      </c>
      <c r="C64">
        <v>87</v>
      </c>
      <c r="D64" t="s">
        <v>16</v>
      </c>
      <c r="E64">
        <v>1</v>
      </c>
      <c r="F64">
        <v>10</v>
      </c>
      <c r="G64" t="s">
        <v>6</v>
      </c>
      <c r="H64" t="s">
        <v>7</v>
      </c>
      <c r="I64" t="s">
        <v>8</v>
      </c>
      <c r="T64">
        <v>3</v>
      </c>
      <c r="U64">
        <v>3</v>
      </c>
    </row>
    <row r="65" spans="1:21" x14ac:dyDescent="0.2">
      <c r="A65">
        <v>943</v>
      </c>
      <c r="B65" t="s">
        <v>17</v>
      </c>
      <c r="C65">
        <v>86</v>
      </c>
      <c r="D65" t="s">
        <v>16</v>
      </c>
      <c r="E65">
        <v>0</v>
      </c>
      <c r="G65" t="s">
        <v>6</v>
      </c>
      <c r="H65" t="s">
        <v>7</v>
      </c>
      <c r="J65" t="s">
        <v>9</v>
      </c>
      <c r="N65" t="s">
        <v>50</v>
      </c>
      <c r="O65" t="s">
        <v>12</v>
      </c>
      <c r="S65" t="s">
        <v>53</v>
      </c>
      <c r="T65">
        <v>6</v>
      </c>
      <c r="U65">
        <v>10</v>
      </c>
    </row>
    <row r="66" spans="1:21" x14ac:dyDescent="0.2">
      <c r="A66">
        <v>947</v>
      </c>
      <c r="B66" t="s">
        <v>17</v>
      </c>
      <c r="C66">
        <v>103</v>
      </c>
      <c r="D66" t="s">
        <v>16</v>
      </c>
      <c r="E66">
        <v>1</v>
      </c>
      <c r="G66" t="s">
        <v>6</v>
      </c>
      <c r="H66" t="s">
        <v>7</v>
      </c>
      <c r="J66" t="s">
        <v>9</v>
      </c>
      <c r="R66" t="s">
        <v>55</v>
      </c>
      <c r="T66">
        <v>4</v>
      </c>
      <c r="U66">
        <v>8</v>
      </c>
    </row>
    <row r="67" spans="1:21" x14ac:dyDescent="0.2">
      <c r="A67">
        <v>951</v>
      </c>
      <c r="B67" t="s">
        <v>17</v>
      </c>
      <c r="C67">
        <v>91</v>
      </c>
      <c r="D67" t="s">
        <v>16</v>
      </c>
      <c r="E67">
        <v>2</v>
      </c>
      <c r="G67" t="s">
        <v>6</v>
      </c>
      <c r="H67" t="s">
        <v>7</v>
      </c>
      <c r="J67" t="s">
        <v>9</v>
      </c>
      <c r="O67" t="s">
        <v>12</v>
      </c>
      <c r="T67">
        <v>4</v>
      </c>
      <c r="U67">
        <v>8</v>
      </c>
    </row>
    <row r="68" spans="1:21" x14ac:dyDescent="0.2">
      <c r="A68">
        <v>959</v>
      </c>
      <c r="B68" t="s">
        <v>17</v>
      </c>
      <c r="C68">
        <v>90</v>
      </c>
      <c r="D68" t="s">
        <v>16</v>
      </c>
      <c r="E68">
        <v>1</v>
      </c>
      <c r="F68">
        <v>12</v>
      </c>
      <c r="G68" t="s">
        <v>6</v>
      </c>
      <c r="H68" t="s">
        <v>7</v>
      </c>
      <c r="N68" t="s">
        <v>50</v>
      </c>
      <c r="T68">
        <v>3</v>
      </c>
      <c r="U68">
        <v>8</v>
      </c>
    </row>
    <row r="69" spans="1:21" x14ac:dyDescent="0.2">
      <c r="A69">
        <v>960</v>
      </c>
      <c r="B69" t="s">
        <v>17</v>
      </c>
      <c r="C69">
        <v>95</v>
      </c>
      <c r="D69" t="s">
        <v>16</v>
      </c>
      <c r="E69">
        <v>1</v>
      </c>
      <c r="G69" t="s">
        <v>6</v>
      </c>
      <c r="H69" t="s">
        <v>7</v>
      </c>
      <c r="J69" t="s">
        <v>9</v>
      </c>
      <c r="M69" t="s">
        <v>52</v>
      </c>
      <c r="T69">
        <v>4</v>
      </c>
      <c r="U69">
        <v>9</v>
      </c>
    </row>
    <row r="70" spans="1:21" x14ac:dyDescent="0.2">
      <c r="A70">
        <v>962</v>
      </c>
      <c r="B70" t="s">
        <v>17</v>
      </c>
      <c r="C70">
        <v>73</v>
      </c>
      <c r="D70" t="s">
        <v>18</v>
      </c>
      <c r="E70">
        <v>0</v>
      </c>
      <c r="G70" t="s">
        <v>6</v>
      </c>
      <c r="H70" t="s">
        <v>7</v>
      </c>
      <c r="J70" t="s">
        <v>9</v>
      </c>
      <c r="O70" t="s">
        <v>12</v>
      </c>
      <c r="T70">
        <v>4</v>
      </c>
      <c r="U70">
        <v>5</v>
      </c>
    </row>
    <row r="71" spans="1:21" x14ac:dyDescent="0.2">
      <c r="A71">
        <v>963</v>
      </c>
      <c r="B71" t="s">
        <v>17</v>
      </c>
      <c r="C71">
        <v>103</v>
      </c>
      <c r="D71" t="s">
        <v>16</v>
      </c>
      <c r="E71">
        <v>0</v>
      </c>
      <c r="G71" t="s">
        <v>6</v>
      </c>
      <c r="H71" t="s">
        <v>7</v>
      </c>
      <c r="T71">
        <v>2</v>
      </c>
      <c r="U71">
        <v>5</v>
      </c>
    </row>
    <row r="72" spans="1:21" x14ac:dyDescent="0.2">
      <c r="A72">
        <v>974</v>
      </c>
      <c r="B72" t="s">
        <v>17</v>
      </c>
      <c r="C72">
        <v>85</v>
      </c>
      <c r="D72" t="s">
        <v>16</v>
      </c>
      <c r="E72">
        <v>1</v>
      </c>
      <c r="G72" t="s">
        <v>6</v>
      </c>
      <c r="H72" t="s">
        <v>7</v>
      </c>
      <c r="I72" t="s">
        <v>8</v>
      </c>
      <c r="J72" t="s">
        <v>9</v>
      </c>
      <c r="O72" t="s">
        <v>12</v>
      </c>
      <c r="T72">
        <v>5</v>
      </c>
      <c r="U72">
        <v>8</v>
      </c>
    </row>
    <row r="73" spans="1:21" x14ac:dyDescent="0.2">
      <c r="A73">
        <v>978</v>
      </c>
      <c r="B73" t="s">
        <v>17</v>
      </c>
      <c r="C73">
        <v>82</v>
      </c>
      <c r="D73" t="s">
        <v>16</v>
      </c>
      <c r="E73">
        <v>2</v>
      </c>
      <c r="G73" t="s">
        <v>6</v>
      </c>
      <c r="N73" t="s">
        <v>50</v>
      </c>
      <c r="O73" t="s">
        <v>12</v>
      </c>
      <c r="T73">
        <v>3</v>
      </c>
      <c r="U73">
        <v>5</v>
      </c>
    </row>
    <row r="74" spans="1:21" x14ac:dyDescent="0.2">
      <c r="A74">
        <v>990</v>
      </c>
      <c r="B74" t="s">
        <v>17</v>
      </c>
      <c r="C74">
        <v>94</v>
      </c>
      <c r="D74" t="s">
        <v>18</v>
      </c>
      <c r="E74">
        <v>0</v>
      </c>
      <c r="F74">
        <v>8</v>
      </c>
      <c r="G74" t="s">
        <v>6</v>
      </c>
      <c r="H74" t="s">
        <v>7</v>
      </c>
      <c r="J74" t="s">
        <v>9</v>
      </c>
      <c r="S74" t="s">
        <v>53</v>
      </c>
      <c r="T74">
        <v>4</v>
      </c>
      <c r="U74">
        <v>6</v>
      </c>
    </row>
    <row r="75" spans="1:21" x14ac:dyDescent="0.2">
      <c r="A75">
        <v>993</v>
      </c>
      <c r="B75" t="s">
        <v>17</v>
      </c>
      <c r="C75">
        <v>76</v>
      </c>
      <c r="D75" t="s">
        <v>16</v>
      </c>
      <c r="E75">
        <v>0</v>
      </c>
      <c r="F75">
        <v>12</v>
      </c>
      <c r="G75" t="s">
        <v>6</v>
      </c>
      <c r="J75" t="s">
        <v>9</v>
      </c>
      <c r="T75">
        <v>2</v>
      </c>
      <c r="U75">
        <v>5</v>
      </c>
    </row>
    <row r="76" spans="1:21" x14ac:dyDescent="0.2">
      <c r="A76">
        <v>994</v>
      </c>
      <c r="B76" t="s">
        <v>17</v>
      </c>
      <c r="C76">
        <v>92</v>
      </c>
      <c r="D76" t="s">
        <v>18</v>
      </c>
      <c r="E76">
        <v>0</v>
      </c>
      <c r="G76" t="s">
        <v>6</v>
      </c>
      <c r="H76" t="s">
        <v>7</v>
      </c>
      <c r="O76" t="s">
        <v>12</v>
      </c>
      <c r="S76" t="s">
        <v>53</v>
      </c>
      <c r="T76">
        <v>4</v>
      </c>
      <c r="U76">
        <v>5</v>
      </c>
    </row>
    <row r="77" spans="1:21" x14ac:dyDescent="0.2">
      <c r="A77">
        <v>1006</v>
      </c>
      <c r="B77" t="s">
        <v>17</v>
      </c>
      <c r="C77">
        <v>94</v>
      </c>
      <c r="D77" t="s">
        <v>16</v>
      </c>
      <c r="E77">
        <v>1</v>
      </c>
      <c r="G77" t="s">
        <v>6</v>
      </c>
      <c r="H77" t="s">
        <v>7</v>
      </c>
      <c r="I77" t="s">
        <v>8</v>
      </c>
      <c r="J77" t="s">
        <v>9</v>
      </c>
      <c r="T77">
        <v>4</v>
      </c>
      <c r="U77">
        <v>7</v>
      </c>
    </row>
    <row r="78" spans="1:21" x14ac:dyDescent="0.2">
      <c r="A78">
        <v>1016</v>
      </c>
      <c r="B78" t="s">
        <v>17</v>
      </c>
      <c r="C78">
        <v>102</v>
      </c>
      <c r="D78" t="s">
        <v>18</v>
      </c>
      <c r="E78">
        <v>1</v>
      </c>
      <c r="G78" t="s">
        <v>6</v>
      </c>
      <c r="H78" t="s">
        <v>7</v>
      </c>
      <c r="J78" t="s">
        <v>9</v>
      </c>
      <c r="O78" t="s">
        <v>12</v>
      </c>
      <c r="T78">
        <v>4</v>
      </c>
      <c r="U78">
        <v>6</v>
      </c>
    </row>
    <row r="79" spans="1:21" x14ac:dyDescent="0.2">
      <c r="A79">
        <v>1020</v>
      </c>
      <c r="B79" t="s">
        <v>17</v>
      </c>
      <c r="C79">
        <v>86</v>
      </c>
      <c r="D79" t="s">
        <v>16</v>
      </c>
      <c r="E79">
        <v>1</v>
      </c>
      <c r="F79">
        <v>9</v>
      </c>
      <c r="G79" t="s">
        <v>6</v>
      </c>
      <c r="J79" t="s">
        <v>9</v>
      </c>
      <c r="T79">
        <v>2</v>
      </c>
      <c r="U79">
        <v>5</v>
      </c>
    </row>
    <row r="80" spans="1:21" x14ac:dyDescent="0.2">
      <c r="A80">
        <v>1022</v>
      </c>
      <c r="B80" t="s">
        <v>17</v>
      </c>
      <c r="C80">
        <v>99</v>
      </c>
      <c r="D80" t="s">
        <v>18</v>
      </c>
      <c r="E80">
        <v>1</v>
      </c>
      <c r="G80" t="s">
        <v>6</v>
      </c>
      <c r="O80" t="s">
        <v>12</v>
      </c>
      <c r="T80">
        <v>2</v>
      </c>
      <c r="U80">
        <v>4</v>
      </c>
    </row>
    <row r="81" spans="1:21" x14ac:dyDescent="0.2">
      <c r="A81">
        <v>1032</v>
      </c>
      <c r="B81" t="s">
        <v>17</v>
      </c>
      <c r="C81">
        <v>89</v>
      </c>
      <c r="D81" t="s">
        <v>16</v>
      </c>
      <c r="E81">
        <v>1</v>
      </c>
      <c r="G81" t="s">
        <v>6</v>
      </c>
      <c r="J81" t="s">
        <v>9</v>
      </c>
      <c r="T81">
        <v>2</v>
      </c>
      <c r="U81">
        <v>3</v>
      </c>
    </row>
    <row r="82" spans="1:21" x14ac:dyDescent="0.2">
      <c r="A82">
        <v>1036</v>
      </c>
      <c r="B82" t="s">
        <v>17</v>
      </c>
      <c r="C82">
        <v>81</v>
      </c>
      <c r="D82" t="s">
        <v>16</v>
      </c>
      <c r="E82">
        <v>2</v>
      </c>
      <c r="G82" t="s">
        <v>6</v>
      </c>
      <c r="T82">
        <v>1</v>
      </c>
      <c r="U82">
        <v>2</v>
      </c>
    </row>
    <row r="83" spans="1:21" x14ac:dyDescent="0.2">
      <c r="A83">
        <v>1044</v>
      </c>
      <c r="B83" t="s">
        <v>17</v>
      </c>
      <c r="C83">
        <v>110</v>
      </c>
      <c r="D83" t="s">
        <v>18</v>
      </c>
      <c r="E83">
        <v>0</v>
      </c>
      <c r="G83" t="s">
        <v>6</v>
      </c>
      <c r="H83" t="s">
        <v>7</v>
      </c>
      <c r="J83" t="s">
        <v>9</v>
      </c>
      <c r="O83" t="s">
        <v>12</v>
      </c>
      <c r="R83" t="s">
        <v>55</v>
      </c>
      <c r="T83">
        <v>5</v>
      </c>
      <c r="U83">
        <v>6</v>
      </c>
    </row>
    <row r="84" spans="1:21" x14ac:dyDescent="0.2">
      <c r="A84">
        <v>1051</v>
      </c>
      <c r="B84" t="s">
        <v>17</v>
      </c>
      <c r="C84">
        <v>106</v>
      </c>
      <c r="D84" t="s">
        <v>18</v>
      </c>
      <c r="E84">
        <v>2</v>
      </c>
      <c r="G84" t="s">
        <v>6</v>
      </c>
      <c r="I84" t="s">
        <v>8</v>
      </c>
      <c r="J84" t="s">
        <v>9</v>
      </c>
      <c r="S84" t="s">
        <v>53</v>
      </c>
      <c r="T84">
        <v>4</v>
      </c>
      <c r="U84">
        <v>7</v>
      </c>
    </row>
    <row r="85" spans="1:21" x14ac:dyDescent="0.2">
      <c r="A85">
        <v>1064</v>
      </c>
      <c r="B85" t="s">
        <v>17</v>
      </c>
      <c r="C85">
        <v>100</v>
      </c>
      <c r="D85" t="s">
        <v>18</v>
      </c>
      <c r="E85">
        <v>0</v>
      </c>
      <c r="G85" t="s">
        <v>6</v>
      </c>
      <c r="H85" t="s">
        <v>7</v>
      </c>
      <c r="J85" t="s">
        <v>9</v>
      </c>
      <c r="O85" t="s">
        <v>12</v>
      </c>
      <c r="R85" t="s">
        <v>55</v>
      </c>
      <c r="T85">
        <v>5</v>
      </c>
      <c r="U85">
        <v>7</v>
      </c>
    </row>
    <row r="86" spans="1:21" x14ac:dyDescent="0.2">
      <c r="A86">
        <v>1066</v>
      </c>
      <c r="B86" t="s">
        <v>17</v>
      </c>
      <c r="C86">
        <v>73</v>
      </c>
      <c r="D86" t="s">
        <v>18</v>
      </c>
      <c r="E86">
        <v>2</v>
      </c>
      <c r="G86" t="s">
        <v>6</v>
      </c>
      <c r="J86" t="s">
        <v>9</v>
      </c>
      <c r="N86" t="s">
        <v>50</v>
      </c>
      <c r="T86">
        <v>3</v>
      </c>
      <c r="U86">
        <v>4</v>
      </c>
    </row>
    <row r="87" spans="1:21" x14ac:dyDescent="0.2">
      <c r="A87">
        <v>1069</v>
      </c>
      <c r="B87" t="s">
        <v>17</v>
      </c>
      <c r="C87">
        <v>99</v>
      </c>
      <c r="D87" t="s">
        <v>16</v>
      </c>
      <c r="E87">
        <v>0</v>
      </c>
      <c r="G87" t="s">
        <v>6</v>
      </c>
      <c r="H87" t="s">
        <v>7</v>
      </c>
      <c r="J87" t="s">
        <v>9</v>
      </c>
      <c r="T87">
        <v>3</v>
      </c>
      <c r="U87">
        <v>7</v>
      </c>
    </row>
    <row r="88" spans="1:21" x14ac:dyDescent="0.2">
      <c r="A88">
        <v>1075</v>
      </c>
      <c r="B88" t="s">
        <v>17</v>
      </c>
      <c r="C88">
        <v>102</v>
      </c>
      <c r="D88" t="s">
        <v>18</v>
      </c>
      <c r="E88">
        <v>1</v>
      </c>
      <c r="G88" t="s">
        <v>6</v>
      </c>
      <c r="O88" t="s">
        <v>12</v>
      </c>
      <c r="T88">
        <v>2</v>
      </c>
      <c r="U88">
        <v>3</v>
      </c>
    </row>
    <row r="89" spans="1:21" x14ac:dyDescent="0.2">
      <c r="A89">
        <v>1078</v>
      </c>
      <c r="B89" t="s">
        <v>17</v>
      </c>
      <c r="C89">
        <v>97</v>
      </c>
      <c r="D89" t="s">
        <v>18</v>
      </c>
      <c r="E89">
        <v>1</v>
      </c>
      <c r="G89" t="s">
        <v>6</v>
      </c>
      <c r="H89" t="s">
        <v>7</v>
      </c>
      <c r="J89" t="s">
        <v>9</v>
      </c>
      <c r="Q89" t="s">
        <v>54</v>
      </c>
      <c r="T89">
        <v>4</v>
      </c>
      <c r="U89">
        <v>6</v>
      </c>
    </row>
    <row r="90" spans="1:21" x14ac:dyDescent="0.2">
      <c r="A90">
        <v>1082</v>
      </c>
      <c r="B90" t="s">
        <v>17</v>
      </c>
      <c r="C90">
        <v>102</v>
      </c>
      <c r="D90" t="s">
        <v>18</v>
      </c>
      <c r="E90">
        <v>1</v>
      </c>
      <c r="G90" t="s">
        <v>6</v>
      </c>
      <c r="H90" t="s">
        <v>7</v>
      </c>
      <c r="K90" t="s">
        <v>10</v>
      </c>
      <c r="M90" t="s">
        <v>52</v>
      </c>
      <c r="O90" t="s">
        <v>12</v>
      </c>
      <c r="T90">
        <v>5</v>
      </c>
      <c r="U90">
        <v>8</v>
      </c>
    </row>
    <row r="91" spans="1:21" x14ac:dyDescent="0.2">
      <c r="A91">
        <v>1086</v>
      </c>
      <c r="B91" t="s">
        <v>17</v>
      </c>
      <c r="C91">
        <v>84</v>
      </c>
      <c r="D91" t="s">
        <v>18</v>
      </c>
      <c r="E91">
        <v>2</v>
      </c>
      <c r="G91" t="s">
        <v>6</v>
      </c>
      <c r="J91" t="s">
        <v>9</v>
      </c>
      <c r="R91" t="s">
        <v>55</v>
      </c>
      <c r="T91">
        <v>3</v>
      </c>
      <c r="U91">
        <v>4</v>
      </c>
    </row>
    <row r="92" spans="1:21" x14ac:dyDescent="0.2">
      <c r="A92">
        <v>1087</v>
      </c>
      <c r="B92" t="s">
        <v>17</v>
      </c>
      <c r="C92">
        <v>98</v>
      </c>
      <c r="D92" t="s">
        <v>18</v>
      </c>
      <c r="E92">
        <v>1</v>
      </c>
      <c r="G92" t="s">
        <v>6</v>
      </c>
      <c r="J92" t="s">
        <v>9</v>
      </c>
      <c r="O92" t="s">
        <v>12</v>
      </c>
      <c r="T92">
        <v>3</v>
      </c>
      <c r="U92">
        <v>5</v>
      </c>
    </row>
    <row r="93" spans="1:21" x14ac:dyDescent="0.2">
      <c r="A93">
        <v>1089</v>
      </c>
      <c r="B93" t="s">
        <v>17</v>
      </c>
      <c r="C93">
        <v>74</v>
      </c>
      <c r="D93" t="s">
        <v>18</v>
      </c>
      <c r="E93">
        <v>2</v>
      </c>
      <c r="G93" t="s">
        <v>6</v>
      </c>
      <c r="H93" t="s">
        <v>7</v>
      </c>
      <c r="J93" t="s">
        <v>9</v>
      </c>
      <c r="T93">
        <v>3</v>
      </c>
      <c r="U93">
        <v>5</v>
      </c>
    </row>
    <row r="94" spans="1:21" x14ac:dyDescent="0.2">
      <c r="A94">
        <v>1094</v>
      </c>
      <c r="B94" t="s">
        <v>17</v>
      </c>
      <c r="C94">
        <v>83</v>
      </c>
      <c r="D94" t="s">
        <v>16</v>
      </c>
      <c r="E94">
        <v>2</v>
      </c>
      <c r="G94" t="s">
        <v>6</v>
      </c>
      <c r="H94" t="s">
        <v>7</v>
      </c>
      <c r="I94" t="s">
        <v>8</v>
      </c>
      <c r="J94" t="s">
        <v>9</v>
      </c>
      <c r="T94">
        <v>4</v>
      </c>
      <c r="U94">
        <v>5</v>
      </c>
    </row>
    <row r="95" spans="1:21" x14ac:dyDescent="0.2">
      <c r="A95">
        <v>1097</v>
      </c>
      <c r="B95" t="s">
        <v>17</v>
      </c>
      <c r="C95">
        <v>87</v>
      </c>
      <c r="D95" t="s">
        <v>18</v>
      </c>
      <c r="E95">
        <v>1</v>
      </c>
      <c r="G95" t="s">
        <v>6</v>
      </c>
      <c r="H95" t="s">
        <v>7</v>
      </c>
      <c r="J95" t="s">
        <v>9</v>
      </c>
      <c r="O95" t="s">
        <v>12</v>
      </c>
      <c r="T95">
        <v>4</v>
      </c>
      <c r="U95">
        <v>6</v>
      </c>
    </row>
    <row r="96" spans="1:21" x14ac:dyDescent="0.2">
      <c r="A96">
        <v>1106</v>
      </c>
      <c r="B96" t="s">
        <v>17</v>
      </c>
      <c r="C96">
        <v>107</v>
      </c>
      <c r="D96" t="s">
        <v>18</v>
      </c>
      <c r="E96">
        <v>0</v>
      </c>
      <c r="G96" t="s">
        <v>6</v>
      </c>
      <c r="I96" t="s">
        <v>8</v>
      </c>
      <c r="J96" t="s">
        <v>9</v>
      </c>
      <c r="T96">
        <v>3</v>
      </c>
      <c r="U96">
        <v>4</v>
      </c>
    </row>
    <row r="97" spans="1:21" x14ac:dyDescent="0.2">
      <c r="A97">
        <v>1114</v>
      </c>
      <c r="B97" t="s">
        <v>17</v>
      </c>
      <c r="C97">
        <v>99</v>
      </c>
      <c r="D97" t="s">
        <v>18</v>
      </c>
      <c r="E97">
        <v>1</v>
      </c>
      <c r="G97" t="s">
        <v>6</v>
      </c>
      <c r="K97" t="s">
        <v>10</v>
      </c>
      <c r="O97" t="s">
        <v>12</v>
      </c>
      <c r="T97">
        <v>3</v>
      </c>
      <c r="U97">
        <v>6</v>
      </c>
    </row>
    <row r="98" spans="1:21" x14ac:dyDescent="0.2">
      <c r="A98">
        <v>1115</v>
      </c>
      <c r="B98" t="s">
        <v>17</v>
      </c>
      <c r="C98">
        <v>100</v>
      </c>
      <c r="D98" t="s">
        <v>18</v>
      </c>
      <c r="E98">
        <v>0</v>
      </c>
      <c r="G98" t="s">
        <v>6</v>
      </c>
      <c r="H98" t="s">
        <v>7</v>
      </c>
      <c r="J98" t="s">
        <v>9</v>
      </c>
      <c r="O98" t="s">
        <v>12</v>
      </c>
      <c r="T98">
        <v>4</v>
      </c>
      <c r="U98">
        <v>7</v>
      </c>
    </row>
    <row r="99" spans="1:21" x14ac:dyDescent="0.2">
      <c r="A99">
        <v>1118</v>
      </c>
      <c r="B99" t="s">
        <v>17</v>
      </c>
      <c r="C99">
        <v>91</v>
      </c>
      <c r="D99" t="s">
        <v>18</v>
      </c>
      <c r="E99">
        <v>0</v>
      </c>
      <c r="G99" t="s">
        <v>6</v>
      </c>
      <c r="H99" t="s">
        <v>7</v>
      </c>
      <c r="J99" t="s">
        <v>9</v>
      </c>
      <c r="T99">
        <v>3</v>
      </c>
      <c r="U99">
        <v>4</v>
      </c>
    </row>
    <row r="100" spans="1:21" x14ac:dyDescent="0.2">
      <c r="A100">
        <v>1121</v>
      </c>
      <c r="B100" t="s">
        <v>17</v>
      </c>
      <c r="C100">
        <v>99</v>
      </c>
      <c r="D100" t="s">
        <v>18</v>
      </c>
      <c r="E100">
        <v>1</v>
      </c>
      <c r="G100" t="s">
        <v>6</v>
      </c>
      <c r="H100" t="s">
        <v>7</v>
      </c>
      <c r="J100" t="s">
        <v>9</v>
      </c>
      <c r="K100" t="s">
        <v>10</v>
      </c>
      <c r="O100" t="s">
        <v>12</v>
      </c>
      <c r="P100" t="s">
        <v>51</v>
      </c>
      <c r="S100" t="s">
        <v>53</v>
      </c>
      <c r="T100">
        <v>7</v>
      </c>
      <c r="U100">
        <v>9</v>
      </c>
    </row>
    <row r="101" spans="1:21" x14ac:dyDescent="0.2">
      <c r="A101">
        <v>1125</v>
      </c>
      <c r="B101" t="s">
        <v>17</v>
      </c>
      <c r="C101">
        <v>99</v>
      </c>
      <c r="D101" t="s">
        <v>18</v>
      </c>
      <c r="E101">
        <v>0</v>
      </c>
      <c r="G101" t="s">
        <v>6</v>
      </c>
      <c r="H101" t="s">
        <v>7</v>
      </c>
      <c r="I101" t="s">
        <v>8</v>
      </c>
      <c r="O101" t="s">
        <v>12</v>
      </c>
      <c r="T101">
        <v>4</v>
      </c>
      <c r="U101">
        <v>6</v>
      </c>
    </row>
    <row r="102" spans="1:21" x14ac:dyDescent="0.2">
      <c r="A102">
        <v>1127</v>
      </c>
      <c r="B102" t="s">
        <v>17</v>
      </c>
      <c r="C102">
        <v>95</v>
      </c>
      <c r="D102" t="s">
        <v>18</v>
      </c>
      <c r="E102">
        <v>2</v>
      </c>
      <c r="G102" t="s">
        <v>6</v>
      </c>
      <c r="H102" t="s">
        <v>7</v>
      </c>
      <c r="J102" t="s">
        <v>9</v>
      </c>
      <c r="S102" t="s">
        <v>53</v>
      </c>
      <c r="T102">
        <v>4</v>
      </c>
      <c r="U102">
        <v>6</v>
      </c>
    </row>
    <row r="103" spans="1:21" x14ac:dyDescent="0.2">
      <c r="A103">
        <v>1129</v>
      </c>
      <c r="B103" t="s">
        <v>17</v>
      </c>
      <c r="C103">
        <v>96</v>
      </c>
      <c r="D103" t="s">
        <v>18</v>
      </c>
      <c r="E103">
        <v>0</v>
      </c>
      <c r="F103">
        <v>8</v>
      </c>
      <c r="G103" t="s">
        <v>6</v>
      </c>
      <c r="H103" t="s">
        <v>7</v>
      </c>
      <c r="J103" t="s">
        <v>9</v>
      </c>
      <c r="N103" t="s">
        <v>50</v>
      </c>
      <c r="O103" t="s">
        <v>12</v>
      </c>
      <c r="R103" t="s">
        <v>55</v>
      </c>
      <c r="T103">
        <v>6</v>
      </c>
      <c r="U103">
        <v>12</v>
      </c>
    </row>
    <row r="104" spans="1:21" x14ac:dyDescent="0.2">
      <c r="A104">
        <v>1130</v>
      </c>
      <c r="B104" t="s">
        <v>17</v>
      </c>
      <c r="C104">
        <v>98</v>
      </c>
      <c r="D104" t="s">
        <v>16</v>
      </c>
      <c r="E104">
        <v>1</v>
      </c>
      <c r="G104" t="s">
        <v>6</v>
      </c>
      <c r="H104" t="s">
        <v>7</v>
      </c>
      <c r="J104" t="s">
        <v>9</v>
      </c>
      <c r="O104" t="s">
        <v>12</v>
      </c>
      <c r="T104">
        <v>4</v>
      </c>
      <c r="U104">
        <v>5</v>
      </c>
    </row>
    <row r="105" spans="1:21" x14ac:dyDescent="0.2">
      <c r="A105">
        <v>1133</v>
      </c>
      <c r="B105" t="s">
        <v>17</v>
      </c>
      <c r="C105">
        <v>91</v>
      </c>
      <c r="D105" t="s">
        <v>18</v>
      </c>
      <c r="E105">
        <v>1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O105" t="s">
        <v>12</v>
      </c>
      <c r="P105" t="s">
        <v>51</v>
      </c>
      <c r="S105" t="s">
        <v>53</v>
      </c>
      <c r="T105">
        <v>8</v>
      </c>
      <c r="U105">
        <v>15</v>
      </c>
    </row>
    <row r="106" spans="1:21" x14ac:dyDescent="0.2">
      <c r="A106">
        <v>1139</v>
      </c>
      <c r="B106" t="s">
        <v>17</v>
      </c>
      <c r="C106">
        <v>69</v>
      </c>
      <c r="D106" t="s">
        <v>16</v>
      </c>
      <c r="E106">
        <v>1</v>
      </c>
      <c r="G106" t="s">
        <v>6</v>
      </c>
      <c r="H106" t="s">
        <v>7</v>
      </c>
      <c r="O106" t="s">
        <v>12</v>
      </c>
      <c r="T106">
        <v>3</v>
      </c>
      <c r="U106">
        <v>5</v>
      </c>
    </row>
    <row r="107" spans="1:21" x14ac:dyDescent="0.2">
      <c r="A107">
        <v>1144</v>
      </c>
      <c r="B107" t="s">
        <v>17</v>
      </c>
      <c r="C107">
        <v>89</v>
      </c>
      <c r="D107" t="s">
        <v>18</v>
      </c>
      <c r="E107">
        <v>0</v>
      </c>
      <c r="G107" t="s">
        <v>6</v>
      </c>
      <c r="H107" t="s">
        <v>7</v>
      </c>
      <c r="O107" t="s">
        <v>12</v>
      </c>
      <c r="T107">
        <v>3</v>
      </c>
      <c r="U107">
        <v>3</v>
      </c>
    </row>
    <row r="108" spans="1:21" x14ac:dyDescent="0.2">
      <c r="A108">
        <v>1145</v>
      </c>
      <c r="B108" t="s">
        <v>17</v>
      </c>
      <c r="C108">
        <v>82</v>
      </c>
      <c r="D108" t="s">
        <v>18</v>
      </c>
      <c r="E108">
        <v>1</v>
      </c>
      <c r="G108" t="s">
        <v>6</v>
      </c>
      <c r="H108" t="s">
        <v>7</v>
      </c>
      <c r="I108" t="s">
        <v>8</v>
      </c>
      <c r="J108" t="s">
        <v>9</v>
      </c>
      <c r="O108" t="s">
        <v>12</v>
      </c>
      <c r="Q108" t="s">
        <v>54</v>
      </c>
      <c r="S108" t="s">
        <v>53</v>
      </c>
      <c r="T108">
        <v>7</v>
      </c>
      <c r="U108">
        <v>11</v>
      </c>
    </row>
    <row r="109" spans="1:21" x14ac:dyDescent="0.2">
      <c r="A109">
        <v>1168</v>
      </c>
      <c r="B109" t="s">
        <v>17</v>
      </c>
      <c r="C109">
        <v>88</v>
      </c>
      <c r="D109" t="s">
        <v>16</v>
      </c>
      <c r="E109">
        <v>0</v>
      </c>
      <c r="G109" t="s">
        <v>6</v>
      </c>
      <c r="T109">
        <v>1</v>
      </c>
      <c r="U109">
        <v>2</v>
      </c>
    </row>
    <row r="110" spans="1:21" x14ac:dyDescent="0.2">
      <c r="A110">
        <v>1169</v>
      </c>
      <c r="B110" t="s">
        <v>17</v>
      </c>
      <c r="C110">
        <v>89</v>
      </c>
      <c r="D110" t="s">
        <v>16</v>
      </c>
      <c r="E110">
        <v>1</v>
      </c>
      <c r="G110" t="s">
        <v>6</v>
      </c>
      <c r="J110" t="s">
        <v>9</v>
      </c>
      <c r="P110" t="s">
        <v>51</v>
      </c>
      <c r="T110">
        <v>3</v>
      </c>
      <c r="U110">
        <v>6</v>
      </c>
    </row>
    <row r="111" spans="1:21" x14ac:dyDescent="0.2">
      <c r="A111">
        <v>1171</v>
      </c>
      <c r="B111" t="s">
        <v>17</v>
      </c>
      <c r="C111">
        <v>88</v>
      </c>
      <c r="D111" t="s">
        <v>18</v>
      </c>
      <c r="E111">
        <v>1</v>
      </c>
      <c r="G111" t="s">
        <v>6</v>
      </c>
      <c r="J111" t="s">
        <v>9</v>
      </c>
      <c r="O111" t="s">
        <v>12</v>
      </c>
      <c r="T111">
        <v>3</v>
      </c>
      <c r="U111">
        <v>4</v>
      </c>
    </row>
    <row r="112" spans="1:21" x14ac:dyDescent="0.2">
      <c r="A112">
        <v>1177</v>
      </c>
      <c r="B112" t="s">
        <v>17</v>
      </c>
      <c r="C112">
        <v>94</v>
      </c>
      <c r="D112" t="s">
        <v>16</v>
      </c>
      <c r="E112">
        <v>1</v>
      </c>
      <c r="F112">
        <v>9</v>
      </c>
      <c r="G112" t="s">
        <v>6</v>
      </c>
      <c r="H112" t="s">
        <v>7</v>
      </c>
      <c r="I112" t="s">
        <v>8</v>
      </c>
      <c r="J112" t="s">
        <v>9</v>
      </c>
      <c r="O112" t="s">
        <v>12</v>
      </c>
      <c r="T112">
        <v>5</v>
      </c>
      <c r="U112">
        <v>8</v>
      </c>
    </row>
    <row r="113" spans="1:21" x14ac:dyDescent="0.2">
      <c r="A113">
        <v>1188</v>
      </c>
      <c r="B113" t="s">
        <v>17</v>
      </c>
      <c r="C113">
        <v>93</v>
      </c>
      <c r="D113" t="s">
        <v>18</v>
      </c>
      <c r="E113">
        <v>0</v>
      </c>
      <c r="G113" t="s">
        <v>6</v>
      </c>
      <c r="H113" t="s">
        <v>7</v>
      </c>
      <c r="J113" t="s">
        <v>9</v>
      </c>
      <c r="M113" t="s">
        <v>52</v>
      </c>
      <c r="O113" t="s">
        <v>12</v>
      </c>
      <c r="T113">
        <v>5</v>
      </c>
      <c r="U113">
        <v>7</v>
      </c>
    </row>
    <row r="114" spans="1:21" x14ac:dyDescent="0.2">
      <c r="A114">
        <v>1195</v>
      </c>
      <c r="B114" t="s">
        <v>17</v>
      </c>
      <c r="C114">
        <v>82</v>
      </c>
      <c r="D114" t="s">
        <v>16</v>
      </c>
      <c r="E114">
        <v>1</v>
      </c>
      <c r="F114">
        <v>10</v>
      </c>
      <c r="G114" t="s">
        <v>6</v>
      </c>
      <c r="H114" t="s">
        <v>7</v>
      </c>
      <c r="J114" t="s">
        <v>9</v>
      </c>
      <c r="O114" t="s">
        <v>12</v>
      </c>
      <c r="T114">
        <v>4</v>
      </c>
      <c r="U114">
        <v>7</v>
      </c>
    </row>
    <row r="115" spans="1:21" x14ac:dyDescent="0.2">
      <c r="A115">
        <v>1200</v>
      </c>
      <c r="B115" t="s">
        <v>17</v>
      </c>
      <c r="C115">
        <v>96</v>
      </c>
      <c r="D115" t="s">
        <v>18</v>
      </c>
      <c r="E115">
        <v>0</v>
      </c>
      <c r="G115" t="s">
        <v>6</v>
      </c>
      <c r="H115" t="s">
        <v>7</v>
      </c>
      <c r="O115" t="s">
        <v>12</v>
      </c>
      <c r="R115" t="s">
        <v>55</v>
      </c>
      <c r="T115">
        <v>4</v>
      </c>
      <c r="U115">
        <v>5</v>
      </c>
    </row>
    <row r="116" spans="1:21" x14ac:dyDescent="0.2">
      <c r="A116">
        <v>1204</v>
      </c>
      <c r="B116" t="s">
        <v>17</v>
      </c>
      <c r="C116">
        <v>79</v>
      </c>
      <c r="D116" t="s">
        <v>16</v>
      </c>
      <c r="E116">
        <v>0</v>
      </c>
      <c r="F116">
        <v>16</v>
      </c>
      <c r="G116" t="s">
        <v>6</v>
      </c>
      <c r="J116" t="s">
        <v>9</v>
      </c>
      <c r="O116" t="s">
        <v>12</v>
      </c>
      <c r="T116">
        <v>3</v>
      </c>
      <c r="U116">
        <v>5</v>
      </c>
    </row>
    <row r="117" spans="1:21" x14ac:dyDescent="0.2">
      <c r="A117">
        <v>1208</v>
      </c>
      <c r="B117" t="s">
        <v>17</v>
      </c>
      <c r="C117">
        <v>79</v>
      </c>
      <c r="D117" t="s">
        <v>18</v>
      </c>
      <c r="E117">
        <v>0</v>
      </c>
      <c r="F117">
        <v>9</v>
      </c>
      <c r="G117" t="s">
        <v>6</v>
      </c>
      <c r="H117" t="s">
        <v>7</v>
      </c>
      <c r="J117" t="s">
        <v>9</v>
      </c>
      <c r="K117" t="s">
        <v>10</v>
      </c>
      <c r="O117" t="s">
        <v>12</v>
      </c>
      <c r="T117">
        <v>5</v>
      </c>
      <c r="U117">
        <v>10</v>
      </c>
    </row>
    <row r="118" spans="1:21" x14ac:dyDescent="0.2">
      <c r="A118">
        <v>1209</v>
      </c>
      <c r="B118" t="s">
        <v>17</v>
      </c>
      <c r="C118">
        <v>73</v>
      </c>
      <c r="D118" t="s">
        <v>16</v>
      </c>
      <c r="E118">
        <v>0</v>
      </c>
      <c r="F118">
        <v>15</v>
      </c>
      <c r="G118" t="s">
        <v>6</v>
      </c>
      <c r="T118">
        <v>1</v>
      </c>
      <c r="U118">
        <v>5</v>
      </c>
    </row>
    <row r="119" spans="1:21" x14ac:dyDescent="0.2">
      <c r="A119">
        <v>1220</v>
      </c>
      <c r="B119" t="s">
        <v>17</v>
      </c>
      <c r="C119">
        <v>86</v>
      </c>
      <c r="D119" t="s">
        <v>18</v>
      </c>
      <c r="E119">
        <v>0</v>
      </c>
      <c r="F119">
        <v>16</v>
      </c>
      <c r="G119" t="s">
        <v>6</v>
      </c>
      <c r="H119" t="s">
        <v>7</v>
      </c>
      <c r="I119" t="s">
        <v>8</v>
      </c>
      <c r="J119" t="s">
        <v>9</v>
      </c>
      <c r="N119" t="s">
        <v>50</v>
      </c>
      <c r="R119" t="s">
        <v>55</v>
      </c>
      <c r="T119">
        <v>6</v>
      </c>
      <c r="U119">
        <v>12</v>
      </c>
    </row>
    <row r="120" spans="1:21" x14ac:dyDescent="0.2">
      <c r="A120">
        <v>1224</v>
      </c>
      <c r="B120" t="s">
        <v>17</v>
      </c>
      <c r="C120">
        <v>85</v>
      </c>
      <c r="D120" t="s">
        <v>18</v>
      </c>
      <c r="E120">
        <v>1</v>
      </c>
      <c r="F120">
        <v>15</v>
      </c>
      <c r="G120" t="s">
        <v>6</v>
      </c>
      <c r="H120" t="s">
        <v>7</v>
      </c>
      <c r="J120" t="s">
        <v>9</v>
      </c>
      <c r="N120" t="s">
        <v>50</v>
      </c>
      <c r="Q120" t="s">
        <v>54</v>
      </c>
      <c r="T120">
        <v>5</v>
      </c>
      <c r="U120">
        <v>7</v>
      </c>
    </row>
    <row r="121" spans="1:21" x14ac:dyDescent="0.2">
      <c r="A121">
        <v>1244</v>
      </c>
      <c r="B121" t="s">
        <v>17</v>
      </c>
      <c r="C121">
        <v>86</v>
      </c>
      <c r="D121" t="s">
        <v>16</v>
      </c>
      <c r="E121">
        <v>0</v>
      </c>
      <c r="F121">
        <v>15</v>
      </c>
      <c r="G121" t="s">
        <v>6</v>
      </c>
      <c r="N121" t="s">
        <v>50</v>
      </c>
      <c r="O121" t="s">
        <v>12</v>
      </c>
      <c r="R121" t="s">
        <v>55</v>
      </c>
      <c r="S121" t="s">
        <v>53</v>
      </c>
      <c r="T121">
        <v>5</v>
      </c>
      <c r="U121">
        <v>8</v>
      </c>
    </row>
    <row r="122" spans="1:21" x14ac:dyDescent="0.2">
      <c r="A122">
        <v>1253</v>
      </c>
      <c r="B122" t="s">
        <v>17</v>
      </c>
      <c r="C122">
        <v>93</v>
      </c>
      <c r="D122" t="s">
        <v>18</v>
      </c>
      <c r="E122">
        <v>1</v>
      </c>
      <c r="F122">
        <v>12</v>
      </c>
      <c r="G122" t="s">
        <v>6</v>
      </c>
      <c r="J122" t="s">
        <v>9</v>
      </c>
      <c r="T122">
        <v>2</v>
      </c>
      <c r="U122">
        <v>4</v>
      </c>
    </row>
    <row r="123" spans="1:21" x14ac:dyDescent="0.2">
      <c r="A123">
        <v>1268</v>
      </c>
      <c r="B123" t="s">
        <v>17</v>
      </c>
      <c r="C123">
        <v>84</v>
      </c>
      <c r="D123" t="s">
        <v>16</v>
      </c>
      <c r="E123">
        <v>0</v>
      </c>
      <c r="G123" t="s">
        <v>6</v>
      </c>
      <c r="H123" t="s">
        <v>7</v>
      </c>
      <c r="J123" t="s">
        <v>9</v>
      </c>
      <c r="N123" t="s">
        <v>50</v>
      </c>
      <c r="O123" t="s">
        <v>12</v>
      </c>
      <c r="T123">
        <v>5</v>
      </c>
      <c r="U123">
        <v>7</v>
      </c>
    </row>
    <row r="124" spans="1:21" x14ac:dyDescent="0.2">
      <c r="A124">
        <v>1273</v>
      </c>
      <c r="B124" t="s">
        <v>17</v>
      </c>
      <c r="C124">
        <v>81</v>
      </c>
      <c r="D124" t="s">
        <v>18</v>
      </c>
      <c r="E124">
        <v>2</v>
      </c>
      <c r="F124">
        <v>9</v>
      </c>
      <c r="G124" t="s">
        <v>6</v>
      </c>
      <c r="H124" t="s">
        <v>7</v>
      </c>
      <c r="N124" t="s">
        <v>50</v>
      </c>
      <c r="R124" t="s">
        <v>55</v>
      </c>
      <c r="T124">
        <v>4</v>
      </c>
      <c r="U124">
        <v>6</v>
      </c>
    </row>
    <row r="125" spans="1:21" x14ac:dyDescent="0.2">
      <c r="A125">
        <v>1275</v>
      </c>
      <c r="B125" t="s">
        <v>17</v>
      </c>
      <c r="C125">
        <v>81</v>
      </c>
      <c r="D125" t="s">
        <v>16</v>
      </c>
      <c r="E125">
        <v>1</v>
      </c>
      <c r="G125" t="s">
        <v>6</v>
      </c>
      <c r="J125" t="s">
        <v>9</v>
      </c>
      <c r="K125" t="s">
        <v>10</v>
      </c>
      <c r="N125" t="s">
        <v>50</v>
      </c>
      <c r="O125" t="s">
        <v>12</v>
      </c>
      <c r="T125">
        <v>5</v>
      </c>
      <c r="U125">
        <v>7</v>
      </c>
    </row>
    <row r="126" spans="1:21" x14ac:dyDescent="0.2">
      <c r="A126">
        <v>1284</v>
      </c>
      <c r="B126" t="s">
        <v>17</v>
      </c>
      <c r="C126">
        <v>82</v>
      </c>
      <c r="D126" t="s">
        <v>16</v>
      </c>
      <c r="E126">
        <v>1</v>
      </c>
      <c r="F126">
        <v>10</v>
      </c>
      <c r="G126" t="s">
        <v>6</v>
      </c>
      <c r="H126" t="s">
        <v>7</v>
      </c>
      <c r="T126">
        <v>2</v>
      </c>
      <c r="U126">
        <v>7</v>
      </c>
    </row>
    <row r="127" spans="1:21" x14ac:dyDescent="0.2">
      <c r="A127">
        <v>1298</v>
      </c>
      <c r="B127" t="s">
        <v>17</v>
      </c>
      <c r="C127">
        <v>82</v>
      </c>
      <c r="D127" t="s">
        <v>16</v>
      </c>
      <c r="E127">
        <v>0</v>
      </c>
      <c r="F127">
        <v>8</v>
      </c>
      <c r="G127" t="s">
        <v>6</v>
      </c>
      <c r="H127" t="s">
        <v>7</v>
      </c>
      <c r="I127" t="s">
        <v>8</v>
      </c>
      <c r="J127" t="s">
        <v>9</v>
      </c>
      <c r="T127">
        <v>4</v>
      </c>
      <c r="U127">
        <v>5</v>
      </c>
    </row>
    <row r="128" spans="1:21" x14ac:dyDescent="0.2">
      <c r="A128">
        <v>1305</v>
      </c>
      <c r="B128" t="s">
        <v>17</v>
      </c>
      <c r="C128">
        <v>85</v>
      </c>
      <c r="D128" t="s">
        <v>16</v>
      </c>
      <c r="E128">
        <v>0</v>
      </c>
      <c r="G128" t="s">
        <v>6</v>
      </c>
      <c r="H128" t="s">
        <v>7</v>
      </c>
      <c r="J128" t="s">
        <v>9</v>
      </c>
      <c r="K128" t="s">
        <v>10</v>
      </c>
      <c r="N128" t="s">
        <v>50</v>
      </c>
      <c r="T128">
        <v>5</v>
      </c>
      <c r="U128">
        <v>8</v>
      </c>
    </row>
    <row r="129" spans="1:21" x14ac:dyDescent="0.2">
      <c r="A129">
        <v>1329</v>
      </c>
      <c r="B129" t="s">
        <v>17</v>
      </c>
      <c r="C129">
        <v>87</v>
      </c>
      <c r="D129" t="s">
        <v>18</v>
      </c>
      <c r="E129">
        <v>0</v>
      </c>
      <c r="F129">
        <v>12</v>
      </c>
      <c r="G129" t="s">
        <v>6</v>
      </c>
      <c r="H129" t="s">
        <v>7</v>
      </c>
      <c r="I129" t="s">
        <v>8</v>
      </c>
      <c r="J129" t="s">
        <v>9</v>
      </c>
      <c r="T129">
        <v>4</v>
      </c>
      <c r="U129">
        <v>7</v>
      </c>
    </row>
    <row r="130" spans="1:21" x14ac:dyDescent="0.2">
      <c r="A130">
        <v>1331</v>
      </c>
      <c r="B130" t="s">
        <v>17</v>
      </c>
      <c r="C130">
        <v>83</v>
      </c>
      <c r="D130" t="s">
        <v>18</v>
      </c>
      <c r="E130">
        <v>1</v>
      </c>
      <c r="G130" t="s">
        <v>6</v>
      </c>
      <c r="H130" t="s">
        <v>7</v>
      </c>
      <c r="J130" t="s">
        <v>9</v>
      </c>
      <c r="N130" t="s">
        <v>50</v>
      </c>
      <c r="R130" t="s">
        <v>55</v>
      </c>
      <c r="T130">
        <v>5</v>
      </c>
      <c r="U130">
        <v>7</v>
      </c>
    </row>
    <row r="131" spans="1:21" x14ac:dyDescent="0.2">
      <c r="A131">
        <v>1345</v>
      </c>
      <c r="B131" t="s">
        <v>17</v>
      </c>
      <c r="C131">
        <v>76</v>
      </c>
      <c r="D131" t="s">
        <v>16</v>
      </c>
      <c r="E131">
        <v>2</v>
      </c>
      <c r="F131">
        <v>15</v>
      </c>
      <c r="G131" t="s">
        <v>6</v>
      </c>
      <c r="N131" t="s">
        <v>50</v>
      </c>
      <c r="T131">
        <v>2</v>
      </c>
      <c r="U131">
        <v>3</v>
      </c>
    </row>
    <row r="132" spans="1:21" x14ac:dyDescent="0.2">
      <c r="A132">
        <v>1382</v>
      </c>
      <c r="B132" t="s">
        <v>17</v>
      </c>
      <c r="C132">
        <v>88</v>
      </c>
      <c r="D132" t="s">
        <v>18</v>
      </c>
      <c r="E132">
        <v>1</v>
      </c>
      <c r="G132" t="s">
        <v>6</v>
      </c>
      <c r="N132" t="s">
        <v>50</v>
      </c>
      <c r="O132" t="s">
        <v>12</v>
      </c>
      <c r="T132">
        <v>3</v>
      </c>
      <c r="U132">
        <v>5</v>
      </c>
    </row>
    <row r="133" spans="1:21" x14ac:dyDescent="0.2">
      <c r="A133">
        <v>1389</v>
      </c>
      <c r="B133" t="s">
        <v>17</v>
      </c>
      <c r="C133">
        <v>82</v>
      </c>
      <c r="D133" t="s">
        <v>18</v>
      </c>
      <c r="E133">
        <v>1</v>
      </c>
      <c r="F133">
        <v>8</v>
      </c>
      <c r="G133" t="s">
        <v>6</v>
      </c>
      <c r="N133" t="s">
        <v>50</v>
      </c>
      <c r="T133">
        <v>2</v>
      </c>
      <c r="U133">
        <v>3</v>
      </c>
    </row>
    <row r="134" spans="1:21" x14ac:dyDescent="0.2">
      <c r="A134">
        <v>1390</v>
      </c>
      <c r="B134" t="s">
        <v>17</v>
      </c>
      <c r="C134">
        <v>73</v>
      </c>
      <c r="D134" t="s">
        <v>18</v>
      </c>
      <c r="E134">
        <v>2</v>
      </c>
      <c r="F134">
        <v>16</v>
      </c>
      <c r="G134" t="s">
        <v>6</v>
      </c>
      <c r="H134" t="s">
        <v>7</v>
      </c>
      <c r="J134" t="s">
        <v>9</v>
      </c>
      <c r="R134" t="s">
        <v>55</v>
      </c>
      <c r="T134">
        <v>4</v>
      </c>
      <c r="U134">
        <v>6</v>
      </c>
    </row>
    <row r="135" spans="1:21" x14ac:dyDescent="0.2">
      <c r="A135">
        <v>1420</v>
      </c>
      <c r="B135" t="s">
        <v>17</v>
      </c>
      <c r="C135">
        <v>84</v>
      </c>
      <c r="D135" t="s">
        <v>18</v>
      </c>
      <c r="E135">
        <v>0</v>
      </c>
      <c r="G135" t="s">
        <v>6</v>
      </c>
      <c r="H135" t="s">
        <v>7</v>
      </c>
      <c r="J135" t="s">
        <v>9</v>
      </c>
      <c r="K135" t="s">
        <v>10</v>
      </c>
      <c r="O135" t="s">
        <v>12</v>
      </c>
      <c r="T135">
        <v>5</v>
      </c>
      <c r="U135">
        <v>6</v>
      </c>
    </row>
    <row r="136" spans="1:21" x14ac:dyDescent="0.2">
      <c r="A136">
        <v>1434</v>
      </c>
      <c r="B136" t="s">
        <v>17</v>
      </c>
      <c r="C136">
        <v>85</v>
      </c>
      <c r="D136" t="s">
        <v>16</v>
      </c>
      <c r="E136">
        <v>1</v>
      </c>
      <c r="F136">
        <v>13</v>
      </c>
      <c r="G136" t="s">
        <v>6</v>
      </c>
      <c r="H136" t="s">
        <v>7</v>
      </c>
      <c r="I136" t="s">
        <v>8</v>
      </c>
      <c r="N136" t="s">
        <v>50</v>
      </c>
      <c r="T136">
        <v>4</v>
      </c>
      <c r="U136">
        <v>7</v>
      </c>
    </row>
    <row r="137" spans="1:21" x14ac:dyDescent="0.2">
      <c r="A137">
        <v>1437</v>
      </c>
      <c r="B137" t="s">
        <v>17</v>
      </c>
      <c r="C137">
        <v>81</v>
      </c>
      <c r="D137" t="s">
        <v>18</v>
      </c>
      <c r="E137">
        <v>1</v>
      </c>
      <c r="G137" t="s">
        <v>6</v>
      </c>
      <c r="J137" t="s">
        <v>9</v>
      </c>
      <c r="T137">
        <v>2</v>
      </c>
      <c r="U137">
        <v>5</v>
      </c>
    </row>
    <row r="138" spans="1:21" x14ac:dyDescent="0.2">
      <c r="A138">
        <v>1438</v>
      </c>
      <c r="B138" t="s">
        <v>17</v>
      </c>
      <c r="C138">
        <v>76</v>
      </c>
      <c r="D138" t="s">
        <v>16</v>
      </c>
      <c r="E138">
        <v>0</v>
      </c>
      <c r="G138" t="s">
        <v>6</v>
      </c>
      <c r="J138" t="s">
        <v>9</v>
      </c>
      <c r="T138">
        <v>2</v>
      </c>
      <c r="U138">
        <v>5</v>
      </c>
    </row>
    <row r="139" spans="1:21" x14ac:dyDescent="0.2">
      <c r="A139">
        <v>1442</v>
      </c>
      <c r="B139" t="s">
        <v>17</v>
      </c>
      <c r="C139">
        <v>87</v>
      </c>
      <c r="D139" t="s">
        <v>16</v>
      </c>
      <c r="E139">
        <v>2</v>
      </c>
      <c r="F139">
        <v>10</v>
      </c>
      <c r="G139" t="s">
        <v>6</v>
      </c>
      <c r="O139" t="s">
        <v>12</v>
      </c>
      <c r="T139">
        <v>2</v>
      </c>
      <c r="U139">
        <v>4</v>
      </c>
    </row>
    <row r="140" spans="1:21" x14ac:dyDescent="0.2">
      <c r="A140">
        <v>1457</v>
      </c>
      <c r="B140" t="s">
        <v>17</v>
      </c>
      <c r="C140">
        <v>73</v>
      </c>
      <c r="D140" t="s">
        <v>16</v>
      </c>
      <c r="E140">
        <v>1</v>
      </c>
      <c r="F140">
        <v>16</v>
      </c>
      <c r="G140" t="s">
        <v>6</v>
      </c>
      <c r="J140" t="s">
        <v>9</v>
      </c>
      <c r="T140">
        <v>2</v>
      </c>
      <c r="U140">
        <v>5</v>
      </c>
    </row>
    <row r="141" spans="1:21" x14ac:dyDescent="0.2">
      <c r="A141">
        <v>1482</v>
      </c>
      <c r="B141" t="s">
        <v>17</v>
      </c>
      <c r="C141">
        <v>90</v>
      </c>
      <c r="D141" t="s">
        <v>18</v>
      </c>
      <c r="E141">
        <v>1</v>
      </c>
      <c r="F141">
        <v>10</v>
      </c>
      <c r="G141" t="s">
        <v>6</v>
      </c>
      <c r="H141" t="s">
        <v>7</v>
      </c>
      <c r="J141" t="s">
        <v>9</v>
      </c>
      <c r="N141" t="s">
        <v>50</v>
      </c>
      <c r="O141" t="s">
        <v>12</v>
      </c>
      <c r="R141" t="s">
        <v>55</v>
      </c>
      <c r="T141">
        <v>6</v>
      </c>
      <c r="U141">
        <v>10</v>
      </c>
    </row>
    <row r="142" spans="1:21" x14ac:dyDescent="0.2">
      <c r="A142">
        <v>1504</v>
      </c>
      <c r="B142" t="s">
        <v>17</v>
      </c>
      <c r="C142">
        <v>80</v>
      </c>
      <c r="D142" t="s">
        <v>16</v>
      </c>
      <c r="E142">
        <v>1</v>
      </c>
      <c r="F142">
        <v>12</v>
      </c>
      <c r="G142" t="s">
        <v>6</v>
      </c>
      <c r="I142" t="s">
        <v>8</v>
      </c>
      <c r="N142" t="s">
        <v>50</v>
      </c>
      <c r="O142" t="s">
        <v>12</v>
      </c>
      <c r="T142">
        <v>4</v>
      </c>
      <c r="U142">
        <v>7</v>
      </c>
    </row>
    <row r="143" spans="1:21" x14ac:dyDescent="0.2">
      <c r="A143">
        <v>1516</v>
      </c>
      <c r="B143" t="s">
        <v>17</v>
      </c>
      <c r="C143">
        <v>71</v>
      </c>
      <c r="D143" t="s">
        <v>16</v>
      </c>
      <c r="E143">
        <v>1</v>
      </c>
      <c r="G143" t="s">
        <v>6</v>
      </c>
      <c r="I143" t="s">
        <v>8</v>
      </c>
      <c r="J143" t="s">
        <v>9</v>
      </c>
      <c r="T143">
        <v>3</v>
      </c>
      <c r="U143">
        <v>7</v>
      </c>
    </row>
    <row r="144" spans="1:21" x14ac:dyDescent="0.2">
      <c r="A144">
        <v>1560</v>
      </c>
      <c r="B144" t="s">
        <v>17</v>
      </c>
      <c r="C144">
        <v>75</v>
      </c>
      <c r="D144" t="s">
        <v>16</v>
      </c>
      <c r="E144">
        <v>1</v>
      </c>
      <c r="G144" t="s">
        <v>6</v>
      </c>
      <c r="H144" t="s">
        <v>7</v>
      </c>
      <c r="T144">
        <v>2</v>
      </c>
      <c r="U144">
        <v>4</v>
      </c>
    </row>
    <row r="145" spans="1:21" x14ac:dyDescent="0.2">
      <c r="A145">
        <v>1577</v>
      </c>
      <c r="B145" t="s">
        <v>17</v>
      </c>
      <c r="C145">
        <v>87</v>
      </c>
      <c r="D145" t="s">
        <v>18</v>
      </c>
      <c r="E145">
        <v>1</v>
      </c>
      <c r="G145" t="s">
        <v>6</v>
      </c>
      <c r="N145" t="s">
        <v>50</v>
      </c>
      <c r="T145">
        <v>2</v>
      </c>
      <c r="U145">
        <v>4</v>
      </c>
    </row>
    <row r="146" spans="1:21" x14ac:dyDescent="0.2">
      <c r="A146">
        <v>1579</v>
      </c>
      <c r="B146" t="s">
        <v>17</v>
      </c>
      <c r="C146">
        <v>70</v>
      </c>
      <c r="D146" t="s">
        <v>18</v>
      </c>
      <c r="E146">
        <v>1</v>
      </c>
      <c r="G146" t="s">
        <v>6</v>
      </c>
      <c r="H146" t="s">
        <v>7</v>
      </c>
      <c r="R146" t="s">
        <v>55</v>
      </c>
      <c r="T146">
        <v>3</v>
      </c>
      <c r="U146">
        <v>5</v>
      </c>
    </row>
    <row r="147" spans="1:21" x14ac:dyDescent="0.2">
      <c r="A147">
        <v>1610</v>
      </c>
      <c r="B147" t="s">
        <v>17</v>
      </c>
      <c r="C147">
        <v>89</v>
      </c>
      <c r="D147" t="s">
        <v>16</v>
      </c>
      <c r="E147">
        <v>1</v>
      </c>
      <c r="F147">
        <v>17</v>
      </c>
      <c r="G147" t="s">
        <v>6</v>
      </c>
      <c r="H147" t="s">
        <v>7</v>
      </c>
      <c r="K147" t="s">
        <v>10</v>
      </c>
      <c r="N147" t="s">
        <v>50</v>
      </c>
      <c r="O147" t="s">
        <v>12</v>
      </c>
      <c r="T147">
        <v>5</v>
      </c>
      <c r="U147">
        <v>8</v>
      </c>
    </row>
    <row r="148" spans="1:21" x14ac:dyDescent="0.2">
      <c r="A148">
        <v>1616</v>
      </c>
      <c r="B148" t="s">
        <v>17</v>
      </c>
      <c r="C148">
        <v>85</v>
      </c>
      <c r="D148" t="s">
        <v>18</v>
      </c>
      <c r="E148">
        <v>1</v>
      </c>
      <c r="F148">
        <v>11</v>
      </c>
      <c r="G148" t="s">
        <v>6</v>
      </c>
      <c r="I148" t="s">
        <v>8</v>
      </c>
      <c r="N148" t="s">
        <v>50</v>
      </c>
      <c r="T148">
        <v>3</v>
      </c>
      <c r="U148">
        <v>4</v>
      </c>
    </row>
    <row r="149" spans="1:21" x14ac:dyDescent="0.2">
      <c r="A149">
        <v>1623</v>
      </c>
      <c r="B149" t="s">
        <v>17</v>
      </c>
      <c r="C149">
        <v>79</v>
      </c>
      <c r="D149" t="s">
        <v>18</v>
      </c>
      <c r="E149">
        <v>1</v>
      </c>
      <c r="G149" t="s">
        <v>6</v>
      </c>
      <c r="O149" t="s">
        <v>12</v>
      </c>
      <c r="R149" t="s">
        <v>55</v>
      </c>
      <c r="T149">
        <v>3</v>
      </c>
      <c r="U149">
        <v>7</v>
      </c>
    </row>
    <row r="150" spans="1:21" x14ac:dyDescent="0.2">
      <c r="A150">
        <v>1625</v>
      </c>
      <c r="B150" t="s">
        <v>17</v>
      </c>
      <c r="C150">
        <v>92</v>
      </c>
      <c r="D150" t="s">
        <v>18</v>
      </c>
      <c r="E150">
        <v>1</v>
      </c>
      <c r="F150">
        <v>9</v>
      </c>
      <c r="G150" t="s">
        <v>6</v>
      </c>
      <c r="H150" t="s">
        <v>7</v>
      </c>
      <c r="N150" t="s">
        <v>50</v>
      </c>
      <c r="T150">
        <v>3</v>
      </c>
      <c r="U150">
        <v>6</v>
      </c>
    </row>
    <row r="151" spans="1:21" x14ac:dyDescent="0.2">
      <c r="A151">
        <v>1648</v>
      </c>
      <c r="B151" t="s">
        <v>17</v>
      </c>
      <c r="C151">
        <v>74</v>
      </c>
      <c r="D151" t="s">
        <v>16</v>
      </c>
      <c r="E151">
        <v>0</v>
      </c>
      <c r="F151">
        <v>12</v>
      </c>
      <c r="G151" t="s">
        <v>6</v>
      </c>
      <c r="H151" t="s">
        <v>7</v>
      </c>
      <c r="J151" t="s">
        <v>9</v>
      </c>
      <c r="O151" t="s">
        <v>12</v>
      </c>
      <c r="T151">
        <v>4</v>
      </c>
      <c r="U151">
        <v>8</v>
      </c>
    </row>
    <row r="152" spans="1:21" x14ac:dyDescent="0.2">
      <c r="A152">
        <v>1678</v>
      </c>
      <c r="B152" t="s">
        <v>17</v>
      </c>
      <c r="C152">
        <v>85</v>
      </c>
      <c r="D152" t="s">
        <v>18</v>
      </c>
      <c r="E152">
        <v>2</v>
      </c>
      <c r="G152" t="s">
        <v>6</v>
      </c>
      <c r="H152" t="s">
        <v>7</v>
      </c>
      <c r="J152" t="s">
        <v>9</v>
      </c>
      <c r="O152" t="s">
        <v>12</v>
      </c>
      <c r="T152">
        <v>4</v>
      </c>
      <c r="U152">
        <v>7</v>
      </c>
    </row>
    <row r="153" spans="1:21" x14ac:dyDescent="0.2">
      <c r="A153">
        <v>1706</v>
      </c>
      <c r="B153" t="s">
        <v>17</v>
      </c>
      <c r="C153">
        <v>85</v>
      </c>
      <c r="D153" t="s">
        <v>16</v>
      </c>
      <c r="E153">
        <v>1</v>
      </c>
      <c r="F153">
        <v>12</v>
      </c>
      <c r="G153" t="s">
        <v>6</v>
      </c>
      <c r="I153" t="s">
        <v>8</v>
      </c>
      <c r="M153" t="s">
        <v>52</v>
      </c>
      <c r="N153" t="s">
        <v>50</v>
      </c>
      <c r="O153" t="s">
        <v>12</v>
      </c>
      <c r="T153">
        <v>5</v>
      </c>
      <c r="U153">
        <v>8</v>
      </c>
    </row>
    <row r="154" spans="1:21" x14ac:dyDescent="0.2">
      <c r="A154">
        <v>1744</v>
      </c>
      <c r="B154" t="s">
        <v>17</v>
      </c>
      <c r="C154">
        <v>81</v>
      </c>
      <c r="D154" t="s">
        <v>16</v>
      </c>
      <c r="E154">
        <v>2</v>
      </c>
      <c r="F154">
        <v>10</v>
      </c>
      <c r="G154" t="s">
        <v>6</v>
      </c>
      <c r="H154" t="s">
        <v>7</v>
      </c>
      <c r="I154" t="s">
        <v>8</v>
      </c>
      <c r="J154" t="s">
        <v>9</v>
      </c>
      <c r="N154" t="s">
        <v>50</v>
      </c>
      <c r="T154">
        <v>5</v>
      </c>
      <c r="U154">
        <v>8</v>
      </c>
    </row>
    <row r="155" spans="1:21" x14ac:dyDescent="0.2">
      <c r="A155">
        <v>1749</v>
      </c>
      <c r="B155" t="s">
        <v>17</v>
      </c>
      <c r="C155">
        <v>81</v>
      </c>
      <c r="D155" t="s">
        <v>16</v>
      </c>
      <c r="E155">
        <v>0</v>
      </c>
      <c r="F155">
        <v>10</v>
      </c>
      <c r="G155" t="s">
        <v>6</v>
      </c>
      <c r="H155" t="s">
        <v>7</v>
      </c>
      <c r="J155" t="s">
        <v>9</v>
      </c>
      <c r="O155" t="s">
        <v>12</v>
      </c>
      <c r="P155" t="s">
        <v>51</v>
      </c>
      <c r="T155">
        <v>5</v>
      </c>
      <c r="U155">
        <v>8</v>
      </c>
    </row>
    <row r="156" spans="1:21" x14ac:dyDescent="0.2">
      <c r="A156">
        <v>1766</v>
      </c>
      <c r="B156" t="s">
        <v>17</v>
      </c>
      <c r="C156">
        <v>78</v>
      </c>
      <c r="D156" t="s">
        <v>16</v>
      </c>
      <c r="E156">
        <v>1</v>
      </c>
      <c r="G156" t="s">
        <v>6</v>
      </c>
      <c r="I156" t="s">
        <v>8</v>
      </c>
      <c r="K156" t="s">
        <v>10</v>
      </c>
      <c r="N156" t="s">
        <v>50</v>
      </c>
      <c r="T156">
        <v>4</v>
      </c>
      <c r="U156">
        <v>4</v>
      </c>
    </row>
    <row r="157" spans="1:21" x14ac:dyDescent="0.2">
      <c r="A157">
        <v>1796</v>
      </c>
      <c r="B157" t="s">
        <v>17</v>
      </c>
      <c r="C157">
        <v>73</v>
      </c>
      <c r="D157" t="s">
        <v>18</v>
      </c>
      <c r="E157">
        <v>2</v>
      </c>
      <c r="F157">
        <v>10</v>
      </c>
      <c r="G157" t="s">
        <v>6</v>
      </c>
      <c r="J157" t="s">
        <v>9</v>
      </c>
      <c r="N157" t="s">
        <v>50</v>
      </c>
      <c r="O157" t="s">
        <v>12</v>
      </c>
      <c r="T157">
        <v>4</v>
      </c>
      <c r="U157">
        <v>5</v>
      </c>
    </row>
    <row r="158" spans="1:21" x14ac:dyDescent="0.2">
      <c r="A158">
        <v>1923</v>
      </c>
      <c r="B158" t="s">
        <v>17</v>
      </c>
      <c r="C158">
        <v>78</v>
      </c>
      <c r="D158" t="s">
        <v>16</v>
      </c>
      <c r="E158">
        <v>1</v>
      </c>
      <c r="F158">
        <v>17</v>
      </c>
      <c r="G158" t="s">
        <v>6</v>
      </c>
      <c r="H158" t="s">
        <v>7</v>
      </c>
      <c r="I158" t="s">
        <v>8</v>
      </c>
      <c r="K158" t="s">
        <v>10</v>
      </c>
      <c r="N158" t="s">
        <v>50</v>
      </c>
      <c r="T158">
        <v>5</v>
      </c>
      <c r="U158">
        <v>7</v>
      </c>
    </row>
    <row r="159" spans="1:21" x14ac:dyDescent="0.2">
      <c r="A159">
        <v>1942</v>
      </c>
      <c r="B159" t="s">
        <v>17</v>
      </c>
      <c r="C159">
        <v>76</v>
      </c>
      <c r="D159" t="s">
        <v>18</v>
      </c>
      <c r="E159">
        <v>2</v>
      </c>
      <c r="F159">
        <v>17</v>
      </c>
      <c r="G159" t="s">
        <v>6</v>
      </c>
      <c r="N159" t="s">
        <v>50</v>
      </c>
      <c r="R159" t="s">
        <v>55</v>
      </c>
      <c r="T159">
        <v>3</v>
      </c>
      <c r="U159">
        <v>5</v>
      </c>
    </row>
    <row r="160" spans="1:21" x14ac:dyDescent="0.2">
      <c r="A160">
        <v>2070</v>
      </c>
      <c r="B160" t="s">
        <v>17</v>
      </c>
      <c r="C160">
        <v>66</v>
      </c>
      <c r="D160" t="s">
        <v>16</v>
      </c>
      <c r="E160">
        <v>2</v>
      </c>
      <c r="F160">
        <v>15</v>
      </c>
      <c r="G160" t="s">
        <v>6</v>
      </c>
      <c r="H160" t="s">
        <v>7</v>
      </c>
      <c r="I160" t="s">
        <v>8</v>
      </c>
      <c r="J160" t="s">
        <v>9</v>
      </c>
      <c r="N160" t="s">
        <v>50</v>
      </c>
      <c r="T160">
        <v>5</v>
      </c>
      <c r="U160">
        <v>10</v>
      </c>
    </row>
    <row r="161" spans="1:21" x14ac:dyDescent="0.2">
      <c r="A161">
        <v>2402</v>
      </c>
      <c r="B161" t="s">
        <v>17</v>
      </c>
      <c r="C161">
        <v>57</v>
      </c>
      <c r="D161" t="s">
        <v>18</v>
      </c>
      <c r="E161">
        <v>0</v>
      </c>
      <c r="F161">
        <v>17</v>
      </c>
      <c r="G161" t="s">
        <v>6</v>
      </c>
      <c r="J161" t="s">
        <v>9</v>
      </c>
      <c r="Q161" t="s">
        <v>54</v>
      </c>
      <c r="T161">
        <v>3</v>
      </c>
      <c r="U161">
        <v>5</v>
      </c>
    </row>
    <row r="162" spans="1:21" x14ac:dyDescent="0.2">
      <c r="A162">
        <v>2575</v>
      </c>
      <c r="B162" t="s">
        <v>17</v>
      </c>
      <c r="C162">
        <v>55</v>
      </c>
      <c r="D162" t="s">
        <v>18</v>
      </c>
      <c r="E162">
        <v>0</v>
      </c>
      <c r="F162">
        <v>19</v>
      </c>
      <c r="G162" t="s">
        <v>6</v>
      </c>
      <c r="T162">
        <v>1</v>
      </c>
      <c r="U162">
        <v>3</v>
      </c>
    </row>
    <row r="163" spans="1:21" x14ac:dyDescent="0.2">
      <c r="A163">
        <v>2608</v>
      </c>
      <c r="B163" t="s">
        <v>17</v>
      </c>
      <c r="C163">
        <v>78</v>
      </c>
      <c r="D163" t="s">
        <v>16</v>
      </c>
      <c r="E163">
        <v>0</v>
      </c>
      <c r="F163">
        <v>8</v>
      </c>
      <c r="G163" t="s">
        <v>6</v>
      </c>
      <c r="H163" t="s">
        <v>7</v>
      </c>
      <c r="I163" t="s">
        <v>8</v>
      </c>
      <c r="J163" t="s">
        <v>9</v>
      </c>
      <c r="P163" t="s">
        <v>51</v>
      </c>
      <c r="T163">
        <v>5</v>
      </c>
      <c r="U163">
        <v>9</v>
      </c>
    </row>
    <row r="164" spans="1:21" x14ac:dyDescent="0.2">
      <c r="A164">
        <v>2641</v>
      </c>
      <c r="B164" t="s">
        <v>17</v>
      </c>
      <c r="C164">
        <v>73</v>
      </c>
      <c r="D164" t="s">
        <v>16</v>
      </c>
      <c r="E164">
        <v>0</v>
      </c>
      <c r="F164">
        <v>12</v>
      </c>
      <c r="G164" t="s">
        <v>6</v>
      </c>
      <c r="H164" t="s">
        <v>7</v>
      </c>
      <c r="J164" t="s">
        <v>9</v>
      </c>
      <c r="N164" t="s">
        <v>50</v>
      </c>
      <c r="O164" t="s">
        <v>12</v>
      </c>
      <c r="T164">
        <v>5</v>
      </c>
      <c r="U164">
        <v>6</v>
      </c>
    </row>
    <row r="165" spans="1:21" x14ac:dyDescent="0.2">
      <c r="A165">
        <v>2658</v>
      </c>
      <c r="B165" t="s">
        <v>17</v>
      </c>
      <c r="C165">
        <v>76</v>
      </c>
      <c r="D165" t="s">
        <v>18</v>
      </c>
      <c r="E165">
        <v>0</v>
      </c>
      <c r="F165">
        <v>10</v>
      </c>
      <c r="G165" t="s">
        <v>6</v>
      </c>
      <c r="H165" t="s">
        <v>7</v>
      </c>
      <c r="T165">
        <v>2</v>
      </c>
      <c r="U165">
        <v>3</v>
      </c>
    </row>
    <row r="166" spans="1:21" x14ac:dyDescent="0.2">
      <c r="A166">
        <v>2684</v>
      </c>
      <c r="B166" t="s">
        <v>17</v>
      </c>
      <c r="C166">
        <v>67</v>
      </c>
      <c r="D166" t="s">
        <v>18</v>
      </c>
      <c r="E166">
        <v>0</v>
      </c>
      <c r="F166">
        <v>16</v>
      </c>
      <c r="G166" t="s">
        <v>6</v>
      </c>
      <c r="J166" t="s">
        <v>9</v>
      </c>
      <c r="T166">
        <v>2</v>
      </c>
      <c r="U166">
        <v>6</v>
      </c>
    </row>
    <row r="167" spans="1:21" x14ac:dyDescent="0.2">
      <c r="A167">
        <v>2692</v>
      </c>
      <c r="B167" t="s">
        <v>17</v>
      </c>
      <c r="C167">
        <v>87</v>
      </c>
      <c r="D167" t="s">
        <v>18</v>
      </c>
      <c r="E167">
        <v>0</v>
      </c>
      <c r="F167">
        <v>12</v>
      </c>
      <c r="G167" t="s">
        <v>6</v>
      </c>
      <c r="H167" t="s">
        <v>7</v>
      </c>
      <c r="K167" t="s">
        <v>10</v>
      </c>
      <c r="L167" t="s">
        <v>11</v>
      </c>
      <c r="N167" t="s">
        <v>50</v>
      </c>
      <c r="O167" t="s">
        <v>12</v>
      </c>
      <c r="P167" t="s">
        <v>51</v>
      </c>
      <c r="R167" t="s">
        <v>55</v>
      </c>
      <c r="S167" t="s">
        <v>53</v>
      </c>
      <c r="T167">
        <v>9</v>
      </c>
      <c r="U167">
        <v>13</v>
      </c>
    </row>
    <row r="168" spans="1:21" x14ac:dyDescent="0.2">
      <c r="A168">
        <v>2698</v>
      </c>
      <c r="B168" t="s">
        <v>17</v>
      </c>
      <c r="C168">
        <v>82</v>
      </c>
      <c r="D168" t="s">
        <v>18</v>
      </c>
      <c r="E168">
        <v>0</v>
      </c>
      <c r="F168">
        <v>11</v>
      </c>
      <c r="G168" t="s">
        <v>6</v>
      </c>
      <c r="J168" t="s">
        <v>9</v>
      </c>
      <c r="O168" t="s">
        <v>12</v>
      </c>
      <c r="T168">
        <v>3</v>
      </c>
      <c r="U168">
        <v>5</v>
      </c>
    </row>
    <row r="169" spans="1:21" x14ac:dyDescent="0.2">
      <c r="A169">
        <v>2703</v>
      </c>
      <c r="B169" t="s">
        <v>17</v>
      </c>
      <c r="C169">
        <v>67</v>
      </c>
      <c r="D169" t="s">
        <v>16</v>
      </c>
      <c r="E169">
        <v>0</v>
      </c>
      <c r="F169">
        <v>15</v>
      </c>
      <c r="G169" t="s">
        <v>6</v>
      </c>
      <c r="J169" t="s">
        <v>9</v>
      </c>
      <c r="L169" t="s">
        <v>11</v>
      </c>
      <c r="O169" t="s">
        <v>12</v>
      </c>
      <c r="T169">
        <v>4</v>
      </c>
      <c r="U169">
        <v>7</v>
      </c>
    </row>
    <row r="170" spans="1:21" x14ac:dyDescent="0.2">
      <c r="A170">
        <v>2706</v>
      </c>
      <c r="B170" t="s">
        <v>17</v>
      </c>
      <c r="C170">
        <v>86</v>
      </c>
      <c r="D170" t="s">
        <v>18</v>
      </c>
      <c r="E170">
        <v>0</v>
      </c>
      <c r="G170" t="s">
        <v>6</v>
      </c>
      <c r="H170" t="s">
        <v>7</v>
      </c>
      <c r="N170" t="s">
        <v>50</v>
      </c>
      <c r="T170">
        <v>3</v>
      </c>
      <c r="U170">
        <v>4</v>
      </c>
    </row>
    <row r="171" spans="1:21" x14ac:dyDescent="0.2">
      <c r="A171">
        <v>2708</v>
      </c>
      <c r="B171" t="s">
        <v>17</v>
      </c>
      <c r="C171">
        <v>72</v>
      </c>
      <c r="D171" t="s">
        <v>16</v>
      </c>
      <c r="E171">
        <v>0</v>
      </c>
      <c r="G171" t="s">
        <v>6</v>
      </c>
      <c r="T171">
        <v>1</v>
      </c>
      <c r="U171">
        <v>2</v>
      </c>
    </row>
    <row r="172" spans="1:21" x14ac:dyDescent="0.2">
      <c r="A172">
        <v>2737</v>
      </c>
      <c r="B172" t="s">
        <v>17</v>
      </c>
      <c r="C172">
        <v>58</v>
      </c>
      <c r="D172" t="s">
        <v>16</v>
      </c>
      <c r="E172">
        <v>0</v>
      </c>
      <c r="G172" t="s">
        <v>6</v>
      </c>
      <c r="J172" t="s">
        <v>9</v>
      </c>
      <c r="T172">
        <v>2</v>
      </c>
      <c r="U172">
        <v>4</v>
      </c>
    </row>
    <row r="173" spans="1:21" x14ac:dyDescent="0.2">
      <c r="A173">
        <v>2744</v>
      </c>
      <c r="B173" t="s">
        <v>17</v>
      </c>
      <c r="C173">
        <v>78</v>
      </c>
      <c r="D173" t="s">
        <v>16</v>
      </c>
      <c r="E173">
        <v>0</v>
      </c>
      <c r="F173">
        <v>12</v>
      </c>
      <c r="G173" t="s">
        <v>6</v>
      </c>
      <c r="J173" t="s">
        <v>9</v>
      </c>
      <c r="O173" t="s">
        <v>12</v>
      </c>
      <c r="T173">
        <v>3</v>
      </c>
      <c r="U173">
        <v>4</v>
      </c>
    </row>
    <row r="174" spans="1:21" x14ac:dyDescent="0.2">
      <c r="A174">
        <v>2755</v>
      </c>
      <c r="B174" t="s">
        <v>17</v>
      </c>
      <c r="C174">
        <v>80</v>
      </c>
      <c r="D174" t="s">
        <v>18</v>
      </c>
      <c r="E174">
        <v>0</v>
      </c>
      <c r="F174">
        <v>10</v>
      </c>
      <c r="G174" t="s">
        <v>6</v>
      </c>
      <c r="H174" t="s">
        <v>7</v>
      </c>
      <c r="J174" t="s">
        <v>9</v>
      </c>
      <c r="N174" t="s">
        <v>50</v>
      </c>
      <c r="O174" t="s">
        <v>12</v>
      </c>
      <c r="T174">
        <v>5</v>
      </c>
      <c r="U174">
        <v>6</v>
      </c>
    </row>
    <row r="175" spans="1:21" x14ac:dyDescent="0.2">
      <c r="A175">
        <v>2766</v>
      </c>
      <c r="B175" t="s">
        <v>17</v>
      </c>
      <c r="C175">
        <v>75</v>
      </c>
      <c r="D175" t="s">
        <v>16</v>
      </c>
      <c r="E175">
        <v>0</v>
      </c>
      <c r="F175">
        <v>15</v>
      </c>
      <c r="G175" t="s">
        <v>6</v>
      </c>
      <c r="J175" t="s">
        <v>9</v>
      </c>
      <c r="T175">
        <v>2</v>
      </c>
      <c r="U175">
        <v>3</v>
      </c>
    </row>
    <row r="176" spans="1:21" x14ac:dyDescent="0.2">
      <c r="A176">
        <v>2770</v>
      </c>
      <c r="B176" t="s">
        <v>17</v>
      </c>
      <c r="C176">
        <v>74</v>
      </c>
      <c r="D176" t="s">
        <v>16</v>
      </c>
      <c r="E176">
        <v>0</v>
      </c>
      <c r="F176">
        <v>11</v>
      </c>
      <c r="G176" t="s">
        <v>6</v>
      </c>
      <c r="H176" t="s">
        <v>7</v>
      </c>
      <c r="I176" t="s">
        <v>8</v>
      </c>
      <c r="N176" t="s">
        <v>50</v>
      </c>
      <c r="O176" t="s">
        <v>12</v>
      </c>
      <c r="T176">
        <v>5</v>
      </c>
      <c r="U176">
        <v>6</v>
      </c>
    </row>
    <row r="177" spans="1:21" x14ac:dyDescent="0.2">
      <c r="A177">
        <v>2772</v>
      </c>
      <c r="B177" t="s">
        <v>17</v>
      </c>
      <c r="C177">
        <v>60</v>
      </c>
      <c r="D177" t="s">
        <v>18</v>
      </c>
      <c r="E177">
        <v>0</v>
      </c>
      <c r="F177">
        <v>10</v>
      </c>
      <c r="G177" t="s">
        <v>6</v>
      </c>
      <c r="N177" t="s">
        <v>50</v>
      </c>
      <c r="T177">
        <v>2</v>
      </c>
      <c r="U177">
        <v>2</v>
      </c>
    </row>
    <row r="178" spans="1:21" x14ac:dyDescent="0.2">
      <c r="A178">
        <v>2788</v>
      </c>
      <c r="B178" t="s">
        <v>17</v>
      </c>
      <c r="C178">
        <v>82</v>
      </c>
      <c r="D178" t="s">
        <v>18</v>
      </c>
      <c r="E178">
        <v>0</v>
      </c>
      <c r="F178">
        <v>11</v>
      </c>
      <c r="G178" t="s">
        <v>6</v>
      </c>
      <c r="H178" t="s">
        <v>7</v>
      </c>
      <c r="J178" t="s">
        <v>9</v>
      </c>
      <c r="O178" t="s">
        <v>12</v>
      </c>
      <c r="T178">
        <v>4</v>
      </c>
      <c r="U178">
        <v>9</v>
      </c>
    </row>
    <row r="179" spans="1:21" x14ac:dyDescent="0.2">
      <c r="A179">
        <v>2790</v>
      </c>
      <c r="B179" t="s">
        <v>17</v>
      </c>
      <c r="C179">
        <v>77</v>
      </c>
      <c r="D179" t="s">
        <v>18</v>
      </c>
      <c r="E179">
        <v>0</v>
      </c>
      <c r="G179" t="s">
        <v>6</v>
      </c>
      <c r="H179" t="s">
        <v>7</v>
      </c>
      <c r="O179" t="s">
        <v>12</v>
      </c>
      <c r="T179">
        <v>3</v>
      </c>
      <c r="U179">
        <v>5</v>
      </c>
    </row>
    <row r="180" spans="1:21" x14ac:dyDescent="0.2">
      <c r="A180">
        <v>2794</v>
      </c>
      <c r="B180" t="s">
        <v>17</v>
      </c>
      <c r="C180">
        <v>67</v>
      </c>
      <c r="D180" t="s">
        <v>18</v>
      </c>
      <c r="E180">
        <v>0</v>
      </c>
      <c r="F180">
        <v>9</v>
      </c>
      <c r="G180" t="s">
        <v>6</v>
      </c>
      <c r="J180" t="s">
        <v>9</v>
      </c>
      <c r="T180">
        <v>2</v>
      </c>
      <c r="U180">
        <v>6</v>
      </c>
    </row>
    <row r="181" spans="1:21" x14ac:dyDescent="0.2">
      <c r="A181">
        <v>2807</v>
      </c>
      <c r="B181" t="s">
        <v>17</v>
      </c>
      <c r="C181">
        <v>80</v>
      </c>
      <c r="D181" t="s">
        <v>18</v>
      </c>
      <c r="E181">
        <v>0</v>
      </c>
      <c r="F181">
        <v>7</v>
      </c>
      <c r="G181" t="s">
        <v>6</v>
      </c>
      <c r="H181" t="s">
        <v>7</v>
      </c>
      <c r="J181" t="s">
        <v>9</v>
      </c>
      <c r="R181" t="s">
        <v>55</v>
      </c>
      <c r="T181">
        <v>4</v>
      </c>
      <c r="U181">
        <v>6</v>
      </c>
    </row>
    <row r="182" spans="1:21" x14ac:dyDescent="0.2">
      <c r="A182">
        <v>2822</v>
      </c>
      <c r="B182" t="s">
        <v>17</v>
      </c>
      <c r="C182">
        <v>69</v>
      </c>
      <c r="D182" t="s">
        <v>18</v>
      </c>
      <c r="E182">
        <v>0</v>
      </c>
      <c r="F182">
        <v>11</v>
      </c>
      <c r="G182" t="s">
        <v>6</v>
      </c>
      <c r="J182" t="s">
        <v>9</v>
      </c>
      <c r="N182" t="s">
        <v>50</v>
      </c>
      <c r="T182">
        <v>3</v>
      </c>
      <c r="U182">
        <v>6</v>
      </c>
    </row>
    <row r="183" spans="1:21" x14ac:dyDescent="0.2">
      <c r="A183">
        <v>2835</v>
      </c>
      <c r="B183" t="s">
        <v>17</v>
      </c>
      <c r="C183">
        <v>64</v>
      </c>
      <c r="D183" t="s">
        <v>16</v>
      </c>
      <c r="E183">
        <v>0</v>
      </c>
      <c r="F183">
        <v>10</v>
      </c>
      <c r="G183" t="s">
        <v>6</v>
      </c>
      <c r="H183" t="s">
        <v>7</v>
      </c>
      <c r="J183" t="s">
        <v>9</v>
      </c>
      <c r="O183" t="s">
        <v>12</v>
      </c>
      <c r="T183">
        <v>4</v>
      </c>
      <c r="U183">
        <v>8</v>
      </c>
    </row>
    <row r="184" spans="1:21" x14ac:dyDescent="0.2">
      <c r="A184">
        <v>2843</v>
      </c>
      <c r="B184" t="s">
        <v>17</v>
      </c>
      <c r="C184">
        <v>63</v>
      </c>
      <c r="D184" t="s">
        <v>16</v>
      </c>
      <c r="E184">
        <v>0</v>
      </c>
      <c r="F184">
        <v>15</v>
      </c>
      <c r="G184" t="s">
        <v>6</v>
      </c>
      <c r="J184" t="s">
        <v>9</v>
      </c>
      <c r="T184">
        <v>2</v>
      </c>
      <c r="U184">
        <v>4</v>
      </c>
    </row>
    <row r="185" spans="1:21" x14ac:dyDescent="0.2">
      <c r="A185">
        <v>4</v>
      </c>
      <c r="B185" t="s">
        <v>17</v>
      </c>
      <c r="C185">
        <v>100</v>
      </c>
      <c r="D185" t="s">
        <v>18</v>
      </c>
      <c r="E185">
        <v>0</v>
      </c>
      <c r="F185">
        <v>9</v>
      </c>
      <c r="H185" t="s">
        <v>7</v>
      </c>
      <c r="N185" t="s">
        <v>50</v>
      </c>
      <c r="O185" t="s">
        <v>12</v>
      </c>
      <c r="T185">
        <v>3</v>
      </c>
      <c r="U185">
        <v>4</v>
      </c>
    </row>
    <row r="186" spans="1:21" x14ac:dyDescent="0.2">
      <c r="A186">
        <v>7</v>
      </c>
      <c r="B186" t="s">
        <v>17</v>
      </c>
      <c r="C186">
        <v>100</v>
      </c>
      <c r="D186" t="s">
        <v>18</v>
      </c>
      <c r="E186">
        <v>2</v>
      </c>
      <c r="F186">
        <v>8</v>
      </c>
      <c r="H186" t="s">
        <v>7</v>
      </c>
      <c r="I186" t="s">
        <v>8</v>
      </c>
      <c r="K186" t="s">
        <v>10</v>
      </c>
      <c r="O186" t="s">
        <v>12</v>
      </c>
      <c r="T186">
        <v>4</v>
      </c>
      <c r="U186">
        <v>8</v>
      </c>
    </row>
    <row r="187" spans="1:21" x14ac:dyDescent="0.2">
      <c r="A187">
        <v>9</v>
      </c>
      <c r="B187" t="s">
        <v>17</v>
      </c>
      <c r="C187">
        <v>98</v>
      </c>
      <c r="D187" t="s">
        <v>18</v>
      </c>
      <c r="E187">
        <v>1</v>
      </c>
      <c r="H187" t="s">
        <v>7</v>
      </c>
      <c r="O187" t="s">
        <v>12</v>
      </c>
      <c r="T187">
        <v>2</v>
      </c>
      <c r="U187">
        <v>4</v>
      </c>
    </row>
    <row r="188" spans="1:21" x14ac:dyDescent="0.2">
      <c r="A188">
        <v>10</v>
      </c>
      <c r="B188" t="s">
        <v>17</v>
      </c>
      <c r="C188">
        <v>97</v>
      </c>
      <c r="D188" t="s">
        <v>16</v>
      </c>
      <c r="E188">
        <v>2</v>
      </c>
      <c r="H188" t="s">
        <v>7</v>
      </c>
      <c r="T188">
        <v>1</v>
      </c>
      <c r="U188">
        <v>3</v>
      </c>
    </row>
    <row r="189" spans="1:21" x14ac:dyDescent="0.2">
      <c r="A189">
        <v>12</v>
      </c>
      <c r="B189" t="s">
        <v>17</v>
      </c>
      <c r="C189">
        <v>94</v>
      </c>
      <c r="D189" t="s">
        <v>16</v>
      </c>
      <c r="E189">
        <v>1</v>
      </c>
      <c r="H189" t="s">
        <v>7</v>
      </c>
      <c r="O189" t="s">
        <v>12</v>
      </c>
      <c r="T189">
        <v>2</v>
      </c>
      <c r="U189">
        <v>3</v>
      </c>
    </row>
    <row r="190" spans="1:21" x14ac:dyDescent="0.2">
      <c r="A190">
        <v>19</v>
      </c>
      <c r="B190" t="s">
        <v>17</v>
      </c>
      <c r="C190">
        <v>96</v>
      </c>
      <c r="D190" t="s">
        <v>16</v>
      </c>
      <c r="E190">
        <v>1</v>
      </c>
      <c r="H190" t="s">
        <v>7</v>
      </c>
      <c r="T190">
        <v>1</v>
      </c>
      <c r="U190">
        <v>5</v>
      </c>
    </row>
    <row r="191" spans="1:21" x14ac:dyDescent="0.2">
      <c r="A191">
        <v>20</v>
      </c>
      <c r="B191" t="s">
        <v>17</v>
      </c>
      <c r="C191">
        <v>88</v>
      </c>
      <c r="D191" t="s">
        <v>18</v>
      </c>
      <c r="E191">
        <v>1</v>
      </c>
      <c r="F191">
        <v>10</v>
      </c>
      <c r="H191" t="s">
        <v>7</v>
      </c>
      <c r="K191" t="s">
        <v>10</v>
      </c>
      <c r="N191" t="s">
        <v>50</v>
      </c>
      <c r="R191" t="s">
        <v>55</v>
      </c>
      <c r="T191">
        <v>4</v>
      </c>
      <c r="U191">
        <v>7</v>
      </c>
    </row>
    <row r="192" spans="1:21" x14ac:dyDescent="0.2">
      <c r="A192">
        <v>28</v>
      </c>
      <c r="B192" t="s">
        <v>17</v>
      </c>
      <c r="C192">
        <v>95</v>
      </c>
      <c r="D192" t="s">
        <v>16</v>
      </c>
      <c r="E192">
        <v>1</v>
      </c>
      <c r="I192" t="s">
        <v>8</v>
      </c>
      <c r="O192" t="s">
        <v>12</v>
      </c>
      <c r="T192">
        <v>2</v>
      </c>
      <c r="U192">
        <v>3</v>
      </c>
    </row>
    <row r="193" spans="1:21" x14ac:dyDescent="0.2">
      <c r="A193">
        <v>30</v>
      </c>
      <c r="B193" t="s">
        <v>17</v>
      </c>
      <c r="C193">
        <v>96</v>
      </c>
      <c r="D193" t="s">
        <v>16</v>
      </c>
      <c r="E193">
        <v>1</v>
      </c>
      <c r="K193" t="s">
        <v>10</v>
      </c>
      <c r="O193" t="s">
        <v>12</v>
      </c>
      <c r="T193">
        <v>2</v>
      </c>
      <c r="U193">
        <v>3</v>
      </c>
    </row>
    <row r="194" spans="1:21" x14ac:dyDescent="0.2">
      <c r="A194">
        <v>45</v>
      </c>
      <c r="B194" t="s">
        <v>17</v>
      </c>
      <c r="C194">
        <v>95</v>
      </c>
      <c r="D194" t="s">
        <v>16</v>
      </c>
      <c r="E194">
        <v>0</v>
      </c>
      <c r="F194">
        <v>15</v>
      </c>
      <c r="H194" t="s">
        <v>7</v>
      </c>
      <c r="M194" t="s">
        <v>52</v>
      </c>
      <c r="N194" t="s">
        <v>50</v>
      </c>
      <c r="O194" t="s">
        <v>12</v>
      </c>
      <c r="T194">
        <v>4</v>
      </c>
      <c r="U194">
        <v>7</v>
      </c>
    </row>
    <row r="195" spans="1:21" x14ac:dyDescent="0.2">
      <c r="A195">
        <v>65</v>
      </c>
      <c r="B195" t="s">
        <v>17</v>
      </c>
      <c r="C195">
        <v>95</v>
      </c>
      <c r="D195" t="s">
        <v>18</v>
      </c>
      <c r="E195">
        <v>2</v>
      </c>
      <c r="I195" t="s">
        <v>8</v>
      </c>
      <c r="O195" t="s">
        <v>12</v>
      </c>
      <c r="T195">
        <v>2</v>
      </c>
      <c r="U195">
        <v>2</v>
      </c>
    </row>
    <row r="196" spans="1:21" x14ac:dyDescent="0.2">
      <c r="A196">
        <v>66</v>
      </c>
      <c r="B196" t="s">
        <v>17</v>
      </c>
      <c r="C196">
        <v>84</v>
      </c>
      <c r="D196" t="s">
        <v>18</v>
      </c>
      <c r="E196">
        <v>1</v>
      </c>
      <c r="H196" t="s">
        <v>7</v>
      </c>
      <c r="I196" t="s">
        <v>8</v>
      </c>
      <c r="J196" t="s">
        <v>9</v>
      </c>
      <c r="T196">
        <v>3</v>
      </c>
      <c r="U196">
        <v>7</v>
      </c>
    </row>
    <row r="197" spans="1:21" x14ac:dyDescent="0.2">
      <c r="A197">
        <v>76</v>
      </c>
      <c r="B197" t="s">
        <v>17</v>
      </c>
      <c r="C197">
        <v>93</v>
      </c>
      <c r="D197" t="s">
        <v>16</v>
      </c>
      <c r="E197">
        <v>1</v>
      </c>
      <c r="H197" t="s">
        <v>7</v>
      </c>
      <c r="O197" t="s">
        <v>12</v>
      </c>
      <c r="T197">
        <v>2</v>
      </c>
      <c r="U197">
        <v>5</v>
      </c>
    </row>
    <row r="198" spans="1:21" x14ac:dyDescent="0.2">
      <c r="A198">
        <v>91</v>
      </c>
      <c r="B198" t="s">
        <v>17</v>
      </c>
      <c r="C198">
        <v>75</v>
      </c>
      <c r="D198" t="s">
        <v>18</v>
      </c>
      <c r="E198">
        <v>0</v>
      </c>
      <c r="T198">
        <v>0</v>
      </c>
      <c r="U198">
        <v>2</v>
      </c>
    </row>
    <row r="199" spans="1:21" x14ac:dyDescent="0.2">
      <c r="A199">
        <v>96</v>
      </c>
      <c r="B199" t="s">
        <v>17</v>
      </c>
      <c r="C199">
        <v>77</v>
      </c>
      <c r="D199" t="s">
        <v>18</v>
      </c>
      <c r="E199">
        <v>1</v>
      </c>
      <c r="H199" t="s">
        <v>7</v>
      </c>
      <c r="T199">
        <v>1</v>
      </c>
      <c r="U199">
        <v>3</v>
      </c>
    </row>
    <row r="200" spans="1:21" x14ac:dyDescent="0.2">
      <c r="A200">
        <v>100</v>
      </c>
      <c r="B200" t="s">
        <v>17</v>
      </c>
      <c r="C200">
        <v>91</v>
      </c>
      <c r="D200" t="s">
        <v>16</v>
      </c>
      <c r="E200">
        <v>1</v>
      </c>
      <c r="F200">
        <v>11</v>
      </c>
      <c r="H200" t="s">
        <v>7</v>
      </c>
      <c r="I200" t="s">
        <v>8</v>
      </c>
      <c r="J200" t="s">
        <v>9</v>
      </c>
      <c r="N200" t="s">
        <v>50</v>
      </c>
      <c r="O200" t="s">
        <v>12</v>
      </c>
      <c r="Q200" t="s">
        <v>54</v>
      </c>
      <c r="T200">
        <v>6</v>
      </c>
      <c r="U200">
        <v>8</v>
      </c>
    </row>
    <row r="201" spans="1:21" x14ac:dyDescent="0.2">
      <c r="A201">
        <v>104</v>
      </c>
      <c r="B201" t="s">
        <v>17</v>
      </c>
      <c r="C201">
        <v>95</v>
      </c>
      <c r="D201" t="s">
        <v>18</v>
      </c>
      <c r="E201">
        <v>0</v>
      </c>
      <c r="H201" t="s">
        <v>7</v>
      </c>
      <c r="O201" t="s">
        <v>12</v>
      </c>
      <c r="S201" t="s">
        <v>53</v>
      </c>
      <c r="T201">
        <v>3</v>
      </c>
      <c r="U201">
        <v>4</v>
      </c>
    </row>
    <row r="202" spans="1:21" x14ac:dyDescent="0.2">
      <c r="A202">
        <v>107</v>
      </c>
      <c r="B202" t="s">
        <v>17</v>
      </c>
      <c r="C202">
        <v>82</v>
      </c>
      <c r="D202" t="s">
        <v>16</v>
      </c>
      <c r="E202">
        <v>0</v>
      </c>
      <c r="T202">
        <v>0</v>
      </c>
      <c r="U202">
        <v>1</v>
      </c>
    </row>
    <row r="203" spans="1:21" x14ac:dyDescent="0.2">
      <c r="A203">
        <v>111</v>
      </c>
      <c r="B203" t="s">
        <v>17</v>
      </c>
      <c r="C203">
        <v>99</v>
      </c>
      <c r="D203" t="s">
        <v>16</v>
      </c>
      <c r="E203">
        <v>1</v>
      </c>
      <c r="F203">
        <v>12</v>
      </c>
      <c r="O203" t="s">
        <v>12</v>
      </c>
      <c r="T203">
        <v>1</v>
      </c>
      <c r="U203">
        <v>3</v>
      </c>
    </row>
    <row r="204" spans="1:21" x14ac:dyDescent="0.2">
      <c r="A204">
        <v>112</v>
      </c>
      <c r="B204" t="s">
        <v>17</v>
      </c>
      <c r="C204">
        <v>97</v>
      </c>
      <c r="D204" t="s">
        <v>16</v>
      </c>
      <c r="E204">
        <v>1</v>
      </c>
      <c r="J204" t="s">
        <v>9</v>
      </c>
      <c r="T204">
        <v>1</v>
      </c>
      <c r="U204">
        <v>2</v>
      </c>
    </row>
    <row r="205" spans="1:21" x14ac:dyDescent="0.2">
      <c r="A205">
        <v>116</v>
      </c>
      <c r="B205" t="s">
        <v>17</v>
      </c>
      <c r="C205">
        <v>107</v>
      </c>
      <c r="D205" t="s">
        <v>18</v>
      </c>
      <c r="E205">
        <v>0</v>
      </c>
      <c r="O205" t="s">
        <v>12</v>
      </c>
      <c r="T205">
        <v>1</v>
      </c>
      <c r="U205">
        <v>1</v>
      </c>
    </row>
    <row r="206" spans="1:21" x14ac:dyDescent="0.2">
      <c r="A206">
        <v>124</v>
      </c>
      <c r="B206" t="s">
        <v>17</v>
      </c>
      <c r="C206">
        <v>94</v>
      </c>
      <c r="D206" t="s">
        <v>18</v>
      </c>
      <c r="E206">
        <v>0</v>
      </c>
      <c r="I206" t="s">
        <v>8</v>
      </c>
      <c r="O206" t="s">
        <v>12</v>
      </c>
      <c r="T206">
        <v>2</v>
      </c>
      <c r="U206">
        <v>3</v>
      </c>
    </row>
    <row r="207" spans="1:21" x14ac:dyDescent="0.2">
      <c r="A207">
        <v>170</v>
      </c>
      <c r="B207" t="s">
        <v>17</v>
      </c>
      <c r="C207">
        <v>83</v>
      </c>
      <c r="D207" t="s">
        <v>18</v>
      </c>
      <c r="E207">
        <v>2</v>
      </c>
      <c r="F207">
        <v>12</v>
      </c>
      <c r="H207" t="s">
        <v>7</v>
      </c>
      <c r="N207" t="s">
        <v>50</v>
      </c>
      <c r="O207" t="s">
        <v>12</v>
      </c>
      <c r="T207">
        <v>3</v>
      </c>
      <c r="U207">
        <v>7</v>
      </c>
    </row>
    <row r="208" spans="1:21" x14ac:dyDescent="0.2">
      <c r="A208">
        <v>210</v>
      </c>
      <c r="B208" t="s">
        <v>17</v>
      </c>
      <c r="C208">
        <v>98</v>
      </c>
      <c r="D208" t="s">
        <v>16</v>
      </c>
      <c r="E208">
        <v>1</v>
      </c>
      <c r="H208" t="s">
        <v>7</v>
      </c>
      <c r="K208" t="s">
        <v>10</v>
      </c>
      <c r="O208" t="s">
        <v>12</v>
      </c>
      <c r="T208">
        <v>3</v>
      </c>
      <c r="U208">
        <v>7</v>
      </c>
    </row>
    <row r="209" spans="1:21" x14ac:dyDescent="0.2">
      <c r="A209">
        <v>222</v>
      </c>
      <c r="B209" t="s">
        <v>17</v>
      </c>
      <c r="C209">
        <v>98</v>
      </c>
      <c r="D209" t="s">
        <v>16</v>
      </c>
      <c r="E209">
        <v>1</v>
      </c>
      <c r="H209" t="s">
        <v>7</v>
      </c>
      <c r="O209" t="s">
        <v>12</v>
      </c>
      <c r="R209" t="s">
        <v>55</v>
      </c>
      <c r="T209">
        <v>3</v>
      </c>
      <c r="U209">
        <v>4</v>
      </c>
    </row>
    <row r="210" spans="1:21" x14ac:dyDescent="0.2">
      <c r="A210">
        <v>259</v>
      </c>
      <c r="B210" t="s">
        <v>17</v>
      </c>
      <c r="C210">
        <v>95</v>
      </c>
      <c r="D210" t="s">
        <v>18</v>
      </c>
      <c r="E210">
        <v>2</v>
      </c>
      <c r="H210" t="s">
        <v>7</v>
      </c>
      <c r="T210">
        <v>1</v>
      </c>
      <c r="U210">
        <v>3</v>
      </c>
    </row>
    <row r="211" spans="1:21" x14ac:dyDescent="0.2">
      <c r="A211">
        <v>277</v>
      </c>
      <c r="B211" t="s">
        <v>17</v>
      </c>
      <c r="C211">
        <v>90</v>
      </c>
      <c r="D211" t="s">
        <v>16</v>
      </c>
      <c r="E211">
        <v>1</v>
      </c>
      <c r="H211" t="s">
        <v>7</v>
      </c>
      <c r="I211" t="s">
        <v>8</v>
      </c>
      <c r="O211" t="s">
        <v>12</v>
      </c>
      <c r="P211" t="s">
        <v>51</v>
      </c>
      <c r="T211">
        <v>4</v>
      </c>
      <c r="U211">
        <v>4</v>
      </c>
    </row>
    <row r="212" spans="1:21" x14ac:dyDescent="0.2">
      <c r="A212">
        <v>310</v>
      </c>
      <c r="B212" t="s">
        <v>17</v>
      </c>
      <c r="C212">
        <v>79</v>
      </c>
      <c r="D212" t="s">
        <v>16</v>
      </c>
      <c r="E212">
        <v>1</v>
      </c>
      <c r="N212" t="s">
        <v>50</v>
      </c>
      <c r="O212" t="s">
        <v>12</v>
      </c>
      <c r="T212">
        <v>2</v>
      </c>
      <c r="U212">
        <v>4</v>
      </c>
    </row>
    <row r="213" spans="1:21" x14ac:dyDescent="0.2">
      <c r="A213">
        <v>335</v>
      </c>
      <c r="B213" t="s">
        <v>17</v>
      </c>
      <c r="C213">
        <v>79</v>
      </c>
      <c r="D213" t="s">
        <v>18</v>
      </c>
      <c r="E213">
        <v>1</v>
      </c>
      <c r="F213">
        <v>10</v>
      </c>
      <c r="H213" t="s">
        <v>7</v>
      </c>
      <c r="N213" t="s">
        <v>50</v>
      </c>
      <c r="T213">
        <v>2</v>
      </c>
      <c r="U213">
        <v>5</v>
      </c>
    </row>
    <row r="214" spans="1:21" x14ac:dyDescent="0.2">
      <c r="A214">
        <v>345</v>
      </c>
      <c r="B214" t="s">
        <v>17</v>
      </c>
      <c r="C214">
        <v>94</v>
      </c>
      <c r="D214" t="s">
        <v>16</v>
      </c>
      <c r="E214">
        <v>1</v>
      </c>
      <c r="S214" t="s">
        <v>53</v>
      </c>
      <c r="T214">
        <v>1</v>
      </c>
      <c r="U214">
        <v>4</v>
      </c>
    </row>
    <row r="215" spans="1:21" x14ac:dyDescent="0.2">
      <c r="A215">
        <v>351</v>
      </c>
      <c r="B215" t="s">
        <v>17</v>
      </c>
      <c r="C215">
        <v>88</v>
      </c>
      <c r="D215" t="s">
        <v>18</v>
      </c>
      <c r="E215">
        <v>1</v>
      </c>
      <c r="F215">
        <v>11</v>
      </c>
      <c r="H215" t="s">
        <v>7</v>
      </c>
      <c r="J215" t="s">
        <v>9</v>
      </c>
      <c r="N215" t="s">
        <v>50</v>
      </c>
      <c r="O215" t="s">
        <v>12</v>
      </c>
      <c r="T215">
        <v>4</v>
      </c>
      <c r="U215">
        <v>7</v>
      </c>
    </row>
    <row r="216" spans="1:21" x14ac:dyDescent="0.2">
      <c r="A216">
        <v>361</v>
      </c>
      <c r="B216" t="s">
        <v>17</v>
      </c>
      <c r="C216">
        <v>84</v>
      </c>
      <c r="D216" t="s">
        <v>16</v>
      </c>
      <c r="E216">
        <v>1</v>
      </c>
      <c r="M216" t="s">
        <v>52</v>
      </c>
      <c r="O216" t="s">
        <v>12</v>
      </c>
      <c r="T216">
        <v>2</v>
      </c>
      <c r="U216">
        <v>6</v>
      </c>
    </row>
    <row r="217" spans="1:21" x14ac:dyDescent="0.2">
      <c r="A217">
        <v>371</v>
      </c>
      <c r="B217" t="s">
        <v>17</v>
      </c>
      <c r="C217">
        <v>82</v>
      </c>
      <c r="D217" t="s">
        <v>18</v>
      </c>
      <c r="E217">
        <v>1</v>
      </c>
      <c r="H217" t="s">
        <v>7</v>
      </c>
      <c r="T217">
        <v>1</v>
      </c>
      <c r="U217">
        <v>2</v>
      </c>
    </row>
    <row r="218" spans="1:21" x14ac:dyDescent="0.2">
      <c r="A218">
        <v>372</v>
      </c>
      <c r="B218" t="s">
        <v>17</v>
      </c>
      <c r="C218">
        <v>81</v>
      </c>
      <c r="D218" t="s">
        <v>18</v>
      </c>
      <c r="E218">
        <v>0</v>
      </c>
      <c r="T218">
        <v>0</v>
      </c>
      <c r="U218">
        <v>0</v>
      </c>
    </row>
    <row r="219" spans="1:21" x14ac:dyDescent="0.2">
      <c r="A219">
        <v>377</v>
      </c>
      <c r="B219" t="s">
        <v>17</v>
      </c>
      <c r="C219">
        <v>88</v>
      </c>
      <c r="D219" t="s">
        <v>16</v>
      </c>
      <c r="E219">
        <v>0</v>
      </c>
      <c r="H219" t="s">
        <v>7</v>
      </c>
      <c r="I219" t="s">
        <v>8</v>
      </c>
      <c r="T219">
        <v>2</v>
      </c>
      <c r="U219">
        <v>5</v>
      </c>
    </row>
    <row r="220" spans="1:21" x14ac:dyDescent="0.2">
      <c r="A220">
        <v>378</v>
      </c>
      <c r="B220" t="s">
        <v>17</v>
      </c>
      <c r="C220">
        <v>99</v>
      </c>
      <c r="D220" t="s">
        <v>18</v>
      </c>
      <c r="E220">
        <v>0</v>
      </c>
      <c r="H220" t="s">
        <v>7</v>
      </c>
      <c r="T220">
        <v>1</v>
      </c>
      <c r="U220">
        <v>4</v>
      </c>
    </row>
    <row r="221" spans="1:21" x14ac:dyDescent="0.2">
      <c r="A221">
        <v>380</v>
      </c>
      <c r="B221" t="s">
        <v>17</v>
      </c>
      <c r="C221">
        <v>85</v>
      </c>
      <c r="D221" t="s">
        <v>16</v>
      </c>
      <c r="E221">
        <v>1</v>
      </c>
      <c r="H221" t="s">
        <v>7</v>
      </c>
      <c r="O221" t="s">
        <v>12</v>
      </c>
      <c r="T221">
        <v>2</v>
      </c>
      <c r="U221">
        <v>4</v>
      </c>
    </row>
    <row r="222" spans="1:21" x14ac:dyDescent="0.2">
      <c r="A222">
        <v>398</v>
      </c>
      <c r="B222" t="s">
        <v>17</v>
      </c>
      <c r="C222">
        <v>96</v>
      </c>
      <c r="D222" t="s">
        <v>16</v>
      </c>
      <c r="E222">
        <v>0</v>
      </c>
      <c r="I222" t="s">
        <v>8</v>
      </c>
      <c r="Q222" t="s">
        <v>54</v>
      </c>
      <c r="R222" t="s">
        <v>55</v>
      </c>
      <c r="T222">
        <v>3</v>
      </c>
      <c r="U222">
        <v>7</v>
      </c>
    </row>
    <row r="223" spans="1:21" x14ac:dyDescent="0.2">
      <c r="A223">
        <v>417</v>
      </c>
      <c r="B223" t="s">
        <v>17</v>
      </c>
      <c r="C223">
        <v>87</v>
      </c>
      <c r="D223" t="s">
        <v>18</v>
      </c>
      <c r="E223">
        <v>1</v>
      </c>
      <c r="K223" t="s">
        <v>10</v>
      </c>
      <c r="R223" t="s">
        <v>55</v>
      </c>
      <c r="T223">
        <v>2</v>
      </c>
      <c r="U223">
        <v>3</v>
      </c>
    </row>
    <row r="224" spans="1:21" x14ac:dyDescent="0.2">
      <c r="A224">
        <v>440</v>
      </c>
      <c r="B224" t="s">
        <v>17</v>
      </c>
      <c r="C224">
        <v>92</v>
      </c>
      <c r="D224" t="s">
        <v>16</v>
      </c>
      <c r="E224">
        <v>0</v>
      </c>
      <c r="F224">
        <v>11</v>
      </c>
      <c r="H224" t="s">
        <v>7</v>
      </c>
      <c r="M224" t="s">
        <v>52</v>
      </c>
      <c r="N224" t="s">
        <v>50</v>
      </c>
      <c r="O224" t="s">
        <v>12</v>
      </c>
      <c r="T224">
        <v>4</v>
      </c>
      <c r="U224">
        <v>8</v>
      </c>
    </row>
    <row r="225" spans="1:21" x14ac:dyDescent="0.2">
      <c r="A225">
        <v>445</v>
      </c>
      <c r="B225" t="s">
        <v>17</v>
      </c>
      <c r="C225">
        <v>88</v>
      </c>
      <c r="D225" t="s">
        <v>16</v>
      </c>
      <c r="E225">
        <v>0</v>
      </c>
      <c r="F225">
        <v>16</v>
      </c>
      <c r="H225" t="s">
        <v>7</v>
      </c>
      <c r="I225" t="s">
        <v>8</v>
      </c>
      <c r="N225" t="s">
        <v>50</v>
      </c>
      <c r="O225" t="s">
        <v>12</v>
      </c>
      <c r="T225">
        <v>4</v>
      </c>
      <c r="U225">
        <v>7</v>
      </c>
    </row>
    <row r="226" spans="1:21" x14ac:dyDescent="0.2">
      <c r="A226">
        <v>462</v>
      </c>
      <c r="B226" t="s">
        <v>17</v>
      </c>
      <c r="C226">
        <v>104</v>
      </c>
      <c r="D226" t="s">
        <v>18</v>
      </c>
      <c r="E226">
        <v>1</v>
      </c>
      <c r="H226" t="s">
        <v>7</v>
      </c>
      <c r="O226" t="s">
        <v>12</v>
      </c>
      <c r="T226">
        <v>2</v>
      </c>
      <c r="U226">
        <v>3</v>
      </c>
    </row>
    <row r="227" spans="1:21" x14ac:dyDescent="0.2">
      <c r="A227">
        <v>473</v>
      </c>
      <c r="B227" t="s">
        <v>17</v>
      </c>
      <c r="C227">
        <v>96</v>
      </c>
      <c r="D227" t="s">
        <v>18</v>
      </c>
      <c r="E227">
        <v>1</v>
      </c>
      <c r="F227">
        <v>9</v>
      </c>
      <c r="N227" t="s">
        <v>50</v>
      </c>
      <c r="O227" t="s">
        <v>12</v>
      </c>
      <c r="T227">
        <v>2</v>
      </c>
      <c r="U227">
        <v>5</v>
      </c>
    </row>
    <row r="228" spans="1:21" x14ac:dyDescent="0.2">
      <c r="A228">
        <v>474</v>
      </c>
      <c r="B228" t="s">
        <v>17</v>
      </c>
      <c r="C228">
        <v>94</v>
      </c>
      <c r="D228" t="s">
        <v>18</v>
      </c>
      <c r="E228">
        <v>2</v>
      </c>
      <c r="M228" t="s">
        <v>52</v>
      </c>
      <c r="O228" t="s">
        <v>12</v>
      </c>
      <c r="T228">
        <v>2</v>
      </c>
      <c r="U228">
        <v>4</v>
      </c>
    </row>
    <row r="229" spans="1:21" x14ac:dyDescent="0.2">
      <c r="A229">
        <v>479</v>
      </c>
      <c r="B229" t="s">
        <v>17</v>
      </c>
      <c r="C229">
        <v>91</v>
      </c>
      <c r="D229" t="s">
        <v>16</v>
      </c>
      <c r="E229">
        <v>0</v>
      </c>
      <c r="M229" t="s">
        <v>52</v>
      </c>
      <c r="O229" t="s">
        <v>12</v>
      </c>
      <c r="T229">
        <v>2</v>
      </c>
      <c r="U229">
        <v>3</v>
      </c>
    </row>
    <row r="230" spans="1:21" x14ac:dyDescent="0.2">
      <c r="A230">
        <v>487</v>
      </c>
      <c r="B230" t="s">
        <v>17</v>
      </c>
      <c r="C230">
        <v>99</v>
      </c>
      <c r="D230" t="s">
        <v>18</v>
      </c>
      <c r="E230">
        <v>0</v>
      </c>
      <c r="H230" t="s">
        <v>7</v>
      </c>
      <c r="I230" t="s">
        <v>8</v>
      </c>
      <c r="T230">
        <v>2</v>
      </c>
      <c r="U230">
        <v>4</v>
      </c>
    </row>
    <row r="231" spans="1:21" x14ac:dyDescent="0.2">
      <c r="A231">
        <v>488</v>
      </c>
      <c r="B231" t="s">
        <v>17</v>
      </c>
      <c r="C231">
        <v>94</v>
      </c>
      <c r="D231" t="s">
        <v>18</v>
      </c>
      <c r="E231">
        <v>1</v>
      </c>
      <c r="K231" t="s">
        <v>10</v>
      </c>
      <c r="O231" t="s">
        <v>12</v>
      </c>
      <c r="T231">
        <v>2</v>
      </c>
      <c r="U231">
        <v>3</v>
      </c>
    </row>
    <row r="232" spans="1:21" x14ac:dyDescent="0.2">
      <c r="A232">
        <v>507</v>
      </c>
      <c r="B232" t="s">
        <v>17</v>
      </c>
      <c r="C232">
        <v>91</v>
      </c>
      <c r="D232" t="s">
        <v>16</v>
      </c>
      <c r="E232">
        <v>1</v>
      </c>
      <c r="H232" t="s">
        <v>7</v>
      </c>
      <c r="O232" t="s">
        <v>12</v>
      </c>
      <c r="T232">
        <v>2</v>
      </c>
      <c r="U232">
        <v>6</v>
      </c>
    </row>
    <row r="233" spans="1:21" x14ac:dyDescent="0.2">
      <c r="A233">
        <v>513</v>
      </c>
      <c r="B233" t="s">
        <v>17</v>
      </c>
      <c r="C233">
        <v>96</v>
      </c>
      <c r="D233" t="s">
        <v>16</v>
      </c>
      <c r="E233">
        <v>0</v>
      </c>
      <c r="K233" t="s">
        <v>10</v>
      </c>
      <c r="P233" t="s">
        <v>51</v>
      </c>
      <c r="T233">
        <v>2</v>
      </c>
      <c r="U233">
        <v>4</v>
      </c>
    </row>
    <row r="234" spans="1:21" x14ac:dyDescent="0.2">
      <c r="A234">
        <v>515</v>
      </c>
      <c r="B234" t="s">
        <v>17</v>
      </c>
      <c r="C234">
        <v>89</v>
      </c>
      <c r="D234" t="s">
        <v>18</v>
      </c>
      <c r="E234">
        <v>1</v>
      </c>
      <c r="H234" t="s">
        <v>7</v>
      </c>
      <c r="T234">
        <v>1</v>
      </c>
      <c r="U234">
        <v>4</v>
      </c>
    </row>
    <row r="235" spans="1:21" x14ac:dyDescent="0.2">
      <c r="A235">
        <v>521</v>
      </c>
      <c r="B235" t="s">
        <v>17</v>
      </c>
      <c r="C235">
        <v>86</v>
      </c>
      <c r="D235" t="s">
        <v>18</v>
      </c>
      <c r="E235">
        <v>1</v>
      </c>
      <c r="T235">
        <v>0</v>
      </c>
      <c r="U235">
        <v>2</v>
      </c>
    </row>
    <row r="236" spans="1:21" x14ac:dyDescent="0.2">
      <c r="A236">
        <v>522</v>
      </c>
      <c r="B236" t="s">
        <v>17</v>
      </c>
      <c r="C236">
        <v>88</v>
      </c>
      <c r="D236" t="s">
        <v>16</v>
      </c>
      <c r="E236">
        <v>1</v>
      </c>
      <c r="H236" t="s">
        <v>7</v>
      </c>
      <c r="I236" t="s">
        <v>8</v>
      </c>
      <c r="R236" t="s">
        <v>55</v>
      </c>
      <c r="T236">
        <v>3</v>
      </c>
      <c r="U236">
        <v>4</v>
      </c>
    </row>
    <row r="237" spans="1:21" x14ac:dyDescent="0.2">
      <c r="A237">
        <v>540</v>
      </c>
      <c r="B237" t="s">
        <v>17</v>
      </c>
      <c r="C237">
        <v>88</v>
      </c>
      <c r="D237" t="s">
        <v>16</v>
      </c>
      <c r="E237">
        <v>1</v>
      </c>
      <c r="F237">
        <v>9</v>
      </c>
      <c r="I237" t="s">
        <v>8</v>
      </c>
      <c r="J237" t="s">
        <v>9</v>
      </c>
      <c r="M237" t="s">
        <v>52</v>
      </c>
      <c r="N237" t="s">
        <v>50</v>
      </c>
      <c r="S237" t="s">
        <v>53</v>
      </c>
      <c r="T237">
        <v>5</v>
      </c>
      <c r="U237">
        <v>11</v>
      </c>
    </row>
    <row r="238" spans="1:21" x14ac:dyDescent="0.2">
      <c r="A238">
        <v>561</v>
      </c>
      <c r="B238" t="s">
        <v>17</v>
      </c>
      <c r="C238">
        <v>96</v>
      </c>
      <c r="D238" t="s">
        <v>16</v>
      </c>
      <c r="E238">
        <v>0</v>
      </c>
      <c r="H238" t="s">
        <v>7</v>
      </c>
      <c r="O238" t="s">
        <v>12</v>
      </c>
      <c r="T238">
        <v>2</v>
      </c>
      <c r="U238">
        <v>5</v>
      </c>
    </row>
    <row r="239" spans="1:21" x14ac:dyDescent="0.2">
      <c r="A239">
        <v>564</v>
      </c>
      <c r="B239" t="s">
        <v>17</v>
      </c>
      <c r="C239">
        <v>97</v>
      </c>
      <c r="D239" t="s">
        <v>16</v>
      </c>
      <c r="E239">
        <v>0</v>
      </c>
      <c r="M239" t="s">
        <v>52</v>
      </c>
      <c r="O239" t="s">
        <v>12</v>
      </c>
      <c r="T239">
        <v>2</v>
      </c>
      <c r="U239">
        <v>4</v>
      </c>
    </row>
    <row r="240" spans="1:21" x14ac:dyDescent="0.2">
      <c r="A240">
        <v>567</v>
      </c>
      <c r="B240" t="s">
        <v>17</v>
      </c>
      <c r="C240">
        <v>77</v>
      </c>
      <c r="D240" t="s">
        <v>18</v>
      </c>
      <c r="E240">
        <v>0</v>
      </c>
      <c r="T240">
        <v>0</v>
      </c>
      <c r="U240">
        <v>0</v>
      </c>
    </row>
    <row r="241" spans="1:21" x14ac:dyDescent="0.2">
      <c r="A241">
        <v>591</v>
      </c>
      <c r="B241" t="s">
        <v>17</v>
      </c>
      <c r="C241">
        <v>84</v>
      </c>
      <c r="D241" t="s">
        <v>18</v>
      </c>
      <c r="E241">
        <v>0</v>
      </c>
      <c r="T241">
        <v>0</v>
      </c>
      <c r="U241">
        <v>1</v>
      </c>
    </row>
    <row r="242" spans="1:21" x14ac:dyDescent="0.2">
      <c r="A242">
        <v>611</v>
      </c>
      <c r="B242" t="s">
        <v>17</v>
      </c>
      <c r="C242">
        <v>86</v>
      </c>
      <c r="D242" t="s">
        <v>16</v>
      </c>
      <c r="E242">
        <v>1</v>
      </c>
      <c r="J242" t="s">
        <v>9</v>
      </c>
      <c r="O242" t="s">
        <v>12</v>
      </c>
      <c r="T242">
        <v>2</v>
      </c>
      <c r="U242">
        <v>4</v>
      </c>
    </row>
    <row r="243" spans="1:21" x14ac:dyDescent="0.2">
      <c r="A243">
        <v>624</v>
      </c>
      <c r="B243" t="s">
        <v>17</v>
      </c>
      <c r="C243">
        <v>96</v>
      </c>
      <c r="D243" t="s">
        <v>16</v>
      </c>
      <c r="E243">
        <v>1</v>
      </c>
      <c r="I243" t="s">
        <v>8</v>
      </c>
      <c r="O243" t="s">
        <v>12</v>
      </c>
      <c r="S243" t="s">
        <v>53</v>
      </c>
      <c r="T243">
        <v>3</v>
      </c>
      <c r="U243">
        <v>5</v>
      </c>
    </row>
    <row r="244" spans="1:21" x14ac:dyDescent="0.2">
      <c r="A244">
        <v>625</v>
      </c>
      <c r="B244" t="s">
        <v>17</v>
      </c>
      <c r="C244">
        <v>99</v>
      </c>
      <c r="D244" t="s">
        <v>18</v>
      </c>
      <c r="E244">
        <v>0</v>
      </c>
      <c r="K244" t="s">
        <v>10</v>
      </c>
      <c r="O244" t="s">
        <v>12</v>
      </c>
      <c r="R244" t="s">
        <v>55</v>
      </c>
      <c r="S244" t="s">
        <v>53</v>
      </c>
      <c r="T244">
        <v>4</v>
      </c>
      <c r="U244">
        <v>6</v>
      </c>
    </row>
    <row r="245" spans="1:21" x14ac:dyDescent="0.2">
      <c r="A245">
        <v>665</v>
      </c>
      <c r="B245" t="s">
        <v>17</v>
      </c>
      <c r="C245">
        <v>89</v>
      </c>
      <c r="D245" t="s">
        <v>18</v>
      </c>
      <c r="E245">
        <v>2</v>
      </c>
      <c r="T245">
        <v>0</v>
      </c>
      <c r="U245">
        <v>1</v>
      </c>
    </row>
    <row r="246" spans="1:21" x14ac:dyDescent="0.2">
      <c r="A246">
        <v>672</v>
      </c>
      <c r="B246" t="s">
        <v>17</v>
      </c>
      <c r="C246">
        <v>83</v>
      </c>
      <c r="D246" t="s">
        <v>16</v>
      </c>
      <c r="E246">
        <v>0</v>
      </c>
      <c r="F246">
        <v>12</v>
      </c>
      <c r="H246" t="s">
        <v>7</v>
      </c>
      <c r="I246" t="s">
        <v>8</v>
      </c>
      <c r="K246" t="s">
        <v>10</v>
      </c>
      <c r="M246" t="s">
        <v>52</v>
      </c>
      <c r="N246" t="s">
        <v>50</v>
      </c>
      <c r="O246" t="s">
        <v>12</v>
      </c>
      <c r="T246">
        <v>6</v>
      </c>
      <c r="U246">
        <v>9</v>
      </c>
    </row>
    <row r="247" spans="1:21" x14ac:dyDescent="0.2">
      <c r="A247">
        <v>701</v>
      </c>
      <c r="B247" t="s">
        <v>17</v>
      </c>
      <c r="C247">
        <v>92</v>
      </c>
      <c r="D247" t="s">
        <v>16</v>
      </c>
      <c r="E247">
        <v>0</v>
      </c>
      <c r="T247">
        <v>0</v>
      </c>
      <c r="U247">
        <v>2</v>
      </c>
    </row>
    <row r="248" spans="1:21" x14ac:dyDescent="0.2">
      <c r="A248">
        <v>721</v>
      </c>
      <c r="B248" t="s">
        <v>17</v>
      </c>
      <c r="C248">
        <v>91</v>
      </c>
      <c r="D248" t="s">
        <v>16</v>
      </c>
      <c r="E248">
        <v>2</v>
      </c>
      <c r="F248">
        <v>16</v>
      </c>
      <c r="H248" t="s">
        <v>7</v>
      </c>
      <c r="N248" t="s">
        <v>50</v>
      </c>
      <c r="O248" t="s">
        <v>12</v>
      </c>
      <c r="T248">
        <v>3</v>
      </c>
      <c r="U248">
        <v>4</v>
      </c>
    </row>
    <row r="249" spans="1:21" x14ac:dyDescent="0.2">
      <c r="A249">
        <v>726</v>
      </c>
      <c r="B249" t="s">
        <v>17</v>
      </c>
      <c r="C249">
        <v>84</v>
      </c>
      <c r="D249" t="s">
        <v>16</v>
      </c>
      <c r="E249">
        <v>1</v>
      </c>
      <c r="H249" t="s">
        <v>7</v>
      </c>
      <c r="I249" t="s">
        <v>8</v>
      </c>
      <c r="T249">
        <v>2</v>
      </c>
      <c r="U249">
        <v>5</v>
      </c>
    </row>
    <row r="250" spans="1:21" x14ac:dyDescent="0.2">
      <c r="A250">
        <v>731</v>
      </c>
      <c r="B250" t="s">
        <v>17</v>
      </c>
      <c r="C250">
        <v>98</v>
      </c>
      <c r="D250" t="s">
        <v>16</v>
      </c>
      <c r="E250">
        <v>1</v>
      </c>
      <c r="T250">
        <v>0</v>
      </c>
      <c r="U250">
        <v>0</v>
      </c>
    </row>
    <row r="251" spans="1:21" x14ac:dyDescent="0.2">
      <c r="A251">
        <v>746</v>
      </c>
      <c r="B251" t="s">
        <v>17</v>
      </c>
      <c r="C251">
        <v>100</v>
      </c>
      <c r="D251" t="s">
        <v>18</v>
      </c>
      <c r="E251">
        <v>1</v>
      </c>
      <c r="J251" t="s">
        <v>9</v>
      </c>
      <c r="O251" t="s">
        <v>12</v>
      </c>
      <c r="R251" t="s">
        <v>55</v>
      </c>
      <c r="T251">
        <v>3</v>
      </c>
      <c r="U251">
        <v>5</v>
      </c>
    </row>
    <row r="252" spans="1:21" x14ac:dyDescent="0.2">
      <c r="A252">
        <v>747</v>
      </c>
      <c r="B252" t="s">
        <v>17</v>
      </c>
      <c r="C252">
        <v>103</v>
      </c>
      <c r="D252" t="s">
        <v>18</v>
      </c>
      <c r="E252">
        <v>0</v>
      </c>
      <c r="F252">
        <v>18</v>
      </c>
      <c r="T252">
        <v>0</v>
      </c>
      <c r="U252">
        <v>6</v>
      </c>
    </row>
    <row r="253" spans="1:21" x14ac:dyDescent="0.2">
      <c r="A253">
        <v>751</v>
      </c>
      <c r="B253" t="s">
        <v>17</v>
      </c>
      <c r="C253">
        <v>92</v>
      </c>
      <c r="D253" t="s">
        <v>18</v>
      </c>
      <c r="E253">
        <v>1</v>
      </c>
      <c r="R253" t="s">
        <v>55</v>
      </c>
      <c r="T253">
        <v>1</v>
      </c>
      <c r="U253">
        <v>2</v>
      </c>
    </row>
    <row r="254" spans="1:21" x14ac:dyDescent="0.2">
      <c r="A254">
        <v>757</v>
      </c>
      <c r="B254" t="s">
        <v>17</v>
      </c>
      <c r="C254">
        <v>85</v>
      </c>
      <c r="D254" t="s">
        <v>16</v>
      </c>
      <c r="E254">
        <v>1</v>
      </c>
      <c r="F254">
        <v>15</v>
      </c>
      <c r="H254" t="s">
        <v>7</v>
      </c>
      <c r="M254" t="s">
        <v>52</v>
      </c>
      <c r="N254" t="s">
        <v>50</v>
      </c>
      <c r="O254" t="s">
        <v>12</v>
      </c>
      <c r="S254" t="s">
        <v>53</v>
      </c>
      <c r="T254">
        <v>5</v>
      </c>
      <c r="U254">
        <v>8</v>
      </c>
    </row>
    <row r="255" spans="1:21" x14ac:dyDescent="0.2">
      <c r="A255">
        <v>762</v>
      </c>
      <c r="B255" t="s">
        <v>17</v>
      </c>
      <c r="C255">
        <v>97</v>
      </c>
      <c r="D255" t="s">
        <v>16</v>
      </c>
      <c r="E255">
        <v>1</v>
      </c>
      <c r="H255" t="s">
        <v>7</v>
      </c>
      <c r="J255" t="s">
        <v>9</v>
      </c>
      <c r="M255" t="s">
        <v>52</v>
      </c>
      <c r="O255" t="s">
        <v>12</v>
      </c>
      <c r="P255" t="s">
        <v>51</v>
      </c>
      <c r="T255">
        <v>5</v>
      </c>
      <c r="U255">
        <v>8</v>
      </c>
    </row>
    <row r="256" spans="1:21" x14ac:dyDescent="0.2">
      <c r="A256">
        <v>776</v>
      </c>
      <c r="B256" t="s">
        <v>17</v>
      </c>
      <c r="C256">
        <v>94</v>
      </c>
      <c r="D256" t="s">
        <v>18</v>
      </c>
      <c r="E256">
        <v>0</v>
      </c>
      <c r="F256">
        <v>16</v>
      </c>
      <c r="H256" t="s">
        <v>7</v>
      </c>
      <c r="O256" t="s">
        <v>12</v>
      </c>
      <c r="T256">
        <v>2</v>
      </c>
      <c r="U256">
        <v>6</v>
      </c>
    </row>
    <row r="257" spans="1:21" x14ac:dyDescent="0.2">
      <c r="A257">
        <v>785</v>
      </c>
      <c r="B257" t="s">
        <v>17</v>
      </c>
      <c r="C257">
        <v>89</v>
      </c>
      <c r="D257" t="s">
        <v>18</v>
      </c>
      <c r="E257">
        <v>0</v>
      </c>
      <c r="H257" t="s">
        <v>7</v>
      </c>
      <c r="T257">
        <v>1</v>
      </c>
      <c r="U257">
        <v>2</v>
      </c>
    </row>
    <row r="258" spans="1:21" x14ac:dyDescent="0.2">
      <c r="A258">
        <v>794</v>
      </c>
      <c r="B258" t="s">
        <v>17</v>
      </c>
      <c r="C258">
        <v>98</v>
      </c>
      <c r="D258" t="s">
        <v>18</v>
      </c>
      <c r="E258">
        <v>2</v>
      </c>
      <c r="I258" t="s">
        <v>8</v>
      </c>
      <c r="T258">
        <v>1</v>
      </c>
      <c r="U258">
        <v>4</v>
      </c>
    </row>
    <row r="259" spans="1:21" x14ac:dyDescent="0.2">
      <c r="A259">
        <v>800</v>
      </c>
      <c r="B259" t="s">
        <v>17</v>
      </c>
      <c r="C259">
        <v>96</v>
      </c>
      <c r="D259" t="s">
        <v>16</v>
      </c>
      <c r="E259">
        <v>1</v>
      </c>
      <c r="H259" t="s">
        <v>7</v>
      </c>
      <c r="I259" t="s">
        <v>8</v>
      </c>
      <c r="O259" t="s">
        <v>12</v>
      </c>
      <c r="T259">
        <v>3</v>
      </c>
      <c r="U259">
        <v>6</v>
      </c>
    </row>
    <row r="260" spans="1:21" x14ac:dyDescent="0.2">
      <c r="A260">
        <v>821</v>
      </c>
      <c r="B260" t="s">
        <v>17</v>
      </c>
      <c r="C260">
        <v>91</v>
      </c>
      <c r="D260" t="s">
        <v>16</v>
      </c>
      <c r="E260">
        <v>1</v>
      </c>
      <c r="K260" t="s">
        <v>10</v>
      </c>
      <c r="M260" t="s">
        <v>52</v>
      </c>
      <c r="O260" t="s">
        <v>12</v>
      </c>
      <c r="T260">
        <v>3</v>
      </c>
      <c r="U260">
        <v>4</v>
      </c>
    </row>
    <row r="261" spans="1:21" x14ac:dyDescent="0.2">
      <c r="A261">
        <v>823</v>
      </c>
      <c r="B261" t="s">
        <v>17</v>
      </c>
      <c r="C261">
        <v>96</v>
      </c>
      <c r="D261" t="s">
        <v>18</v>
      </c>
      <c r="E261">
        <v>2</v>
      </c>
      <c r="H261" t="s">
        <v>7</v>
      </c>
      <c r="O261" t="s">
        <v>12</v>
      </c>
      <c r="T261">
        <v>2</v>
      </c>
      <c r="U261">
        <v>5</v>
      </c>
    </row>
    <row r="262" spans="1:21" x14ac:dyDescent="0.2">
      <c r="A262">
        <v>824</v>
      </c>
      <c r="B262" t="s">
        <v>17</v>
      </c>
      <c r="C262">
        <v>102</v>
      </c>
      <c r="D262" t="s">
        <v>18</v>
      </c>
      <c r="E262">
        <v>0</v>
      </c>
      <c r="K262" t="s">
        <v>10</v>
      </c>
      <c r="O262" t="s">
        <v>12</v>
      </c>
      <c r="T262">
        <v>2</v>
      </c>
      <c r="U262">
        <v>2</v>
      </c>
    </row>
    <row r="263" spans="1:21" x14ac:dyDescent="0.2">
      <c r="A263">
        <v>838</v>
      </c>
      <c r="B263" t="s">
        <v>17</v>
      </c>
      <c r="C263">
        <v>96</v>
      </c>
      <c r="D263" t="s">
        <v>16</v>
      </c>
      <c r="E263">
        <v>0</v>
      </c>
      <c r="I263" t="s">
        <v>8</v>
      </c>
      <c r="O263" t="s">
        <v>12</v>
      </c>
      <c r="T263">
        <v>2</v>
      </c>
      <c r="U263">
        <v>3</v>
      </c>
    </row>
    <row r="264" spans="1:21" x14ac:dyDescent="0.2">
      <c r="A264">
        <v>839</v>
      </c>
      <c r="B264" t="s">
        <v>17</v>
      </c>
      <c r="C264">
        <v>94</v>
      </c>
      <c r="D264" t="s">
        <v>16</v>
      </c>
      <c r="E264">
        <v>0</v>
      </c>
      <c r="F264">
        <v>9</v>
      </c>
      <c r="H264" t="s">
        <v>7</v>
      </c>
      <c r="I264" t="s">
        <v>8</v>
      </c>
      <c r="N264" t="s">
        <v>50</v>
      </c>
      <c r="O264" t="s">
        <v>12</v>
      </c>
      <c r="P264" t="s">
        <v>51</v>
      </c>
      <c r="T264">
        <v>5</v>
      </c>
      <c r="U264">
        <v>6</v>
      </c>
    </row>
    <row r="265" spans="1:21" x14ac:dyDescent="0.2">
      <c r="A265">
        <v>844</v>
      </c>
      <c r="B265" t="s">
        <v>17</v>
      </c>
      <c r="C265">
        <v>76</v>
      </c>
      <c r="D265" t="s">
        <v>18</v>
      </c>
      <c r="E265">
        <v>0</v>
      </c>
      <c r="F265">
        <v>16</v>
      </c>
      <c r="H265" t="s">
        <v>7</v>
      </c>
      <c r="N265" t="s">
        <v>50</v>
      </c>
      <c r="O265" t="s">
        <v>12</v>
      </c>
      <c r="T265">
        <v>3</v>
      </c>
      <c r="U265">
        <v>5</v>
      </c>
    </row>
    <row r="266" spans="1:21" x14ac:dyDescent="0.2">
      <c r="A266">
        <v>876</v>
      </c>
      <c r="B266" t="s">
        <v>17</v>
      </c>
      <c r="C266">
        <v>85</v>
      </c>
      <c r="D266" t="s">
        <v>18</v>
      </c>
      <c r="E266">
        <v>0</v>
      </c>
      <c r="F266">
        <v>9</v>
      </c>
      <c r="H266" t="s">
        <v>7</v>
      </c>
      <c r="J266" t="s">
        <v>9</v>
      </c>
      <c r="O266" t="s">
        <v>12</v>
      </c>
      <c r="T266">
        <v>3</v>
      </c>
      <c r="U266">
        <v>7</v>
      </c>
    </row>
    <row r="267" spans="1:21" x14ac:dyDescent="0.2">
      <c r="A267">
        <v>877</v>
      </c>
      <c r="B267" t="s">
        <v>17</v>
      </c>
      <c r="C267">
        <v>90</v>
      </c>
      <c r="D267" t="s">
        <v>16</v>
      </c>
      <c r="E267">
        <v>1</v>
      </c>
      <c r="K267" t="s">
        <v>10</v>
      </c>
      <c r="M267" t="s">
        <v>52</v>
      </c>
      <c r="O267" t="s">
        <v>12</v>
      </c>
      <c r="T267">
        <v>3</v>
      </c>
      <c r="U267">
        <v>4</v>
      </c>
    </row>
    <row r="268" spans="1:21" x14ac:dyDescent="0.2">
      <c r="A268">
        <v>881</v>
      </c>
      <c r="B268" t="s">
        <v>17</v>
      </c>
      <c r="C268">
        <v>99</v>
      </c>
      <c r="D268" t="s">
        <v>18</v>
      </c>
      <c r="E268">
        <v>0</v>
      </c>
      <c r="H268" t="s">
        <v>7</v>
      </c>
      <c r="J268" t="s">
        <v>9</v>
      </c>
      <c r="K268" t="s">
        <v>10</v>
      </c>
      <c r="M268" t="s">
        <v>52</v>
      </c>
      <c r="O268" t="s">
        <v>12</v>
      </c>
      <c r="T268">
        <v>5</v>
      </c>
      <c r="U268">
        <v>6</v>
      </c>
    </row>
    <row r="269" spans="1:21" x14ac:dyDescent="0.2">
      <c r="A269">
        <v>892</v>
      </c>
      <c r="B269" t="s">
        <v>17</v>
      </c>
      <c r="C269">
        <v>92</v>
      </c>
      <c r="D269" t="s">
        <v>18</v>
      </c>
      <c r="E269">
        <v>0</v>
      </c>
      <c r="F269">
        <v>15</v>
      </c>
      <c r="J269" t="s">
        <v>9</v>
      </c>
      <c r="N269" t="s">
        <v>50</v>
      </c>
      <c r="T269">
        <v>2</v>
      </c>
      <c r="U269">
        <v>3</v>
      </c>
    </row>
    <row r="270" spans="1:21" x14ac:dyDescent="0.2">
      <c r="A270">
        <v>893</v>
      </c>
      <c r="B270" t="s">
        <v>17</v>
      </c>
      <c r="C270">
        <v>100</v>
      </c>
      <c r="D270" t="s">
        <v>18</v>
      </c>
      <c r="E270">
        <v>0</v>
      </c>
      <c r="T270">
        <v>0</v>
      </c>
      <c r="U270">
        <v>0</v>
      </c>
    </row>
    <row r="271" spans="1:21" x14ac:dyDescent="0.2">
      <c r="A271">
        <v>895</v>
      </c>
      <c r="B271" t="s">
        <v>17</v>
      </c>
      <c r="C271">
        <v>87</v>
      </c>
      <c r="D271" t="s">
        <v>16</v>
      </c>
      <c r="E271">
        <v>0</v>
      </c>
      <c r="T271">
        <v>0</v>
      </c>
      <c r="U271">
        <v>0</v>
      </c>
    </row>
    <row r="272" spans="1:21" x14ac:dyDescent="0.2">
      <c r="A272">
        <v>898</v>
      </c>
      <c r="B272" t="s">
        <v>17</v>
      </c>
      <c r="C272">
        <v>92</v>
      </c>
      <c r="D272" t="s">
        <v>16</v>
      </c>
      <c r="E272">
        <v>1</v>
      </c>
      <c r="H272" t="s">
        <v>7</v>
      </c>
      <c r="I272" t="s">
        <v>8</v>
      </c>
      <c r="T272">
        <v>2</v>
      </c>
      <c r="U272">
        <v>3</v>
      </c>
    </row>
    <row r="273" spans="1:21" x14ac:dyDescent="0.2">
      <c r="A273">
        <v>911</v>
      </c>
      <c r="B273" t="s">
        <v>17</v>
      </c>
      <c r="C273">
        <v>94</v>
      </c>
      <c r="D273" t="s">
        <v>18</v>
      </c>
      <c r="E273">
        <v>1</v>
      </c>
      <c r="J273" t="s">
        <v>9</v>
      </c>
      <c r="M273" t="s">
        <v>52</v>
      </c>
      <c r="O273" t="s">
        <v>12</v>
      </c>
      <c r="T273">
        <v>3</v>
      </c>
      <c r="U273">
        <v>8</v>
      </c>
    </row>
    <row r="274" spans="1:21" x14ac:dyDescent="0.2">
      <c r="A274">
        <v>914</v>
      </c>
      <c r="B274" t="s">
        <v>17</v>
      </c>
      <c r="C274">
        <v>86</v>
      </c>
      <c r="D274" t="s">
        <v>16</v>
      </c>
      <c r="E274">
        <v>0</v>
      </c>
      <c r="T274">
        <v>0</v>
      </c>
      <c r="U274">
        <v>2</v>
      </c>
    </row>
    <row r="275" spans="1:21" x14ac:dyDescent="0.2">
      <c r="A275">
        <v>919</v>
      </c>
      <c r="B275" t="s">
        <v>17</v>
      </c>
      <c r="C275">
        <v>89</v>
      </c>
      <c r="D275" t="s">
        <v>18</v>
      </c>
      <c r="E275">
        <v>1</v>
      </c>
      <c r="F275">
        <v>12</v>
      </c>
      <c r="H275" t="s">
        <v>7</v>
      </c>
      <c r="J275" t="s">
        <v>9</v>
      </c>
      <c r="M275" t="s">
        <v>52</v>
      </c>
      <c r="O275" t="s">
        <v>12</v>
      </c>
      <c r="R275" t="s">
        <v>55</v>
      </c>
      <c r="T275">
        <v>5</v>
      </c>
      <c r="U275">
        <v>7</v>
      </c>
    </row>
    <row r="276" spans="1:21" x14ac:dyDescent="0.2">
      <c r="A276">
        <v>920</v>
      </c>
      <c r="B276" t="s">
        <v>17</v>
      </c>
      <c r="C276">
        <v>103</v>
      </c>
      <c r="D276" t="s">
        <v>16</v>
      </c>
      <c r="E276">
        <v>1</v>
      </c>
      <c r="H276" t="s">
        <v>7</v>
      </c>
      <c r="T276">
        <v>1</v>
      </c>
      <c r="U276">
        <v>1</v>
      </c>
    </row>
    <row r="277" spans="1:21" x14ac:dyDescent="0.2">
      <c r="A277">
        <v>922</v>
      </c>
      <c r="B277" t="s">
        <v>17</v>
      </c>
      <c r="C277">
        <v>99</v>
      </c>
      <c r="D277" t="s">
        <v>18</v>
      </c>
      <c r="E277">
        <v>1</v>
      </c>
      <c r="T277">
        <v>0</v>
      </c>
      <c r="U277">
        <v>0</v>
      </c>
    </row>
    <row r="278" spans="1:21" x14ac:dyDescent="0.2">
      <c r="A278">
        <v>929</v>
      </c>
      <c r="B278" t="s">
        <v>17</v>
      </c>
      <c r="C278">
        <v>87</v>
      </c>
      <c r="D278" t="s">
        <v>16</v>
      </c>
      <c r="E278">
        <v>2</v>
      </c>
      <c r="I278" t="s">
        <v>8</v>
      </c>
      <c r="K278" t="s">
        <v>10</v>
      </c>
      <c r="M278" t="s">
        <v>52</v>
      </c>
      <c r="O278" t="s">
        <v>12</v>
      </c>
      <c r="T278">
        <v>4</v>
      </c>
      <c r="U278">
        <v>6</v>
      </c>
    </row>
    <row r="279" spans="1:21" x14ac:dyDescent="0.2">
      <c r="A279">
        <v>933</v>
      </c>
      <c r="B279" t="s">
        <v>17</v>
      </c>
      <c r="C279">
        <v>95</v>
      </c>
      <c r="D279" t="s">
        <v>18</v>
      </c>
      <c r="E279">
        <v>1</v>
      </c>
      <c r="F279">
        <v>9</v>
      </c>
      <c r="H279" t="s">
        <v>7</v>
      </c>
      <c r="I279" t="s">
        <v>8</v>
      </c>
      <c r="T279">
        <v>2</v>
      </c>
      <c r="U279">
        <v>3</v>
      </c>
    </row>
    <row r="280" spans="1:21" x14ac:dyDescent="0.2">
      <c r="A280">
        <v>934</v>
      </c>
      <c r="B280" t="s">
        <v>17</v>
      </c>
      <c r="C280">
        <v>99</v>
      </c>
      <c r="D280" t="s">
        <v>18</v>
      </c>
      <c r="E280">
        <v>0</v>
      </c>
      <c r="I280" t="s">
        <v>8</v>
      </c>
      <c r="T280">
        <v>1</v>
      </c>
      <c r="U280">
        <v>1</v>
      </c>
    </row>
    <row r="281" spans="1:21" x14ac:dyDescent="0.2">
      <c r="A281">
        <v>936</v>
      </c>
      <c r="B281" t="s">
        <v>17</v>
      </c>
      <c r="C281">
        <v>96</v>
      </c>
      <c r="D281" t="s">
        <v>18</v>
      </c>
      <c r="E281">
        <v>2</v>
      </c>
      <c r="M281" t="s">
        <v>52</v>
      </c>
      <c r="N281" t="s">
        <v>50</v>
      </c>
      <c r="O281" t="s">
        <v>12</v>
      </c>
      <c r="P281" t="s">
        <v>51</v>
      </c>
      <c r="T281">
        <v>4</v>
      </c>
      <c r="U281">
        <v>10</v>
      </c>
    </row>
    <row r="282" spans="1:21" x14ac:dyDescent="0.2">
      <c r="A282">
        <v>939</v>
      </c>
      <c r="B282" t="s">
        <v>17</v>
      </c>
      <c r="C282">
        <v>90</v>
      </c>
      <c r="D282" t="s">
        <v>18</v>
      </c>
      <c r="E282">
        <v>1</v>
      </c>
      <c r="H282" t="s">
        <v>7</v>
      </c>
      <c r="J282" t="s">
        <v>9</v>
      </c>
      <c r="N282" t="s">
        <v>50</v>
      </c>
      <c r="O282" t="s">
        <v>12</v>
      </c>
      <c r="T282">
        <v>4</v>
      </c>
      <c r="U282">
        <v>7</v>
      </c>
    </row>
    <row r="283" spans="1:21" x14ac:dyDescent="0.2">
      <c r="A283">
        <v>944</v>
      </c>
      <c r="B283" t="s">
        <v>17</v>
      </c>
      <c r="C283">
        <v>87</v>
      </c>
      <c r="D283" t="s">
        <v>16</v>
      </c>
      <c r="E283">
        <v>2</v>
      </c>
      <c r="H283" t="s">
        <v>7</v>
      </c>
      <c r="J283" t="s">
        <v>9</v>
      </c>
      <c r="Q283" t="s">
        <v>54</v>
      </c>
      <c r="T283">
        <v>3</v>
      </c>
      <c r="U283">
        <v>5</v>
      </c>
    </row>
    <row r="284" spans="1:21" x14ac:dyDescent="0.2">
      <c r="A284">
        <v>945</v>
      </c>
      <c r="B284" t="s">
        <v>17</v>
      </c>
      <c r="C284">
        <v>87</v>
      </c>
      <c r="D284" t="s">
        <v>18</v>
      </c>
      <c r="E284">
        <v>1</v>
      </c>
      <c r="F284">
        <v>13</v>
      </c>
      <c r="H284" t="s">
        <v>7</v>
      </c>
      <c r="N284" t="s">
        <v>50</v>
      </c>
      <c r="T284">
        <v>2</v>
      </c>
      <c r="U284">
        <v>5</v>
      </c>
    </row>
    <row r="285" spans="1:21" x14ac:dyDescent="0.2">
      <c r="A285">
        <v>948</v>
      </c>
      <c r="B285" t="s">
        <v>17</v>
      </c>
      <c r="C285">
        <v>90</v>
      </c>
      <c r="D285" t="s">
        <v>18</v>
      </c>
      <c r="E285">
        <v>0</v>
      </c>
      <c r="H285" t="s">
        <v>7</v>
      </c>
      <c r="O285" t="s">
        <v>12</v>
      </c>
      <c r="T285">
        <v>2</v>
      </c>
      <c r="U285">
        <v>2</v>
      </c>
    </row>
    <row r="286" spans="1:21" x14ac:dyDescent="0.2">
      <c r="A286">
        <v>952</v>
      </c>
      <c r="B286" t="s">
        <v>17</v>
      </c>
      <c r="C286">
        <v>99</v>
      </c>
      <c r="D286" t="s">
        <v>18</v>
      </c>
      <c r="E286">
        <v>1</v>
      </c>
      <c r="H286" t="s">
        <v>7</v>
      </c>
      <c r="J286" t="s">
        <v>9</v>
      </c>
      <c r="N286" t="s">
        <v>50</v>
      </c>
      <c r="O286" t="s">
        <v>12</v>
      </c>
      <c r="P286" t="s">
        <v>51</v>
      </c>
      <c r="S286" t="s">
        <v>53</v>
      </c>
      <c r="T286">
        <v>6</v>
      </c>
      <c r="U286">
        <v>10</v>
      </c>
    </row>
    <row r="287" spans="1:21" x14ac:dyDescent="0.2">
      <c r="A287">
        <v>953</v>
      </c>
      <c r="B287" t="s">
        <v>17</v>
      </c>
      <c r="C287">
        <v>98</v>
      </c>
      <c r="D287" t="s">
        <v>18</v>
      </c>
      <c r="E287">
        <v>0</v>
      </c>
      <c r="K287" t="s">
        <v>10</v>
      </c>
      <c r="O287" t="s">
        <v>12</v>
      </c>
      <c r="P287" t="s">
        <v>51</v>
      </c>
      <c r="S287" t="s">
        <v>53</v>
      </c>
      <c r="T287">
        <v>4</v>
      </c>
      <c r="U287">
        <v>5</v>
      </c>
    </row>
    <row r="288" spans="1:21" x14ac:dyDescent="0.2">
      <c r="A288">
        <v>955</v>
      </c>
      <c r="B288" t="s">
        <v>17</v>
      </c>
      <c r="C288">
        <v>98</v>
      </c>
      <c r="D288" t="s">
        <v>18</v>
      </c>
      <c r="E288">
        <v>1</v>
      </c>
      <c r="T288">
        <v>0</v>
      </c>
      <c r="U288">
        <v>2</v>
      </c>
    </row>
    <row r="289" spans="1:21" x14ac:dyDescent="0.2">
      <c r="A289">
        <v>956</v>
      </c>
      <c r="B289" t="s">
        <v>17</v>
      </c>
      <c r="C289">
        <v>99</v>
      </c>
      <c r="D289" t="s">
        <v>18</v>
      </c>
      <c r="E289">
        <v>0</v>
      </c>
      <c r="H289" t="s">
        <v>7</v>
      </c>
      <c r="O289" t="s">
        <v>12</v>
      </c>
      <c r="T289">
        <v>2</v>
      </c>
      <c r="U289">
        <v>4</v>
      </c>
    </row>
    <row r="290" spans="1:21" x14ac:dyDescent="0.2">
      <c r="A290">
        <v>964</v>
      </c>
      <c r="B290" t="s">
        <v>17</v>
      </c>
      <c r="C290">
        <v>88</v>
      </c>
      <c r="D290" t="s">
        <v>16</v>
      </c>
      <c r="E290">
        <v>0</v>
      </c>
      <c r="I290" t="s">
        <v>8</v>
      </c>
      <c r="P290" t="s">
        <v>51</v>
      </c>
      <c r="R290" t="s">
        <v>55</v>
      </c>
      <c r="T290">
        <v>3</v>
      </c>
      <c r="U290">
        <v>4</v>
      </c>
    </row>
    <row r="291" spans="1:21" x14ac:dyDescent="0.2">
      <c r="A291">
        <v>968</v>
      </c>
      <c r="B291" t="s">
        <v>17</v>
      </c>
      <c r="C291">
        <v>100</v>
      </c>
      <c r="D291" t="s">
        <v>16</v>
      </c>
      <c r="E291">
        <v>0</v>
      </c>
      <c r="I291" t="s">
        <v>8</v>
      </c>
      <c r="T291">
        <v>1</v>
      </c>
      <c r="U291">
        <v>1</v>
      </c>
    </row>
    <row r="292" spans="1:21" x14ac:dyDescent="0.2">
      <c r="A292">
        <v>969</v>
      </c>
      <c r="B292" t="s">
        <v>17</v>
      </c>
      <c r="C292">
        <v>107</v>
      </c>
      <c r="D292" t="s">
        <v>18</v>
      </c>
      <c r="E292">
        <v>0</v>
      </c>
      <c r="T292">
        <v>0</v>
      </c>
      <c r="U292">
        <v>1</v>
      </c>
    </row>
    <row r="293" spans="1:21" x14ac:dyDescent="0.2">
      <c r="A293">
        <v>970</v>
      </c>
      <c r="B293" t="s">
        <v>17</v>
      </c>
      <c r="C293">
        <v>92</v>
      </c>
      <c r="D293" t="s">
        <v>16</v>
      </c>
      <c r="E293">
        <v>1</v>
      </c>
      <c r="T293">
        <v>0</v>
      </c>
      <c r="U293">
        <v>0</v>
      </c>
    </row>
    <row r="294" spans="1:21" x14ac:dyDescent="0.2">
      <c r="A294">
        <v>971</v>
      </c>
      <c r="B294" t="s">
        <v>17</v>
      </c>
      <c r="C294">
        <v>98</v>
      </c>
      <c r="D294" t="s">
        <v>18</v>
      </c>
      <c r="E294">
        <v>1</v>
      </c>
      <c r="H294" t="s">
        <v>7</v>
      </c>
      <c r="K294" t="s">
        <v>10</v>
      </c>
      <c r="O294" t="s">
        <v>12</v>
      </c>
      <c r="P294" t="s">
        <v>51</v>
      </c>
      <c r="T294">
        <v>4</v>
      </c>
      <c r="U294">
        <v>5</v>
      </c>
    </row>
    <row r="295" spans="1:21" x14ac:dyDescent="0.2">
      <c r="A295">
        <v>976</v>
      </c>
      <c r="B295" t="s">
        <v>17</v>
      </c>
      <c r="C295">
        <v>100</v>
      </c>
      <c r="D295" t="s">
        <v>18</v>
      </c>
      <c r="E295">
        <v>0</v>
      </c>
      <c r="H295" t="s">
        <v>7</v>
      </c>
      <c r="I295" t="s">
        <v>8</v>
      </c>
      <c r="O295" t="s">
        <v>12</v>
      </c>
      <c r="S295" t="s">
        <v>53</v>
      </c>
      <c r="T295">
        <v>4</v>
      </c>
      <c r="U295">
        <v>6</v>
      </c>
    </row>
    <row r="296" spans="1:21" x14ac:dyDescent="0.2">
      <c r="A296">
        <v>979</v>
      </c>
      <c r="B296" t="s">
        <v>17</v>
      </c>
      <c r="C296">
        <v>92</v>
      </c>
      <c r="D296" t="s">
        <v>16</v>
      </c>
      <c r="E296">
        <v>0</v>
      </c>
      <c r="H296" t="s">
        <v>7</v>
      </c>
      <c r="I296" t="s">
        <v>8</v>
      </c>
      <c r="O296" t="s">
        <v>12</v>
      </c>
      <c r="T296">
        <v>3</v>
      </c>
      <c r="U296">
        <v>5</v>
      </c>
    </row>
    <row r="297" spans="1:21" x14ac:dyDescent="0.2">
      <c r="A297">
        <v>981</v>
      </c>
      <c r="B297" t="s">
        <v>17</v>
      </c>
      <c r="C297">
        <v>88</v>
      </c>
      <c r="D297" t="s">
        <v>18</v>
      </c>
      <c r="E297">
        <v>1</v>
      </c>
      <c r="H297" t="s">
        <v>7</v>
      </c>
      <c r="O297" t="s">
        <v>12</v>
      </c>
      <c r="T297">
        <v>2</v>
      </c>
      <c r="U297">
        <v>3</v>
      </c>
    </row>
    <row r="298" spans="1:21" x14ac:dyDescent="0.2">
      <c r="A298">
        <v>982</v>
      </c>
      <c r="B298" t="s">
        <v>17</v>
      </c>
      <c r="C298">
        <v>98</v>
      </c>
      <c r="D298" t="s">
        <v>18</v>
      </c>
      <c r="E298">
        <v>1</v>
      </c>
      <c r="H298" t="s">
        <v>7</v>
      </c>
      <c r="J298" t="s">
        <v>9</v>
      </c>
      <c r="O298" t="s">
        <v>12</v>
      </c>
      <c r="T298">
        <v>3</v>
      </c>
      <c r="U298">
        <v>5</v>
      </c>
    </row>
    <row r="299" spans="1:21" x14ac:dyDescent="0.2">
      <c r="A299">
        <v>986</v>
      </c>
      <c r="B299" t="s">
        <v>17</v>
      </c>
      <c r="C299">
        <v>92</v>
      </c>
      <c r="D299" t="s">
        <v>18</v>
      </c>
      <c r="E299">
        <v>0</v>
      </c>
      <c r="J299" t="s">
        <v>9</v>
      </c>
      <c r="R299" t="s">
        <v>55</v>
      </c>
      <c r="T299">
        <v>2</v>
      </c>
      <c r="U299">
        <v>3</v>
      </c>
    </row>
    <row r="300" spans="1:21" x14ac:dyDescent="0.2">
      <c r="A300">
        <v>987</v>
      </c>
      <c r="B300" t="s">
        <v>17</v>
      </c>
      <c r="C300">
        <v>74</v>
      </c>
      <c r="D300" t="s">
        <v>18</v>
      </c>
      <c r="E300">
        <v>1</v>
      </c>
      <c r="O300" t="s">
        <v>12</v>
      </c>
      <c r="T300">
        <v>1</v>
      </c>
      <c r="U300">
        <v>5</v>
      </c>
    </row>
    <row r="301" spans="1:21" x14ac:dyDescent="0.2">
      <c r="A301">
        <v>989</v>
      </c>
      <c r="B301" t="s">
        <v>17</v>
      </c>
      <c r="C301">
        <v>106</v>
      </c>
      <c r="D301" t="s">
        <v>18</v>
      </c>
      <c r="E301">
        <v>0</v>
      </c>
      <c r="I301" t="s">
        <v>8</v>
      </c>
      <c r="O301" t="s">
        <v>12</v>
      </c>
      <c r="P301" t="s">
        <v>51</v>
      </c>
      <c r="T301">
        <v>3</v>
      </c>
      <c r="U301">
        <v>6</v>
      </c>
    </row>
    <row r="302" spans="1:21" x14ac:dyDescent="0.2">
      <c r="A302">
        <v>991</v>
      </c>
      <c r="B302" t="s">
        <v>17</v>
      </c>
      <c r="C302">
        <v>95</v>
      </c>
      <c r="D302" t="s">
        <v>18</v>
      </c>
      <c r="E302">
        <v>0</v>
      </c>
      <c r="H302" t="s">
        <v>7</v>
      </c>
      <c r="K302" t="s">
        <v>10</v>
      </c>
      <c r="N302" t="s">
        <v>50</v>
      </c>
      <c r="O302" t="s">
        <v>12</v>
      </c>
      <c r="T302">
        <v>4</v>
      </c>
      <c r="U302">
        <v>7</v>
      </c>
    </row>
    <row r="303" spans="1:21" x14ac:dyDescent="0.2">
      <c r="A303">
        <v>995</v>
      </c>
      <c r="B303" t="s">
        <v>17</v>
      </c>
      <c r="C303">
        <v>92</v>
      </c>
      <c r="D303" t="s">
        <v>18</v>
      </c>
      <c r="E303">
        <v>1</v>
      </c>
      <c r="T303">
        <v>0</v>
      </c>
      <c r="U303">
        <v>1</v>
      </c>
    </row>
    <row r="304" spans="1:21" x14ac:dyDescent="0.2">
      <c r="A304">
        <v>996</v>
      </c>
      <c r="B304" t="s">
        <v>17</v>
      </c>
      <c r="C304">
        <v>101</v>
      </c>
      <c r="D304" t="s">
        <v>16</v>
      </c>
      <c r="E304">
        <v>1</v>
      </c>
      <c r="M304" t="s">
        <v>52</v>
      </c>
      <c r="T304">
        <v>1</v>
      </c>
      <c r="U304">
        <v>2</v>
      </c>
    </row>
    <row r="305" spans="1:21" x14ac:dyDescent="0.2">
      <c r="A305">
        <v>997</v>
      </c>
      <c r="B305" t="s">
        <v>17</v>
      </c>
      <c r="C305">
        <v>96</v>
      </c>
      <c r="D305" t="s">
        <v>18</v>
      </c>
      <c r="E305">
        <v>0</v>
      </c>
      <c r="O305" t="s">
        <v>12</v>
      </c>
      <c r="T305">
        <v>1</v>
      </c>
      <c r="U305">
        <v>3</v>
      </c>
    </row>
    <row r="306" spans="1:21" x14ac:dyDescent="0.2">
      <c r="A306">
        <v>999</v>
      </c>
      <c r="B306" t="s">
        <v>17</v>
      </c>
      <c r="C306">
        <v>101</v>
      </c>
      <c r="D306" t="s">
        <v>18</v>
      </c>
      <c r="E306">
        <v>0</v>
      </c>
      <c r="I306" t="s">
        <v>8</v>
      </c>
      <c r="T306">
        <v>1</v>
      </c>
      <c r="U306">
        <v>4</v>
      </c>
    </row>
    <row r="307" spans="1:21" x14ac:dyDescent="0.2">
      <c r="A307">
        <v>1002</v>
      </c>
      <c r="B307" t="s">
        <v>17</v>
      </c>
      <c r="C307">
        <v>90</v>
      </c>
      <c r="D307" t="s">
        <v>16</v>
      </c>
      <c r="E307">
        <v>0</v>
      </c>
      <c r="H307" t="s">
        <v>7</v>
      </c>
      <c r="O307" t="s">
        <v>12</v>
      </c>
      <c r="T307">
        <v>2</v>
      </c>
      <c r="U307">
        <v>3</v>
      </c>
    </row>
    <row r="308" spans="1:21" x14ac:dyDescent="0.2">
      <c r="A308">
        <v>1013</v>
      </c>
      <c r="B308" t="s">
        <v>17</v>
      </c>
      <c r="C308">
        <v>87</v>
      </c>
      <c r="D308" t="s">
        <v>18</v>
      </c>
      <c r="E308">
        <v>2</v>
      </c>
      <c r="H308" t="s">
        <v>7</v>
      </c>
      <c r="O308" t="s">
        <v>12</v>
      </c>
      <c r="T308">
        <v>2</v>
      </c>
      <c r="U308">
        <v>3</v>
      </c>
    </row>
    <row r="309" spans="1:21" x14ac:dyDescent="0.2">
      <c r="A309">
        <v>1017</v>
      </c>
      <c r="B309" t="s">
        <v>17</v>
      </c>
      <c r="C309">
        <v>98</v>
      </c>
      <c r="D309" t="s">
        <v>18</v>
      </c>
      <c r="E309">
        <v>1</v>
      </c>
      <c r="H309" t="s">
        <v>7</v>
      </c>
      <c r="I309" t="s">
        <v>8</v>
      </c>
      <c r="J309" t="s">
        <v>9</v>
      </c>
      <c r="O309" t="s">
        <v>12</v>
      </c>
      <c r="R309" t="s">
        <v>55</v>
      </c>
      <c r="T309">
        <v>5</v>
      </c>
      <c r="U309">
        <v>7</v>
      </c>
    </row>
    <row r="310" spans="1:21" x14ac:dyDescent="0.2">
      <c r="A310">
        <v>1023</v>
      </c>
      <c r="B310" t="s">
        <v>17</v>
      </c>
      <c r="C310">
        <v>100</v>
      </c>
      <c r="D310" t="s">
        <v>18</v>
      </c>
      <c r="E310">
        <v>1</v>
      </c>
      <c r="T310">
        <v>0</v>
      </c>
      <c r="U310">
        <v>2</v>
      </c>
    </row>
    <row r="311" spans="1:21" x14ac:dyDescent="0.2">
      <c r="A311">
        <v>1025</v>
      </c>
      <c r="B311" t="s">
        <v>17</v>
      </c>
      <c r="C311">
        <v>90</v>
      </c>
      <c r="D311" t="s">
        <v>16</v>
      </c>
      <c r="E311">
        <v>0</v>
      </c>
      <c r="F311">
        <v>12</v>
      </c>
      <c r="H311" t="s">
        <v>7</v>
      </c>
      <c r="I311" t="s">
        <v>8</v>
      </c>
      <c r="K311" t="s">
        <v>10</v>
      </c>
      <c r="N311" t="s">
        <v>50</v>
      </c>
      <c r="O311" t="s">
        <v>12</v>
      </c>
      <c r="P311" t="s">
        <v>51</v>
      </c>
      <c r="R311" t="s">
        <v>55</v>
      </c>
      <c r="T311">
        <v>7</v>
      </c>
      <c r="U311">
        <v>13</v>
      </c>
    </row>
    <row r="312" spans="1:21" x14ac:dyDescent="0.2">
      <c r="A312">
        <v>1028</v>
      </c>
      <c r="B312" t="s">
        <v>17</v>
      </c>
      <c r="C312">
        <v>97</v>
      </c>
      <c r="D312" t="s">
        <v>18</v>
      </c>
      <c r="E312">
        <v>1</v>
      </c>
      <c r="H312" t="s">
        <v>7</v>
      </c>
      <c r="M312" t="s">
        <v>52</v>
      </c>
      <c r="O312" t="s">
        <v>12</v>
      </c>
      <c r="T312">
        <v>3</v>
      </c>
      <c r="U312">
        <v>4</v>
      </c>
    </row>
    <row r="313" spans="1:21" x14ac:dyDescent="0.2">
      <c r="A313">
        <v>1030</v>
      </c>
      <c r="B313" t="s">
        <v>17</v>
      </c>
      <c r="C313">
        <v>101</v>
      </c>
      <c r="D313" t="s">
        <v>16</v>
      </c>
      <c r="E313">
        <v>1</v>
      </c>
      <c r="H313" t="s">
        <v>7</v>
      </c>
      <c r="M313" t="s">
        <v>52</v>
      </c>
      <c r="O313" t="s">
        <v>12</v>
      </c>
      <c r="P313" t="s">
        <v>51</v>
      </c>
      <c r="R313" t="s">
        <v>55</v>
      </c>
      <c r="T313">
        <v>5</v>
      </c>
      <c r="U313">
        <v>6</v>
      </c>
    </row>
    <row r="314" spans="1:21" x14ac:dyDescent="0.2">
      <c r="A314">
        <v>1031</v>
      </c>
      <c r="B314" t="s">
        <v>17</v>
      </c>
      <c r="C314">
        <v>86</v>
      </c>
      <c r="D314" t="s">
        <v>18</v>
      </c>
      <c r="E314">
        <v>0</v>
      </c>
      <c r="H314" t="s">
        <v>7</v>
      </c>
      <c r="J314" t="s">
        <v>9</v>
      </c>
      <c r="R314" t="s">
        <v>55</v>
      </c>
      <c r="T314">
        <v>3</v>
      </c>
      <c r="U314">
        <v>6</v>
      </c>
    </row>
    <row r="315" spans="1:21" x14ac:dyDescent="0.2">
      <c r="A315">
        <v>1037</v>
      </c>
      <c r="B315" t="s">
        <v>17</v>
      </c>
      <c r="C315">
        <v>101</v>
      </c>
      <c r="D315" t="s">
        <v>16</v>
      </c>
      <c r="E315">
        <v>1</v>
      </c>
      <c r="H315" t="s">
        <v>7</v>
      </c>
      <c r="L315" t="s">
        <v>11</v>
      </c>
      <c r="T315">
        <v>2</v>
      </c>
      <c r="U315">
        <v>2</v>
      </c>
    </row>
    <row r="316" spans="1:21" x14ac:dyDescent="0.2">
      <c r="A316">
        <v>1039</v>
      </c>
      <c r="B316" t="s">
        <v>17</v>
      </c>
      <c r="C316">
        <v>108</v>
      </c>
      <c r="D316" t="s">
        <v>18</v>
      </c>
      <c r="E316">
        <v>0</v>
      </c>
      <c r="T316">
        <v>0</v>
      </c>
      <c r="U316">
        <v>0</v>
      </c>
    </row>
    <row r="317" spans="1:21" x14ac:dyDescent="0.2">
      <c r="A317">
        <v>1040</v>
      </c>
      <c r="B317" t="s">
        <v>17</v>
      </c>
      <c r="C317">
        <v>95</v>
      </c>
      <c r="D317" t="s">
        <v>16</v>
      </c>
      <c r="E317">
        <v>1</v>
      </c>
      <c r="F317">
        <v>9</v>
      </c>
      <c r="H317" t="s">
        <v>7</v>
      </c>
      <c r="I317" t="s">
        <v>8</v>
      </c>
      <c r="N317" t="s">
        <v>50</v>
      </c>
      <c r="O317" t="s">
        <v>12</v>
      </c>
      <c r="T317">
        <v>4</v>
      </c>
      <c r="U317">
        <v>5</v>
      </c>
    </row>
    <row r="318" spans="1:21" x14ac:dyDescent="0.2">
      <c r="A318">
        <v>1041</v>
      </c>
      <c r="B318" t="s">
        <v>17</v>
      </c>
      <c r="C318">
        <v>92</v>
      </c>
      <c r="D318" t="s">
        <v>18</v>
      </c>
      <c r="E318">
        <v>1</v>
      </c>
      <c r="H318" t="s">
        <v>7</v>
      </c>
      <c r="T318">
        <v>1</v>
      </c>
      <c r="U318">
        <v>3</v>
      </c>
    </row>
    <row r="319" spans="1:21" x14ac:dyDescent="0.2">
      <c r="A319">
        <v>1042</v>
      </c>
      <c r="B319" t="s">
        <v>17</v>
      </c>
      <c r="C319">
        <v>87</v>
      </c>
      <c r="D319" t="s">
        <v>18</v>
      </c>
      <c r="E319">
        <v>0</v>
      </c>
      <c r="H319" t="s">
        <v>7</v>
      </c>
      <c r="J319" t="s">
        <v>9</v>
      </c>
      <c r="T319">
        <v>2</v>
      </c>
      <c r="U319">
        <v>2</v>
      </c>
    </row>
    <row r="320" spans="1:21" x14ac:dyDescent="0.2">
      <c r="A320">
        <v>1046</v>
      </c>
      <c r="B320" t="s">
        <v>17</v>
      </c>
      <c r="C320">
        <v>94</v>
      </c>
      <c r="D320" t="s">
        <v>18</v>
      </c>
      <c r="E320">
        <v>0</v>
      </c>
      <c r="I320" t="s">
        <v>8</v>
      </c>
      <c r="T320">
        <v>1</v>
      </c>
      <c r="U320">
        <v>1</v>
      </c>
    </row>
    <row r="321" spans="1:21" x14ac:dyDescent="0.2">
      <c r="A321">
        <v>1047</v>
      </c>
      <c r="B321" t="s">
        <v>17</v>
      </c>
      <c r="C321">
        <v>101</v>
      </c>
      <c r="D321" t="s">
        <v>18</v>
      </c>
      <c r="E321">
        <v>0</v>
      </c>
      <c r="H321" t="s">
        <v>7</v>
      </c>
      <c r="R321" t="s">
        <v>55</v>
      </c>
      <c r="T321">
        <v>2</v>
      </c>
      <c r="U321">
        <v>2</v>
      </c>
    </row>
    <row r="322" spans="1:21" x14ac:dyDescent="0.2">
      <c r="A322">
        <v>1049</v>
      </c>
      <c r="B322" t="s">
        <v>17</v>
      </c>
      <c r="C322">
        <v>87</v>
      </c>
      <c r="D322" t="s">
        <v>18</v>
      </c>
      <c r="E322">
        <v>2</v>
      </c>
      <c r="K322" t="s">
        <v>10</v>
      </c>
      <c r="N322" t="s">
        <v>50</v>
      </c>
      <c r="T322">
        <v>2</v>
      </c>
      <c r="U322">
        <v>5</v>
      </c>
    </row>
    <row r="323" spans="1:21" x14ac:dyDescent="0.2">
      <c r="A323">
        <v>1052</v>
      </c>
      <c r="B323" t="s">
        <v>17</v>
      </c>
      <c r="C323">
        <v>95</v>
      </c>
      <c r="D323" t="s">
        <v>16</v>
      </c>
      <c r="E323">
        <v>1</v>
      </c>
      <c r="K323" t="s">
        <v>10</v>
      </c>
      <c r="O323" t="s">
        <v>12</v>
      </c>
      <c r="T323">
        <v>2</v>
      </c>
      <c r="U323">
        <v>3</v>
      </c>
    </row>
    <row r="324" spans="1:21" x14ac:dyDescent="0.2">
      <c r="A324">
        <v>1053</v>
      </c>
      <c r="B324" t="s">
        <v>17</v>
      </c>
      <c r="C324">
        <v>100</v>
      </c>
      <c r="D324" t="s">
        <v>18</v>
      </c>
      <c r="E324">
        <v>1</v>
      </c>
      <c r="T324">
        <v>0</v>
      </c>
      <c r="U324">
        <v>0</v>
      </c>
    </row>
    <row r="325" spans="1:21" x14ac:dyDescent="0.2">
      <c r="A325">
        <v>1056</v>
      </c>
      <c r="B325" t="s">
        <v>17</v>
      </c>
      <c r="C325">
        <v>81</v>
      </c>
      <c r="D325" t="s">
        <v>18</v>
      </c>
      <c r="E325">
        <v>1</v>
      </c>
      <c r="F325">
        <v>17</v>
      </c>
      <c r="N325" t="s">
        <v>50</v>
      </c>
      <c r="T325">
        <v>1</v>
      </c>
      <c r="U325">
        <v>3</v>
      </c>
    </row>
    <row r="326" spans="1:21" x14ac:dyDescent="0.2">
      <c r="A326">
        <v>1058</v>
      </c>
      <c r="B326" t="s">
        <v>17</v>
      </c>
      <c r="C326">
        <v>84</v>
      </c>
      <c r="D326" t="s">
        <v>18</v>
      </c>
      <c r="E326">
        <v>1</v>
      </c>
      <c r="H326" t="s">
        <v>7</v>
      </c>
      <c r="J326" t="s">
        <v>9</v>
      </c>
      <c r="K326" t="s">
        <v>10</v>
      </c>
      <c r="T326">
        <v>3</v>
      </c>
      <c r="U326">
        <v>3</v>
      </c>
    </row>
    <row r="327" spans="1:21" x14ac:dyDescent="0.2">
      <c r="A327">
        <v>1059</v>
      </c>
      <c r="B327" t="s">
        <v>17</v>
      </c>
      <c r="C327">
        <v>97</v>
      </c>
      <c r="D327" t="s">
        <v>18</v>
      </c>
      <c r="E327">
        <v>0</v>
      </c>
      <c r="H327" t="s">
        <v>7</v>
      </c>
      <c r="T327">
        <v>1</v>
      </c>
      <c r="U327">
        <v>1</v>
      </c>
    </row>
    <row r="328" spans="1:21" x14ac:dyDescent="0.2">
      <c r="A328">
        <v>1060</v>
      </c>
      <c r="B328" t="s">
        <v>17</v>
      </c>
      <c r="C328">
        <v>97</v>
      </c>
      <c r="D328" t="s">
        <v>16</v>
      </c>
      <c r="E328">
        <v>2</v>
      </c>
      <c r="T328">
        <v>0</v>
      </c>
      <c r="U328">
        <v>3</v>
      </c>
    </row>
    <row r="329" spans="1:21" x14ac:dyDescent="0.2">
      <c r="A329">
        <v>1063</v>
      </c>
      <c r="B329" t="s">
        <v>17</v>
      </c>
      <c r="C329">
        <v>92</v>
      </c>
      <c r="D329" t="s">
        <v>16</v>
      </c>
      <c r="E329">
        <v>1</v>
      </c>
      <c r="P329" t="s">
        <v>51</v>
      </c>
      <c r="T329">
        <v>1</v>
      </c>
      <c r="U329">
        <v>4</v>
      </c>
    </row>
    <row r="330" spans="1:21" x14ac:dyDescent="0.2">
      <c r="A330">
        <v>1065</v>
      </c>
      <c r="B330" t="s">
        <v>17</v>
      </c>
      <c r="C330">
        <v>90</v>
      </c>
      <c r="D330" t="s">
        <v>16</v>
      </c>
      <c r="E330">
        <v>1</v>
      </c>
      <c r="H330" t="s">
        <v>7</v>
      </c>
      <c r="O330" t="s">
        <v>12</v>
      </c>
      <c r="T330">
        <v>2</v>
      </c>
      <c r="U330">
        <v>3</v>
      </c>
    </row>
    <row r="331" spans="1:21" x14ac:dyDescent="0.2">
      <c r="A331">
        <v>1067</v>
      </c>
      <c r="B331" t="s">
        <v>17</v>
      </c>
      <c r="C331">
        <v>95</v>
      </c>
      <c r="D331" t="s">
        <v>18</v>
      </c>
      <c r="E331">
        <v>0</v>
      </c>
      <c r="H331" t="s">
        <v>7</v>
      </c>
      <c r="I331" t="s">
        <v>8</v>
      </c>
      <c r="T331">
        <v>2</v>
      </c>
      <c r="U331">
        <v>5</v>
      </c>
    </row>
    <row r="332" spans="1:21" x14ac:dyDescent="0.2">
      <c r="A332">
        <v>1072</v>
      </c>
      <c r="B332" t="s">
        <v>17</v>
      </c>
      <c r="C332">
        <v>92</v>
      </c>
      <c r="D332" t="s">
        <v>18</v>
      </c>
      <c r="E332">
        <v>1</v>
      </c>
      <c r="H332" t="s">
        <v>7</v>
      </c>
      <c r="J332" t="s">
        <v>9</v>
      </c>
      <c r="K332" t="s">
        <v>10</v>
      </c>
      <c r="N332" t="s">
        <v>50</v>
      </c>
      <c r="O332" t="s">
        <v>12</v>
      </c>
      <c r="P332" t="s">
        <v>51</v>
      </c>
      <c r="S332" t="s">
        <v>53</v>
      </c>
      <c r="T332">
        <v>7</v>
      </c>
      <c r="U332">
        <v>11</v>
      </c>
    </row>
    <row r="333" spans="1:21" x14ac:dyDescent="0.2">
      <c r="A333">
        <v>1073</v>
      </c>
      <c r="B333" t="s">
        <v>17</v>
      </c>
      <c r="C333">
        <v>102</v>
      </c>
      <c r="D333" t="s">
        <v>18</v>
      </c>
      <c r="E333">
        <v>0</v>
      </c>
      <c r="H333" t="s">
        <v>7</v>
      </c>
      <c r="R333" t="s">
        <v>55</v>
      </c>
      <c r="T333">
        <v>2</v>
      </c>
      <c r="U333">
        <v>2</v>
      </c>
    </row>
    <row r="334" spans="1:21" x14ac:dyDescent="0.2">
      <c r="A334">
        <v>1074</v>
      </c>
      <c r="B334" t="s">
        <v>17</v>
      </c>
      <c r="C334">
        <v>110</v>
      </c>
      <c r="D334" t="s">
        <v>18</v>
      </c>
      <c r="E334">
        <v>0</v>
      </c>
      <c r="H334" t="s">
        <v>7</v>
      </c>
      <c r="J334" t="s">
        <v>9</v>
      </c>
      <c r="M334" t="s">
        <v>52</v>
      </c>
      <c r="O334" t="s">
        <v>12</v>
      </c>
      <c r="T334">
        <v>4</v>
      </c>
      <c r="U334">
        <v>4</v>
      </c>
    </row>
    <row r="335" spans="1:21" x14ac:dyDescent="0.2">
      <c r="A335">
        <v>1076</v>
      </c>
      <c r="B335" t="s">
        <v>17</v>
      </c>
      <c r="C335">
        <v>108</v>
      </c>
      <c r="D335" t="s">
        <v>18</v>
      </c>
      <c r="E335">
        <v>0</v>
      </c>
      <c r="I335" t="s">
        <v>8</v>
      </c>
      <c r="T335">
        <v>1</v>
      </c>
      <c r="U335">
        <v>2</v>
      </c>
    </row>
    <row r="336" spans="1:21" x14ac:dyDescent="0.2">
      <c r="A336">
        <v>1077</v>
      </c>
      <c r="B336" t="s">
        <v>17</v>
      </c>
      <c r="C336">
        <v>97</v>
      </c>
      <c r="D336" t="s">
        <v>18</v>
      </c>
      <c r="E336">
        <v>1</v>
      </c>
      <c r="H336" t="s">
        <v>7</v>
      </c>
      <c r="T336">
        <v>1</v>
      </c>
      <c r="U336">
        <v>2</v>
      </c>
    </row>
    <row r="337" spans="1:21" x14ac:dyDescent="0.2">
      <c r="A337">
        <v>1080</v>
      </c>
      <c r="B337" t="s">
        <v>17</v>
      </c>
      <c r="C337">
        <v>95</v>
      </c>
      <c r="D337" t="s">
        <v>16</v>
      </c>
      <c r="E337">
        <v>1</v>
      </c>
      <c r="H337" t="s">
        <v>7</v>
      </c>
      <c r="O337" t="s">
        <v>12</v>
      </c>
      <c r="T337">
        <v>2</v>
      </c>
      <c r="U337">
        <v>3</v>
      </c>
    </row>
    <row r="338" spans="1:21" x14ac:dyDescent="0.2">
      <c r="A338">
        <v>1081</v>
      </c>
      <c r="B338" t="s">
        <v>17</v>
      </c>
      <c r="C338">
        <v>111</v>
      </c>
      <c r="D338" t="s">
        <v>18</v>
      </c>
      <c r="E338">
        <v>0</v>
      </c>
      <c r="I338" t="s">
        <v>8</v>
      </c>
      <c r="T338">
        <v>1</v>
      </c>
      <c r="U338">
        <v>3</v>
      </c>
    </row>
    <row r="339" spans="1:21" x14ac:dyDescent="0.2">
      <c r="A339">
        <v>1084</v>
      </c>
      <c r="B339" t="s">
        <v>17</v>
      </c>
      <c r="C339">
        <v>108</v>
      </c>
      <c r="D339" t="s">
        <v>18</v>
      </c>
      <c r="E339">
        <v>0</v>
      </c>
      <c r="I339" t="s">
        <v>8</v>
      </c>
      <c r="T339">
        <v>1</v>
      </c>
      <c r="U339">
        <v>4</v>
      </c>
    </row>
    <row r="340" spans="1:21" x14ac:dyDescent="0.2">
      <c r="A340">
        <v>1088</v>
      </c>
      <c r="B340" t="s">
        <v>17</v>
      </c>
      <c r="C340">
        <v>94</v>
      </c>
      <c r="D340" t="s">
        <v>16</v>
      </c>
      <c r="E340">
        <v>1</v>
      </c>
      <c r="T340">
        <v>0</v>
      </c>
      <c r="U340">
        <v>2</v>
      </c>
    </row>
    <row r="341" spans="1:21" x14ac:dyDescent="0.2">
      <c r="A341">
        <v>1090</v>
      </c>
      <c r="B341" t="s">
        <v>17</v>
      </c>
      <c r="C341">
        <v>96</v>
      </c>
      <c r="D341" t="s">
        <v>18</v>
      </c>
      <c r="E341">
        <v>1</v>
      </c>
      <c r="H341" t="s">
        <v>7</v>
      </c>
      <c r="K341" t="s">
        <v>10</v>
      </c>
      <c r="T341">
        <v>2</v>
      </c>
      <c r="U341">
        <v>3</v>
      </c>
    </row>
    <row r="342" spans="1:21" x14ac:dyDescent="0.2">
      <c r="A342">
        <v>1091</v>
      </c>
      <c r="B342" t="s">
        <v>17</v>
      </c>
      <c r="C342">
        <v>84</v>
      </c>
      <c r="D342" t="s">
        <v>18</v>
      </c>
      <c r="E342">
        <v>0</v>
      </c>
      <c r="O342" t="s">
        <v>12</v>
      </c>
      <c r="T342">
        <v>1</v>
      </c>
      <c r="U342">
        <v>2</v>
      </c>
    </row>
    <row r="343" spans="1:21" x14ac:dyDescent="0.2">
      <c r="A343">
        <v>1092</v>
      </c>
      <c r="B343" t="s">
        <v>17</v>
      </c>
      <c r="C343">
        <v>79</v>
      </c>
      <c r="D343" t="s">
        <v>18</v>
      </c>
      <c r="E343">
        <v>1</v>
      </c>
      <c r="H343" t="s">
        <v>7</v>
      </c>
      <c r="N343" t="s">
        <v>50</v>
      </c>
      <c r="O343" t="s">
        <v>12</v>
      </c>
      <c r="T343">
        <v>3</v>
      </c>
      <c r="U343">
        <v>6</v>
      </c>
    </row>
    <row r="344" spans="1:21" x14ac:dyDescent="0.2">
      <c r="A344">
        <v>1096</v>
      </c>
      <c r="B344" t="s">
        <v>17</v>
      </c>
      <c r="C344">
        <v>85</v>
      </c>
      <c r="D344" t="s">
        <v>16</v>
      </c>
      <c r="E344">
        <v>2</v>
      </c>
      <c r="K344" t="s">
        <v>10</v>
      </c>
      <c r="M344" t="s">
        <v>52</v>
      </c>
      <c r="T344">
        <v>2</v>
      </c>
      <c r="U344">
        <v>5</v>
      </c>
    </row>
    <row r="345" spans="1:21" x14ac:dyDescent="0.2">
      <c r="A345">
        <v>1099</v>
      </c>
      <c r="B345" t="s">
        <v>17</v>
      </c>
      <c r="C345">
        <v>90</v>
      </c>
      <c r="D345" t="s">
        <v>18</v>
      </c>
      <c r="E345">
        <v>1</v>
      </c>
      <c r="H345" t="s">
        <v>7</v>
      </c>
      <c r="T345">
        <v>1</v>
      </c>
      <c r="U345">
        <v>2</v>
      </c>
    </row>
    <row r="346" spans="1:21" x14ac:dyDescent="0.2">
      <c r="A346">
        <v>1100</v>
      </c>
      <c r="B346" t="s">
        <v>17</v>
      </c>
      <c r="C346">
        <v>84</v>
      </c>
      <c r="D346" t="s">
        <v>16</v>
      </c>
      <c r="E346">
        <v>2</v>
      </c>
      <c r="H346" t="s">
        <v>7</v>
      </c>
      <c r="I346" t="s">
        <v>8</v>
      </c>
      <c r="N346" t="s">
        <v>50</v>
      </c>
      <c r="T346">
        <v>3</v>
      </c>
      <c r="U346">
        <v>6</v>
      </c>
    </row>
    <row r="347" spans="1:21" x14ac:dyDescent="0.2">
      <c r="A347">
        <v>1102</v>
      </c>
      <c r="B347" t="s">
        <v>17</v>
      </c>
      <c r="C347">
        <v>85</v>
      </c>
      <c r="D347" t="s">
        <v>16</v>
      </c>
      <c r="E347">
        <v>1</v>
      </c>
      <c r="T347">
        <v>0</v>
      </c>
      <c r="U347">
        <v>2</v>
      </c>
    </row>
    <row r="348" spans="1:21" x14ac:dyDescent="0.2">
      <c r="A348">
        <v>1103</v>
      </c>
      <c r="B348" t="s">
        <v>17</v>
      </c>
      <c r="C348">
        <v>74</v>
      </c>
      <c r="D348" t="s">
        <v>18</v>
      </c>
      <c r="E348">
        <v>1</v>
      </c>
      <c r="T348">
        <v>0</v>
      </c>
      <c r="U348">
        <v>1</v>
      </c>
    </row>
    <row r="349" spans="1:21" x14ac:dyDescent="0.2">
      <c r="A349">
        <v>1105</v>
      </c>
      <c r="B349" t="s">
        <v>17</v>
      </c>
      <c r="C349">
        <v>96</v>
      </c>
      <c r="D349" t="s">
        <v>16</v>
      </c>
      <c r="E349">
        <v>0</v>
      </c>
      <c r="T349">
        <v>0</v>
      </c>
      <c r="U349">
        <v>0</v>
      </c>
    </row>
    <row r="350" spans="1:21" x14ac:dyDescent="0.2">
      <c r="A350">
        <v>1107</v>
      </c>
      <c r="B350" t="s">
        <v>17</v>
      </c>
      <c r="C350">
        <v>100</v>
      </c>
      <c r="D350" t="s">
        <v>18</v>
      </c>
      <c r="E350">
        <v>0</v>
      </c>
      <c r="K350" t="s">
        <v>10</v>
      </c>
      <c r="R350" t="s">
        <v>55</v>
      </c>
      <c r="T350">
        <v>2</v>
      </c>
      <c r="U350">
        <v>3</v>
      </c>
    </row>
    <row r="351" spans="1:21" x14ac:dyDescent="0.2">
      <c r="A351">
        <v>1108</v>
      </c>
      <c r="B351" t="s">
        <v>17</v>
      </c>
      <c r="C351">
        <v>100</v>
      </c>
      <c r="D351" t="s">
        <v>18</v>
      </c>
      <c r="E351">
        <v>1</v>
      </c>
      <c r="H351" t="s">
        <v>7</v>
      </c>
      <c r="T351">
        <v>1</v>
      </c>
      <c r="U351">
        <v>4</v>
      </c>
    </row>
    <row r="352" spans="1:21" x14ac:dyDescent="0.2">
      <c r="A352">
        <v>1113</v>
      </c>
      <c r="B352" t="s">
        <v>17</v>
      </c>
      <c r="C352">
        <v>100</v>
      </c>
      <c r="D352" t="s">
        <v>18</v>
      </c>
      <c r="E352">
        <v>1</v>
      </c>
      <c r="T352">
        <v>0</v>
      </c>
      <c r="U352">
        <v>0</v>
      </c>
    </row>
    <row r="353" spans="1:21" x14ac:dyDescent="0.2">
      <c r="A353">
        <v>1116</v>
      </c>
      <c r="B353" t="s">
        <v>17</v>
      </c>
      <c r="C353">
        <v>98</v>
      </c>
      <c r="D353" t="s">
        <v>18</v>
      </c>
      <c r="E353">
        <v>0</v>
      </c>
      <c r="H353" t="s">
        <v>7</v>
      </c>
      <c r="T353">
        <v>1</v>
      </c>
      <c r="U353">
        <v>5</v>
      </c>
    </row>
    <row r="354" spans="1:21" x14ac:dyDescent="0.2">
      <c r="A354">
        <v>1120</v>
      </c>
      <c r="B354" t="s">
        <v>17</v>
      </c>
      <c r="C354">
        <v>102</v>
      </c>
      <c r="D354" t="s">
        <v>18</v>
      </c>
      <c r="E354">
        <v>1</v>
      </c>
      <c r="K354" t="s">
        <v>10</v>
      </c>
      <c r="O354" t="s">
        <v>12</v>
      </c>
      <c r="T354">
        <v>2</v>
      </c>
      <c r="U354">
        <v>6</v>
      </c>
    </row>
    <row r="355" spans="1:21" x14ac:dyDescent="0.2">
      <c r="A355">
        <v>1122</v>
      </c>
      <c r="B355" t="s">
        <v>17</v>
      </c>
      <c r="C355">
        <v>74</v>
      </c>
      <c r="D355" t="s">
        <v>16</v>
      </c>
      <c r="E355">
        <v>2</v>
      </c>
      <c r="T355">
        <v>0</v>
      </c>
      <c r="U355">
        <v>0</v>
      </c>
    </row>
    <row r="356" spans="1:21" x14ac:dyDescent="0.2">
      <c r="A356">
        <v>1123</v>
      </c>
      <c r="B356" t="s">
        <v>17</v>
      </c>
      <c r="C356">
        <v>102</v>
      </c>
      <c r="D356" t="s">
        <v>18</v>
      </c>
      <c r="E356">
        <v>0</v>
      </c>
      <c r="M356" t="s">
        <v>52</v>
      </c>
      <c r="O356" t="s">
        <v>12</v>
      </c>
      <c r="T356">
        <v>2</v>
      </c>
      <c r="U356">
        <v>4</v>
      </c>
    </row>
    <row r="357" spans="1:21" x14ac:dyDescent="0.2">
      <c r="A357">
        <v>1128</v>
      </c>
      <c r="B357" t="s">
        <v>17</v>
      </c>
      <c r="C357">
        <v>92</v>
      </c>
      <c r="D357" t="s">
        <v>16</v>
      </c>
      <c r="E357">
        <v>1</v>
      </c>
      <c r="T357">
        <v>0</v>
      </c>
      <c r="U357">
        <v>1</v>
      </c>
    </row>
    <row r="358" spans="1:21" x14ac:dyDescent="0.2">
      <c r="A358">
        <v>1132</v>
      </c>
      <c r="B358" t="s">
        <v>17</v>
      </c>
      <c r="C358">
        <v>101</v>
      </c>
      <c r="D358" t="s">
        <v>18</v>
      </c>
      <c r="E358">
        <v>1</v>
      </c>
      <c r="T358">
        <v>0</v>
      </c>
      <c r="U358">
        <v>0</v>
      </c>
    </row>
    <row r="359" spans="1:21" x14ac:dyDescent="0.2">
      <c r="A359">
        <v>1134</v>
      </c>
      <c r="B359" t="s">
        <v>17</v>
      </c>
      <c r="C359">
        <v>109</v>
      </c>
      <c r="D359" t="s">
        <v>16</v>
      </c>
      <c r="E359">
        <v>1</v>
      </c>
      <c r="K359" t="s">
        <v>10</v>
      </c>
      <c r="O359" t="s">
        <v>12</v>
      </c>
      <c r="T359">
        <v>2</v>
      </c>
      <c r="U359">
        <v>4</v>
      </c>
    </row>
    <row r="360" spans="1:21" x14ac:dyDescent="0.2">
      <c r="A360">
        <v>1135</v>
      </c>
      <c r="B360" t="s">
        <v>17</v>
      </c>
      <c r="C360">
        <v>94</v>
      </c>
      <c r="D360" t="s">
        <v>18</v>
      </c>
      <c r="E360">
        <v>1</v>
      </c>
      <c r="H360" t="s">
        <v>7</v>
      </c>
      <c r="J360" t="s">
        <v>9</v>
      </c>
      <c r="O360" t="s">
        <v>12</v>
      </c>
      <c r="T360">
        <v>3</v>
      </c>
      <c r="U360">
        <v>4</v>
      </c>
    </row>
    <row r="361" spans="1:21" x14ac:dyDescent="0.2">
      <c r="A361">
        <v>1136</v>
      </c>
      <c r="B361" t="s">
        <v>17</v>
      </c>
      <c r="C361">
        <v>97</v>
      </c>
      <c r="D361" t="s">
        <v>18</v>
      </c>
      <c r="E361">
        <v>0</v>
      </c>
      <c r="H361" t="s">
        <v>7</v>
      </c>
      <c r="I361" t="s">
        <v>8</v>
      </c>
      <c r="O361" t="s">
        <v>12</v>
      </c>
      <c r="R361" t="s">
        <v>55</v>
      </c>
      <c r="T361">
        <v>4</v>
      </c>
      <c r="U361">
        <v>6</v>
      </c>
    </row>
    <row r="362" spans="1:21" x14ac:dyDescent="0.2">
      <c r="A362">
        <v>1138</v>
      </c>
      <c r="B362" t="s">
        <v>17</v>
      </c>
      <c r="C362">
        <v>101</v>
      </c>
      <c r="D362" t="s">
        <v>16</v>
      </c>
      <c r="E362">
        <v>1</v>
      </c>
      <c r="O362" t="s">
        <v>12</v>
      </c>
      <c r="T362">
        <v>1</v>
      </c>
      <c r="U362">
        <v>1</v>
      </c>
    </row>
    <row r="363" spans="1:21" x14ac:dyDescent="0.2">
      <c r="A363">
        <v>1143</v>
      </c>
      <c r="B363" t="s">
        <v>17</v>
      </c>
      <c r="C363">
        <v>99</v>
      </c>
      <c r="D363" t="s">
        <v>18</v>
      </c>
      <c r="E363">
        <v>1</v>
      </c>
      <c r="H363" t="s">
        <v>7</v>
      </c>
      <c r="I363" t="s">
        <v>8</v>
      </c>
      <c r="N363" t="s">
        <v>50</v>
      </c>
      <c r="R363" t="s">
        <v>55</v>
      </c>
      <c r="T363">
        <v>4</v>
      </c>
      <c r="U363">
        <v>6</v>
      </c>
    </row>
    <row r="364" spans="1:21" x14ac:dyDescent="0.2">
      <c r="A364">
        <v>1148</v>
      </c>
      <c r="B364" t="s">
        <v>17</v>
      </c>
      <c r="C364">
        <v>96</v>
      </c>
      <c r="D364" t="s">
        <v>18</v>
      </c>
      <c r="E364">
        <v>0</v>
      </c>
      <c r="H364" t="s">
        <v>7</v>
      </c>
      <c r="K364" t="s">
        <v>10</v>
      </c>
      <c r="M364" t="s">
        <v>52</v>
      </c>
      <c r="N364" t="s">
        <v>50</v>
      </c>
      <c r="O364" t="s">
        <v>12</v>
      </c>
      <c r="P364" t="s">
        <v>51</v>
      </c>
      <c r="Q364" t="s">
        <v>54</v>
      </c>
      <c r="S364" t="s">
        <v>53</v>
      </c>
      <c r="T364">
        <v>8</v>
      </c>
      <c r="U364">
        <v>11</v>
      </c>
    </row>
    <row r="365" spans="1:21" x14ac:dyDescent="0.2">
      <c r="A365">
        <v>1149</v>
      </c>
      <c r="B365" t="s">
        <v>17</v>
      </c>
      <c r="C365">
        <v>92</v>
      </c>
      <c r="D365" t="s">
        <v>16</v>
      </c>
      <c r="E365">
        <v>0</v>
      </c>
      <c r="F365">
        <v>9</v>
      </c>
      <c r="H365" t="s">
        <v>7</v>
      </c>
      <c r="O365" t="s">
        <v>12</v>
      </c>
      <c r="T365">
        <v>2</v>
      </c>
      <c r="U365">
        <v>5</v>
      </c>
    </row>
    <row r="366" spans="1:21" x14ac:dyDescent="0.2">
      <c r="A366">
        <v>1151</v>
      </c>
      <c r="B366" t="s">
        <v>17</v>
      </c>
      <c r="C366">
        <v>86</v>
      </c>
      <c r="D366" t="s">
        <v>16</v>
      </c>
      <c r="E366">
        <v>0</v>
      </c>
      <c r="H366" t="s">
        <v>7</v>
      </c>
      <c r="J366" t="s">
        <v>9</v>
      </c>
      <c r="K366" t="s">
        <v>10</v>
      </c>
      <c r="M366" t="s">
        <v>52</v>
      </c>
      <c r="O366" t="s">
        <v>12</v>
      </c>
      <c r="T366">
        <v>5</v>
      </c>
      <c r="U366">
        <v>8</v>
      </c>
    </row>
    <row r="367" spans="1:21" x14ac:dyDescent="0.2">
      <c r="A367">
        <v>1152</v>
      </c>
      <c r="B367" t="s">
        <v>17</v>
      </c>
      <c r="C367">
        <v>85</v>
      </c>
      <c r="D367" t="s">
        <v>18</v>
      </c>
      <c r="E367">
        <v>1</v>
      </c>
      <c r="H367" t="s">
        <v>7</v>
      </c>
      <c r="T367">
        <v>1</v>
      </c>
      <c r="U367">
        <v>2</v>
      </c>
    </row>
    <row r="368" spans="1:21" x14ac:dyDescent="0.2">
      <c r="A368">
        <v>1156</v>
      </c>
      <c r="B368" t="s">
        <v>17</v>
      </c>
      <c r="C368">
        <v>100</v>
      </c>
      <c r="D368" t="s">
        <v>18</v>
      </c>
      <c r="E368">
        <v>0</v>
      </c>
      <c r="H368" t="s">
        <v>7</v>
      </c>
      <c r="I368" t="s">
        <v>8</v>
      </c>
      <c r="O368" t="s">
        <v>12</v>
      </c>
      <c r="R368" t="s">
        <v>55</v>
      </c>
      <c r="T368">
        <v>4</v>
      </c>
      <c r="U368">
        <v>6</v>
      </c>
    </row>
    <row r="369" spans="1:21" x14ac:dyDescent="0.2">
      <c r="A369">
        <v>1158</v>
      </c>
      <c r="B369" t="s">
        <v>17</v>
      </c>
      <c r="C369">
        <v>76</v>
      </c>
      <c r="D369" t="s">
        <v>18</v>
      </c>
      <c r="E369">
        <v>0</v>
      </c>
      <c r="T369">
        <v>0</v>
      </c>
      <c r="U369">
        <v>1</v>
      </c>
    </row>
    <row r="370" spans="1:21" x14ac:dyDescent="0.2">
      <c r="A370">
        <v>1160</v>
      </c>
      <c r="B370" t="s">
        <v>17</v>
      </c>
      <c r="C370">
        <v>95</v>
      </c>
      <c r="D370" t="s">
        <v>16</v>
      </c>
      <c r="E370">
        <v>0</v>
      </c>
      <c r="F370">
        <v>15</v>
      </c>
      <c r="T370">
        <v>0</v>
      </c>
      <c r="U370">
        <v>1</v>
      </c>
    </row>
    <row r="371" spans="1:21" x14ac:dyDescent="0.2">
      <c r="A371">
        <v>1161</v>
      </c>
      <c r="B371" t="s">
        <v>17</v>
      </c>
      <c r="C371">
        <v>97</v>
      </c>
      <c r="D371" t="s">
        <v>18</v>
      </c>
      <c r="E371">
        <v>0</v>
      </c>
      <c r="H371" t="s">
        <v>7</v>
      </c>
      <c r="T371">
        <v>1</v>
      </c>
      <c r="U371">
        <v>4</v>
      </c>
    </row>
    <row r="372" spans="1:21" x14ac:dyDescent="0.2">
      <c r="A372">
        <v>1162</v>
      </c>
      <c r="B372" t="s">
        <v>17</v>
      </c>
      <c r="C372">
        <v>100</v>
      </c>
      <c r="D372" t="s">
        <v>18</v>
      </c>
      <c r="E372">
        <v>0</v>
      </c>
      <c r="T372">
        <v>0</v>
      </c>
      <c r="U372">
        <v>1</v>
      </c>
    </row>
    <row r="373" spans="1:21" x14ac:dyDescent="0.2">
      <c r="A373">
        <v>1163</v>
      </c>
      <c r="B373" t="s">
        <v>17</v>
      </c>
      <c r="C373">
        <v>92</v>
      </c>
      <c r="D373" t="s">
        <v>18</v>
      </c>
      <c r="E373">
        <v>0</v>
      </c>
      <c r="J373" t="s">
        <v>9</v>
      </c>
      <c r="R373" t="s">
        <v>55</v>
      </c>
      <c r="T373">
        <v>2</v>
      </c>
      <c r="U373">
        <v>5</v>
      </c>
    </row>
    <row r="374" spans="1:21" x14ac:dyDescent="0.2">
      <c r="A374">
        <v>1164</v>
      </c>
      <c r="B374" t="s">
        <v>17</v>
      </c>
      <c r="C374">
        <v>87</v>
      </c>
      <c r="D374" t="s">
        <v>16</v>
      </c>
      <c r="E374">
        <v>1</v>
      </c>
      <c r="J374" t="s">
        <v>9</v>
      </c>
      <c r="N374" t="s">
        <v>50</v>
      </c>
      <c r="T374">
        <v>2</v>
      </c>
      <c r="U374">
        <v>3</v>
      </c>
    </row>
    <row r="375" spans="1:21" x14ac:dyDescent="0.2">
      <c r="A375">
        <v>1170</v>
      </c>
      <c r="B375" t="s">
        <v>17</v>
      </c>
      <c r="C375">
        <v>94</v>
      </c>
      <c r="D375" t="s">
        <v>16</v>
      </c>
      <c r="E375">
        <v>0</v>
      </c>
      <c r="H375" t="s">
        <v>7</v>
      </c>
      <c r="O375" t="s">
        <v>12</v>
      </c>
      <c r="T375">
        <v>2</v>
      </c>
      <c r="U375">
        <v>4</v>
      </c>
    </row>
    <row r="376" spans="1:21" x14ac:dyDescent="0.2">
      <c r="A376">
        <v>1173</v>
      </c>
      <c r="B376" t="s">
        <v>17</v>
      </c>
      <c r="C376">
        <v>91</v>
      </c>
      <c r="D376" t="s">
        <v>16</v>
      </c>
      <c r="E376">
        <v>0</v>
      </c>
      <c r="H376" t="s">
        <v>7</v>
      </c>
      <c r="J376" t="s">
        <v>9</v>
      </c>
      <c r="M376" t="s">
        <v>52</v>
      </c>
      <c r="O376" t="s">
        <v>12</v>
      </c>
      <c r="T376">
        <v>4</v>
      </c>
      <c r="U376">
        <v>7</v>
      </c>
    </row>
    <row r="377" spans="1:21" x14ac:dyDescent="0.2">
      <c r="A377">
        <v>1180</v>
      </c>
      <c r="B377" t="s">
        <v>17</v>
      </c>
      <c r="C377">
        <v>94</v>
      </c>
      <c r="D377" t="s">
        <v>16</v>
      </c>
      <c r="E377">
        <v>1</v>
      </c>
      <c r="H377" t="s">
        <v>7</v>
      </c>
      <c r="T377">
        <v>1</v>
      </c>
      <c r="U377">
        <v>4</v>
      </c>
    </row>
    <row r="378" spans="1:21" x14ac:dyDescent="0.2">
      <c r="A378">
        <v>1181</v>
      </c>
      <c r="B378" t="s">
        <v>17</v>
      </c>
      <c r="C378">
        <v>97</v>
      </c>
      <c r="D378" t="s">
        <v>18</v>
      </c>
      <c r="E378">
        <v>1</v>
      </c>
      <c r="I378" t="s">
        <v>8</v>
      </c>
      <c r="T378">
        <v>1</v>
      </c>
      <c r="U378">
        <v>2</v>
      </c>
    </row>
    <row r="379" spans="1:21" x14ac:dyDescent="0.2">
      <c r="A379">
        <v>1185</v>
      </c>
      <c r="B379" t="s">
        <v>17</v>
      </c>
      <c r="C379">
        <v>92</v>
      </c>
      <c r="D379" t="s">
        <v>18</v>
      </c>
      <c r="E379">
        <v>1</v>
      </c>
      <c r="H379" t="s">
        <v>7</v>
      </c>
      <c r="O379" t="s">
        <v>12</v>
      </c>
      <c r="T379">
        <v>2</v>
      </c>
      <c r="U379">
        <v>6</v>
      </c>
    </row>
    <row r="380" spans="1:21" x14ac:dyDescent="0.2">
      <c r="A380">
        <v>1196</v>
      </c>
      <c r="B380" t="s">
        <v>17</v>
      </c>
      <c r="C380">
        <v>79</v>
      </c>
      <c r="D380" t="s">
        <v>16</v>
      </c>
      <c r="E380">
        <v>0</v>
      </c>
      <c r="F380">
        <v>10</v>
      </c>
      <c r="H380" t="s">
        <v>7</v>
      </c>
      <c r="O380" t="s">
        <v>12</v>
      </c>
      <c r="P380" t="s">
        <v>51</v>
      </c>
      <c r="T380">
        <v>3</v>
      </c>
      <c r="U380">
        <v>5</v>
      </c>
    </row>
    <row r="381" spans="1:21" x14ac:dyDescent="0.2">
      <c r="A381">
        <v>1205</v>
      </c>
      <c r="B381" t="s">
        <v>17</v>
      </c>
      <c r="C381">
        <v>82</v>
      </c>
      <c r="D381" t="s">
        <v>18</v>
      </c>
      <c r="E381">
        <v>0</v>
      </c>
      <c r="I381" t="s">
        <v>8</v>
      </c>
      <c r="O381" t="s">
        <v>12</v>
      </c>
      <c r="T381">
        <v>2</v>
      </c>
      <c r="U381">
        <v>2</v>
      </c>
    </row>
    <row r="382" spans="1:21" x14ac:dyDescent="0.2">
      <c r="A382">
        <v>1206</v>
      </c>
      <c r="B382" t="s">
        <v>17</v>
      </c>
      <c r="C382">
        <v>81</v>
      </c>
      <c r="D382" t="s">
        <v>16</v>
      </c>
      <c r="E382">
        <v>2</v>
      </c>
      <c r="F382">
        <v>10</v>
      </c>
      <c r="H382" t="s">
        <v>7</v>
      </c>
      <c r="R382" t="s">
        <v>55</v>
      </c>
      <c r="T382">
        <v>2</v>
      </c>
      <c r="U382">
        <v>6</v>
      </c>
    </row>
    <row r="383" spans="1:21" x14ac:dyDescent="0.2">
      <c r="A383">
        <v>1210</v>
      </c>
      <c r="B383" t="s">
        <v>17</v>
      </c>
      <c r="C383">
        <v>82</v>
      </c>
      <c r="D383" t="s">
        <v>18</v>
      </c>
      <c r="E383">
        <v>1</v>
      </c>
      <c r="H383" t="s">
        <v>7</v>
      </c>
      <c r="S383" t="s">
        <v>53</v>
      </c>
      <c r="T383">
        <v>2</v>
      </c>
      <c r="U383">
        <v>4</v>
      </c>
    </row>
    <row r="384" spans="1:21" x14ac:dyDescent="0.2">
      <c r="A384">
        <v>1211</v>
      </c>
      <c r="B384" t="s">
        <v>17</v>
      </c>
      <c r="C384">
        <v>73</v>
      </c>
      <c r="D384" t="s">
        <v>18</v>
      </c>
      <c r="E384">
        <v>2</v>
      </c>
      <c r="F384">
        <v>16</v>
      </c>
      <c r="N384" t="s">
        <v>50</v>
      </c>
      <c r="T384">
        <v>1</v>
      </c>
      <c r="U384">
        <v>3</v>
      </c>
    </row>
    <row r="385" spans="1:21" x14ac:dyDescent="0.2">
      <c r="A385">
        <v>1213</v>
      </c>
      <c r="B385" t="s">
        <v>17</v>
      </c>
      <c r="C385">
        <v>91</v>
      </c>
      <c r="D385" t="s">
        <v>16</v>
      </c>
      <c r="E385">
        <v>1</v>
      </c>
      <c r="F385">
        <v>10</v>
      </c>
      <c r="I385" t="s">
        <v>8</v>
      </c>
      <c r="J385" t="s">
        <v>9</v>
      </c>
      <c r="N385" t="s">
        <v>50</v>
      </c>
      <c r="O385" t="s">
        <v>12</v>
      </c>
      <c r="T385">
        <v>4</v>
      </c>
      <c r="U385">
        <v>7</v>
      </c>
    </row>
    <row r="386" spans="1:21" x14ac:dyDescent="0.2">
      <c r="A386">
        <v>1223</v>
      </c>
      <c r="B386" t="s">
        <v>17</v>
      </c>
      <c r="C386">
        <v>90</v>
      </c>
      <c r="D386" t="s">
        <v>16</v>
      </c>
      <c r="E386">
        <v>2</v>
      </c>
      <c r="F386">
        <v>15</v>
      </c>
      <c r="J386" t="s">
        <v>9</v>
      </c>
      <c r="O386" t="s">
        <v>12</v>
      </c>
      <c r="T386">
        <v>2</v>
      </c>
      <c r="U386">
        <v>4</v>
      </c>
    </row>
    <row r="387" spans="1:21" x14ac:dyDescent="0.2">
      <c r="A387">
        <v>1227</v>
      </c>
      <c r="B387" t="s">
        <v>17</v>
      </c>
      <c r="C387">
        <v>92</v>
      </c>
      <c r="D387" t="s">
        <v>18</v>
      </c>
      <c r="E387">
        <v>0</v>
      </c>
      <c r="F387">
        <v>12</v>
      </c>
      <c r="H387" t="s">
        <v>7</v>
      </c>
      <c r="I387" t="s">
        <v>8</v>
      </c>
      <c r="N387" t="s">
        <v>50</v>
      </c>
      <c r="T387">
        <v>3</v>
      </c>
      <c r="U387">
        <v>5</v>
      </c>
    </row>
    <row r="388" spans="1:21" x14ac:dyDescent="0.2">
      <c r="A388">
        <v>1232</v>
      </c>
      <c r="B388" t="s">
        <v>17</v>
      </c>
      <c r="C388">
        <v>82</v>
      </c>
      <c r="D388" t="s">
        <v>18</v>
      </c>
      <c r="E388">
        <v>0</v>
      </c>
      <c r="K388" t="s">
        <v>10</v>
      </c>
      <c r="T388">
        <v>1</v>
      </c>
      <c r="U388">
        <v>2</v>
      </c>
    </row>
    <row r="389" spans="1:21" x14ac:dyDescent="0.2">
      <c r="A389">
        <v>1243</v>
      </c>
      <c r="B389" t="s">
        <v>17</v>
      </c>
      <c r="C389">
        <v>91</v>
      </c>
      <c r="D389" t="s">
        <v>18</v>
      </c>
      <c r="E389">
        <v>1</v>
      </c>
      <c r="H389" t="s">
        <v>7</v>
      </c>
      <c r="I389" t="s">
        <v>8</v>
      </c>
      <c r="T389">
        <v>2</v>
      </c>
      <c r="U389">
        <v>2</v>
      </c>
    </row>
    <row r="390" spans="1:21" x14ac:dyDescent="0.2">
      <c r="A390">
        <v>1246</v>
      </c>
      <c r="B390" t="s">
        <v>17</v>
      </c>
      <c r="C390">
        <v>86</v>
      </c>
      <c r="D390" t="s">
        <v>16</v>
      </c>
      <c r="E390">
        <v>0</v>
      </c>
      <c r="F390">
        <v>17</v>
      </c>
      <c r="H390" t="s">
        <v>7</v>
      </c>
      <c r="K390" t="s">
        <v>10</v>
      </c>
      <c r="O390" t="s">
        <v>12</v>
      </c>
      <c r="P390" t="s">
        <v>51</v>
      </c>
      <c r="T390">
        <v>4</v>
      </c>
      <c r="U390">
        <v>7</v>
      </c>
    </row>
    <row r="391" spans="1:21" x14ac:dyDescent="0.2">
      <c r="A391">
        <v>1254</v>
      </c>
      <c r="B391" t="s">
        <v>17</v>
      </c>
      <c r="C391">
        <v>95</v>
      </c>
      <c r="D391" t="s">
        <v>18</v>
      </c>
      <c r="E391">
        <v>2</v>
      </c>
      <c r="F391">
        <v>14</v>
      </c>
      <c r="O391" t="s">
        <v>12</v>
      </c>
      <c r="S391" t="s">
        <v>53</v>
      </c>
      <c r="T391">
        <v>2</v>
      </c>
      <c r="U391">
        <v>5</v>
      </c>
    </row>
    <row r="392" spans="1:21" x14ac:dyDescent="0.2">
      <c r="A392">
        <v>1260</v>
      </c>
      <c r="B392" t="s">
        <v>17</v>
      </c>
      <c r="C392">
        <v>82</v>
      </c>
      <c r="D392" t="s">
        <v>18</v>
      </c>
      <c r="E392">
        <v>1</v>
      </c>
      <c r="F392">
        <v>9</v>
      </c>
      <c r="H392" t="s">
        <v>7</v>
      </c>
      <c r="O392" t="s">
        <v>12</v>
      </c>
      <c r="R392" t="s">
        <v>55</v>
      </c>
      <c r="T392">
        <v>3</v>
      </c>
      <c r="U392">
        <v>4</v>
      </c>
    </row>
    <row r="393" spans="1:21" x14ac:dyDescent="0.2">
      <c r="A393">
        <v>1261</v>
      </c>
      <c r="B393" t="s">
        <v>17</v>
      </c>
      <c r="C393">
        <v>78</v>
      </c>
      <c r="D393" t="s">
        <v>18</v>
      </c>
      <c r="E393">
        <v>1</v>
      </c>
      <c r="F393">
        <v>12</v>
      </c>
      <c r="R393" t="s">
        <v>55</v>
      </c>
      <c r="T393">
        <v>1</v>
      </c>
      <c r="U393">
        <v>3</v>
      </c>
    </row>
    <row r="394" spans="1:21" x14ac:dyDescent="0.2">
      <c r="A394">
        <v>1262</v>
      </c>
      <c r="B394" t="s">
        <v>17</v>
      </c>
      <c r="C394">
        <v>87</v>
      </c>
      <c r="D394" t="s">
        <v>16</v>
      </c>
      <c r="E394">
        <v>1</v>
      </c>
      <c r="F394">
        <v>16</v>
      </c>
      <c r="I394" t="s">
        <v>8</v>
      </c>
      <c r="M394" t="s">
        <v>52</v>
      </c>
      <c r="N394" t="s">
        <v>50</v>
      </c>
      <c r="P394" t="s">
        <v>51</v>
      </c>
      <c r="T394">
        <v>4</v>
      </c>
      <c r="U394">
        <v>5</v>
      </c>
    </row>
    <row r="395" spans="1:21" x14ac:dyDescent="0.2">
      <c r="A395">
        <v>1264</v>
      </c>
      <c r="B395" t="s">
        <v>17</v>
      </c>
      <c r="C395">
        <v>88</v>
      </c>
      <c r="D395" t="s">
        <v>16</v>
      </c>
      <c r="E395">
        <v>1</v>
      </c>
      <c r="F395">
        <v>9</v>
      </c>
      <c r="N395" t="s">
        <v>50</v>
      </c>
      <c r="T395">
        <v>1</v>
      </c>
      <c r="U395">
        <v>5</v>
      </c>
    </row>
    <row r="396" spans="1:21" x14ac:dyDescent="0.2">
      <c r="A396">
        <v>1276</v>
      </c>
      <c r="B396" t="s">
        <v>17</v>
      </c>
      <c r="C396">
        <v>84</v>
      </c>
      <c r="D396" t="s">
        <v>18</v>
      </c>
      <c r="E396">
        <v>1</v>
      </c>
      <c r="H396" t="s">
        <v>7</v>
      </c>
      <c r="S396" t="s">
        <v>53</v>
      </c>
      <c r="T396">
        <v>2</v>
      </c>
      <c r="U396">
        <v>4</v>
      </c>
    </row>
    <row r="397" spans="1:21" x14ac:dyDescent="0.2">
      <c r="A397">
        <v>1277</v>
      </c>
      <c r="B397" t="s">
        <v>17</v>
      </c>
      <c r="C397">
        <v>85</v>
      </c>
      <c r="D397" t="s">
        <v>16</v>
      </c>
      <c r="E397">
        <v>0</v>
      </c>
      <c r="F397">
        <v>10</v>
      </c>
      <c r="H397" t="s">
        <v>7</v>
      </c>
      <c r="K397" t="s">
        <v>10</v>
      </c>
      <c r="M397" t="s">
        <v>52</v>
      </c>
      <c r="N397" t="s">
        <v>50</v>
      </c>
      <c r="S397" t="s">
        <v>53</v>
      </c>
      <c r="T397">
        <v>5</v>
      </c>
      <c r="U397">
        <v>9</v>
      </c>
    </row>
    <row r="398" spans="1:21" x14ac:dyDescent="0.2">
      <c r="A398">
        <v>1296</v>
      </c>
      <c r="B398" t="s">
        <v>17</v>
      </c>
      <c r="C398">
        <v>105</v>
      </c>
      <c r="D398" t="s">
        <v>18</v>
      </c>
      <c r="E398">
        <v>0</v>
      </c>
      <c r="F398">
        <v>12</v>
      </c>
      <c r="H398" t="s">
        <v>7</v>
      </c>
      <c r="S398" t="s">
        <v>53</v>
      </c>
      <c r="T398">
        <v>2</v>
      </c>
      <c r="U398">
        <v>3</v>
      </c>
    </row>
    <row r="399" spans="1:21" x14ac:dyDescent="0.2">
      <c r="A399">
        <v>1308</v>
      </c>
      <c r="B399" t="s">
        <v>17</v>
      </c>
      <c r="C399">
        <v>85</v>
      </c>
      <c r="D399" t="s">
        <v>16</v>
      </c>
      <c r="E399">
        <v>1</v>
      </c>
      <c r="F399">
        <v>12</v>
      </c>
      <c r="I399" t="s">
        <v>8</v>
      </c>
      <c r="N399" t="s">
        <v>50</v>
      </c>
      <c r="O399" t="s">
        <v>12</v>
      </c>
      <c r="T399">
        <v>3</v>
      </c>
      <c r="U399">
        <v>5</v>
      </c>
    </row>
    <row r="400" spans="1:21" x14ac:dyDescent="0.2">
      <c r="A400">
        <v>1311</v>
      </c>
      <c r="B400" t="s">
        <v>17</v>
      </c>
      <c r="C400">
        <v>82</v>
      </c>
      <c r="D400" t="s">
        <v>18</v>
      </c>
      <c r="E400">
        <v>0</v>
      </c>
      <c r="F400">
        <v>12</v>
      </c>
      <c r="J400" t="s">
        <v>9</v>
      </c>
      <c r="S400" t="s">
        <v>53</v>
      </c>
      <c r="T400">
        <v>2</v>
      </c>
      <c r="U400">
        <v>4</v>
      </c>
    </row>
    <row r="401" spans="1:21" x14ac:dyDescent="0.2">
      <c r="A401">
        <v>1315</v>
      </c>
      <c r="B401" t="s">
        <v>17</v>
      </c>
      <c r="C401">
        <v>83</v>
      </c>
      <c r="D401" t="s">
        <v>16</v>
      </c>
      <c r="E401">
        <v>1</v>
      </c>
      <c r="F401">
        <v>9</v>
      </c>
      <c r="L401" t="s">
        <v>11</v>
      </c>
      <c r="T401">
        <v>1</v>
      </c>
      <c r="U401">
        <v>4</v>
      </c>
    </row>
    <row r="402" spans="1:21" x14ac:dyDescent="0.2">
      <c r="A402">
        <v>1316</v>
      </c>
      <c r="B402" t="s">
        <v>17</v>
      </c>
      <c r="C402">
        <v>68</v>
      </c>
      <c r="D402" t="s">
        <v>18</v>
      </c>
      <c r="E402">
        <v>0</v>
      </c>
      <c r="F402">
        <v>15</v>
      </c>
      <c r="R402" t="s">
        <v>55</v>
      </c>
      <c r="T402">
        <v>1</v>
      </c>
      <c r="U402">
        <v>3</v>
      </c>
    </row>
    <row r="403" spans="1:21" x14ac:dyDescent="0.2">
      <c r="A403">
        <v>1344</v>
      </c>
      <c r="B403" t="s">
        <v>17</v>
      </c>
      <c r="C403">
        <v>84</v>
      </c>
      <c r="D403" t="s">
        <v>16</v>
      </c>
      <c r="E403">
        <v>2</v>
      </c>
      <c r="F403">
        <v>16</v>
      </c>
      <c r="H403" t="s">
        <v>7</v>
      </c>
      <c r="I403" t="s">
        <v>8</v>
      </c>
      <c r="N403" t="s">
        <v>50</v>
      </c>
      <c r="S403" t="s">
        <v>53</v>
      </c>
      <c r="T403">
        <v>4</v>
      </c>
      <c r="U403">
        <v>6</v>
      </c>
    </row>
    <row r="404" spans="1:21" x14ac:dyDescent="0.2">
      <c r="A404">
        <v>1357</v>
      </c>
      <c r="B404" t="s">
        <v>17</v>
      </c>
      <c r="C404">
        <v>72</v>
      </c>
      <c r="D404" t="s">
        <v>16</v>
      </c>
      <c r="E404">
        <v>1</v>
      </c>
      <c r="F404">
        <v>10</v>
      </c>
      <c r="H404" t="s">
        <v>7</v>
      </c>
      <c r="M404" t="s">
        <v>52</v>
      </c>
      <c r="N404" t="s">
        <v>50</v>
      </c>
      <c r="T404">
        <v>3</v>
      </c>
      <c r="U404">
        <v>8</v>
      </c>
    </row>
    <row r="405" spans="1:21" x14ac:dyDescent="0.2">
      <c r="A405">
        <v>1368</v>
      </c>
      <c r="B405" t="s">
        <v>17</v>
      </c>
      <c r="C405">
        <v>93</v>
      </c>
      <c r="D405" t="s">
        <v>18</v>
      </c>
      <c r="E405">
        <v>0</v>
      </c>
      <c r="N405" t="s">
        <v>50</v>
      </c>
      <c r="O405" t="s">
        <v>12</v>
      </c>
      <c r="R405" t="s">
        <v>55</v>
      </c>
      <c r="T405">
        <v>3</v>
      </c>
      <c r="U405">
        <v>5</v>
      </c>
    </row>
    <row r="406" spans="1:21" x14ac:dyDescent="0.2">
      <c r="A406">
        <v>1374</v>
      </c>
      <c r="B406" t="s">
        <v>17</v>
      </c>
      <c r="C406">
        <v>83</v>
      </c>
      <c r="D406" t="s">
        <v>16</v>
      </c>
      <c r="E406">
        <v>2</v>
      </c>
      <c r="F406">
        <v>12</v>
      </c>
      <c r="H406" t="s">
        <v>7</v>
      </c>
      <c r="N406" t="s">
        <v>50</v>
      </c>
      <c r="O406" t="s">
        <v>12</v>
      </c>
      <c r="T406">
        <v>3</v>
      </c>
      <c r="U406">
        <v>9</v>
      </c>
    </row>
    <row r="407" spans="1:21" x14ac:dyDescent="0.2">
      <c r="A407">
        <v>1387</v>
      </c>
      <c r="B407" t="s">
        <v>17</v>
      </c>
      <c r="C407">
        <v>93</v>
      </c>
      <c r="D407" t="s">
        <v>16</v>
      </c>
      <c r="E407">
        <v>0</v>
      </c>
      <c r="H407" t="s">
        <v>7</v>
      </c>
      <c r="I407" t="s">
        <v>8</v>
      </c>
      <c r="T407">
        <v>2</v>
      </c>
      <c r="U407">
        <v>5</v>
      </c>
    </row>
    <row r="408" spans="1:21" x14ac:dyDescent="0.2">
      <c r="A408">
        <v>1393</v>
      </c>
      <c r="B408" t="s">
        <v>17</v>
      </c>
      <c r="C408">
        <v>84</v>
      </c>
      <c r="D408" t="s">
        <v>16</v>
      </c>
      <c r="E408">
        <v>1</v>
      </c>
      <c r="F408">
        <v>16</v>
      </c>
      <c r="O408" t="s">
        <v>12</v>
      </c>
      <c r="S408" t="s">
        <v>53</v>
      </c>
      <c r="T408">
        <v>2</v>
      </c>
      <c r="U408">
        <v>4</v>
      </c>
    </row>
    <row r="409" spans="1:21" x14ac:dyDescent="0.2">
      <c r="A409">
        <v>1398</v>
      </c>
      <c r="B409" t="s">
        <v>17</v>
      </c>
      <c r="C409">
        <v>84</v>
      </c>
      <c r="D409" t="s">
        <v>18</v>
      </c>
      <c r="E409">
        <v>0</v>
      </c>
      <c r="F409">
        <v>10</v>
      </c>
      <c r="I409" t="s">
        <v>8</v>
      </c>
      <c r="O409" t="s">
        <v>12</v>
      </c>
      <c r="T409">
        <v>2</v>
      </c>
      <c r="U409">
        <v>4</v>
      </c>
    </row>
    <row r="410" spans="1:21" x14ac:dyDescent="0.2">
      <c r="A410">
        <v>1400</v>
      </c>
      <c r="B410" t="s">
        <v>17</v>
      </c>
      <c r="C410">
        <v>88</v>
      </c>
      <c r="D410" t="s">
        <v>18</v>
      </c>
      <c r="E410">
        <v>1</v>
      </c>
      <c r="N410" t="s">
        <v>50</v>
      </c>
      <c r="T410">
        <v>1</v>
      </c>
      <c r="U410">
        <v>3</v>
      </c>
    </row>
    <row r="411" spans="1:21" x14ac:dyDescent="0.2">
      <c r="A411">
        <v>1402</v>
      </c>
      <c r="B411" t="s">
        <v>17</v>
      </c>
      <c r="C411">
        <v>91</v>
      </c>
      <c r="D411" t="s">
        <v>16</v>
      </c>
      <c r="E411">
        <v>0</v>
      </c>
      <c r="F411">
        <v>11</v>
      </c>
      <c r="H411" t="s">
        <v>7</v>
      </c>
      <c r="N411" t="s">
        <v>50</v>
      </c>
      <c r="T411">
        <v>2</v>
      </c>
      <c r="U411">
        <v>4</v>
      </c>
    </row>
    <row r="412" spans="1:21" x14ac:dyDescent="0.2">
      <c r="A412">
        <v>1403</v>
      </c>
      <c r="B412" t="s">
        <v>17</v>
      </c>
      <c r="C412">
        <v>83</v>
      </c>
      <c r="D412" t="s">
        <v>18</v>
      </c>
      <c r="E412">
        <v>0</v>
      </c>
      <c r="H412" t="s">
        <v>7</v>
      </c>
      <c r="T412">
        <v>1</v>
      </c>
      <c r="U412">
        <v>2</v>
      </c>
    </row>
    <row r="413" spans="1:21" x14ac:dyDescent="0.2">
      <c r="A413">
        <v>1404</v>
      </c>
      <c r="B413" t="s">
        <v>17</v>
      </c>
      <c r="C413">
        <v>85</v>
      </c>
      <c r="D413" t="s">
        <v>18</v>
      </c>
      <c r="E413">
        <v>1</v>
      </c>
      <c r="H413" t="s">
        <v>7</v>
      </c>
      <c r="N413" t="s">
        <v>50</v>
      </c>
      <c r="Q413" t="s">
        <v>54</v>
      </c>
      <c r="R413" t="s">
        <v>55</v>
      </c>
      <c r="T413">
        <v>4</v>
      </c>
      <c r="U413">
        <v>8</v>
      </c>
    </row>
    <row r="414" spans="1:21" x14ac:dyDescent="0.2">
      <c r="A414">
        <v>1407</v>
      </c>
      <c r="B414" t="s">
        <v>17</v>
      </c>
      <c r="C414">
        <v>89</v>
      </c>
      <c r="D414" t="s">
        <v>16</v>
      </c>
      <c r="E414">
        <v>2</v>
      </c>
      <c r="F414">
        <v>10</v>
      </c>
      <c r="O414" t="s">
        <v>12</v>
      </c>
      <c r="T414">
        <v>1</v>
      </c>
      <c r="U414">
        <v>1</v>
      </c>
    </row>
    <row r="415" spans="1:21" x14ac:dyDescent="0.2">
      <c r="A415">
        <v>1425</v>
      </c>
      <c r="B415" t="s">
        <v>17</v>
      </c>
      <c r="C415">
        <v>86</v>
      </c>
      <c r="D415" t="s">
        <v>18</v>
      </c>
      <c r="E415">
        <v>1</v>
      </c>
      <c r="H415" t="s">
        <v>7</v>
      </c>
      <c r="I415" t="s">
        <v>8</v>
      </c>
      <c r="M415" t="s">
        <v>52</v>
      </c>
      <c r="T415">
        <v>3</v>
      </c>
      <c r="U415">
        <v>5</v>
      </c>
    </row>
    <row r="416" spans="1:21" x14ac:dyDescent="0.2">
      <c r="A416">
        <v>1427</v>
      </c>
      <c r="B416" t="s">
        <v>17</v>
      </c>
      <c r="C416">
        <v>88</v>
      </c>
      <c r="D416" t="s">
        <v>18</v>
      </c>
      <c r="E416">
        <v>1</v>
      </c>
      <c r="F416">
        <v>16</v>
      </c>
      <c r="H416" t="s">
        <v>7</v>
      </c>
      <c r="N416" t="s">
        <v>50</v>
      </c>
      <c r="O416" t="s">
        <v>12</v>
      </c>
      <c r="Q416" t="s">
        <v>54</v>
      </c>
      <c r="R416" t="s">
        <v>55</v>
      </c>
      <c r="S416" t="s">
        <v>53</v>
      </c>
      <c r="T416">
        <v>6</v>
      </c>
      <c r="U416">
        <v>9</v>
      </c>
    </row>
    <row r="417" spans="1:21" x14ac:dyDescent="0.2">
      <c r="A417">
        <v>1429</v>
      </c>
      <c r="B417" t="s">
        <v>17</v>
      </c>
      <c r="C417">
        <v>77</v>
      </c>
      <c r="D417" t="s">
        <v>18</v>
      </c>
      <c r="E417">
        <v>2</v>
      </c>
      <c r="N417" t="s">
        <v>50</v>
      </c>
      <c r="O417" t="s">
        <v>12</v>
      </c>
      <c r="T417">
        <v>2</v>
      </c>
      <c r="U417">
        <v>3</v>
      </c>
    </row>
    <row r="418" spans="1:21" x14ac:dyDescent="0.2">
      <c r="A418">
        <v>1430</v>
      </c>
      <c r="B418" t="s">
        <v>17</v>
      </c>
      <c r="C418">
        <v>89</v>
      </c>
      <c r="D418" t="s">
        <v>18</v>
      </c>
      <c r="E418">
        <v>0</v>
      </c>
      <c r="H418" t="s">
        <v>7</v>
      </c>
      <c r="T418">
        <v>1</v>
      </c>
      <c r="U418">
        <v>3</v>
      </c>
    </row>
    <row r="419" spans="1:21" x14ac:dyDescent="0.2">
      <c r="A419">
        <v>1435</v>
      </c>
      <c r="B419" t="s">
        <v>17</v>
      </c>
      <c r="C419">
        <v>92</v>
      </c>
      <c r="D419" t="s">
        <v>16</v>
      </c>
      <c r="E419">
        <v>1</v>
      </c>
      <c r="F419">
        <v>19</v>
      </c>
      <c r="H419" t="s">
        <v>7</v>
      </c>
      <c r="O419" t="s">
        <v>12</v>
      </c>
      <c r="T419">
        <v>2</v>
      </c>
      <c r="U419">
        <v>6</v>
      </c>
    </row>
    <row r="420" spans="1:21" x14ac:dyDescent="0.2">
      <c r="A420">
        <v>1450</v>
      </c>
      <c r="B420" t="s">
        <v>17</v>
      </c>
      <c r="C420">
        <v>83</v>
      </c>
      <c r="D420" t="s">
        <v>18</v>
      </c>
      <c r="E420">
        <v>2</v>
      </c>
      <c r="F420">
        <v>9</v>
      </c>
      <c r="J420" t="s">
        <v>9</v>
      </c>
      <c r="N420" t="s">
        <v>50</v>
      </c>
      <c r="T420">
        <v>2</v>
      </c>
      <c r="U420">
        <v>4</v>
      </c>
    </row>
    <row r="421" spans="1:21" x14ac:dyDescent="0.2">
      <c r="A421">
        <v>1470</v>
      </c>
      <c r="B421" t="s">
        <v>17</v>
      </c>
      <c r="C421">
        <v>82</v>
      </c>
      <c r="D421" t="s">
        <v>18</v>
      </c>
      <c r="E421">
        <v>1</v>
      </c>
      <c r="T421">
        <v>0</v>
      </c>
      <c r="U421">
        <v>1</v>
      </c>
    </row>
    <row r="422" spans="1:21" x14ac:dyDescent="0.2">
      <c r="A422">
        <v>1473</v>
      </c>
      <c r="B422" t="s">
        <v>17</v>
      </c>
      <c r="C422">
        <v>79</v>
      </c>
      <c r="D422" t="s">
        <v>16</v>
      </c>
      <c r="E422">
        <v>0</v>
      </c>
      <c r="F422">
        <v>9</v>
      </c>
      <c r="I422" t="s">
        <v>8</v>
      </c>
      <c r="N422" t="s">
        <v>50</v>
      </c>
      <c r="O422" t="s">
        <v>12</v>
      </c>
      <c r="S422" t="s">
        <v>53</v>
      </c>
      <c r="T422">
        <v>4</v>
      </c>
      <c r="U422">
        <v>7</v>
      </c>
    </row>
    <row r="423" spans="1:21" x14ac:dyDescent="0.2">
      <c r="A423">
        <v>1476</v>
      </c>
      <c r="B423" t="s">
        <v>17</v>
      </c>
      <c r="C423">
        <v>74</v>
      </c>
      <c r="D423" t="s">
        <v>16</v>
      </c>
      <c r="E423">
        <v>0</v>
      </c>
      <c r="F423">
        <v>5</v>
      </c>
      <c r="J423" t="s">
        <v>9</v>
      </c>
      <c r="T423">
        <v>1</v>
      </c>
      <c r="U423">
        <v>2</v>
      </c>
    </row>
    <row r="424" spans="1:21" x14ac:dyDescent="0.2">
      <c r="A424">
        <v>1477</v>
      </c>
      <c r="B424" t="s">
        <v>17</v>
      </c>
      <c r="C424">
        <v>102</v>
      </c>
      <c r="D424" t="s">
        <v>18</v>
      </c>
      <c r="E424">
        <v>1</v>
      </c>
      <c r="H424" t="s">
        <v>7</v>
      </c>
      <c r="J424" t="s">
        <v>9</v>
      </c>
      <c r="N424" t="s">
        <v>50</v>
      </c>
      <c r="O424" t="s">
        <v>12</v>
      </c>
      <c r="T424">
        <v>4</v>
      </c>
      <c r="U424">
        <v>4</v>
      </c>
    </row>
    <row r="425" spans="1:21" x14ac:dyDescent="0.2">
      <c r="A425">
        <v>1484</v>
      </c>
      <c r="B425" t="s">
        <v>17</v>
      </c>
      <c r="C425">
        <v>72</v>
      </c>
      <c r="D425" t="s">
        <v>16</v>
      </c>
      <c r="E425">
        <v>0</v>
      </c>
      <c r="T425">
        <v>0</v>
      </c>
      <c r="U425">
        <v>1</v>
      </c>
    </row>
    <row r="426" spans="1:21" x14ac:dyDescent="0.2">
      <c r="A426">
        <v>1486</v>
      </c>
      <c r="B426" t="s">
        <v>17</v>
      </c>
      <c r="C426">
        <v>96</v>
      </c>
      <c r="D426" t="s">
        <v>16</v>
      </c>
      <c r="E426">
        <v>1</v>
      </c>
      <c r="F426">
        <v>11</v>
      </c>
      <c r="H426" t="s">
        <v>7</v>
      </c>
      <c r="T426">
        <v>1</v>
      </c>
      <c r="U426">
        <v>3</v>
      </c>
    </row>
    <row r="427" spans="1:21" x14ac:dyDescent="0.2">
      <c r="A427">
        <v>1513</v>
      </c>
      <c r="B427" t="s">
        <v>17</v>
      </c>
      <c r="C427">
        <v>76</v>
      </c>
      <c r="D427" t="s">
        <v>18</v>
      </c>
      <c r="E427">
        <v>1</v>
      </c>
      <c r="F427">
        <v>10</v>
      </c>
      <c r="T427">
        <v>0</v>
      </c>
      <c r="U427">
        <v>1</v>
      </c>
    </row>
    <row r="428" spans="1:21" x14ac:dyDescent="0.2">
      <c r="A428">
        <v>1526</v>
      </c>
      <c r="B428" t="s">
        <v>17</v>
      </c>
      <c r="C428">
        <v>74</v>
      </c>
      <c r="D428" t="s">
        <v>16</v>
      </c>
      <c r="E428">
        <v>0</v>
      </c>
      <c r="F428">
        <v>9</v>
      </c>
      <c r="H428" t="s">
        <v>7</v>
      </c>
      <c r="I428" t="s">
        <v>8</v>
      </c>
      <c r="J428" t="s">
        <v>9</v>
      </c>
      <c r="K428" t="s">
        <v>10</v>
      </c>
      <c r="T428">
        <v>4</v>
      </c>
      <c r="U428">
        <v>8</v>
      </c>
    </row>
    <row r="429" spans="1:21" x14ac:dyDescent="0.2">
      <c r="A429">
        <v>1537</v>
      </c>
      <c r="B429" t="s">
        <v>17</v>
      </c>
      <c r="C429">
        <v>87</v>
      </c>
      <c r="D429" t="s">
        <v>18</v>
      </c>
      <c r="E429">
        <v>1</v>
      </c>
      <c r="H429" t="s">
        <v>7</v>
      </c>
      <c r="J429" t="s">
        <v>9</v>
      </c>
      <c r="O429" t="s">
        <v>12</v>
      </c>
      <c r="R429" t="s">
        <v>55</v>
      </c>
      <c r="T429">
        <v>4</v>
      </c>
      <c r="U429">
        <v>7</v>
      </c>
    </row>
    <row r="430" spans="1:21" x14ac:dyDescent="0.2">
      <c r="A430">
        <v>1538</v>
      </c>
      <c r="B430" t="s">
        <v>17</v>
      </c>
      <c r="C430">
        <v>87</v>
      </c>
      <c r="D430" t="s">
        <v>16</v>
      </c>
      <c r="E430">
        <v>1</v>
      </c>
      <c r="O430" t="s">
        <v>12</v>
      </c>
      <c r="T430">
        <v>1</v>
      </c>
      <c r="U430">
        <v>4</v>
      </c>
    </row>
    <row r="431" spans="1:21" x14ac:dyDescent="0.2">
      <c r="A431">
        <v>1542</v>
      </c>
      <c r="B431" t="s">
        <v>17</v>
      </c>
      <c r="C431">
        <v>84</v>
      </c>
      <c r="D431" t="s">
        <v>16</v>
      </c>
      <c r="E431">
        <v>0</v>
      </c>
      <c r="F431">
        <v>12</v>
      </c>
      <c r="N431" t="s">
        <v>50</v>
      </c>
      <c r="O431" t="s">
        <v>12</v>
      </c>
      <c r="T431">
        <v>2</v>
      </c>
      <c r="U431">
        <v>3</v>
      </c>
    </row>
    <row r="432" spans="1:21" x14ac:dyDescent="0.2">
      <c r="A432">
        <v>1543</v>
      </c>
      <c r="B432" t="s">
        <v>17</v>
      </c>
      <c r="C432">
        <v>90</v>
      </c>
      <c r="D432" t="s">
        <v>18</v>
      </c>
      <c r="E432">
        <v>1</v>
      </c>
      <c r="H432" t="s">
        <v>7</v>
      </c>
      <c r="I432" t="s">
        <v>8</v>
      </c>
      <c r="N432" t="s">
        <v>50</v>
      </c>
      <c r="O432" t="s">
        <v>12</v>
      </c>
      <c r="S432" t="s">
        <v>53</v>
      </c>
      <c r="T432">
        <v>5</v>
      </c>
      <c r="U432">
        <v>7</v>
      </c>
    </row>
    <row r="433" spans="1:21" x14ac:dyDescent="0.2">
      <c r="A433">
        <v>1547</v>
      </c>
      <c r="B433" t="s">
        <v>17</v>
      </c>
      <c r="C433">
        <v>82</v>
      </c>
      <c r="D433" t="s">
        <v>16</v>
      </c>
      <c r="E433">
        <v>0</v>
      </c>
      <c r="O433" t="s">
        <v>12</v>
      </c>
      <c r="R433" t="s">
        <v>55</v>
      </c>
      <c r="T433">
        <v>2</v>
      </c>
      <c r="U433">
        <v>4</v>
      </c>
    </row>
    <row r="434" spans="1:21" x14ac:dyDescent="0.2">
      <c r="A434">
        <v>1549</v>
      </c>
      <c r="B434" t="s">
        <v>17</v>
      </c>
      <c r="C434">
        <v>80</v>
      </c>
      <c r="D434" t="s">
        <v>18</v>
      </c>
      <c r="E434">
        <v>1</v>
      </c>
      <c r="F434">
        <v>15</v>
      </c>
      <c r="T434">
        <v>0</v>
      </c>
      <c r="U434">
        <v>4</v>
      </c>
    </row>
    <row r="435" spans="1:21" x14ac:dyDescent="0.2">
      <c r="A435">
        <v>1552</v>
      </c>
      <c r="B435" t="s">
        <v>17</v>
      </c>
      <c r="C435">
        <v>90</v>
      </c>
      <c r="D435" t="s">
        <v>18</v>
      </c>
      <c r="E435">
        <v>1</v>
      </c>
      <c r="T435">
        <v>0</v>
      </c>
      <c r="U435">
        <v>3</v>
      </c>
    </row>
    <row r="436" spans="1:21" x14ac:dyDescent="0.2">
      <c r="A436">
        <v>1555</v>
      </c>
      <c r="B436" t="s">
        <v>17</v>
      </c>
      <c r="C436">
        <v>81</v>
      </c>
      <c r="D436" t="s">
        <v>16</v>
      </c>
      <c r="E436">
        <v>1</v>
      </c>
      <c r="F436">
        <v>15</v>
      </c>
      <c r="I436" t="s">
        <v>8</v>
      </c>
      <c r="N436" t="s">
        <v>50</v>
      </c>
      <c r="O436" t="s">
        <v>12</v>
      </c>
      <c r="T436">
        <v>3</v>
      </c>
      <c r="U436">
        <v>3</v>
      </c>
    </row>
    <row r="437" spans="1:21" x14ac:dyDescent="0.2">
      <c r="A437">
        <v>1559</v>
      </c>
      <c r="B437" t="s">
        <v>17</v>
      </c>
      <c r="C437">
        <v>81</v>
      </c>
      <c r="D437" t="s">
        <v>18</v>
      </c>
      <c r="E437">
        <v>1</v>
      </c>
      <c r="H437" t="s">
        <v>7</v>
      </c>
      <c r="J437" t="s">
        <v>9</v>
      </c>
      <c r="R437" t="s">
        <v>55</v>
      </c>
      <c r="T437">
        <v>3</v>
      </c>
      <c r="U437">
        <v>6</v>
      </c>
    </row>
    <row r="438" spans="1:21" x14ac:dyDescent="0.2">
      <c r="A438">
        <v>1572</v>
      </c>
      <c r="B438" t="s">
        <v>17</v>
      </c>
      <c r="C438">
        <v>94</v>
      </c>
      <c r="D438" t="s">
        <v>16</v>
      </c>
      <c r="E438">
        <v>1</v>
      </c>
      <c r="T438">
        <v>0</v>
      </c>
      <c r="U438">
        <v>1</v>
      </c>
    </row>
    <row r="439" spans="1:21" x14ac:dyDescent="0.2">
      <c r="A439">
        <v>1573</v>
      </c>
      <c r="B439" t="s">
        <v>17</v>
      </c>
      <c r="C439">
        <v>85</v>
      </c>
      <c r="D439" t="s">
        <v>18</v>
      </c>
      <c r="E439">
        <v>2</v>
      </c>
      <c r="F439">
        <v>10</v>
      </c>
      <c r="I439" t="s">
        <v>8</v>
      </c>
      <c r="N439" t="s">
        <v>50</v>
      </c>
      <c r="T439">
        <v>2</v>
      </c>
      <c r="U439">
        <v>4</v>
      </c>
    </row>
    <row r="440" spans="1:21" x14ac:dyDescent="0.2">
      <c r="A440">
        <v>1575</v>
      </c>
      <c r="B440" t="s">
        <v>17</v>
      </c>
      <c r="C440">
        <v>87</v>
      </c>
      <c r="D440" t="s">
        <v>16</v>
      </c>
      <c r="E440">
        <v>0</v>
      </c>
      <c r="O440" t="s">
        <v>12</v>
      </c>
      <c r="T440">
        <v>1</v>
      </c>
      <c r="U440">
        <v>2</v>
      </c>
    </row>
    <row r="441" spans="1:21" x14ac:dyDescent="0.2">
      <c r="A441">
        <v>1576</v>
      </c>
      <c r="B441" t="s">
        <v>17</v>
      </c>
      <c r="C441">
        <v>75</v>
      </c>
      <c r="D441" t="s">
        <v>18</v>
      </c>
      <c r="E441">
        <v>0</v>
      </c>
      <c r="F441">
        <v>12</v>
      </c>
      <c r="I441" t="s">
        <v>8</v>
      </c>
      <c r="N441" t="s">
        <v>50</v>
      </c>
      <c r="R441" t="s">
        <v>55</v>
      </c>
      <c r="T441">
        <v>3</v>
      </c>
      <c r="U441">
        <v>5</v>
      </c>
    </row>
    <row r="442" spans="1:21" x14ac:dyDescent="0.2">
      <c r="A442">
        <v>1586</v>
      </c>
      <c r="B442" t="s">
        <v>17</v>
      </c>
      <c r="C442">
        <v>80</v>
      </c>
      <c r="D442" t="s">
        <v>18</v>
      </c>
      <c r="E442">
        <v>1</v>
      </c>
      <c r="R442" t="s">
        <v>55</v>
      </c>
      <c r="T442">
        <v>1</v>
      </c>
      <c r="U442">
        <v>4</v>
      </c>
    </row>
    <row r="443" spans="1:21" x14ac:dyDescent="0.2">
      <c r="A443">
        <v>1605</v>
      </c>
      <c r="B443" t="s">
        <v>17</v>
      </c>
      <c r="C443">
        <v>83</v>
      </c>
      <c r="D443" t="s">
        <v>16</v>
      </c>
      <c r="E443">
        <v>0</v>
      </c>
      <c r="I443" t="s">
        <v>8</v>
      </c>
      <c r="O443" t="s">
        <v>12</v>
      </c>
      <c r="S443" t="s">
        <v>53</v>
      </c>
      <c r="T443">
        <v>3</v>
      </c>
      <c r="U443">
        <v>7</v>
      </c>
    </row>
    <row r="444" spans="1:21" x14ac:dyDescent="0.2">
      <c r="A444">
        <v>1607</v>
      </c>
      <c r="B444" t="s">
        <v>17</v>
      </c>
      <c r="C444">
        <v>79</v>
      </c>
      <c r="D444" t="s">
        <v>16</v>
      </c>
      <c r="E444">
        <v>1</v>
      </c>
      <c r="F444">
        <v>11</v>
      </c>
      <c r="H444" t="s">
        <v>7</v>
      </c>
      <c r="I444" t="s">
        <v>8</v>
      </c>
      <c r="T444">
        <v>2</v>
      </c>
      <c r="U444">
        <v>4</v>
      </c>
    </row>
    <row r="445" spans="1:21" x14ac:dyDescent="0.2">
      <c r="A445">
        <v>1608</v>
      </c>
      <c r="B445" t="s">
        <v>17</v>
      </c>
      <c r="C445">
        <v>87</v>
      </c>
      <c r="D445" t="s">
        <v>16</v>
      </c>
      <c r="E445">
        <v>0</v>
      </c>
      <c r="F445">
        <v>9</v>
      </c>
      <c r="H445" t="s">
        <v>7</v>
      </c>
      <c r="K445" t="s">
        <v>10</v>
      </c>
      <c r="N445" t="s">
        <v>50</v>
      </c>
      <c r="O445" t="s">
        <v>12</v>
      </c>
      <c r="P445" t="s">
        <v>51</v>
      </c>
      <c r="S445" t="s">
        <v>53</v>
      </c>
      <c r="T445">
        <v>6</v>
      </c>
      <c r="U445">
        <v>9</v>
      </c>
    </row>
    <row r="446" spans="1:21" x14ac:dyDescent="0.2">
      <c r="A446">
        <v>1611</v>
      </c>
      <c r="B446" t="s">
        <v>17</v>
      </c>
      <c r="C446">
        <v>81</v>
      </c>
      <c r="D446" t="s">
        <v>18</v>
      </c>
      <c r="E446">
        <v>1</v>
      </c>
      <c r="F446">
        <v>10</v>
      </c>
      <c r="N446" t="s">
        <v>50</v>
      </c>
      <c r="O446" t="s">
        <v>12</v>
      </c>
      <c r="T446">
        <v>2</v>
      </c>
      <c r="U446">
        <v>3</v>
      </c>
    </row>
    <row r="447" spans="1:21" x14ac:dyDescent="0.2">
      <c r="A447">
        <v>1613</v>
      </c>
      <c r="B447" t="s">
        <v>17</v>
      </c>
      <c r="C447">
        <v>83</v>
      </c>
      <c r="D447" t="s">
        <v>16</v>
      </c>
      <c r="E447">
        <v>0</v>
      </c>
      <c r="P447" t="s">
        <v>51</v>
      </c>
      <c r="T447">
        <v>1</v>
      </c>
      <c r="U447">
        <v>2</v>
      </c>
    </row>
    <row r="448" spans="1:21" x14ac:dyDescent="0.2">
      <c r="A448">
        <v>1619</v>
      </c>
      <c r="B448" t="s">
        <v>17</v>
      </c>
      <c r="C448">
        <v>86</v>
      </c>
      <c r="D448" t="s">
        <v>18</v>
      </c>
      <c r="E448">
        <v>0</v>
      </c>
      <c r="F448">
        <v>10</v>
      </c>
      <c r="M448" t="s">
        <v>52</v>
      </c>
      <c r="T448">
        <v>1</v>
      </c>
      <c r="U448">
        <v>2</v>
      </c>
    </row>
    <row r="449" spans="1:21" x14ac:dyDescent="0.2">
      <c r="A449">
        <v>1620</v>
      </c>
      <c r="B449" t="s">
        <v>17</v>
      </c>
      <c r="C449">
        <v>81</v>
      </c>
      <c r="D449" t="s">
        <v>18</v>
      </c>
      <c r="E449">
        <v>1</v>
      </c>
      <c r="F449">
        <v>12</v>
      </c>
      <c r="O449" t="s">
        <v>12</v>
      </c>
      <c r="T449">
        <v>1</v>
      </c>
      <c r="U449">
        <v>2</v>
      </c>
    </row>
    <row r="450" spans="1:21" x14ac:dyDescent="0.2">
      <c r="A450">
        <v>1621</v>
      </c>
      <c r="B450" t="s">
        <v>17</v>
      </c>
      <c r="C450">
        <v>69</v>
      </c>
      <c r="D450" t="s">
        <v>18</v>
      </c>
      <c r="E450">
        <v>1</v>
      </c>
      <c r="H450" t="s">
        <v>7</v>
      </c>
      <c r="J450" t="s">
        <v>9</v>
      </c>
      <c r="N450" t="s">
        <v>50</v>
      </c>
      <c r="O450" t="s">
        <v>12</v>
      </c>
      <c r="T450">
        <v>4</v>
      </c>
      <c r="U450">
        <v>7</v>
      </c>
    </row>
    <row r="451" spans="1:21" x14ac:dyDescent="0.2">
      <c r="A451">
        <v>1631</v>
      </c>
      <c r="B451" t="s">
        <v>17</v>
      </c>
      <c r="C451">
        <v>85</v>
      </c>
      <c r="D451" t="s">
        <v>18</v>
      </c>
      <c r="E451">
        <v>1</v>
      </c>
      <c r="H451" t="s">
        <v>7</v>
      </c>
      <c r="J451" t="s">
        <v>9</v>
      </c>
      <c r="O451" t="s">
        <v>12</v>
      </c>
      <c r="T451">
        <v>3</v>
      </c>
      <c r="U451">
        <v>5</v>
      </c>
    </row>
    <row r="452" spans="1:21" x14ac:dyDescent="0.2">
      <c r="A452">
        <v>1633</v>
      </c>
      <c r="B452" t="s">
        <v>17</v>
      </c>
      <c r="C452">
        <v>91</v>
      </c>
      <c r="D452" t="s">
        <v>16</v>
      </c>
      <c r="E452">
        <v>1</v>
      </c>
      <c r="J452" t="s">
        <v>9</v>
      </c>
      <c r="M452" t="s">
        <v>52</v>
      </c>
      <c r="N452" t="s">
        <v>50</v>
      </c>
      <c r="O452" t="s">
        <v>12</v>
      </c>
      <c r="S452" t="s">
        <v>53</v>
      </c>
      <c r="T452">
        <v>5</v>
      </c>
      <c r="U452">
        <v>8</v>
      </c>
    </row>
    <row r="453" spans="1:21" x14ac:dyDescent="0.2">
      <c r="A453">
        <v>1638</v>
      </c>
      <c r="B453" t="s">
        <v>17</v>
      </c>
      <c r="C453">
        <v>78</v>
      </c>
      <c r="D453" t="s">
        <v>16</v>
      </c>
      <c r="E453">
        <v>1</v>
      </c>
      <c r="F453">
        <v>16</v>
      </c>
      <c r="H453" t="s">
        <v>7</v>
      </c>
      <c r="Q453" t="s">
        <v>54</v>
      </c>
      <c r="T453">
        <v>2</v>
      </c>
      <c r="U453">
        <v>5</v>
      </c>
    </row>
    <row r="454" spans="1:21" x14ac:dyDescent="0.2">
      <c r="A454">
        <v>1641</v>
      </c>
      <c r="B454" t="s">
        <v>17</v>
      </c>
      <c r="C454">
        <v>72</v>
      </c>
      <c r="D454" t="s">
        <v>16</v>
      </c>
      <c r="E454">
        <v>1</v>
      </c>
      <c r="I454" t="s">
        <v>8</v>
      </c>
      <c r="J454" t="s">
        <v>9</v>
      </c>
      <c r="N454" t="s">
        <v>50</v>
      </c>
      <c r="O454" t="s">
        <v>12</v>
      </c>
      <c r="T454">
        <v>4</v>
      </c>
      <c r="U454">
        <v>6</v>
      </c>
    </row>
    <row r="455" spans="1:21" x14ac:dyDescent="0.2">
      <c r="A455">
        <v>1642</v>
      </c>
      <c r="B455" t="s">
        <v>17</v>
      </c>
      <c r="C455">
        <v>99</v>
      </c>
      <c r="D455" t="s">
        <v>16</v>
      </c>
      <c r="E455">
        <v>0</v>
      </c>
      <c r="F455">
        <v>13</v>
      </c>
      <c r="N455" t="s">
        <v>50</v>
      </c>
      <c r="T455">
        <v>1</v>
      </c>
      <c r="U455">
        <v>3</v>
      </c>
    </row>
    <row r="456" spans="1:21" x14ac:dyDescent="0.2">
      <c r="A456">
        <v>1644</v>
      </c>
      <c r="B456" t="s">
        <v>17</v>
      </c>
      <c r="C456">
        <v>91</v>
      </c>
      <c r="D456" t="s">
        <v>16</v>
      </c>
      <c r="E456">
        <v>1</v>
      </c>
      <c r="F456">
        <v>16</v>
      </c>
      <c r="O456" t="s">
        <v>12</v>
      </c>
      <c r="T456">
        <v>1</v>
      </c>
      <c r="U456">
        <v>4</v>
      </c>
    </row>
    <row r="457" spans="1:21" x14ac:dyDescent="0.2">
      <c r="A457">
        <v>1645</v>
      </c>
      <c r="B457" t="s">
        <v>17</v>
      </c>
      <c r="C457">
        <v>90</v>
      </c>
      <c r="D457" t="s">
        <v>16</v>
      </c>
      <c r="E457">
        <v>1</v>
      </c>
      <c r="F457">
        <v>9</v>
      </c>
      <c r="T457">
        <v>0</v>
      </c>
      <c r="U457">
        <v>3</v>
      </c>
    </row>
    <row r="458" spans="1:21" x14ac:dyDescent="0.2">
      <c r="A458">
        <v>1646</v>
      </c>
      <c r="B458" t="s">
        <v>17</v>
      </c>
      <c r="C458">
        <v>77</v>
      </c>
      <c r="D458" t="s">
        <v>16</v>
      </c>
      <c r="E458">
        <v>0</v>
      </c>
      <c r="F458">
        <v>9</v>
      </c>
      <c r="H458" t="s">
        <v>7</v>
      </c>
      <c r="I458" t="s">
        <v>8</v>
      </c>
      <c r="T458">
        <v>2</v>
      </c>
      <c r="U458">
        <v>5</v>
      </c>
    </row>
    <row r="459" spans="1:21" x14ac:dyDescent="0.2">
      <c r="A459">
        <v>1650</v>
      </c>
      <c r="B459" t="s">
        <v>17</v>
      </c>
      <c r="C459">
        <v>81</v>
      </c>
      <c r="D459" t="s">
        <v>16</v>
      </c>
      <c r="E459">
        <v>1</v>
      </c>
      <c r="O459" t="s">
        <v>12</v>
      </c>
      <c r="T459">
        <v>1</v>
      </c>
      <c r="U459">
        <v>1</v>
      </c>
    </row>
    <row r="460" spans="1:21" x14ac:dyDescent="0.2">
      <c r="A460">
        <v>1658</v>
      </c>
      <c r="B460" t="s">
        <v>17</v>
      </c>
      <c r="C460">
        <v>83</v>
      </c>
      <c r="D460" t="s">
        <v>16</v>
      </c>
      <c r="E460">
        <v>1</v>
      </c>
      <c r="F460">
        <v>13</v>
      </c>
      <c r="O460" t="s">
        <v>12</v>
      </c>
      <c r="T460">
        <v>1</v>
      </c>
      <c r="U460">
        <v>4</v>
      </c>
    </row>
    <row r="461" spans="1:21" x14ac:dyDescent="0.2">
      <c r="A461">
        <v>1668</v>
      </c>
      <c r="B461" t="s">
        <v>17</v>
      </c>
      <c r="C461">
        <v>72</v>
      </c>
      <c r="D461" t="s">
        <v>18</v>
      </c>
      <c r="E461">
        <v>1</v>
      </c>
      <c r="F461">
        <v>10</v>
      </c>
      <c r="K461" t="s">
        <v>10</v>
      </c>
      <c r="N461" t="s">
        <v>50</v>
      </c>
      <c r="O461" t="s">
        <v>12</v>
      </c>
      <c r="P461" t="s">
        <v>51</v>
      </c>
      <c r="T461">
        <v>4</v>
      </c>
      <c r="U461">
        <v>6</v>
      </c>
    </row>
    <row r="462" spans="1:21" x14ac:dyDescent="0.2">
      <c r="A462">
        <v>1675</v>
      </c>
      <c r="B462" t="s">
        <v>17</v>
      </c>
      <c r="C462">
        <v>87</v>
      </c>
      <c r="D462" t="s">
        <v>16</v>
      </c>
      <c r="E462">
        <v>1</v>
      </c>
      <c r="F462">
        <v>9</v>
      </c>
      <c r="T462">
        <v>0</v>
      </c>
      <c r="U462">
        <v>2</v>
      </c>
    </row>
    <row r="463" spans="1:21" x14ac:dyDescent="0.2">
      <c r="A463">
        <v>1677</v>
      </c>
      <c r="B463" t="s">
        <v>17</v>
      </c>
      <c r="C463">
        <v>80</v>
      </c>
      <c r="D463" t="s">
        <v>18</v>
      </c>
      <c r="E463">
        <v>2</v>
      </c>
      <c r="F463">
        <v>16</v>
      </c>
      <c r="T463">
        <v>0</v>
      </c>
      <c r="U463">
        <v>0</v>
      </c>
    </row>
    <row r="464" spans="1:21" x14ac:dyDescent="0.2">
      <c r="A464">
        <v>1679</v>
      </c>
      <c r="B464" t="s">
        <v>17</v>
      </c>
      <c r="C464">
        <v>88</v>
      </c>
      <c r="D464" t="s">
        <v>16</v>
      </c>
      <c r="E464">
        <v>0</v>
      </c>
      <c r="F464">
        <v>9</v>
      </c>
      <c r="N464" t="s">
        <v>50</v>
      </c>
      <c r="O464" t="s">
        <v>12</v>
      </c>
      <c r="T464">
        <v>2</v>
      </c>
      <c r="U464">
        <v>3</v>
      </c>
    </row>
    <row r="465" spans="1:21" x14ac:dyDescent="0.2">
      <c r="A465">
        <v>1690</v>
      </c>
      <c r="B465" t="s">
        <v>17</v>
      </c>
      <c r="C465">
        <v>71</v>
      </c>
      <c r="D465" t="s">
        <v>16</v>
      </c>
      <c r="E465">
        <v>0</v>
      </c>
      <c r="F465">
        <v>12</v>
      </c>
      <c r="H465" t="s">
        <v>7</v>
      </c>
      <c r="N465" t="s">
        <v>50</v>
      </c>
      <c r="T465">
        <v>2</v>
      </c>
      <c r="U465">
        <v>3</v>
      </c>
    </row>
    <row r="466" spans="1:21" x14ac:dyDescent="0.2">
      <c r="A466">
        <v>1695</v>
      </c>
      <c r="B466" t="s">
        <v>17</v>
      </c>
      <c r="C466">
        <v>75</v>
      </c>
      <c r="D466" t="s">
        <v>16</v>
      </c>
      <c r="E466">
        <v>2</v>
      </c>
      <c r="T466">
        <v>0</v>
      </c>
      <c r="U466">
        <v>0</v>
      </c>
    </row>
    <row r="467" spans="1:21" x14ac:dyDescent="0.2">
      <c r="A467">
        <v>1700</v>
      </c>
      <c r="B467" t="s">
        <v>17</v>
      </c>
      <c r="C467">
        <v>75</v>
      </c>
      <c r="D467" t="s">
        <v>18</v>
      </c>
      <c r="E467">
        <v>1</v>
      </c>
      <c r="F467">
        <v>7</v>
      </c>
      <c r="T467">
        <v>0</v>
      </c>
      <c r="U467">
        <v>0</v>
      </c>
    </row>
    <row r="468" spans="1:21" x14ac:dyDescent="0.2">
      <c r="A468">
        <v>1703</v>
      </c>
      <c r="B468" t="s">
        <v>17</v>
      </c>
      <c r="C468">
        <v>71</v>
      </c>
      <c r="D468" t="s">
        <v>18</v>
      </c>
      <c r="E468">
        <v>1</v>
      </c>
      <c r="F468">
        <v>10</v>
      </c>
      <c r="T468">
        <v>0</v>
      </c>
      <c r="U468">
        <v>0</v>
      </c>
    </row>
    <row r="469" spans="1:21" x14ac:dyDescent="0.2">
      <c r="A469">
        <v>1708</v>
      </c>
      <c r="B469" t="s">
        <v>17</v>
      </c>
      <c r="C469">
        <v>88</v>
      </c>
      <c r="D469" t="s">
        <v>16</v>
      </c>
      <c r="E469">
        <v>1</v>
      </c>
      <c r="F469">
        <v>17</v>
      </c>
      <c r="T469">
        <v>0</v>
      </c>
      <c r="U469">
        <v>0</v>
      </c>
    </row>
    <row r="470" spans="1:21" x14ac:dyDescent="0.2">
      <c r="A470">
        <v>1722</v>
      </c>
      <c r="B470" t="s">
        <v>17</v>
      </c>
      <c r="C470">
        <v>68</v>
      </c>
      <c r="D470" t="s">
        <v>16</v>
      </c>
      <c r="E470">
        <v>1</v>
      </c>
      <c r="F470">
        <v>15</v>
      </c>
      <c r="T470">
        <v>0</v>
      </c>
      <c r="U470">
        <v>0</v>
      </c>
    </row>
    <row r="471" spans="1:21" x14ac:dyDescent="0.2">
      <c r="A471">
        <v>1726</v>
      </c>
      <c r="B471" t="s">
        <v>17</v>
      </c>
      <c r="C471">
        <v>62</v>
      </c>
      <c r="D471" t="s">
        <v>18</v>
      </c>
      <c r="E471">
        <v>0</v>
      </c>
      <c r="F471">
        <v>17</v>
      </c>
      <c r="T471">
        <v>0</v>
      </c>
      <c r="U471">
        <v>0</v>
      </c>
    </row>
    <row r="472" spans="1:21" x14ac:dyDescent="0.2">
      <c r="A472">
        <v>1728</v>
      </c>
      <c r="B472" t="s">
        <v>17</v>
      </c>
      <c r="C472">
        <v>77</v>
      </c>
      <c r="D472" t="s">
        <v>18</v>
      </c>
      <c r="E472">
        <v>1</v>
      </c>
      <c r="T472">
        <v>0</v>
      </c>
      <c r="U472">
        <v>0</v>
      </c>
    </row>
    <row r="473" spans="1:21" x14ac:dyDescent="0.2">
      <c r="A473">
        <v>1741</v>
      </c>
      <c r="B473" t="s">
        <v>17</v>
      </c>
      <c r="C473">
        <v>66</v>
      </c>
      <c r="D473" t="s">
        <v>16</v>
      </c>
      <c r="E473">
        <v>0</v>
      </c>
      <c r="F473">
        <v>18</v>
      </c>
      <c r="T473">
        <v>0</v>
      </c>
      <c r="U473">
        <v>0</v>
      </c>
    </row>
    <row r="474" spans="1:21" x14ac:dyDescent="0.2">
      <c r="A474">
        <v>1760</v>
      </c>
      <c r="B474" t="s">
        <v>17</v>
      </c>
      <c r="C474">
        <v>77</v>
      </c>
      <c r="D474" t="s">
        <v>18</v>
      </c>
      <c r="E474">
        <v>0</v>
      </c>
      <c r="T474">
        <v>0</v>
      </c>
      <c r="U474">
        <v>0</v>
      </c>
    </row>
    <row r="475" spans="1:21" x14ac:dyDescent="0.2">
      <c r="A475">
        <v>1764</v>
      </c>
      <c r="B475" t="s">
        <v>17</v>
      </c>
      <c r="C475">
        <v>92</v>
      </c>
      <c r="D475" t="s">
        <v>18</v>
      </c>
      <c r="E475">
        <v>0</v>
      </c>
      <c r="H475" t="s">
        <v>7</v>
      </c>
      <c r="K475" t="s">
        <v>10</v>
      </c>
      <c r="M475" t="s">
        <v>52</v>
      </c>
      <c r="N475" t="s">
        <v>50</v>
      </c>
      <c r="O475" t="s">
        <v>12</v>
      </c>
      <c r="T475">
        <v>5</v>
      </c>
      <c r="U475">
        <v>7</v>
      </c>
    </row>
    <row r="476" spans="1:21" x14ac:dyDescent="0.2">
      <c r="A476">
        <v>1770</v>
      </c>
      <c r="B476" t="s">
        <v>17</v>
      </c>
      <c r="C476">
        <v>81</v>
      </c>
      <c r="D476" t="s">
        <v>16</v>
      </c>
      <c r="E476">
        <v>1</v>
      </c>
      <c r="F476">
        <v>18</v>
      </c>
      <c r="H476" t="s">
        <v>7</v>
      </c>
      <c r="J476" t="s">
        <v>9</v>
      </c>
      <c r="N476" t="s">
        <v>50</v>
      </c>
      <c r="R476" t="s">
        <v>55</v>
      </c>
      <c r="T476">
        <v>4</v>
      </c>
      <c r="U476">
        <v>6</v>
      </c>
    </row>
    <row r="477" spans="1:21" x14ac:dyDescent="0.2">
      <c r="A477">
        <v>1773</v>
      </c>
      <c r="B477" t="s">
        <v>17</v>
      </c>
      <c r="C477">
        <v>82</v>
      </c>
      <c r="D477" t="s">
        <v>16</v>
      </c>
      <c r="E477">
        <v>0</v>
      </c>
      <c r="T477">
        <v>0</v>
      </c>
      <c r="U477">
        <v>0</v>
      </c>
    </row>
    <row r="478" spans="1:21" x14ac:dyDescent="0.2">
      <c r="A478">
        <v>1777</v>
      </c>
      <c r="B478" t="s">
        <v>17</v>
      </c>
      <c r="C478">
        <v>75</v>
      </c>
      <c r="D478" t="s">
        <v>16</v>
      </c>
      <c r="E478">
        <v>1</v>
      </c>
      <c r="T478">
        <v>0</v>
      </c>
      <c r="U478">
        <v>0</v>
      </c>
    </row>
    <row r="479" spans="1:21" x14ac:dyDescent="0.2">
      <c r="A479">
        <v>1779</v>
      </c>
      <c r="B479" t="s">
        <v>17</v>
      </c>
      <c r="C479">
        <v>91</v>
      </c>
      <c r="D479" t="s">
        <v>16</v>
      </c>
      <c r="E479">
        <v>1</v>
      </c>
      <c r="F479">
        <v>15</v>
      </c>
      <c r="T479">
        <v>0</v>
      </c>
      <c r="U479">
        <v>0</v>
      </c>
    </row>
    <row r="480" spans="1:21" x14ac:dyDescent="0.2">
      <c r="A480">
        <v>1789</v>
      </c>
      <c r="B480" t="s">
        <v>17</v>
      </c>
      <c r="C480">
        <v>72</v>
      </c>
      <c r="D480" t="s">
        <v>16</v>
      </c>
      <c r="E480">
        <v>2</v>
      </c>
      <c r="F480">
        <v>15</v>
      </c>
      <c r="N480" t="s">
        <v>50</v>
      </c>
      <c r="T480">
        <v>1</v>
      </c>
      <c r="U480">
        <v>2</v>
      </c>
    </row>
    <row r="481" spans="1:21" x14ac:dyDescent="0.2">
      <c r="A481">
        <v>1794</v>
      </c>
      <c r="B481" t="s">
        <v>17</v>
      </c>
      <c r="C481">
        <v>59</v>
      </c>
      <c r="D481" t="s">
        <v>18</v>
      </c>
      <c r="E481">
        <v>2</v>
      </c>
      <c r="F481">
        <v>15</v>
      </c>
      <c r="T481">
        <v>0</v>
      </c>
      <c r="U481">
        <v>0</v>
      </c>
    </row>
    <row r="482" spans="1:21" x14ac:dyDescent="0.2">
      <c r="A482">
        <v>1816</v>
      </c>
      <c r="B482" t="s">
        <v>17</v>
      </c>
      <c r="C482">
        <v>66</v>
      </c>
      <c r="D482" t="s">
        <v>16</v>
      </c>
      <c r="E482">
        <v>0</v>
      </c>
      <c r="F482">
        <v>15</v>
      </c>
      <c r="T482">
        <v>0</v>
      </c>
      <c r="U482">
        <v>0</v>
      </c>
    </row>
    <row r="483" spans="1:21" x14ac:dyDescent="0.2">
      <c r="A483">
        <v>1839</v>
      </c>
      <c r="B483" t="s">
        <v>17</v>
      </c>
      <c r="C483">
        <v>67</v>
      </c>
      <c r="D483" t="s">
        <v>18</v>
      </c>
      <c r="E483">
        <v>0</v>
      </c>
      <c r="F483">
        <v>12</v>
      </c>
      <c r="T483">
        <v>0</v>
      </c>
      <c r="U483">
        <v>0</v>
      </c>
    </row>
    <row r="484" spans="1:21" x14ac:dyDescent="0.2">
      <c r="A484">
        <v>1848</v>
      </c>
      <c r="B484" t="s">
        <v>17</v>
      </c>
      <c r="C484">
        <v>87</v>
      </c>
      <c r="D484" t="s">
        <v>16</v>
      </c>
      <c r="E484">
        <v>1</v>
      </c>
      <c r="F484">
        <v>19</v>
      </c>
      <c r="N484" t="s">
        <v>50</v>
      </c>
      <c r="O484" t="s">
        <v>12</v>
      </c>
      <c r="T484">
        <v>2</v>
      </c>
      <c r="U484">
        <v>4</v>
      </c>
    </row>
    <row r="485" spans="1:21" x14ac:dyDescent="0.2">
      <c r="A485">
        <v>1851</v>
      </c>
      <c r="B485" t="s">
        <v>17</v>
      </c>
      <c r="C485">
        <v>69</v>
      </c>
      <c r="D485" t="s">
        <v>18</v>
      </c>
      <c r="E485">
        <v>1</v>
      </c>
      <c r="T485">
        <v>0</v>
      </c>
      <c r="U485">
        <v>0</v>
      </c>
    </row>
    <row r="486" spans="1:21" x14ac:dyDescent="0.2">
      <c r="A486">
        <v>1860</v>
      </c>
      <c r="B486" t="s">
        <v>17</v>
      </c>
      <c r="C486">
        <v>81</v>
      </c>
      <c r="D486" t="s">
        <v>18</v>
      </c>
      <c r="E486">
        <v>1</v>
      </c>
      <c r="F486">
        <v>12</v>
      </c>
      <c r="T486">
        <v>0</v>
      </c>
      <c r="U486">
        <v>0</v>
      </c>
    </row>
    <row r="487" spans="1:21" x14ac:dyDescent="0.2">
      <c r="A487">
        <v>1861</v>
      </c>
      <c r="B487" t="s">
        <v>17</v>
      </c>
      <c r="C487">
        <v>67</v>
      </c>
      <c r="D487" t="s">
        <v>18</v>
      </c>
      <c r="E487">
        <v>1</v>
      </c>
      <c r="F487">
        <v>15</v>
      </c>
      <c r="T487">
        <v>0</v>
      </c>
      <c r="U487">
        <v>0</v>
      </c>
    </row>
    <row r="488" spans="1:21" x14ac:dyDescent="0.2">
      <c r="A488">
        <v>1865</v>
      </c>
      <c r="B488" t="s">
        <v>17</v>
      </c>
      <c r="C488">
        <v>80</v>
      </c>
      <c r="D488" t="s">
        <v>16</v>
      </c>
      <c r="E488">
        <v>1</v>
      </c>
      <c r="F488">
        <v>15</v>
      </c>
      <c r="T488">
        <v>0</v>
      </c>
      <c r="U488">
        <v>0</v>
      </c>
    </row>
    <row r="489" spans="1:21" x14ac:dyDescent="0.2">
      <c r="A489">
        <v>1870</v>
      </c>
      <c r="B489" t="s">
        <v>17</v>
      </c>
      <c r="C489">
        <v>66</v>
      </c>
      <c r="D489" t="s">
        <v>18</v>
      </c>
      <c r="E489">
        <v>1</v>
      </c>
      <c r="F489">
        <v>12</v>
      </c>
      <c r="T489">
        <v>0</v>
      </c>
      <c r="U489">
        <v>0</v>
      </c>
    </row>
    <row r="490" spans="1:21" x14ac:dyDescent="0.2">
      <c r="A490">
        <v>1875</v>
      </c>
      <c r="B490" t="s">
        <v>17</v>
      </c>
      <c r="C490">
        <v>79</v>
      </c>
      <c r="D490" t="s">
        <v>18</v>
      </c>
      <c r="E490">
        <v>1</v>
      </c>
      <c r="T490">
        <v>0</v>
      </c>
      <c r="U490">
        <v>0</v>
      </c>
    </row>
    <row r="491" spans="1:21" x14ac:dyDescent="0.2">
      <c r="A491">
        <v>1876</v>
      </c>
      <c r="B491" t="s">
        <v>17</v>
      </c>
      <c r="C491">
        <v>66</v>
      </c>
      <c r="D491" t="s">
        <v>18</v>
      </c>
      <c r="E491">
        <v>0</v>
      </c>
      <c r="F491">
        <v>12</v>
      </c>
      <c r="T491">
        <v>0</v>
      </c>
      <c r="U491">
        <v>0</v>
      </c>
    </row>
    <row r="492" spans="1:21" x14ac:dyDescent="0.2">
      <c r="A492">
        <v>1883</v>
      </c>
      <c r="B492" t="s">
        <v>17</v>
      </c>
      <c r="C492">
        <v>73</v>
      </c>
      <c r="D492" t="s">
        <v>16</v>
      </c>
      <c r="E492">
        <v>0</v>
      </c>
      <c r="J492" t="s">
        <v>9</v>
      </c>
      <c r="T492">
        <v>1</v>
      </c>
      <c r="U492">
        <v>3</v>
      </c>
    </row>
    <row r="493" spans="1:21" x14ac:dyDescent="0.2">
      <c r="A493">
        <v>1884</v>
      </c>
      <c r="B493" t="s">
        <v>17</v>
      </c>
      <c r="C493">
        <v>89</v>
      </c>
      <c r="D493" t="s">
        <v>18</v>
      </c>
      <c r="E493">
        <v>0</v>
      </c>
      <c r="F493">
        <v>16</v>
      </c>
      <c r="T493">
        <v>0</v>
      </c>
      <c r="U493">
        <v>0</v>
      </c>
    </row>
    <row r="494" spans="1:21" x14ac:dyDescent="0.2">
      <c r="A494">
        <v>1897</v>
      </c>
      <c r="B494" t="s">
        <v>17</v>
      </c>
      <c r="C494">
        <v>63</v>
      </c>
      <c r="D494" t="s">
        <v>18</v>
      </c>
      <c r="E494">
        <v>1</v>
      </c>
      <c r="T494">
        <v>0</v>
      </c>
      <c r="U494">
        <v>0</v>
      </c>
    </row>
    <row r="495" spans="1:21" x14ac:dyDescent="0.2">
      <c r="A495">
        <v>1899</v>
      </c>
      <c r="B495" t="s">
        <v>17</v>
      </c>
      <c r="C495">
        <v>69</v>
      </c>
      <c r="D495" t="s">
        <v>18</v>
      </c>
      <c r="E495">
        <v>0</v>
      </c>
      <c r="T495">
        <v>0</v>
      </c>
      <c r="U495">
        <v>0</v>
      </c>
    </row>
    <row r="496" spans="1:21" x14ac:dyDescent="0.2">
      <c r="A496">
        <v>1911</v>
      </c>
      <c r="B496" t="s">
        <v>17</v>
      </c>
      <c r="C496">
        <v>66</v>
      </c>
      <c r="D496" t="s">
        <v>18</v>
      </c>
      <c r="E496">
        <v>0</v>
      </c>
      <c r="F496">
        <v>15</v>
      </c>
      <c r="T496">
        <v>0</v>
      </c>
      <c r="U496">
        <v>0</v>
      </c>
    </row>
    <row r="497" spans="1:21" x14ac:dyDescent="0.2">
      <c r="A497">
        <v>1914</v>
      </c>
      <c r="B497" t="s">
        <v>17</v>
      </c>
      <c r="C497">
        <v>85</v>
      </c>
      <c r="D497" t="s">
        <v>16</v>
      </c>
      <c r="E497">
        <v>1</v>
      </c>
      <c r="F497">
        <v>11</v>
      </c>
      <c r="H497" t="s">
        <v>7</v>
      </c>
      <c r="N497" t="s">
        <v>50</v>
      </c>
      <c r="O497" t="s">
        <v>12</v>
      </c>
      <c r="T497">
        <v>3</v>
      </c>
      <c r="U497">
        <v>7</v>
      </c>
    </row>
    <row r="498" spans="1:21" x14ac:dyDescent="0.2">
      <c r="A498">
        <v>1915</v>
      </c>
      <c r="B498" t="s">
        <v>17</v>
      </c>
      <c r="C498">
        <v>78</v>
      </c>
      <c r="D498" t="s">
        <v>16</v>
      </c>
      <c r="E498">
        <v>2</v>
      </c>
      <c r="F498">
        <v>11</v>
      </c>
      <c r="T498">
        <v>0</v>
      </c>
      <c r="U498">
        <v>0</v>
      </c>
    </row>
    <row r="499" spans="1:21" x14ac:dyDescent="0.2">
      <c r="A499">
        <v>1931</v>
      </c>
      <c r="B499" t="s">
        <v>17</v>
      </c>
      <c r="C499">
        <v>77</v>
      </c>
      <c r="D499" t="s">
        <v>16</v>
      </c>
      <c r="E499">
        <v>1</v>
      </c>
      <c r="F499">
        <v>12</v>
      </c>
      <c r="T499">
        <v>0</v>
      </c>
      <c r="U499">
        <v>0</v>
      </c>
    </row>
    <row r="500" spans="1:21" x14ac:dyDescent="0.2">
      <c r="A500">
        <v>1956</v>
      </c>
      <c r="B500" t="s">
        <v>17</v>
      </c>
      <c r="C500">
        <v>81</v>
      </c>
      <c r="D500" t="s">
        <v>18</v>
      </c>
      <c r="E500">
        <v>0</v>
      </c>
      <c r="F500">
        <v>12</v>
      </c>
      <c r="T500">
        <v>0</v>
      </c>
      <c r="U500">
        <v>0</v>
      </c>
    </row>
    <row r="501" spans="1:21" x14ac:dyDescent="0.2">
      <c r="A501">
        <v>1959</v>
      </c>
      <c r="B501" t="s">
        <v>17</v>
      </c>
      <c r="C501">
        <v>91</v>
      </c>
      <c r="D501" t="s">
        <v>18</v>
      </c>
      <c r="E501">
        <v>0</v>
      </c>
      <c r="F501">
        <v>12</v>
      </c>
      <c r="T501">
        <v>0</v>
      </c>
      <c r="U501">
        <v>0</v>
      </c>
    </row>
    <row r="502" spans="1:21" x14ac:dyDescent="0.2">
      <c r="A502">
        <v>1961</v>
      </c>
      <c r="B502" t="s">
        <v>17</v>
      </c>
      <c r="C502">
        <v>75</v>
      </c>
      <c r="D502" t="s">
        <v>18</v>
      </c>
      <c r="E502">
        <v>0</v>
      </c>
      <c r="N502" t="s">
        <v>50</v>
      </c>
      <c r="O502" t="s">
        <v>12</v>
      </c>
      <c r="S502" t="s">
        <v>53</v>
      </c>
      <c r="T502">
        <v>3</v>
      </c>
      <c r="U502">
        <v>3</v>
      </c>
    </row>
    <row r="503" spans="1:21" x14ac:dyDescent="0.2">
      <c r="A503">
        <v>1982</v>
      </c>
      <c r="B503" t="s">
        <v>17</v>
      </c>
      <c r="C503">
        <v>88</v>
      </c>
      <c r="D503" t="s">
        <v>18</v>
      </c>
      <c r="E503">
        <v>0</v>
      </c>
      <c r="F503">
        <v>18</v>
      </c>
      <c r="T503">
        <v>0</v>
      </c>
      <c r="U503">
        <v>0</v>
      </c>
    </row>
    <row r="504" spans="1:21" x14ac:dyDescent="0.2">
      <c r="A504">
        <v>1984</v>
      </c>
      <c r="B504" t="s">
        <v>17</v>
      </c>
      <c r="C504">
        <v>77</v>
      </c>
      <c r="D504" t="s">
        <v>16</v>
      </c>
      <c r="E504">
        <v>1</v>
      </c>
      <c r="F504">
        <v>11</v>
      </c>
      <c r="T504">
        <v>0</v>
      </c>
      <c r="U504">
        <v>0</v>
      </c>
    </row>
    <row r="505" spans="1:21" x14ac:dyDescent="0.2">
      <c r="A505">
        <v>1994</v>
      </c>
      <c r="B505" t="s">
        <v>17</v>
      </c>
      <c r="C505">
        <v>89</v>
      </c>
      <c r="D505" t="s">
        <v>16</v>
      </c>
      <c r="E505">
        <v>1</v>
      </c>
      <c r="F505">
        <v>16</v>
      </c>
      <c r="T505">
        <v>0</v>
      </c>
      <c r="U505">
        <v>0</v>
      </c>
    </row>
    <row r="506" spans="1:21" x14ac:dyDescent="0.2">
      <c r="A506">
        <v>1998</v>
      </c>
      <c r="B506" t="s">
        <v>17</v>
      </c>
      <c r="C506">
        <v>67</v>
      </c>
      <c r="D506" t="s">
        <v>18</v>
      </c>
      <c r="E506">
        <v>1</v>
      </c>
      <c r="T506">
        <v>0</v>
      </c>
      <c r="U506">
        <v>0</v>
      </c>
    </row>
    <row r="507" spans="1:21" x14ac:dyDescent="0.2">
      <c r="A507">
        <v>2016</v>
      </c>
      <c r="B507" t="s">
        <v>17</v>
      </c>
      <c r="C507">
        <v>69</v>
      </c>
      <c r="D507" t="s">
        <v>16</v>
      </c>
      <c r="E507">
        <v>0</v>
      </c>
      <c r="F507">
        <v>14</v>
      </c>
      <c r="T507">
        <v>0</v>
      </c>
      <c r="U507">
        <v>0</v>
      </c>
    </row>
    <row r="508" spans="1:21" x14ac:dyDescent="0.2">
      <c r="A508">
        <v>2022</v>
      </c>
      <c r="B508" t="s">
        <v>17</v>
      </c>
      <c r="C508">
        <v>57</v>
      </c>
      <c r="D508" t="s">
        <v>18</v>
      </c>
      <c r="E508">
        <v>2</v>
      </c>
      <c r="F508">
        <v>11</v>
      </c>
      <c r="T508">
        <v>0</v>
      </c>
      <c r="U508">
        <v>0</v>
      </c>
    </row>
    <row r="509" spans="1:21" x14ac:dyDescent="0.2">
      <c r="A509">
        <v>2023</v>
      </c>
      <c r="B509" t="s">
        <v>17</v>
      </c>
      <c r="C509">
        <v>85</v>
      </c>
      <c r="D509" t="s">
        <v>16</v>
      </c>
      <c r="E509">
        <v>0</v>
      </c>
      <c r="F509">
        <v>12</v>
      </c>
      <c r="N509" t="s">
        <v>50</v>
      </c>
      <c r="T509">
        <v>1</v>
      </c>
      <c r="U509">
        <v>4</v>
      </c>
    </row>
    <row r="510" spans="1:21" x14ac:dyDescent="0.2">
      <c r="A510">
        <v>2036</v>
      </c>
      <c r="B510" t="s">
        <v>17</v>
      </c>
      <c r="C510">
        <v>85</v>
      </c>
      <c r="D510" t="s">
        <v>16</v>
      </c>
      <c r="E510">
        <v>0</v>
      </c>
      <c r="F510">
        <v>15</v>
      </c>
      <c r="J510" t="s">
        <v>9</v>
      </c>
      <c r="N510" t="s">
        <v>50</v>
      </c>
      <c r="O510" t="s">
        <v>12</v>
      </c>
      <c r="T510">
        <v>3</v>
      </c>
      <c r="U510">
        <v>4</v>
      </c>
    </row>
    <row r="511" spans="1:21" x14ac:dyDescent="0.2">
      <c r="A511">
        <v>2037</v>
      </c>
      <c r="B511" t="s">
        <v>17</v>
      </c>
      <c r="C511">
        <v>77</v>
      </c>
      <c r="D511" t="s">
        <v>18</v>
      </c>
      <c r="E511">
        <v>2</v>
      </c>
      <c r="T511">
        <v>0</v>
      </c>
      <c r="U511">
        <v>0</v>
      </c>
    </row>
    <row r="512" spans="1:21" x14ac:dyDescent="0.2">
      <c r="A512">
        <v>2055</v>
      </c>
      <c r="B512" t="s">
        <v>17</v>
      </c>
      <c r="C512">
        <v>66</v>
      </c>
      <c r="D512" t="s">
        <v>18</v>
      </c>
      <c r="E512">
        <v>0</v>
      </c>
      <c r="F512">
        <v>12</v>
      </c>
      <c r="T512">
        <v>0</v>
      </c>
      <c r="U512">
        <v>0</v>
      </c>
    </row>
    <row r="513" spans="1:21" x14ac:dyDescent="0.2">
      <c r="A513">
        <v>2064</v>
      </c>
      <c r="B513" t="s">
        <v>17</v>
      </c>
      <c r="C513">
        <v>81</v>
      </c>
      <c r="D513" t="s">
        <v>16</v>
      </c>
      <c r="E513">
        <v>1</v>
      </c>
      <c r="F513">
        <v>10</v>
      </c>
      <c r="T513">
        <v>0</v>
      </c>
      <c r="U513">
        <v>0</v>
      </c>
    </row>
    <row r="514" spans="1:21" x14ac:dyDescent="0.2">
      <c r="A514">
        <v>2079</v>
      </c>
      <c r="B514" t="s">
        <v>17</v>
      </c>
      <c r="C514">
        <v>83</v>
      </c>
      <c r="D514" t="s">
        <v>16</v>
      </c>
      <c r="E514">
        <v>1</v>
      </c>
      <c r="F514">
        <v>10</v>
      </c>
      <c r="T514">
        <v>0</v>
      </c>
      <c r="U514">
        <v>0</v>
      </c>
    </row>
    <row r="515" spans="1:21" x14ac:dyDescent="0.2">
      <c r="A515">
        <v>2080</v>
      </c>
      <c r="B515" t="s">
        <v>17</v>
      </c>
      <c r="C515">
        <v>59</v>
      </c>
      <c r="D515" t="s">
        <v>18</v>
      </c>
      <c r="E515">
        <v>0</v>
      </c>
      <c r="F515">
        <v>15</v>
      </c>
      <c r="T515">
        <v>0</v>
      </c>
      <c r="U515">
        <v>0</v>
      </c>
    </row>
    <row r="516" spans="1:21" x14ac:dyDescent="0.2">
      <c r="A516">
        <v>2084</v>
      </c>
      <c r="B516" t="s">
        <v>17</v>
      </c>
      <c r="C516">
        <v>77</v>
      </c>
      <c r="D516" t="s">
        <v>18</v>
      </c>
      <c r="E516">
        <v>1</v>
      </c>
      <c r="T516">
        <v>0</v>
      </c>
      <c r="U516">
        <v>0</v>
      </c>
    </row>
    <row r="517" spans="1:21" x14ac:dyDescent="0.2">
      <c r="A517">
        <v>2086</v>
      </c>
      <c r="B517" t="s">
        <v>17</v>
      </c>
      <c r="C517">
        <v>90</v>
      </c>
      <c r="D517" t="s">
        <v>16</v>
      </c>
      <c r="E517">
        <v>0</v>
      </c>
      <c r="T517">
        <v>0</v>
      </c>
      <c r="U517">
        <v>0</v>
      </c>
    </row>
    <row r="518" spans="1:21" x14ac:dyDescent="0.2">
      <c r="A518">
        <v>2100</v>
      </c>
      <c r="B518" t="s">
        <v>17</v>
      </c>
      <c r="C518">
        <v>76</v>
      </c>
      <c r="D518" t="s">
        <v>16</v>
      </c>
      <c r="E518">
        <v>1</v>
      </c>
      <c r="F518">
        <v>10</v>
      </c>
      <c r="T518">
        <v>0</v>
      </c>
      <c r="U518">
        <v>0</v>
      </c>
    </row>
    <row r="519" spans="1:21" x14ac:dyDescent="0.2">
      <c r="A519">
        <v>2111</v>
      </c>
      <c r="B519" t="s">
        <v>17</v>
      </c>
      <c r="C519">
        <v>90</v>
      </c>
      <c r="D519" t="s">
        <v>18</v>
      </c>
      <c r="E519">
        <v>1</v>
      </c>
      <c r="F519">
        <v>12</v>
      </c>
      <c r="I519" t="s">
        <v>8</v>
      </c>
      <c r="N519" t="s">
        <v>50</v>
      </c>
      <c r="O519" t="s">
        <v>12</v>
      </c>
      <c r="T519">
        <v>3</v>
      </c>
      <c r="U519">
        <v>4</v>
      </c>
    </row>
    <row r="520" spans="1:21" x14ac:dyDescent="0.2">
      <c r="A520">
        <v>2112</v>
      </c>
      <c r="B520" t="s">
        <v>17</v>
      </c>
      <c r="C520">
        <v>76</v>
      </c>
      <c r="D520" t="s">
        <v>18</v>
      </c>
      <c r="E520">
        <v>1</v>
      </c>
      <c r="F520">
        <v>10</v>
      </c>
      <c r="T520">
        <v>0</v>
      </c>
      <c r="U520">
        <v>0</v>
      </c>
    </row>
    <row r="521" spans="1:21" x14ac:dyDescent="0.2">
      <c r="A521">
        <v>2117</v>
      </c>
      <c r="B521" t="s">
        <v>17</v>
      </c>
      <c r="C521">
        <v>73</v>
      </c>
      <c r="D521" t="s">
        <v>18</v>
      </c>
      <c r="E521">
        <v>2</v>
      </c>
      <c r="T521">
        <v>0</v>
      </c>
      <c r="U521">
        <v>0</v>
      </c>
    </row>
    <row r="522" spans="1:21" x14ac:dyDescent="0.2">
      <c r="A522">
        <v>2118</v>
      </c>
      <c r="B522" t="s">
        <v>17</v>
      </c>
      <c r="C522">
        <v>66</v>
      </c>
      <c r="D522" t="s">
        <v>18</v>
      </c>
      <c r="E522">
        <v>2</v>
      </c>
      <c r="F522">
        <v>11</v>
      </c>
      <c r="T522">
        <v>0</v>
      </c>
      <c r="U522">
        <v>0</v>
      </c>
    </row>
    <row r="523" spans="1:21" x14ac:dyDescent="0.2">
      <c r="A523">
        <v>2125</v>
      </c>
      <c r="B523" t="s">
        <v>17</v>
      </c>
      <c r="C523">
        <v>81</v>
      </c>
      <c r="D523" t="s">
        <v>18</v>
      </c>
      <c r="E523">
        <v>1</v>
      </c>
      <c r="R523" t="s">
        <v>55</v>
      </c>
      <c r="T523">
        <v>1</v>
      </c>
      <c r="U523">
        <v>4</v>
      </c>
    </row>
    <row r="524" spans="1:21" x14ac:dyDescent="0.2">
      <c r="A524">
        <v>2126</v>
      </c>
      <c r="B524" t="s">
        <v>17</v>
      </c>
      <c r="C524">
        <v>78</v>
      </c>
      <c r="D524" t="s">
        <v>18</v>
      </c>
      <c r="E524">
        <v>1</v>
      </c>
      <c r="F524">
        <v>11</v>
      </c>
      <c r="T524">
        <v>0</v>
      </c>
      <c r="U524">
        <v>0</v>
      </c>
    </row>
    <row r="525" spans="1:21" x14ac:dyDescent="0.2">
      <c r="A525">
        <v>2129</v>
      </c>
      <c r="B525" t="s">
        <v>17</v>
      </c>
      <c r="C525">
        <v>81</v>
      </c>
      <c r="D525" t="s">
        <v>16</v>
      </c>
      <c r="E525">
        <v>0</v>
      </c>
      <c r="T525">
        <v>0</v>
      </c>
      <c r="U525">
        <v>0</v>
      </c>
    </row>
    <row r="526" spans="1:21" x14ac:dyDescent="0.2">
      <c r="A526">
        <v>2130</v>
      </c>
      <c r="B526" t="s">
        <v>17</v>
      </c>
      <c r="C526">
        <v>59</v>
      </c>
      <c r="D526" t="s">
        <v>16</v>
      </c>
      <c r="E526">
        <v>1</v>
      </c>
      <c r="T526">
        <v>0</v>
      </c>
      <c r="U526">
        <v>0</v>
      </c>
    </row>
    <row r="527" spans="1:21" x14ac:dyDescent="0.2">
      <c r="A527">
        <v>2132</v>
      </c>
      <c r="B527" t="s">
        <v>17</v>
      </c>
      <c r="C527">
        <v>80</v>
      </c>
      <c r="D527" t="s">
        <v>18</v>
      </c>
      <c r="E527">
        <v>0</v>
      </c>
      <c r="F527">
        <v>17</v>
      </c>
      <c r="T527">
        <v>0</v>
      </c>
      <c r="U527">
        <v>0</v>
      </c>
    </row>
    <row r="528" spans="1:21" x14ac:dyDescent="0.2">
      <c r="A528">
        <v>2140</v>
      </c>
      <c r="B528" t="s">
        <v>17</v>
      </c>
      <c r="C528">
        <v>82</v>
      </c>
      <c r="D528" t="s">
        <v>16</v>
      </c>
      <c r="E528">
        <v>1</v>
      </c>
      <c r="F528">
        <v>9</v>
      </c>
      <c r="T528">
        <v>0</v>
      </c>
      <c r="U528">
        <v>0</v>
      </c>
    </row>
    <row r="529" spans="1:21" x14ac:dyDescent="0.2">
      <c r="A529">
        <v>2148</v>
      </c>
      <c r="B529" t="s">
        <v>17</v>
      </c>
      <c r="C529">
        <v>65</v>
      </c>
      <c r="D529" t="s">
        <v>16</v>
      </c>
      <c r="E529">
        <v>0</v>
      </c>
      <c r="F529">
        <v>8</v>
      </c>
      <c r="T529">
        <v>0</v>
      </c>
      <c r="U529">
        <v>0</v>
      </c>
    </row>
    <row r="530" spans="1:21" x14ac:dyDescent="0.2">
      <c r="A530">
        <v>2149</v>
      </c>
      <c r="B530" t="s">
        <v>17</v>
      </c>
      <c r="C530">
        <v>85</v>
      </c>
      <c r="D530" t="s">
        <v>16</v>
      </c>
      <c r="E530">
        <v>0</v>
      </c>
      <c r="F530">
        <v>10</v>
      </c>
      <c r="T530">
        <v>0</v>
      </c>
      <c r="U530">
        <v>0</v>
      </c>
    </row>
    <row r="531" spans="1:21" x14ac:dyDescent="0.2">
      <c r="A531">
        <v>2158</v>
      </c>
      <c r="B531" t="s">
        <v>17</v>
      </c>
      <c r="C531">
        <v>73</v>
      </c>
      <c r="D531" t="s">
        <v>16</v>
      </c>
      <c r="E531">
        <v>1</v>
      </c>
      <c r="T531">
        <v>0</v>
      </c>
      <c r="U531">
        <v>0</v>
      </c>
    </row>
    <row r="532" spans="1:21" x14ac:dyDescent="0.2">
      <c r="A532">
        <v>2164</v>
      </c>
      <c r="B532" t="s">
        <v>17</v>
      </c>
      <c r="C532">
        <v>85</v>
      </c>
      <c r="D532" t="s">
        <v>16</v>
      </c>
      <c r="E532">
        <v>1</v>
      </c>
      <c r="F532">
        <v>18</v>
      </c>
      <c r="O532" t="s">
        <v>12</v>
      </c>
      <c r="S532" t="s">
        <v>53</v>
      </c>
      <c r="T532">
        <v>2</v>
      </c>
      <c r="U532">
        <v>4</v>
      </c>
    </row>
    <row r="533" spans="1:21" x14ac:dyDescent="0.2">
      <c r="A533">
        <v>2165</v>
      </c>
      <c r="B533" t="s">
        <v>17</v>
      </c>
      <c r="C533">
        <v>73</v>
      </c>
      <c r="D533" t="s">
        <v>16</v>
      </c>
      <c r="E533">
        <v>1</v>
      </c>
      <c r="F533">
        <v>15</v>
      </c>
      <c r="T533">
        <v>0</v>
      </c>
      <c r="U533">
        <v>0</v>
      </c>
    </row>
    <row r="534" spans="1:21" x14ac:dyDescent="0.2">
      <c r="A534">
        <v>2174</v>
      </c>
      <c r="B534" t="s">
        <v>17</v>
      </c>
      <c r="C534">
        <v>62</v>
      </c>
      <c r="D534" t="s">
        <v>18</v>
      </c>
      <c r="E534">
        <v>1</v>
      </c>
      <c r="F534">
        <v>11</v>
      </c>
      <c r="T534">
        <v>0</v>
      </c>
      <c r="U534">
        <v>0</v>
      </c>
    </row>
    <row r="535" spans="1:21" x14ac:dyDescent="0.2">
      <c r="A535">
        <v>2183</v>
      </c>
      <c r="B535" t="s">
        <v>17</v>
      </c>
      <c r="C535">
        <v>80</v>
      </c>
      <c r="D535" t="s">
        <v>16</v>
      </c>
      <c r="E535">
        <v>2</v>
      </c>
      <c r="F535">
        <v>8</v>
      </c>
      <c r="T535">
        <v>0</v>
      </c>
      <c r="U535">
        <v>0</v>
      </c>
    </row>
    <row r="536" spans="1:21" x14ac:dyDescent="0.2">
      <c r="A536">
        <v>2184</v>
      </c>
      <c r="B536" t="s">
        <v>17</v>
      </c>
      <c r="C536">
        <v>69</v>
      </c>
      <c r="D536" t="s">
        <v>18</v>
      </c>
      <c r="E536">
        <v>2</v>
      </c>
      <c r="F536">
        <v>11</v>
      </c>
      <c r="T536">
        <v>0</v>
      </c>
      <c r="U536">
        <v>0</v>
      </c>
    </row>
    <row r="537" spans="1:21" x14ac:dyDescent="0.2">
      <c r="A537">
        <v>2186</v>
      </c>
      <c r="B537" t="s">
        <v>17</v>
      </c>
      <c r="C537">
        <v>70</v>
      </c>
      <c r="D537" t="s">
        <v>18</v>
      </c>
      <c r="E537">
        <v>0</v>
      </c>
      <c r="T537">
        <v>0</v>
      </c>
      <c r="U537">
        <v>0</v>
      </c>
    </row>
    <row r="538" spans="1:21" x14ac:dyDescent="0.2">
      <c r="A538">
        <v>2192</v>
      </c>
      <c r="B538" t="s">
        <v>17</v>
      </c>
      <c r="C538">
        <v>76</v>
      </c>
      <c r="D538" t="s">
        <v>18</v>
      </c>
      <c r="E538">
        <v>2</v>
      </c>
      <c r="F538">
        <v>9</v>
      </c>
      <c r="T538">
        <v>0</v>
      </c>
      <c r="U538">
        <v>0</v>
      </c>
    </row>
    <row r="539" spans="1:21" x14ac:dyDescent="0.2">
      <c r="A539">
        <v>2193</v>
      </c>
      <c r="B539" t="s">
        <v>17</v>
      </c>
      <c r="C539">
        <v>59</v>
      </c>
      <c r="D539" t="s">
        <v>18</v>
      </c>
      <c r="E539">
        <v>2</v>
      </c>
      <c r="F539">
        <v>15</v>
      </c>
      <c r="T539">
        <v>0</v>
      </c>
      <c r="U539">
        <v>0</v>
      </c>
    </row>
    <row r="540" spans="1:21" x14ac:dyDescent="0.2">
      <c r="A540">
        <v>2197</v>
      </c>
      <c r="B540" t="s">
        <v>17</v>
      </c>
      <c r="C540">
        <v>77</v>
      </c>
      <c r="D540" t="s">
        <v>18</v>
      </c>
      <c r="E540">
        <v>1</v>
      </c>
      <c r="F540">
        <v>10</v>
      </c>
      <c r="T540">
        <v>0</v>
      </c>
      <c r="U540">
        <v>0</v>
      </c>
    </row>
    <row r="541" spans="1:21" x14ac:dyDescent="0.2">
      <c r="A541">
        <v>2210</v>
      </c>
      <c r="B541" t="s">
        <v>17</v>
      </c>
      <c r="C541">
        <v>78</v>
      </c>
      <c r="D541" t="s">
        <v>18</v>
      </c>
      <c r="E541">
        <v>0</v>
      </c>
      <c r="F541">
        <v>10</v>
      </c>
      <c r="I541" t="s">
        <v>8</v>
      </c>
      <c r="T541">
        <v>1</v>
      </c>
      <c r="U541">
        <v>1</v>
      </c>
    </row>
    <row r="542" spans="1:21" x14ac:dyDescent="0.2">
      <c r="A542">
        <v>2227</v>
      </c>
      <c r="B542" t="s">
        <v>17</v>
      </c>
      <c r="C542">
        <v>78</v>
      </c>
      <c r="D542" t="s">
        <v>16</v>
      </c>
      <c r="E542">
        <v>0</v>
      </c>
      <c r="T542">
        <v>0</v>
      </c>
      <c r="U542">
        <v>0</v>
      </c>
    </row>
    <row r="543" spans="1:21" x14ac:dyDescent="0.2">
      <c r="A543">
        <v>2228</v>
      </c>
      <c r="B543" t="s">
        <v>17</v>
      </c>
      <c r="C543">
        <v>79</v>
      </c>
      <c r="D543" t="s">
        <v>18</v>
      </c>
      <c r="E543">
        <v>1</v>
      </c>
      <c r="F543">
        <v>10</v>
      </c>
      <c r="T543">
        <v>0</v>
      </c>
      <c r="U543">
        <v>0</v>
      </c>
    </row>
    <row r="544" spans="1:21" x14ac:dyDescent="0.2">
      <c r="A544">
        <v>2229</v>
      </c>
      <c r="B544" t="s">
        <v>17</v>
      </c>
      <c r="C544">
        <v>76</v>
      </c>
      <c r="D544" t="s">
        <v>16</v>
      </c>
      <c r="E544">
        <v>0</v>
      </c>
      <c r="F544">
        <v>11</v>
      </c>
      <c r="T544">
        <v>0</v>
      </c>
      <c r="U544">
        <v>0</v>
      </c>
    </row>
    <row r="545" spans="1:21" x14ac:dyDescent="0.2">
      <c r="A545">
        <v>2237</v>
      </c>
      <c r="B545" t="s">
        <v>17</v>
      </c>
      <c r="C545">
        <v>67</v>
      </c>
      <c r="D545" t="s">
        <v>18</v>
      </c>
      <c r="E545">
        <v>0</v>
      </c>
      <c r="F545">
        <v>10</v>
      </c>
      <c r="T545">
        <v>0</v>
      </c>
      <c r="U545">
        <v>0</v>
      </c>
    </row>
    <row r="546" spans="1:21" x14ac:dyDescent="0.2">
      <c r="A546">
        <v>2246</v>
      </c>
      <c r="B546" t="s">
        <v>17</v>
      </c>
      <c r="C546">
        <v>81</v>
      </c>
      <c r="D546" t="s">
        <v>18</v>
      </c>
      <c r="E546">
        <v>1</v>
      </c>
      <c r="T546">
        <v>0</v>
      </c>
      <c r="U546">
        <v>0</v>
      </c>
    </row>
    <row r="547" spans="1:21" x14ac:dyDescent="0.2">
      <c r="A547">
        <v>2252</v>
      </c>
      <c r="B547" t="s">
        <v>17</v>
      </c>
      <c r="C547">
        <v>89</v>
      </c>
      <c r="D547" t="s">
        <v>18</v>
      </c>
      <c r="E547">
        <v>2</v>
      </c>
      <c r="F547">
        <v>15</v>
      </c>
      <c r="T547">
        <v>0</v>
      </c>
      <c r="U547">
        <v>0</v>
      </c>
    </row>
    <row r="548" spans="1:21" x14ac:dyDescent="0.2">
      <c r="A548">
        <v>2277</v>
      </c>
      <c r="B548" t="s">
        <v>17</v>
      </c>
      <c r="C548">
        <v>65</v>
      </c>
      <c r="D548" t="s">
        <v>18</v>
      </c>
      <c r="E548">
        <v>0</v>
      </c>
      <c r="F548">
        <v>11</v>
      </c>
      <c r="T548">
        <v>0</v>
      </c>
      <c r="U548">
        <v>0</v>
      </c>
    </row>
    <row r="549" spans="1:21" x14ac:dyDescent="0.2">
      <c r="A549">
        <v>2278</v>
      </c>
      <c r="B549" t="s">
        <v>17</v>
      </c>
      <c r="C549">
        <v>82</v>
      </c>
      <c r="D549" t="s">
        <v>18</v>
      </c>
      <c r="E549">
        <v>1</v>
      </c>
      <c r="F549">
        <v>17</v>
      </c>
      <c r="T549">
        <v>0</v>
      </c>
      <c r="U549">
        <v>0</v>
      </c>
    </row>
    <row r="550" spans="1:21" x14ac:dyDescent="0.2">
      <c r="A550">
        <v>2279</v>
      </c>
      <c r="B550" t="s">
        <v>17</v>
      </c>
      <c r="C550">
        <v>79</v>
      </c>
      <c r="D550" t="s">
        <v>16</v>
      </c>
      <c r="E550">
        <v>1</v>
      </c>
      <c r="F550">
        <v>15</v>
      </c>
      <c r="T550">
        <v>0</v>
      </c>
      <c r="U550">
        <v>0</v>
      </c>
    </row>
    <row r="551" spans="1:21" x14ac:dyDescent="0.2">
      <c r="A551">
        <v>2289</v>
      </c>
      <c r="B551" t="s">
        <v>17</v>
      </c>
      <c r="C551">
        <v>75</v>
      </c>
      <c r="D551" t="s">
        <v>18</v>
      </c>
      <c r="E551">
        <v>0</v>
      </c>
      <c r="F551">
        <v>16</v>
      </c>
      <c r="T551">
        <v>0</v>
      </c>
      <c r="U551">
        <v>0</v>
      </c>
    </row>
    <row r="552" spans="1:21" x14ac:dyDescent="0.2">
      <c r="A552">
        <v>2297</v>
      </c>
      <c r="B552" t="s">
        <v>17</v>
      </c>
      <c r="C552">
        <v>72</v>
      </c>
      <c r="D552" t="s">
        <v>16</v>
      </c>
      <c r="E552">
        <v>0</v>
      </c>
      <c r="F552">
        <v>11</v>
      </c>
      <c r="T552">
        <v>0</v>
      </c>
      <c r="U552">
        <v>0</v>
      </c>
    </row>
    <row r="553" spans="1:21" x14ac:dyDescent="0.2">
      <c r="A553">
        <v>2298</v>
      </c>
      <c r="B553" t="s">
        <v>17</v>
      </c>
      <c r="C553">
        <v>84</v>
      </c>
      <c r="D553" t="s">
        <v>16</v>
      </c>
      <c r="E553">
        <v>1</v>
      </c>
      <c r="F553">
        <v>15</v>
      </c>
      <c r="T553">
        <v>0</v>
      </c>
      <c r="U553">
        <v>0</v>
      </c>
    </row>
    <row r="554" spans="1:21" x14ac:dyDescent="0.2">
      <c r="A554">
        <v>2307</v>
      </c>
      <c r="B554" t="s">
        <v>17</v>
      </c>
      <c r="C554">
        <v>80</v>
      </c>
      <c r="D554" t="s">
        <v>16</v>
      </c>
      <c r="E554">
        <v>1</v>
      </c>
      <c r="F554">
        <v>10</v>
      </c>
      <c r="N554" t="s">
        <v>50</v>
      </c>
      <c r="T554">
        <v>1</v>
      </c>
      <c r="U554">
        <v>2</v>
      </c>
    </row>
    <row r="555" spans="1:21" x14ac:dyDescent="0.2">
      <c r="A555">
        <v>2309</v>
      </c>
      <c r="B555" t="s">
        <v>17</v>
      </c>
      <c r="C555">
        <v>74</v>
      </c>
      <c r="D555" t="s">
        <v>16</v>
      </c>
      <c r="E555">
        <v>0</v>
      </c>
      <c r="F555">
        <v>10</v>
      </c>
      <c r="N555" t="s">
        <v>50</v>
      </c>
      <c r="O555" t="s">
        <v>12</v>
      </c>
      <c r="T555">
        <v>2</v>
      </c>
      <c r="U555">
        <v>6</v>
      </c>
    </row>
    <row r="556" spans="1:21" x14ac:dyDescent="0.2">
      <c r="A556">
        <v>2330</v>
      </c>
      <c r="B556" t="s">
        <v>17</v>
      </c>
      <c r="C556">
        <v>81</v>
      </c>
      <c r="D556" t="s">
        <v>18</v>
      </c>
      <c r="E556">
        <v>1</v>
      </c>
      <c r="F556">
        <v>9</v>
      </c>
      <c r="T556">
        <v>0</v>
      </c>
      <c r="U556">
        <v>0</v>
      </c>
    </row>
    <row r="557" spans="1:21" x14ac:dyDescent="0.2">
      <c r="A557">
        <v>2342</v>
      </c>
      <c r="B557" t="s">
        <v>17</v>
      </c>
      <c r="C557">
        <v>73</v>
      </c>
      <c r="D557" t="s">
        <v>16</v>
      </c>
      <c r="E557">
        <v>1</v>
      </c>
      <c r="F557">
        <v>15</v>
      </c>
      <c r="K557" t="s">
        <v>10</v>
      </c>
      <c r="N557" t="s">
        <v>50</v>
      </c>
      <c r="T557">
        <v>2</v>
      </c>
      <c r="U557">
        <v>4</v>
      </c>
    </row>
    <row r="558" spans="1:21" x14ac:dyDescent="0.2">
      <c r="A558">
        <v>2351</v>
      </c>
      <c r="B558" t="s">
        <v>17</v>
      </c>
      <c r="C558">
        <v>69</v>
      </c>
      <c r="D558" t="s">
        <v>18</v>
      </c>
      <c r="E558">
        <v>1</v>
      </c>
      <c r="F558">
        <v>11</v>
      </c>
      <c r="T558">
        <v>0</v>
      </c>
      <c r="U558">
        <v>0</v>
      </c>
    </row>
    <row r="559" spans="1:21" x14ac:dyDescent="0.2">
      <c r="A559">
        <v>2364</v>
      </c>
      <c r="B559" t="s">
        <v>17</v>
      </c>
      <c r="C559">
        <v>71</v>
      </c>
      <c r="D559" t="s">
        <v>18</v>
      </c>
      <c r="E559">
        <v>2</v>
      </c>
      <c r="F559">
        <v>11</v>
      </c>
      <c r="T559">
        <v>0</v>
      </c>
      <c r="U559">
        <v>0</v>
      </c>
    </row>
    <row r="560" spans="1:21" x14ac:dyDescent="0.2">
      <c r="A560">
        <v>2365</v>
      </c>
      <c r="B560" t="s">
        <v>17</v>
      </c>
      <c r="C560">
        <v>81</v>
      </c>
      <c r="D560" t="s">
        <v>18</v>
      </c>
      <c r="E560">
        <v>1</v>
      </c>
      <c r="F560">
        <v>12</v>
      </c>
      <c r="T560">
        <v>0</v>
      </c>
      <c r="U560">
        <v>0</v>
      </c>
    </row>
    <row r="561" spans="1:21" x14ac:dyDescent="0.2">
      <c r="A561">
        <v>2370</v>
      </c>
      <c r="B561" t="s">
        <v>17</v>
      </c>
      <c r="C561">
        <v>73</v>
      </c>
      <c r="D561" t="s">
        <v>18</v>
      </c>
      <c r="E561">
        <v>1</v>
      </c>
      <c r="T561">
        <v>0</v>
      </c>
      <c r="U561">
        <v>0</v>
      </c>
    </row>
    <row r="562" spans="1:21" x14ac:dyDescent="0.2">
      <c r="A562">
        <v>2372</v>
      </c>
      <c r="B562" t="s">
        <v>17</v>
      </c>
      <c r="C562">
        <v>63</v>
      </c>
      <c r="D562" t="s">
        <v>18</v>
      </c>
      <c r="E562">
        <v>2</v>
      </c>
      <c r="F562">
        <v>12</v>
      </c>
      <c r="T562">
        <v>0</v>
      </c>
      <c r="U562">
        <v>0</v>
      </c>
    </row>
    <row r="563" spans="1:21" x14ac:dyDescent="0.2">
      <c r="A563">
        <v>2374</v>
      </c>
      <c r="B563" t="s">
        <v>17</v>
      </c>
      <c r="C563">
        <v>94</v>
      </c>
      <c r="D563" t="s">
        <v>18</v>
      </c>
      <c r="E563">
        <v>0</v>
      </c>
      <c r="F563">
        <v>12</v>
      </c>
      <c r="H563" t="s">
        <v>7</v>
      </c>
      <c r="I563" t="s">
        <v>8</v>
      </c>
      <c r="K563" t="s">
        <v>10</v>
      </c>
      <c r="N563" t="s">
        <v>50</v>
      </c>
      <c r="O563" t="s">
        <v>12</v>
      </c>
      <c r="T563">
        <v>5</v>
      </c>
      <c r="U563">
        <v>6</v>
      </c>
    </row>
    <row r="564" spans="1:21" x14ac:dyDescent="0.2">
      <c r="A564">
        <v>2380</v>
      </c>
      <c r="B564" t="s">
        <v>17</v>
      </c>
      <c r="C564">
        <v>78</v>
      </c>
      <c r="D564" t="s">
        <v>18</v>
      </c>
      <c r="E564">
        <v>1</v>
      </c>
      <c r="F564">
        <v>16</v>
      </c>
      <c r="T564">
        <v>0</v>
      </c>
      <c r="U564">
        <v>0</v>
      </c>
    </row>
    <row r="565" spans="1:21" x14ac:dyDescent="0.2">
      <c r="A565">
        <v>2383</v>
      </c>
      <c r="B565" t="s">
        <v>17</v>
      </c>
      <c r="C565">
        <v>78</v>
      </c>
      <c r="D565" t="s">
        <v>16</v>
      </c>
      <c r="E565">
        <v>1</v>
      </c>
      <c r="F565">
        <v>11</v>
      </c>
      <c r="T565">
        <v>0</v>
      </c>
      <c r="U565">
        <v>0</v>
      </c>
    </row>
    <row r="566" spans="1:21" x14ac:dyDescent="0.2">
      <c r="A566">
        <v>2389</v>
      </c>
      <c r="B566" t="s">
        <v>17</v>
      </c>
      <c r="C566">
        <v>76</v>
      </c>
      <c r="D566" t="s">
        <v>16</v>
      </c>
      <c r="E566">
        <v>0</v>
      </c>
      <c r="F566">
        <v>11</v>
      </c>
      <c r="T566">
        <v>0</v>
      </c>
      <c r="U566">
        <v>0</v>
      </c>
    </row>
    <row r="567" spans="1:21" x14ac:dyDescent="0.2">
      <c r="A567">
        <v>2390</v>
      </c>
      <c r="B567" t="s">
        <v>17</v>
      </c>
      <c r="C567">
        <v>68</v>
      </c>
      <c r="D567" t="s">
        <v>16</v>
      </c>
      <c r="E567">
        <v>1</v>
      </c>
      <c r="F567">
        <v>11</v>
      </c>
      <c r="T567">
        <v>0</v>
      </c>
      <c r="U567">
        <v>0</v>
      </c>
    </row>
    <row r="568" spans="1:21" x14ac:dyDescent="0.2">
      <c r="A568">
        <v>2399</v>
      </c>
      <c r="B568" t="s">
        <v>17</v>
      </c>
      <c r="C568">
        <v>83</v>
      </c>
      <c r="D568" t="s">
        <v>16</v>
      </c>
      <c r="E568">
        <v>0</v>
      </c>
      <c r="F568">
        <v>16</v>
      </c>
      <c r="T568">
        <v>0</v>
      </c>
      <c r="U568">
        <v>0</v>
      </c>
    </row>
    <row r="569" spans="1:21" x14ac:dyDescent="0.2">
      <c r="A569">
        <v>2416</v>
      </c>
      <c r="B569" t="s">
        <v>17</v>
      </c>
      <c r="C569">
        <v>76</v>
      </c>
      <c r="D569" t="s">
        <v>16</v>
      </c>
      <c r="E569">
        <v>1</v>
      </c>
      <c r="F569">
        <v>11</v>
      </c>
      <c r="T569">
        <v>0</v>
      </c>
      <c r="U569">
        <v>0</v>
      </c>
    </row>
    <row r="570" spans="1:21" x14ac:dyDescent="0.2">
      <c r="A570">
        <v>2418</v>
      </c>
      <c r="B570" t="s">
        <v>17</v>
      </c>
      <c r="C570">
        <v>75</v>
      </c>
      <c r="D570" t="s">
        <v>16</v>
      </c>
      <c r="E570">
        <v>2</v>
      </c>
      <c r="F570">
        <v>10</v>
      </c>
      <c r="T570">
        <v>0</v>
      </c>
      <c r="U570">
        <v>0</v>
      </c>
    </row>
    <row r="571" spans="1:21" x14ac:dyDescent="0.2">
      <c r="A571">
        <v>2424</v>
      </c>
      <c r="B571" t="s">
        <v>17</v>
      </c>
      <c r="C571">
        <v>81</v>
      </c>
      <c r="D571" t="s">
        <v>16</v>
      </c>
      <c r="E571">
        <v>1</v>
      </c>
      <c r="F571">
        <v>15</v>
      </c>
      <c r="T571">
        <v>0</v>
      </c>
      <c r="U571">
        <v>0</v>
      </c>
    </row>
    <row r="572" spans="1:21" x14ac:dyDescent="0.2">
      <c r="A572">
        <v>2426</v>
      </c>
      <c r="B572" t="s">
        <v>17</v>
      </c>
      <c r="C572">
        <v>65</v>
      </c>
      <c r="D572" t="s">
        <v>16</v>
      </c>
      <c r="E572">
        <v>0</v>
      </c>
      <c r="F572">
        <v>11</v>
      </c>
      <c r="T572">
        <v>0</v>
      </c>
      <c r="U572">
        <v>0</v>
      </c>
    </row>
    <row r="573" spans="1:21" x14ac:dyDescent="0.2">
      <c r="A573">
        <v>2427</v>
      </c>
      <c r="B573" t="s">
        <v>17</v>
      </c>
      <c r="C573">
        <v>78</v>
      </c>
      <c r="D573" t="s">
        <v>16</v>
      </c>
      <c r="E573">
        <v>1</v>
      </c>
      <c r="F573">
        <v>6</v>
      </c>
      <c r="T573">
        <v>0</v>
      </c>
      <c r="U573">
        <v>2</v>
      </c>
    </row>
    <row r="574" spans="1:21" x14ac:dyDescent="0.2">
      <c r="A574">
        <v>2430</v>
      </c>
      <c r="B574" t="s">
        <v>17</v>
      </c>
      <c r="C574">
        <v>81</v>
      </c>
      <c r="D574" t="s">
        <v>16</v>
      </c>
      <c r="E574">
        <v>0</v>
      </c>
      <c r="F574">
        <v>11</v>
      </c>
      <c r="O574" t="s">
        <v>12</v>
      </c>
      <c r="T574">
        <v>1</v>
      </c>
      <c r="U574">
        <v>3</v>
      </c>
    </row>
    <row r="575" spans="1:21" x14ac:dyDescent="0.2">
      <c r="A575">
        <v>2435</v>
      </c>
      <c r="B575" t="s">
        <v>17</v>
      </c>
      <c r="C575">
        <v>67</v>
      </c>
      <c r="D575" t="s">
        <v>16</v>
      </c>
      <c r="E575">
        <v>1</v>
      </c>
      <c r="F575">
        <v>16</v>
      </c>
      <c r="T575">
        <v>0</v>
      </c>
      <c r="U575">
        <v>0</v>
      </c>
    </row>
    <row r="576" spans="1:21" x14ac:dyDescent="0.2">
      <c r="A576">
        <v>2441</v>
      </c>
      <c r="B576" t="s">
        <v>17</v>
      </c>
      <c r="C576">
        <v>76</v>
      </c>
      <c r="D576" t="s">
        <v>16</v>
      </c>
      <c r="E576">
        <v>0</v>
      </c>
      <c r="F576">
        <v>19</v>
      </c>
      <c r="K576" t="s">
        <v>10</v>
      </c>
      <c r="T576">
        <v>1</v>
      </c>
      <c r="U576">
        <v>2</v>
      </c>
    </row>
    <row r="577" spans="1:21" x14ac:dyDescent="0.2">
      <c r="A577">
        <v>2444</v>
      </c>
      <c r="B577" t="s">
        <v>17</v>
      </c>
      <c r="C577">
        <v>68</v>
      </c>
      <c r="D577" t="s">
        <v>18</v>
      </c>
      <c r="E577">
        <v>1</v>
      </c>
      <c r="F577">
        <v>12</v>
      </c>
      <c r="T577">
        <v>0</v>
      </c>
      <c r="U577">
        <v>0</v>
      </c>
    </row>
    <row r="578" spans="1:21" x14ac:dyDescent="0.2">
      <c r="A578">
        <v>2447</v>
      </c>
      <c r="B578" t="s">
        <v>17</v>
      </c>
      <c r="C578">
        <v>72</v>
      </c>
      <c r="D578" t="s">
        <v>18</v>
      </c>
      <c r="E578">
        <v>1</v>
      </c>
      <c r="F578">
        <v>9</v>
      </c>
      <c r="T578">
        <v>0</v>
      </c>
      <c r="U578">
        <v>0</v>
      </c>
    </row>
    <row r="579" spans="1:21" x14ac:dyDescent="0.2">
      <c r="A579">
        <v>2449</v>
      </c>
      <c r="B579" t="s">
        <v>17</v>
      </c>
      <c r="C579">
        <v>62</v>
      </c>
      <c r="D579" t="s">
        <v>18</v>
      </c>
      <c r="E579">
        <v>0</v>
      </c>
      <c r="F579">
        <v>15</v>
      </c>
      <c r="J579" t="s">
        <v>9</v>
      </c>
      <c r="R579" t="s">
        <v>55</v>
      </c>
      <c r="T579">
        <v>2</v>
      </c>
      <c r="U579">
        <v>3</v>
      </c>
    </row>
    <row r="580" spans="1:21" x14ac:dyDescent="0.2">
      <c r="A580">
        <v>2451</v>
      </c>
      <c r="B580" t="s">
        <v>17</v>
      </c>
      <c r="C580">
        <v>78</v>
      </c>
      <c r="D580" t="s">
        <v>18</v>
      </c>
      <c r="E580">
        <v>0</v>
      </c>
      <c r="F580">
        <v>12</v>
      </c>
      <c r="T580">
        <v>0</v>
      </c>
      <c r="U580">
        <v>0</v>
      </c>
    </row>
    <row r="581" spans="1:21" x14ac:dyDescent="0.2">
      <c r="A581">
        <v>2464</v>
      </c>
      <c r="B581" t="s">
        <v>17</v>
      </c>
      <c r="C581">
        <v>68</v>
      </c>
      <c r="D581" t="s">
        <v>16</v>
      </c>
      <c r="E581">
        <v>1</v>
      </c>
      <c r="T581">
        <v>0</v>
      </c>
      <c r="U581">
        <v>0</v>
      </c>
    </row>
    <row r="582" spans="1:21" x14ac:dyDescent="0.2">
      <c r="A582">
        <v>2470</v>
      </c>
      <c r="B582" t="s">
        <v>17</v>
      </c>
      <c r="C582">
        <v>73</v>
      </c>
      <c r="D582" t="s">
        <v>16</v>
      </c>
      <c r="E582">
        <v>0</v>
      </c>
      <c r="F582">
        <v>11</v>
      </c>
      <c r="I582" t="s">
        <v>8</v>
      </c>
      <c r="N582" t="s">
        <v>50</v>
      </c>
      <c r="T582">
        <v>2</v>
      </c>
      <c r="U582">
        <v>3</v>
      </c>
    </row>
    <row r="583" spans="1:21" x14ac:dyDescent="0.2">
      <c r="A583">
        <v>2474</v>
      </c>
      <c r="B583" t="s">
        <v>17</v>
      </c>
      <c r="C583">
        <v>85</v>
      </c>
      <c r="D583" t="s">
        <v>18</v>
      </c>
      <c r="E583">
        <v>0</v>
      </c>
      <c r="F583">
        <v>11</v>
      </c>
      <c r="T583">
        <v>0</v>
      </c>
      <c r="U583">
        <v>0</v>
      </c>
    </row>
    <row r="584" spans="1:21" x14ac:dyDescent="0.2">
      <c r="A584">
        <v>2475</v>
      </c>
      <c r="B584" t="s">
        <v>17</v>
      </c>
      <c r="C584">
        <v>62</v>
      </c>
      <c r="D584" t="s">
        <v>18</v>
      </c>
      <c r="E584">
        <v>0</v>
      </c>
      <c r="F584">
        <v>11</v>
      </c>
      <c r="T584">
        <v>0</v>
      </c>
      <c r="U584">
        <v>0</v>
      </c>
    </row>
    <row r="585" spans="1:21" x14ac:dyDescent="0.2">
      <c r="A585">
        <v>2476</v>
      </c>
      <c r="B585" t="s">
        <v>17</v>
      </c>
      <c r="C585">
        <v>87</v>
      </c>
      <c r="D585" t="s">
        <v>16</v>
      </c>
      <c r="E585">
        <v>0</v>
      </c>
      <c r="F585">
        <v>8</v>
      </c>
      <c r="H585" t="s">
        <v>7</v>
      </c>
      <c r="T585">
        <v>1</v>
      </c>
      <c r="U585">
        <v>3</v>
      </c>
    </row>
    <row r="586" spans="1:21" x14ac:dyDescent="0.2">
      <c r="A586">
        <v>2482</v>
      </c>
      <c r="B586" t="s">
        <v>17</v>
      </c>
      <c r="C586">
        <v>73</v>
      </c>
      <c r="D586" t="s">
        <v>18</v>
      </c>
      <c r="E586">
        <v>0</v>
      </c>
      <c r="F586">
        <v>10</v>
      </c>
      <c r="T586">
        <v>0</v>
      </c>
      <c r="U586">
        <v>0</v>
      </c>
    </row>
    <row r="587" spans="1:21" x14ac:dyDescent="0.2">
      <c r="A587">
        <v>2484</v>
      </c>
      <c r="B587" t="s">
        <v>17</v>
      </c>
      <c r="C587">
        <v>76</v>
      </c>
      <c r="D587" t="s">
        <v>18</v>
      </c>
      <c r="E587">
        <v>1</v>
      </c>
      <c r="F587">
        <v>19</v>
      </c>
      <c r="T587">
        <v>0</v>
      </c>
      <c r="U587">
        <v>0</v>
      </c>
    </row>
    <row r="588" spans="1:21" x14ac:dyDescent="0.2">
      <c r="A588">
        <v>2485</v>
      </c>
      <c r="B588" t="s">
        <v>17</v>
      </c>
      <c r="C588">
        <v>79</v>
      </c>
      <c r="D588" t="s">
        <v>16</v>
      </c>
      <c r="E588">
        <v>1</v>
      </c>
      <c r="F588">
        <v>12</v>
      </c>
      <c r="T588">
        <v>0</v>
      </c>
      <c r="U588">
        <v>0</v>
      </c>
    </row>
    <row r="589" spans="1:21" x14ac:dyDescent="0.2">
      <c r="A589">
        <v>2486</v>
      </c>
      <c r="B589" t="s">
        <v>17</v>
      </c>
      <c r="C589">
        <v>76</v>
      </c>
      <c r="D589" t="s">
        <v>16</v>
      </c>
      <c r="E589">
        <v>0</v>
      </c>
      <c r="F589">
        <v>16</v>
      </c>
      <c r="T589">
        <v>0</v>
      </c>
      <c r="U589">
        <v>0</v>
      </c>
    </row>
    <row r="590" spans="1:21" x14ac:dyDescent="0.2">
      <c r="A590">
        <v>2493</v>
      </c>
      <c r="B590" t="s">
        <v>17</v>
      </c>
      <c r="C590">
        <v>64</v>
      </c>
      <c r="D590" t="s">
        <v>16</v>
      </c>
      <c r="E590">
        <v>1</v>
      </c>
      <c r="F590">
        <v>11</v>
      </c>
      <c r="T590">
        <v>0</v>
      </c>
      <c r="U590">
        <v>2</v>
      </c>
    </row>
    <row r="591" spans="1:21" x14ac:dyDescent="0.2">
      <c r="A591">
        <v>2525</v>
      </c>
      <c r="B591" t="s">
        <v>17</v>
      </c>
      <c r="C591">
        <v>81</v>
      </c>
      <c r="D591" t="s">
        <v>18</v>
      </c>
      <c r="E591">
        <v>1</v>
      </c>
      <c r="F591">
        <v>11</v>
      </c>
      <c r="T591">
        <v>0</v>
      </c>
      <c r="U591">
        <v>0</v>
      </c>
    </row>
    <row r="592" spans="1:21" x14ac:dyDescent="0.2">
      <c r="A592">
        <v>2526</v>
      </c>
      <c r="B592" t="s">
        <v>17</v>
      </c>
      <c r="C592">
        <v>74</v>
      </c>
      <c r="D592" t="s">
        <v>18</v>
      </c>
      <c r="E592">
        <v>2</v>
      </c>
      <c r="F592">
        <v>12</v>
      </c>
      <c r="T592">
        <v>0</v>
      </c>
      <c r="U592">
        <v>0</v>
      </c>
    </row>
    <row r="593" spans="1:21" x14ac:dyDescent="0.2">
      <c r="A593">
        <v>2535</v>
      </c>
      <c r="B593" t="s">
        <v>17</v>
      </c>
      <c r="C593">
        <v>86</v>
      </c>
      <c r="D593" t="s">
        <v>16</v>
      </c>
      <c r="E593">
        <v>1</v>
      </c>
      <c r="O593" t="s">
        <v>12</v>
      </c>
      <c r="Q593" t="s">
        <v>54</v>
      </c>
      <c r="T593">
        <v>2</v>
      </c>
      <c r="U593">
        <v>2</v>
      </c>
    </row>
    <row r="594" spans="1:21" x14ac:dyDescent="0.2">
      <c r="A594">
        <v>2538</v>
      </c>
      <c r="B594" t="s">
        <v>17</v>
      </c>
      <c r="C594">
        <v>60</v>
      </c>
      <c r="D594" t="s">
        <v>16</v>
      </c>
      <c r="E594">
        <v>0</v>
      </c>
      <c r="F594">
        <v>10</v>
      </c>
      <c r="T594">
        <v>0</v>
      </c>
      <c r="U594">
        <v>0</v>
      </c>
    </row>
    <row r="595" spans="1:21" x14ac:dyDescent="0.2">
      <c r="A595">
        <v>2543</v>
      </c>
      <c r="B595" t="s">
        <v>17</v>
      </c>
      <c r="C595">
        <v>77</v>
      </c>
      <c r="D595" t="s">
        <v>16</v>
      </c>
      <c r="E595">
        <v>2</v>
      </c>
      <c r="F595">
        <v>11</v>
      </c>
      <c r="T595">
        <v>0</v>
      </c>
      <c r="U595">
        <v>0</v>
      </c>
    </row>
    <row r="596" spans="1:21" x14ac:dyDescent="0.2">
      <c r="A596">
        <v>2544</v>
      </c>
      <c r="B596" t="s">
        <v>17</v>
      </c>
      <c r="C596">
        <v>81</v>
      </c>
      <c r="D596" t="s">
        <v>18</v>
      </c>
      <c r="E596">
        <v>1</v>
      </c>
      <c r="F596">
        <v>9</v>
      </c>
      <c r="T596">
        <v>0</v>
      </c>
      <c r="U596">
        <v>0</v>
      </c>
    </row>
    <row r="597" spans="1:21" x14ac:dyDescent="0.2">
      <c r="A597">
        <v>2551</v>
      </c>
      <c r="B597" t="s">
        <v>17</v>
      </c>
      <c r="C597">
        <v>81</v>
      </c>
      <c r="D597" t="s">
        <v>18</v>
      </c>
      <c r="E597">
        <v>0</v>
      </c>
      <c r="F597">
        <v>16</v>
      </c>
      <c r="N597" t="s">
        <v>50</v>
      </c>
      <c r="O597" t="s">
        <v>12</v>
      </c>
      <c r="R597" t="s">
        <v>55</v>
      </c>
      <c r="T597">
        <v>3</v>
      </c>
      <c r="U597">
        <v>5</v>
      </c>
    </row>
    <row r="598" spans="1:21" x14ac:dyDescent="0.2">
      <c r="A598">
        <v>2552</v>
      </c>
      <c r="B598" t="s">
        <v>17</v>
      </c>
      <c r="C598">
        <v>90</v>
      </c>
      <c r="D598" t="s">
        <v>16</v>
      </c>
      <c r="E598">
        <v>0</v>
      </c>
      <c r="F598">
        <v>9</v>
      </c>
      <c r="I598" t="s">
        <v>8</v>
      </c>
      <c r="J598" t="s">
        <v>9</v>
      </c>
      <c r="K598" t="s">
        <v>10</v>
      </c>
      <c r="N598" t="s">
        <v>50</v>
      </c>
      <c r="O598" t="s">
        <v>12</v>
      </c>
      <c r="T598">
        <v>5</v>
      </c>
      <c r="U598">
        <v>8</v>
      </c>
    </row>
    <row r="599" spans="1:21" x14ac:dyDescent="0.2">
      <c r="A599">
        <v>2553</v>
      </c>
      <c r="B599" t="s">
        <v>17</v>
      </c>
      <c r="C599">
        <v>79</v>
      </c>
      <c r="D599" t="s">
        <v>16</v>
      </c>
      <c r="E599">
        <v>0</v>
      </c>
      <c r="F599">
        <v>15</v>
      </c>
      <c r="O599" t="s">
        <v>12</v>
      </c>
      <c r="T599">
        <v>1</v>
      </c>
      <c r="U599">
        <v>5</v>
      </c>
    </row>
    <row r="600" spans="1:21" x14ac:dyDescent="0.2">
      <c r="A600">
        <v>2556</v>
      </c>
      <c r="B600" t="s">
        <v>17</v>
      </c>
      <c r="C600">
        <v>71</v>
      </c>
      <c r="D600" t="s">
        <v>16</v>
      </c>
      <c r="E600">
        <v>0</v>
      </c>
      <c r="F600">
        <v>10</v>
      </c>
      <c r="T600">
        <v>0</v>
      </c>
      <c r="U600">
        <v>0</v>
      </c>
    </row>
    <row r="601" spans="1:21" x14ac:dyDescent="0.2">
      <c r="A601">
        <v>2574</v>
      </c>
      <c r="B601" t="s">
        <v>17</v>
      </c>
      <c r="C601">
        <v>79</v>
      </c>
      <c r="D601" t="s">
        <v>16</v>
      </c>
      <c r="E601">
        <v>2</v>
      </c>
      <c r="F601">
        <v>19</v>
      </c>
      <c r="I601" t="s">
        <v>8</v>
      </c>
      <c r="J601" t="s">
        <v>9</v>
      </c>
      <c r="N601" t="s">
        <v>50</v>
      </c>
      <c r="O601" t="s">
        <v>12</v>
      </c>
      <c r="T601">
        <v>4</v>
      </c>
      <c r="U601">
        <v>8</v>
      </c>
    </row>
    <row r="602" spans="1:21" x14ac:dyDescent="0.2">
      <c r="A602">
        <v>2588</v>
      </c>
      <c r="B602" t="s">
        <v>17</v>
      </c>
      <c r="C602">
        <v>65</v>
      </c>
      <c r="D602" t="s">
        <v>18</v>
      </c>
      <c r="E602">
        <v>1</v>
      </c>
      <c r="F602">
        <v>11</v>
      </c>
      <c r="H602" t="s">
        <v>7</v>
      </c>
      <c r="R602" t="s">
        <v>55</v>
      </c>
      <c r="T602">
        <v>2</v>
      </c>
      <c r="U602">
        <v>3</v>
      </c>
    </row>
    <row r="603" spans="1:21" x14ac:dyDescent="0.2">
      <c r="A603">
        <v>2601</v>
      </c>
      <c r="B603" t="s">
        <v>17</v>
      </c>
      <c r="C603">
        <v>65</v>
      </c>
      <c r="D603" t="s">
        <v>18</v>
      </c>
      <c r="E603">
        <v>0</v>
      </c>
      <c r="F603">
        <v>16</v>
      </c>
      <c r="H603" t="s">
        <v>7</v>
      </c>
      <c r="I603" t="s">
        <v>8</v>
      </c>
      <c r="R603" t="s">
        <v>55</v>
      </c>
      <c r="T603">
        <v>3</v>
      </c>
      <c r="U603">
        <v>6</v>
      </c>
    </row>
    <row r="604" spans="1:21" x14ac:dyDescent="0.2">
      <c r="A604">
        <v>2603</v>
      </c>
      <c r="B604" t="s">
        <v>17</v>
      </c>
      <c r="C604">
        <v>81</v>
      </c>
      <c r="D604" t="s">
        <v>16</v>
      </c>
      <c r="E604">
        <v>1</v>
      </c>
      <c r="F604">
        <v>12</v>
      </c>
      <c r="H604" t="s">
        <v>7</v>
      </c>
      <c r="N604" t="s">
        <v>50</v>
      </c>
      <c r="O604" t="s">
        <v>12</v>
      </c>
      <c r="T604">
        <v>3</v>
      </c>
      <c r="U604">
        <v>5</v>
      </c>
    </row>
    <row r="605" spans="1:21" x14ac:dyDescent="0.2">
      <c r="A605">
        <v>2605</v>
      </c>
      <c r="B605" t="s">
        <v>17</v>
      </c>
      <c r="C605">
        <v>76</v>
      </c>
      <c r="D605" t="s">
        <v>16</v>
      </c>
      <c r="E605">
        <v>0</v>
      </c>
      <c r="F605">
        <v>15</v>
      </c>
      <c r="H605" t="s">
        <v>7</v>
      </c>
      <c r="T605">
        <v>1</v>
      </c>
      <c r="U605">
        <v>4</v>
      </c>
    </row>
    <row r="606" spans="1:21" x14ac:dyDescent="0.2">
      <c r="A606">
        <v>2613</v>
      </c>
      <c r="B606" t="s">
        <v>17</v>
      </c>
      <c r="C606">
        <v>65</v>
      </c>
      <c r="D606" t="s">
        <v>18</v>
      </c>
      <c r="E606">
        <v>0</v>
      </c>
      <c r="F606">
        <v>11</v>
      </c>
      <c r="H606" t="s">
        <v>7</v>
      </c>
      <c r="S606" t="s">
        <v>53</v>
      </c>
      <c r="T606">
        <v>2</v>
      </c>
      <c r="U606">
        <v>5</v>
      </c>
    </row>
    <row r="607" spans="1:21" x14ac:dyDescent="0.2">
      <c r="A607">
        <v>2617</v>
      </c>
      <c r="B607" t="s">
        <v>17</v>
      </c>
      <c r="C607">
        <v>77</v>
      </c>
      <c r="D607" t="s">
        <v>16</v>
      </c>
      <c r="E607">
        <v>0</v>
      </c>
      <c r="F607">
        <v>15</v>
      </c>
      <c r="K607" t="s">
        <v>10</v>
      </c>
      <c r="N607" t="s">
        <v>50</v>
      </c>
      <c r="T607">
        <v>2</v>
      </c>
      <c r="U607">
        <v>3</v>
      </c>
    </row>
    <row r="608" spans="1:21" x14ac:dyDescent="0.2">
      <c r="A608">
        <v>2620</v>
      </c>
      <c r="B608" t="s">
        <v>17</v>
      </c>
      <c r="C608">
        <v>78</v>
      </c>
      <c r="D608" t="s">
        <v>18</v>
      </c>
      <c r="E608">
        <v>0</v>
      </c>
      <c r="F608">
        <v>15</v>
      </c>
      <c r="K608" t="s">
        <v>10</v>
      </c>
      <c r="T608">
        <v>1</v>
      </c>
      <c r="U608">
        <v>2</v>
      </c>
    </row>
    <row r="609" spans="1:21" x14ac:dyDescent="0.2">
      <c r="A609">
        <v>2628</v>
      </c>
      <c r="B609" t="s">
        <v>17</v>
      </c>
      <c r="C609">
        <v>79</v>
      </c>
      <c r="D609" t="s">
        <v>18</v>
      </c>
      <c r="E609">
        <v>0</v>
      </c>
      <c r="F609">
        <v>5</v>
      </c>
      <c r="O609" t="s">
        <v>12</v>
      </c>
      <c r="R609" t="s">
        <v>55</v>
      </c>
      <c r="T609">
        <v>2</v>
      </c>
      <c r="U609">
        <v>2</v>
      </c>
    </row>
    <row r="610" spans="1:21" x14ac:dyDescent="0.2">
      <c r="A610">
        <v>2632</v>
      </c>
      <c r="B610" t="s">
        <v>17</v>
      </c>
      <c r="C610">
        <v>73</v>
      </c>
      <c r="D610" t="s">
        <v>16</v>
      </c>
      <c r="E610">
        <v>0</v>
      </c>
      <c r="F610">
        <v>6</v>
      </c>
      <c r="O610" t="s">
        <v>12</v>
      </c>
      <c r="P610" t="s">
        <v>51</v>
      </c>
      <c r="T610">
        <v>2</v>
      </c>
      <c r="U610">
        <v>4</v>
      </c>
    </row>
    <row r="611" spans="1:21" x14ac:dyDescent="0.2">
      <c r="A611">
        <v>2636</v>
      </c>
      <c r="B611" t="s">
        <v>17</v>
      </c>
      <c r="C611">
        <v>83</v>
      </c>
      <c r="D611" t="s">
        <v>18</v>
      </c>
      <c r="E611">
        <v>0</v>
      </c>
      <c r="F611">
        <v>6</v>
      </c>
      <c r="H611" t="s">
        <v>7</v>
      </c>
      <c r="I611" t="s">
        <v>8</v>
      </c>
      <c r="J611" t="s">
        <v>9</v>
      </c>
      <c r="O611" t="s">
        <v>12</v>
      </c>
      <c r="T611">
        <v>4</v>
      </c>
      <c r="U611">
        <v>6</v>
      </c>
    </row>
    <row r="612" spans="1:21" x14ac:dyDescent="0.2">
      <c r="A612">
        <v>2637</v>
      </c>
      <c r="B612" t="s">
        <v>17</v>
      </c>
      <c r="C612">
        <v>78</v>
      </c>
      <c r="D612" t="s">
        <v>16</v>
      </c>
      <c r="E612">
        <v>0</v>
      </c>
      <c r="F612">
        <v>12</v>
      </c>
      <c r="H612" t="s">
        <v>7</v>
      </c>
      <c r="I612" t="s">
        <v>8</v>
      </c>
      <c r="T612">
        <v>2</v>
      </c>
      <c r="U612">
        <v>2</v>
      </c>
    </row>
    <row r="613" spans="1:21" x14ac:dyDescent="0.2">
      <c r="A613">
        <v>2645</v>
      </c>
      <c r="B613" t="s">
        <v>17</v>
      </c>
      <c r="C613">
        <v>81</v>
      </c>
      <c r="D613" t="s">
        <v>16</v>
      </c>
      <c r="E613">
        <v>0</v>
      </c>
      <c r="H613" t="s">
        <v>7</v>
      </c>
      <c r="O613" t="s">
        <v>12</v>
      </c>
      <c r="T613">
        <v>2</v>
      </c>
      <c r="U613">
        <v>3</v>
      </c>
    </row>
    <row r="614" spans="1:21" x14ac:dyDescent="0.2">
      <c r="A614">
        <v>2648</v>
      </c>
      <c r="B614" t="s">
        <v>17</v>
      </c>
      <c r="C614">
        <v>82</v>
      </c>
      <c r="D614" t="s">
        <v>16</v>
      </c>
      <c r="E614">
        <v>0</v>
      </c>
      <c r="F614">
        <v>15</v>
      </c>
      <c r="I614" t="s">
        <v>8</v>
      </c>
      <c r="O614" t="s">
        <v>12</v>
      </c>
      <c r="T614">
        <v>2</v>
      </c>
      <c r="U614">
        <v>5</v>
      </c>
    </row>
    <row r="615" spans="1:21" x14ac:dyDescent="0.2">
      <c r="A615">
        <v>2654</v>
      </c>
      <c r="B615" t="s">
        <v>17</v>
      </c>
      <c r="C615">
        <v>72</v>
      </c>
      <c r="D615" t="s">
        <v>16</v>
      </c>
      <c r="E615">
        <v>0</v>
      </c>
      <c r="F615">
        <v>12</v>
      </c>
      <c r="O615" t="s">
        <v>12</v>
      </c>
      <c r="T615">
        <v>1</v>
      </c>
      <c r="U615">
        <v>5</v>
      </c>
    </row>
    <row r="616" spans="1:21" x14ac:dyDescent="0.2">
      <c r="A616">
        <v>2672</v>
      </c>
      <c r="B616" t="s">
        <v>17</v>
      </c>
      <c r="C616">
        <v>81</v>
      </c>
      <c r="D616" t="s">
        <v>18</v>
      </c>
      <c r="E616">
        <v>0</v>
      </c>
      <c r="F616">
        <v>10</v>
      </c>
      <c r="H616" t="s">
        <v>7</v>
      </c>
      <c r="T616">
        <v>1</v>
      </c>
      <c r="U616">
        <v>2</v>
      </c>
    </row>
    <row r="617" spans="1:21" x14ac:dyDescent="0.2">
      <c r="A617">
        <v>2674</v>
      </c>
      <c r="B617" t="s">
        <v>17</v>
      </c>
      <c r="C617">
        <v>73</v>
      </c>
      <c r="D617" t="s">
        <v>18</v>
      </c>
      <c r="E617">
        <v>0</v>
      </c>
      <c r="I617" t="s">
        <v>8</v>
      </c>
      <c r="K617" t="s">
        <v>10</v>
      </c>
      <c r="N617" t="s">
        <v>50</v>
      </c>
      <c r="Q617" t="s">
        <v>54</v>
      </c>
      <c r="T617">
        <v>4</v>
      </c>
      <c r="U617">
        <v>5</v>
      </c>
    </row>
    <row r="618" spans="1:21" x14ac:dyDescent="0.2">
      <c r="A618">
        <v>2675</v>
      </c>
      <c r="B618" t="s">
        <v>17</v>
      </c>
      <c r="C618">
        <v>67</v>
      </c>
      <c r="D618" t="s">
        <v>16</v>
      </c>
      <c r="E618">
        <v>0</v>
      </c>
      <c r="F618">
        <v>11</v>
      </c>
      <c r="O618" t="s">
        <v>12</v>
      </c>
      <c r="T618">
        <v>1</v>
      </c>
      <c r="U618">
        <v>2</v>
      </c>
    </row>
    <row r="619" spans="1:21" x14ac:dyDescent="0.2">
      <c r="A619">
        <v>2676</v>
      </c>
      <c r="B619" t="s">
        <v>17</v>
      </c>
      <c r="C619">
        <v>85</v>
      </c>
      <c r="D619" t="s">
        <v>16</v>
      </c>
      <c r="E619">
        <v>0</v>
      </c>
      <c r="F619">
        <v>10</v>
      </c>
      <c r="H619" t="s">
        <v>7</v>
      </c>
      <c r="I619" t="s">
        <v>8</v>
      </c>
      <c r="N619" t="s">
        <v>50</v>
      </c>
      <c r="O619" t="s">
        <v>12</v>
      </c>
      <c r="T619">
        <v>4</v>
      </c>
      <c r="U619">
        <v>6</v>
      </c>
    </row>
    <row r="620" spans="1:21" x14ac:dyDescent="0.2">
      <c r="A620">
        <v>2678</v>
      </c>
      <c r="B620" t="s">
        <v>17</v>
      </c>
      <c r="C620">
        <v>60</v>
      </c>
      <c r="D620" t="s">
        <v>16</v>
      </c>
      <c r="E620">
        <v>0</v>
      </c>
      <c r="F620">
        <v>10</v>
      </c>
      <c r="J620" t="s">
        <v>9</v>
      </c>
      <c r="T620">
        <v>1</v>
      </c>
      <c r="U620">
        <v>4</v>
      </c>
    </row>
    <row r="621" spans="1:21" x14ac:dyDescent="0.2">
      <c r="A621">
        <v>2680</v>
      </c>
      <c r="B621" t="s">
        <v>17</v>
      </c>
      <c r="C621">
        <v>70</v>
      </c>
      <c r="D621" t="s">
        <v>18</v>
      </c>
      <c r="E621">
        <v>0</v>
      </c>
      <c r="F621">
        <v>10</v>
      </c>
      <c r="N621" t="s">
        <v>50</v>
      </c>
      <c r="T621">
        <v>1</v>
      </c>
      <c r="U621">
        <v>3</v>
      </c>
    </row>
    <row r="622" spans="1:21" x14ac:dyDescent="0.2">
      <c r="A622">
        <v>2681</v>
      </c>
      <c r="B622" t="s">
        <v>17</v>
      </c>
      <c r="C622">
        <v>72</v>
      </c>
      <c r="D622" t="s">
        <v>18</v>
      </c>
      <c r="E622">
        <v>0</v>
      </c>
      <c r="F622">
        <v>15</v>
      </c>
      <c r="H622" t="s">
        <v>7</v>
      </c>
      <c r="J622" t="s">
        <v>9</v>
      </c>
      <c r="R622" t="s">
        <v>55</v>
      </c>
      <c r="T622">
        <v>3</v>
      </c>
      <c r="U622">
        <v>3</v>
      </c>
    </row>
    <row r="623" spans="1:21" x14ac:dyDescent="0.2">
      <c r="A623">
        <v>2686</v>
      </c>
      <c r="B623" t="s">
        <v>17</v>
      </c>
      <c r="C623">
        <v>3</v>
      </c>
      <c r="D623" t="s">
        <v>16</v>
      </c>
      <c r="E623">
        <v>0</v>
      </c>
      <c r="F623">
        <v>15</v>
      </c>
      <c r="K623" t="s">
        <v>10</v>
      </c>
      <c r="N623" t="s">
        <v>50</v>
      </c>
      <c r="O623" t="s">
        <v>12</v>
      </c>
      <c r="T623">
        <v>3</v>
      </c>
      <c r="U623">
        <v>4</v>
      </c>
    </row>
    <row r="624" spans="1:21" x14ac:dyDescent="0.2">
      <c r="A624">
        <v>2691</v>
      </c>
      <c r="B624" t="s">
        <v>17</v>
      </c>
      <c r="C624">
        <v>82</v>
      </c>
      <c r="D624" t="s">
        <v>16</v>
      </c>
      <c r="E624">
        <v>0</v>
      </c>
      <c r="F624">
        <v>17</v>
      </c>
      <c r="L624" t="s">
        <v>11</v>
      </c>
      <c r="T624">
        <v>1</v>
      </c>
      <c r="U624">
        <v>3</v>
      </c>
    </row>
    <row r="625" spans="1:21" x14ac:dyDescent="0.2">
      <c r="A625">
        <v>2697</v>
      </c>
      <c r="B625" t="s">
        <v>17</v>
      </c>
      <c r="C625">
        <v>73</v>
      </c>
      <c r="D625" t="s">
        <v>16</v>
      </c>
      <c r="E625">
        <v>0</v>
      </c>
      <c r="F625">
        <v>11</v>
      </c>
      <c r="N625" t="s">
        <v>50</v>
      </c>
      <c r="T625">
        <v>1</v>
      </c>
      <c r="U625">
        <v>4</v>
      </c>
    </row>
    <row r="626" spans="1:21" x14ac:dyDescent="0.2">
      <c r="A626">
        <v>2702</v>
      </c>
      <c r="B626" t="s">
        <v>17</v>
      </c>
      <c r="C626">
        <v>77</v>
      </c>
      <c r="D626" t="s">
        <v>16</v>
      </c>
      <c r="E626">
        <v>0</v>
      </c>
      <c r="F626">
        <v>18</v>
      </c>
      <c r="H626" t="s">
        <v>7</v>
      </c>
      <c r="I626" t="s">
        <v>8</v>
      </c>
      <c r="T626">
        <v>2</v>
      </c>
      <c r="U626">
        <v>5</v>
      </c>
    </row>
    <row r="627" spans="1:21" x14ac:dyDescent="0.2">
      <c r="A627">
        <v>2704</v>
      </c>
      <c r="B627" t="s">
        <v>17</v>
      </c>
      <c r="C627">
        <v>69</v>
      </c>
      <c r="D627" t="s">
        <v>18</v>
      </c>
      <c r="E627">
        <v>0</v>
      </c>
      <c r="F627">
        <v>11</v>
      </c>
      <c r="O627" t="s">
        <v>12</v>
      </c>
      <c r="T627">
        <v>1</v>
      </c>
      <c r="U627">
        <v>2</v>
      </c>
    </row>
    <row r="628" spans="1:21" x14ac:dyDescent="0.2">
      <c r="A628">
        <v>2712</v>
      </c>
      <c r="B628" t="s">
        <v>17</v>
      </c>
      <c r="C628">
        <v>79</v>
      </c>
      <c r="D628" t="s">
        <v>16</v>
      </c>
      <c r="E628">
        <v>0</v>
      </c>
      <c r="F628">
        <v>9</v>
      </c>
      <c r="N628" t="s">
        <v>50</v>
      </c>
      <c r="T628">
        <v>1</v>
      </c>
      <c r="U628">
        <v>4</v>
      </c>
    </row>
    <row r="629" spans="1:21" x14ac:dyDescent="0.2">
      <c r="A629">
        <v>2713</v>
      </c>
      <c r="B629" t="s">
        <v>17</v>
      </c>
      <c r="C629">
        <v>60</v>
      </c>
      <c r="D629" t="s">
        <v>18</v>
      </c>
      <c r="E629">
        <v>0</v>
      </c>
      <c r="H629" t="s">
        <v>7</v>
      </c>
      <c r="J629" t="s">
        <v>9</v>
      </c>
      <c r="R629" t="s">
        <v>55</v>
      </c>
      <c r="T629">
        <v>3</v>
      </c>
      <c r="U629">
        <v>4</v>
      </c>
    </row>
    <row r="630" spans="1:21" x14ac:dyDescent="0.2">
      <c r="A630">
        <v>2714</v>
      </c>
      <c r="B630" t="s">
        <v>17</v>
      </c>
      <c r="C630">
        <v>64</v>
      </c>
      <c r="D630" t="s">
        <v>18</v>
      </c>
      <c r="E630">
        <v>0</v>
      </c>
      <c r="F630">
        <v>10</v>
      </c>
      <c r="T630">
        <v>0</v>
      </c>
      <c r="U630">
        <v>2</v>
      </c>
    </row>
    <row r="631" spans="1:21" x14ac:dyDescent="0.2">
      <c r="A631">
        <v>2716</v>
      </c>
      <c r="B631" t="s">
        <v>17</v>
      </c>
      <c r="C631">
        <v>87</v>
      </c>
      <c r="D631" t="s">
        <v>18</v>
      </c>
      <c r="E631">
        <v>0</v>
      </c>
      <c r="O631" t="s">
        <v>12</v>
      </c>
      <c r="S631" t="s">
        <v>53</v>
      </c>
      <c r="T631">
        <v>2</v>
      </c>
      <c r="U631">
        <v>3</v>
      </c>
    </row>
    <row r="632" spans="1:21" x14ac:dyDescent="0.2">
      <c r="A632">
        <v>2719</v>
      </c>
      <c r="B632" t="s">
        <v>17</v>
      </c>
      <c r="C632">
        <v>77</v>
      </c>
      <c r="D632" t="s">
        <v>16</v>
      </c>
      <c r="E632">
        <v>0</v>
      </c>
      <c r="F632">
        <v>19</v>
      </c>
      <c r="J632" t="s">
        <v>9</v>
      </c>
      <c r="M632" t="s">
        <v>52</v>
      </c>
      <c r="O632" t="s">
        <v>12</v>
      </c>
      <c r="T632">
        <v>3</v>
      </c>
      <c r="U632">
        <v>7</v>
      </c>
    </row>
    <row r="633" spans="1:21" x14ac:dyDescent="0.2">
      <c r="A633">
        <v>2728</v>
      </c>
      <c r="B633" t="s">
        <v>17</v>
      </c>
      <c r="C633">
        <v>78</v>
      </c>
      <c r="D633" t="s">
        <v>18</v>
      </c>
      <c r="E633">
        <v>0</v>
      </c>
      <c r="F633">
        <v>9</v>
      </c>
      <c r="N633" t="s">
        <v>50</v>
      </c>
      <c r="O633" t="s">
        <v>12</v>
      </c>
      <c r="T633">
        <v>2</v>
      </c>
      <c r="U633">
        <v>4</v>
      </c>
    </row>
    <row r="634" spans="1:21" x14ac:dyDescent="0.2">
      <c r="A634">
        <v>2730</v>
      </c>
      <c r="B634" t="s">
        <v>17</v>
      </c>
      <c r="C634">
        <v>61</v>
      </c>
      <c r="D634" t="s">
        <v>18</v>
      </c>
      <c r="E634">
        <v>0</v>
      </c>
      <c r="F634">
        <v>15</v>
      </c>
      <c r="R634" t="s">
        <v>55</v>
      </c>
      <c r="T634">
        <v>1</v>
      </c>
      <c r="U634">
        <v>2</v>
      </c>
    </row>
    <row r="635" spans="1:21" x14ac:dyDescent="0.2">
      <c r="A635">
        <v>2731</v>
      </c>
      <c r="B635" t="s">
        <v>17</v>
      </c>
      <c r="C635">
        <v>79</v>
      </c>
      <c r="D635" t="s">
        <v>18</v>
      </c>
      <c r="E635">
        <v>0</v>
      </c>
      <c r="F635">
        <v>16</v>
      </c>
      <c r="R635" t="s">
        <v>55</v>
      </c>
      <c r="T635">
        <v>1</v>
      </c>
      <c r="U635">
        <v>2</v>
      </c>
    </row>
    <row r="636" spans="1:21" x14ac:dyDescent="0.2">
      <c r="A636">
        <v>2734</v>
      </c>
      <c r="B636" t="s">
        <v>17</v>
      </c>
      <c r="C636">
        <v>82</v>
      </c>
      <c r="D636" t="s">
        <v>16</v>
      </c>
      <c r="E636">
        <v>0</v>
      </c>
      <c r="F636">
        <v>15</v>
      </c>
      <c r="O636" t="s">
        <v>12</v>
      </c>
      <c r="P636" t="s">
        <v>51</v>
      </c>
      <c r="T636">
        <v>2</v>
      </c>
      <c r="U636">
        <v>2</v>
      </c>
    </row>
    <row r="637" spans="1:21" x14ac:dyDescent="0.2">
      <c r="A637">
        <v>2749</v>
      </c>
      <c r="B637" t="s">
        <v>17</v>
      </c>
      <c r="C637">
        <v>75</v>
      </c>
      <c r="D637" t="s">
        <v>18</v>
      </c>
      <c r="E637">
        <v>0</v>
      </c>
      <c r="F637">
        <v>7</v>
      </c>
      <c r="H637" t="s">
        <v>7</v>
      </c>
      <c r="N637" t="s">
        <v>50</v>
      </c>
      <c r="O637" t="s">
        <v>12</v>
      </c>
      <c r="T637">
        <v>3</v>
      </c>
      <c r="U637">
        <v>6</v>
      </c>
    </row>
    <row r="638" spans="1:21" x14ac:dyDescent="0.2">
      <c r="A638">
        <v>2765</v>
      </c>
      <c r="B638" t="s">
        <v>17</v>
      </c>
      <c r="C638">
        <v>66</v>
      </c>
      <c r="D638" t="s">
        <v>16</v>
      </c>
      <c r="E638">
        <v>0</v>
      </c>
      <c r="F638">
        <v>17</v>
      </c>
      <c r="T638">
        <v>0</v>
      </c>
      <c r="U638">
        <v>0</v>
      </c>
    </row>
    <row r="639" spans="1:21" x14ac:dyDescent="0.2">
      <c r="A639">
        <v>2777</v>
      </c>
      <c r="B639" t="s">
        <v>17</v>
      </c>
      <c r="C639">
        <v>81</v>
      </c>
      <c r="D639" t="s">
        <v>18</v>
      </c>
      <c r="E639">
        <v>0</v>
      </c>
      <c r="F639">
        <v>11</v>
      </c>
      <c r="H639" t="s">
        <v>7</v>
      </c>
      <c r="M639" t="s">
        <v>52</v>
      </c>
      <c r="O639" t="s">
        <v>12</v>
      </c>
      <c r="R639" t="s">
        <v>55</v>
      </c>
      <c r="T639">
        <v>4</v>
      </c>
      <c r="U639">
        <v>7</v>
      </c>
    </row>
    <row r="640" spans="1:21" x14ac:dyDescent="0.2">
      <c r="A640">
        <v>2778</v>
      </c>
      <c r="B640" t="s">
        <v>17</v>
      </c>
      <c r="C640">
        <v>67</v>
      </c>
      <c r="D640" t="s">
        <v>16</v>
      </c>
      <c r="E640">
        <v>0</v>
      </c>
      <c r="F640">
        <v>9</v>
      </c>
      <c r="M640" t="s">
        <v>52</v>
      </c>
      <c r="N640" t="s">
        <v>50</v>
      </c>
      <c r="O640" t="s">
        <v>12</v>
      </c>
      <c r="T640">
        <v>3</v>
      </c>
      <c r="U640">
        <v>6</v>
      </c>
    </row>
    <row r="641" spans="1:21" x14ac:dyDescent="0.2">
      <c r="A641">
        <v>2801</v>
      </c>
      <c r="B641" t="s">
        <v>17</v>
      </c>
      <c r="C641">
        <v>72</v>
      </c>
      <c r="D641" t="s">
        <v>16</v>
      </c>
      <c r="E641">
        <v>0</v>
      </c>
      <c r="I641" t="s">
        <v>8</v>
      </c>
      <c r="K641" t="s">
        <v>10</v>
      </c>
      <c r="N641" t="s">
        <v>50</v>
      </c>
      <c r="O641" t="s">
        <v>12</v>
      </c>
      <c r="T641">
        <v>4</v>
      </c>
      <c r="U641">
        <v>5</v>
      </c>
    </row>
    <row r="642" spans="1:21" x14ac:dyDescent="0.2">
      <c r="A642">
        <v>2804</v>
      </c>
      <c r="B642" t="s">
        <v>17</v>
      </c>
      <c r="C642">
        <v>64</v>
      </c>
      <c r="D642" t="s">
        <v>16</v>
      </c>
      <c r="E642">
        <v>0</v>
      </c>
      <c r="F642">
        <v>11</v>
      </c>
      <c r="H642" t="s">
        <v>7</v>
      </c>
      <c r="T642">
        <v>1</v>
      </c>
      <c r="U642">
        <v>4</v>
      </c>
    </row>
    <row r="643" spans="1:21" x14ac:dyDescent="0.2">
      <c r="A643">
        <v>2810</v>
      </c>
      <c r="B643" t="s">
        <v>17</v>
      </c>
      <c r="C643">
        <v>57</v>
      </c>
      <c r="D643" t="s">
        <v>16</v>
      </c>
      <c r="E643">
        <v>0</v>
      </c>
      <c r="F643">
        <v>9</v>
      </c>
      <c r="J643" t="s">
        <v>9</v>
      </c>
      <c r="T643">
        <v>1</v>
      </c>
      <c r="U643">
        <v>3</v>
      </c>
    </row>
    <row r="644" spans="1:21" x14ac:dyDescent="0.2">
      <c r="A644">
        <v>2823</v>
      </c>
      <c r="B644" t="s">
        <v>17</v>
      </c>
      <c r="C644">
        <v>72</v>
      </c>
      <c r="D644" t="s">
        <v>16</v>
      </c>
      <c r="E644">
        <v>0</v>
      </c>
      <c r="F644">
        <v>15</v>
      </c>
      <c r="H644" t="s">
        <v>7</v>
      </c>
      <c r="J644" t="s">
        <v>9</v>
      </c>
      <c r="T644">
        <v>2</v>
      </c>
      <c r="U644">
        <v>3</v>
      </c>
    </row>
    <row r="645" spans="1:21" x14ac:dyDescent="0.2">
      <c r="A645">
        <v>2837</v>
      </c>
      <c r="B645" t="s">
        <v>17</v>
      </c>
      <c r="C645">
        <v>72</v>
      </c>
      <c r="D645" t="s">
        <v>18</v>
      </c>
      <c r="E645">
        <v>0</v>
      </c>
      <c r="F645">
        <v>10</v>
      </c>
      <c r="H645" t="s">
        <v>7</v>
      </c>
      <c r="K645" t="s">
        <v>10</v>
      </c>
      <c r="N645" t="s">
        <v>50</v>
      </c>
      <c r="O645" t="s">
        <v>12</v>
      </c>
      <c r="R645" t="s">
        <v>55</v>
      </c>
      <c r="T645">
        <v>5</v>
      </c>
      <c r="U645">
        <v>7</v>
      </c>
    </row>
    <row r="646" spans="1:21" x14ac:dyDescent="0.2">
      <c r="A646">
        <v>2838</v>
      </c>
      <c r="B646" t="s">
        <v>17</v>
      </c>
      <c r="C646">
        <v>64</v>
      </c>
      <c r="D646" t="s">
        <v>18</v>
      </c>
      <c r="E646">
        <v>0</v>
      </c>
      <c r="T646">
        <v>0</v>
      </c>
      <c r="U646">
        <v>1</v>
      </c>
    </row>
    <row r="647" spans="1:21" x14ac:dyDescent="0.2">
      <c r="A647">
        <v>2839</v>
      </c>
      <c r="B647" t="s">
        <v>17</v>
      </c>
      <c r="C647">
        <v>77</v>
      </c>
      <c r="D647" t="s">
        <v>16</v>
      </c>
      <c r="E647">
        <v>0</v>
      </c>
      <c r="F647">
        <v>19</v>
      </c>
      <c r="H647" t="s">
        <v>7</v>
      </c>
      <c r="O647" t="s">
        <v>12</v>
      </c>
      <c r="T647">
        <v>2</v>
      </c>
      <c r="U647">
        <v>3</v>
      </c>
    </row>
    <row r="648" spans="1:21" x14ac:dyDescent="0.2">
      <c r="A648">
        <v>2848</v>
      </c>
      <c r="B648" t="s">
        <v>17</v>
      </c>
      <c r="C648">
        <v>60</v>
      </c>
      <c r="D648" t="s">
        <v>16</v>
      </c>
      <c r="E648">
        <v>0</v>
      </c>
      <c r="F648">
        <v>16</v>
      </c>
      <c r="I648" t="s">
        <v>8</v>
      </c>
      <c r="N648" t="s">
        <v>50</v>
      </c>
      <c r="T648">
        <v>2</v>
      </c>
      <c r="U648">
        <v>5</v>
      </c>
    </row>
    <row r="649" spans="1:21" x14ac:dyDescent="0.2">
      <c r="A649">
        <v>2854</v>
      </c>
      <c r="B649" t="s">
        <v>17</v>
      </c>
      <c r="C649">
        <v>72</v>
      </c>
      <c r="D649" t="s">
        <v>16</v>
      </c>
      <c r="E649">
        <v>0</v>
      </c>
      <c r="F649">
        <v>12</v>
      </c>
      <c r="H649" t="s">
        <v>7</v>
      </c>
      <c r="O649" t="s">
        <v>12</v>
      </c>
      <c r="T649">
        <v>2</v>
      </c>
      <c r="U649">
        <v>5</v>
      </c>
    </row>
    <row r="650" spans="1:21" x14ac:dyDescent="0.2">
      <c r="A650">
        <v>14</v>
      </c>
      <c r="B650" t="s">
        <v>15</v>
      </c>
      <c r="C650">
        <v>81</v>
      </c>
      <c r="D650" t="s">
        <v>18</v>
      </c>
      <c r="E650">
        <v>1</v>
      </c>
      <c r="F650">
        <v>11</v>
      </c>
      <c r="G650" t="s">
        <v>6</v>
      </c>
      <c r="H650" t="s">
        <v>7</v>
      </c>
      <c r="I650" t="s">
        <v>8</v>
      </c>
      <c r="J650" t="s">
        <v>9</v>
      </c>
      <c r="O650" t="s">
        <v>12</v>
      </c>
      <c r="R650" t="s">
        <v>55</v>
      </c>
      <c r="T650">
        <v>6</v>
      </c>
      <c r="U650">
        <v>9</v>
      </c>
    </row>
    <row r="651" spans="1:21" x14ac:dyDescent="0.2">
      <c r="A651">
        <v>23</v>
      </c>
      <c r="B651" t="s">
        <v>15</v>
      </c>
      <c r="C651">
        <v>98</v>
      </c>
      <c r="D651" t="s">
        <v>18</v>
      </c>
      <c r="E651">
        <v>0</v>
      </c>
      <c r="G651" t="s">
        <v>6</v>
      </c>
      <c r="H651" t="s">
        <v>7</v>
      </c>
      <c r="J651" t="s">
        <v>9</v>
      </c>
      <c r="M651" t="s">
        <v>52</v>
      </c>
      <c r="S651" t="s">
        <v>53</v>
      </c>
      <c r="T651">
        <v>5</v>
      </c>
      <c r="U651">
        <v>8</v>
      </c>
    </row>
    <row r="652" spans="1:21" x14ac:dyDescent="0.2">
      <c r="A652">
        <v>25</v>
      </c>
      <c r="B652" t="s">
        <v>15</v>
      </c>
      <c r="C652">
        <v>95</v>
      </c>
      <c r="D652" t="s">
        <v>18</v>
      </c>
      <c r="E652">
        <v>0</v>
      </c>
      <c r="G652" t="s">
        <v>6</v>
      </c>
      <c r="H652" t="s">
        <v>7</v>
      </c>
      <c r="O652" t="s">
        <v>12</v>
      </c>
      <c r="T652">
        <v>3</v>
      </c>
      <c r="U652">
        <v>5</v>
      </c>
    </row>
    <row r="653" spans="1:21" x14ac:dyDescent="0.2">
      <c r="A653">
        <v>26</v>
      </c>
      <c r="B653" t="s">
        <v>15</v>
      </c>
      <c r="C653">
        <v>97</v>
      </c>
      <c r="D653" t="s">
        <v>16</v>
      </c>
      <c r="E653">
        <v>0</v>
      </c>
      <c r="F653">
        <v>11</v>
      </c>
      <c r="G653" t="s">
        <v>6</v>
      </c>
      <c r="H653" t="s">
        <v>7</v>
      </c>
      <c r="I653" t="s">
        <v>8</v>
      </c>
      <c r="K653" t="s">
        <v>10</v>
      </c>
      <c r="T653">
        <v>4</v>
      </c>
      <c r="U653">
        <v>7</v>
      </c>
    </row>
    <row r="654" spans="1:21" x14ac:dyDescent="0.2">
      <c r="A654">
        <v>47</v>
      </c>
      <c r="B654" t="s">
        <v>15</v>
      </c>
      <c r="C654">
        <v>94</v>
      </c>
      <c r="D654" t="s">
        <v>18</v>
      </c>
      <c r="E654">
        <v>1</v>
      </c>
      <c r="G654" t="s">
        <v>6</v>
      </c>
      <c r="H654" t="s">
        <v>7</v>
      </c>
      <c r="I654" t="s">
        <v>8</v>
      </c>
      <c r="J654" t="s">
        <v>9</v>
      </c>
      <c r="K654" t="s">
        <v>10</v>
      </c>
      <c r="O654" t="s">
        <v>12</v>
      </c>
      <c r="T654">
        <v>6</v>
      </c>
      <c r="U654">
        <v>8</v>
      </c>
    </row>
    <row r="655" spans="1:21" x14ac:dyDescent="0.2">
      <c r="A655">
        <v>48</v>
      </c>
      <c r="B655" t="s">
        <v>15</v>
      </c>
      <c r="C655">
        <v>93</v>
      </c>
      <c r="D655" t="s">
        <v>16</v>
      </c>
      <c r="E655">
        <v>0</v>
      </c>
      <c r="G655" t="s">
        <v>6</v>
      </c>
      <c r="O655" t="s">
        <v>12</v>
      </c>
      <c r="T655">
        <v>2</v>
      </c>
      <c r="U655">
        <v>4</v>
      </c>
    </row>
    <row r="656" spans="1:21" x14ac:dyDescent="0.2">
      <c r="A656">
        <v>58</v>
      </c>
      <c r="B656" t="s">
        <v>15</v>
      </c>
      <c r="C656">
        <v>92</v>
      </c>
      <c r="D656" t="s">
        <v>18</v>
      </c>
      <c r="E656">
        <v>0</v>
      </c>
      <c r="G656" t="s">
        <v>6</v>
      </c>
      <c r="H656" t="s">
        <v>7</v>
      </c>
      <c r="O656" t="s">
        <v>12</v>
      </c>
      <c r="T656">
        <v>3</v>
      </c>
      <c r="U656">
        <v>5</v>
      </c>
    </row>
    <row r="657" spans="1:21" x14ac:dyDescent="0.2">
      <c r="A657">
        <v>67</v>
      </c>
      <c r="B657" t="s">
        <v>15</v>
      </c>
      <c r="C657">
        <v>91</v>
      </c>
      <c r="D657" t="s">
        <v>18</v>
      </c>
      <c r="E657">
        <v>1</v>
      </c>
      <c r="F657">
        <v>12</v>
      </c>
      <c r="G657" t="s">
        <v>6</v>
      </c>
      <c r="H657" t="s">
        <v>7</v>
      </c>
      <c r="N657" t="s">
        <v>50</v>
      </c>
      <c r="T657">
        <v>3</v>
      </c>
      <c r="U657">
        <v>6</v>
      </c>
    </row>
    <row r="658" spans="1:21" x14ac:dyDescent="0.2">
      <c r="A658">
        <v>75</v>
      </c>
      <c r="B658" t="s">
        <v>15</v>
      </c>
      <c r="C658">
        <v>90</v>
      </c>
      <c r="D658" t="s">
        <v>16</v>
      </c>
      <c r="E658">
        <v>0</v>
      </c>
      <c r="F658">
        <v>9</v>
      </c>
      <c r="G658" t="s">
        <v>6</v>
      </c>
      <c r="H658" t="s">
        <v>7</v>
      </c>
      <c r="I658" t="s">
        <v>8</v>
      </c>
      <c r="J658" t="s">
        <v>9</v>
      </c>
      <c r="M658" t="s">
        <v>52</v>
      </c>
      <c r="O658" t="s">
        <v>12</v>
      </c>
      <c r="T658">
        <v>6</v>
      </c>
      <c r="U658">
        <v>11</v>
      </c>
    </row>
    <row r="659" spans="1:21" x14ac:dyDescent="0.2">
      <c r="A659">
        <v>78</v>
      </c>
      <c r="B659" t="s">
        <v>15</v>
      </c>
      <c r="C659">
        <v>90</v>
      </c>
      <c r="D659" t="s">
        <v>18</v>
      </c>
      <c r="E659">
        <v>0</v>
      </c>
      <c r="F659">
        <v>11</v>
      </c>
      <c r="G659" t="s">
        <v>6</v>
      </c>
      <c r="H659" t="s">
        <v>7</v>
      </c>
      <c r="J659" t="s">
        <v>9</v>
      </c>
      <c r="N659" t="s">
        <v>50</v>
      </c>
      <c r="O659" t="s">
        <v>12</v>
      </c>
      <c r="P659" t="s">
        <v>51</v>
      </c>
      <c r="R659" t="s">
        <v>55</v>
      </c>
      <c r="T659">
        <v>7</v>
      </c>
      <c r="U659">
        <v>9</v>
      </c>
    </row>
    <row r="660" spans="1:21" x14ac:dyDescent="0.2">
      <c r="A660">
        <v>88</v>
      </c>
      <c r="B660" t="s">
        <v>15</v>
      </c>
      <c r="C660">
        <v>84</v>
      </c>
      <c r="D660" t="s">
        <v>18</v>
      </c>
      <c r="E660">
        <v>0</v>
      </c>
      <c r="F660">
        <v>11</v>
      </c>
      <c r="G660" t="s">
        <v>6</v>
      </c>
      <c r="H660" t="s">
        <v>7</v>
      </c>
      <c r="J660" t="s">
        <v>9</v>
      </c>
      <c r="N660" t="s">
        <v>50</v>
      </c>
      <c r="O660" t="s">
        <v>12</v>
      </c>
      <c r="P660" t="s">
        <v>51</v>
      </c>
      <c r="Q660" t="s">
        <v>54</v>
      </c>
      <c r="R660" t="s">
        <v>55</v>
      </c>
      <c r="T660">
        <v>8</v>
      </c>
      <c r="U660">
        <v>10</v>
      </c>
    </row>
    <row r="661" spans="1:21" x14ac:dyDescent="0.2">
      <c r="A661">
        <v>105</v>
      </c>
      <c r="B661" t="s">
        <v>15</v>
      </c>
      <c r="C661">
        <v>79</v>
      </c>
      <c r="D661" t="s">
        <v>16</v>
      </c>
      <c r="E661">
        <v>0</v>
      </c>
      <c r="F661">
        <v>15</v>
      </c>
      <c r="G661" t="s">
        <v>6</v>
      </c>
      <c r="H661" t="s">
        <v>7</v>
      </c>
      <c r="I661" t="s">
        <v>8</v>
      </c>
      <c r="J661" t="s">
        <v>9</v>
      </c>
      <c r="L661" t="s">
        <v>11</v>
      </c>
      <c r="N661" t="s">
        <v>50</v>
      </c>
      <c r="O661" t="s">
        <v>12</v>
      </c>
      <c r="P661" t="s">
        <v>51</v>
      </c>
      <c r="Q661" t="s">
        <v>54</v>
      </c>
      <c r="R661" t="s">
        <v>55</v>
      </c>
      <c r="S661" t="s">
        <v>53</v>
      </c>
      <c r="T661">
        <v>11</v>
      </c>
      <c r="U661">
        <v>19</v>
      </c>
    </row>
    <row r="662" spans="1:21" x14ac:dyDescent="0.2">
      <c r="A662">
        <v>117</v>
      </c>
      <c r="B662" t="s">
        <v>15</v>
      </c>
      <c r="C662">
        <v>95</v>
      </c>
      <c r="D662" t="s">
        <v>16</v>
      </c>
      <c r="E662">
        <v>0</v>
      </c>
      <c r="F662">
        <v>18</v>
      </c>
      <c r="G662" t="s">
        <v>6</v>
      </c>
      <c r="H662" t="s">
        <v>7</v>
      </c>
      <c r="O662" t="s">
        <v>12</v>
      </c>
      <c r="T662">
        <v>3</v>
      </c>
      <c r="U662">
        <v>6</v>
      </c>
    </row>
    <row r="663" spans="1:21" x14ac:dyDescent="0.2">
      <c r="A663">
        <v>120</v>
      </c>
      <c r="B663" t="s">
        <v>15</v>
      </c>
      <c r="C663">
        <v>91</v>
      </c>
      <c r="D663" t="s">
        <v>16</v>
      </c>
      <c r="E663">
        <v>0</v>
      </c>
      <c r="F663">
        <v>9</v>
      </c>
      <c r="G663" t="s">
        <v>6</v>
      </c>
      <c r="H663" t="s">
        <v>7</v>
      </c>
      <c r="I663" t="s">
        <v>8</v>
      </c>
      <c r="N663" t="s">
        <v>50</v>
      </c>
      <c r="P663" t="s">
        <v>51</v>
      </c>
      <c r="T663">
        <v>5</v>
      </c>
      <c r="U663">
        <v>9</v>
      </c>
    </row>
    <row r="664" spans="1:21" x14ac:dyDescent="0.2">
      <c r="A664">
        <v>121</v>
      </c>
      <c r="B664" t="s">
        <v>15</v>
      </c>
      <c r="C664">
        <v>89</v>
      </c>
      <c r="D664" t="s">
        <v>18</v>
      </c>
      <c r="E664">
        <v>0</v>
      </c>
      <c r="F664">
        <v>10</v>
      </c>
      <c r="G664" t="s">
        <v>6</v>
      </c>
      <c r="H664" t="s">
        <v>7</v>
      </c>
      <c r="N664" t="s">
        <v>50</v>
      </c>
      <c r="O664" t="s">
        <v>12</v>
      </c>
      <c r="T664">
        <v>4</v>
      </c>
      <c r="U664">
        <v>5</v>
      </c>
    </row>
    <row r="665" spans="1:21" x14ac:dyDescent="0.2">
      <c r="A665">
        <v>131</v>
      </c>
      <c r="B665" t="s">
        <v>15</v>
      </c>
      <c r="C665">
        <v>89</v>
      </c>
      <c r="D665" t="s">
        <v>18</v>
      </c>
      <c r="E665">
        <v>0</v>
      </c>
      <c r="F665">
        <v>10</v>
      </c>
      <c r="G665" t="s">
        <v>6</v>
      </c>
      <c r="H665" t="s">
        <v>7</v>
      </c>
      <c r="J665" t="s">
        <v>9</v>
      </c>
      <c r="N665" t="s">
        <v>50</v>
      </c>
      <c r="T665">
        <v>4</v>
      </c>
      <c r="U665">
        <v>8</v>
      </c>
    </row>
    <row r="666" spans="1:21" x14ac:dyDescent="0.2">
      <c r="A666">
        <v>141</v>
      </c>
      <c r="B666" t="s">
        <v>15</v>
      </c>
      <c r="C666">
        <v>85</v>
      </c>
      <c r="D666" t="s">
        <v>18</v>
      </c>
      <c r="E666">
        <v>1</v>
      </c>
      <c r="F666">
        <v>11</v>
      </c>
      <c r="G666" t="s">
        <v>6</v>
      </c>
      <c r="H666" t="s">
        <v>7</v>
      </c>
      <c r="I666" t="s">
        <v>8</v>
      </c>
      <c r="J666" t="s">
        <v>9</v>
      </c>
      <c r="N666" t="s">
        <v>50</v>
      </c>
      <c r="O666" t="s">
        <v>12</v>
      </c>
      <c r="R666" t="s">
        <v>55</v>
      </c>
      <c r="T666">
        <v>7</v>
      </c>
      <c r="U666">
        <v>13</v>
      </c>
    </row>
    <row r="667" spans="1:21" x14ac:dyDescent="0.2">
      <c r="A667">
        <v>142</v>
      </c>
      <c r="B667" t="s">
        <v>15</v>
      </c>
      <c r="C667">
        <v>82</v>
      </c>
      <c r="D667" t="s">
        <v>16</v>
      </c>
      <c r="E667">
        <v>1</v>
      </c>
      <c r="F667">
        <v>12</v>
      </c>
      <c r="G667" t="s">
        <v>6</v>
      </c>
      <c r="H667" t="s">
        <v>7</v>
      </c>
      <c r="J667" t="s">
        <v>9</v>
      </c>
      <c r="M667" t="s">
        <v>52</v>
      </c>
      <c r="N667" t="s">
        <v>50</v>
      </c>
      <c r="O667" t="s">
        <v>12</v>
      </c>
      <c r="Q667" t="s">
        <v>54</v>
      </c>
      <c r="T667">
        <v>7</v>
      </c>
      <c r="U667">
        <v>11</v>
      </c>
    </row>
    <row r="668" spans="1:21" x14ac:dyDescent="0.2">
      <c r="A668">
        <v>144</v>
      </c>
      <c r="B668" t="s">
        <v>15</v>
      </c>
      <c r="C668">
        <v>86</v>
      </c>
      <c r="D668" t="s">
        <v>18</v>
      </c>
      <c r="E668">
        <v>0</v>
      </c>
      <c r="F668">
        <v>10</v>
      </c>
      <c r="G668" t="s">
        <v>6</v>
      </c>
      <c r="H668" t="s">
        <v>7</v>
      </c>
      <c r="N668" t="s">
        <v>50</v>
      </c>
      <c r="R668" t="s">
        <v>55</v>
      </c>
      <c r="T668">
        <v>4</v>
      </c>
      <c r="U668">
        <v>5</v>
      </c>
    </row>
    <row r="669" spans="1:21" x14ac:dyDescent="0.2">
      <c r="A669">
        <v>155</v>
      </c>
      <c r="B669" t="s">
        <v>15</v>
      </c>
      <c r="C669">
        <v>76</v>
      </c>
      <c r="D669" t="s">
        <v>18</v>
      </c>
      <c r="E669">
        <v>0</v>
      </c>
      <c r="G669" t="s">
        <v>6</v>
      </c>
      <c r="H669" t="s">
        <v>7</v>
      </c>
      <c r="I669" t="s">
        <v>8</v>
      </c>
      <c r="J669" t="s">
        <v>9</v>
      </c>
      <c r="T669">
        <v>4</v>
      </c>
      <c r="U669">
        <v>6</v>
      </c>
    </row>
    <row r="670" spans="1:21" x14ac:dyDescent="0.2">
      <c r="A670">
        <v>159</v>
      </c>
      <c r="B670" t="s">
        <v>15</v>
      </c>
      <c r="C670">
        <v>84</v>
      </c>
      <c r="D670" t="s">
        <v>16</v>
      </c>
      <c r="E670">
        <v>0</v>
      </c>
      <c r="G670" t="s">
        <v>6</v>
      </c>
      <c r="H670" t="s">
        <v>7</v>
      </c>
      <c r="J670" t="s">
        <v>9</v>
      </c>
      <c r="T670">
        <v>3</v>
      </c>
      <c r="U670">
        <v>4</v>
      </c>
    </row>
    <row r="671" spans="1:21" x14ac:dyDescent="0.2">
      <c r="A671">
        <v>163</v>
      </c>
      <c r="B671" t="s">
        <v>15</v>
      </c>
      <c r="C671">
        <v>83</v>
      </c>
      <c r="D671" t="s">
        <v>18</v>
      </c>
      <c r="E671">
        <v>0</v>
      </c>
      <c r="F671">
        <v>10</v>
      </c>
      <c r="G671" t="s">
        <v>6</v>
      </c>
      <c r="H671" t="s">
        <v>7</v>
      </c>
      <c r="I671" t="s">
        <v>8</v>
      </c>
      <c r="N671" t="s">
        <v>50</v>
      </c>
      <c r="O671" t="s">
        <v>12</v>
      </c>
      <c r="T671">
        <v>5</v>
      </c>
      <c r="U671">
        <v>7</v>
      </c>
    </row>
    <row r="672" spans="1:21" x14ac:dyDescent="0.2">
      <c r="A672">
        <v>166</v>
      </c>
      <c r="B672" t="s">
        <v>15</v>
      </c>
      <c r="C672">
        <v>84</v>
      </c>
      <c r="D672" t="s">
        <v>16</v>
      </c>
      <c r="E672">
        <v>0</v>
      </c>
      <c r="F672">
        <v>11</v>
      </c>
      <c r="G672" t="s">
        <v>6</v>
      </c>
      <c r="H672" t="s">
        <v>7</v>
      </c>
      <c r="I672" t="s">
        <v>8</v>
      </c>
      <c r="J672" t="s">
        <v>9</v>
      </c>
      <c r="T672">
        <v>4</v>
      </c>
      <c r="U672">
        <v>6</v>
      </c>
    </row>
    <row r="673" spans="1:21" x14ac:dyDescent="0.2">
      <c r="A673">
        <v>174</v>
      </c>
      <c r="B673" t="s">
        <v>15</v>
      </c>
      <c r="C673">
        <v>84</v>
      </c>
      <c r="D673" t="s">
        <v>16</v>
      </c>
      <c r="E673">
        <v>1</v>
      </c>
      <c r="F673">
        <v>16</v>
      </c>
      <c r="G673" t="s">
        <v>6</v>
      </c>
      <c r="J673" t="s">
        <v>9</v>
      </c>
      <c r="K673" t="s">
        <v>10</v>
      </c>
      <c r="N673" t="s">
        <v>50</v>
      </c>
      <c r="O673" t="s">
        <v>12</v>
      </c>
      <c r="S673" t="s">
        <v>53</v>
      </c>
      <c r="T673">
        <v>6</v>
      </c>
      <c r="U673">
        <v>10</v>
      </c>
    </row>
    <row r="674" spans="1:21" x14ac:dyDescent="0.2">
      <c r="A674">
        <v>175</v>
      </c>
      <c r="B674" t="s">
        <v>15</v>
      </c>
      <c r="C674">
        <v>79</v>
      </c>
      <c r="D674" t="s">
        <v>18</v>
      </c>
      <c r="E674">
        <v>0</v>
      </c>
      <c r="F674">
        <v>10</v>
      </c>
      <c r="G674" t="s">
        <v>6</v>
      </c>
      <c r="H674" t="s">
        <v>7</v>
      </c>
      <c r="J674" t="s">
        <v>9</v>
      </c>
      <c r="R674" t="s">
        <v>55</v>
      </c>
      <c r="T674">
        <v>4</v>
      </c>
      <c r="U674">
        <v>6</v>
      </c>
    </row>
    <row r="675" spans="1:21" x14ac:dyDescent="0.2">
      <c r="A675">
        <v>179</v>
      </c>
      <c r="B675" t="s">
        <v>15</v>
      </c>
      <c r="C675">
        <v>78</v>
      </c>
      <c r="D675" t="s">
        <v>18</v>
      </c>
      <c r="E675">
        <v>0</v>
      </c>
      <c r="F675">
        <v>11</v>
      </c>
      <c r="G675" t="s">
        <v>6</v>
      </c>
      <c r="H675" t="s">
        <v>7</v>
      </c>
      <c r="J675" t="s">
        <v>9</v>
      </c>
      <c r="O675" t="s">
        <v>12</v>
      </c>
      <c r="Q675" t="s">
        <v>54</v>
      </c>
      <c r="T675">
        <v>5</v>
      </c>
      <c r="U675">
        <v>7</v>
      </c>
    </row>
    <row r="676" spans="1:21" x14ac:dyDescent="0.2">
      <c r="A676">
        <v>186</v>
      </c>
      <c r="B676" t="s">
        <v>15</v>
      </c>
      <c r="C676">
        <v>86</v>
      </c>
      <c r="D676" t="s">
        <v>16</v>
      </c>
      <c r="E676">
        <v>1</v>
      </c>
      <c r="F676">
        <v>16</v>
      </c>
      <c r="G676" t="s">
        <v>6</v>
      </c>
      <c r="H676" t="s">
        <v>7</v>
      </c>
      <c r="J676" t="s">
        <v>9</v>
      </c>
      <c r="N676" t="s">
        <v>50</v>
      </c>
      <c r="T676">
        <v>4</v>
      </c>
      <c r="U676">
        <v>6</v>
      </c>
    </row>
    <row r="677" spans="1:21" x14ac:dyDescent="0.2">
      <c r="A677">
        <v>193</v>
      </c>
      <c r="B677" t="s">
        <v>15</v>
      </c>
      <c r="C677">
        <v>81</v>
      </c>
      <c r="D677" t="s">
        <v>18</v>
      </c>
      <c r="E677">
        <v>0</v>
      </c>
      <c r="F677">
        <v>10</v>
      </c>
      <c r="G677" t="s">
        <v>6</v>
      </c>
      <c r="H677" t="s">
        <v>7</v>
      </c>
      <c r="P677" t="s">
        <v>51</v>
      </c>
      <c r="T677">
        <v>3</v>
      </c>
      <c r="U677">
        <v>4</v>
      </c>
    </row>
    <row r="678" spans="1:21" x14ac:dyDescent="0.2">
      <c r="A678">
        <v>198</v>
      </c>
      <c r="B678" t="s">
        <v>15</v>
      </c>
      <c r="C678">
        <v>91</v>
      </c>
      <c r="D678" t="s">
        <v>18</v>
      </c>
      <c r="E678">
        <v>0</v>
      </c>
      <c r="F678">
        <v>16</v>
      </c>
      <c r="G678" t="s">
        <v>6</v>
      </c>
      <c r="O678" t="s">
        <v>12</v>
      </c>
      <c r="T678">
        <v>2</v>
      </c>
      <c r="U678">
        <v>6</v>
      </c>
    </row>
    <row r="679" spans="1:21" x14ac:dyDescent="0.2">
      <c r="A679">
        <v>226</v>
      </c>
      <c r="B679" t="s">
        <v>15</v>
      </c>
      <c r="C679">
        <v>90</v>
      </c>
      <c r="D679" t="s">
        <v>16</v>
      </c>
      <c r="E679">
        <v>0</v>
      </c>
      <c r="F679">
        <v>9</v>
      </c>
      <c r="G679" t="s">
        <v>6</v>
      </c>
      <c r="H679" t="s">
        <v>7</v>
      </c>
      <c r="J679" t="s">
        <v>9</v>
      </c>
      <c r="M679" t="s">
        <v>52</v>
      </c>
      <c r="P679" t="s">
        <v>51</v>
      </c>
      <c r="R679" t="s">
        <v>55</v>
      </c>
      <c r="T679">
        <v>6</v>
      </c>
      <c r="U679">
        <v>11</v>
      </c>
    </row>
    <row r="680" spans="1:21" x14ac:dyDescent="0.2">
      <c r="A680">
        <v>236</v>
      </c>
      <c r="B680" t="s">
        <v>15</v>
      </c>
      <c r="C680">
        <v>78</v>
      </c>
      <c r="D680" t="s">
        <v>18</v>
      </c>
      <c r="E680">
        <v>0</v>
      </c>
      <c r="G680" t="s">
        <v>6</v>
      </c>
      <c r="H680" t="s">
        <v>7</v>
      </c>
      <c r="I680" t="s">
        <v>8</v>
      </c>
      <c r="P680" t="s">
        <v>51</v>
      </c>
      <c r="Q680" t="s">
        <v>54</v>
      </c>
      <c r="T680">
        <v>5</v>
      </c>
      <c r="U680">
        <v>9</v>
      </c>
    </row>
    <row r="681" spans="1:21" x14ac:dyDescent="0.2">
      <c r="A681">
        <v>237</v>
      </c>
      <c r="B681" t="s">
        <v>15</v>
      </c>
      <c r="C681">
        <v>93</v>
      </c>
      <c r="D681" t="s">
        <v>16</v>
      </c>
      <c r="E681">
        <v>0</v>
      </c>
      <c r="F681">
        <v>15</v>
      </c>
      <c r="G681" t="s">
        <v>6</v>
      </c>
      <c r="H681" t="s">
        <v>7</v>
      </c>
      <c r="J681" t="s">
        <v>9</v>
      </c>
      <c r="O681" t="s">
        <v>12</v>
      </c>
      <c r="T681">
        <v>4</v>
      </c>
      <c r="U681">
        <v>6</v>
      </c>
    </row>
    <row r="682" spans="1:21" x14ac:dyDescent="0.2">
      <c r="A682">
        <v>239</v>
      </c>
      <c r="B682" t="s">
        <v>15</v>
      </c>
      <c r="C682">
        <v>76</v>
      </c>
      <c r="D682" t="s">
        <v>16</v>
      </c>
      <c r="E682">
        <v>0</v>
      </c>
      <c r="G682" t="s">
        <v>6</v>
      </c>
      <c r="I682" t="s">
        <v>8</v>
      </c>
      <c r="J682" t="s">
        <v>9</v>
      </c>
      <c r="T682">
        <v>3</v>
      </c>
      <c r="U682">
        <v>5</v>
      </c>
    </row>
    <row r="683" spans="1:21" x14ac:dyDescent="0.2">
      <c r="A683">
        <v>242</v>
      </c>
      <c r="B683" t="s">
        <v>15</v>
      </c>
      <c r="C683">
        <v>78</v>
      </c>
      <c r="D683" t="s">
        <v>18</v>
      </c>
      <c r="E683">
        <v>0</v>
      </c>
      <c r="F683">
        <v>10</v>
      </c>
      <c r="G683" t="s">
        <v>6</v>
      </c>
      <c r="H683" t="s">
        <v>7</v>
      </c>
      <c r="J683" t="s">
        <v>9</v>
      </c>
      <c r="K683" t="s">
        <v>10</v>
      </c>
      <c r="N683" t="s">
        <v>50</v>
      </c>
      <c r="O683" t="s">
        <v>12</v>
      </c>
      <c r="T683">
        <v>6</v>
      </c>
      <c r="U683">
        <v>8</v>
      </c>
    </row>
    <row r="684" spans="1:21" x14ac:dyDescent="0.2">
      <c r="A684">
        <v>245</v>
      </c>
      <c r="B684" t="s">
        <v>15</v>
      </c>
      <c r="C684">
        <v>78</v>
      </c>
      <c r="D684" t="s">
        <v>16</v>
      </c>
      <c r="E684">
        <v>0</v>
      </c>
      <c r="F684">
        <v>12</v>
      </c>
      <c r="G684" t="s">
        <v>6</v>
      </c>
      <c r="H684" t="s">
        <v>7</v>
      </c>
      <c r="I684" t="s">
        <v>8</v>
      </c>
      <c r="J684" t="s">
        <v>9</v>
      </c>
      <c r="N684" t="s">
        <v>50</v>
      </c>
      <c r="S684" t="s">
        <v>53</v>
      </c>
      <c r="T684">
        <v>6</v>
      </c>
      <c r="U684">
        <v>10</v>
      </c>
    </row>
    <row r="685" spans="1:21" x14ac:dyDescent="0.2">
      <c r="A685">
        <v>247</v>
      </c>
      <c r="B685" t="s">
        <v>15</v>
      </c>
      <c r="C685">
        <v>76</v>
      </c>
      <c r="D685" t="s">
        <v>18</v>
      </c>
      <c r="E685">
        <v>0</v>
      </c>
      <c r="F685">
        <v>9</v>
      </c>
      <c r="G685" t="s">
        <v>6</v>
      </c>
      <c r="H685" t="s">
        <v>7</v>
      </c>
      <c r="J685" t="s">
        <v>9</v>
      </c>
      <c r="T685">
        <v>3</v>
      </c>
      <c r="U685">
        <v>5</v>
      </c>
    </row>
    <row r="686" spans="1:21" x14ac:dyDescent="0.2">
      <c r="A686">
        <v>250</v>
      </c>
      <c r="B686" t="s">
        <v>15</v>
      </c>
      <c r="C686">
        <v>80</v>
      </c>
      <c r="D686" t="s">
        <v>16</v>
      </c>
      <c r="E686">
        <v>1</v>
      </c>
      <c r="G686" t="s">
        <v>6</v>
      </c>
      <c r="O686" t="s">
        <v>12</v>
      </c>
      <c r="T686">
        <v>2</v>
      </c>
      <c r="U686">
        <v>3</v>
      </c>
    </row>
    <row r="687" spans="1:21" x14ac:dyDescent="0.2">
      <c r="A687">
        <v>252</v>
      </c>
      <c r="B687" t="s">
        <v>15</v>
      </c>
      <c r="C687">
        <v>82</v>
      </c>
      <c r="D687" t="s">
        <v>18</v>
      </c>
      <c r="E687">
        <v>0</v>
      </c>
      <c r="F687">
        <v>10</v>
      </c>
      <c r="G687" t="s">
        <v>6</v>
      </c>
      <c r="H687" t="s">
        <v>7</v>
      </c>
      <c r="N687" t="s">
        <v>50</v>
      </c>
      <c r="O687" t="s">
        <v>12</v>
      </c>
      <c r="T687">
        <v>4</v>
      </c>
      <c r="U687">
        <v>7</v>
      </c>
    </row>
    <row r="688" spans="1:21" x14ac:dyDescent="0.2">
      <c r="A688">
        <v>253</v>
      </c>
      <c r="B688" t="s">
        <v>15</v>
      </c>
      <c r="C688">
        <v>78</v>
      </c>
      <c r="D688" t="s">
        <v>18</v>
      </c>
      <c r="E688">
        <v>0</v>
      </c>
      <c r="F688">
        <v>15</v>
      </c>
      <c r="G688" t="s">
        <v>6</v>
      </c>
      <c r="H688" t="s">
        <v>7</v>
      </c>
      <c r="J688" t="s">
        <v>9</v>
      </c>
      <c r="T688">
        <v>3</v>
      </c>
      <c r="U688">
        <v>4</v>
      </c>
    </row>
    <row r="689" spans="1:21" x14ac:dyDescent="0.2">
      <c r="A689">
        <v>254</v>
      </c>
      <c r="B689" t="s">
        <v>15</v>
      </c>
      <c r="C689">
        <v>85</v>
      </c>
      <c r="D689" t="s">
        <v>18</v>
      </c>
      <c r="E689">
        <v>0</v>
      </c>
      <c r="F689">
        <v>15</v>
      </c>
      <c r="G689" t="s">
        <v>6</v>
      </c>
      <c r="I689" t="s">
        <v>8</v>
      </c>
      <c r="J689" t="s">
        <v>9</v>
      </c>
      <c r="O689" t="s">
        <v>12</v>
      </c>
      <c r="R689" t="s">
        <v>55</v>
      </c>
      <c r="T689">
        <v>5</v>
      </c>
      <c r="U689">
        <v>8</v>
      </c>
    </row>
    <row r="690" spans="1:21" x14ac:dyDescent="0.2">
      <c r="A690">
        <v>260</v>
      </c>
      <c r="B690" t="s">
        <v>15</v>
      </c>
      <c r="C690">
        <v>80</v>
      </c>
      <c r="D690" t="s">
        <v>18</v>
      </c>
      <c r="E690">
        <v>0</v>
      </c>
      <c r="F690">
        <v>15</v>
      </c>
      <c r="G690" t="s">
        <v>6</v>
      </c>
      <c r="H690" t="s">
        <v>7</v>
      </c>
      <c r="J690" t="s">
        <v>9</v>
      </c>
      <c r="O690" t="s">
        <v>12</v>
      </c>
      <c r="T690">
        <v>4</v>
      </c>
      <c r="U690">
        <v>6</v>
      </c>
    </row>
    <row r="691" spans="1:21" x14ac:dyDescent="0.2">
      <c r="A691">
        <v>265</v>
      </c>
      <c r="B691" t="s">
        <v>15</v>
      </c>
      <c r="C691">
        <v>75</v>
      </c>
      <c r="D691" t="s">
        <v>18</v>
      </c>
      <c r="E691">
        <v>0</v>
      </c>
      <c r="F691">
        <v>12</v>
      </c>
      <c r="G691" t="s">
        <v>6</v>
      </c>
      <c r="H691" t="s">
        <v>7</v>
      </c>
      <c r="J691" t="s">
        <v>9</v>
      </c>
      <c r="N691" t="s">
        <v>50</v>
      </c>
      <c r="T691">
        <v>4</v>
      </c>
      <c r="U691">
        <v>7</v>
      </c>
    </row>
    <row r="692" spans="1:21" x14ac:dyDescent="0.2">
      <c r="A692">
        <v>279</v>
      </c>
      <c r="B692" t="s">
        <v>15</v>
      </c>
      <c r="C692">
        <v>85</v>
      </c>
      <c r="D692" t="s">
        <v>18</v>
      </c>
      <c r="E692">
        <v>0</v>
      </c>
      <c r="F692">
        <v>9</v>
      </c>
      <c r="G692" t="s">
        <v>6</v>
      </c>
      <c r="H692" t="s">
        <v>7</v>
      </c>
      <c r="M692" t="s">
        <v>52</v>
      </c>
      <c r="N692" t="s">
        <v>50</v>
      </c>
      <c r="O692" t="s">
        <v>12</v>
      </c>
      <c r="R692" t="s">
        <v>55</v>
      </c>
      <c r="T692">
        <v>6</v>
      </c>
      <c r="U692">
        <v>11</v>
      </c>
    </row>
    <row r="693" spans="1:21" x14ac:dyDescent="0.2">
      <c r="A693">
        <v>283</v>
      </c>
      <c r="B693" t="s">
        <v>15</v>
      </c>
      <c r="C693">
        <v>80</v>
      </c>
      <c r="D693" t="s">
        <v>18</v>
      </c>
      <c r="E693">
        <v>0</v>
      </c>
      <c r="F693">
        <v>9</v>
      </c>
      <c r="G693" t="s">
        <v>6</v>
      </c>
      <c r="H693" t="s">
        <v>7</v>
      </c>
      <c r="I693" t="s">
        <v>8</v>
      </c>
      <c r="J693" t="s">
        <v>9</v>
      </c>
      <c r="K693" t="s">
        <v>10</v>
      </c>
      <c r="N693" t="s">
        <v>50</v>
      </c>
      <c r="O693" t="s">
        <v>12</v>
      </c>
      <c r="T693">
        <v>7</v>
      </c>
      <c r="U693">
        <v>9</v>
      </c>
    </row>
    <row r="694" spans="1:21" x14ac:dyDescent="0.2">
      <c r="A694">
        <v>293</v>
      </c>
      <c r="B694" t="s">
        <v>15</v>
      </c>
      <c r="C694">
        <v>86</v>
      </c>
      <c r="D694" t="s">
        <v>18</v>
      </c>
      <c r="E694">
        <v>0</v>
      </c>
      <c r="F694">
        <v>10</v>
      </c>
      <c r="G694" t="s">
        <v>6</v>
      </c>
      <c r="H694" t="s">
        <v>7</v>
      </c>
      <c r="J694" t="s">
        <v>9</v>
      </c>
      <c r="M694" t="s">
        <v>52</v>
      </c>
      <c r="O694" t="s">
        <v>12</v>
      </c>
      <c r="S694" t="s">
        <v>53</v>
      </c>
      <c r="T694">
        <v>6</v>
      </c>
      <c r="U694">
        <v>12</v>
      </c>
    </row>
    <row r="695" spans="1:21" x14ac:dyDescent="0.2">
      <c r="A695">
        <v>295</v>
      </c>
      <c r="B695" t="s">
        <v>15</v>
      </c>
      <c r="C695">
        <v>80</v>
      </c>
      <c r="D695" t="s">
        <v>18</v>
      </c>
      <c r="E695">
        <v>0</v>
      </c>
      <c r="G695" t="s">
        <v>6</v>
      </c>
      <c r="J695" t="s">
        <v>9</v>
      </c>
      <c r="O695" t="s">
        <v>12</v>
      </c>
      <c r="T695">
        <v>3</v>
      </c>
      <c r="U695">
        <v>4</v>
      </c>
    </row>
    <row r="696" spans="1:21" x14ac:dyDescent="0.2">
      <c r="A696">
        <v>302</v>
      </c>
      <c r="B696" t="s">
        <v>15</v>
      </c>
      <c r="C696">
        <v>76</v>
      </c>
      <c r="D696" t="s">
        <v>18</v>
      </c>
      <c r="E696">
        <v>0</v>
      </c>
      <c r="G696" t="s">
        <v>6</v>
      </c>
      <c r="T696">
        <v>1</v>
      </c>
      <c r="U696">
        <v>1</v>
      </c>
    </row>
    <row r="697" spans="1:21" x14ac:dyDescent="0.2">
      <c r="A697">
        <v>306</v>
      </c>
      <c r="B697" t="s">
        <v>15</v>
      </c>
      <c r="C697">
        <v>83</v>
      </c>
      <c r="D697" t="s">
        <v>18</v>
      </c>
      <c r="E697">
        <v>1</v>
      </c>
      <c r="F697">
        <v>11</v>
      </c>
      <c r="G697" t="s">
        <v>6</v>
      </c>
      <c r="H697" t="s">
        <v>7</v>
      </c>
      <c r="I697" t="s">
        <v>8</v>
      </c>
      <c r="J697" t="s">
        <v>9</v>
      </c>
      <c r="N697" t="s">
        <v>50</v>
      </c>
      <c r="O697" t="s">
        <v>12</v>
      </c>
      <c r="T697">
        <v>6</v>
      </c>
      <c r="U697">
        <v>10</v>
      </c>
    </row>
    <row r="698" spans="1:21" x14ac:dyDescent="0.2">
      <c r="A698">
        <v>312</v>
      </c>
      <c r="B698" t="s">
        <v>15</v>
      </c>
      <c r="C698">
        <v>84</v>
      </c>
      <c r="D698" t="s">
        <v>16</v>
      </c>
      <c r="E698">
        <v>0</v>
      </c>
      <c r="F698">
        <v>10</v>
      </c>
      <c r="G698" t="s">
        <v>6</v>
      </c>
      <c r="H698" t="s">
        <v>7</v>
      </c>
      <c r="N698" t="s">
        <v>50</v>
      </c>
      <c r="T698">
        <v>3</v>
      </c>
      <c r="U698">
        <v>4</v>
      </c>
    </row>
    <row r="699" spans="1:21" x14ac:dyDescent="0.2">
      <c r="A699">
        <v>313</v>
      </c>
      <c r="B699" t="s">
        <v>15</v>
      </c>
      <c r="C699">
        <v>76</v>
      </c>
      <c r="D699" t="s">
        <v>18</v>
      </c>
      <c r="E699">
        <v>0</v>
      </c>
      <c r="F699">
        <v>10</v>
      </c>
      <c r="G699" t="s">
        <v>6</v>
      </c>
      <c r="H699" t="s">
        <v>7</v>
      </c>
      <c r="I699" t="s">
        <v>8</v>
      </c>
      <c r="J699" t="s">
        <v>9</v>
      </c>
      <c r="O699" t="s">
        <v>12</v>
      </c>
      <c r="T699">
        <v>5</v>
      </c>
      <c r="U699">
        <v>6</v>
      </c>
    </row>
    <row r="700" spans="1:21" x14ac:dyDescent="0.2">
      <c r="A700">
        <v>319</v>
      </c>
      <c r="B700" t="s">
        <v>15</v>
      </c>
      <c r="C700">
        <v>83</v>
      </c>
      <c r="D700" t="s">
        <v>18</v>
      </c>
      <c r="E700">
        <v>0</v>
      </c>
      <c r="F700">
        <v>9</v>
      </c>
      <c r="G700" t="s">
        <v>6</v>
      </c>
      <c r="H700" t="s">
        <v>7</v>
      </c>
      <c r="J700" t="s">
        <v>9</v>
      </c>
      <c r="N700" t="s">
        <v>50</v>
      </c>
      <c r="T700">
        <v>4</v>
      </c>
      <c r="U700">
        <v>4</v>
      </c>
    </row>
    <row r="701" spans="1:21" x14ac:dyDescent="0.2">
      <c r="A701">
        <v>323</v>
      </c>
      <c r="B701" t="s">
        <v>15</v>
      </c>
      <c r="C701">
        <v>86</v>
      </c>
      <c r="D701" t="s">
        <v>16</v>
      </c>
      <c r="E701">
        <v>0</v>
      </c>
      <c r="F701">
        <v>15</v>
      </c>
      <c r="G701" t="s">
        <v>6</v>
      </c>
      <c r="J701" t="s">
        <v>9</v>
      </c>
      <c r="N701" t="s">
        <v>50</v>
      </c>
      <c r="O701" t="s">
        <v>12</v>
      </c>
      <c r="T701">
        <v>4</v>
      </c>
      <c r="U701">
        <v>6</v>
      </c>
    </row>
    <row r="702" spans="1:21" x14ac:dyDescent="0.2">
      <c r="A702">
        <v>324</v>
      </c>
      <c r="B702" t="s">
        <v>15</v>
      </c>
      <c r="C702">
        <v>85</v>
      </c>
      <c r="D702" t="s">
        <v>16</v>
      </c>
      <c r="E702">
        <v>0</v>
      </c>
      <c r="F702">
        <v>16</v>
      </c>
      <c r="G702" t="s">
        <v>6</v>
      </c>
      <c r="H702" t="s">
        <v>7</v>
      </c>
      <c r="J702" t="s">
        <v>9</v>
      </c>
      <c r="O702" t="s">
        <v>12</v>
      </c>
      <c r="P702" t="s">
        <v>51</v>
      </c>
      <c r="T702">
        <v>5</v>
      </c>
      <c r="U702">
        <v>9</v>
      </c>
    </row>
    <row r="703" spans="1:21" x14ac:dyDescent="0.2">
      <c r="A703">
        <v>325</v>
      </c>
      <c r="B703" t="s">
        <v>15</v>
      </c>
      <c r="C703">
        <v>91</v>
      </c>
      <c r="D703" t="s">
        <v>16</v>
      </c>
      <c r="E703">
        <v>0</v>
      </c>
      <c r="G703" t="s">
        <v>6</v>
      </c>
      <c r="M703" t="s">
        <v>52</v>
      </c>
      <c r="T703">
        <v>2</v>
      </c>
      <c r="U703">
        <v>5</v>
      </c>
    </row>
    <row r="704" spans="1:21" x14ac:dyDescent="0.2">
      <c r="A704">
        <v>326</v>
      </c>
      <c r="B704" t="s">
        <v>15</v>
      </c>
      <c r="C704">
        <v>75</v>
      </c>
      <c r="D704" t="s">
        <v>18</v>
      </c>
      <c r="E704">
        <v>0</v>
      </c>
      <c r="F704">
        <v>10</v>
      </c>
      <c r="G704" t="s">
        <v>6</v>
      </c>
      <c r="K704" t="s">
        <v>10</v>
      </c>
      <c r="N704" t="s">
        <v>50</v>
      </c>
      <c r="T704">
        <v>3</v>
      </c>
      <c r="U704">
        <v>5</v>
      </c>
    </row>
    <row r="705" spans="1:21" x14ac:dyDescent="0.2">
      <c r="A705">
        <v>328</v>
      </c>
      <c r="B705" t="s">
        <v>15</v>
      </c>
      <c r="C705">
        <v>86</v>
      </c>
      <c r="D705" t="s">
        <v>18</v>
      </c>
      <c r="E705">
        <v>0</v>
      </c>
      <c r="F705">
        <v>16</v>
      </c>
      <c r="G705" t="s">
        <v>6</v>
      </c>
      <c r="H705" t="s">
        <v>7</v>
      </c>
      <c r="I705" t="s">
        <v>8</v>
      </c>
      <c r="J705" t="s">
        <v>9</v>
      </c>
      <c r="N705" t="s">
        <v>50</v>
      </c>
      <c r="O705" t="s">
        <v>12</v>
      </c>
      <c r="Q705" t="s">
        <v>54</v>
      </c>
      <c r="T705">
        <v>7</v>
      </c>
      <c r="U705">
        <v>11</v>
      </c>
    </row>
    <row r="706" spans="1:21" x14ac:dyDescent="0.2">
      <c r="A706">
        <v>334</v>
      </c>
      <c r="B706" t="s">
        <v>15</v>
      </c>
      <c r="C706">
        <v>76</v>
      </c>
      <c r="D706" t="s">
        <v>18</v>
      </c>
      <c r="E706">
        <v>1</v>
      </c>
      <c r="G706" t="s">
        <v>6</v>
      </c>
      <c r="H706" t="s">
        <v>7</v>
      </c>
      <c r="I706" t="s">
        <v>8</v>
      </c>
      <c r="N706" t="s">
        <v>50</v>
      </c>
      <c r="T706">
        <v>4</v>
      </c>
      <c r="U706">
        <v>6</v>
      </c>
    </row>
    <row r="707" spans="1:21" x14ac:dyDescent="0.2">
      <c r="A707">
        <v>338</v>
      </c>
      <c r="B707" t="s">
        <v>15</v>
      </c>
      <c r="C707">
        <v>79</v>
      </c>
      <c r="D707" t="s">
        <v>18</v>
      </c>
      <c r="E707">
        <v>0</v>
      </c>
      <c r="F707">
        <v>9</v>
      </c>
      <c r="G707" t="s">
        <v>6</v>
      </c>
      <c r="H707" t="s">
        <v>7</v>
      </c>
      <c r="I707" t="s">
        <v>8</v>
      </c>
      <c r="J707" t="s">
        <v>9</v>
      </c>
      <c r="R707" t="s">
        <v>55</v>
      </c>
      <c r="T707">
        <v>5</v>
      </c>
      <c r="U707">
        <v>7</v>
      </c>
    </row>
    <row r="708" spans="1:21" x14ac:dyDescent="0.2">
      <c r="A708">
        <v>341</v>
      </c>
      <c r="B708" t="s">
        <v>15</v>
      </c>
      <c r="C708">
        <v>100</v>
      </c>
      <c r="D708" t="s">
        <v>16</v>
      </c>
      <c r="E708">
        <v>0</v>
      </c>
      <c r="G708" t="s">
        <v>6</v>
      </c>
      <c r="H708" t="s">
        <v>7</v>
      </c>
      <c r="I708" t="s">
        <v>8</v>
      </c>
      <c r="O708" t="s">
        <v>12</v>
      </c>
      <c r="P708" t="s">
        <v>51</v>
      </c>
      <c r="T708">
        <v>5</v>
      </c>
      <c r="U708">
        <v>8</v>
      </c>
    </row>
    <row r="709" spans="1:21" x14ac:dyDescent="0.2">
      <c r="A709">
        <v>356</v>
      </c>
      <c r="B709" t="s">
        <v>15</v>
      </c>
      <c r="C709">
        <v>84</v>
      </c>
      <c r="D709" t="s">
        <v>18</v>
      </c>
      <c r="E709">
        <v>0</v>
      </c>
      <c r="G709" t="s">
        <v>6</v>
      </c>
      <c r="H709" t="s">
        <v>7</v>
      </c>
      <c r="M709" t="s">
        <v>52</v>
      </c>
      <c r="T709">
        <v>3</v>
      </c>
      <c r="U709">
        <v>4</v>
      </c>
    </row>
    <row r="710" spans="1:21" x14ac:dyDescent="0.2">
      <c r="A710">
        <v>367</v>
      </c>
      <c r="B710" t="s">
        <v>15</v>
      </c>
      <c r="C710">
        <v>84</v>
      </c>
      <c r="D710" t="s">
        <v>18</v>
      </c>
      <c r="E710">
        <v>1</v>
      </c>
      <c r="F710">
        <v>15</v>
      </c>
      <c r="G710" t="s">
        <v>6</v>
      </c>
      <c r="H710" t="s">
        <v>7</v>
      </c>
      <c r="O710" t="s">
        <v>12</v>
      </c>
      <c r="T710">
        <v>3</v>
      </c>
      <c r="U710">
        <v>6</v>
      </c>
    </row>
    <row r="711" spans="1:21" x14ac:dyDescent="0.2">
      <c r="A711">
        <v>368</v>
      </c>
      <c r="B711" t="s">
        <v>15</v>
      </c>
      <c r="C711">
        <v>75</v>
      </c>
      <c r="D711" t="s">
        <v>18</v>
      </c>
      <c r="E711">
        <v>1</v>
      </c>
      <c r="G711" t="s">
        <v>6</v>
      </c>
      <c r="H711" t="s">
        <v>7</v>
      </c>
      <c r="J711" t="s">
        <v>9</v>
      </c>
      <c r="O711" t="s">
        <v>12</v>
      </c>
      <c r="R711" t="s">
        <v>55</v>
      </c>
      <c r="T711">
        <v>5</v>
      </c>
      <c r="U711">
        <v>8</v>
      </c>
    </row>
    <row r="712" spans="1:21" x14ac:dyDescent="0.2">
      <c r="A712">
        <v>379</v>
      </c>
      <c r="B712" t="s">
        <v>15</v>
      </c>
      <c r="C712">
        <v>75</v>
      </c>
      <c r="D712" t="s">
        <v>16</v>
      </c>
      <c r="E712">
        <v>1</v>
      </c>
      <c r="F712">
        <v>9</v>
      </c>
      <c r="G712" t="s">
        <v>6</v>
      </c>
      <c r="H712" t="s">
        <v>7</v>
      </c>
      <c r="I712" t="s">
        <v>8</v>
      </c>
      <c r="J712" t="s">
        <v>9</v>
      </c>
      <c r="N712" t="s">
        <v>50</v>
      </c>
      <c r="O712" t="s">
        <v>12</v>
      </c>
      <c r="S712" t="s">
        <v>53</v>
      </c>
      <c r="T712">
        <v>7</v>
      </c>
      <c r="U712">
        <v>12</v>
      </c>
    </row>
    <row r="713" spans="1:21" x14ac:dyDescent="0.2">
      <c r="A713">
        <v>397</v>
      </c>
      <c r="B713" t="s">
        <v>15</v>
      </c>
      <c r="C713">
        <v>83</v>
      </c>
      <c r="D713" t="s">
        <v>16</v>
      </c>
      <c r="E713">
        <v>0</v>
      </c>
      <c r="G713" t="s">
        <v>6</v>
      </c>
      <c r="H713" t="s">
        <v>7</v>
      </c>
      <c r="I713" t="s">
        <v>8</v>
      </c>
      <c r="M713" t="s">
        <v>52</v>
      </c>
      <c r="N713" t="s">
        <v>50</v>
      </c>
      <c r="O713" t="s">
        <v>12</v>
      </c>
      <c r="T713">
        <v>6</v>
      </c>
      <c r="U713">
        <v>10</v>
      </c>
    </row>
    <row r="714" spans="1:21" x14ac:dyDescent="0.2">
      <c r="A714">
        <v>402</v>
      </c>
      <c r="B714" t="s">
        <v>15</v>
      </c>
      <c r="C714">
        <v>82</v>
      </c>
      <c r="D714" t="s">
        <v>18</v>
      </c>
      <c r="E714">
        <v>0</v>
      </c>
      <c r="F714">
        <v>10</v>
      </c>
      <c r="G714" t="s">
        <v>6</v>
      </c>
      <c r="H714" t="s">
        <v>7</v>
      </c>
      <c r="I714" t="s">
        <v>8</v>
      </c>
      <c r="J714" t="s">
        <v>9</v>
      </c>
      <c r="M714" t="s">
        <v>52</v>
      </c>
      <c r="N714" t="s">
        <v>50</v>
      </c>
      <c r="O714" t="s">
        <v>12</v>
      </c>
      <c r="P714" t="s">
        <v>51</v>
      </c>
      <c r="S714" t="s">
        <v>53</v>
      </c>
      <c r="T714">
        <v>9</v>
      </c>
      <c r="U714">
        <v>11</v>
      </c>
    </row>
    <row r="715" spans="1:21" x14ac:dyDescent="0.2">
      <c r="A715">
        <v>403</v>
      </c>
      <c r="B715" t="s">
        <v>15</v>
      </c>
      <c r="C715">
        <v>76</v>
      </c>
      <c r="D715" t="s">
        <v>16</v>
      </c>
      <c r="E715">
        <v>1</v>
      </c>
      <c r="F715">
        <v>15</v>
      </c>
      <c r="G715" t="s">
        <v>6</v>
      </c>
      <c r="H715" t="s">
        <v>7</v>
      </c>
      <c r="I715" t="s">
        <v>8</v>
      </c>
      <c r="J715" t="s">
        <v>9</v>
      </c>
      <c r="N715" t="s">
        <v>50</v>
      </c>
      <c r="T715">
        <v>5</v>
      </c>
      <c r="U715">
        <v>11</v>
      </c>
    </row>
    <row r="716" spans="1:21" x14ac:dyDescent="0.2">
      <c r="A716">
        <v>404</v>
      </c>
      <c r="B716" t="s">
        <v>15</v>
      </c>
      <c r="C716">
        <v>80</v>
      </c>
      <c r="D716" t="s">
        <v>18</v>
      </c>
      <c r="E716">
        <v>0</v>
      </c>
      <c r="F716">
        <v>16</v>
      </c>
      <c r="G716" t="s">
        <v>6</v>
      </c>
      <c r="H716" t="s">
        <v>7</v>
      </c>
      <c r="I716" t="s">
        <v>8</v>
      </c>
      <c r="J716" t="s">
        <v>9</v>
      </c>
      <c r="T716">
        <v>4</v>
      </c>
      <c r="U716">
        <v>10</v>
      </c>
    </row>
    <row r="717" spans="1:21" x14ac:dyDescent="0.2">
      <c r="A717">
        <v>409</v>
      </c>
      <c r="B717" t="s">
        <v>15</v>
      </c>
      <c r="C717">
        <v>76</v>
      </c>
      <c r="D717" t="s">
        <v>18</v>
      </c>
      <c r="E717">
        <v>1</v>
      </c>
      <c r="G717" t="s">
        <v>6</v>
      </c>
      <c r="H717" t="s">
        <v>7</v>
      </c>
      <c r="I717" t="s">
        <v>8</v>
      </c>
      <c r="J717" t="s">
        <v>9</v>
      </c>
      <c r="N717" t="s">
        <v>50</v>
      </c>
      <c r="T717">
        <v>5</v>
      </c>
      <c r="U717">
        <v>6</v>
      </c>
    </row>
    <row r="718" spans="1:21" x14ac:dyDescent="0.2">
      <c r="A718">
        <v>413</v>
      </c>
      <c r="B718" t="s">
        <v>15</v>
      </c>
      <c r="C718">
        <v>77</v>
      </c>
      <c r="D718" t="s">
        <v>18</v>
      </c>
      <c r="E718">
        <v>0</v>
      </c>
      <c r="F718">
        <v>15</v>
      </c>
      <c r="G718" t="s">
        <v>6</v>
      </c>
      <c r="O718" t="s">
        <v>12</v>
      </c>
      <c r="Q718" t="s">
        <v>54</v>
      </c>
      <c r="T718">
        <v>3</v>
      </c>
      <c r="U718">
        <v>4</v>
      </c>
    </row>
    <row r="719" spans="1:21" x14ac:dyDescent="0.2">
      <c r="A719">
        <v>416</v>
      </c>
      <c r="B719" t="s">
        <v>15</v>
      </c>
      <c r="C719">
        <v>79</v>
      </c>
      <c r="D719" t="s">
        <v>16</v>
      </c>
      <c r="E719">
        <v>0</v>
      </c>
      <c r="F719">
        <v>9</v>
      </c>
      <c r="G719" t="s">
        <v>6</v>
      </c>
      <c r="H719" t="s">
        <v>7</v>
      </c>
      <c r="J719" t="s">
        <v>9</v>
      </c>
      <c r="O719" t="s">
        <v>12</v>
      </c>
      <c r="P719" t="s">
        <v>51</v>
      </c>
      <c r="T719">
        <v>5</v>
      </c>
      <c r="U719">
        <v>7</v>
      </c>
    </row>
    <row r="720" spans="1:21" x14ac:dyDescent="0.2">
      <c r="A720">
        <v>421</v>
      </c>
      <c r="B720" t="s">
        <v>15</v>
      </c>
      <c r="C720">
        <v>92</v>
      </c>
      <c r="D720" t="s">
        <v>16</v>
      </c>
      <c r="E720">
        <v>0</v>
      </c>
      <c r="F720">
        <v>12</v>
      </c>
      <c r="G720" t="s">
        <v>6</v>
      </c>
      <c r="H720" t="s">
        <v>7</v>
      </c>
      <c r="I720" t="s">
        <v>8</v>
      </c>
      <c r="N720" t="s">
        <v>50</v>
      </c>
      <c r="O720" t="s">
        <v>12</v>
      </c>
      <c r="S720" t="s">
        <v>53</v>
      </c>
      <c r="T720">
        <v>6</v>
      </c>
      <c r="U720">
        <v>10</v>
      </c>
    </row>
    <row r="721" spans="1:21" x14ac:dyDescent="0.2">
      <c r="A721">
        <v>430</v>
      </c>
      <c r="B721" t="s">
        <v>15</v>
      </c>
      <c r="C721">
        <v>87</v>
      </c>
      <c r="D721" t="s">
        <v>18</v>
      </c>
      <c r="E721">
        <v>0</v>
      </c>
      <c r="F721">
        <v>11</v>
      </c>
      <c r="G721" t="s">
        <v>6</v>
      </c>
      <c r="H721" t="s">
        <v>7</v>
      </c>
      <c r="I721" t="s">
        <v>8</v>
      </c>
      <c r="J721" t="s">
        <v>9</v>
      </c>
      <c r="N721" t="s">
        <v>50</v>
      </c>
      <c r="T721">
        <v>5</v>
      </c>
      <c r="U721">
        <v>8</v>
      </c>
    </row>
    <row r="722" spans="1:21" x14ac:dyDescent="0.2">
      <c r="A722">
        <v>436</v>
      </c>
      <c r="B722" t="s">
        <v>15</v>
      </c>
      <c r="C722">
        <v>78</v>
      </c>
      <c r="D722" t="s">
        <v>18</v>
      </c>
      <c r="E722">
        <v>0</v>
      </c>
      <c r="F722">
        <v>19</v>
      </c>
      <c r="G722" t="s">
        <v>6</v>
      </c>
      <c r="J722" t="s">
        <v>9</v>
      </c>
      <c r="N722" t="s">
        <v>50</v>
      </c>
      <c r="T722">
        <v>3</v>
      </c>
      <c r="U722">
        <v>6</v>
      </c>
    </row>
    <row r="723" spans="1:21" x14ac:dyDescent="0.2">
      <c r="A723">
        <v>450</v>
      </c>
      <c r="B723" t="s">
        <v>15</v>
      </c>
      <c r="C723">
        <v>81</v>
      </c>
      <c r="D723" t="s">
        <v>18</v>
      </c>
      <c r="E723">
        <v>0</v>
      </c>
      <c r="G723" t="s">
        <v>6</v>
      </c>
      <c r="H723" t="s">
        <v>7</v>
      </c>
      <c r="O723" t="s">
        <v>12</v>
      </c>
      <c r="T723">
        <v>3</v>
      </c>
      <c r="U723">
        <v>5</v>
      </c>
    </row>
    <row r="724" spans="1:21" x14ac:dyDescent="0.2">
      <c r="A724">
        <v>460</v>
      </c>
      <c r="B724" t="s">
        <v>15</v>
      </c>
      <c r="C724">
        <v>83</v>
      </c>
      <c r="D724" t="s">
        <v>18</v>
      </c>
      <c r="E724">
        <v>0</v>
      </c>
      <c r="G724" t="s">
        <v>6</v>
      </c>
      <c r="H724" t="s">
        <v>7</v>
      </c>
      <c r="M724" t="s">
        <v>52</v>
      </c>
      <c r="N724" t="s">
        <v>50</v>
      </c>
      <c r="O724" t="s">
        <v>12</v>
      </c>
      <c r="T724">
        <v>5</v>
      </c>
      <c r="U724">
        <v>7</v>
      </c>
    </row>
    <row r="725" spans="1:21" x14ac:dyDescent="0.2">
      <c r="A725">
        <v>461</v>
      </c>
      <c r="B725" t="s">
        <v>15</v>
      </c>
      <c r="C725">
        <v>86</v>
      </c>
      <c r="D725" t="s">
        <v>16</v>
      </c>
      <c r="E725">
        <v>1</v>
      </c>
      <c r="F725">
        <v>12</v>
      </c>
      <c r="G725" t="s">
        <v>6</v>
      </c>
      <c r="J725" t="s">
        <v>9</v>
      </c>
      <c r="M725" t="s">
        <v>52</v>
      </c>
      <c r="N725" t="s">
        <v>50</v>
      </c>
      <c r="O725" t="s">
        <v>12</v>
      </c>
      <c r="P725" t="s">
        <v>51</v>
      </c>
      <c r="T725">
        <v>6</v>
      </c>
      <c r="U725">
        <v>9</v>
      </c>
    </row>
    <row r="726" spans="1:21" x14ac:dyDescent="0.2">
      <c r="A726">
        <v>465</v>
      </c>
      <c r="B726" t="s">
        <v>15</v>
      </c>
      <c r="C726">
        <v>85</v>
      </c>
      <c r="D726" t="s">
        <v>18</v>
      </c>
      <c r="E726">
        <v>0</v>
      </c>
      <c r="G726" t="s">
        <v>6</v>
      </c>
      <c r="H726" t="s">
        <v>7</v>
      </c>
      <c r="J726" t="s">
        <v>9</v>
      </c>
      <c r="T726">
        <v>3</v>
      </c>
      <c r="U726">
        <v>5</v>
      </c>
    </row>
    <row r="727" spans="1:21" x14ac:dyDescent="0.2">
      <c r="A727">
        <v>466</v>
      </c>
      <c r="B727" t="s">
        <v>15</v>
      </c>
      <c r="C727">
        <v>82</v>
      </c>
      <c r="D727" t="s">
        <v>16</v>
      </c>
      <c r="E727">
        <v>0</v>
      </c>
      <c r="G727" t="s">
        <v>6</v>
      </c>
      <c r="H727" t="s">
        <v>7</v>
      </c>
      <c r="J727" t="s">
        <v>9</v>
      </c>
      <c r="O727" t="s">
        <v>12</v>
      </c>
      <c r="T727">
        <v>4</v>
      </c>
      <c r="U727">
        <v>7</v>
      </c>
    </row>
    <row r="728" spans="1:21" x14ac:dyDescent="0.2">
      <c r="A728">
        <v>467</v>
      </c>
      <c r="B728" t="s">
        <v>15</v>
      </c>
      <c r="C728">
        <v>78</v>
      </c>
      <c r="D728" t="s">
        <v>18</v>
      </c>
      <c r="E728">
        <v>0</v>
      </c>
      <c r="G728" t="s">
        <v>6</v>
      </c>
      <c r="H728" t="s">
        <v>7</v>
      </c>
      <c r="K728" t="s">
        <v>10</v>
      </c>
      <c r="N728" t="s">
        <v>50</v>
      </c>
      <c r="T728">
        <v>4</v>
      </c>
      <c r="U728">
        <v>5</v>
      </c>
    </row>
    <row r="729" spans="1:21" x14ac:dyDescent="0.2">
      <c r="A729">
        <v>468</v>
      </c>
      <c r="B729" t="s">
        <v>15</v>
      </c>
      <c r="C729">
        <v>91</v>
      </c>
      <c r="D729" t="s">
        <v>18</v>
      </c>
      <c r="E729">
        <v>0</v>
      </c>
      <c r="G729" t="s">
        <v>6</v>
      </c>
      <c r="O729" t="s">
        <v>12</v>
      </c>
      <c r="T729">
        <v>2</v>
      </c>
      <c r="U729">
        <v>4</v>
      </c>
    </row>
    <row r="730" spans="1:21" x14ac:dyDescent="0.2">
      <c r="A730">
        <v>478</v>
      </c>
      <c r="B730" t="s">
        <v>15</v>
      </c>
      <c r="C730">
        <v>87</v>
      </c>
      <c r="D730" t="s">
        <v>18</v>
      </c>
      <c r="E730">
        <v>0</v>
      </c>
      <c r="G730" t="s">
        <v>6</v>
      </c>
      <c r="H730" t="s">
        <v>7</v>
      </c>
      <c r="K730" t="s">
        <v>10</v>
      </c>
      <c r="N730" t="s">
        <v>50</v>
      </c>
      <c r="O730" t="s">
        <v>12</v>
      </c>
      <c r="T730">
        <v>5</v>
      </c>
      <c r="U730">
        <v>7</v>
      </c>
    </row>
    <row r="731" spans="1:21" x14ac:dyDescent="0.2">
      <c r="A731">
        <v>482</v>
      </c>
      <c r="B731" t="s">
        <v>15</v>
      </c>
      <c r="C731">
        <v>90</v>
      </c>
      <c r="D731" t="s">
        <v>16</v>
      </c>
      <c r="E731">
        <v>1</v>
      </c>
      <c r="F731">
        <v>10</v>
      </c>
      <c r="G731" t="s">
        <v>6</v>
      </c>
      <c r="H731" t="s">
        <v>7</v>
      </c>
      <c r="I731" t="s">
        <v>8</v>
      </c>
      <c r="J731" t="s">
        <v>9</v>
      </c>
      <c r="O731" t="s">
        <v>12</v>
      </c>
      <c r="T731">
        <v>5</v>
      </c>
      <c r="U731">
        <v>7</v>
      </c>
    </row>
    <row r="732" spans="1:21" x14ac:dyDescent="0.2">
      <c r="A732">
        <v>495</v>
      </c>
      <c r="B732" t="s">
        <v>15</v>
      </c>
      <c r="C732">
        <v>83</v>
      </c>
      <c r="D732" t="s">
        <v>18</v>
      </c>
      <c r="E732">
        <v>1</v>
      </c>
      <c r="F732">
        <v>9</v>
      </c>
      <c r="G732" t="s">
        <v>6</v>
      </c>
      <c r="H732" t="s">
        <v>7</v>
      </c>
      <c r="I732" t="s">
        <v>8</v>
      </c>
      <c r="N732" t="s">
        <v>50</v>
      </c>
      <c r="O732" t="s">
        <v>12</v>
      </c>
      <c r="R732" t="s">
        <v>55</v>
      </c>
      <c r="T732">
        <v>6</v>
      </c>
      <c r="U732">
        <v>11</v>
      </c>
    </row>
    <row r="733" spans="1:21" x14ac:dyDescent="0.2">
      <c r="A733">
        <v>508</v>
      </c>
      <c r="B733" t="s">
        <v>15</v>
      </c>
      <c r="C733">
        <v>79</v>
      </c>
      <c r="D733" t="s">
        <v>18</v>
      </c>
      <c r="E733">
        <v>1</v>
      </c>
      <c r="F733">
        <v>10</v>
      </c>
      <c r="G733" t="s">
        <v>6</v>
      </c>
      <c r="H733" t="s">
        <v>7</v>
      </c>
      <c r="O733" t="s">
        <v>12</v>
      </c>
      <c r="T733">
        <v>3</v>
      </c>
      <c r="U733">
        <v>5</v>
      </c>
    </row>
    <row r="734" spans="1:21" x14ac:dyDescent="0.2">
      <c r="A734">
        <v>511</v>
      </c>
      <c r="B734" t="s">
        <v>15</v>
      </c>
      <c r="C734">
        <v>83</v>
      </c>
      <c r="D734" t="s">
        <v>16</v>
      </c>
      <c r="E734">
        <v>0</v>
      </c>
      <c r="G734" t="s">
        <v>6</v>
      </c>
      <c r="N734" t="s">
        <v>50</v>
      </c>
      <c r="O734" t="s">
        <v>12</v>
      </c>
      <c r="T734">
        <v>3</v>
      </c>
      <c r="U734">
        <v>5</v>
      </c>
    </row>
    <row r="735" spans="1:21" x14ac:dyDescent="0.2">
      <c r="A735">
        <v>516</v>
      </c>
      <c r="B735" t="s">
        <v>15</v>
      </c>
      <c r="C735">
        <v>84</v>
      </c>
      <c r="D735" t="s">
        <v>16</v>
      </c>
      <c r="E735">
        <v>0</v>
      </c>
      <c r="F735">
        <v>12</v>
      </c>
      <c r="G735" t="s">
        <v>6</v>
      </c>
      <c r="H735" t="s">
        <v>7</v>
      </c>
      <c r="I735" t="s">
        <v>8</v>
      </c>
      <c r="J735" t="s">
        <v>9</v>
      </c>
      <c r="T735">
        <v>4</v>
      </c>
      <c r="U735">
        <v>7</v>
      </c>
    </row>
    <row r="736" spans="1:21" x14ac:dyDescent="0.2">
      <c r="A736">
        <v>517</v>
      </c>
      <c r="B736" t="s">
        <v>15</v>
      </c>
      <c r="C736">
        <v>82</v>
      </c>
      <c r="D736" t="s">
        <v>18</v>
      </c>
      <c r="E736">
        <v>0</v>
      </c>
      <c r="F736">
        <v>6</v>
      </c>
      <c r="G736" t="s">
        <v>6</v>
      </c>
      <c r="H736" t="s">
        <v>7</v>
      </c>
      <c r="I736" t="s">
        <v>8</v>
      </c>
      <c r="J736" t="s">
        <v>9</v>
      </c>
      <c r="R736" t="s">
        <v>55</v>
      </c>
      <c r="T736">
        <v>5</v>
      </c>
      <c r="U736">
        <v>6</v>
      </c>
    </row>
    <row r="737" spans="1:21" x14ac:dyDescent="0.2">
      <c r="A737">
        <v>525</v>
      </c>
      <c r="B737" t="s">
        <v>15</v>
      </c>
      <c r="C737">
        <v>76</v>
      </c>
      <c r="D737" t="s">
        <v>16</v>
      </c>
      <c r="E737">
        <v>0</v>
      </c>
      <c r="F737">
        <v>19</v>
      </c>
      <c r="G737" t="s">
        <v>6</v>
      </c>
      <c r="H737" t="s">
        <v>7</v>
      </c>
      <c r="I737" t="s">
        <v>8</v>
      </c>
      <c r="J737" t="s">
        <v>9</v>
      </c>
      <c r="K737" t="s">
        <v>10</v>
      </c>
      <c r="N737" t="s">
        <v>50</v>
      </c>
      <c r="T737">
        <v>6</v>
      </c>
      <c r="U737">
        <v>11</v>
      </c>
    </row>
    <row r="738" spans="1:21" x14ac:dyDescent="0.2">
      <c r="A738">
        <v>529</v>
      </c>
      <c r="B738" t="s">
        <v>15</v>
      </c>
      <c r="C738">
        <v>90</v>
      </c>
      <c r="D738" t="s">
        <v>18</v>
      </c>
      <c r="E738">
        <v>0</v>
      </c>
      <c r="F738">
        <v>12</v>
      </c>
      <c r="G738" t="s">
        <v>6</v>
      </c>
      <c r="H738" t="s">
        <v>7</v>
      </c>
      <c r="I738" t="s">
        <v>8</v>
      </c>
      <c r="O738" t="s">
        <v>12</v>
      </c>
      <c r="Q738" t="s">
        <v>54</v>
      </c>
      <c r="T738">
        <v>5</v>
      </c>
      <c r="U738">
        <v>7</v>
      </c>
    </row>
    <row r="739" spans="1:21" x14ac:dyDescent="0.2">
      <c r="A739">
        <v>530</v>
      </c>
      <c r="B739" t="s">
        <v>15</v>
      </c>
      <c r="C739">
        <v>75</v>
      </c>
      <c r="D739" t="s">
        <v>16</v>
      </c>
      <c r="E739">
        <v>0</v>
      </c>
      <c r="F739">
        <v>8</v>
      </c>
      <c r="G739" t="s">
        <v>6</v>
      </c>
      <c r="H739" t="s">
        <v>7</v>
      </c>
      <c r="I739" t="s">
        <v>8</v>
      </c>
      <c r="J739" t="s">
        <v>9</v>
      </c>
      <c r="K739" t="s">
        <v>10</v>
      </c>
      <c r="L739" t="s">
        <v>11</v>
      </c>
      <c r="M739" t="s">
        <v>52</v>
      </c>
      <c r="N739" t="s">
        <v>50</v>
      </c>
      <c r="O739" t="s">
        <v>12</v>
      </c>
      <c r="P739" t="s">
        <v>51</v>
      </c>
      <c r="Q739" t="s">
        <v>54</v>
      </c>
      <c r="R739" t="s">
        <v>55</v>
      </c>
      <c r="S739" t="s">
        <v>53</v>
      </c>
      <c r="T739">
        <v>13</v>
      </c>
      <c r="U739">
        <v>22</v>
      </c>
    </row>
    <row r="740" spans="1:21" x14ac:dyDescent="0.2">
      <c r="A740">
        <v>532</v>
      </c>
      <c r="B740" t="s">
        <v>15</v>
      </c>
      <c r="C740">
        <v>86</v>
      </c>
      <c r="D740" t="s">
        <v>16</v>
      </c>
      <c r="E740">
        <v>0</v>
      </c>
      <c r="F740">
        <v>10</v>
      </c>
      <c r="G740" t="s">
        <v>6</v>
      </c>
      <c r="H740" t="s">
        <v>7</v>
      </c>
      <c r="I740" t="s">
        <v>8</v>
      </c>
      <c r="O740" t="s">
        <v>12</v>
      </c>
      <c r="T740">
        <v>4</v>
      </c>
      <c r="U740">
        <v>6</v>
      </c>
    </row>
    <row r="741" spans="1:21" x14ac:dyDescent="0.2">
      <c r="A741">
        <v>534</v>
      </c>
      <c r="B741" t="s">
        <v>15</v>
      </c>
      <c r="C741">
        <v>83</v>
      </c>
      <c r="D741" t="s">
        <v>18</v>
      </c>
      <c r="E741">
        <v>0</v>
      </c>
      <c r="F741">
        <v>10</v>
      </c>
      <c r="G741" t="s">
        <v>6</v>
      </c>
      <c r="H741" t="s">
        <v>7</v>
      </c>
      <c r="I741" t="s">
        <v>8</v>
      </c>
      <c r="J741" t="s">
        <v>9</v>
      </c>
      <c r="N741" t="s">
        <v>50</v>
      </c>
      <c r="O741" t="s">
        <v>12</v>
      </c>
      <c r="P741" t="s">
        <v>51</v>
      </c>
      <c r="R741" t="s">
        <v>55</v>
      </c>
      <c r="T741">
        <v>8</v>
      </c>
      <c r="U741">
        <v>10</v>
      </c>
    </row>
    <row r="742" spans="1:21" x14ac:dyDescent="0.2">
      <c r="A742">
        <v>536</v>
      </c>
      <c r="B742" t="s">
        <v>15</v>
      </c>
      <c r="C742">
        <v>76</v>
      </c>
      <c r="D742" t="s">
        <v>16</v>
      </c>
      <c r="E742">
        <v>1</v>
      </c>
      <c r="F742">
        <v>19</v>
      </c>
      <c r="G742" t="s">
        <v>6</v>
      </c>
      <c r="H742" t="s">
        <v>7</v>
      </c>
      <c r="I742" t="s">
        <v>8</v>
      </c>
      <c r="J742" t="s">
        <v>9</v>
      </c>
      <c r="N742" t="s">
        <v>50</v>
      </c>
      <c r="O742" t="s">
        <v>12</v>
      </c>
      <c r="S742" t="s">
        <v>53</v>
      </c>
      <c r="T742">
        <v>7</v>
      </c>
      <c r="U742">
        <v>10</v>
      </c>
    </row>
    <row r="743" spans="1:21" x14ac:dyDescent="0.2">
      <c r="A743">
        <v>543</v>
      </c>
      <c r="B743" t="s">
        <v>15</v>
      </c>
      <c r="C743">
        <v>78</v>
      </c>
      <c r="D743" t="s">
        <v>18</v>
      </c>
      <c r="E743">
        <v>0</v>
      </c>
      <c r="F743">
        <v>11</v>
      </c>
      <c r="G743" t="s">
        <v>6</v>
      </c>
      <c r="H743" t="s">
        <v>7</v>
      </c>
      <c r="J743" t="s">
        <v>9</v>
      </c>
      <c r="N743" t="s">
        <v>50</v>
      </c>
      <c r="T743">
        <v>4</v>
      </c>
      <c r="U743">
        <v>5</v>
      </c>
    </row>
    <row r="744" spans="1:21" x14ac:dyDescent="0.2">
      <c r="A744">
        <v>544</v>
      </c>
      <c r="B744" t="s">
        <v>15</v>
      </c>
      <c r="C744">
        <v>83</v>
      </c>
      <c r="D744" t="s">
        <v>18</v>
      </c>
      <c r="E744">
        <v>0</v>
      </c>
      <c r="G744" t="s">
        <v>6</v>
      </c>
      <c r="H744" t="s">
        <v>7</v>
      </c>
      <c r="I744" t="s">
        <v>8</v>
      </c>
      <c r="T744">
        <v>3</v>
      </c>
      <c r="U744">
        <v>5</v>
      </c>
    </row>
    <row r="745" spans="1:21" x14ac:dyDescent="0.2">
      <c r="A745">
        <v>545</v>
      </c>
      <c r="B745" t="s">
        <v>15</v>
      </c>
      <c r="C745">
        <v>88</v>
      </c>
      <c r="D745" t="s">
        <v>16</v>
      </c>
      <c r="E745">
        <v>1</v>
      </c>
      <c r="G745" t="s">
        <v>6</v>
      </c>
      <c r="H745" t="s">
        <v>7</v>
      </c>
      <c r="I745" t="s">
        <v>8</v>
      </c>
      <c r="J745" t="s">
        <v>9</v>
      </c>
      <c r="N745" t="s">
        <v>50</v>
      </c>
      <c r="T745">
        <v>5</v>
      </c>
      <c r="U745">
        <v>8</v>
      </c>
    </row>
    <row r="746" spans="1:21" x14ac:dyDescent="0.2">
      <c r="A746">
        <v>552</v>
      </c>
      <c r="B746" t="s">
        <v>15</v>
      </c>
      <c r="C746">
        <v>94</v>
      </c>
      <c r="D746" t="s">
        <v>18</v>
      </c>
      <c r="E746">
        <v>0</v>
      </c>
      <c r="G746" t="s">
        <v>6</v>
      </c>
      <c r="H746" t="s">
        <v>7</v>
      </c>
      <c r="I746" t="s">
        <v>8</v>
      </c>
      <c r="M746" t="s">
        <v>52</v>
      </c>
      <c r="N746" t="s">
        <v>50</v>
      </c>
      <c r="O746" t="s">
        <v>12</v>
      </c>
      <c r="T746">
        <v>6</v>
      </c>
      <c r="U746">
        <v>11</v>
      </c>
    </row>
    <row r="747" spans="1:21" x14ac:dyDescent="0.2">
      <c r="A747">
        <v>576</v>
      </c>
      <c r="B747" t="s">
        <v>15</v>
      </c>
      <c r="C747">
        <v>97</v>
      </c>
      <c r="D747" t="s">
        <v>18</v>
      </c>
      <c r="E747">
        <v>0</v>
      </c>
      <c r="G747" t="s">
        <v>6</v>
      </c>
      <c r="O747" t="s">
        <v>12</v>
      </c>
      <c r="T747">
        <v>2</v>
      </c>
      <c r="U747">
        <v>5</v>
      </c>
    </row>
    <row r="748" spans="1:21" x14ac:dyDescent="0.2">
      <c r="A748">
        <v>577</v>
      </c>
      <c r="B748" t="s">
        <v>15</v>
      </c>
      <c r="C748">
        <v>84</v>
      </c>
      <c r="D748" t="s">
        <v>18</v>
      </c>
      <c r="E748">
        <v>0</v>
      </c>
      <c r="F748">
        <v>9</v>
      </c>
      <c r="G748" t="s">
        <v>6</v>
      </c>
      <c r="J748" t="s">
        <v>9</v>
      </c>
      <c r="N748" t="s">
        <v>50</v>
      </c>
      <c r="O748" t="s">
        <v>12</v>
      </c>
      <c r="T748">
        <v>4</v>
      </c>
      <c r="U748">
        <v>5</v>
      </c>
    </row>
    <row r="749" spans="1:21" x14ac:dyDescent="0.2">
      <c r="A749">
        <v>589</v>
      </c>
      <c r="B749" t="s">
        <v>15</v>
      </c>
      <c r="C749">
        <v>77</v>
      </c>
      <c r="D749" t="s">
        <v>18</v>
      </c>
      <c r="E749">
        <v>0</v>
      </c>
      <c r="F749">
        <v>16</v>
      </c>
      <c r="G749" t="s">
        <v>6</v>
      </c>
      <c r="H749" t="s">
        <v>7</v>
      </c>
      <c r="T749">
        <v>2</v>
      </c>
      <c r="U749">
        <v>5</v>
      </c>
    </row>
    <row r="750" spans="1:21" x14ac:dyDescent="0.2">
      <c r="A750">
        <v>595</v>
      </c>
      <c r="B750" t="s">
        <v>15</v>
      </c>
      <c r="C750">
        <v>84</v>
      </c>
      <c r="D750" t="s">
        <v>18</v>
      </c>
      <c r="E750">
        <v>1</v>
      </c>
      <c r="F750">
        <v>15</v>
      </c>
      <c r="G750" t="s">
        <v>6</v>
      </c>
      <c r="H750" t="s">
        <v>7</v>
      </c>
      <c r="I750" t="s">
        <v>8</v>
      </c>
      <c r="J750" t="s">
        <v>9</v>
      </c>
      <c r="N750" t="s">
        <v>50</v>
      </c>
      <c r="O750" t="s">
        <v>12</v>
      </c>
      <c r="R750" t="s">
        <v>55</v>
      </c>
      <c r="T750">
        <v>7</v>
      </c>
      <c r="U750">
        <v>10</v>
      </c>
    </row>
    <row r="751" spans="1:21" x14ac:dyDescent="0.2">
      <c r="A751">
        <v>596</v>
      </c>
      <c r="B751" t="s">
        <v>15</v>
      </c>
      <c r="C751">
        <v>88</v>
      </c>
      <c r="D751" t="s">
        <v>16</v>
      </c>
      <c r="E751">
        <v>0</v>
      </c>
      <c r="F751">
        <v>9</v>
      </c>
      <c r="G751" t="s">
        <v>6</v>
      </c>
      <c r="H751" t="s">
        <v>7</v>
      </c>
      <c r="J751" t="s">
        <v>9</v>
      </c>
      <c r="K751" t="s">
        <v>10</v>
      </c>
      <c r="N751" t="s">
        <v>50</v>
      </c>
      <c r="O751" t="s">
        <v>12</v>
      </c>
      <c r="T751">
        <v>6</v>
      </c>
      <c r="U751">
        <v>7</v>
      </c>
    </row>
    <row r="752" spans="1:21" x14ac:dyDescent="0.2">
      <c r="A752">
        <v>601</v>
      </c>
      <c r="B752" t="s">
        <v>15</v>
      </c>
      <c r="C752">
        <v>87</v>
      </c>
      <c r="D752" t="s">
        <v>18</v>
      </c>
      <c r="E752">
        <v>1</v>
      </c>
      <c r="G752" t="s">
        <v>6</v>
      </c>
      <c r="O752" t="s">
        <v>12</v>
      </c>
      <c r="T752">
        <v>2</v>
      </c>
      <c r="U752">
        <v>5</v>
      </c>
    </row>
    <row r="753" spans="1:21" x14ac:dyDescent="0.2">
      <c r="A753">
        <v>608</v>
      </c>
      <c r="B753" t="s">
        <v>15</v>
      </c>
      <c r="C753">
        <v>78</v>
      </c>
      <c r="D753" t="s">
        <v>18</v>
      </c>
      <c r="E753">
        <v>1</v>
      </c>
      <c r="F753">
        <v>10</v>
      </c>
      <c r="G753" t="s">
        <v>6</v>
      </c>
      <c r="H753" t="s">
        <v>7</v>
      </c>
      <c r="N753" t="s">
        <v>50</v>
      </c>
      <c r="T753">
        <v>3</v>
      </c>
      <c r="U753">
        <v>4</v>
      </c>
    </row>
    <row r="754" spans="1:21" x14ac:dyDescent="0.2">
      <c r="A754">
        <v>610</v>
      </c>
      <c r="B754" t="s">
        <v>15</v>
      </c>
      <c r="C754">
        <v>77</v>
      </c>
      <c r="D754" t="s">
        <v>18</v>
      </c>
      <c r="E754">
        <v>1</v>
      </c>
      <c r="F754">
        <v>10</v>
      </c>
      <c r="G754" t="s">
        <v>6</v>
      </c>
      <c r="H754" t="s">
        <v>7</v>
      </c>
      <c r="N754" t="s">
        <v>50</v>
      </c>
      <c r="O754" t="s">
        <v>12</v>
      </c>
      <c r="R754" t="s">
        <v>55</v>
      </c>
      <c r="T754">
        <v>5</v>
      </c>
      <c r="U754">
        <v>9</v>
      </c>
    </row>
    <row r="755" spans="1:21" x14ac:dyDescent="0.2">
      <c r="A755">
        <v>620</v>
      </c>
      <c r="B755" t="s">
        <v>15</v>
      </c>
      <c r="C755">
        <v>77</v>
      </c>
      <c r="D755" t="s">
        <v>16</v>
      </c>
      <c r="E755">
        <v>0</v>
      </c>
      <c r="F755">
        <v>9</v>
      </c>
      <c r="G755" t="s">
        <v>6</v>
      </c>
      <c r="H755" t="s">
        <v>7</v>
      </c>
      <c r="J755" t="s">
        <v>9</v>
      </c>
      <c r="N755" t="s">
        <v>50</v>
      </c>
      <c r="S755" t="s">
        <v>53</v>
      </c>
      <c r="T755">
        <v>5</v>
      </c>
      <c r="U755">
        <v>9</v>
      </c>
    </row>
    <row r="756" spans="1:21" x14ac:dyDescent="0.2">
      <c r="A756">
        <v>621</v>
      </c>
      <c r="B756" t="s">
        <v>15</v>
      </c>
      <c r="C756">
        <v>79</v>
      </c>
      <c r="D756" t="s">
        <v>18</v>
      </c>
      <c r="E756">
        <v>0</v>
      </c>
      <c r="F756">
        <v>9</v>
      </c>
      <c r="G756" t="s">
        <v>6</v>
      </c>
      <c r="H756" t="s">
        <v>7</v>
      </c>
      <c r="K756" t="s">
        <v>10</v>
      </c>
      <c r="M756" t="s">
        <v>52</v>
      </c>
      <c r="N756" t="s">
        <v>50</v>
      </c>
      <c r="O756" t="s">
        <v>12</v>
      </c>
      <c r="Q756" t="s">
        <v>54</v>
      </c>
      <c r="T756">
        <v>7</v>
      </c>
      <c r="U756">
        <v>12</v>
      </c>
    </row>
    <row r="757" spans="1:21" x14ac:dyDescent="0.2">
      <c r="A757">
        <v>628</v>
      </c>
      <c r="B757" t="s">
        <v>15</v>
      </c>
      <c r="C757">
        <v>87</v>
      </c>
      <c r="D757" t="s">
        <v>18</v>
      </c>
      <c r="E757">
        <v>1</v>
      </c>
      <c r="F757">
        <v>15</v>
      </c>
      <c r="G757" t="s">
        <v>6</v>
      </c>
      <c r="H757" t="s">
        <v>7</v>
      </c>
      <c r="K757" t="s">
        <v>10</v>
      </c>
      <c r="N757" t="s">
        <v>50</v>
      </c>
      <c r="O757" t="s">
        <v>12</v>
      </c>
      <c r="P757" t="s">
        <v>51</v>
      </c>
      <c r="R757" t="s">
        <v>55</v>
      </c>
      <c r="T757">
        <v>7</v>
      </c>
      <c r="U757">
        <v>10</v>
      </c>
    </row>
    <row r="758" spans="1:21" x14ac:dyDescent="0.2">
      <c r="A758">
        <v>633</v>
      </c>
      <c r="B758" t="s">
        <v>15</v>
      </c>
      <c r="C758">
        <v>79</v>
      </c>
      <c r="D758" t="s">
        <v>16</v>
      </c>
      <c r="E758">
        <v>0</v>
      </c>
      <c r="F758">
        <v>15</v>
      </c>
      <c r="G758" t="s">
        <v>6</v>
      </c>
      <c r="M758" t="s">
        <v>52</v>
      </c>
      <c r="N758" t="s">
        <v>50</v>
      </c>
      <c r="O758" t="s">
        <v>12</v>
      </c>
      <c r="T758">
        <v>4</v>
      </c>
      <c r="U758">
        <v>7</v>
      </c>
    </row>
    <row r="759" spans="1:21" x14ac:dyDescent="0.2">
      <c r="A759">
        <v>635</v>
      </c>
      <c r="B759" t="s">
        <v>15</v>
      </c>
      <c r="C759">
        <v>77</v>
      </c>
      <c r="D759" t="s">
        <v>18</v>
      </c>
      <c r="E759">
        <v>0</v>
      </c>
      <c r="F759">
        <v>11</v>
      </c>
      <c r="G759" t="s">
        <v>6</v>
      </c>
      <c r="H759" t="s">
        <v>7</v>
      </c>
      <c r="J759" t="s">
        <v>9</v>
      </c>
      <c r="N759" t="s">
        <v>50</v>
      </c>
      <c r="O759" t="s">
        <v>12</v>
      </c>
      <c r="T759">
        <v>5</v>
      </c>
      <c r="U759">
        <v>8</v>
      </c>
    </row>
    <row r="760" spans="1:21" x14ac:dyDescent="0.2">
      <c r="A760">
        <v>638</v>
      </c>
      <c r="B760" t="s">
        <v>15</v>
      </c>
      <c r="C760">
        <v>81</v>
      </c>
      <c r="D760" t="s">
        <v>18</v>
      </c>
      <c r="E760">
        <v>1</v>
      </c>
      <c r="F760">
        <v>11</v>
      </c>
      <c r="G760" t="s">
        <v>6</v>
      </c>
      <c r="H760" t="s">
        <v>7</v>
      </c>
      <c r="J760" t="s">
        <v>9</v>
      </c>
      <c r="N760" t="s">
        <v>50</v>
      </c>
      <c r="O760" t="s">
        <v>12</v>
      </c>
      <c r="T760">
        <v>5</v>
      </c>
      <c r="U760">
        <v>7</v>
      </c>
    </row>
    <row r="761" spans="1:21" x14ac:dyDescent="0.2">
      <c r="A761">
        <v>654</v>
      </c>
      <c r="B761" t="s">
        <v>15</v>
      </c>
      <c r="C761">
        <v>83</v>
      </c>
      <c r="D761" t="s">
        <v>16</v>
      </c>
      <c r="E761">
        <v>0</v>
      </c>
      <c r="G761" t="s">
        <v>6</v>
      </c>
      <c r="H761" t="s">
        <v>7</v>
      </c>
      <c r="O761" t="s">
        <v>12</v>
      </c>
      <c r="P761" t="s">
        <v>51</v>
      </c>
      <c r="T761">
        <v>4</v>
      </c>
      <c r="U761">
        <v>4</v>
      </c>
    </row>
    <row r="762" spans="1:21" x14ac:dyDescent="0.2">
      <c r="A762">
        <v>663</v>
      </c>
      <c r="B762" t="s">
        <v>15</v>
      </c>
      <c r="C762">
        <v>101</v>
      </c>
      <c r="D762" t="s">
        <v>18</v>
      </c>
      <c r="E762">
        <v>0</v>
      </c>
      <c r="G762" t="s">
        <v>6</v>
      </c>
      <c r="H762" t="s">
        <v>7</v>
      </c>
      <c r="I762" t="s">
        <v>8</v>
      </c>
      <c r="J762" t="s">
        <v>9</v>
      </c>
      <c r="O762" t="s">
        <v>12</v>
      </c>
      <c r="T762">
        <v>5</v>
      </c>
      <c r="U762">
        <v>8</v>
      </c>
    </row>
    <row r="763" spans="1:21" x14ac:dyDescent="0.2">
      <c r="A763">
        <v>671</v>
      </c>
      <c r="B763" t="s">
        <v>15</v>
      </c>
      <c r="C763">
        <v>77</v>
      </c>
      <c r="D763" t="s">
        <v>18</v>
      </c>
      <c r="E763">
        <v>0</v>
      </c>
      <c r="F763">
        <v>16</v>
      </c>
      <c r="G763" t="s">
        <v>6</v>
      </c>
      <c r="H763" t="s">
        <v>7</v>
      </c>
      <c r="I763" t="s">
        <v>8</v>
      </c>
      <c r="O763" t="s">
        <v>12</v>
      </c>
      <c r="P763" t="s">
        <v>51</v>
      </c>
      <c r="T763">
        <v>5</v>
      </c>
      <c r="U763">
        <v>10</v>
      </c>
    </row>
    <row r="764" spans="1:21" x14ac:dyDescent="0.2">
      <c r="A764">
        <v>681</v>
      </c>
      <c r="B764" t="s">
        <v>15</v>
      </c>
      <c r="C764">
        <v>76</v>
      </c>
      <c r="D764" t="s">
        <v>18</v>
      </c>
      <c r="E764">
        <v>1</v>
      </c>
      <c r="F764">
        <v>8</v>
      </c>
      <c r="G764" t="s">
        <v>6</v>
      </c>
      <c r="H764" t="s">
        <v>7</v>
      </c>
      <c r="N764" t="s">
        <v>50</v>
      </c>
      <c r="O764" t="s">
        <v>12</v>
      </c>
      <c r="Q764" t="s">
        <v>54</v>
      </c>
      <c r="R764" t="s">
        <v>55</v>
      </c>
      <c r="T764">
        <v>6</v>
      </c>
      <c r="U764">
        <v>9</v>
      </c>
    </row>
    <row r="765" spans="1:21" x14ac:dyDescent="0.2">
      <c r="A765">
        <v>682</v>
      </c>
      <c r="B765" t="s">
        <v>15</v>
      </c>
      <c r="C765">
        <v>78</v>
      </c>
      <c r="D765" t="s">
        <v>18</v>
      </c>
      <c r="E765">
        <v>0</v>
      </c>
      <c r="F765">
        <v>16</v>
      </c>
      <c r="G765" t="s">
        <v>6</v>
      </c>
      <c r="H765" t="s">
        <v>7</v>
      </c>
      <c r="I765" t="s">
        <v>8</v>
      </c>
      <c r="N765" t="s">
        <v>50</v>
      </c>
      <c r="O765" t="s">
        <v>12</v>
      </c>
      <c r="T765">
        <v>5</v>
      </c>
      <c r="U765">
        <v>7</v>
      </c>
    </row>
    <row r="766" spans="1:21" x14ac:dyDescent="0.2">
      <c r="A766">
        <v>699</v>
      </c>
      <c r="B766" t="s">
        <v>15</v>
      </c>
      <c r="C766">
        <v>87</v>
      </c>
      <c r="D766" t="s">
        <v>16</v>
      </c>
      <c r="E766">
        <v>1</v>
      </c>
      <c r="F766">
        <v>15</v>
      </c>
      <c r="G766" t="s">
        <v>6</v>
      </c>
      <c r="H766" t="s">
        <v>7</v>
      </c>
      <c r="I766" t="s">
        <v>8</v>
      </c>
      <c r="J766" t="s">
        <v>9</v>
      </c>
      <c r="M766" t="s">
        <v>52</v>
      </c>
      <c r="N766" t="s">
        <v>50</v>
      </c>
      <c r="P766" t="s">
        <v>51</v>
      </c>
      <c r="S766" t="s">
        <v>53</v>
      </c>
      <c r="T766">
        <v>8</v>
      </c>
      <c r="U766">
        <v>13</v>
      </c>
    </row>
    <row r="767" spans="1:21" x14ac:dyDescent="0.2">
      <c r="A767">
        <v>711</v>
      </c>
      <c r="B767" t="s">
        <v>15</v>
      </c>
      <c r="C767">
        <v>76</v>
      </c>
      <c r="D767" t="s">
        <v>18</v>
      </c>
      <c r="E767">
        <v>0</v>
      </c>
      <c r="F767">
        <v>15</v>
      </c>
      <c r="G767" t="s">
        <v>6</v>
      </c>
      <c r="H767" t="s">
        <v>7</v>
      </c>
      <c r="J767" t="s">
        <v>9</v>
      </c>
      <c r="N767" t="s">
        <v>50</v>
      </c>
      <c r="T767">
        <v>4</v>
      </c>
      <c r="U767">
        <v>6</v>
      </c>
    </row>
    <row r="768" spans="1:21" x14ac:dyDescent="0.2">
      <c r="A768">
        <v>716</v>
      </c>
      <c r="B768" t="s">
        <v>15</v>
      </c>
      <c r="C768">
        <v>83</v>
      </c>
      <c r="D768" t="s">
        <v>16</v>
      </c>
      <c r="E768">
        <v>0</v>
      </c>
      <c r="G768" t="s">
        <v>6</v>
      </c>
      <c r="H768" t="s">
        <v>7</v>
      </c>
      <c r="I768" t="s">
        <v>8</v>
      </c>
      <c r="J768" t="s">
        <v>9</v>
      </c>
      <c r="O768" t="s">
        <v>12</v>
      </c>
      <c r="T768">
        <v>5</v>
      </c>
      <c r="U768">
        <v>8</v>
      </c>
    </row>
    <row r="769" spans="1:21" x14ac:dyDescent="0.2">
      <c r="A769">
        <v>727</v>
      </c>
      <c r="B769" t="s">
        <v>15</v>
      </c>
      <c r="C769">
        <v>77</v>
      </c>
      <c r="D769" t="s">
        <v>16</v>
      </c>
      <c r="E769">
        <v>0</v>
      </c>
      <c r="F769">
        <v>16</v>
      </c>
      <c r="G769" t="s">
        <v>6</v>
      </c>
      <c r="J769" t="s">
        <v>9</v>
      </c>
      <c r="N769" t="s">
        <v>50</v>
      </c>
      <c r="O769" t="s">
        <v>12</v>
      </c>
      <c r="T769">
        <v>4</v>
      </c>
      <c r="U769">
        <v>6</v>
      </c>
    </row>
    <row r="770" spans="1:21" x14ac:dyDescent="0.2">
      <c r="A770">
        <v>730</v>
      </c>
      <c r="B770" t="s">
        <v>15</v>
      </c>
      <c r="C770">
        <v>76</v>
      </c>
      <c r="D770" t="s">
        <v>18</v>
      </c>
      <c r="E770">
        <v>1</v>
      </c>
      <c r="F770">
        <v>18</v>
      </c>
      <c r="G770" t="s">
        <v>6</v>
      </c>
      <c r="H770" t="s">
        <v>7</v>
      </c>
      <c r="J770" t="s">
        <v>9</v>
      </c>
      <c r="N770" t="s">
        <v>50</v>
      </c>
      <c r="O770" t="s">
        <v>12</v>
      </c>
      <c r="T770">
        <v>5</v>
      </c>
      <c r="U770">
        <v>7</v>
      </c>
    </row>
    <row r="771" spans="1:21" x14ac:dyDescent="0.2">
      <c r="A771">
        <v>734</v>
      </c>
      <c r="B771" t="s">
        <v>15</v>
      </c>
      <c r="C771">
        <v>90</v>
      </c>
      <c r="D771" t="s">
        <v>18</v>
      </c>
      <c r="E771">
        <v>1</v>
      </c>
      <c r="G771" t="s">
        <v>6</v>
      </c>
      <c r="H771" t="s">
        <v>7</v>
      </c>
      <c r="I771" t="s">
        <v>8</v>
      </c>
      <c r="J771" t="s">
        <v>9</v>
      </c>
      <c r="S771" t="s">
        <v>53</v>
      </c>
      <c r="T771">
        <v>5</v>
      </c>
      <c r="U771">
        <v>6</v>
      </c>
    </row>
    <row r="772" spans="1:21" x14ac:dyDescent="0.2">
      <c r="A772">
        <v>736</v>
      </c>
      <c r="B772" t="s">
        <v>15</v>
      </c>
      <c r="C772">
        <v>86</v>
      </c>
      <c r="D772" t="s">
        <v>18</v>
      </c>
      <c r="E772">
        <v>0</v>
      </c>
      <c r="G772" t="s">
        <v>6</v>
      </c>
      <c r="H772" t="s">
        <v>7</v>
      </c>
      <c r="T772">
        <v>2</v>
      </c>
      <c r="U772">
        <v>4</v>
      </c>
    </row>
    <row r="773" spans="1:21" x14ac:dyDescent="0.2">
      <c r="A773">
        <v>742</v>
      </c>
      <c r="B773" t="s">
        <v>15</v>
      </c>
      <c r="C773">
        <v>103</v>
      </c>
      <c r="D773" t="s">
        <v>16</v>
      </c>
      <c r="E773">
        <v>0</v>
      </c>
      <c r="G773" t="s">
        <v>6</v>
      </c>
      <c r="H773" t="s">
        <v>7</v>
      </c>
      <c r="O773" t="s">
        <v>12</v>
      </c>
      <c r="T773">
        <v>3</v>
      </c>
      <c r="U773">
        <v>4</v>
      </c>
    </row>
    <row r="774" spans="1:21" x14ac:dyDescent="0.2">
      <c r="A774">
        <v>752</v>
      </c>
      <c r="B774" t="s">
        <v>15</v>
      </c>
      <c r="C774">
        <v>77</v>
      </c>
      <c r="D774" t="s">
        <v>18</v>
      </c>
      <c r="E774">
        <v>0</v>
      </c>
      <c r="G774" t="s">
        <v>6</v>
      </c>
      <c r="H774" t="s">
        <v>7</v>
      </c>
      <c r="J774" t="s">
        <v>9</v>
      </c>
      <c r="N774" t="s">
        <v>50</v>
      </c>
      <c r="O774" t="s">
        <v>12</v>
      </c>
      <c r="R774" t="s">
        <v>55</v>
      </c>
      <c r="T774">
        <v>6</v>
      </c>
      <c r="U774">
        <v>11</v>
      </c>
    </row>
    <row r="775" spans="1:21" x14ac:dyDescent="0.2">
      <c r="A775">
        <v>755</v>
      </c>
      <c r="B775" t="s">
        <v>15</v>
      </c>
      <c r="C775">
        <v>90</v>
      </c>
      <c r="D775" t="s">
        <v>18</v>
      </c>
      <c r="E775">
        <v>1</v>
      </c>
      <c r="F775">
        <v>10</v>
      </c>
      <c r="G775" t="s">
        <v>6</v>
      </c>
      <c r="H775" t="s">
        <v>7</v>
      </c>
      <c r="N775" t="s">
        <v>50</v>
      </c>
      <c r="S775" t="s">
        <v>53</v>
      </c>
      <c r="T775">
        <v>4</v>
      </c>
      <c r="U775">
        <v>7</v>
      </c>
    </row>
    <row r="776" spans="1:21" x14ac:dyDescent="0.2">
      <c r="A776">
        <v>758</v>
      </c>
      <c r="B776" t="s">
        <v>15</v>
      </c>
      <c r="C776">
        <v>81</v>
      </c>
      <c r="D776" t="s">
        <v>18</v>
      </c>
      <c r="E776">
        <v>1</v>
      </c>
      <c r="G776" t="s">
        <v>6</v>
      </c>
      <c r="H776" t="s">
        <v>7</v>
      </c>
      <c r="J776" t="s">
        <v>9</v>
      </c>
      <c r="N776" t="s">
        <v>50</v>
      </c>
      <c r="S776" t="s">
        <v>53</v>
      </c>
      <c r="T776">
        <v>5</v>
      </c>
      <c r="U776">
        <v>10</v>
      </c>
    </row>
    <row r="777" spans="1:21" x14ac:dyDescent="0.2">
      <c r="A777">
        <v>759</v>
      </c>
      <c r="B777" t="s">
        <v>15</v>
      </c>
      <c r="C777">
        <v>77</v>
      </c>
      <c r="D777" t="s">
        <v>18</v>
      </c>
      <c r="E777">
        <v>1</v>
      </c>
      <c r="G777" t="s">
        <v>6</v>
      </c>
      <c r="J777" t="s">
        <v>9</v>
      </c>
      <c r="N777" t="s">
        <v>50</v>
      </c>
      <c r="O777" t="s">
        <v>12</v>
      </c>
      <c r="T777">
        <v>4</v>
      </c>
      <c r="U777">
        <v>5</v>
      </c>
    </row>
    <row r="778" spans="1:21" x14ac:dyDescent="0.2">
      <c r="A778">
        <v>763</v>
      </c>
      <c r="B778" t="s">
        <v>15</v>
      </c>
      <c r="C778">
        <v>90</v>
      </c>
      <c r="D778" t="s">
        <v>18</v>
      </c>
      <c r="E778">
        <v>0</v>
      </c>
      <c r="G778" t="s">
        <v>6</v>
      </c>
      <c r="H778" t="s">
        <v>7</v>
      </c>
      <c r="J778" t="s">
        <v>9</v>
      </c>
      <c r="O778" t="s">
        <v>12</v>
      </c>
      <c r="R778" t="s">
        <v>55</v>
      </c>
      <c r="T778">
        <v>5</v>
      </c>
      <c r="U778">
        <v>8</v>
      </c>
    </row>
    <row r="779" spans="1:21" x14ac:dyDescent="0.2">
      <c r="A779">
        <v>764</v>
      </c>
      <c r="B779" t="s">
        <v>15</v>
      </c>
      <c r="C779">
        <v>81</v>
      </c>
      <c r="D779" t="s">
        <v>18</v>
      </c>
      <c r="E779">
        <v>0</v>
      </c>
      <c r="F779">
        <v>11</v>
      </c>
      <c r="G779" t="s">
        <v>6</v>
      </c>
      <c r="H779" t="s">
        <v>7</v>
      </c>
      <c r="J779" t="s">
        <v>9</v>
      </c>
      <c r="T779">
        <v>3</v>
      </c>
      <c r="U779">
        <v>4</v>
      </c>
    </row>
    <row r="780" spans="1:21" x14ac:dyDescent="0.2">
      <c r="A780">
        <v>766</v>
      </c>
      <c r="B780" t="s">
        <v>15</v>
      </c>
      <c r="C780">
        <v>80</v>
      </c>
      <c r="D780" t="s">
        <v>18</v>
      </c>
      <c r="E780">
        <v>0</v>
      </c>
      <c r="G780" t="s">
        <v>6</v>
      </c>
      <c r="H780" t="s">
        <v>7</v>
      </c>
      <c r="K780" t="s">
        <v>10</v>
      </c>
      <c r="N780" t="s">
        <v>50</v>
      </c>
      <c r="O780" t="s">
        <v>12</v>
      </c>
      <c r="Q780" t="s">
        <v>54</v>
      </c>
      <c r="T780">
        <v>6</v>
      </c>
      <c r="U780">
        <v>8</v>
      </c>
    </row>
    <row r="781" spans="1:21" x14ac:dyDescent="0.2">
      <c r="A781">
        <v>771</v>
      </c>
      <c r="B781" t="s">
        <v>15</v>
      </c>
      <c r="C781">
        <v>74</v>
      </c>
      <c r="D781" t="s">
        <v>18</v>
      </c>
      <c r="E781">
        <v>0</v>
      </c>
      <c r="G781" t="s">
        <v>6</v>
      </c>
      <c r="J781" t="s">
        <v>9</v>
      </c>
      <c r="M781" t="s">
        <v>52</v>
      </c>
      <c r="T781">
        <v>3</v>
      </c>
      <c r="U781">
        <v>4</v>
      </c>
    </row>
    <row r="782" spans="1:21" x14ac:dyDescent="0.2">
      <c r="A782">
        <v>782</v>
      </c>
      <c r="B782" t="s">
        <v>15</v>
      </c>
      <c r="C782">
        <v>74</v>
      </c>
      <c r="D782" t="s">
        <v>18</v>
      </c>
      <c r="E782">
        <v>0</v>
      </c>
      <c r="G782" t="s">
        <v>6</v>
      </c>
      <c r="J782" t="s">
        <v>9</v>
      </c>
      <c r="T782">
        <v>2</v>
      </c>
      <c r="U782">
        <v>3</v>
      </c>
    </row>
    <row r="783" spans="1:21" x14ac:dyDescent="0.2">
      <c r="A783">
        <v>788</v>
      </c>
      <c r="B783" t="s">
        <v>15</v>
      </c>
      <c r="C783">
        <v>80</v>
      </c>
      <c r="D783" t="s">
        <v>18</v>
      </c>
      <c r="E783">
        <v>0</v>
      </c>
      <c r="F783">
        <v>12</v>
      </c>
      <c r="G783" t="s">
        <v>6</v>
      </c>
      <c r="H783" t="s">
        <v>7</v>
      </c>
      <c r="I783" t="s">
        <v>8</v>
      </c>
      <c r="O783" t="s">
        <v>12</v>
      </c>
      <c r="T783">
        <v>4</v>
      </c>
      <c r="U783">
        <v>6</v>
      </c>
    </row>
    <row r="784" spans="1:21" x14ac:dyDescent="0.2">
      <c r="A784">
        <v>791</v>
      </c>
      <c r="B784" t="s">
        <v>15</v>
      </c>
      <c r="C784">
        <v>82</v>
      </c>
      <c r="D784" t="s">
        <v>18</v>
      </c>
      <c r="E784">
        <v>0</v>
      </c>
      <c r="F784">
        <v>15</v>
      </c>
      <c r="G784" t="s">
        <v>6</v>
      </c>
      <c r="H784" t="s">
        <v>7</v>
      </c>
      <c r="J784" t="s">
        <v>9</v>
      </c>
      <c r="O784" t="s">
        <v>12</v>
      </c>
      <c r="P784" t="s">
        <v>51</v>
      </c>
      <c r="T784">
        <v>5</v>
      </c>
      <c r="U784">
        <v>8</v>
      </c>
    </row>
    <row r="785" spans="1:21" x14ac:dyDescent="0.2">
      <c r="A785">
        <v>792</v>
      </c>
      <c r="B785" t="s">
        <v>15</v>
      </c>
      <c r="C785">
        <v>93</v>
      </c>
      <c r="D785" t="s">
        <v>16</v>
      </c>
      <c r="E785">
        <v>1</v>
      </c>
      <c r="F785">
        <v>9</v>
      </c>
      <c r="G785" t="s">
        <v>6</v>
      </c>
      <c r="H785" t="s">
        <v>7</v>
      </c>
      <c r="I785" t="s">
        <v>8</v>
      </c>
      <c r="K785" t="s">
        <v>10</v>
      </c>
      <c r="M785" t="s">
        <v>52</v>
      </c>
      <c r="N785" t="s">
        <v>50</v>
      </c>
      <c r="O785" t="s">
        <v>12</v>
      </c>
      <c r="T785">
        <v>7</v>
      </c>
      <c r="U785">
        <v>9</v>
      </c>
    </row>
    <row r="786" spans="1:21" x14ac:dyDescent="0.2">
      <c r="A786">
        <v>799</v>
      </c>
      <c r="B786" t="s">
        <v>15</v>
      </c>
      <c r="C786">
        <v>94</v>
      </c>
      <c r="D786" t="s">
        <v>18</v>
      </c>
      <c r="E786">
        <v>0</v>
      </c>
      <c r="G786" t="s">
        <v>6</v>
      </c>
      <c r="H786" t="s">
        <v>7</v>
      </c>
      <c r="I786" t="s">
        <v>8</v>
      </c>
      <c r="J786" t="s">
        <v>9</v>
      </c>
      <c r="P786" t="s">
        <v>51</v>
      </c>
      <c r="T786">
        <v>5</v>
      </c>
      <c r="U786">
        <v>8</v>
      </c>
    </row>
    <row r="787" spans="1:21" x14ac:dyDescent="0.2">
      <c r="A787">
        <v>808</v>
      </c>
      <c r="B787" t="s">
        <v>15</v>
      </c>
      <c r="C787">
        <v>87</v>
      </c>
      <c r="D787" t="s">
        <v>16</v>
      </c>
      <c r="E787">
        <v>1</v>
      </c>
      <c r="F787">
        <v>12</v>
      </c>
      <c r="G787" t="s">
        <v>6</v>
      </c>
      <c r="I787" t="s">
        <v>8</v>
      </c>
      <c r="J787" t="s">
        <v>9</v>
      </c>
      <c r="N787" t="s">
        <v>50</v>
      </c>
      <c r="Q787" t="s">
        <v>54</v>
      </c>
      <c r="T787">
        <v>5</v>
      </c>
      <c r="U787">
        <v>9</v>
      </c>
    </row>
    <row r="788" spans="1:21" x14ac:dyDescent="0.2">
      <c r="A788">
        <v>811</v>
      </c>
      <c r="B788" t="s">
        <v>15</v>
      </c>
      <c r="C788">
        <v>80</v>
      </c>
      <c r="D788" t="s">
        <v>18</v>
      </c>
      <c r="E788">
        <v>1</v>
      </c>
      <c r="G788" t="s">
        <v>6</v>
      </c>
      <c r="H788" t="s">
        <v>7</v>
      </c>
      <c r="J788" t="s">
        <v>9</v>
      </c>
      <c r="N788" t="s">
        <v>50</v>
      </c>
      <c r="T788">
        <v>4</v>
      </c>
      <c r="U788">
        <v>7</v>
      </c>
    </row>
    <row r="789" spans="1:21" x14ac:dyDescent="0.2">
      <c r="A789">
        <v>820</v>
      </c>
      <c r="B789" t="s">
        <v>15</v>
      </c>
      <c r="C789">
        <v>85</v>
      </c>
      <c r="D789" t="s">
        <v>18</v>
      </c>
      <c r="E789">
        <v>0</v>
      </c>
      <c r="G789" t="s">
        <v>6</v>
      </c>
      <c r="H789" t="s">
        <v>7</v>
      </c>
      <c r="I789" t="s">
        <v>8</v>
      </c>
      <c r="J789" t="s">
        <v>9</v>
      </c>
      <c r="M789" t="s">
        <v>52</v>
      </c>
      <c r="O789" t="s">
        <v>12</v>
      </c>
      <c r="T789">
        <v>6</v>
      </c>
      <c r="U789">
        <v>10</v>
      </c>
    </row>
    <row r="790" spans="1:21" x14ac:dyDescent="0.2">
      <c r="A790">
        <v>826</v>
      </c>
      <c r="B790" t="s">
        <v>15</v>
      </c>
      <c r="C790">
        <v>81</v>
      </c>
      <c r="D790" t="s">
        <v>18</v>
      </c>
      <c r="E790">
        <v>0</v>
      </c>
      <c r="F790">
        <v>16</v>
      </c>
      <c r="G790" t="s">
        <v>6</v>
      </c>
      <c r="H790" t="s">
        <v>7</v>
      </c>
      <c r="I790" t="s">
        <v>8</v>
      </c>
      <c r="J790" t="s">
        <v>9</v>
      </c>
      <c r="N790" t="s">
        <v>50</v>
      </c>
      <c r="P790" t="s">
        <v>51</v>
      </c>
      <c r="R790" t="s">
        <v>55</v>
      </c>
      <c r="T790">
        <v>7</v>
      </c>
      <c r="U790">
        <v>13</v>
      </c>
    </row>
    <row r="791" spans="1:21" x14ac:dyDescent="0.2">
      <c r="A791">
        <v>863</v>
      </c>
      <c r="B791" t="s">
        <v>15</v>
      </c>
      <c r="C791">
        <v>79</v>
      </c>
      <c r="D791" t="s">
        <v>18</v>
      </c>
      <c r="E791">
        <v>0</v>
      </c>
      <c r="F791">
        <v>15</v>
      </c>
      <c r="G791" t="s">
        <v>6</v>
      </c>
      <c r="H791" t="s">
        <v>7</v>
      </c>
      <c r="J791" t="s">
        <v>9</v>
      </c>
      <c r="N791" t="s">
        <v>50</v>
      </c>
      <c r="S791" t="s">
        <v>53</v>
      </c>
      <c r="T791">
        <v>5</v>
      </c>
      <c r="U791">
        <v>6</v>
      </c>
    </row>
    <row r="792" spans="1:21" x14ac:dyDescent="0.2">
      <c r="A792">
        <v>874</v>
      </c>
      <c r="B792" t="s">
        <v>15</v>
      </c>
      <c r="C792">
        <v>83</v>
      </c>
      <c r="D792" t="s">
        <v>18</v>
      </c>
      <c r="E792">
        <v>1</v>
      </c>
      <c r="G792" t="s">
        <v>6</v>
      </c>
      <c r="H792" t="s">
        <v>7</v>
      </c>
      <c r="O792" t="s">
        <v>12</v>
      </c>
      <c r="P792" t="s">
        <v>51</v>
      </c>
      <c r="Q792" t="s">
        <v>54</v>
      </c>
      <c r="T792">
        <v>5</v>
      </c>
      <c r="U792">
        <v>8</v>
      </c>
    </row>
    <row r="793" spans="1:21" x14ac:dyDescent="0.2">
      <c r="A793">
        <v>883</v>
      </c>
      <c r="B793" t="s">
        <v>15</v>
      </c>
      <c r="C793">
        <v>85</v>
      </c>
      <c r="D793" t="s">
        <v>18</v>
      </c>
      <c r="E793">
        <v>0</v>
      </c>
      <c r="F793">
        <v>9</v>
      </c>
      <c r="G793" t="s">
        <v>6</v>
      </c>
      <c r="H793" t="s">
        <v>7</v>
      </c>
      <c r="N793" t="s">
        <v>50</v>
      </c>
      <c r="O793" t="s">
        <v>12</v>
      </c>
      <c r="T793">
        <v>4</v>
      </c>
      <c r="U793">
        <v>10</v>
      </c>
    </row>
    <row r="794" spans="1:21" x14ac:dyDescent="0.2">
      <c r="A794">
        <v>884</v>
      </c>
      <c r="B794" t="s">
        <v>15</v>
      </c>
      <c r="C794">
        <v>76</v>
      </c>
      <c r="D794" t="s">
        <v>18</v>
      </c>
      <c r="E794">
        <v>1</v>
      </c>
      <c r="G794" t="s">
        <v>6</v>
      </c>
      <c r="H794" t="s">
        <v>7</v>
      </c>
      <c r="I794" t="s">
        <v>8</v>
      </c>
      <c r="T794">
        <v>3</v>
      </c>
      <c r="U794">
        <v>4</v>
      </c>
    </row>
    <row r="795" spans="1:21" x14ac:dyDescent="0.2">
      <c r="A795">
        <v>905</v>
      </c>
      <c r="B795" t="s">
        <v>15</v>
      </c>
      <c r="C795">
        <v>81</v>
      </c>
      <c r="D795" t="s">
        <v>18</v>
      </c>
      <c r="E795">
        <v>0</v>
      </c>
      <c r="G795" t="s">
        <v>6</v>
      </c>
      <c r="H795" t="s">
        <v>7</v>
      </c>
      <c r="T795">
        <v>2</v>
      </c>
      <c r="U795">
        <v>4</v>
      </c>
    </row>
    <row r="796" spans="1:21" x14ac:dyDescent="0.2">
      <c r="A796">
        <v>912</v>
      </c>
      <c r="B796" t="s">
        <v>15</v>
      </c>
      <c r="C796">
        <v>79</v>
      </c>
      <c r="D796" t="s">
        <v>16</v>
      </c>
      <c r="E796">
        <v>0</v>
      </c>
      <c r="F796">
        <v>15</v>
      </c>
      <c r="G796" t="s">
        <v>6</v>
      </c>
      <c r="H796" t="s">
        <v>7</v>
      </c>
      <c r="N796" t="s">
        <v>50</v>
      </c>
      <c r="O796" t="s">
        <v>12</v>
      </c>
      <c r="P796" t="s">
        <v>51</v>
      </c>
      <c r="T796">
        <v>5</v>
      </c>
      <c r="U796">
        <v>8</v>
      </c>
    </row>
    <row r="797" spans="1:21" x14ac:dyDescent="0.2">
      <c r="A797">
        <v>1035</v>
      </c>
      <c r="B797" t="s">
        <v>15</v>
      </c>
      <c r="C797">
        <v>79</v>
      </c>
      <c r="D797" t="s">
        <v>18</v>
      </c>
      <c r="E797">
        <v>1</v>
      </c>
      <c r="F797">
        <v>10</v>
      </c>
      <c r="G797" t="s">
        <v>6</v>
      </c>
      <c r="H797" t="s">
        <v>7</v>
      </c>
      <c r="J797" t="s">
        <v>9</v>
      </c>
      <c r="O797" t="s">
        <v>12</v>
      </c>
      <c r="T797">
        <v>4</v>
      </c>
      <c r="U797">
        <v>5</v>
      </c>
    </row>
    <row r="798" spans="1:21" x14ac:dyDescent="0.2">
      <c r="A798">
        <v>1048</v>
      </c>
      <c r="B798" t="s">
        <v>15</v>
      </c>
      <c r="C798">
        <v>77</v>
      </c>
      <c r="D798" t="s">
        <v>18</v>
      </c>
      <c r="E798">
        <v>1</v>
      </c>
      <c r="G798" t="s">
        <v>6</v>
      </c>
      <c r="J798" t="s">
        <v>9</v>
      </c>
      <c r="K798" t="s">
        <v>10</v>
      </c>
      <c r="R798" t="s">
        <v>55</v>
      </c>
      <c r="T798">
        <v>4</v>
      </c>
      <c r="U798">
        <v>5</v>
      </c>
    </row>
    <row r="799" spans="1:21" x14ac:dyDescent="0.2">
      <c r="A799">
        <v>1070</v>
      </c>
      <c r="B799" t="s">
        <v>15</v>
      </c>
      <c r="C799">
        <v>95</v>
      </c>
      <c r="D799" t="s">
        <v>18</v>
      </c>
      <c r="E799">
        <v>0</v>
      </c>
      <c r="G799" t="s">
        <v>6</v>
      </c>
      <c r="H799" t="s">
        <v>7</v>
      </c>
      <c r="J799" t="s">
        <v>9</v>
      </c>
      <c r="T799">
        <v>3</v>
      </c>
      <c r="U799">
        <v>5</v>
      </c>
    </row>
    <row r="800" spans="1:21" x14ac:dyDescent="0.2">
      <c r="A800">
        <v>1098</v>
      </c>
      <c r="B800" t="s">
        <v>15</v>
      </c>
      <c r="C800">
        <v>84</v>
      </c>
      <c r="D800" t="s">
        <v>16</v>
      </c>
      <c r="E800">
        <v>0</v>
      </c>
      <c r="F800">
        <v>15</v>
      </c>
      <c r="G800" t="s">
        <v>6</v>
      </c>
      <c r="H800" t="s">
        <v>7</v>
      </c>
      <c r="I800" t="s">
        <v>8</v>
      </c>
      <c r="J800" t="s">
        <v>9</v>
      </c>
      <c r="K800" t="s">
        <v>10</v>
      </c>
      <c r="N800" t="s">
        <v>50</v>
      </c>
      <c r="O800" t="s">
        <v>12</v>
      </c>
      <c r="T800">
        <v>7</v>
      </c>
      <c r="U800">
        <v>10</v>
      </c>
    </row>
    <row r="801" spans="1:21" x14ac:dyDescent="0.2">
      <c r="A801">
        <v>1104</v>
      </c>
      <c r="B801" t="s">
        <v>15</v>
      </c>
      <c r="C801">
        <v>86</v>
      </c>
      <c r="D801" t="s">
        <v>16</v>
      </c>
      <c r="E801">
        <v>0</v>
      </c>
      <c r="F801">
        <v>10</v>
      </c>
      <c r="G801" t="s">
        <v>6</v>
      </c>
      <c r="H801" t="s">
        <v>7</v>
      </c>
      <c r="I801" t="s">
        <v>8</v>
      </c>
      <c r="J801" t="s">
        <v>9</v>
      </c>
      <c r="M801" t="s">
        <v>52</v>
      </c>
      <c r="N801" t="s">
        <v>50</v>
      </c>
      <c r="O801" t="s">
        <v>12</v>
      </c>
      <c r="T801">
        <v>7</v>
      </c>
      <c r="U801">
        <v>12</v>
      </c>
    </row>
    <row r="802" spans="1:21" x14ac:dyDescent="0.2">
      <c r="A802">
        <v>1147</v>
      </c>
      <c r="B802" t="s">
        <v>15</v>
      </c>
      <c r="C802">
        <v>74</v>
      </c>
      <c r="D802" t="s">
        <v>16</v>
      </c>
      <c r="E802">
        <v>0</v>
      </c>
      <c r="G802" t="s">
        <v>6</v>
      </c>
      <c r="H802" t="s">
        <v>7</v>
      </c>
      <c r="I802" t="s">
        <v>8</v>
      </c>
      <c r="N802" t="s">
        <v>50</v>
      </c>
      <c r="O802" t="s">
        <v>12</v>
      </c>
      <c r="T802">
        <v>5</v>
      </c>
      <c r="U802">
        <v>10</v>
      </c>
    </row>
    <row r="803" spans="1:21" x14ac:dyDescent="0.2">
      <c r="A803">
        <v>1159</v>
      </c>
      <c r="B803" t="s">
        <v>15</v>
      </c>
      <c r="C803">
        <v>77</v>
      </c>
      <c r="D803" t="s">
        <v>16</v>
      </c>
      <c r="E803">
        <v>1</v>
      </c>
      <c r="F803">
        <v>15</v>
      </c>
      <c r="G803" t="s">
        <v>6</v>
      </c>
      <c r="H803" t="s">
        <v>7</v>
      </c>
      <c r="O803" t="s">
        <v>12</v>
      </c>
      <c r="T803">
        <v>3</v>
      </c>
      <c r="U803">
        <v>4</v>
      </c>
    </row>
    <row r="804" spans="1:21" x14ac:dyDescent="0.2">
      <c r="A804">
        <v>1202</v>
      </c>
      <c r="B804" t="s">
        <v>15</v>
      </c>
      <c r="C804">
        <v>87</v>
      </c>
      <c r="D804" t="s">
        <v>18</v>
      </c>
      <c r="E804">
        <v>1</v>
      </c>
      <c r="F804">
        <v>12</v>
      </c>
      <c r="G804" t="s">
        <v>6</v>
      </c>
      <c r="H804" t="s">
        <v>7</v>
      </c>
      <c r="J804" t="s">
        <v>9</v>
      </c>
      <c r="O804" t="s">
        <v>12</v>
      </c>
      <c r="T804">
        <v>4</v>
      </c>
      <c r="U804">
        <v>7</v>
      </c>
    </row>
    <row r="805" spans="1:21" x14ac:dyDescent="0.2">
      <c r="A805">
        <v>1217</v>
      </c>
      <c r="B805" t="s">
        <v>15</v>
      </c>
      <c r="C805">
        <v>90</v>
      </c>
      <c r="D805" t="s">
        <v>18</v>
      </c>
      <c r="E805">
        <v>0</v>
      </c>
      <c r="F805">
        <v>12</v>
      </c>
      <c r="G805" t="s">
        <v>6</v>
      </c>
      <c r="H805" t="s">
        <v>7</v>
      </c>
      <c r="J805" t="s">
        <v>9</v>
      </c>
      <c r="N805" t="s">
        <v>50</v>
      </c>
      <c r="O805" t="s">
        <v>12</v>
      </c>
      <c r="T805">
        <v>5</v>
      </c>
      <c r="U805">
        <v>7</v>
      </c>
    </row>
    <row r="806" spans="1:21" x14ac:dyDescent="0.2">
      <c r="A806">
        <v>1219</v>
      </c>
      <c r="B806" t="s">
        <v>15</v>
      </c>
      <c r="C806">
        <v>90</v>
      </c>
      <c r="D806" t="s">
        <v>18</v>
      </c>
      <c r="E806">
        <v>0</v>
      </c>
      <c r="F806">
        <v>8</v>
      </c>
      <c r="G806" t="s">
        <v>6</v>
      </c>
      <c r="H806" t="s">
        <v>7</v>
      </c>
      <c r="J806" t="s">
        <v>9</v>
      </c>
      <c r="K806" t="s">
        <v>10</v>
      </c>
      <c r="N806" t="s">
        <v>50</v>
      </c>
      <c r="O806" t="s">
        <v>12</v>
      </c>
      <c r="Q806" t="s">
        <v>54</v>
      </c>
      <c r="T806">
        <v>7</v>
      </c>
      <c r="U806">
        <v>9</v>
      </c>
    </row>
    <row r="807" spans="1:21" x14ac:dyDescent="0.2">
      <c r="A807">
        <v>1221</v>
      </c>
      <c r="B807" t="s">
        <v>15</v>
      </c>
      <c r="C807">
        <v>88</v>
      </c>
      <c r="D807" t="s">
        <v>16</v>
      </c>
      <c r="E807">
        <v>0</v>
      </c>
      <c r="F807">
        <v>18</v>
      </c>
      <c r="G807" t="s">
        <v>6</v>
      </c>
      <c r="H807" t="s">
        <v>7</v>
      </c>
      <c r="I807" t="s">
        <v>8</v>
      </c>
      <c r="O807" t="s">
        <v>12</v>
      </c>
      <c r="T807">
        <v>4</v>
      </c>
      <c r="U807">
        <v>8</v>
      </c>
    </row>
    <row r="808" spans="1:21" x14ac:dyDescent="0.2">
      <c r="A808">
        <v>1225</v>
      </c>
      <c r="B808" t="s">
        <v>15</v>
      </c>
      <c r="C808">
        <v>76</v>
      </c>
      <c r="D808" t="s">
        <v>16</v>
      </c>
      <c r="E808">
        <v>0</v>
      </c>
      <c r="G808" t="s">
        <v>6</v>
      </c>
      <c r="H808" t="s">
        <v>7</v>
      </c>
      <c r="J808" t="s">
        <v>9</v>
      </c>
      <c r="K808" t="s">
        <v>10</v>
      </c>
      <c r="N808" t="s">
        <v>50</v>
      </c>
      <c r="O808" t="s">
        <v>12</v>
      </c>
      <c r="R808" t="s">
        <v>55</v>
      </c>
      <c r="S808" t="s">
        <v>53</v>
      </c>
      <c r="T808">
        <v>8</v>
      </c>
      <c r="U808">
        <v>15</v>
      </c>
    </row>
    <row r="809" spans="1:21" x14ac:dyDescent="0.2">
      <c r="A809">
        <v>1228</v>
      </c>
      <c r="B809" t="s">
        <v>15</v>
      </c>
      <c r="C809">
        <v>76</v>
      </c>
      <c r="D809" t="s">
        <v>18</v>
      </c>
      <c r="E809">
        <v>1</v>
      </c>
      <c r="F809">
        <v>9</v>
      </c>
      <c r="G809" t="s">
        <v>6</v>
      </c>
      <c r="H809" t="s">
        <v>7</v>
      </c>
      <c r="J809" t="s">
        <v>9</v>
      </c>
      <c r="K809" t="s">
        <v>10</v>
      </c>
      <c r="N809" t="s">
        <v>50</v>
      </c>
      <c r="O809" t="s">
        <v>12</v>
      </c>
      <c r="R809" t="s">
        <v>55</v>
      </c>
      <c r="T809">
        <v>7</v>
      </c>
      <c r="U809">
        <v>9</v>
      </c>
    </row>
    <row r="810" spans="1:21" x14ac:dyDescent="0.2">
      <c r="A810">
        <v>1235</v>
      </c>
      <c r="B810" t="s">
        <v>15</v>
      </c>
      <c r="C810">
        <v>89</v>
      </c>
      <c r="D810" t="s">
        <v>18</v>
      </c>
      <c r="E810">
        <v>0</v>
      </c>
      <c r="F810">
        <v>15</v>
      </c>
      <c r="G810" t="s">
        <v>6</v>
      </c>
      <c r="I810" t="s">
        <v>8</v>
      </c>
      <c r="J810" t="s">
        <v>9</v>
      </c>
      <c r="N810" t="s">
        <v>50</v>
      </c>
      <c r="P810" t="s">
        <v>51</v>
      </c>
      <c r="R810" t="s">
        <v>55</v>
      </c>
      <c r="S810" t="s">
        <v>53</v>
      </c>
      <c r="T810">
        <v>7</v>
      </c>
      <c r="U810">
        <v>8</v>
      </c>
    </row>
    <row r="811" spans="1:21" x14ac:dyDescent="0.2">
      <c r="A811">
        <v>1236</v>
      </c>
      <c r="B811" t="s">
        <v>15</v>
      </c>
      <c r="C811">
        <v>92</v>
      </c>
      <c r="D811" t="s">
        <v>16</v>
      </c>
      <c r="E811">
        <v>2</v>
      </c>
      <c r="F811">
        <v>20</v>
      </c>
      <c r="G811" t="s">
        <v>6</v>
      </c>
      <c r="H811" t="s">
        <v>7</v>
      </c>
      <c r="N811" t="s">
        <v>50</v>
      </c>
      <c r="O811" t="s">
        <v>12</v>
      </c>
      <c r="S811" t="s">
        <v>53</v>
      </c>
      <c r="T811">
        <v>5</v>
      </c>
      <c r="U811">
        <v>6</v>
      </c>
    </row>
    <row r="812" spans="1:21" x14ac:dyDescent="0.2">
      <c r="A812">
        <v>1245</v>
      </c>
      <c r="B812" t="s">
        <v>15</v>
      </c>
      <c r="C812">
        <v>78</v>
      </c>
      <c r="D812" t="s">
        <v>18</v>
      </c>
      <c r="E812">
        <v>0</v>
      </c>
      <c r="F812">
        <v>18</v>
      </c>
      <c r="G812" t="s">
        <v>6</v>
      </c>
      <c r="I812" t="s">
        <v>8</v>
      </c>
      <c r="J812" t="s">
        <v>9</v>
      </c>
      <c r="O812" t="s">
        <v>12</v>
      </c>
      <c r="R812" t="s">
        <v>55</v>
      </c>
      <c r="T812">
        <v>5</v>
      </c>
      <c r="U812">
        <v>7</v>
      </c>
    </row>
    <row r="813" spans="1:21" x14ac:dyDescent="0.2">
      <c r="A813">
        <v>1252</v>
      </c>
      <c r="B813" t="s">
        <v>15</v>
      </c>
      <c r="C813">
        <v>87</v>
      </c>
      <c r="D813" t="s">
        <v>18</v>
      </c>
      <c r="E813">
        <v>0</v>
      </c>
      <c r="F813">
        <v>17</v>
      </c>
      <c r="G813" t="s">
        <v>6</v>
      </c>
      <c r="J813" t="s">
        <v>9</v>
      </c>
      <c r="O813" t="s">
        <v>12</v>
      </c>
      <c r="T813">
        <v>3</v>
      </c>
      <c r="U813">
        <v>5</v>
      </c>
    </row>
    <row r="814" spans="1:21" x14ac:dyDescent="0.2">
      <c r="A814">
        <v>1278</v>
      </c>
      <c r="B814" t="s">
        <v>15</v>
      </c>
      <c r="C814">
        <v>81</v>
      </c>
      <c r="D814" t="s">
        <v>18</v>
      </c>
      <c r="E814">
        <v>0</v>
      </c>
      <c r="F814">
        <v>10</v>
      </c>
      <c r="G814" t="s">
        <v>6</v>
      </c>
      <c r="I814" t="s">
        <v>8</v>
      </c>
      <c r="O814" t="s">
        <v>12</v>
      </c>
      <c r="P814" t="s">
        <v>51</v>
      </c>
      <c r="R814" t="s">
        <v>55</v>
      </c>
      <c r="T814">
        <v>5</v>
      </c>
      <c r="U814">
        <v>6</v>
      </c>
    </row>
    <row r="815" spans="1:21" x14ac:dyDescent="0.2">
      <c r="A815">
        <v>1291</v>
      </c>
      <c r="B815" t="s">
        <v>15</v>
      </c>
      <c r="C815">
        <v>82</v>
      </c>
      <c r="D815" t="s">
        <v>18</v>
      </c>
      <c r="E815">
        <v>1</v>
      </c>
      <c r="F815">
        <v>11</v>
      </c>
      <c r="G815" t="s">
        <v>6</v>
      </c>
      <c r="H815" t="s">
        <v>7</v>
      </c>
      <c r="I815" t="s">
        <v>8</v>
      </c>
      <c r="J815" t="s">
        <v>9</v>
      </c>
      <c r="N815" t="s">
        <v>50</v>
      </c>
      <c r="R815" t="s">
        <v>55</v>
      </c>
      <c r="T815">
        <v>6</v>
      </c>
      <c r="U815">
        <v>9</v>
      </c>
    </row>
    <row r="816" spans="1:21" x14ac:dyDescent="0.2">
      <c r="A816">
        <v>1293</v>
      </c>
      <c r="B816" t="s">
        <v>15</v>
      </c>
      <c r="C816">
        <v>81</v>
      </c>
      <c r="D816" t="s">
        <v>18</v>
      </c>
      <c r="E816">
        <v>0</v>
      </c>
      <c r="G816" t="s">
        <v>6</v>
      </c>
      <c r="H816" t="s">
        <v>7</v>
      </c>
      <c r="N816" t="s">
        <v>50</v>
      </c>
      <c r="O816" t="s">
        <v>12</v>
      </c>
      <c r="R816" t="s">
        <v>55</v>
      </c>
      <c r="T816">
        <v>5</v>
      </c>
      <c r="U816">
        <v>10</v>
      </c>
    </row>
    <row r="817" spans="1:21" x14ac:dyDescent="0.2">
      <c r="A817">
        <v>1295</v>
      </c>
      <c r="B817" t="s">
        <v>15</v>
      </c>
      <c r="C817">
        <v>76</v>
      </c>
      <c r="D817" t="s">
        <v>18</v>
      </c>
      <c r="E817">
        <v>0</v>
      </c>
      <c r="F817">
        <v>9</v>
      </c>
      <c r="G817" t="s">
        <v>6</v>
      </c>
      <c r="J817" t="s">
        <v>9</v>
      </c>
      <c r="N817" t="s">
        <v>50</v>
      </c>
      <c r="O817" t="s">
        <v>12</v>
      </c>
      <c r="R817" t="s">
        <v>55</v>
      </c>
      <c r="T817">
        <v>5</v>
      </c>
      <c r="U817">
        <v>6</v>
      </c>
    </row>
    <row r="818" spans="1:21" x14ac:dyDescent="0.2">
      <c r="A818">
        <v>1302</v>
      </c>
      <c r="B818" t="s">
        <v>15</v>
      </c>
      <c r="C818">
        <v>82</v>
      </c>
      <c r="D818" t="s">
        <v>18</v>
      </c>
      <c r="E818">
        <v>0</v>
      </c>
      <c r="F818">
        <v>15</v>
      </c>
      <c r="G818" t="s">
        <v>6</v>
      </c>
      <c r="H818" t="s">
        <v>7</v>
      </c>
      <c r="J818" t="s">
        <v>9</v>
      </c>
      <c r="N818" t="s">
        <v>50</v>
      </c>
      <c r="O818" t="s">
        <v>12</v>
      </c>
      <c r="Q818" t="s">
        <v>54</v>
      </c>
      <c r="T818">
        <v>6</v>
      </c>
      <c r="U818">
        <v>9</v>
      </c>
    </row>
    <row r="819" spans="1:21" x14ac:dyDescent="0.2">
      <c r="A819">
        <v>1307</v>
      </c>
      <c r="B819" t="s">
        <v>15</v>
      </c>
      <c r="C819">
        <v>85</v>
      </c>
      <c r="D819" t="s">
        <v>16</v>
      </c>
      <c r="E819">
        <v>0</v>
      </c>
      <c r="F819">
        <v>13</v>
      </c>
      <c r="G819" t="s">
        <v>6</v>
      </c>
      <c r="H819" t="s">
        <v>7</v>
      </c>
      <c r="N819" t="s">
        <v>50</v>
      </c>
      <c r="T819">
        <v>3</v>
      </c>
      <c r="U819">
        <v>6</v>
      </c>
    </row>
    <row r="820" spans="1:21" x14ac:dyDescent="0.2">
      <c r="A820">
        <v>1314</v>
      </c>
      <c r="B820" t="s">
        <v>15</v>
      </c>
      <c r="C820">
        <v>79</v>
      </c>
      <c r="D820" t="s">
        <v>18</v>
      </c>
      <c r="E820">
        <v>0</v>
      </c>
      <c r="G820" t="s">
        <v>6</v>
      </c>
      <c r="H820" t="s">
        <v>7</v>
      </c>
      <c r="I820" t="s">
        <v>8</v>
      </c>
      <c r="J820" t="s">
        <v>9</v>
      </c>
      <c r="N820" t="s">
        <v>50</v>
      </c>
      <c r="T820">
        <v>5</v>
      </c>
      <c r="U820">
        <v>8</v>
      </c>
    </row>
    <row r="821" spans="1:21" x14ac:dyDescent="0.2">
      <c r="A821">
        <v>1333</v>
      </c>
      <c r="B821" t="s">
        <v>15</v>
      </c>
      <c r="C821">
        <v>93</v>
      </c>
      <c r="D821" t="s">
        <v>18</v>
      </c>
      <c r="E821">
        <v>0</v>
      </c>
      <c r="F821">
        <v>19</v>
      </c>
      <c r="G821" t="s">
        <v>6</v>
      </c>
      <c r="I821" t="s">
        <v>8</v>
      </c>
      <c r="J821" t="s">
        <v>9</v>
      </c>
      <c r="L821" t="s">
        <v>11</v>
      </c>
      <c r="M821" t="s">
        <v>52</v>
      </c>
      <c r="N821" t="s">
        <v>50</v>
      </c>
      <c r="O821" t="s">
        <v>12</v>
      </c>
      <c r="P821" t="s">
        <v>51</v>
      </c>
      <c r="R821" t="s">
        <v>55</v>
      </c>
      <c r="S821" t="s">
        <v>53</v>
      </c>
      <c r="T821">
        <v>10</v>
      </c>
      <c r="U821">
        <v>14</v>
      </c>
    </row>
    <row r="822" spans="1:21" x14ac:dyDescent="0.2">
      <c r="A822">
        <v>1335</v>
      </c>
      <c r="B822" t="s">
        <v>15</v>
      </c>
      <c r="C822">
        <v>80</v>
      </c>
      <c r="D822" t="s">
        <v>16</v>
      </c>
      <c r="E822">
        <v>1</v>
      </c>
      <c r="F822">
        <v>11</v>
      </c>
      <c r="G822" t="s">
        <v>6</v>
      </c>
      <c r="I822" t="s">
        <v>8</v>
      </c>
      <c r="J822" t="s">
        <v>9</v>
      </c>
      <c r="T822">
        <v>3</v>
      </c>
      <c r="U822">
        <v>6</v>
      </c>
    </row>
    <row r="823" spans="1:21" x14ac:dyDescent="0.2">
      <c r="A823">
        <v>1341</v>
      </c>
      <c r="B823" t="s">
        <v>15</v>
      </c>
      <c r="C823">
        <v>82</v>
      </c>
      <c r="D823" t="s">
        <v>18</v>
      </c>
      <c r="E823">
        <v>0</v>
      </c>
      <c r="F823">
        <v>12</v>
      </c>
      <c r="G823" t="s">
        <v>6</v>
      </c>
      <c r="H823" t="s">
        <v>7</v>
      </c>
      <c r="J823" t="s">
        <v>9</v>
      </c>
      <c r="N823" t="s">
        <v>50</v>
      </c>
      <c r="T823">
        <v>4</v>
      </c>
      <c r="U823">
        <v>6</v>
      </c>
    </row>
    <row r="824" spans="1:21" x14ac:dyDescent="0.2">
      <c r="A824">
        <v>1351</v>
      </c>
      <c r="B824" t="s">
        <v>15</v>
      </c>
      <c r="C824">
        <v>78</v>
      </c>
      <c r="D824" t="s">
        <v>18</v>
      </c>
      <c r="E824">
        <v>0</v>
      </c>
      <c r="G824" t="s">
        <v>6</v>
      </c>
      <c r="H824" t="s">
        <v>7</v>
      </c>
      <c r="J824" t="s">
        <v>9</v>
      </c>
      <c r="N824" t="s">
        <v>50</v>
      </c>
      <c r="T824">
        <v>4</v>
      </c>
      <c r="U824">
        <v>7</v>
      </c>
    </row>
    <row r="825" spans="1:21" x14ac:dyDescent="0.2">
      <c r="A825">
        <v>1358</v>
      </c>
      <c r="B825" t="s">
        <v>15</v>
      </c>
      <c r="C825">
        <v>73</v>
      </c>
      <c r="D825" t="s">
        <v>18</v>
      </c>
      <c r="E825">
        <v>0</v>
      </c>
      <c r="F825">
        <v>12</v>
      </c>
      <c r="G825" t="s">
        <v>6</v>
      </c>
      <c r="H825" t="s">
        <v>7</v>
      </c>
      <c r="J825" t="s">
        <v>9</v>
      </c>
      <c r="N825" t="s">
        <v>50</v>
      </c>
      <c r="Q825" t="s">
        <v>54</v>
      </c>
      <c r="T825">
        <v>5</v>
      </c>
      <c r="U825">
        <v>9</v>
      </c>
    </row>
    <row r="826" spans="1:21" x14ac:dyDescent="0.2">
      <c r="A826">
        <v>1365</v>
      </c>
      <c r="B826" t="s">
        <v>15</v>
      </c>
      <c r="C826">
        <v>89</v>
      </c>
      <c r="D826" t="s">
        <v>18</v>
      </c>
      <c r="E826">
        <v>0</v>
      </c>
      <c r="F826">
        <v>9</v>
      </c>
      <c r="G826" t="s">
        <v>6</v>
      </c>
      <c r="H826" t="s">
        <v>7</v>
      </c>
      <c r="J826" t="s">
        <v>9</v>
      </c>
      <c r="N826" t="s">
        <v>50</v>
      </c>
      <c r="O826" t="s">
        <v>12</v>
      </c>
      <c r="T826">
        <v>5</v>
      </c>
      <c r="U826">
        <v>6</v>
      </c>
    </row>
    <row r="827" spans="1:21" x14ac:dyDescent="0.2">
      <c r="A827">
        <v>1370</v>
      </c>
      <c r="B827" t="s">
        <v>15</v>
      </c>
      <c r="C827">
        <v>82</v>
      </c>
      <c r="D827" t="s">
        <v>18</v>
      </c>
      <c r="E827">
        <v>0</v>
      </c>
      <c r="F827">
        <v>15</v>
      </c>
      <c r="G827" t="s">
        <v>6</v>
      </c>
      <c r="H827" t="s">
        <v>7</v>
      </c>
      <c r="J827" t="s">
        <v>9</v>
      </c>
      <c r="N827" t="s">
        <v>50</v>
      </c>
      <c r="T827">
        <v>4</v>
      </c>
      <c r="U827">
        <v>6</v>
      </c>
    </row>
    <row r="828" spans="1:21" x14ac:dyDescent="0.2">
      <c r="A828">
        <v>1371</v>
      </c>
      <c r="B828" t="s">
        <v>15</v>
      </c>
      <c r="C828">
        <v>75</v>
      </c>
      <c r="D828" t="s">
        <v>16</v>
      </c>
      <c r="E828">
        <v>0</v>
      </c>
      <c r="G828" t="s">
        <v>6</v>
      </c>
      <c r="T828">
        <v>1</v>
      </c>
      <c r="U828">
        <v>2</v>
      </c>
    </row>
    <row r="829" spans="1:21" x14ac:dyDescent="0.2">
      <c r="A829">
        <v>1375</v>
      </c>
      <c r="B829" t="s">
        <v>15</v>
      </c>
      <c r="C829">
        <v>98</v>
      </c>
      <c r="D829" t="s">
        <v>16</v>
      </c>
      <c r="E829">
        <v>0</v>
      </c>
      <c r="F829">
        <v>9</v>
      </c>
      <c r="G829" t="s">
        <v>6</v>
      </c>
      <c r="H829" t="s">
        <v>7</v>
      </c>
      <c r="K829" t="s">
        <v>10</v>
      </c>
      <c r="N829" t="s">
        <v>50</v>
      </c>
      <c r="O829" t="s">
        <v>12</v>
      </c>
      <c r="T829">
        <v>5</v>
      </c>
      <c r="U829">
        <v>9</v>
      </c>
    </row>
    <row r="830" spans="1:21" x14ac:dyDescent="0.2">
      <c r="A830">
        <v>1384</v>
      </c>
      <c r="B830" t="s">
        <v>15</v>
      </c>
      <c r="C830">
        <v>88</v>
      </c>
      <c r="D830" t="s">
        <v>18</v>
      </c>
      <c r="E830">
        <v>0</v>
      </c>
      <c r="F830">
        <v>11</v>
      </c>
      <c r="G830" t="s">
        <v>6</v>
      </c>
      <c r="H830" t="s">
        <v>7</v>
      </c>
      <c r="R830" t="s">
        <v>55</v>
      </c>
      <c r="T830">
        <v>3</v>
      </c>
      <c r="U830">
        <v>5</v>
      </c>
    </row>
    <row r="831" spans="1:21" x14ac:dyDescent="0.2">
      <c r="A831">
        <v>1405</v>
      </c>
      <c r="B831" t="s">
        <v>15</v>
      </c>
      <c r="C831">
        <v>77</v>
      </c>
      <c r="D831" t="s">
        <v>18</v>
      </c>
      <c r="E831">
        <v>0</v>
      </c>
      <c r="F831">
        <v>15</v>
      </c>
      <c r="G831" t="s">
        <v>6</v>
      </c>
      <c r="H831" t="s">
        <v>7</v>
      </c>
      <c r="J831" t="s">
        <v>9</v>
      </c>
      <c r="N831" t="s">
        <v>50</v>
      </c>
      <c r="T831">
        <v>4</v>
      </c>
      <c r="U831">
        <v>8</v>
      </c>
    </row>
    <row r="832" spans="1:21" x14ac:dyDescent="0.2">
      <c r="A832">
        <v>1411</v>
      </c>
      <c r="B832" t="s">
        <v>15</v>
      </c>
      <c r="C832">
        <v>86</v>
      </c>
      <c r="D832" t="s">
        <v>18</v>
      </c>
      <c r="E832">
        <v>2</v>
      </c>
      <c r="F832">
        <v>16</v>
      </c>
      <c r="G832" t="s">
        <v>6</v>
      </c>
      <c r="H832" t="s">
        <v>7</v>
      </c>
      <c r="J832" t="s">
        <v>9</v>
      </c>
      <c r="O832" t="s">
        <v>12</v>
      </c>
      <c r="T832">
        <v>4</v>
      </c>
      <c r="U832">
        <v>6</v>
      </c>
    </row>
    <row r="833" spans="1:21" x14ac:dyDescent="0.2">
      <c r="A833">
        <v>1418</v>
      </c>
      <c r="B833" t="s">
        <v>15</v>
      </c>
      <c r="C833">
        <v>73</v>
      </c>
      <c r="D833" t="s">
        <v>16</v>
      </c>
      <c r="E833">
        <v>0</v>
      </c>
      <c r="F833">
        <v>10</v>
      </c>
      <c r="G833" t="s">
        <v>6</v>
      </c>
      <c r="I833" t="s">
        <v>8</v>
      </c>
      <c r="T833">
        <v>2</v>
      </c>
      <c r="U833">
        <v>5</v>
      </c>
    </row>
    <row r="834" spans="1:21" x14ac:dyDescent="0.2">
      <c r="A834">
        <v>1439</v>
      </c>
      <c r="B834" t="s">
        <v>15</v>
      </c>
      <c r="C834">
        <v>81</v>
      </c>
      <c r="D834" t="s">
        <v>18</v>
      </c>
      <c r="E834">
        <v>0</v>
      </c>
      <c r="F834">
        <v>8</v>
      </c>
      <c r="G834" t="s">
        <v>6</v>
      </c>
      <c r="H834" t="s">
        <v>7</v>
      </c>
      <c r="T834">
        <v>2</v>
      </c>
      <c r="U834">
        <v>5</v>
      </c>
    </row>
    <row r="835" spans="1:21" x14ac:dyDescent="0.2">
      <c r="A835">
        <v>1443</v>
      </c>
      <c r="B835" t="s">
        <v>15</v>
      </c>
      <c r="C835">
        <v>82</v>
      </c>
      <c r="D835" t="s">
        <v>18</v>
      </c>
      <c r="E835">
        <v>0</v>
      </c>
      <c r="F835">
        <v>9</v>
      </c>
      <c r="G835" t="s">
        <v>6</v>
      </c>
      <c r="H835" t="s">
        <v>7</v>
      </c>
      <c r="J835" t="s">
        <v>9</v>
      </c>
      <c r="O835" t="s">
        <v>12</v>
      </c>
      <c r="T835">
        <v>4</v>
      </c>
      <c r="U835">
        <v>6</v>
      </c>
    </row>
    <row r="836" spans="1:21" x14ac:dyDescent="0.2">
      <c r="A836">
        <v>1444</v>
      </c>
      <c r="B836" t="s">
        <v>15</v>
      </c>
      <c r="C836">
        <v>76</v>
      </c>
      <c r="D836" t="s">
        <v>16</v>
      </c>
      <c r="E836">
        <v>0</v>
      </c>
      <c r="F836">
        <v>10</v>
      </c>
      <c r="G836" t="s">
        <v>6</v>
      </c>
      <c r="H836" t="s">
        <v>7</v>
      </c>
      <c r="N836" t="s">
        <v>50</v>
      </c>
      <c r="O836" t="s">
        <v>12</v>
      </c>
      <c r="T836">
        <v>4</v>
      </c>
      <c r="U836">
        <v>7</v>
      </c>
    </row>
    <row r="837" spans="1:21" x14ac:dyDescent="0.2">
      <c r="A837">
        <v>1459</v>
      </c>
      <c r="B837" t="s">
        <v>15</v>
      </c>
      <c r="C837">
        <v>76</v>
      </c>
      <c r="D837" t="s">
        <v>18</v>
      </c>
      <c r="E837">
        <v>0</v>
      </c>
      <c r="F837">
        <v>8</v>
      </c>
      <c r="G837" t="s">
        <v>6</v>
      </c>
      <c r="H837" t="s">
        <v>7</v>
      </c>
      <c r="J837" t="s">
        <v>9</v>
      </c>
      <c r="T837">
        <v>3</v>
      </c>
      <c r="U837">
        <v>6</v>
      </c>
    </row>
    <row r="838" spans="1:21" x14ac:dyDescent="0.2">
      <c r="A838">
        <v>1492</v>
      </c>
      <c r="B838" t="s">
        <v>15</v>
      </c>
      <c r="C838">
        <v>74</v>
      </c>
      <c r="D838" t="s">
        <v>18</v>
      </c>
      <c r="E838">
        <v>0</v>
      </c>
      <c r="F838">
        <v>12</v>
      </c>
      <c r="G838" t="s">
        <v>6</v>
      </c>
      <c r="J838" t="s">
        <v>9</v>
      </c>
      <c r="T838">
        <v>2</v>
      </c>
      <c r="U838">
        <v>3</v>
      </c>
    </row>
    <row r="839" spans="1:21" x14ac:dyDescent="0.2">
      <c r="A839">
        <v>1494</v>
      </c>
      <c r="B839" t="s">
        <v>15</v>
      </c>
      <c r="C839">
        <v>69</v>
      </c>
      <c r="D839" t="s">
        <v>18</v>
      </c>
      <c r="E839">
        <v>1</v>
      </c>
      <c r="G839" t="s">
        <v>6</v>
      </c>
      <c r="H839" t="s">
        <v>7</v>
      </c>
      <c r="J839" t="s">
        <v>9</v>
      </c>
      <c r="R839" t="s">
        <v>55</v>
      </c>
      <c r="T839">
        <v>4</v>
      </c>
      <c r="U839">
        <v>5</v>
      </c>
    </row>
    <row r="840" spans="1:21" x14ac:dyDescent="0.2">
      <c r="A840">
        <v>1495</v>
      </c>
      <c r="B840" t="s">
        <v>15</v>
      </c>
      <c r="C840">
        <v>76</v>
      </c>
      <c r="D840" t="s">
        <v>18</v>
      </c>
      <c r="E840">
        <v>0</v>
      </c>
      <c r="F840">
        <v>12</v>
      </c>
      <c r="G840" t="s">
        <v>6</v>
      </c>
      <c r="H840" t="s">
        <v>7</v>
      </c>
      <c r="J840" t="s">
        <v>9</v>
      </c>
      <c r="N840" t="s">
        <v>50</v>
      </c>
      <c r="O840" t="s">
        <v>12</v>
      </c>
      <c r="P840" t="s">
        <v>51</v>
      </c>
      <c r="T840">
        <v>6</v>
      </c>
      <c r="U840">
        <v>9</v>
      </c>
    </row>
    <row r="841" spans="1:21" x14ac:dyDescent="0.2">
      <c r="A841">
        <v>1519</v>
      </c>
      <c r="B841" t="s">
        <v>15</v>
      </c>
      <c r="C841">
        <v>74</v>
      </c>
      <c r="D841" t="s">
        <v>18</v>
      </c>
      <c r="E841">
        <v>0</v>
      </c>
      <c r="F841">
        <v>12</v>
      </c>
      <c r="G841" t="s">
        <v>6</v>
      </c>
      <c r="H841" t="s">
        <v>7</v>
      </c>
      <c r="I841" t="s">
        <v>8</v>
      </c>
      <c r="K841" t="s">
        <v>10</v>
      </c>
      <c r="N841" t="s">
        <v>50</v>
      </c>
      <c r="O841" t="s">
        <v>12</v>
      </c>
      <c r="P841" t="s">
        <v>51</v>
      </c>
      <c r="T841">
        <v>7</v>
      </c>
      <c r="U841">
        <v>12</v>
      </c>
    </row>
    <row r="842" spans="1:21" x14ac:dyDescent="0.2">
      <c r="A842">
        <v>1531</v>
      </c>
      <c r="B842" t="s">
        <v>15</v>
      </c>
      <c r="C842">
        <v>73</v>
      </c>
      <c r="D842" t="s">
        <v>18</v>
      </c>
      <c r="E842">
        <v>0</v>
      </c>
      <c r="G842" t="s">
        <v>6</v>
      </c>
      <c r="H842" t="s">
        <v>7</v>
      </c>
      <c r="T842">
        <v>2</v>
      </c>
      <c r="U842">
        <v>4</v>
      </c>
    </row>
    <row r="843" spans="1:21" x14ac:dyDescent="0.2">
      <c r="A843">
        <v>1540</v>
      </c>
      <c r="B843" t="s">
        <v>15</v>
      </c>
      <c r="C843">
        <v>80</v>
      </c>
      <c r="D843" t="s">
        <v>18</v>
      </c>
      <c r="E843">
        <v>0</v>
      </c>
      <c r="F843">
        <v>12</v>
      </c>
      <c r="G843" t="s">
        <v>6</v>
      </c>
      <c r="R843" t="s">
        <v>55</v>
      </c>
      <c r="S843" t="s">
        <v>53</v>
      </c>
      <c r="T843">
        <v>3</v>
      </c>
      <c r="U843">
        <v>4</v>
      </c>
    </row>
    <row r="844" spans="1:21" x14ac:dyDescent="0.2">
      <c r="A844">
        <v>1548</v>
      </c>
      <c r="B844" t="s">
        <v>15</v>
      </c>
      <c r="C844">
        <v>70</v>
      </c>
      <c r="D844" t="s">
        <v>16</v>
      </c>
      <c r="E844">
        <v>1</v>
      </c>
      <c r="F844">
        <v>16</v>
      </c>
      <c r="G844" t="s">
        <v>6</v>
      </c>
      <c r="J844" t="s">
        <v>9</v>
      </c>
      <c r="T844">
        <v>2</v>
      </c>
      <c r="U844">
        <v>3</v>
      </c>
    </row>
    <row r="845" spans="1:21" x14ac:dyDescent="0.2">
      <c r="A845">
        <v>1564</v>
      </c>
      <c r="B845" t="s">
        <v>15</v>
      </c>
      <c r="C845">
        <v>85</v>
      </c>
      <c r="D845" t="s">
        <v>18</v>
      </c>
      <c r="E845">
        <v>0</v>
      </c>
      <c r="F845">
        <v>14</v>
      </c>
      <c r="G845" t="s">
        <v>6</v>
      </c>
      <c r="H845" t="s">
        <v>7</v>
      </c>
      <c r="J845" t="s">
        <v>9</v>
      </c>
      <c r="N845" t="s">
        <v>50</v>
      </c>
      <c r="T845">
        <v>4</v>
      </c>
      <c r="U845">
        <v>7</v>
      </c>
    </row>
    <row r="846" spans="1:21" x14ac:dyDescent="0.2">
      <c r="A846">
        <v>1580</v>
      </c>
      <c r="B846" t="s">
        <v>15</v>
      </c>
      <c r="C846">
        <v>74</v>
      </c>
      <c r="D846" t="s">
        <v>18</v>
      </c>
      <c r="E846">
        <v>0</v>
      </c>
      <c r="F846">
        <v>16</v>
      </c>
      <c r="G846" t="s">
        <v>6</v>
      </c>
      <c r="H846" t="s">
        <v>7</v>
      </c>
      <c r="R846" t="s">
        <v>55</v>
      </c>
      <c r="T846">
        <v>3</v>
      </c>
      <c r="U846">
        <v>7</v>
      </c>
    </row>
    <row r="847" spans="1:21" x14ac:dyDescent="0.2">
      <c r="A847">
        <v>1583</v>
      </c>
      <c r="B847" t="s">
        <v>15</v>
      </c>
      <c r="C847">
        <v>74</v>
      </c>
      <c r="D847" t="s">
        <v>18</v>
      </c>
      <c r="E847">
        <v>0</v>
      </c>
      <c r="G847" t="s">
        <v>6</v>
      </c>
      <c r="O847" t="s">
        <v>12</v>
      </c>
      <c r="T847">
        <v>2</v>
      </c>
      <c r="U847">
        <v>5</v>
      </c>
    </row>
    <row r="848" spans="1:21" x14ac:dyDescent="0.2">
      <c r="A848">
        <v>1592</v>
      </c>
      <c r="B848" t="s">
        <v>15</v>
      </c>
      <c r="C848">
        <v>95</v>
      </c>
      <c r="D848" t="s">
        <v>16</v>
      </c>
      <c r="E848">
        <v>0</v>
      </c>
      <c r="F848">
        <v>11</v>
      </c>
      <c r="G848" t="s">
        <v>6</v>
      </c>
      <c r="H848" t="s">
        <v>7</v>
      </c>
      <c r="I848" t="s">
        <v>8</v>
      </c>
      <c r="J848" t="s">
        <v>9</v>
      </c>
      <c r="M848" t="s">
        <v>52</v>
      </c>
      <c r="N848" t="s">
        <v>50</v>
      </c>
      <c r="O848" t="s">
        <v>12</v>
      </c>
      <c r="P848" t="s">
        <v>51</v>
      </c>
      <c r="S848" t="s">
        <v>53</v>
      </c>
      <c r="T848">
        <v>9</v>
      </c>
      <c r="U848">
        <v>14</v>
      </c>
    </row>
    <row r="849" spans="1:21" x14ac:dyDescent="0.2">
      <c r="A849">
        <v>1596</v>
      </c>
      <c r="B849" t="s">
        <v>15</v>
      </c>
      <c r="C849">
        <v>75</v>
      </c>
      <c r="D849" t="s">
        <v>16</v>
      </c>
      <c r="E849">
        <v>1</v>
      </c>
      <c r="G849" t="s">
        <v>6</v>
      </c>
      <c r="R849" t="s">
        <v>55</v>
      </c>
      <c r="T849">
        <v>2</v>
      </c>
      <c r="U849">
        <v>4</v>
      </c>
    </row>
    <row r="850" spans="1:21" x14ac:dyDescent="0.2">
      <c r="A850">
        <v>1601</v>
      </c>
      <c r="B850" t="s">
        <v>15</v>
      </c>
      <c r="C850">
        <v>84</v>
      </c>
      <c r="D850" t="s">
        <v>18</v>
      </c>
      <c r="E850">
        <v>0</v>
      </c>
      <c r="G850" t="s">
        <v>6</v>
      </c>
      <c r="H850" t="s">
        <v>7</v>
      </c>
      <c r="I850" t="s">
        <v>8</v>
      </c>
      <c r="J850" t="s">
        <v>9</v>
      </c>
      <c r="O850" t="s">
        <v>12</v>
      </c>
      <c r="T850">
        <v>5</v>
      </c>
      <c r="U850">
        <v>8</v>
      </c>
    </row>
    <row r="851" spans="1:21" x14ac:dyDescent="0.2">
      <c r="A851">
        <v>1676</v>
      </c>
      <c r="B851" t="s">
        <v>15</v>
      </c>
      <c r="C851">
        <v>80</v>
      </c>
      <c r="D851" t="s">
        <v>18</v>
      </c>
      <c r="E851">
        <v>0</v>
      </c>
      <c r="F851">
        <v>10</v>
      </c>
      <c r="G851" t="s">
        <v>6</v>
      </c>
      <c r="H851" t="s">
        <v>7</v>
      </c>
      <c r="J851" t="s">
        <v>9</v>
      </c>
      <c r="N851" t="s">
        <v>50</v>
      </c>
      <c r="T851">
        <v>4</v>
      </c>
      <c r="U851">
        <v>5</v>
      </c>
    </row>
    <row r="852" spans="1:21" x14ac:dyDescent="0.2">
      <c r="A852">
        <v>1716</v>
      </c>
      <c r="B852" t="s">
        <v>15</v>
      </c>
      <c r="C852">
        <v>81</v>
      </c>
      <c r="D852" t="s">
        <v>18</v>
      </c>
      <c r="E852">
        <v>0</v>
      </c>
      <c r="F852">
        <v>12</v>
      </c>
      <c r="G852" t="s">
        <v>6</v>
      </c>
      <c r="J852" t="s">
        <v>9</v>
      </c>
      <c r="O852" t="s">
        <v>12</v>
      </c>
      <c r="R852" t="s">
        <v>55</v>
      </c>
      <c r="T852">
        <v>4</v>
      </c>
      <c r="U852">
        <v>6</v>
      </c>
    </row>
    <row r="853" spans="1:21" x14ac:dyDescent="0.2">
      <c r="A853">
        <v>1781</v>
      </c>
      <c r="B853" t="s">
        <v>15</v>
      </c>
      <c r="C853">
        <v>73</v>
      </c>
      <c r="D853" t="s">
        <v>18</v>
      </c>
      <c r="E853">
        <v>0</v>
      </c>
      <c r="F853">
        <v>16</v>
      </c>
      <c r="G853" t="s">
        <v>6</v>
      </c>
      <c r="J853" t="s">
        <v>9</v>
      </c>
      <c r="K853" t="s">
        <v>10</v>
      </c>
      <c r="N853" t="s">
        <v>50</v>
      </c>
      <c r="T853">
        <v>4</v>
      </c>
      <c r="U853">
        <v>5</v>
      </c>
    </row>
    <row r="854" spans="1:21" x14ac:dyDescent="0.2">
      <c r="A854">
        <v>1807</v>
      </c>
      <c r="B854" t="s">
        <v>15</v>
      </c>
      <c r="C854">
        <v>62</v>
      </c>
      <c r="D854" t="s">
        <v>16</v>
      </c>
      <c r="E854">
        <v>0</v>
      </c>
      <c r="F854">
        <v>12</v>
      </c>
      <c r="G854" t="s">
        <v>6</v>
      </c>
      <c r="H854" t="s">
        <v>7</v>
      </c>
      <c r="N854" t="s">
        <v>50</v>
      </c>
      <c r="O854" t="s">
        <v>12</v>
      </c>
      <c r="R854" t="s">
        <v>55</v>
      </c>
      <c r="T854">
        <v>5</v>
      </c>
      <c r="U854">
        <v>8</v>
      </c>
    </row>
    <row r="855" spans="1:21" x14ac:dyDescent="0.2">
      <c r="A855">
        <v>1813</v>
      </c>
      <c r="B855" t="s">
        <v>15</v>
      </c>
      <c r="C855">
        <v>78</v>
      </c>
      <c r="D855" t="s">
        <v>16</v>
      </c>
      <c r="E855">
        <v>0</v>
      </c>
      <c r="F855">
        <v>15</v>
      </c>
      <c r="G855" t="s">
        <v>6</v>
      </c>
      <c r="J855" t="s">
        <v>9</v>
      </c>
      <c r="K855" t="s">
        <v>10</v>
      </c>
      <c r="N855" t="s">
        <v>50</v>
      </c>
      <c r="O855" t="s">
        <v>12</v>
      </c>
      <c r="T855">
        <v>5</v>
      </c>
      <c r="U855">
        <v>6</v>
      </c>
    </row>
    <row r="856" spans="1:21" x14ac:dyDescent="0.2">
      <c r="A856">
        <v>1814</v>
      </c>
      <c r="B856" t="s">
        <v>15</v>
      </c>
      <c r="C856">
        <v>61</v>
      </c>
      <c r="D856" t="s">
        <v>16</v>
      </c>
      <c r="E856">
        <v>1</v>
      </c>
      <c r="F856">
        <v>14</v>
      </c>
      <c r="G856" t="s">
        <v>6</v>
      </c>
      <c r="J856" t="s">
        <v>9</v>
      </c>
      <c r="O856" t="s">
        <v>12</v>
      </c>
      <c r="T856">
        <v>3</v>
      </c>
      <c r="U856">
        <v>5</v>
      </c>
    </row>
    <row r="857" spans="1:21" x14ac:dyDescent="0.2">
      <c r="A857">
        <v>1820</v>
      </c>
      <c r="B857" t="s">
        <v>15</v>
      </c>
      <c r="C857">
        <v>50</v>
      </c>
      <c r="D857" t="s">
        <v>18</v>
      </c>
      <c r="E857">
        <v>1</v>
      </c>
      <c r="F857">
        <v>14</v>
      </c>
      <c r="G857" t="s">
        <v>6</v>
      </c>
      <c r="J857" t="s">
        <v>9</v>
      </c>
      <c r="N857" t="s">
        <v>50</v>
      </c>
      <c r="S857" t="s">
        <v>53</v>
      </c>
      <c r="T857">
        <v>4</v>
      </c>
      <c r="U857">
        <v>5</v>
      </c>
    </row>
    <row r="858" spans="1:21" x14ac:dyDescent="0.2">
      <c r="A858">
        <v>1822</v>
      </c>
      <c r="B858" t="s">
        <v>15</v>
      </c>
      <c r="C858">
        <v>62</v>
      </c>
      <c r="D858" t="s">
        <v>18</v>
      </c>
      <c r="E858">
        <v>0</v>
      </c>
      <c r="F858">
        <v>18</v>
      </c>
      <c r="G858" t="s">
        <v>6</v>
      </c>
      <c r="K858" t="s">
        <v>10</v>
      </c>
      <c r="P858" t="s">
        <v>51</v>
      </c>
      <c r="T858">
        <v>3</v>
      </c>
      <c r="U858">
        <v>4</v>
      </c>
    </row>
    <row r="859" spans="1:21" x14ac:dyDescent="0.2">
      <c r="A859">
        <v>1825</v>
      </c>
      <c r="B859" t="s">
        <v>15</v>
      </c>
      <c r="C859">
        <v>76</v>
      </c>
      <c r="D859" t="s">
        <v>18</v>
      </c>
      <c r="E859">
        <v>0</v>
      </c>
      <c r="F859">
        <v>16</v>
      </c>
      <c r="G859" t="s">
        <v>6</v>
      </c>
      <c r="H859" t="s">
        <v>7</v>
      </c>
      <c r="I859" t="s">
        <v>8</v>
      </c>
      <c r="J859" t="s">
        <v>9</v>
      </c>
      <c r="L859" t="s">
        <v>11</v>
      </c>
      <c r="T859">
        <v>5</v>
      </c>
      <c r="U859">
        <v>8</v>
      </c>
    </row>
    <row r="860" spans="1:21" x14ac:dyDescent="0.2">
      <c r="A860">
        <v>1827</v>
      </c>
      <c r="B860" t="s">
        <v>15</v>
      </c>
      <c r="C860">
        <v>76</v>
      </c>
      <c r="D860" t="s">
        <v>18</v>
      </c>
      <c r="E860">
        <v>0</v>
      </c>
      <c r="F860">
        <v>15</v>
      </c>
      <c r="G860" t="s">
        <v>6</v>
      </c>
      <c r="H860" t="s">
        <v>7</v>
      </c>
      <c r="I860" t="s">
        <v>8</v>
      </c>
      <c r="J860" t="s">
        <v>9</v>
      </c>
      <c r="T860">
        <v>4</v>
      </c>
      <c r="U860">
        <v>5</v>
      </c>
    </row>
    <row r="861" spans="1:21" x14ac:dyDescent="0.2">
      <c r="A861">
        <v>1832</v>
      </c>
      <c r="B861" t="s">
        <v>15</v>
      </c>
      <c r="C861">
        <v>60</v>
      </c>
      <c r="D861" t="s">
        <v>18</v>
      </c>
      <c r="E861">
        <v>1</v>
      </c>
      <c r="G861" t="s">
        <v>6</v>
      </c>
      <c r="I861" t="s">
        <v>8</v>
      </c>
      <c r="J861" t="s">
        <v>9</v>
      </c>
      <c r="O861" t="s">
        <v>12</v>
      </c>
      <c r="T861">
        <v>4</v>
      </c>
      <c r="U861">
        <v>6</v>
      </c>
    </row>
    <row r="862" spans="1:21" x14ac:dyDescent="0.2">
      <c r="A862">
        <v>1850</v>
      </c>
      <c r="B862" t="s">
        <v>15</v>
      </c>
      <c r="C862">
        <v>74</v>
      </c>
      <c r="D862" t="s">
        <v>16</v>
      </c>
      <c r="E862">
        <v>0</v>
      </c>
      <c r="F862">
        <v>16</v>
      </c>
      <c r="G862" t="s">
        <v>6</v>
      </c>
      <c r="H862" t="s">
        <v>7</v>
      </c>
      <c r="J862" t="s">
        <v>9</v>
      </c>
      <c r="T862">
        <v>3</v>
      </c>
      <c r="U862">
        <v>5</v>
      </c>
    </row>
    <row r="863" spans="1:21" x14ac:dyDescent="0.2">
      <c r="A863">
        <v>1856</v>
      </c>
      <c r="B863" t="s">
        <v>15</v>
      </c>
      <c r="C863">
        <v>83</v>
      </c>
      <c r="D863" t="s">
        <v>18</v>
      </c>
      <c r="E863">
        <v>1</v>
      </c>
      <c r="F863">
        <v>14</v>
      </c>
      <c r="G863" t="s">
        <v>6</v>
      </c>
      <c r="J863" t="s">
        <v>9</v>
      </c>
      <c r="T863">
        <v>2</v>
      </c>
      <c r="U863">
        <v>4</v>
      </c>
    </row>
    <row r="864" spans="1:21" x14ac:dyDescent="0.2">
      <c r="A864">
        <v>1893</v>
      </c>
      <c r="B864" t="s">
        <v>15</v>
      </c>
      <c r="C864">
        <v>74</v>
      </c>
      <c r="D864" t="s">
        <v>18</v>
      </c>
      <c r="E864">
        <v>1</v>
      </c>
      <c r="G864" t="s">
        <v>6</v>
      </c>
      <c r="H864" t="s">
        <v>7</v>
      </c>
      <c r="T864">
        <v>2</v>
      </c>
      <c r="U864">
        <v>5</v>
      </c>
    </row>
    <row r="865" spans="1:21" x14ac:dyDescent="0.2">
      <c r="A865">
        <v>1905</v>
      </c>
      <c r="B865" t="s">
        <v>15</v>
      </c>
      <c r="C865">
        <v>76</v>
      </c>
      <c r="D865" t="s">
        <v>16</v>
      </c>
      <c r="E865">
        <v>0</v>
      </c>
      <c r="F865">
        <v>15</v>
      </c>
      <c r="G865" t="s">
        <v>6</v>
      </c>
      <c r="H865" t="s">
        <v>7</v>
      </c>
      <c r="I865" t="s">
        <v>8</v>
      </c>
      <c r="N865" t="s">
        <v>50</v>
      </c>
      <c r="R865" t="s">
        <v>55</v>
      </c>
      <c r="T865">
        <v>5</v>
      </c>
      <c r="U865">
        <v>7</v>
      </c>
    </row>
    <row r="866" spans="1:21" x14ac:dyDescent="0.2">
      <c r="A866">
        <v>1908</v>
      </c>
      <c r="B866" t="s">
        <v>15</v>
      </c>
      <c r="C866">
        <v>85</v>
      </c>
      <c r="D866" t="s">
        <v>18</v>
      </c>
      <c r="E866">
        <v>1</v>
      </c>
      <c r="F866">
        <v>10</v>
      </c>
      <c r="G866" t="s">
        <v>6</v>
      </c>
      <c r="H866" t="s">
        <v>7</v>
      </c>
      <c r="T866">
        <v>2</v>
      </c>
      <c r="U866">
        <v>4</v>
      </c>
    </row>
    <row r="867" spans="1:21" x14ac:dyDescent="0.2">
      <c r="A867">
        <v>1949</v>
      </c>
      <c r="B867" t="s">
        <v>15</v>
      </c>
      <c r="C867">
        <v>72</v>
      </c>
      <c r="D867" t="s">
        <v>18</v>
      </c>
      <c r="E867">
        <v>1</v>
      </c>
      <c r="F867">
        <v>15</v>
      </c>
      <c r="G867" t="s">
        <v>6</v>
      </c>
      <c r="H867" t="s">
        <v>7</v>
      </c>
      <c r="O867" t="s">
        <v>12</v>
      </c>
      <c r="T867">
        <v>3</v>
      </c>
      <c r="U867">
        <v>4</v>
      </c>
    </row>
    <row r="868" spans="1:21" x14ac:dyDescent="0.2">
      <c r="A868">
        <v>1981</v>
      </c>
      <c r="B868" t="s">
        <v>15</v>
      </c>
      <c r="C868">
        <v>79</v>
      </c>
      <c r="D868" t="s">
        <v>18</v>
      </c>
      <c r="E868">
        <v>0</v>
      </c>
      <c r="F868">
        <v>18</v>
      </c>
      <c r="G868" t="s">
        <v>6</v>
      </c>
      <c r="H868" t="s">
        <v>7</v>
      </c>
      <c r="J868" t="s">
        <v>9</v>
      </c>
      <c r="T868">
        <v>3</v>
      </c>
      <c r="U868">
        <v>6</v>
      </c>
    </row>
    <row r="869" spans="1:21" x14ac:dyDescent="0.2">
      <c r="A869">
        <v>2005</v>
      </c>
      <c r="B869" t="s">
        <v>15</v>
      </c>
      <c r="C869">
        <v>78</v>
      </c>
      <c r="D869" t="s">
        <v>18</v>
      </c>
      <c r="E869">
        <v>1</v>
      </c>
      <c r="F869">
        <v>10</v>
      </c>
      <c r="G869" t="s">
        <v>6</v>
      </c>
      <c r="H869" t="s">
        <v>7</v>
      </c>
      <c r="N869" t="s">
        <v>50</v>
      </c>
      <c r="T869">
        <v>3</v>
      </c>
      <c r="U869">
        <v>5</v>
      </c>
    </row>
    <row r="870" spans="1:21" x14ac:dyDescent="0.2">
      <c r="A870">
        <v>2012</v>
      </c>
      <c r="B870" t="s">
        <v>15</v>
      </c>
      <c r="C870">
        <v>73</v>
      </c>
      <c r="D870" t="s">
        <v>18</v>
      </c>
      <c r="E870">
        <v>1</v>
      </c>
      <c r="F870">
        <v>14</v>
      </c>
      <c r="G870" t="s">
        <v>6</v>
      </c>
      <c r="H870" t="s">
        <v>7</v>
      </c>
      <c r="J870" t="s">
        <v>9</v>
      </c>
      <c r="N870" t="s">
        <v>50</v>
      </c>
      <c r="O870" t="s">
        <v>12</v>
      </c>
      <c r="Q870" t="s">
        <v>54</v>
      </c>
      <c r="R870" t="s">
        <v>55</v>
      </c>
      <c r="T870">
        <v>7</v>
      </c>
      <c r="U870">
        <v>9</v>
      </c>
    </row>
    <row r="871" spans="1:21" x14ac:dyDescent="0.2">
      <c r="A871">
        <v>2024</v>
      </c>
      <c r="B871" t="s">
        <v>15</v>
      </c>
      <c r="C871">
        <v>74</v>
      </c>
      <c r="D871" t="s">
        <v>18</v>
      </c>
      <c r="E871">
        <v>1</v>
      </c>
      <c r="F871">
        <v>15</v>
      </c>
      <c r="G871" t="s">
        <v>6</v>
      </c>
      <c r="H871" t="s">
        <v>7</v>
      </c>
      <c r="I871" t="s">
        <v>8</v>
      </c>
      <c r="J871" t="s">
        <v>9</v>
      </c>
      <c r="N871" t="s">
        <v>50</v>
      </c>
      <c r="O871" t="s">
        <v>12</v>
      </c>
      <c r="T871">
        <v>6</v>
      </c>
      <c r="U871">
        <v>7</v>
      </c>
    </row>
    <row r="872" spans="1:21" x14ac:dyDescent="0.2">
      <c r="A872">
        <v>2109</v>
      </c>
      <c r="B872" t="s">
        <v>15</v>
      </c>
      <c r="C872">
        <v>79</v>
      </c>
      <c r="D872" t="s">
        <v>18</v>
      </c>
      <c r="E872">
        <v>1</v>
      </c>
      <c r="F872">
        <v>15</v>
      </c>
      <c r="G872" t="s">
        <v>6</v>
      </c>
      <c r="H872" t="s">
        <v>7</v>
      </c>
      <c r="N872" t="s">
        <v>50</v>
      </c>
      <c r="R872" t="s">
        <v>55</v>
      </c>
      <c r="T872">
        <v>4</v>
      </c>
      <c r="U872">
        <v>7</v>
      </c>
    </row>
    <row r="873" spans="1:21" x14ac:dyDescent="0.2">
      <c r="A873">
        <v>2116</v>
      </c>
      <c r="B873" t="s">
        <v>15</v>
      </c>
      <c r="C873">
        <v>72</v>
      </c>
      <c r="D873" t="s">
        <v>18</v>
      </c>
      <c r="E873">
        <v>0</v>
      </c>
      <c r="F873">
        <v>16</v>
      </c>
      <c r="G873" t="s">
        <v>6</v>
      </c>
      <c r="J873" t="s">
        <v>9</v>
      </c>
      <c r="O873" t="s">
        <v>12</v>
      </c>
      <c r="T873">
        <v>3</v>
      </c>
      <c r="U873">
        <v>5</v>
      </c>
    </row>
    <row r="874" spans="1:21" x14ac:dyDescent="0.2">
      <c r="A874">
        <v>2139</v>
      </c>
      <c r="B874" t="s">
        <v>15</v>
      </c>
      <c r="C874">
        <v>75</v>
      </c>
      <c r="D874" t="s">
        <v>16</v>
      </c>
      <c r="E874">
        <v>0</v>
      </c>
      <c r="F874">
        <v>15</v>
      </c>
      <c r="G874" t="s">
        <v>6</v>
      </c>
      <c r="H874" t="s">
        <v>7</v>
      </c>
      <c r="I874" t="s">
        <v>8</v>
      </c>
      <c r="J874" t="s">
        <v>9</v>
      </c>
      <c r="M874" t="s">
        <v>52</v>
      </c>
      <c r="N874" t="s">
        <v>50</v>
      </c>
      <c r="T874">
        <v>6</v>
      </c>
      <c r="U874">
        <v>8</v>
      </c>
    </row>
    <row r="875" spans="1:21" x14ac:dyDescent="0.2">
      <c r="A875">
        <v>2147</v>
      </c>
      <c r="B875" t="s">
        <v>15</v>
      </c>
      <c r="C875">
        <v>74</v>
      </c>
      <c r="D875" t="s">
        <v>16</v>
      </c>
      <c r="E875">
        <v>0</v>
      </c>
      <c r="F875">
        <v>15</v>
      </c>
      <c r="G875" t="s">
        <v>6</v>
      </c>
      <c r="I875" t="s">
        <v>8</v>
      </c>
      <c r="J875" t="s">
        <v>9</v>
      </c>
      <c r="T875">
        <v>3</v>
      </c>
      <c r="U875">
        <v>5</v>
      </c>
    </row>
    <row r="876" spans="1:21" x14ac:dyDescent="0.2">
      <c r="A876">
        <v>2168</v>
      </c>
      <c r="B876" t="s">
        <v>15</v>
      </c>
      <c r="C876">
        <v>76</v>
      </c>
      <c r="D876" t="s">
        <v>18</v>
      </c>
      <c r="E876">
        <v>1</v>
      </c>
      <c r="F876">
        <v>16</v>
      </c>
      <c r="G876" t="s">
        <v>6</v>
      </c>
      <c r="H876" t="s">
        <v>7</v>
      </c>
      <c r="J876" t="s">
        <v>9</v>
      </c>
      <c r="N876" t="s">
        <v>50</v>
      </c>
      <c r="T876">
        <v>4</v>
      </c>
      <c r="U876">
        <v>5</v>
      </c>
    </row>
    <row r="877" spans="1:21" x14ac:dyDescent="0.2">
      <c r="A877">
        <v>2171</v>
      </c>
      <c r="B877" t="s">
        <v>15</v>
      </c>
      <c r="C877">
        <v>71</v>
      </c>
      <c r="D877" t="s">
        <v>18</v>
      </c>
      <c r="E877">
        <v>0</v>
      </c>
      <c r="F877">
        <v>17</v>
      </c>
      <c r="G877" t="s">
        <v>6</v>
      </c>
      <c r="H877" t="s">
        <v>7</v>
      </c>
      <c r="O877" t="s">
        <v>12</v>
      </c>
      <c r="T877">
        <v>3</v>
      </c>
      <c r="U877">
        <v>5</v>
      </c>
    </row>
    <row r="878" spans="1:21" x14ac:dyDescent="0.2">
      <c r="A878">
        <v>2344</v>
      </c>
      <c r="B878" t="s">
        <v>15</v>
      </c>
      <c r="C878">
        <v>74</v>
      </c>
      <c r="D878" t="s">
        <v>18</v>
      </c>
      <c r="E878">
        <v>0</v>
      </c>
      <c r="F878">
        <v>12</v>
      </c>
      <c r="G878" t="s">
        <v>6</v>
      </c>
      <c r="T878">
        <v>1</v>
      </c>
      <c r="U878">
        <v>2</v>
      </c>
    </row>
    <row r="879" spans="1:21" x14ac:dyDescent="0.2">
      <c r="A879">
        <v>2371</v>
      </c>
      <c r="B879" t="s">
        <v>15</v>
      </c>
      <c r="C879">
        <v>72</v>
      </c>
      <c r="D879" t="s">
        <v>18</v>
      </c>
      <c r="E879">
        <v>0</v>
      </c>
      <c r="G879" t="s">
        <v>6</v>
      </c>
      <c r="H879" t="s">
        <v>7</v>
      </c>
      <c r="I879" t="s">
        <v>8</v>
      </c>
      <c r="T879">
        <v>3</v>
      </c>
      <c r="U879">
        <v>5</v>
      </c>
    </row>
    <row r="880" spans="1:21" x14ac:dyDescent="0.2">
      <c r="A880">
        <v>2375</v>
      </c>
      <c r="B880" t="s">
        <v>15</v>
      </c>
      <c r="C880">
        <v>79</v>
      </c>
      <c r="D880" t="s">
        <v>18</v>
      </c>
      <c r="E880">
        <v>0</v>
      </c>
      <c r="F880">
        <v>16</v>
      </c>
      <c r="G880" t="s">
        <v>6</v>
      </c>
      <c r="H880" t="s">
        <v>7</v>
      </c>
      <c r="J880" t="s">
        <v>9</v>
      </c>
      <c r="T880">
        <v>3</v>
      </c>
      <c r="U880">
        <v>5</v>
      </c>
    </row>
    <row r="881" spans="1:21" x14ac:dyDescent="0.2">
      <c r="A881">
        <v>2384</v>
      </c>
      <c r="B881" t="s">
        <v>15</v>
      </c>
      <c r="C881">
        <v>71</v>
      </c>
      <c r="D881" t="s">
        <v>18</v>
      </c>
      <c r="E881">
        <v>1</v>
      </c>
      <c r="F881">
        <v>10</v>
      </c>
      <c r="G881" t="s">
        <v>6</v>
      </c>
      <c r="H881" t="s">
        <v>7</v>
      </c>
      <c r="J881" t="s">
        <v>9</v>
      </c>
      <c r="N881" t="s">
        <v>50</v>
      </c>
      <c r="T881">
        <v>4</v>
      </c>
      <c r="U881">
        <v>5</v>
      </c>
    </row>
    <row r="882" spans="1:21" x14ac:dyDescent="0.2">
      <c r="A882">
        <v>2436</v>
      </c>
      <c r="B882" t="s">
        <v>15</v>
      </c>
      <c r="C882">
        <v>80</v>
      </c>
      <c r="D882" t="s">
        <v>16</v>
      </c>
      <c r="E882">
        <v>0</v>
      </c>
      <c r="F882">
        <v>16</v>
      </c>
      <c r="G882" t="s">
        <v>6</v>
      </c>
      <c r="H882" t="s">
        <v>7</v>
      </c>
      <c r="J882" t="s">
        <v>9</v>
      </c>
      <c r="T882">
        <v>3</v>
      </c>
      <c r="U882">
        <v>5</v>
      </c>
    </row>
    <row r="883" spans="1:21" x14ac:dyDescent="0.2">
      <c r="A883">
        <v>2454</v>
      </c>
      <c r="B883" t="s">
        <v>15</v>
      </c>
      <c r="C883">
        <v>84</v>
      </c>
      <c r="D883" t="s">
        <v>18</v>
      </c>
      <c r="E883">
        <v>0</v>
      </c>
      <c r="G883" t="s">
        <v>6</v>
      </c>
      <c r="H883" t="s">
        <v>7</v>
      </c>
      <c r="T883">
        <v>2</v>
      </c>
      <c r="U883">
        <v>3</v>
      </c>
    </row>
    <row r="884" spans="1:21" x14ac:dyDescent="0.2">
      <c r="A884">
        <v>2457</v>
      </c>
      <c r="B884" t="s">
        <v>15</v>
      </c>
      <c r="C884">
        <v>75</v>
      </c>
      <c r="D884" t="s">
        <v>16</v>
      </c>
      <c r="E884">
        <v>0</v>
      </c>
      <c r="F884">
        <v>15</v>
      </c>
      <c r="G884" t="s">
        <v>6</v>
      </c>
      <c r="H884" t="s">
        <v>7</v>
      </c>
      <c r="I884" t="s">
        <v>8</v>
      </c>
      <c r="T884">
        <v>3</v>
      </c>
      <c r="U884">
        <v>5</v>
      </c>
    </row>
    <row r="885" spans="1:21" x14ac:dyDescent="0.2">
      <c r="A885">
        <v>2487</v>
      </c>
      <c r="B885" t="s">
        <v>15</v>
      </c>
      <c r="C885">
        <v>67</v>
      </c>
      <c r="D885" t="s">
        <v>16</v>
      </c>
      <c r="E885">
        <v>1</v>
      </c>
      <c r="F885">
        <v>16</v>
      </c>
      <c r="G885" t="s">
        <v>6</v>
      </c>
      <c r="I885" t="s">
        <v>8</v>
      </c>
      <c r="T885">
        <v>2</v>
      </c>
      <c r="U885">
        <v>3</v>
      </c>
    </row>
    <row r="886" spans="1:21" x14ac:dyDescent="0.2">
      <c r="A886">
        <v>2502</v>
      </c>
      <c r="B886" t="s">
        <v>15</v>
      </c>
      <c r="C886">
        <v>87</v>
      </c>
      <c r="D886" t="s">
        <v>18</v>
      </c>
      <c r="E886">
        <v>0</v>
      </c>
      <c r="F886">
        <v>15</v>
      </c>
      <c r="G886" t="s">
        <v>6</v>
      </c>
      <c r="J886" t="s">
        <v>9</v>
      </c>
      <c r="N886" t="s">
        <v>50</v>
      </c>
      <c r="T886">
        <v>3</v>
      </c>
      <c r="U886">
        <v>5</v>
      </c>
    </row>
    <row r="887" spans="1:21" x14ac:dyDescent="0.2">
      <c r="A887">
        <v>2564</v>
      </c>
      <c r="B887" t="s">
        <v>15</v>
      </c>
      <c r="C887">
        <v>91</v>
      </c>
      <c r="D887" t="s">
        <v>16</v>
      </c>
      <c r="E887">
        <v>0</v>
      </c>
      <c r="F887">
        <v>12</v>
      </c>
      <c r="G887" t="s">
        <v>6</v>
      </c>
      <c r="O887" t="s">
        <v>12</v>
      </c>
      <c r="T887">
        <v>2</v>
      </c>
      <c r="U887">
        <v>4</v>
      </c>
    </row>
    <row r="888" spans="1:21" x14ac:dyDescent="0.2">
      <c r="A888">
        <v>2577</v>
      </c>
      <c r="B888" t="s">
        <v>15</v>
      </c>
      <c r="C888">
        <v>73</v>
      </c>
      <c r="D888" t="s">
        <v>18</v>
      </c>
      <c r="E888">
        <v>1</v>
      </c>
      <c r="F888">
        <v>15</v>
      </c>
      <c r="G888" t="s">
        <v>6</v>
      </c>
      <c r="H888" t="s">
        <v>7</v>
      </c>
      <c r="N888" t="s">
        <v>50</v>
      </c>
      <c r="T888">
        <v>3</v>
      </c>
      <c r="U888">
        <v>4</v>
      </c>
    </row>
    <row r="889" spans="1:21" x14ac:dyDescent="0.2">
      <c r="A889">
        <v>2635</v>
      </c>
      <c r="B889" t="s">
        <v>15</v>
      </c>
      <c r="C889">
        <v>74</v>
      </c>
      <c r="D889" t="s">
        <v>16</v>
      </c>
      <c r="E889">
        <v>0</v>
      </c>
      <c r="F889">
        <v>12</v>
      </c>
      <c r="G889" t="s">
        <v>6</v>
      </c>
      <c r="J889" t="s">
        <v>9</v>
      </c>
      <c r="R889" t="s">
        <v>55</v>
      </c>
      <c r="T889">
        <v>3</v>
      </c>
      <c r="U889">
        <v>4</v>
      </c>
    </row>
    <row r="890" spans="1:21" x14ac:dyDescent="0.2">
      <c r="A890">
        <v>2780</v>
      </c>
      <c r="B890" t="s">
        <v>15</v>
      </c>
      <c r="C890">
        <v>63</v>
      </c>
      <c r="D890" t="s">
        <v>18</v>
      </c>
      <c r="E890">
        <v>0</v>
      </c>
      <c r="G890" t="s">
        <v>6</v>
      </c>
      <c r="J890" t="s">
        <v>9</v>
      </c>
      <c r="L890" t="s">
        <v>11</v>
      </c>
      <c r="N890" t="s">
        <v>50</v>
      </c>
      <c r="O890" t="s">
        <v>12</v>
      </c>
      <c r="R890" t="s">
        <v>55</v>
      </c>
      <c r="T890">
        <v>6</v>
      </c>
      <c r="U890">
        <v>7</v>
      </c>
    </row>
    <row r="891" spans="1:21" x14ac:dyDescent="0.2">
      <c r="A891">
        <v>2</v>
      </c>
      <c r="B891" t="s">
        <v>15</v>
      </c>
      <c r="C891">
        <v>81</v>
      </c>
      <c r="D891" t="s">
        <v>16</v>
      </c>
      <c r="E891">
        <v>0</v>
      </c>
      <c r="F891">
        <v>16</v>
      </c>
      <c r="H891" t="s">
        <v>7</v>
      </c>
      <c r="T891">
        <v>1</v>
      </c>
      <c r="U891">
        <v>5</v>
      </c>
    </row>
    <row r="892" spans="1:21" x14ac:dyDescent="0.2">
      <c r="A892">
        <v>6</v>
      </c>
      <c r="B892" t="s">
        <v>15</v>
      </c>
      <c r="C892">
        <v>99</v>
      </c>
      <c r="D892" t="s">
        <v>16</v>
      </c>
      <c r="E892">
        <v>0</v>
      </c>
      <c r="F892">
        <v>17</v>
      </c>
      <c r="H892" t="s">
        <v>7</v>
      </c>
      <c r="M892" t="s">
        <v>52</v>
      </c>
      <c r="T892">
        <v>2</v>
      </c>
      <c r="U892">
        <v>7</v>
      </c>
    </row>
    <row r="893" spans="1:21" x14ac:dyDescent="0.2">
      <c r="A893">
        <v>8</v>
      </c>
      <c r="B893" t="s">
        <v>15</v>
      </c>
      <c r="C893">
        <v>91</v>
      </c>
      <c r="D893" t="s">
        <v>16</v>
      </c>
      <c r="E893">
        <v>0</v>
      </c>
      <c r="H893" t="s">
        <v>7</v>
      </c>
      <c r="T893">
        <v>1</v>
      </c>
      <c r="U893">
        <v>2</v>
      </c>
    </row>
    <row r="894" spans="1:21" x14ac:dyDescent="0.2">
      <c r="A894">
        <v>11</v>
      </c>
      <c r="B894" t="s">
        <v>15</v>
      </c>
      <c r="C894">
        <v>105</v>
      </c>
      <c r="D894" t="s">
        <v>16</v>
      </c>
      <c r="E894">
        <v>0</v>
      </c>
      <c r="F894">
        <v>12</v>
      </c>
      <c r="H894" t="s">
        <v>7</v>
      </c>
      <c r="I894" t="s">
        <v>8</v>
      </c>
      <c r="M894" t="s">
        <v>52</v>
      </c>
      <c r="O894" t="s">
        <v>12</v>
      </c>
      <c r="T894">
        <v>4</v>
      </c>
      <c r="U894">
        <v>8</v>
      </c>
    </row>
    <row r="895" spans="1:21" x14ac:dyDescent="0.2">
      <c r="A895">
        <v>13</v>
      </c>
      <c r="B895" t="s">
        <v>15</v>
      </c>
      <c r="C895">
        <v>87</v>
      </c>
      <c r="D895" t="s">
        <v>18</v>
      </c>
      <c r="E895">
        <v>2</v>
      </c>
      <c r="F895">
        <v>11</v>
      </c>
      <c r="H895" t="s">
        <v>7</v>
      </c>
      <c r="M895" t="s">
        <v>52</v>
      </c>
      <c r="N895" t="s">
        <v>50</v>
      </c>
      <c r="O895" t="s">
        <v>12</v>
      </c>
      <c r="R895" t="s">
        <v>55</v>
      </c>
      <c r="T895">
        <v>5</v>
      </c>
      <c r="U895">
        <v>8</v>
      </c>
    </row>
    <row r="896" spans="1:21" x14ac:dyDescent="0.2">
      <c r="A896">
        <v>16</v>
      </c>
      <c r="B896" t="s">
        <v>15</v>
      </c>
      <c r="C896">
        <v>96</v>
      </c>
      <c r="D896" t="s">
        <v>18</v>
      </c>
      <c r="E896">
        <v>1</v>
      </c>
      <c r="H896" t="s">
        <v>7</v>
      </c>
      <c r="I896" t="s">
        <v>8</v>
      </c>
      <c r="T896">
        <v>2</v>
      </c>
      <c r="U896">
        <v>4</v>
      </c>
    </row>
    <row r="897" spans="1:21" x14ac:dyDescent="0.2">
      <c r="A897">
        <v>17</v>
      </c>
      <c r="B897" t="s">
        <v>15</v>
      </c>
      <c r="C897">
        <v>94</v>
      </c>
      <c r="D897" t="s">
        <v>16</v>
      </c>
      <c r="E897">
        <v>1</v>
      </c>
      <c r="I897" t="s">
        <v>8</v>
      </c>
      <c r="O897" t="s">
        <v>12</v>
      </c>
      <c r="T897">
        <v>2</v>
      </c>
      <c r="U897">
        <v>4</v>
      </c>
    </row>
    <row r="898" spans="1:21" x14ac:dyDescent="0.2">
      <c r="A898">
        <v>18</v>
      </c>
      <c r="B898" t="s">
        <v>15</v>
      </c>
      <c r="C898">
        <v>79</v>
      </c>
      <c r="D898" t="s">
        <v>16</v>
      </c>
      <c r="E898">
        <v>1</v>
      </c>
      <c r="F898">
        <v>17</v>
      </c>
      <c r="H898" t="s">
        <v>7</v>
      </c>
      <c r="I898" t="s">
        <v>8</v>
      </c>
      <c r="O898" t="s">
        <v>12</v>
      </c>
      <c r="Q898" t="s">
        <v>54</v>
      </c>
      <c r="T898">
        <v>4</v>
      </c>
      <c r="U898">
        <v>7</v>
      </c>
    </row>
    <row r="899" spans="1:21" x14ac:dyDescent="0.2">
      <c r="A899">
        <v>21</v>
      </c>
      <c r="B899" t="s">
        <v>15</v>
      </c>
      <c r="C899">
        <v>88</v>
      </c>
      <c r="D899" t="s">
        <v>18</v>
      </c>
      <c r="E899">
        <v>0</v>
      </c>
      <c r="F899">
        <v>11</v>
      </c>
      <c r="H899" t="s">
        <v>7</v>
      </c>
      <c r="I899" t="s">
        <v>8</v>
      </c>
      <c r="N899" t="s">
        <v>50</v>
      </c>
      <c r="T899">
        <v>3</v>
      </c>
      <c r="U899">
        <v>6</v>
      </c>
    </row>
    <row r="900" spans="1:21" x14ac:dyDescent="0.2">
      <c r="A900">
        <v>22</v>
      </c>
      <c r="B900" t="s">
        <v>15</v>
      </c>
      <c r="C900">
        <v>96</v>
      </c>
      <c r="D900" t="s">
        <v>18</v>
      </c>
      <c r="E900">
        <v>0</v>
      </c>
      <c r="H900" t="s">
        <v>7</v>
      </c>
      <c r="I900" t="s">
        <v>8</v>
      </c>
      <c r="O900" t="s">
        <v>12</v>
      </c>
      <c r="T900">
        <v>3</v>
      </c>
      <c r="U900">
        <v>4</v>
      </c>
    </row>
    <row r="901" spans="1:21" x14ac:dyDescent="0.2">
      <c r="A901">
        <v>24</v>
      </c>
      <c r="B901" t="s">
        <v>15</v>
      </c>
      <c r="C901">
        <v>94</v>
      </c>
      <c r="D901" t="s">
        <v>18</v>
      </c>
      <c r="E901">
        <v>0</v>
      </c>
      <c r="F901">
        <v>8</v>
      </c>
      <c r="H901" t="s">
        <v>7</v>
      </c>
      <c r="O901" t="s">
        <v>12</v>
      </c>
      <c r="T901">
        <v>2</v>
      </c>
      <c r="U901">
        <v>3</v>
      </c>
    </row>
    <row r="902" spans="1:21" x14ac:dyDescent="0.2">
      <c r="A902">
        <v>27</v>
      </c>
      <c r="B902" t="s">
        <v>15</v>
      </c>
      <c r="C902">
        <v>90</v>
      </c>
      <c r="D902" t="s">
        <v>16</v>
      </c>
      <c r="E902">
        <v>0</v>
      </c>
      <c r="F902">
        <v>9</v>
      </c>
      <c r="H902" t="s">
        <v>7</v>
      </c>
      <c r="N902" t="s">
        <v>50</v>
      </c>
      <c r="O902" t="s">
        <v>12</v>
      </c>
      <c r="T902">
        <v>3</v>
      </c>
      <c r="U902">
        <v>5</v>
      </c>
    </row>
    <row r="903" spans="1:21" x14ac:dyDescent="0.2">
      <c r="A903">
        <v>29</v>
      </c>
      <c r="B903" t="s">
        <v>15</v>
      </c>
      <c r="C903">
        <v>96</v>
      </c>
      <c r="D903" t="s">
        <v>18</v>
      </c>
      <c r="E903">
        <v>0</v>
      </c>
      <c r="F903">
        <v>12</v>
      </c>
      <c r="H903" t="s">
        <v>7</v>
      </c>
      <c r="I903" t="s">
        <v>8</v>
      </c>
      <c r="J903" t="s">
        <v>9</v>
      </c>
      <c r="M903" t="s">
        <v>52</v>
      </c>
      <c r="O903" t="s">
        <v>12</v>
      </c>
      <c r="P903" t="s">
        <v>51</v>
      </c>
      <c r="Q903" t="s">
        <v>54</v>
      </c>
      <c r="R903" t="s">
        <v>55</v>
      </c>
      <c r="T903">
        <v>8</v>
      </c>
      <c r="U903">
        <v>13</v>
      </c>
    </row>
    <row r="904" spans="1:21" x14ac:dyDescent="0.2">
      <c r="A904">
        <v>31</v>
      </c>
      <c r="B904" t="s">
        <v>15</v>
      </c>
      <c r="C904">
        <v>98</v>
      </c>
      <c r="D904" t="s">
        <v>18</v>
      </c>
      <c r="E904">
        <v>0</v>
      </c>
      <c r="F904">
        <v>15</v>
      </c>
      <c r="H904" t="s">
        <v>7</v>
      </c>
      <c r="I904" t="s">
        <v>8</v>
      </c>
      <c r="O904" t="s">
        <v>12</v>
      </c>
      <c r="Q904" t="s">
        <v>54</v>
      </c>
      <c r="T904">
        <v>4</v>
      </c>
      <c r="U904">
        <v>5</v>
      </c>
    </row>
    <row r="905" spans="1:21" x14ac:dyDescent="0.2">
      <c r="A905">
        <v>32</v>
      </c>
      <c r="B905" t="s">
        <v>15</v>
      </c>
      <c r="C905">
        <v>77</v>
      </c>
      <c r="D905" t="s">
        <v>18</v>
      </c>
      <c r="E905">
        <v>0</v>
      </c>
      <c r="F905">
        <v>15</v>
      </c>
      <c r="I905" t="s">
        <v>8</v>
      </c>
      <c r="P905" t="s">
        <v>51</v>
      </c>
      <c r="T905">
        <v>2</v>
      </c>
      <c r="U905">
        <v>4</v>
      </c>
    </row>
    <row r="906" spans="1:21" x14ac:dyDescent="0.2">
      <c r="A906">
        <v>34</v>
      </c>
      <c r="B906" t="s">
        <v>15</v>
      </c>
      <c r="C906">
        <v>80</v>
      </c>
      <c r="D906" t="s">
        <v>18</v>
      </c>
      <c r="E906">
        <v>0</v>
      </c>
      <c r="H906" t="s">
        <v>7</v>
      </c>
      <c r="I906" t="s">
        <v>8</v>
      </c>
      <c r="T906">
        <v>2</v>
      </c>
      <c r="U906">
        <v>3</v>
      </c>
    </row>
    <row r="907" spans="1:21" x14ac:dyDescent="0.2">
      <c r="A907">
        <v>35</v>
      </c>
      <c r="B907" t="s">
        <v>15</v>
      </c>
      <c r="C907">
        <v>90</v>
      </c>
      <c r="D907" t="s">
        <v>18</v>
      </c>
      <c r="E907">
        <v>0</v>
      </c>
      <c r="H907" t="s">
        <v>7</v>
      </c>
      <c r="O907" t="s">
        <v>12</v>
      </c>
      <c r="R907" t="s">
        <v>55</v>
      </c>
      <c r="T907">
        <v>3</v>
      </c>
      <c r="U907">
        <v>6</v>
      </c>
    </row>
    <row r="908" spans="1:21" x14ac:dyDescent="0.2">
      <c r="A908">
        <v>36</v>
      </c>
      <c r="B908" t="s">
        <v>15</v>
      </c>
      <c r="C908">
        <v>103</v>
      </c>
      <c r="D908" t="s">
        <v>16</v>
      </c>
      <c r="E908">
        <v>0</v>
      </c>
      <c r="I908" t="s">
        <v>8</v>
      </c>
      <c r="T908">
        <v>1</v>
      </c>
      <c r="U908">
        <v>2</v>
      </c>
    </row>
    <row r="909" spans="1:21" x14ac:dyDescent="0.2">
      <c r="A909">
        <v>37</v>
      </c>
      <c r="B909" t="s">
        <v>15</v>
      </c>
      <c r="C909">
        <v>83</v>
      </c>
      <c r="D909" t="s">
        <v>18</v>
      </c>
      <c r="E909">
        <v>0</v>
      </c>
      <c r="I909" t="s">
        <v>8</v>
      </c>
      <c r="M909" t="s">
        <v>52</v>
      </c>
      <c r="O909" t="s">
        <v>12</v>
      </c>
      <c r="T909">
        <v>3</v>
      </c>
      <c r="U909">
        <v>4</v>
      </c>
    </row>
    <row r="910" spans="1:21" x14ac:dyDescent="0.2">
      <c r="A910">
        <v>39</v>
      </c>
      <c r="B910" t="s">
        <v>15</v>
      </c>
      <c r="C910">
        <v>78</v>
      </c>
      <c r="D910" t="s">
        <v>16</v>
      </c>
      <c r="E910">
        <v>0</v>
      </c>
      <c r="F910">
        <v>15</v>
      </c>
      <c r="K910" t="s">
        <v>10</v>
      </c>
      <c r="N910" t="s">
        <v>50</v>
      </c>
      <c r="O910" t="s">
        <v>12</v>
      </c>
      <c r="T910">
        <v>3</v>
      </c>
      <c r="U910">
        <v>5</v>
      </c>
    </row>
    <row r="911" spans="1:21" x14ac:dyDescent="0.2">
      <c r="A911">
        <v>40</v>
      </c>
      <c r="B911" t="s">
        <v>15</v>
      </c>
      <c r="C911">
        <v>98</v>
      </c>
      <c r="D911" t="s">
        <v>18</v>
      </c>
      <c r="E911">
        <v>1</v>
      </c>
      <c r="H911" t="s">
        <v>7</v>
      </c>
      <c r="O911" t="s">
        <v>12</v>
      </c>
      <c r="P911" t="s">
        <v>51</v>
      </c>
      <c r="Q911" t="s">
        <v>54</v>
      </c>
      <c r="R911" t="s">
        <v>55</v>
      </c>
      <c r="T911">
        <v>5</v>
      </c>
      <c r="U911">
        <v>10</v>
      </c>
    </row>
    <row r="912" spans="1:21" x14ac:dyDescent="0.2">
      <c r="A912">
        <v>41</v>
      </c>
      <c r="B912" t="s">
        <v>15</v>
      </c>
      <c r="C912">
        <v>98</v>
      </c>
      <c r="D912" t="s">
        <v>18</v>
      </c>
      <c r="E912">
        <v>0</v>
      </c>
      <c r="H912" t="s">
        <v>7</v>
      </c>
      <c r="T912">
        <v>1</v>
      </c>
      <c r="U912">
        <v>2</v>
      </c>
    </row>
    <row r="913" spans="1:21" x14ac:dyDescent="0.2">
      <c r="A913">
        <v>42</v>
      </c>
      <c r="B913" t="s">
        <v>15</v>
      </c>
      <c r="C913">
        <v>97</v>
      </c>
      <c r="D913" t="s">
        <v>16</v>
      </c>
      <c r="E913">
        <v>0</v>
      </c>
      <c r="T913">
        <v>0</v>
      </c>
      <c r="U913">
        <v>3</v>
      </c>
    </row>
    <row r="914" spans="1:21" x14ac:dyDescent="0.2">
      <c r="A914">
        <v>43</v>
      </c>
      <c r="B914" t="s">
        <v>15</v>
      </c>
      <c r="C914">
        <v>96</v>
      </c>
      <c r="D914" t="s">
        <v>18</v>
      </c>
      <c r="E914">
        <v>0</v>
      </c>
      <c r="F914">
        <v>17</v>
      </c>
      <c r="H914" t="s">
        <v>7</v>
      </c>
      <c r="I914" t="s">
        <v>8</v>
      </c>
      <c r="N914" t="s">
        <v>50</v>
      </c>
      <c r="T914">
        <v>3</v>
      </c>
      <c r="U914">
        <v>5</v>
      </c>
    </row>
    <row r="915" spans="1:21" x14ac:dyDescent="0.2">
      <c r="A915">
        <v>44</v>
      </c>
      <c r="B915" t="s">
        <v>15</v>
      </c>
      <c r="C915">
        <v>93</v>
      </c>
      <c r="D915" t="s">
        <v>16</v>
      </c>
      <c r="E915">
        <v>0</v>
      </c>
      <c r="F915">
        <v>16</v>
      </c>
      <c r="O915" t="s">
        <v>12</v>
      </c>
      <c r="P915" t="s">
        <v>51</v>
      </c>
      <c r="R915" t="s">
        <v>55</v>
      </c>
      <c r="T915">
        <v>3</v>
      </c>
      <c r="U915">
        <v>6</v>
      </c>
    </row>
    <row r="916" spans="1:21" x14ac:dyDescent="0.2">
      <c r="A916">
        <v>46</v>
      </c>
      <c r="B916" t="s">
        <v>15</v>
      </c>
      <c r="C916">
        <v>94</v>
      </c>
      <c r="D916" t="s">
        <v>18</v>
      </c>
      <c r="E916">
        <v>1</v>
      </c>
      <c r="F916">
        <v>11</v>
      </c>
      <c r="H916" t="s">
        <v>7</v>
      </c>
      <c r="I916" t="s">
        <v>8</v>
      </c>
      <c r="N916" t="s">
        <v>50</v>
      </c>
      <c r="R916" t="s">
        <v>55</v>
      </c>
      <c r="T916">
        <v>4</v>
      </c>
      <c r="U916">
        <v>7</v>
      </c>
    </row>
    <row r="917" spans="1:21" x14ac:dyDescent="0.2">
      <c r="A917">
        <v>49</v>
      </c>
      <c r="B917" t="s">
        <v>15</v>
      </c>
      <c r="C917">
        <v>86</v>
      </c>
      <c r="D917" t="s">
        <v>18</v>
      </c>
      <c r="E917">
        <v>0</v>
      </c>
      <c r="H917" t="s">
        <v>7</v>
      </c>
      <c r="T917">
        <v>1</v>
      </c>
      <c r="U917">
        <v>4</v>
      </c>
    </row>
    <row r="918" spans="1:21" x14ac:dyDescent="0.2">
      <c r="A918">
        <v>50</v>
      </c>
      <c r="B918" t="s">
        <v>15</v>
      </c>
      <c r="C918">
        <v>80</v>
      </c>
      <c r="D918" t="s">
        <v>18</v>
      </c>
      <c r="E918">
        <v>0</v>
      </c>
      <c r="F918">
        <v>9</v>
      </c>
      <c r="H918" t="s">
        <v>7</v>
      </c>
      <c r="N918" t="s">
        <v>50</v>
      </c>
      <c r="P918" t="s">
        <v>51</v>
      </c>
      <c r="R918" t="s">
        <v>55</v>
      </c>
      <c r="T918">
        <v>4</v>
      </c>
      <c r="U918">
        <v>6</v>
      </c>
    </row>
    <row r="919" spans="1:21" x14ac:dyDescent="0.2">
      <c r="A919">
        <v>51</v>
      </c>
      <c r="B919" t="s">
        <v>15</v>
      </c>
      <c r="C919">
        <v>93</v>
      </c>
      <c r="D919" t="s">
        <v>18</v>
      </c>
      <c r="E919">
        <v>0</v>
      </c>
      <c r="F919">
        <v>9</v>
      </c>
      <c r="H919" t="s">
        <v>7</v>
      </c>
      <c r="I919" t="s">
        <v>8</v>
      </c>
      <c r="T919">
        <v>2</v>
      </c>
      <c r="U919">
        <v>3</v>
      </c>
    </row>
    <row r="920" spans="1:21" x14ac:dyDescent="0.2">
      <c r="A920">
        <v>52</v>
      </c>
      <c r="B920" t="s">
        <v>15</v>
      </c>
      <c r="C920">
        <v>87</v>
      </c>
      <c r="D920" t="s">
        <v>18</v>
      </c>
      <c r="E920">
        <v>0</v>
      </c>
      <c r="F920">
        <v>11</v>
      </c>
      <c r="H920" t="s">
        <v>7</v>
      </c>
      <c r="I920" t="s">
        <v>8</v>
      </c>
      <c r="O920" t="s">
        <v>12</v>
      </c>
      <c r="T920">
        <v>3</v>
      </c>
      <c r="U920">
        <v>6</v>
      </c>
    </row>
    <row r="921" spans="1:21" x14ac:dyDescent="0.2">
      <c r="A921">
        <v>54</v>
      </c>
      <c r="B921" t="s">
        <v>15</v>
      </c>
      <c r="C921">
        <v>94</v>
      </c>
      <c r="D921" t="s">
        <v>16</v>
      </c>
      <c r="E921">
        <v>0</v>
      </c>
      <c r="F921">
        <v>9</v>
      </c>
      <c r="H921" t="s">
        <v>7</v>
      </c>
      <c r="K921" t="s">
        <v>10</v>
      </c>
      <c r="O921" t="s">
        <v>12</v>
      </c>
      <c r="T921">
        <v>3</v>
      </c>
      <c r="U921">
        <v>5</v>
      </c>
    </row>
    <row r="922" spans="1:21" x14ac:dyDescent="0.2">
      <c r="A922">
        <v>55</v>
      </c>
      <c r="B922" t="s">
        <v>15</v>
      </c>
      <c r="C922">
        <v>93</v>
      </c>
      <c r="D922" t="s">
        <v>16</v>
      </c>
      <c r="E922">
        <v>0</v>
      </c>
      <c r="F922">
        <v>12</v>
      </c>
      <c r="H922" t="s">
        <v>7</v>
      </c>
      <c r="K922" t="s">
        <v>10</v>
      </c>
      <c r="O922" t="s">
        <v>12</v>
      </c>
      <c r="T922">
        <v>3</v>
      </c>
      <c r="U922">
        <v>6</v>
      </c>
    </row>
    <row r="923" spans="1:21" x14ac:dyDescent="0.2">
      <c r="A923">
        <v>59</v>
      </c>
      <c r="B923" t="s">
        <v>15</v>
      </c>
      <c r="C923">
        <v>93</v>
      </c>
      <c r="D923" t="s">
        <v>18</v>
      </c>
      <c r="E923">
        <v>0</v>
      </c>
      <c r="H923" t="s">
        <v>7</v>
      </c>
      <c r="K923" t="s">
        <v>10</v>
      </c>
      <c r="O923" t="s">
        <v>12</v>
      </c>
      <c r="P923" t="s">
        <v>51</v>
      </c>
      <c r="R923" t="s">
        <v>55</v>
      </c>
      <c r="S923" t="s">
        <v>53</v>
      </c>
      <c r="T923">
        <v>6</v>
      </c>
      <c r="U923">
        <v>9</v>
      </c>
    </row>
    <row r="924" spans="1:21" x14ac:dyDescent="0.2">
      <c r="A924">
        <v>60</v>
      </c>
      <c r="B924" t="s">
        <v>15</v>
      </c>
      <c r="C924">
        <v>103</v>
      </c>
      <c r="D924" t="s">
        <v>18</v>
      </c>
      <c r="E924">
        <v>0</v>
      </c>
      <c r="H924" t="s">
        <v>7</v>
      </c>
      <c r="N924" t="s">
        <v>50</v>
      </c>
      <c r="O924" t="s">
        <v>12</v>
      </c>
      <c r="T924">
        <v>3</v>
      </c>
      <c r="U924">
        <v>5</v>
      </c>
    </row>
    <row r="925" spans="1:21" x14ac:dyDescent="0.2">
      <c r="A925">
        <v>61</v>
      </c>
      <c r="B925" t="s">
        <v>15</v>
      </c>
      <c r="C925">
        <v>95</v>
      </c>
      <c r="D925" t="s">
        <v>18</v>
      </c>
      <c r="E925">
        <v>0</v>
      </c>
      <c r="F925">
        <v>10</v>
      </c>
      <c r="H925" t="s">
        <v>7</v>
      </c>
      <c r="J925" t="s">
        <v>9</v>
      </c>
      <c r="O925" t="s">
        <v>12</v>
      </c>
      <c r="P925" t="s">
        <v>51</v>
      </c>
      <c r="T925">
        <v>4</v>
      </c>
      <c r="U925">
        <v>10</v>
      </c>
    </row>
    <row r="926" spans="1:21" x14ac:dyDescent="0.2">
      <c r="A926">
        <v>62</v>
      </c>
      <c r="B926" t="s">
        <v>15</v>
      </c>
      <c r="C926">
        <v>91</v>
      </c>
      <c r="D926" t="s">
        <v>18</v>
      </c>
      <c r="E926">
        <v>0</v>
      </c>
      <c r="F926">
        <v>12</v>
      </c>
      <c r="N926" t="s">
        <v>50</v>
      </c>
      <c r="O926" t="s">
        <v>12</v>
      </c>
      <c r="T926">
        <v>2</v>
      </c>
      <c r="U926">
        <v>4</v>
      </c>
    </row>
    <row r="927" spans="1:21" x14ac:dyDescent="0.2">
      <c r="A927">
        <v>63</v>
      </c>
      <c r="B927" t="s">
        <v>15</v>
      </c>
      <c r="C927">
        <v>94</v>
      </c>
      <c r="D927" t="s">
        <v>16</v>
      </c>
      <c r="E927">
        <v>0</v>
      </c>
      <c r="H927" t="s">
        <v>7</v>
      </c>
      <c r="I927" t="s">
        <v>8</v>
      </c>
      <c r="T927">
        <v>2</v>
      </c>
      <c r="U927">
        <v>5</v>
      </c>
    </row>
    <row r="928" spans="1:21" x14ac:dyDescent="0.2">
      <c r="A928">
        <v>64</v>
      </c>
      <c r="B928" t="s">
        <v>15</v>
      </c>
      <c r="C928">
        <v>93</v>
      </c>
      <c r="D928" t="s">
        <v>18</v>
      </c>
      <c r="E928">
        <v>0</v>
      </c>
      <c r="F928">
        <v>12</v>
      </c>
      <c r="H928" t="s">
        <v>7</v>
      </c>
      <c r="K928" t="s">
        <v>10</v>
      </c>
      <c r="N928" t="s">
        <v>50</v>
      </c>
      <c r="O928" t="s">
        <v>12</v>
      </c>
      <c r="T928">
        <v>4</v>
      </c>
      <c r="U928">
        <v>5</v>
      </c>
    </row>
    <row r="929" spans="1:21" x14ac:dyDescent="0.2">
      <c r="A929">
        <v>68</v>
      </c>
      <c r="B929" t="s">
        <v>15</v>
      </c>
      <c r="C929">
        <v>89</v>
      </c>
      <c r="D929" t="s">
        <v>18</v>
      </c>
      <c r="E929">
        <v>0</v>
      </c>
      <c r="F929">
        <v>11</v>
      </c>
      <c r="H929" t="s">
        <v>7</v>
      </c>
      <c r="I929" t="s">
        <v>8</v>
      </c>
      <c r="J929" t="s">
        <v>9</v>
      </c>
      <c r="N929" t="s">
        <v>50</v>
      </c>
      <c r="O929" t="s">
        <v>12</v>
      </c>
      <c r="Q929" t="s">
        <v>54</v>
      </c>
      <c r="T929">
        <v>6</v>
      </c>
      <c r="U929">
        <v>8</v>
      </c>
    </row>
    <row r="930" spans="1:21" x14ac:dyDescent="0.2">
      <c r="A930">
        <v>70</v>
      </c>
      <c r="B930" t="s">
        <v>15</v>
      </c>
      <c r="C930">
        <v>77</v>
      </c>
      <c r="D930" t="s">
        <v>18</v>
      </c>
      <c r="E930">
        <v>0</v>
      </c>
      <c r="H930" t="s">
        <v>7</v>
      </c>
      <c r="T930">
        <v>1</v>
      </c>
      <c r="U930">
        <v>3</v>
      </c>
    </row>
    <row r="931" spans="1:21" x14ac:dyDescent="0.2">
      <c r="A931">
        <v>71</v>
      </c>
      <c r="B931" t="s">
        <v>15</v>
      </c>
      <c r="C931">
        <v>93</v>
      </c>
      <c r="D931" t="s">
        <v>16</v>
      </c>
      <c r="E931">
        <v>0</v>
      </c>
      <c r="H931" t="s">
        <v>7</v>
      </c>
      <c r="J931" t="s">
        <v>9</v>
      </c>
      <c r="O931" t="s">
        <v>12</v>
      </c>
      <c r="T931">
        <v>3</v>
      </c>
      <c r="U931">
        <v>3</v>
      </c>
    </row>
    <row r="932" spans="1:21" x14ac:dyDescent="0.2">
      <c r="A932">
        <v>72</v>
      </c>
      <c r="B932" t="s">
        <v>15</v>
      </c>
      <c r="C932">
        <v>91</v>
      </c>
      <c r="D932" t="s">
        <v>16</v>
      </c>
      <c r="E932">
        <v>0</v>
      </c>
      <c r="F932">
        <v>16</v>
      </c>
      <c r="H932" t="s">
        <v>7</v>
      </c>
      <c r="N932" t="s">
        <v>50</v>
      </c>
      <c r="O932" t="s">
        <v>12</v>
      </c>
      <c r="T932">
        <v>3</v>
      </c>
      <c r="U932">
        <v>5</v>
      </c>
    </row>
    <row r="933" spans="1:21" x14ac:dyDescent="0.2">
      <c r="A933">
        <v>73</v>
      </c>
      <c r="B933" t="s">
        <v>15</v>
      </c>
      <c r="C933">
        <v>92</v>
      </c>
      <c r="D933" t="s">
        <v>18</v>
      </c>
      <c r="E933">
        <v>0</v>
      </c>
      <c r="F933">
        <v>10</v>
      </c>
      <c r="H933" t="s">
        <v>7</v>
      </c>
      <c r="J933" t="s">
        <v>9</v>
      </c>
      <c r="N933" t="s">
        <v>50</v>
      </c>
      <c r="O933" t="s">
        <v>12</v>
      </c>
      <c r="T933">
        <v>4</v>
      </c>
      <c r="U933">
        <v>6</v>
      </c>
    </row>
    <row r="934" spans="1:21" x14ac:dyDescent="0.2">
      <c r="A934">
        <v>74</v>
      </c>
      <c r="B934" t="s">
        <v>15</v>
      </c>
      <c r="C934">
        <v>90</v>
      </c>
      <c r="D934" t="s">
        <v>18</v>
      </c>
      <c r="E934">
        <v>0</v>
      </c>
      <c r="F934">
        <v>9</v>
      </c>
      <c r="H934" t="s">
        <v>7</v>
      </c>
      <c r="I934" t="s">
        <v>8</v>
      </c>
      <c r="N934" t="s">
        <v>50</v>
      </c>
      <c r="T934">
        <v>3</v>
      </c>
      <c r="U934">
        <v>6</v>
      </c>
    </row>
    <row r="935" spans="1:21" x14ac:dyDescent="0.2">
      <c r="A935">
        <v>77</v>
      </c>
      <c r="B935" t="s">
        <v>15</v>
      </c>
      <c r="C935">
        <v>91</v>
      </c>
      <c r="D935" t="s">
        <v>18</v>
      </c>
      <c r="E935">
        <v>0</v>
      </c>
      <c r="O935" t="s">
        <v>12</v>
      </c>
      <c r="T935">
        <v>1</v>
      </c>
      <c r="U935">
        <v>3</v>
      </c>
    </row>
    <row r="936" spans="1:21" x14ac:dyDescent="0.2">
      <c r="A936">
        <v>79</v>
      </c>
      <c r="B936" t="s">
        <v>15</v>
      </c>
      <c r="C936">
        <v>89</v>
      </c>
      <c r="D936" t="s">
        <v>16</v>
      </c>
      <c r="E936">
        <v>1</v>
      </c>
      <c r="F936">
        <v>12</v>
      </c>
      <c r="H936" t="s">
        <v>7</v>
      </c>
      <c r="N936" t="s">
        <v>50</v>
      </c>
      <c r="R936" t="s">
        <v>55</v>
      </c>
      <c r="T936">
        <v>3</v>
      </c>
      <c r="U936">
        <v>7</v>
      </c>
    </row>
    <row r="937" spans="1:21" x14ac:dyDescent="0.2">
      <c r="A937">
        <v>80</v>
      </c>
      <c r="B937" t="s">
        <v>15</v>
      </c>
      <c r="C937">
        <v>87</v>
      </c>
      <c r="D937" t="s">
        <v>18</v>
      </c>
      <c r="E937">
        <v>0</v>
      </c>
      <c r="F937">
        <v>16</v>
      </c>
      <c r="H937" t="s">
        <v>7</v>
      </c>
      <c r="I937" t="s">
        <v>8</v>
      </c>
      <c r="N937" t="s">
        <v>50</v>
      </c>
      <c r="P937" t="s">
        <v>51</v>
      </c>
      <c r="R937" t="s">
        <v>55</v>
      </c>
      <c r="T937">
        <v>5</v>
      </c>
      <c r="U937">
        <v>7</v>
      </c>
    </row>
    <row r="938" spans="1:21" x14ac:dyDescent="0.2">
      <c r="A938">
        <v>83</v>
      </c>
      <c r="B938" t="s">
        <v>15</v>
      </c>
      <c r="C938">
        <v>89</v>
      </c>
      <c r="D938" t="s">
        <v>16</v>
      </c>
      <c r="E938">
        <v>0</v>
      </c>
      <c r="F938">
        <v>15</v>
      </c>
      <c r="H938" t="s">
        <v>7</v>
      </c>
      <c r="I938" t="s">
        <v>8</v>
      </c>
      <c r="M938" t="s">
        <v>52</v>
      </c>
      <c r="O938" t="s">
        <v>12</v>
      </c>
      <c r="T938">
        <v>4</v>
      </c>
      <c r="U938">
        <v>5</v>
      </c>
    </row>
    <row r="939" spans="1:21" x14ac:dyDescent="0.2">
      <c r="A939">
        <v>85</v>
      </c>
      <c r="B939" t="s">
        <v>15</v>
      </c>
      <c r="C939">
        <v>90</v>
      </c>
      <c r="D939" t="s">
        <v>18</v>
      </c>
      <c r="E939">
        <v>0</v>
      </c>
      <c r="H939" t="s">
        <v>7</v>
      </c>
      <c r="T939">
        <v>1</v>
      </c>
      <c r="U939">
        <v>4</v>
      </c>
    </row>
    <row r="940" spans="1:21" x14ac:dyDescent="0.2">
      <c r="A940">
        <v>86</v>
      </c>
      <c r="B940" t="s">
        <v>15</v>
      </c>
      <c r="C940">
        <v>88</v>
      </c>
      <c r="D940" t="s">
        <v>16</v>
      </c>
      <c r="E940">
        <v>0</v>
      </c>
      <c r="Q940" t="s">
        <v>54</v>
      </c>
      <c r="T940">
        <v>1</v>
      </c>
      <c r="U940">
        <v>1</v>
      </c>
    </row>
    <row r="941" spans="1:21" x14ac:dyDescent="0.2">
      <c r="A941">
        <v>87</v>
      </c>
      <c r="B941" t="s">
        <v>15</v>
      </c>
      <c r="C941">
        <v>97</v>
      </c>
      <c r="D941" t="s">
        <v>16</v>
      </c>
      <c r="E941">
        <v>0</v>
      </c>
      <c r="H941" t="s">
        <v>7</v>
      </c>
      <c r="K941" t="s">
        <v>10</v>
      </c>
      <c r="T941">
        <v>2</v>
      </c>
      <c r="U941">
        <v>4</v>
      </c>
    </row>
    <row r="942" spans="1:21" x14ac:dyDescent="0.2">
      <c r="A942">
        <v>90</v>
      </c>
      <c r="B942" t="s">
        <v>15</v>
      </c>
      <c r="C942">
        <v>94</v>
      </c>
      <c r="D942" t="s">
        <v>16</v>
      </c>
      <c r="E942">
        <v>0</v>
      </c>
      <c r="H942" t="s">
        <v>7</v>
      </c>
      <c r="J942" t="s">
        <v>9</v>
      </c>
      <c r="K942" t="s">
        <v>10</v>
      </c>
      <c r="M942" t="s">
        <v>52</v>
      </c>
      <c r="T942">
        <v>4</v>
      </c>
      <c r="U942">
        <v>6</v>
      </c>
    </row>
    <row r="943" spans="1:21" x14ac:dyDescent="0.2">
      <c r="A943">
        <v>97</v>
      </c>
      <c r="B943" t="s">
        <v>15</v>
      </c>
      <c r="C943">
        <v>79</v>
      </c>
      <c r="D943" t="s">
        <v>16</v>
      </c>
      <c r="E943">
        <v>0</v>
      </c>
      <c r="F943">
        <v>15</v>
      </c>
      <c r="H943" t="s">
        <v>7</v>
      </c>
      <c r="I943" t="s">
        <v>8</v>
      </c>
      <c r="O943" t="s">
        <v>12</v>
      </c>
      <c r="T943">
        <v>3</v>
      </c>
      <c r="U943">
        <v>5</v>
      </c>
    </row>
    <row r="944" spans="1:21" x14ac:dyDescent="0.2">
      <c r="A944">
        <v>98</v>
      </c>
      <c r="B944" t="s">
        <v>15</v>
      </c>
      <c r="C944">
        <v>81</v>
      </c>
      <c r="D944" t="s">
        <v>18</v>
      </c>
      <c r="E944">
        <v>0</v>
      </c>
      <c r="F944">
        <v>12</v>
      </c>
      <c r="H944" t="s">
        <v>7</v>
      </c>
      <c r="I944" t="s">
        <v>8</v>
      </c>
      <c r="N944" t="s">
        <v>50</v>
      </c>
      <c r="O944" t="s">
        <v>12</v>
      </c>
      <c r="T944">
        <v>4</v>
      </c>
      <c r="U944">
        <v>6</v>
      </c>
    </row>
    <row r="945" spans="1:21" x14ac:dyDescent="0.2">
      <c r="A945">
        <v>99</v>
      </c>
      <c r="B945" t="s">
        <v>15</v>
      </c>
      <c r="C945">
        <v>99</v>
      </c>
      <c r="D945" t="s">
        <v>16</v>
      </c>
      <c r="E945">
        <v>0</v>
      </c>
      <c r="H945" t="s">
        <v>7</v>
      </c>
      <c r="O945" t="s">
        <v>12</v>
      </c>
      <c r="P945" t="s">
        <v>51</v>
      </c>
      <c r="T945">
        <v>3</v>
      </c>
      <c r="U945">
        <v>7</v>
      </c>
    </row>
    <row r="946" spans="1:21" x14ac:dyDescent="0.2">
      <c r="A946">
        <v>101</v>
      </c>
      <c r="B946" t="s">
        <v>15</v>
      </c>
      <c r="C946">
        <v>94</v>
      </c>
      <c r="D946" t="s">
        <v>16</v>
      </c>
      <c r="E946">
        <v>2</v>
      </c>
      <c r="F946">
        <v>11</v>
      </c>
      <c r="N946" t="s">
        <v>50</v>
      </c>
      <c r="O946" t="s">
        <v>12</v>
      </c>
      <c r="T946">
        <v>2</v>
      </c>
      <c r="U946">
        <v>3</v>
      </c>
    </row>
    <row r="947" spans="1:21" x14ac:dyDescent="0.2">
      <c r="A947">
        <v>122</v>
      </c>
      <c r="B947" t="s">
        <v>15</v>
      </c>
      <c r="C947">
        <v>86</v>
      </c>
      <c r="D947" t="s">
        <v>18</v>
      </c>
      <c r="E947">
        <v>0</v>
      </c>
      <c r="N947" t="s">
        <v>50</v>
      </c>
      <c r="T947">
        <v>1</v>
      </c>
      <c r="U947">
        <v>2</v>
      </c>
    </row>
    <row r="948" spans="1:21" x14ac:dyDescent="0.2">
      <c r="A948">
        <v>123</v>
      </c>
      <c r="B948" t="s">
        <v>15</v>
      </c>
      <c r="C948">
        <v>96</v>
      </c>
      <c r="D948" t="s">
        <v>18</v>
      </c>
      <c r="E948">
        <v>1</v>
      </c>
      <c r="H948" t="s">
        <v>7</v>
      </c>
      <c r="O948" t="s">
        <v>12</v>
      </c>
      <c r="P948" t="s">
        <v>51</v>
      </c>
      <c r="T948">
        <v>3</v>
      </c>
      <c r="U948">
        <v>4</v>
      </c>
    </row>
    <row r="949" spans="1:21" x14ac:dyDescent="0.2">
      <c r="A949">
        <v>125</v>
      </c>
      <c r="B949" t="s">
        <v>15</v>
      </c>
      <c r="C949">
        <v>93</v>
      </c>
      <c r="D949" t="s">
        <v>18</v>
      </c>
      <c r="E949">
        <v>0</v>
      </c>
      <c r="H949" t="s">
        <v>7</v>
      </c>
      <c r="T949">
        <v>1</v>
      </c>
      <c r="U949">
        <v>3</v>
      </c>
    </row>
    <row r="950" spans="1:21" x14ac:dyDescent="0.2">
      <c r="A950">
        <v>127</v>
      </c>
      <c r="B950" t="s">
        <v>15</v>
      </c>
      <c r="C950">
        <v>89</v>
      </c>
      <c r="D950" t="s">
        <v>16</v>
      </c>
      <c r="E950">
        <v>1</v>
      </c>
      <c r="F950">
        <v>16</v>
      </c>
      <c r="H950" t="s">
        <v>7</v>
      </c>
      <c r="I950" t="s">
        <v>8</v>
      </c>
      <c r="J950" t="s">
        <v>9</v>
      </c>
      <c r="N950" t="s">
        <v>50</v>
      </c>
      <c r="O950" t="s">
        <v>12</v>
      </c>
      <c r="P950" t="s">
        <v>51</v>
      </c>
      <c r="T950">
        <v>6</v>
      </c>
      <c r="U950">
        <v>8</v>
      </c>
    </row>
    <row r="951" spans="1:21" x14ac:dyDescent="0.2">
      <c r="A951">
        <v>128</v>
      </c>
      <c r="B951" t="s">
        <v>15</v>
      </c>
      <c r="C951">
        <v>91</v>
      </c>
      <c r="D951" t="s">
        <v>16</v>
      </c>
      <c r="E951">
        <v>0</v>
      </c>
      <c r="F951">
        <v>16</v>
      </c>
      <c r="N951" t="s">
        <v>50</v>
      </c>
      <c r="S951" t="s">
        <v>53</v>
      </c>
      <c r="T951">
        <v>2</v>
      </c>
      <c r="U951">
        <v>4</v>
      </c>
    </row>
    <row r="952" spans="1:21" x14ac:dyDescent="0.2">
      <c r="A952">
        <v>129</v>
      </c>
      <c r="B952" t="s">
        <v>15</v>
      </c>
      <c r="C952">
        <v>92</v>
      </c>
      <c r="D952" t="s">
        <v>18</v>
      </c>
      <c r="E952">
        <v>0</v>
      </c>
      <c r="F952">
        <v>17</v>
      </c>
      <c r="M952" t="s">
        <v>52</v>
      </c>
      <c r="N952" t="s">
        <v>50</v>
      </c>
      <c r="T952">
        <v>2</v>
      </c>
      <c r="U952">
        <v>5</v>
      </c>
    </row>
    <row r="953" spans="1:21" x14ac:dyDescent="0.2">
      <c r="A953">
        <v>130</v>
      </c>
      <c r="B953" t="s">
        <v>15</v>
      </c>
      <c r="C953">
        <v>91</v>
      </c>
      <c r="D953" t="s">
        <v>16</v>
      </c>
      <c r="E953">
        <v>0</v>
      </c>
      <c r="T953">
        <v>0</v>
      </c>
      <c r="U953">
        <v>1</v>
      </c>
    </row>
    <row r="954" spans="1:21" x14ac:dyDescent="0.2">
      <c r="A954">
        <v>132</v>
      </c>
      <c r="B954" t="s">
        <v>15</v>
      </c>
      <c r="C954">
        <v>81</v>
      </c>
      <c r="D954" t="s">
        <v>16</v>
      </c>
      <c r="E954">
        <v>0</v>
      </c>
      <c r="F954">
        <v>10</v>
      </c>
      <c r="H954" t="s">
        <v>7</v>
      </c>
      <c r="I954" t="s">
        <v>8</v>
      </c>
      <c r="N954" t="s">
        <v>50</v>
      </c>
      <c r="S954" t="s">
        <v>53</v>
      </c>
      <c r="T954">
        <v>4</v>
      </c>
      <c r="U954">
        <v>8</v>
      </c>
    </row>
    <row r="955" spans="1:21" x14ac:dyDescent="0.2">
      <c r="A955">
        <v>134</v>
      </c>
      <c r="B955" t="s">
        <v>15</v>
      </c>
      <c r="C955">
        <v>100</v>
      </c>
      <c r="D955" t="s">
        <v>18</v>
      </c>
      <c r="E955">
        <v>1</v>
      </c>
      <c r="O955" t="s">
        <v>12</v>
      </c>
      <c r="P955" t="s">
        <v>51</v>
      </c>
      <c r="T955">
        <v>2</v>
      </c>
      <c r="U955">
        <v>5</v>
      </c>
    </row>
    <row r="956" spans="1:21" x14ac:dyDescent="0.2">
      <c r="A956">
        <v>135</v>
      </c>
      <c r="B956" t="s">
        <v>15</v>
      </c>
      <c r="C956">
        <v>91</v>
      </c>
      <c r="D956" t="s">
        <v>18</v>
      </c>
      <c r="E956">
        <v>1</v>
      </c>
      <c r="H956" t="s">
        <v>7</v>
      </c>
      <c r="O956" t="s">
        <v>12</v>
      </c>
      <c r="S956" t="s">
        <v>53</v>
      </c>
      <c r="T956">
        <v>3</v>
      </c>
      <c r="U956">
        <v>4</v>
      </c>
    </row>
    <row r="957" spans="1:21" x14ac:dyDescent="0.2">
      <c r="A957">
        <v>136</v>
      </c>
      <c r="B957" t="s">
        <v>15</v>
      </c>
      <c r="C957">
        <v>78</v>
      </c>
      <c r="D957" t="s">
        <v>18</v>
      </c>
      <c r="E957">
        <v>0</v>
      </c>
      <c r="F957">
        <v>15</v>
      </c>
      <c r="H957" t="s">
        <v>7</v>
      </c>
      <c r="J957" t="s">
        <v>9</v>
      </c>
      <c r="O957" t="s">
        <v>12</v>
      </c>
      <c r="T957">
        <v>3</v>
      </c>
      <c r="U957">
        <v>5</v>
      </c>
    </row>
    <row r="958" spans="1:21" x14ac:dyDescent="0.2">
      <c r="A958">
        <v>137</v>
      </c>
      <c r="B958" t="s">
        <v>15</v>
      </c>
      <c r="C958">
        <v>92</v>
      </c>
      <c r="D958" t="s">
        <v>18</v>
      </c>
      <c r="E958">
        <v>0</v>
      </c>
      <c r="F958">
        <v>9</v>
      </c>
      <c r="H958" t="s">
        <v>7</v>
      </c>
      <c r="J958" t="s">
        <v>9</v>
      </c>
      <c r="N958" t="s">
        <v>50</v>
      </c>
      <c r="O958" t="s">
        <v>12</v>
      </c>
      <c r="P958" t="s">
        <v>51</v>
      </c>
      <c r="S958" t="s">
        <v>53</v>
      </c>
      <c r="T958">
        <v>6</v>
      </c>
      <c r="U958">
        <v>8</v>
      </c>
    </row>
    <row r="959" spans="1:21" x14ac:dyDescent="0.2">
      <c r="A959">
        <v>138</v>
      </c>
      <c r="B959" t="s">
        <v>15</v>
      </c>
      <c r="C959">
        <v>76</v>
      </c>
      <c r="D959" t="s">
        <v>18</v>
      </c>
      <c r="E959">
        <v>0</v>
      </c>
      <c r="F959">
        <v>16</v>
      </c>
      <c r="H959" t="s">
        <v>7</v>
      </c>
      <c r="I959" t="s">
        <v>8</v>
      </c>
      <c r="J959" t="s">
        <v>9</v>
      </c>
      <c r="T959">
        <v>3</v>
      </c>
      <c r="U959">
        <v>6</v>
      </c>
    </row>
    <row r="960" spans="1:21" x14ac:dyDescent="0.2">
      <c r="A960">
        <v>139</v>
      </c>
      <c r="B960" t="s">
        <v>15</v>
      </c>
      <c r="C960">
        <v>82</v>
      </c>
      <c r="D960" t="s">
        <v>18</v>
      </c>
      <c r="E960">
        <v>1</v>
      </c>
      <c r="F960">
        <v>11</v>
      </c>
      <c r="H960" t="s">
        <v>7</v>
      </c>
      <c r="T960">
        <v>1</v>
      </c>
      <c r="U960">
        <v>4</v>
      </c>
    </row>
    <row r="961" spans="1:21" x14ac:dyDescent="0.2">
      <c r="A961">
        <v>140</v>
      </c>
      <c r="B961" t="s">
        <v>15</v>
      </c>
      <c r="C961">
        <v>82</v>
      </c>
      <c r="D961" t="s">
        <v>16</v>
      </c>
      <c r="E961">
        <v>0</v>
      </c>
      <c r="F961">
        <v>12</v>
      </c>
      <c r="H961" t="s">
        <v>7</v>
      </c>
      <c r="I961" t="s">
        <v>8</v>
      </c>
      <c r="N961" t="s">
        <v>50</v>
      </c>
      <c r="O961" t="s">
        <v>12</v>
      </c>
      <c r="T961">
        <v>4</v>
      </c>
      <c r="U961">
        <v>6</v>
      </c>
    </row>
    <row r="962" spans="1:21" x14ac:dyDescent="0.2">
      <c r="A962">
        <v>143</v>
      </c>
      <c r="B962" t="s">
        <v>15</v>
      </c>
      <c r="C962">
        <v>77</v>
      </c>
      <c r="D962" t="s">
        <v>16</v>
      </c>
      <c r="E962">
        <v>0</v>
      </c>
      <c r="T962">
        <v>0</v>
      </c>
      <c r="U962">
        <v>0</v>
      </c>
    </row>
    <row r="963" spans="1:21" x14ac:dyDescent="0.2">
      <c r="A963">
        <v>145</v>
      </c>
      <c r="B963" t="s">
        <v>15</v>
      </c>
      <c r="C963">
        <v>78</v>
      </c>
      <c r="D963" t="s">
        <v>18</v>
      </c>
      <c r="E963">
        <v>0</v>
      </c>
      <c r="F963">
        <v>16</v>
      </c>
      <c r="H963" t="s">
        <v>7</v>
      </c>
      <c r="T963">
        <v>1</v>
      </c>
      <c r="U963">
        <v>2</v>
      </c>
    </row>
    <row r="964" spans="1:21" x14ac:dyDescent="0.2">
      <c r="A964">
        <v>146</v>
      </c>
      <c r="B964" t="s">
        <v>15</v>
      </c>
      <c r="C964">
        <v>76</v>
      </c>
      <c r="D964" t="s">
        <v>18</v>
      </c>
      <c r="E964">
        <v>0</v>
      </c>
      <c r="F964">
        <v>10</v>
      </c>
      <c r="H964" t="s">
        <v>7</v>
      </c>
      <c r="I964" t="s">
        <v>8</v>
      </c>
      <c r="J964" t="s">
        <v>9</v>
      </c>
      <c r="N964" t="s">
        <v>50</v>
      </c>
      <c r="T964">
        <v>4</v>
      </c>
      <c r="U964">
        <v>8</v>
      </c>
    </row>
    <row r="965" spans="1:21" x14ac:dyDescent="0.2">
      <c r="A965">
        <v>147</v>
      </c>
      <c r="B965" t="s">
        <v>15</v>
      </c>
      <c r="C965">
        <v>82</v>
      </c>
      <c r="D965" t="s">
        <v>16</v>
      </c>
      <c r="E965">
        <v>0</v>
      </c>
      <c r="F965">
        <v>11</v>
      </c>
      <c r="O965" t="s">
        <v>12</v>
      </c>
      <c r="P965" t="s">
        <v>51</v>
      </c>
      <c r="T965">
        <v>2</v>
      </c>
      <c r="U965">
        <v>3</v>
      </c>
    </row>
    <row r="966" spans="1:21" x14ac:dyDescent="0.2">
      <c r="A966">
        <v>148</v>
      </c>
      <c r="B966" t="s">
        <v>15</v>
      </c>
      <c r="C966">
        <v>77</v>
      </c>
      <c r="D966" t="s">
        <v>18</v>
      </c>
      <c r="E966">
        <v>0</v>
      </c>
      <c r="F966">
        <v>10</v>
      </c>
      <c r="N966" t="s">
        <v>50</v>
      </c>
      <c r="P966" t="s">
        <v>51</v>
      </c>
      <c r="T966">
        <v>2</v>
      </c>
      <c r="U966">
        <v>4</v>
      </c>
    </row>
    <row r="967" spans="1:21" x14ac:dyDescent="0.2">
      <c r="A967">
        <v>149</v>
      </c>
      <c r="B967" t="s">
        <v>15</v>
      </c>
      <c r="C967">
        <v>87</v>
      </c>
      <c r="D967" t="s">
        <v>16</v>
      </c>
      <c r="E967">
        <v>1</v>
      </c>
      <c r="F967">
        <v>18</v>
      </c>
      <c r="H967" t="s">
        <v>7</v>
      </c>
      <c r="I967" t="s">
        <v>8</v>
      </c>
      <c r="N967" t="s">
        <v>50</v>
      </c>
      <c r="Q967" t="s">
        <v>54</v>
      </c>
      <c r="S967" t="s">
        <v>53</v>
      </c>
      <c r="T967">
        <v>5</v>
      </c>
      <c r="U967">
        <v>10</v>
      </c>
    </row>
    <row r="968" spans="1:21" x14ac:dyDescent="0.2">
      <c r="A968">
        <v>150</v>
      </c>
      <c r="B968" t="s">
        <v>15</v>
      </c>
      <c r="C968">
        <v>82</v>
      </c>
      <c r="D968" t="s">
        <v>16</v>
      </c>
      <c r="E968">
        <v>1</v>
      </c>
      <c r="F968">
        <v>19</v>
      </c>
      <c r="H968" t="s">
        <v>7</v>
      </c>
      <c r="O968" t="s">
        <v>12</v>
      </c>
      <c r="P968" t="s">
        <v>51</v>
      </c>
      <c r="T968">
        <v>3</v>
      </c>
      <c r="U968">
        <v>5</v>
      </c>
    </row>
    <row r="969" spans="1:21" x14ac:dyDescent="0.2">
      <c r="A969">
        <v>151</v>
      </c>
      <c r="B969" t="s">
        <v>15</v>
      </c>
      <c r="C969">
        <v>83</v>
      </c>
      <c r="D969" t="s">
        <v>18</v>
      </c>
      <c r="E969">
        <v>0</v>
      </c>
      <c r="F969">
        <v>11</v>
      </c>
      <c r="H969" t="s">
        <v>7</v>
      </c>
      <c r="R969" t="s">
        <v>55</v>
      </c>
      <c r="S969" t="s">
        <v>53</v>
      </c>
      <c r="T969">
        <v>3</v>
      </c>
      <c r="U969">
        <v>7</v>
      </c>
    </row>
    <row r="970" spans="1:21" x14ac:dyDescent="0.2">
      <c r="A970">
        <v>152</v>
      </c>
      <c r="B970" t="s">
        <v>15</v>
      </c>
      <c r="C970">
        <v>84</v>
      </c>
      <c r="D970" t="s">
        <v>16</v>
      </c>
      <c r="E970">
        <v>0</v>
      </c>
      <c r="F970">
        <v>12</v>
      </c>
      <c r="H970" t="s">
        <v>7</v>
      </c>
      <c r="O970" t="s">
        <v>12</v>
      </c>
      <c r="T970">
        <v>2</v>
      </c>
      <c r="U970">
        <v>5</v>
      </c>
    </row>
    <row r="971" spans="1:21" x14ac:dyDescent="0.2">
      <c r="A971">
        <v>154</v>
      </c>
      <c r="B971" t="s">
        <v>15</v>
      </c>
      <c r="C971">
        <v>77</v>
      </c>
      <c r="D971" t="s">
        <v>18</v>
      </c>
      <c r="E971">
        <v>1</v>
      </c>
      <c r="F971">
        <v>10</v>
      </c>
      <c r="H971" t="s">
        <v>7</v>
      </c>
      <c r="N971" t="s">
        <v>50</v>
      </c>
      <c r="O971" t="s">
        <v>12</v>
      </c>
      <c r="P971" t="s">
        <v>51</v>
      </c>
      <c r="T971">
        <v>4</v>
      </c>
      <c r="U971">
        <v>5</v>
      </c>
    </row>
    <row r="972" spans="1:21" x14ac:dyDescent="0.2">
      <c r="A972">
        <v>156</v>
      </c>
      <c r="B972" t="s">
        <v>15</v>
      </c>
      <c r="C972">
        <v>84</v>
      </c>
      <c r="D972" t="s">
        <v>18</v>
      </c>
      <c r="E972">
        <v>0</v>
      </c>
      <c r="H972" t="s">
        <v>7</v>
      </c>
      <c r="O972" t="s">
        <v>12</v>
      </c>
      <c r="P972" t="s">
        <v>51</v>
      </c>
      <c r="Q972" t="s">
        <v>54</v>
      </c>
      <c r="T972">
        <v>4</v>
      </c>
      <c r="U972">
        <v>5</v>
      </c>
    </row>
    <row r="973" spans="1:21" x14ac:dyDescent="0.2">
      <c r="A973">
        <v>158</v>
      </c>
      <c r="B973" t="s">
        <v>15</v>
      </c>
      <c r="C973">
        <v>87</v>
      </c>
      <c r="D973" t="s">
        <v>16</v>
      </c>
      <c r="E973">
        <v>0</v>
      </c>
      <c r="F973">
        <v>12</v>
      </c>
      <c r="H973" t="s">
        <v>7</v>
      </c>
      <c r="I973" t="s">
        <v>8</v>
      </c>
      <c r="K973" t="s">
        <v>10</v>
      </c>
      <c r="N973" t="s">
        <v>50</v>
      </c>
      <c r="O973" t="s">
        <v>12</v>
      </c>
      <c r="R973" t="s">
        <v>55</v>
      </c>
      <c r="T973">
        <v>6</v>
      </c>
      <c r="U973">
        <v>8</v>
      </c>
    </row>
    <row r="974" spans="1:21" x14ac:dyDescent="0.2">
      <c r="A974">
        <v>160</v>
      </c>
      <c r="B974" t="s">
        <v>15</v>
      </c>
      <c r="C974">
        <v>88</v>
      </c>
      <c r="D974" t="s">
        <v>16</v>
      </c>
      <c r="E974">
        <v>0</v>
      </c>
      <c r="H974" t="s">
        <v>7</v>
      </c>
      <c r="T974">
        <v>1</v>
      </c>
      <c r="U974">
        <v>2</v>
      </c>
    </row>
    <row r="975" spans="1:21" x14ac:dyDescent="0.2">
      <c r="A975">
        <v>161</v>
      </c>
      <c r="B975" t="s">
        <v>15</v>
      </c>
      <c r="C975">
        <v>90</v>
      </c>
      <c r="D975" t="s">
        <v>18</v>
      </c>
      <c r="E975">
        <v>0</v>
      </c>
      <c r="F975">
        <v>11</v>
      </c>
      <c r="H975" t="s">
        <v>7</v>
      </c>
      <c r="I975" t="s">
        <v>8</v>
      </c>
      <c r="J975" t="s">
        <v>9</v>
      </c>
      <c r="K975" t="s">
        <v>10</v>
      </c>
      <c r="O975" t="s">
        <v>12</v>
      </c>
      <c r="T975">
        <v>5</v>
      </c>
      <c r="U975">
        <v>6</v>
      </c>
    </row>
    <row r="976" spans="1:21" x14ac:dyDescent="0.2">
      <c r="A976">
        <v>167</v>
      </c>
      <c r="B976" t="s">
        <v>15</v>
      </c>
      <c r="C976">
        <v>84</v>
      </c>
      <c r="D976" t="s">
        <v>16</v>
      </c>
      <c r="E976">
        <v>0</v>
      </c>
      <c r="F976">
        <v>10</v>
      </c>
      <c r="N976" t="s">
        <v>50</v>
      </c>
      <c r="T976">
        <v>1</v>
      </c>
      <c r="U976">
        <v>2</v>
      </c>
    </row>
    <row r="977" spans="1:21" x14ac:dyDescent="0.2">
      <c r="A977">
        <v>168</v>
      </c>
      <c r="B977" t="s">
        <v>15</v>
      </c>
      <c r="C977">
        <v>83</v>
      </c>
      <c r="D977" t="s">
        <v>18</v>
      </c>
      <c r="E977">
        <v>0</v>
      </c>
      <c r="F977">
        <v>10</v>
      </c>
      <c r="J977" t="s">
        <v>9</v>
      </c>
      <c r="N977" t="s">
        <v>50</v>
      </c>
      <c r="T977">
        <v>2</v>
      </c>
      <c r="U977">
        <v>4</v>
      </c>
    </row>
    <row r="978" spans="1:21" x14ac:dyDescent="0.2">
      <c r="A978">
        <v>169</v>
      </c>
      <c r="B978" t="s">
        <v>15</v>
      </c>
      <c r="C978">
        <v>87</v>
      </c>
      <c r="D978" t="s">
        <v>16</v>
      </c>
      <c r="E978">
        <v>0</v>
      </c>
      <c r="F978">
        <v>19</v>
      </c>
      <c r="I978" t="s">
        <v>8</v>
      </c>
      <c r="O978" t="s">
        <v>12</v>
      </c>
      <c r="T978">
        <v>2</v>
      </c>
      <c r="U978">
        <v>6</v>
      </c>
    </row>
    <row r="979" spans="1:21" x14ac:dyDescent="0.2">
      <c r="A979">
        <v>171</v>
      </c>
      <c r="B979" t="s">
        <v>15</v>
      </c>
      <c r="C979">
        <v>85</v>
      </c>
      <c r="D979" t="s">
        <v>16</v>
      </c>
      <c r="E979">
        <v>0</v>
      </c>
      <c r="F979">
        <v>16</v>
      </c>
      <c r="H979" t="s">
        <v>7</v>
      </c>
      <c r="R979" t="s">
        <v>55</v>
      </c>
      <c r="T979">
        <v>2</v>
      </c>
      <c r="U979">
        <v>5</v>
      </c>
    </row>
    <row r="980" spans="1:21" x14ac:dyDescent="0.2">
      <c r="A980">
        <v>172</v>
      </c>
      <c r="B980" t="s">
        <v>15</v>
      </c>
      <c r="C980">
        <v>86</v>
      </c>
      <c r="D980" t="s">
        <v>16</v>
      </c>
      <c r="E980">
        <v>0</v>
      </c>
      <c r="I980" t="s">
        <v>8</v>
      </c>
      <c r="O980" t="s">
        <v>12</v>
      </c>
      <c r="T980">
        <v>2</v>
      </c>
      <c r="U980">
        <v>3</v>
      </c>
    </row>
    <row r="981" spans="1:21" x14ac:dyDescent="0.2">
      <c r="A981">
        <v>176</v>
      </c>
      <c r="B981" t="s">
        <v>15</v>
      </c>
      <c r="C981">
        <v>83</v>
      </c>
      <c r="D981" t="s">
        <v>16</v>
      </c>
      <c r="E981">
        <v>0</v>
      </c>
      <c r="F981">
        <v>11</v>
      </c>
      <c r="H981" t="s">
        <v>7</v>
      </c>
      <c r="I981" t="s">
        <v>8</v>
      </c>
      <c r="N981" t="s">
        <v>50</v>
      </c>
      <c r="O981" t="s">
        <v>12</v>
      </c>
      <c r="T981">
        <v>4</v>
      </c>
      <c r="U981">
        <v>6</v>
      </c>
    </row>
    <row r="982" spans="1:21" x14ac:dyDescent="0.2">
      <c r="A982">
        <v>177</v>
      </c>
      <c r="B982" t="s">
        <v>15</v>
      </c>
      <c r="C982">
        <v>78</v>
      </c>
      <c r="D982" t="s">
        <v>16</v>
      </c>
      <c r="E982">
        <v>1</v>
      </c>
      <c r="H982" t="s">
        <v>7</v>
      </c>
      <c r="O982" t="s">
        <v>12</v>
      </c>
      <c r="S982" t="s">
        <v>53</v>
      </c>
      <c r="T982">
        <v>3</v>
      </c>
      <c r="U982">
        <v>4</v>
      </c>
    </row>
    <row r="983" spans="1:21" x14ac:dyDescent="0.2">
      <c r="A983">
        <v>178</v>
      </c>
      <c r="B983" t="s">
        <v>15</v>
      </c>
      <c r="C983">
        <v>86</v>
      </c>
      <c r="D983" t="s">
        <v>18</v>
      </c>
      <c r="E983">
        <v>0</v>
      </c>
      <c r="F983">
        <v>10</v>
      </c>
      <c r="H983" t="s">
        <v>7</v>
      </c>
      <c r="I983" t="s">
        <v>8</v>
      </c>
      <c r="O983" t="s">
        <v>12</v>
      </c>
      <c r="Q983" t="s">
        <v>54</v>
      </c>
      <c r="T983">
        <v>4</v>
      </c>
      <c r="U983">
        <v>8</v>
      </c>
    </row>
    <row r="984" spans="1:21" x14ac:dyDescent="0.2">
      <c r="A984">
        <v>181</v>
      </c>
      <c r="B984" t="s">
        <v>15</v>
      </c>
      <c r="C984">
        <v>80</v>
      </c>
      <c r="D984" t="s">
        <v>18</v>
      </c>
      <c r="E984">
        <v>0</v>
      </c>
      <c r="F984">
        <v>12</v>
      </c>
      <c r="O984" t="s">
        <v>12</v>
      </c>
      <c r="P984" t="s">
        <v>51</v>
      </c>
      <c r="T984">
        <v>2</v>
      </c>
      <c r="U984">
        <v>5</v>
      </c>
    </row>
    <row r="985" spans="1:21" x14ac:dyDescent="0.2">
      <c r="A985">
        <v>182</v>
      </c>
      <c r="B985" t="s">
        <v>15</v>
      </c>
      <c r="C985">
        <v>78</v>
      </c>
      <c r="D985" t="s">
        <v>18</v>
      </c>
      <c r="E985">
        <v>0</v>
      </c>
      <c r="F985">
        <v>9</v>
      </c>
      <c r="H985" t="s">
        <v>7</v>
      </c>
      <c r="I985" t="s">
        <v>8</v>
      </c>
      <c r="O985" t="s">
        <v>12</v>
      </c>
      <c r="T985">
        <v>3</v>
      </c>
      <c r="U985">
        <v>5</v>
      </c>
    </row>
    <row r="986" spans="1:21" x14ac:dyDescent="0.2">
      <c r="A986">
        <v>183</v>
      </c>
      <c r="B986" t="s">
        <v>15</v>
      </c>
      <c r="C986">
        <v>83</v>
      </c>
      <c r="D986" t="s">
        <v>18</v>
      </c>
      <c r="E986">
        <v>0</v>
      </c>
      <c r="F986">
        <v>16</v>
      </c>
      <c r="H986" t="s">
        <v>7</v>
      </c>
      <c r="I986" t="s">
        <v>8</v>
      </c>
      <c r="T986">
        <v>2</v>
      </c>
      <c r="U986">
        <v>4</v>
      </c>
    </row>
    <row r="987" spans="1:21" x14ac:dyDescent="0.2">
      <c r="A987">
        <v>185</v>
      </c>
      <c r="B987" t="s">
        <v>15</v>
      </c>
      <c r="C987">
        <v>88</v>
      </c>
      <c r="D987" t="s">
        <v>18</v>
      </c>
      <c r="E987">
        <v>0</v>
      </c>
      <c r="F987">
        <v>10</v>
      </c>
      <c r="H987" t="s">
        <v>7</v>
      </c>
      <c r="I987" t="s">
        <v>8</v>
      </c>
      <c r="N987" t="s">
        <v>50</v>
      </c>
      <c r="O987" t="s">
        <v>12</v>
      </c>
      <c r="P987" t="s">
        <v>51</v>
      </c>
      <c r="R987" t="s">
        <v>55</v>
      </c>
      <c r="T987">
        <v>6</v>
      </c>
      <c r="U987">
        <v>11</v>
      </c>
    </row>
    <row r="988" spans="1:21" x14ac:dyDescent="0.2">
      <c r="A988">
        <v>187</v>
      </c>
      <c r="B988" t="s">
        <v>15</v>
      </c>
      <c r="C988">
        <v>86</v>
      </c>
      <c r="D988" t="s">
        <v>16</v>
      </c>
      <c r="E988">
        <v>0</v>
      </c>
      <c r="F988">
        <v>19</v>
      </c>
      <c r="I988" t="s">
        <v>8</v>
      </c>
      <c r="O988" t="s">
        <v>12</v>
      </c>
      <c r="T988">
        <v>2</v>
      </c>
      <c r="U988">
        <v>3</v>
      </c>
    </row>
    <row r="989" spans="1:21" x14ac:dyDescent="0.2">
      <c r="A989">
        <v>188</v>
      </c>
      <c r="B989" t="s">
        <v>15</v>
      </c>
      <c r="C989">
        <v>92</v>
      </c>
      <c r="D989" t="s">
        <v>18</v>
      </c>
      <c r="E989">
        <v>0</v>
      </c>
      <c r="H989" t="s">
        <v>7</v>
      </c>
      <c r="M989" t="s">
        <v>52</v>
      </c>
      <c r="O989" t="s">
        <v>12</v>
      </c>
      <c r="T989">
        <v>3</v>
      </c>
      <c r="U989">
        <v>7</v>
      </c>
    </row>
    <row r="990" spans="1:21" x14ac:dyDescent="0.2">
      <c r="A990">
        <v>190</v>
      </c>
      <c r="B990" t="s">
        <v>15</v>
      </c>
      <c r="C990">
        <v>91</v>
      </c>
      <c r="D990" t="s">
        <v>16</v>
      </c>
      <c r="E990">
        <v>0</v>
      </c>
      <c r="F990">
        <v>15</v>
      </c>
      <c r="I990" t="s">
        <v>8</v>
      </c>
      <c r="K990" t="s">
        <v>10</v>
      </c>
      <c r="M990" t="s">
        <v>52</v>
      </c>
      <c r="N990" t="s">
        <v>50</v>
      </c>
      <c r="O990" t="s">
        <v>12</v>
      </c>
      <c r="T990">
        <v>5</v>
      </c>
      <c r="U990">
        <v>8</v>
      </c>
    </row>
    <row r="991" spans="1:21" x14ac:dyDescent="0.2">
      <c r="A991">
        <v>191</v>
      </c>
      <c r="B991" t="s">
        <v>15</v>
      </c>
      <c r="C991">
        <v>78</v>
      </c>
      <c r="D991" t="s">
        <v>18</v>
      </c>
      <c r="E991">
        <v>0</v>
      </c>
      <c r="F991">
        <v>11</v>
      </c>
      <c r="R991" t="s">
        <v>55</v>
      </c>
      <c r="T991">
        <v>1</v>
      </c>
      <c r="U991">
        <v>5</v>
      </c>
    </row>
    <row r="992" spans="1:21" x14ac:dyDescent="0.2">
      <c r="A992">
        <v>194</v>
      </c>
      <c r="B992" t="s">
        <v>15</v>
      </c>
      <c r="C992">
        <v>80</v>
      </c>
      <c r="D992" t="s">
        <v>16</v>
      </c>
      <c r="E992">
        <v>1</v>
      </c>
      <c r="F992">
        <v>13</v>
      </c>
      <c r="H992" t="s">
        <v>7</v>
      </c>
      <c r="I992" t="s">
        <v>8</v>
      </c>
      <c r="M992" t="s">
        <v>52</v>
      </c>
      <c r="N992" t="s">
        <v>50</v>
      </c>
      <c r="O992" t="s">
        <v>12</v>
      </c>
      <c r="T992">
        <v>5</v>
      </c>
      <c r="U992">
        <v>9</v>
      </c>
    </row>
    <row r="993" spans="1:21" x14ac:dyDescent="0.2">
      <c r="A993">
        <v>195</v>
      </c>
      <c r="B993" t="s">
        <v>15</v>
      </c>
      <c r="C993">
        <v>94</v>
      </c>
      <c r="D993" t="s">
        <v>16</v>
      </c>
      <c r="E993">
        <v>0</v>
      </c>
      <c r="I993" t="s">
        <v>8</v>
      </c>
      <c r="O993" t="s">
        <v>12</v>
      </c>
      <c r="T993">
        <v>2</v>
      </c>
      <c r="U993">
        <v>4</v>
      </c>
    </row>
    <row r="994" spans="1:21" x14ac:dyDescent="0.2">
      <c r="A994">
        <v>197</v>
      </c>
      <c r="B994" t="s">
        <v>15</v>
      </c>
      <c r="C994">
        <v>93</v>
      </c>
      <c r="D994" t="s">
        <v>16</v>
      </c>
      <c r="E994">
        <v>0</v>
      </c>
      <c r="F994">
        <v>9</v>
      </c>
      <c r="H994" t="s">
        <v>7</v>
      </c>
      <c r="I994" t="s">
        <v>8</v>
      </c>
      <c r="O994" t="s">
        <v>12</v>
      </c>
      <c r="Q994" t="s">
        <v>54</v>
      </c>
      <c r="T994">
        <v>4</v>
      </c>
      <c r="U994">
        <v>5</v>
      </c>
    </row>
    <row r="995" spans="1:21" x14ac:dyDescent="0.2">
      <c r="A995">
        <v>200</v>
      </c>
      <c r="B995" t="s">
        <v>15</v>
      </c>
      <c r="C995">
        <v>77</v>
      </c>
      <c r="D995" t="s">
        <v>16</v>
      </c>
      <c r="E995">
        <v>1</v>
      </c>
      <c r="F995">
        <v>12</v>
      </c>
      <c r="H995" t="s">
        <v>7</v>
      </c>
      <c r="N995" t="s">
        <v>50</v>
      </c>
      <c r="O995" t="s">
        <v>12</v>
      </c>
      <c r="T995">
        <v>3</v>
      </c>
      <c r="U995">
        <v>5</v>
      </c>
    </row>
    <row r="996" spans="1:21" x14ac:dyDescent="0.2">
      <c r="A996">
        <v>201</v>
      </c>
      <c r="B996" t="s">
        <v>15</v>
      </c>
      <c r="C996">
        <v>80</v>
      </c>
      <c r="D996" t="s">
        <v>18</v>
      </c>
      <c r="E996">
        <v>1</v>
      </c>
      <c r="F996">
        <v>10</v>
      </c>
      <c r="H996" t="s">
        <v>7</v>
      </c>
      <c r="N996" t="s">
        <v>50</v>
      </c>
      <c r="O996" t="s">
        <v>12</v>
      </c>
      <c r="T996">
        <v>3</v>
      </c>
      <c r="U996">
        <v>5</v>
      </c>
    </row>
    <row r="997" spans="1:21" x14ac:dyDescent="0.2">
      <c r="A997">
        <v>202</v>
      </c>
      <c r="B997" t="s">
        <v>15</v>
      </c>
      <c r="C997">
        <v>83</v>
      </c>
      <c r="D997" t="s">
        <v>16</v>
      </c>
      <c r="E997">
        <v>0</v>
      </c>
      <c r="I997" t="s">
        <v>8</v>
      </c>
      <c r="O997" t="s">
        <v>12</v>
      </c>
      <c r="T997">
        <v>2</v>
      </c>
      <c r="U997">
        <v>3</v>
      </c>
    </row>
    <row r="998" spans="1:21" x14ac:dyDescent="0.2">
      <c r="A998">
        <v>204</v>
      </c>
      <c r="B998" t="s">
        <v>15</v>
      </c>
      <c r="C998">
        <v>79</v>
      </c>
      <c r="D998" t="s">
        <v>18</v>
      </c>
      <c r="E998">
        <v>0</v>
      </c>
      <c r="F998">
        <v>11</v>
      </c>
      <c r="T998">
        <v>0</v>
      </c>
      <c r="U998">
        <v>1</v>
      </c>
    </row>
    <row r="999" spans="1:21" x14ac:dyDescent="0.2">
      <c r="A999">
        <v>205</v>
      </c>
      <c r="B999" t="s">
        <v>15</v>
      </c>
      <c r="C999">
        <v>85</v>
      </c>
      <c r="D999" t="s">
        <v>18</v>
      </c>
      <c r="E999">
        <v>0</v>
      </c>
      <c r="F999">
        <v>10</v>
      </c>
      <c r="H999" t="s">
        <v>7</v>
      </c>
      <c r="J999" t="s">
        <v>9</v>
      </c>
      <c r="N999" t="s">
        <v>50</v>
      </c>
      <c r="P999" t="s">
        <v>51</v>
      </c>
      <c r="T999">
        <v>4</v>
      </c>
      <c r="U999">
        <v>7</v>
      </c>
    </row>
    <row r="1000" spans="1:21" x14ac:dyDescent="0.2">
      <c r="A1000">
        <v>206</v>
      </c>
      <c r="B1000" t="s">
        <v>15</v>
      </c>
      <c r="C1000">
        <v>80</v>
      </c>
      <c r="D1000" t="s">
        <v>16</v>
      </c>
      <c r="E1000">
        <v>0</v>
      </c>
      <c r="F1000">
        <v>12</v>
      </c>
      <c r="T1000">
        <v>0</v>
      </c>
      <c r="U1000">
        <v>2</v>
      </c>
    </row>
    <row r="1001" spans="1:21" x14ac:dyDescent="0.2">
      <c r="A1001">
        <v>209</v>
      </c>
      <c r="B1001" t="s">
        <v>15</v>
      </c>
      <c r="C1001">
        <v>90</v>
      </c>
      <c r="D1001" t="s">
        <v>18</v>
      </c>
      <c r="E1001">
        <v>0</v>
      </c>
      <c r="F1001">
        <v>15</v>
      </c>
      <c r="H1001" t="s">
        <v>7</v>
      </c>
      <c r="N1001" t="s">
        <v>50</v>
      </c>
      <c r="T1001">
        <v>2</v>
      </c>
      <c r="U1001">
        <v>6</v>
      </c>
    </row>
    <row r="1002" spans="1:21" x14ac:dyDescent="0.2">
      <c r="A1002">
        <v>211</v>
      </c>
      <c r="B1002" t="s">
        <v>15</v>
      </c>
      <c r="C1002">
        <v>101</v>
      </c>
      <c r="D1002" t="s">
        <v>16</v>
      </c>
      <c r="E1002">
        <v>0</v>
      </c>
      <c r="F1002">
        <v>12</v>
      </c>
      <c r="I1002" t="s">
        <v>8</v>
      </c>
      <c r="J1002" t="s">
        <v>9</v>
      </c>
      <c r="O1002" t="s">
        <v>12</v>
      </c>
      <c r="T1002">
        <v>3</v>
      </c>
      <c r="U1002">
        <v>6</v>
      </c>
    </row>
    <row r="1003" spans="1:21" x14ac:dyDescent="0.2">
      <c r="A1003">
        <v>212</v>
      </c>
      <c r="B1003" t="s">
        <v>15</v>
      </c>
      <c r="C1003">
        <v>87</v>
      </c>
      <c r="D1003" t="s">
        <v>18</v>
      </c>
      <c r="E1003">
        <v>1</v>
      </c>
      <c r="F1003">
        <v>10</v>
      </c>
      <c r="H1003" t="s">
        <v>7</v>
      </c>
      <c r="I1003" t="s">
        <v>8</v>
      </c>
      <c r="K1003" t="s">
        <v>10</v>
      </c>
      <c r="N1003" t="s">
        <v>50</v>
      </c>
      <c r="O1003" t="s">
        <v>12</v>
      </c>
      <c r="P1003" t="s">
        <v>51</v>
      </c>
      <c r="Q1003" t="s">
        <v>54</v>
      </c>
      <c r="R1003" t="s">
        <v>55</v>
      </c>
      <c r="S1003" t="s">
        <v>53</v>
      </c>
      <c r="T1003">
        <v>9</v>
      </c>
      <c r="U1003">
        <v>12</v>
      </c>
    </row>
    <row r="1004" spans="1:21" x14ac:dyDescent="0.2">
      <c r="A1004">
        <v>213</v>
      </c>
      <c r="B1004" t="s">
        <v>15</v>
      </c>
      <c r="C1004">
        <v>97</v>
      </c>
      <c r="D1004" t="s">
        <v>18</v>
      </c>
      <c r="E1004">
        <v>0</v>
      </c>
      <c r="F1004">
        <v>12</v>
      </c>
      <c r="H1004" t="s">
        <v>7</v>
      </c>
      <c r="M1004" t="s">
        <v>52</v>
      </c>
      <c r="N1004" t="s">
        <v>50</v>
      </c>
      <c r="O1004" t="s">
        <v>12</v>
      </c>
      <c r="R1004" t="s">
        <v>55</v>
      </c>
      <c r="S1004" t="s">
        <v>53</v>
      </c>
      <c r="T1004">
        <v>6</v>
      </c>
      <c r="U1004">
        <v>11</v>
      </c>
    </row>
    <row r="1005" spans="1:21" x14ac:dyDescent="0.2">
      <c r="A1005">
        <v>214</v>
      </c>
      <c r="B1005" t="s">
        <v>15</v>
      </c>
      <c r="C1005">
        <v>96</v>
      </c>
      <c r="D1005" t="s">
        <v>16</v>
      </c>
      <c r="E1005">
        <v>0</v>
      </c>
      <c r="F1005">
        <v>15</v>
      </c>
      <c r="H1005" t="s">
        <v>7</v>
      </c>
      <c r="I1005" t="s">
        <v>8</v>
      </c>
      <c r="S1005" t="s">
        <v>53</v>
      </c>
      <c r="T1005">
        <v>3</v>
      </c>
      <c r="U1005">
        <v>7</v>
      </c>
    </row>
    <row r="1006" spans="1:21" x14ac:dyDescent="0.2">
      <c r="A1006">
        <v>215</v>
      </c>
      <c r="B1006" t="s">
        <v>15</v>
      </c>
      <c r="C1006">
        <v>101</v>
      </c>
      <c r="D1006" t="s">
        <v>18</v>
      </c>
      <c r="E1006">
        <v>0</v>
      </c>
      <c r="F1006">
        <v>12</v>
      </c>
      <c r="R1006" t="s">
        <v>55</v>
      </c>
      <c r="T1006">
        <v>1</v>
      </c>
      <c r="U1006">
        <v>4</v>
      </c>
    </row>
    <row r="1007" spans="1:21" x14ac:dyDescent="0.2">
      <c r="A1007">
        <v>216</v>
      </c>
      <c r="B1007" t="s">
        <v>15</v>
      </c>
      <c r="C1007">
        <v>96</v>
      </c>
      <c r="D1007" t="s">
        <v>18</v>
      </c>
      <c r="E1007">
        <v>0</v>
      </c>
      <c r="M1007" t="s">
        <v>52</v>
      </c>
      <c r="O1007" t="s">
        <v>12</v>
      </c>
      <c r="T1007">
        <v>2</v>
      </c>
      <c r="U1007">
        <v>4</v>
      </c>
    </row>
    <row r="1008" spans="1:21" x14ac:dyDescent="0.2">
      <c r="A1008">
        <v>218</v>
      </c>
      <c r="B1008" t="s">
        <v>15</v>
      </c>
      <c r="C1008">
        <v>96</v>
      </c>
      <c r="D1008" t="s">
        <v>18</v>
      </c>
      <c r="E1008">
        <v>1</v>
      </c>
      <c r="H1008" t="s">
        <v>7</v>
      </c>
      <c r="O1008" t="s">
        <v>12</v>
      </c>
      <c r="T1008">
        <v>2</v>
      </c>
      <c r="U1008">
        <v>4</v>
      </c>
    </row>
    <row r="1009" spans="1:21" x14ac:dyDescent="0.2">
      <c r="A1009">
        <v>219</v>
      </c>
      <c r="B1009" t="s">
        <v>15</v>
      </c>
      <c r="C1009">
        <v>94</v>
      </c>
      <c r="D1009" t="s">
        <v>16</v>
      </c>
      <c r="E1009">
        <v>0</v>
      </c>
      <c r="F1009">
        <v>12</v>
      </c>
      <c r="I1009" t="s">
        <v>8</v>
      </c>
      <c r="O1009" t="s">
        <v>12</v>
      </c>
      <c r="R1009" t="s">
        <v>55</v>
      </c>
      <c r="T1009">
        <v>3</v>
      </c>
      <c r="U1009">
        <v>6</v>
      </c>
    </row>
    <row r="1010" spans="1:21" x14ac:dyDescent="0.2">
      <c r="A1010">
        <v>220</v>
      </c>
      <c r="B1010" t="s">
        <v>15</v>
      </c>
      <c r="C1010">
        <v>79</v>
      </c>
      <c r="D1010" t="s">
        <v>18</v>
      </c>
      <c r="E1010">
        <v>1</v>
      </c>
      <c r="F1010">
        <v>11</v>
      </c>
      <c r="H1010" t="s">
        <v>7</v>
      </c>
      <c r="N1010" t="s">
        <v>50</v>
      </c>
      <c r="O1010" t="s">
        <v>12</v>
      </c>
      <c r="T1010">
        <v>3</v>
      </c>
      <c r="U1010">
        <v>7</v>
      </c>
    </row>
    <row r="1011" spans="1:21" x14ac:dyDescent="0.2">
      <c r="A1011">
        <v>221</v>
      </c>
      <c r="B1011" t="s">
        <v>15</v>
      </c>
      <c r="C1011">
        <v>84</v>
      </c>
      <c r="D1011" t="s">
        <v>18</v>
      </c>
      <c r="E1011">
        <v>0</v>
      </c>
      <c r="F1011">
        <v>10</v>
      </c>
      <c r="H1011" t="s">
        <v>7</v>
      </c>
      <c r="I1011" t="s">
        <v>8</v>
      </c>
      <c r="J1011" t="s">
        <v>9</v>
      </c>
      <c r="M1011" t="s">
        <v>52</v>
      </c>
      <c r="N1011" t="s">
        <v>50</v>
      </c>
      <c r="Q1011" t="s">
        <v>54</v>
      </c>
      <c r="S1011" t="s">
        <v>53</v>
      </c>
      <c r="T1011">
        <v>7</v>
      </c>
      <c r="U1011">
        <v>11</v>
      </c>
    </row>
    <row r="1012" spans="1:21" x14ac:dyDescent="0.2">
      <c r="A1012">
        <v>223</v>
      </c>
      <c r="B1012" t="s">
        <v>15</v>
      </c>
      <c r="C1012">
        <v>102</v>
      </c>
      <c r="D1012" t="s">
        <v>18</v>
      </c>
      <c r="E1012">
        <v>0</v>
      </c>
      <c r="H1012" t="s">
        <v>7</v>
      </c>
      <c r="I1012" t="s">
        <v>8</v>
      </c>
      <c r="T1012">
        <v>2</v>
      </c>
      <c r="U1012">
        <v>3</v>
      </c>
    </row>
    <row r="1013" spans="1:21" x14ac:dyDescent="0.2">
      <c r="A1013">
        <v>224</v>
      </c>
      <c r="B1013" t="s">
        <v>15</v>
      </c>
      <c r="C1013">
        <v>100</v>
      </c>
      <c r="D1013" t="s">
        <v>16</v>
      </c>
      <c r="E1013">
        <v>0</v>
      </c>
      <c r="O1013" t="s">
        <v>12</v>
      </c>
      <c r="Q1013" t="s">
        <v>54</v>
      </c>
      <c r="T1013">
        <v>2</v>
      </c>
      <c r="U1013">
        <v>3</v>
      </c>
    </row>
    <row r="1014" spans="1:21" x14ac:dyDescent="0.2">
      <c r="A1014">
        <v>225</v>
      </c>
      <c r="B1014" t="s">
        <v>15</v>
      </c>
      <c r="C1014">
        <v>91</v>
      </c>
      <c r="D1014" t="s">
        <v>18</v>
      </c>
      <c r="E1014">
        <v>0</v>
      </c>
      <c r="H1014" t="s">
        <v>7</v>
      </c>
      <c r="K1014" t="s">
        <v>10</v>
      </c>
      <c r="O1014" t="s">
        <v>12</v>
      </c>
      <c r="P1014" t="s">
        <v>51</v>
      </c>
      <c r="R1014" t="s">
        <v>55</v>
      </c>
      <c r="T1014">
        <v>5</v>
      </c>
      <c r="U1014">
        <v>7</v>
      </c>
    </row>
    <row r="1015" spans="1:21" x14ac:dyDescent="0.2">
      <c r="A1015">
        <v>228</v>
      </c>
      <c r="B1015" t="s">
        <v>15</v>
      </c>
      <c r="C1015">
        <v>87</v>
      </c>
      <c r="D1015" t="s">
        <v>18</v>
      </c>
      <c r="E1015">
        <v>0</v>
      </c>
      <c r="H1015" t="s">
        <v>7</v>
      </c>
      <c r="N1015" t="s">
        <v>50</v>
      </c>
      <c r="O1015" t="s">
        <v>12</v>
      </c>
      <c r="T1015">
        <v>3</v>
      </c>
      <c r="U1015">
        <v>5</v>
      </c>
    </row>
    <row r="1016" spans="1:21" x14ac:dyDescent="0.2">
      <c r="A1016">
        <v>229</v>
      </c>
      <c r="B1016" t="s">
        <v>15</v>
      </c>
      <c r="C1016">
        <v>76</v>
      </c>
      <c r="D1016" t="s">
        <v>18</v>
      </c>
      <c r="E1016">
        <v>1</v>
      </c>
      <c r="F1016">
        <v>12</v>
      </c>
      <c r="H1016" t="s">
        <v>7</v>
      </c>
      <c r="I1016" t="s">
        <v>8</v>
      </c>
      <c r="T1016">
        <v>2</v>
      </c>
      <c r="U1016">
        <v>4</v>
      </c>
    </row>
    <row r="1017" spans="1:21" x14ac:dyDescent="0.2">
      <c r="A1017">
        <v>230</v>
      </c>
      <c r="B1017" t="s">
        <v>15</v>
      </c>
      <c r="C1017">
        <v>85</v>
      </c>
      <c r="D1017" t="s">
        <v>16</v>
      </c>
      <c r="E1017">
        <v>0</v>
      </c>
      <c r="H1017" t="s">
        <v>7</v>
      </c>
      <c r="O1017" t="s">
        <v>12</v>
      </c>
      <c r="T1017">
        <v>2</v>
      </c>
      <c r="U1017">
        <v>4</v>
      </c>
    </row>
    <row r="1018" spans="1:21" x14ac:dyDescent="0.2">
      <c r="A1018">
        <v>231</v>
      </c>
      <c r="B1018" t="s">
        <v>15</v>
      </c>
      <c r="C1018">
        <v>104</v>
      </c>
      <c r="D1018" t="s">
        <v>18</v>
      </c>
      <c r="E1018">
        <v>0</v>
      </c>
      <c r="H1018" t="s">
        <v>7</v>
      </c>
      <c r="M1018" t="s">
        <v>52</v>
      </c>
      <c r="N1018" t="s">
        <v>50</v>
      </c>
      <c r="O1018" t="s">
        <v>12</v>
      </c>
      <c r="T1018">
        <v>4</v>
      </c>
      <c r="U1018">
        <v>7</v>
      </c>
    </row>
    <row r="1019" spans="1:21" x14ac:dyDescent="0.2">
      <c r="A1019">
        <v>233</v>
      </c>
      <c r="B1019" t="s">
        <v>15</v>
      </c>
      <c r="C1019">
        <v>90</v>
      </c>
      <c r="D1019" t="s">
        <v>18</v>
      </c>
      <c r="E1019">
        <v>0</v>
      </c>
      <c r="T1019">
        <v>0</v>
      </c>
      <c r="U1019">
        <v>0</v>
      </c>
    </row>
    <row r="1020" spans="1:21" x14ac:dyDescent="0.2">
      <c r="A1020">
        <v>234</v>
      </c>
      <c r="B1020" t="s">
        <v>15</v>
      </c>
      <c r="C1020">
        <v>78</v>
      </c>
      <c r="D1020" t="s">
        <v>16</v>
      </c>
      <c r="E1020">
        <v>0</v>
      </c>
      <c r="F1020">
        <v>15</v>
      </c>
      <c r="H1020" t="s">
        <v>7</v>
      </c>
      <c r="N1020" t="s">
        <v>50</v>
      </c>
      <c r="O1020" t="s">
        <v>12</v>
      </c>
      <c r="P1020" t="s">
        <v>51</v>
      </c>
      <c r="T1020">
        <v>4</v>
      </c>
      <c r="U1020">
        <v>9</v>
      </c>
    </row>
    <row r="1021" spans="1:21" x14ac:dyDescent="0.2">
      <c r="A1021">
        <v>235</v>
      </c>
      <c r="B1021" t="s">
        <v>15</v>
      </c>
      <c r="C1021">
        <v>89</v>
      </c>
      <c r="D1021" t="s">
        <v>16</v>
      </c>
      <c r="E1021">
        <v>0</v>
      </c>
      <c r="F1021">
        <v>15</v>
      </c>
      <c r="I1021" t="s">
        <v>8</v>
      </c>
      <c r="M1021" t="s">
        <v>52</v>
      </c>
      <c r="N1021" t="s">
        <v>50</v>
      </c>
      <c r="O1021" t="s">
        <v>12</v>
      </c>
      <c r="P1021" t="s">
        <v>51</v>
      </c>
      <c r="R1021" t="s">
        <v>55</v>
      </c>
      <c r="T1021">
        <v>6</v>
      </c>
      <c r="U1021">
        <v>9</v>
      </c>
    </row>
    <row r="1022" spans="1:21" x14ac:dyDescent="0.2">
      <c r="A1022">
        <v>238</v>
      </c>
      <c r="B1022" t="s">
        <v>15</v>
      </c>
      <c r="C1022">
        <v>78</v>
      </c>
      <c r="D1022" t="s">
        <v>18</v>
      </c>
      <c r="E1022">
        <v>0</v>
      </c>
      <c r="T1022">
        <v>0</v>
      </c>
      <c r="U1022">
        <v>0</v>
      </c>
    </row>
    <row r="1023" spans="1:21" x14ac:dyDescent="0.2">
      <c r="A1023">
        <v>240</v>
      </c>
      <c r="B1023" t="s">
        <v>15</v>
      </c>
      <c r="C1023">
        <v>100</v>
      </c>
      <c r="D1023" t="s">
        <v>18</v>
      </c>
      <c r="E1023">
        <v>0</v>
      </c>
      <c r="H1023" t="s">
        <v>7</v>
      </c>
      <c r="T1023">
        <v>1</v>
      </c>
      <c r="U1023">
        <v>2</v>
      </c>
    </row>
    <row r="1024" spans="1:21" x14ac:dyDescent="0.2">
      <c r="A1024">
        <v>241</v>
      </c>
      <c r="B1024" t="s">
        <v>15</v>
      </c>
      <c r="C1024">
        <v>76</v>
      </c>
      <c r="D1024" t="s">
        <v>18</v>
      </c>
      <c r="E1024">
        <v>0</v>
      </c>
      <c r="F1024">
        <v>15</v>
      </c>
      <c r="H1024" t="s">
        <v>7</v>
      </c>
      <c r="I1024" t="s">
        <v>8</v>
      </c>
      <c r="N1024" t="s">
        <v>50</v>
      </c>
      <c r="T1024">
        <v>3</v>
      </c>
      <c r="U1024">
        <v>5</v>
      </c>
    </row>
    <row r="1025" spans="1:21" x14ac:dyDescent="0.2">
      <c r="A1025">
        <v>243</v>
      </c>
      <c r="B1025" t="s">
        <v>15</v>
      </c>
      <c r="C1025">
        <v>81</v>
      </c>
      <c r="D1025" t="s">
        <v>16</v>
      </c>
      <c r="E1025">
        <v>1</v>
      </c>
      <c r="F1025">
        <v>9</v>
      </c>
      <c r="O1025" t="s">
        <v>12</v>
      </c>
      <c r="R1025" t="s">
        <v>55</v>
      </c>
      <c r="T1025">
        <v>2</v>
      </c>
      <c r="U1025">
        <v>4</v>
      </c>
    </row>
    <row r="1026" spans="1:21" x14ac:dyDescent="0.2">
      <c r="A1026">
        <v>244</v>
      </c>
      <c r="B1026" t="s">
        <v>15</v>
      </c>
      <c r="C1026">
        <v>78</v>
      </c>
      <c r="D1026" t="s">
        <v>18</v>
      </c>
      <c r="E1026">
        <v>1</v>
      </c>
      <c r="F1026">
        <v>10</v>
      </c>
      <c r="R1026" t="s">
        <v>55</v>
      </c>
      <c r="T1026">
        <v>1</v>
      </c>
      <c r="U1026">
        <v>3</v>
      </c>
    </row>
    <row r="1027" spans="1:21" x14ac:dyDescent="0.2">
      <c r="A1027">
        <v>249</v>
      </c>
      <c r="B1027" t="s">
        <v>15</v>
      </c>
      <c r="C1027">
        <v>81</v>
      </c>
      <c r="D1027" t="s">
        <v>18</v>
      </c>
      <c r="E1027">
        <v>0</v>
      </c>
      <c r="O1027" t="s">
        <v>12</v>
      </c>
      <c r="S1027" t="s">
        <v>53</v>
      </c>
      <c r="T1027">
        <v>2</v>
      </c>
      <c r="U1027">
        <v>3</v>
      </c>
    </row>
    <row r="1028" spans="1:21" x14ac:dyDescent="0.2">
      <c r="A1028">
        <v>251</v>
      </c>
      <c r="B1028" t="s">
        <v>15</v>
      </c>
      <c r="C1028">
        <v>100</v>
      </c>
      <c r="D1028" t="s">
        <v>16</v>
      </c>
      <c r="E1028">
        <v>0</v>
      </c>
      <c r="H1028" t="s">
        <v>7</v>
      </c>
      <c r="T1028">
        <v>1</v>
      </c>
      <c r="U1028">
        <v>3</v>
      </c>
    </row>
    <row r="1029" spans="1:21" x14ac:dyDescent="0.2">
      <c r="A1029">
        <v>255</v>
      </c>
      <c r="B1029" t="s">
        <v>15</v>
      </c>
      <c r="C1029">
        <v>77</v>
      </c>
      <c r="D1029" t="s">
        <v>16</v>
      </c>
      <c r="E1029">
        <v>0</v>
      </c>
      <c r="H1029" t="s">
        <v>7</v>
      </c>
      <c r="T1029">
        <v>1</v>
      </c>
      <c r="U1029">
        <v>3</v>
      </c>
    </row>
    <row r="1030" spans="1:21" x14ac:dyDescent="0.2">
      <c r="A1030">
        <v>256</v>
      </c>
      <c r="B1030" t="s">
        <v>15</v>
      </c>
      <c r="C1030">
        <v>96</v>
      </c>
      <c r="D1030" t="s">
        <v>18</v>
      </c>
      <c r="E1030">
        <v>0</v>
      </c>
      <c r="H1030" t="s">
        <v>7</v>
      </c>
      <c r="I1030" t="s">
        <v>8</v>
      </c>
      <c r="O1030" t="s">
        <v>12</v>
      </c>
      <c r="T1030">
        <v>3</v>
      </c>
      <c r="U1030">
        <v>5</v>
      </c>
    </row>
    <row r="1031" spans="1:21" x14ac:dyDescent="0.2">
      <c r="A1031">
        <v>258</v>
      </c>
      <c r="B1031" t="s">
        <v>15</v>
      </c>
      <c r="C1031">
        <v>91</v>
      </c>
      <c r="D1031" t="s">
        <v>18</v>
      </c>
      <c r="E1031">
        <v>0</v>
      </c>
      <c r="H1031" t="s">
        <v>7</v>
      </c>
      <c r="O1031" t="s">
        <v>12</v>
      </c>
      <c r="T1031">
        <v>2</v>
      </c>
      <c r="U1031">
        <v>3</v>
      </c>
    </row>
    <row r="1032" spans="1:21" x14ac:dyDescent="0.2">
      <c r="A1032">
        <v>262</v>
      </c>
      <c r="B1032" t="s">
        <v>15</v>
      </c>
      <c r="C1032">
        <v>77</v>
      </c>
      <c r="D1032" t="s">
        <v>16</v>
      </c>
      <c r="E1032">
        <v>0</v>
      </c>
      <c r="F1032">
        <v>12</v>
      </c>
      <c r="H1032" t="s">
        <v>7</v>
      </c>
      <c r="K1032" t="s">
        <v>10</v>
      </c>
      <c r="O1032" t="s">
        <v>12</v>
      </c>
      <c r="T1032">
        <v>3</v>
      </c>
      <c r="U1032">
        <v>5</v>
      </c>
    </row>
    <row r="1033" spans="1:21" x14ac:dyDescent="0.2">
      <c r="A1033">
        <v>263</v>
      </c>
      <c r="B1033" t="s">
        <v>15</v>
      </c>
      <c r="C1033">
        <v>94</v>
      </c>
      <c r="D1033" t="s">
        <v>18</v>
      </c>
      <c r="E1033">
        <v>1</v>
      </c>
      <c r="H1033" t="s">
        <v>7</v>
      </c>
      <c r="J1033" t="s">
        <v>9</v>
      </c>
      <c r="M1033" t="s">
        <v>52</v>
      </c>
      <c r="O1033" t="s">
        <v>12</v>
      </c>
      <c r="R1033" t="s">
        <v>55</v>
      </c>
      <c r="T1033">
        <v>5</v>
      </c>
      <c r="U1033">
        <v>7</v>
      </c>
    </row>
    <row r="1034" spans="1:21" x14ac:dyDescent="0.2">
      <c r="A1034">
        <v>264</v>
      </c>
      <c r="B1034" t="s">
        <v>15</v>
      </c>
      <c r="C1034">
        <v>83</v>
      </c>
      <c r="D1034" t="s">
        <v>18</v>
      </c>
      <c r="E1034">
        <v>0</v>
      </c>
      <c r="F1034">
        <v>10</v>
      </c>
      <c r="H1034" t="s">
        <v>7</v>
      </c>
      <c r="O1034" t="s">
        <v>12</v>
      </c>
      <c r="T1034">
        <v>2</v>
      </c>
      <c r="U1034">
        <v>3</v>
      </c>
    </row>
    <row r="1035" spans="1:21" x14ac:dyDescent="0.2">
      <c r="A1035">
        <v>266</v>
      </c>
      <c r="B1035" t="s">
        <v>15</v>
      </c>
      <c r="C1035">
        <v>85</v>
      </c>
      <c r="D1035" t="s">
        <v>18</v>
      </c>
      <c r="E1035">
        <v>0</v>
      </c>
      <c r="F1035">
        <v>9</v>
      </c>
      <c r="H1035" t="s">
        <v>7</v>
      </c>
      <c r="I1035" t="s">
        <v>8</v>
      </c>
      <c r="M1035" t="s">
        <v>52</v>
      </c>
      <c r="N1035" t="s">
        <v>50</v>
      </c>
      <c r="T1035">
        <v>4</v>
      </c>
      <c r="U1035">
        <v>7</v>
      </c>
    </row>
    <row r="1036" spans="1:21" x14ac:dyDescent="0.2">
      <c r="A1036">
        <v>267</v>
      </c>
      <c r="B1036" t="s">
        <v>15</v>
      </c>
      <c r="C1036">
        <v>79</v>
      </c>
      <c r="D1036" t="s">
        <v>16</v>
      </c>
      <c r="E1036">
        <v>1</v>
      </c>
      <c r="F1036">
        <v>9</v>
      </c>
      <c r="H1036" t="s">
        <v>7</v>
      </c>
      <c r="P1036" t="s">
        <v>51</v>
      </c>
      <c r="T1036">
        <v>2</v>
      </c>
      <c r="U1036">
        <v>3</v>
      </c>
    </row>
    <row r="1037" spans="1:21" x14ac:dyDescent="0.2">
      <c r="A1037">
        <v>268</v>
      </c>
      <c r="B1037" t="s">
        <v>15</v>
      </c>
      <c r="C1037">
        <v>84</v>
      </c>
      <c r="D1037" t="s">
        <v>18</v>
      </c>
      <c r="E1037">
        <v>0</v>
      </c>
      <c r="F1037">
        <v>15</v>
      </c>
      <c r="H1037" t="s">
        <v>7</v>
      </c>
      <c r="I1037" t="s">
        <v>8</v>
      </c>
      <c r="J1037" t="s">
        <v>9</v>
      </c>
      <c r="T1037">
        <v>3</v>
      </c>
      <c r="U1037">
        <v>5</v>
      </c>
    </row>
    <row r="1038" spans="1:21" x14ac:dyDescent="0.2">
      <c r="A1038">
        <v>269</v>
      </c>
      <c r="B1038" t="s">
        <v>15</v>
      </c>
      <c r="C1038">
        <v>79</v>
      </c>
      <c r="D1038" t="s">
        <v>18</v>
      </c>
      <c r="E1038">
        <v>2</v>
      </c>
      <c r="F1038">
        <v>9</v>
      </c>
      <c r="H1038" t="s">
        <v>7</v>
      </c>
      <c r="N1038" t="s">
        <v>50</v>
      </c>
      <c r="O1038" t="s">
        <v>12</v>
      </c>
      <c r="T1038">
        <v>3</v>
      </c>
      <c r="U1038">
        <v>6</v>
      </c>
    </row>
    <row r="1039" spans="1:21" x14ac:dyDescent="0.2">
      <c r="A1039">
        <v>270</v>
      </c>
      <c r="B1039" t="s">
        <v>15</v>
      </c>
      <c r="C1039">
        <v>80</v>
      </c>
      <c r="D1039" t="s">
        <v>18</v>
      </c>
      <c r="E1039">
        <v>1</v>
      </c>
      <c r="H1039" t="s">
        <v>7</v>
      </c>
      <c r="J1039" t="s">
        <v>9</v>
      </c>
      <c r="P1039" t="s">
        <v>51</v>
      </c>
      <c r="T1039">
        <v>3</v>
      </c>
      <c r="U1039">
        <v>7</v>
      </c>
    </row>
    <row r="1040" spans="1:21" x14ac:dyDescent="0.2">
      <c r="A1040">
        <v>271</v>
      </c>
      <c r="B1040" t="s">
        <v>15</v>
      </c>
      <c r="C1040">
        <v>90</v>
      </c>
      <c r="D1040" t="s">
        <v>18</v>
      </c>
      <c r="E1040">
        <v>0</v>
      </c>
      <c r="H1040" t="s">
        <v>7</v>
      </c>
      <c r="P1040" t="s">
        <v>51</v>
      </c>
      <c r="R1040" t="s">
        <v>55</v>
      </c>
      <c r="T1040">
        <v>3</v>
      </c>
      <c r="U1040">
        <v>5</v>
      </c>
    </row>
    <row r="1041" spans="1:21" x14ac:dyDescent="0.2">
      <c r="A1041">
        <v>272</v>
      </c>
      <c r="B1041" t="s">
        <v>15</v>
      </c>
      <c r="C1041">
        <v>81</v>
      </c>
      <c r="D1041" t="s">
        <v>18</v>
      </c>
      <c r="E1041">
        <v>0</v>
      </c>
      <c r="F1041">
        <v>9</v>
      </c>
      <c r="H1041" t="s">
        <v>7</v>
      </c>
      <c r="O1041" t="s">
        <v>12</v>
      </c>
      <c r="T1041">
        <v>2</v>
      </c>
      <c r="U1041">
        <v>5</v>
      </c>
    </row>
    <row r="1042" spans="1:21" x14ac:dyDescent="0.2">
      <c r="A1042">
        <v>274</v>
      </c>
      <c r="B1042" t="s">
        <v>15</v>
      </c>
      <c r="C1042">
        <v>85</v>
      </c>
      <c r="D1042" t="s">
        <v>18</v>
      </c>
      <c r="E1042">
        <v>0</v>
      </c>
      <c r="H1042" t="s">
        <v>7</v>
      </c>
      <c r="I1042" t="s">
        <v>8</v>
      </c>
      <c r="O1042" t="s">
        <v>12</v>
      </c>
      <c r="T1042">
        <v>3</v>
      </c>
      <c r="U1042">
        <v>4</v>
      </c>
    </row>
    <row r="1043" spans="1:21" x14ac:dyDescent="0.2">
      <c r="A1043">
        <v>275</v>
      </c>
      <c r="B1043" t="s">
        <v>15</v>
      </c>
      <c r="C1043">
        <v>85</v>
      </c>
      <c r="D1043" t="s">
        <v>16</v>
      </c>
      <c r="E1043">
        <v>0</v>
      </c>
      <c r="F1043">
        <v>16</v>
      </c>
      <c r="I1043" t="s">
        <v>8</v>
      </c>
      <c r="N1043" t="s">
        <v>50</v>
      </c>
      <c r="O1043" t="s">
        <v>12</v>
      </c>
      <c r="P1043" t="s">
        <v>51</v>
      </c>
      <c r="T1043">
        <v>4</v>
      </c>
      <c r="U1043">
        <v>6</v>
      </c>
    </row>
    <row r="1044" spans="1:21" x14ac:dyDescent="0.2">
      <c r="A1044">
        <v>276</v>
      </c>
      <c r="B1044" t="s">
        <v>15</v>
      </c>
      <c r="C1044">
        <v>80</v>
      </c>
      <c r="D1044" t="s">
        <v>16</v>
      </c>
      <c r="E1044">
        <v>0</v>
      </c>
      <c r="F1044">
        <v>9</v>
      </c>
      <c r="N1044" t="s">
        <v>50</v>
      </c>
      <c r="T1044">
        <v>1</v>
      </c>
      <c r="U1044">
        <v>3</v>
      </c>
    </row>
    <row r="1045" spans="1:21" x14ac:dyDescent="0.2">
      <c r="A1045">
        <v>278</v>
      </c>
      <c r="B1045" t="s">
        <v>15</v>
      </c>
      <c r="C1045">
        <v>83</v>
      </c>
      <c r="D1045" t="s">
        <v>18</v>
      </c>
      <c r="E1045">
        <v>1</v>
      </c>
      <c r="O1045" t="s">
        <v>12</v>
      </c>
      <c r="P1045" t="s">
        <v>51</v>
      </c>
      <c r="Q1045" t="s">
        <v>54</v>
      </c>
      <c r="T1045">
        <v>3</v>
      </c>
      <c r="U1045">
        <v>3</v>
      </c>
    </row>
    <row r="1046" spans="1:21" x14ac:dyDescent="0.2">
      <c r="A1046">
        <v>280</v>
      </c>
      <c r="B1046" t="s">
        <v>15</v>
      </c>
      <c r="C1046">
        <v>76</v>
      </c>
      <c r="D1046" t="s">
        <v>18</v>
      </c>
      <c r="E1046">
        <v>0</v>
      </c>
      <c r="F1046">
        <v>12</v>
      </c>
      <c r="H1046" t="s">
        <v>7</v>
      </c>
      <c r="T1046">
        <v>1</v>
      </c>
      <c r="U1046">
        <v>2</v>
      </c>
    </row>
    <row r="1047" spans="1:21" x14ac:dyDescent="0.2">
      <c r="A1047">
        <v>281</v>
      </c>
      <c r="B1047" t="s">
        <v>15</v>
      </c>
      <c r="C1047">
        <v>84</v>
      </c>
      <c r="D1047" t="s">
        <v>18</v>
      </c>
      <c r="E1047">
        <v>1</v>
      </c>
      <c r="F1047">
        <v>12</v>
      </c>
      <c r="H1047" t="s">
        <v>7</v>
      </c>
      <c r="K1047" t="s">
        <v>10</v>
      </c>
      <c r="N1047" t="s">
        <v>50</v>
      </c>
      <c r="T1047">
        <v>3</v>
      </c>
      <c r="U1047">
        <v>6</v>
      </c>
    </row>
    <row r="1048" spans="1:21" x14ac:dyDescent="0.2">
      <c r="A1048">
        <v>282</v>
      </c>
      <c r="B1048" t="s">
        <v>15</v>
      </c>
      <c r="C1048">
        <v>82</v>
      </c>
      <c r="D1048" t="s">
        <v>18</v>
      </c>
      <c r="E1048">
        <v>1</v>
      </c>
      <c r="F1048">
        <v>9</v>
      </c>
      <c r="H1048" t="s">
        <v>7</v>
      </c>
      <c r="J1048" t="s">
        <v>9</v>
      </c>
      <c r="N1048" t="s">
        <v>50</v>
      </c>
      <c r="O1048" t="s">
        <v>12</v>
      </c>
      <c r="T1048">
        <v>4</v>
      </c>
      <c r="U1048">
        <v>6</v>
      </c>
    </row>
    <row r="1049" spans="1:21" x14ac:dyDescent="0.2">
      <c r="A1049">
        <v>284</v>
      </c>
      <c r="B1049" t="s">
        <v>15</v>
      </c>
      <c r="C1049">
        <v>80</v>
      </c>
      <c r="D1049" t="s">
        <v>18</v>
      </c>
      <c r="E1049">
        <v>0</v>
      </c>
      <c r="F1049">
        <v>9</v>
      </c>
      <c r="H1049" t="s">
        <v>7</v>
      </c>
      <c r="O1049" t="s">
        <v>12</v>
      </c>
      <c r="T1049">
        <v>2</v>
      </c>
      <c r="U1049">
        <v>3</v>
      </c>
    </row>
    <row r="1050" spans="1:21" x14ac:dyDescent="0.2">
      <c r="A1050">
        <v>286</v>
      </c>
      <c r="B1050" t="s">
        <v>15</v>
      </c>
      <c r="C1050">
        <v>85</v>
      </c>
      <c r="D1050" t="s">
        <v>16</v>
      </c>
      <c r="E1050">
        <v>1</v>
      </c>
      <c r="F1050">
        <v>16</v>
      </c>
      <c r="H1050" t="s">
        <v>7</v>
      </c>
      <c r="N1050" t="s">
        <v>50</v>
      </c>
      <c r="T1050">
        <v>2</v>
      </c>
      <c r="U1050">
        <v>5</v>
      </c>
    </row>
    <row r="1051" spans="1:21" x14ac:dyDescent="0.2">
      <c r="A1051">
        <v>287</v>
      </c>
      <c r="B1051" t="s">
        <v>15</v>
      </c>
      <c r="C1051">
        <v>79</v>
      </c>
      <c r="D1051" t="s">
        <v>16</v>
      </c>
      <c r="E1051">
        <v>1</v>
      </c>
      <c r="F1051">
        <v>16</v>
      </c>
      <c r="I1051" t="s">
        <v>8</v>
      </c>
      <c r="T1051">
        <v>1</v>
      </c>
      <c r="U1051">
        <v>3</v>
      </c>
    </row>
    <row r="1052" spans="1:21" x14ac:dyDescent="0.2">
      <c r="A1052">
        <v>289</v>
      </c>
      <c r="B1052" t="s">
        <v>15</v>
      </c>
      <c r="C1052">
        <v>75</v>
      </c>
      <c r="D1052" t="s">
        <v>18</v>
      </c>
      <c r="E1052">
        <v>0</v>
      </c>
      <c r="F1052">
        <v>10</v>
      </c>
      <c r="I1052" t="s">
        <v>8</v>
      </c>
      <c r="O1052" t="s">
        <v>12</v>
      </c>
      <c r="R1052" t="s">
        <v>55</v>
      </c>
      <c r="T1052">
        <v>3</v>
      </c>
      <c r="U1052">
        <v>6</v>
      </c>
    </row>
    <row r="1053" spans="1:21" x14ac:dyDescent="0.2">
      <c r="A1053">
        <v>290</v>
      </c>
      <c r="B1053" t="s">
        <v>15</v>
      </c>
      <c r="C1053">
        <v>79</v>
      </c>
      <c r="D1053" t="s">
        <v>18</v>
      </c>
      <c r="E1053">
        <v>1</v>
      </c>
      <c r="F1053">
        <v>12</v>
      </c>
      <c r="H1053" t="s">
        <v>7</v>
      </c>
      <c r="N1053" t="s">
        <v>50</v>
      </c>
      <c r="T1053">
        <v>2</v>
      </c>
      <c r="U1053">
        <v>5</v>
      </c>
    </row>
    <row r="1054" spans="1:21" x14ac:dyDescent="0.2">
      <c r="A1054">
        <v>292</v>
      </c>
      <c r="B1054" t="s">
        <v>15</v>
      </c>
      <c r="C1054">
        <v>80</v>
      </c>
      <c r="D1054" t="s">
        <v>18</v>
      </c>
      <c r="E1054">
        <v>1</v>
      </c>
      <c r="F1054">
        <v>11</v>
      </c>
      <c r="N1054" t="s">
        <v>50</v>
      </c>
      <c r="O1054" t="s">
        <v>12</v>
      </c>
      <c r="T1054">
        <v>2</v>
      </c>
      <c r="U1054">
        <v>2</v>
      </c>
    </row>
    <row r="1055" spans="1:21" x14ac:dyDescent="0.2">
      <c r="A1055">
        <v>297</v>
      </c>
      <c r="B1055" t="s">
        <v>15</v>
      </c>
      <c r="C1055">
        <v>81</v>
      </c>
      <c r="D1055" t="s">
        <v>16</v>
      </c>
      <c r="E1055">
        <v>0</v>
      </c>
      <c r="H1055" t="s">
        <v>7</v>
      </c>
      <c r="K1055" t="s">
        <v>10</v>
      </c>
      <c r="M1055" t="s">
        <v>52</v>
      </c>
      <c r="N1055" t="s">
        <v>50</v>
      </c>
      <c r="O1055" t="s">
        <v>12</v>
      </c>
      <c r="T1055">
        <v>5</v>
      </c>
      <c r="U1055">
        <v>8</v>
      </c>
    </row>
    <row r="1056" spans="1:21" x14ac:dyDescent="0.2">
      <c r="A1056">
        <v>298</v>
      </c>
      <c r="B1056" t="s">
        <v>15</v>
      </c>
      <c r="C1056">
        <v>88</v>
      </c>
      <c r="D1056" t="s">
        <v>18</v>
      </c>
      <c r="E1056">
        <v>0</v>
      </c>
      <c r="F1056">
        <v>12</v>
      </c>
      <c r="H1056" t="s">
        <v>7</v>
      </c>
      <c r="O1056" t="s">
        <v>12</v>
      </c>
      <c r="T1056">
        <v>2</v>
      </c>
      <c r="U1056">
        <v>4</v>
      </c>
    </row>
    <row r="1057" spans="1:21" x14ac:dyDescent="0.2">
      <c r="A1057">
        <v>299</v>
      </c>
      <c r="B1057" t="s">
        <v>15</v>
      </c>
      <c r="C1057">
        <v>90</v>
      </c>
      <c r="D1057" t="s">
        <v>16</v>
      </c>
      <c r="E1057">
        <v>0</v>
      </c>
      <c r="H1057" t="s">
        <v>7</v>
      </c>
      <c r="J1057" t="s">
        <v>9</v>
      </c>
      <c r="T1057">
        <v>2</v>
      </c>
      <c r="U1057">
        <v>3</v>
      </c>
    </row>
    <row r="1058" spans="1:21" x14ac:dyDescent="0.2">
      <c r="A1058">
        <v>301</v>
      </c>
      <c r="B1058" t="s">
        <v>15</v>
      </c>
      <c r="C1058">
        <v>81</v>
      </c>
      <c r="D1058" t="s">
        <v>18</v>
      </c>
      <c r="E1058">
        <v>0</v>
      </c>
      <c r="F1058">
        <v>9</v>
      </c>
      <c r="H1058" t="s">
        <v>7</v>
      </c>
      <c r="N1058" t="s">
        <v>50</v>
      </c>
      <c r="Q1058" t="s">
        <v>54</v>
      </c>
      <c r="R1058" t="s">
        <v>55</v>
      </c>
      <c r="T1058">
        <v>4</v>
      </c>
      <c r="U1058">
        <v>7</v>
      </c>
    </row>
    <row r="1059" spans="1:21" x14ac:dyDescent="0.2">
      <c r="A1059">
        <v>304</v>
      </c>
      <c r="B1059" t="s">
        <v>15</v>
      </c>
      <c r="C1059">
        <v>77</v>
      </c>
      <c r="D1059" t="s">
        <v>18</v>
      </c>
      <c r="E1059">
        <v>1</v>
      </c>
      <c r="F1059">
        <v>16</v>
      </c>
      <c r="I1059" t="s">
        <v>8</v>
      </c>
      <c r="N1059" t="s">
        <v>50</v>
      </c>
      <c r="T1059">
        <v>2</v>
      </c>
      <c r="U1059">
        <v>3</v>
      </c>
    </row>
    <row r="1060" spans="1:21" x14ac:dyDescent="0.2">
      <c r="A1060">
        <v>305</v>
      </c>
      <c r="B1060" t="s">
        <v>15</v>
      </c>
      <c r="C1060">
        <v>77</v>
      </c>
      <c r="D1060" t="s">
        <v>16</v>
      </c>
      <c r="E1060">
        <v>0</v>
      </c>
      <c r="F1060">
        <v>16</v>
      </c>
      <c r="H1060" t="s">
        <v>7</v>
      </c>
      <c r="T1060">
        <v>1</v>
      </c>
      <c r="U1060">
        <v>3</v>
      </c>
    </row>
    <row r="1061" spans="1:21" x14ac:dyDescent="0.2">
      <c r="A1061">
        <v>307</v>
      </c>
      <c r="B1061" t="s">
        <v>15</v>
      </c>
      <c r="C1061">
        <v>86</v>
      </c>
      <c r="D1061" t="s">
        <v>16</v>
      </c>
      <c r="E1061">
        <v>0</v>
      </c>
      <c r="F1061">
        <v>10</v>
      </c>
      <c r="K1061" t="s">
        <v>10</v>
      </c>
      <c r="T1061">
        <v>1</v>
      </c>
      <c r="U1061">
        <v>1</v>
      </c>
    </row>
    <row r="1062" spans="1:21" x14ac:dyDescent="0.2">
      <c r="A1062">
        <v>308</v>
      </c>
      <c r="B1062" t="s">
        <v>15</v>
      </c>
      <c r="C1062">
        <v>93</v>
      </c>
      <c r="D1062" t="s">
        <v>18</v>
      </c>
      <c r="E1062">
        <v>0</v>
      </c>
      <c r="F1062">
        <v>12</v>
      </c>
      <c r="H1062" t="s">
        <v>7</v>
      </c>
      <c r="I1062" t="s">
        <v>8</v>
      </c>
      <c r="O1062" t="s">
        <v>12</v>
      </c>
      <c r="P1062" t="s">
        <v>51</v>
      </c>
      <c r="T1062">
        <v>4</v>
      </c>
      <c r="U1062">
        <v>5</v>
      </c>
    </row>
    <row r="1063" spans="1:21" x14ac:dyDescent="0.2">
      <c r="A1063">
        <v>309</v>
      </c>
      <c r="B1063" t="s">
        <v>15</v>
      </c>
      <c r="C1063">
        <v>84</v>
      </c>
      <c r="D1063" t="s">
        <v>18</v>
      </c>
      <c r="E1063">
        <v>0</v>
      </c>
      <c r="H1063" t="s">
        <v>7</v>
      </c>
      <c r="O1063" t="s">
        <v>12</v>
      </c>
      <c r="R1063" t="s">
        <v>55</v>
      </c>
      <c r="T1063">
        <v>3</v>
      </c>
      <c r="U1063">
        <v>5</v>
      </c>
    </row>
    <row r="1064" spans="1:21" x14ac:dyDescent="0.2">
      <c r="A1064">
        <v>311</v>
      </c>
      <c r="B1064" t="s">
        <v>15</v>
      </c>
      <c r="C1064">
        <v>91</v>
      </c>
      <c r="D1064" t="s">
        <v>18</v>
      </c>
      <c r="E1064">
        <v>1</v>
      </c>
      <c r="F1064">
        <v>12</v>
      </c>
      <c r="H1064" t="s">
        <v>7</v>
      </c>
      <c r="N1064" t="s">
        <v>50</v>
      </c>
      <c r="O1064" t="s">
        <v>12</v>
      </c>
      <c r="T1064">
        <v>3</v>
      </c>
      <c r="U1064">
        <v>6</v>
      </c>
    </row>
    <row r="1065" spans="1:21" x14ac:dyDescent="0.2">
      <c r="A1065">
        <v>314</v>
      </c>
      <c r="B1065" t="s">
        <v>15</v>
      </c>
      <c r="C1065">
        <v>78</v>
      </c>
      <c r="D1065" t="s">
        <v>16</v>
      </c>
      <c r="E1065">
        <v>0</v>
      </c>
      <c r="F1065">
        <v>15</v>
      </c>
      <c r="H1065" t="s">
        <v>7</v>
      </c>
      <c r="J1065" t="s">
        <v>9</v>
      </c>
      <c r="N1065" t="s">
        <v>50</v>
      </c>
      <c r="O1065" t="s">
        <v>12</v>
      </c>
      <c r="T1065">
        <v>4</v>
      </c>
      <c r="U1065">
        <v>6</v>
      </c>
    </row>
    <row r="1066" spans="1:21" x14ac:dyDescent="0.2">
      <c r="A1066">
        <v>316</v>
      </c>
      <c r="B1066" t="s">
        <v>15</v>
      </c>
      <c r="C1066">
        <v>79</v>
      </c>
      <c r="D1066" t="s">
        <v>16</v>
      </c>
      <c r="E1066">
        <v>0</v>
      </c>
      <c r="F1066">
        <v>15</v>
      </c>
      <c r="T1066">
        <v>0</v>
      </c>
      <c r="U1066">
        <v>1</v>
      </c>
    </row>
    <row r="1067" spans="1:21" x14ac:dyDescent="0.2">
      <c r="A1067">
        <v>317</v>
      </c>
      <c r="B1067" t="s">
        <v>15</v>
      </c>
      <c r="C1067">
        <v>80</v>
      </c>
      <c r="D1067" t="s">
        <v>18</v>
      </c>
      <c r="E1067">
        <v>0</v>
      </c>
      <c r="F1067">
        <v>16</v>
      </c>
      <c r="I1067" t="s">
        <v>8</v>
      </c>
      <c r="T1067">
        <v>1</v>
      </c>
      <c r="U1067">
        <v>3</v>
      </c>
    </row>
    <row r="1068" spans="1:21" x14ac:dyDescent="0.2">
      <c r="A1068">
        <v>318</v>
      </c>
      <c r="B1068" t="s">
        <v>15</v>
      </c>
      <c r="C1068">
        <v>86</v>
      </c>
      <c r="D1068" t="s">
        <v>16</v>
      </c>
      <c r="E1068">
        <v>1</v>
      </c>
      <c r="F1068">
        <v>19</v>
      </c>
      <c r="H1068" t="s">
        <v>7</v>
      </c>
      <c r="I1068" t="s">
        <v>8</v>
      </c>
      <c r="O1068" t="s">
        <v>12</v>
      </c>
      <c r="T1068">
        <v>3</v>
      </c>
      <c r="U1068">
        <v>7</v>
      </c>
    </row>
    <row r="1069" spans="1:21" x14ac:dyDescent="0.2">
      <c r="A1069">
        <v>320</v>
      </c>
      <c r="B1069" t="s">
        <v>15</v>
      </c>
      <c r="C1069">
        <v>91</v>
      </c>
      <c r="D1069" t="s">
        <v>18</v>
      </c>
      <c r="E1069">
        <v>1</v>
      </c>
      <c r="H1069" t="s">
        <v>7</v>
      </c>
      <c r="O1069" t="s">
        <v>12</v>
      </c>
      <c r="T1069">
        <v>2</v>
      </c>
      <c r="U1069">
        <v>4</v>
      </c>
    </row>
    <row r="1070" spans="1:21" x14ac:dyDescent="0.2">
      <c r="A1070">
        <v>321</v>
      </c>
      <c r="B1070" t="s">
        <v>15</v>
      </c>
      <c r="C1070">
        <v>85</v>
      </c>
      <c r="D1070" t="s">
        <v>18</v>
      </c>
      <c r="E1070">
        <v>0</v>
      </c>
      <c r="O1070" t="s">
        <v>12</v>
      </c>
      <c r="T1070">
        <v>1</v>
      </c>
      <c r="U1070">
        <v>3</v>
      </c>
    </row>
    <row r="1071" spans="1:21" x14ac:dyDescent="0.2">
      <c r="A1071">
        <v>322</v>
      </c>
      <c r="B1071" t="s">
        <v>15</v>
      </c>
      <c r="C1071">
        <v>86</v>
      </c>
      <c r="D1071" t="s">
        <v>16</v>
      </c>
      <c r="E1071">
        <v>1</v>
      </c>
      <c r="F1071">
        <v>9</v>
      </c>
      <c r="N1071" t="s">
        <v>50</v>
      </c>
      <c r="O1071" t="s">
        <v>12</v>
      </c>
      <c r="T1071">
        <v>2</v>
      </c>
      <c r="U1071">
        <v>3</v>
      </c>
    </row>
    <row r="1072" spans="1:21" x14ac:dyDescent="0.2">
      <c r="A1072">
        <v>329</v>
      </c>
      <c r="B1072" t="s">
        <v>15</v>
      </c>
      <c r="C1072">
        <v>83</v>
      </c>
      <c r="D1072" t="s">
        <v>16</v>
      </c>
      <c r="E1072">
        <v>1</v>
      </c>
      <c r="F1072">
        <v>10</v>
      </c>
      <c r="K1072" t="s">
        <v>10</v>
      </c>
      <c r="N1072" t="s">
        <v>50</v>
      </c>
      <c r="T1072">
        <v>2</v>
      </c>
      <c r="U1072">
        <v>5</v>
      </c>
    </row>
    <row r="1073" spans="1:21" x14ac:dyDescent="0.2">
      <c r="A1073">
        <v>331</v>
      </c>
      <c r="B1073" t="s">
        <v>15</v>
      </c>
      <c r="C1073">
        <v>87</v>
      </c>
      <c r="D1073" t="s">
        <v>16</v>
      </c>
      <c r="E1073">
        <v>0</v>
      </c>
      <c r="O1073" t="s">
        <v>12</v>
      </c>
      <c r="T1073">
        <v>1</v>
      </c>
      <c r="U1073">
        <v>3</v>
      </c>
    </row>
    <row r="1074" spans="1:21" x14ac:dyDescent="0.2">
      <c r="A1074">
        <v>333</v>
      </c>
      <c r="B1074" t="s">
        <v>15</v>
      </c>
      <c r="C1074">
        <v>76</v>
      </c>
      <c r="D1074" t="s">
        <v>16</v>
      </c>
      <c r="E1074">
        <v>0</v>
      </c>
      <c r="T1074">
        <v>0</v>
      </c>
      <c r="U1074">
        <v>0</v>
      </c>
    </row>
    <row r="1075" spans="1:21" x14ac:dyDescent="0.2">
      <c r="A1075">
        <v>337</v>
      </c>
      <c r="B1075" t="s">
        <v>15</v>
      </c>
      <c r="C1075">
        <v>83</v>
      </c>
      <c r="D1075" t="s">
        <v>16</v>
      </c>
      <c r="E1075">
        <v>0</v>
      </c>
      <c r="F1075">
        <v>16</v>
      </c>
      <c r="H1075" t="s">
        <v>7</v>
      </c>
      <c r="I1075" t="s">
        <v>8</v>
      </c>
      <c r="O1075" t="s">
        <v>12</v>
      </c>
      <c r="T1075">
        <v>3</v>
      </c>
      <c r="U1075">
        <v>5</v>
      </c>
    </row>
    <row r="1076" spans="1:21" x14ac:dyDescent="0.2">
      <c r="A1076">
        <v>339</v>
      </c>
      <c r="B1076" t="s">
        <v>15</v>
      </c>
      <c r="C1076">
        <v>82</v>
      </c>
      <c r="D1076" t="s">
        <v>18</v>
      </c>
      <c r="E1076">
        <v>0</v>
      </c>
      <c r="F1076">
        <v>17</v>
      </c>
      <c r="H1076" t="s">
        <v>7</v>
      </c>
      <c r="T1076">
        <v>1</v>
      </c>
      <c r="U1076">
        <v>2</v>
      </c>
    </row>
    <row r="1077" spans="1:21" x14ac:dyDescent="0.2">
      <c r="A1077">
        <v>340</v>
      </c>
      <c r="B1077" t="s">
        <v>15</v>
      </c>
      <c r="C1077">
        <v>78</v>
      </c>
      <c r="D1077" t="s">
        <v>18</v>
      </c>
      <c r="E1077">
        <v>0</v>
      </c>
      <c r="H1077" t="s">
        <v>7</v>
      </c>
      <c r="J1077" t="s">
        <v>9</v>
      </c>
      <c r="O1077" t="s">
        <v>12</v>
      </c>
      <c r="R1077" t="s">
        <v>55</v>
      </c>
      <c r="T1077">
        <v>4</v>
      </c>
      <c r="U1077">
        <v>5</v>
      </c>
    </row>
    <row r="1078" spans="1:21" x14ac:dyDescent="0.2">
      <c r="A1078">
        <v>343</v>
      </c>
      <c r="B1078" t="s">
        <v>15</v>
      </c>
      <c r="C1078">
        <v>78</v>
      </c>
      <c r="D1078" t="s">
        <v>18</v>
      </c>
      <c r="E1078">
        <v>0</v>
      </c>
      <c r="F1078">
        <v>9</v>
      </c>
      <c r="H1078" t="s">
        <v>7</v>
      </c>
      <c r="T1078">
        <v>1</v>
      </c>
      <c r="U1078">
        <v>3</v>
      </c>
    </row>
    <row r="1079" spans="1:21" x14ac:dyDescent="0.2">
      <c r="A1079">
        <v>344</v>
      </c>
      <c r="B1079" t="s">
        <v>15</v>
      </c>
      <c r="C1079">
        <v>86</v>
      </c>
      <c r="D1079" t="s">
        <v>18</v>
      </c>
      <c r="E1079">
        <v>0</v>
      </c>
      <c r="H1079" t="s">
        <v>7</v>
      </c>
      <c r="O1079" t="s">
        <v>12</v>
      </c>
      <c r="T1079">
        <v>2</v>
      </c>
      <c r="U1079">
        <v>3</v>
      </c>
    </row>
    <row r="1080" spans="1:21" x14ac:dyDescent="0.2">
      <c r="A1080">
        <v>347</v>
      </c>
      <c r="B1080" t="s">
        <v>15</v>
      </c>
      <c r="C1080">
        <v>80</v>
      </c>
      <c r="D1080" t="s">
        <v>18</v>
      </c>
      <c r="E1080">
        <v>1</v>
      </c>
      <c r="O1080" t="s">
        <v>12</v>
      </c>
      <c r="T1080">
        <v>1</v>
      </c>
      <c r="U1080">
        <v>1</v>
      </c>
    </row>
    <row r="1081" spans="1:21" x14ac:dyDescent="0.2">
      <c r="A1081">
        <v>349</v>
      </c>
      <c r="B1081" t="s">
        <v>15</v>
      </c>
      <c r="C1081">
        <v>88</v>
      </c>
      <c r="D1081" t="s">
        <v>18</v>
      </c>
      <c r="E1081">
        <v>0</v>
      </c>
      <c r="H1081" t="s">
        <v>7</v>
      </c>
      <c r="T1081">
        <v>1</v>
      </c>
      <c r="U1081">
        <v>2</v>
      </c>
    </row>
    <row r="1082" spans="1:21" x14ac:dyDescent="0.2">
      <c r="A1082">
        <v>350</v>
      </c>
      <c r="B1082" t="s">
        <v>15</v>
      </c>
      <c r="C1082">
        <v>84</v>
      </c>
      <c r="D1082" t="s">
        <v>16</v>
      </c>
      <c r="E1082">
        <v>0</v>
      </c>
      <c r="F1082">
        <v>9</v>
      </c>
      <c r="H1082" t="s">
        <v>7</v>
      </c>
      <c r="I1082" t="s">
        <v>8</v>
      </c>
      <c r="O1082" t="s">
        <v>12</v>
      </c>
      <c r="T1082">
        <v>3</v>
      </c>
      <c r="U1082">
        <v>5</v>
      </c>
    </row>
    <row r="1083" spans="1:21" x14ac:dyDescent="0.2">
      <c r="A1083">
        <v>352</v>
      </c>
      <c r="B1083" t="s">
        <v>15</v>
      </c>
      <c r="C1083">
        <v>82</v>
      </c>
      <c r="D1083" t="s">
        <v>16</v>
      </c>
      <c r="E1083">
        <v>1</v>
      </c>
      <c r="F1083">
        <v>15</v>
      </c>
      <c r="H1083" t="s">
        <v>7</v>
      </c>
      <c r="I1083" t="s">
        <v>8</v>
      </c>
      <c r="N1083" t="s">
        <v>50</v>
      </c>
      <c r="O1083" t="s">
        <v>12</v>
      </c>
      <c r="T1083">
        <v>4</v>
      </c>
      <c r="U1083">
        <v>6</v>
      </c>
    </row>
    <row r="1084" spans="1:21" x14ac:dyDescent="0.2">
      <c r="A1084">
        <v>355</v>
      </c>
      <c r="B1084" t="s">
        <v>15</v>
      </c>
      <c r="C1084">
        <v>89</v>
      </c>
      <c r="D1084" t="s">
        <v>16</v>
      </c>
      <c r="E1084">
        <v>0</v>
      </c>
      <c r="F1084">
        <v>16</v>
      </c>
      <c r="H1084" t="s">
        <v>7</v>
      </c>
      <c r="I1084" t="s">
        <v>8</v>
      </c>
      <c r="T1084">
        <v>2</v>
      </c>
      <c r="U1084">
        <v>4</v>
      </c>
    </row>
    <row r="1085" spans="1:21" x14ac:dyDescent="0.2">
      <c r="A1085">
        <v>358</v>
      </c>
      <c r="B1085" t="s">
        <v>15</v>
      </c>
      <c r="C1085">
        <v>86</v>
      </c>
      <c r="D1085" t="s">
        <v>18</v>
      </c>
      <c r="E1085">
        <v>0</v>
      </c>
      <c r="F1085">
        <v>15</v>
      </c>
      <c r="H1085" t="s">
        <v>7</v>
      </c>
      <c r="K1085" t="s">
        <v>10</v>
      </c>
      <c r="N1085" t="s">
        <v>50</v>
      </c>
      <c r="O1085" t="s">
        <v>12</v>
      </c>
      <c r="T1085">
        <v>4</v>
      </c>
      <c r="U1085">
        <v>5</v>
      </c>
    </row>
    <row r="1086" spans="1:21" x14ac:dyDescent="0.2">
      <c r="A1086">
        <v>359</v>
      </c>
      <c r="B1086" t="s">
        <v>15</v>
      </c>
      <c r="C1086">
        <v>78</v>
      </c>
      <c r="D1086" t="s">
        <v>18</v>
      </c>
      <c r="E1086">
        <v>0</v>
      </c>
      <c r="F1086">
        <v>9</v>
      </c>
      <c r="N1086" t="s">
        <v>50</v>
      </c>
      <c r="R1086" t="s">
        <v>55</v>
      </c>
      <c r="T1086">
        <v>2</v>
      </c>
      <c r="U1086">
        <v>5</v>
      </c>
    </row>
    <row r="1087" spans="1:21" x14ac:dyDescent="0.2">
      <c r="A1087">
        <v>362</v>
      </c>
      <c r="B1087" t="s">
        <v>15</v>
      </c>
      <c r="C1087">
        <v>77</v>
      </c>
      <c r="D1087" t="s">
        <v>18</v>
      </c>
      <c r="E1087">
        <v>0</v>
      </c>
      <c r="I1087" t="s">
        <v>8</v>
      </c>
      <c r="J1087" t="s">
        <v>9</v>
      </c>
      <c r="T1087">
        <v>2</v>
      </c>
      <c r="U1087">
        <v>3</v>
      </c>
    </row>
    <row r="1088" spans="1:21" x14ac:dyDescent="0.2">
      <c r="A1088">
        <v>363</v>
      </c>
      <c r="B1088" t="s">
        <v>15</v>
      </c>
      <c r="C1088">
        <v>84</v>
      </c>
      <c r="D1088" t="s">
        <v>18</v>
      </c>
      <c r="E1088">
        <v>0</v>
      </c>
      <c r="F1088">
        <v>15</v>
      </c>
      <c r="I1088" t="s">
        <v>8</v>
      </c>
      <c r="N1088" t="s">
        <v>50</v>
      </c>
      <c r="O1088" t="s">
        <v>12</v>
      </c>
      <c r="T1088">
        <v>3</v>
      </c>
      <c r="U1088">
        <v>4</v>
      </c>
    </row>
    <row r="1089" spans="1:21" x14ac:dyDescent="0.2">
      <c r="A1089">
        <v>364</v>
      </c>
      <c r="B1089" t="s">
        <v>15</v>
      </c>
      <c r="C1089">
        <v>91</v>
      </c>
      <c r="D1089" t="s">
        <v>18</v>
      </c>
      <c r="E1089">
        <v>0</v>
      </c>
      <c r="F1089">
        <v>9</v>
      </c>
      <c r="H1089" t="s">
        <v>7</v>
      </c>
      <c r="R1089" t="s">
        <v>55</v>
      </c>
      <c r="T1089">
        <v>2</v>
      </c>
      <c r="U1089">
        <v>4</v>
      </c>
    </row>
    <row r="1090" spans="1:21" x14ac:dyDescent="0.2">
      <c r="A1090">
        <v>376</v>
      </c>
      <c r="B1090" t="s">
        <v>15</v>
      </c>
      <c r="C1090">
        <v>91</v>
      </c>
      <c r="D1090" t="s">
        <v>18</v>
      </c>
      <c r="E1090">
        <v>1</v>
      </c>
      <c r="J1090" t="s">
        <v>9</v>
      </c>
      <c r="T1090">
        <v>1</v>
      </c>
      <c r="U1090">
        <v>3</v>
      </c>
    </row>
    <row r="1091" spans="1:21" x14ac:dyDescent="0.2">
      <c r="A1091">
        <v>381</v>
      </c>
      <c r="B1091" t="s">
        <v>15</v>
      </c>
      <c r="C1091">
        <v>93</v>
      </c>
      <c r="D1091" t="s">
        <v>18</v>
      </c>
      <c r="E1091">
        <v>0</v>
      </c>
      <c r="H1091" t="s">
        <v>7</v>
      </c>
      <c r="I1091" t="s">
        <v>8</v>
      </c>
      <c r="M1091" t="s">
        <v>52</v>
      </c>
      <c r="O1091" t="s">
        <v>12</v>
      </c>
      <c r="P1091" t="s">
        <v>51</v>
      </c>
      <c r="S1091" t="s">
        <v>53</v>
      </c>
      <c r="T1091">
        <v>6</v>
      </c>
      <c r="U1091">
        <v>9</v>
      </c>
    </row>
    <row r="1092" spans="1:21" x14ac:dyDescent="0.2">
      <c r="A1092">
        <v>382</v>
      </c>
      <c r="B1092" t="s">
        <v>15</v>
      </c>
      <c r="C1092">
        <v>77</v>
      </c>
      <c r="D1092" t="s">
        <v>16</v>
      </c>
      <c r="E1092">
        <v>1</v>
      </c>
      <c r="H1092" t="s">
        <v>7</v>
      </c>
      <c r="K1092" t="s">
        <v>10</v>
      </c>
      <c r="N1092" t="s">
        <v>50</v>
      </c>
      <c r="T1092">
        <v>3</v>
      </c>
      <c r="U1092">
        <v>5</v>
      </c>
    </row>
    <row r="1093" spans="1:21" x14ac:dyDescent="0.2">
      <c r="A1093">
        <v>387</v>
      </c>
      <c r="B1093" t="s">
        <v>15</v>
      </c>
      <c r="C1093">
        <v>79</v>
      </c>
      <c r="D1093" t="s">
        <v>18</v>
      </c>
      <c r="E1093">
        <v>0</v>
      </c>
      <c r="H1093" t="s">
        <v>7</v>
      </c>
      <c r="I1093" t="s">
        <v>8</v>
      </c>
      <c r="T1093">
        <v>2</v>
      </c>
      <c r="U1093">
        <v>3</v>
      </c>
    </row>
    <row r="1094" spans="1:21" x14ac:dyDescent="0.2">
      <c r="A1094">
        <v>388</v>
      </c>
      <c r="B1094" t="s">
        <v>15</v>
      </c>
      <c r="C1094">
        <v>82</v>
      </c>
      <c r="D1094" t="s">
        <v>16</v>
      </c>
      <c r="E1094">
        <v>1</v>
      </c>
      <c r="F1094">
        <v>15</v>
      </c>
      <c r="I1094" t="s">
        <v>8</v>
      </c>
      <c r="K1094" t="s">
        <v>10</v>
      </c>
      <c r="N1094" t="s">
        <v>50</v>
      </c>
      <c r="O1094" t="s">
        <v>12</v>
      </c>
      <c r="T1094">
        <v>4</v>
      </c>
      <c r="U1094">
        <v>7</v>
      </c>
    </row>
    <row r="1095" spans="1:21" x14ac:dyDescent="0.2">
      <c r="A1095">
        <v>389</v>
      </c>
      <c r="B1095" t="s">
        <v>15</v>
      </c>
      <c r="C1095">
        <v>85</v>
      </c>
      <c r="D1095" t="s">
        <v>16</v>
      </c>
      <c r="E1095">
        <v>0</v>
      </c>
      <c r="H1095" t="s">
        <v>7</v>
      </c>
      <c r="J1095" t="s">
        <v>9</v>
      </c>
      <c r="O1095" t="s">
        <v>12</v>
      </c>
      <c r="T1095">
        <v>3</v>
      </c>
      <c r="U1095">
        <v>6</v>
      </c>
    </row>
    <row r="1096" spans="1:21" x14ac:dyDescent="0.2">
      <c r="A1096">
        <v>390</v>
      </c>
      <c r="B1096" t="s">
        <v>15</v>
      </c>
      <c r="C1096">
        <v>80</v>
      </c>
      <c r="D1096" t="s">
        <v>16</v>
      </c>
      <c r="E1096">
        <v>1</v>
      </c>
      <c r="F1096">
        <v>10</v>
      </c>
      <c r="H1096" t="s">
        <v>7</v>
      </c>
      <c r="O1096" t="s">
        <v>12</v>
      </c>
      <c r="T1096">
        <v>2</v>
      </c>
      <c r="U1096">
        <v>4</v>
      </c>
    </row>
    <row r="1097" spans="1:21" x14ac:dyDescent="0.2">
      <c r="A1097">
        <v>391</v>
      </c>
      <c r="B1097" t="s">
        <v>15</v>
      </c>
      <c r="C1097">
        <v>80</v>
      </c>
      <c r="D1097" t="s">
        <v>18</v>
      </c>
      <c r="E1097">
        <v>0</v>
      </c>
      <c r="H1097" t="s">
        <v>7</v>
      </c>
      <c r="K1097" t="s">
        <v>10</v>
      </c>
      <c r="O1097" t="s">
        <v>12</v>
      </c>
      <c r="T1097">
        <v>3</v>
      </c>
      <c r="U1097">
        <v>3</v>
      </c>
    </row>
    <row r="1098" spans="1:21" x14ac:dyDescent="0.2">
      <c r="A1098">
        <v>393</v>
      </c>
      <c r="B1098" t="s">
        <v>15</v>
      </c>
      <c r="C1098">
        <v>78</v>
      </c>
      <c r="D1098" t="s">
        <v>18</v>
      </c>
      <c r="E1098">
        <v>0</v>
      </c>
      <c r="F1098">
        <v>10</v>
      </c>
      <c r="H1098" t="s">
        <v>7</v>
      </c>
      <c r="T1098">
        <v>1</v>
      </c>
      <c r="U1098">
        <v>2</v>
      </c>
    </row>
    <row r="1099" spans="1:21" x14ac:dyDescent="0.2">
      <c r="A1099">
        <v>395</v>
      </c>
      <c r="B1099" t="s">
        <v>15</v>
      </c>
      <c r="C1099">
        <v>77</v>
      </c>
      <c r="D1099" t="s">
        <v>18</v>
      </c>
      <c r="E1099">
        <v>0</v>
      </c>
      <c r="F1099">
        <v>11</v>
      </c>
      <c r="H1099" t="s">
        <v>7</v>
      </c>
      <c r="O1099" t="s">
        <v>12</v>
      </c>
      <c r="T1099">
        <v>2</v>
      </c>
      <c r="U1099">
        <v>4</v>
      </c>
    </row>
    <row r="1100" spans="1:21" x14ac:dyDescent="0.2">
      <c r="A1100">
        <v>399</v>
      </c>
      <c r="B1100" t="s">
        <v>15</v>
      </c>
      <c r="C1100">
        <v>99</v>
      </c>
      <c r="D1100" t="s">
        <v>16</v>
      </c>
      <c r="E1100">
        <v>0</v>
      </c>
      <c r="I1100" t="s">
        <v>8</v>
      </c>
      <c r="O1100" t="s">
        <v>12</v>
      </c>
      <c r="S1100" t="s">
        <v>53</v>
      </c>
      <c r="T1100">
        <v>3</v>
      </c>
      <c r="U1100">
        <v>6</v>
      </c>
    </row>
    <row r="1101" spans="1:21" x14ac:dyDescent="0.2">
      <c r="A1101">
        <v>401</v>
      </c>
      <c r="B1101" t="s">
        <v>15</v>
      </c>
      <c r="C1101">
        <v>75</v>
      </c>
      <c r="D1101" t="s">
        <v>18</v>
      </c>
      <c r="E1101">
        <v>0</v>
      </c>
      <c r="H1101" t="s">
        <v>7</v>
      </c>
      <c r="T1101">
        <v>1</v>
      </c>
      <c r="U1101">
        <v>2</v>
      </c>
    </row>
    <row r="1102" spans="1:21" x14ac:dyDescent="0.2">
      <c r="A1102">
        <v>405</v>
      </c>
      <c r="B1102" t="s">
        <v>15</v>
      </c>
      <c r="C1102">
        <v>77</v>
      </c>
      <c r="D1102" t="s">
        <v>16</v>
      </c>
      <c r="E1102">
        <v>1</v>
      </c>
      <c r="H1102" t="s">
        <v>7</v>
      </c>
      <c r="J1102" t="s">
        <v>9</v>
      </c>
      <c r="R1102" t="s">
        <v>55</v>
      </c>
      <c r="T1102">
        <v>3</v>
      </c>
      <c r="U1102">
        <v>4</v>
      </c>
    </row>
    <row r="1103" spans="1:21" x14ac:dyDescent="0.2">
      <c r="A1103">
        <v>407</v>
      </c>
      <c r="B1103" t="s">
        <v>15</v>
      </c>
      <c r="C1103">
        <v>77</v>
      </c>
      <c r="D1103" t="s">
        <v>18</v>
      </c>
      <c r="E1103">
        <v>1</v>
      </c>
      <c r="F1103">
        <v>9</v>
      </c>
      <c r="I1103" t="s">
        <v>8</v>
      </c>
      <c r="N1103" t="s">
        <v>50</v>
      </c>
      <c r="O1103" t="s">
        <v>12</v>
      </c>
      <c r="P1103" t="s">
        <v>51</v>
      </c>
      <c r="Q1103" t="s">
        <v>54</v>
      </c>
      <c r="T1103">
        <v>5</v>
      </c>
      <c r="U1103">
        <v>7</v>
      </c>
    </row>
    <row r="1104" spans="1:21" x14ac:dyDescent="0.2">
      <c r="A1104">
        <v>408</v>
      </c>
      <c r="B1104" t="s">
        <v>15</v>
      </c>
      <c r="C1104">
        <v>78</v>
      </c>
      <c r="D1104" t="s">
        <v>16</v>
      </c>
      <c r="E1104">
        <v>2</v>
      </c>
      <c r="H1104" t="s">
        <v>7</v>
      </c>
      <c r="O1104" t="s">
        <v>12</v>
      </c>
      <c r="P1104" t="s">
        <v>51</v>
      </c>
      <c r="T1104">
        <v>3</v>
      </c>
      <c r="U1104">
        <v>5</v>
      </c>
    </row>
    <row r="1105" spans="1:21" x14ac:dyDescent="0.2">
      <c r="A1105">
        <v>410</v>
      </c>
      <c r="B1105" t="s">
        <v>15</v>
      </c>
      <c r="C1105">
        <v>76</v>
      </c>
      <c r="D1105" t="s">
        <v>16</v>
      </c>
      <c r="E1105">
        <v>0</v>
      </c>
      <c r="T1105">
        <v>0</v>
      </c>
      <c r="U1105">
        <v>0</v>
      </c>
    </row>
    <row r="1106" spans="1:21" x14ac:dyDescent="0.2">
      <c r="A1106">
        <v>411</v>
      </c>
      <c r="B1106" t="s">
        <v>15</v>
      </c>
      <c r="C1106">
        <v>83</v>
      </c>
      <c r="D1106" t="s">
        <v>16</v>
      </c>
      <c r="E1106">
        <v>1</v>
      </c>
      <c r="I1106" t="s">
        <v>8</v>
      </c>
      <c r="N1106" t="s">
        <v>50</v>
      </c>
      <c r="T1106">
        <v>2</v>
      </c>
      <c r="U1106">
        <v>2</v>
      </c>
    </row>
    <row r="1107" spans="1:21" x14ac:dyDescent="0.2">
      <c r="A1107">
        <v>412</v>
      </c>
      <c r="B1107" t="s">
        <v>15</v>
      </c>
      <c r="C1107">
        <v>79</v>
      </c>
      <c r="D1107" t="s">
        <v>16</v>
      </c>
      <c r="E1107">
        <v>0</v>
      </c>
      <c r="F1107">
        <v>10</v>
      </c>
      <c r="H1107" t="s">
        <v>7</v>
      </c>
      <c r="I1107" t="s">
        <v>8</v>
      </c>
      <c r="K1107" t="s">
        <v>10</v>
      </c>
      <c r="O1107" t="s">
        <v>12</v>
      </c>
      <c r="Q1107" t="s">
        <v>54</v>
      </c>
      <c r="T1107">
        <v>5</v>
      </c>
      <c r="U1107">
        <v>6</v>
      </c>
    </row>
    <row r="1108" spans="1:21" x14ac:dyDescent="0.2">
      <c r="A1108">
        <v>414</v>
      </c>
      <c r="B1108" t="s">
        <v>15</v>
      </c>
      <c r="C1108">
        <v>75</v>
      </c>
      <c r="D1108" t="s">
        <v>16</v>
      </c>
      <c r="E1108">
        <v>0</v>
      </c>
      <c r="F1108">
        <v>12</v>
      </c>
      <c r="T1108">
        <v>0</v>
      </c>
      <c r="U1108">
        <v>2</v>
      </c>
    </row>
    <row r="1109" spans="1:21" x14ac:dyDescent="0.2">
      <c r="A1109">
        <v>415</v>
      </c>
      <c r="B1109" t="s">
        <v>15</v>
      </c>
      <c r="C1109">
        <v>85</v>
      </c>
      <c r="D1109" t="s">
        <v>18</v>
      </c>
      <c r="E1109">
        <v>0</v>
      </c>
      <c r="F1109">
        <v>9</v>
      </c>
      <c r="H1109" t="s">
        <v>7</v>
      </c>
      <c r="O1109" t="s">
        <v>12</v>
      </c>
      <c r="T1109">
        <v>2</v>
      </c>
      <c r="U1109">
        <v>5</v>
      </c>
    </row>
    <row r="1110" spans="1:21" x14ac:dyDescent="0.2">
      <c r="A1110">
        <v>419</v>
      </c>
      <c r="B1110" t="s">
        <v>15</v>
      </c>
      <c r="C1110">
        <v>104</v>
      </c>
      <c r="D1110" t="s">
        <v>18</v>
      </c>
      <c r="E1110">
        <v>0</v>
      </c>
      <c r="H1110" t="s">
        <v>7</v>
      </c>
      <c r="I1110" t="s">
        <v>8</v>
      </c>
      <c r="O1110" t="s">
        <v>12</v>
      </c>
      <c r="T1110">
        <v>3</v>
      </c>
      <c r="U1110">
        <v>5</v>
      </c>
    </row>
    <row r="1111" spans="1:21" x14ac:dyDescent="0.2">
      <c r="A1111">
        <v>420</v>
      </c>
      <c r="B1111" t="s">
        <v>15</v>
      </c>
      <c r="C1111">
        <v>84</v>
      </c>
      <c r="D1111" t="s">
        <v>18</v>
      </c>
      <c r="E1111">
        <v>0</v>
      </c>
      <c r="F1111">
        <v>11</v>
      </c>
      <c r="H1111" t="s">
        <v>7</v>
      </c>
      <c r="N1111" t="s">
        <v>50</v>
      </c>
      <c r="R1111" t="s">
        <v>55</v>
      </c>
      <c r="T1111">
        <v>3</v>
      </c>
      <c r="U1111">
        <v>4</v>
      </c>
    </row>
    <row r="1112" spans="1:21" x14ac:dyDescent="0.2">
      <c r="A1112">
        <v>422</v>
      </c>
      <c r="B1112" t="s">
        <v>15</v>
      </c>
      <c r="C1112">
        <v>94</v>
      </c>
      <c r="D1112" t="s">
        <v>16</v>
      </c>
      <c r="E1112">
        <v>0</v>
      </c>
      <c r="O1112" t="s">
        <v>12</v>
      </c>
      <c r="T1112">
        <v>1</v>
      </c>
      <c r="U1112">
        <v>2</v>
      </c>
    </row>
    <row r="1113" spans="1:21" x14ac:dyDescent="0.2">
      <c r="A1113">
        <v>424</v>
      </c>
      <c r="B1113" t="s">
        <v>15</v>
      </c>
      <c r="C1113">
        <v>83</v>
      </c>
      <c r="D1113" t="s">
        <v>18</v>
      </c>
      <c r="E1113">
        <v>0</v>
      </c>
      <c r="F1113">
        <v>11</v>
      </c>
      <c r="H1113" t="s">
        <v>7</v>
      </c>
      <c r="R1113" t="s">
        <v>55</v>
      </c>
      <c r="T1113">
        <v>2</v>
      </c>
      <c r="U1113">
        <v>6</v>
      </c>
    </row>
    <row r="1114" spans="1:21" x14ac:dyDescent="0.2">
      <c r="A1114">
        <v>426</v>
      </c>
      <c r="B1114" t="s">
        <v>15</v>
      </c>
      <c r="C1114">
        <v>76</v>
      </c>
      <c r="D1114" t="s">
        <v>16</v>
      </c>
      <c r="E1114">
        <v>0</v>
      </c>
      <c r="F1114">
        <v>19</v>
      </c>
      <c r="H1114" t="s">
        <v>7</v>
      </c>
      <c r="S1114" t="s">
        <v>53</v>
      </c>
      <c r="T1114">
        <v>2</v>
      </c>
      <c r="U1114">
        <v>4</v>
      </c>
    </row>
    <row r="1115" spans="1:21" x14ac:dyDescent="0.2">
      <c r="A1115">
        <v>427</v>
      </c>
      <c r="B1115" t="s">
        <v>15</v>
      </c>
      <c r="C1115">
        <v>84</v>
      </c>
      <c r="D1115" t="s">
        <v>16</v>
      </c>
      <c r="E1115">
        <v>0</v>
      </c>
      <c r="H1115" t="s">
        <v>7</v>
      </c>
      <c r="T1115">
        <v>1</v>
      </c>
      <c r="U1115">
        <v>1</v>
      </c>
    </row>
    <row r="1116" spans="1:21" x14ac:dyDescent="0.2">
      <c r="A1116">
        <v>428</v>
      </c>
      <c r="B1116" t="s">
        <v>15</v>
      </c>
      <c r="C1116">
        <v>83</v>
      </c>
      <c r="D1116" t="s">
        <v>18</v>
      </c>
      <c r="E1116">
        <v>0</v>
      </c>
      <c r="F1116">
        <v>12</v>
      </c>
      <c r="H1116" t="s">
        <v>7</v>
      </c>
      <c r="N1116" t="s">
        <v>50</v>
      </c>
      <c r="O1116" t="s">
        <v>12</v>
      </c>
      <c r="T1116">
        <v>3</v>
      </c>
      <c r="U1116">
        <v>4</v>
      </c>
    </row>
    <row r="1117" spans="1:21" x14ac:dyDescent="0.2">
      <c r="A1117">
        <v>431</v>
      </c>
      <c r="B1117" t="s">
        <v>15</v>
      </c>
      <c r="C1117">
        <v>85</v>
      </c>
      <c r="D1117" t="s">
        <v>18</v>
      </c>
      <c r="E1117">
        <v>1</v>
      </c>
      <c r="I1117" t="s">
        <v>8</v>
      </c>
      <c r="O1117" t="s">
        <v>12</v>
      </c>
      <c r="T1117">
        <v>2</v>
      </c>
      <c r="U1117">
        <v>4</v>
      </c>
    </row>
    <row r="1118" spans="1:21" x14ac:dyDescent="0.2">
      <c r="A1118">
        <v>434</v>
      </c>
      <c r="B1118" t="s">
        <v>15</v>
      </c>
      <c r="C1118">
        <v>92</v>
      </c>
      <c r="D1118" t="s">
        <v>16</v>
      </c>
      <c r="E1118">
        <v>0</v>
      </c>
      <c r="H1118" t="s">
        <v>7</v>
      </c>
      <c r="K1118" t="s">
        <v>10</v>
      </c>
      <c r="O1118" t="s">
        <v>12</v>
      </c>
      <c r="P1118" t="s">
        <v>51</v>
      </c>
      <c r="T1118">
        <v>4</v>
      </c>
      <c r="U1118">
        <v>7</v>
      </c>
    </row>
    <row r="1119" spans="1:21" x14ac:dyDescent="0.2">
      <c r="A1119">
        <v>437</v>
      </c>
      <c r="B1119" t="s">
        <v>15</v>
      </c>
      <c r="C1119">
        <v>83</v>
      </c>
      <c r="D1119" t="s">
        <v>16</v>
      </c>
      <c r="E1119">
        <v>0</v>
      </c>
      <c r="H1119" t="s">
        <v>7</v>
      </c>
      <c r="S1119" t="s">
        <v>53</v>
      </c>
      <c r="T1119">
        <v>2</v>
      </c>
      <c r="U1119">
        <v>3</v>
      </c>
    </row>
    <row r="1120" spans="1:21" x14ac:dyDescent="0.2">
      <c r="A1120">
        <v>438</v>
      </c>
      <c r="B1120" t="s">
        <v>15</v>
      </c>
      <c r="C1120">
        <v>83</v>
      </c>
      <c r="D1120" t="s">
        <v>18</v>
      </c>
      <c r="E1120">
        <v>0</v>
      </c>
      <c r="F1120">
        <v>10</v>
      </c>
      <c r="N1120" t="s">
        <v>50</v>
      </c>
      <c r="O1120" t="s">
        <v>12</v>
      </c>
      <c r="T1120">
        <v>2</v>
      </c>
      <c r="U1120">
        <v>5</v>
      </c>
    </row>
    <row r="1121" spans="1:21" x14ac:dyDescent="0.2">
      <c r="A1121">
        <v>439</v>
      </c>
      <c r="B1121" t="s">
        <v>15</v>
      </c>
      <c r="C1121">
        <v>81</v>
      </c>
      <c r="D1121" t="s">
        <v>16</v>
      </c>
      <c r="E1121">
        <v>1</v>
      </c>
      <c r="H1121" t="s">
        <v>7</v>
      </c>
      <c r="N1121" t="s">
        <v>50</v>
      </c>
      <c r="O1121" t="s">
        <v>12</v>
      </c>
      <c r="P1121" t="s">
        <v>51</v>
      </c>
      <c r="T1121">
        <v>4</v>
      </c>
      <c r="U1121">
        <v>5</v>
      </c>
    </row>
    <row r="1122" spans="1:21" x14ac:dyDescent="0.2">
      <c r="A1122">
        <v>441</v>
      </c>
      <c r="B1122" t="s">
        <v>15</v>
      </c>
      <c r="C1122">
        <v>85</v>
      </c>
      <c r="D1122" t="s">
        <v>16</v>
      </c>
      <c r="E1122">
        <v>0</v>
      </c>
      <c r="F1122">
        <v>9</v>
      </c>
      <c r="T1122">
        <v>0</v>
      </c>
      <c r="U1122">
        <v>0</v>
      </c>
    </row>
    <row r="1123" spans="1:21" x14ac:dyDescent="0.2">
      <c r="A1123">
        <v>443</v>
      </c>
      <c r="B1123" t="s">
        <v>15</v>
      </c>
      <c r="C1123">
        <v>78</v>
      </c>
      <c r="D1123" t="s">
        <v>18</v>
      </c>
      <c r="E1123">
        <v>0</v>
      </c>
      <c r="F1123">
        <v>15</v>
      </c>
      <c r="J1123" t="s">
        <v>9</v>
      </c>
      <c r="T1123">
        <v>1</v>
      </c>
      <c r="U1123">
        <v>2</v>
      </c>
    </row>
    <row r="1124" spans="1:21" x14ac:dyDescent="0.2">
      <c r="A1124">
        <v>444</v>
      </c>
      <c r="B1124" t="s">
        <v>15</v>
      </c>
      <c r="C1124">
        <v>76</v>
      </c>
      <c r="D1124" t="s">
        <v>16</v>
      </c>
      <c r="E1124">
        <v>0</v>
      </c>
      <c r="T1124">
        <v>0</v>
      </c>
      <c r="U1124">
        <v>1</v>
      </c>
    </row>
    <row r="1125" spans="1:21" x14ac:dyDescent="0.2">
      <c r="A1125">
        <v>446</v>
      </c>
      <c r="B1125" t="s">
        <v>15</v>
      </c>
      <c r="C1125">
        <v>86</v>
      </c>
      <c r="D1125" t="s">
        <v>16</v>
      </c>
      <c r="E1125">
        <v>0</v>
      </c>
      <c r="F1125">
        <v>9</v>
      </c>
      <c r="O1125" t="s">
        <v>12</v>
      </c>
      <c r="T1125">
        <v>1</v>
      </c>
      <c r="U1125">
        <v>3</v>
      </c>
    </row>
    <row r="1126" spans="1:21" x14ac:dyDescent="0.2">
      <c r="A1126">
        <v>447</v>
      </c>
      <c r="B1126" t="s">
        <v>15</v>
      </c>
      <c r="C1126">
        <v>76</v>
      </c>
      <c r="D1126" t="s">
        <v>16</v>
      </c>
      <c r="E1126">
        <v>1</v>
      </c>
      <c r="F1126">
        <v>16</v>
      </c>
      <c r="H1126" t="s">
        <v>7</v>
      </c>
      <c r="T1126">
        <v>1</v>
      </c>
      <c r="U1126">
        <v>5</v>
      </c>
    </row>
    <row r="1127" spans="1:21" x14ac:dyDescent="0.2">
      <c r="A1127">
        <v>449</v>
      </c>
      <c r="B1127" t="s">
        <v>15</v>
      </c>
      <c r="C1127">
        <v>80</v>
      </c>
      <c r="D1127" t="s">
        <v>18</v>
      </c>
      <c r="E1127">
        <v>0</v>
      </c>
      <c r="F1127">
        <v>19</v>
      </c>
      <c r="T1127">
        <v>0</v>
      </c>
      <c r="U1127">
        <v>2</v>
      </c>
    </row>
    <row r="1128" spans="1:21" x14ac:dyDescent="0.2">
      <c r="A1128">
        <v>451</v>
      </c>
      <c r="B1128" t="s">
        <v>15</v>
      </c>
      <c r="C1128">
        <v>82</v>
      </c>
      <c r="D1128" t="s">
        <v>16</v>
      </c>
      <c r="E1128">
        <v>0</v>
      </c>
      <c r="H1128" t="s">
        <v>7</v>
      </c>
      <c r="I1128" t="s">
        <v>8</v>
      </c>
      <c r="N1128" t="s">
        <v>50</v>
      </c>
      <c r="O1128" t="s">
        <v>12</v>
      </c>
      <c r="R1128" t="s">
        <v>55</v>
      </c>
      <c r="S1128" t="s">
        <v>53</v>
      </c>
      <c r="T1128">
        <v>6</v>
      </c>
      <c r="U1128">
        <v>8</v>
      </c>
    </row>
    <row r="1129" spans="1:21" x14ac:dyDescent="0.2">
      <c r="A1129">
        <v>452</v>
      </c>
      <c r="B1129" t="s">
        <v>15</v>
      </c>
      <c r="C1129">
        <v>85</v>
      </c>
      <c r="D1129" t="s">
        <v>18</v>
      </c>
      <c r="E1129">
        <v>0</v>
      </c>
      <c r="H1129" t="s">
        <v>7</v>
      </c>
      <c r="O1129" t="s">
        <v>12</v>
      </c>
      <c r="T1129">
        <v>2</v>
      </c>
      <c r="U1129">
        <v>3</v>
      </c>
    </row>
    <row r="1130" spans="1:21" x14ac:dyDescent="0.2">
      <c r="A1130">
        <v>453</v>
      </c>
      <c r="B1130" t="s">
        <v>15</v>
      </c>
      <c r="C1130">
        <v>96</v>
      </c>
      <c r="D1130" t="s">
        <v>18</v>
      </c>
      <c r="E1130">
        <v>0</v>
      </c>
      <c r="H1130" t="s">
        <v>7</v>
      </c>
      <c r="O1130" t="s">
        <v>12</v>
      </c>
      <c r="T1130">
        <v>2</v>
      </c>
      <c r="U1130">
        <v>5</v>
      </c>
    </row>
    <row r="1131" spans="1:21" x14ac:dyDescent="0.2">
      <c r="A1131">
        <v>454</v>
      </c>
      <c r="B1131" t="s">
        <v>15</v>
      </c>
      <c r="C1131">
        <v>76</v>
      </c>
      <c r="D1131" t="s">
        <v>18</v>
      </c>
      <c r="E1131">
        <v>0</v>
      </c>
      <c r="F1131">
        <v>9</v>
      </c>
      <c r="H1131" t="s">
        <v>7</v>
      </c>
      <c r="N1131" t="s">
        <v>50</v>
      </c>
      <c r="T1131">
        <v>2</v>
      </c>
      <c r="U1131">
        <v>3</v>
      </c>
    </row>
    <row r="1132" spans="1:21" x14ac:dyDescent="0.2">
      <c r="A1132">
        <v>455</v>
      </c>
      <c r="B1132" t="s">
        <v>15</v>
      </c>
      <c r="C1132">
        <v>86</v>
      </c>
      <c r="D1132" t="s">
        <v>16</v>
      </c>
      <c r="E1132">
        <v>0</v>
      </c>
      <c r="H1132" t="s">
        <v>7</v>
      </c>
      <c r="P1132" t="s">
        <v>51</v>
      </c>
      <c r="R1132" t="s">
        <v>55</v>
      </c>
      <c r="T1132">
        <v>3</v>
      </c>
      <c r="U1132">
        <v>6</v>
      </c>
    </row>
    <row r="1133" spans="1:21" x14ac:dyDescent="0.2">
      <c r="A1133">
        <v>456</v>
      </c>
      <c r="B1133" t="s">
        <v>15</v>
      </c>
      <c r="C1133">
        <v>82</v>
      </c>
      <c r="D1133" t="s">
        <v>16</v>
      </c>
      <c r="E1133">
        <v>0</v>
      </c>
      <c r="H1133" t="s">
        <v>7</v>
      </c>
      <c r="O1133" t="s">
        <v>12</v>
      </c>
      <c r="T1133">
        <v>2</v>
      </c>
      <c r="U1133">
        <v>4</v>
      </c>
    </row>
    <row r="1134" spans="1:21" x14ac:dyDescent="0.2">
      <c r="A1134">
        <v>457</v>
      </c>
      <c r="B1134" t="s">
        <v>15</v>
      </c>
      <c r="C1134">
        <v>81</v>
      </c>
      <c r="D1134" t="s">
        <v>18</v>
      </c>
      <c r="E1134">
        <v>0</v>
      </c>
      <c r="N1134" t="s">
        <v>50</v>
      </c>
      <c r="O1134" t="s">
        <v>12</v>
      </c>
      <c r="T1134">
        <v>2</v>
      </c>
      <c r="U1134">
        <v>3</v>
      </c>
    </row>
    <row r="1135" spans="1:21" x14ac:dyDescent="0.2">
      <c r="A1135">
        <v>458</v>
      </c>
      <c r="B1135" t="s">
        <v>15</v>
      </c>
      <c r="C1135">
        <v>79</v>
      </c>
      <c r="D1135" t="s">
        <v>16</v>
      </c>
      <c r="E1135">
        <v>0</v>
      </c>
      <c r="H1135" t="s">
        <v>7</v>
      </c>
      <c r="N1135" t="s">
        <v>50</v>
      </c>
      <c r="R1135" t="s">
        <v>55</v>
      </c>
      <c r="T1135">
        <v>3</v>
      </c>
      <c r="U1135">
        <v>5</v>
      </c>
    </row>
    <row r="1136" spans="1:21" x14ac:dyDescent="0.2">
      <c r="A1136">
        <v>459</v>
      </c>
      <c r="B1136" t="s">
        <v>15</v>
      </c>
      <c r="C1136">
        <v>78</v>
      </c>
      <c r="D1136" t="s">
        <v>18</v>
      </c>
      <c r="E1136">
        <v>0</v>
      </c>
      <c r="H1136" t="s">
        <v>7</v>
      </c>
      <c r="O1136" t="s">
        <v>12</v>
      </c>
      <c r="T1136">
        <v>2</v>
      </c>
      <c r="U1136">
        <v>4</v>
      </c>
    </row>
    <row r="1137" spans="1:21" x14ac:dyDescent="0.2">
      <c r="A1137">
        <v>463</v>
      </c>
      <c r="B1137" t="s">
        <v>15</v>
      </c>
      <c r="C1137">
        <v>87</v>
      </c>
      <c r="D1137" t="s">
        <v>18</v>
      </c>
      <c r="E1137">
        <v>0</v>
      </c>
      <c r="F1137">
        <v>12</v>
      </c>
      <c r="H1137" t="s">
        <v>7</v>
      </c>
      <c r="J1137" t="s">
        <v>9</v>
      </c>
      <c r="N1137" t="s">
        <v>50</v>
      </c>
      <c r="O1137" t="s">
        <v>12</v>
      </c>
      <c r="T1137">
        <v>4</v>
      </c>
      <c r="U1137">
        <v>6</v>
      </c>
    </row>
    <row r="1138" spans="1:21" x14ac:dyDescent="0.2">
      <c r="A1138">
        <v>464</v>
      </c>
      <c r="B1138" t="s">
        <v>15</v>
      </c>
      <c r="C1138">
        <v>87</v>
      </c>
      <c r="D1138" t="s">
        <v>18</v>
      </c>
      <c r="E1138">
        <v>0</v>
      </c>
      <c r="F1138">
        <v>12</v>
      </c>
      <c r="H1138" t="s">
        <v>7</v>
      </c>
      <c r="O1138" t="s">
        <v>12</v>
      </c>
      <c r="T1138">
        <v>2</v>
      </c>
      <c r="U1138">
        <v>4</v>
      </c>
    </row>
    <row r="1139" spans="1:21" x14ac:dyDescent="0.2">
      <c r="A1139">
        <v>469</v>
      </c>
      <c r="B1139" t="s">
        <v>15</v>
      </c>
      <c r="C1139">
        <v>75</v>
      </c>
      <c r="D1139" t="s">
        <v>18</v>
      </c>
      <c r="E1139">
        <v>1</v>
      </c>
      <c r="F1139">
        <v>15</v>
      </c>
      <c r="H1139" t="s">
        <v>7</v>
      </c>
      <c r="T1139">
        <v>1</v>
      </c>
      <c r="U1139">
        <v>3</v>
      </c>
    </row>
    <row r="1140" spans="1:21" x14ac:dyDescent="0.2">
      <c r="A1140">
        <v>470</v>
      </c>
      <c r="B1140" t="s">
        <v>15</v>
      </c>
      <c r="C1140">
        <v>76</v>
      </c>
      <c r="D1140" t="s">
        <v>16</v>
      </c>
      <c r="E1140">
        <v>0</v>
      </c>
      <c r="F1140">
        <v>12</v>
      </c>
      <c r="I1140" t="s">
        <v>8</v>
      </c>
      <c r="N1140" t="s">
        <v>50</v>
      </c>
      <c r="O1140" t="s">
        <v>12</v>
      </c>
      <c r="T1140">
        <v>3</v>
      </c>
      <c r="U1140">
        <v>3</v>
      </c>
    </row>
    <row r="1141" spans="1:21" x14ac:dyDescent="0.2">
      <c r="A1141">
        <v>472</v>
      </c>
      <c r="B1141" t="s">
        <v>15</v>
      </c>
      <c r="C1141">
        <v>78</v>
      </c>
      <c r="D1141" t="s">
        <v>16</v>
      </c>
      <c r="E1141">
        <v>1</v>
      </c>
      <c r="T1141">
        <v>0</v>
      </c>
      <c r="U1141">
        <v>1</v>
      </c>
    </row>
    <row r="1142" spans="1:21" x14ac:dyDescent="0.2">
      <c r="A1142">
        <v>476</v>
      </c>
      <c r="B1142" t="s">
        <v>15</v>
      </c>
      <c r="C1142">
        <v>81</v>
      </c>
      <c r="D1142" t="s">
        <v>18</v>
      </c>
      <c r="E1142">
        <v>0</v>
      </c>
      <c r="H1142" t="s">
        <v>7</v>
      </c>
      <c r="T1142">
        <v>1</v>
      </c>
      <c r="U1142">
        <v>2</v>
      </c>
    </row>
    <row r="1143" spans="1:21" x14ac:dyDescent="0.2">
      <c r="A1143">
        <v>477</v>
      </c>
      <c r="B1143" t="s">
        <v>15</v>
      </c>
      <c r="C1143">
        <v>96</v>
      </c>
      <c r="D1143" t="s">
        <v>16</v>
      </c>
      <c r="E1143">
        <v>1</v>
      </c>
      <c r="H1143" t="s">
        <v>7</v>
      </c>
      <c r="I1143" t="s">
        <v>8</v>
      </c>
      <c r="J1143" t="s">
        <v>9</v>
      </c>
      <c r="M1143" t="s">
        <v>52</v>
      </c>
      <c r="O1143" t="s">
        <v>12</v>
      </c>
      <c r="R1143" t="s">
        <v>55</v>
      </c>
      <c r="T1143">
        <v>6</v>
      </c>
      <c r="U1143">
        <v>8</v>
      </c>
    </row>
    <row r="1144" spans="1:21" x14ac:dyDescent="0.2">
      <c r="A1144">
        <v>480</v>
      </c>
      <c r="B1144" t="s">
        <v>15</v>
      </c>
      <c r="C1144">
        <v>86</v>
      </c>
      <c r="D1144" t="s">
        <v>18</v>
      </c>
      <c r="E1144">
        <v>1</v>
      </c>
      <c r="H1144" t="s">
        <v>7</v>
      </c>
      <c r="T1144">
        <v>1</v>
      </c>
      <c r="U1144">
        <v>5</v>
      </c>
    </row>
    <row r="1145" spans="1:21" x14ac:dyDescent="0.2">
      <c r="A1145">
        <v>484</v>
      </c>
      <c r="B1145" t="s">
        <v>15</v>
      </c>
      <c r="C1145">
        <v>85</v>
      </c>
      <c r="D1145" t="s">
        <v>18</v>
      </c>
      <c r="E1145">
        <v>0</v>
      </c>
      <c r="F1145">
        <v>9</v>
      </c>
      <c r="T1145">
        <v>0</v>
      </c>
      <c r="U1145">
        <v>1</v>
      </c>
    </row>
    <row r="1146" spans="1:21" x14ac:dyDescent="0.2">
      <c r="A1146">
        <v>485</v>
      </c>
      <c r="B1146" t="s">
        <v>15</v>
      </c>
      <c r="C1146">
        <v>76</v>
      </c>
      <c r="D1146" t="s">
        <v>18</v>
      </c>
      <c r="E1146">
        <v>0</v>
      </c>
      <c r="F1146">
        <v>16</v>
      </c>
      <c r="H1146" t="s">
        <v>7</v>
      </c>
      <c r="N1146" t="s">
        <v>50</v>
      </c>
      <c r="T1146">
        <v>2</v>
      </c>
      <c r="U1146">
        <v>5</v>
      </c>
    </row>
    <row r="1147" spans="1:21" x14ac:dyDescent="0.2">
      <c r="A1147">
        <v>489</v>
      </c>
      <c r="B1147" t="s">
        <v>15</v>
      </c>
      <c r="C1147">
        <v>89</v>
      </c>
      <c r="D1147" t="s">
        <v>18</v>
      </c>
      <c r="E1147">
        <v>0</v>
      </c>
      <c r="T1147">
        <v>0</v>
      </c>
      <c r="U1147">
        <v>0</v>
      </c>
    </row>
    <row r="1148" spans="1:21" x14ac:dyDescent="0.2">
      <c r="A1148">
        <v>491</v>
      </c>
      <c r="B1148" t="s">
        <v>15</v>
      </c>
      <c r="C1148">
        <v>81</v>
      </c>
      <c r="D1148" t="s">
        <v>16</v>
      </c>
      <c r="E1148">
        <v>0</v>
      </c>
      <c r="F1148">
        <v>9</v>
      </c>
      <c r="H1148" t="s">
        <v>7</v>
      </c>
      <c r="I1148" t="s">
        <v>8</v>
      </c>
      <c r="K1148" t="s">
        <v>10</v>
      </c>
      <c r="N1148" t="s">
        <v>50</v>
      </c>
      <c r="O1148" t="s">
        <v>12</v>
      </c>
      <c r="T1148">
        <v>5</v>
      </c>
      <c r="U1148">
        <v>7</v>
      </c>
    </row>
    <row r="1149" spans="1:21" x14ac:dyDescent="0.2">
      <c r="A1149">
        <v>492</v>
      </c>
      <c r="B1149" t="s">
        <v>15</v>
      </c>
      <c r="C1149">
        <v>75</v>
      </c>
      <c r="D1149" t="s">
        <v>18</v>
      </c>
      <c r="E1149">
        <v>1</v>
      </c>
      <c r="F1149">
        <v>15</v>
      </c>
      <c r="H1149" t="s">
        <v>7</v>
      </c>
      <c r="K1149" t="s">
        <v>10</v>
      </c>
      <c r="N1149" t="s">
        <v>50</v>
      </c>
      <c r="O1149" t="s">
        <v>12</v>
      </c>
      <c r="T1149">
        <v>4</v>
      </c>
      <c r="U1149">
        <v>8</v>
      </c>
    </row>
    <row r="1150" spans="1:21" x14ac:dyDescent="0.2">
      <c r="A1150">
        <v>493</v>
      </c>
      <c r="B1150" t="s">
        <v>15</v>
      </c>
      <c r="C1150">
        <v>84</v>
      </c>
      <c r="D1150" t="s">
        <v>16</v>
      </c>
      <c r="E1150">
        <v>0</v>
      </c>
      <c r="F1150">
        <v>9</v>
      </c>
      <c r="H1150" t="s">
        <v>7</v>
      </c>
      <c r="T1150">
        <v>1</v>
      </c>
      <c r="U1150">
        <v>3</v>
      </c>
    </row>
    <row r="1151" spans="1:21" x14ac:dyDescent="0.2">
      <c r="A1151">
        <v>496</v>
      </c>
      <c r="B1151" t="s">
        <v>15</v>
      </c>
      <c r="C1151">
        <v>85</v>
      </c>
      <c r="D1151" t="s">
        <v>16</v>
      </c>
      <c r="E1151">
        <v>0</v>
      </c>
      <c r="F1151">
        <v>12</v>
      </c>
      <c r="H1151" t="s">
        <v>7</v>
      </c>
      <c r="N1151" t="s">
        <v>50</v>
      </c>
      <c r="O1151" t="s">
        <v>12</v>
      </c>
      <c r="T1151">
        <v>3</v>
      </c>
      <c r="U1151">
        <v>6</v>
      </c>
    </row>
    <row r="1152" spans="1:21" x14ac:dyDescent="0.2">
      <c r="A1152">
        <v>498</v>
      </c>
      <c r="B1152" t="s">
        <v>15</v>
      </c>
      <c r="C1152">
        <v>76</v>
      </c>
      <c r="D1152" t="s">
        <v>18</v>
      </c>
      <c r="E1152">
        <v>0</v>
      </c>
      <c r="F1152">
        <v>11</v>
      </c>
      <c r="J1152" t="s">
        <v>9</v>
      </c>
      <c r="N1152" t="s">
        <v>50</v>
      </c>
      <c r="S1152" t="s">
        <v>53</v>
      </c>
      <c r="T1152">
        <v>3</v>
      </c>
      <c r="U1152">
        <v>5</v>
      </c>
    </row>
    <row r="1153" spans="1:21" x14ac:dyDescent="0.2">
      <c r="A1153">
        <v>499</v>
      </c>
      <c r="B1153" t="s">
        <v>15</v>
      </c>
      <c r="C1153">
        <v>82</v>
      </c>
      <c r="D1153" t="s">
        <v>16</v>
      </c>
      <c r="E1153">
        <v>0</v>
      </c>
      <c r="F1153">
        <v>16</v>
      </c>
      <c r="H1153" t="s">
        <v>7</v>
      </c>
      <c r="O1153" t="s">
        <v>12</v>
      </c>
      <c r="S1153" t="s">
        <v>53</v>
      </c>
      <c r="T1153">
        <v>3</v>
      </c>
      <c r="U1153">
        <v>5</v>
      </c>
    </row>
    <row r="1154" spans="1:21" x14ac:dyDescent="0.2">
      <c r="A1154">
        <v>500</v>
      </c>
      <c r="B1154" t="s">
        <v>15</v>
      </c>
      <c r="C1154">
        <v>76</v>
      </c>
      <c r="D1154" t="s">
        <v>16</v>
      </c>
      <c r="E1154">
        <v>0</v>
      </c>
      <c r="F1154">
        <v>15</v>
      </c>
      <c r="H1154" t="s">
        <v>7</v>
      </c>
      <c r="I1154" t="s">
        <v>8</v>
      </c>
      <c r="R1154" t="s">
        <v>55</v>
      </c>
      <c r="T1154">
        <v>3</v>
      </c>
      <c r="U1154">
        <v>5</v>
      </c>
    </row>
    <row r="1155" spans="1:21" x14ac:dyDescent="0.2">
      <c r="A1155">
        <v>501</v>
      </c>
      <c r="B1155" t="s">
        <v>15</v>
      </c>
      <c r="C1155">
        <v>79</v>
      </c>
      <c r="D1155" t="s">
        <v>18</v>
      </c>
      <c r="E1155">
        <v>1</v>
      </c>
      <c r="F1155">
        <v>16</v>
      </c>
      <c r="H1155" t="s">
        <v>7</v>
      </c>
      <c r="L1155" t="s">
        <v>11</v>
      </c>
      <c r="M1155" t="s">
        <v>52</v>
      </c>
      <c r="N1155" t="s">
        <v>50</v>
      </c>
      <c r="P1155" t="s">
        <v>51</v>
      </c>
      <c r="Q1155" t="s">
        <v>54</v>
      </c>
      <c r="T1155">
        <v>6</v>
      </c>
      <c r="U1155">
        <v>9</v>
      </c>
    </row>
    <row r="1156" spans="1:21" x14ac:dyDescent="0.2">
      <c r="A1156">
        <v>502</v>
      </c>
      <c r="B1156" t="s">
        <v>15</v>
      </c>
      <c r="C1156">
        <v>85</v>
      </c>
      <c r="D1156" t="s">
        <v>16</v>
      </c>
      <c r="E1156">
        <v>0</v>
      </c>
      <c r="H1156" t="s">
        <v>7</v>
      </c>
      <c r="T1156">
        <v>1</v>
      </c>
      <c r="U1156">
        <v>2</v>
      </c>
    </row>
    <row r="1157" spans="1:21" x14ac:dyDescent="0.2">
      <c r="A1157">
        <v>503</v>
      </c>
      <c r="B1157" t="s">
        <v>15</v>
      </c>
      <c r="C1157">
        <v>83</v>
      </c>
      <c r="D1157" t="s">
        <v>18</v>
      </c>
      <c r="E1157">
        <v>1</v>
      </c>
      <c r="H1157" t="s">
        <v>7</v>
      </c>
      <c r="I1157" t="s">
        <v>8</v>
      </c>
      <c r="O1157" t="s">
        <v>12</v>
      </c>
      <c r="R1157" t="s">
        <v>55</v>
      </c>
      <c r="T1157">
        <v>4</v>
      </c>
      <c r="U1157">
        <v>5</v>
      </c>
    </row>
    <row r="1158" spans="1:21" x14ac:dyDescent="0.2">
      <c r="A1158">
        <v>505</v>
      </c>
      <c r="B1158" t="s">
        <v>15</v>
      </c>
      <c r="C1158">
        <v>95</v>
      </c>
      <c r="D1158" t="s">
        <v>16</v>
      </c>
      <c r="E1158">
        <v>1</v>
      </c>
      <c r="H1158" t="s">
        <v>7</v>
      </c>
      <c r="I1158" t="s">
        <v>8</v>
      </c>
      <c r="T1158">
        <v>2</v>
      </c>
      <c r="U1158">
        <v>5</v>
      </c>
    </row>
    <row r="1159" spans="1:21" x14ac:dyDescent="0.2">
      <c r="A1159">
        <v>506</v>
      </c>
      <c r="B1159" t="s">
        <v>15</v>
      </c>
      <c r="C1159">
        <v>78</v>
      </c>
      <c r="D1159" t="s">
        <v>16</v>
      </c>
      <c r="E1159">
        <v>0</v>
      </c>
      <c r="F1159">
        <v>16</v>
      </c>
      <c r="N1159" t="s">
        <v>50</v>
      </c>
      <c r="T1159">
        <v>1</v>
      </c>
      <c r="U1159">
        <v>2</v>
      </c>
    </row>
    <row r="1160" spans="1:21" x14ac:dyDescent="0.2">
      <c r="A1160">
        <v>512</v>
      </c>
      <c r="B1160" t="s">
        <v>15</v>
      </c>
      <c r="C1160">
        <v>74</v>
      </c>
      <c r="D1160" t="s">
        <v>18</v>
      </c>
      <c r="E1160">
        <v>0</v>
      </c>
      <c r="H1160" t="s">
        <v>7</v>
      </c>
      <c r="T1160">
        <v>1</v>
      </c>
      <c r="U1160">
        <v>3</v>
      </c>
    </row>
    <row r="1161" spans="1:21" x14ac:dyDescent="0.2">
      <c r="A1161">
        <v>514</v>
      </c>
      <c r="B1161" t="s">
        <v>15</v>
      </c>
      <c r="C1161">
        <v>98</v>
      </c>
      <c r="D1161" t="s">
        <v>16</v>
      </c>
      <c r="E1161">
        <v>0</v>
      </c>
      <c r="H1161" t="s">
        <v>7</v>
      </c>
      <c r="T1161">
        <v>1</v>
      </c>
      <c r="U1161">
        <v>1</v>
      </c>
    </row>
    <row r="1162" spans="1:21" x14ac:dyDescent="0.2">
      <c r="A1162">
        <v>518</v>
      </c>
      <c r="B1162" t="s">
        <v>15</v>
      </c>
      <c r="C1162">
        <v>82</v>
      </c>
      <c r="D1162" t="s">
        <v>16</v>
      </c>
      <c r="E1162">
        <v>1</v>
      </c>
      <c r="F1162">
        <v>10</v>
      </c>
      <c r="H1162" t="s">
        <v>7</v>
      </c>
      <c r="I1162" t="s">
        <v>8</v>
      </c>
      <c r="N1162" t="s">
        <v>50</v>
      </c>
      <c r="O1162" t="s">
        <v>12</v>
      </c>
      <c r="T1162">
        <v>4</v>
      </c>
      <c r="U1162">
        <v>5</v>
      </c>
    </row>
    <row r="1163" spans="1:21" x14ac:dyDescent="0.2">
      <c r="A1163">
        <v>519</v>
      </c>
      <c r="B1163" t="s">
        <v>15</v>
      </c>
      <c r="C1163">
        <v>78</v>
      </c>
      <c r="D1163" t="s">
        <v>16</v>
      </c>
      <c r="E1163">
        <v>1</v>
      </c>
      <c r="F1163">
        <v>16</v>
      </c>
      <c r="N1163" t="s">
        <v>50</v>
      </c>
      <c r="T1163">
        <v>1</v>
      </c>
      <c r="U1163">
        <v>2</v>
      </c>
    </row>
    <row r="1164" spans="1:21" x14ac:dyDescent="0.2">
      <c r="A1164">
        <v>520</v>
      </c>
      <c r="B1164" t="s">
        <v>15</v>
      </c>
      <c r="C1164">
        <v>78</v>
      </c>
      <c r="D1164" t="s">
        <v>18</v>
      </c>
      <c r="E1164">
        <v>0</v>
      </c>
      <c r="F1164">
        <v>15</v>
      </c>
      <c r="H1164" t="s">
        <v>7</v>
      </c>
      <c r="N1164" t="s">
        <v>50</v>
      </c>
      <c r="T1164">
        <v>2</v>
      </c>
      <c r="U1164">
        <v>4</v>
      </c>
    </row>
    <row r="1165" spans="1:21" x14ac:dyDescent="0.2">
      <c r="A1165">
        <v>523</v>
      </c>
      <c r="B1165" t="s">
        <v>15</v>
      </c>
      <c r="C1165">
        <v>77</v>
      </c>
      <c r="D1165" t="s">
        <v>18</v>
      </c>
      <c r="E1165">
        <v>0</v>
      </c>
      <c r="H1165" t="s">
        <v>7</v>
      </c>
      <c r="I1165" t="s">
        <v>8</v>
      </c>
      <c r="N1165" t="s">
        <v>50</v>
      </c>
      <c r="T1165">
        <v>3</v>
      </c>
      <c r="U1165">
        <v>6</v>
      </c>
    </row>
    <row r="1166" spans="1:21" x14ac:dyDescent="0.2">
      <c r="A1166">
        <v>524</v>
      </c>
      <c r="B1166" t="s">
        <v>15</v>
      </c>
      <c r="C1166">
        <v>84</v>
      </c>
      <c r="D1166" t="s">
        <v>16</v>
      </c>
      <c r="E1166">
        <v>0</v>
      </c>
      <c r="F1166">
        <v>10</v>
      </c>
      <c r="H1166" t="s">
        <v>7</v>
      </c>
      <c r="O1166" t="s">
        <v>12</v>
      </c>
      <c r="Q1166" t="s">
        <v>54</v>
      </c>
      <c r="T1166">
        <v>3</v>
      </c>
      <c r="U1166">
        <v>6</v>
      </c>
    </row>
    <row r="1167" spans="1:21" x14ac:dyDescent="0.2">
      <c r="A1167">
        <v>527</v>
      </c>
      <c r="B1167" t="s">
        <v>15</v>
      </c>
      <c r="C1167">
        <v>80</v>
      </c>
      <c r="D1167" t="s">
        <v>18</v>
      </c>
      <c r="E1167">
        <v>0</v>
      </c>
      <c r="F1167">
        <v>9</v>
      </c>
      <c r="T1167">
        <v>0</v>
      </c>
      <c r="U1167">
        <v>3</v>
      </c>
    </row>
    <row r="1168" spans="1:21" x14ac:dyDescent="0.2">
      <c r="A1168">
        <v>528</v>
      </c>
      <c r="B1168" t="s">
        <v>15</v>
      </c>
      <c r="C1168">
        <v>82</v>
      </c>
      <c r="D1168" t="s">
        <v>16</v>
      </c>
      <c r="E1168">
        <v>0</v>
      </c>
      <c r="N1168" t="s">
        <v>50</v>
      </c>
      <c r="O1168" t="s">
        <v>12</v>
      </c>
      <c r="T1168">
        <v>2</v>
      </c>
      <c r="U1168">
        <v>7</v>
      </c>
    </row>
    <row r="1169" spans="1:21" x14ac:dyDescent="0.2">
      <c r="A1169">
        <v>531</v>
      </c>
      <c r="B1169" t="s">
        <v>15</v>
      </c>
      <c r="C1169">
        <v>81</v>
      </c>
      <c r="D1169" t="s">
        <v>18</v>
      </c>
      <c r="E1169">
        <v>0</v>
      </c>
      <c r="F1169">
        <v>10</v>
      </c>
      <c r="N1169" t="s">
        <v>50</v>
      </c>
      <c r="T1169">
        <v>1</v>
      </c>
      <c r="U1169">
        <v>4</v>
      </c>
    </row>
    <row r="1170" spans="1:21" x14ac:dyDescent="0.2">
      <c r="A1170">
        <v>533</v>
      </c>
      <c r="B1170" t="s">
        <v>15</v>
      </c>
      <c r="C1170">
        <v>86</v>
      </c>
      <c r="D1170" t="s">
        <v>16</v>
      </c>
      <c r="E1170">
        <v>0</v>
      </c>
      <c r="F1170">
        <v>12</v>
      </c>
      <c r="H1170" t="s">
        <v>7</v>
      </c>
      <c r="I1170" t="s">
        <v>8</v>
      </c>
      <c r="M1170" t="s">
        <v>52</v>
      </c>
      <c r="N1170" t="s">
        <v>50</v>
      </c>
      <c r="Q1170" t="s">
        <v>54</v>
      </c>
      <c r="T1170">
        <v>5</v>
      </c>
      <c r="U1170">
        <v>8</v>
      </c>
    </row>
    <row r="1171" spans="1:21" x14ac:dyDescent="0.2">
      <c r="A1171">
        <v>535</v>
      </c>
      <c r="B1171" t="s">
        <v>15</v>
      </c>
      <c r="C1171">
        <v>87</v>
      </c>
      <c r="D1171" t="s">
        <v>18</v>
      </c>
      <c r="E1171">
        <v>0</v>
      </c>
      <c r="F1171">
        <v>12</v>
      </c>
      <c r="H1171" t="s">
        <v>7</v>
      </c>
      <c r="R1171" t="s">
        <v>55</v>
      </c>
      <c r="S1171" t="s">
        <v>53</v>
      </c>
      <c r="T1171">
        <v>3</v>
      </c>
      <c r="U1171">
        <v>5</v>
      </c>
    </row>
    <row r="1172" spans="1:21" x14ac:dyDescent="0.2">
      <c r="A1172">
        <v>537</v>
      </c>
      <c r="B1172" t="s">
        <v>15</v>
      </c>
      <c r="C1172">
        <v>81</v>
      </c>
      <c r="D1172" t="s">
        <v>18</v>
      </c>
      <c r="E1172">
        <v>0</v>
      </c>
      <c r="F1172">
        <v>16</v>
      </c>
      <c r="H1172" t="s">
        <v>7</v>
      </c>
      <c r="I1172" t="s">
        <v>8</v>
      </c>
      <c r="T1172">
        <v>2</v>
      </c>
      <c r="U1172">
        <v>5</v>
      </c>
    </row>
    <row r="1173" spans="1:21" x14ac:dyDescent="0.2">
      <c r="A1173">
        <v>539</v>
      </c>
      <c r="B1173" t="s">
        <v>15</v>
      </c>
      <c r="C1173">
        <v>88</v>
      </c>
      <c r="D1173" t="s">
        <v>16</v>
      </c>
      <c r="E1173">
        <v>1</v>
      </c>
      <c r="N1173" t="s">
        <v>50</v>
      </c>
      <c r="O1173" t="s">
        <v>12</v>
      </c>
      <c r="T1173">
        <v>2</v>
      </c>
      <c r="U1173">
        <v>3</v>
      </c>
    </row>
    <row r="1174" spans="1:21" x14ac:dyDescent="0.2">
      <c r="A1174">
        <v>541</v>
      </c>
      <c r="B1174" t="s">
        <v>15</v>
      </c>
      <c r="C1174">
        <v>84</v>
      </c>
      <c r="D1174" t="s">
        <v>18</v>
      </c>
      <c r="E1174">
        <v>0</v>
      </c>
      <c r="F1174">
        <v>9</v>
      </c>
      <c r="H1174" t="s">
        <v>7</v>
      </c>
      <c r="O1174" t="s">
        <v>12</v>
      </c>
      <c r="P1174" t="s">
        <v>51</v>
      </c>
      <c r="R1174" t="s">
        <v>55</v>
      </c>
      <c r="T1174">
        <v>4</v>
      </c>
      <c r="U1174">
        <v>6</v>
      </c>
    </row>
    <row r="1175" spans="1:21" x14ac:dyDescent="0.2">
      <c r="A1175">
        <v>542</v>
      </c>
      <c r="B1175" t="s">
        <v>15</v>
      </c>
      <c r="C1175">
        <v>80</v>
      </c>
      <c r="D1175" t="s">
        <v>18</v>
      </c>
      <c r="E1175">
        <v>0</v>
      </c>
      <c r="H1175" t="s">
        <v>7</v>
      </c>
      <c r="N1175" t="s">
        <v>50</v>
      </c>
      <c r="O1175" t="s">
        <v>12</v>
      </c>
      <c r="R1175" t="s">
        <v>55</v>
      </c>
      <c r="T1175">
        <v>4</v>
      </c>
      <c r="U1175">
        <v>6</v>
      </c>
    </row>
    <row r="1176" spans="1:21" x14ac:dyDescent="0.2">
      <c r="A1176">
        <v>547</v>
      </c>
      <c r="B1176" t="s">
        <v>15</v>
      </c>
      <c r="C1176">
        <v>76</v>
      </c>
      <c r="D1176" t="s">
        <v>18</v>
      </c>
      <c r="E1176">
        <v>0</v>
      </c>
      <c r="I1176" t="s">
        <v>8</v>
      </c>
      <c r="R1176" t="s">
        <v>55</v>
      </c>
      <c r="T1176">
        <v>2</v>
      </c>
      <c r="U1176">
        <v>3</v>
      </c>
    </row>
    <row r="1177" spans="1:21" x14ac:dyDescent="0.2">
      <c r="A1177">
        <v>548</v>
      </c>
      <c r="B1177" t="s">
        <v>15</v>
      </c>
      <c r="C1177">
        <v>89</v>
      </c>
      <c r="D1177" t="s">
        <v>18</v>
      </c>
      <c r="E1177">
        <v>1</v>
      </c>
      <c r="F1177">
        <v>9</v>
      </c>
      <c r="H1177" t="s">
        <v>7</v>
      </c>
      <c r="N1177" t="s">
        <v>50</v>
      </c>
      <c r="O1177" t="s">
        <v>12</v>
      </c>
      <c r="S1177" t="s">
        <v>53</v>
      </c>
      <c r="T1177">
        <v>4</v>
      </c>
      <c r="U1177">
        <v>6</v>
      </c>
    </row>
    <row r="1178" spans="1:21" x14ac:dyDescent="0.2">
      <c r="A1178">
        <v>550</v>
      </c>
      <c r="B1178" t="s">
        <v>15</v>
      </c>
      <c r="C1178">
        <v>86</v>
      </c>
      <c r="D1178" t="s">
        <v>18</v>
      </c>
      <c r="E1178">
        <v>1</v>
      </c>
      <c r="I1178" t="s">
        <v>8</v>
      </c>
      <c r="P1178" t="s">
        <v>51</v>
      </c>
      <c r="T1178">
        <v>2</v>
      </c>
      <c r="U1178">
        <v>4</v>
      </c>
    </row>
    <row r="1179" spans="1:21" x14ac:dyDescent="0.2">
      <c r="A1179">
        <v>551</v>
      </c>
      <c r="B1179" t="s">
        <v>15</v>
      </c>
      <c r="C1179">
        <v>86</v>
      </c>
      <c r="D1179" t="s">
        <v>16</v>
      </c>
      <c r="E1179">
        <v>0</v>
      </c>
      <c r="H1179" t="s">
        <v>7</v>
      </c>
      <c r="I1179" t="s">
        <v>8</v>
      </c>
      <c r="P1179" t="s">
        <v>51</v>
      </c>
      <c r="T1179">
        <v>3</v>
      </c>
      <c r="U1179">
        <v>7</v>
      </c>
    </row>
    <row r="1180" spans="1:21" x14ac:dyDescent="0.2">
      <c r="A1180">
        <v>553</v>
      </c>
      <c r="B1180" t="s">
        <v>15</v>
      </c>
      <c r="C1180">
        <v>84</v>
      </c>
      <c r="D1180" t="s">
        <v>18</v>
      </c>
      <c r="E1180">
        <v>0</v>
      </c>
      <c r="N1180" t="s">
        <v>50</v>
      </c>
      <c r="T1180">
        <v>1</v>
      </c>
      <c r="U1180">
        <v>5</v>
      </c>
    </row>
    <row r="1181" spans="1:21" x14ac:dyDescent="0.2">
      <c r="A1181">
        <v>555</v>
      </c>
      <c r="B1181" t="s">
        <v>15</v>
      </c>
      <c r="C1181">
        <v>81</v>
      </c>
      <c r="D1181" t="s">
        <v>18</v>
      </c>
      <c r="E1181">
        <v>0</v>
      </c>
      <c r="F1181">
        <v>12</v>
      </c>
      <c r="H1181" t="s">
        <v>7</v>
      </c>
      <c r="I1181" t="s">
        <v>8</v>
      </c>
      <c r="N1181" t="s">
        <v>50</v>
      </c>
      <c r="P1181" t="s">
        <v>51</v>
      </c>
      <c r="R1181" t="s">
        <v>55</v>
      </c>
      <c r="T1181">
        <v>5</v>
      </c>
      <c r="U1181">
        <v>10</v>
      </c>
    </row>
    <row r="1182" spans="1:21" x14ac:dyDescent="0.2">
      <c r="A1182">
        <v>556</v>
      </c>
      <c r="B1182" t="s">
        <v>15</v>
      </c>
      <c r="C1182">
        <v>86</v>
      </c>
      <c r="D1182" t="s">
        <v>16</v>
      </c>
      <c r="E1182">
        <v>0</v>
      </c>
      <c r="F1182">
        <v>16</v>
      </c>
      <c r="H1182" t="s">
        <v>7</v>
      </c>
      <c r="N1182" t="s">
        <v>50</v>
      </c>
      <c r="O1182" t="s">
        <v>12</v>
      </c>
      <c r="S1182" t="s">
        <v>53</v>
      </c>
      <c r="T1182">
        <v>4</v>
      </c>
      <c r="U1182">
        <v>8</v>
      </c>
    </row>
    <row r="1183" spans="1:21" x14ac:dyDescent="0.2">
      <c r="A1183">
        <v>557</v>
      </c>
      <c r="B1183" t="s">
        <v>15</v>
      </c>
      <c r="C1183">
        <v>83</v>
      </c>
      <c r="D1183" t="s">
        <v>18</v>
      </c>
      <c r="E1183">
        <v>1</v>
      </c>
      <c r="F1183">
        <v>16</v>
      </c>
      <c r="H1183" t="s">
        <v>7</v>
      </c>
      <c r="O1183" t="s">
        <v>12</v>
      </c>
      <c r="T1183">
        <v>2</v>
      </c>
      <c r="U1183">
        <v>4</v>
      </c>
    </row>
    <row r="1184" spans="1:21" x14ac:dyDescent="0.2">
      <c r="A1184">
        <v>558</v>
      </c>
      <c r="B1184" t="s">
        <v>15</v>
      </c>
      <c r="C1184">
        <v>79</v>
      </c>
      <c r="D1184" t="s">
        <v>18</v>
      </c>
      <c r="E1184">
        <v>0</v>
      </c>
      <c r="H1184" t="s">
        <v>7</v>
      </c>
      <c r="O1184" t="s">
        <v>12</v>
      </c>
      <c r="T1184">
        <v>2</v>
      </c>
      <c r="U1184">
        <v>4</v>
      </c>
    </row>
    <row r="1185" spans="1:21" x14ac:dyDescent="0.2">
      <c r="A1185">
        <v>560</v>
      </c>
      <c r="B1185" t="s">
        <v>15</v>
      </c>
      <c r="C1185">
        <v>85</v>
      </c>
      <c r="D1185" t="s">
        <v>16</v>
      </c>
      <c r="E1185">
        <v>0</v>
      </c>
      <c r="F1185">
        <v>12</v>
      </c>
      <c r="T1185">
        <v>0</v>
      </c>
      <c r="U1185">
        <v>2</v>
      </c>
    </row>
    <row r="1186" spans="1:21" x14ac:dyDescent="0.2">
      <c r="A1186">
        <v>562</v>
      </c>
      <c r="B1186" t="s">
        <v>15</v>
      </c>
      <c r="C1186">
        <v>92</v>
      </c>
      <c r="D1186" t="s">
        <v>18</v>
      </c>
      <c r="E1186">
        <v>0</v>
      </c>
      <c r="F1186">
        <v>16</v>
      </c>
      <c r="H1186" t="s">
        <v>7</v>
      </c>
      <c r="J1186" t="s">
        <v>9</v>
      </c>
      <c r="K1186" t="s">
        <v>10</v>
      </c>
      <c r="N1186" t="s">
        <v>50</v>
      </c>
      <c r="O1186" t="s">
        <v>12</v>
      </c>
      <c r="Q1186" t="s">
        <v>54</v>
      </c>
      <c r="T1186">
        <v>6</v>
      </c>
      <c r="U1186">
        <v>7</v>
      </c>
    </row>
    <row r="1187" spans="1:21" x14ac:dyDescent="0.2">
      <c r="A1187">
        <v>565</v>
      </c>
      <c r="B1187" t="s">
        <v>15</v>
      </c>
      <c r="C1187">
        <v>91</v>
      </c>
      <c r="D1187" t="s">
        <v>18</v>
      </c>
      <c r="E1187">
        <v>1</v>
      </c>
      <c r="F1187">
        <v>10</v>
      </c>
      <c r="H1187" t="s">
        <v>7</v>
      </c>
      <c r="O1187" t="s">
        <v>12</v>
      </c>
      <c r="T1187">
        <v>2</v>
      </c>
      <c r="U1187">
        <v>4</v>
      </c>
    </row>
    <row r="1188" spans="1:21" x14ac:dyDescent="0.2">
      <c r="A1188">
        <v>569</v>
      </c>
      <c r="B1188" t="s">
        <v>15</v>
      </c>
      <c r="C1188">
        <v>85</v>
      </c>
      <c r="D1188" t="s">
        <v>18</v>
      </c>
      <c r="E1188">
        <v>0</v>
      </c>
      <c r="F1188">
        <v>12</v>
      </c>
      <c r="H1188" t="s">
        <v>7</v>
      </c>
      <c r="I1188" t="s">
        <v>8</v>
      </c>
      <c r="N1188" t="s">
        <v>50</v>
      </c>
      <c r="O1188" t="s">
        <v>12</v>
      </c>
      <c r="P1188" t="s">
        <v>51</v>
      </c>
      <c r="S1188" t="s">
        <v>53</v>
      </c>
      <c r="T1188">
        <v>6</v>
      </c>
      <c r="U1188">
        <v>10</v>
      </c>
    </row>
    <row r="1189" spans="1:21" x14ac:dyDescent="0.2">
      <c r="A1189">
        <v>570</v>
      </c>
      <c r="B1189" t="s">
        <v>15</v>
      </c>
      <c r="C1189">
        <v>92</v>
      </c>
      <c r="D1189" t="s">
        <v>16</v>
      </c>
      <c r="E1189">
        <v>0</v>
      </c>
      <c r="F1189">
        <v>11</v>
      </c>
      <c r="H1189" t="s">
        <v>7</v>
      </c>
      <c r="N1189" t="s">
        <v>50</v>
      </c>
      <c r="O1189" t="s">
        <v>12</v>
      </c>
      <c r="Q1189" t="s">
        <v>54</v>
      </c>
      <c r="T1189">
        <v>4</v>
      </c>
      <c r="U1189">
        <v>9</v>
      </c>
    </row>
    <row r="1190" spans="1:21" x14ac:dyDescent="0.2">
      <c r="A1190">
        <v>573</v>
      </c>
      <c r="B1190" t="s">
        <v>15</v>
      </c>
      <c r="C1190">
        <v>83</v>
      </c>
      <c r="D1190" t="s">
        <v>16</v>
      </c>
      <c r="E1190">
        <v>0</v>
      </c>
      <c r="F1190">
        <v>16</v>
      </c>
      <c r="I1190" t="s">
        <v>8</v>
      </c>
      <c r="T1190">
        <v>1</v>
      </c>
      <c r="U1190">
        <v>3</v>
      </c>
    </row>
    <row r="1191" spans="1:21" x14ac:dyDescent="0.2">
      <c r="A1191">
        <v>574</v>
      </c>
      <c r="B1191" t="s">
        <v>15</v>
      </c>
      <c r="C1191">
        <v>79</v>
      </c>
      <c r="D1191" t="s">
        <v>18</v>
      </c>
      <c r="E1191">
        <v>0</v>
      </c>
      <c r="F1191">
        <v>10</v>
      </c>
      <c r="H1191" t="s">
        <v>7</v>
      </c>
      <c r="I1191" t="s">
        <v>8</v>
      </c>
      <c r="N1191" t="s">
        <v>50</v>
      </c>
      <c r="P1191" t="s">
        <v>51</v>
      </c>
      <c r="T1191">
        <v>4</v>
      </c>
      <c r="U1191">
        <v>5</v>
      </c>
    </row>
    <row r="1192" spans="1:21" x14ac:dyDescent="0.2">
      <c r="A1192">
        <v>579</v>
      </c>
      <c r="B1192" t="s">
        <v>15</v>
      </c>
      <c r="C1192">
        <v>83</v>
      </c>
      <c r="D1192" t="s">
        <v>18</v>
      </c>
      <c r="E1192">
        <v>0</v>
      </c>
      <c r="F1192">
        <v>12</v>
      </c>
      <c r="H1192" t="s">
        <v>7</v>
      </c>
      <c r="O1192" t="s">
        <v>12</v>
      </c>
      <c r="R1192" t="s">
        <v>55</v>
      </c>
      <c r="T1192">
        <v>3</v>
      </c>
      <c r="U1192">
        <v>6</v>
      </c>
    </row>
    <row r="1193" spans="1:21" x14ac:dyDescent="0.2">
      <c r="A1193">
        <v>580</v>
      </c>
      <c r="B1193" t="s">
        <v>15</v>
      </c>
      <c r="C1193">
        <v>80</v>
      </c>
      <c r="D1193" t="s">
        <v>18</v>
      </c>
      <c r="E1193">
        <v>0</v>
      </c>
      <c r="H1193" t="s">
        <v>7</v>
      </c>
      <c r="I1193" t="s">
        <v>8</v>
      </c>
      <c r="T1193">
        <v>2</v>
      </c>
      <c r="U1193">
        <v>7</v>
      </c>
    </row>
    <row r="1194" spans="1:21" x14ac:dyDescent="0.2">
      <c r="A1194">
        <v>581</v>
      </c>
      <c r="B1194" t="s">
        <v>15</v>
      </c>
      <c r="C1194">
        <v>89</v>
      </c>
      <c r="D1194" t="s">
        <v>16</v>
      </c>
      <c r="E1194">
        <v>1</v>
      </c>
      <c r="H1194" t="s">
        <v>7</v>
      </c>
      <c r="I1194" t="s">
        <v>8</v>
      </c>
      <c r="K1194" t="s">
        <v>10</v>
      </c>
      <c r="O1194" t="s">
        <v>12</v>
      </c>
      <c r="T1194">
        <v>4</v>
      </c>
      <c r="U1194">
        <v>6</v>
      </c>
    </row>
    <row r="1195" spans="1:21" x14ac:dyDescent="0.2">
      <c r="A1195">
        <v>583</v>
      </c>
      <c r="B1195" t="s">
        <v>15</v>
      </c>
      <c r="C1195">
        <v>91</v>
      </c>
      <c r="D1195" t="s">
        <v>16</v>
      </c>
      <c r="E1195">
        <v>0</v>
      </c>
      <c r="O1195" t="s">
        <v>12</v>
      </c>
      <c r="T1195">
        <v>1</v>
      </c>
      <c r="U1195">
        <v>3</v>
      </c>
    </row>
    <row r="1196" spans="1:21" x14ac:dyDescent="0.2">
      <c r="A1196">
        <v>584</v>
      </c>
      <c r="B1196" t="s">
        <v>15</v>
      </c>
      <c r="C1196">
        <v>93</v>
      </c>
      <c r="D1196" t="s">
        <v>18</v>
      </c>
      <c r="E1196">
        <v>0</v>
      </c>
      <c r="H1196" t="s">
        <v>7</v>
      </c>
      <c r="I1196" t="s">
        <v>8</v>
      </c>
      <c r="O1196" t="s">
        <v>12</v>
      </c>
      <c r="T1196">
        <v>3</v>
      </c>
      <c r="U1196">
        <v>6</v>
      </c>
    </row>
    <row r="1197" spans="1:21" x14ac:dyDescent="0.2">
      <c r="A1197">
        <v>585</v>
      </c>
      <c r="B1197" t="s">
        <v>15</v>
      </c>
      <c r="C1197">
        <v>87</v>
      </c>
      <c r="D1197" t="s">
        <v>18</v>
      </c>
      <c r="E1197">
        <v>0</v>
      </c>
      <c r="O1197" t="s">
        <v>12</v>
      </c>
      <c r="T1197">
        <v>1</v>
      </c>
      <c r="U1197">
        <v>3</v>
      </c>
    </row>
    <row r="1198" spans="1:21" x14ac:dyDescent="0.2">
      <c r="A1198">
        <v>586</v>
      </c>
      <c r="B1198" t="s">
        <v>15</v>
      </c>
      <c r="C1198">
        <v>82</v>
      </c>
      <c r="D1198" t="s">
        <v>18</v>
      </c>
      <c r="E1198">
        <v>1</v>
      </c>
      <c r="F1198">
        <v>9</v>
      </c>
      <c r="H1198" t="s">
        <v>7</v>
      </c>
      <c r="I1198" t="s">
        <v>8</v>
      </c>
      <c r="J1198" t="s">
        <v>9</v>
      </c>
      <c r="N1198" t="s">
        <v>50</v>
      </c>
      <c r="T1198">
        <v>4</v>
      </c>
      <c r="U1198">
        <v>6</v>
      </c>
    </row>
    <row r="1199" spans="1:21" x14ac:dyDescent="0.2">
      <c r="A1199">
        <v>587</v>
      </c>
      <c r="B1199" t="s">
        <v>15</v>
      </c>
      <c r="C1199">
        <v>86</v>
      </c>
      <c r="D1199" t="s">
        <v>16</v>
      </c>
      <c r="E1199">
        <v>0</v>
      </c>
      <c r="F1199">
        <v>10</v>
      </c>
      <c r="H1199" t="s">
        <v>7</v>
      </c>
      <c r="O1199" t="s">
        <v>12</v>
      </c>
      <c r="R1199" t="s">
        <v>55</v>
      </c>
      <c r="T1199">
        <v>3</v>
      </c>
      <c r="U1199">
        <v>5</v>
      </c>
    </row>
    <row r="1200" spans="1:21" x14ac:dyDescent="0.2">
      <c r="A1200">
        <v>592</v>
      </c>
      <c r="B1200" t="s">
        <v>15</v>
      </c>
      <c r="C1200">
        <v>89</v>
      </c>
      <c r="D1200" t="s">
        <v>18</v>
      </c>
      <c r="E1200">
        <v>0</v>
      </c>
      <c r="F1200">
        <v>11</v>
      </c>
      <c r="H1200" t="s">
        <v>7</v>
      </c>
      <c r="N1200" t="s">
        <v>50</v>
      </c>
      <c r="O1200" t="s">
        <v>12</v>
      </c>
      <c r="T1200">
        <v>3</v>
      </c>
      <c r="U1200">
        <v>7</v>
      </c>
    </row>
    <row r="1201" spans="1:21" x14ac:dyDescent="0.2">
      <c r="A1201">
        <v>598</v>
      </c>
      <c r="B1201" t="s">
        <v>15</v>
      </c>
      <c r="C1201">
        <v>91</v>
      </c>
      <c r="D1201" t="s">
        <v>16</v>
      </c>
      <c r="E1201">
        <v>0</v>
      </c>
      <c r="H1201" t="s">
        <v>7</v>
      </c>
      <c r="I1201" t="s">
        <v>8</v>
      </c>
      <c r="O1201" t="s">
        <v>12</v>
      </c>
      <c r="T1201">
        <v>3</v>
      </c>
      <c r="U1201">
        <v>5</v>
      </c>
    </row>
    <row r="1202" spans="1:21" x14ac:dyDescent="0.2">
      <c r="A1202">
        <v>599</v>
      </c>
      <c r="B1202" t="s">
        <v>15</v>
      </c>
      <c r="C1202">
        <v>80</v>
      </c>
      <c r="D1202" t="s">
        <v>18</v>
      </c>
      <c r="E1202">
        <v>0</v>
      </c>
      <c r="H1202" t="s">
        <v>7</v>
      </c>
      <c r="I1202" t="s">
        <v>8</v>
      </c>
      <c r="R1202" t="s">
        <v>55</v>
      </c>
      <c r="T1202">
        <v>3</v>
      </c>
      <c r="U1202">
        <v>6</v>
      </c>
    </row>
    <row r="1203" spans="1:21" x14ac:dyDescent="0.2">
      <c r="A1203">
        <v>600</v>
      </c>
      <c r="B1203" t="s">
        <v>15</v>
      </c>
      <c r="C1203">
        <v>82</v>
      </c>
      <c r="D1203" t="s">
        <v>16</v>
      </c>
      <c r="E1203">
        <v>0</v>
      </c>
      <c r="I1203" t="s">
        <v>8</v>
      </c>
      <c r="T1203">
        <v>1</v>
      </c>
      <c r="U1203">
        <v>2</v>
      </c>
    </row>
    <row r="1204" spans="1:21" x14ac:dyDescent="0.2">
      <c r="A1204">
        <v>602</v>
      </c>
      <c r="B1204" t="s">
        <v>15</v>
      </c>
      <c r="C1204">
        <v>82</v>
      </c>
      <c r="D1204" t="s">
        <v>16</v>
      </c>
      <c r="E1204">
        <v>0</v>
      </c>
      <c r="H1204" t="s">
        <v>7</v>
      </c>
      <c r="I1204" t="s">
        <v>8</v>
      </c>
      <c r="O1204" t="s">
        <v>12</v>
      </c>
      <c r="T1204">
        <v>3</v>
      </c>
      <c r="U1204">
        <v>4</v>
      </c>
    </row>
    <row r="1205" spans="1:21" x14ac:dyDescent="0.2">
      <c r="A1205">
        <v>603</v>
      </c>
      <c r="B1205" t="s">
        <v>15</v>
      </c>
      <c r="C1205">
        <v>77</v>
      </c>
      <c r="D1205" t="s">
        <v>18</v>
      </c>
      <c r="E1205">
        <v>0</v>
      </c>
      <c r="H1205" t="s">
        <v>7</v>
      </c>
      <c r="N1205" t="s">
        <v>50</v>
      </c>
      <c r="Q1205" t="s">
        <v>54</v>
      </c>
      <c r="T1205">
        <v>3</v>
      </c>
      <c r="U1205">
        <v>6</v>
      </c>
    </row>
    <row r="1206" spans="1:21" x14ac:dyDescent="0.2">
      <c r="A1206">
        <v>604</v>
      </c>
      <c r="B1206" t="s">
        <v>15</v>
      </c>
      <c r="C1206">
        <v>88</v>
      </c>
      <c r="D1206" t="s">
        <v>16</v>
      </c>
      <c r="E1206">
        <v>0</v>
      </c>
      <c r="H1206" t="s">
        <v>7</v>
      </c>
      <c r="O1206" t="s">
        <v>12</v>
      </c>
      <c r="T1206">
        <v>2</v>
      </c>
      <c r="U1206">
        <v>4</v>
      </c>
    </row>
    <row r="1207" spans="1:21" x14ac:dyDescent="0.2">
      <c r="A1207">
        <v>612</v>
      </c>
      <c r="B1207" t="s">
        <v>15</v>
      </c>
      <c r="C1207">
        <v>84</v>
      </c>
      <c r="D1207" t="s">
        <v>18</v>
      </c>
      <c r="E1207">
        <v>0</v>
      </c>
      <c r="O1207" t="s">
        <v>12</v>
      </c>
      <c r="R1207" t="s">
        <v>55</v>
      </c>
      <c r="T1207">
        <v>2</v>
      </c>
      <c r="U1207">
        <v>3</v>
      </c>
    </row>
    <row r="1208" spans="1:21" x14ac:dyDescent="0.2">
      <c r="A1208">
        <v>616</v>
      </c>
      <c r="B1208" t="s">
        <v>15</v>
      </c>
      <c r="C1208">
        <v>86</v>
      </c>
      <c r="D1208" t="s">
        <v>18</v>
      </c>
      <c r="E1208">
        <v>0</v>
      </c>
      <c r="H1208" t="s">
        <v>7</v>
      </c>
      <c r="O1208" t="s">
        <v>12</v>
      </c>
      <c r="Q1208" t="s">
        <v>54</v>
      </c>
      <c r="R1208" t="s">
        <v>55</v>
      </c>
      <c r="T1208">
        <v>4</v>
      </c>
      <c r="U1208">
        <v>5</v>
      </c>
    </row>
    <row r="1209" spans="1:21" x14ac:dyDescent="0.2">
      <c r="A1209">
        <v>617</v>
      </c>
      <c r="B1209" t="s">
        <v>15</v>
      </c>
      <c r="C1209">
        <v>95</v>
      </c>
      <c r="D1209" t="s">
        <v>16</v>
      </c>
      <c r="E1209">
        <v>1</v>
      </c>
      <c r="F1209">
        <v>15</v>
      </c>
      <c r="H1209" t="s">
        <v>7</v>
      </c>
      <c r="I1209" t="s">
        <v>8</v>
      </c>
      <c r="T1209">
        <v>2</v>
      </c>
      <c r="U1209">
        <v>5</v>
      </c>
    </row>
    <row r="1210" spans="1:21" x14ac:dyDescent="0.2">
      <c r="A1210">
        <v>618</v>
      </c>
      <c r="B1210" t="s">
        <v>15</v>
      </c>
      <c r="C1210">
        <v>91</v>
      </c>
      <c r="D1210" t="s">
        <v>18</v>
      </c>
      <c r="E1210">
        <v>0</v>
      </c>
      <c r="F1210">
        <v>19</v>
      </c>
      <c r="H1210" t="s">
        <v>7</v>
      </c>
      <c r="M1210" t="s">
        <v>52</v>
      </c>
      <c r="N1210" t="s">
        <v>50</v>
      </c>
      <c r="O1210" t="s">
        <v>12</v>
      </c>
      <c r="S1210" t="s">
        <v>53</v>
      </c>
      <c r="T1210">
        <v>5</v>
      </c>
      <c r="U1210">
        <v>10</v>
      </c>
    </row>
    <row r="1211" spans="1:21" x14ac:dyDescent="0.2">
      <c r="A1211">
        <v>623</v>
      </c>
      <c r="B1211" t="s">
        <v>15</v>
      </c>
      <c r="C1211">
        <v>78</v>
      </c>
      <c r="D1211" t="s">
        <v>18</v>
      </c>
      <c r="E1211">
        <v>0</v>
      </c>
      <c r="F1211">
        <v>16</v>
      </c>
      <c r="H1211" t="s">
        <v>7</v>
      </c>
      <c r="I1211" t="s">
        <v>8</v>
      </c>
      <c r="K1211" t="s">
        <v>10</v>
      </c>
      <c r="N1211" t="s">
        <v>50</v>
      </c>
      <c r="O1211" t="s">
        <v>12</v>
      </c>
      <c r="T1211">
        <v>5</v>
      </c>
      <c r="U1211">
        <v>8</v>
      </c>
    </row>
    <row r="1212" spans="1:21" x14ac:dyDescent="0.2">
      <c r="A1212">
        <v>626</v>
      </c>
      <c r="B1212" t="s">
        <v>15</v>
      </c>
      <c r="C1212">
        <v>78</v>
      </c>
      <c r="D1212" t="s">
        <v>18</v>
      </c>
      <c r="E1212">
        <v>0</v>
      </c>
      <c r="H1212" t="s">
        <v>7</v>
      </c>
      <c r="O1212" t="s">
        <v>12</v>
      </c>
      <c r="T1212">
        <v>2</v>
      </c>
      <c r="U1212">
        <v>4</v>
      </c>
    </row>
    <row r="1213" spans="1:21" x14ac:dyDescent="0.2">
      <c r="A1213">
        <v>627</v>
      </c>
      <c r="B1213" t="s">
        <v>15</v>
      </c>
      <c r="C1213">
        <v>77</v>
      </c>
      <c r="D1213" t="s">
        <v>16</v>
      </c>
      <c r="E1213">
        <v>0</v>
      </c>
      <c r="F1213">
        <v>15</v>
      </c>
      <c r="T1213">
        <v>0</v>
      </c>
      <c r="U1213">
        <v>1</v>
      </c>
    </row>
    <row r="1214" spans="1:21" x14ac:dyDescent="0.2">
      <c r="A1214">
        <v>629</v>
      </c>
      <c r="B1214" t="s">
        <v>15</v>
      </c>
      <c r="C1214">
        <v>81</v>
      </c>
      <c r="D1214" t="s">
        <v>16</v>
      </c>
      <c r="E1214">
        <v>0</v>
      </c>
      <c r="T1214">
        <v>0</v>
      </c>
      <c r="U1214">
        <v>0</v>
      </c>
    </row>
    <row r="1215" spans="1:21" x14ac:dyDescent="0.2">
      <c r="A1215">
        <v>630</v>
      </c>
      <c r="B1215" t="s">
        <v>15</v>
      </c>
      <c r="C1215">
        <v>81</v>
      </c>
      <c r="D1215" t="s">
        <v>18</v>
      </c>
      <c r="E1215">
        <v>0</v>
      </c>
      <c r="F1215">
        <v>11</v>
      </c>
      <c r="H1215" t="s">
        <v>7</v>
      </c>
      <c r="N1215" t="s">
        <v>50</v>
      </c>
      <c r="O1215" t="s">
        <v>12</v>
      </c>
      <c r="T1215">
        <v>3</v>
      </c>
      <c r="U1215">
        <v>4</v>
      </c>
    </row>
    <row r="1216" spans="1:21" x14ac:dyDescent="0.2">
      <c r="A1216">
        <v>631</v>
      </c>
      <c r="B1216" t="s">
        <v>15</v>
      </c>
      <c r="C1216">
        <v>79</v>
      </c>
      <c r="D1216" t="s">
        <v>18</v>
      </c>
      <c r="E1216">
        <v>2</v>
      </c>
      <c r="T1216">
        <v>0</v>
      </c>
      <c r="U1216">
        <v>2</v>
      </c>
    </row>
    <row r="1217" spans="1:21" x14ac:dyDescent="0.2">
      <c r="A1217">
        <v>632</v>
      </c>
      <c r="B1217" t="s">
        <v>15</v>
      </c>
      <c r="C1217">
        <v>80</v>
      </c>
      <c r="D1217" t="s">
        <v>16</v>
      </c>
      <c r="E1217">
        <v>0</v>
      </c>
      <c r="F1217">
        <v>12</v>
      </c>
      <c r="H1217" t="s">
        <v>7</v>
      </c>
      <c r="I1217" t="s">
        <v>8</v>
      </c>
      <c r="N1217" t="s">
        <v>50</v>
      </c>
      <c r="O1217" t="s">
        <v>12</v>
      </c>
      <c r="T1217">
        <v>4</v>
      </c>
      <c r="U1217">
        <v>6</v>
      </c>
    </row>
    <row r="1218" spans="1:21" x14ac:dyDescent="0.2">
      <c r="A1218">
        <v>636</v>
      </c>
      <c r="B1218" t="s">
        <v>15</v>
      </c>
      <c r="C1218">
        <v>78</v>
      </c>
      <c r="D1218" t="s">
        <v>16</v>
      </c>
      <c r="E1218">
        <v>0</v>
      </c>
      <c r="F1218">
        <v>16</v>
      </c>
      <c r="O1218" t="s">
        <v>12</v>
      </c>
      <c r="T1218">
        <v>1</v>
      </c>
      <c r="U1218">
        <v>4</v>
      </c>
    </row>
    <row r="1219" spans="1:21" x14ac:dyDescent="0.2">
      <c r="A1219">
        <v>637</v>
      </c>
      <c r="B1219" t="s">
        <v>15</v>
      </c>
      <c r="C1219">
        <v>82</v>
      </c>
      <c r="D1219" t="s">
        <v>16</v>
      </c>
      <c r="E1219">
        <v>0</v>
      </c>
      <c r="F1219">
        <v>15</v>
      </c>
      <c r="H1219" t="s">
        <v>7</v>
      </c>
      <c r="O1219" t="s">
        <v>12</v>
      </c>
      <c r="P1219" t="s">
        <v>51</v>
      </c>
      <c r="T1219">
        <v>3</v>
      </c>
      <c r="U1219">
        <v>4</v>
      </c>
    </row>
    <row r="1220" spans="1:21" x14ac:dyDescent="0.2">
      <c r="A1220">
        <v>639</v>
      </c>
      <c r="B1220" t="s">
        <v>15</v>
      </c>
      <c r="C1220">
        <v>76</v>
      </c>
      <c r="D1220" t="s">
        <v>16</v>
      </c>
      <c r="E1220">
        <v>0</v>
      </c>
      <c r="F1220">
        <v>18</v>
      </c>
      <c r="H1220" t="s">
        <v>7</v>
      </c>
      <c r="T1220">
        <v>1</v>
      </c>
      <c r="U1220">
        <v>3</v>
      </c>
    </row>
    <row r="1221" spans="1:21" x14ac:dyDescent="0.2">
      <c r="A1221">
        <v>640</v>
      </c>
      <c r="B1221" t="s">
        <v>15</v>
      </c>
      <c r="C1221">
        <v>80</v>
      </c>
      <c r="D1221" t="s">
        <v>16</v>
      </c>
      <c r="E1221">
        <v>1</v>
      </c>
      <c r="F1221">
        <v>9</v>
      </c>
      <c r="H1221" t="s">
        <v>7</v>
      </c>
      <c r="I1221" t="s">
        <v>8</v>
      </c>
      <c r="K1221" t="s">
        <v>10</v>
      </c>
      <c r="N1221" t="s">
        <v>50</v>
      </c>
      <c r="T1221">
        <v>4</v>
      </c>
      <c r="U1221">
        <v>6</v>
      </c>
    </row>
    <row r="1222" spans="1:21" x14ac:dyDescent="0.2">
      <c r="A1222">
        <v>641</v>
      </c>
      <c r="B1222" t="s">
        <v>15</v>
      </c>
      <c r="C1222">
        <v>78</v>
      </c>
      <c r="D1222" t="s">
        <v>18</v>
      </c>
      <c r="E1222">
        <v>1</v>
      </c>
      <c r="F1222">
        <v>12</v>
      </c>
      <c r="H1222" t="s">
        <v>7</v>
      </c>
      <c r="I1222" t="s">
        <v>8</v>
      </c>
      <c r="K1222" t="s">
        <v>10</v>
      </c>
      <c r="N1222" t="s">
        <v>50</v>
      </c>
      <c r="O1222" t="s">
        <v>12</v>
      </c>
      <c r="T1222">
        <v>5</v>
      </c>
      <c r="U1222">
        <v>7</v>
      </c>
    </row>
    <row r="1223" spans="1:21" x14ac:dyDescent="0.2">
      <c r="A1223">
        <v>643</v>
      </c>
      <c r="B1223" t="s">
        <v>15</v>
      </c>
      <c r="C1223">
        <v>85</v>
      </c>
      <c r="D1223" t="s">
        <v>18</v>
      </c>
      <c r="E1223">
        <v>0</v>
      </c>
      <c r="F1223">
        <v>16</v>
      </c>
      <c r="H1223" t="s">
        <v>7</v>
      </c>
      <c r="I1223" t="s">
        <v>8</v>
      </c>
      <c r="O1223" t="s">
        <v>12</v>
      </c>
      <c r="Q1223" t="s">
        <v>54</v>
      </c>
      <c r="R1223" t="s">
        <v>55</v>
      </c>
      <c r="T1223">
        <v>5</v>
      </c>
      <c r="U1223">
        <v>9</v>
      </c>
    </row>
    <row r="1224" spans="1:21" x14ac:dyDescent="0.2">
      <c r="A1224">
        <v>644</v>
      </c>
      <c r="B1224" t="s">
        <v>15</v>
      </c>
      <c r="C1224">
        <v>76</v>
      </c>
      <c r="D1224" t="s">
        <v>18</v>
      </c>
      <c r="E1224">
        <v>0</v>
      </c>
      <c r="F1224">
        <v>10</v>
      </c>
      <c r="H1224" t="s">
        <v>7</v>
      </c>
      <c r="I1224" t="s">
        <v>8</v>
      </c>
      <c r="N1224" t="s">
        <v>50</v>
      </c>
      <c r="P1224" t="s">
        <v>51</v>
      </c>
      <c r="T1224">
        <v>4</v>
      </c>
      <c r="U1224">
        <v>5</v>
      </c>
    </row>
    <row r="1225" spans="1:21" x14ac:dyDescent="0.2">
      <c r="A1225">
        <v>645</v>
      </c>
      <c r="B1225" t="s">
        <v>15</v>
      </c>
      <c r="C1225">
        <v>82</v>
      </c>
      <c r="D1225" t="s">
        <v>16</v>
      </c>
      <c r="E1225">
        <v>0</v>
      </c>
      <c r="F1225">
        <v>15</v>
      </c>
      <c r="H1225" t="s">
        <v>7</v>
      </c>
      <c r="I1225" t="s">
        <v>8</v>
      </c>
      <c r="N1225" t="s">
        <v>50</v>
      </c>
      <c r="T1225">
        <v>3</v>
      </c>
      <c r="U1225">
        <v>6</v>
      </c>
    </row>
    <row r="1226" spans="1:21" x14ac:dyDescent="0.2">
      <c r="A1226">
        <v>648</v>
      </c>
      <c r="B1226" t="s">
        <v>15</v>
      </c>
      <c r="C1226">
        <v>77</v>
      </c>
      <c r="D1226" t="s">
        <v>18</v>
      </c>
      <c r="E1226">
        <v>1</v>
      </c>
      <c r="F1226">
        <v>15</v>
      </c>
      <c r="H1226" t="s">
        <v>7</v>
      </c>
      <c r="N1226" t="s">
        <v>50</v>
      </c>
      <c r="O1226" t="s">
        <v>12</v>
      </c>
      <c r="R1226" t="s">
        <v>55</v>
      </c>
      <c r="T1226">
        <v>4</v>
      </c>
      <c r="U1226">
        <v>7</v>
      </c>
    </row>
    <row r="1227" spans="1:21" x14ac:dyDescent="0.2">
      <c r="A1227">
        <v>649</v>
      </c>
      <c r="B1227" t="s">
        <v>15</v>
      </c>
      <c r="C1227">
        <v>94</v>
      </c>
      <c r="D1227" t="s">
        <v>16</v>
      </c>
      <c r="E1227">
        <v>0</v>
      </c>
      <c r="R1227" t="s">
        <v>55</v>
      </c>
      <c r="T1227">
        <v>1</v>
      </c>
      <c r="U1227">
        <v>2</v>
      </c>
    </row>
    <row r="1228" spans="1:21" x14ac:dyDescent="0.2">
      <c r="A1228">
        <v>650</v>
      </c>
      <c r="B1228" t="s">
        <v>15</v>
      </c>
      <c r="C1228">
        <v>85</v>
      </c>
      <c r="D1228" t="s">
        <v>18</v>
      </c>
      <c r="E1228">
        <v>1</v>
      </c>
      <c r="H1228" t="s">
        <v>7</v>
      </c>
      <c r="K1228" t="s">
        <v>10</v>
      </c>
      <c r="N1228" t="s">
        <v>50</v>
      </c>
      <c r="O1228" t="s">
        <v>12</v>
      </c>
      <c r="P1228" t="s">
        <v>51</v>
      </c>
      <c r="Q1228" t="s">
        <v>54</v>
      </c>
      <c r="T1228">
        <v>6</v>
      </c>
      <c r="U1228">
        <v>7</v>
      </c>
    </row>
    <row r="1229" spans="1:21" x14ac:dyDescent="0.2">
      <c r="A1229">
        <v>651</v>
      </c>
      <c r="B1229" t="s">
        <v>15</v>
      </c>
      <c r="C1229">
        <v>85</v>
      </c>
      <c r="D1229" t="s">
        <v>16</v>
      </c>
      <c r="E1229">
        <v>0</v>
      </c>
      <c r="H1229" t="s">
        <v>7</v>
      </c>
      <c r="T1229">
        <v>1</v>
      </c>
      <c r="U1229">
        <v>1</v>
      </c>
    </row>
    <row r="1230" spans="1:21" x14ac:dyDescent="0.2">
      <c r="A1230">
        <v>652</v>
      </c>
      <c r="B1230" t="s">
        <v>15</v>
      </c>
      <c r="C1230">
        <v>75</v>
      </c>
      <c r="D1230" t="s">
        <v>16</v>
      </c>
      <c r="E1230">
        <v>0</v>
      </c>
      <c r="F1230">
        <v>15</v>
      </c>
      <c r="H1230" t="s">
        <v>7</v>
      </c>
      <c r="Q1230" t="s">
        <v>54</v>
      </c>
      <c r="T1230">
        <v>2</v>
      </c>
      <c r="U1230">
        <v>3</v>
      </c>
    </row>
    <row r="1231" spans="1:21" x14ac:dyDescent="0.2">
      <c r="A1231">
        <v>653</v>
      </c>
      <c r="B1231" t="s">
        <v>15</v>
      </c>
      <c r="C1231">
        <v>93</v>
      </c>
      <c r="D1231" t="s">
        <v>16</v>
      </c>
      <c r="E1231">
        <v>1</v>
      </c>
      <c r="H1231" t="s">
        <v>7</v>
      </c>
      <c r="T1231">
        <v>1</v>
      </c>
      <c r="U1231">
        <v>1</v>
      </c>
    </row>
    <row r="1232" spans="1:21" x14ac:dyDescent="0.2">
      <c r="A1232">
        <v>655</v>
      </c>
      <c r="B1232" t="s">
        <v>15</v>
      </c>
      <c r="C1232">
        <v>97</v>
      </c>
      <c r="D1232" t="s">
        <v>18</v>
      </c>
      <c r="E1232">
        <v>0</v>
      </c>
      <c r="H1232" t="s">
        <v>7</v>
      </c>
      <c r="J1232" t="s">
        <v>9</v>
      </c>
      <c r="O1232" t="s">
        <v>12</v>
      </c>
      <c r="S1232" t="s">
        <v>53</v>
      </c>
      <c r="T1232">
        <v>4</v>
      </c>
      <c r="U1232">
        <v>7</v>
      </c>
    </row>
    <row r="1233" spans="1:21" x14ac:dyDescent="0.2">
      <c r="A1233">
        <v>656</v>
      </c>
      <c r="B1233" t="s">
        <v>15</v>
      </c>
      <c r="C1233">
        <v>87</v>
      </c>
      <c r="D1233" t="s">
        <v>16</v>
      </c>
      <c r="E1233">
        <v>0</v>
      </c>
      <c r="I1233" t="s">
        <v>8</v>
      </c>
      <c r="O1233" t="s">
        <v>12</v>
      </c>
      <c r="P1233" t="s">
        <v>51</v>
      </c>
      <c r="T1233">
        <v>3</v>
      </c>
      <c r="U1233">
        <v>5</v>
      </c>
    </row>
    <row r="1234" spans="1:21" x14ac:dyDescent="0.2">
      <c r="A1234">
        <v>657</v>
      </c>
      <c r="B1234" t="s">
        <v>15</v>
      </c>
      <c r="C1234">
        <v>95</v>
      </c>
      <c r="D1234" t="s">
        <v>18</v>
      </c>
      <c r="E1234">
        <v>1</v>
      </c>
      <c r="H1234" t="s">
        <v>7</v>
      </c>
      <c r="J1234" t="s">
        <v>9</v>
      </c>
      <c r="O1234" t="s">
        <v>12</v>
      </c>
      <c r="R1234" t="s">
        <v>55</v>
      </c>
      <c r="T1234">
        <v>4</v>
      </c>
      <c r="U1234">
        <v>6</v>
      </c>
    </row>
    <row r="1235" spans="1:21" x14ac:dyDescent="0.2">
      <c r="A1235">
        <v>659</v>
      </c>
      <c r="B1235" t="s">
        <v>15</v>
      </c>
      <c r="C1235">
        <v>94</v>
      </c>
      <c r="D1235" t="s">
        <v>16</v>
      </c>
      <c r="E1235">
        <v>0</v>
      </c>
      <c r="I1235" t="s">
        <v>8</v>
      </c>
      <c r="T1235">
        <v>1</v>
      </c>
      <c r="U1235">
        <v>2</v>
      </c>
    </row>
    <row r="1236" spans="1:21" x14ac:dyDescent="0.2">
      <c r="A1236">
        <v>661</v>
      </c>
      <c r="B1236" t="s">
        <v>15</v>
      </c>
      <c r="C1236">
        <v>84</v>
      </c>
      <c r="D1236" t="s">
        <v>16</v>
      </c>
      <c r="E1236">
        <v>0</v>
      </c>
      <c r="F1236">
        <v>10</v>
      </c>
      <c r="H1236" t="s">
        <v>7</v>
      </c>
      <c r="K1236" t="s">
        <v>10</v>
      </c>
      <c r="M1236" t="s">
        <v>52</v>
      </c>
      <c r="N1236" t="s">
        <v>50</v>
      </c>
      <c r="O1236" t="s">
        <v>12</v>
      </c>
      <c r="P1236" t="s">
        <v>51</v>
      </c>
      <c r="T1236">
        <v>6</v>
      </c>
      <c r="U1236">
        <v>9</v>
      </c>
    </row>
    <row r="1237" spans="1:21" x14ac:dyDescent="0.2">
      <c r="A1237">
        <v>662</v>
      </c>
      <c r="B1237" t="s">
        <v>15</v>
      </c>
      <c r="C1237">
        <v>90</v>
      </c>
      <c r="D1237" t="s">
        <v>18</v>
      </c>
      <c r="E1237">
        <v>0</v>
      </c>
      <c r="F1237">
        <v>10</v>
      </c>
      <c r="I1237" t="s">
        <v>8</v>
      </c>
      <c r="O1237" t="s">
        <v>12</v>
      </c>
      <c r="R1237" t="s">
        <v>55</v>
      </c>
      <c r="T1237">
        <v>3</v>
      </c>
      <c r="U1237">
        <v>6</v>
      </c>
    </row>
    <row r="1238" spans="1:21" x14ac:dyDescent="0.2">
      <c r="A1238">
        <v>664</v>
      </c>
      <c r="B1238" t="s">
        <v>15</v>
      </c>
      <c r="C1238">
        <v>91</v>
      </c>
      <c r="D1238" t="s">
        <v>18</v>
      </c>
      <c r="E1238">
        <v>0</v>
      </c>
      <c r="O1238" t="s">
        <v>12</v>
      </c>
      <c r="T1238">
        <v>1</v>
      </c>
      <c r="U1238">
        <v>2</v>
      </c>
    </row>
    <row r="1239" spans="1:21" x14ac:dyDescent="0.2">
      <c r="A1239">
        <v>667</v>
      </c>
      <c r="B1239" t="s">
        <v>15</v>
      </c>
      <c r="C1239">
        <v>84</v>
      </c>
      <c r="D1239" t="s">
        <v>16</v>
      </c>
      <c r="E1239">
        <v>0</v>
      </c>
      <c r="F1239">
        <v>10</v>
      </c>
      <c r="H1239" t="s">
        <v>7</v>
      </c>
      <c r="N1239" t="s">
        <v>50</v>
      </c>
      <c r="O1239" t="s">
        <v>12</v>
      </c>
      <c r="P1239" t="s">
        <v>51</v>
      </c>
      <c r="T1239">
        <v>4</v>
      </c>
      <c r="U1239">
        <v>6</v>
      </c>
    </row>
    <row r="1240" spans="1:21" x14ac:dyDescent="0.2">
      <c r="A1240">
        <v>668</v>
      </c>
      <c r="B1240" t="s">
        <v>15</v>
      </c>
      <c r="C1240">
        <v>84</v>
      </c>
      <c r="D1240" t="s">
        <v>18</v>
      </c>
      <c r="E1240">
        <v>0</v>
      </c>
      <c r="F1240">
        <v>15</v>
      </c>
      <c r="H1240" t="s">
        <v>7</v>
      </c>
      <c r="O1240" t="s">
        <v>12</v>
      </c>
      <c r="T1240">
        <v>2</v>
      </c>
      <c r="U1240">
        <v>3</v>
      </c>
    </row>
    <row r="1241" spans="1:21" x14ac:dyDescent="0.2">
      <c r="A1241">
        <v>669</v>
      </c>
      <c r="B1241" t="s">
        <v>15</v>
      </c>
      <c r="C1241">
        <v>88</v>
      </c>
      <c r="D1241" t="s">
        <v>16</v>
      </c>
      <c r="E1241">
        <v>0</v>
      </c>
      <c r="F1241">
        <v>19</v>
      </c>
      <c r="H1241" t="s">
        <v>7</v>
      </c>
      <c r="I1241" t="s">
        <v>8</v>
      </c>
      <c r="T1241">
        <v>2</v>
      </c>
      <c r="U1241">
        <v>4</v>
      </c>
    </row>
    <row r="1242" spans="1:21" x14ac:dyDescent="0.2">
      <c r="A1242">
        <v>670</v>
      </c>
      <c r="B1242" t="s">
        <v>15</v>
      </c>
      <c r="C1242">
        <v>82</v>
      </c>
      <c r="D1242" t="s">
        <v>16</v>
      </c>
      <c r="E1242">
        <v>0</v>
      </c>
      <c r="F1242">
        <v>15</v>
      </c>
      <c r="H1242" t="s">
        <v>7</v>
      </c>
      <c r="I1242" t="s">
        <v>8</v>
      </c>
      <c r="T1242">
        <v>2</v>
      </c>
      <c r="U1242">
        <v>5</v>
      </c>
    </row>
    <row r="1243" spans="1:21" x14ac:dyDescent="0.2">
      <c r="A1243">
        <v>673</v>
      </c>
      <c r="B1243" t="s">
        <v>15</v>
      </c>
      <c r="C1243">
        <v>81</v>
      </c>
      <c r="D1243" t="s">
        <v>18</v>
      </c>
      <c r="E1243">
        <v>0</v>
      </c>
      <c r="F1243">
        <v>11</v>
      </c>
      <c r="H1243" t="s">
        <v>7</v>
      </c>
      <c r="K1243" t="s">
        <v>10</v>
      </c>
      <c r="N1243" t="s">
        <v>50</v>
      </c>
      <c r="O1243" t="s">
        <v>12</v>
      </c>
      <c r="T1243">
        <v>4</v>
      </c>
      <c r="U1243">
        <v>6</v>
      </c>
    </row>
    <row r="1244" spans="1:21" x14ac:dyDescent="0.2">
      <c r="A1244">
        <v>674</v>
      </c>
      <c r="B1244" t="s">
        <v>15</v>
      </c>
      <c r="C1244">
        <v>78</v>
      </c>
      <c r="D1244" t="s">
        <v>18</v>
      </c>
      <c r="E1244">
        <v>1</v>
      </c>
      <c r="F1244">
        <v>10</v>
      </c>
      <c r="H1244" t="s">
        <v>7</v>
      </c>
      <c r="N1244" t="s">
        <v>50</v>
      </c>
      <c r="O1244" t="s">
        <v>12</v>
      </c>
      <c r="R1244" t="s">
        <v>55</v>
      </c>
      <c r="T1244">
        <v>4</v>
      </c>
      <c r="U1244">
        <v>6</v>
      </c>
    </row>
    <row r="1245" spans="1:21" x14ac:dyDescent="0.2">
      <c r="A1245">
        <v>675</v>
      </c>
      <c r="B1245" t="s">
        <v>15</v>
      </c>
      <c r="C1245">
        <v>77</v>
      </c>
      <c r="D1245" t="s">
        <v>16</v>
      </c>
      <c r="E1245">
        <v>0</v>
      </c>
      <c r="F1245">
        <v>9</v>
      </c>
      <c r="H1245" t="s">
        <v>7</v>
      </c>
      <c r="N1245" t="s">
        <v>50</v>
      </c>
      <c r="P1245" t="s">
        <v>51</v>
      </c>
      <c r="T1245">
        <v>3</v>
      </c>
      <c r="U1245">
        <v>4</v>
      </c>
    </row>
    <row r="1246" spans="1:21" x14ac:dyDescent="0.2">
      <c r="A1246">
        <v>677</v>
      </c>
      <c r="B1246" t="s">
        <v>15</v>
      </c>
      <c r="C1246">
        <v>82</v>
      </c>
      <c r="D1246" t="s">
        <v>16</v>
      </c>
      <c r="E1246">
        <v>0</v>
      </c>
      <c r="T1246">
        <v>0</v>
      </c>
      <c r="U1246">
        <v>1</v>
      </c>
    </row>
    <row r="1247" spans="1:21" x14ac:dyDescent="0.2">
      <c r="A1247">
        <v>678</v>
      </c>
      <c r="B1247" t="s">
        <v>15</v>
      </c>
      <c r="C1247">
        <v>87</v>
      </c>
      <c r="D1247" t="s">
        <v>16</v>
      </c>
      <c r="E1247">
        <v>0</v>
      </c>
      <c r="O1247" t="s">
        <v>12</v>
      </c>
      <c r="R1247" t="s">
        <v>55</v>
      </c>
      <c r="T1247">
        <v>2</v>
      </c>
      <c r="U1247">
        <v>4</v>
      </c>
    </row>
    <row r="1248" spans="1:21" x14ac:dyDescent="0.2">
      <c r="A1248">
        <v>679</v>
      </c>
      <c r="B1248" t="s">
        <v>15</v>
      </c>
      <c r="C1248">
        <v>83</v>
      </c>
      <c r="D1248" t="s">
        <v>18</v>
      </c>
      <c r="E1248">
        <v>1</v>
      </c>
      <c r="T1248">
        <v>0</v>
      </c>
      <c r="U1248">
        <v>1</v>
      </c>
    </row>
    <row r="1249" spans="1:21" x14ac:dyDescent="0.2">
      <c r="A1249">
        <v>684</v>
      </c>
      <c r="B1249" t="s">
        <v>15</v>
      </c>
      <c r="C1249">
        <v>77</v>
      </c>
      <c r="D1249" t="s">
        <v>18</v>
      </c>
      <c r="E1249">
        <v>1</v>
      </c>
      <c r="F1249">
        <v>11</v>
      </c>
      <c r="H1249" t="s">
        <v>7</v>
      </c>
      <c r="N1249" t="s">
        <v>50</v>
      </c>
      <c r="P1249" t="s">
        <v>51</v>
      </c>
      <c r="T1249">
        <v>3</v>
      </c>
      <c r="U1249">
        <v>4</v>
      </c>
    </row>
    <row r="1250" spans="1:21" x14ac:dyDescent="0.2">
      <c r="A1250">
        <v>685</v>
      </c>
      <c r="B1250" t="s">
        <v>15</v>
      </c>
      <c r="C1250">
        <v>79</v>
      </c>
      <c r="D1250" t="s">
        <v>16</v>
      </c>
      <c r="E1250">
        <v>2</v>
      </c>
      <c r="F1250">
        <v>9</v>
      </c>
      <c r="H1250" t="s">
        <v>7</v>
      </c>
      <c r="I1250" t="s">
        <v>8</v>
      </c>
      <c r="T1250">
        <v>2</v>
      </c>
      <c r="U1250">
        <v>5</v>
      </c>
    </row>
    <row r="1251" spans="1:21" x14ac:dyDescent="0.2">
      <c r="A1251">
        <v>686</v>
      </c>
      <c r="B1251" t="s">
        <v>15</v>
      </c>
      <c r="C1251">
        <v>77</v>
      </c>
      <c r="D1251" t="s">
        <v>18</v>
      </c>
      <c r="E1251">
        <v>0</v>
      </c>
      <c r="F1251">
        <v>16</v>
      </c>
      <c r="H1251" t="s">
        <v>7</v>
      </c>
      <c r="I1251" t="s">
        <v>8</v>
      </c>
      <c r="T1251">
        <v>2</v>
      </c>
      <c r="U1251">
        <v>3</v>
      </c>
    </row>
    <row r="1252" spans="1:21" x14ac:dyDescent="0.2">
      <c r="A1252">
        <v>688</v>
      </c>
      <c r="B1252" t="s">
        <v>15</v>
      </c>
      <c r="C1252">
        <v>80</v>
      </c>
      <c r="D1252" t="s">
        <v>18</v>
      </c>
      <c r="E1252">
        <v>1</v>
      </c>
      <c r="I1252" t="s">
        <v>8</v>
      </c>
      <c r="J1252" t="s">
        <v>9</v>
      </c>
      <c r="T1252">
        <v>2</v>
      </c>
      <c r="U1252">
        <v>4</v>
      </c>
    </row>
    <row r="1253" spans="1:21" x14ac:dyDescent="0.2">
      <c r="A1253">
        <v>690</v>
      </c>
      <c r="B1253" t="s">
        <v>15</v>
      </c>
      <c r="C1253">
        <v>81</v>
      </c>
      <c r="D1253" t="s">
        <v>18</v>
      </c>
      <c r="E1253">
        <v>0</v>
      </c>
      <c r="H1253" t="s">
        <v>7</v>
      </c>
      <c r="J1253" t="s">
        <v>9</v>
      </c>
      <c r="T1253">
        <v>2</v>
      </c>
      <c r="U1253">
        <v>3</v>
      </c>
    </row>
    <row r="1254" spans="1:21" x14ac:dyDescent="0.2">
      <c r="A1254">
        <v>691</v>
      </c>
      <c r="B1254" t="s">
        <v>15</v>
      </c>
      <c r="C1254">
        <v>78</v>
      </c>
      <c r="D1254" t="s">
        <v>16</v>
      </c>
      <c r="E1254">
        <v>0</v>
      </c>
      <c r="F1254">
        <v>12</v>
      </c>
      <c r="I1254" t="s">
        <v>8</v>
      </c>
      <c r="N1254" t="s">
        <v>50</v>
      </c>
      <c r="T1254">
        <v>2</v>
      </c>
      <c r="U1254">
        <v>3</v>
      </c>
    </row>
    <row r="1255" spans="1:21" x14ac:dyDescent="0.2">
      <c r="A1255">
        <v>692</v>
      </c>
      <c r="B1255" t="s">
        <v>15</v>
      </c>
      <c r="C1255">
        <v>77</v>
      </c>
      <c r="D1255" t="s">
        <v>18</v>
      </c>
      <c r="E1255">
        <v>0</v>
      </c>
      <c r="F1255">
        <v>19</v>
      </c>
      <c r="H1255" t="s">
        <v>7</v>
      </c>
      <c r="I1255" t="s">
        <v>8</v>
      </c>
      <c r="Q1255" t="s">
        <v>54</v>
      </c>
      <c r="R1255" t="s">
        <v>55</v>
      </c>
      <c r="T1255">
        <v>4</v>
      </c>
      <c r="U1255">
        <v>6</v>
      </c>
    </row>
    <row r="1256" spans="1:21" x14ac:dyDescent="0.2">
      <c r="A1256">
        <v>695</v>
      </c>
      <c r="B1256" t="s">
        <v>15</v>
      </c>
      <c r="C1256">
        <v>86</v>
      </c>
      <c r="D1256" t="s">
        <v>16</v>
      </c>
      <c r="E1256">
        <v>0</v>
      </c>
      <c r="F1256">
        <v>12</v>
      </c>
      <c r="T1256">
        <v>0</v>
      </c>
      <c r="U1256">
        <v>3</v>
      </c>
    </row>
    <row r="1257" spans="1:21" x14ac:dyDescent="0.2">
      <c r="A1257">
        <v>696</v>
      </c>
      <c r="B1257" t="s">
        <v>15</v>
      </c>
      <c r="C1257">
        <v>76</v>
      </c>
      <c r="D1257" t="s">
        <v>18</v>
      </c>
      <c r="E1257">
        <v>2</v>
      </c>
      <c r="F1257">
        <v>11</v>
      </c>
      <c r="J1257" t="s">
        <v>9</v>
      </c>
      <c r="N1257" t="s">
        <v>50</v>
      </c>
      <c r="T1257">
        <v>2</v>
      </c>
      <c r="U1257">
        <v>4</v>
      </c>
    </row>
    <row r="1258" spans="1:21" x14ac:dyDescent="0.2">
      <c r="A1258">
        <v>697</v>
      </c>
      <c r="B1258" t="s">
        <v>15</v>
      </c>
      <c r="C1258">
        <v>79</v>
      </c>
      <c r="D1258" t="s">
        <v>16</v>
      </c>
      <c r="E1258">
        <v>0</v>
      </c>
      <c r="F1258">
        <v>16</v>
      </c>
      <c r="T1258">
        <v>0</v>
      </c>
      <c r="U1258">
        <v>1</v>
      </c>
    </row>
    <row r="1259" spans="1:21" x14ac:dyDescent="0.2">
      <c r="A1259">
        <v>698</v>
      </c>
      <c r="B1259" t="s">
        <v>15</v>
      </c>
      <c r="C1259">
        <v>100</v>
      </c>
      <c r="D1259" t="s">
        <v>18</v>
      </c>
      <c r="E1259">
        <v>0</v>
      </c>
      <c r="F1259">
        <v>12</v>
      </c>
      <c r="H1259" t="s">
        <v>7</v>
      </c>
      <c r="I1259" t="s">
        <v>8</v>
      </c>
      <c r="N1259" t="s">
        <v>50</v>
      </c>
      <c r="O1259" t="s">
        <v>12</v>
      </c>
      <c r="T1259">
        <v>4</v>
      </c>
      <c r="U1259">
        <v>7</v>
      </c>
    </row>
    <row r="1260" spans="1:21" x14ac:dyDescent="0.2">
      <c r="A1260">
        <v>700</v>
      </c>
      <c r="B1260" t="s">
        <v>15</v>
      </c>
      <c r="C1260">
        <v>82</v>
      </c>
      <c r="D1260" t="s">
        <v>18</v>
      </c>
      <c r="E1260">
        <v>0</v>
      </c>
      <c r="F1260">
        <v>9</v>
      </c>
      <c r="H1260" t="s">
        <v>7</v>
      </c>
      <c r="I1260" t="s">
        <v>8</v>
      </c>
      <c r="M1260" t="s">
        <v>52</v>
      </c>
      <c r="N1260" t="s">
        <v>50</v>
      </c>
      <c r="O1260" t="s">
        <v>12</v>
      </c>
      <c r="T1260">
        <v>5</v>
      </c>
      <c r="U1260">
        <v>8</v>
      </c>
    </row>
    <row r="1261" spans="1:21" x14ac:dyDescent="0.2">
      <c r="A1261">
        <v>702</v>
      </c>
      <c r="B1261" t="s">
        <v>15</v>
      </c>
      <c r="C1261">
        <v>97</v>
      </c>
      <c r="D1261" t="s">
        <v>16</v>
      </c>
      <c r="E1261">
        <v>0</v>
      </c>
      <c r="K1261" t="s">
        <v>10</v>
      </c>
      <c r="O1261" t="s">
        <v>12</v>
      </c>
      <c r="T1261">
        <v>2</v>
      </c>
      <c r="U1261">
        <v>5</v>
      </c>
    </row>
    <row r="1262" spans="1:21" x14ac:dyDescent="0.2">
      <c r="A1262">
        <v>703</v>
      </c>
      <c r="B1262" t="s">
        <v>15</v>
      </c>
      <c r="C1262">
        <v>82</v>
      </c>
      <c r="D1262" t="s">
        <v>16</v>
      </c>
      <c r="E1262">
        <v>0</v>
      </c>
      <c r="F1262">
        <v>10</v>
      </c>
      <c r="H1262" t="s">
        <v>7</v>
      </c>
      <c r="K1262" t="s">
        <v>10</v>
      </c>
      <c r="N1262" t="s">
        <v>50</v>
      </c>
      <c r="O1262" t="s">
        <v>12</v>
      </c>
      <c r="T1262">
        <v>4</v>
      </c>
      <c r="U1262">
        <v>4</v>
      </c>
    </row>
    <row r="1263" spans="1:21" x14ac:dyDescent="0.2">
      <c r="A1263">
        <v>704</v>
      </c>
      <c r="B1263" t="s">
        <v>15</v>
      </c>
      <c r="C1263">
        <v>81</v>
      </c>
      <c r="D1263" t="s">
        <v>18</v>
      </c>
      <c r="E1263">
        <v>1</v>
      </c>
      <c r="F1263">
        <v>11</v>
      </c>
      <c r="H1263" t="s">
        <v>7</v>
      </c>
      <c r="T1263">
        <v>1</v>
      </c>
      <c r="U1263">
        <v>2</v>
      </c>
    </row>
    <row r="1264" spans="1:21" x14ac:dyDescent="0.2">
      <c r="A1264">
        <v>707</v>
      </c>
      <c r="B1264" t="s">
        <v>15</v>
      </c>
      <c r="C1264">
        <v>86</v>
      </c>
      <c r="D1264" t="s">
        <v>16</v>
      </c>
      <c r="E1264">
        <v>0</v>
      </c>
      <c r="F1264">
        <v>16</v>
      </c>
      <c r="H1264" t="s">
        <v>7</v>
      </c>
      <c r="I1264" t="s">
        <v>8</v>
      </c>
      <c r="O1264" t="s">
        <v>12</v>
      </c>
      <c r="T1264">
        <v>3</v>
      </c>
      <c r="U1264">
        <v>5</v>
      </c>
    </row>
    <row r="1265" spans="1:21" x14ac:dyDescent="0.2">
      <c r="A1265">
        <v>709</v>
      </c>
      <c r="B1265" t="s">
        <v>15</v>
      </c>
      <c r="C1265">
        <v>76</v>
      </c>
      <c r="D1265" t="s">
        <v>18</v>
      </c>
      <c r="E1265">
        <v>0</v>
      </c>
      <c r="F1265">
        <v>11</v>
      </c>
      <c r="T1265">
        <v>0</v>
      </c>
      <c r="U1265">
        <v>1</v>
      </c>
    </row>
    <row r="1266" spans="1:21" x14ac:dyDescent="0.2">
      <c r="A1266">
        <v>710</v>
      </c>
      <c r="B1266" t="s">
        <v>15</v>
      </c>
      <c r="C1266">
        <v>82</v>
      </c>
      <c r="D1266" t="s">
        <v>18</v>
      </c>
      <c r="E1266">
        <v>0</v>
      </c>
      <c r="F1266">
        <v>16</v>
      </c>
      <c r="H1266" t="s">
        <v>7</v>
      </c>
      <c r="N1266" t="s">
        <v>50</v>
      </c>
      <c r="O1266" t="s">
        <v>12</v>
      </c>
      <c r="T1266">
        <v>3</v>
      </c>
      <c r="U1266">
        <v>5</v>
      </c>
    </row>
    <row r="1267" spans="1:21" x14ac:dyDescent="0.2">
      <c r="A1267">
        <v>712</v>
      </c>
      <c r="B1267" t="s">
        <v>15</v>
      </c>
      <c r="C1267">
        <v>75</v>
      </c>
      <c r="D1267" t="s">
        <v>18</v>
      </c>
      <c r="E1267">
        <v>0</v>
      </c>
      <c r="H1267" t="s">
        <v>7</v>
      </c>
      <c r="T1267">
        <v>1</v>
      </c>
      <c r="U1267">
        <v>4</v>
      </c>
    </row>
    <row r="1268" spans="1:21" x14ac:dyDescent="0.2">
      <c r="A1268">
        <v>713</v>
      </c>
      <c r="B1268" t="s">
        <v>15</v>
      </c>
      <c r="C1268">
        <v>79</v>
      </c>
      <c r="D1268" t="s">
        <v>18</v>
      </c>
      <c r="E1268">
        <v>0</v>
      </c>
      <c r="O1268" t="s">
        <v>12</v>
      </c>
      <c r="T1268">
        <v>1</v>
      </c>
      <c r="U1268">
        <v>2</v>
      </c>
    </row>
    <row r="1269" spans="1:21" x14ac:dyDescent="0.2">
      <c r="A1269">
        <v>714</v>
      </c>
      <c r="B1269" t="s">
        <v>15</v>
      </c>
      <c r="C1269">
        <v>78</v>
      </c>
      <c r="D1269" t="s">
        <v>18</v>
      </c>
      <c r="E1269">
        <v>0</v>
      </c>
      <c r="F1269">
        <v>9</v>
      </c>
      <c r="H1269" t="s">
        <v>7</v>
      </c>
      <c r="N1269" t="s">
        <v>50</v>
      </c>
      <c r="O1269" t="s">
        <v>12</v>
      </c>
      <c r="T1269">
        <v>3</v>
      </c>
      <c r="U1269">
        <v>5</v>
      </c>
    </row>
    <row r="1270" spans="1:21" x14ac:dyDescent="0.2">
      <c r="A1270">
        <v>715</v>
      </c>
      <c r="B1270" t="s">
        <v>15</v>
      </c>
      <c r="C1270">
        <v>80</v>
      </c>
      <c r="D1270" t="s">
        <v>16</v>
      </c>
      <c r="E1270">
        <v>0</v>
      </c>
      <c r="O1270" t="s">
        <v>12</v>
      </c>
      <c r="T1270">
        <v>1</v>
      </c>
      <c r="U1270">
        <v>4</v>
      </c>
    </row>
    <row r="1271" spans="1:21" x14ac:dyDescent="0.2">
      <c r="A1271">
        <v>718</v>
      </c>
      <c r="B1271" t="s">
        <v>15</v>
      </c>
      <c r="C1271">
        <v>83</v>
      </c>
      <c r="D1271" t="s">
        <v>18</v>
      </c>
      <c r="E1271">
        <v>0</v>
      </c>
      <c r="F1271">
        <v>11</v>
      </c>
      <c r="O1271" t="s">
        <v>12</v>
      </c>
      <c r="T1271">
        <v>1</v>
      </c>
      <c r="U1271">
        <v>1</v>
      </c>
    </row>
    <row r="1272" spans="1:21" x14ac:dyDescent="0.2">
      <c r="A1272">
        <v>719</v>
      </c>
      <c r="B1272" t="s">
        <v>15</v>
      </c>
      <c r="C1272">
        <v>97</v>
      </c>
      <c r="D1272" t="s">
        <v>16</v>
      </c>
      <c r="E1272">
        <v>0</v>
      </c>
      <c r="T1272">
        <v>0</v>
      </c>
      <c r="U1272">
        <v>3</v>
      </c>
    </row>
    <row r="1273" spans="1:21" x14ac:dyDescent="0.2">
      <c r="A1273">
        <v>720</v>
      </c>
      <c r="B1273" t="s">
        <v>15</v>
      </c>
      <c r="C1273">
        <v>100</v>
      </c>
      <c r="D1273" t="s">
        <v>18</v>
      </c>
      <c r="E1273">
        <v>0</v>
      </c>
      <c r="F1273">
        <v>9</v>
      </c>
      <c r="H1273" t="s">
        <v>7</v>
      </c>
      <c r="M1273" t="s">
        <v>52</v>
      </c>
      <c r="N1273" t="s">
        <v>50</v>
      </c>
      <c r="O1273" t="s">
        <v>12</v>
      </c>
      <c r="T1273">
        <v>4</v>
      </c>
      <c r="U1273">
        <v>6</v>
      </c>
    </row>
    <row r="1274" spans="1:21" x14ac:dyDescent="0.2">
      <c r="A1274">
        <v>722</v>
      </c>
      <c r="B1274" t="s">
        <v>15</v>
      </c>
      <c r="C1274">
        <v>89</v>
      </c>
      <c r="D1274" t="s">
        <v>16</v>
      </c>
      <c r="E1274">
        <v>0</v>
      </c>
      <c r="F1274">
        <v>19</v>
      </c>
      <c r="T1274">
        <v>0</v>
      </c>
      <c r="U1274">
        <v>3</v>
      </c>
    </row>
    <row r="1275" spans="1:21" x14ac:dyDescent="0.2">
      <c r="A1275">
        <v>724</v>
      </c>
      <c r="B1275" t="s">
        <v>15</v>
      </c>
      <c r="C1275">
        <v>91</v>
      </c>
      <c r="D1275" t="s">
        <v>18</v>
      </c>
      <c r="E1275">
        <v>0</v>
      </c>
      <c r="H1275" t="s">
        <v>7</v>
      </c>
      <c r="I1275" t="s">
        <v>8</v>
      </c>
      <c r="M1275" t="s">
        <v>52</v>
      </c>
      <c r="O1275" t="s">
        <v>12</v>
      </c>
      <c r="Q1275" t="s">
        <v>54</v>
      </c>
      <c r="T1275">
        <v>5</v>
      </c>
      <c r="U1275">
        <v>7</v>
      </c>
    </row>
    <row r="1276" spans="1:21" x14ac:dyDescent="0.2">
      <c r="A1276">
        <v>729</v>
      </c>
      <c r="B1276" t="s">
        <v>15</v>
      </c>
      <c r="C1276">
        <v>82</v>
      </c>
      <c r="D1276" t="s">
        <v>18</v>
      </c>
      <c r="E1276">
        <v>1</v>
      </c>
      <c r="F1276">
        <v>15</v>
      </c>
      <c r="H1276" t="s">
        <v>7</v>
      </c>
      <c r="J1276" t="s">
        <v>9</v>
      </c>
      <c r="N1276" t="s">
        <v>50</v>
      </c>
      <c r="Q1276" t="s">
        <v>54</v>
      </c>
      <c r="T1276">
        <v>4</v>
      </c>
      <c r="U1276">
        <v>7</v>
      </c>
    </row>
    <row r="1277" spans="1:21" x14ac:dyDescent="0.2">
      <c r="A1277">
        <v>732</v>
      </c>
      <c r="B1277" t="s">
        <v>15</v>
      </c>
      <c r="C1277">
        <v>85</v>
      </c>
      <c r="D1277" t="s">
        <v>16</v>
      </c>
      <c r="E1277">
        <v>0</v>
      </c>
      <c r="F1277">
        <v>15</v>
      </c>
      <c r="O1277" t="s">
        <v>12</v>
      </c>
      <c r="T1277">
        <v>1</v>
      </c>
      <c r="U1277">
        <v>2</v>
      </c>
    </row>
    <row r="1278" spans="1:21" x14ac:dyDescent="0.2">
      <c r="A1278">
        <v>733</v>
      </c>
      <c r="B1278" t="s">
        <v>15</v>
      </c>
      <c r="C1278">
        <v>79</v>
      </c>
      <c r="D1278" t="s">
        <v>16</v>
      </c>
      <c r="E1278">
        <v>0</v>
      </c>
      <c r="F1278">
        <v>11</v>
      </c>
      <c r="H1278" t="s">
        <v>7</v>
      </c>
      <c r="I1278" t="s">
        <v>8</v>
      </c>
      <c r="O1278" t="s">
        <v>12</v>
      </c>
      <c r="T1278">
        <v>3</v>
      </c>
      <c r="U1278">
        <v>5</v>
      </c>
    </row>
    <row r="1279" spans="1:21" x14ac:dyDescent="0.2">
      <c r="A1279">
        <v>738</v>
      </c>
      <c r="B1279" t="s">
        <v>15</v>
      </c>
      <c r="C1279">
        <v>97</v>
      </c>
      <c r="D1279" t="s">
        <v>16</v>
      </c>
      <c r="E1279">
        <v>0</v>
      </c>
      <c r="H1279" t="s">
        <v>7</v>
      </c>
      <c r="Q1279" t="s">
        <v>54</v>
      </c>
      <c r="T1279">
        <v>2</v>
      </c>
      <c r="U1279">
        <v>2</v>
      </c>
    </row>
    <row r="1280" spans="1:21" x14ac:dyDescent="0.2">
      <c r="A1280">
        <v>741</v>
      </c>
      <c r="B1280" t="s">
        <v>15</v>
      </c>
      <c r="C1280">
        <v>84</v>
      </c>
      <c r="D1280" t="s">
        <v>18</v>
      </c>
      <c r="E1280">
        <v>1</v>
      </c>
      <c r="F1280">
        <v>16</v>
      </c>
      <c r="I1280" t="s">
        <v>8</v>
      </c>
      <c r="N1280" t="s">
        <v>50</v>
      </c>
      <c r="P1280" t="s">
        <v>51</v>
      </c>
      <c r="R1280" t="s">
        <v>55</v>
      </c>
      <c r="T1280">
        <v>4</v>
      </c>
      <c r="U1280">
        <v>10</v>
      </c>
    </row>
    <row r="1281" spans="1:21" x14ac:dyDescent="0.2">
      <c r="A1281">
        <v>745</v>
      </c>
      <c r="B1281" t="s">
        <v>15</v>
      </c>
      <c r="C1281">
        <v>96</v>
      </c>
      <c r="D1281" t="s">
        <v>18</v>
      </c>
      <c r="E1281">
        <v>0</v>
      </c>
      <c r="H1281" t="s">
        <v>7</v>
      </c>
      <c r="I1281" t="s">
        <v>8</v>
      </c>
      <c r="K1281" t="s">
        <v>10</v>
      </c>
      <c r="N1281" t="s">
        <v>50</v>
      </c>
      <c r="O1281" t="s">
        <v>12</v>
      </c>
      <c r="P1281" t="s">
        <v>51</v>
      </c>
      <c r="R1281" t="s">
        <v>55</v>
      </c>
      <c r="T1281">
        <v>7</v>
      </c>
      <c r="U1281">
        <v>9</v>
      </c>
    </row>
    <row r="1282" spans="1:21" x14ac:dyDescent="0.2">
      <c r="A1282">
        <v>750</v>
      </c>
      <c r="B1282" t="s">
        <v>15</v>
      </c>
      <c r="C1282">
        <v>91</v>
      </c>
      <c r="D1282" t="s">
        <v>16</v>
      </c>
      <c r="E1282">
        <v>0</v>
      </c>
      <c r="H1282" t="s">
        <v>7</v>
      </c>
      <c r="S1282" t="s">
        <v>53</v>
      </c>
      <c r="T1282">
        <v>2</v>
      </c>
      <c r="U1282">
        <v>2</v>
      </c>
    </row>
    <row r="1283" spans="1:21" x14ac:dyDescent="0.2">
      <c r="A1283">
        <v>754</v>
      </c>
      <c r="B1283" t="s">
        <v>15</v>
      </c>
      <c r="C1283">
        <v>80</v>
      </c>
      <c r="D1283" t="s">
        <v>16</v>
      </c>
      <c r="E1283">
        <v>0</v>
      </c>
      <c r="F1283">
        <v>10</v>
      </c>
      <c r="H1283" t="s">
        <v>7</v>
      </c>
      <c r="K1283" t="s">
        <v>10</v>
      </c>
      <c r="N1283" t="s">
        <v>50</v>
      </c>
      <c r="O1283" t="s">
        <v>12</v>
      </c>
      <c r="T1283">
        <v>4</v>
      </c>
      <c r="U1283">
        <v>7</v>
      </c>
    </row>
    <row r="1284" spans="1:21" x14ac:dyDescent="0.2">
      <c r="A1284">
        <v>756</v>
      </c>
      <c r="B1284" t="s">
        <v>15</v>
      </c>
      <c r="C1284">
        <v>89</v>
      </c>
      <c r="D1284" t="s">
        <v>18</v>
      </c>
      <c r="E1284">
        <v>0</v>
      </c>
      <c r="F1284">
        <v>10</v>
      </c>
      <c r="H1284" t="s">
        <v>7</v>
      </c>
      <c r="K1284" t="s">
        <v>10</v>
      </c>
      <c r="N1284" t="s">
        <v>50</v>
      </c>
      <c r="O1284" t="s">
        <v>12</v>
      </c>
      <c r="S1284" t="s">
        <v>53</v>
      </c>
      <c r="T1284">
        <v>5</v>
      </c>
      <c r="U1284">
        <v>7</v>
      </c>
    </row>
    <row r="1285" spans="1:21" x14ac:dyDescent="0.2">
      <c r="A1285">
        <v>760</v>
      </c>
      <c r="B1285" t="s">
        <v>15</v>
      </c>
      <c r="C1285">
        <v>100</v>
      </c>
      <c r="D1285" t="s">
        <v>18</v>
      </c>
      <c r="E1285">
        <v>0</v>
      </c>
      <c r="F1285">
        <v>11</v>
      </c>
      <c r="H1285" t="s">
        <v>7</v>
      </c>
      <c r="K1285" t="s">
        <v>10</v>
      </c>
      <c r="N1285" t="s">
        <v>50</v>
      </c>
      <c r="Q1285" t="s">
        <v>54</v>
      </c>
      <c r="R1285" t="s">
        <v>55</v>
      </c>
      <c r="T1285">
        <v>5</v>
      </c>
      <c r="U1285">
        <v>7</v>
      </c>
    </row>
    <row r="1286" spans="1:21" x14ac:dyDescent="0.2">
      <c r="A1286">
        <v>765</v>
      </c>
      <c r="B1286" t="s">
        <v>15</v>
      </c>
      <c r="C1286">
        <v>82</v>
      </c>
      <c r="D1286" t="s">
        <v>18</v>
      </c>
      <c r="E1286">
        <v>1</v>
      </c>
      <c r="F1286">
        <v>15</v>
      </c>
      <c r="H1286" t="s">
        <v>7</v>
      </c>
      <c r="N1286" t="s">
        <v>50</v>
      </c>
      <c r="O1286" t="s">
        <v>12</v>
      </c>
      <c r="R1286" t="s">
        <v>55</v>
      </c>
      <c r="T1286">
        <v>4</v>
      </c>
      <c r="U1286">
        <v>6</v>
      </c>
    </row>
    <row r="1287" spans="1:21" x14ac:dyDescent="0.2">
      <c r="A1287">
        <v>767</v>
      </c>
      <c r="B1287" t="s">
        <v>15</v>
      </c>
      <c r="C1287">
        <v>86</v>
      </c>
      <c r="D1287" t="s">
        <v>16</v>
      </c>
      <c r="E1287">
        <v>0</v>
      </c>
      <c r="F1287">
        <v>19</v>
      </c>
      <c r="H1287" t="s">
        <v>7</v>
      </c>
      <c r="I1287" t="s">
        <v>8</v>
      </c>
      <c r="N1287" t="s">
        <v>50</v>
      </c>
      <c r="O1287" t="s">
        <v>12</v>
      </c>
      <c r="R1287" t="s">
        <v>55</v>
      </c>
      <c r="S1287" t="s">
        <v>53</v>
      </c>
      <c r="T1287">
        <v>6</v>
      </c>
      <c r="U1287">
        <v>8</v>
      </c>
    </row>
    <row r="1288" spans="1:21" x14ac:dyDescent="0.2">
      <c r="A1288">
        <v>768</v>
      </c>
      <c r="B1288" t="s">
        <v>15</v>
      </c>
      <c r="C1288">
        <v>77</v>
      </c>
      <c r="D1288" t="s">
        <v>16</v>
      </c>
      <c r="E1288">
        <v>2</v>
      </c>
      <c r="F1288">
        <v>10</v>
      </c>
      <c r="H1288" t="s">
        <v>7</v>
      </c>
      <c r="N1288" t="s">
        <v>50</v>
      </c>
      <c r="O1288" t="s">
        <v>12</v>
      </c>
      <c r="T1288">
        <v>3</v>
      </c>
      <c r="U1288">
        <v>7</v>
      </c>
    </row>
    <row r="1289" spans="1:21" x14ac:dyDescent="0.2">
      <c r="A1289">
        <v>769</v>
      </c>
      <c r="B1289" t="s">
        <v>15</v>
      </c>
      <c r="C1289">
        <v>76</v>
      </c>
      <c r="D1289" t="s">
        <v>16</v>
      </c>
      <c r="E1289">
        <v>1</v>
      </c>
      <c r="J1289" t="s">
        <v>9</v>
      </c>
      <c r="O1289" t="s">
        <v>12</v>
      </c>
      <c r="T1289">
        <v>2</v>
      </c>
      <c r="U1289">
        <v>2</v>
      </c>
    </row>
    <row r="1290" spans="1:21" x14ac:dyDescent="0.2">
      <c r="A1290">
        <v>770</v>
      </c>
      <c r="B1290" t="s">
        <v>15</v>
      </c>
      <c r="C1290">
        <v>82</v>
      </c>
      <c r="D1290" t="s">
        <v>16</v>
      </c>
      <c r="E1290">
        <v>0</v>
      </c>
      <c r="F1290">
        <v>16</v>
      </c>
      <c r="H1290" t="s">
        <v>7</v>
      </c>
      <c r="O1290" t="s">
        <v>12</v>
      </c>
      <c r="T1290">
        <v>2</v>
      </c>
      <c r="U1290">
        <v>5</v>
      </c>
    </row>
    <row r="1291" spans="1:21" x14ac:dyDescent="0.2">
      <c r="A1291">
        <v>772</v>
      </c>
      <c r="B1291" t="s">
        <v>15</v>
      </c>
      <c r="C1291">
        <v>85</v>
      </c>
      <c r="D1291" t="s">
        <v>18</v>
      </c>
      <c r="E1291">
        <v>0</v>
      </c>
      <c r="H1291" t="s">
        <v>7</v>
      </c>
      <c r="T1291">
        <v>1</v>
      </c>
      <c r="U1291">
        <v>2</v>
      </c>
    </row>
    <row r="1292" spans="1:21" x14ac:dyDescent="0.2">
      <c r="A1292">
        <v>773</v>
      </c>
      <c r="B1292" t="s">
        <v>15</v>
      </c>
      <c r="C1292">
        <v>84</v>
      </c>
      <c r="D1292" t="s">
        <v>18</v>
      </c>
      <c r="E1292">
        <v>1</v>
      </c>
      <c r="F1292">
        <v>15</v>
      </c>
      <c r="H1292" t="s">
        <v>7</v>
      </c>
      <c r="K1292" t="s">
        <v>10</v>
      </c>
      <c r="N1292" t="s">
        <v>50</v>
      </c>
      <c r="T1292">
        <v>3</v>
      </c>
      <c r="U1292">
        <v>5</v>
      </c>
    </row>
    <row r="1293" spans="1:21" x14ac:dyDescent="0.2">
      <c r="A1293">
        <v>774</v>
      </c>
      <c r="B1293" t="s">
        <v>15</v>
      </c>
      <c r="C1293">
        <v>86</v>
      </c>
      <c r="D1293" t="s">
        <v>16</v>
      </c>
      <c r="E1293">
        <v>0</v>
      </c>
      <c r="F1293">
        <v>11</v>
      </c>
      <c r="H1293" t="s">
        <v>7</v>
      </c>
      <c r="O1293" t="s">
        <v>12</v>
      </c>
      <c r="T1293">
        <v>2</v>
      </c>
      <c r="U1293">
        <v>4</v>
      </c>
    </row>
    <row r="1294" spans="1:21" x14ac:dyDescent="0.2">
      <c r="A1294">
        <v>775</v>
      </c>
      <c r="B1294" t="s">
        <v>15</v>
      </c>
      <c r="C1294">
        <v>78</v>
      </c>
      <c r="D1294" t="s">
        <v>16</v>
      </c>
      <c r="E1294">
        <v>0</v>
      </c>
      <c r="F1294">
        <v>12</v>
      </c>
      <c r="H1294" t="s">
        <v>7</v>
      </c>
      <c r="T1294">
        <v>1</v>
      </c>
      <c r="U1294">
        <v>2</v>
      </c>
    </row>
    <row r="1295" spans="1:21" x14ac:dyDescent="0.2">
      <c r="A1295">
        <v>778</v>
      </c>
      <c r="B1295" t="s">
        <v>15</v>
      </c>
      <c r="C1295">
        <v>85</v>
      </c>
      <c r="D1295" t="s">
        <v>16</v>
      </c>
      <c r="E1295">
        <v>0</v>
      </c>
      <c r="H1295" t="s">
        <v>7</v>
      </c>
      <c r="I1295" t="s">
        <v>8</v>
      </c>
      <c r="O1295" t="s">
        <v>12</v>
      </c>
      <c r="T1295">
        <v>3</v>
      </c>
      <c r="U1295">
        <v>4</v>
      </c>
    </row>
    <row r="1296" spans="1:21" x14ac:dyDescent="0.2">
      <c r="A1296">
        <v>780</v>
      </c>
      <c r="B1296" t="s">
        <v>15</v>
      </c>
      <c r="C1296">
        <v>87</v>
      </c>
      <c r="D1296" t="s">
        <v>16</v>
      </c>
      <c r="E1296">
        <v>1</v>
      </c>
      <c r="H1296" t="s">
        <v>7</v>
      </c>
      <c r="I1296" t="s">
        <v>8</v>
      </c>
      <c r="O1296" t="s">
        <v>12</v>
      </c>
      <c r="T1296">
        <v>3</v>
      </c>
      <c r="U1296">
        <v>6</v>
      </c>
    </row>
    <row r="1297" spans="1:21" x14ac:dyDescent="0.2">
      <c r="A1297">
        <v>783</v>
      </c>
      <c r="B1297" t="s">
        <v>15</v>
      </c>
      <c r="C1297">
        <v>96</v>
      </c>
      <c r="D1297" t="s">
        <v>16</v>
      </c>
      <c r="E1297">
        <v>1</v>
      </c>
      <c r="O1297" t="s">
        <v>12</v>
      </c>
      <c r="T1297">
        <v>1</v>
      </c>
      <c r="U1297">
        <v>2</v>
      </c>
    </row>
    <row r="1298" spans="1:21" x14ac:dyDescent="0.2">
      <c r="A1298">
        <v>784</v>
      </c>
      <c r="B1298" t="s">
        <v>15</v>
      </c>
      <c r="C1298">
        <v>87</v>
      </c>
      <c r="D1298" t="s">
        <v>18</v>
      </c>
      <c r="E1298">
        <v>0</v>
      </c>
      <c r="F1298">
        <v>13</v>
      </c>
      <c r="H1298" t="s">
        <v>7</v>
      </c>
      <c r="I1298" t="s">
        <v>8</v>
      </c>
      <c r="N1298" t="s">
        <v>50</v>
      </c>
      <c r="O1298" t="s">
        <v>12</v>
      </c>
      <c r="R1298" t="s">
        <v>55</v>
      </c>
      <c r="T1298">
        <v>5</v>
      </c>
      <c r="U1298">
        <v>9</v>
      </c>
    </row>
    <row r="1299" spans="1:21" x14ac:dyDescent="0.2">
      <c r="A1299">
        <v>786</v>
      </c>
      <c r="B1299" t="s">
        <v>15</v>
      </c>
      <c r="C1299">
        <v>78</v>
      </c>
      <c r="D1299" t="s">
        <v>18</v>
      </c>
      <c r="E1299">
        <v>1</v>
      </c>
      <c r="F1299">
        <v>12</v>
      </c>
      <c r="H1299" t="s">
        <v>7</v>
      </c>
      <c r="I1299" t="s">
        <v>8</v>
      </c>
      <c r="K1299" t="s">
        <v>10</v>
      </c>
      <c r="N1299" t="s">
        <v>50</v>
      </c>
      <c r="O1299" t="s">
        <v>12</v>
      </c>
      <c r="T1299">
        <v>5</v>
      </c>
      <c r="U1299">
        <v>6</v>
      </c>
    </row>
    <row r="1300" spans="1:21" x14ac:dyDescent="0.2">
      <c r="A1300">
        <v>787</v>
      </c>
      <c r="B1300" t="s">
        <v>15</v>
      </c>
      <c r="C1300">
        <v>84</v>
      </c>
      <c r="D1300" t="s">
        <v>18</v>
      </c>
      <c r="E1300">
        <v>0</v>
      </c>
      <c r="H1300" t="s">
        <v>7</v>
      </c>
      <c r="T1300">
        <v>1</v>
      </c>
      <c r="U1300">
        <v>1</v>
      </c>
    </row>
    <row r="1301" spans="1:21" x14ac:dyDescent="0.2">
      <c r="A1301">
        <v>790</v>
      </c>
      <c r="B1301" t="s">
        <v>15</v>
      </c>
      <c r="C1301">
        <v>91</v>
      </c>
      <c r="D1301" t="s">
        <v>16</v>
      </c>
      <c r="E1301">
        <v>0</v>
      </c>
      <c r="H1301" t="s">
        <v>7</v>
      </c>
      <c r="K1301" t="s">
        <v>10</v>
      </c>
      <c r="O1301" t="s">
        <v>12</v>
      </c>
      <c r="T1301">
        <v>3</v>
      </c>
      <c r="U1301">
        <v>4</v>
      </c>
    </row>
    <row r="1302" spans="1:21" x14ac:dyDescent="0.2">
      <c r="A1302">
        <v>796</v>
      </c>
      <c r="B1302" t="s">
        <v>15</v>
      </c>
      <c r="C1302">
        <v>89</v>
      </c>
      <c r="D1302" t="s">
        <v>18</v>
      </c>
      <c r="E1302">
        <v>0</v>
      </c>
      <c r="J1302" t="s">
        <v>9</v>
      </c>
      <c r="O1302" t="s">
        <v>12</v>
      </c>
      <c r="T1302">
        <v>2</v>
      </c>
      <c r="U1302">
        <v>5</v>
      </c>
    </row>
    <row r="1303" spans="1:21" x14ac:dyDescent="0.2">
      <c r="A1303">
        <v>797</v>
      </c>
      <c r="B1303" t="s">
        <v>15</v>
      </c>
      <c r="C1303">
        <v>85</v>
      </c>
      <c r="D1303" t="s">
        <v>16</v>
      </c>
      <c r="E1303">
        <v>0</v>
      </c>
      <c r="F1303">
        <v>16</v>
      </c>
      <c r="H1303" t="s">
        <v>7</v>
      </c>
      <c r="N1303" t="s">
        <v>50</v>
      </c>
      <c r="S1303" t="s">
        <v>53</v>
      </c>
      <c r="T1303">
        <v>3</v>
      </c>
      <c r="U1303">
        <v>9</v>
      </c>
    </row>
    <row r="1304" spans="1:21" x14ac:dyDescent="0.2">
      <c r="A1304">
        <v>798</v>
      </c>
      <c r="B1304" t="s">
        <v>15</v>
      </c>
      <c r="C1304">
        <v>83</v>
      </c>
      <c r="D1304" t="s">
        <v>18</v>
      </c>
      <c r="E1304">
        <v>0</v>
      </c>
      <c r="F1304">
        <v>10</v>
      </c>
      <c r="H1304" t="s">
        <v>7</v>
      </c>
      <c r="J1304" t="s">
        <v>9</v>
      </c>
      <c r="R1304" t="s">
        <v>55</v>
      </c>
      <c r="T1304">
        <v>3</v>
      </c>
      <c r="U1304">
        <v>5</v>
      </c>
    </row>
    <row r="1305" spans="1:21" x14ac:dyDescent="0.2">
      <c r="A1305">
        <v>801</v>
      </c>
      <c r="B1305" t="s">
        <v>15</v>
      </c>
      <c r="C1305">
        <v>93</v>
      </c>
      <c r="D1305" t="s">
        <v>18</v>
      </c>
      <c r="E1305">
        <v>1</v>
      </c>
      <c r="H1305" t="s">
        <v>7</v>
      </c>
      <c r="M1305" t="s">
        <v>52</v>
      </c>
      <c r="N1305" t="s">
        <v>50</v>
      </c>
      <c r="O1305" t="s">
        <v>12</v>
      </c>
      <c r="P1305" t="s">
        <v>51</v>
      </c>
      <c r="Q1305" t="s">
        <v>54</v>
      </c>
      <c r="R1305" t="s">
        <v>55</v>
      </c>
      <c r="T1305">
        <v>7</v>
      </c>
      <c r="U1305">
        <v>8</v>
      </c>
    </row>
    <row r="1306" spans="1:21" x14ac:dyDescent="0.2">
      <c r="A1306">
        <v>802</v>
      </c>
      <c r="B1306" t="s">
        <v>15</v>
      </c>
      <c r="C1306">
        <v>79</v>
      </c>
      <c r="D1306" t="s">
        <v>18</v>
      </c>
      <c r="E1306">
        <v>0</v>
      </c>
      <c r="F1306">
        <v>18</v>
      </c>
      <c r="H1306" t="s">
        <v>7</v>
      </c>
      <c r="N1306" t="s">
        <v>50</v>
      </c>
      <c r="P1306" t="s">
        <v>51</v>
      </c>
      <c r="R1306" t="s">
        <v>55</v>
      </c>
      <c r="T1306">
        <v>4</v>
      </c>
      <c r="U1306">
        <v>6</v>
      </c>
    </row>
    <row r="1307" spans="1:21" x14ac:dyDescent="0.2">
      <c r="A1307">
        <v>803</v>
      </c>
      <c r="B1307" t="s">
        <v>15</v>
      </c>
      <c r="C1307">
        <v>82</v>
      </c>
      <c r="D1307" t="s">
        <v>18</v>
      </c>
      <c r="E1307">
        <v>0</v>
      </c>
      <c r="F1307">
        <v>16</v>
      </c>
      <c r="H1307" t="s">
        <v>7</v>
      </c>
      <c r="J1307" t="s">
        <v>9</v>
      </c>
      <c r="O1307" t="s">
        <v>12</v>
      </c>
      <c r="T1307">
        <v>3</v>
      </c>
      <c r="U1307">
        <v>5</v>
      </c>
    </row>
    <row r="1308" spans="1:21" x14ac:dyDescent="0.2">
      <c r="A1308">
        <v>806</v>
      </c>
      <c r="B1308" t="s">
        <v>15</v>
      </c>
      <c r="C1308">
        <v>78</v>
      </c>
      <c r="D1308" t="s">
        <v>18</v>
      </c>
      <c r="E1308">
        <v>1</v>
      </c>
      <c r="F1308">
        <v>16</v>
      </c>
      <c r="H1308" t="s">
        <v>7</v>
      </c>
      <c r="N1308" t="s">
        <v>50</v>
      </c>
      <c r="T1308">
        <v>2</v>
      </c>
      <c r="U1308">
        <v>4</v>
      </c>
    </row>
    <row r="1309" spans="1:21" x14ac:dyDescent="0.2">
      <c r="A1309">
        <v>812</v>
      </c>
      <c r="B1309" t="s">
        <v>15</v>
      </c>
      <c r="C1309">
        <v>79</v>
      </c>
      <c r="D1309" t="s">
        <v>18</v>
      </c>
      <c r="E1309">
        <v>0</v>
      </c>
      <c r="F1309">
        <v>12</v>
      </c>
      <c r="H1309" t="s">
        <v>7</v>
      </c>
      <c r="O1309" t="s">
        <v>12</v>
      </c>
      <c r="T1309">
        <v>2</v>
      </c>
      <c r="U1309">
        <v>4</v>
      </c>
    </row>
    <row r="1310" spans="1:21" x14ac:dyDescent="0.2">
      <c r="A1310">
        <v>814</v>
      </c>
      <c r="B1310" t="s">
        <v>15</v>
      </c>
      <c r="C1310">
        <v>96</v>
      </c>
      <c r="D1310" t="s">
        <v>16</v>
      </c>
      <c r="E1310">
        <v>0</v>
      </c>
      <c r="H1310" t="s">
        <v>7</v>
      </c>
      <c r="O1310" t="s">
        <v>12</v>
      </c>
      <c r="T1310">
        <v>2</v>
      </c>
      <c r="U1310">
        <v>3</v>
      </c>
    </row>
    <row r="1311" spans="1:21" x14ac:dyDescent="0.2">
      <c r="A1311">
        <v>817</v>
      </c>
      <c r="B1311" t="s">
        <v>15</v>
      </c>
      <c r="C1311">
        <v>82</v>
      </c>
      <c r="D1311" t="s">
        <v>16</v>
      </c>
      <c r="E1311">
        <v>0</v>
      </c>
      <c r="N1311" t="s">
        <v>50</v>
      </c>
      <c r="O1311" t="s">
        <v>12</v>
      </c>
      <c r="Q1311" t="s">
        <v>54</v>
      </c>
      <c r="R1311" t="s">
        <v>55</v>
      </c>
      <c r="S1311" t="s">
        <v>53</v>
      </c>
      <c r="T1311">
        <v>5</v>
      </c>
      <c r="U1311">
        <v>6</v>
      </c>
    </row>
    <row r="1312" spans="1:21" x14ac:dyDescent="0.2">
      <c r="A1312">
        <v>818</v>
      </c>
      <c r="B1312" t="s">
        <v>15</v>
      </c>
      <c r="C1312">
        <v>75</v>
      </c>
      <c r="D1312" t="s">
        <v>18</v>
      </c>
      <c r="E1312">
        <v>0</v>
      </c>
      <c r="F1312">
        <v>17</v>
      </c>
      <c r="H1312" t="s">
        <v>7</v>
      </c>
      <c r="N1312" t="s">
        <v>50</v>
      </c>
      <c r="T1312">
        <v>2</v>
      </c>
      <c r="U1312">
        <v>5</v>
      </c>
    </row>
    <row r="1313" spans="1:21" x14ac:dyDescent="0.2">
      <c r="A1313">
        <v>822</v>
      </c>
      <c r="B1313" t="s">
        <v>15</v>
      </c>
      <c r="C1313">
        <v>95</v>
      </c>
      <c r="D1313" t="s">
        <v>16</v>
      </c>
      <c r="E1313">
        <v>0</v>
      </c>
      <c r="F1313">
        <v>11</v>
      </c>
      <c r="H1313" t="s">
        <v>7</v>
      </c>
      <c r="I1313" t="s">
        <v>8</v>
      </c>
      <c r="N1313" t="s">
        <v>50</v>
      </c>
      <c r="O1313" t="s">
        <v>12</v>
      </c>
      <c r="T1313">
        <v>4</v>
      </c>
      <c r="U1313">
        <v>5</v>
      </c>
    </row>
    <row r="1314" spans="1:21" x14ac:dyDescent="0.2">
      <c r="A1314">
        <v>827</v>
      </c>
      <c r="B1314" t="s">
        <v>15</v>
      </c>
      <c r="C1314">
        <v>81</v>
      </c>
      <c r="D1314" t="s">
        <v>18</v>
      </c>
      <c r="E1314">
        <v>1</v>
      </c>
      <c r="F1314">
        <v>12</v>
      </c>
      <c r="H1314" t="s">
        <v>7</v>
      </c>
      <c r="I1314" t="s">
        <v>8</v>
      </c>
      <c r="K1314" t="s">
        <v>10</v>
      </c>
      <c r="N1314" t="s">
        <v>50</v>
      </c>
      <c r="R1314" t="s">
        <v>55</v>
      </c>
      <c r="T1314">
        <v>5</v>
      </c>
      <c r="U1314">
        <v>7</v>
      </c>
    </row>
    <row r="1315" spans="1:21" x14ac:dyDescent="0.2">
      <c r="A1315">
        <v>828</v>
      </c>
      <c r="B1315" t="s">
        <v>15</v>
      </c>
      <c r="C1315">
        <v>90</v>
      </c>
      <c r="D1315" t="s">
        <v>16</v>
      </c>
      <c r="E1315">
        <v>0</v>
      </c>
      <c r="F1315">
        <v>15</v>
      </c>
      <c r="H1315" t="s">
        <v>7</v>
      </c>
      <c r="T1315">
        <v>1</v>
      </c>
      <c r="U1315">
        <v>1</v>
      </c>
    </row>
    <row r="1316" spans="1:21" x14ac:dyDescent="0.2">
      <c r="A1316">
        <v>829</v>
      </c>
      <c r="B1316" t="s">
        <v>15</v>
      </c>
      <c r="C1316">
        <v>82</v>
      </c>
      <c r="D1316" t="s">
        <v>18</v>
      </c>
      <c r="E1316">
        <v>0</v>
      </c>
      <c r="F1316">
        <v>9</v>
      </c>
      <c r="H1316" t="s">
        <v>7</v>
      </c>
      <c r="N1316" t="s">
        <v>50</v>
      </c>
      <c r="Q1316" t="s">
        <v>54</v>
      </c>
      <c r="S1316" t="s">
        <v>53</v>
      </c>
      <c r="T1316">
        <v>4</v>
      </c>
      <c r="U1316">
        <v>7</v>
      </c>
    </row>
    <row r="1317" spans="1:21" x14ac:dyDescent="0.2">
      <c r="A1317">
        <v>833</v>
      </c>
      <c r="B1317" t="s">
        <v>15</v>
      </c>
      <c r="C1317">
        <v>82</v>
      </c>
      <c r="D1317" t="s">
        <v>16</v>
      </c>
      <c r="E1317">
        <v>0</v>
      </c>
      <c r="I1317" t="s">
        <v>8</v>
      </c>
      <c r="T1317">
        <v>1</v>
      </c>
      <c r="U1317">
        <v>2</v>
      </c>
    </row>
    <row r="1318" spans="1:21" x14ac:dyDescent="0.2">
      <c r="A1318">
        <v>834</v>
      </c>
      <c r="B1318" t="s">
        <v>15</v>
      </c>
      <c r="C1318">
        <v>85</v>
      </c>
      <c r="D1318" t="s">
        <v>18</v>
      </c>
      <c r="E1318">
        <v>1</v>
      </c>
      <c r="O1318" t="s">
        <v>12</v>
      </c>
      <c r="T1318">
        <v>1</v>
      </c>
      <c r="U1318">
        <v>2</v>
      </c>
    </row>
    <row r="1319" spans="1:21" x14ac:dyDescent="0.2">
      <c r="A1319">
        <v>835</v>
      </c>
      <c r="B1319" t="s">
        <v>15</v>
      </c>
      <c r="C1319">
        <v>82</v>
      </c>
      <c r="D1319" t="s">
        <v>18</v>
      </c>
      <c r="E1319">
        <v>0</v>
      </c>
      <c r="F1319">
        <v>11</v>
      </c>
      <c r="H1319" t="s">
        <v>7</v>
      </c>
      <c r="N1319" t="s">
        <v>50</v>
      </c>
      <c r="O1319" t="s">
        <v>12</v>
      </c>
      <c r="R1319" t="s">
        <v>55</v>
      </c>
      <c r="T1319">
        <v>4</v>
      </c>
      <c r="U1319">
        <v>6</v>
      </c>
    </row>
    <row r="1320" spans="1:21" x14ac:dyDescent="0.2">
      <c r="A1320">
        <v>837</v>
      </c>
      <c r="B1320" t="s">
        <v>15</v>
      </c>
      <c r="C1320">
        <v>75</v>
      </c>
      <c r="D1320" t="s">
        <v>18</v>
      </c>
      <c r="E1320">
        <v>1</v>
      </c>
      <c r="F1320">
        <v>15</v>
      </c>
      <c r="H1320" t="s">
        <v>7</v>
      </c>
      <c r="J1320" t="s">
        <v>9</v>
      </c>
      <c r="N1320" t="s">
        <v>50</v>
      </c>
      <c r="T1320">
        <v>3</v>
      </c>
      <c r="U1320">
        <v>4</v>
      </c>
    </row>
    <row r="1321" spans="1:21" x14ac:dyDescent="0.2">
      <c r="A1321">
        <v>841</v>
      </c>
      <c r="B1321" t="s">
        <v>15</v>
      </c>
      <c r="C1321">
        <v>86</v>
      </c>
      <c r="D1321" t="s">
        <v>18</v>
      </c>
      <c r="E1321">
        <v>0</v>
      </c>
      <c r="F1321">
        <v>16</v>
      </c>
      <c r="I1321" t="s">
        <v>8</v>
      </c>
      <c r="K1321" t="s">
        <v>10</v>
      </c>
      <c r="N1321" t="s">
        <v>50</v>
      </c>
      <c r="O1321" t="s">
        <v>12</v>
      </c>
      <c r="P1321" t="s">
        <v>51</v>
      </c>
      <c r="Q1321" t="s">
        <v>54</v>
      </c>
      <c r="R1321" t="s">
        <v>55</v>
      </c>
      <c r="T1321">
        <v>7</v>
      </c>
      <c r="U1321">
        <v>9</v>
      </c>
    </row>
    <row r="1322" spans="1:21" x14ac:dyDescent="0.2">
      <c r="A1322">
        <v>843</v>
      </c>
      <c r="B1322" t="s">
        <v>15</v>
      </c>
      <c r="C1322">
        <v>82</v>
      </c>
      <c r="D1322" t="s">
        <v>18</v>
      </c>
      <c r="E1322">
        <v>0</v>
      </c>
      <c r="F1322">
        <v>15</v>
      </c>
      <c r="H1322" t="s">
        <v>7</v>
      </c>
      <c r="J1322" t="s">
        <v>9</v>
      </c>
      <c r="R1322" t="s">
        <v>55</v>
      </c>
      <c r="S1322" t="s">
        <v>53</v>
      </c>
      <c r="T1322">
        <v>4</v>
      </c>
      <c r="U1322">
        <v>9</v>
      </c>
    </row>
    <row r="1323" spans="1:21" x14ac:dyDescent="0.2">
      <c r="A1323">
        <v>845</v>
      </c>
      <c r="B1323" t="s">
        <v>15</v>
      </c>
      <c r="C1323">
        <v>86</v>
      </c>
      <c r="D1323" t="s">
        <v>18</v>
      </c>
      <c r="E1323">
        <v>0</v>
      </c>
      <c r="F1323">
        <v>11</v>
      </c>
      <c r="H1323" t="s">
        <v>7</v>
      </c>
      <c r="I1323" t="s">
        <v>8</v>
      </c>
      <c r="J1323" t="s">
        <v>9</v>
      </c>
      <c r="M1323" t="s">
        <v>52</v>
      </c>
      <c r="N1323" t="s">
        <v>50</v>
      </c>
      <c r="R1323" t="s">
        <v>55</v>
      </c>
      <c r="T1323">
        <v>6</v>
      </c>
      <c r="U1323">
        <v>10</v>
      </c>
    </row>
    <row r="1324" spans="1:21" x14ac:dyDescent="0.2">
      <c r="A1324">
        <v>846</v>
      </c>
      <c r="B1324" t="s">
        <v>15</v>
      </c>
      <c r="C1324">
        <v>92</v>
      </c>
      <c r="D1324" t="s">
        <v>16</v>
      </c>
      <c r="E1324">
        <v>1</v>
      </c>
      <c r="I1324" t="s">
        <v>8</v>
      </c>
      <c r="N1324" t="s">
        <v>50</v>
      </c>
      <c r="T1324">
        <v>2</v>
      </c>
      <c r="U1324">
        <v>3</v>
      </c>
    </row>
    <row r="1325" spans="1:21" x14ac:dyDescent="0.2">
      <c r="A1325">
        <v>848</v>
      </c>
      <c r="B1325" t="s">
        <v>15</v>
      </c>
      <c r="C1325">
        <v>99</v>
      </c>
      <c r="D1325" t="s">
        <v>18</v>
      </c>
      <c r="E1325">
        <v>0</v>
      </c>
      <c r="H1325" t="s">
        <v>7</v>
      </c>
      <c r="O1325" t="s">
        <v>12</v>
      </c>
      <c r="R1325" t="s">
        <v>55</v>
      </c>
      <c r="T1325">
        <v>3</v>
      </c>
      <c r="U1325">
        <v>4</v>
      </c>
    </row>
    <row r="1326" spans="1:21" x14ac:dyDescent="0.2">
      <c r="A1326">
        <v>850</v>
      </c>
      <c r="B1326" t="s">
        <v>15</v>
      </c>
      <c r="C1326">
        <v>92</v>
      </c>
      <c r="D1326" t="s">
        <v>18</v>
      </c>
      <c r="E1326">
        <v>0</v>
      </c>
      <c r="F1326">
        <v>10</v>
      </c>
      <c r="H1326" t="s">
        <v>7</v>
      </c>
      <c r="N1326" t="s">
        <v>50</v>
      </c>
      <c r="O1326" t="s">
        <v>12</v>
      </c>
      <c r="P1326" t="s">
        <v>51</v>
      </c>
      <c r="T1326">
        <v>4</v>
      </c>
      <c r="U1326">
        <v>6</v>
      </c>
    </row>
    <row r="1327" spans="1:21" x14ac:dyDescent="0.2">
      <c r="A1327">
        <v>852</v>
      </c>
      <c r="B1327" t="s">
        <v>15</v>
      </c>
      <c r="C1327">
        <v>86</v>
      </c>
      <c r="D1327" t="s">
        <v>16</v>
      </c>
      <c r="E1327">
        <v>0</v>
      </c>
      <c r="F1327">
        <v>15</v>
      </c>
      <c r="H1327" t="s">
        <v>7</v>
      </c>
      <c r="I1327" t="s">
        <v>8</v>
      </c>
      <c r="N1327" t="s">
        <v>50</v>
      </c>
      <c r="O1327" t="s">
        <v>12</v>
      </c>
      <c r="T1327">
        <v>4</v>
      </c>
      <c r="U1327">
        <v>9</v>
      </c>
    </row>
    <row r="1328" spans="1:21" x14ac:dyDescent="0.2">
      <c r="A1328">
        <v>853</v>
      </c>
      <c r="B1328" t="s">
        <v>15</v>
      </c>
      <c r="C1328">
        <v>82</v>
      </c>
      <c r="D1328" t="s">
        <v>18</v>
      </c>
      <c r="E1328">
        <v>0</v>
      </c>
      <c r="F1328">
        <v>10</v>
      </c>
      <c r="H1328" t="s">
        <v>7</v>
      </c>
      <c r="J1328" t="s">
        <v>9</v>
      </c>
      <c r="K1328" t="s">
        <v>10</v>
      </c>
      <c r="N1328" t="s">
        <v>50</v>
      </c>
      <c r="O1328" t="s">
        <v>12</v>
      </c>
      <c r="P1328" t="s">
        <v>51</v>
      </c>
      <c r="S1328" t="s">
        <v>53</v>
      </c>
      <c r="T1328">
        <v>7</v>
      </c>
      <c r="U1328">
        <v>11</v>
      </c>
    </row>
    <row r="1329" spans="1:21" x14ac:dyDescent="0.2">
      <c r="A1329">
        <v>854</v>
      </c>
      <c r="B1329" t="s">
        <v>15</v>
      </c>
      <c r="C1329">
        <v>83</v>
      </c>
      <c r="D1329" t="s">
        <v>18</v>
      </c>
      <c r="E1329">
        <v>1</v>
      </c>
      <c r="H1329" t="s">
        <v>7</v>
      </c>
      <c r="J1329" t="s">
        <v>9</v>
      </c>
      <c r="O1329" t="s">
        <v>12</v>
      </c>
      <c r="R1329" t="s">
        <v>55</v>
      </c>
      <c r="T1329">
        <v>4</v>
      </c>
      <c r="U1329">
        <v>6</v>
      </c>
    </row>
    <row r="1330" spans="1:21" x14ac:dyDescent="0.2">
      <c r="A1330">
        <v>855</v>
      </c>
      <c r="B1330" t="s">
        <v>15</v>
      </c>
      <c r="C1330">
        <v>76</v>
      </c>
      <c r="D1330" t="s">
        <v>16</v>
      </c>
      <c r="E1330">
        <v>0</v>
      </c>
      <c r="F1330">
        <v>10</v>
      </c>
      <c r="N1330" t="s">
        <v>50</v>
      </c>
      <c r="O1330" t="s">
        <v>12</v>
      </c>
      <c r="T1330">
        <v>2</v>
      </c>
      <c r="U1330">
        <v>3</v>
      </c>
    </row>
    <row r="1331" spans="1:21" x14ac:dyDescent="0.2">
      <c r="A1331">
        <v>856</v>
      </c>
      <c r="B1331" t="s">
        <v>15</v>
      </c>
      <c r="C1331">
        <v>78</v>
      </c>
      <c r="D1331" t="s">
        <v>18</v>
      </c>
      <c r="E1331">
        <v>0</v>
      </c>
      <c r="F1331">
        <v>13</v>
      </c>
      <c r="K1331" t="s">
        <v>10</v>
      </c>
      <c r="T1331">
        <v>1</v>
      </c>
      <c r="U1331">
        <v>2</v>
      </c>
    </row>
    <row r="1332" spans="1:21" x14ac:dyDescent="0.2">
      <c r="A1332">
        <v>858</v>
      </c>
      <c r="B1332" t="s">
        <v>15</v>
      </c>
      <c r="C1332">
        <v>78</v>
      </c>
      <c r="D1332" t="s">
        <v>18</v>
      </c>
      <c r="E1332">
        <v>0</v>
      </c>
      <c r="F1332">
        <v>15</v>
      </c>
      <c r="P1332" t="s">
        <v>51</v>
      </c>
      <c r="Q1332" t="s">
        <v>54</v>
      </c>
      <c r="T1332">
        <v>2</v>
      </c>
      <c r="U1332">
        <v>4</v>
      </c>
    </row>
    <row r="1333" spans="1:21" x14ac:dyDescent="0.2">
      <c r="A1333">
        <v>859</v>
      </c>
      <c r="B1333" t="s">
        <v>15</v>
      </c>
      <c r="C1333">
        <v>79</v>
      </c>
      <c r="D1333" t="s">
        <v>16</v>
      </c>
      <c r="E1333">
        <v>0</v>
      </c>
      <c r="F1333">
        <v>20</v>
      </c>
      <c r="I1333" t="s">
        <v>8</v>
      </c>
      <c r="T1333">
        <v>1</v>
      </c>
      <c r="U1333">
        <v>2</v>
      </c>
    </row>
    <row r="1334" spans="1:21" x14ac:dyDescent="0.2">
      <c r="A1334">
        <v>860</v>
      </c>
      <c r="B1334" t="s">
        <v>15</v>
      </c>
      <c r="C1334">
        <v>79</v>
      </c>
      <c r="D1334" t="s">
        <v>18</v>
      </c>
      <c r="E1334">
        <v>1</v>
      </c>
      <c r="F1334">
        <v>11</v>
      </c>
      <c r="N1334" t="s">
        <v>50</v>
      </c>
      <c r="T1334">
        <v>1</v>
      </c>
      <c r="U1334">
        <v>4</v>
      </c>
    </row>
    <row r="1335" spans="1:21" x14ac:dyDescent="0.2">
      <c r="A1335">
        <v>862</v>
      </c>
      <c r="B1335" t="s">
        <v>15</v>
      </c>
      <c r="C1335">
        <v>80</v>
      </c>
      <c r="D1335" t="s">
        <v>18</v>
      </c>
      <c r="E1335">
        <v>0</v>
      </c>
      <c r="H1335" t="s">
        <v>7</v>
      </c>
      <c r="J1335" t="s">
        <v>9</v>
      </c>
      <c r="T1335">
        <v>2</v>
      </c>
      <c r="U1335">
        <v>3</v>
      </c>
    </row>
    <row r="1336" spans="1:21" x14ac:dyDescent="0.2">
      <c r="A1336">
        <v>864</v>
      </c>
      <c r="B1336" t="s">
        <v>15</v>
      </c>
      <c r="C1336">
        <v>80</v>
      </c>
      <c r="D1336" t="s">
        <v>18</v>
      </c>
      <c r="E1336">
        <v>0</v>
      </c>
      <c r="F1336">
        <v>10</v>
      </c>
      <c r="H1336" t="s">
        <v>7</v>
      </c>
      <c r="O1336" t="s">
        <v>12</v>
      </c>
      <c r="P1336" t="s">
        <v>51</v>
      </c>
      <c r="Q1336" t="s">
        <v>54</v>
      </c>
      <c r="T1336">
        <v>4</v>
      </c>
      <c r="U1336">
        <v>6</v>
      </c>
    </row>
    <row r="1337" spans="1:21" x14ac:dyDescent="0.2">
      <c r="A1337">
        <v>865</v>
      </c>
      <c r="B1337" t="s">
        <v>15</v>
      </c>
      <c r="C1337">
        <v>95</v>
      </c>
      <c r="D1337" t="s">
        <v>18</v>
      </c>
      <c r="E1337">
        <v>0</v>
      </c>
      <c r="F1337">
        <v>8</v>
      </c>
      <c r="H1337" t="s">
        <v>7</v>
      </c>
      <c r="O1337" t="s">
        <v>12</v>
      </c>
      <c r="T1337">
        <v>2</v>
      </c>
      <c r="U1337">
        <v>4</v>
      </c>
    </row>
    <row r="1338" spans="1:21" x14ac:dyDescent="0.2">
      <c r="A1338">
        <v>866</v>
      </c>
      <c r="B1338" t="s">
        <v>15</v>
      </c>
      <c r="C1338">
        <v>87</v>
      </c>
      <c r="D1338" t="s">
        <v>18</v>
      </c>
      <c r="E1338">
        <v>0</v>
      </c>
      <c r="F1338">
        <v>10</v>
      </c>
      <c r="H1338" t="s">
        <v>7</v>
      </c>
      <c r="K1338" t="s">
        <v>10</v>
      </c>
      <c r="O1338" t="s">
        <v>12</v>
      </c>
      <c r="P1338" t="s">
        <v>51</v>
      </c>
      <c r="Q1338" t="s">
        <v>54</v>
      </c>
      <c r="R1338" t="s">
        <v>55</v>
      </c>
      <c r="T1338">
        <v>6</v>
      </c>
      <c r="U1338">
        <v>9</v>
      </c>
    </row>
    <row r="1339" spans="1:21" x14ac:dyDescent="0.2">
      <c r="A1339">
        <v>867</v>
      </c>
      <c r="B1339" t="s">
        <v>15</v>
      </c>
      <c r="C1339">
        <v>83</v>
      </c>
      <c r="D1339" t="s">
        <v>16</v>
      </c>
      <c r="E1339">
        <v>0</v>
      </c>
      <c r="H1339" t="s">
        <v>7</v>
      </c>
      <c r="I1339" t="s">
        <v>8</v>
      </c>
      <c r="T1339">
        <v>2</v>
      </c>
      <c r="U1339">
        <v>4</v>
      </c>
    </row>
    <row r="1340" spans="1:21" x14ac:dyDescent="0.2">
      <c r="A1340">
        <v>868</v>
      </c>
      <c r="B1340" t="s">
        <v>15</v>
      </c>
      <c r="C1340">
        <v>79</v>
      </c>
      <c r="D1340" t="s">
        <v>18</v>
      </c>
      <c r="E1340">
        <v>0</v>
      </c>
      <c r="F1340">
        <v>16</v>
      </c>
      <c r="H1340" t="s">
        <v>7</v>
      </c>
      <c r="I1340" t="s">
        <v>8</v>
      </c>
      <c r="R1340" t="s">
        <v>55</v>
      </c>
      <c r="T1340">
        <v>3</v>
      </c>
      <c r="U1340">
        <v>6</v>
      </c>
    </row>
    <row r="1341" spans="1:21" x14ac:dyDescent="0.2">
      <c r="A1341">
        <v>870</v>
      </c>
      <c r="B1341" t="s">
        <v>15</v>
      </c>
      <c r="C1341">
        <v>85</v>
      </c>
      <c r="D1341" t="s">
        <v>18</v>
      </c>
      <c r="E1341">
        <v>1</v>
      </c>
      <c r="F1341">
        <v>12</v>
      </c>
      <c r="H1341" t="s">
        <v>7</v>
      </c>
      <c r="N1341" t="s">
        <v>50</v>
      </c>
      <c r="O1341" t="s">
        <v>12</v>
      </c>
      <c r="T1341">
        <v>3</v>
      </c>
      <c r="U1341">
        <v>4</v>
      </c>
    </row>
    <row r="1342" spans="1:21" x14ac:dyDescent="0.2">
      <c r="A1342">
        <v>871</v>
      </c>
      <c r="B1342" t="s">
        <v>15</v>
      </c>
      <c r="C1342">
        <v>85</v>
      </c>
      <c r="D1342" t="s">
        <v>18</v>
      </c>
      <c r="E1342">
        <v>0</v>
      </c>
      <c r="F1342">
        <v>12</v>
      </c>
      <c r="H1342" t="s">
        <v>7</v>
      </c>
      <c r="O1342" t="s">
        <v>12</v>
      </c>
      <c r="R1342" t="s">
        <v>55</v>
      </c>
      <c r="T1342">
        <v>3</v>
      </c>
      <c r="U1342">
        <v>5</v>
      </c>
    </row>
    <row r="1343" spans="1:21" x14ac:dyDescent="0.2">
      <c r="A1343">
        <v>873</v>
      </c>
      <c r="B1343" t="s">
        <v>15</v>
      </c>
      <c r="C1343">
        <v>81</v>
      </c>
      <c r="D1343" t="s">
        <v>18</v>
      </c>
      <c r="E1343">
        <v>0</v>
      </c>
      <c r="F1343">
        <v>16</v>
      </c>
      <c r="H1343" t="s">
        <v>7</v>
      </c>
      <c r="I1343" t="s">
        <v>8</v>
      </c>
      <c r="K1343" t="s">
        <v>10</v>
      </c>
      <c r="N1343" t="s">
        <v>50</v>
      </c>
      <c r="P1343" t="s">
        <v>51</v>
      </c>
      <c r="T1343">
        <v>5</v>
      </c>
      <c r="U1343">
        <v>8</v>
      </c>
    </row>
    <row r="1344" spans="1:21" x14ac:dyDescent="0.2">
      <c r="A1344">
        <v>875</v>
      </c>
      <c r="B1344" t="s">
        <v>15</v>
      </c>
      <c r="C1344">
        <v>84</v>
      </c>
      <c r="D1344" t="s">
        <v>16</v>
      </c>
      <c r="E1344">
        <v>0</v>
      </c>
      <c r="F1344">
        <v>12</v>
      </c>
      <c r="H1344" t="s">
        <v>7</v>
      </c>
      <c r="O1344" t="s">
        <v>12</v>
      </c>
      <c r="P1344" t="s">
        <v>51</v>
      </c>
      <c r="Q1344" t="s">
        <v>54</v>
      </c>
      <c r="T1344">
        <v>4</v>
      </c>
      <c r="U1344">
        <v>6</v>
      </c>
    </row>
    <row r="1345" spans="1:21" x14ac:dyDescent="0.2">
      <c r="A1345">
        <v>878</v>
      </c>
      <c r="B1345" t="s">
        <v>15</v>
      </c>
      <c r="C1345">
        <v>86</v>
      </c>
      <c r="D1345" t="s">
        <v>18</v>
      </c>
      <c r="E1345">
        <v>0</v>
      </c>
      <c r="F1345">
        <v>11</v>
      </c>
      <c r="H1345" t="s">
        <v>7</v>
      </c>
      <c r="O1345" t="s">
        <v>12</v>
      </c>
      <c r="T1345">
        <v>2</v>
      </c>
      <c r="U1345">
        <v>5</v>
      </c>
    </row>
    <row r="1346" spans="1:21" x14ac:dyDescent="0.2">
      <c r="A1346">
        <v>880</v>
      </c>
      <c r="B1346" t="s">
        <v>15</v>
      </c>
      <c r="C1346">
        <v>79</v>
      </c>
      <c r="D1346" t="s">
        <v>18</v>
      </c>
      <c r="E1346">
        <v>0</v>
      </c>
      <c r="F1346">
        <v>12</v>
      </c>
      <c r="K1346" t="s">
        <v>10</v>
      </c>
      <c r="N1346" t="s">
        <v>50</v>
      </c>
      <c r="R1346" t="s">
        <v>55</v>
      </c>
      <c r="T1346">
        <v>3</v>
      </c>
      <c r="U1346">
        <v>4</v>
      </c>
    </row>
    <row r="1347" spans="1:21" x14ac:dyDescent="0.2">
      <c r="A1347">
        <v>885</v>
      </c>
      <c r="B1347" t="s">
        <v>15</v>
      </c>
      <c r="C1347">
        <v>90</v>
      </c>
      <c r="D1347" t="s">
        <v>16</v>
      </c>
      <c r="E1347">
        <v>0</v>
      </c>
      <c r="K1347" t="s">
        <v>10</v>
      </c>
      <c r="T1347">
        <v>1</v>
      </c>
      <c r="U1347">
        <v>2</v>
      </c>
    </row>
    <row r="1348" spans="1:21" x14ac:dyDescent="0.2">
      <c r="A1348">
        <v>886</v>
      </c>
      <c r="B1348" t="s">
        <v>15</v>
      </c>
      <c r="C1348">
        <v>84</v>
      </c>
      <c r="D1348" t="s">
        <v>18</v>
      </c>
      <c r="E1348">
        <v>0</v>
      </c>
      <c r="T1348">
        <v>0</v>
      </c>
      <c r="U1348">
        <v>0</v>
      </c>
    </row>
    <row r="1349" spans="1:21" x14ac:dyDescent="0.2">
      <c r="A1349">
        <v>887</v>
      </c>
      <c r="B1349" t="s">
        <v>15</v>
      </c>
      <c r="C1349">
        <v>84</v>
      </c>
      <c r="D1349" t="s">
        <v>16</v>
      </c>
      <c r="E1349">
        <v>0</v>
      </c>
      <c r="F1349">
        <v>15</v>
      </c>
      <c r="H1349" t="s">
        <v>7</v>
      </c>
      <c r="I1349" t="s">
        <v>8</v>
      </c>
      <c r="T1349">
        <v>2</v>
      </c>
      <c r="U1349">
        <v>4</v>
      </c>
    </row>
    <row r="1350" spans="1:21" x14ac:dyDescent="0.2">
      <c r="A1350">
        <v>888</v>
      </c>
      <c r="B1350" t="s">
        <v>15</v>
      </c>
      <c r="C1350">
        <v>83</v>
      </c>
      <c r="D1350" t="s">
        <v>18</v>
      </c>
      <c r="E1350">
        <v>2</v>
      </c>
      <c r="H1350" t="s">
        <v>7</v>
      </c>
      <c r="I1350" t="s">
        <v>8</v>
      </c>
      <c r="T1350">
        <v>2</v>
      </c>
      <c r="U1350">
        <v>4</v>
      </c>
    </row>
    <row r="1351" spans="1:21" x14ac:dyDescent="0.2">
      <c r="A1351">
        <v>889</v>
      </c>
      <c r="B1351" t="s">
        <v>15</v>
      </c>
      <c r="C1351">
        <v>84</v>
      </c>
      <c r="D1351" t="s">
        <v>18</v>
      </c>
      <c r="E1351">
        <v>0</v>
      </c>
      <c r="I1351" t="s">
        <v>8</v>
      </c>
      <c r="R1351" t="s">
        <v>55</v>
      </c>
      <c r="T1351">
        <v>2</v>
      </c>
      <c r="U1351">
        <v>4</v>
      </c>
    </row>
    <row r="1352" spans="1:21" x14ac:dyDescent="0.2">
      <c r="A1352">
        <v>891</v>
      </c>
      <c r="B1352" t="s">
        <v>15</v>
      </c>
      <c r="C1352">
        <v>78</v>
      </c>
      <c r="D1352" t="s">
        <v>18</v>
      </c>
      <c r="E1352">
        <v>0</v>
      </c>
      <c r="F1352">
        <v>17</v>
      </c>
      <c r="H1352" t="s">
        <v>7</v>
      </c>
      <c r="N1352" t="s">
        <v>50</v>
      </c>
      <c r="T1352">
        <v>2</v>
      </c>
      <c r="U1352">
        <v>3</v>
      </c>
    </row>
    <row r="1353" spans="1:21" x14ac:dyDescent="0.2">
      <c r="A1353">
        <v>896</v>
      </c>
      <c r="B1353" t="s">
        <v>15</v>
      </c>
      <c r="C1353">
        <v>89</v>
      </c>
      <c r="D1353" t="s">
        <v>18</v>
      </c>
      <c r="E1353">
        <v>0</v>
      </c>
      <c r="H1353" t="s">
        <v>7</v>
      </c>
      <c r="O1353" t="s">
        <v>12</v>
      </c>
      <c r="T1353">
        <v>2</v>
      </c>
      <c r="U1353">
        <v>4</v>
      </c>
    </row>
    <row r="1354" spans="1:21" x14ac:dyDescent="0.2">
      <c r="A1354">
        <v>897</v>
      </c>
      <c r="B1354" t="s">
        <v>15</v>
      </c>
      <c r="C1354">
        <v>75</v>
      </c>
      <c r="D1354" t="s">
        <v>16</v>
      </c>
      <c r="E1354">
        <v>0</v>
      </c>
      <c r="F1354">
        <v>9</v>
      </c>
      <c r="H1354" t="s">
        <v>7</v>
      </c>
      <c r="I1354" t="s">
        <v>8</v>
      </c>
      <c r="M1354" t="s">
        <v>52</v>
      </c>
      <c r="T1354">
        <v>3</v>
      </c>
      <c r="U1354">
        <v>5</v>
      </c>
    </row>
    <row r="1355" spans="1:21" x14ac:dyDescent="0.2">
      <c r="A1355">
        <v>899</v>
      </c>
      <c r="B1355" t="s">
        <v>15</v>
      </c>
      <c r="C1355">
        <v>79</v>
      </c>
      <c r="D1355" t="s">
        <v>18</v>
      </c>
      <c r="E1355">
        <v>0</v>
      </c>
      <c r="F1355">
        <v>12</v>
      </c>
      <c r="H1355" t="s">
        <v>7</v>
      </c>
      <c r="N1355" t="s">
        <v>50</v>
      </c>
      <c r="T1355">
        <v>2</v>
      </c>
      <c r="U1355">
        <v>4</v>
      </c>
    </row>
    <row r="1356" spans="1:21" x14ac:dyDescent="0.2">
      <c r="A1356">
        <v>900</v>
      </c>
      <c r="B1356" t="s">
        <v>15</v>
      </c>
      <c r="C1356">
        <v>85</v>
      </c>
      <c r="D1356" t="s">
        <v>16</v>
      </c>
      <c r="E1356">
        <v>0</v>
      </c>
      <c r="F1356">
        <v>13</v>
      </c>
      <c r="I1356" t="s">
        <v>8</v>
      </c>
      <c r="N1356" t="s">
        <v>50</v>
      </c>
      <c r="O1356" t="s">
        <v>12</v>
      </c>
      <c r="T1356">
        <v>3</v>
      </c>
      <c r="U1356">
        <v>6</v>
      </c>
    </row>
    <row r="1357" spans="1:21" x14ac:dyDescent="0.2">
      <c r="A1357">
        <v>904</v>
      </c>
      <c r="B1357" t="s">
        <v>15</v>
      </c>
      <c r="C1357">
        <v>77</v>
      </c>
      <c r="D1357" t="s">
        <v>18</v>
      </c>
      <c r="E1357">
        <v>1</v>
      </c>
      <c r="F1357">
        <v>10</v>
      </c>
      <c r="H1357" t="s">
        <v>7</v>
      </c>
      <c r="N1357" t="s">
        <v>50</v>
      </c>
      <c r="O1357" t="s">
        <v>12</v>
      </c>
      <c r="T1357">
        <v>3</v>
      </c>
      <c r="U1357">
        <v>4</v>
      </c>
    </row>
    <row r="1358" spans="1:21" x14ac:dyDescent="0.2">
      <c r="A1358">
        <v>906</v>
      </c>
      <c r="B1358" t="s">
        <v>15</v>
      </c>
      <c r="C1358">
        <v>90</v>
      </c>
      <c r="D1358" t="s">
        <v>16</v>
      </c>
      <c r="E1358">
        <v>0</v>
      </c>
      <c r="F1358">
        <v>14</v>
      </c>
      <c r="H1358" t="s">
        <v>7</v>
      </c>
      <c r="I1358" t="s">
        <v>8</v>
      </c>
      <c r="N1358" t="s">
        <v>50</v>
      </c>
      <c r="T1358">
        <v>3</v>
      </c>
      <c r="U1358">
        <v>6</v>
      </c>
    </row>
    <row r="1359" spans="1:21" x14ac:dyDescent="0.2">
      <c r="A1359">
        <v>907</v>
      </c>
      <c r="B1359" t="s">
        <v>15</v>
      </c>
      <c r="C1359">
        <v>76</v>
      </c>
      <c r="D1359" t="s">
        <v>18</v>
      </c>
      <c r="E1359">
        <v>0</v>
      </c>
      <c r="F1359">
        <v>15</v>
      </c>
      <c r="H1359" t="s">
        <v>7</v>
      </c>
      <c r="I1359" t="s">
        <v>8</v>
      </c>
      <c r="N1359" t="s">
        <v>50</v>
      </c>
      <c r="T1359">
        <v>3</v>
      </c>
      <c r="U1359">
        <v>5</v>
      </c>
    </row>
    <row r="1360" spans="1:21" x14ac:dyDescent="0.2">
      <c r="A1360">
        <v>909</v>
      </c>
      <c r="B1360" t="s">
        <v>15</v>
      </c>
      <c r="C1360">
        <v>89</v>
      </c>
      <c r="D1360" t="s">
        <v>18</v>
      </c>
      <c r="E1360">
        <v>0</v>
      </c>
      <c r="H1360" t="s">
        <v>7</v>
      </c>
      <c r="O1360" t="s">
        <v>12</v>
      </c>
      <c r="T1360">
        <v>2</v>
      </c>
      <c r="U1360">
        <v>3</v>
      </c>
    </row>
    <row r="1361" spans="1:21" x14ac:dyDescent="0.2">
      <c r="A1361">
        <v>931</v>
      </c>
      <c r="B1361" t="s">
        <v>15</v>
      </c>
      <c r="C1361">
        <v>100</v>
      </c>
      <c r="D1361" t="s">
        <v>16</v>
      </c>
      <c r="E1361">
        <v>0</v>
      </c>
      <c r="F1361">
        <v>9</v>
      </c>
      <c r="H1361" t="s">
        <v>7</v>
      </c>
      <c r="I1361" t="s">
        <v>8</v>
      </c>
      <c r="N1361" t="s">
        <v>50</v>
      </c>
      <c r="O1361" t="s">
        <v>12</v>
      </c>
      <c r="T1361">
        <v>4</v>
      </c>
      <c r="U1361">
        <v>6</v>
      </c>
    </row>
    <row r="1362" spans="1:21" x14ac:dyDescent="0.2">
      <c r="A1362">
        <v>932</v>
      </c>
      <c r="B1362" t="s">
        <v>15</v>
      </c>
      <c r="C1362">
        <v>90</v>
      </c>
      <c r="D1362" t="s">
        <v>16</v>
      </c>
      <c r="E1362">
        <v>1</v>
      </c>
      <c r="H1362" t="s">
        <v>7</v>
      </c>
      <c r="I1362" t="s">
        <v>8</v>
      </c>
      <c r="K1362" t="s">
        <v>10</v>
      </c>
      <c r="O1362" t="s">
        <v>12</v>
      </c>
      <c r="T1362">
        <v>4</v>
      </c>
      <c r="U1362">
        <v>6</v>
      </c>
    </row>
    <row r="1363" spans="1:21" x14ac:dyDescent="0.2">
      <c r="A1363">
        <v>938</v>
      </c>
      <c r="B1363" t="s">
        <v>15</v>
      </c>
      <c r="C1363">
        <v>75</v>
      </c>
      <c r="D1363" t="s">
        <v>18</v>
      </c>
      <c r="E1363">
        <v>0</v>
      </c>
      <c r="J1363" t="s">
        <v>9</v>
      </c>
      <c r="N1363" t="s">
        <v>50</v>
      </c>
      <c r="Q1363" t="s">
        <v>54</v>
      </c>
      <c r="R1363" t="s">
        <v>55</v>
      </c>
      <c r="S1363" t="s">
        <v>53</v>
      </c>
      <c r="T1363">
        <v>5</v>
      </c>
      <c r="U1363">
        <v>8</v>
      </c>
    </row>
    <row r="1364" spans="1:21" x14ac:dyDescent="0.2">
      <c r="A1364">
        <v>954</v>
      </c>
      <c r="B1364" t="s">
        <v>15</v>
      </c>
      <c r="C1364">
        <v>110</v>
      </c>
      <c r="D1364" t="s">
        <v>16</v>
      </c>
      <c r="E1364">
        <v>0</v>
      </c>
      <c r="R1364" t="s">
        <v>55</v>
      </c>
      <c r="T1364">
        <v>1</v>
      </c>
      <c r="U1364">
        <v>3</v>
      </c>
    </row>
    <row r="1365" spans="1:21" x14ac:dyDescent="0.2">
      <c r="A1365">
        <v>961</v>
      </c>
      <c r="B1365" t="s">
        <v>15</v>
      </c>
      <c r="C1365">
        <v>90</v>
      </c>
      <c r="D1365" t="s">
        <v>18</v>
      </c>
      <c r="E1365">
        <v>0</v>
      </c>
      <c r="F1365">
        <v>9</v>
      </c>
      <c r="H1365" t="s">
        <v>7</v>
      </c>
      <c r="J1365" t="s">
        <v>9</v>
      </c>
      <c r="O1365" t="s">
        <v>12</v>
      </c>
      <c r="P1365" t="s">
        <v>51</v>
      </c>
      <c r="T1365">
        <v>4</v>
      </c>
      <c r="U1365">
        <v>7</v>
      </c>
    </row>
    <row r="1366" spans="1:21" x14ac:dyDescent="0.2">
      <c r="A1366">
        <v>967</v>
      </c>
      <c r="B1366" t="s">
        <v>15</v>
      </c>
      <c r="C1366">
        <v>79</v>
      </c>
      <c r="D1366" t="s">
        <v>18</v>
      </c>
      <c r="E1366">
        <v>0</v>
      </c>
      <c r="F1366">
        <v>11</v>
      </c>
      <c r="H1366" t="s">
        <v>7</v>
      </c>
      <c r="I1366" t="s">
        <v>8</v>
      </c>
      <c r="O1366" t="s">
        <v>12</v>
      </c>
      <c r="R1366" t="s">
        <v>55</v>
      </c>
      <c r="T1366">
        <v>4</v>
      </c>
      <c r="U1366">
        <v>7</v>
      </c>
    </row>
    <row r="1367" spans="1:21" x14ac:dyDescent="0.2">
      <c r="A1367">
        <v>972</v>
      </c>
      <c r="B1367" t="s">
        <v>15</v>
      </c>
      <c r="C1367">
        <v>80</v>
      </c>
      <c r="D1367" t="s">
        <v>18</v>
      </c>
      <c r="E1367">
        <v>1</v>
      </c>
      <c r="F1367">
        <v>16</v>
      </c>
      <c r="H1367" t="s">
        <v>7</v>
      </c>
      <c r="I1367" t="s">
        <v>8</v>
      </c>
      <c r="T1367">
        <v>2</v>
      </c>
      <c r="U1367">
        <v>3</v>
      </c>
    </row>
    <row r="1368" spans="1:21" x14ac:dyDescent="0.2">
      <c r="A1368">
        <v>973</v>
      </c>
      <c r="B1368" t="s">
        <v>15</v>
      </c>
      <c r="C1368">
        <v>78</v>
      </c>
      <c r="D1368" t="s">
        <v>18</v>
      </c>
      <c r="E1368">
        <v>1</v>
      </c>
      <c r="F1368">
        <v>16</v>
      </c>
      <c r="H1368" t="s">
        <v>7</v>
      </c>
      <c r="K1368" t="s">
        <v>10</v>
      </c>
      <c r="N1368" t="s">
        <v>50</v>
      </c>
      <c r="O1368" t="s">
        <v>12</v>
      </c>
      <c r="T1368">
        <v>4</v>
      </c>
      <c r="U1368">
        <v>7</v>
      </c>
    </row>
    <row r="1369" spans="1:21" x14ac:dyDescent="0.2">
      <c r="A1369">
        <v>977</v>
      </c>
      <c r="B1369" t="s">
        <v>15</v>
      </c>
      <c r="C1369">
        <v>75</v>
      </c>
      <c r="D1369" t="s">
        <v>16</v>
      </c>
      <c r="E1369">
        <v>0</v>
      </c>
      <c r="J1369" t="s">
        <v>9</v>
      </c>
      <c r="T1369">
        <v>1</v>
      </c>
      <c r="U1369">
        <v>2</v>
      </c>
    </row>
    <row r="1370" spans="1:21" x14ac:dyDescent="0.2">
      <c r="A1370">
        <v>980</v>
      </c>
      <c r="B1370" t="s">
        <v>15</v>
      </c>
      <c r="C1370">
        <v>87</v>
      </c>
      <c r="D1370" t="s">
        <v>18</v>
      </c>
      <c r="E1370">
        <v>0</v>
      </c>
      <c r="T1370">
        <v>0</v>
      </c>
      <c r="U1370">
        <v>0</v>
      </c>
    </row>
    <row r="1371" spans="1:21" x14ac:dyDescent="0.2">
      <c r="A1371">
        <v>985</v>
      </c>
      <c r="B1371" t="s">
        <v>15</v>
      </c>
      <c r="C1371">
        <v>76</v>
      </c>
      <c r="D1371" t="s">
        <v>18</v>
      </c>
      <c r="E1371">
        <v>1</v>
      </c>
      <c r="F1371">
        <v>11</v>
      </c>
      <c r="R1371" t="s">
        <v>55</v>
      </c>
      <c r="T1371">
        <v>1</v>
      </c>
      <c r="U1371">
        <v>3</v>
      </c>
    </row>
    <row r="1372" spans="1:21" x14ac:dyDescent="0.2">
      <c r="A1372">
        <v>988</v>
      </c>
      <c r="B1372" t="s">
        <v>15</v>
      </c>
      <c r="C1372">
        <v>76</v>
      </c>
      <c r="D1372" t="s">
        <v>16</v>
      </c>
      <c r="E1372">
        <v>0</v>
      </c>
      <c r="F1372">
        <v>15</v>
      </c>
      <c r="M1372" t="s">
        <v>52</v>
      </c>
      <c r="N1372" t="s">
        <v>50</v>
      </c>
      <c r="O1372" t="s">
        <v>12</v>
      </c>
      <c r="T1372">
        <v>3</v>
      </c>
      <c r="U1372">
        <v>7</v>
      </c>
    </row>
    <row r="1373" spans="1:21" x14ac:dyDescent="0.2">
      <c r="A1373">
        <v>1000</v>
      </c>
      <c r="B1373" t="s">
        <v>15</v>
      </c>
      <c r="C1373">
        <v>81</v>
      </c>
      <c r="D1373" t="s">
        <v>18</v>
      </c>
      <c r="E1373">
        <v>1</v>
      </c>
      <c r="F1373">
        <v>9</v>
      </c>
      <c r="H1373" t="s">
        <v>7</v>
      </c>
      <c r="K1373" t="s">
        <v>10</v>
      </c>
      <c r="P1373" t="s">
        <v>51</v>
      </c>
      <c r="T1373">
        <v>3</v>
      </c>
      <c r="U1373">
        <v>5</v>
      </c>
    </row>
    <row r="1374" spans="1:21" x14ac:dyDescent="0.2">
      <c r="A1374">
        <v>1001</v>
      </c>
      <c r="B1374" t="s">
        <v>15</v>
      </c>
      <c r="C1374">
        <v>88</v>
      </c>
      <c r="D1374" t="s">
        <v>16</v>
      </c>
      <c r="E1374">
        <v>0</v>
      </c>
      <c r="F1374">
        <v>9</v>
      </c>
      <c r="H1374" t="s">
        <v>7</v>
      </c>
      <c r="N1374" t="s">
        <v>50</v>
      </c>
      <c r="O1374" t="s">
        <v>12</v>
      </c>
      <c r="T1374">
        <v>3</v>
      </c>
      <c r="U1374">
        <v>7</v>
      </c>
    </row>
    <row r="1375" spans="1:21" x14ac:dyDescent="0.2">
      <c r="A1375">
        <v>1004</v>
      </c>
      <c r="B1375" t="s">
        <v>15</v>
      </c>
      <c r="C1375">
        <v>88</v>
      </c>
      <c r="D1375" t="s">
        <v>18</v>
      </c>
      <c r="E1375">
        <v>1</v>
      </c>
      <c r="H1375" t="s">
        <v>7</v>
      </c>
      <c r="N1375" t="s">
        <v>50</v>
      </c>
      <c r="O1375" t="s">
        <v>12</v>
      </c>
      <c r="S1375" t="s">
        <v>53</v>
      </c>
      <c r="T1375">
        <v>4</v>
      </c>
      <c r="U1375">
        <v>6</v>
      </c>
    </row>
    <row r="1376" spans="1:21" x14ac:dyDescent="0.2">
      <c r="A1376">
        <v>1007</v>
      </c>
      <c r="B1376" t="s">
        <v>15</v>
      </c>
      <c r="C1376">
        <v>102</v>
      </c>
      <c r="D1376" t="s">
        <v>16</v>
      </c>
      <c r="E1376">
        <v>0</v>
      </c>
      <c r="H1376" t="s">
        <v>7</v>
      </c>
      <c r="T1376">
        <v>1</v>
      </c>
      <c r="U1376">
        <v>3</v>
      </c>
    </row>
    <row r="1377" spans="1:21" x14ac:dyDescent="0.2">
      <c r="A1377">
        <v>1024</v>
      </c>
      <c r="B1377" t="s">
        <v>15</v>
      </c>
      <c r="C1377">
        <v>101</v>
      </c>
      <c r="D1377" t="s">
        <v>16</v>
      </c>
      <c r="E1377">
        <v>0</v>
      </c>
      <c r="F1377">
        <v>9</v>
      </c>
      <c r="H1377" t="s">
        <v>7</v>
      </c>
      <c r="O1377" t="s">
        <v>12</v>
      </c>
      <c r="T1377">
        <v>2</v>
      </c>
      <c r="U1377">
        <v>3</v>
      </c>
    </row>
    <row r="1378" spans="1:21" x14ac:dyDescent="0.2">
      <c r="A1378">
        <v>1027</v>
      </c>
      <c r="B1378" t="s">
        <v>15</v>
      </c>
      <c r="C1378">
        <v>83</v>
      </c>
      <c r="D1378" t="s">
        <v>16</v>
      </c>
      <c r="E1378">
        <v>0</v>
      </c>
      <c r="F1378">
        <v>11</v>
      </c>
      <c r="I1378" t="s">
        <v>8</v>
      </c>
      <c r="J1378" t="s">
        <v>9</v>
      </c>
      <c r="Q1378" t="s">
        <v>54</v>
      </c>
      <c r="T1378">
        <v>3</v>
      </c>
      <c r="U1378">
        <v>5</v>
      </c>
    </row>
    <row r="1379" spans="1:21" x14ac:dyDescent="0.2">
      <c r="A1379">
        <v>1034</v>
      </c>
      <c r="B1379" t="s">
        <v>15</v>
      </c>
      <c r="C1379">
        <v>85</v>
      </c>
      <c r="D1379" t="s">
        <v>18</v>
      </c>
      <c r="E1379">
        <v>0</v>
      </c>
      <c r="H1379" t="s">
        <v>7</v>
      </c>
      <c r="J1379" t="s">
        <v>9</v>
      </c>
      <c r="N1379" t="s">
        <v>50</v>
      </c>
      <c r="T1379">
        <v>3</v>
      </c>
      <c r="U1379">
        <v>5</v>
      </c>
    </row>
    <row r="1380" spans="1:21" x14ac:dyDescent="0.2">
      <c r="A1380">
        <v>1050</v>
      </c>
      <c r="B1380" t="s">
        <v>15</v>
      </c>
      <c r="C1380">
        <v>79</v>
      </c>
      <c r="D1380" t="s">
        <v>16</v>
      </c>
      <c r="E1380">
        <v>1</v>
      </c>
      <c r="F1380">
        <v>18</v>
      </c>
      <c r="H1380" t="s">
        <v>7</v>
      </c>
      <c r="T1380">
        <v>1</v>
      </c>
      <c r="U1380">
        <v>3</v>
      </c>
    </row>
    <row r="1381" spans="1:21" x14ac:dyDescent="0.2">
      <c r="A1381">
        <v>1055</v>
      </c>
      <c r="B1381" t="s">
        <v>15</v>
      </c>
      <c r="C1381">
        <v>81</v>
      </c>
      <c r="D1381" t="s">
        <v>16</v>
      </c>
      <c r="E1381">
        <v>0</v>
      </c>
      <c r="F1381">
        <v>19</v>
      </c>
      <c r="O1381" t="s">
        <v>12</v>
      </c>
      <c r="T1381">
        <v>1</v>
      </c>
      <c r="U1381">
        <v>2</v>
      </c>
    </row>
    <row r="1382" spans="1:21" x14ac:dyDescent="0.2">
      <c r="A1382">
        <v>1061</v>
      </c>
      <c r="B1382" t="s">
        <v>15</v>
      </c>
      <c r="C1382">
        <v>94</v>
      </c>
      <c r="D1382" t="s">
        <v>18</v>
      </c>
      <c r="E1382">
        <v>1</v>
      </c>
      <c r="O1382" t="s">
        <v>12</v>
      </c>
      <c r="T1382">
        <v>1</v>
      </c>
      <c r="U1382">
        <v>3</v>
      </c>
    </row>
    <row r="1383" spans="1:21" x14ac:dyDescent="0.2">
      <c r="A1383">
        <v>1101</v>
      </c>
      <c r="B1383" t="s">
        <v>15</v>
      </c>
      <c r="C1383">
        <v>82</v>
      </c>
      <c r="D1383" t="s">
        <v>18</v>
      </c>
      <c r="E1383">
        <v>0</v>
      </c>
      <c r="H1383" t="s">
        <v>7</v>
      </c>
      <c r="N1383" t="s">
        <v>50</v>
      </c>
      <c r="O1383" t="s">
        <v>12</v>
      </c>
      <c r="T1383">
        <v>3</v>
      </c>
      <c r="U1383">
        <v>5</v>
      </c>
    </row>
    <row r="1384" spans="1:21" x14ac:dyDescent="0.2">
      <c r="A1384">
        <v>1109</v>
      </c>
      <c r="B1384" t="s">
        <v>15</v>
      </c>
      <c r="C1384">
        <v>92</v>
      </c>
      <c r="D1384" t="s">
        <v>16</v>
      </c>
      <c r="E1384">
        <v>0</v>
      </c>
      <c r="O1384" t="s">
        <v>12</v>
      </c>
      <c r="T1384">
        <v>1</v>
      </c>
      <c r="U1384">
        <v>2</v>
      </c>
    </row>
    <row r="1385" spans="1:21" x14ac:dyDescent="0.2">
      <c r="A1385">
        <v>1110</v>
      </c>
      <c r="B1385" t="s">
        <v>15</v>
      </c>
      <c r="C1385">
        <v>94</v>
      </c>
      <c r="D1385" t="s">
        <v>18</v>
      </c>
      <c r="E1385">
        <v>0</v>
      </c>
      <c r="F1385">
        <v>9</v>
      </c>
      <c r="H1385" t="s">
        <v>7</v>
      </c>
      <c r="M1385" t="s">
        <v>52</v>
      </c>
      <c r="N1385" t="s">
        <v>50</v>
      </c>
      <c r="O1385" t="s">
        <v>12</v>
      </c>
      <c r="S1385" t="s">
        <v>53</v>
      </c>
      <c r="T1385">
        <v>5</v>
      </c>
      <c r="U1385">
        <v>7</v>
      </c>
    </row>
    <row r="1386" spans="1:21" x14ac:dyDescent="0.2">
      <c r="A1386">
        <v>1112</v>
      </c>
      <c r="B1386" t="s">
        <v>15</v>
      </c>
      <c r="C1386">
        <v>96</v>
      </c>
      <c r="D1386" t="s">
        <v>16</v>
      </c>
      <c r="E1386">
        <v>0</v>
      </c>
      <c r="T1386">
        <v>0</v>
      </c>
      <c r="U1386">
        <v>1</v>
      </c>
    </row>
    <row r="1387" spans="1:21" x14ac:dyDescent="0.2">
      <c r="A1387">
        <v>1141</v>
      </c>
      <c r="B1387" t="s">
        <v>15</v>
      </c>
      <c r="C1387">
        <v>110</v>
      </c>
      <c r="D1387" t="s">
        <v>18</v>
      </c>
      <c r="E1387">
        <v>0</v>
      </c>
      <c r="T1387">
        <v>0</v>
      </c>
      <c r="U1387">
        <v>4</v>
      </c>
    </row>
    <row r="1388" spans="1:21" x14ac:dyDescent="0.2">
      <c r="A1388">
        <v>1142</v>
      </c>
      <c r="B1388" t="s">
        <v>15</v>
      </c>
      <c r="C1388">
        <v>98</v>
      </c>
      <c r="D1388" t="s">
        <v>18</v>
      </c>
      <c r="E1388">
        <v>0</v>
      </c>
      <c r="H1388" t="s">
        <v>7</v>
      </c>
      <c r="T1388">
        <v>1</v>
      </c>
      <c r="U1388">
        <v>3</v>
      </c>
    </row>
    <row r="1389" spans="1:21" x14ac:dyDescent="0.2">
      <c r="A1389">
        <v>1146</v>
      </c>
      <c r="B1389" t="s">
        <v>15</v>
      </c>
      <c r="C1389">
        <v>91</v>
      </c>
      <c r="D1389" t="s">
        <v>16</v>
      </c>
      <c r="E1389">
        <v>0</v>
      </c>
      <c r="F1389">
        <v>15</v>
      </c>
      <c r="H1389" t="s">
        <v>7</v>
      </c>
      <c r="I1389" t="s">
        <v>8</v>
      </c>
      <c r="M1389" t="s">
        <v>52</v>
      </c>
      <c r="N1389" t="s">
        <v>50</v>
      </c>
      <c r="O1389" t="s">
        <v>12</v>
      </c>
      <c r="T1389">
        <v>5</v>
      </c>
      <c r="U1389">
        <v>8</v>
      </c>
    </row>
    <row r="1390" spans="1:21" x14ac:dyDescent="0.2">
      <c r="A1390">
        <v>1153</v>
      </c>
      <c r="B1390" t="s">
        <v>15</v>
      </c>
      <c r="C1390">
        <v>89</v>
      </c>
      <c r="D1390" t="s">
        <v>18</v>
      </c>
      <c r="E1390">
        <v>0</v>
      </c>
      <c r="F1390">
        <v>15</v>
      </c>
      <c r="H1390" t="s">
        <v>7</v>
      </c>
      <c r="O1390" t="s">
        <v>12</v>
      </c>
      <c r="T1390">
        <v>2</v>
      </c>
      <c r="U1390">
        <v>5</v>
      </c>
    </row>
    <row r="1391" spans="1:21" x14ac:dyDescent="0.2">
      <c r="A1391">
        <v>1174</v>
      </c>
      <c r="B1391" t="s">
        <v>15</v>
      </c>
      <c r="C1391">
        <v>97</v>
      </c>
      <c r="D1391" t="s">
        <v>16</v>
      </c>
      <c r="E1391">
        <v>0</v>
      </c>
      <c r="H1391" t="s">
        <v>7</v>
      </c>
      <c r="S1391" t="s">
        <v>53</v>
      </c>
      <c r="T1391">
        <v>2</v>
      </c>
      <c r="U1391">
        <v>4</v>
      </c>
    </row>
    <row r="1392" spans="1:21" x14ac:dyDescent="0.2">
      <c r="A1392">
        <v>1176</v>
      </c>
      <c r="B1392" t="s">
        <v>15</v>
      </c>
      <c r="C1392">
        <v>91</v>
      </c>
      <c r="D1392" t="s">
        <v>18</v>
      </c>
      <c r="E1392">
        <v>0</v>
      </c>
      <c r="T1392">
        <v>0</v>
      </c>
      <c r="U1392">
        <v>0</v>
      </c>
    </row>
    <row r="1393" spans="1:21" x14ac:dyDescent="0.2">
      <c r="A1393">
        <v>1178</v>
      </c>
      <c r="B1393" t="s">
        <v>15</v>
      </c>
      <c r="C1393">
        <v>92</v>
      </c>
      <c r="D1393" t="s">
        <v>16</v>
      </c>
      <c r="E1393">
        <v>0</v>
      </c>
      <c r="F1393">
        <v>12</v>
      </c>
      <c r="J1393" t="s">
        <v>9</v>
      </c>
      <c r="M1393" t="s">
        <v>52</v>
      </c>
      <c r="N1393" t="s">
        <v>50</v>
      </c>
      <c r="T1393">
        <v>3</v>
      </c>
      <c r="U1393">
        <v>7</v>
      </c>
    </row>
    <row r="1394" spans="1:21" x14ac:dyDescent="0.2">
      <c r="A1394">
        <v>1179</v>
      </c>
      <c r="B1394" t="s">
        <v>15</v>
      </c>
      <c r="C1394">
        <v>91</v>
      </c>
      <c r="D1394" t="s">
        <v>16</v>
      </c>
      <c r="E1394">
        <v>0</v>
      </c>
      <c r="O1394" t="s">
        <v>12</v>
      </c>
      <c r="S1394" t="s">
        <v>53</v>
      </c>
      <c r="T1394">
        <v>2</v>
      </c>
      <c r="U1394">
        <v>2</v>
      </c>
    </row>
    <row r="1395" spans="1:21" x14ac:dyDescent="0.2">
      <c r="A1395">
        <v>1184</v>
      </c>
      <c r="B1395" t="s">
        <v>15</v>
      </c>
      <c r="C1395">
        <v>97</v>
      </c>
      <c r="D1395" t="s">
        <v>16</v>
      </c>
      <c r="E1395">
        <v>0</v>
      </c>
      <c r="F1395">
        <v>15</v>
      </c>
      <c r="H1395" t="s">
        <v>7</v>
      </c>
      <c r="O1395" t="s">
        <v>12</v>
      </c>
      <c r="T1395">
        <v>2</v>
      </c>
      <c r="U1395">
        <v>4</v>
      </c>
    </row>
    <row r="1396" spans="1:21" x14ac:dyDescent="0.2">
      <c r="A1396">
        <v>1186</v>
      </c>
      <c r="B1396" t="s">
        <v>15</v>
      </c>
      <c r="C1396">
        <v>86</v>
      </c>
      <c r="D1396" t="s">
        <v>16</v>
      </c>
      <c r="E1396">
        <v>0</v>
      </c>
      <c r="F1396">
        <v>10</v>
      </c>
      <c r="I1396" t="s">
        <v>8</v>
      </c>
      <c r="O1396" t="s">
        <v>12</v>
      </c>
      <c r="T1396">
        <v>2</v>
      </c>
      <c r="U1396">
        <v>4</v>
      </c>
    </row>
    <row r="1397" spans="1:21" x14ac:dyDescent="0.2">
      <c r="A1397">
        <v>1187</v>
      </c>
      <c r="B1397" t="s">
        <v>15</v>
      </c>
      <c r="C1397">
        <v>79</v>
      </c>
      <c r="D1397" t="s">
        <v>18</v>
      </c>
      <c r="E1397">
        <v>0</v>
      </c>
      <c r="F1397">
        <v>15</v>
      </c>
      <c r="H1397" t="s">
        <v>7</v>
      </c>
      <c r="J1397" t="s">
        <v>9</v>
      </c>
      <c r="O1397" t="s">
        <v>12</v>
      </c>
      <c r="T1397">
        <v>3</v>
      </c>
      <c r="U1397">
        <v>5</v>
      </c>
    </row>
    <row r="1398" spans="1:21" x14ac:dyDescent="0.2">
      <c r="A1398">
        <v>1189</v>
      </c>
      <c r="B1398" t="s">
        <v>15</v>
      </c>
      <c r="C1398">
        <v>91</v>
      </c>
      <c r="D1398" t="s">
        <v>18</v>
      </c>
      <c r="E1398">
        <v>2</v>
      </c>
      <c r="F1398">
        <v>9</v>
      </c>
      <c r="N1398" t="s">
        <v>50</v>
      </c>
      <c r="O1398" t="s">
        <v>12</v>
      </c>
      <c r="R1398" t="s">
        <v>55</v>
      </c>
      <c r="T1398">
        <v>3</v>
      </c>
      <c r="U1398">
        <v>7</v>
      </c>
    </row>
    <row r="1399" spans="1:21" x14ac:dyDescent="0.2">
      <c r="A1399">
        <v>1191</v>
      </c>
      <c r="B1399" t="s">
        <v>15</v>
      </c>
      <c r="C1399">
        <v>94</v>
      </c>
      <c r="D1399" t="s">
        <v>16</v>
      </c>
      <c r="E1399">
        <v>0</v>
      </c>
      <c r="F1399">
        <v>16</v>
      </c>
      <c r="H1399" t="s">
        <v>7</v>
      </c>
      <c r="I1399" t="s">
        <v>8</v>
      </c>
      <c r="L1399" t="s">
        <v>11</v>
      </c>
      <c r="N1399" t="s">
        <v>50</v>
      </c>
      <c r="O1399" t="s">
        <v>12</v>
      </c>
      <c r="S1399" t="s">
        <v>53</v>
      </c>
      <c r="T1399">
        <v>6</v>
      </c>
      <c r="U1399">
        <v>8</v>
      </c>
    </row>
    <row r="1400" spans="1:21" x14ac:dyDescent="0.2">
      <c r="A1400">
        <v>1192</v>
      </c>
      <c r="B1400" t="s">
        <v>15</v>
      </c>
      <c r="C1400">
        <v>90</v>
      </c>
      <c r="D1400" t="s">
        <v>18</v>
      </c>
      <c r="E1400">
        <v>0</v>
      </c>
      <c r="F1400">
        <v>18</v>
      </c>
      <c r="H1400" t="s">
        <v>7</v>
      </c>
      <c r="O1400" t="s">
        <v>12</v>
      </c>
      <c r="P1400" t="s">
        <v>51</v>
      </c>
      <c r="Q1400" t="s">
        <v>54</v>
      </c>
      <c r="T1400">
        <v>4</v>
      </c>
      <c r="U1400">
        <v>6</v>
      </c>
    </row>
    <row r="1401" spans="1:21" x14ac:dyDescent="0.2">
      <c r="A1401">
        <v>1193</v>
      </c>
      <c r="B1401" t="s">
        <v>15</v>
      </c>
      <c r="C1401">
        <v>87</v>
      </c>
      <c r="D1401" t="s">
        <v>18</v>
      </c>
      <c r="E1401">
        <v>0</v>
      </c>
      <c r="F1401">
        <v>11</v>
      </c>
      <c r="I1401" t="s">
        <v>8</v>
      </c>
      <c r="T1401">
        <v>1</v>
      </c>
      <c r="U1401">
        <v>4</v>
      </c>
    </row>
    <row r="1402" spans="1:21" x14ac:dyDescent="0.2">
      <c r="A1402">
        <v>1194</v>
      </c>
      <c r="B1402" t="s">
        <v>15</v>
      </c>
      <c r="C1402">
        <v>74</v>
      </c>
      <c r="D1402" t="s">
        <v>18</v>
      </c>
      <c r="E1402">
        <v>0</v>
      </c>
      <c r="F1402">
        <v>13</v>
      </c>
      <c r="H1402" t="s">
        <v>7</v>
      </c>
      <c r="I1402" t="s">
        <v>8</v>
      </c>
      <c r="K1402" t="s">
        <v>10</v>
      </c>
      <c r="T1402">
        <v>3</v>
      </c>
      <c r="U1402">
        <v>5</v>
      </c>
    </row>
    <row r="1403" spans="1:21" x14ac:dyDescent="0.2">
      <c r="A1403">
        <v>1198</v>
      </c>
      <c r="B1403" t="s">
        <v>15</v>
      </c>
      <c r="C1403">
        <v>76</v>
      </c>
      <c r="D1403" t="s">
        <v>16</v>
      </c>
      <c r="E1403">
        <v>1</v>
      </c>
      <c r="F1403">
        <v>10</v>
      </c>
      <c r="H1403" t="s">
        <v>7</v>
      </c>
      <c r="N1403" t="s">
        <v>50</v>
      </c>
      <c r="T1403">
        <v>2</v>
      </c>
      <c r="U1403">
        <v>4</v>
      </c>
    </row>
    <row r="1404" spans="1:21" x14ac:dyDescent="0.2">
      <c r="A1404">
        <v>1201</v>
      </c>
      <c r="B1404" t="s">
        <v>15</v>
      </c>
      <c r="C1404">
        <v>88</v>
      </c>
      <c r="D1404" t="s">
        <v>18</v>
      </c>
      <c r="E1404">
        <v>1</v>
      </c>
      <c r="H1404" t="s">
        <v>7</v>
      </c>
      <c r="T1404">
        <v>1</v>
      </c>
      <c r="U1404">
        <v>3</v>
      </c>
    </row>
    <row r="1405" spans="1:21" x14ac:dyDescent="0.2">
      <c r="A1405">
        <v>1214</v>
      </c>
      <c r="B1405" t="s">
        <v>15</v>
      </c>
      <c r="C1405">
        <v>89</v>
      </c>
      <c r="D1405" t="s">
        <v>18</v>
      </c>
      <c r="E1405">
        <v>0</v>
      </c>
      <c r="F1405">
        <v>15</v>
      </c>
      <c r="O1405" t="s">
        <v>12</v>
      </c>
      <c r="T1405">
        <v>1</v>
      </c>
      <c r="U1405">
        <v>3</v>
      </c>
    </row>
    <row r="1406" spans="1:21" x14ac:dyDescent="0.2">
      <c r="A1406">
        <v>1215</v>
      </c>
      <c r="B1406" t="s">
        <v>15</v>
      </c>
      <c r="C1406">
        <v>84</v>
      </c>
      <c r="D1406" t="s">
        <v>16</v>
      </c>
      <c r="E1406">
        <v>0</v>
      </c>
      <c r="F1406">
        <v>10</v>
      </c>
      <c r="I1406" t="s">
        <v>8</v>
      </c>
      <c r="N1406" t="s">
        <v>50</v>
      </c>
      <c r="O1406" t="s">
        <v>12</v>
      </c>
      <c r="S1406" t="s">
        <v>53</v>
      </c>
      <c r="T1406">
        <v>4</v>
      </c>
      <c r="U1406">
        <v>4</v>
      </c>
    </row>
    <row r="1407" spans="1:21" x14ac:dyDescent="0.2">
      <c r="A1407">
        <v>1218</v>
      </c>
      <c r="B1407" t="s">
        <v>15</v>
      </c>
      <c r="C1407">
        <v>96</v>
      </c>
      <c r="D1407" t="s">
        <v>16</v>
      </c>
      <c r="E1407">
        <v>1</v>
      </c>
      <c r="F1407">
        <v>17</v>
      </c>
      <c r="H1407" t="s">
        <v>7</v>
      </c>
      <c r="I1407" t="s">
        <v>8</v>
      </c>
      <c r="O1407" t="s">
        <v>12</v>
      </c>
      <c r="P1407" t="s">
        <v>51</v>
      </c>
      <c r="T1407">
        <v>4</v>
      </c>
      <c r="U1407">
        <v>6</v>
      </c>
    </row>
    <row r="1408" spans="1:21" x14ac:dyDescent="0.2">
      <c r="A1408">
        <v>1222</v>
      </c>
      <c r="B1408" t="s">
        <v>15</v>
      </c>
      <c r="C1408">
        <v>87</v>
      </c>
      <c r="D1408" t="s">
        <v>16</v>
      </c>
      <c r="E1408">
        <v>0</v>
      </c>
      <c r="F1408">
        <v>10</v>
      </c>
      <c r="H1408" t="s">
        <v>7</v>
      </c>
      <c r="I1408" t="s">
        <v>8</v>
      </c>
      <c r="P1408" t="s">
        <v>51</v>
      </c>
      <c r="S1408" t="s">
        <v>53</v>
      </c>
      <c r="T1408">
        <v>4</v>
      </c>
      <c r="U1408">
        <v>9</v>
      </c>
    </row>
    <row r="1409" spans="1:21" x14ac:dyDescent="0.2">
      <c r="A1409">
        <v>1226</v>
      </c>
      <c r="B1409" t="s">
        <v>15</v>
      </c>
      <c r="C1409">
        <v>93</v>
      </c>
      <c r="D1409" t="s">
        <v>16</v>
      </c>
      <c r="E1409">
        <v>0</v>
      </c>
      <c r="F1409">
        <v>12</v>
      </c>
      <c r="I1409" t="s">
        <v>8</v>
      </c>
      <c r="M1409" t="s">
        <v>52</v>
      </c>
      <c r="N1409" t="s">
        <v>50</v>
      </c>
      <c r="O1409" t="s">
        <v>12</v>
      </c>
      <c r="T1409">
        <v>4</v>
      </c>
      <c r="U1409">
        <v>5</v>
      </c>
    </row>
    <row r="1410" spans="1:21" x14ac:dyDescent="0.2">
      <c r="A1410">
        <v>1233</v>
      </c>
      <c r="B1410" t="s">
        <v>15</v>
      </c>
      <c r="C1410">
        <v>84</v>
      </c>
      <c r="D1410" t="s">
        <v>16</v>
      </c>
      <c r="E1410">
        <v>0</v>
      </c>
      <c r="O1410" t="s">
        <v>12</v>
      </c>
      <c r="T1410">
        <v>1</v>
      </c>
      <c r="U1410">
        <v>3</v>
      </c>
    </row>
    <row r="1411" spans="1:21" x14ac:dyDescent="0.2">
      <c r="A1411">
        <v>1234</v>
      </c>
      <c r="B1411" t="s">
        <v>15</v>
      </c>
      <c r="C1411">
        <v>84</v>
      </c>
      <c r="D1411" t="s">
        <v>16</v>
      </c>
      <c r="E1411">
        <v>0</v>
      </c>
      <c r="F1411">
        <v>16</v>
      </c>
      <c r="H1411" t="s">
        <v>7</v>
      </c>
      <c r="J1411" t="s">
        <v>9</v>
      </c>
      <c r="O1411" t="s">
        <v>12</v>
      </c>
      <c r="T1411">
        <v>3</v>
      </c>
      <c r="U1411">
        <v>6</v>
      </c>
    </row>
    <row r="1412" spans="1:21" x14ac:dyDescent="0.2">
      <c r="A1412">
        <v>1237</v>
      </c>
      <c r="B1412" t="s">
        <v>15</v>
      </c>
      <c r="C1412">
        <v>76</v>
      </c>
      <c r="D1412" t="s">
        <v>18</v>
      </c>
      <c r="E1412">
        <v>0</v>
      </c>
      <c r="F1412">
        <v>12</v>
      </c>
      <c r="H1412" t="s">
        <v>7</v>
      </c>
      <c r="I1412" t="s">
        <v>8</v>
      </c>
      <c r="J1412" t="s">
        <v>9</v>
      </c>
      <c r="N1412" t="s">
        <v>50</v>
      </c>
      <c r="R1412" t="s">
        <v>55</v>
      </c>
      <c r="T1412">
        <v>5</v>
      </c>
      <c r="U1412">
        <v>8</v>
      </c>
    </row>
    <row r="1413" spans="1:21" x14ac:dyDescent="0.2">
      <c r="A1413">
        <v>1239</v>
      </c>
      <c r="B1413" t="s">
        <v>15</v>
      </c>
      <c r="C1413">
        <v>85</v>
      </c>
      <c r="D1413" t="s">
        <v>18</v>
      </c>
      <c r="E1413">
        <v>1</v>
      </c>
      <c r="F1413">
        <v>15</v>
      </c>
      <c r="O1413" t="s">
        <v>12</v>
      </c>
      <c r="R1413" t="s">
        <v>55</v>
      </c>
      <c r="T1413">
        <v>2</v>
      </c>
      <c r="U1413">
        <v>3</v>
      </c>
    </row>
    <row r="1414" spans="1:21" x14ac:dyDescent="0.2">
      <c r="A1414">
        <v>1241</v>
      </c>
      <c r="B1414" t="s">
        <v>15</v>
      </c>
      <c r="C1414">
        <v>75</v>
      </c>
      <c r="D1414" t="s">
        <v>18</v>
      </c>
      <c r="E1414">
        <v>0</v>
      </c>
      <c r="F1414">
        <v>15</v>
      </c>
      <c r="H1414" t="s">
        <v>7</v>
      </c>
      <c r="R1414" t="s">
        <v>55</v>
      </c>
      <c r="T1414">
        <v>2</v>
      </c>
      <c r="U1414">
        <v>4</v>
      </c>
    </row>
    <row r="1415" spans="1:21" x14ac:dyDescent="0.2">
      <c r="A1415">
        <v>1247</v>
      </c>
      <c r="B1415" t="s">
        <v>15</v>
      </c>
      <c r="C1415">
        <v>85</v>
      </c>
      <c r="D1415" t="s">
        <v>18</v>
      </c>
      <c r="E1415">
        <v>0</v>
      </c>
      <c r="F1415">
        <v>12</v>
      </c>
      <c r="H1415" t="s">
        <v>7</v>
      </c>
      <c r="N1415" t="s">
        <v>50</v>
      </c>
      <c r="S1415" t="s">
        <v>53</v>
      </c>
      <c r="T1415">
        <v>3</v>
      </c>
      <c r="U1415">
        <v>4</v>
      </c>
    </row>
    <row r="1416" spans="1:21" x14ac:dyDescent="0.2">
      <c r="A1416">
        <v>1249</v>
      </c>
      <c r="B1416" t="s">
        <v>15</v>
      </c>
      <c r="C1416">
        <v>86</v>
      </c>
      <c r="D1416" t="s">
        <v>18</v>
      </c>
      <c r="E1416">
        <v>0</v>
      </c>
      <c r="F1416">
        <v>11</v>
      </c>
      <c r="H1416" t="s">
        <v>7</v>
      </c>
      <c r="R1416" t="s">
        <v>55</v>
      </c>
      <c r="T1416">
        <v>2</v>
      </c>
      <c r="U1416">
        <v>3</v>
      </c>
    </row>
    <row r="1417" spans="1:21" x14ac:dyDescent="0.2">
      <c r="A1417">
        <v>1250</v>
      </c>
      <c r="B1417" t="s">
        <v>15</v>
      </c>
      <c r="C1417">
        <v>86</v>
      </c>
      <c r="D1417" t="s">
        <v>18</v>
      </c>
      <c r="E1417">
        <v>0</v>
      </c>
      <c r="F1417">
        <v>15</v>
      </c>
      <c r="H1417" t="s">
        <v>7</v>
      </c>
      <c r="N1417" t="s">
        <v>50</v>
      </c>
      <c r="O1417" t="s">
        <v>12</v>
      </c>
      <c r="T1417">
        <v>3</v>
      </c>
      <c r="U1417">
        <v>5</v>
      </c>
    </row>
    <row r="1418" spans="1:21" x14ac:dyDescent="0.2">
      <c r="A1418">
        <v>1251</v>
      </c>
      <c r="B1418" t="s">
        <v>15</v>
      </c>
      <c r="C1418">
        <v>75</v>
      </c>
      <c r="D1418" t="s">
        <v>18</v>
      </c>
      <c r="E1418">
        <v>2</v>
      </c>
      <c r="F1418">
        <v>18</v>
      </c>
      <c r="H1418" t="s">
        <v>7</v>
      </c>
      <c r="N1418" t="s">
        <v>50</v>
      </c>
      <c r="T1418">
        <v>2</v>
      </c>
      <c r="U1418">
        <v>4</v>
      </c>
    </row>
    <row r="1419" spans="1:21" x14ac:dyDescent="0.2">
      <c r="A1419">
        <v>1256</v>
      </c>
      <c r="B1419" t="s">
        <v>15</v>
      </c>
      <c r="C1419">
        <v>91</v>
      </c>
      <c r="D1419" t="s">
        <v>16</v>
      </c>
      <c r="E1419">
        <v>1</v>
      </c>
      <c r="F1419">
        <v>11</v>
      </c>
      <c r="I1419" t="s">
        <v>8</v>
      </c>
      <c r="M1419" t="s">
        <v>52</v>
      </c>
      <c r="N1419" t="s">
        <v>50</v>
      </c>
      <c r="P1419" t="s">
        <v>51</v>
      </c>
      <c r="R1419" t="s">
        <v>55</v>
      </c>
      <c r="S1419" t="s">
        <v>53</v>
      </c>
      <c r="T1419">
        <v>6</v>
      </c>
      <c r="U1419">
        <v>9</v>
      </c>
    </row>
    <row r="1420" spans="1:21" x14ac:dyDescent="0.2">
      <c r="A1420">
        <v>1257</v>
      </c>
      <c r="B1420" t="s">
        <v>15</v>
      </c>
      <c r="C1420">
        <v>88</v>
      </c>
      <c r="D1420" t="s">
        <v>18</v>
      </c>
      <c r="E1420">
        <v>0</v>
      </c>
      <c r="F1420">
        <v>12</v>
      </c>
      <c r="O1420" t="s">
        <v>12</v>
      </c>
      <c r="R1420" t="s">
        <v>55</v>
      </c>
      <c r="T1420">
        <v>2</v>
      </c>
      <c r="U1420">
        <v>5</v>
      </c>
    </row>
    <row r="1421" spans="1:21" x14ac:dyDescent="0.2">
      <c r="A1421">
        <v>1259</v>
      </c>
      <c r="B1421" t="s">
        <v>15</v>
      </c>
      <c r="C1421">
        <v>86</v>
      </c>
      <c r="D1421" t="s">
        <v>16</v>
      </c>
      <c r="E1421">
        <v>0</v>
      </c>
      <c r="F1421">
        <v>9</v>
      </c>
      <c r="H1421" t="s">
        <v>7</v>
      </c>
      <c r="I1421" t="s">
        <v>8</v>
      </c>
      <c r="K1421" t="s">
        <v>10</v>
      </c>
      <c r="M1421" t="s">
        <v>52</v>
      </c>
      <c r="P1421" t="s">
        <v>51</v>
      </c>
      <c r="S1421" t="s">
        <v>53</v>
      </c>
      <c r="T1421">
        <v>6</v>
      </c>
      <c r="U1421">
        <v>9</v>
      </c>
    </row>
    <row r="1422" spans="1:21" x14ac:dyDescent="0.2">
      <c r="A1422">
        <v>1267</v>
      </c>
      <c r="B1422" t="s">
        <v>15</v>
      </c>
      <c r="C1422">
        <v>90</v>
      </c>
      <c r="D1422" t="s">
        <v>18</v>
      </c>
      <c r="E1422">
        <v>0</v>
      </c>
      <c r="F1422">
        <v>9</v>
      </c>
      <c r="H1422" t="s">
        <v>7</v>
      </c>
      <c r="O1422" t="s">
        <v>12</v>
      </c>
      <c r="R1422" t="s">
        <v>55</v>
      </c>
      <c r="T1422">
        <v>3</v>
      </c>
      <c r="U1422">
        <v>6</v>
      </c>
    </row>
    <row r="1423" spans="1:21" x14ac:dyDescent="0.2">
      <c r="A1423">
        <v>1282</v>
      </c>
      <c r="B1423" t="s">
        <v>15</v>
      </c>
      <c r="C1423">
        <v>86</v>
      </c>
      <c r="D1423" t="s">
        <v>18</v>
      </c>
      <c r="E1423">
        <v>0</v>
      </c>
      <c r="F1423">
        <v>7</v>
      </c>
      <c r="H1423" t="s">
        <v>7</v>
      </c>
      <c r="O1423" t="s">
        <v>12</v>
      </c>
      <c r="T1423">
        <v>2</v>
      </c>
      <c r="U1423">
        <v>3</v>
      </c>
    </row>
    <row r="1424" spans="1:21" x14ac:dyDescent="0.2">
      <c r="A1424">
        <v>1285</v>
      </c>
      <c r="B1424" t="s">
        <v>15</v>
      </c>
      <c r="C1424">
        <v>98</v>
      </c>
      <c r="D1424" t="s">
        <v>18</v>
      </c>
      <c r="E1424">
        <v>0</v>
      </c>
      <c r="F1424">
        <v>18</v>
      </c>
      <c r="H1424" t="s">
        <v>7</v>
      </c>
      <c r="T1424">
        <v>1</v>
      </c>
      <c r="U1424">
        <v>5</v>
      </c>
    </row>
    <row r="1425" spans="1:21" x14ac:dyDescent="0.2">
      <c r="A1425">
        <v>1286</v>
      </c>
      <c r="B1425" t="s">
        <v>15</v>
      </c>
      <c r="C1425">
        <v>77</v>
      </c>
      <c r="D1425" t="s">
        <v>18</v>
      </c>
      <c r="E1425">
        <v>0</v>
      </c>
      <c r="F1425">
        <v>11</v>
      </c>
      <c r="H1425" t="s">
        <v>7</v>
      </c>
      <c r="I1425" t="s">
        <v>8</v>
      </c>
      <c r="T1425">
        <v>2</v>
      </c>
      <c r="U1425">
        <v>3</v>
      </c>
    </row>
    <row r="1426" spans="1:21" x14ac:dyDescent="0.2">
      <c r="A1426">
        <v>1287</v>
      </c>
      <c r="B1426" t="s">
        <v>15</v>
      </c>
      <c r="C1426">
        <v>80</v>
      </c>
      <c r="D1426" t="s">
        <v>16</v>
      </c>
      <c r="E1426">
        <v>0</v>
      </c>
      <c r="F1426">
        <v>9</v>
      </c>
      <c r="H1426" t="s">
        <v>7</v>
      </c>
      <c r="N1426" t="s">
        <v>50</v>
      </c>
      <c r="O1426" t="s">
        <v>12</v>
      </c>
      <c r="T1426">
        <v>3</v>
      </c>
      <c r="U1426">
        <v>6</v>
      </c>
    </row>
    <row r="1427" spans="1:21" x14ac:dyDescent="0.2">
      <c r="A1427">
        <v>1289</v>
      </c>
      <c r="B1427" t="s">
        <v>15</v>
      </c>
      <c r="C1427">
        <v>91</v>
      </c>
      <c r="D1427" t="s">
        <v>18</v>
      </c>
      <c r="E1427">
        <v>0</v>
      </c>
      <c r="F1427">
        <v>13</v>
      </c>
      <c r="H1427" t="s">
        <v>7</v>
      </c>
      <c r="T1427">
        <v>1</v>
      </c>
      <c r="U1427">
        <v>3</v>
      </c>
    </row>
    <row r="1428" spans="1:21" x14ac:dyDescent="0.2">
      <c r="A1428">
        <v>1290</v>
      </c>
      <c r="B1428" t="s">
        <v>15</v>
      </c>
      <c r="C1428">
        <v>80</v>
      </c>
      <c r="D1428" t="s">
        <v>18</v>
      </c>
      <c r="E1428">
        <v>0</v>
      </c>
      <c r="F1428">
        <v>15</v>
      </c>
      <c r="H1428" t="s">
        <v>7</v>
      </c>
      <c r="M1428" t="s">
        <v>52</v>
      </c>
      <c r="O1428" t="s">
        <v>12</v>
      </c>
      <c r="T1428">
        <v>3</v>
      </c>
      <c r="U1428">
        <v>7</v>
      </c>
    </row>
    <row r="1429" spans="1:21" x14ac:dyDescent="0.2">
      <c r="A1429">
        <v>1294</v>
      </c>
      <c r="B1429" t="s">
        <v>15</v>
      </c>
      <c r="C1429">
        <v>86</v>
      </c>
      <c r="D1429" t="s">
        <v>18</v>
      </c>
      <c r="E1429">
        <v>0</v>
      </c>
      <c r="F1429">
        <v>15</v>
      </c>
      <c r="H1429" t="s">
        <v>7</v>
      </c>
      <c r="K1429" t="s">
        <v>10</v>
      </c>
      <c r="N1429" t="s">
        <v>50</v>
      </c>
      <c r="O1429" t="s">
        <v>12</v>
      </c>
      <c r="P1429" t="s">
        <v>51</v>
      </c>
      <c r="T1429">
        <v>5</v>
      </c>
      <c r="U1429">
        <v>7</v>
      </c>
    </row>
    <row r="1430" spans="1:21" x14ac:dyDescent="0.2">
      <c r="A1430">
        <v>1303</v>
      </c>
      <c r="B1430" t="s">
        <v>15</v>
      </c>
      <c r="C1430">
        <v>83</v>
      </c>
      <c r="D1430" t="s">
        <v>16</v>
      </c>
      <c r="E1430">
        <v>0</v>
      </c>
      <c r="F1430">
        <v>10</v>
      </c>
      <c r="T1430">
        <v>0</v>
      </c>
      <c r="U1430">
        <v>1</v>
      </c>
    </row>
    <row r="1431" spans="1:21" x14ac:dyDescent="0.2">
      <c r="A1431">
        <v>1309</v>
      </c>
      <c r="B1431" t="s">
        <v>15</v>
      </c>
      <c r="C1431">
        <v>79</v>
      </c>
      <c r="D1431" t="s">
        <v>18</v>
      </c>
      <c r="E1431">
        <v>0</v>
      </c>
      <c r="F1431">
        <v>12</v>
      </c>
      <c r="H1431" t="s">
        <v>7</v>
      </c>
      <c r="N1431" t="s">
        <v>50</v>
      </c>
      <c r="T1431">
        <v>2</v>
      </c>
      <c r="U1431">
        <v>5</v>
      </c>
    </row>
    <row r="1432" spans="1:21" x14ac:dyDescent="0.2">
      <c r="A1432">
        <v>1312</v>
      </c>
      <c r="B1432" t="s">
        <v>15</v>
      </c>
      <c r="C1432">
        <v>76</v>
      </c>
      <c r="D1432" t="s">
        <v>16</v>
      </c>
      <c r="E1432">
        <v>0</v>
      </c>
      <c r="F1432">
        <v>17</v>
      </c>
      <c r="I1432" t="s">
        <v>8</v>
      </c>
      <c r="T1432">
        <v>1</v>
      </c>
      <c r="U1432">
        <v>4</v>
      </c>
    </row>
    <row r="1433" spans="1:21" x14ac:dyDescent="0.2">
      <c r="A1433">
        <v>1317</v>
      </c>
      <c r="B1433" t="s">
        <v>15</v>
      </c>
      <c r="C1433">
        <v>86</v>
      </c>
      <c r="D1433" t="s">
        <v>18</v>
      </c>
      <c r="E1433">
        <v>0</v>
      </c>
      <c r="F1433">
        <v>10</v>
      </c>
      <c r="H1433" t="s">
        <v>7</v>
      </c>
      <c r="M1433" t="s">
        <v>52</v>
      </c>
      <c r="T1433">
        <v>2</v>
      </c>
      <c r="U1433">
        <v>2</v>
      </c>
    </row>
    <row r="1434" spans="1:21" x14ac:dyDescent="0.2">
      <c r="A1434">
        <v>1318</v>
      </c>
      <c r="B1434" t="s">
        <v>15</v>
      </c>
      <c r="C1434">
        <v>82</v>
      </c>
      <c r="D1434" t="s">
        <v>16</v>
      </c>
      <c r="E1434">
        <v>0</v>
      </c>
      <c r="F1434">
        <v>20</v>
      </c>
      <c r="H1434" t="s">
        <v>7</v>
      </c>
      <c r="M1434" t="s">
        <v>52</v>
      </c>
      <c r="N1434" t="s">
        <v>50</v>
      </c>
      <c r="T1434">
        <v>3</v>
      </c>
      <c r="U1434">
        <v>5</v>
      </c>
    </row>
    <row r="1435" spans="1:21" x14ac:dyDescent="0.2">
      <c r="A1435">
        <v>1319</v>
      </c>
      <c r="B1435" t="s">
        <v>15</v>
      </c>
      <c r="C1435">
        <v>81</v>
      </c>
      <c r="D1435" t="s">
        <v>18</v>
      </c>
      <c r="E1435">
        <v>0</v>
      </c>
      <c r="F1435">
        <v>15</v>
      </c>
      <c r="I1435" t="s">
        <v>8</v>
      </c>
      <c r="N1435" t="s">
        <v>50</v>
      </c>
      <c r="R1435" t="s">
        <v>55</v>
      </c>
      <c r="T1435">
        <v>3</v>
      </c>
      <c r="U1435">
        <v>4</v>
      </c>
    </row>
    <row r="1436" spans="1:21" x14ac:dyDescent="0.2">
      <c r="A1436">
        <v>1324</v>
      </c>
      <c r="B1436" t="s">
        <v>15</v>
      </c>
      <c r="C1436">
        <v>89</v>
      </c>
      <c r="D1436" t="s">
        <v>16</v>
      </c>
      <c r="E1436">
        <v>0</v>
      </c>
      <c r="F1436">
        <v>10</v>
      </c>
      <c r="H1436" t="s">
        <v>7</v>
      </c>
      <c r="I1436" t="s">
        <v>8</v>
      </c>
      <c r="O1436" t="s">
        <v>12</v>
      </c>
      <c r="T1436">
        <v>3</v>
      </c>
      <c r="U1436">
        <v>4</v>
      </c>
    </row>
    <row r="1437" spans="1:21" x14ac:dyDescent="0.2">
      <c r="A1437">
        <v>1327</v>
      </c>
      <c r="B1437" t="s">
        <v>15</v>
      </c>
      <c r="C1437">
        <v>80</v>
      </c>
      <c r="D1437" t="s">
        <v>18</v>
      </c>
      <c r="E1437">
        <v>1</v>
      </c>
      <c r="F1437">
        <v>9</v>
      </c>
      <c r="H1437" t="s">
        <v>7</v>
      </c>
      <c r="I1437" t="s">
        <v>8</v>
      </c>
      <c r="J1437" t="s">
        <v>9</v>
      </c>
      <c r="O1437" t="s">
        <v>12</v>
      </c>
      <c r="T1437">
        <v>4</v>
      </c>
      <c r="U1437">
        <v>7</v>
      </c>
    </row>
    <row r="1438" spans="1:21" x14ac:dyDescent="0.2">
      <c r="A1438">
        <v>1328</v>
      </c>
      <c r="B1438" t="s">
        <v>15</v>
      </c>
      <c r="C1438">
        <v>84</v>
      </c>
      <c r="D1438" t="s">
        <v>16</v>
      </c>
      <c r="E1438">
        <v>1</v>
      </c>
      <c r="F1438">
        <v>13</v>
      </c>
      <c r="N1438" t="s">
        <v>50</v>
      </c>
      <c r="T1438">
        <v>1</v>
      </c>
      <c r="U1438">
        <v>2</v>
      </c>
    </row>
    <row r="1439" spans="1:21" x14ac:dyDescent="0.2">
      <c r="A1439">
        <v>1330</v>
      </c>
      <c r="B1439" t="s">
        <v>15</v>
      </c>
      <c r="C1439">
        <v>90</v>
      </c>
      <c r="D1439" t="s">
        <v>18</v>
      </c>
      <c r="E1439">
        <v>0</v>
      </c>
      <c r="F1439">
        <v>10</v>
      </c>
      <c r="I1439" t="s">
        <v>8</v>
      </c>
      <c r="O1439" t="s">
        <v>12</v>
      </c>
      <c r="T1439">
        <v>2</v>
      </c>
      <c r="U1439">
        <v>3</v>
      </c>
    </row>
    <row r="1440" spans="1:21" x14ac:dyDescent="0.2">
      <c r="A1440">
        <v>1337</v>
      </c>
      <c r="B1440" t="s">
        <v>15</v>
      </c>
      <c r="C1440">
        <v>82</v>
      </c>
      <c r="D1440" t="s">
        <v>18</v>
      </c>
      <c r="E1440">
        <v>1</v>
      </c>
      <c r="F1440">
        <v>18</v>
      </c>
      <c r="I1440" t="s">
        <v>8</v>
      </c>
      <c r="O1440" t="s">
        <v>12</v>
      </c>
      <c r="R1440" t="s">
        <v>55</v>
      </c>
      <c r="T1440">
        <v>3</v>
      </c>
      <c r="U1440">
        <v>6</v>
      </c>
    </row>
    <row r="1441" spans="1:21" x14ac:dyDescent="0.2">
      <c r="A1441">
        <v>1340</v>
      </c>
      <c r="B1441" t="s">
        <v>15</v>
      </c>
      <c r="C1441">
        <v>84</v>
      </c>
      <c r="D1441" t="s">
        <v>16</v>
      </c>
      <c r="E1441">
        <v>1</v>
      </c>
      <c r="H1441" t="s">
        <v>7</v>
      </c>
      <c r="I1441" t="s">
        <v>8</v>
      </c>
      <c r="T1441">
        <v>2</v>
      </c>
      <c r="U1441">
        <v>4</v>
      </c>
    </row>
    <row r="1442" spans="1:21" x14ac:dyDescent="0.2">
      <c r="A1442">
        <v>1342</v>
      </c>
      <c r="B1442" t="s">
        <v>15</v>
      </c>
      <c r="C1442">
        <v>87</v>
      </c>
      <c r="D1442" t="s">
        <v>18</v>
      </c>
      <c r="E1442">
        <v>1</v>
      </c>
      <c r="H1442" t="s">
        <v>7</v>
      </c>
      <c r="I1442" t="s">
        <v>8</v>
      </c>
      <c r="J1442" t="s">
        <v>9</v>
      </c>
      <c r="O1442" t="s">
        <v>12</v>
      </c>
      <c r="R1442" t="s">
        <v>55</v>
      </c>
      <c r="T1442">
        <v>5</v>
      </c>
      <c r="U1442">
        <v>6</v>
      </c>
    </row>
    <row r="1443" spans="1:21" x14ac:dyDescent="0.2">
      <c r="A1443">
        <v>1343</v>
      </c>
      <c r="B1443" t="s">
        <v>15</v>
      </c>
      <c r="C1443">
        <v>82</v>
      </c>
      <c r="D1443" t="s">
        <v>18</v>
      </c>
      <c r="E1443">
        <v>2</v>
      </c>
      <c r="F1443">
        <v>13</v>
      </c>
      <c r="H1443" t="s">
        <v>7</v>
      </c>
      <c r="I1443" t="s">
        <v>8</v>
      </c>
      <c r="N1443" t="s">
        <v>50</v>
      </c>
      <c r="P1443" t="s">
        <v>51</v>
      </c>
      <c r="T1443">
        <v>4</v>
      </c>
      <c r="U1443">
        <v>5</v>
      </c>
    </row>
    <row r="1444" spans="1:21" x14ac:dyDescent="0.2">
      <c r="A1444">
        <v>1346</v>
      </c>
      <c r="B1444" t="s">
        <v>15</v>
      </c>
      <c r="C1444">
        <v>77</v>
      </c>
      <c r="D1444" t="s">
        <v>18</v>
      </c>
      <c r="E1444">
        <v>0</v>
      </c>
      <c r="F1444">
        <v>12</v>
      </c>
      <c r="T1444">
        <v>0</v>
      </c>
      <c r="U1444">
        <v>0</v>
      </c>
    </row>
    <row r="1445" spans="1:21" x14ac:dyDescent="0.2">
      <c r="A1445">
        <v>1347</v>
      </c>
      <c r="B1445" t="s">
        <v>15</v>
      </c>
      <c r="C1445">
        <v>82</v>
      </c>
      <c r="D1445" t="s">
        <v>18</v>
      </c>
      <c r="E1445">
        <v>1</v>
      </c>
      <c r="F1445">
        <v>15</v>
      </c>
      <c r="N1445" t="s">
        <v>50</v>
      </c>
      <c r="O1445" t="s">
        <v>12</v>
      </c>
      <c r="T1445">
        <v>2</v>
      </c>
      <c r="U1445">
        <v>3</v>
      </c>
    </row>
    <row r="1446" spans="1:21" x14ac:dyDescent="0.2">
      <c r="A1446">
        <v>1350</v>
      </c>
      <c r="B1446" t="s">
        <v>15</v>
      </c>
      <c r="C1446">
        <v>83</v>
      </c>
      <c r="D1446" t="s">
        <v>18</v>
      </c>
      <c r="E1446">
        <v>0</v>
      </c>
      <c r="F1446">
        <v>16</v>
      </c>
      <c r="H1446" t="s">
        <v>7</v>
      </c>
      <c r="I1446" t="s">
        <v>8</v>
      </c>
      <c r="O1446" t="s">
        <v>12</v>
      </c>
      <c r="T1446">
        <v>3</v>
      </c>
      <c r="U1446">
        <v>6</v>
      </c>
    </row>
    <row r="1447" spans="1:21" x14ac:dyDescent="0.2">
      <c r="A1447">
        <v>1355</v>
      </c>
      <c r="B1447" t="s">
        <v>15</v>
      </c>
      <c r="C1447">
        <v>87</v>
      </c>
      <c r="D1447" t="s">
        <v>18</v>
      </c>
      <c r="E1447">
        <v>1</v>
      </c>
      <c r="H1447" t="s">
        <v>7</v>
      </c>
      <c r="T1447">
        <v>1</v>
      </c>
      <c r="U1447">
        <v>3</v>
      </c>
    </row>
    <row r="1448" spans="1:21" x14ac:dyDescent="0.2">
      <c r="A1448">
        <v>1360</v>
      </c>
      <c r="B1448" t="s">
        <v>15</v>
      </c>
      <c r="C1448">
        <v>85</v>
      </c>
      <c r="D1448" t="s">
        <v>16</v>
      </c>
      <c r="E1448">
        <v>0</v>
      </c>
      <c r="F1448">
        <v>9</v>
      </c>
      <c r="H1448" t="s">
        <v>7</v>
      </c>
      <c r="N1448" t="s">
        <v>50</v>
      </c>
      <c r="O1448" t="s">
        <v>12</v>
      </c>
      <c r="T1448">
        <v>3</v>
      </c>
      <c r="U1448">
        <v>6</v>
      </c>
    </row>
    <row r="1449" spans="1:21" x14ac:dyDescent="0.2">
      <c r="A1449">
        <v>1362</v>
      </c>
      <c r="B1449" t="s">
        <v>15</v>
      </c>
      <c r="C1449">
        <v>83</v>
      </c>
      <c r="D1449" t="s">
        <v>18</v>
      </c>
      <c r="E1449">
        <v>0</v>
      </c>
      <c r="T1449">
        <v>0</v>
      </c>
      <c r="U1449">
        <v>0</v>
      </c>
    </row>
    <row r="1450" spans="1:21" x14ac:dyDescent="0.2">
      <c r="A1450">
        <v>1366</v>
      </c>
      <c r="B1450" t="s">
        <v>15</v>
      </c>
      <c r="C1450">
        <v>82</v>
      </c>
      <c r="D1450" t="s">
        <v>18</v>
      </c>
      <c r="E1450">
        <v>0</v>
      </c>
      <c r="H1450" t="s">
        <v>7</v>
      </c>
      <c r="Q1450" t="s">
        <v>54</v>
      </c>
      <c r="T1450">
        <v>2</v>
      </c>
      <c r="U1450">
        <v>4</v>
      </c>
    </row>
    <row r="1451" spans="1:21" x14ac:dyDescent="0.2">
      <c r="A1451">
        <v>1372</v>
      </c>
      <c r="B1451" t="s">
        <v>15</v>
      </c>
      <c r="C1451">
        <v>75</v>
      </c>
      <c r="D1451" t="s">
        <v>16</v>
      </c>
      <c r="E1451">
        <v>0</v>
      </c>
      <c r="F1451">
        <v>12</v>
      </c>
      <c r="J1451" t="s">
        <v>9</v>
      </c>
      <c r="T1451">
        <v>1</v>
      </c>
      <c r="U1451">
        <v>3</v>
      </c>
    </row>
    <row r="1452" spans="1:21" x14ac:dyDescent="0.2">
      <c r="A1452">
        <v>1373</v>
      </c>
      <c r="B1452" t="s">
        <v>15</v>
      </c>
      <c r="C1452">
        <v>85</v>
      </c>
      <c r="D1452" t="s">
        <v>16</v>
      </c>
      <c r="E1452">
        <v>0</v>
      </c>
      <c r="F1452">
        <v>8</v>
      </c>
      <c r="H1452" t="s">
        <v>7</v>
      </c>
      <c r="N1452" t="s">
        <v>50</v>
      </c>
      <c r="T1452">
        <v>2</v>
      </c>
      <c r="U1452">
        <v>4</v>
      </c>
    </row>
    <row r="1453" spans="1:21" x14ac:dyDescent="0.2">
      <c r="A1453">
        <v>1378</v>
      </c>
      <c r="B1453" t="s">
        <v>15</v>
      </c>
      <c r="C1453">
        <v>89</v>
      </c>
      <c r="D1453" t="s">
        <v>16</v>
      </c>
      <c r="E1453">
        <v>0</v>
      </c>
      <c r="F1453">
        <v>9</v>
      </c>
      <c r="H1453" t="s">
        <v>7</v>
      </c>
      <c r="I1453" t="s">
        <v>8</v>
      </c>
      <c r="K1453" t="s">
        <v>10</v>
      </c>
      <c r="L1453" t="s">
        <v>11</v>
      </c>
      <c r="M1453" t="s">
        <v>52</v>
      </c>
      <c r="N1453" t="s">
        <v>50</v>
      </c>
      <c r="O1453" t="s">
        <v>12</v>
      </c>
      <c r="T1453">
        <v>7</v>
      </c>
      <c r="U1453">
        <v>10</v>
      </c>
    </row>
    <row r="1454" spans="1:21" x14ac:dyDescent="0.2">
      <c r="A1454">
        <v>1379</v>
      </c>
      <c r="B1454" t="s">
        <v>15</v>
      </c>
      <c r="C1454">
        <v>80</v>
      </c>
      <c r="D1454" t="s">
        <v>18</v>
      </c>
      <c r="E1454">
        <v>1</v>
      </c>
      <c r="F1454">
        <v>12</v>
      </c>
      <c r="H1454" t="s">
        <v>7</v>
      </c>
      <c r="J1454" t="s">
        <v>9</v>
      </c>
      <c r="K1454" t="s">
        <v>10</v>
      </c>
      <c r="N1454" t="s">
        <v>50</v>
      </c>
      <c r="O1454" t="s">
        <v>12</v>
      </c>
      <c r="Q1454" t="s">
        <v>54</v>
      </c>
      <c r="T1454">
        <v>6</v>
      </c>
      <c r="U1454">
        <v>10</v>
      </c>
    </row>
    <row r="1455" spans="1:21" x14ac:dyDescent="0.2">
      <c r="A1455">
        <v>1380</v>
      </c>
      <c r="B1455" t="s">
        <v>15</v>
      </c>
      <c r="C1455">
        <v>75</v>
      </c>
      <c r="D1455" t="s">
        <v>18</v>
      </c>
      <c r="E1455">
        <v>1</v>
      </c>
      <c r="F1455">
        <v>16</v>
      </c>
      <c r="H1455" t="s">
        <v>7</v>
      </c>
      <c r="N1455" t="s">
        <v>50</v>
      </c>
      <c r="O1455" t="s">
        <v>12</v>
      </c>
      <c r="T1455">
        <v>3</v>
      </c>
      <c r="U1455">
        <v>5</v>
      </c>
    </row>
    <row r="1456" spans="1:21" x14ac:dyDescent="0.2">
      <c r="A1456">
        <v>1381</v>
      </c>
      <c r="B1456" t="s">
        <v>15</v>
      </c>
      <c r="C1456">
        <v>75</v>
      </c>
      <c r="D1456" t="s">
        <v>16</v>
      </c>
      <c r="E1456">
        <v>0</v>
      </c>
      <c r="F1456">
        <v>12</v>
      </c>
      <c r="J1456" t="s">
        <v>9</v>
      </c>
      <c r="K1456" t="s">
        <v>10</v>
      </c>
      <c r="T1456">
        <v>2</v>
      </c>
      <c r="U1456">
        <v>4</v>
      </c>
    </row>
    <row r="1457" spans="1:21" x14ac:dyDescent="0.2">
      <c r="A1457">
        <v>1386</v>
      </c>
      <c r="B1457" t="s">
        <v>15</v>
      </c>
      <c r="C1457">
        <v>78</v>
      </c>
      <c r="D1457" t="s">
        <v>18</v>
      </c>
      <c r="E1457">
        <v>0</v>
      </c>
      <c r="F1457">
        <v>10</v>
      </c>
      <c r="H1457" t="s">
        <v>7</v>
      </c>
      <c r="M1457" t="s">
        <v>52</v>
      </c>
      <c r="N1457" t="s">
        <v>50</v>
      </c>
      <c r="O1457" t="s">
        <v>12</v>
      </c>
      <c r="R1457" t="s">
        <v>55</v>
      </c>
      <c r="T1457">
        <v>5</v>
      </c>
      <c r="U1457">
        <v>7</v>
      </c>
    </row>
    <row r="1458" spans="1:21" x14ac:dyDescent="0.2">
      <c r="A1458">
        <v>1391</v>
      </c>
      <c r="B1458" t="s">
        <v>15</v>
      </c>
      <c r="C1458">
        <v>91</v>
      </c>
      <c r="D1458" t="s">
        <v>18</v>
      </c>
      <c r="E1458">
        <v>0</v>
      </c>
      <c r="I1458" t="s">
        <v>8</v>
      </c>
      <c r="O1458" t="s">
        <v>12</v>
      </c>
      <c r="S1458" t="s">
        <v>53</v>
      </c>
      <c r="T1458">
        <v>3</v>
      </c>
      <c r="U1458">
        <v>5</v>
      </c>
    </row>
    <row r="1459" spans="1:21" x14ac:dyDescent="0.2">
      <c r="A1459">
        <v>1392</v>
      </c>
      <c r="B1459" t="s">
        <v>15</v>
      </c>
      <c r="C1459">
        <v>80</v>
      </c>
      <c r="D1459" t="s">
        <v>16</v>
      </c>
      <c r="E1459">
        <v>0</v>
      </c>
      <c r="F1459">
        <v>11</v>
      </c>
      <c r="H1459" t="s">
        <v>7</v>
      </c>
      <c r="T1459">
        <v>1</v>
      </c>
      <c r="U1459">
        <v>4</v>
      </c>
    </row>
    <row r="1460" spans="1:21" x14ac:dyDescent="0.2">
      <c r="A1460">
        <v>1394</v>
      </c>
      <c r="B1460" t="s">
        <v>15</v>
      </c>
      <c r="C1460">
        <v>70</v>
      </c>
      <c r="D1460" t="s">
        <v>18</v>
      </c>
      <c r="E1460">
        <v>0</v>
      </c>
      <c r="F1460">
        <v>16</v>
      </c>
      <c r="O1460" t="s">
        <v>12</v>
      </c>
      <c r="R1460" t="s">
        <v>55</v>
      </c>
      <c r="T1460">
        <v>2</v>
      </c>
      <c r="U1460">
        <v>3</v>
      </c>
    </row>
    <row r="1461" spans="1:21" x14ac:dyDescent="0.2">
      <c r="A1461">
        <v>1396</v>
      </c>
      <c r="B1461" t="s">
        <v>15</v>
      </c>
      <c r="C1461">
        <v>74</v>
      </c>
      <c r="D1461" t="s">
        <v>16</v>
      </c>
      <c r="E1461">
        <v>0</v>
      </c>
      <c r="F1461">
        <v>15</v>
      </c>
      <c r="K1461" t="s">
        <v>10</v>
      </c>
      <c r="N1461" t="s">
        <v>50</v>
      </c>
      <c r="O1461" t="s">
        <v>12</v>
      </c>
      <c r="T1461">
        <v>3</v>
      </c>
      <c r="U1461">
        <v>5</v>
      </c>
    </row>
    <row r="1462" spans="1:21" x14ac:dyDescent="0.2">
      <c r="A1462">
        <v>1399</v>
      </c>
      <c r="B1462" t="s">
        <v>15</v>
      </c>
      <c r="C1462">
        <v>83</v>
      </c>
      <c r="D1462" t="s">
        <v>18</v>
      </c>
      <c r="E1462">
        <v>0</v>
      </c>
      <c r="M1462" t="s">
        <v>52</v>
      </c>
      <c r="N1462" t="s">
        <v>50</v>
      </c>
      <c r="O1462" t="s">
        <v>12</v>
      </c>
      <c r="T1462">
        <v>3</v>
      </c>
      <c r="U1462">
        <v>6</v>
      </c>
    </row>
    <row r="1463" spans="1:21" x14ac:dyDescent="0.2">
      <c r="A1463">
        <v>1401</v>
      </c>
      <c r="B1463" t="s">
        <v>15</v>
      </c>
      <c r="C1463">
        <v>86</v>
      </c>
      <c r="D1463" t="s">
        <v>16</v>
      </c>
      <c r="E1463">
        <v>0</v>
      </c>
      <c r="F1463">
        <v>9</v>
      </c>
      <c r="H1463" t="s">
        <v>7</v>
      </c>
      <c r="N1463" t="s">
        <v>50</v>
      </c>
      <c r="O1463" t="s">
        <v>12</v>
      </c>
      <c r="P1463" t="s">
        <v>51</v>
      </c>
      <c r="S1463" t="s">
        <v>53</v>
      </c>
      <c r="T1463">
        <v>5</v>
      </c>
      <c r="U1463">
        <v>10</v>
      </c>
    </row>
    <row r="1464" spans="1:21" x14ac:dyDescent="0.2">
      <c r="A1464">
        <v>1408</v>
      </c>
      <c r="B1464" t="s">
        <v>15</v>
      </c>
      <c r="C1464">
        <v>82</v>
      </c>
      <c r="D1464" t="s">
        <v>16</v>
      </c>
      <c r="E1464">
        <v>1</v>
      </c>
      <c r="F1464">
        <v>15</v>
      </c>
      <c r="H1464" t="s">
        <v>7</v>
      </c>
      <c r="N1464" t="s">
        <v>50</v>
      </c>
      <c r="O1464" t="s">
        <v>12</v>
      </c>
      <c r="T1464">
        <v>3</v>
      </c>
      <c r="U1464">
        <v>4</v>
      </c>
    </row>
    <row r="1465" spans="1:21" x14ac:dyDescent="0.2">
      <c r="A1465">
        <v>1409</v>
      </c>
      <c r="B1465" t="s">
        <v>15</v>
      </c>
      <c r="C1465">
        <v>82</v>
      </c>
      <c r="D1465" t="s">
        <v>16</v>
      </c>
      <c r="E1465">
        <v>1</v>
      </c>
      <c r="F1465">
        <v>12</v>
      </c>
      <c r="H1465" t="s">
        <v>7</v>
      </c>
      <c r="O1465" t="s">
        <v>12</v>
      </c>
      <c r="T1465">
        <v>2</v>
      </c>
      <c r="U1465">
        <v>4</v>
      </c>
    </row>
    <row r="1466" spans="1:21" x14ac:dyDescent="0.2">
      <c r="A1466">
        <v>1410</v>
      </c>
      <c r="B1466" t="s">
        <v>15</v>
      </c>
      <c r="C1466">
        <v>84</v>
      </c>
      <c r="D1466" t="s">
        <v>16</v>
      </c>
      <c r="E1466">
        <v>0</v>
      </c>
      <c r="F1466">
        <v>10</v>
      </c>
      <c r="H1466" t="s">
        <v>7</v>
      </c>
      <c r="I1466" t="s">
        <v>8</v>
      </c>
      <c r="T1466">
        <v>2</v>
      </c>
      <c r="U1466">
        <v>4</v>
      </c>
    </row>
    <row r="1467" spans="1:21" x14ac:dyDescent="0.2">
      <c r="A1467">
        <v>1412</v>
      </c>
      <c r="B1467" t="s">
        <v>15</v>
      </c>
      <c r="C1467">
        <v>85</v>
      </c>
      <c r="D1467" t="s">
        <v>18</v>
      </c>
      <c r="E1467">
        <v>1</v>
      </c>
      <c r="F1467">
        <v>10</v>
      </c>
      <c r="H1467" t="s">
        <v>7</v>
      </c>
      <c r="I1467" t="s">
        <v>8</v>
      </c>
      <c r="L1467" t="s">
        <v>11</v>
      </c>
      <c r="Q1467" t="s">
        <v>54</v>
      </c>
      <c r="S1467" t="s">
        <v>53</v>
      </c>
      <c r="T1467">
        <v>5</v>
      </c>
      <c r="U1467">
        <v>7</v>
      </c>
    </row>
    <row r="1468" spans="1:21" x14ac:dyDescent="0.2">
      <c r="A1468">
        <v>1413</v>
      </c>
      <c r="B1468" t="s">
        <v>15</v>
      </c>
      <c r="C1468">
        <v>72</v>
      </c>
      <c r="D1468" t="s">
        <v>18</v>
      </c>
      <c r="E1468">
        <v>0</v>
      </c>
      <c r="J1468" t="s">
        <v>9</v>
      </c>
      <c r="O1468" t="s">
        <v>12</v>
      </c>
      <c r="P1468" t="s">
        <v>51</v>
      </c>
      <c r="T1468">
        <v>3</v>
      </c>
      <c r="U1468">
        <v>5</v>
      </c>
    </row>
    <row r="1469" spans="1:21" x14ac:dyDescent="0.2">
      <c r="A1469">
        <v>1415</v>
      </c>
      <c r="B1469" t="s">
        <v>15</v>
      </c>
      <c r="C1469">
        <v>81</v>
      </c>
      <c r="D1469" t="s">
        <v>16</v>
      </c>
      <c r="E1469">
        <v>0</v>
      </c>
      <c r="F1469">
        <v>12</v>
      </c>
      <c r="I1469" t="s">
        <v>8</v>
      </c>
      <c r="N1469" t="s">
        <v>50</v>
      </c>
      <c r="O1469" t="s">
        <v>12</v>
      </c>
      <c r="T1469">
        <v>3</v>
      </c>
      <c r="U1469">
        <v>4</v>
      </c>
    </row>
    <row r="1470" spans="1:21" x14ac:dyDescent="0.2">
      <c r="A1470">
        <v>1416</v>
      </c>
      <c r="B1470" t="s">
        <v>15</v>
      </c>
      <c r="C1470">
        <v>85</v>
      </c>
      <c r="D1470" t="s">
        <v>18</v>
      </c>
      <c r="E1470">
        <v>1</v>
      </c>
      <c r="F1470">
        <v>9</v>
      </c>
      <c r="H1470" t="s">
        <v>7</v>
      </c>
      <c r="T1470">
        <v>1</v>
      </c>
      <c r="U1470">
        <v>3</v>
      </c>
    </row>
    <row r="1471" spans="1:21" x14ac:dyDescent="0.2">
      <c r="A1471">
        <v>1419</v>
      </c>
      <c r="B1471" t="s">
        <v>15</v>
      </c>
      <c r="C1471">
        <v>73</v>
      </c>
      <c r="D1471" t="s">
        <v>16</v>
      </c>
      <c r="E1471">
        <v>0</v>
      </c>
      <c r="F1471">
        <v>16</v>
      </c>
      <c r="H1471" t="s">
        <v>7</v>
      </c>
      <c r="J1471" t="s">
        <v>9</v>
      </c>
      <c r="T1471">
        <v>2</v>
      </c>
      <c r="U1471">
        <v>4</v>
      </c>
    </row>
    <row r="1472" spans="1:21" x14ac:dyDescent="0.2">
      <c r="A1472">
        <v>1421</v>
      </c>
      <c r="B1472" t="s">
        <v>15</v>
      </c>
      <c r="C1472">
        <v>85</v>
      </c>
      <c r="D1472" t="s">
        <v>16</v>
      </c>
      <c r="E1472">
        <v>0</v>
      </c>
      <c r="F1472">
        <v>16</v>
      </c>
      <c r="O1472" t="s">
        <v>12</v>
      </c>
      <c r="T1472">
        <v>1</v>
      </c>
      <c r="U1472">
        <v>4</v>
      </c>
    </row>
    <row r="1473" spans="1:21" x14ac:dyDescent="0.2">
      <c r="A1473">
        <v>1423</v>
      </c>
      <c r="B1473" t="s">
        <v>15</v>
      </c>
      <c r="C1473">
        <v>87</v>
      </c>
      <c r="D1473" t="s">
        <v>18</v>
      </c>
      <c r="E1473">
        <v>0</v>
      </c>
      <c r="F1473">
        <v>11</v>
      </c>
      <c r="H1473" t="s">
        <v>7</v>
      </c>
      <c r="N1473" t="s">
        <v>50</v>
      </c>
      <c r="O1473" t="s">
        <v>12</v>
      </c>
      <c r="R1473" t="s">
        <v>55</v>
      </c>
      <c r="T1473">
        <v>4</v>
      </c>
      <c r="U1473">
        <v>7</v>
      </c>
    </row>
    <row r="1474" spans="1:21" x14ac:dyDescent="0.2">
      <c r="A1474">
        <v>1426</v>
      </c>
      <c r="B1474" t="s">
        <v>15</v>
      </c>
      <c r="C1474">
        <v>85</v>
      </c>
      <c r="D1474" t="s">
        <v>16</v>
      </c>
      <c r="E1474">
        <v>0</v>
      </c>
      <c r="F1474">
        <v>10</v>
      </c>
      <c r="N1474" t="s">
        <v>50</v>
      </c>
      <c r="O1474" t="s">
        <v>12</v>
      </c>
      <c r="T1474">
        <v>2</v>
      </c>
      <c r="U1474">
        <v>3</v>
      </c>
    </row>
    <row r="1475" spans="1:21" x14ac:dyDescent="0.2">
      <c r="A1475">
        <v>1431</v>
      </c>
      <c r="B1475" t="s">
        <v>15</v>
      </c>
      <c r="C1475">
        <v>82</v>
      </c>
      <c r="D1475" t="s">
        <v>18</v>
      </c>
      <c r="E1475">
        <v>0</v>
      </c>
      <c r="F1475">
        <v>15</v>
      </c>
      <c r="H1475" t="s">
        <v>7</v>
      </c>
      <c r="I1475" t="s">
        <v>8</v>
      </c>
      <c r="O1475" t="s">
        <v>12</v>
      </c>
      <c r="T1475">
        <v>3</v>
      </c>
      <c r="U1475">
        <v>7</v>
      </c>
    </row>
    <row r="1476" spans="1:21" x14ac:dyDescent="0.2">
      <c r="A1476">
        <v>1432</v>
      </c>
      <c r="B1476" t="s">
        <v>15</v>
      </c>
      <c r="C1476">
        <v>80</v>
      </c>
      <c r="D1476" t="s">
        <v>16</v>
      </c>
      <c r="E1476">
        <v>1</v>
      </c>
      <c r="H1476" t="s">
        <v>7</v>
      </c>
      <c r="K1476" t="s">
        <v>10</v>
      </c>
      <c r="M1476" t="s">
        <v>52</v>
      </c>
      <c r="N1476" t="s">
        <v>50</v>
      </c>
      <c r="T1476">
        <v>4</v>
      </c>
      <c r="U1476">
        <v>7</v>
      </c>
    </row>
    <row r="1477" spans="1:21" x14ac:dyDescent="0.2">
      <c r="A1477">
        <v>1433</v>
      </c>
      <c r="B1477" t="s">
        <v>15</v>
      </c>
      <c r="C1477">
        <v>82</v>
      </c>
      <c r="D1477" t="s">
        <v>18</v>
      </c>
      <c r="E1477">
        <v>0</v>
      </c>
      <c r="H1477" t="s">
        <v>7</v>
      </c>
      <c r="I1477" t="s">
        <v>8</v>
      </c>
      <c r="N1477" t="s">
        <v>50</v>
      </c>
      <c r="O1477" t="s">
        <v>12</v>
      </c>
      <c r="T1477">
        <v>4</v>
      </c>
      <c r="U1477">
        <v>5</v>
      </c>
    </row>
    <row r="1478" spans="1:21" x14ac:dyDescent="0.2">
      <c r="A1478">
        <v>1436</v>
      </c>
      <c r="B1478" t="s">
        <v>15</v>
      </c>
      <c r="C1478">
        <v>85</v>
      </c>
      <c r="D1478" t="s">
        <v>18</v>
      </c>
      <c r="E1478">
        <v>0</v>
      </c>
      <c r="F1478">
        <v>12</v>
      </c>
      <c r="H1478" t="s">
        <v>7</v>
      </c>
      <c r="O1478" t="s">
        <v>12</v>
      </c>
      <c r="R1478" t="s">
        <v>55</v>
      </c>
      <c r="S1478" t="s">
        <v>53</v>
      </c>
      <c r="T1478">
        <v>4</v>
      </c>
      <c r="U1478">
        <v>6</v>
      </c>
    </row>
    <row r="1479" spans="1:21" x14ac:dyDescent="0.2">
      <c r="A1479">
        <v>1441</v>
      </c>
      <c r="B1479" t="s">
        <v>15</v>
      </c>
      <c r="C1479">
        <v>87</v>
      </c>
      <c r="D1479" t="s">
        <v>16</v>
      </c>
      <c r="E1479">
        <v>0</v>
      </c>
      <c r="F1479">
        <v>15</v>
      </c>
      <c r="I1479" t="s">
        <v>8</v>
      </c>
      <c r="K1479" t="s">
        <v>10</v>
      </c>
      <c r="N1479" t="s">
        <v>50</v>
      </c>
      <c r="O1479" t="s">
        <v>12</v>
      </c>
      <c r="T1479">
        <v>4</v>
      </c>
      <c r="U1479">
        <v>6</v>
      </c>
    </row>
    <row r="1480" spans="1:21" x14ac:dyDescent="0.2">
      <c r="A1480">
        <v>1448</v>
      </c>
      <c r="B1480" t="s">
        <v>15</v>
      </c>
      <c r="C1480">
        <v>77</v>
      </c>
      <c r="D1480" t="s">
        <v>18</v>
      </c>
      <c r="E1480">
        <v>0</v>
      </c>
      <c r="F1480">
        <v>9</v>
      </c>
      <c r="H1480" t="s">
        <v>7</v>
      </c>
      <c r="K1480" t="s">
        <v>10</v>
      </c>
      <c r="M1480" t="s">
        <v>52</v>
      </c>
      <c r="N1480" t="s">
        <v>50</v>
      </c>
      <c r="P1480" t="s">
        <v>51</v>
      </c>
      <c r="Q1480" t="s">
        <v>54</v>
      </c>
      <c r="R1480" t="s">
        <v>55</v>
      </c>
      <c r="T1480">
        <v>7</v>
      </c>
      <c r="U1480">
        <v>11</v>
      </c>
    </row>
    <row r="1481" spans="1:21" x14ac:dyDescent="0.2">
      <c r="A1481">
        <v>1451</v>
      </c>
      <c r="B1481" t="s">
        <v>15</v>
      </c>
      <c r="C1481">
        <v>72</v>
      </c>
      <c r="D1481" t="s">
        <v>18</v>
      </c>
      <c r="E1481">
        <v>0</v>
      </c>
      <c r="F1481">
        <v>9</v>
      </c>
      <c r="N1481" t="s">
        <v>50</v>
      </c>
      <c r="Q1481" t="s">
        <v>54</v>
      </c>
      <c r="T1481">
        <v>2</v>
      </c>
      <c r="U1481">
        <v>3</v>
      </c>
    </row>
    <row r="1482" spans="1:21" x14ac:dyDescent="0.2">
      <c r="A1482">
        <v>1453</v>
      </c>
      <c r="B1482" t="s">
        <v>15</v>
      </c>
      <c r="C1482">
        <v>81</v>
      </c>
      <c r="D1482" t="s">
        <v>16</v>
      </c>
      <c r="E1482">
        <v>0</v>
      </c>
      <c r="F1482">
        <v>10</v>
      </c>
      <c r="K1482" t="s">
        <v>10</v>
      </c>
      <c r="O1482" t="s">
        <v>12</v>
      </c>
      <c r="T1482">
        <v>2</v>
      </c>
      <c r="U1482">
        <v>3</v>
      </c>
    </row>
    <row r="1483" spans="1:21" x14ac:dyDescent="0.2">
      <c r="A1483">
        <v>1454</v>
      </c>
      <c r="B1483" t="s">
        <v>15</v>
      </c>
      <c r="C1483">
        <v>79</v>
      </c>
      <c r="D1483" t="s">
        <v>18</v>
      </c>
      <c r="E1483">
        <v>0</v>
      </c>
      <c r="F1483">
        <v>12</v>
      </c>
      <c r="H1483" t="s">
        <v>7</v>
      </c>
      <c r="N1483" t="s">
        <v>50</v>
      </c>
      <c r="O1483" t="s">
        <v>12</v>
      </c>
      <c r="T1483">
        <v>3</v>
      </c>
      <c r="U1483">
        <v>4</v>
      </c>
    </row>
    <row r="1484" spans="1:21" x14ac:dyDescent="0.2">
      <c r="A1484">
        <v>1455</v>
      </c>
      <c r="B1484" t="s">
        <v>15</v>
      </c>
      <c r="C1484">
        <v>87</v>
      </c>
      <c r="D1484" t="s">
        <v>16</v>
      </c>
      <c r="E1484">
        <v>0</v>
      </c>
      <c r="F1484">
        <v>9</v>
      </c>
      <c r="J1484" t="s">
        <v>9</v>
      </c>
      <c r="M1484" t="s">
        <v>52</v>
      </c>
      <c r="N1484" t="s">
        <v>50</v>
      </c>
      <c r="O1484" t="s">
        <v>12</v>
      </c>
      <c r="T1484">
        <v>4</v>
      </c>
      <c r="U1484">
        <v>6</v>
      </c>
    </row>
    <row r="1485" spans="1:21" x14ac:dyDescent="0.2">
      <c r="A1485">
        <v>1456</v>
      </c>
      <c r="B1485" t="s">
        <v>15</v>
      </c>
      <c r="C1485">
        <v>84</v>
      </c>
      <c r="D1485" t="s">
        <v>18</v>
      </c>
      <c r="E1485">
        <v>1</v>
      </c>
      <c r="F1485">
        <v>11</v>
      </c>
      <c r="H1485" t="s">
        <v>7</v>
      </c>
      <c r="I1485" t="s">
        <v>8</v>
      </c>
      <c r="N1485" t="s">
        <v>50</v>
      </c>
      <c r="O1485" t="s">
        <v>12</v>
      </c>
      <c r="T1485">
        <v>4</v>
      </c>
      <c r="U1485">
        <v>8</v>
      </c>
    </row>
    <row r="1486" spans="1:21" x14ac:dyDescent="0.2">
      <c r="A1486">
        <v>1461</v>
      </c>
      <c r="B1486" t="s">
        <v>15</v>
      </c>
      <c r="C1486">
        <v>69</v>
      </c>
      <c r="D1486" t="s">
        <v>16</v>
      </c>
      <c r="E1486">
        <v>0</v>
      </c>
      <c r="H1486" t="s">
        <v>7</v>
      </c>
      <c r="T1486">
        <v>1</v>
      </c>
      <c r="U1486">
        <v>3</v>
      </c>
    </row>
    <row r="1487" spans="1:21" x14ac:dyDescent="0.2">
      <c r="A1487">
        <v>1466</v>
      </c>
      <c r="B1487" t="s">
        <v>15</v>
      </c>
      <c r="C1487">
        <v>81</v>
      </c>
      <c r="D1487" t="s">
        <v>16</v>
      </c>
      <c r="E1487">
        <v>0</v>
      </c>
      <c r="H1487" t="s">
        <v>7</v>
      </c>
      <c r="N1487" t="s">
        <v>50</v>
      </c>
      <c r="T1487">
        <v>2</v>
      </c>
      <c r="U1487">
        <v>5</v>
      </c>
    </row>
    <row r="1488" spans="1:21" x14ac:dyDescent="0.2">
      <c r="A1488">
        <v>1467</v>
      </c>
      <c r="B1488" t="s">
        <v>15</v>
      </c>
      <c r="C1488">
        <v>77</v>
      </c>
      <c r="D1488" t="s">
        <v>18</v>
      </c>
      <c r="E1488">
        <v>0</v>
      </c>
      <c r="F1488">
        <v>15</v>
      </c>
      <c r="T1488">
        <v>0</v>
      </c>
      <c r="U1488">
        <v>1</v>
      </c>
    </row>
    <row r="1489" spans="1:21" x14ac:dyDescent="0.2">
      <c r="A1489">
        <v>1468</v>
      </c>
      <c r="B1489" t="s">
        <v>15</v>
      </c>
      <c r="C1489">
        <v>88</v>
      </c>
      <c r="D1489" t="s">
        <v>18</v>
      </c>
      <c r="E1489">
        <v>0</v>
      </c>
      <c r="F1489">
        <v>9</v>
      </c>
      <c r="H1489" t="s">
        <v>7</v>
      </c>
      <c r="J1489" t="s">
        <v>9</v>
      </c>
      <c r="N1489" t="s">
        <v>50</v>
      </c>
      <c r="O1489" t="s">
        <v>12</v>
      </c>
      <c r="R1489" t="s">
        <v>55</v>
      </c>
      <c r="T1489">
        <v>5</v>
      </c>
      <c r="U1489">
        <v>8</v>
      </c>
    </row>
    <row r="1490" spans="1:21" x14ac:dyDescent="0.2">
      <c r="A1490">
        <v>1472</v>
      </c>
      <c r="B1490" t="s">
        <v>15</v>
      </c>
      <c r="C1490">
        <v>75</v>
      </c>
      <c r="D1490" t="s">
        <v>18</v>
      </c>
      <c r="E1490">
        <v>1</v>
      </c>
      <c r="H1490" t="s">
        <v>7</v>
      </c>
      <c r="T1490">
        <v>1</v>
      </c>
      <c r="U1490">
        <v>3</v>
      </c>
    </row>
    <row r="1491" spans="1:21" x14ac:dyDescent="0.2">
      <c r="A1491">
        <v>1483</v>
      </c>
      <c r="B1491" t="s">
        <v>15</v>
      </c>
      <c r="C1491">
        <v>78</v>
      </c>
      <c r="D1491" t="s">
        <v>18</v>
      </c>
      <c r="E1491">
        <v>0</v>
      </c>
      <c r="F1491">
        <v>12</v>
      </c>
      <c r="H1491" t="s">
        <v>7</v>
      </c>
      <c r="T1491">
        <v>1</v>
      </c>
      <c r="U1491">
        <v>2</v>
      </c>
    </row>
    <row r="1492" spans="1:21" x14ac:dyDescent="0.2">
      <c r="A1492">
        <v>1487</v>
      </c>
      <c r="B1492" t="s">
        <v>15</v>
      </c>
      <c r="C1492">
        <v>85</v>
      </c>
      <c r="D1492" t="s">
        <v>18</v>
      </c>
      <c r="E1492">
        <v>0</v>
      </c>
      <c r="F1492">
        <v>11</v>
      </c>
      <c r="H1492" t="s">
        <v>7</v>
      </c>
      <c r="I1492" t="s">
        <v>8</v>
      </c>
      <c r="J1492" t="s">
        <v>9</v>
      </c>
      <c r="N1492" t="s">
        <v>50</v>
      </c>
      <c r="O1492" t="s">
        <v>12</v>
      </c>
      <c r="S1492" t="s">
        <v>53</v>
      </c>
      <c r="T1492">
        <v>6</v>
      </c>
      <c r="U1492">
        <v>11</v>
      </c>
    </row>
    <row r="1493" spans="1:21" x14ac:dyDescent="0.2">
      <c r="A1493">
        <v>1488</v>
      </c>
      <c r="B1493" t="s">
        <v>15</v>
      </c>
      <c r="C1493">
        <v>86</v>
      </c>
      <c r="D1493" t="s">
        <v>16</v>
      </c>
      <c r="E1493">
        <v>0</v>
      </c>
      <c r="F1493">
        <v>10</v>
      </c>
      <c r="H1493" t="s">
        <v>7</v>
      </c>
      <c r="T1493">
        <v>1</v>
      </c>
      <c r="U1493">
        <v>2</v>
      </c>
    </row>
    <row r="1494" spans="1:21" x14ac:dyDescent="0.2">
      <c r="A1494">
        <v>1493</v>
      </c>
      <c r="B1494" t="s">
        <v>15</v>
      </c>
      <c r="C1494">
        <v>72</v>
      </c>
      <c r="D1494" t="s">
        <v>18</v>
      </c>
      <c r="E1494">
        <v>0</v>
      </c>
      <c r="F1494">
        <v>16</v>
      </c>
      <c r="I1494" t="s">
        <v>8</v>
      </c>
      <c r="N1494" t="s">
        <v>50</v>
      </c>
      <c r="Q1494" t="s">
        <v>54</v>
      </c>
      <c r="T1494">
        <v>3</v>
      </c>
      <c r="U1494">
        <v>3</v>
      </c>
    </row>
    <row r="1495" spans="1:21" x14ac:dyDescent="0.2">
      <c r="A1495">
        <v>1498</v>
      </c>
      <c r="B1495" t="s">
        <v>15</v>
      </c>
      <c r="C1495">
        <v>72</v>
      </c>
      <c r="D1495" t="s">
        <v>18</v>
      </c>
      <c r="E1495">
        <v>1</v>
      </c>
      <c r="F1495">
        <v>16</v>
      </c>
      <c r="H1495" t="s">
        <v>7</v>
      </c>
      <c r="O1495" t="s">
        <v>12</v>
      </c>
      <c r="T1495">
        <v>2</v>
      </c>
      <c r="U1495">
        <v>4</v>
      </c>
    </row>
    <row r="1496" spans="1:21" x14ac:dyDescent="0.2">
      <c r="A1496">
        <v>1500</v>
      </c>
      <c r="B1496" t="s">
        <v>15</v>
      </c>
      <c r="C1496">
        <v>84</v>
      </c>
      <c r="D1496" t="s">
        <v>18</v>
      </c>
      <c r="E1496">
        <v>0</v>
      </c>
      <c r="F1496">
        <v>16</v>
      </c>
      <c r="H1496" t="s">
        <v>7</v>
      </c>
      <c r="N1496" t="s">
        <v>50</v>
      </c>
      <c r="T1496">
        <v>2</v>
      </c>
      <c r="U1496">
        <v>4</v>
      </c>
    </row>
    <row r="1497" spans="1:21" x14ac:dyDescent="0.2">
      <c r="A1497">
        <v>1501</v>
      </c>
      <c r="B1497" t="s">
        <v>15</v>
      </c>
      <c r="C1497">
        <v>80</v>
      </c>
      <c r="D1497" t="s">
        <v>16</v>
      </c>
      <c r="E1497">
        <v>0</v>
      </c>
      <c r="F1497">
        <v>12</v>
      </c>
      <c r="N1497" t="s">
        <v>50</v>
      </c>
      <c r="T1497">
        <v>1</v>
      </c>
      <c r="U1497">
        <v>3</v>
      </c>
    </row>
    <row r="1498" spans="1:21" x14ac:dyDescent="0.2">
      <c r="A1498">
        <v>1505</v>
      </c>
      <c r="B1498" t="s">
        <v>15</v>
      </c>
      <c r="C1498">
        <v>79</v>
      </c>
      <c r="D1498" t="s">
        <v>18</v>
      </c>
      <c r="E1498">
        <v>0</v>
      </c>
      <c r="F1498">
        <v>11</v>
      </c>
      <c r="H1498" t="s">
        <v>7</v>
      </c>
      <c r="O1498" t="s">
        <v>12</v>
      </c>
      <c r="T1498">
        <v>2</v>
      </c>
      <c r="U1498">
        <v>4</v>
      </c>
    </row>
    <row r="1499" spans="1:21" x14ac:dyDescent="0.2">
      <c r="A1499">
        <v>1508</v>
      </c>
      <c r="B1499" t="s">
        <v>15</v>
      </c>
      <c r="C1499">
        <v>95</v>
      </c>
      <c r="D1499" t="s">
        <v>18</v>
      </c>
      <c r="E1499">
        <v>0</v>
      </c>
      <c r="H1499" t="s">
        <v>7</v>
      </c>
      <c r="O1499" t="s">
        <v>12</v>
      </c>
      <c r="R1499" t="s">
        <v>55</v>
      </c>
      <c r="T1499">
        <v>3</v>
      </c>
      <c r="U1499">
        <v>3</v>
      </c>
    </row>
    <row r="1500" spans="1:21" x14ac:dyDescent="0.2">
      <c r="A1500">
        <v>1514</v>
      </c>
      <c r="B1500" t="s">
        <v>15</v>
      </c>
      <c r="C1500">
        <v>77</v>
      </c>
      <c r="D1500" t="s">
        <v>16</v>
      </c>
      <c r="E1500">
        <v>1</v>
      </c>
      <c r="F1500">
        <v>11</v>
      </c>
      <c r="Q1500" t="s">
        <v>54</v>
      </c>
      <c r="T1500">
        <v>1</v>
      </c>
      <c r="U1500">
        <v>4</v>
      </c>
    </row>
    <row r="1501" spans="1:21" x14ac:dyDescent="0.2">
      <c r="A1501">
        <v>1520</v>
      </c>
      <c r="B1501" t="s">
        <v>15</v>
      </c>
      <c r="C1501">
        <v>81</v>
      </c>
      <c r="D1501" t="s">
        <v>18</v>
      </c>
      <c r="E1501">
        <v>0</v>
      </c>
      <c r="F1501">
        <v>11</v>
      </c>
      <c r="H1501" t="s">
        <v>7</v>
      </c>
      <c r="J1501" t="s">
        <v>9</v>
      </c>
      <c r="N1501" t="s">
        <v>50</v>
      </c>
      <c r="T1501">
        <v>3</v>
      </c>
      <c r="U1501">
        <v>5</v>
      </c>
    </row>
    <row r="1502" spans="1:21" x14ac:dyDescent="0.2">
      <c r="A1502">
        <v>1524</v>
      </c>
      <c r="B1502" t="s">
        <v>15</v>
      </c>
      <c r="C1502">
        <v>79</v>
      </c>
      <c r="D1502" t="s">
        <v>18</v>
      </c>
      <c r="E1502">
        <v>0</v>
      </c>
      <c r="F1502">
        <v>15</v>
      </c>
      <c r="H1502" t="s">
        <v>7</v>
      </c>
      <c r="I1502" t="s">
        <v>8</v>
      </c>
      <c r="J1502" t="s">
        <v>9</v>
      </c>
      <c r="T1502">
        <v>3</v>
      </c>
      <c r="U1502">
        <v>4</v>
      </c>
    </row>
    <row r="1503" spans="1:21" x14ac:dyDescent="0.2">
      <c r="A1503">
        <v>1527</v>
      </c>
      <c r="B1503" t="s">
        <v>15</v>
      </c>
      <c r="C1503">
        <v>85</v>
      </c>
      <c r="D1503" t="s">
        <v>16</v>
      </c>
      <c r="E1503">
        <v>0</v>
      </c>
      <c r="F1503">
        <v>17</v>
      </c>
      <c r="O1503" t="s">
        <v>12</v>
      </c>
      <c r="T1503">
        <v>1</v>
      </c>
      <c r="U1503">
        <v>3</v>
      </c>
    </row>
    <row r="1504" spans="1:21" x14ac:dyDescent="0.2">
      <c r="A1504">
        <v>1529</v>
      </c>
      <c r="B1504" t="s">
        <v>15</v>
      </c>
      <c r="C1504">
        <v>78</v>
      </c>
      <c r="D1504" t="s">
        <v>16</v>
      </c>
      <c r="E1504">
        <v>0</v>
      </c>
      <c r="F1504">
        <v>9</v>
      </c>
      <c r="H1504" t="s">
        <v>7</v>
      </c>
      <c r="K1504" t="s">
        <v>10</v>
      </c>
      <c r="N1504" t="s">
        <v>50</v>
      </c>
      <c r="O1504" t="s">
        <v>12</v>
      </c>
      <c r="T1504">
        <v>4</v>
      </c>
      <c r="U1504">
        <v>5</v>
      </c>
    </row>
    <row r="1505" spans="1:21" x14ac:dyDescent="0.2">
      <c r="A1505">
        <v>1532</v>
      </c>
      <c r="B1505" t="s">
        <v>15</v>
      </c>
      <c r="C1505">
        <v>79</v>
      </c>
      <c r="D1505" t="s">
        <v>16</v>
      </c>
      <c r="E1505">
        <v>0</v>
      </c>
      <c r="F1505">
        <v>8</v>
      </c>
      <c r="H1505" t="s">
        <v>7</v>
      </c>
      <c r="O1505" t="s">
        <v>12</v>
      </c>
      <c r="T1505">
        <v>2</v>
      </c>
      <c r="U1505">
        <v>3</v>
      </c>
    </row>
    <row r="1506" spans="1:21" x14ac:dyDescent="0.2">
      <c r="A1506">
        <v>1535</v>
      </c>
      <c r="B1506" t="s">
        <v>15</v>
      </c>
      <c r="C1506">
        <v>83</v>
      </c>
      <c r="D1506" t="s">
        <v>16</v>
      </c>
      <c r="E1506">
        <v>2</v>
      </c>
      <c r="F1506">
        <v>10</v>
      </c>
      <c r="H1506" t="s">
        <v>7</v>
      </c>
      <c r="T1506">
        <v>1</v>
      </c>
      <c r="U1506">
        <v>3</v>
      </c>
    </row>
    <row r="1507" spans="1:21" x14ac:dyDescent="0.2">
      <c r="A1507">
        <v>1541</v>
      </c>
      <c r="B1507" t="s">
        <v>15</v>
      </c>
      <c r="C1507">
        <v>81</v>
      </c>
      <c r="D1507" t="s">
        <v>16</v>
      </c>
      <c r="E1507">
        <v>0</v>
      </c>
      <c r="F1507">
        <v>15</v>
      </c>
      <c r="J1507" t="s">
        <v>9</v>
      </c>
      <c r="N1507" t="s">
        <v>50</v>
      </c>
      <c r="T1507">
        <v>2</v>
      </c>
      <c r="U1507">
        <v>4</v>
      </c>
    </row>
    <row r="1508" spans="1:21" x14ac:dyDescent="0.2">
      <c r="A1508">
        <v>1546</v>
      </c>
      <c r="B1508" t="s">
        <v>15</v>
      </c>
      <c r="C1508">
        <v>71</v>
      </c>
      <c r="D1508" t="s">
        <v>16</v>
      </c>
      <c r="E1508">
        <v>2</v>
      </c>
      <c r="N1508" t="s">
        <v>50</v>
      </c>
      <c r="T1508">
        <v>1</v>
      </c>
      <c r="U1508">
        <v>2</v>
      </c>
    </row>
    <row r="1509" spans="1:21" x14ac:dyDescent="0.2">
      <c r="A1509">
        <v>1558</v>
      </c>
      <c r="B1509" t="s">
        <v>15</v>
      </c>
      <c r="C1509">
        <v>84</v>
      </c>
      <c r="D1509" t="s">
        <v>16</v>
      </c>
      <c r="E1509">
        <v>0</v>
      </c>
      <c r="F1509">
        <v>11</v>
      </c>
      <c r="H1509" t="s">
        <v>7</v>
      </c>
      <c r="O1509" t="s">
        <v>12</v>
      </c>
      <c r="T1509">
        <v>2</v>
      </c>
      <c r="U1509">
        <v>3</v>
      </c>
    </row>
    <row r="1510" spans="1:21" x14ac:dyDescent="0.2">
      <c r="A1510">
        <v>1566</v>
      </c>
      <c r="B1510" t="s">
        <v>15</v>
      </c>
      <c r="C1510">
        <v>75</v>
      </c>
      <c r="D1510" t="s">
        <v>18</v>
      </c>
      <c r="E1510">
        <v>0</v>
      </c>
      <c r="H1510" t="s">
        <v>7</v>
      </c>
      <c r="I1510" t="s">
        <v>8</v>
      </c>
      <c r="J1510" t="s">
        <v>9</v>
      </c>
      <c r="N1510" t="s">
        <v>50</v>
      </c>
      <c r="O1510" t="s">
        <v>12</v>
      </c>
      <c r="R1510" t="s">
        <v>55</v>
      </c>
      <c r="S1510" t="s">
        <v>53</v>
      </c>
      <c r="T1510">
        <v>7</v>
      </c>
      <c r="U1510">
        <v>13</v>
      </c>
    </row>
    <row r="1511" spans="1:21" x14ac:dyDescent="0.2">
      <c r="A1511">
        <v>1567</v>
      </c>
      <c r="B1511" t="s">
        <v>15</v>
      </c>
      <c r="C1511">
        <v>85</v>
      </c>
      <c r="D1511" t="s">
        <v>16</v>
      </c>
      <c r="E1511">
        <v>0</v>
      </c>
      <c r="F1511">
        <v>15</v>
      </c>
      <c r="H1511" t="s">
        <v>7</v>
      </c>
      <c r="N1511" t="s">
        <v>50</v>
      </c>
      <c r="T1511">
        <v>2</v>
      </c>
      <c r="U1511">
        <v>4</v>
      </c>
    </row>
    <row r="1512" spans="1:21" x14ac:dyDescent="0.2">
      <c r="A1512">
        <v>1569</v>
      </c>
      <c r="B1512" t="s">
        <v>15</v>
      </c>
      <c r="C1512">
        <v>84</v>
      </c>
      <c r="D1512" t="s">
        <v>16</v>
      </c>
      <c r="E1512">
        <v>0</v>
      </c>
      <c r="F1512">
        <v>16</v>
      </c>
      <c r="H1512" t="s">
        <v>7</v>
      </c>
      <c r="I1512" t="s">
        <v>8</v>
      </c>
      <c r="O1512" t="s">
        <v>12</v>
      </c>
      <c r="T1512">
        <v>3</v>
      </c>
      <c r="U1512">
        <v>5</v>
      </c>
    </row>
    <row r="1513" spans="1:21" x14ac:dyDescent="0.2">
      <c r="A1513">
        <v>1574</v>
      </c>
      <c r="B1513" t="s">
        <v>15</v>
      </c>
      <c r="C1513">
        <v>74</v>
      </c>
      <c r="D1513" t="s">
        <v>18</v>
      </c>
      <c r="E1513">
        <v>0</v>
      </c>
      <c r="F1513">
        <v>12</v>
      </c>
      <c r="H1513" t="s">
        <v>7</v>
      </c>
      <c r="J1513" t="s">
        <v>9</v>
      </c>
      <c r="O1513" t="s">
        <v>12</v>
      </c>
      <c r="R1513" t="s">
        <v>55</v>
      </c>
      <c r="T1513">
        <v>4</v>
      </c>
      <c r="U1513">
        <v>5</v>
      </c>
    </row>
    <row r="1514" spans="1:21" x14ac:dyDescent="0.2">
      <c r="A1514">
        <v>1578</v>
      </c>
      <c r="B1514" t="s">
        <v>15</v>
      </c>
      <c r="C1514">
        <v>86</v>
      </c>
      <c r="D1514" t="s">
        <v>18</v>
      </c>
      <c r="E1514">
        <v>0</v>
      </c>
      <c r="F1514">
        <v>16</v>
      </c>
      <c r="N1514" t="s">
        <v>50</v>
      </c>
      <c r="T1514">
        <v>1</v>
      </c>
      <c r="U1514">
        <v>3</v>
      </c>
    </row>
    <row r="1515" spans="1:21" x14ac:dyDescent="0.2">
      <c r="A1515">
        <v>1585</v>
      </c>
      <c r="B1515" t="s">
        <v>15</v>
      </c>
      <c r="C1515">
        <v>81</v>
      </c>
      <c r="D1515" t="s">
        <v>16</v>
      </c>
      <c r="E1515">
        <v>1</v>
      </c>
      <c r="H1515" t="s">
        <v>7</v>
      </c>
      <c r="O1515" t="s">
        <v>12</v>
      </c>
      <c r="T1515">
        <v>2</v>
      </c>
      <c r="U1515">
        <v>5</v>
      </c>
    </row>
    <row r="1516" spans="1:21" x14ac:dyDescent="0.2">
      <c r="A1516">
        <v>1588</v>
      </c>
      <c r="B1516" t="s">
        <v>15</v>
      </c>
      <c r="C1516">
        <v>74</v>
      </c>
      <c r="D1516" t="s">
        <v>16</v>
      </c>
      <c r="E1516">
        <v>0</v>
      </c>
      <c r="F1516">
        <v>11</v>
      </c>
      <c r="T1516">
        <v>0</v>
      </c>
      <c r="U1516">
        <v>2</v>
      </c>
    </row>
    <row r="1517" spans="1:21" x14ac:dyDescent="0.2">
      <c r="A1517">
        <v>1593</v>
      </c>
      <c r="B1517" t="s">
        <v>15</v>
      </c>
      <c r="C1517">
        <v>91</v>
      </c>
      <c r="D1517" t="s">
        <v>16</v>
      </c>
      <c r="E1517">
        <v>0</v>
      </c>
      <c r="F1517">
        <v>11</v>
      </c>
      <c r="H1517" t="s">
        <v>7</v>
      </c>
      <c r="I1517" t="s">
        <v>8</v>
      </c>
      <c r="N1517" t="s">
        <v>50</v>
      </c>
      <c r="O1517" t="s">
        <v>12</v>
      </c>
      <c r="T1517">
        <v>4</v>
      </c>
      <c r="U1517">
        <v>7</v>
      </c>
    </row>
    <row r="1518" spans="1:21" x14ac:dyDescent="0.2">
      <c r="A1518">
        <v>1598</v>
      </c>
      <c r="B1518" t="s">
        <v>15</v>
      </c>
      <c r="C1518">
        <v>88</v>
      </c>
      <c r="D1518" t="s">
        <v>18</v>
      </c>
      <c r="E1518">
        <v>0</v>
      </c>
      <c r="H1518" t="s">
        <v>7</v>
      </c>
      <c r="R1518" t="s">
        <v>55</v>
      </c>
      <c r="T1518">
        <v>2</v>
      </c>
      <c r="U1518">
        <v>5</v>
      </c>
    </row>
    <row r="1519" spans="1:21" x14ac:dyDescent="0.2">
      <c r="A1519">
        <v>1599</v>
      </c>
      <c r="B1519" t="s">
        <v>15</v>
      </c>
      <c r="C1519">
        <v>81</v>
      </c>
      <c r="D1519" t="s">
        <v>18</v>
      </c>
      <c r="E1519">
        <v>1</v>
      </c>
      <c r="H1519" t="s">
        <v>7</v>
      </c>
      <c r="I1519" t="s">
        <v>8</v>
      </c>
      <c r="N1519" t="s">
        <v>50</v>
      </c>
      <c r="O1519" t="s">
        <v>12</v>
      </c>
      <c r="R1519" t="s">
        <v>55</v>
      </c>
      <c r="T1519">
        <v>5</v>
      </c>
      <c r="U1519">
        <v>7</v>
      </c>
    </row>
    <row r="1520" spans="1:21" x14ac:dyDescent="0.2">
      <c r="A1520">
        <v>1609</v>
      </c>
      <c r="B1520" t="s">
        <v>15</v>
      </c>
      <c r="C1520">
        <v>74</v>
      </c>
      <c r="D1520" t="s">
        <v>18</v>
      </c>
      <c r="E1520">
        <v>0</v>
      </c>
      <c r="F1520">
        <v>9</v>
      </c>
      <c r="H1520" t="s">
        <v>7</v>
      </c>
      <c r="T1520">
        <v>1</v>
      </c>
      <c r="U1520">
        <v>5</v>
      </c>
    </row>
    <row r="1521" spans="1:21" x14ac:dyDescent="0.2">
      <c r="A1521">
        <v>1612</v>
      </c>
      <c r="B1521" t="s">
        <v>15</v>
      </c>
      <c r="C1521">
        <v>79</v>
      </c>
      <c r="D1521" t="s">
        <v>16</v>
      </c>
      <c r="E1521">
        <v>0</v>
      </c>
      <c r="O1521" t="s">
        <v>12</v>
      </c>
      <c r="T1521">
        <v>1</v>
      </c>
      <c r="U1521">
        <v>1</v>
      </c>
    </row>
    <row r="1522" spans="1:21" x14ac:dyDescent="0.2">
      <c r="A1522">
        <v>1618</v>
      </c>
      <c r="B1522" t="s">
        <v>15</v>
      </c>
      <c r="C1522">
        <v>75</v>
      </c>
      <c r="D1522" t="s">
        <v>16</v>
      </c>
      <c r="E1522">
        <v>1</v>
      </c>
      <c r="H1522" t="s">
        <v>7</v>
      </c>
      <c r="J1522" t="s">
        <v>9</v>
      </c>
      <c r="T1522">
        <v>2</v>
      </c>
      <c r="U1522">
        <v>4</v>
      </c>
    </row>
    <row r="1523" spans="1:21" x14ac:dyDescent="0.2">
      <c r="A1523">
        <v>1627</v>
      </c>
      <c r="B1523" t="s">
        <v>15</v>
      </c>
      <c r="C1523">
        <v>76</v>
      </c>
      <c r="D1523" t="s">
        <v>18</v>
      </c>
      <c r="E1523">
        <v>0</v>
      </c>
      <c r="K1523" t="s">
        <v>10</v>
      </c>
      <c r="N1523" t="s">
        <v>50</v>
      </c>
      <c r="O1523" t="s">
        <v>12</v>
      </c>
      <c r="T1523">
        <v>3</v>
      </c>
      <c r="U1523">
        <v>4</v>
      </c>
    </row>
    <row r="1524" spans="1:21" x14ac:dyDescent="0.2">
      <c r="A1524">
        <v>1629</v>
      </c>
      <c r="B1524" t="s">
        <v>15</v>
      </c>
      <c r="C1524">
        <v>71</v>
      </c>
      <c r="D1524" t="s">
        <v>18</v>
      </c>
      <c r="E1524">
        <v>0</v>
      </c>
      <c r="F1524">
        <v>14</v>
      </c>
      <c r="O1524" t="s">
        <v>12</v>
      </c>
      <c r="P1524" t="s">
        <v>51</v>
      </c>
      <c r="T1524">
        <v>2</v>
      </c>
      <c r="U1524">
        <v>3</v>
      </c>
    </row>
    <row r="1525" spans="1:21" x14ac:dyDescent="0.2">
      <c r="A1525">
        <v>1630</v>
      </c>
      <c r="B1525" t="s">
        <v>15</v>
      </c>
      <c r="C1525">
        <v>75</v>
      </c>
      <c r="D1525" t="s">
        <v>16</v>
      </c>
      <c r="E1525">
        <v>1</v>
      </c>
      <c r="F1525">
        <v>16</v>
      </c>
      <c r="K1525" t="s">
        <v>10</v>
      </c>
      <c r="N1525" t="s">
        <v>50</v>
      </c>
      <c r="O1525" t="s">
        <v>12</v>
      </c>
      <c r="T1525">
        <v>3</v>
      </c>
      <c r="U1525">
        <v>4</v>
      </c>
    </row>
    <row r="1526" spans="1:21" x14ac:dyDescent="0.2">
      <c r="A1526">
        <v>1635</v>
      </c>
      <c r="B1526" t="s">
        <v>15</v>
      </c>
      <c r="C1526">
        <v>77</v>
      </c>
      <c r="D1526" t="s">
        <v>16</v>
      </c>
      <c r="E1526">
        <v>0</v>
      </c>
      <c r="F1526">
        <v>15</v>
      </c>
      <c r="T1526">
        <v>0</v>
      </c>
      <c r="U1526">
        <v>1</v>
      </c>
    </row>
    <row r="1527" spans="1:21" x14ac:dyDescent="0.2">
      <c r="A1527">
        <v>1643</v>
      </c>
      <c r="B1527" t="s">
        <v>15</v>
      </c>
      <c r="C1527">
        <v>72</v>
      </c>
      <c r="D1527" t="s">
        <v>16</v>
      </c>
      <c r="E1527">
        <v>0</v>
      </c>
      <c r="F1527">
        <v>12</v>
      </c>
      <c r="N1527" t="s">
        <v>50</v>
      </c>
      <c r="O1527" t="s">
        <v>12</v>
      </c>
      <c r="T1527">
        <v>2</v>
      </c>
      <c r="U1527">
        <v>4</v>
      </c>
    </row>
    <row r="1528" spans="1:21" x14ac:dyDescent="0.2">
      <c r="A1528">
        <v>1647</v>
      </c>
      <c r="B1528" t="s">
        <v>15</v>
      </c>
      <c r="C1528">
        <v>82</v>
      </c>
      <c r="D1528" t="s">
        <v>16</v>
      </c>
      <c r="E1528">
        <v>1</v>
      </c>
      <c r="H1528" t="s">
        <v>7</v>
      </c>
      <c r="M1528" t="s">
        <v>52</v>
      </c>
      <c r="N1528" t="s">
        <v>50</v>
      </c>
      <c r="T1528">
        <v>3</v>
      </c>
      <c r="U1528">
        <v>6</v>
      </c>
    </row>
    <row r="1529" spans="1:21" x14ac:dyDescent="0.2">
      <c r="A1529">
        <v>1653</v>
      </c>
      <c r="B1529" t="s">
        <v>15</v>
      </c>
      <c r="C1529">
        <v>81</v>
      </c>
      <c r="D1529" t="s">
        <v>18</v>
      </c>
      <c r="E1529">
        <v>0</v>
      </c>
      <c r="F1529">
        <v>15</v>
      </c>
      <c r="I1529" t="s">
        <v>8</v>
      </c>
      <c r="O1529" t="s">
        <v>12</v>
      </c>
      <c r="T1529">
        <v>2</v>
      </c>
      <c r="U1529">
        <v>4</v>
      </c>
    </row>
    <row r="1530" spans="1:21" x14ac:dyDescent="0.2">
      <c r="A1530">
        <v>1657</v>
      </c>
      <c r="B1530" t="s">
        <v>15</v>
      </c>
      <c r="C1530">
        <v>75</v>
      </c>
      <c r="D1530" t="s">
        <v>16</v>
      </c>
      <c r="E1530">
        <v>0</v>
      </c>
      <c r="F1530">
        <v>17</v>
      </c>
      <c r="I1530" t="s">
        <v>8</v>
      </c>
      <c r="T1530">
        <v>1</v>
      </c>
      <c r="U1530">
        <v>3</v>
      </c>
    </row>
    <row r="1531" spans="1:21" x14ac:dyDescent="0.2">
      <c r="A1531">
        <v>1660</v>
      </c>
      <c r="B1531" t="s">
        <v>15</v>
      </c>
      <c r="C1531">
        <v>82</v>
      </c>
      <c r="D1531" t="s">
        <v>18</v>
      </c>
      <c r="E1531">
        <v>0</v>
      </c>
      <c r="F1531">
        <v>11</v>
      </c>
      <c r="H1531" t="s">
        <v>7</v>
      </c>
      <c r="T1531">
        <v>1</v>
      </c>
      <c r="U1531">
        <v>4</v>
      </c>
    </row>
    <row r="1532" spans="1:21" x14ac:dyDescent="0.2">
      <c r="A1532">
        <v>1661</v>
      </c>
      <c r="B1532" t="s">
        <v>15</v>
      </c>
      <c r="C1532">
        <v>77</v>
      </c>
      <c r="D1532" t="s">
        <v>16</v>
      </c>
      <c r="E1532">
        <v>1</v>
      </c>
      <c r="F1532">
        <v>15</v>
      </c>
      <c r="K1532" t="s">
        <v>10</v>
      </c>
      <c r="N1532" t="s">
        <v>50</v>
      </c>
      <c r="T1532">
        <v>2</v>
      </c>
      <c r="U1532">
        <v>4</v>
      </c>
    </row>
    <row r="1533" spans="1:21" x14ac:dyDescent="0.2">
      <c r="A1533">
        <v>1662</v>
      </c>
      <c r="B1533" t="s">
        <v>15</v>
      </c>
      <c r="C1533">
        <v>83</v>
      </c>
      <c r="D1533" t="s">
        <v>18</v>
      </c>
      <c r="E1533">
        <v>0</v>
      </c>
      <c r="F1533">
        <v>11</v>
      </c>
      <c r="H1533" t="s">
        <v>7</v>
      </c>
      <c r="S1533" t="s">
        <v>53</v>
      </c>
      <c r="T1533">
        <v>2</v>
      </c>
      <c r="U1533">
        <v>3</v>
      </c>
    </row>
    <row r="1534" spans="1:21" x14ac:dyDescent="0.2">
      <c r="A1534">
        <v>1663</v>
      </c>
      <c r="B1534" t="s">
        <v>15</v>
      </c>
      <c r="C1534">
        <v>73</v>
      </c>
      <c r="D1534" t="s">
        <v>18</v>
      </c>
      <c r="E1534">
        <v>0</v>
      </c>
      <c r="H1534" t="s">
        <v>7</v>
      </c>
      <c r="N1534" t="s">
        <v>50</v>
      </c>
      <c r="O1534" t="s">
        <v>12</v>
      </c>
      <c r="T1534">
        <v>3</v>
      </c>
      <c r="U1534">
        <v>4</v>
      </c>
    </row>
    <row r="1535" spans="1:21" x14ac:dyDescent="0.2">
      <c r="A1535">
        <v>1665</v>
      </c>
      <c r="B1535" t="s">
        <v>15</v>
      </c>
      <c r="C1535">
        <v>76</v>
      </c>
      <c r="D1535" t="s">
        <v>16</v>
      </c>
      <c r="E1535">
        <v>0</v>
      </c>
      <c r="F1535">
        <v>16</v>
      </c>
      <c r="H1535" t="s">
        <v>7</v>
      </c>
      <c r="N1535" t="s">
        <v>50</v>
      </c>
      <c r="O1535" t="s">
        <v>12</v>
      </c>
      <c r="P1535" t="s">
        <v>51</v>
      </c>
      <c r="T1535">
        <v>4</v>
      </c>
      <c r="U1535">
        <v>6</v>
      </c>
    </row>
    <row r="1536" spans="1:21" x14ac:dyDescent="0.2">
      <c r="A1536">
        <v>1666</v>
      </c>
      <c r="B1536" t="s">
        <v>15</v>
      </c>
      <c r="C1536">
        <v>80</v>
      </c>
      <c r="D1536" t="s">
        <v>18</v>
      </c>
      <c r="E1536">
        <v>0</v>
      </c>
      <c r="F1536">
        <v>12</v>
      </c>
      <c r="P1536" t="s">
        <v>51</v>
      </c>
      <c r="R1536" t="s">
        <v>55</v>
      </c>
      <c r="T1536">
        <v>2</v>
      </c>
      <c r="U1536">
        <v>3</v>
      </c>
    </row>
    <row r="1537" spans="1:21" x14ac:dyDescent="0.2">
      <c r="A1537">
        <v>1667</v>
      </c>
      <c r="B1537" t="s">
        <v>15</v>
      </c>
      <c r="C1537">
        <v>74</v>
      </c>
      <c r="D1537" t="s">
        <v>18</v>
      </c>
      <c r="E1537">
        <v>0</v>
      </c>
      <c r="F1537">
        <v>15</v>
      </c>
      <c r="H1537" t="s">
        <v>7</v>
      </c>
      <c r="T1537">
        <v>1</v>
      </c>
      <c r="U1537">
        <v>2</v>
      </c>
    </row>
    <row r="1538" spans="1:21" x14ac:dyDescent="0.2">
      <c r="A1538">
        <v>1669</v>
      </c>
      <c r="B1538" t="s">
        <v>15</v>
      </c>
      <c r="C1538">
        <v>74</v>
      </c>
      <c r="D1538" t="s">
        <v>18</v>
      </c>
      <c r="E1538">
        <v>0</v>
      </c>
      <c r="F1538">
        <v>16</v>
      </c>
      <c r="H1538" t="s">
        <v>7</v>
      </c>
      <c r="N1538" t="s">
        <v>50</v>
      </c>
      <c r="Q1538" t="s">
        <v>54</v>
      </c>
      <c r="T1538">
        <v>3</v>
      </c>
      <c r="U1538">
        <v>6</v>
      </c>
    </row>
    <row r="1539" spans="1:21" x14ac:dyDescent="0.2">
      <c r="A1539">
        <v>1670</v>
      </c>
      <c r="B1539" t="s">
        <v>15</v>
      </c>
      <c r="C1539">
        <v>81</v>
      </c>
      <c r="D1539" t="s">
        <v>18</v>
      </c>
      <c r="E1539">
        <v>1</v>
      </c>
      <c r="F1539">
        <v>12</v>
      </c>
      <c r="N1539" t="s">
        <v>50</v>
      </c>
      <c r="O1539" t="s">
        <v>12</v>
      </c>
      <c r="T1539">
        <v>2</v>
      </c>
      <c r="U1539">
        <v>3</v>
      </c>
    </row>
    <row r="1540" spans="1:21" x14ac:dyDescent="0.2">
      <c r="A1540">
        <v>1671</v>
      </c>
      <c r="B1540" t="s">
        <v>15</v>
      </c>
      <c r="C1540">
        <v>75</v>
      </c>
      <c r="D1540" t="s">
        <v>16</v>
      </c>
      <c r="E1540">
        <v>0</v>
      </c>
      <c r="F1540">
        <v>10</v>
      </c>
      <c r="N1540" t="s">
        <v>50</v>
      </c>
      <c r="T1540">
        <v>1</v>
      </c>
      <c r="U1540">
        <v>1</v>
      </c>
    </row>
    <row r="1541" spans="1:21" x14ac:dyDescent="0.2">
      <c r="A1541">
        <v>1674</v>
      </c>
      <c r="B1541" t="s">
        <v>15</v>
      </c>
      <c r="C1541">
        <v>78</v>
      </c>
      <c r="D1541" t="s">
        <v>18</v>
      </c>
      <c r="E1541">
        <v>2</v>
      </c>
      <c r="F1541">
        <v>12</v>
      </c>
      <c r="H1541" t="s">
        <v>7</v>
      </c>
      <c r="N1541" t="s">
        <v>50</v>
      </c>
      <c r="T1541">
        <v>2</v>
      </c>
      <c r="U1541">
        <v>4</v>
      </c>
    </row>
    <row r="1542" spans="1:21" x14ac:dyDescent="0.2">
      <c r="A1542">
        <v>1680</v>
      </c>
      <c r="B1542" t="s">
        <v>15</v>
      </c>
      <c r="C1542">
        <v>75</v>
      </c>
      <c r="D1542" t="s">
        <v>16</v>
      </c>
      <c r="E1542">
        <v>0</v>
      </c>
      <c r="F1542">
        <v>12</v>
      </c>
      <c r="H1542" t="s">
        <v>7</v>
      </c>
      <c r="I1542" t="s">
        <v>8</v>
      </c>
      <c r="J1542" t="s">
        <v>9</v>
      </c>
      <c r="N1542" t="s">
        <v>50</v>
      </c>
      <c r="T1542">
        <v>4</v>
      </c>
      <c r="U1542">
        <v>6</v>
      </c>
    </row>
    <row r="1543" spans="1:21" x14ac:dyDescent="0.2">
      <c r="A1543">
        <v>1685</v>
      </c>
      <c r="B1543" t="s">
        <v>15</v>
      </c>
      <c r="C1543">
        <v>73</v>
      </c>
      <c r="D1543" t="s">
        <v>18</v>
      </c>
      <c r="E1543">
        <v>1</v>
      </c>
      <c r="F1543">
        <v>12</v>
      </c>
      <c r="H1543" t="s">
        <v>7</v>
      </c>
      <c r="N1543" t="s">
        <v>50</v>
      </c>
      <c r="O1543" t="s">
        <v>12</v>
      </c>
      <c r="R1543" t="s">
        <v>55</v>
      </c>
      <c r="T1543">
        <v>4</v>
      </c>
      <c r="U1543">
        <v>7</v>
      </c>
    </row>
    <row r="1544" spans="1:21" x14ac:dyDescent="0.2">
      <c r="A1544">
        <v>1688</v>
      </c>
      <c r="B1544" t="s">
        <v>15</v>
      </c>
      <c r="C1544">
        <v>75</v>
      </c>
      <c r="D1544" t="s">
        <v>16</v>
      </c>
      <c r="E1544">
        <v>0</v>
      </c>
      <c r="F1544">
        <v>19</v>
      </c>
      <c r="I1544" t="s">
        <v>8</v>
      </c>
      <c r="N1544" t="s">
        <v>50</v>
      </c>
      <c r="O1544" t="s">
        <v>12</v>
      </c>
      <c r="P1544" t="s">
        <v>51</v>
      </c>
      <c r="T1544">
        <v>4</v>
      </c>
      <c r="U1544">
        <v>7</v>
      </c>
    </row>
    <row r="1545" spans="1:21" x14ac:dyDescent="0.2">
      <c r="A1545">
        <v>1689</v>
      </c>
      <c r="B1545" t="s">
        <v>15</v>
      </c>
      <c r="C1545">
        <v>86</v>
      </c>
      <c r="D1545" t="s">
        <v>18</v>
      </c>
      <c r="E1545">
        <v>0</v>
      </c>
      <c r="F1545">
        <v>9</v>
      </c>
      <c r="T1545">
        <v>0</v>
      </c>
      <c r="U1545">
        <v>0</v>
      </c>
    </row>
    <row r="1546" spans="1:21" x14ac:dyDescent="0.2">
      <c r="A1546">
        <v>1691</v>
      </c>
      <c r="B1546" t="s">
        <v>15</v>
      </c>
      <c r="C1546">
        <v>79</v>
      </c>
      <c r="D1546" t="s">
        <v>18</v>
      </c>
      <c r="E1546">
        <v>1</v>
      </c>
      <c r="F1546">
        <v>16</v>
      </c>
      <c r="H1546" t="s">
        <v>7</v>
      </c>
      <c r="N1546" t="s">
        <v>50</v>
      </c>
      <c r="S1546" t="s">
        <v>53</v>
      </c>
      <c r="T1546">
        <v>3</v>
      </c>
      <c r="U1546">
        <v>7</v>
      </c>
    </row>
    <row r="1547" spans="1:21" x14ac:dyDescent="0.2">
      <c r="A1547">
        <v>1694</v>
      </c>
      <c r="B1547" t="s">
        <v>15</v>
      </c>
      <c r="C1547">
        <v>73</v>
      </c>
      <c r="D1547" t="s">
        <v>16</v>
      </c>
      <c r="E1547">
        <v>0</v>
      </c>
      <c r="F1547">
        <v>18</v>
      </c>
      <c r="H1547" t="s">
        <v>7</v>
      </c>
      <c r="O1547" t="s">
        <v>12</v>
      </c>
      <c r="T1547">
        <v>2</v>
      </c>
      <c r="U1547">
        <v>4</v>
      </c>
    </row>
    <row r="1548" spans="1:21" x14ac:dyDescent="0.2">
      <c r="A1548">
        <v>1697</v>
      </c>
      <c r="B1548" t="s">
        <v>15</v>
      </c>
      <c r="C1548">
        <v>76</v>
      </c>
      <c r="D1548" t="s">
        <v>18</v>
      </c>
      <c r="E1548">
        <v>0</v>
      </c>
      <c r="F1548">
        <v>15</v>
      </c>
      <c r="N1548" t="s">
        <v>50</v>
      </c>
      <c r="O1548" t="s">
        <v>12</v>
      </c>
      <c r="Q1548" t="s">
        <v>54</v>
      </c>
      <c r="T1548">
        <v>3</v>
      </c>
      <c r="U1548">
        <v>4</v>
      </c>
    </row>
    <row r="1549" spans="1:21" x14ac:dyDescent="0.2">
      <c r="A1549">
        <v>1698</v>
      </c>
      <c r="B1549" t="s">
        <v>15</v>
      </c>
      <c r="C1549">
        <v>75</v>
      </c>
      <c r="D1549" t="s">
        <v>16</v>
      </c>
      <c r="E1549">
        <v>0</v>
      </c>
      <c r="F1549">
        <v>15</v>
      </c>
      <c r="T1549">
        <v>0</v>
      </c>
      <c r="U1549">
        <v>2</v>
      </c>
    </row>
    <row r="1550" spans="1:21" x14ac:dyDescent="0.2">
      <c r="A1550">
        <v>1704</v>
      </c>
      <c r="B1550" t="s">
        <v>15</v>
      </c>
      <c r="C1550">
        <v>82</v>
      </c>
      <c r="D1550" t="s">
        <v>18</v>
      </c>
      <c r="E1550">
        <v>0</v>
      </c>
      <c r="F1550">
        <v>10</v>
      </c>
      <c r="H1550" t="s">
        <v>7</v>
      </c>
      <c r="O1550" t="s">
        <v>12</v>
      </c>
      <c r="T1550">
        <v>2</v>
      </c>
      <c r="U1550">
        <v>4</v>
      </c>
    </row>
    <row r="1551" spans="1:21" x14ac:dyDescent="0.2">
      <c r="A1551">
        <v>1705</v>
      </c>
      <c r="B1551" t="s">
        <v>15</v>
      </c>
      <c r="C1551">
        <v>73</v>
      </c>
      <c r="D1551" t="s">
        <v>16</v>
      </c>
      <c r="E1551">
        <v>0</v>
      </c>
      <c r="F1551">
        <v>14</v>
      </c>
      <c r="H1551" t="s">
        <v>7</v>
      </c>
      <c r="T1551">
        <v>1</v>
      </c>
      <c r="U1551">
        <v>3</v>
      </c>
    </row>
    <row r="1552" spans="1:21" x14ac:dyDescent="0.2">
      <c r="A1552">
        <v>1707</v>
      </c>
      <c r="B1552" t="s">
        <v>15</v>
      </c>
      <c r="C1552">
        <v>74</v>
      </c>
      <c r="D1552" t="s">
        <v>18</v>
      </c>
      <c r="E1552">
        <v>0</v>
      </c>
      <c r="F1552">
        <v>15</v>
      </c>
      <c r="H1552" t="s">
        <v>7</v>
      </c>
      <c r="O1552" t="s">
        <v>12</v>
      </c>
      <c r="T1552">
        <v>2</v>
      </c>
      <c r="U1552">
        <v>4</v>
      </c>
    </row>
    <row r="1553" spans="1:21" x14ac:dyDescent="0.2">
      <c r="A1553">
        <v>1709</v>
      </c>
      <c r="B1553" t="s">
        <v>15</v>
      </c>
      <c r="C1553">
        <v>78</v>
      </c>
      <c r="D1553" t="s">
        <v>16</v>
      </c>
      <c r="E1553">
        <v>1</v>
      </c>
      <c r="F1553">
        <v>19</v>
      </c>
      <c r="H1553" t="s">
        <v>7</v>
      </c>
      <c r="I1553" t="s">
        <v>8</v>
      </c>
      <c r="T1553">
        <v>2</v>
      </c>
      <c r="U1553">
        <v>3</v>
      </c>
    </row>
    <row r="1554" spans="1:21" x14ac:dyDescent="0.2">
      <c r="A1554">
        <v>1710</v>
      </c>
      <c r="B1554" t="s">
        <v>15</v>
      </c>
      <c r="C1554">
        <v>78</v>
      </c>
      <c r="D1554" t="s">
        <v>18</v>
      </c>
      <c r="E1554">
        <v>0</v>
      </c>
      <c r="F1554">
        <v>10</v>
      </c>
      <c r="H1554" t="s">
        <v>7</v>
      </c>
      <c r="O1554" t="s">
        <v>12</v>
      </c>
      <c r="T1554">
        <v>2</v>
      </c>
      <c r="U1554">
        <v>4</v>
      </c>
    </row>
    <row r="1555" spans="1:21" x14ac:dyDescent="0.2">
      <c r="A1555">
        <v>1714</v>
      </c>
      <c r="B1555" t="s">
        <v>15</v>
      </c>
      <c r="C1555">
        <v>77</v>
      </c>
      <c r="D1555" t="s">
        <v>16</v>
      </c>
      <c r="E1555">
        <v>0</v>
      </c>
      <c r="F1555">
        <v>15</v>
      </c>
      <c r="H1555" t="s">
        <v>7</v>
      </c>
      <c r="T1555">
        <v>1</v>
      </c>
      <c r="U1555">
        <v>3</v>
      </c>
    </row>
    <row r="1556" spans="1:21" x14ac:dyDescent="0.2">
      <c r="A1556">
        <v>1715</v>
      </c>
      <c r="B1556" t="s">
        <v>15</v>
      </c>
      <c r="C1556">
        <v>79</v>
      </c>
      <c r="D1556" t="s">
        <v>18</v>
      </c>
      <c r="E1556">
        <v>0</v>
      </c>
      <c r="F1556">
        <v>15</v>
      </c>
      <c r="H1556" t="s">
        <v>7</v>
      </c>
      <c r="J1556" t="s">
        <v>9</v>
      </c>
      <c r="N1556" t="s">
        <v>50</v>
      </c>
      <c r="R1556" t="s">
        <v>55</v>
      </c>
      <c r="T1556">
        <v>4</v>
      </c>
      <c r="U1556">
        <v>6</v>
      </c>
    </row>
    <row r="1557" spans="1:21" x14ac:dyDescent="0.2">
      <c r="A1557">
        <v>1719</v>
      </c>
      <c r="B1557" t="s">
        <v>15</v>
      </c>
      <c r="C1557">
        <v>73</v>
      </c>
      <c r="D1557" t="s">
        <v>18</v>
      </c>
      <c r="E1557">
        <v>0</v>
      </c>
      <c r="F1557">
        <v>15</v>
      </c>
      <c r="H1557" t="s">
        <v>7</v>
      </c>
      <c r="T1557">
        <v>1</v>
      </c>
      <c r="U1557">
        <v>3</v>
      </c>
    </row>
    <row r="1558" spans="1:21" x14ac:dyDescent="0.2">
      <c r="A1558">
        <v>1721</v>
      </c>
      <c r="B1558" t="s">
        <v>15</v>
      </c>
      <c r="C1558">
        <v>73</v>
      </c>
      <c r="D1558" t="s">
        <v>18</v>
      </c>
      <c r="E1558">
        <v>1</v>
      </c>
      <c r="F1558">
        <v>15</v>
      </c>
      <c r="H1558" t="s">
        <v>7</v>
      </c>
      <c r="T1558">
        <v>1</v>
      </c>
      <c r="U1558">
        <v>2</v>
      </c>
    </row>
    <row r="1559" spans="1:21" x14ac:dyDescent="0.2">
      <c r="A1559">
        <v>1723</v>
      </c>
      <c r="B1559" t="s">
        <v>15</v>
      </c>
      <c r="C1559">
        <v>81</v>
      </c>
      <c r="D1559" t="s">
        <v>18</v>
      </c>
      <c r="E1559">
        <v>1</v>
      </c>
      <c r="F1559">
        <v>12</v>
      </c>
      <c r="H1559" t="s">
        <v>7</v>
      </c>
      <c r="O1559" t="s">
        <v>12</v>
      </c>
      <c r="R1559" t="s">
        <v>55</v>
      </c>
      <c r="T1559">
        <v>3</v>
      </c>
      <c r="U1559">
        <v>4</v>
      </c>
    </row>
    <row r="1560" spans="1:21" x14ac:dyDescent="0.2">
      <c r="A1560">
        <v>1730</v>
      </c>
      <c r="B1560" t="s">
        <v>15</v>
      </c>
      <c r="C1560">
        <v>75</v>
      </c>
      <c r="D1560" t="s">
        <v>18</v>
      </c>
      <c r="E1560">
        <v>0</v>
      </c>
      <c r="F1560">
        <v>18</v>
      </c>
      <c r="K1560" t="s">
        <v>10</v>
      </c>
      <c r="N1560" t="s">
        <v>50</v>
      </c>
      <c r="P1560" t="s">
        <v>51</v>
      </c>
      <c r="Q1560" t="s">
        <v>54</v>
      </c>
      <c r="T1560">
        <v>4</v>
      </c>
      <c r="U1560">
        <v>5</v>
      </c>
    </row>
    <row r="1561" spans="1:21" x14ac:dyDescent="0.2">
      <c r="A1561">
        <v>1732</v>
      </c>
      <c r="B1561" t="s">
        <v>15</v>
      </c>
      <c r="C1561">
        <v>75</v>
      </c>
      <c r="D1561" t="s">
        <v>18</v>
      </c>
      <c r="E1561">
        <v>1</v>
      </c>
      <c r="F1561">
        <v>16</v>
      </c>
      <c r="T1561">
        <v>0</v>
      </c>
      <c r="U1561">
        <v>1</v>
      </c>
    </row>
    <row r="1562" spans="1:21" x14ac:dyDescent="0.2">
      <c r="A1562">
        <v>1734</v>
      </c>
      <c r="B1562" t="s">
        <v>15</v>
      </c>
      <c r="C1562">
        <v>72</v>
      </c>
      <c r="D1562" t="s">
        <v>18</v>
      </c>
      <c r="E1562">
        <v>0</v>
      </c>
      <c r="F1562">
        <v>16</v>
      </c>
      <c r="I1562" t="s">
        <v>8</v>
      </c>
      <c r="T1562">
        <v>1</v>
      </c>
      <c r="U1562">
        <v>3</v>
      </c>
    </row>
    <row r="1563" spans="1:21" x14ac:dyDescent="0.2">
      <c r="A1563">
        <v>1736</v>
      </c>
      <c r="B1563" t="s">
        <v>15</v>
      </c>
      <c r="C1563">
        <v>82</v>
      </c>
      <c r="D1563" t="s">
        <v>18</v>
      </c>
      <c r="E1563">
        <v>0</v>
      </c>
      <c r="F1563">
        <v>19</v>
      </c>
      <c r="H1563" t="s">
        <v>7</v>
      </c>
      <c r="I1563" t="s">
        <v>8</v>
      </c>
      <c r="T1563">
        <v>2</v>
      </c>
      <c r="U1563">
        <v>5</v>
      </c>
    </row>
    <row r="1564" spans="1:21" x14ac:dyDescent="0.2">
      <c r="A1564">
        <v>1739</v>
      </c>
      <c r="B1564" t="s">
        <v>15</v>
      </c>
      <c r="C1564">
        <v>80</v>
      </c>
      <c r="D1564" t="s">
        <v>16</v>
      </c>
      <c r="E1564">
        <v>0</v>
      </c>
      <c r="F1564">
        <v>10</v>
      </c>
      <c r="H1564" t="s">
        <v>7</v>
      </c>
      <c r="T1564">
        <v>1</v>
      </c>
      <c r="U1564">
        <v>4</v>
      </c>
    </row>
    <row r="1565" spans="1:21" x14ac:dyDescent="0.2">
      <c r="A1565">
        <v>1740</v>
      </c>
      <c r="B1565" t="s">
        <v>15</v>
      </c>
      <c r="C1565">
        <v>74</v>
      </c>
      <c r="D1565" t="s">
        <v>18</v>
      </c>
      <c r="E1565">
        <v>1</v>
      </c>
      <c r="F1565">
        <v>22</v>
      </c>
      <c r="H1565" t="s">
        <v>7</v>
      </c>
      <c r="M1565" t="s">
        <v>52</v>
      </c>
      <c r="N1565" t="s">
        <v>50</v>
      </c>
      <c r="O1565" t="s">
        <v>12</v>
      </c>
      <c r="T1565">
        <v>4</v>
      </c>
      <c r="U1565">
        <v>4</v>
      </c>
    </row>
    <row r="1566" spans="1:21" x14ac:dyDescent="0.2">
      <c r="A1566">
        <v>1747</v>
      </c>
      <c r="B1566" t="s">
        <v>15</v>
      </c>
      <c r="C1566">
        <v>80</v>
      </c>
      <c r="D1566" t="s">
        <v>18</v>
      </c>
      <c r="E1566">
        <v>1</v>
      </c>
      <c r="F1566">
        <v>18</v>
      </c>
      <c r="N1566" t="s">
        <v>50</v>
      </c>
      <c r="O1566" t="s">
        <v>12</v>
      </c>
      <c r="T1566">
        <v>2</v>
      </c>
      <c r="U1566">
        <v>4</v>
      </c>
    </row>
    <row r="1567" spans="1:21" x14ac:dyDescent="0.2">
      <c r="A1567">
        <v>1748</v>
      </c>
      <c r="B1567" t="s">
        <v>15</v>
      </c>
      <c r="C1567">
        <v>81</v>
      </c>
      <c r="D1567" t="s">
        <v>18</v>
      </c>
      <c r="E1567">
        <v>0</v>
      </c>
      <c r="F1567">
        <v>16</v>
      </c>
      <c r="H1567" t="s">
        <v>7</v>
      </c>
      <c r="N1567" t="s">
        <v>50</v>
      </c>
      <c r="O1567" t="s">
        <v>12</v>
      </c>
      <c r="T1567">
        <v>3</v>
      </c>
      <c r="U1567">
        <v>3</v>
      </c>
    </row>
    <row r="1568" spans="1:21" x14ac:dyDescent="0.2">
      <c r="A1568">
        <v>1753</v>
      </c>
      <c r="B1568" t="s">
        <v>15</v>
      </c>
      <c r="C1568">
        <v>72</v>
      </c>
      <c r="D1568" t="s">
        <v>18</v>
      </c>
      <c r="E1568">
        <v>1</v>
      </c>
      <c r="F1568">
        <v>15</v>
      </c>
      <c r="H1568" t="s">
        <v>7</v>
      </c>
      <c r="I1568" t="s">
        <v>8</v>
      </c>
      <c r="J1568" t="s">
        <v>9</v>
      </c>
      <c r="N1568" t="s">
        <v>50</v>
      </c>
      <c r="T1568">
        <v>4</v>
      </c>
      <c r="U1568">
        <v>6</v>
      </c>
    </row>
    <row r="1569" spans="1:21" x14ac:dyDescent="0.2">
      <c r="A1569">
        <v>1756</v>
      </c>
      <c r="B1569" t="s">
        <v>15</v>
      </c>
      <c r="C1569">
        <v>77</v>
      </c>
      <c r="D1569" t="s">
        <v>16</v>
      </c>
      <c r="E1569">
        <v>1</v>
      </c>
      <c r="F1569">
        <v>17</v>
      </c>
      <c r="I1569" t="s">
        <v>8</v>
      </c>
      <c r="J1569" t="s">
        <v>9</v>
      </c>
      <c r="K1569" t="s">
        <v>10</v>
      </c>
      <c r="N1569" t="s">
        <v>50</v>
      </c>
      <c r="O1569" t="s">
        <v>12</v>
      </c>
      <c r="T1569">
        <v>5</v>
      </c>
      <c r="U1569">
        <v>6</v>
      </c>
    </row>
    <row r="1570" spans="1:21" x14ac:dyDescent="0.2">
      <c r="A1570">
        <v>1757</v>
      </c>
      <c r="B1570" t="s">
        <v>15</v>
      </c>
      <c r="C1570">
        <v>79</v>
      </c>
      <c r="D1570" t="s">
        <v>18</v>
      </c>
      <c r="E1570">
        <v>0</v>
      </c>
      <c r="F1570">
        <v>12</v>
      </c>
      <c r="H1570" t="s">
        <v>7</v>
      </c>
      <c r="O1570" t="s">
        <v>12</v>
      </c>
      <c r="R1570" t="s">
        <v>55</v>
      </c>
      <c r="T1570">
        <v>3</v>
      </c>
      <c r="U1570">
        <v>6</v>
      </c>
    </row>
    <row r="1571" spans="1:21" x14ac:dyDescent="0.2">
      <c r="A1571">
        <v>1761</v>
      </c>
      <c r="B1571" t="s">
        <v>15</v>
      </c>
      <c r="C1571">
        <v>81</v>
      </c>
      <c r="D1571" t="s">
        <v>18</v>
      </c>
      <c r="E1571">
        <v>0</v>
      </c>
      <c r="F1571">
        <v>10</v>
      </c>
      <c r="O1571" t="s">
        <v>12</v>
      </c>
      <c r="T1571">
        <v>1</v>
      </c>
      <c r="U1571">
        <v>1</v>
      </c>
    </row>
    <row r="1572" spans="1:21" x14ac:dyDescent="0.2">
      <c r="A1572">
        <v>1762</v>
      </c>
      <c r="B1572" t="s">
        <v>15</v>
      </c>
      <c r="C1572">
        <v>74</v>
      </c>
      <c r="D1572" t="s">
        <v>16</v>
      </c>
      <c r="E1572">
        <v>0</v>
      </c>
      <c r="F1572">
        <v>19</v>
      </c>
      <c r="O1572" t="s">
        <v>12</v>
      </c>
      <c r="T1572">
        <v>1</v>
      </c>
      <c r="U1572">
        <v>2</v>
      </c>
    </row>
    <row r="1573" spans="1:21" x14ac:dyDescent="0.2">
      <c r="A1573">
        <v>1763</v>
      </c>
      <c r="B1573" t="s">
        <v>15</v>
      </c>
      <c r="C1573">
        <v>77</v>
      </c>
      <c r="D1573" t="s">
        <v>18</v>
      </c>
      <c r="E1573">
        <v>1</v>
      </c>
      <c r="F1573">
        <v>11</v>
      </c>
      <c r="H1573" t="s">
        <v>7</v>
      </c>
      <c r="R1573" t="s">
        <v>55</v>
      </c>
      <c r="T1573">
        <v>2</v>
      </c>
      <c r="U1573">
        <v>4</v>
      </c>
    </row>
    <row r="1574" spans="1:21" x14ac:dyDescent="0.2">
      <c r="A1574">
        <v>1767</v>
      </c>
      <c r="B1574" t="s">
        <v>15</v>
      </c>
      <c r="C1574">
        <v>78</v>
      </c>
      <c r="D1574" t="s">
        <v>16</v>
      </c>
      <c r="E1574">
        <v>0</v>
      </c>
      <c r="F1574">
        <v>15</v>
      </c>
      <c r="J1574" t="s">
        <v>9</v>
      </c>
      <c r="M1574" t="s">
        <v>52</v>
      </c>
      <c r="T1574">
        <v>2</v>
      </c>
      <c r="U1574">
        <v>6</v>
      </c>
    </row>
    <row r="1575" spans="1:21" x14ac:dyDescent="0.2">
      <c r="A1575">
        <v>1768</v>
      </c>
      <c r="B1575" t="s">
        <v>15</v>
      </c>
      <c r="C1575">
        <v>76</v>
      </c>
      <c r="D1575" t="s">
        <v>16</v>
      </c>
      <c r="E1575">
        <v>0</v>
      </c>
      <c r="F1575">
        <v>15</v>
      </c>
      <c r="M1575" t="s">
        <v>52</v>
      </c>
      <c r="N1575" t="s">
        <v>50</v>
      </c>
      <c r="O1575" t="s">
        <v>12</v>
      </c>
      <c r="T1575">
        <v>3</v>
      </c>
      <c r="U1575">
        <v>4</v>
      </c>
    </row>
    <row r="1576" spans="1:21" x14ac:dyDescent="0.2">
      <c r="A1576">
        <v>1771</v>
      </c>
      <c r="B1576" t="s">
        <v>15</v>
      </c>
      <c r="C1576">
        <v>74</v>
      </c>
      <c r="D1576" t="s">
        <v>16</v>
      </c>
      <c r="E1576">
        <v>0</v>
      </c>
      <c r="F1576">
        <v>15</v>
      </c>
      <c r="H1576" t="s">
        <v>7</v>
      </c>
      <c r="I1576" t="s">
        <v>8</v>
      </c>
      <c r="O1576" t="s">
        <v>12</v>
      </c>
      <c r="R1576" t="s">
        <v>55</v>
      </c>
      <c r="T1576">
        <v>4</v>
      </c>
      <c r="U1576">
        <v>6</v>
      </c>
    </row>
    <row r="1577" spans="1:21" x14ac:dyDescent="0.2">
      <c r="A1577">
        <v>1772</v>
      </c>
      <c r="B1577" t="s">
        <v>15</v>
      </c>
      <c r="C1577">
        <v>75</v>
      </c>
      <c r="D1577" t="s">
        <v>16</v>
      </c>
      <c r="E1577">
        <v>1</v>
      </c>
      <c r="F1577">
        <v>16</v>
      </c>
      <c r="T1577">
        <v>0</v>
      </c>
      <c r="U1577">
        <v>3</v>
      </c>
    </row>
    <row r="1578" spans="1:21" x14ac:dyDescent="0.2">
      <c r="A1578">
        <v>1780</v>
      </c>
      <c r="B1578" t="s">
        <v>15</v>
      </c>
      <c r="C1578">
        <v>90</v>
      </c>
      <c r="D1578" t="s">
        <v>18</v>
      </c>
      <c r="E1578">
        <v>1</v>
      </c>
      <c r="T1578">
        <v>0</v>
      </c>
      <c r="U1578">
        <v>0</v>
      </c>
    </row>
    <row r="1579" spans="1:21" x14ac:dyDescent="0.2">
      <c r="A1579">
        <v>1784</v>
      </c>
      <c r="B1579" t="s">
        <v>15</v>
      </c>
      <c r="C1579">
        <v>72</v>
      </c>
      <c r="D1579" t="s">
        <v>18</v>
      </c>
      <c r="E1579">
        <v>0</v>
      </c>
      <c r="F1579">
        <v>10</v>
      </c>
      <c r="H1579" t="s">
        <v>7</v>
      </c>
      <c r="K1579" t="s">
        <v>10</v>
      </c>
      <c r="N1579" t="s">
        <v>50</v>
      </c>
      <c r="O1579" t="s">
        <v>12</v>
      </c>
      <c r="T1579">
        <v>4</v>
      </c>
      <c r="U1579">
        <v>4</v>
      </c>
    </row>
    <row r="1580" spans="1:21" x14ac:dyDescent="0.2">
      <c r="A1580">
        <v>1786</v>
      </c>
      <c r="B1580" t="s">
        <v>15</v>
      </c>
      <c r="C1580">
        <v>75</v>
      </c>
      <c r="D1580" t="s">
        <v>18</v>
      </c>
      <c r="E1580">
        <v>0</v>
      </c>
      <c r="F1580">
        <v>22</v>
      </c>
      <c r="H1580" t="s">
        <v>7</v>
      </c>
      <c r="N1580" t="s">
        <v>50</v>
      </c>
      <c r="O1580" t="s">
        <v>12</v>
      </c>
      <c r="R1580" t="s">
        <v>55</v>
      </c>
      <c r="T1580">
        <v>4</v>
      </c>
      <c r="U1580">
        <v>8</v>
      </c>
    </row>
    <row r="1581" spans="1:21" x14ac:dyDescent="0.2">
      <c r="A1581">
        <v>1787</v>
      </c>
      <c r="B1581" t="s">
        <v>15</v>
      </c>
      <c r="C1581">
        <v>72</v>
      </c>
      <c r="D1581" t="s">
        <v>18</v>
      </c>
      <c r="E1581">
        <v>0</v>
      </c>
      <c r="F1581">
        <v>10</v>
      </c>
      <c r="H1581" t="s">
        <v>7</v>
      </c>
      <c r="K1581" t="s">
        <v>10</v>
      </c>
      <c r="S1581" t="s">
        <v>53</v>
      </c>
      <c r="T1581">
        <v>3</v>
      </c>
      <c r="U1581">
        <v>4</v>
      </c>
    </row>
    <row r="1582" spans="1:21" x14ac:dyDescent="0.2">
      <c r="A1582">
        <v>1788</v>
      </c>
      <c r="B1582" t="s">
        <v>15</v>
      </c>
      <c r="C1582">
        <v>81</v>
      </c>
      <c r="D1582" t="s">
        <v>18</v>
      </c>
      <c r="E1582">
        <v>1</v>
      </c>
      <c r="F1582">
        <v>18</v>
      </c>
      <c r="H1582" t="s">
        <v>7</v>
      </c>
      <c r="T1582">
        <v>1</v>
      </c>
      <c r="U1582">
        <v>3</v>
      </c>
    </row>
    <row r="1583" spans="1:21" x14ac:dyDescent="0.2">
      <c r="A1583">
        <v>1790</v>
      </c>
      <c r="B1583" t="s">
        <v>15</v>
      </c>
      <c r="C1583">
        <v>72</v>
      </c>
      <c r="D1583" t="s">
        <v>18</v>
      </c>
      <c r="E1583">
        <v>0</v>
      </c>
      <c r="F1583">
        <v>13</v>
      </c>
      <c r="I1583" t="s">
        <v>8</v>
      </c>
      <c r="T1583">
        <v>1</v>
      </c>
      <c r="U1583">
        <v>2</v>
      </c>
    </row>
    <row r="1584" spans="1:21" x14ac:dyDescent="0.2">
      <c r="A1584">
        <v>1791</v>
      </c>
      <c r="B1584" t="s">
        <v>15</v>
      </c>
      <c r="C1584">
        <v>77</v>
      </c>
      <c r="D1584" t="s">
        <v>18</v>
      </c>
      <c r="E1584">
        <v>1</v>
      </c>
      <c r="F1584">
        <v>16</v>
      </c>
      <c r="H1584" t="s">
        <v>7</v>
      </c>
      <c r="J1584" t="s">
        <v>9</v>
      </c>
      <c r="S1584" t="s">
        <v>53</v>
      </c>
      <c r="T1584">
        <v>3</v>
      </c>
      <c r="U1584">
        <v>5</v>
      </c>
    </row>
    <row r="1585" spans="1:21" x14ac:dyDescent="0.2">
      <c r="A1585">
        <v>1792</v>
      </c>
      <c r="B1585" t="s">
        <v>15</v>
      </c>
      <c r="C1585">
        <v>75</v>
      </c>
      <c r="D1585" t="s">
        <v>18</v>
      </c>
      <c r="E1585">
        <v>0</v>
      </c>
      <c r="F1585">
        <v>19</v>
      </c>
      <c r="H1585" t="s">
        <v>7</v>
      </c>
      <c r="T1585">
        <v>1</v>
      </c>
      <c r="U1585">
        <v>3</v>
      </c>
    </row>
    <row r="1586" spans="1:21" x14ac:dyDescent="0.2">
      <c r="A1586">
        <v>1793</v>
      </c>
      <c r="B1586" t="s">
        <v>15</v>
      </c>
      <c r="C1586">
        <v>75</v>
      </c>
      <c r="D1586" t="s">
        <v>18</v>
      </c>
      <c r="E1586">
        <v>1</v>
      </c>
      <c r="F1586">
        <v>10</v>
      </c>
      <c r="I1586" t="s">
        <v>8</v>
      </c>
      <c r="O1586" t="s">
        <v>12</v>
      </c>
      <c r="P1586" t="s">
        <v>51</v>
      </c>
      <c r="T1586">
        <v>3</v>
      </c>
      <c r="U1586">
        <v>5</v>
      </c>
    </row>
    <row r="1587" spans="1:21" x14ac:dyDescent="0.2">
      <c r="A1587">
        <v>1798</v>
      </c>
      <c r="B1587" t="s">
        <v>15</v>
      </c>
      <c r="C1587">
        <v>75</v>
      </c>
      <c r="D1587" t="s">
        <v>16</v>
      </c>
      <c r="E1587">
        <v>1</v>
      </c>
      <c r="F1587">
        <v>17</v>
      </c>
      <c r="T1587">
        <v>0</v>
      </c>
      <c r="U1587">
        <v>3</v>
      </c>
    </row>
    <row r="1588" spans="1:21" x14ac:dyDescent="0.2">
      <c r="A1588">
        <v>1799</v>
      </c>
      <c r="B1588" t="s">
        <v>15</v>
      </c>
      <c r="C1588">
        <v>75</v>
      </c>
      <c r="D1588" t="s">
        <v>18</v>
      </c>
      <c r="E1588">
        <v>0</v>
      </c>
      <c r="F1588">
        <v>19</v>
      </c>
      <c r="I1588" t="s">
        <v>8</v>
      </c>
      <c r="T1588">
        <v>1</v>
      </c>
      <c r="U1588">
        <v>2</v>
      </c>
    </row>
    <row r="1589" spans="1:21" x14ac:dyDescent="0.2">
      <c r="A1589">
        <v>1800</v>
      </c>
      <c r="B1589" t="s">
        <v>15</v>
      </c>
      <c r="C1589">
        <v>77</v>
      </c>
      <c r="D1589" t="s">
        <v>18</v>
      </c>
      <c r="E1589">
        <v>0</v>
      </c>
      <c r="F1589">
        <v>15</v>
      </c>
      <c r="O1589" t="s">
        <v>12</v>
      </c>
      <c r="T1589">
        <v>1</v>
      </c>
      <c r="U1589">
        <v>3</v>
      </c>
    </row>
    <row r="1590" spans="1:21" x14ac:dyDescent="0.2">
      <c r="A1590">
        <v>1801</v>
      </c>
      <c r="B1590" t="s">
        <v>15</v>
      </c>
      <c r="C1590">
        <v>74</v>
      </c>
      <c r="D1590" t="s">
        <v>16</v>
      </c>
      <c r="E1590">
        <v>0</v>
      </c>
      <c r="F1590">
        <v>15</v>
      </c>
      <c r="H1590" t="s">
        <v>7</v>
      </c>
      <c r="I1590" t="s">
        <v>8</v>
      </c>
      <c r="N1590" t="s">
        <v>50</v>
      </c>
      <c r="R1590" t="s">
        <v>55</v>
      </c>
      <c r="T1590">
        <v>4</v>
      </c>
      <c r="U1590">
        <v>6</v>
      </c>
    </row>
    <row r="1591" spans="1:21" x14ac:dyDescent="0.2">
      <c r="A1591">
        <v>1802</v>
      </c>
      <c r="B1591" t="s">
        <v>15</v>
      </c>
      <c r="C1591">
        <v>86</v>
      </c>
      <c r="D1591" t="s">
        <v>16</v>
      </c>
      <c r="E1591">
        <v>0</v>
      </c>
      <c r="F1591">
        <v>12</v>
      </c>
      <c r="H1591" t="s">
        <v>7</v>
      </c>
      <c r="I1591" t="s">
        <v>8</v>
      </c>
      <c r="T1591">
        <v>2</v>
      </c>
      <c r="U1591">
        <v>4</v>
      </c>
    </row>
    <row r="1592" spans="1:21" x14ac:dyDescent="0.2">
      <c r="A1592">
        <v>1804</v>
      </c>
      <c r="B1592" t="s">
        <v>15</v>
      </c>
      <c r="C1592">
        <v>55</v>
      </c>
      <c r="D1592" t="s">
        <v>18</v>
      </c>
      <c r="E1592">
        <v>1</v>
      </c>
      <c r="F1592">
        <v>16</v>
      </c>
      <c r="I1592" t="s">
        <v>8</v>
      </c>
      <c r="T1592">
        <v>1</v>
      </c>
      <c r="U1592">
        <v>3</v>
      </c>
    </row>
    <row r="1593" spans="1:21" x14ac:dyDescent="0.2">
      <c r="A1593">
        <v>1810</v>
      </c>
      <c r="B1593" t="s">
        <v>15</v>
      </c>
      <c r="C1593">
        <v>77</v>
      </c>
      <c r="D1593" t="s">
        <v>16</v>
      </c>
      <c r="E1593">
        <v>1</v>
      </c>
      <c r="F1593">
        <v>17</v>
      </c>
      <c r="N1593" t="s">
        <v>50</v>
      </c>
      <c r="O1593" t="s">
        <v>12</v>
      </c>
      <c r="T1593">
        <v>2</v>
      </c>
      <c r="U1593">
        <v>3</v>
      </c>
    </row>
    <row r="1594" spans="1:21" x14ac:dyDescent="0.2">
      <c r="A1594">
        <v>1812</v>
      </c>
      <c r="B1594" t="s">
        <v>15</v>
      </c>
      <c r="C1594">
        <v>73</v>
      </c>
      <c r="D1594" t="s">
        <v>18</v>
      </c>
      <c r="E1594">
        <v>1</v>
      </c>
      <c r="F1594">
        <v>11</v>
      </c>
      <c r="H1594" t="s">
        <v>7</v>
      </c>
      <c r="J1594" t="s">
        <v>9</v>
      </c>
      <c r="R1594" t="s">
        <v>55</v>
      </c>
      <c r="T1594">
        <v>3</v>
      </c>
      <c r="U1594">
        <v>4</v>
      </c>
    </row>
    <row r="1595" spans="1:21" x14ac:dyDescent="0.2">
      <c r="A1595">
        <v>1817</v>
      </c>
      <c r="B1595" t="s">
        <v>15</v>
      </c>
      <c r="C1595">
        <v>51</v>
      </c>
      <c r="D1595" t="s">
        <v>16</v>
      </c>
      <c r="E1595">
        <v>1</v>
      </c>
      <c r="F1595">
        <v>12</v>
      </c>
      <c r="N1595" t="s">
        <v>50</v>
      </c>
      <c r="T1595">
        <v>1</v>
      </c>
      <c r="U1595">
        <v>2</v>
      </c>
    </row>
    <row r="1596" spans="1:21" x14ac:dyDescent="0.2">
      <c r="A1596">
        <v>1818</v>
      </c>
      <c r="B1596" t="s">
        <v>15</v>
      </c>
      <c r="C1596">
        <v>81</v>
      </c>
      <c r="D1596" t="s">
        <v>16</v>
      </c>
      <c r="E1596">
        <v>0</v>
      </c>
      <c r="F1596">
        <v>10</v>
      </c>
      <c r="H1596" t="s">
        <v>7</v>
      </c>
      <c r="T1596">
        <v>1</v>
      </c>
      <c r="U1596">
        <v>3</v>
      </c>
    </row>
    <row r="1597" spans="1:21" x14ac:dyDescent="0.2">
      <c r="A1597">
        <v>1819</v>
      </c>
      <c r="B1597" t="s">
        <v>15</v>
      </c>
      <c r="C1597">
        <v>72</v>
      </c>
      <c r="D1597" t="s">
        <v>16</v>
      </c>
      <c r="E1597">
        <v>0</v>
      </c>
      <c r="F1597">
        <v>15</v>
      </c>
      <c r="I1597" t="s">
        <v>8</v>
      </c>
      <c r="N1597" t="s">
        <v>50</v>
      </c>
      <c r="T1597">
        <v>2</v>
      </c>
      <c r="U1597">
        <v>3</v>
      </c>
    </row>
    <row r="1598" spans="1:21" x14ac:dyDescent="0.2">
      <c r="A1598">
        <v>1823</v>
      </c>
      <c r="B1598" t="s">
        <v>15</v>
      </c>
      <c r="C1598">
        <v>59</v>
      </c>
      <c r="D1598" t="s">
        <v>18</v>
      </c>
      <c r="E1598">
        <v>0</v>
      </c>
      <c r="H1598" t="s">
        <v>7</v>
      </c>
      <c r="J1598" t="s">
        <v>9</v>
      </c>
      <c r="T1598">
        <v>2</v>
      </c>
      <c r="U1598">
        <v>3</v>
      </c>
    </row>
    <row r="1599" spans="1:21" x14ac:dyDescent="0.2">
      <c r="A1599">
        <v>1829</v>
      </c>
      <c r="B1599" t="s">
        <v>15</v>
      </c>
      <c r="C1599">
        <v>74</v>
      </c>
      <c r="D1599" t="s">
        <v>18</v>
      </c>
      <c r="E1599">
        <v>1</v>
      </c>
      <c r="F1599">
        <v>10</v>
      </c>
      <c r="H1599" t="s">
        <v>7</v>
      </c>
      <c r="J1599" t="s">
        <v>9</v>
      </c>
      <c r="T1599">
        <v>2</v>
      </c>
      <c r="U1599">
        <v>4</v>
      </c>
    </row>
    <row r="1600" spans="1:21" x14ac:dyDescent="0.2">
      <c r="A1600">
        <v>1831</v>
      </c>
      <c r="B1600" t="s">
        <v>15</v>
      </c>
      <c r="C1600">
        <v>51</v>
      </c>
      <c r="D1600" t="s">
        <v>18</v>
      </c>
      <c r="E1600">
        <v>1</v>
      </c>
      <c r="F1600">
        <v>16</v>
      </c>
      <c r="T1600">
        <v>0</v>
      </c>
      <c r="U1600">
        <v>1</v>
      </c>
    </row>
    <row r="1601" spans="1:21" x14ac:dyDescent="0.2">
      <c r="A1601">
        <v>1834</v>
      </c>
      <c r="B1601" t="s">
        <v>15</v>
      </c>
      <c r="C1601">
        <v>48</v>
      </c>
      <c r="D1601" t="s">
        <v>16</v>
      </c>
      <c r="E1601">
        <v>0</v>
      </c>
      <c r="F1601">
        <v>15</v>
      </c>
      <c r="K1601" t="s">
        <v>10</v>
      </c>
      <c r="N1601" t="s">
        <v>50</v>
      </c>
      <c r="O1601" t="s">
        <v>12</v>
      </c>
      <c r="T1601">
        <v>3</v>
      </c>
      <c r="U1601">
        <v>3</v>
      </c>
    </row>
    <row r="1602" spans="1:21" x14ac:dyDescent="0.2">
      <c r="A1602">
        <v>1835</v>
      </c>
      <c r="B1602" t="s">
        <v>15</v>
      </c>
      <c r="C1602">
        <v>65</v>
      </c>
      <c r="D1602" t="s">
        <v>18</v>
      </c>
      <c r="E1602">
        <v>0</v>
      </c>
      <c r="F1602">
        <v>15</v>
      </c>
      <c r="T1602">
        <v>0</v>
      </c>
      <c r="U1602">
        <v>1</v>
      </c>
    </row>
    <row r="1603" spans="1:21" x14ac:dyDescent="0.2">
      <c r="A1603">
        <v>1836</v>
      </c>
      <c r="B1603" t="s">
        <v>15</v>
      </c>
      <c r="C1603">
        <v>85</v>
      </c>
      <c r="D1603" t="s">
        <v>16</v>
      </c>
      <c r="E1603">
        <v>0</v>
      </c>
      <c r="F1603">
        <v>11</v>
      </c>
      <c r="H1603" t="s">
        <v>7</v>
      </c>
      <c r="N1603" t="s">
        <v>50</v>
      </c>
      <c r="T1603">
        <v>2</v>
      </c>
      <c r="U1603">
        <v>3</v>
      </c>
    </row>
    <row r="1604" spans="1:21" x14ac:dyDescent="0.2">
      <c r="A1604">
        <v>1837</v>
      </c>
      <c r="B1604" t="s">
        <v>15</v>
      </c>
      <c r="C1604">
        <v>76</v>
      </c>
      <c r="D1604" t="s">
        <v>18</v>
      </c>
      <c r="E1604">
        <v>0</v>
      </c>
      <c r="F1604">
        <v>19</v>
      </c>
      <c r="N1604" t="s">
        <v>50</v>
      </c>
      <c r="O1604" t="s">
        <v>12</v>
      </c>
      <c r="T1604">
        <v>2</v>
      </c>
      <c r="U1604">
        <v>4</v>
      </c>
    </row>
    <row r="1605" spans="1:21" x14ac:dyDescent="0.2">
      <c r="A1605">
        <v>1838</v>
      </c>
      <c r="B1605" t="s">
        <v>15</v>
      </c>
      <c r="C1605">
        <v>82</v>
      </c>
      <c r="D1605" t="s">
        <v>18</v>
      </c>
      <c r="E1605">
        <v>0</v>
      </c>
      <c r="F1605">
        <v>14</v>
      </c>
      <c r="I1605" t="s">
        <v>8</v>
      </c>
      <c r="J1605" t="s">
        <v>9</v>
      </c>
      <c r="K1605" t="s">
        <v>10</v>
      </c>
      <c r="N1605" t="s">
        <v>50</v>
      </c>
      <c r="T1605">
        <v>4</v>
      </c>
      <c r="U1605">
        <v>5</v>
      </c>
    </row>
    <row r="1606" spans="1:21" x14ac:dyDescent="0.2">
      <c r="A1606">
        <v>1842</v>
      </c>
      <c r="B1606" t="s">
        <v>15</v>
      </c>
      <c r="C1606">
        <v>74</v>
      </c>
      <c r="D1606" t="s">
        <v>16</v>
      </c>
      <c r="E1606">
        <v>1</v>
      </c>
      <c r="F1606">
        <v>12</v>
      </c>
      <c r="N1606" t="s">
        <v>50</v>
      </c>
      <c r="O1606" t="s">
        <v>12</v>
      </c>
      <c r="T1606">
        <v>2</v>
      </c>
      <c r="U1606">
        <v>4</v>
      </c>
    </row>
    <row r="1607" spans="1:21" x14ac:dyDescent="0.2">
      <c r="A1607">
        <v>1843</v>
      </c>
      <c r="B1607" t="s">
        <v>15</v>
      </c>
      <c r="C1607">
        <v>79</v>
      </c>
      <c r="D1607" t="s">
        <v>18</v>
      </c>
      <c r="E1607">
        <v>0</v>
      </c>
      <c r="F1607">
        <v>16</v>
      </c>
      <c r="H1607" t="s">
        <v>7</v>
      </c>
      <c r="N1607" t="s">
        <v>50</v>
      </c>
      <c r="O1607" t="s">
        <v>12</v>
      </c>
      <c r="T1607">
        <v>3</v>
      </c>
      <c r="U1607">
        <v>4</v>
      </c>
    </row>
    <row r="1608" spans="1:21" x14ac:dyDescent="0.2">
      <c r="A1608">
        <v>1846</v>
      </c>
      <c r="B1608" t="s">
        <v>15</v>
      </c>
      <c r="C1608">
        <v>72</v>
      </c>
      <c r="D1608" t="s">
        <v>18</v>
      </c>
      <c r="E1608">
        <v>0</v>
      </c>
      <c r="F1608">
        <v>11</v>
      </c>
      <c r="I1608" t="s">
        <v>8</v>
      </c>
      <c r="T1608">
        <v>1</v>
      </c>
      <c r="U1608">
        <v>2</v>
      </c>
    </row>
    <row r="1609" spans="1:21" x14ac:dyDescent="0.2">
      <c r="A1609">
        <v>1849</v>
      </c>
      <c r="B1609" t="s">
        <v>15</v>
      </c>
      <c r="C1609">
        <v>77</v>
      </c>
      <c r="D1609" t="s">
        <v>18</v>
      </c>
      <c r="E1609">
        <v>0</v>
      </c>
      <c r="F1609">
        <v>10</v>
      </c>
      <c r="H1609" t="s">
        <v>7</v>
      </c>
      <c r="N1609" t="s">
        <v>50</v>
      </c>
      <c r="T1609">
        <v>2</v>
      </c>
      <c r="U1609">
        <v>3</v>
      </c>
    </row>
    <row r="1610" spans="1:21" x14ac:dyDescent="0.2">
      <c r="A1610">
        <v>1852</v>
      </c>
      <c r="B1610" t="s">
        <v>15</v>
      </c>
      <c r="C1610">
        <v>82</v>
      </c>
      <c r="D1610" t="s">
        <v>18</v>
      </c>
      <c r="E1610">
        <v>1</v>
      </c>
      <c r="F1610">
        <v>15</v>
      </c>
      <c r="H1610" t="s">
        <v>7</v>
      </c>
      <c r="N1610" t="s">
        <v>50</v>
      </c>
      <c r="T1610">
        <v>2</v>
      </c>
      <c r="U1610">
        <v>4</v>
      </c>
    </row>
    <row r="1611" spans="1:21" x14ac:dyDescent="0.2">
      <c r="A1611">
        <v>1853</v>
      </c>
      <c r="B1611" t="s">
        <v>15</v>
      </c>
      <c r="C1611">
        <v>66</v>
      </c>
      <c r="D1611" t="s">
        <v>18</v>
      </c>
      <c r="E1611">
        <v>0</v>
      </c>
      <c r="F1611">
        <v>12</v>
      </c>
      <c r="J1611" t="s">
        <v>9</v>
      </c>
      <c r="N1611" t="s">
        <v>50</v>
      </c>
      <c r="O1611" t="s">
        <v>12</v>
      </c>
      <c r="T1611">
        <v>3</v>
      </c>
      <c r="U1611">
        <v>4</v>
      </c>
    </row>
    <row r="1612" spans="1:21" x14ac:dyDescent="0.2">
      <c r="A1612">
        <v>1854</v>
      </c>
      <c r="B1612" t="s">
        <v>15</v>
      </c>
      <c r="C1612">
        <v>74</v>
      </c>
      <c r="D1612" t="s">
        <v>16</v>
      </c>
      <c r="E1612">
        <v>0</v>
      </c>
      <c r="F1612">
        <v>19</v>
      </c>
      <c r="J1612" t="s">
        <v>9</v>
      </c>
      <c r="T1612">
        <v>1</v>
      </c>
      <c r="U1612">
        <v>2</v>
      </c>
    </row>
    <row r="1613" spans="1:21" x14ac:dyDescent="0.2">
      <c r="A1613">
        <v>1857</v>
      </c>
      <c r="B1613" t="s">
        <v>15</v>
      </c>
      <c r="C1613">
        <v>74</v>
      </c>
      <c r="D1613" t="s">
        <v>16</v>
      </c>
      <c r="E1613">
        <v>0</v>
      </c>
      <c r="F1613">
        <v>10</v>
      </c>
      <c r="H1613" t="s">
        <v>7</v>
      </c>
      <c r="M1613" t="s">
        <v>52</v>
      </c>
      <c r="N1613" t="s">
        <v>50</v>
      </c>
      <c r="O1613" t="s">
        <v>12</v>
      </c>
      <c r="T1613">
        <v>4</v>
      </c>
      <c r="U1613">
        <v>5</v>
      </c>
    </row>
    <row r="1614" spans="1:21" x14ac:dyDescent="0.2">
      <c r="A1614">
        <v>1858</v>
      </c>
      <c r="B1614" t="s">
        <v>15</v>
      </c>
      <c r="C1614">
        <v>64</v>
      </c>
      <c r="D1614" t="s">
        <v>18</v>
      </c>
      <c r="E1614">
        <v>1</v>
      </c>
      <c r="F1614">
        <v>12</v>
      </c>
      <c r="H1614" t="s">
        <v>7</v>
      </c>
      <c r="I1614" t="s">
        <v>8</v>
      </c>
      <c r="T1614">
        <v>2</v>
      </c>
      <c r="U1614">
        <v>3</v>
      </c>
    </row>
    <row r="1615" spans="1:21" x14ac:dyDescent="0.2">
      <c r="A1615">
        <v>1859</v>
      </c>
      <c r="B1615" t="s">
        <v>15</v>
      </c>
      <c r="C1615">
        <v>74</v>
      </c>
      <c r="D1615" t="s">
        <v>16</v>
      </c>
      <c r="E1615">
        <v>0</v>
      </c>
      <c r="F1615">
        <v>19</v>
      </c>
      <c r="H1615" t="s">
        <v>7</v>
      </c>
      <c r="T1615">
        <v>1</v>
      </c>
      <c r="U1615">
        <v>2</v>
      </c>
    </row>
    <row r="1616" spans="1:21" x14ac:dyDescent="0.2">
      <c r="A1616">
        <v>1863</v>
      </c>
      <c r="B1616" t="s">
        <v>15</v>
      </c>
      <c r="C1616">
        <v>76</v>
      </c>
      <c r="D1616" t="s">
        <v>18</v>
      </c>
      <c r="E1616">
        <v>0</v>
      </c>
      <c r="F1616">
        <v>16</v>
      </c>
      <c r="H1616" t="s">
        <v>7</v>
      </c>
      <c r="N1616" t="s">
        <v>50</v>
      </c>
      <c r="T1616">
        <v>2</v>
      </c>
      <c r="U1616">
        <v>4</v>
      </c>
    </row>
    <row r="1617" spans="1:21" x14ac:dyDescent="0.2">
      <c r="A1617">
        <v>1868</v>
      </c>
      <c r="B1617" t="s">
        <v>15</v>
      </c>
      <c r="C1617">
        <v>76</v>
      </c>
      <c r="D1617" t="s">
        <v>18</v>
      </c>
      <c r="E1617">
        <v>0</v>
      </c>
      <c r="F1617">
        <v>16</v>
      </c>
      <c r="O1617" t="s">
        <v>12</v>
      </c>
      <c r="T1617">
        <v>1</v>
      </c>
      <c r="U1617">
        <v>2</v>
      </c>
    </row>
    <row r="1618" spans="1:21" x14ac:dyDescent="0.2">
      <c r="A1618">
        <v>1869</v>
      </c>
      <c r="B1618" t="s">
        <v>15</v>
      </c>
      <c r="C1618">
        <v>77</v>
      </c>
      <c r="D1618" t="s">
        <v>18</v>
      </c>
      <c r="E1618">
        <v>1</v>
      </c>
      <c r="F1618">
        <v>15</v>
      </c>
      <c r="H1618" t="s">
        <v>7</v>
      </c>
      <c r="O1618" t="s">
        <v>12</v>
      </c>
      <c r="R1618" t="s">
        <v>55</v>
      </c>
      <c r="T1618">
        <v>3</v>
      </c>
      <c r="U1618">
        <v>4</v>
      </c>
    </row>
    <row r="1619" spans="1:21" x14ac:dyDescent="0.2">
      <c r="A1619">
        <v>1873</v>
      </c>
      <c r="B1619" t="s">
        <v>15</v>
      </c>
      <c r="C1619">
        <v>73</v>
      </c>
      <c r="D1619" t="s">
        <v>18</v>
      </c>
      <c r="E1619">
        <v>0</v>
      </c>
      <c r="F1619">
        <v>18</v>
      </c>
      <c r="N1619" t="s">
        <v>50</v>
      </c>
      <c r="T1619">
        <v>1</v>
      </c>
      <c r="U1619">
        <v>3</v>
      </c>
    </row>
    <row r="1620" spans="1:21" x14ac:dyDescent="0.2">
      <c r="A1620">
        <v>1874</v>
      </c>
      <c r="B1620" t="s">
        <v>15</v>
      </c>
      <c r="C1620">
        <v>74</v>
      </c>
      <c r="D1620" t="s">
        <v>18</v>
      </c>
      <c r="E1620">
        <v>0</v>
      </c>
      <c r="F1620">
        <v>15</v>
      </c>
      <c r="J1620" t="s">
        <v>9</v>
      </c>
      <c r="T1620">
        <v>1</v>
      </c>
      <c r="U1620">
        <v>3</v>
      </c>
    </row>
    <row r="1621" spans="1:21" x14ac:dyDescent="0.2">
      <c r="A1621">
        <v>1877</v>
      </c>
      <c r="B1621" t="s">
        <v>15</v>
      </c>
      <c r="C1621">
        <v>75</v>
      </c>
      <c r="D1621" t="s">
        <v>16</v>
      </c>
      <c r="E1621">
        <v>0</v>
      </c>
      <c r="F1621">
        <v>16</v>
      </c>
      <c r="N1621" t="s">
        <v>50</v>
      </c>
      <c r="T1621">
        <v>1</v>
      </c>
      <c r="U1621">
        <v>2</v>
      </c>
    </row>
    <row r="1622" spans="1:21" x14ac:dyDescent="0.2">
      <c r="A1622">
        <v>1878</v>
      </c>
      <c r="B1622" t="s">
        <v>15</v>
      </c>
      <c r="C1622">
        <v>80</v>
      </c>
      <c r="D1622" t="s">
        <v>16</v>
      </c>
      <c r="E1622">
        <v>0</v>
      </c>
      <c r="F1622">
        <v>15</v>
      </c>
      <c r="T1622">
        <v>0</v>
      </c>
      <c r="U1622">
        <v>1</v>
      </c>
    </row>
    <row r="1623" spans="1:21" x14ac:dyDescent="0.2">
      <c r="A1623">
        <v>1880</v>
      </c>
      <c r="B1623" t="s">
        <v>15</v>
      </c>
      <c r="C1623">
        <v>72</v>
      </c>
      <c r="D1623" t="s">
        <v>18</v>
      </c>
      <c r="E1623">
        <v>0</v>
      </c>
      <c r="F1623">
        <v>12</v>
      </c>
      <c r="T1623">
        <v>0</v>
      </c>
      <c r="U1623">
        <v>1</v>
      </c>
    </row>
    <row r="1624" spans="1:21" x14ac:dyDescent="0.2">
      <c r="A1624">
        <v>1881</v>
      </c>
      <c r="B1624" t="s">
        <v>15</v>
      </c>
      <c r="C1624">
        <v>71</v>
      </c>
      <c r="D1624" t="s">
        <v>18</v>
      </c>
      <c r="E1624">
        <v>1</v>
      </c>
      <c r="F1624">
        <v>15</v>
      </c>
      <c r="H1624" t="s">
        <v>7</v>
      </c>
      <c r="N1624" t="s">
        <v>50</v>
      </c>
      <c r="T1624">
        <v>2</v>
      </c>
      <c r="U1624">
        <v>3</v>
      </c>
    </row>
    <row r="1625" spans="1:21" x14ac:dyDescent="0.2">
      <c r="A1625">
        <v>1886</v>
      </c>
      <c r="B1625" t="s">
        <v>15</v>
      </c>
      <c r="C1625">
        <v>89</v>
      </c>
      <c r="D1625" t="s">
        <v>18</v>
      </c>
      <c r="E1625">
        <v>0</v>
      </c>
      <c r="F1625">
        <v>14</v>
      </c>
      <c r="J1625" t="s">
        <v>9</v>
      </c>
      <c r="O1625" t="s">
        <v>12</v>
      </c>
      <c r="T1625">
        <v>2</v>
      </c>
      <c r="U1625">
        <v>4</v>
      </c>
    </row>
    <row r="1626" spans="1:21" x14ac:dyDescent="0.2">
      <c r="A1626">
        <v>1887</v>
      </c>
      <c r="B1626" t="s">
        <v>15</v>
      </c>
      <c r="C1626">
        <v>74</v>
      </c>
      <c r="D1626" t="s">
        <v>16</v>
      </c>
      <c r="E1626">
        <v>0</v>
      </c>
      <c r="F1626">
        <v>17</v>
      </c>
      <c r="O1626" t="s">
        <v>12</v>
      </c>
      <c r="T1626">
        <v>1</v>
      </c>
      <c r="U1626">
        <v>3</v>
      </c>
    </row>
    <row r="1627" spans="1:21" x14ac:dyDescent="0.2">
      <c r="A1627">
        <v>1889</v>
      </c>
      <c r="B1627" t="s">
        <v>15</v>
      </c>
      <c r="C1627">
        <v>77</v>
      </c>
      <c r="D1627" t="s">
        <v>16</v>
      </c>
      <c r="E1627">
        <v>0</v>
      </c>
      <c r="F1627">
        <v>19</v>
      </c>
      <c r="H1627" t="s">
        <v>7</v>
      </c>
      <c r="J1627" t="s">
        <v>9</v>
      </c>
      <c r="N1627" t="s">
        <v>50</v>
      </c>
      <c r="T1627">
        <v>3</v>
      </c>
      <c r="U1627">
        <v>5</v>
      </c>
    </row>
    <row r="1628" spans="1:21" x14ac:dyDescent="0.2">
      <c r="A1628">
        <v>1891</v>
      </c>
      <c r="B1628" t="s">
        <v>15</v>
      </c>
      <c r="C1628">
        <v>80</v>
      </c>
      <c r="D1628" t="s">
        <v>18</v>
      </c>
      <c r="E1628">
        <v>0</v>
      </c>
      <c r="F1628">
        <v>14</v>
      </c>
      <c r="H1628" t="s">
        <v>7</v>
      </c>
      <c r="K1628" t="s">
        <v>10</v>
      </c>
      <c r="N1628" t="s">
        <v>50</v>
      </c>
      <c r="O1628" t="s">
        <v>12</v>
      </c>
      <c r="T1628">
        <v>4</v>
      </c>
      <c r="U1628">
        <v>6</v>
      </c>
    </row>
    <row r="1629" spans="1:21" x14ac:dyDescent="0.2">
      <c r="A1629">
        <v>1903</v>
      </c>
      <c r="B1629" t="s">
        <v>15</v>
      </c>
      <c r="C1629">
        <v>74</v>
      </c>
      <c r="D1629" t="s">
        <v>18</v>
      </c>
      <c r="E1629">
        <v>0</v>
      </c>
      <c r="F1629">
        <v>11</v>
      </c>
      <c r="H1629" t="s">
        <v>7</v>
      </c>
      <c r="N1629" t="s">
        <v>50</v>
      </c>
      <c r="R1629" t="s">
        <v>55</v>
      </c>
      <c r="T1629">
        <v>3</v>
      </c>
      <c r="U1629">
        <v>4</v>
      </c>
    </row>
    <row r="1630" spans="1:21" x14ac:dyDescent="0.2">
      <c r="A1630">
        <v>1904</v>
      </c>
      <c r="B1630" t="s">
        <v>15</v>
      </c>
      <c r="C1630">
        <v>74</v>
      </c>
      <c r="D1630" t="s">
        <v>18</v>
      </c>
      <c r="E1630">
        <v>0</v>
      </c>
      <c r="F1630">
        <v>17</v>
      </c>
      <c r="H1630" t="s">
        <v>7</v>
      </c>
      <c r="R1630" t="s">
        <v>55</v>
      </c>
      <c r="S1630" t="s">
        <v>53</v>
      </c>
      <c r="T1630">
        <v>3</v>
      </c>
      <c r="U1630">
        <v>5</v>
      </c>
    </row>
    <row r="1631" spans="1:21" x14ac:dyDescent="0.2">
      <c r="A1631">
        <v>1906</v>
      </c>
      <c r="B1631" t="s">
        <v>15</v>
      </c>
      <c r="C1631">
        <v>79</v>
      </c>
      <c r="D1631" t="s">
        <v>16</v>
      </c>
      <c r="E1631">
        <v>0</v>
      </c>
      <c r="F1631">
        <v>16</v>
      </c>
      <c r="M1631" t="s">
        <v>52</v>
      </c>
      <c r="O1631" t="s">
        <v>12</v>
      </c>
      <c r="T1631">
        <v>2</v>
      </c>
      <c r="U1631">
        <v>4</v>
      </c>
    </row>
    <row r="1632" spans="1:21" x14ac:dyDescent="0.2">
      <c r="A1632">
        <v>1910</v>
      </c>
      <c r="B1632" t="s">
        <v>15</v>
      </c>
      <c r="C1632">
        <v>79</v>
      </c>
      <c r="D1632" t="s">
        <v>18</v>
      </c>
      <c r="E1632">
        <v>0</v>
      </c>
      <c r="F1632">
        <v>15</v>
      </c>
      <c r="O1632" t="s">
        <v>12</v>
      </c>
      <c r="T1632">
        <v>1</v>
      </c>
      <c r="U1632">
        <v>3</v>
      </c>
    </row>
    <row r="1633" spans="1:21" x14ac:dyDescent="0.2">
      <c r="A1633">
        <v>1912</v>
      </c>
      <c r="B1633" t="s">
        <v>15</v>
      </c>
      <c r="C1633">
        <v>81</v>
      </c>
      <c r="D1633" t="s">
        <v>16</v>
      </c>
      <c r="E1633">
        <v>0</v>
      </c>
      <c r="F1633">
        <v>15</v>
      </c>
      <c r="P1633" t="s">
        <v>51</v>
      </c>
      <c r="Q1633" t="s">
        <v>54</v>
      </c>
      <c r="T1633">
        <v>2</v>
      </c>
      <c r="U1633">
        <v>4</v>
      </c>
    </row>
    <row r="1634" spans="1:21" x14ac:dyDescent="0.2">
      <c r="A1634">
        <v>1913</v>
      </c>
      <c r="B1634" t="s">
        <v>15</v>
      </c>
      <c r="C1634">
        <v>81</v>
      </c>
      <c r="D1634" t="s">
        <v>18</v>
      </c>
      <c r="E1634">
        <v>0</v>
      </c>
      <c r="F1634">
        <v>17</v>
      </c>
      <c r="H1634" t="s">
        <v>7</v>
      </c>
      <c r="N1634" t="s">
        <v>50</v>
      </c>
      <c r="T1634">
        <v>2</v>
      </c>
      <c r="U1634">
        <v>5</v>
      </c>
    </row>
    <row r="1635" spans="1:21" x14ac:dyDescent="0.2">
      <c r="A1635">
        <v>1922</v>
      </c>
      <c r="B1635" t="s">
        <v>15</v>
      </c>
      <c r="C1635">
        <v>74</v>
      </c>
      <c r="D1635" t="s">
        <v>16</v>
      </c>
      <c r="E1635">
        <v>0</v>
      </c>
      <c r="F1635">
        <v>10</v>
      </c>
      <c r="K1635" t="s">
        <v>10</v>
      </c>
      <c r="T1635">
        <v>1</v>
      </c>
      <c r="U1635">
        <v>2</v>
      </c>
    </row>
    <row r="1636" spans="1:21" x14ac:dyDescent="0.2">
      <c r="A1636">
        <v>1933</v>
      </c>
      <c r="B1636" t="s">
        <v>15</v>
      </c>
      <c r="C1636">
        <v>74</v>
      </c>
      <c r="D1636" t="s">
        <v>18</v>
      </c>
      <c r="E1636">
        <v>0</v>
      </c>
      <c r="F1636">
        <v>17</v>
      </c>
      <c r="H1636" t="s">
        <v>7</v>
      </c>
      <c r="T1636">
        <v>1</v>
      </c>
      <c r="U1636">
        <v>3</v>
      </c>
    </row>
    <row r="1637" spans="1:21" x14ac:dyDescent="0.2">
      <c r="A1637">
        <v>1935</v>
      </c>
      <c r="B1637" t="s">
        <v>15</v>
      </c>
      <c r="C1637">
        <v>71</v>
      </c>
      <c r="D1637" t="s">
        <v>18</v>
      </c>
      <c r="E1637">
        <v>2</v>
      </c>
      <c r="F1637">
        <v>12</v>
      </c>
      <c r="K1637" t="s">
        <v>10</v>
      </c>
      <c r="N1637" t="s">
        <v>50</v>
      </c>
      <c r="T1637">
        <v>2</v>
      </c>
      <c r="U1637">
        <v>3</v>
      </c>
    </row>
    <row r="1638" spans="1:21" x14ac:dyDescent="0.2">
      <c r="A1638">
        <v>1938</v>
      </c>
      <c r="B1638" t="s">
        <v>15</v>
      </c>
      <c r="C1638">
        <v>75</v>
      </c>
      <c r="D1638" t="s">
        <v>18</v>
      </c>
      <c r="E1638">
        <v>0</v>
      </c>
      <c r="F1638">
        <v>17</v>
      </c>
      <c r="J1638" t="s">
        <v>9</v>
      </c>
      <c r="R1638" t="s">
        <v>55</v>
      </c>
      <c r="T1638">
        <v>2</v>
      </c>
      <c r="U1638">
        <v>3</v>
      </c>
    </row>
    <row r="1639" spans="1:21" x14ac:dyDescent="0.2">
      <c r="A1639">
        <v>1939</v>
      </c>
      <c r="B1639" t="s">
        <v>15</v>
      </c>
      <c r="C1639">
        <v>75</v>
      </c>
      <c r="D1639" t="s">
        <v>18</v>
      </c>
      <c r="E1639">
        <v>0</v>
      </c>
      <c r="F1639">
        <v>12</v>
      </c>
      <c r="H1639" t="s">
        <v>7</v>
      </c>
      <c r="I1639" t="s">
        <v>8</v>
      </c>
      <c r="N1639" t="s">
        <v>50</v>
      </c>
      <c r="O1639" t="s">
        <v>12</v>
      </c>
      <c r="T1639">
        <v>4</v>
      </c>
      <c r="U1639">
        <v>5</v>
      </c>
    </row>
    <row r="1640" spans="1:21" x14ac:dyDescent="0.2">
      <c r="A1640">
        <v>1941</v>
      </c>
      <c r="B1640" t="s">
        <v>15</v>
      </c>
      <c r="C1640">
        <v>80</v>
      </c>
      <c r="D1640" t="s">
        <v>18</v>
      </c>
      <c r="E1640">
        <v>1</v>
      </c>
      <c r="F1640">
        <v>16</v>
      </c>
      <c r="H1640" t="s">
        <v>7</v>
      </c>
      <c r="I1640" t="s">
        <v>8</v>
      </c>
      <c r="R1640" t="s">
        <v>55</v>
      </c>
      <c r="T1640">
        <v>3</v>
      </c>
      <c r="U1640">
        <v>4</v>
      </c>
    </row>
    <row r="1641" spans="1:21" x14ac:dyDescent="0.2">
      <c r="A1641">
        <v>1944</v>
      </c>
      <c r="B1641" t="s">
        <v>15</v>
      </c>
      <c r="C1641">
        <v>71</v>
      </c>
      <c r="D1641" t="s">
        <v>18</v>
      </c>
      <c r="E1641">
        <v>0</v>
      </c>
      <c r="F1641">
        <v>16</v>
      </c>
      <c r="H1641" t="s">
        <v>7</v>
      </c>
      <c r="J1641" t="s">
        <v>9</v>
      </c>
      <c r="N1641" t="s">
        <v>50</v>
      </c>
      <c r="T1641">
        <v>3</v>
      </c>
      <c r="U1641">
        <v>5</v>
      </c>
    </row>
    <row r="1642" spans="1:21" x14ac:dyDescent="0.2">
      <c r="A1642">
        <v>1950</v>
      </c>
      <c r="B1642" t="s">
        <v>15</v>
      </c>
      <c r="C1642">
        <v>73</v>
      </c>
      <c r="D1642" t="s">
        <v>18</v>
      </c>
      <c r="E1642">
        <v>0</v>
      </c>
      <c r="F1642">
        <v>16</v>
      </c>
      <c r="H1642" t="s">
        <v>7</v>
      </c>
      <c r="I1642" t="s">
        <v>8</v>
      </c>
      <c r="M1642" t="s">
        <v>52</v>
      </c>
      <c r="R1642" t="s">
        <v>55</v>
      </c>
      <c r="S1642" t="s">
        <v>53</v>
      </c>
      <c r="T1642">
        <v>5</v>
      </c>
      <c r="U1642">
        <v>8</v>
      </c>
    </row>
    <row r="1643" spans="1:21" x14ac:dyDescent="0.2">
      <c r="A1643">
        <v>1951</v>
      </c>
      <c r="B1643" t="s">
        <v>15</v>
      </c>
      <c r="C1643">
        <v>75</v>
      </c>
      <c r="D1643" t="s">
        <v>18</v>
      </c>
      <c r="E1643">
        <v>0</v>
      </c>
      <c r="F1643">
        <v>15</v>
      </c>
      <c r="P1643" t="s">
        <v>51</v>
      </c>
      <c r="Q1643" t="s">
        <v>54</v>
      </c>
      <c r="T1643">
        <v>2</v>
      </c>
      <c r="U1643">
        <v>4</v>
      </c>
    </row>
    <row r="1644" spans="1:21" x14ac:dyDescent="0.2">
      <c r="A1644">
        <v>1953</v>
      </c>
      <c r="B1644" t="s">
        <v>15</v>
      </c>
      <c r="C1644">
        <v>75</v>
      </c>
      <c r="D1644" t="s">
        <v>16</v>
      </c>
      <c r="E1644">
        <v>0</v>
      </c>
      <c r="F1644">
        <v>15</v>
      </c>
      <c r="I1644" t="s">
        <v>8</v>
      </c>
      <c r="R1644" t="s">
        <v>55</v>
      </c>
      <c r="T1644">
        <v>2</v>
      </c>
      <c r="U1644">
        <v>4</v>
      </c>
    </row>
    <row r="1645" spans="1:21" x14ac:dyDescent="0.2">
      <c r="A1645">
        <v>1962</v>
      </c>
      <c r="B1645" t="s">
        <v>15</v>
      </c>
      <c r="C1645">
        <v>76</v>
      </c>
      <c r="D1645" t="s">
        <v>16</v>
      </c>
      <c r="E1645">
        <v>1</v>
      </c>
      <c r="F1645">
        <v>19</v>
      </c>
      <c r="H1645" t="s">
        <v>7</v>
      </c>
      <c r="N1645" t="s">
        <v>50</v>
      </c>
      <c r="T1645">
        <v>2</v>
      </c>
      <c r="U1645">
        <v>4</v>
      </c>
    </row>
    <row r="1646" spans="1:21" x14ac:dyDescent="0.2">
      <c r="A1646">
        <v>1963</v>
      </c>
      <c r="B1646" t="s">
        <v>15</v>
      </c>
      <c r="C1646">
        <v>72</v>
      </c>
      <c r="D1646" t="s">
        <v>16</v>
      </c>
      <c r="E1646">
        <v>0</v>
      </c>
      <c r="F1646">
        <v>15</v>
      </c>
      <c r="I1646" t="s">
        <v>8</v>
      </c>
      <c r="P1646" t="s">
        <v>51</v>
      </c>
      <c r="T1646">
        <v>2</v>
      </c>
      <c r="U1646">
        <v>3</v>
      </c>
    </row>
    <row r="1647" spans="1:21" x14ac:dyDescent="0.2">
      <c r="A1647">
        <v>1964</v>
      </c>
      <c r="B1647" t="s">
        <v>15</v>
      </c>
      <c r="C1647">
        <v>76</v>
      </c>
      <c r="D1647" t="s">
        <v>18</v>
      </c>
      <c r="E1647">
        <v>0</v>
      </c>
      <c r="F1647">
        <v>17</v>
      </c>
      <c r="K1647" t="s">
        <v>10</v>
      </c>
      <c r="R1647" t="s">
        <v>55</v>
      </c>
      <c r="T1647">
        <v>2</v>
      </c>
      <c r="U1647">
        <v>3</v>
      </c>
    </row>
    <row r="1648" spans="1:21" x14ac:dyDescent="0.2">
      <c r="A1648">
        <v>1965</v>
      </c>
      <c r="B1648" t="s">
        <v>15</v>
      </c>
      <c r="C1648">
        <v>72</v>
      </c>
      <c r="D1648" t="s">
        <v>18</v>
      </c>
      <c r="E1648">
        <v>0</v>
      </c>
      <c r="F1648">
        <v>18</v>
      </c>
      <c r="J1648" t="s">
        <v>9</v>
      </c>
      <c r="N1648" t="s">
        <v>50</v>
      </c>
      <c r="T1648">
        <v>2</v>
      </c>
      <c r="U1648">
        <v>5</v>
      </c>
    </row>
    <row r="1649" spans="1:21" x14ac:dyDescent="0.2">
      <c r="A1649">
        <v>1967</v>
      </c>
      <c r="B1649" t="s">
        <v>15</v>
      </c>
      <c r="C1649">
        <v>72</v>
      </c>
      <c r="D1649" t="s">
        <v>18</v>
      </c>
      <c r="E1649">
        <v>0</v>
      </c>
      <c r="F1649">
        <v>10</v>
      </c>
      <c r="H1649" t="s">
        <v>7</v>
      </c>
      <c r="O1649" t="s">
        <v>12</v>
      </c>
      <c r="T1649">
        <v>2</v>
      </c>
      <c r="U1649">
        <v>3</v>
      </c>
    </row>
    <row r="1650" spans="1:21" x14ac:dyDescent="0.2">
      <c r="A1650">
        <v>1968</v>
      </c>
      <c r="B1650" t="s">
        <v>15</v>
      </c>
      <c r="C1650">
        <v>74</v>
      </c>
      <c r="D1650" t="s">
        <v>16</v>
      </c>
      <c r="E1650">
        <v>0</v>
      </c>
      <c r="F1650">
        <v>16</v>
      </c>
      <c r="H1650" t="s">
        <v>7</v>
      </c>
      <c r="O1650" t="s">
        <v>12</v>
      </c>
      <c r="T1650">
        <v>2</v>
      </c>
      <c r="U1650">
        <v>3</v>
      </c>
    </row>
    <row r="1651" spans="1:21" x14ac:dyDescent="0.2">
      <c r="A1651">
        <v>1973</v>
      </c>
      <c r="B1651" t="s">
        <v>15</v>
      </c>
      <c r="C1651">
        <v>77</v>
      </c>
      <c r="D1651" t="s">
        <v>16</v>
      </c>
      <c r="E1651">
        <v>0</v>
      </c>
      <c r="F1651">
        <v>16</v>
      </c>
      <c r="O1651" t="s">
        <v>12</v>
      </c>
      <c r="T1651">
        <v>1</v>
      </c>
      <c r="U1651">
        <v>1</v>
      </c>
    </row>
    <row r="1652" spans="1:21" x14ac:dyDescent="0.2">
      <c r="A1652">
        <v>1977</v>
      </c>
      <c r="B1652" t="s">
        <v>15</v>
      </c>
      <c r="C1652">
        <v>77</v>
      </c>
      <c r="D1652" t="s">
        <v>16</v>
      </c>
      <c r="E1652">
        <v>2</v>
      </c>
      <c r="N1652" t="s">
        <v>50</v>
      </c>
      <c r="T1652">
        <v>1</v>
      </c>
      <c r="U1652">
        <v>2</v>
      </c>
    </row>
    <row r="1653" spans="1:21" x14ac:dyDescent="0.2">
      <c r="A1653">
        <v>1978</v>
      </c>
      <c r="B1653" t="s">
        <v>15</v>
      </c>
      <c r="C1653">
        <v>75</v>
      </c>
      <c r="D1653" t="s">
        <v>16</v>
      </c>
      <c r="E1653">
        <v>0</v>
      </c>
      <c r="F1653">
        <v>12</v>
      </c>
      <c r="T1653">
        <v>0</v>
      </c>
      <c r="U1653">
        <v>0</v>
      </c>
    </row>
    <row r="1654" spans="1:21" x14ac:dyDescent="0.2">
      <c r="A1654">
        <v>1980</v>
      </c>
      <c r="B1654" t="s">
        <v>15</v>
      </c>
      <c r="C1654">
        <v>72</v>
      </c>
      <c r="D1654" t="s">
        <v>16</v>
      </c>
      <c r="E1654">
        <v>1</v>
      </c>
      <c r="F1654">
        <v>15</v>
      </c>
      <c r="N1654" t="s">
        <v>50</v>
      </c>
      <c r="O1654" t="s">
        <v>12</v>
      </c>
      <c r="T1654">
        <v>2</v>
      </c>
      <c r="U1654">
        <v>5</v>
      </c>
    </row>
    <row r="1655" spans="1:21" x14ac:dyDescent="0.2">
      <c r="A1655">
        <v>1987</v>
      </c>
      <c r="B1655" t="s">
        <v>15</v>
      </c>
      <c r="C1655">
        <v>75</v>
      </c>
      <c r="D1655" t="s">
        <v>16</v>
      </c>
      <c r="E1655">
        <v>1</v>
      </c>
      <c r="F1655">
        <v>12</v>
      </c>
      <c r="H1655" t="s">
        <v>7</v>
      </c>
      <c r="T1655">
        <v>1</v>
      </c>
      <c r="U1655">
        <v>3</v>
      </c>
    </row>
    <row r="1656" spans="1:21" x14ac:dyDescent="0.2">
      <c r="A1656">
        <v>2001</v>
      </c>
      <c r="B1656" t="s">
        <v>15</v>
      </c>
      <c r="C1656">
        <v>75</v>
      </c>
      <c r="D1656" t="s">
        <v>18</v>
      </c>
      <c r="E1656">
        <v>0</v>
      </c>
      <c r="F1656">
        <v>12</v>
      </c>
      <c r="T1656">
        <v>0</v>
      </c>
      <c r="U1656">
        <v>0</v>
      </c>
    </row>
    <row r="1657" spans="1:21" x14ac:dyDescent="0.2">
      <c r="A1657">
        <v>2003</v>
      </c>
      <c r="B1657" t="s">
        <v>15</v>
      </c>
      <c r="C1657">
        <v>72</v>
      </c>
      <c r="D1657" t="s">
        <v>18</v>
      </c>
      <c r="E1657">
        <v>0</v>
      </c>
      <c r="F1657">
        <v>15</v>
      </c>
      <c r="I1657" t="s">
        <v>8</v>
      </c>
      <c r="R1657" t="s">
        <v>55</v>
      </c>
      <c r="T1657">
        <v>2</v>
      </c>
      <c r="U1657">
        <v>3</v>
      </c>
    </row>
    <row r="1658" spans="1:21" x14ac:dyDescent="0.2">
      <c r="A1658">
        <v>2004</v>
      </c>
      <c r="B1658" t="s">
        <v>15</v>
      </c>
      <c r="C1658">
        <v>74</v>
      </c>
      <c r="D1658" t="s">
        <v>16</v>
      </c>
      <c r="E1658">
        <v>0</v>
      </c>
      <c r="F1658">
        <v>16</v>
      </c>
      <c r="K1658" t="s">
        <v>10</v>
      </c>
      <c r="M1658" t="s">
        <v>52</v>
      </c>
      <c r="O1658" t="s">
        <v>12</v>
      </c>
      <c r="T1658">
        <v>3</v>
      </c>
      <c r="U1658">
        <v>4</v>
      </c>
    </row>
    <row r="1659" spans="1:21" x14ac:dyDescent="0.2">
      <c r="A1659">
        <v>2006</v>
      </c>
      <c r="B1659" t="s">
        <v>15</v>
      </c>
      <c r="C1659">
        <v>80</v>
      </c>
      <c r="D1659" t="s">
        <v>18</v>
      </c>
      <c r="E1659">
        <v>0</v>
      </c>
      <c r="F1659">
        <v>16</v>
      </c>
      <c r="I1659" t="s">
        <v>8</v>
      </c>
      <c r="J1659" t="s">
        <v>9</v>
      </c>
      <c r="T1659">
        <v>2</v>
      </c>
      <c r="U1659">
        <v>2</v>
      </c>
    </row>
    <row r="1660" spans="1:21" x14ac:dyDescent="0.2">
      <c r="A1660">
        <v>2007</v>
      </c>
      <c r="B1660" t="s">
        <v>15</v>
      </c>
      <c r="C1660">
        <v>75</v>
      </c>
      <c r="D1660" t="s">
        <v>18</v>
      </c>
      <c r="E1660">
        <v>0</v>
      </c>
      <c r="O1660" t="s">
        <v>12</v>
      </c>
      <c r="T1660">
        <v>1</v>
      </c>
      <c r="U1660">
        <v>2</v>
      </c>
    </row>
    <row r="1661" spans="1:21" x14ac:dyDescent="0.2">
      <c r="A1661">
        <v>2008</v>
      </c>
      <c r="B1661" t="s">
        <v>15</v>
      </c>
      <c r="C1661">
        <v>75</v>
      </c>
      <c r="D1661" t="s">
        <v>18</v>
      </c>
      <c r="E1661">
        <v>0</v>
      </c>
      <c r="F1661">
        <v>15</v>
      </c>
      <c r="I1661" t="s">
        <v>8</v>
      </c>
      <c r="J1661" t="s">
        <v>9</v>
      </c>
      <c r="K1661" t="s">
        <v>10</v>
      </c>
      <c r="N1661" t="s">
        <v>50</v>
      </c>
      <c r="O1661" t="s">
        <v>12</v>
      </c>
      <c r="T1661">
        <v>5</v>
      </c>
      <c r="U1661">
        <v>8</v>
      </c>
    </row>
    <row r="1662" spans="1:21" x14ac:dyDescent="0.2">
      <c r="A1662">
        <v>2009</v>
      </c>
      <c r="B1662" t="s">
        <v>15</v>
      </c>
      <c r="C1662">
        <v>77</v>
      </c>
      <c r="D1662" t="s">
        <v>16</v>
      </c>
      <c r="E1662">
        <v>0</v>
      </c>
      <c r="F1662">
        <v>11</v>
      </c>
      <c r="I1662" t="s">
        <v>8</v>
      </c>
      <c r="T1662">
        <v>1</v>
      </c>
      <c r="U1662">
        <v>2</v>
      </c>
    </row>
    <row r="1663" spans="1:21" x14ac:dyDescent="0.2">
      <c r="A1663">
        <v>2010</v>
      </c>
      <c r="B1663" t="s">
        <v>15</v>
      </c>
      <c r="C1663">
        <v>76</v>
      </c>
      <c r="D1663" t="s">
        <v>16</v>
      </c>
      <c r="E1663">
        <v>0</v>
      </c>
      <c r="F1663">
        <v>11</v>
      </c>
      <c r="M1663" t="s">
        <v>52</v>
      </c>
      <c r="O1663" t="s">
        <v>12</v>
      </c>
      <c r="Q1663" t="s">
        <v>54</v>
      </c>
      <c r="T1663">
        <v>3</v>
      </c>
      <c r="U1663">
        <v>4</v>
      </c>
    </row>
    <row r="1664" spans="1:21" x14ac:dyDescent="0.2">
      <c r="A1664">
        <v>2014</v>
      </c>
      <c r="B1664" t="s">
        <v>15</v>
      </c>
      <c r="C1664">
        <v>72</v>
      </c>
      <c r="D1664" t="s">
        <v>18</v>
      </c>
      <c r="E1664">
        <v>0</v>
      </c>
      <c r="F1664">
        <v>16</v>
      </c>
      <c r="H1664" t="s">
        <v>7</v>
      </c>
      <c r="P1664" t="s">
        <v>51</v>
      </c>
      <c r="T1664">
        <v>2</v>
      </c>
      <c r="U1664">
        <v>4</v>
      </c>
    </row>
    <row r="1665" spans="1:21" x14ac:dyDescent="0.2">
      <c r="A1665">
        <v>2017</v>
      </c>
      <c r="B1665" t="s">
        <v>15</v>
      </c>
      <c r="C1665">
        <v>87</v>
      </c>
      <c r="D1665" t="s">
        <v>18</v>
      </c>
      <c r="E1665">
        <v>0</v>
      </c>
      <c r="F1665">
        <v>15</v>
      </c>
      <c r="N1665" t="s">
        <v>50</v>
      </c>
      <c r="T1665">
        <v>1</v>
      </c>
      <c r="U1665">
        <v>2</v>
      </c>
    </row>
    <row r="1666" spans="1:21" x14ac:dyDescent="0.2">
      <c r="A1666">
        <v>2018</v>
      </c>
      <c r="B1666" t="s">
        <v>15</v>
      </c>
      <c r="C1666">
        <v>75</v>
      </c>
      <c r="D1666" t="s">
        <v>16</v>
      </c>
      <c r="E1666">
        <v>1</v>
      </c>
      <c r="F1666">
        <v>16</v>
      </c>
      <c r="I1666" t="s">
        <v>8</v>
      </c>
      <c r="K1666" t="s">
        <v>10</v>
      </c>
      <c r="N1666" t="s">
        <v>50</v>
      </c>
      <c r="O1666" t="s">
        <v>12</v>
      </c>
      <c r="Q1666" t="s">
        <v>54</v>
      </c>
      <c r="T1666">
        <v>5</v>
      </c>
      <c r="U1666">
        <v>7</v>
      </c>
    </row>
    <row r="1667" spans="1:21" x14ac:dyDescent="0.2">
      <c r="A1667">
        <v>2019</v>
      </c>
      <c r="B1667" t="s">
        <v>15</v>
      </c>
      <c r="C1667">
        <v>74</v>
      </c>
      <c r="D1667" t="s">
        <v>18</v>
      </c>
      <c r="E1667">
        <v>0</v>
      </c>
      <c r="F1667">
        <v>11</v>
      </c>
      <c r="H1667" t="s">
        <v>7</v>
      </c>
      <c r="N1667" t="s">
        <v>50</v>
      </c>
      <c r="O1667" t="s">
        <v>12</v>
      </c>
      <c r="P1667" t="s">
        <v>51</v>
      </c>
      <c r="R1667" t="s">
        <v>55</v>
      </c>
      <c r="T1667">
        <v>5</v>
      </c>
      <c r="U1667">
        <v>8</v>
      </c>
    </row>
    <row r="1668" spans="1:21" x14ac:dyDescent="0.2">
      <c r="A1668">
        <v>2021</v>
      </c>
      <c r="B1668" t="s">
        <v>15</v>
      </c>
      <c r="C1668">
        <v>91</v>
      </c>
      <c r="D1668" t="s">
        <v>16</v>
      </c>
      <c r="E1668">
        <v>0</v>
      </c>
      <c r="F1668">
        <v>11</v>
      </c>
      <c r="H1668" t="s">
        <v>7</v>
      </c>
      <c r="I1668" t="s">
        <v>8</v>
      </c>
      <c r="P1668" t="s">
        <v>51</v>
      </c>
      <c r="T1668">
        <v>3</v>
      </c>
      <c r="U1668">
        <v>5</v>
      </c>
    </row>
    <row r="1669" spans="1:21" x14ac:dyDescent="0.2">
      <c r="A1669">
        <v>2026</v>
      </c>
      <c r="B1669" t="s">
        <v>15</v>
      </c>
      <c r="C1669">
        <v>79</v>
      </c>
      <c r="D1669" t="s">
        <v>18</v>
      </c>
      <c r="E1669">
        <v>0</v>
      </c>
      <c r="F1669">
        <v>18</v>
      </c>
      <c r="H1669" t="s">
        <v>7</v>
      </c>
      <c r="R1669" t="s">
        <v>55</v>
      </c>
      <c r="T1669">
        <v>2</v>
      </c>
      <c r="U1669">
        <v>4</v>
      </c>
    </row>
    <row r="1670" spans="1:21" x14ac:dyDescent="0.2">
      <c r="A1670">
        <v>2028</v>
      </c>
      <c r="B1670" t="s">
        <v>15</v>
      </c>
      <c r="C1670">
        <v>75</v>
      </c>
      <c r="D1670" t="s">
        <v>18</v>
      </c>
      <c r="E1670">
        <v>0</v>
      </c>
      <c r="F1670">
        <v>12</v>
      </c>
      <c r="T1670">
        <v>0</v>
      </c>
      <c r="U1670">
        <v>0</v>
      </c>
    </row>
    <row r="1671" spans="1:21" x14ac:dyDescent="0.2">
      <c r="A1671">
        <v>2031</v>
      </c>
      <c r="B1671" t="s">
        <v>15</v>
      </c>
      <c r="C1671">
        <v>72</v>
      </c>
      <c r="D1671" t="s">
        <v>16</v>
      </c>
      <c r="E1671">
        <v>1</v>
      </c>
      <c r="F1671">
        <v>17</v>
      </c>
      <c r="I1671" t="s">
        <v>8</v>
      </c>
      <c r="O1671" t="s">
        <v>12</v>
      </c>
      <c r="T1671">
        <v>2</v>
      </c>
      <c r="U1671">
        <v>4</v>
      </c>
    </row>
    <row r="1672" spans="1:21" x14ac:dyDescent="0.2">
      <c r="A1672">
        <v>2034</v>
      </c>
      <c r="B1672" t="s">
        <v>15</v>
      </c>
      <c r="C1672">
        <v>86</v>
      </c>
      <c r="D1672" t="s">
        <v>18</v>
      </c>
      <c r="E1672">
        <v>0</v>
      </c>
      <c r="F1672">
        <v>10</v>
      </c>
      <c r="H1672" t="s">
        <v>7</v>
      </c>
      <c r="J1672" t="s">
        <v>9</v>
      </c>
      <c r="P1672" t="s">
        <v>51</v>
      </c>
      <c r="Q1672" t="s">
        <v>54</v>
      </c>
      <c r="R1672" t="s">
        <v>55</v>
      </c>
      <c r="T1672">
        <v>5</v>
      </c>
      <c r="U1672">
        <v>8</v>
      </c>
    </row>
    <row r="1673" spans="1:21" x14ac:dyDescent="0.2">
      <c r="A1673">
        <v>2038</v>
      </c>
      <c r="B1673" t="s">
        <v>15</v>
      </c>
      <c r="C1673">
        <v>79</v>
      </c>
      <c r="D1673" t="s">
        <v>16</v>
      </c>
      <c r="E1673">
        <v>0</v>
      </c>
      <c r="F1673">
        <v>15</v>
      </c>
      <c r="T1673">
        <v>0</v>
      </c>
      <c r="U1673">
        <v>1</v>
      </c>
    </row>
    <row r="1674" spans="1:21" x14ac:dyDescent="0.2">
      <c r="A1674">
        <v>2039</v>
      </c>
      <c r="B1674" t="s">
        <v>15</v>
      </c>
      <c r="C1674">
        <v>75</v>
      </c>
      <c r="D1674" t="s">
        <v>18</v>
      </c>
      <c r="E1674">
        <v>0</v>
      </c>
      <c r="F1674">
        <v>16</v>
      </c>
      <c r="I1674" t="s">
        <v>8</v>
      </c>
      <c r="K1674" t="s">
        <v>10</v>
      </c>
      <c r="N1674" t="s">
        <v>50</v>
      </c>
      <c r="T1674">
        <v>3</v>
      </c>
      <c r="U1674">
        <v>4</v>
      </c>
    </row>
    <row r="1675" spans="1:21" x14ac:dyDescent="0.2">
      <c r="A1675">
        <v>2041</v>
      </c>
      <c r="B1675" t="s">
        <v>15</v>
      </c>
      <c r="C1675">
        <v>91</v>
      </c>
      <c r="D1675" t="s">
        <v>16</v>
      </c>
      <c r="E1675">
        <v>0</v>
      </c>
      <c r="F1675">
        <v>15</v>
      </c>
      <c r="H1675" t="s">
        <v>7</v>
      </c>
      <c r="N1675" t="s">
        <v>50</v>
      </c>
      <c r="O1675" t="s">
        <v>12</v>
      </c>
      <c r="T1675">
        <v>3</v>
      </c>
      <c r="U1675">
        <v>6</v>
      </c>
    </row>
    <row r="1676" spans="1:21" x14ac:dyDescent="0.2">
      <c r="A1676">
        <v>2042</v>
      </c>
      <c r="B1676" t="s">
        <v>15</v>
      </c>
      <c r="C1676">
        <v>73</v>
      </c>
      <c r="D1676" t="s">
        <v>18</v>
      </c>
      <c r="E1676">
        <v>1</v>
      </c>
      <c r="F1676">
        <v>15</v>
      </c>
      <c r="R1676" t="s">
        <v>55</v>
      </c>
      <c r="T1676">
        <v>1</v>
      </c>
      <c r="U1676">
        <v>2</v>
      </c>
    </row>
    <row r="1677" spans="1:21" x14ac:dyDescent="0.2">
      <c r="A1677">
        <v>2044</v>
      </c>
      <c r="B1677" t="s">
        <v>15</v>
      </c>
      <c r="C1677">
        <v>75</v>
      </c>
      <c r="D1677" t="s">
        <v>18</v>
      </c>
      <c r="E1677">
        <v>0</v>
      </c>
      <c r="F1677">
        <v>15</v>
      </c>
      <c r="H1677" t="s">
        <v>7</v>
      </c>
      <c r="J1677" t="s">
        <v>9</v>
      </c>
      <c r="O1677" t="s">
        <v>12</v>
      </c>
      <c r="T1677">
        <v>3</v>
      </c>
      <c r="U1677">
        <v>5</v>
      </c>
    </row>
    <row r="1678" spans="1:21" x14ac:dyDescent="0.2">
      <c r="A1678">
        <v>2045</v>
      </c>
      <c r="B1678" t="s">
        <v>15</v>
      </c>
      <c r="C1678">
        <v>85</v>
      </c>
      <c r="D1678" t="s">
        <v>16</v>
      </c>
      <c r="E1678">
        <v>0</v>
      </c>
      <c r="F1678">
        <v>10</v>
      </c>
      <c r="I1678" t="s">
        <v>8</v>
      </c>
      <c r="N1678" t="s">
        <v>50</v>
      </c>
      <c r="T1678">
        <v>2</v>
      </c>
      <c r="U1678">
        <v>3</v>
      </c>
    </row>
    <row r="1679" spans="1:21" x14ac:dyDescent="0.2">
      <c r="A1679">
        <v>2048</v>
      </c>
      <c r="B1679" t="s">
        <v>15</v>
      </c>
      <c r="C1679">
        <v>91</v>
      </c>
      <c r="D1679" t="s">
        <v>16</v>
      </c>
      <c r="E1679">
        <v>0</v>
      </c>
      <c r="F1679">
        <v>15</v>
      </c>
      <c r="T1679">
        <v>0</v>
      </c>
      <c r="U1679">
        <v>0</v>
      </c>
    </row>
    <row r="1680" spans="1:21" x14ac:dyDescent="0.2">
      <c r="A1680">
        <v>2049</v>
      </c>
      <c r="B1680" t="s">
        <v>15</v>
      </c>
      <c r="C1680">
        <v>81</v>
      </c>
      <c r="D1680" t="s">
        <v>18</v>
      </c>
      <c r="E1680">
        <v>0</v>
      </c>
      <c r="F1680">
        <v>12</v>
      </c>
      <c r="I1680" t="s">
        <v>8</v>
      </c>
      <c r="N1680" t="s">
        <v>50</v>
      </c>
      <c r="O1680" t="s">
        <v>12</v>
      </c>
      <c r="T1680">
        <v>3</v>
      </c>
      <c r="U1680">
        <v>5</v>
      </c>
    </row>
    <row r="1681" spans="1:21" x14ac:dyDescent="0.2">
      <c r="A1681">
        <v>2050</v>
      </c>
      <c r="B1681" t="s">
        <v>15</v>
      </c>
      <c r="C1681">
        <v>75</v>
      </c>
      <c r="D1681" t="s">
        <v>18</v>
      </c>
      <c r="E1681">
        <v>0</v>
      </c>
      <c r="F1681">
        <v>11</v>
      </c>
      <c r="H1681" t="s">
        <v>7</v>
      </c>
      <c r="O1681" t="s">
        <v>12</v>
      </c>
      <c r="T1681">
        <v>2</v>
      </c>
      <c r="U1681">
        <v>3</v>
      </c>
    </row>
    <row r="1682" spans="1:21" x14ac:dyDescent="0.2">
      <c r="A1682">
        <v>2053</v>
      </c>
      <c r="B1682" t="s">
        <v>15</v>
      </c>
      <c r="C1682">
        <v>81</v>
      </c>
      <c r="D1682" t="s">
        <v>16</v>
      </c>
      <c r="E1682">
        <v>0</v>
      </c>
      <c r="F1682">
        <v>16</v>
      </c>
      <c r="H1682" t="s">
        <v>7</v>
      </c>
      <c r="I1682" t="s">
        <v>8</v>
      </c>
      <c r="K1682" t="s">
        <v>10</v>
      </c>
      <c r="T1682">
        <v>3</v>
      </c>
      <c r="U1682">
        <v>5</v>
      </c>
    </row>
    <row r="1683" spans="1:21" x14ac:dyDescent="0.2">
      <c r="A1683">
        <v>2056</v>
      </c>
      <c r="B1683" t="s">
        <v>15</v>
      </c>
      <c r="C1683">
        <v>80</v>
      </c>
      <c r="D1683" t="s">
        <v>18</v>
      </c>
      <c r="E1683">
        <v>1</v>
      </c>
      <c r="F1683">
        <v>16</v>
      </c>
      <c r="H1683" t="s">
        <v>7</v>
      </c>
      <c r="J1683" t="s">
        <v>9</v>
      </c>
      <c r="K1683" t="s">
        <v>10</v>
      </c>
      <c r="N1683" t="s">
        <v>50</v>
      </c>
      <c r="O1683" t="s">
        <v>12</v>
      </c>
      <c r="T1683">
        <v>5</v>
      </c>
      <c r="U1683">
        <v>6</v>
      </c>
    </row>
    <row r="1684" spans="1:21" x14ac:dyDescent="0.2">
      <c r="A1684">
        <v>2057</v>
      </c>
      <c r="B1684" t="s">
        <v>15</v>
      </c>
      <c r="C1684">
        <v>77</v>
      </c>
      <c r="D1684" t="s">
        <v>16</v>
      </c>
      <c r="E1684">
        <v>2</v>
      </c>
      <c r="F1684">
        <v>15</v>
      </c>
      <c r="O1684" t="s">
        <v>12</v>
      </c>
      <c r="T1684">
        <v>1</v>
      </c>
      <c r="U1684">
        <v>3</v>
      </c>
    </row>
    <row r="1685" spans="1:21" x14ac:dyDescent="0.2">
      <c r="A1685">
        <v>2058</v>
      </c>
      <c r="B1685" t="s">
        <v>15</v>
      </c>
      <c r="C1685">
        <v>75</v>
      </c>
      <c r="D1685" t="s">
        <v>18</v>
      </c>
      <c r="E1685">
        <v>0</v>
      </c>
      <c r="F1685">
        <v>16</v>
      </c>
      <c r="H1685" t="s">
        <v>7</v>
      </c>
      <c r="O1685" t="s">
        <v>12</v>
      </c>
      <c r="P1685" t="s">
        <v>51</v>
      </c>
      <c r="T1685">
        <v>3</v>
      </c>
      <c r="U1685">
        <v>4</v>
      </c>
    </row>
    <row r="1686" spans="1:21" x14ac:dyDescent="0.2">
      <c r="A1686">
        <v>2060</v>
      </c>
      <c r="B1686" t="s">
        <v>15</v>
      </c>
      <c r="C1686">
        <v>79</v>
      </c>
      <c r="D1686" t="s">
        <v>16</v>
      </c>
      <c r="E1686">
        <v>0</v>
      </c>
      <c r="I1686" t="s">
        <v>8</v>
      </c>
      <c r="O1686" t="s">
        <v>12</v>
      </c>
      <c r="T1686">
        <v>2</v>
      </c>
      <c r="U1686">
        <v>3</v>
      </c>
    </row>
    <row r="1687" spans="1:21" x14ac:dyDescent="0.2">
      <c r="A1687">
        <v>2061</v>
      </c>
      <c r="B1687" t="s">
        <v>15</v>
      </c>
      <c r="C1687">
        <v>75</v>
      </c>
      <c r="D1687" t="s">
        <v>16</v>
      </c>
      <c r="E1687">
        <v>1</v>
      </c>
      <c r="P1687" t="s">
        <v>51</v>
      </c>
      <c r="T1687">
        <v>1</v>
      </c>
      <c r="U1687">
        <v>2</v>
      </c>
    </row>
    <row r="1688" spans="1:21" x14ac:dyDescent="0.2">
      <c r="A1688">
        <v>2066</v>
      </c>
      <c r="B1688" t="s">
        <v>15</v>
      </c>
      <c r="C1688">
        <v>78</v>
      </c>
      <c r="D1688" t="s">
        <v>18</v>
      </c>
      <c r="E1688">
        <v>0</v>
      </c>
      <c r="F1688">
        <v>20</v>
      </c>
      <c r="R1688" t="s">
        <v>55</v>
      </c>
      <c r="T1688">
        <v>1</v>
      </c>
      <c r="U1688">
        <v>3</v>
      </c>
    </row>
    <row r="1689" spans="1:21" x14ac:dyDescent="0.2">
      <c r="A1689">
        <v>2067</v>
      </c>
      <c r="B1689" t="s">
        <v>15</v>
      </c>
      <c r="C1689">
        <v>76</v>
      </c>
      <c r="D1689" t="s">
        <v>16</v>
      </c>
      <c r="E1689">
        <v>0</v>
      </c>
      <c r="F1689">
        <v>12</v>
      </c>
      <c r="T1689">
        <v>0</v>
      </c>
      <c r="U1689">
        <v>2</v>
      </c>
    </row>
    <row r="1690" spans="1:21" x14ac:dyDescent="0.2">
      <c r="A1690">
        <v>2069</v>
      </c>
      <c r="B1690" t="s">
        <v>15</v>
      </c>
      <c r="C1690">
        <v>75</v>
      </c>
      <c r="D1690" t="s">
        <v>18</v>
      </c>
      <c r="E1690">
        <v>0</v>
      </c>
      <c r="H1690" t="s">
        <v>7</v>
      </c>
      <c r="T1690">
        <v>1</v>
      </c>
      <c r="U1690">
        <v>3</v>
      </c>
    </row>
    <row r="1691" spans="1:21" x14ac:dyDescent="0.2">
      <c r="A1691">
        <v>2072</v>
      </c>
      <c r="B1691" t="s">
        <v>15</v>
      </c>
      <c r="C1691">
        <v>73</v>
      </c>
      <c r="D1691" t="s">
        <v>16</v>
      </c>
      <c r="E1691">
        <v>1</v>
      </c>
      <c r="F1691">
        <v>15</v>
      </c>
      <c r="N1691" t="s">
        <v>50</v>
      </c>
      <c r="O1691" t="s">
        <v>12</v>
      </c>
      <c r="T1691">
        <v>2</v>
      </c>
      <c r="U1691">
        <v>4</v>
      </c>
    </row>
    <row r="1692" spans="1:21" x14ac:dyDescent="0.2">
      <c r="A1692">
        <v>2075</v>
      </c>
      <c r="B1692" t="s">
        <v>15</v>
      </c>
      <c r="C1692">
        <v>74</v>
      </c>
      <c r="D1692" t="s">
        <v>18</v>
      </c>
      <c r="E1692">
        <v>0</v>
      </c>
      <c r="T1692">
        <v>0</v>
      </c>
      <c r="U1692">
        <v>0</v>
      </c>
    </row>
    <row r="1693" spans="1:21" x14ac:dyDescent="0.2">
      <c r="A1693">
        <v>2076</v>
      </c>
      <c r="B1693" t="s">
        <v>15</v>
      </c>
      <c r="C1693">
        <v>85</v>
      </c>
      <c r="D1693" t="s">
        <v>18</v>
      </c>
      <c r="E1693">
        <v>0</v>
      </c>
      <c r="F1693">
        <v>8</v>
      </c>
      <c r="H1693" t="s">
        <v>7</v>
      </c>
      <c r="N1693" t="s">
        <v>50</v>
      </c>
      <c r="R1693" t="s">
        <v>55</v>
      </c>
      <c r="T1693">
        <v>3</v>
      </c>
      <c r="U1693">
        <v>5</v>
      </c>
    </row>
    <row r="1694" spans="1:21" x14ac:dyDescent="0.2">
      <c r="A1694">
        <v>2077</v>
      </c>
      <c r="B1694" t="s">
        <v>15</v>
      </c>
      <c r="C1694">
        <v>76</v>
      </c>
      <c r="D1694" t="s">
        <v>16</v>
      </c>
      <c r="E1694">
        <v>1</v>
      </c>
      <c r="F1694">
        <v>15</v>
      </c>
      <c r="H1694" t="s">
        <v>7</v>
      </c>
      <c r="T1694">
        <v>1</v>
      </c>
      <c r="U1694">
        <v>3</v>
      </c>
    </row>
    <row r="1695" spans="1:21" x14ac:dyDescent="0.2">
      <c r="A1695">
        <v>2078</v>
      </c>
      <c r="B1695" t="s">
        <v>15</v>
      </c>
      <c r="C1695">
        <v>77</v>
      </c>
      <c r="D1695" t="s">
        <v>16</v>
      </c>
      <c r="E1695">
        <v>0</v>
      </c>
      <c r="F1695">
        <v>12</v>
      </c>
      <c r="J1695" t="s">
        <v>9</v>
      </c>
      <c r="K1695" t="s">
        <v>10</v>
      </c>
      <c r="S1695" t="s">
        <v>53</v>
      </c>
      <c r="T1695">
        <v>3</v>
      </c>
      <c r="U1695">
        <v>5</v>
      </c>
    </row>
    <row r="1696" spans="1:21" x14ac:dyDescent="0.2">
      <c r="A1696">
        <v>2081</v>
      </c>
      <c r="B1696" t="s">
        <v>15</v>
      </c>
      <c r="C1696">
        <v>72</v>
      </c>
      <c r="D1696" t="s">
        <v>16</v>
      </c>
      <c r="E1696">
        <v>0</v>
      </c>
      <c r="F1696">
        <v>12</v>
      </c>
      <c r="H1696" t="s">
        <v>7</v>
      </c>
      <c r="T1696">
        <v>1</v>
      </c>
      <c r="U1696">
        <v>3</v>
      </c>
    </row>
    <row r="1697" spans="1:21" x14ac:dyDescent="0.2">
      <c r="A1697">
        <v>2083</v>
      </c>
      <c r="B1697" t="s">
        <v>15</v>
      </c>
      <c r="C1697">
        <v>72</v>
      </c>
      <c r="D1697" t="s">
        <v>16</v>
      </c>
      <c r="E1697">
        <v>0</v>
      </c>
      <c r="F1697">
        <v>16</v>
      </c>
      <c r="N1697" t="s">
        <v>50</v>
      </c>
      <c r="S1697" t="s">
        <v>53</v>
      </c>
      <c r="T1697">
        <v>2</v>
      </c>
      <c r="U1697">
        <v>3</v>
      </c>
    </row>
    <row r="1698" spans="1:21" x14ac:dyDescent="0.2">
      <c r="A1698">
        <v>2087</v>
      </c>
      <c r="B1698" t="s">
        <v>15</v>
      </c>
      <c r="C1698">
        <v>76</v>
      </c>
      <c r="D1698" t="s">
        <v>16</v>
      </c>
      <c r="E1698">
        <v>1</v>
      </c>
      <c r="F1698">
        <v>16</v>
      </c>
      <c r="O1698" t="s">
        <v>12</v>
      </c>
      <c r="T1698">
        <v>1</v>
      </c>
      <c r="U1698">
        <v>2</v>
      </c>
    </row>
    <row r="1699" spans="1:21" x14ac:dyDescent="0.2">
      <c r="A1699">
        <v>2089</v>
      </c>
      <c r="B1699" t="s">
        <v>15</v>
      </c>
      <c r="C1699">
        <v>76</v>
      </c>
      <c r="D1699" t="s">
        <v>16</v>
      </c>
      <c r="E1699">
        <v>1</v>
      </c>
      <c r="F1699">
        <v>17</v>
      </c>
      <c r="I1699" t="s">
        <v>8</v>
      </c>
      <c r="N1699" t="s">
        <v>50</v>
      </c>
      <c r="T1699">
        <v>2</v>
      </c>
      <c r="U1699">
        <v>3</v>
      </c>
    </row>
    <row r="1700" spans="1:21" x14ac:dyDescent="0.2">
      <c r="A1700">
        <v>2090</v>
      </c>
      <c r="B1700" t="s">
        <v>15</v>
      </c>
      <c r="C1700">
        <v>72</v>
      </c>
      <c r="D1700" t="s">
        <v>18</v>
      </c>
      <c r="E1700">
        <v>0</v>
      </c>
      <c r="F1700">
        <v>12</v>
      </c>
      <c r="I1700" t="s">
        <v>8</v>
      </c>
      <c r="R1700" t="s">
        <v>55</v>
      </c>
      <c r="T1700">
        <v>2</v>
      </c>
      <c r="U1700">
        <v>3</v>
      </c>
    </row>
    <row r="1701" spans="1:21" x14ac:dyDescent="0.2">
      <c r="A1701">
        <v>2091</v>
      </c>
      <c r="B1701" t="s">
        <v>15</v>
      </c>
      <c r="C1701">
        <v>79</v>
      </c>
      <c r="D1701" t="s">
        <v>16</v>
      </c>
      <c r="E1701">
        <v>1</v>
      </c>
      <c r="F1701">
        <v>16</v>
      </c>
      <c r="K1701" t="s">
        <v>10</v>
      </c>
      <c r="N1701" t="s">
        <v>50</v>
      </c>
      <c r="T1701">
        <v>2</v>
      </c>
      <c r="U1701">
        <v>2</v>
      </c>
    </row>
    <row r="1702" spans="1:21" x14ac:dyDescent="0.2">
      <c r="A1702">
        <v>2092</v>
      </c>
      <c r="B1702" t="s">
        <v>15</v>
      </c>
      <c r="C1702">
        <v>77</v>
      </c>
      <c r="D1702" t="s">
        <v>18</v>
      </c>
      <c r="E1702">
        <v>0</v>
      </c>
      <c r="F1702">
        <v>16</v>
      </c>
      <c r="H1702" t="s">
        <v>7</v>
      </c>
      <c r="I1702" t="s">
        <v>8</v>
      </c>
      <c r="O1702" t="s">
        <v>12</v>
      </c>
      <c r="T1702">
        <v>3</v>
      </c>
      <c r="U1702">
        <v>4</v>
      </c>
    </row>
    <row r="1703" spans="1:21" x14ac:dyDescent="0.2">
      <c r="A1703">
        <v>2093</v>
      </c>
      <c r="B1703" t="s">
        <v>15</v>
      </c>
      <c r="C1703">
        <v>75</v>
      </c>
      <c r="D1703" t="s">
        <v>18</v>
      </c>
      <c r="E1703">
        <v>0</v>
      </c>
      <c r="F1703">
        <v>16</v>
      </c>
      <c r="H1703" t="s">
        <v>7</v>
      </c>
      <c r="T1703">
        <v>1</v>
      </c>
      <c r="U1703">
        <v>4</v>
      </c>
    </row>
    <row r="1704" spans="1:21" x14ac:dyDescent="0.2">
      <c r="A1704">
        <v>2096</v>
      </c>
      <c r="B1704" t="s">
        <v>15</v>
      </c>
      <c r="C1704">
        <v>79</v>
      </c>
      <c r="D1704" t="s">
        <v>18</v>
      </c>
      <c r="E1704">
        <v>1</v>
      </c>
      <c r="F1704">
        <v>11</v>
      </c>
      <c r="H1704" t="s">
        <v>7</v>
      </c>
      <c r="O1704" t="s">
        <v>12</v>
      </c>
      <c r="T1704">
        <v>2</v>
      </c>
      <c r="U1704">
        <v>3</v>
      </c>
    </row>
    <row r="1705" spans="1:21" x14ac:dyDescent="0.2">
      <c r="A1705">
        <v>2097</v>
      </c>
      <c r="B1705" t="s">
        <v>15</v>
      </c>
      <c r="C1705">
        <v>82</v>
      </c>
      <c r="D1705" t="s">
        <v>16</v>
      </c>
      <c r="E1705">
        <v>0</v>
      </c>
      <c r="F1705">
        <v>13</v>
      </c>
      <c r="H1705" t="s">
        <v>7</v>
      </c>
      <c r="N1705" t="s">
        <v>50</v>
      </c>
      <c r="O1705" t="s">
        <v>12</v>
      </c>
      <c r="T1705">
        <v>3</v>
      </c>
      <c r="U1705">
        <v>4</v>
      </c>
    </row>
    <row r="1706" spans="1:21" x14ac:dyDescent="0.2">
      <c r="A1706">
        <v>2099</v>
      </c>
      <c r="B1706" t="s">
        <v>15</v>
      </c>
      <c r="C1706">
        <v>76</v>
      </c>
      <c r="D1706" t="s">
        <v>18</v>
      </c>
      <c r="E1706">
        <v>0</v>
      </c>
      <c r="F1706">
        <v>19</v>
      </c>
      <c r="T1706">
        <v>0</v>
      </c>
      <c r="U1706">
        <v>2</v>
      </c>
    </row>
    <row r="1707" spans="1:21" x14ac:dyDescent="0.2">
      <c r="A1707">
        <v>2101</v>
      </c>
      <c r="B1707" t="s">
        <v>15</v>
      </c>
      <c r="C1707">
        <v>74</v>
      </c>
      <c r="D1707" t="s">
        <v>18</v>
      </c>
      <c r="E1707">
        <v>0</v>
      </c>
      <c r="F1707">
        <v>11</v>
      </c>
      <c r="H1707" t="s">
        <v>7</v>
      </c>
      <c r="T1707">
        <v>1</v>
      </c>
      <c r="U1707">
        <v>2</v>
      </c>
    </row>
    <row r="1708" spans="1:21" x14ac:dyDescent="0.2">
      <c r="A1708">
        <v>2102</v>
      </c>
      <c r="B1708" t="s">
        <v>15</v>
      </c>
      <c r="C1708">
        <v>75</v>
      </c>
      <c r="D1708" t="s">
        <v>16</v>
      </c>
      <c r="E1708">
        <v>1</v>
      </c>
      <c r="N1708" t="s">
        <v>50</v>
      </c>
      <c r="T1708">
        <v>1</v>
      </c>
      <c r="U1708">
        <v>3</v>
      </c>
    </row>
    <row r="1709" spans="1:21" x14ac:dyDescent="0.2">
      <c r="A1709">
        <v>2104</v>
      </c>
      <c r="B1709" t="s">
        <v>15</v>
      </c>
      <c r="C1709">
        <v>77</v>
      </c>
      <c r="D1709" t="s">
        <v>16</v>
      </c>
      <c r="E1709">
        <v>0</v>
      </c>
      <c r="F1709">
        <v>15</v>
      </c>
      <c r="I1709" t="s">
        <v>8</v>
      </c>
      <c r="O1709" t="s">
        <v>12</v>
      </c>
      <c r="R1709" t="s">
        <v>55</v>
      </c>
      <c r="T1709">
        <v>3</v>
      </c>
      <c r="U1709">
        <v>4</v>
      </c>
    </row>
    <row r="1710" spans="1:21" x14ac:dyDescent="0.2">
      <c r="A1710">
        <v>2107</v>
      </c>
      <c r="B1710" t="s">
        <v>15</v>
      </c>
      <c r="C1710">
        <v>73</v>
      </c>
      <c r="D1710" t="s">
        <v>18</v>
      </c>
      <c r="E1710">
        <v>0</v>
      </c>
      <c r="T1710">
        <v>0</v>
      </c>
      <c r="U1710">
        <v>1</v>
      </c>
    </row>
    <row r="1711" spans="1:21" x14ac:dyDescent="0.2">
      <c r="A1711">
        <v>2108</v>
      </c>
      <c r="B1711" t="s">
        <v>15</v>
      </c>
      <c r="C1711">
        <v>75</v>
      </c>
      <c r="D1711" t="s">
        <v>16</v>
      </c>
      <c r="E1711">
        <v>1</v>
      </c>
      <c r="F1711">
        <v>16</v>
      </c>
      <c r="H1711" t="s">
        <v>7</v>
      </c>
      <c r="N1711" t="s">
        <v>50</v>
      </c>
      <c r="T1711">
        <v>2</v>
      </c>
      <c r="U1711">
        <v>6</v>
      </c>
    </row>
    <row r="1712" spans="1:21" x14ac:dyDescent="0.2">
      <c r="A1712">
        <v>2113</v>
      </c>
      <c r="B1712" t="s">
        <v>15</v>
      </c>
      <c r="C1712">
        <v>78</v>
      </c>
      <c r="D1712" t="s">
        <v>18</v>
      </c>
      <c r="E1712">
        <v>0</v>
      </c>
      <c r="F1712">
        <v>16</v>
      </c>
      <c r="H1712" t="s">
        <v>7</v>
      </c>
      <c r="N1712" t="s">
        <v>50</v>
      </c>
      <c r="T1712">
        <v>2</v>
      </c>
      <c r="U1712">
        <v>2</v>
      </c>
    </row>
    <row r="1713" spans="1:21" x14ac:dyDescent="0.2">
      <c r="A1713">
        <v>2114</v>
      </c>
      <c r="B1713" t="s">
        <v>15</v>
      </c>
      <c r="C1713">
        <v>78</v>
      </c>
      <c r="D1713" t="s">
        <v>18</v>
      </c>
      <c r="E1713">
        <v>1</v>
      </c>
      <c r="F1713">
        <v>15</v>
      </c>
      <c r="J1713" t="s">
        <v>9</v>
      </c>
      <c r="N1713" t="s">
        <v>50</v>
      </c>
      <c r="T1713">
        <v>2</v>
      </c>
      <c r="U1713">
        <v>3</v>
      </c>
    </row>
    <row r="1714" spans="1:21" x14ac:dyDescent="0.2">
      <c r="A1714">
        <v>2120</v>
      </c>
      <c r="B1714" t="s">
        <v>15</v>
      </c>
      <c r="C1714">
        <v>79</v>
      </c>
      <c r="D1714" t="s">
        <v>16</v>
      </c>
      <c r="E1714">
        <v>0</v>
      </c>
      <c r="F1714">
        <v>16</v>
      </c>
      <c r="N1714" t="s">
        <v>50</v>
      </c>
      <c r="O1714" t="s">
        <v>12</v>
      </c>
      <c r="T1714">
        <v>2</v>
      </c>
      <c r="U1714">
        <v>3</v>
      </c>
    </row>
    <row r="1715" spans="1:21" x14ac:dyDescent="0.2">
      <c r="A1715">
        <v>2121</v>
      </c>
      <c r="B1715" t="s">
        <v>15</v>
      </c>
      <c r="C1715">
        <v>76</v>
      </c>
      <c r="D1715" t="s">
        <v>18</v>
      </c>
      <c r="E1715">
        <v>0</v>
      </c>
      <c r="F1715">
        <v>16</v>
      </c>
      <c r="N1715" t="s">
        <v>50</v>
      </c>
      <c r="T1715">
        <v>1</v>
      </c>
      <c r="U1715">
        <v>2</v>
      </c>
    </row>
    <row r="1716" spans="1:21" x14ac:dyDescent="0.2">
      <c r="A1716">
        <v>2122</v>
      </c>
      <c r="B1716" t="s">
        <v>15</v>
      </c>
      <c r="C1716">
        <v>75</v>
      </c>
      <c r="D1716" t="s">
        <v>16</v>
      </c>
      <c r="E1716">
        <v>1</v>
      </c>
      <c r="F1716">
        <v>16</v>
      </c>
      <c r="I1716" t="s">
        <v>8</v>
      </c>
      <c r="N1716" t="s">
        <v>50</v>
      </c>
      <c r="T1716">
        <v>2</v>
      </c>
      <c r="U1716">
        <v>4</v>
      </c>
    </row>
    <row r="1717" spans="1:21" x14ac:dyDescent="0.2">
      <c r="A1717">
        <v>2124</v>
      </c>
      <c r="B1717" t="s">
        <v>15</v>
      </c>
      <c r="C1717">
        <v>73</v>
      </c>
      <c r="D1717" t="s">
        <v>18</v>
      </c>
      <c r="E1717">
        <v>0</v>
      </c>
      <c r="F1717">
        <v>11</v>
      </c>
      <c r="H1717" t="s">
        <v>7</v>
      </c>
      <c r="T1717">
        <v>1</v>
      </c>
      <c r="U1717">
        <v>3</v>
      </c>
    </row>
    <row r="1718" spans="1:21" x14ac:dyDescent="0.2">
      <c r="A1718">
        <v>2127</v>
      </c>
      <c r="B1718" t="s">
        <v>15</v>
      </c>
      <c r="C1718">
        <v>76</v>
      </c>
      <c r="D1718" t="s">
        <v>16</v>
      </c>
      <c r="E1718">
        <v>1</v>
      </c>
      <c r="F1718">
        <v>16</v>
      </c>
      <c r="H1718" t="s">
        <v>7</v>
      </c>
      <c r="O1718" t="s">
        <v>12</v>
      </c>
      <c r="T1718">
        <v>2</v>
      </c>
      <c r="U1718">
        <v>4</v>
      </c>
    </row>
    <row r="1719" spans="1:21" x14ac:dyDescent="0.2">
      <c r="A1719">
        <v>2128</v>
      </c>
      <c r="B1719" t="s">
        <v>15</v>
      </c>
      <c r="C1719">
        <v>80</v>
      </c>
      <c r="D1719" t="s">
        <v>18</v>
      </c>
      <c r="E1719">
        <v>1</v>
      </c>
      <c r="F1719">
        <v>12</v>
      </c>
      <c r="T1719">
        <v>0</v>
      </c>
      <c r="U1719">
        <v>0</v>
      </c>
    </row>
    <row r="1720" spans="1:21" x14ac:dyDescent="0.2">
      <c r="A1720">
        <v>2134</v>
      </c>
      <c r="B1720" t="s">
        <v>15</v>
      </c>
      <c r="C1720">
        <v>71</v>
      </c>
      <c r="D1720" t="s">
        <v>16</v>
      </c>
      <c r="E1720">
        <v>0</v>
      </c>
      <c r="F1720">
        <v>16</v>
      </c>
      <c r="T1720">
        <v>0</v>
      </c>
      <c r="U1720">
        <v>1</v>
      </c>
    </row>
    <row r="1721" spans="1:21" x14ac:dyDescent="0.2">
      <c r="A1721">
        <v>2136</v>
      </c>
      <c r="B1721" t="s">
        <v>15</v>
      </c>
      <c r="C1721">
        <v>85</v>
      </c>
      <c r="D1721" t="s">
        <v>18</v>
      </c>
      <c r="E1721">
        <v>0</v>
      </c>
      <c r="F1721">
        <v>16</v>
      </c>
      <c r="J1721" t="s">
        <v>9</v>
      </c>
      <c r="T1721">
        <v>1</v>
      </c>
      <c r="U1721">
        <v>2</v>
      </c>
    </row>
    <row r="1722" spans="1:21" x14ac:dyDescent="0.2">
      <c r="A1722">
        <v>2137</v>
      </c>
      <c r="B1722" t="s">
        <v>15</v>
      </c>
      <c r="C1722">
        <v>82</v>
      </c>
      <c r="D1722" t="s">
        <v>18</v>
      </c>
      <c r="E1722">
        <v>1</v>
      </c>
      <c r="F1722">
        <v>16</v>
      </c>
      <c r="Q1722" t="s">
        <v>54</v>
      </c>
      <c r="T1722">
        <v>1</v>
      </c>
      <c r="U1722">
        <v>3</v>
      </c>
    </row>
    <row r="1723" spans="1:21" x14ac:dyDescent="0.2">
      <c r="A1723">
        <v>2138</v>
      </c>
      <c r="B1723" t="s">
        <v>15</v>
      </c>
      <c r="C1723">
        <v>73</v>
      </c>
      <c r="D1723" t="s">
        <v>18</v>
      </c>
      <c r="E1723">
        <v>1</v>
      </c>
      <c r="J1723" t="s">
        <v>9</v>
      </c>
      <c r="T1723">
        <v>1</v>
      </c>
      <c r="U1723">
        <v>3</v>
      </c>
    </row>
    <row r="1724" spans="1:21" x14ac:dyDescent="0.2">
      <c r="A1724">
        <v>2143</v>
      </c>
      <c r="B1724" t="s">
        <v>15</v>
      </c>
      <c r="C1724">
        <v>72</v>
      </c>
      <c r="D1724" t="s">
        <v>18</v>
      </c>
      <c r="E1724">
        <v>0</v>
      </c>
      <c r="F1724">
        <v>17</v>
      </c>
      <c r="T1724">
        <v>0</v>
      </c>
      <c r="U1724">
        <v>2</v>
      </c>
    </row>
    <row r="1725" spans="1:21" x14ac:dyDescent="0.2">
      <c r="A1725">
        <v>2145</v>
      </c>
      <c r="B1725" t="s">
        <v>15</v>
      </c>
      <c r="C1725">
        <v>81</v>
      </c>
      <c r="D1725" t="s">
        <v>16</v>
      </c>
      <c r="E1725">
        <v>0</v>
      </c>
      <c r="F1725">
        <v>15</v>
      </c>
      <c r="O1725" t="s">
        <v>12</v>
      </c>
      <c r="T1725">
        <v>1</v>
      </c>
      <c r="U1725">
        <v>2</v>
      </c>
    </row>
    <row r="1726" spans="1:21" x14ac:dyDescent="0.2">
      <c r="A1726">
        <v>2152</v>
      </c>
      <c r="B1726" t="s">
        <v>15</v>
      </c>
      <c r="C1726">
        <v>85</v>
      </c>
      <c r="D1726" t="s">
        <v>16</v>
      </c>
      <c r="E1726">
        <v>1</v>
      </c>
      <c r="F1726">
        <v>16</v>
      </c>
      <c r="T1726">
        <v>0</v>
      </c>
      <c r="U1726">
        <v>4</v>
      </c>
    </row>
    <row r="1727" spans="1:21" x14ac:dyDescent="0.2">
      <c r="A1727">
        <v>2153</v>
      </c>
      <c r="B1727" t="s">
        <v>15</v>
      </c>
      <c r="C1727">
        <v>71</v>
      </c>
      <c r="D1727" t="s">
        <v>16</v>
      </c>
      <c r="E1727">
        <v>0</v>
      </c>
      <c r="F1727">
        <v>12</v>
      </c>
      <c r="K1727" t="s">
        <v>10</v>
      </c>
      <c r="N1727" t="s">
        <v>50</v>
      </c>
      <c r="T1727">
        <v>2</v>
      </c>
      <c r="U1727">
        <v>3</v>
      </c>
    </row>
    <row r="1728" spans="1:21" x14ac:dyDescent="0.2">
      <c r="A1728">
        <v>2159</v>
      </c>
      <c r="B1728" t="s">
        <v>15</v>
      </c>
      <c r="C1728">
        <v>80</v>
      </c>
      <c r="D1728" t="s">
        <v>18</v>
      </c>
      <c r="E1728">
        <v>1</v>
      </c>
      <c r="F1728">
        <v>11</v>
      </c>
      <c r="N1728" t="s">
        <v>50</v>
      </c>
      <c r="O1728" t="s">
        <v>12</v>
      </c>
      <c r="T1728">
        <v>2</v>
      </c>
      <c r="U1728">
        <v>2</v>
      </c>
    </row>
    <row r="1729" spans="1:21" x14ac:dyDescent="0.2">
      <c r="A1729">
        <v>2160</v>
      </c>
      <c r="B1729" t="s">
        <v>15</v>
      </c>
      <c r="C1729">
        <v>73</v>
      </c>
      <c r="D1729" t="s">
        <v>18</v>
      </c>
      <c r="E1729">
        <v>0</v>
      </c>
      <c r="F1729">
        <v>14</v>
      </c>
      <c r="T1729">
        <v>0</v>
      </c>
      <c r="U1729">
        <v>1</v>
      </c>
    </row>
    <row r="1730" spans="1:21" x14ac:dyDescent="0.2">
      <c r="A1730">
        <v>2161</v>
      </c>
      <c r="B1730" t="s">
        <v>15</v>
      </c>
      <c r="C1730">
        <v>79</v>
      </c>
      <c r="D1730" t="s">
        <v>18</v>
      </c>
      <c r="E1730">
        <v>0</v>
      </c>
      <c r="H1730" t="s">
        <v>7</v>
      </c>
      <c r="N1730" t="s">
        <v>50</v>
      </c>
      <c r="O1730" t="s">
        <v>12</v>
      </c>
      <c r="T1730">
        <v>3</v>
      </c>
      <c r="U1730">
        <v>4</v>
      </c>
    </row>
    <row r="1731" spans="1:21" x14ac:dyDescent="0.2">
      <c r="A1731">
        <v>2163</v>
      </c>
      <c r="B1731" t="s">
        <v>15</v>
      </c>
      <c r="C1731">
        <v>79</v>
      </c>
      <c r="D1731" t="s">
        <v>16</v>
      </c>
      <c r="E1731">
        <v>0</v>
      </c>
      <c r="F1731">
        <v>19</v>
      </c>
      <c r="H1731" t="s">
        <v>7</v>
      </c>
      <c r="N1731" t="s">
        <v>50</v>
      </c>
      <c r="T1731">
        <v>2</v>
      </c>
      <c r="U1731">
        <v>3</v>
      </c>
    </row>
    <row r="1732" spans="1:21" x14ac:dyDescent="0.2">
      <c r="A1732">
        <v>2175</v>
      </c>
      <c r="B1732" t="s">
        <v>15</v>
      </c>
      <c r="C1732">
        <v>73</v>
      </c>
      <c r="D1732" t="s">
        <v>18</v>
      </c>
      <c r="E1732">
        <v>0</v>
      </c>
      <c r="F1732">
        <v>16</v>
      </c>
      <c r="J1732" t="s">
        <v>9</v>
      </c>
      <c r="T1732">
        <v>1</v>
      </c>
      <c r="U1732">
        <v>3</v>
      </c>
    </row>
    <row r="1733" spans="1:21" x14ac:dyDescent="0.2">
      <c r="A1733">
        <v>2177</v>
      </c>
      <c r="B1733" t="s">
        <v>15</v>
      </c>
      <c r="C1733">
        <v>76</v>
      </c>
      <c r="D1733" t="s">
        <v>16</v>
      </c>
      <c r="E1733">
        <v>0</v>
      </c>
      <c r="F1733">
        <v>15</v>
      </c>
      <c r="I1733" t="s">
        <v>8</v>
      </c>
      <c r="J1733" t="s">
        <v>9</v>
      </c>
      <c r="T1733">
        <v>2</v>
      </c>
      <c r="U1733">
        <v>5</v>
      </c>
    </row>
    <row r="1734" spans="1:21" x14ac:dyDescent="0.2">
      <c r="A1734">
        <v>2180</v>
      </c>
      <c r="B1734" t="s">
        <v>15</v>
      </c>
      <c r="C1734">
        <v>72</v>
      </c>
      <c r="D1734" t="s">
        <v>16</v>
      </c>
      <c r="E1734">
        <v>0</v>
      </c>
      <c r="F1734">
        <v>11</v>
      </c>
      <c r="T1734">
        <v>0</v>
      </c>
      <c r="U1734">
        <v>2</v>
      </c>
    </row>
    <row r="1735" spans="1:21" x14ac:dyDescent="0.2">
      <c r="A1735">
        <v>2185</v>
      </c>
      <c r="B1735" t="s">
        <v>15</v>
      </c>
      <c r="C1735">
        <v>81</v>
      </c>
      <c r="D1735" t="s">
        <v>18</v>
      </c>
      <c r="E1735">
        <v>1</v>
      </c>
      <c r="F1735">
        <v>11</v>
      </c>
      <c r="H1735" t="s">
        <v>7</v>
      </c>
      <c r="O1735" t="s">
        <v>12</v>
      </c>
      <c r="T1735">
        <v>2</v>
      </c>
      <c r="U1735">
        <v>5</v>
      </c>
    </row>
    <row r="1736" spans="1:21" x14ac:dyDescent="0.2">
      <c r="A1736">
        <v>2189</v>
      </c>
      <c r="B1736" t="s">
        <v>15</v>
      </c>
      <c r="C1736">
        <v>73</v>
      </c>
      <c r="D1736" t="s">
        <v>18</v>
      </c>
      <c r="E1736">
        <v>1</v>
      </c>
      <c r="F1736">
        <v>15</v>
      </c>
      <c r="N1736" t="s">
        <v>50</v>
      </c>
      <c r="T1736">
        <v>1</v>
      </c>
      <c r="U1736">
        <v>2</v>
      </c>
    </row>
    <row r="1737" spans="1:21" x14ac:dyDescent="0.2">
      <c r="A1737">
        <v>2190</v>
      </c>
      <c r="B1737" t="s">
        <v>15</v>
      </c>
      <c r="C1737">
        <v>76</v>
      </c>
      <c r="D1737" t="s">
        <v>18</v>
      </c>
      <c r="E1737">
        <v>0</v>
      </c>
      <c r="F1737">
        <v>16</v>
      </c>
      <c r="H1737" t="s">
        <v>7</v>
      </c>
      <c r="O1737" t="s">
        <v>12</v>
      </c>
      <c r="R1737" t="s">
        <v>55</v>
      </c>
      <c r="T1737">
        <v>3</v>
      </c>
      <c r="U1737">
        <v>5</v>
      </c>
    </row>
    <row r="1738" spans="1:21" x14ac:dyDescent="0.2">
      <c r="A1738">
        <v>2195</v>
      </c>
      <c r="B1738" t="s">
        <v>15</v>
      </c>
      <c r="C1738">
        <v>71</v>
      </c>
      <c r="D1738" t="s">
        <v>16</v>
      </c>
      <c r="E1738">
        <v>0</v>
      </c>
      <c r="F1738">
        <v>16</v>
      </c>
      <c r="H1738" t="s">
        <v>7</v>
      </c>
      <c r="I1738" t="s">
        <v>8</v>
      </c>
      <c r="N1738" t="s">
        <v>50</v>
      </c>
      <c r="T1738">
        <v>3</v>
      </c>
      <c r="U1738">
        <v>4</v>
      </c>
    </row>
    <row r="1739" spans="1:21" x14ac:dyDescent="0.2">
      <c r="A1739">
        <v>2199</v>
      </c>
      <c r="B1739" t="s">
        <v>15</v>
      </c>
      <c r="C1739">
        <v>80</v>
      </c>
      <c r="D1739" t="s">
        <v>16</v>
      </c>
      <c r="E1739">
        <v>0</v>
      </c>
      <c r="F1739">
        <v>19</v>
      </c>
      <c r="H1739" t="s">
        <v>7</v>
      </c>
      <c r="I1739" t="s">
        <v>8</v>
      </c>
      <c r="O1739" t="s">
        <v>12</v>
      </c>
      <c r="T1739">
        <v>3</v>
      </c>
      <c r="U1739">
        <v>5</v>
      </c>
    </row>
    <row r="1740" spans="1:21" x14ac:dyDescent="0.2">
      <c r="A1740">
        <v>2201</v>
      </c>
      <c r="B1740" t="s">
        <v>15</v>
      </c>
      <c r="C1740">
        <v>75</v>
      </c>
      <c r="D1740" t="s">
        <v>18</v>
      </c>
      <c r="E1740">
        <v>0</v>
      </c>
      <c r="F1740">
        <v>16</v>
      </c>
      <c r="J1740" t="s">
        <v>9</v>
      </c>
      <c r="T1740">
        <v>1</v>
      </c>
      <c r="U1740">
        <v>2</v>
      </c>
    </row>
    <row r="1741" spans="1:21" x14ac:dyDescent="0.2">
      <c r="A1741">
        <v>2202</v>
      </c>
      <c r="B1741" t="s">
        <v>15</v>
      </c>
      <c r="C1741">
        <v>71</v>
      </c>
      <c r="D1741" t="s">
        <v>16</v>
      </c>
      <c r="E1741">
        <v>0</v>
      </c>
      <c r="F1741">
        <v>15</v>
      </c>
      <c r="H1741" t="s">
        <v>7</v>
      </c>
      <c r="N1741" t="s">
        <v>50</v>
      </c>
      <c r="T1741">
        <v>2</v>
      </c>
      <c r="U1741">
        <v>2</v>
      </c>
    </row>
    <row r="1742" spans="1:21" x14ac:dyDescent="0.2">
      <c r="A1742">
        <v>2204</v>
      </c>
      <c r="B1742" t="s">
        <v>15</v>
      </c>
      <c r="C1742">
        <v>71</v>
      </c>
      <c r="D1742" t="s">
        <v>18</v>
      </c>
      <c r="E1742">
        <v>0</v>
      </c>
      <c r="F1742">
        <v>16</v>
      </c>
      <c r="T1742">
        <v>0</v>
      </c>
      <c r="U1742">
        <v>3</v>
      </c>
    </row>
    <row r="1743" spans="1:21" x14ac:dyDescent="0.2">
      <c r="A1743">
        <v>2205</v>
      </c>
      <c r="B1743" t="s">
        <v>15</v>
      </c>
      <c r="C1743">
        <v>81</v>
      </c>
      <c r="D1743" t="s">
        <v>18</v>
      </c>
      <c r="E1743">
        <v>0</v>
      </c>
      <c r="F1743">
        <v>9</v>
      </c>
      <c r="O1743" t="s">
        <v>12</v>
      </c>
      <c r="T1743">
        <v>1</v>
      </c>
      <c r="U1743">
        <v>2</v>
      </c>
    </row>
    <row r="1744" spans="1:21" x14ac:dyDescent="0.2">
      <c r="A1744">
        <v>2208</v>
      </c>
      <c r="B1744" t="s">
        <v>15</v>
      </c>
      <c r="C1744">
        <v>72</v>
      </c>
      <c r="D1744" t="s">
        <v>16</v>
      </c>
      <c r="E1744">
        <v>2</v>
      </c>
      <c r="O1744" t="s">
        <v>12</v>
      </c>
      <c r="T1744">
        <v>1</v>
      </c>
      <c r="U1744">
        <v>1</v>
      </c>
    </row>
    <row r="1745" spans="1:21" x14ac:dyDescent="0.2">
      <c r="A1745">
        <v>2209</v>
      </c>
      <c r="B1745" t="s">
        <v>15</v>
      </c>
      <c r="C1745">
        <v>76</v>
      </c>
      <c r="D1745" t="s">
        <v>16</v>
      </c>
      <c r="E1745">
        <v>0</v>
      </c>
      <c r="F1745">
        <v>15</v>
      </c>
      <c r="H1745" t="s">
        <v>7</v>
      </c>
      <c r="N1745" t="s">
        <v>50</v>
      </c>
      <c r="O1745" t="s">
        <v>12</v>
      </c>
      <c r="T1745">
        <v>3</v>
      </c>
      <c r="U1745">
        <v>4</v>
      </c>
    </row>
    <row r="1746" spans="1:21" x14ac:dyDescent="0.2">
      <c r="A1746">
        <v>2212</v>
      </c>
      <c r="B1746" t="s">
        <v>15</v>
      </c>
      <c r="C1746">
        <v>65</v>
      </c>
      <c r="D1746" t="s">
        <v>18</v>
      </c>
      <c r="E1746">
        <v>1</v>
      </c>
      <c r="F1746">
        <v>18</v>
      </c>
      <c r="T1746">
        <v>0</v>
      </c>
      <c r="U1746">
        <v>2</v>
      </c>
    </row>
    <row r="1747" spans="1:21" x14ac:dyDescent="0.2">
      <c r="A1747">
        <v>2215</v>
      </c>
      <c r="B1747" t="s">
        <v>15</v>
      </c>
      <c r="C1747">
        <v>87</v>
      </c>
      <c r="D1747" t="s">
        <v>18</v>
      </c>
      <c r="E1747">
        <v>1</v>
      </c>
      <c r="F1747">
        <v>10</v>
      </c>
      <c r="I1747" t="s">
        <v>8</v>
      </c>
      <c r="N1747" t="s">
        <v>50</v>
      </c>
      <c r="O1747" t="s">
        <v>12</v>
      </c>
      <c r="T1747">
        <v>3</v>
      </c>
      <c r="U1747">
        <v>5</v>
      </c>
    </row>
    <row r="1748" spans="1:21" x14ac:dyDescent="0.2">
      <c r="A1748">
        <v>2216</v>
      </c>
      <c r="B1748" t="s">
        <v>15</v>
      </c>
      <c r="C1748">
        <v>72</v>
      </c>
      <c r="D1748" t="s">
        <v>16</v>
      </c>
      <c r="E1748">
        <v>1</v>
      </c>
      <c r="F1748">
        <v>15</v>
      </c>
      <c r="I1748" t="s">
        <v>8</v>
      </c>
      <c r="T1748">
        <v>1</v>
      </c>
      <c r="U1748">
        <v>1</v>
      </c>
    </row>
    <row r="1749" spans="1:21" x14ac:dyDescent="0.2">
      <c r="A1749">
        <v>2218</v>
      </c>
      <c r="B1749" t="s">
        <v>15</v>
      </c>
      <c r="C1749">
        <v>72</v>
      </c>
      <c r="D1749" t="s">
        <v>18</v>
      </c>
      <c r="E1749">
        <v>0</v>
      </c>
      <c r="F1749">
        <v>17</v>
      </c>
      <c r="T1749">
        <v>0</v>
      </c>
      <c r="U1749">
        <v>1</v>
      </c>
    </row>
    <row r="1750" spans="1:21" x14ac:dyDescent="0.2">
      <c r="A1750">
        <v>2219</v>
      </c>
      <c r="B1750" t="s">
        <v>15</v>
      </c>
      <c r="C1750">
        <v>77</v>
      </c>
      <c r="D1750" t="s">
        <v>16</v>
      </c>
      <c r="E1750">
        <v>1</v>
      </c>
      <c r="F1750">
        <v>13</v>
      </c>
      <c r="H1750" t="s">
        <v>7</v>
      </c>
      <c r="N1750" t="s">
        <v>50</v>
      </c>
      <c r="O1750" t="s">
        <v>12</v>
      </c>
      <c r="T1750">
        <v>3</v>
      </c>
      <c r="U1750">
        <v>4</v>
      </c>
    </row>
    <row r="1751" spans="1:21" x14ac:dyDescent="0.2">
      <c r="A1751">
        <v>2220</v>
      </c>
      <c r="B1751" t="s">
        <v>15</v>
      </c>
      <c r="C1751">
        <v>79</v>
      </c>
      <c r="D1751" t="s">
        <v>18</v>
      </c>
      <c r="E1751">
        <v>0</v>
      </c>
      <c r="F1751">
        <v>15</v>
      </c>
      <c r="H1751" t="s">
        <v>7</v>
      </c>
      <c r="O1751" t="s">
        <v>12</v>
      </c>
      <c r="T1751">
        <v>2</v>
      </c>
      <c r="U1751">
        <v>4</v>
      </c>
    </row>
    <row r="1752" spans="1:21" x14ac:dyDescent="0.2">
      <c r="A1752">
        <v>2233</v>
      </c>
      <c r="B1752" t="s">
        <v>15</v>
      </c>
      <c r="C1752">
        <v>80</v>
      </c>
      <c r="D1752" t="s">
        <v>18</v>
      </c>
      <c r="E1752">
        <v>0</v>
      </c>
      <c r="F1752">
        <v>18</v>
      </c>
      <c r="H1752" t="s">
        <v>7</v>
      </c>
      <c r="I1752" t="s">
        <v>8</v>
      </c>
      <c r="J1752" t="s">
        <v>9</v>
      </c>
      <c r="N1752" t="s">
        <v>50</v>
      </c>
      <c r="O1752" t="s">
        <v>12</v>
      </c>
      <c r="R1752" t="s">
        <v>55</v>
      </c>
      <c r="T1752">
        <v>6</v>
      </c>
      <c r="U1752">
        <v>7</v>
      </c>
    </row>
    <row r="1753" spans="1:21" x14ac:dyDescent="0.2">
      <c r="A1753">
        <v>2234</v>
      </c>
      <c r="B1753" t="s">
        <v>15</v>
      </c>
      <c r="C1753">
        <v>73</v>
      </c>
      <c r="D1753" t="s">
        <v>18</v>
      </c>
      <c r="E1753">
        <v>0</v>
      </c>
      <c r="F1753">
        <v>14</v>
      </c>
      <c r="H1753" t="s">
        <v>7</v>
      </c>
      <c r="O1753" t="s">
        <v>12</v>
      </c>
      <c r="P1753" t="s">
        <v>51</v>
      </c>
      <c r="Q1753" t="s">
        <v>54</v>
      </c>
      <c r="R1753" t="s">
        <v>55</v>
      </c>
      <c r="T1753">
        <v>5</v>
      </c>
      <c r="U1753">
        <v>8</v>
      </c>
    </row>
    <row r="1754" spans="1:21" x14ac:dyDescent="0.2">
      <c r="A1754">
        <v>2240</v>
      </c>
      <c r="B1754" t="s">
        <v>15</v>
      </c>
      <c r="C1754">
        <v>77</v>
      </c>
      <c r="D1754" t="s">
        <v>18</v>
      </c>
      <c r="E1754">
        <v>0</v>
      </c>
      <c r="N1754" t="s">
        <v>50</v>
      </c>
      <c r="O1754" t="s">
        <v>12</v>
      </c>
      <c r="T1754">
        <v>2</v>
      </c>
      <c r="U1754">
        <v>3</v>
      </c>
    </row>
    <row r="1755" spans="1:21" x14ac:dyDescent="0.2">
      <c r="A1755">
        <v>2242</v>
      </c>
      <c r="B1755" t="s">
        <v>15</v>
      </c>
      <c r="C1755">
        <v>73</v>
      </c>
      <c r="D1755" t="s">
        <v>16</v>
      </c>
      <c r="E1755">
        <v>0</v>
      </c>
      <c r="F1755">
        <v>16</v>
      </c>
      <c r="O1755" t="s">
        <v>12</v>
      </c>
      <c r="T1755">
        <v>1</v>
      </c>
      <c r="U1755">
        <v>2</v>
      </c>
    </row>
    <row r="1756" spans="1:21" x14ac:dyDescent="0.2">
      <c r="A1756">
        <v>2244</v>
      </c>
      <c r="B1756" t="s">
        <v>15</v>
      </c>
      <c r="C1756">
        <v>83</v>
      </c>
      <c r="D1756" t="s">
        <v>18</v>
      </c>
      <c r="E1756">
        <v>1</v>
      </c>
      <c r="F1756">
        <v>18</v>
      </c>
      <c r="H1756" t="s">
        <v>7</v>
      </c>
      <c r="O1756" t="s">
        <v>12</v>
      </c>
      <c r="T1756">
        <v>2</v>
      </c>
      <c r="U1756">
        <v>5</v>
      </c>
    </row>
    <row r="1757" spans="1:21" x14ac:dyDescent="0.2">
      <c r="A1757">
        <v>2251</v>
      </c>
      <c r="B1757" t="s">
        <v>15</v>
      </c>
      <c r="C1757">
        <v>72</v>
      </c>
      <c r="D1757" t="s">
        <v>18</v>
      </c>
      <c r="E1757">
        <v>0</v>
      </c>
      <c r="F1757">
        <v>9</v>
      </c>
      <c r="H1757" t="s">
        <v>7</v>
      </c>
      <c r="I1757" t="s">
        <v>8</v>
      </c>
      <c r="N1757" t="s">
        <v>50</v>
      </c>
      <c r="T1757">
        <v>3</v>
      </c>
      <c r="U1757">
        <v>5</v>
      </c>
    </row>
    <row r="1758" spans="1:21" x14ac:dyDescent="0.2">
      <c r="A1758">
        <v>2256</v>
      </c>
      <c r="B1758" t="s">
        <v>15</v>
      </c>
      <c r="C1758">
        <v>78</v>
      </c>
      <c r="D1758" t="s">
        <v>16</v>
      </c>
      <c r="E1758">
        <v>0</v>
      </c>
      <c r="F1758">
        <v>12</v>
      </c>
      <c r="H1758" t="s">
        <v>7</v>
      </c>
      <c r="T1758">
        <v>1</v>
      </c>
      <c r="U1758">
        <v>2</v>
      </c>
    </row>
    <row r="1759" spans="1:21" x14ac:dyDescent="0.2">
      <c r="A1759">
        <v>2259</v>
      </c>
      <c r="B1759" t="s">
        <v>15</v>
      </c>
      <c r="C1759">
        <v>75</v>
      </c>
      <c r="D1759" t="s">
        <v>16</v>
      </c>
      <c r="E1759">
        <v>0</v>
      </c>
      <c r="F1759">
        <v>16</v>
      </c>
      <c r="N1759" t="s">
        <v>50</v>
      </c>
      <c r="T1759">
        <v>1</v>
      </c>
      <c r="U1759">
        <v>2</v>
      </c>
    </row>
    <row r="1760" spans="1:21" x14ac:dyDescent="0.2">
      <c r="A1760">
        <v>2260</v>
      </c>
      <c r="B1760" t="s">
        <v>15</v>
      </c>
      <c r="C1760">
        <v>80</v>
      </c>
      <c r="D1760" t="s">
        <v>16</v>
      </c>
      <c r="E1760">
        <v>1</v>
      </c>
      <c r="F1760">
        <v>16</v>
      </c>
      <c r="I1760" t="s">
        <v>8</v>
      </c>
      <c r="N1760" t="s">
        <v>50</v>
      </c>
      <c r="O1760" t="s">
        <v>12</v>
      </c>
      <c r="T1760">
        <v>3</v>
      </c>
      <c r="U1760">
        <v>4</v>
      </c>
    </row>
    <row r="1761" spans="1:21" x14ac:dyDescent="0.2">
      <c r="A1761">
        <v>2261</v>
      </c>
      <c r="B1761" t="s">
        <v>15</v>
      </c>
      <c r="C1761">
        <v>74</v>
      </c>
      <c r="D1761" t="s">
        <v>18</v>
      </c>
      <c r="E1761">
        <v>0</v>
      </c>
      <c r="F1761">
        <v>10</v>
      </c>
      <c r="N1761" t="s">
        <v>50</v>
      </c>
      <c r="T1761">
        <v>1</v>
      </c>
      <c r="U1761">
        <v>2</v>
      </c>
    </row>
    <row r="1762" spans="1:21" x14ac:dyDescent="0.2">
      <c r="A1762">
        <v>2262</v>
      </c>
      <c r="B1762" t="s">
        <v>15</v>
      </c>
      <c r="C1762">
        <v>72</v>
      </c>
      <c r="D1762" t="s">
        <v>18</v>
      </c>
      <c r="E1762">
        <v>0</v>
      </c>
      <c r="O1762" t="s">
        <v>12</v>
      </c>
      <c r="T1762">
        <v>1</v>
      </c>
      <c r="U1762">
        <v>2</v>
      </c>
    </row>
    <row r="1763" spans="1:21" x14ac:dyDescent="0.2">
      <c r="A1763">
        <v>2263</v>
      </c>
      <c r="B1763" t="s">
        <v>15</v>
      </c>
      <c r="C1763">
        <v>70</v>
      </c>
      <c r="D1763" t="s">
        <v>16</v>
      </c>
      <c r="E1763">
        <v>1</v>
      </c>
      <c r="T1763">
        <v>0</v>
      </c>
      <c r="U1763">
        <v>1</v>
      </c>
    </row>
    <row r="1764" spans="1:21" x14ac:dyDescent="0.2">
      <c r="A1764">
        <v>2268</v>
      </c>
      <c r="B1764" t="s">
        <v>15</v>
      </c>
      <c r="C1764">
        <v>77</v>
      </c>
      <c r="D1764" t="s">
        <v>18</v>
      </c>
      <c r="E1764">
        <v>0</v>
      </c>
      <c r="F1764">
        <v>19</v>
      </c>
      <c r="H1764" t="s">
        <v>7</v>
      </c>
      <c r="N1764" t="s">
        <v>50</v>
      </c>
      <c r="O1764" t="s">
        <v>12</v>
      </c>
      <c r="R1764" t="s">
        <v>55</v>
      </c>
      <c r="T1764">
        <v>4</v>
      </c>
      <c r="U1764">
        <v>6</v>
      </c>
    </row>
    <row r="1765" spans="1:21" x14ac:dyDescent="0.2">
      <c r="A1765">
        <v>2271</v>
      </c>
      <c r="B1765" t="s">
        <v>15</v>
      </c>
      <c r="C1765">
        <v>74</v>
      </c>
      <c r="D1765" t="s">
        <v>16</v>
      </c>
      <c r="E1765">
        <v>0</v>
      </c>
      <c r="F1765">
        <v>17</v>
      </c>
      <c r="H1765" t="s">
        <v>7</v>
      </c>
      <c r="J1765" t="s">
        <v>9</v>
      </c>
      <c r="T1765">
        <v>2</v>
      </c>
      <c r="U1765">
        <v>4</v>
      </c>
    </row>
    <row r="1766" spans="1:21" x14ac:dyDescent="0.2">
      <c r="A1766">
        <v>2274</v>
      </c>
      <c r="B1766" t="s">
        <v>15</v>
      </c>
      <c r="C1766">
        <v>72</v>
      </c>
      <c r="D1766" t="s">
        <v>18</v>
      </c>
      <c r="E1766">
        <v>1</v>
      </c>
      <c r="F1766">
        <v>10</v>
      </c>
      <c r="I1766" t="s">
        <v>8</v>
      </c>
      <c r="T1766">
        <v>1</v>
      </c>
      <c r="U1766">
        <v>1</v>
      </c>
    </row>
    <row r="1767" spans="1:21" x14ac:dyDescent="0.2">
      <c r="A1767">
        <v>2275</v>
      </c>
      <c r="B1767" t="s">
        <v>15</v>
      </c>
      <c r="C1767">
        <v>77</v>
      </c>
      <c r="D1767" t="s">
        <v>16</v>
      </c>
      <c r="E1767">
        <v>1</v>
      </c>
      <c r="F1767">
        <v>14</v>
      </c>
      <c r="N1767" t="s">
        <v>50</v>
      </c>
      <c r="T1767">
        <v>1</v>
      </c>
      <c r="U1767">
        <v>2</v>
      </c>
    </row>
    <row r="1768" spans="1:21" x14ac:dyDescent="0.2">
      <c r="A1768">
        <v>2276</v>
      </c>
      <c r="B1768" t="s">
        <v>15</v>
      </c>
      <c r="C1768">
        <v>72</v>
      </c>
      <c r="D1768" t="s">
        <v>18</v>
      </c>
      <c r="E1768">
        <v>0</v>
      </c>
      <c r="N1768" t="s">
        <v>50</v>
      </c>
      <c r="T1768">
        <v>1</v>
      </c>
      <c r="U1768">
        <v>4</v>
      </c>
    </row>
    <row r="1769" spans="1:21" x14ac:dyDescent="0.2">
      <c r="A1769">
        <v>2280</v>
      </c>
      <c r="B1769" t="s">
        <v>15</v>
      </c>
      <c r="C1769">
        <v>71</v>
      </c>
      <c r="D1769" t="s">
        <v>18</v>
      </c>
      <c r="E1769">
        <v>0</v>
      </c>
      <c r="F1769">
        <v>12</v>
      </c>
      <c r="O1769" t="s">
        <v>12</v>
      </c>
      <c r="T1769">
        <v>1</v>
      </c>
      <c r="U1769">
        <v>6</v>
      </c>
    </row>
    <row r="1770" spans="1:21" x14ac:dyDescent="0.2">
      <c r="A1770">
        <v>2282</v>
      </c>
      <c r="B1770" t="s">
        <v>15</v>
      </c>
      <c r="C1770">
        <v>78</v>
      </c>
      <c r="D1770" t="s">
        <v>16</v>
      </c>
      <c r="E1770">
        <v>0</v>
      </c>
      <c r="F1770">
        <v>19</v>
      </c>
      <c r="N1770" t="s">
        <v>50</v>
      </c>
      <c r="O1770" t="s">
        <v>12</v>
      </c>
      <c r="P1770" t="s">
        <v>51</v>
      </c>
      <c r="T1770">
        <v>3</v>
      </c>
      <c r="U1770">
        <v>6</v>
      </c>
    </row>
    <row r="1771" spans="1:21" x14ac:dyDescent="0.2">
      <c r="A1771">
        <v>2283</v>
      </c>
      <c r="B1771" t="s">
        <v>15</v>
      </c>
      <c r="C1771">
        <v>72</v>
      </c>
      <c r="D1771" t="s">
        <v>18</v>
      </c>
      <c r="E1771">
        <v>1</v>
      </c>
      <c r="F1771">
        <v>19</v>
      </c>
      <c r="H1771" t="s">
        <v>7</v>
      </c>
      <c r="K1771" t="s">
        <v>10</v>
      </c>
      <c r="N1771" t="s">
        <v>50</v>
      </c>
      <c r="O1771" t="s">
        <v>12</v>
      </c>
      <c r="R1771" t="s">
        <v>55</v>
      </c>
      <c r="T1771">
        <v>5</v>
      </c>
      <c r="U1771">
        <v>8</v>
      </c>
    </row>
    <row r="1772" spans="1:21" x14ac:dyDescent="0.2">
      <c r="A1772">
        <v>2284</v>
      </c>
      <c r="B1772" t="s">
        <v>15</v>
      </c>
      <c r="C1772">
        <v>78</v>
      </c>
      <c r="D1772" t="s">
        <v>16</v>
      </c>
      <c r="E1772">
        <v>0</v>
      </c>
      <c r="F1772">
        <v>15</v>
      </c>
      <c r="T1772">
        <v>0</v>
      </c>
      <c r="U1772">
        <v>1</v>
      </c>
    </row>
    <row r="1773" spans="1:21" x14ac:dyDescent="0.2">
      <c r="A1773">
        <v>2285</v>
      </c>
      <c r="B1773" t="s">
        <v>15</v>
      </c>
      <c r="C1773">
        <v>80</v>
      </c>
      <c r="D1773" t="s">
        <v>18</v>
      </c>
      <c r="E1773">
        <v>0</v>
      </c>
      <c r="F1773">
        <v>16</v>
      </c>
      <c r="N1773" t="s">
        <v>50</v>
      </c>
      <c r="O1773" t="s">
        <v>12</v>
      </c>
      <c r="R1773" t="s">
        <v>55</v>
      </c>
      <c r="T1773">
        <v>3</v>
      </c>
      <c r="U1773">
        <v>5</v>
      </c>
    </row>
    <row r="1774" spans="1:21" x14ac:dyDescent="0.2">
      <c r="A1774">
        <v>2294</v>
      </c>
      <c r="B1774" t="s">
        <v>15</v>
      </c>
      <c r="C1774">
        <v>76</v>
      </c>
      <c r="D1774" t="s">
        <v>16</v>
      </c>
      <c r="E1774">
        <v>0</v>
      </c>
      <c r="F1774">
        <v>12</v>
      </c>
      <c r="H1774" t="s">
        <v>7</v>
      </c>
      <c r="P1774" t="s">
        <v>51</v>
      </c>
      <c r="T1774">
        <v>2</v>
      </c>
      <c r="U1774">
        <v>3</v>
      </c>
    </row>
    <row r="1775" spans="1:21" x14ac:dyDescent="0.2">
      <c r="A1775">
        <v>2295</v>
      </c>
      <c r="B1775" t="s">
        <v>15</v>
      </c>
      <c r="C1775">
        <v>73</v>
      </c>
      <c r="D1775" t="s">
        <v>18</v>
      </c>
      <c r="E1775">
        <v>0</v>
      </c>
      <c r="F1775">
        <v>19</v>
      </c>
      <c r="H1775" t="s">
        <v>7</v>
      </c>
      <c r="I1775" t="s">
        <v>8</v>
      </c>
      <c r="T1775">
        <v>2</v>
      </c>
      <c r="U1775">
        <v>3</v>
      </c>
    </row>
    <row r="1776" spans="1:21" x14ac:dyDescent="0.2">
      <c r="A1776">
        <v>2299</v>
      </c>
      <c r="B1776" t="s">
        <v>15</v>
      </c>
      <c r="C1776">
        <v>82</v>
      </c>
      <c r="D1776" t="s">
        <v>16</v>
      </c>
      <c r="E1776">
        <v>0</v>
      </c>
      <c r="F1776">
        <v>8</v>
      </c>
      <c r="H1776" t="s">
        <v>7</v>
      </c>
      <c r="P1776" t="s">
        <v>51</v>
      </c>
      <c r="T1776">
        <v>2</v>
      </c>
      <c r="U1776">
        <v>4</v>
      </c>
    </row>
    <row r="1777" spans="1:21" x14ac:dyDescent="0.2">
      <c r="A1777">
        <v>2300</v>
      </c>
      <c r="B1777" t="s">
        <v>15</v>
      </c>
      <c r="C1777">
        <v>81</v>
      </c>
      <c r="D1777" t="s">
        <v>18</v>
      </c>
      <c r="E1777">
        <v>0</v>
      </c>
      <c r="F1777">
        <v>16</v>
      </c>
      <c r="H1777" t="s">
        <v>7</v>
      </c>
      <c r="O1777" t="s">
        <v>12</v>
      </c>
      <c r="P1777" t="s">
        <v>51</v>
      </c>
      <c r="T1777">
        <v>3</v>
      </c>
      <c r="U1777">
        <v>5</v>
      </c>
    </row>
    <row r="1778" spans="1:21" x14ac:dyDescent="0.2">
      <c r="A1778">
        <v>2301</v>
      </c>
      <c r="B1778" t="s">
        <v>15</v>
      </c>
      <c r="C1778">
        <v>72</v>
      </c>
      <c r="D1778" t="s">
        <v>16</v>
      </c>
      <c r="E1778">
        <v>1</v>
      </c>
      <c r="F1778">
        <v>15</v>
      </c>
      <c r="H1778" t="s">
        <v>7</v>
      </c>
      <c r="T1778">
        <v>1</v>
      </c>
      <c r="U1778">
        <v>3</v>
      </c>
    </row>
    <row r="1779" spans="1:21" x14ac:dyDescent="0.2">
      <c r="A1779">
        <v>2302</v>
      </c>
      <c r="B1779" t="s">
        <v>15</v>
      </c>
      <c r="C1779">
        <v>80</v>
      </c>
      <c r="D1779" t="s">
        <v>18</v>
      </c>
      <c r="E1779">
        <v>0</v>
      </c>
      <c r="F1779">
        <v>16</v>
      </c>
      <c r="H1779" t="s">
        <v>7</v>
      </c>
      <c r="T1779">
        <v>1</v>
      </c>
      <c r="U1779">
        <v>3</v>
      </c>
    </row>
    <row r="1780" spans="1:21" x14ac:dyDescent="0.2">
      <c r="A1780">
        <v>2303</v>
      </c>
      <c r="B1780" t="s">
        <v>15</v>
      </c>
      <c r="C1780">
        <v>82</v>
      </c>
      <c r="D1780" t="s">
        <v>16</v>
      </c>
      <c r="E1780">
        <v>0</v>
      </c>
      <c r="F1780">
        <v>12</v>
      </c>
      <c r="H1780" t="s">
        <v>7</v>
      </c>
      <c r="N1780" t="s">
        <v>50</v>
      </c>
      <c r="T1780">
        <v>2</v>
      </c>
      <c r="U1780">
        <v>3</v>
      </c>
    </row>
    <row r="1781" spans="1:21" x14ac:dyDescent="0.2">
      <c r="A1781">
        <v>2308</v>
      </c>
      <c r="B1781" t="s">
        <v>15</v>
      </c>
      <c r="C1781">
        <v>81</v>
      </c>
      <c r="D1781" t="s">
        <v>16</v>
      </c>
      <c r="E1781">
        <v>0</v>
      </c>
      <c r="F1781">
        <v>9</v>
      </c>
      <c r="I1781" t="s">
        <v>8</v>
      </c>
      <c r="N1781" t="s">
        <v>50</v>
      </c>
      <c r="O1781" t="s">
        <v>12</v>
      </c>
      <c r="T1781">
        <v>3</v>
      </c>
      <c r="U1781">
        <v>4</v>
      </c>
    </row>
    <row r="1782" spans="1:21" x14ac:dyDescent="0.2">
      <c r="A1782">
        <v>2311</v>
      </c>
      <c r="B1782" t="s">
        <v>15</v>
      </c>
      <c r="C1782">
        <v>68</v>
      </c>
      <c r="D1782" t="s">
        <v>16</v>
      </c>
      <c r="E1782">
        <v>1</v>
      </c>
      <c r="F1782">
        <v>12</v>
      </c>
      <c r="T1782">
        <v>0</v>
      </c>
      <c r="U1782">
        <v>3</v>
      </c>
    </row>
    <row r="1783" spans="1:21" x14ac:dyDescent="0.2">
      <c r="A1783">
        <v>2312</v>
      </c>
      <c r="B1783" t="s">
        <v>15</v>
      </c>
      <c r="C1783">
        <v>74</v>
      </c>
      <c r="D1783" t="s">
        <v>18</v>
      </c>
      <c r="E1783">
        <v>0</v>
      </c>
      <c r="F1783">
        <v>15</v>
      </c>
      <c r="O1783" t="s">
        <v>12</v>
      </c>
      <c r="T1783">
        <v>1</v>
      </c>
      <c r="U1783">
        <v>3</v>
      </c>
    </row>
    <row r="1784" spans="1:21" x14ac:dyDescent="0.2">
      <c r="A1784">
        <v>2313</v>
      </c>
      <c r="B1784" t="s">
        <v>15</v>
      </c>
      <c r="C1784">
        <v>80</v>
      </c>
      <c r="D1784" t="s">
        <v>16</v>
      </c>
      <c r="E1784">
        <v>1</v>
      </c>
      <c r="F1784">
        <v>19</v>
      </c>
      <c r="O1784" t="s">
        <v>12</v>
      </c>
      <c r="T1784">
        <v>1</v>
      </c>
      <c r="U1784">
        <v>1</v>
      </c>
    </row>
    <row r="1785" spans="1:21" x14ac:dyDescent="0.2">
      <c r="A1785">
        <v>2315</v>
      </c>
      <c r="B1785" t="s">
        <v>15</v>
      </c>
      <c r="C1785">
        <v>75</v>
      </c>
      <c r="D1785" t="s">
        <v>18</v>
      </c>
      <c r="E1785">
        <v>0</v>
      </c>
      <c r="F1785">
        <v>11</v>
      </c>
      <c r="H1785" t="s">
        <v>7</v>
      </c>
      <c r="T1785">
        <v>1</v>
      </c>
      <c r="U1785">
        <v>3</v>
      </c>
    </row>
    <row r="1786" spans="1:21" x14ac:dyDescent="0.2">
      <c r="A1786">
        <v>2317</v>
      </c>
      <c r="B1786" t="s">
        <v>15</v>
      </c>
      <c r="C1786">
        <v>77</v>
      </c>
      <c r="D1786" t="s">
        <v>16</v>
      </c>
      <c r="E1786">
        <v>0</v>
      </c>
      <c r="F1786">
        <v>17</v>
      </c>
      <c r="H1786" t="s">
        <v>7</v>
      </c>
      <c r="T1786">
        <v>1</v>
      </c>
      <c r="U1786">
        <v>2</v>
      </c>
    </row>
    <row r="1787" spans="1:21" x14ac:dyDescent="0.2">
      <c r="A1787">
        <v>2319</v>
      </c>
      <c r="B1787" t="s">
        <v>15</v>
      </c>
      <c r="C1787">
        <v>66</v>
      </c>
      <c r="D1787" t="s">
        <v>18</v>
      </c>
      <c r="E1787">
        <v>0</v>
      </c>
      <c r="F1787">
        <v>15</v>
      </c>
      <c r="R1787" t="s">
        <v>55</v>
      </c>
      <c r="T1787">
        <v>1</v>
      </c>
      <c r="U1787">
        <v>3</v>
      </c>
    </row>
    <row r="1788" spans="1:21" x14ac:dyDescent="0.2">
      <c r="A1788">
        <v>2320</v>
      </c>
      <c r="B1788" t="s">
        <v>15</v>
      </c>
      <c r="C1788">
        <v>72</v>
      </c>
      <c r="D1788" t="s">
        <v>16</v>
      </c>
      <c r="E1788">
        <v>1</v>
      </c>
      <c r="F1788">
        <v>12</v>
      </c>
      <c r="N1788" t="s">
        <v>50</v>
      </c>
      <c r="P1788" t="s">
        <v>51</v>
      </c>
      <c r="T1788">
        <v>2</v>
      </c>
      <c r="U1788">
        <v>4</v>
      </c>
    </row>
    <row r="1789" spans="1:21" x14ac:dyDescent="0.2">
      <c r="A1789">
        <v>2322</v>
      </c>
      <c r="B1789" t="s">
        <v>15</v>
      </c>
      <c r="C1789">
        <v>73</v>
      </c>
      <c r="D1789" t="s">
        <v>18</v>
      </c>
      <c r="E1789">
        <v>1</v>
      </c>
      <c r="H1789" t="s">
        <v>7</v>
      </c>
      <c r="N1789" t="s">
        <v>50</v>
      </c>
      <c r="S1789" t="s">
        <v>53</v>
      </c>
      <c r="T1789">
        <v>3</v>
      </c>
      <c r="U1789">
        <v>7</v>
      </c>
    </row>
    <row r="1790" spans="1:21" x14ac:dyDescent="0.2">
      <c r="A1790">
        <v>2323</v>
      </c>
      <c r="B1790" t="s">
        <v>15</v>
      </c>
      <c r="C1790">
        <v>74</v>
      </c>
      <c r="D1790" t="s">
        <v>16</v>
      </c>
      <c r="E1790">
        <v>1</v>
      </c>
      <c r="F1790">
        <v>12</v>
      </c>
      <c r="H1790" t="s">
        <v>7</v>
      </c>
      <c r="N1790" t="s">
        <v>50</v>
      </c>
      <c r="T1790">
        <v>2</v>
      </c>
      <c r="U1790">
        <v>4</v>
      </c>
    </row>
    <row r="1791" spans="1:21" x14ac:dyDescent="0.2">
      <c r="A1791">
        <v>2324</v>
      </c>
      <c r="B1791" t="s">
        <v>15</v>
      </c>
      <c r="C1791">
        <v>75</v>
      </c>
      <c r="D1791" t="s">
        <v>16</v>
      </c>
      <c r="E1791">
        <v>0</v>
      </c>
      <c r="F1791">
        <v>17</v>
      </c>
      <c r="H1791" t="s">
        <v>7</v>
      </c>
      <c r="I1791" t="s">
        <v>8</v>
      </c>
      <c r="N1791" t="s">
        <v>50</v>
      </c>
      <c r="O1791" t="s">
        <v>12</v>
      </c>
      <c r="T1791">
        <v>4</v>
      </c>
      <c r="U1791">
        <v>6</v>
      </c>
    </row>
    <row r="1792" spans="1:21" x14ac:dyDescent="0.2">
      <c r="A1792">
        <v>2326</v>
      </c>
      <c r="B1792" t="s">
        <v>15</v>
      </c>
      <c r="C1792">
        <v>75</v>
      </c>
      <c r="D1792" t="s">
        <v>18</v>
      </c>
      <c r="E1792">
        <v>0</v>
      </c>
      <c r="T1792">
        <v>0</v>
      </c>
      <c r="U1792">
        <v>1</v>
      </c>
    </row>
    <row r="1793" spans="1:21" x14ac:dyDescent="0.2">
      <c r="A1793">
        <v>2327</v>
      </c>
      <c r="B1793" t="s">
        <v>15</v>
      </c>
      <c r="C1793">
        <v>77</v>
      </c>
      <c r="D1793" t="s">
        <v>16</v>
      </c>
      <c r="E1793">
        <v>0</v>
      </c>
      <c r="J1793" t="s">
        <v>9</v>
      </c>
      <c r="R1793" t="s">
        <v>55</v>
      </c>
      <c r="T1793">
        <v>2</v>
      </c>
      <c r="U1793">
        <v>5</v>
      </c>
    </row>
    <row r="1794" spans="1:21" x14ac:dyDescent="0.2">
      <c r="A1794">
        <v>2329</v>
      </c>
      <c r="B1794" t="s">
        <v>15</v>
      </c>
      <c r="C1794">
        <v>73</v>
      </c>
      <c r="D1794" t="s">
        <v>18</v>
      </c>
      <c r="E1794">
        <v>0</v>
      </c>
      <c r="F1794">
        <v>11</v>
      </c>
      <c r="K1794" t="s">
        <v>10</v>
      </c>
      <c r="L1794" t="s">
        <v>11</v>
      </c>
      <c r="N1794" t="s">
        <v>50</v>
      </c>
      <c r="O1794" t="s">
        <v>12</v>
      </c>
      <c r="T1794">
        <v>4</v>
      </c>
      <c r="U1794">
        <v>5</v>
      </c>
    </row>
    <row r="1795" spans="1:21" x14ac:dyDescent="0.2">
      <c r="A1795">
        <v>2331</v>
      </c>
      <c r="B1795" t="s">
        <v>15</v>
      </c>
      <c r="C1795">
        <v>77</v>
      </c>
      <c r="D1795" t="s">
        <v>18</v>
      </c>
      <c r="E1795">
        <v>0</v>
      </c>
      <c r="H1795" t="s">
        <v>7</v>
      </c>
      <c r="J1795" t="s">
        <v>9</v>
      </c>
      <c r="R1795" t="s">
        <v>55</v>
      </c>
      <c r="T1795">
        <v>3</v>
      </c>
      <c r="U1795">
        <v>4</v>
      </c>
    </row>
    <row r="1796" spans="1:21" x14ac:dyDescent="0.2">
      <c r="A1796">
        <v>2332</v>
      </c>
      <c r="B1796" t="s">
        <v>15</v>
      </c>
      <c r="C1796">
        <v>71</v>
      </c>
      <c r="D1796" t="s">
        <v>16</v>
      </c>
      <c r="E1796">
        <v>1</v>
      </c>
      <c r="H1796" t="s">
        <v>7</v>
      </c>
      <c r="N1796" t="s">
        <v>50</v>
      </c>
      <c r="T1796">
        <v>2</v>
      </c>
      <c r="U1796">
        <v>3</v>
      </c>
    </row>
    <row r="1797" spans="1:21" x14ac:dyDescent="0.2">
      <c r="A1797">
        <v>2333</v>
      </c>
      <c r="B1797" t="s">
        <v>15</v>
      </c>
      <c r="C1797">
        <v>81</v>
      </c>
      <c r="D1797" t="s">
        <v>18</v>
      </c>
      <c r="E1797">
        <v>0</v>
      </c>
      <c r="F1797">
        <v>16</v>
      </c>
      <c r="H1797" t="s">
        <v>7</v>
      </c>
      <c r="N1797" t="s">
        <v>50</v>
      </c>
      <c r="R1797" t="s">
        <v>55</v>
      </c>
      <c r="T1797">
        <v>3</v>
      </c>
      <c r="U1797">
        <v>4</v>
      </c>
    </row>
    <row r="1798" spans="1:21" x14ac:dyDescent="0.2">
      <c r="A1798">
        <v>2335</v>
      </c>
      <c r="B1798" t="s">
        <v>15</v>
      </c>
      <c r="C1798">
        <v>70</v>
      </c>
      <c r="D1798" t="s">
        <v>18</v>
      </c>
      <c r="E1798">
        <v>1</v>
      </c>
      <c r="F1798">
        <v>16</v>
      </c>
      <c r="T1798">
        <v>0</v>
      </c>
      <c r="U1798">
        <v>2</v>
      </c>
    </row>
    <row r="1799" spans="1:21" x14ac:dyDescent="0.2">
      <c r="A1799">
        <v>2336</v>
      </c>
      <c r="B1799" t="s">
        <v>15</v>
      </c>
      <c r="C1799">
        <v>72</v>
      </c>
      <c r="D1799" t="s">
        <v>18</v>
      </c>
      <c r="E1799">
        <v>2</v>
      </c>
      <c r="F1799">
        <v>18</v>
      </c>
      <c r="J1799" t="s">
        <v>9</v>
      </c>
      <c r="O1799" t="s">
        <v>12</v>
      </c>
      <c r="T1799">
        <v>2</v>
      </c>
      <c r="U1799">
        <v>3</v>
      </c>
    </row>
    <row r="1800" spans="1:21" x14ac:dyDescent="0.2">
      <c r="A1800">
        <v>2337</v>
      </c>
      <c r="B1800" t="s">
        <v>15</v>
      </c>
      <c r="C1800">
        <v>77</v>
      </c>
      <c r="D1800" t="s">
        <v>16</v>
      </c>
      <c r="E1800">
        <v>0</v>
      </c>
      <c r="F1800">
        <v>12</v>
      </c>
      <c r="I1800" t="s">
        <v>8</v>
      </c>
      <c r="N1800" t="s">
        <v>50</v>
      </c>
      <c r="O1800" t="s">
        <v>12</v>
      </c>
      <c r="T1800">
        <v>3</v>
      </c>
      <c r="U1800">
        <v>6</v>
      </c>
    </row>
    <row r="1801" spans="1:21" x14ac:dyDescent="0.2">
      <c r="A1801">
        <v>2338</v>
      </c>
      <c r="B1801" t="s">
        <v>15</v>
      </c>
      <c r="C1801">
        <v>72</v>
      </c>
      <c r="D1801" t="s">
        <v>18</v>
      </c>
      <c r="E1801">
        <v>0</v>
      </c>
      <c r="F1801">
        <v>15</v>
      </c>
      <c r="T1801">
        <v>0</v>
      </c>
      <c r="U1801">
        <v>3</v>
      </c>
    </row>
    <row r="1802" spans="1:21" x14ac:dyDescent="0.2">
      <c r="A1802">
        <v>2341</v>
      </c>
      <c r="B1802" t="s">
        <v>15</v>
      </c>
      <c r="C1802">
        <v>71</v>
      </c>
      <c r="D1802" t="s">
        <v>18</v>
      </c>
      <c r="E1802">
        <v>0</v>
      </c>
      <c r="R1802" t="s">
        <v>55</v>
      </c>
      <c r="T1802">
        <v>1</v>
      </c>
      <c r="U1802">
        <v>2</v>
      </c>
    </row>
    <row r="1803" spans="1:21" x14ac:dyDescent="0.2">
      <c r="A1803">
        <v>2343</v>
      </c>
      <c r="B1803" t="s">
        <v>15</v>
      </c>
      <c r="C1803">
        <v>70</v>
      </c>
      <c r="D1803" t="s">
        <v>16</v>
      </c>
      <c r="E1803">
        <v>0</v>
      </c>
      <c r="F1803">
        <v>15</v>
      </c>
      <c r="M1803" t="s">
        <v>52</v>
      </c>
      <c r="T1803">
        <v>1</v>
      </c>
      <c r="U1803">
        <v>2</v>
      </c>
    </row>
    <row r="1804" spans="1:21" x14ac:dyDescent="0.2">
      <c r="A1804">
        <v>2345</v>
      </c>
      <c r="B1804" t="s">
        <v>15</v>
      </c>
      <c r="C1804">
        <v>76</v>
      </c>
      <c r="D1804" t="s">
        <v>16</v>
      </c>
      <c r="E1804">
        <v>1</v>
      </c>
      <c r="F1804">
        <v>13</v>
      </c>
      <c r="T1804">
        <v>0</v>
      </c>
      <c r="U1804">
        <v>0</v>
      </c>
    </row>
    <row r="1805" spans="1:21" x14ac:dyDescent="0.2">
      <c r="A1805">
        <v>2346</v>
      </c>
      <c r="B1805" t="s">
        <v>15</v>
      </c>
      <c r="C1805">
        <v>76</v>
      </c>
      <c r="D1805" t="s">
        <v>16</v>
      </c>
      <c r="E1805">
        <v>0</v>
      </c>
      <c r="F1805">
        <v>12</v>
      </c>
      <c r="T1805">
        <v>0</v>
      </c>
      <c r="U1805">
        <v>1</v>
      </c>
    </row>
    <row r="1806" spans="1:21" x14ac:dyDescent="0.2">
      <c r="A1806">
        <v>2349</v>
      </c>
      <c r="B1806" t="s">
        <v>15</v>
      </c>
      <c r="C1806">
        <v>87</v>
      </c>
      <c r="D1806" t="s">
        <v>18</v>
      </c>
      <c r="E1806">
        <v>0</v>
      </c>
      <c r="I1806" t="s">
        <v>8</v>
      </c>
      <c r="N1806" t="s">
        <v>50</v>
      </c>
      <c r="O1806" t="s">
        <v>12</v>
      </c>
      <c r="T1806">
        <v>3</v>
      </c>
      <c r="U1806">
        <v>3</v>
      </c>
    </row>
    <row r="1807" spans="1:21" x14ac:dyDescent="0.2">
      <c r="A1807">
        <v>2350</v>
      </c>
      <c r="B1807" t="s">
        <v>15</v>
      </c>
      <c r="C1807">
        <v>77</v>
      </c>
      <c r="D1807" t="s">
        <v>16</v>
      </c>
      <c r="E1807">
        <v>0</v>
      </c>
      <c r="H1807" t="s">
        <v>7</v>
      </c>
      <c r="I1807" t="s">
        <v>8</v>
      </c>
      <c r="N1807" t="s">
        <v>50</v>
      </c>
      <c r="T1807">
        <v>3</v>
      </c>
      <c r="U1807">
        <v>6</v>
      </c>
    </row>
    <row r="1808" spans="1:21" x14ac:dyDescent="0.2">
      <c r="A1808">
        <v>2352</v>
      </c>
      <c r="B1808" t="s">
        <v>15</v>
      </c>
      <c r="C1808">
        <v>76</v>
      </c>
      <c r="D1808" t="s">
        <v>18</v>
      </c>
      <c r="E1808">
        <v>0</v>
      </c>
      <c r="F1808">
        <v>11</v>
      </c>
      <c r="N1808" t="s">
        <v>50</v>
      </c>
      <c r="O1808" t="s">
        <v>12</v>
      </c>
      <c r="R1808" t="s">
        <v>55</v>
      </c>
      <c r="T1808">
        <v>3</v>
      </c>
      <c r="U1808">
        <v>4</v>
      </c>
    </row>
    <row r="1809" spans="1:21" x14ac:dyDescent="0.2">
      <c r="A1809">
        <v>2354</v>
      </c>
      <c r="B1809" t="s">
        <v>15</v>
      </c>
      <c r="C1809">
        <v>77</v>
      </c>
      <c r="D1809" t="s">
        <v>18</v>
      </c>
      <c r="E1809">
        <v>1</v>
      </c>
      <c r="F1809">
        <v>19</v>
      </c>
      <c r="N1809" t="s">
        <v>50</v>
      </c>
      <c r="O1809" t="s">
        <v>12</v>
      </c>
      <c r="T1809">
        <v>2</v>
      </c>
      <c r="U1809">
        <v>2</v>
      </c>
    </row>
    <row r="1810" spans="1:21" x14ac:dyDescent="0.2">
      <c r="A1810">
        <v>2355</v>
      </c>
      <c r="B1810" t="s">
        <v>15</v>
      </c>
      <c r="C1810">
        <v>70</v>
      </c>
      <c r="D1810" t="s">
        <v>18</v>
      </c>
      <c r="E1810">
        <v>1</v>
      </c>
      <c r="F1810">
        <v>11</v>
      </c>
      <c r="K1810" t="s">
        <v>10</v>
      </c>
      <c r="N1810" t="s">
        <v>50</v>
      </c>
      <c r="T1810">
        <v>2</v>
      </c>
      <c r="U1810">
        <v>5</v>
      </c>
    </row>
    <row r="1811" spans="1:21" x14ac:dyDescent="0.2">
      <c r="A1811">
        <v>2357</v>
      </c>
      <c r="B1811" t="s">
        <v>15</v>
      </c>
      <c r="C1811">
        <v>71</v>
      </c>
      <c r="D1811" t="s">
        <v>16</v>
      </c>
      <c r="E1811">
        <v>0</v>
      </c>
      <c r="F1811">
        <v>15</v>
      </c>
      <c r="J1811" t="s">
        <v>9</v>
      </c>
      <c r="T1811">
        <v>1</v>
      </c>
      <c r="U1811">
        <v>3</v>
      </c>
    </row>
    <row r="1812" spans="1:21" x14ac:dyDescent="0.2">
      <c r="A1812">
        <v>2359</v>
      </c>
      <c r="B1812" t="s">
        <v>15</v>
      </c>
      <c r="C1812">
        <v>83</v>
      </c>
      <c r="D1812" t="s">
        <v>16</v>
      </c>
      <c r="E1812">
        <v>1</v>
      </c>
      <c r="F1812">
        <v>16</v>
      </c>
      <c r="H1812" t="s">
        <v>7</v>
      </c>
      <c r="N1812" t="s">
        <v>50</v>
      </c>
      <c r="T1812">
        <v>2</v>
      </c>
      <c r="U1812">
        <v>4</v>
      </c>
    </row>
    <row r="1813" spans="1:21" x14ac:dyDescent="0.2">
      <c r="A1813">
        <v>2360</v>
      </c>
      <c r="B1813" t="s">
        <v>15</v>
      </c>
      <c r="C1813">
        <v>72</v>
      </c>
      <c r="D1813" t="s">
        <v>18</v>
      </c>
      <c r="E1813">
        <v>0</v>
      </c>
      <c r="F1813">
        <v>18</v>
      </c>
      <c r="T1813">
        <v>0</v>
      </c>
      <c r="U1813">
        <v>0</v>
      </c>
    </row>
    <row r="1814" spans="1:21" x14ac:dyDescent="0.2">
      <c r="A1814">
        <v>2363</v>
      </c>
      <c r="B1814" t="s">
        <v>15</v>
      </c>
      <c r="C1814">
        <v>76</v>
      </c>
      <c r="D1814" t="s">
        <v>18</v>
      </c>
      <c r="E1814">
        <v>1</v>
      </c>
      <c r="F1814">
        <v>15</v>
      </c>
      <c r="O1814" t="s">
        <v>12</v>
      </c>
      <c r="T1814">
        <v>1</v>
      </c>
      <c r="U1814">
        <v>1</v>
      </c>
    </row>
    <row r="1815" spans="1:21" x14ac:dyDescent="0.2">
      <c r="A1815">
        <v>2366</v>
      </c>
      <c r="B1815" t="s">
        <v>15</v>
      </c>
      <c r="C1815">
        <v>71</v>
      </c>
      <c r="D1815" t="s">
        <v>18</v>
      </c>
      <c r="E1815">
        <v>0</v>
      </c>
      <c r="F1815">
        <v>16</v>
      </c>
      <c r="H1815" t="s">
        <v>7</v>
      </c>
      <c r="O1815" t="s">
        <v>12</v>
      </c>
      <c r="R1815" t="s">
        <v>55</v>
      </c>
      <c r="T1815">
        <v>3</v>
      </c>
      <c r="U1815">
        <v>4</v>
      </c>
    </row>
    <row r="1816" spans="1:21" x14ac:dyDescent="0.2">
      <c r="A1816">
        <v>2368</v>
      </c>
      <c r="B1816" t="s">
        <v>15</v>
      </c>
      <c r="C1816">
        <v>73</v>
      </c>
      <c r="D1816" t="s">
        <v>18</v>
      </c>
      <c r="E1816">
        <v>0</v>
      </c>
      <c r="F1816">
        <v>18</v>
      </c>
      <c r="H1816" t="s">
        <v>7</v>
      </c>
      <c r="T1816">
        <v>1</v>
      </c>
      <c r="U1816">
        <v>2</v>
      </c>
    </row>
    <row r="1817" spans="1:21" x14ac:dyDescent="0.2">
      <c r="A1817">
        <v>2373</v>
      </c>
      <c r="B1817" t="s">
        <v>15</v>
      </c>
      <c r="C1817">
        <v>75</v>
      </c>
      <c r="D1817" t="s">
        <v>18</v>
      </c>
      <c r="E1817">
        <v>0</v>
      </c>
      <c r="F1817">
        <v>12</v>
      </c>
      <c r="H1817" t="s">
        <v>7</v>
      </c>
      <c r="J1817" t="s">
        <v>9</v>
      </c>
      <c r="T1817">
        <v>2</v>
      </c>
      <c r="U1817">
        <v>4</v>
      </c>
    </row>
    <row r="1818" spans="1:21" x14ac:dyDescent="0.2">
      <c r="A1818">
        <v>2377</v>
      </c>
      <c r="B1818" t="s">
        <v>15</v>
      </c>
      <c r="C1818">
        <v>83</v>
      </c>
      <c r="D1818" t="s">
        <v>16</v>
      </c>
      <c r="E1818">
        <v>0</v>
      </c>
      <c r="F1818">
        <v>17</v>
      </c>
      <c r="H1818" t="s">
        <v>7</v>
      </c>
      <c r="O1818" t="s">
        <v>12</v>
      </c>
      <c r="T1818">
        <v>2</v>
      </c>
      <c r="U1818">
        <v>5</v>
      </c>
    </row>
    <row r="1819" spans="1:21" x14ac:dyDescent="0.2">
      <c r="A1819">
        <v>2386</v>
      </c>
      <c r="B1819" t="s">
        <v>15</v>
      </c>
      <c r="C1819">
        <v>71</v>
      </c>
      <c r="D1819" t="s">
        <v>18</v>
      </c>
      <c r="E1819">
        <v>0</v>
      </c>
      <c r="H1819" t="s">
        <v>7</v>
      </c>
      <c r="O1819" t="s">
        <v>12</v>
      </c>
      <c r="R1819" t="s">
        <v>55</v>
      </c>
      <c r="T1819">
        <v>3</v>
      </c>
      <c r="U1819">
        <v>4</v>
      </c>
    </row>
    <row r="1820" spans="1:21" x14ac:dyDescent="0.2">
      <c r="A1820">
        <v>2387</v>
      </c>
      <c r="B1820" t="s">
        <v>15</v>
      </c>
      <c r="C1820">
        <v>88</v>
      </c>
      <c r="D1820" t="s">
        <v>16</v>
      </c>
      <c r="E1820">
        <v>0</v>
      </c>
      <c r="F1820">
        <v>9</v>
      </c>
      <c r="H1820" t="s">
        <v>7</v>
      </c>
      <c r="N1820" t="s">
        <v>50</v>
      </c>
      <c r="O1820" t="s">
        <v>12</v>
      </c>
      <c r="P1820" t="s">
        <v>51</v>
      </c>
      <c r="T1820">
        <v>4</v>
      </c>
      <c r="U1820">
        <v>6</v>
      </c>
    </row>
    <row r="1821" spans="1:21" x14ac:dyDescent="0.2">
      <c r="A1821">
        <v>2392</v>
      </c>
      <c r="B1821" t="s">
        <v>15</v>
      </c>
      <c r="C1821">
        <v>78</v>
      </c>
      <c r="D1821" t="s">
        <v>18</v>
      </c>
      <c r="E1821">
        <v>0</v>
      </c>
      <c r="F1821">
        <v>15</v>
      </c>
      <c r="I1821" t="s">
        <v>8</v>
      </c>
      <c r="O1821" t="s">
        <v>12</v>
      </c>
      <c r="P1821" t="s">
        <v>51</v>
      </c>
      <c r="T1821">
        <v>3</v>
      </c>
      <c r="U1821">
        <v>4</v>
      </c>
    </row>
    <row r="1822" spans="1:21" x14ac:dyDescent="0.2">
      <c r="A1822">
        <v>2396</v>
      </c>
      <c r="B1822" t="s">
        <v>15</v>
      </c>
      <c r="C1822">
        <v>82</v>
      </c>
      <c r="D1822" t="s">
        <v>18</v>
      </c>
      <c r="E1822">
        <v>0</v>
      </c>
      <c r="F1822">
        <v>7</v>
      </c>
      <c r="H1822" t="s">
        <v>7</v>
      </c>
      <c r="T1822">
        <v>1</v>
      </c>
      <c r="U1822">
        <v>3</v>
      </c>
    </row>
    <row r="1823" spans="1:21" x14ac:dyDescent="0.2">
      <c r="A1823">
        <v>2398</v>
      </c>
      <c r="B1823" t="s">
        <v>15</v>
      </c>
      <c r="C1823">
        <v>74</v>
      </c>
      <c r="D1823" t="s">
        <v>16</v>
      </c>
      <c r="E1823">
        <v>0</v>
      </c>
      <c r="F1823">
        <v>15</v>
      </c>
      <c r="K1823" t="s">
        <v>10</v>
      </c>
      <c r="N1823" t="s">
        <v>50</v>
      </c>
      <c r="O1823" t="s">
        <v>12</v>
      </c>
      <c r="T1823">
        <v>3</v>
      </c>
      <c r="U1823">
        <v>5</v>
      </c>
    </row>
    <row r="1824" spans="1:21" x14ac:dyDescent="0.2">
      <c r="A1824">
        <v>2400</v>
      </c>
      <c r="B1824" t="s">
        <v>15</v>
      </c>
      <c r="C1824">
        <v>90</v>
      </c>
      <c r="D1824" t="s">
        <v>18</v>
      </c>
      <c r="E1824">
        <v>0</v>
      </c>
      <c r="F1824">
        <v>9</v>
      </c>
      <c r="H1824" t="s">
        <v>7</v>
      </c>
      <c r="N1824" t="s">
        <v>50</v>
      </c>
      <c r="O1824" t="s">
        <v>12</v>
      </c>
      <c r="T1824">
        <v>3</v>
      </c>
      <c r="U1824">
        <v>6</v>
      </c>
    </row>
    <row r="1825" spans="1:21" x14ac:dyDescent="0.2">
      <c r="A1825">
        <v>2401</v>
      </c>
      <c r="B1825" t="s">
        <v>15</v>
      </c>
      <c r="C1825">
        <v>82</v>
      </c>
      <c r="D1825" t="s">
        <v>18</v>
      </c>
      <c r="E1825">
        <v>0</v>
      </c>
      <c r="H1825" t="s">
        <v>7</v>
      </c>
      <c r="N1825" t="s">
        <v>50</v>
      </c>
      <c r="T1825">
        <v>2</v>
      </c>
      <c r="U1825">
        <v>7</v>
      </c>
    </row>
    <row r="1826" spans="1:21" x14ac:dyDescent="0.2">
      <c r="A1826">
        <v>2411</v>
      </c>
      <c r="B1826" t="s">
        <v>15</v>
      </c>
      <c r="C1826">
        <v>86</v>
      </c>
      <c r="D1826" t="s">
        <v>16</v>
      </c>
      <c r="E1826">
        <v>2</v>
      </c>
      <c r="F1826">
        <v>9</v>
      </c>
      <c r="I1826" t="s">
        <v>8</v>
      </c>
      <c r="J1826" t="s">
        <v>9</v>
      </c>
      <c r="N1826" t="s">
        <v>50</v>
      </c>
      <c r="O1826" t="s">
        <v>12</v>
      </c>
      <c r="P1826" t="s">
        <v>51</v>
      </c>
      <c r="T1826">
        <v>5</v>
      </c>
      <c r="U1826">
        <v>8</v>
      </c>
    </row>
    <row r="1827" spans="1:21" x14ac:dyDescent="0.2">
      <c r="A1827">
        <v>2412</v>
      </c>
      <c r="B1827" t="s">
        <v>15</v>
      </c>
      <c r="C1827">
        <v>77</v>
      </c>
      <c r="D1827" t="s">
        <v>18</v>
      </c>
      <c r="E1827">
        <v>1</v>
      </c>
      <c r="F1827">
        <v>15</v>
      </c>
      <c r="N1827" t="s">
        <v>50</v>
      </c>
      <c r="O1827" t="s">
        <v>12</v>
      </c>
      <c r="P1827" t="s">
        <v>51</v>
      </c>
      <c r="R1827" t="s">
        <v>55</v>
      </c>
      <c r="T1827">
        <v>4</v>
      </c>
      <c r="U1827">
        <v>7</v>
      </c>
    </row>
    <row r="1828" spans="1:21" x14ac:dyDescent="0.2">
      <c r="A1828">
        <v>2413</v>
      </c>
      <c r="B1828" t="s">
        <v>15</v>
      </c>
      <c r="C1828">
        <v>78</v>
      </c>
      <c r="D1828" t="s">
        <v>18</v>
      </c>
      <c r="E1828">
        <v>0</v>
      </c>
      <c r="F1828">
        <v>15</v>
      </c>
      <c r="H1828" t="s">
        <v>7</v>
      </c>
      <c r="J1828" t="s">
        <v>9</v>
      </c>
      <c r="N1828" t="s">
        <v>50</v>
      </c>
      <c r="T1828">
        <v>3</v>
      </c>
      <c r="U1828">
        <v>5</v>
      </c>
    </row>
    <row r="1829" spans="1:21" x14ac:dyDescent="0.2">
      <c r="A1829">
        <v>2417</v>
      </c>
      <c r="B1829" t="s">
        <v>15</v>
      </c>
      <c r="C1829">
        <v>79</v>
      </c>
      <c r="D1829" t="s">
        <v>16</v>
      </c>
      <c r="E1829">
        <v>0</v>
      </c>
      <c r="F1829">
        <v>12</v>
      </c>
      <c r="H1829" t="s">
        <v>7</v>
      </c>
      <c r="I1829" t="s">
        <v>8</v>
      </c>
      <c r="N1829" t="s">
        <v>50</v>
      </c>
      <c r="O1829" t="s">
        <v>12</v>
      </c>
      <c r="P1829" t="s">
        <v>51</v>
      </c>
      <c r="Q1829" t="s">
        <v>54</v>
      </c>
      <c r="T1829">
        <v>6</v>
      </c>
      <c r="U1829">
        <v>9</v>
      </c>
    </row>
    <row r="1830" spans="1:21" x14ac:dyDescent="0.2">
      <c r="A1830">
        <v>2422</v>
      </c>
      <c r="B1830" t="s">
        <v>15</v>
      </c>
      <c r="C1830">
        <v>77</v>
      </c>
      <c r="D1830" t="s">
        <v>18</v>
      </c>
      <c r="E1830">
        <v>0</v>
      </c>
      <c r="I1830" t="s">
        <v>8</v>
      </c>
      <c r="O1830" t="s">
        <v>12</v>
      </c>
      <c r="T1830">
        <v>2</v>
      </c>
      <c r="U1830">
        <v>3</v>
      </c>
    </row>
    <row r="1831" spans="1:21" x14ac:dyDescent="0.2">
      <c r="A1831">
        <v>2438</v>
      </c>
      <c r="B1831" t="s">
        <v>15</v>
      </c>
      <c r="C1831">
        <v>86</v>
      </c>
      <c r="D1831" t="s">
        <v>18</v>
      </c>
      <c r="E1831">
        <v>0</v>
      </c>
      <c r="F1831">
        <v>8</v>
      </c>
      <c r="H1831" t="s">
        <v>7</v>
      </c>
      <c r="T1831">
        <v>1</v>
      </c>
      <c r="U1831">
        <v>2</v>
      </c>
    </row>
    <row r="1832" spans="1:21" x14ac:dyDescent="0.2">
      <c r="A1832">
        <v>2443</v>
      </c>
      <c r="B1832" t="s">
        <v>15</v>
      </c>
      <c r="C1832">
        <v>78</v>
      </c>
      <c r="D1832" t="s">
        <v>16</v>
      </c>
      <c r="E1832">
        <v>0</v>
      </c>
      <c r="F1832">
        <v>15</v>
      </c>
      <c r="H1832" t="s">
        <v>7</v>
      </c>
      <c r="I1832" t="s">
        <v>8</v>
      </c>
      <c r="J1832" t="s">
        <v>9</v>
      </c>
      <c r="N1832" t="s">
        <v>50</v>
      </c>
      <c r="T1832">
        <v>4</v>
      </c>
      <c r="U1832">
        <v>5</v>
      </c>
    </row>
    <row r="1833" spans="1:21" x14ac:dyDescent="0.2">
      <c r="A1833">
        <v>2446</v>
      </c>
      <c r="B1833" t="s">
        <v>15</v>
      </c>
      <c r="C1833">
        <v>72</v>
      </c>
      <c r="D1833" t="s">
        <v>18</v>
      </c>
      <c r="E1833">
        <v>0</v>
      </c>
      <c r="F1833">
        <v>11</v>
      </c>
      <c r="O1833" t="s">
        <v>12</v>
      </c>
      <c r="P1833" t="s">
        <v>51</v>
      </c>
      <c r="T1833">
        <v>2</v>
      </c>
      <c r="U1833">
        <v>4</v>
      </c>
    </row>
    <row r="1834" spans="1:21" x14ac:dyDescent="0.2">
      <c r="A1834">
        <v>2452</v>
      </c>
      <c r="B1834" t="s">
        <v>15</v>
      </c>
      <c r="C1834">
        <v>81</v>
      </c>
      <c r="D1834" t="s">
        <v>18</v>
      </c>
      <c r="E1834">
        <v>0</v>
      </c>
      <c r="F1834">
        <v>13</v>
      </c>
      <c r="H1834" t="s">
        <v>7</v>
      </c>
      <c r="I1834" t="s">
        <v>8</v>
      </c>
      <c r="N1834" t="s">
        <v>50</v>
      </c>
      <c r="O1834" t="s">
        <v>12</v>
      </c>
      <c r="T1834">
        <v>4</v>
      </c>
      <c r="U1834">
        <v>6</v>
      </c>
    </row>
    <row r="1835" spans="1:21" x14ac:dyDescent="0.2">
      <c r="A1835">
        <v>2458</v>
      </c>
      <c r="B1835" t="s">
        <v>15</v>
      </c>
      <c r="C1835">
        <v>76</v>
      </c>
      <c r="D1835" t="s">
        <v>18</v>
      </c>
      <c r="E1835">
        <v>0</v>
      </c>
      <c r="F1835">
        <v>16</v>
      </c>
      <c r="H1835" t="s">
        <v>7</v>
      </c>
      <c r="N1835" t="s">
        <v>50</v>
      </c>
      <c r="O1835" t="s">
        <v>12</v>
      </c>
      <c r="T1835">
        <v>3</v>
      </c>
      <c r="U1835">
        <v>5</v>
      </c>
    </row>
    <row r="1836" spans="1:21" x14ac:dyDescent="0.2">
      <c r="A1836">
        <v>2459</v>
      </c>
      <c r="B1836" t="s">
        <v>15</v>
      </c>
      <c r="C1836">
        <v>77</v>
      </c>
      <c r="D1836" t="s">
        <v>18</v>
      </c>
      <c r="E1836">
        <v>0</v>
      </c>
      <c r="F1836">
        <v>18</v>
      </c>
      <c r="R1836" t="s">
        <v>55</v>
      </c>
      <c r="T1836">
        <v>1</v>
      </c>
      <c r="U1836">
        <v>3</v>
      </c>
    </row>
    <row r="1837" spans="1:21" x14ac:dyDescent="0.2">
      <c r="A1837">
        <v>2460</v>
      </c>
      <c r="B1837" t="s">
        <v>15</v>
      </c>
      <c r="C1837">
        <v>61</v>
      </c>
      <c r="D1837" t="s">
        <v>16</v>
      </c>
      <c r="E1837">
        <v>0</v>
      </c>
      <c r="N1837" t="s">
        <v>50</v>
      </c>
      <c r="O1837" t="s">
        <v>12</v>
      </c>
      <c r="P1837" t="s">
        <v>51</v>
      </c>
      <c r="T1837">
        <v>3</v>
      </c>
      <c r="U1837">
        <v>5</v>
      </c>
    </row>
    <row r="1838" spans="1:21" x14ac:dyDescent="0.2">
      <c r="A1838">
        <v>2461</v>
      </c>
      <c r="B1838" t="s">
        <v>15</v>
      </c>
      <c r="C1838">
        <v>73</v>
      </c>
      <c r="D1838" t="s">
        <v>18</v>
      </c>
      <c r="E1838">
        <v>0</v>
      </c>
      <c r="F1838">
        <v>11</v>
      </c>
      <c r="H1838" t="s">
        <v>7</v>
      </c>
      <c r="N1838" t="s">
        <v>50</v>
      </c>
      <c r="T1838">
        <v>2</v>
      </c>
      <c r="U1838">
        <v>3</v>
      </c>
    </row>
    <row r="1839" spans="1:21" x14ac:dyDescent="0.2">
      <c r="A1839">
        <v>2462</v>
      </c>
      <c r="B1839" t="s">
        <v>15</v>
      </c>
      <c r="C1839">
        <v>70</v>
      </c>
      <c r="D1839" t="s">
        <v>18</v>
      </c>
      <c r="E1839">
        <v>1</v>
      </c>
      <c r="F1839">
        <v>15</v>
      </c>
      <c r="O1839" t="s">
        <v>12</v>
      </c>
      <c r="R1839" t="s">
        <v>55</v>
      </c>
      <c r="T1839">
        <v>2</v>
      </c>
      <c r="U1839">
        <v>3</v>
      </c>
    </row>
    <row r="1840" spans="1:21" x14ac:dyDescent="0.2">
      <c r="A1840">
        <v>2463</v>
      </c>
      <c r="B1840" t="s">
        <v>15</v>
      </c>
      <c r="C1840">
        <v>78</v>
      </c>
      <c r="D1840" t="s">
        <v>16</v>
      </c>
      <c r="E1840">
        <v>0</v>
      </c>
      <c r="F1840">
        <v>12</v>
      </c>
      <c r="T1840">
        <v>0</v>
      </c>
      <c r="U1840">
        <v>0</v>
      </c>
    </row>
    <row r="1841" spans="1:21" x14ac:dyDescent="0.2">
      <c r="A1841">
        <v>2465</v>
      </c>
      <c r="B1841" t="s">
        <v>15</v>
      </c>
      <c r="C1841">
        <v>78</v>
      </c>
      <c r="D1841" t="s">
        <v>18</v>
      </c>
      <c r="E1841">
        <v>1</v>
      </c>
      <c r="F1841">
        <v>15</v>
      </c>
      <c r="T1841">
        <v>0</v>
      </c>
      <c r="U1841">
        <v>1</v>
      </c>
    </row>
    <row r="1842" spans="1:21" x14ac:dyDescent="0.2">
      <c r="A1842">
        <v>2466</v>
      </c>
      <c r="B1842" t="s">
        <v>15</v>
      </c>
      <c r="C1842">
        <v>78</v>
      </c>
      <c r="D1842" t="s">
        <v>16</v>
      </c>
      <c r="E1842">
        <v>0</v>
      </c>
      <c r="F1842">
        <v>18</v>
      </c>
      <c r="N1842" t="s">
        <v>50</v>
      </c>
      <c r="T1842">
        <v>1</v>
      </c>
      <c r="U1842">
        <v>1</v>
      </c>
    </row>
    <row r="1843" spans="1:21" x14ac:dyDescent="0.2">
      <c r="A1843">
        <v>2467</v>
      </c>
      <c r="B1843" t="s">
        <v>15</v>
      </c>
      <c r="C1843">
        <v>83</v>
      </c>
      <c r="D1843" t="s">
        <v>18</v>
      </c>
      <c r="E1843">
        <v>1</v>
      </c>
      <c r="H1843" t="s">
        <v>7</v>
      </c>
      <c r="R1843" t="s">
        <v>55</v>
      </c>
      <c r="T1843">
        <v>2</v>
      </c>
      <c r="U1843">
        <v>4</v>
      </c>
    </row>
    <row r="1844" spans="1:21" x14ac:dyDescent="0.2">
      <c r="A1844">
        <v>2479</v>
      </c>
      <c r="B1844" t="s">
        <v>15</v>
      </c>
      <c r="C1844">
        <v>83</v>
      </c>
      <c r="D1844" t="s">
        <v>18</v>
      </c>
      <c r="E1844">
        <v>0</v>
      </c>
      <c r="F1844">
        <v>12</v>
      </c>
      <c r="H1844" t="s">
        <v>7</v>
      </c>
      <c r="O1844" t="s">
        <v>12</v>
      </c>
      <c r="T1844">
        <v>2</v>
      </c>
      <c r="U1844">
        <v>3</v>
      </c>
    </row>
    <row r="1845" spans="1:21" x14ac:dyDescent="0.2">
      <c r="A1845">
        <v>2480</v>
      </c>
      <c r="B1845" t="s">
        <v>15</v>
      </c>
      <c r="C1845">
        <v>70</v>
      </c>
      <c r="D1845" t="s">
        <v>18</v>
      </c>
      <c r="E1845">
        <v>0</v>
      </c>
      <c r="F1845">
        <v>19</v>
      </c>
      <c r="J1845" t="s">
        <v>9</v>
      </c>
      <c r="N1845" t="s">
        <v>50</v>
      </c>
      <c r="T1845">
        <v>2</v>
      </c>
      <c r="U1845">
        <v>2</v>
      </c>
    </row>
    <row r="1846" spans="1:21" x14ac:dyDescent="0.2">
      <c r="A1846">
        <v>2489</v>
      </c>
      <c r="B1846" t="s">
        <v>15</v>
      </c>
      <c r="C1846">
        <v>81</v>
      </c>
      <c r="D1846" t="s">
        <v>16</v>
      </c>
      <c r="E1846">
        <v>0</v>
      </c>
      <c r="F1846">
        <v>18</v>
      </c>
      <c r="H1846" t="s">
        <v>7</v>
      </c>
      <c r="N1846" t="s">
        <v>50</v>
      </c>
      <c r="O1846" t="s">
        <v>12</v>
      </c>
      <c r="T1846">
        <v>3</v>
      </c>
      <c r="U1846">
        <v>6</v>
      </c>
    </row>
    <row r="1847" spans="1:21" x14ac:dyDescent="0.2">
      <c r="A1847">
        <v>2490</v>
      </c>
      <c r="B1847" t="s">
        <v>15</v>
      </c>
      <c r="C1847">
        <v>61</v>
      </c>
      <c r="D1847" t="s">
        <v>18</v>
      </c>
      <c r="E1847">
        <v>0</v>
      </c>
      <c r="F1847">
        <v>19</v>
      </c>
      <c r="J1847" t="s">
        <v>9</v>
      </c>
      <c r="P1847" t="s">
        <v>51</v>
      </c>
      <c r="T1847">
        <v>2</v>
      </c>
      <c r="U1847">
        <v>3</v>
      </c>
    </row>
    <row r="1848" spans="1:21" x14ac:dyDescent="0.2">
      <c r="A1848">
        <v>2492</v>
      </c>
      <c r="B1848" t="s">
        <v>15</v>
      </c>
      <c r="C1848">
        <v>75</v>
      </c>
      <c r="D1848" t="s">
        <v>18</v>
      </c>
      <c r="E1848">
        <v>0</v>
      </c>
      <c r="F1848">
        <v>8</v>
      </c>
      <c r="H1848" t="s">
        <v>7</v>
      </c>
      <c r="R1848" t="s">
        <v>55</v>
      </c>
      <c r="T1848">
        <v>2</v>
      </c>
      <c r="U1848">
        <v>4</v>
      </c>
    </row>
    <row r="1849" spans="1:21" x14ac:dyDescent="0.2">
      <c r="A1849">
        <v>2495</v>
      </c>
      <c r="B1849" t="s">
        <v>15</v>
      </c>
      <c r="C1849">
        <v>73</v>
      </c>
      <c r="D1849" t="s">
        <v>18</v>
      </c>
      <c r="E1849">
        <v>0</v>
      </c>
      <c r="F1849">
        <v>19</v>
      </c>
      <c r="H1849" t="s">
        <v>7</v>
      </c>
      <c r="T1849">
        <v>1</v>
      </c>
      <c r="U1849">
        <v>2</v>
      </c>
    </row>
    <row r="1850" spans="1:21" x14ac:dyDescent="0.2">
      <c r="A1850">
        <v>2498</v>
      </c>
      <c r="B1850" t="s">
        <v>15</v>
      </c>
      <c r="C1850">
        <v>82</v>
      </c>
      <c r="D1850" t="s">
        <v>16</v>
      </c>
      <c r="E1850">
        <v>0</v>
      </c>
      <c r="F1850">
        <v>16</v>
      </c>
      <c r="H1850" t="s">
        <v>7</v>
      </c>
      <c r="M1850" t="s">
        <v>52</v>
      </c>
      <c r="N1850" t="s">
        <v>50</v>
      </c>
      <c r="O1850" t="s">
        <v>12</v>
      </c>
      <c r="T1850">
        <v>4</v>
      </c>
      <c r="U1850">
        <v>4</v>
      </c>
    </row>
    <row r="1851" spans="1:21" x14ac:dyDescent="0.2">
      <c r="A1851">
        <v>2499</v>
      </c>
      <c r="B1851" t="s">
        <v>15</v>
      </c>
      <c r="C1851">
        <v>82</v>
      </c>
      <c r="D1851" t="s">
        <v>18</v>
      </c>
      <c r="E1851">
        <v>0</v>
      </c>
      <c r="H1851" t="s">
        <v>7</v>
      </c>
      <c r="I1851" t="s">
        <v>8</v>
      </c>
      <c r="O1851" t="s">
        <v>12</v>
      </c>
      <c r="T1851">
        <v>3</v>
      </c>
      <c r="U1851">
        <v>6</v>
      </c>
    </row>
    <row r="1852" spans="1:21" x14ac:dyDescent="0.2">
      <c r="A1852">
        <v>2500</v>
      </c>
      <c r="B1852" t="s">
        <v>15</v>
      </c>
      <c r="C1852">
        <v>90</v>
      </c>
      <c r="D1852" t="s">
        <v>18</v>
      </c>
      <c r="E1852">
        <v>0</v>
      </c>
      <c r="F1852">
        <v>9</v>
      </c>
      <c r="H1852" t="s">
        <v>7</v>
      </c>
      <c r="O1852" t="s">
        <v>12</v>
      </c>
      <c r="T1852">
        <v>2</v>
      </c>
      <c r="U1852">
        <v>2</v>
      </c>
    </row>
    <row r="1853" spans="1:21" x14ac:dyDescent="0.2">
      <c r="A1853">
        <v>2501</v>
      </c>
      <c r="B1853" t="s">
        <v>15</v>
      </c>
      <c r="C1853">
        <v>77</v>
      </c>
      <c r="D1853" t="s">
        <v>18</v>
      </c>
      <c r="E1853">
        <v>0</v>
      </c>
      <c r="F1853">
        <v>12</v>
      </c>
      <c r="T1853">
        <v>0</v>
      </c>
      <c r="U1853">
        <v>2</v>
      </c>
    </row>
    <row r="1854" spans="1:21" x14ac:dyDescent="0.2">
      <c r="A1854">
        <v>2503</v>
      </c>
      <c r="B1854" t="s">
        <v>15</v>
      </c>
      <c r="C1854">
        <v>78</v>
      </c>
      <c r="D1854" t="s">
        <v>18</v>
      </c>
      <c r="E1854">
        <v>0</v>
      </c>
      <c r="F1854">
        <v>8</v>
      </c>
      <c r="H1854" t="s">
        <v>7</v>
      </c>
      <c r="O1854" t="s">
        <v>12</v>
      </c>
      <c r="P1854" t="s">
        <v>51</v>
      </c>
      <c r="R1854" t="s">
        <v>55</v>
      </c>
      <c r="T1854">
        <v>4</v>
      </c>
      <c r="U1854">
        <v>8</v>
      </c>
    </row>
    <row r="1855" spans="1:21" x14ac:dyDescent="0.2">
      <c r="A1855">
        <v>2504</v>
      </c>
      <c r="B1855" t="s">
        <v>15</v>
      </c>
      <c r="C1855">
        <v>77</v>
      </c>
      <c r="D1855" t="s">
        <v>18</v>
      </c>
      <c r="E1855">
        <v>0</v>
      </c>
      <c r="H1855" t="s">
        <v>7</v>
      </c>
      <c r="I1855" t="s">
        <v>8</v>
      </c>
      <c r="T1855">
        <v>2</v>
      </c>
      <c r="U1855">
        <v>3</v>
      </c>
    </row>
    <row r="1856" spans="1:21" x14ac:dyDescent="0.2">
      <c r="A1856">
        <v>2505</v>
      </c>
      <c r="B1856" t="s">
        <v>15</v>
      </c>
      <c r="C1856">
        <v>81</v>
      </c>
      <c r="D1856" t="s">
        <v>16</v>
      </c>
      <c r="E1856">
        <v>0</v>
      </c>
      <c r="F1856">
        <v>13</v>
      </c>
      <c r="O1856" t="s">
        <v>12</v>
      </c>
      <c r="T1856">
        <v>1</v>
      </c>
      <c r="U1856">
        <v>2</v>
      </c>
    </row>
    <row r="1857" spans="1:21" x14ac:dyDescent="0.2">
      <c r="A1857">
        <v>2506</v>
      </c>
      <c r="B1857" t="s">
        <v>15</v>
      </c>
      <c r="C1857">
        <v>89</v>
      </c>
      <c r="D1857" t="s">
        <v>16</v>
      </c>
      <c r="E1857">
        <v>1</v>
      </c>
      <c r="F1857">
        <v>15</v>
      </c>
      <c r="I1857" t="s">
        <v>8</v>
      </c>
      <c r="O1857" t="s">
        <v>12</v>
      </c>
      <c r="T1857">
        <v>2</v>
      </c>
      <c r="U1857">
        <v>4</v>
      </c>
    </row>
    <row r="1858" spans="1:21" x14ac:dyDescent="0.2">
      <c r="A1858">
        <v>2507</v>
      </c>
      <c r="B1858" t="s">
        <v>15</v>
      </c>
      <c r="C1858">
        <v>88</v>
      </c>
      <c r="D1858" t="s">
        <v>16</v>
      </c>
      <c r="E1858">
        <v>0</v>
      </c>
      <c r="F1858">
        <v>10</v>
      </c>
      <c r="H1858" t="s">
        <v>7</v>
      </c>
      <c r="I1858" t="s">
        <v>8</v>
      </c>
      <c r="R1858" t="s">
        <v>55</v>
      </c>
      <c r="T1858">
        <v>3</v>
      </c>
      <c r="U1858">
        <v>6</v>
      </c>
    </row>
    <row r="1859" spans="1:21" x14ac:dyDescent="0.2">
      <c r="A1859">
        <v>2510</v>
      </c>
      <c r="B1859" t="s">
        <v>15</v>
      </c>
      <c r="C1859">
        <v>81</v>
      </c>
      <c r="D1859" t="s">
        <v>16</v>
      </c>
      <c r="E1859">
        <v>1</v>
      </c>
      <c r="F1859">
        <v>10</v>
      </c>
      <c r="H1859" t="s">
        <v>7</v>
      </c>
      <c r="I1859" t="s">
        <v>8</v>
      </c>
      <c r="N1859" t="s">
        <v>50</v>
      </c>
      <c r="O1859" t="s">
        <v>12</v>
      </c>
      <c r="T1859">
        <v>4</v>
      </c>
      <c r="U1859">
        <v>7</v>
      </c>
    </row>
    <row r="1860" spans="1:21" x14ac:dyDescent="0.2">
      <c r="A1860">
        <v>2513</v>
      </c>
      <c r="B1860" t="s">
        <v>15</v>
      </c>
      <c r="C1860">
        <v>83</v>
      </c>
      <c r="D1860" t="s">
        <v>18</v>
      </c>
      <c r="E1860">
        <v>0</v>
      </c>
      <c r="F1860">
        <v>8</v>
      </c>
      <c r="O1860" t="s">
        <v>12</v>
      </c>
      <c r="T1860">
        <v>1</v>
      </c>
      <c r="U1860">
        <v>2</v>
      </c>
    </row>
    <row r="1861" spans="1:21" x14ac:dyDescent="0.2">
      <c r="A1861">
        <v>2515</v>
      </c>
      <c r="B1861" t="s">
        <v>15</v>
      </c>
      <c r="C1861">
        <v>79</v>
      </c>
      <c r="D1861" t="s">
        <v>18</v>
      </c>
      <c r="E1861">
        <v>0</v>
      </c>
      <c r="F1861">
        <v>10</v>
      </c>
      <c r="H1861" t="s">
        <v>7</v>
      </c>
      <c r="I1861" t="s">
        <v>8</v>
      </c>
      <c r="N1861" t="s">
        <v>50</v>
      </c>
      <c r="T1861">
        <v>3</v>
      </c>
      <c r="U1861">
        <v>6</v>
      </c>
    </row>
    <row r="1862" spans="1:21" x14ac:dyDescent="0.2">
      <c r="A1862">
        <v>2518</v>
      </c>
      <c r="B1862" t="s">
        <v>15</v>
      </c>
      <c r="C1862">
        <v>84</v>
      </c>
      <c r="D1862" t="s">
        <v>16</v>
      </c>
      <c r="E1862">
        <v>0</v>
      </c>
      <c r="F1862">
        <v>17</v>
      </c>
      <c r="T1862">
        <v>0</v>
      </c>
      <c r="U1862">
        <v>4</v>
      </c>
    </row>
    <row r="1863" spans="1:21" x14ac:dyDescent="0.2">
      <c r="A1863">
        <v>2520</v>
      </c>
      <c r="B1863" t="s">
        <v>15</v>
      </c>
      <c r="C1863">
        <v>57</v>
      </c>
      <c r="D1863" t="s">
        <v>18</v>
      </c>
      <c r="E1863">
        <v>1</v>
      </c>
      <c r="F1863">
        <v>19</v>
      </c>
      <c r="T1863">
        <v>0</v>
      </c>
      <c r="U1863">
        <v>2</v>
      </c>
    </row>
    <row r="1864" spans="1:21" x14ac:dyDescent="0.2">
      <c r="A1864">
        <v>2527</v>
      </c>
      <c r="B1864" t="s">
        <v>15</v>
      </c>
      <c r="C1864">
        <v>83</v>
      </c>
      <c r="D1864" t="s">
        <v>16</v>
      </c>
      <c r="E1864">
        <v>0</v>
      </c>
      <c r="F1864">
        <v>13</v>
      </c>
      <c r="H1864" t="s">
        <v>7</v>
      </c>
      <c r="N1864" t="s">
        <v>50</v>
      </c>
      <c r="T1864">
        <v>2</v>
      </c>
      <c r="U1864">
        <v>4</v>
      </c>
    </row>
    <row r="1865" spans="1:21" x14ac:dyDescent="0.2">
      <c r="A1865">
        <v>2532</v>
      </c>
      <c r="B1865" t="s">
        <v>15</v>
      </c>
      <c r="C1865">
        <v>70</v>
      </c>
      <c r="D1865" t="s">
        <v>18</v>
      </c>
      <c r="E1865">
        <v>0</v>
      </c>
      <c r="F1865">
        <v>16</v>
      </c>
      <c r="K1865" t="s">
        <v>10</v>
      </c>
      <c r="M1865" t="s">
        <v>52</v>
      </c>
      <c r="T1865">
        <v>2</v>
      </c>
      <c r="U1865">
        <v>2</v>
      </c>
    </row>
    <row r="1866" spans="1:21" x14ac:dyDescent="0.2">
      <c r="A1866">
        <v>2536</v>
      </c>
      <c r="B1866" t="s">
        <v>15</v>
      </c>
      <c r="C1866">
        <v>81</v>
      </c>
      <c r="D1866" t="s">
        <v>16</v>
      </c>
      <c r="E1866">
        <v>1</v>
      </c>
      <c r="F1866">
        <v>18</v>
      </c>
      <c r="I1866" t="s">
        <v>8</v>
      </c>
      <c r="J1866" t="s">
        <v>9</v>
      </c>
      <c r="Q1866" t="s">
        <v>54</v>
      </c>
      <c r="T1866">
        <v>3</v>
      </c>
      <c r="U1866">
        <v>5</v>
      </c>
    </row>
    <row r="1867" spans="1:21" x14ac:dyDescent="0.2">
      <c r="A1867">
        <v>2547</v>
      </c>
      <c r="B1867" t="s">
        <v>15</v>
      </c>
      <c r="C1867">
        <v>87</v>
      </c>
      <c r="D1867" t="s">
        <v>16</v>
      </c>
      <c r="E1867">
        <v>0</v>
      </c>
      <c r="F1867">
        <v>17</v>
      </c>
      <c r="N1867" t="s">
        <v>50</v>
      </c>
      <c r="S1867" t="s">
        <v>53</v>
      </c>
      <c r="T1867">
        <v>2</v>
      </c>
      <c r="U1867">
        <v>3</v>
      </c>
    </row>
    <row r="1868" spans="1:21" x14ac:dyDescent="0.2">
      <c r="A1868">
        <v>2548</v>
      </c>
      <c r="B1868" t="s">
        <v>15</v>
      </c>
      <c r="C1868">
        <v>82</v>
      </c>
      <c r="D1868" t="s">
        <v>18</v>
      </c>
      <c r="E1868">
        <v>0</v>
      </c>
      <c r="F1868">
        <v>9</v>
      </c>
      <c r="H1868" t="s">
        <v>7</v>
      </c>
      <c r="N1868" t="s">
        <v>50</v>
      </c>
      <c r="O1868" t="s">
        <v>12</v>
      </c>
      <c r="T1868">
        <v>3</v>
      </c>
      <c r="U1868">
        <v>6</v>
      </c>
    </row>
    <row r="1869" spans="1:21" x14ac:dyDescent="0.2">
      <c r="A1869">
        <v>2559</v>
      </c>
      <c r="B1869" t="s">
        <v>15</v>
      </c>
      <c r="C1869">
        <v>90</v>
      </c>
      <c r="D1869" t="s">
        <v>16</v>
      </c>
      <c r="E1869">
        <v>0</v>
      </c>
      <c r="F1869">
        <v>10</v>
      </c>
      <c r="H1869" t="s">
        <v>7</v>
      </c>
      <c r="M1869" t="s">
        <v>52</v>
      </c>
      <c r="N1869" t="s">
        <v>50</v>
      </c>
      <c r="O1869" t="s">
        <v>12</v>
      </c>
      <c r="R1869" t="s">
        <v>55</v>
      </c>
      <c r="T1869">
        <v>5</v>
      </c>
      <c r="U1869">
        <v>6</v>
      </c>
    </row>
    <row r="1870" spans="1:21" x14ac:dyDescent="0.2">
      <c r="A1870">
        <v>2563</v>
      </c>
      <c r="B1870" t="s">
        <v>15</v>
      </c>
      <c r="C1870">
        <v>83</v>
      </c>
      <c r="D1870" t="s">
        <v>18</v>
      </c>
      <c r="E1870">
        <v>0</v>
      </c>
      <c r="F1870">
        <v>15</v>
      </c>
      <c r="H1870" t="s">
        <v>7</v>
      </c>
      <c r="N1870" t="s">
        <v>50</v>
      </c>
      <c r="O1870" t="s">
        <v>12</v>
      </c>
      <c r="R1870" t="s">
        <v>55</v>
      </c>
      <c r="T1870">
        <v>4</v>
      </c>
      <c r="U1870">
        <v>7</v>
      </c>
    </row>
    <row r="1871" spans="1:21" x14ac:dyDescent="0.2">
      <c r="A1871">
        <v>2565</v>
      </c>
      <c r="B1871" t="s">
        <v>15</v>
      </c>
      <c r="C1871">
        <v>72</v>
      </c>
      <c r="D1871" t="s">
        <v>16</v>
      </c>
      <c r="E1871">
        <v>0</v>
      </c>
      <c r="F1871">
        <v>12</v>
      </c>
      <c r="I1871" t="s">
        <v>8</v>
      </c>
      <c r="J1871" t="s">
        <v>9</v>
      </c>
      <c r="N1871" t="s">
        <v>50</v>
      </c>
      <c r="T1871">
        <v>3</v>
      </c>
      <c r="U1871">
        <v>3</v>
      </c>
    </row>
    <row r="1872" spans="1:21" x14ac:dyDescent="0.2">
      <c r="A1872">
        <v>2567</v>
      </c>
      <c r="B1872" t="s">
        <v>15</v>
      </c>
      <c r="C1872">
        <v>75</v>
      </c>
      <c r="D1872" t="s">
        <v>16</v>
      </c>
      <c r="E1872">
        <v>0</v>
      </c>
      <c r="F1872">
        <v>15</v>
      </c>
      <c r="H1872" t="s">
        <v>7</v>
      </c>
      <c r="N1872" t="s">
        <v>50</v>
      </c>
      <c r="O1872" t="s">
        <v>12</v>
      </c>
      <c r="T1872">
        <v>3</v>
      </c>
      <c r="U1872">
        <v>5</v>
      </c>
    </row>
    <row r="1873" spans="1:21" x14ac:dyDescent="0.2">
      <c r="A1873">
        <v>2569</v>
      </c>
      <c r="B1873" t="s">
        <v>15</v>
      </c>
      <c r="C1873">
        <v>70</v>
      </c>
      <c r="D1873" t="s">
        <v>18</v>
      </c>
      <c r="E1873">
        <v>0</v>
      </c>
      <c r="F1873">
        <v>12</v>
      </c>
      <c r="T1873">
        <v>0</v>
      </c>
      <c r="U1873">
        <v>1</v>
      </c>
    </row>
    <row r="1874" spans="1:21" x14ac:dyDescent="0.2">
      <c r="A1874">
        <v>2570</v>
      </c>
      <c r="B1874" t="s">
        <v>15</v>
      </c>
      <c r="C1874">
        <v>71</v>
      </c>
      <c r="D1874" t="s">
        <v>16</v>
      </c>
      <c r="E1874">
        <v>0</v>
      </c>
      <c r="F1874">
        <v>18</v>
      </c>
      <c r="J1874" t="s">
        <v>9</v>
      </c>
      <c r="N1874" t="s">
        <v>50</v>
      </c>
      <c r="S1874" t="s">
        <v>53</v>
      </c>
      <c r="T1874">
        <v>3</v>
      </c>
      <c r="U1874">
        <v>5</v>
      </c>
    </row>
    <row r="1875" spans="1:21" x14ac:dyDescent="0.2">
      <c r="A1875">
        <v>2571</v>
      </c>
      <c r="B1875" t="s">
        <v>15</v>
      </c>
      <c r="C1875">
        <v>83</v>
      </c>
      <c r="D1875" t="s">
        <v>16</v>
      </c>
      <c r="E1875">
        <v>0</v>
      </c>
      <c r="M1875" t="s">
        <v>52</v>
      </c>
      <c r="T1875">
        <v>1</v>
      </c>
      <c r="U1875">
        <v>4</v>
      </c>
    </row>
    <row r="1876" spans="1:21" x14ac:dyDescent="0.2">
      <c r="A1876">
        <v>2572</v>
      </c>
      <c r="B1876" t="s">
        <v>15</v>
      </c>
      <c r="C1876">
        <v>81</v>
      </c>
      <c r="D1876" t="s">
        <v>18</v>
      </c>
      <c r="E1876">
        <v>0</v>
      </c>
      <c r="F1876">
        <v>16</v>
      </c>
      <c r="H1876" t="s">
        <v>7</v>
      </c>
      <c r="T1876">
        <v>1</v>
      </c>
      <c r="U1876">
        <v>3</v>
      </c>
    </row>
    <row r="1877" spans="1:21" x14ac:dyDescent="0.2">
      <c r="A1877">
        <v>2573</v>
      </c>
      <c r="B1877" t="s">
        <v>15</v>
      </c>
      <c r="C1877">
        <v>74</v>
      </c>
      <c r="D1877" t="s">
        <v>16</v>
      </c>
      <c r="E1877">
        <v>0</v>
      </c>
      <c r="F1877">
        <v>16</v>
      </c>
      <c r="H1877" t="s">
        <v>7</v>
      </c>
      <c r="T1877">
        <v>1</v>
      </c>
      <c r="U1877">
        <v>2</v>
      </c>
    </row>
    <row r="1878" spans="1:21" x14ac:dyDescent="0.2">
      <c r="A1878">
        <v>2576</v>
      </c>
      <c r="B1878" t="s">
        <v>15</v>
      </c>
      <c r="C1878">
        <v>73</v>
      </c>
      <c r="D1878" t="s">
        <v>16</v>
      </c>
      <c r="E1878">
        <v>0</v>
      </c>
      <c r="I1878" t="s">
        <v>8</v>
      </c>
      <c r="N1878" t="s">
        <v>50</v>
      </c>
      <c r="T1878">
        <v>2</v>
      </c>
      <c r="U1878">
        <v>2</v>
      </c>
    </row>
    <row r="1879" spans="1:21" x14ac:dyDescent="0.2">
      <c r="A1879">
        <v>2579</v>
      </c>
      <c r="B1879" t="s">
        <v>15</v>
      </c>
      <c r="C1879">
        <v>66</v>
      </c>
      <c r="D1879" t="s">
        <v>18</v>
      </c>
      <c r="E1879">
        <v>1</v>
      </c>
      <c r="F1879">
        <v>17</v>
      </c>
      <c r="T1879">
        <v>0</v>
      </c>
      <c r="U1879">
        <v>1</v>
      </c>
    </row>
    <row r="1880" spans="1:21" x14ac:dyDescent="0.2">
      <c r="A1880">
        <v>2581</v>
      </c>
      <c r="B1880" t="s">
        <v>15</v>
      </c>
      <c r="C1880">
        <v>76</v>
      </c>
      <c r="D1880" t="s">
        <v>16</v>
      </c>
      <c r="E1880">
        <v>1</v>
      </c>
      <c r="F1880">
        <v>15</v>
      </c>
      <c r="T1880">
        <v>0</v>
      </c>
      <c r="U1880">
        <v>1</v>
      </c>
    </row>
    <row r="1881" spans="1:21" x14ac:dyDescent="0.2">
      <c r="A1881">
        <v>2582</v>
      </c>
      <c r="B1881" t="s">
        <v>15</v>
      </c>
      <c r="C1881">
        <v>82</v>
      </c>
      <c r="D1881" t="s">
        <v>16</v>
      </c>
      <c r="E1881">
        <v>0</v>
      </c>
      <c r="F1881">
        <v>10</v>
      </c>
      <c r="N1881" t="s">
        <v>50</v>
      </c>
      <c r="O1881" t="s">
        <v>12</v>
      </c>
      <c r="T1881">
        <v>2</v>
      </c>
      <c r="U1881">
        <v>4</v>
      </c>
    </row>
    <row r="1882" spans="1:21" x14ac:dyDescent="0.2">
      <c r="A1882">
        <v>2584</v>
      </c>
      <c r="B1882" t="s">
        <v>15</v>
      </c>
      <c r="C1882">
        <v>81</v>
      </c>
      <c r="D1882" t="s">
        <v>18</v>
      </c>
      <c r="E1882">
        <v>0</v>
      </c>
      <c r="F1882">
        <v>16</v>
      </c>
      <c r="I1882" t="s">
        <v>8</v>
      </c>
      <c r="N1882" t="s">
        <v>50</v>
      </c>
      <c r="T1882">
        <v>2</v>
      </c>
      <c r="U1882">
        <v>4</v>
      </c>
    </row>
    <row r="1883" spans="1:21" x14ac:dyDescent="0.2">
      <c r="A1883">
        <v>2594</v>
      </c>
      <c r="B1883" t="s">
        <v>15</v>
      </c>
      <c r="C1883">
        <v>58</v>
      </c>
      <c r="D1883" t="s">
        <v>18</v>
      </c>
      <c r="E1883">
        <v>0</v>
      </c>
      <c r="F1883">
        <v>15</v>
      </c>
      <c r="N1883" t="s">
        <v>50</v>
      </c>
      <c r="T1883">
        <v>1</v>
      </c>
      <c r="U1883">
        <v>3</v>
      </c>
    </row>
    <row r="1884" spans="1:21" x14ac:dyDescent="0.2">
      <c r="A1884">
        <v>2647</v>
      </c>
      <c r="B1884" t="s">
        <v>15</v>
      </c>
      <c r="C1884">
        <v>73</v>
      </c>
      <c r="D1884" t="s">
        <v>16</v>
      </c>
      <c r="E1884">
        <v>0</v>
      </c>
      <c r="F1884">
        <v>18</v>
      </c>
      <c r="I1884" t="s">
        <v>8</v>
      </c>
      <c r="T1884">
        <v>1</v>
      </c>
      <c r="U1884">
        <v>6</v>
      </c>
    </row>
    <row r="1885" spans="1:21" x14ac:dyDescent="0.2">
      <c r="A1885">
        <v>2657</v>
      </c>
      <c r="B1885" t="s">
        <v>15</v>
      </c>
      <c r="C1885">
        <v>78</v>
      </c>
      <c r="D1885" t="s">
        <v>16</v>
      </c>
      <c r="E1885">
        <v>0</v>
      </c>
      <c r="F1885">
        <v>15</v>
      </c>
      <c r="J1885" t="s">
        <v>9</v>
      </c>
      <c r="K1885" t="s">
        <v>10</v>
      </c>
      <c r="N1885" t="s">
        <v>50</v>
      </c>
      <c r="O1885" t="s">
        <v>12</v>
      </c>
      <c r="T1885">
        <v>4</v>
      </c>
      <c r="U1885">
        <v>6</v>
      </c>
    </row>
    <row r="1886" spans="1:21" x14ac:dyDescent="0.2">
      <c r="A1886">
        <v>2664</v>
      </c>
      <c r="B1886" t="s">
        <v>15</v>
      </c>
      <c r="C1886">
        <v>66</v>
      </c>
      <c r="D1886" t="s">
        <v>18</v>
      </c>
      <c r="E1886">
        <v>0</v>
      </c>
      <c r="N1886" t="s">
        <v>50</v>
      </c>
      <c r="O1886" t="s">
        <v>12</v>
      </c>
      <c r="R1886" t="s">
        <v>55</v>
      </c>
      <c r="T1886">
        <v>3</v>
      </c>
      <c r="U1886">
        <v>5</v>
      </c>
    </row>
    <row r="1887" spans="1:21" x14ac:dyDescent="0.2">
      <c r="A1887">
        <v>2666</v>
      </c>
      <c r="B1887" t="s">
        <v>15</v>
      </c>
      <c r="C1887">
        <v>77</v>
      </c>
      <c r="D1887" t="s">
        <v>16</v>
      </c>
      <c r="E1887">
        <v>0</v>
      </c>
      <c r="F1887">
        <v>16</v>
      </c>
      <c r="H1887" t="s">
        <v>7</v>
      </c>
      <c r="I1887" t="s">
        <v>8</v>
      </c>
      <c r="O1887" t="s">
        <v>12</v>
      </c>
      <c r="T1887">
        <v>3</v>
      </c>
      <c r="U1887">
        <v>4</v>
      </c>
    </row>
    <row r="1888" spans="1:21" x14ac:dyDescent="0.2">
      <c r="A1888">
        <v>2720</v>
      </c>
      <c r="B1888" t="s">
        <v>15</v>
      </c>
      <c r="C1888">
        <v>74</v>
      </c>
      <c r="D1888" t="s">
        <v>16</v>
      </c>
      <c r="E1888">
        <v>0</v>
      </c>
      <c r="F1888">
        <v>10</v>
      </c>
      <c r="I1888" t="s">
        <v>8</v>
      </c>
      <c r="K1888" t="s">
        <v>10</v>
      </c>
      <c r="M1888" t="s">
        <v>52</v>
      </c>
      <c r="N1888" t="s">
        <v>50</v>
      </c>
      <c r="O1888" t="s">
        <v>12</v>
      </c>
      <c r="T1888">
        <v>5</v>
      </c>
      <c r="U1888">
        <v>6</v>
      </c>
    </row>
    <row r="1889" spans="1:21" x14ac:dyDescent="0.2">
      <c r="A1889">
        <v>2754</v>
      </c>
      <c r="B1889" t="s">
        <v>15</v>
      </c>
      <c r="C1889">
        <v>63</v>
      </c>
      <c r="D1889" t="s">
        <v>18</v>
      </c>
      <c r="E1889">
        <v>0</v>
      </c>
      <c r="F1889">
        <v>12</v>
      </c>
      <c r="H1889" t="s">
        <v>7</v>
      </c>
      <c r="O1889" t="s">
        <v>12</v>
      </c>
      <c r="R1889" t="s">
        <v>55</v>
      </c>
      <c r="T1889">
        <v>3</v>
      </c>
      <c r="U1889">
        <v>5</v>
      </c>
    </row>
    <row r="1890" spans="1:21" x14ac:dyDescent="0.2">
      <c r="A1890">
        <v>119</v>
      </c>
      <c r="B1890" t="s">
        <v>19</v>
      </c>
      <c r="C1890">
        <v>76</v>
      </c>
      <c r="D1890" t="s">
        <v>16</v>
      </c>
      <c r="E1890">
        <v>0</v>
      </c>
      <c r="F1890">
        <v>12</v>
      </c>
      <c r="G1890" t="s">
        <v>6</v>
      </c>
      <c r="H1890" t="s">
        <v>7</v>
      </c>
      <c r="J1890" t="s">
        <v>9</v>
      </c>
      <c r="R1890" t="s">
        <v>55</v>
      </c>
      <c r="T1890">
        <v>4</v>
      </c>
      <c r="U1890">
        <v>7</v>
      </c>
    </row>
    <row r="1891" spans="1:21" x14ac:dyDescent="0.2">
      <c r="A1891">
        <v>126</v>
      </c>
      <c r="B1891" t="s">
        <v>19</v>
      </c>
      <c r="C1891">
        <v>82</v>
      </c>
      <c r="D1891" t="s">
        <v>18</v>
      </c>
      <c r="E1891">
        <v>0</v>
      </c>
      <c r="F1891">
        <v>9</v>
      </c>
      <c r="G1891" t="s">
        <v>6</v>
      </c>
      <c r="H1891" t="s">
        <v>7</v>
      </c>
      <c r="J1891" t="s">
        <v>9</v>
      </c>
      <c r="N1891" t="s">
        <v>50</v>
      </c>
      <c r="O1891" t="s">
        <v>12</v>
      </c>
      <c r="T1891">
        <v>5</v>
      </c>
      <c r="U1891">
        <v>7</v>
      </c>
    </row>
    <row r="1892" spans="1:21" x14ac:dyDescent="0.2">
      <c r="A1892">
        <v>189</v>
      </c>
      <c r="B1892" t="s">
        <v>19</v>
      </c>
      <c r="C1892">
        <v>88</v>
      </c>
      <c r="D1892" t="s">
        <v>16</v>
      </c>
      <c r="E1892">
        <v>1</v>
      </c>
      <c r="G1892" t="s">
        <v>6</v>
      </c>
      <c r="H1892" t="s">
        <v>7</v>
      </c>
      <c r="I1892" t="s">
        <v>8</v>
      </c>
      <c r="O1892" t="s">
        <v>12</v>
      </c>
      <c r="T1892">
        <v>4</v>
      </c>
      <c r="U1892">
        <v>6</v>
      </c>
    </row>
    <row r="1893" spans="1:21" x14ac:dyDescent="0.2">
      <c r="A1893">
        <v>196</v>
      </c>
      <c r="B1893" t="s">
        <v>19</v>
      </c>
      <c r="C1893">
        <v>92</v>
      </c>
      <c r="D1893" t="s">
        <v>18</v>
      </c>
      <c r="E1893">
        <v>0</v>
      </c>
      <c r="F1893">
        <v>12</v>
      </c>
      <c r="G1893" t="s">
        <v>6</v>
      </c>
      <c r="I1893" t="s">
        <v>8</v>
      </c>
      <c r="J1893" t="s">
        <v>9</v>
      </c>
      <c r="T1893">
        <v>3</v>
      </c>
      <c r="U1893">
        <v>4</v>
      </c>
    </row>
    <row r="1894" spans="1:21" x14ac:dyDescent="0.2">
      <c r="A1894">
        <v>199</v>
      </c>
      <c r="B1894" t="s">
        <v>19</v>
      </c>
      <c r="C1894">
        <v>91</v>
      </c>
      <c r="D1894" t="s">
        <v>18</v>
      </c>
      <c r="E1894">
        <v>0</v>
      </c>
      <c r="G1894" t="s">
        <v>6</v>
      </c>
      <c r="H1894" t="s">
        <v>7</v>
      </c>
      <c r="J1894" t="s">
        <v>9</v>
      </c>
      <c r="O1894" t="s">
        <v>12</v>
      </c>
      <c r="R1894" t="s">
        <v>55</v>
      </c>
      <c r="T1894">
        <v>5</v>
      </c>
      <c r="U1894">
        <v>6</v>
      </c>
    </row>
    <row r="1895" spans="1:21" x14ac:dyDescent="0.2">
      <c r="A1895">
        <v>207</v>
      </c>
      <c r="B1895" t="s">
        <v>19</v>
      </c>
      <c r="C1895">
        <v>87</v>
      </c>
      <c r="D1895" t="s">
        <v>18</v>
      </c>
      <c r="E1895">
        <v>1</v>
      </c>
      <c r="F1895">
        <v>19</v>
      </c>
      <c r="G1895" t="s">
        <v>6</v>
      </c>
      <c r="H1895" t="s">
        <v>7</v>
      </c>
      <c r="I1895" t="s">
        <v>8</v>
      </c>
      <c r="N1895" t="s">
        <v>50</v>
      </c>
      <c r="O1895" t="s">
        <v>12</v>
      </c>
      <c r="R1895" t="s">
        <v>55</v>
      </c>
      <c r="T1895">
        <v>6</v>
      </c>
      <c r="U1895">
        <v>8</v>
      </c>
    </row>
    <row r="1896" spans="1:21" x14ac:dyDescent="0.2">
      <c r="A1896">
        <v>288</v>
      </c>
      <c r="B1896" t="s">
        <v>19</v>
      </c>
      <c r="C1896">
        <v>78</v>
      </c>
      <c r="D1896" t="s">
        <v>18</v>
      </c>
      <c r="E1896">
        <v>0</v>
      </c>
      <c r="F1896">
        <v>8</v>
      </c>
      <c r="G1896" t="s">
        <v>6</v>
      </c>
      <c r="H1896" t="s">
        <v>7</v>
      </c>
      <c r="I1896" t="s">
        <v>8</v>
      </c>
      <c r="N1896" t="s">
        <v>50</v>
      </c>
      <c r="O1896" t="s">
        <v>12</v>
      </c>
      <c r="P1896" t="s">
        <v>51</v>
      </c>
      <c r="Q1896" t="s">
        <v>54</v>
      </c>
      <c r="T1896">
        <v>7</v>
      </c>
      <c r="U1896">
        <v>9</v>
      </c>
    </row>
    <row r="1897" spans="1:21" x14ac:dyDescent="0.2">
      <c r="A1897">
        <v>294</v>
      </c>
      <c r="B1897" t="s">
        <v>19</v>
      </c>
      <c r="C1897">
        <v>77</v>
      </c>
      <c r="D1897" t="s">
        <v>16</v>
      </c>
      <c r="E1897">
        <v>1</v>
      </c>
      <c r="F1897">
        <v>9</v>
      </c>
      <c r="G1897" t="s">
        <v>6</v>
      </c>
      <c r="J1897" t="s">
        <v>9</v>
      </c>
      <c r="T1897">
        <v>2</v>
      </c>
      <c r="U1897">
        <v>5</v>
      </c>
    </row>
    <row r="1898" spans="1:21" x14ac:dyDescent="0.2">
      <c r="A1898">
        <v>303</v>
      </c>
      <c r="B1898" t="s">
        <v>19</v>
      </c>
      <c r="C1898">
        <v>79</v>
      </c>
      <c r="D1898" t="s">
        <v>18</v>
      </c>
      <c r="E1898">
        <v>0</v>
      </c>
      <c r="G1898" t="s">
        <v>6</v>
      </c>
      <c r="H1898" t="s">
        <v>7</v>
      </c>
      <c r="I1898" t="s">
        <v>8</v>
      </c>
      <c r="J1898" t="s">
        <v>9</v>
      </c>
      <c r="O1898" t="s">
        <v>12</v>
      </c>
      <c r="T1898">
        <v>5</v>
      </c>
      <c r="U1898">
        <v>7</v>
      </c>
    </row>
    <row r="1899" spans="1:21" x14ac:dyDescent="0.2">
      <c r="A1899">
        <v>315</v>
      </c>
      <c r="B1899" t="s">
        <v>19</v>
      </c>
      <c r="C1899">
        <v>82</v>
      </c>
      <c r="D1899" t="s">
        <v>18</v>
      </c>
      <c r="E1899">
        <v>0</v>
      </c>
      <c r="F1899">
        <v>16</v>
      </c>
      <c r="G1899" t="s">
        <v>6</v>
      </c>
      <c r="H1899" t="s">
        <v>7</v>
      </c>
      <c r="J1899" t="s">
        <v>9</v>
      </c>
      <c r="N1899" t="s">
        <v>50</v>
      </c>
      <c r="S1899" t="s">
        <v>53</v>
      </c>
      <c r="T1899">
        <v>5</v>
      </c>
      <c r="U1899">
        <v>6</v>
      </c>
    </row>
    <row r="1900" spans="1:21" x14ac:dyDescent="0.2">
      <c r="A1900">
        <v>332</v>
      </c>
      <c r="B1900" t="s">
        <v>19</v>
      </c>
      <c r="C1900">
        <v>85</v>
      </c>
      <c r="D1900" t="s">
        <v>16</v>
      </c>
      <c r="E1900">
        <v>0</v>
      </c>
      <c r="F1900">
        <v>9</v>
      </c>
      <c r="G1900" t="s">
        <v>6</v>
      </c>
      <c r="H1900" t="s">
        <v>7</v>
      </c>
      <c r="J1900" t="s">
        <v>9</v>
      </c>
      <c r="T1900">
        <v>3</v>
      </c>
      <c r="U1900">
        <v>4</v>
      </c>
    </row>
    <row r="1901" spans="1:21" x14ac:dyDescent="0.2">
      <c r="A1901">
        <v>348</v>
      </c>
      <c r="B1901" t="s">
        <v>19</v>
      </c>
      <c r="C1901">
        <v>80</v>
      </c>
      <c r="D1901" t="s">
        <v>16</v>
      </c>
      <c r="E1901">
        <v>2</v>
      </c>
      <c r="G1901" t="s">
        <v>6</v>
      </c>
      <c r="O1901" t="s">
        <v>12</v>
      </c>
      <c r="T1901">
        <v>2</v>
      </c>
      <c r="U1901">
        <v>3</v>
      </c>
    </row>
    <row r="1902" spans="1:21" x14ac:dyDescent="0.2">
      <c r="A1902">
        <v>353</v>
      </c>
      <c r="B1902" t="s">
        <v>19</v>
      </c>
      <c r="C1902">
        <v>75</v>
      </c>
      <c r="D1902" t="s">
        <v>18</v>
      </c>
      <c r="E1902">
        <v>0</v>
      </c>
      <c r="G1902" t="s">
        <v>6</v>
      </c>
      <c r="H1902" t="s">
        <v>7</v>
      </c>
      <c r="J1902" t="s">
        <v>9</v>
      </c>
      <c r="T1902">
        <v>3</v>
      </c>
      <c r="U1902">
        <v>4</v>
      </c>
    </row>
    <row r="1903" spans="1:21" x14ac:dyDescent="0.2">
      <c r="A1903">
        <v>385</v>
      </c>
      <c r="B1903" t="s">
        <v>19</v>
      </c>
      <c r="C1903">
        <v>95</v>
      </c>
      <c r="D1903" t="s">
        <v>18</v>
      </c>
      <c r="E1903">
        <v>0</v>
      </c>
      <c r="F1903">
        <v>9</v>
      </c>
      <c r="G1903" t="s">
        <v>6</v>
      </c>
      <c r="H1903" t="s">
        <v>7</v>
      </c>
      <c r="I1903" t="s">
        <v>8</v>
      </c>
      <c r="J1903" t="s">
        <v>9</v>
      </c>
      <c r="N1903" t="s">
        <v>50</v>
      </c>
      <c r="O1903" t="s">
        <v>12</v>
      </c>
      <c r="S1903" t="s">
        <v>53</v>
      </c>
      <c r="T1903">
        <v>7</v>
      </c>
      <c r="U1903">
        <v>10</v>
      </c>
    </row>
    <row r="1904" spans="1:21" x14ac:dyDescent="0.2">
      <c r="A1904">
        <v>423</v>
      </c>
      <c r="B1904" t="s">
        <v>19</v>
      </c>
      <c r="C1904">
        <v>77</v>
      </c>
      <c r="D1904" t="s">
        <v>18</v>
      </c>
      <c r="E1904">
        <v>1</v>
      </c>
      <c r="F1904">
        <v>9</v>
      </c>
      <c r="G1904" t="s">
        <v>6</v>
      </c>
      <c r="I1904" t="s">
        <v>8</v>
      </c>
      <c r="J1904" t="s">
        <v>9</v>
      </c>
      <c r="K1904" t="s">
        <v>10</v>
      </c>
      <c r="N1904" t="s">
        <v>50</v>
      </c>
      <c r="O1904" t="s">
        <v>12</v>
      </c>
      <c r="Q1904" t="s">
        <v>54</v>
      </c>
      <c r="T1904">
        <v>7</v>
      </c>
      <c r="U1904">
        <v>9</v>
      </c>
    </row>
    <row r="1905" spans="1:21" x14ac:dyDescent="0.2">
      <c r="A1905">
        <v>442</v>
      </c>
      <c r="B1905" t="s">
        <v>19</v>
      </c>
      <c r="C1905">
        <v>78</v>
      </c>
      <c r="D1905" t="s">
        <v>18</v>
      </c>
      <c r="E1905">
        <v>1</v>
      </c>
      <c r="G1905" t="s">
        <v>6</v>
      </c>
      <c r="H1905" t="s">
        <v>7</v>
      </c>
      <c r="I1905" t="s">
        <v>8</v>
      </c>
      <c r="N1905" t="s">
        <v>50</v>
      </c>
      <c r="O1905" t="s">
        <v>12</v>
      </c>
      <c r="Q1905" t="s">
        <v>54</v>
      </c>
      <c r="R1905" t="s">
        <v>55</v>
      </c>
      <c r="T1905">
        <v>7</v>
      </c>
      <c r="U1905">
        <v>11</v>
      </c>
    </row>
    <row r="1906" spans="1:21" x14ac:dyDescent="0.2">
      <c r="A1906">
        <v>471</v>
      </c>
      <c r="B1906" t="s">
        <v>19</v>
      </c>
      <c r="C1906">
        <v>84</v>
      </c>
      <c r="D1906" t="s">
        <v>18</v>
      </c>
      <c r="E1906">
        <v>1</v>
      </c>
      <c r="F1906">
        <v>16</v>
      </c>
      <c r="G1906" t="s">
        <v>6</v>
      </c>
      <c r="H1906" t="s">
        <v>7</v>
      </c>
      <c r="I1906" t="s">
        <v>8</v>
      </c>
      <c r="N1906" t="s">
        <v>50</v>
      </c>
      <c r="O1906" t="s">
        <v>12</v>
      </c>
      <c r="T1906">
        <v>5</v>
      </c>
      <c r="U1906">
        <v>8</v>
      </c>
    </row>
    <row r="1907" spans="1:21" x14ac:dyDescent="0.2">
      <c r="A1907">
        <v>486</v>
      </c>
      <c r="B1907" t="s">
        <v>19</v>
      </c>
      <c r="C1907">
        <v>85</v>
      </c>
      <c r="D1907" t="s">
        <v>16</v>
      </c>
      <c r="E1907">
        <v>0</v>
      </c>
      <c r="F1907">
        <v>9</v>
      </c>
      <c r="G1907" t="s">
        <v>6</v>
      </c>
      <c r="H1907" t="s">
        <v>7</v>
      </c>
      <c r="J1907" t="s">
        <v>9</v>
      </c>
      <c r="N1907" t="s">
        <v>50</v>
      </c>
      <c r="O1907" t="s">
        <v>12</v>
      </c>
      <c r="T1907">
        <v>5</v>
      </c>
      <c r="U1907">
        <v>9</v>
      </c>
    </row>
    <row r="1908" spans="1:21" x14ac:dyDescent="0.2">
      <c r="A1908">
        <v>509</v>
      </c>
      <c r="B1908" t="s">
        <v>19</v>
      </c>
      <c r="C1908">
        <v>87</v>
      </c>
      <c r="D1908" t="s">
        <v>18</v>
      </c>
      <c r="E1908">
        <v>0</v>
      </c>
      <c r="G1908" t="s">
        <v>6</v>
      </c>
      <c r="H1908" t="s">
        <v>7</v>
      </c>
      <c r="K1908" t="s">
        <v>10</v>
      </c>
      <c r="N1908" t="s">
        <v>50</v>
      </c>
      <c r="O1908" t="s">
        <v>12</v>
      </c>
      <c r="P1908" t="s">
        <v>51</v>
      </c>
      <c r="T1908">
        <v>6</v>
      </c>
      <c r="U1908">
        <v>9</v>
      </c>
    </row>
    <row r="1909" spans="1:21" x14ac:dyDescent="0.2">
      <c r="A1909">
        <v>549</v>
      </c>
      <c r="B1909" t="s">
        <v>19</v>
      </c>
      <c r="C1909">
        <v>91</v>
      </c>
      <c r="D1909" t="s">
        <v>16</v>
      </c>
      <c r="E1909">
        <v>0</v>
      </c>
      <c r="G1909" t="s">
        <v>6</v>
      </c>
      <c r="H1909" t="s">
        <v>7</v>
      </c>
      <c r="I1909" t="s">
        <v>8</v>
      </c>
      <c r="J1909" t="s">
        <v>9</v>
      </c>
      <c r="O1909" t="s">
        <v>12</v>
      </c>
      <c r="T1909">
        <v>5</v>
      </c>
      <c r="U1909">
        <v>8</v>
      </c>
    </row>
    <row r="1910" spans="1:21" x14ac:dyDescent="0.2">
      <c r="A1910">
        <v>566</v>
      </c>
      <c r="B1910" t="s">
        <v>19</v>
      </c>
      <c r="C1910">
        <v>79</v>
      </c>
      <c r="D1910" t="s">
        <v>16</v>
      </c>
      <c r="E1910">
        <v>0</v>
      </c>
      <c r="G1910" t="s">
        <v>6</v>
      </c>
      <c r="T1910">
        <v>1</v>
      </c>
      <c r="U1910">
        <v>3</v>
      </c>
    </row>
    <row r="1911" spans="1:21" x14ac:dyDescent="0.2">
      <c r="A1911">
        <v>571</v>
      </c>
      <c r="B1911" t="s">
        <v>19</v>
      </c>
      <c r="C1911">
        <v>94</v>
      </c>
      <c r="D1911" t="s">
        <v>16</v>
      </c>
      <c r="E1911">
        <v>1</v>
      </c>
      <c r="F1911">
        <v>8</v>
      </c>
      <c r="G1911" t="s">
        <v>6</v>
      </c>
      <c r="H1911" t="s">
        <v>7</v>
      </c>
      <c r="J1911" t="s">
        <v>9</v>
      </c>
      <c r="N1911" t="s">
        <v>50</v>
      </c>
      <c r="T1911">
        <v>4</v>
      </c>
      <c r="U1911">
        <v>7</v>
      </c>
    </row>
    <row r="1912" spans="1:21" x14ac:dyDescent="0.2">
      <c r="A1912">
        <v>613</v>
      </c>
      <c r="B1912" t="s">
        <v>19</v>
      </c>
      <c r="C1912">
        <v>82</v>
      </c>
      <c r="D1912" t="s">
        <v>16</v>
      </c>
      <c r="E1912">
        <v>2</v>
      </c>
      <c r="F1912">
        <v>11</v>
      </c>
      <c r="G1912" t="s">
        <v>6</v>
      </c>
      <c r="H1912" t="s">
        <v>7</v>
      </c>
      <c r="J1912" t="s">
        <v>9</v>
      </c>
      <c r="M1912" t="s">
        <v>52</v>
      </c>
      <c r="O1912" t="s">
        <v>12</v>
      </c>
      <c r="T1912">
        <v>5</v>
      </c>
      <c r="U1912">
        <v>9</v>
      </c>
    </row>
    <row r="1913" spans="1:21" x14ac:dyDescent="0.2">
      <c r="A1913">
        <v>660</v>
      </c>
      <c r="B1913" t="s">
        <v>19</v>
      </c>
      <c r="C1913">
        <v>80</v>
      </c>
      <c r="D1913" t="s">
        <v>16</v>
      </c>
      <c r="E1913">
        <v>0</v>
      </c>
      <c r="F1913">
        <v>10</v>
      </c>
      <c r="G1913" t="s">
        <v>6</v>
      </c>
      <c r="H1913" t="s">
        <v>7</v>
      </c>
      <c r="N1913" t="s">
        <v>50</v>
      </c>
      <c r="O1913" t="s">
        <v>12</v>
      </c>
      <c r="S1913" t="s">
        <v>53</v>
      </c>
      <c r="T1913">
        <v>5</v>
      </c>
      <c r="U1913">
        <v>9</v>
      </c>
    </row>
    <row r="1914" spans="1:21" x14ac:dyDescent="0.2">
      <c r="A1914">
        <v>680</v>
      </c>
      <c r="B1914" t="s">
        <v>19</v>
      </c>
      <c r="C1914">
        <v>78</v>
      </c>
      <c r="D1914" t="s">
        <v>18</v>
      </c>
      <c r="E1914">
        <v>2</v>
      </c>
      <c r="F1914">
        <v>10</v>
      </c>
      <c r="G1914" t="s">
        <v>6</v>
      </c>
      <c r="H1914" t="s">
        <v>7</v>
      </c>
      <c r="J1914" t="s">
        <v>9</v>
      </c>
      <c r="N1914" t="s">
        <v>50</v>
      </c>
      <c r="T1914">
        <v>4</v>
      </c>
      <c r="U1914">
        <v>5</v>
      </c>
    </row>
    <row r="1915" spans="1:21" x14ac:dyDescent="0.2">
      <c r="A1915">
        <v>687</v>
      </c>
      <c r="B1915" t="s">
        <v>19</v>
      </c>
      <c r="C1915">
        <v>80</v>
      </c>
      <c r="D1915" t="s">
        <v>18</v>
      </c>
      <c r="E1915">
        <v>0</v>
      </c>
      <c r="F1915">
        <v>12</v>
      </c>
      <c r="G1915" t="s">
        <v>6</v>
      </c>
      <c r="H1915" t="s">
        <v>7</v>
      </c>
      <c r="N1915" t="s">
        <v>50</v>
      </c>
      <c r="O1915" t="s">
        <v>12</v>
      </c>
      <c r="R1915" t="s">
        <v>55</v>
      </c>
      <c r="T1915">
        <v>5</v>
      </c>
      <c r="U1915">
        <v>8</v>
      </c>
    </row>
    <row r="1916" spans="1:21" x14ac:dyDescent="0.2">
      <c r="A1916">
        <v>795</v>
      </c>
      <c r="B1916" t="s">
        <v>19</v>
      </c>
      <c r="C1916">
        <v>91</v>
      </c>
      <c r="D1916" t="s">
        <v>18</v>
      </c>
      <c r="E1916">
        <v>0</v>
      </c>
      <c r="F1916">
        <v>15</v>
      </c>
      <c r="G1916" t="s">
        <v>6</v>
      </c>
      <c r="H1916" t="s">
        <v>7</v>
      </c>
      <c r="O1916" t="s">
        <v>12</v>
      </c>
      <c r="T1916">
        <v>3</v>
      </c>
      <c r="U1916">
        <v>6</v>
      </c>
    </row>
    <row r="1917" spans="1:21" x14ac:dyDescent="0.2">
      <c r="A1917">
        <v>815</v>
      </c>
      <c r="B1917" t="s">
        <v>19</v>
      </c>
      <c r="C1917">
        <v>84</v>
      </c>
      <c r="D1917" t="s">
        <v>18</v>
      </c>
      <c r="E1917">
        <v>2</v>
      </c>
      <c r="G1917" t="s">
        <v>6</v>
      </c>
      <c r="J1917" t="s">
        <v>9</v>
      </c>
      <c r="Q1917" t="s">
        <v>54</v>
      </c>
      <c r="R1917" t="s">
        <v>55</v>
      </c>
      <c r="T1917">
        <v>4</v>
      </c>
      <c r="U1917">
        <v>7</v>
      </c>
    </row>
    <row r="1918" spans="1:21" x14ac:dyDescent="0.2">
      <c r="A1918">
        <v>816</v>
      </c>
      <c r="B1918" t="s">
        <v>19</v>
      </c>
      <c r="C1918">
        <v>88</v>
      </c>
      <c r="D1918" t="s">
        <v>18</v>
      </c>
      <c r="E1918">
        <v>1</v>
      </c>
      <c r="F1918">
        <v>9</v>
      </c>
      <c r="G1918" t="s">
        <v>6</v>
      </c>
      <c r="H1918" t="s">
        <v>7</v>
      </c>
      <c r="J1918" t="s">
        <v>9</v>
      </c>
      <c r="K1918" t="s">
        <v>10</v>
      </c>
      <c r="N1918" t="s">
        <v>50</v>
      </c>
      <c r="O1918" t="s">
        <v>12</v>
      </c>
      <c r="P1918" t="s">
        <v>51</v>
      </c>
      <c r="T1918">
        <v>7</v>
      </c>
      <c r="U1918">
        <v>14</v>
      </c>
    </row>
    <row r="1919" spans="1:21" x14ac:dyDescent="0.2">
      <c r="A1919">
        <v>857</v>
      </c>
      <c r="B1919" t="s">
        <v>19</v>
      </c>
      <c r="C1919">
        <v>76</v>
      </c>
      <c r="D1919" t="s">
        <v>18</v>
      </c>
      <c r="E1919">
        <v>0</v>
      </c>
      <c r="F1919">
        <v>10</v>
      </c>
      <c r="G1919" t="s">
        <v>6</v>
      </c>
      <c r="H1919" t="s">
        <v>7</v>
      </c>
      <c r="N1919" t="s">
        <v>50</v>
      </c>
      <c r="R1919" t="s">
        <v>55</v>
      </c>
      <c r="T1919">
        <v>4</v>
      </c>
      <c r="U1919">
        <v>6</v>
      </c>
    </row>
    <row r="1920" spans="1:21" x14ac:dyDescent="0.2">
      <c r="A1920">
        <v>928</v>
      </c>
      <c r="B1920" t="s">
        <v>19</v>
      </c>
      <c r="C1920">
        <v>88</v>
      </c>
      <c r="D1920" t="s">
        <v>18</v>
      </c>
      <c r="E1920">
        <v>0</v>
      </c>
      <c r="G1920" t="s">
        <v>6</v>
      </c>
      <c r="J1920" t="s">
        <v>9</v>
      </c>
      <c r="T1920">
        <v>2</v>
      </c>
      <c r="U1920">
        <v>4</v>
      </c>
    </row>
    <row r="1921" spans="1:21" x14ac:dyDescent="0.2">
      <c r="A1921">
        <v>940</v>
      </c>
      <c r="B1921" t="s">
        <v>19</v>
      </c>
      <c r="C1921">
        <v>96</v>
      </c>
      <c r="D1921" t="s">
        <v>18</v>
      </c>
      <c r="E1921">
        <v>1</v>
      </c>
      <c r="G1921" t="s">
        <v>6</v>
      </c>
      <c r="H1921" t="s">
        <v>7</v>
      </c>
      <c r="O1921" t="s">
        <v>12</v>
      </c>
      <c r="R1921" t="s">
        <v>55</v>
      </c>
      <c r="T1921">
        <v>4</v>
      </c>
      <c r="U1921">
        <v>4</v>
      </c>
    </row>
    <row r="1922" spans="1:21" x14ac:dyDescent="0.2">
      <c r="A1922">
        <v>941</v>
      </c>
      <c r="B1922" t="s">
        <v>19</v>
      </c>
      <c r="C1922">
        <v>94</v>
      </c>
      <c r="D1922" t="s">
        <v>18</v>
      </c>
      <c r="E1922">
        <v>1</v>
      </c>
      <c r="G1922" t="s">
        <v>6</v>
      </c>
      <c r="H1922" t="s">
        <v>7</v>
      </c>
      <c r="J1922" t="s">
        <v>9</v>
      </c>
      <c r="P1922" t="s">
        <v>51</v>
      </c>
      <c r="T1922">
        <v>4</v>
      </c>
      <c r="U1922">
        <v>6</v>
      </c>
    </row>
    <row r="1923" spans="1:21" x14ac:dyDescent="0.2">
      <c r="A1923">
        <v>942</v>
      </c>
      <c r="B1923" t="s">
        <v>19</v>
      </c>
      <c r="C1923">
        <v>86</v>
      </c>
      <c r="D1923" t="s">
        <v>18</v>
      </c>
      <c r="E1923">
        <v>1</v>
      </c>
      <c r="F1923">
        <v>12</v>
      </c>
      <c r="G1923" t="s">
        <v>6</v>
      </c>
      <c r="H1923" t="s">
        <v>7</v>
      </c>
      <c r="N1923" t="s">
        <v>50</v>
      </c>
      <c r="T1923">
        <v>3</v>
      </c>
      <c r="U1923">
        <v>7</v>
      </c>
    </row>
    <row r="1924" spans="1:21" x14ac:dyDescent="0.2">
      <c r="A1924">
        <v>958</v>
      </c>
      <c r="B1924" t="s">
        <v>19</v>
      </c>
      <c r="C1924">
        <v>88</v>
      </c>
      <c r="D1924" t="s">
        <v>18</v>
      </c>
      <c r="E1924">
        <v>0</v>
      </c>
      <c r="G1924" t="s">
        <v>6</v>
      </c>
      <c r="H1924" t="s">
        <v>7</v>
      </c>
      <c r="J1924" t="s">
        <v>9</v>
      </c>
      <c r="P1924" t="s">
        <v>51</v>
      </c>
      <c r="Q1924" t="s">
        <v>54</v>
      </c>
      <c r="T1924">
        <v>5</v>
      </c>
      <c r="U1924">
        <v>7</v>
      </c>
    </row>
    <row r="1925" spans="1:21" x14ac:dyDescent="0.2">
      <c r="A1925">
        <v>966</v>
      </c>
      <c r="B1925" t="s">
        <v>19</v>
      </c>
      <c r="C1925">
        <v>77</v>
      </c>
      <c r="D1925" t="s">
        <v>18</v>
      </c>
      <c r="E1925">
        <v>0</v>
      </c>
      <c r="F1925">
        <v>15</v>
      </c>
      <c r="G1925" t="s">
        <v>6</v>
      </c>
      <c r="J1925" t="s">
        <v>9</v>
      </c>
      <c r="T1925">
        <v>2</v>
      </c>
      <c r="U1925">
        <v>4</v>
      </c>
    </row>
    <row r="1926" spans="1:21" x14ac:dyDescent="0.2">
      <c r="A1926">
        <v>1005</v>
      </c>
      <c r="B1926" t="s">
        <v>19</v>
      </c>
      <c r="C1926">
        <v>93</v>
      </c>
      <c r="D1926" t="s">
        <v>18</v>
      </c>
      <c r="E1926">
        <v>0</v>
      </c>
      <c r="F1926">
        <v>12</v>
      </c>
      <c r="G1926" t="s">
        <v>6</v>
      </c>
      <c r="H1926" t="s">
        <v>7</v>
      </c>
      <c r="O1926" t="s">
        <v>12</v>
      </c>
      <c r="R1926" t="s">
        <v>55</v>
      </c>
      <c r="T1926">
        <v>4</v>
      </c>
      <c r="U1926">
        <v>6</v>
      </c>
    </row>
    <row r="1927" spans="1:21" x14ac:dyDescent="0.2">
      <c r="A1927">
        <v>1010</v>
      </c>
      <c r="B1927" t="s">
        <v>19</v>
      </c>
      <c r="C1927">
        <v>74</v>
      </c>
      <c r="D1927" t="s">
        <v>16</v>
      </c>
      <c r="E1927">
        <v>0</v>
      </c>
      <c r="G1927" t="s">
        <v>6</v>
      </c>
      <c r="I1927" t="s">
        <v>8</v>
      </c>
      <c r="J1927" t="s">
        <v>9</v>
      </c>
      <c r="T1927">
        <v>3</v>
      </c>
      <c r="U1927">
        <v>3</v>
      </c>
    </row>
    <row r="1928" spans="1:21" x14ac:dyDescent="0.2">
      <c r="A1928">
        <v>1018</v>
      </c>
      <c r="B1928" t="s">
        <v>19</v>
      </c>
      <c r="C1928">
        <v>97</v>
      </c>
      <c r="D1928" t="s">
        <v>18</v>
      </c>
      <c r="E1928">
        <v>0</v>
      </c>
      <c r="G1928" t="s">
        <v>6</v>
      </c>
      <c r="I1928" t="s">
        <v>8</v>
      </c>
      <c r="J1928" t="s">
        <v>9</v>
      </c>
      <c r="O1928" t="s">
        <v>12</v>
      </c>
      <c r="Q1928" t="s">
        <v>54</v>
      </c>
      <c r="T1928">
        <v>5</v>
      </c>
      <c r="U1928">
        <v>6</v>
      </c>
    </row>
    <row r="1929" spans="1:21" x14ac:dyDescent="0.2">
      <c r="A1929">
        <v>1033</v>
      </c>
      <c r="B1929" t="s">
        <v>19</v>
      </c>
      <c r="C1929">
        <v>88</v>
      </c>
      <c r="D1929" t="s">
        <v>16</v>
      </c>
      <c r="E1929">
        <v>1</v>
      </c>
      <c r="G1929" t="s">
        <v>6</v>
      </c>
      <c r="H1929" t="s">
        <v>7</v>
      </c>
      <c r="I1929" t="s">
        <v>8</v>
      </c>
      <c r="J1929" t="s">
        <v>9</v>
      </c>
      <c r="N1929" t="s">
        <v>50</v>
      </c>
      <c r="O1929" t="s">
        <v>12</v>
      </c>
      <c r="T1929">
        <v>6</v>
      </c>
      <c r="U1929">
        <v>8</v>
      </c>
    </row>
    <row r="1930" spans="1:21" x14ac:dyDescent="0.2">
      <c r="A1930">
        <v>1068</v>
      </c>
      <c r="B1930" t="s">
        <v>19</v>
      </c>
      <c r="C1930">
        <v>101</v>
      </c>
      <c r="D1930" t="s">
        <v>16</v>
      </c>
      <c r="E1930">
        <v>1</v>
      </c>
      <c r="G1930" t="s">
        <v>6</v>
      </c>
      <c r="M1930" t="s">
        <v>52</v>
      </c>
      <c r="O1930" t="s">
        <v>12</v>
      </c>
      <c r="T1930">
        <v>3</v>
      </c>
      <c r="U1930">
        <v>3</v>
      </c>
    </row>
    <row r="1931" spans="1:21" x14ac:dyDescent="0.2">
      <c r="A1931">
        <v>1166</v>
      </c>
      <c r="B1931" t="s">
        <v>19</v>
      </c>
      <c r="C1931">
        <v>80</v>
      </c>
      <c r="D1931" t="s">
        <v>18</v>
      </c>
      <c r="E1931">
        <v>2</v>
      </c>
      <c r="G1931" t="s">
        <v>6</v>
      </c>
      <c r="J1931" t="s">
        <v>9</v>
      </c>
      <c r="Q1931" t="s">
        <v>54</v>
      </c>
      <c r="T1931">
        <v>3</v>
      </c>
      <c r="U1931">
        <v>5</v>
      </c>
    </row>
    <row r="1932" spans="1:21" x14ac:dyDescent="0.2">
      <c r="A1932">
        <v>1175</v>
      </c>
      <c r="B1932" t="s">
        <v>19</v>
      </c>
      <c r="C1932">
        <v>75</v>
      </c>
      <c r="D1932" t="s">
        <v>16</v>
      </c>
      <c r="E1932">
        <v>0</v>
      </c>
      <c r="G1932" t="s">
        <v>6</v>
      </c>
      <c r="H1932" t="s">
        <v>7</v>
      </c>
      <c r="I1932" t="s">
        <v>8</v>
      </c>
      <c r="J1932" t="s">
        <v>9</v>
      </c>
      <c r="O1932" t="s">
        <v>12</v>
      </c>
      <c r="P1932" t="s">
        <v>51</v>
      </c>
      <c r="S1932" t="s">
        <v>53</v>
      </c>
      <c r="T1932">
        <v>7</v>
      </c>
      <c r="U1932">
        <v>11</v>
      </c>
    </row>
    <row r="1933" spans="1:21" x14ac:dyDescent="0.2">
      <c r="A1933">
        <v>1182</v>
      </c>
      <c r="B1933" t="s">
        <v>19</v>
      </c>
      <c r="C1933">
        <v>89</v>
      </c>
      <c r="D1933" t="s">
        <v>18</v>
      </c>
      <c r="E1933">
        <v>0</v>
      </c>
      <c r="F1933">
        <v>12</v>
      </c>
      <c r="G1933" t="s">
        <v>6</v>
      </c>
      <c r="H1933" t="s">
        <v>7</v>
      </c>
      <c r="J1933" t="s">
        <v>9</v>
      </c>
      <c r="O1933" t="s">
        <v>12</v>
      </c>
      <c r="T1933">
        <v>4</v>
      </c>
      <c r="U1933">
        <v>7</v>
      </c>
    </row>
    <row r="1934" spans="1:21" x14ac:dyDescent="0.2">
      <c r="A1934">
        <v>1203</v>
      </c>
      <c r="B1934" t="s">
        <v>19</v>
      </c>
      <c r="C1934">
        <v>82</v>
      </c>
      <c r="D1934" t="s">
        <v>18</v>
      </c>
      <c r="E1934">
        <v>1</v>
      </c>
      <c r="G1934" t="s">
        <v>6</v>
      </c>
      <c r="H1934" t="s">
        <v>7</v>
      </c>
      <c r="J1934" t="s">
        <v>9</v>
      </c>
      <c r="K1934" t="s">
        <v>10</v>
      </c>
      <c r="L1934" t="s">
        <v>11</v>
      </c>
      <c r="P1934" t="s">
        <v>51</v>
      </c>
      <c r="T1934">
        <v>6</v>
      </c>
      <c r="U1934">
        <v>7</v>
      </c>
    </row>
    <row r="1935" spans="1:21" x14ac:dyDescent="0.2">
      <c r="A1935">
        <v>1230</v>
      </c>
      <c r="B1935" t="s">
        <v>19</v>
      </c>
      <c r="C1935">
        <v>86</v>
      </c>
      <c r="D1935" t="s">
        <v>18</v>
      </c>
      <c r="E1935">
        <v>1</v>
      </c>
      <c r="F1935">
        <v>11</v>
      </c>
      <c r="G1935" t="s">
        <v>6</v>
      </c>
      <c r="H1935" t="s">
        <v>7</v>
      </c>
      <c r="O1935" t="s">
        <v>12</v>
      </c>
      <c r="T1935">
        <v>3</v>
      </c>
      <c r="U1935">
        <v>4</v>
      </c>
    </row>
    <row r="1936" spans="1:21" x14ac:dyDescent="0.2">
      <c r="A1936">
        <v>1242</v>
      </c>
      <c r="B1936" t="s">
        <v>19</v>
      </c>
      <c r="C1936">
        <v>94</v>
      </c>
      <c r="D1936" t="s">
        <v>16</v>
      </c>
      <c r="E1936">
        <v>0</v>
      </c>
      <c r="F1936">
        <v>9</v>
      </c>
      <c r="G1936" t="s">
        <v>6</v>
      </c>
      <c r="H1936" t="s">
        <v>7</v>
      </c>
      <c r="J1936" t="s">
        <v>9</v>
      </c>
      <c r="T1936">
        <v>3</v>
      </c>
      <c r="U1936">
        <v>5</v>
      </c>
    </row>
    <row r="1937" spans="1:21" x14ac:dyDescent="0.2">
      <c r="A1937">
        <v>1258</v>
      </c>
      <c r="B1937" t="s">
        <v>19</v>
      </c>
      <c r="C1937">
        <v>92</v>
      </c>
      <c r="D1937" t="s">
        <v>18</v>
      </c>
      <c r="E1937">
        <v>0</v>
      </c>
      <c r="F1937">
        <v>10</v>
      </c>
      <c r="G1937" t="s">
        <v>6</v>
      </c>
      <c r="H1937" t="s">
        <v>7</v>
      </c>
      <c r="J1937" t="s">
        <v>9</v>
      </c>
      <c r="T1937">
        <v>3</v>
      </c>
      <c r="U1937">
        <v>4</v>
      </c>
    </row>
    <row r="1938" spans="1:21" x14ac:dyDescent="0.2">
      <c r="A1938">
        <v>1266</v>
      </c>
      <c r="B1938" t="s">
        <v>19</v>
      </c>
      <c r="C1938">
        <v>85</v>
      </c>
      <c r="D1938" t="s">
        <v>18</v>
      </c>
      <c r="E1938">
        <v>1</v>
      </c>
      <c r="F1938">
        <v>10</v>
      </c>
      <c r="G1938" t="s">
        <v>6</v>
      </c>
      <c r="H1938" t="s">
        <v>7</v>
      </c>
      <c r="J1938" t="s">
        <v>9</v>
      </c>
      <c r="N1938" t="s">
        <v>50</v>
      </c>
      <c r="R1938" t="s">
        <v>55</v>
      </c>
      <c r="T1938">
        <v>5</v>
      </c>
      <c r="U1938">
        <v>9</v>
      </c>
    </row>
    <row r="1939" spans="1:21" x14ac:dyDescent="0.2">
      <c r="A1939">
        <v>1272</v>
      </c>
      <c r="B1939" t="s">
        <v>19</v>
      </c>
      <c r="C1939">
        <v>83</v>
      </c>
      <c r="D1939" t="s">
        <v>18</v>
      </c>
      <c r="E1939">
        <v>0</v>
      </c>
      <c r="F1939">
        <v>9</v>
      </c>
      <c r="G1939" t="s">
        <v>6</v>
      </c>
      <c r="H1939" t="s">
        <v>7</v>
      </c>
      <c r="J1939" t="s">
        <v>9</v>
      </c>
      <c r="N1939" t="s">
        <v>50</v>
      </c>
      <c r="O1939" t="s">
        <v>12</v>
      </c>
      <c r="T1939">
        <v>5</v>
      </c>
      <c r="U1939">
        <v>8</v>
      </c>
    </row>
    <row r="1940" spans="1:21" x14ac:dyDescent="0.2">
      <c r="A1940">
        <v>1304</v>
      </c>
      <c r="B1940" t="s">
        <v>19</v>
      </c>
      <c r="C1940">
        <v>84</v>
      </c>
      <c r="D1940" t="s">
        <v>18</v>
      </c>
      <c r="E1940">
        <v>1</v>
      </c>
      <c r="F1940">
        <v>12</v>
      </c>
      <c r="G1940" t="s">
        <v>6</v>
      </c>
      <c r="H1940" t="s">
        <v>7</v>
      </c>
      <c r="J1940" t="s">
        <v>9</v>
      </c>
      <c r="N1940" t="s">
        <v>50</v>
      </c>
      <c r="O1940" t="s">
        <v>12</v>
      </c>
      <c r="P1940" t="s">
        <v>51</v>
      </c>
      <c r="T1940">
        <v>6</v>
      </c>
      <c r="U1940">
        <v>10</v>
      </c>
    </row>
    <row r="1941" spans="1:21" x14ac:dyDescent="0.2">
      <c r="A1941">
        <v>1313</v>
      </c>
      <c r="B1941" t="s">
        <v>19</v>
      </c>
      <c r="C1941">
        <v>80</v>
      </c>
      <c r="D1941" t="s">
        <v>16</v>
      </c>
      <c r="E1941">
        <v>0</v>
      </c>
      <c r="F1941">
        <v>10</v>
      </c>
      <c r="G1941" t="s">
        <v>6</v>
      </c>
      <c r="H1941" t="s">
        <v>7</v>
      </c>
      <c r="O1941" t="s">
        <v>12</v>
      </c>
      <c r="T1941">
        <v>3</v>
      </c>
      <c r="U1941">
        <v>5</v>
      </c>
    </row>
    <row r="1942" spans="1:21" x14ac:dyDescent="0.2">
      <c r="A1942">
        <v>1322</v>
      </c>
      <c r="B1942" t="s">
        <v>19</v>
      </c>
      <c r="C1942">
        <v>86</v>
      </c>
      <c r="D1942" t="s">
        <v>16</v>
      </c>
      <c r="E1942">
        <v>0</v>
      </c>
      <c r="F1942">
        <v>10</v>
      </c>
      <c r="G1942" t="s">
        <v>6</v>
      </c>
      <c r="H1942" t="s">
        <v>7</v>
      </c>
      <c r="J1942" t="s">
        <v>9</v>
      </c>
      <c r="M1942" t="s">
        <v>52</v>
      </c>
      <c r="T1942">
        <v>4</v>
      </c>
      <c r="U1942">
        <v>5</v>
      </c>
    </row>
    <row r="1943" spans="1:21" x14ac:dyDescent="0.2">
      <c r="A1943">
        <v>1326</v>
      </c>
      <c r="B1943" t="s">
        <v>19</v>
      </c>
      <c r="C1943">
        <v>89</v>
      </c>
      <c r="D1943" t="s">
        <v>16</v>
      </c>
      <c r="E1943">
        <v>1</v>
      </c>
      <c r="F1943">
        <v>16</v>
      </c>
      <c r="G1943" t="s">
        <v>6</v>
      </c>
      <c r="H1943" t="s">
        <v>7</v>
      </c>
      <c r="I1943" t="s">
        <v>8</v>
      </c>
      <c r="J1943" t="s">
        <v>9</v>
      </c>
      <c r="N1943" t="s">
        <v>50</v>
      </c>
      <c r="O1943" t="s">
        <v>12</v>
      </c>
      <c r="T1943">
        <v>6</v>
      </c>
      <c r="U1943">
        <v>9</v>
      </c>
    </row>
    <row r="1944" spans="1:21" x14ac:dyDescent="0.2">
      <c r="A1944">
        <v>1363</v>
      </c>
      <c r="B1944" t="s">
        <v>19</v>
      </c>
      <c r="C1944">
        <v>85</v>
      </c>
      <c r="D1944" t="s">
        <v>18</v>
      </c>
      <c r="E1944">
        <v>0</v>
      </c>
      <c r="F1944">
        <v>9</v>
      </c>
      <c r="G1944" t="s">
        <v>6</v>
      </c>
      <c r="I1944" t="s">
        <v>8</v>
      </c>
      <c r="N1944" t="s">
        <v>50</v>
      </c>
      <c r="R1944" t="s">
        <v>55</v>
      </c>
      <c r="T1944">
        <v>4</v>
      </c>
      <c r="U1944">
        <v>6</v>
      </c>
    </row>
    <row r="1945" spans="1:21" x14ac:dyDescent="0.2">
      <c r="A1945">
        <v>1376</v>
      </c>
      <c r="B1945" t="s">
        <v>19</v>
      </c>
      <c r="C1945">
        <v>91</v>
      </c>
      <c r="D1945" t="s">
        <v>18</v>
      </c>
      <c r="E1945">
        <v>0</v>
      </c>
      <c r="F1945">
        <v>9</v>
      </c>
      <c r="G1945" t="s">
        <v>6</v>
      </c>
      <c r="H1945" t="s">
        <v>7</v>
      </c>
      <c r="N1945" t="s">
        <v>50</v>
      </c>
      <c r="T1945">
        <v>3</v>
      </c>
      <c r="U1945">
        <v>5</v>
      </c>
    </row>
    <row r="1946" spans="1:21" x14ac:dyDescent="0.2">
      <c r="A1946">
        <v>1397</v>
      </c>
      <c r="B1946" t="s">
        <v>19</v>
      </c>
      <c r="C1946">
        <v>85</v>
      </c>
      <c r="D1946" t="s">
        <v>16</v>
      </c>
      <c r="E1946">
        <v>0</v>
      </c>
      <c r="F1946">
        <v>15</v>
      </c>
      <c r="G1946" t="s">
        <v>6</v>
      </c>
      <c r="H1946" t="s">
        <v>7</v>
      </c>
      <c r="J1946" t="s">
        <v>9</v>
      </c>
      <c r="O1946" t="s">
        <v>12</v>
      </c>
      <c r="T1946">
        <v>4</v>
      </c>
      <c r="U1946">
        <v>5</v>
      </c>
    </row>
    <row r="1947" spans="1:21" x14ac:dyDescent="0.2">
      <c r="A1947">
        <v>1422</v>
      </c>
      <c r="B1947" t="s">
        <v>19</v>
      </c>
      <c r="C1947">
        <v>86</v>
      </c>
      <c r="D1947" t="s">
        <v>18</v>
      </c>
      <c r="E1947">
        <v>0</v>
      </c>
      <c r="F1947">
        <v>9</v>
      </c>
      <c r="G1947" t="s">
        <v>6</v>
      </c>
      <c r="H1947" t="s">
        <v>7</v>
      </c>
      <c r="J1947" t="s">
        <v>9</v>
      </c>
      <c r="N1947" t="s">
        <v>50</v>
      </c>
      <c r="T1947">
        <v>4</v>
      </c>
      <c r="U1947">
        <v>6</v>
      </c>
    </row>
    <row r="1948" spans="1:21" x14ac:dyDescent="0.2">
      <c r="A1948">
        <v>1469</v>
      </c>
      <c r="B1948" t="s">
        <v>19</v>
      </c>
      <c r="C1948">
        <v>78</v>
      </c>
      <c r="D1948" t="s">
        <v>16</v>
      </c>
      <c r="E1948">
        <v>1</v>
      </c>
      <c r="G1948" t="s">
        <v>6</v>
      </c>
      <c r="H1948" t="s">
        <v>7</v>
      </c>
      <c r="N1948" t="s">
        <v>50</v>
      </c>
      <c r="O1948" t="s">
        <v>12</v>
      </c>
      <c r="Q1948" t="s">
        <v>54</v>
      </c>
      <c r="T1948">
        <v>5</v>
      </c>
      <c r="U1948">
        <v>8</v>
      </c>
    </row>
    <row r="1949" spans="1:21" x14ac:dyDescent="0.2">
      <c r="A1949">
        <v>1485</v>
      </c>
      <c r="B1949" t="s">
        <v>19</v>
      </c>
      <c r="C1949">
        <v>77</v>
      </c>
      <c r="D1949" t="s">
        <v>18</v>
      </c>
      <c r="E1949">
        <v>2</v>
      </c>
      <c r="F1949">
        <v>11</v>
      </c>
      <c r="G1949" t="s">
        <v>6</v>
      </c>
      <c r="H1949" t="s">
        <v>7</v>
      </c>
      <c r="I1949" t="s">
        <v>8</v>
      </c>
      <c r="N1949" t="s">
        <v>50</v>
      </c>
      <c r="R1949" t="s">
        <v>55</v>
      </c>
      <c r="T1949">
        <v>5</v>
      </c>
      <c r="U1949">
        <v>10</v>
      </c>
    </row>
    <row r="1950" spans="1:21" x14ac:dyDescent="0.2">
      <c r="A1950">
        <v>1491</v>
      </c>
      <c r="B1950" t="s">
        <v>19</v>
      </c>
      <c r="C1950">
        <v>76</v>
      </c>
      <c r="D1950" t="s">
        <v>18</v>
      </c>
      <c r="E1950">
        <v>0</v>
      </c>
      <c r="F1950">
        <v>15</v>
      </c>
      <c r="G1950" t="s">
        <v>6</v>
      </c>
      <c r="I1950" t="s">
        <v>8</v>
      </c>
      <c r="N1950" t="s">
        <v>50</v>
      </c>
      <c r="T1950">
        <v>3</v>
      </c>
      <c r="U1950">
        <v>4</v>
      </c>
    </row>
    <row r="1951" spans="1:21" x14ac:dyDescent="0.2">
      <c r="A1951">
        <v>1512</v>
      </c>
      <c r="B1951" t="s">
        <v>19</v>
      </c>
      <c r="C1951">
        <v>78</v>
      </c>
      <c r="D1951" t="s">
        <v>18</v>
      </c>
      <c r="E1951">
        <v>0</v>
      </c>
      <c r="G1951" t="s">
        <v>6</v>
      </c>
      <c r="H1951" t="s">
        <v>7</v>
      </c>
      <c r="I1951" t="s">
        <v>8</v>
      </c>
      <c r="J1951" t="s">
        <v>9</v>
      </c>
      <c r="N1951" t="s">
        <v>50</v>
      </c>
      <c r="T1951">
        <v>5</v>
      </c>
      <c r="U1951">
        <v>7</v>
      </c>
    </row>
    <row r="1952" spans="1:21" x14ac:dyDescent="0.2">
      <c r="A1952">
        <v>1544</v>
      </c>
      <c r="B1952" t="s">
        <v>19</v>
      </c>
      <c r="C1952">
        <v>86</v>
      </c>
      <c r="D1952" t="s">
        <v>18</v>
      </c>
      <c r="E1952">
        <v>0</v>
      </c>
      <c r="F1952">
        <v>19</v>
      </c>
      <c r="G1952" t="s">
        <v>6</v>
      </c>
      <c r="J1952" t="s">
        <v>9</v>
      </c>
      <c r="N1952" t="s">
        <v>50</v>
      </c>
      <c r="O1952" t="s">
        <v>12</v>
      </c>
      <c r="R1952" t="s">
        <v>55</v>
      </c>
      <c r="T1952">
        <v>5</v>
      </c>
      <c r="U1952">
        <v>7</v>
      </c>
    </row>
    <row r="1953" spans="1:21" x14ac:dyDescent="0.2">
      <c r="A1953">
        <v>1561</v>
      </c>
      <c r="B1953" t="s">
        <v>19</v>
      </c>
      <c r="C1953">
        <v>80</v>
      </c>
      <c r="D1953" t="s">
        <v>16</v>
      </c>
      <c r="E1953">
        <v>2</v>
      </c>
      <c r="F1953">
        <v>15</v>
      </c>
      <c r="G1953" t="s">
        <v>6</v>
      </c>
      <c r="J1953" t="s">
        <v>9</v>
      </c>
      <c r="N1953" t="s">
        <v>50</v>
      </c>
      <c r="T1953">
        <v>3</v>
      </c>
      <c r="U1953">
        <v>5</v>
      </c>
    </row>
    <row r="1954" spans="1:21" x14ac:dyDescent="0.2">
      <c r="A1954">
        <v>1571</v>
      </c>
      <c r="B1954" t="s">
        <v>19</v>
      </c>
      <c r="C1954">
        <v>81</v>
      </c>
      <c r="D1954" t="s">
        <v>16</v>
      </c>
      <c r="E1954">
        <v>1</v>
      </c>
      <c r="F1954">
        <v>8</v>
      </c>
      <c r="G1954" t="s">
        <v>6</v>
      </c>
      <c r="H1954" t="s">
        <v>7</v>
      </c>
      <c r="I1954" t="s">
        <v>8</v>
      </c>
      <c r="J1954" t="s">
        <v>9</v>
      </c>
      <c r="K1954" t="s">
        <v>10</v>
      </c>
      <c r="M1954" t="s">
        <v>52</v>
      </c>
      <c r="N1954" t="s">
        <v>50</v>
      </c>
      <c r="O1954" t="s">
        <v>12</v>
      </c>
      <c r="P1954" t="s">
        <v>51</v>
      </c>
      <c r="R1954" t="s">
        <v>55</v>
      </c>
      <c r="T1954">
        <v>10</v>
      </c>
      <c r="U1954">
        <v>15</v>
      </c>
    </row>
    <row r="1955" spans="1:21" x14ac:dyDescent="0.2">
      <c r="A1955">
        <v>1589</v>
      </c>
      <c r="B1955" t="s">
        <v>19</v>
      </c>
      <c r="C1955">
        <v>70</v>
      </c>
      <c r="D1955" t="s">
        <v>16</v>
      </c>
      <c r="E1955">
        <v>1</v>
      </c>
      <c r="F1955">
        <v>12</v>
      </c>
      <c r="G1955" t="s">
        <v>6</v>
      </c>
      <c r="H1955" t="s">
        <v>7</v>
      </c>
      <c r="J1955" t="s">
        <v>9</v>
      </c>
      <c r="N1955" t="s">
        <v>50</v>
      </c>
      <c r="O1955" t="s">
        <v>12</v>
      </c>
      <c r="T1955">
        <v>5</v>
      </c>
      <c r="U1955">
        <v>6</v>
      </c>
    </row>
    <row r="1956" spans="1:21" x14ac:dyDescent="0.2">
      <c r="A1956">
        <v>1595</v>
      </c>
      <c r="B1956" t="s">
        <v>19</v>
      </c>
      <c r="C1956">
        <v>83</v>
      </c>
      <c r="D1956" t="s">
        <v>18</v>
      </c>
      <c r="E1956">
        <v>0</v>
      </c>
      <c r="F1956">
        <v>10</v>
      </c>
      <c r="G1956" t="s">
        <v>6</v>
      </c>
      <c r="H1956" t="s">
        <v>7</v>
      </c>
      <c r="I1956" t="s">
        <v>8</v>
      </c>
      <c r="J1956" t="s">
        <v>9</v>
      </c>
      <c r="N1956" t="s">
        <v>50</v>
      </c>
      <c r="O1956" t="s">
        <v>12</v>
      </c>
      <c r="T1956">
        <v>6</v>
      </c>
      <c r="U1956">
        <v>8</v>
      </c>
    </row>
    <row r="1957" spans="1:21" x14ac:dyDescent="0.2">
      <c r="A1957">
        <v>1622</v>
      </c>
      <c r="B1957" t="s">
        <v>19</v>
      </c>
      <c r="C1957">
        <v>87</v>
      </c>
      <c r="D1957" t="s">
        <v>18</v>
      </c>
      <c r="E1957">
        <v>0</v>
      </c>
      <c r="F1957">
        <v>10</v>
      </c>
      <c r="G1957" t="s">
        <v>6</v>
      </c>
      <c r="N1957" t="s">
        <v>50</v>
      </c>
      <c r="S1957" t="s">
        <v>53</v>
      </c>
      <c r="T1957">
        <v>3</v>
      </c>
      <c r="U1957">
        <v>4</v>
      </c>
    </row>
    <row r="1958" spans="1:21" x14ac:dyDescent="0.2">
      <c r="A1958">
        <v>1628</v>
      </c>
      <c r="B1958" t="s">
        <v>19</v>
      </c>
      <c r="C1958">
        <v>84</v>
      </c>
      <c r="D1958" t="s">
        <v>18</v>
      </c>
      <c r="E1958">
        <v>1</v>
      </c>
      <c r="G1958" t="s">
        <v>6</v>
      </c>
      <c r="H1958" t="s">
        <v>7</v>
      </c>
      <c r="M1958" t="s">
        <v>52</v>
      </c>
      <c r="N1958" t="s">
        <v>50</v>
      </c>
      <c r="O1958" t="s">
        <v>12</v>
      </c>
      <c r="T1958">
        <v>5</v>
      </c>
      <c r="U1958">
        <v>9</v>
      </c>
    </row>
    <row r="1959" spans="1:21" x14ac:dyDescent="0.2">
      <c r="A1959">
        <v>1639</v>
      </c>
      <c r="B1959" t="s">
        <v>19</v>
      </c>
      <c r="C1959">
        <v>89</v>
      </c>
      <c r="D1959" t="s">
        <v>16</v>
      </c>
      <c r="E1959">
        <v>0</v>
      </c>
      <c r="F1959">
        <v>9</v>
      </c>
      <c r="G1959" t="s">
        <v>6</v>
      </c>
      <c r="H1959" t="s">
        <v>7</v>
      </c>
      <c r="J1959" t="s">
        <v>9</v>
      </c>
      <c r="M1959" t="s">
        <v>52</v>
      </c>
      <c r="O1959" t="s">
        <v>12</v>
      </c>
      <c r="T1959">
        <v>5</v>
      </c>
      <c r="U1959">
        <v>8</v>
      </c>
    </row>
    <row r="1960" spans="1:21" x14ac:dyDescent="0.2">
      <c r="A1960">
        <v>1652</v>
      </c>
      <c r="B1960" t="s">
        <v>19</v>
      </c>
      <c r="C1960">
        <v>71</v>
      </c>
      <c r="D1960" t="s">
        <v>18</v>
      </c>
      <c r="E1960">
        <v>2</v>
      </c>
      <c r="F1960">
        <v>13</v>
      </c>
      <c r="G1960" t="s">
        <v>6</v>
      </c>
      <c r="H1960" t="s">
        <v>7</v>
      </c>
      <c r="J1960" t="s">
        <v>9</v>
      </c>
      <c r="N1960" t="s">
        <v>50</v>
      </c>
      <c r="T1960">
        <v>4</v>
      </c>
      <c r="U1960">
        <v>8</v>
      </c>
    </row>
    <row r="1961" spans="1:21" x14ac:dyDescent="0.2">
      <c r="A1961">
        <v>1737</v>
      </c>
      <c r="B1961" t="s">
        <v>19</v>
      </c>
      <c r="C1961">
        <v>86</v>
      </c>
      <c r="D1961" t="s">
        <v>18</v>
      </c>
      <c r="E1961">
        <v>0</v>
      </c>
      <c r="F1961">
        <v>10</v>
      </c>
      <c r="G1961" t="s">
        <v>6</v>
      </c>
      <c r="H1961" t="s">
        <v>7</v>
      </c>
      <c r="J1961" t="s">
        <v>9</v>
      </c>
      <c r="O1961" t="s">
        <v>12</v>
      </c>
      <c r="T1961">
        <v>4</v>
      </c>
      <c r="U1961">
        <v>8</v>
      </c>
    </row>
    <row r="1962" spans="1:21" x14ac:dyDescent="0.2">
      <c r="A1962">
        <v>1806</v>
      </c>
      <c r="B1962" t="s">
        <v>19</v>
      </c>
      <c r="C1962">
        <v>78</v>
      </c>
      <c r="D1962" t="s">
        <v>16</v>
      </c>
      <c r="E1962">
        <v>0</v>
      </c>
      <c r="F1962">
        <v>20</v>
      </c>
      <c r="G1962" t="s">
        <v>6</v>
      </c>
      <c r="T1962">
        <v>1</v>
      </c>
      <c r="U1962">
        <v>3</v>
      </c>
    </row>
    <row r="1963" spans="1:21" x14ac:dyDescent="0.2">
      <c r="A1963">
        <v>1809</v>
      </c>
      <c r="B1963" t="s">
        <v>19</v>
      </c>
      <c r="C1963">
        <v>60</v>
      </c>
      <c r="D1963" t="s">
        <v>18</v>
      </c>
      <c r="E1963">
        <v>0</v>
      </c>
      <c r="F1963">
        <v>9</v>
      </c>
      <c r="G1963" t="s">
        <v>6</v>
      </c>
      <c r="J1963" t="s">
        <v>9</v>
      </c>
      <c r="N1963" t="s">
        <v>50</v>
      </c>
      <c r="R1963" t="s">
        <v>55</v>
      </c>
      <c r="T1963">
        <v>4</v>
      </c>
      <c r="U1963">
        <v>6</v>
      </c>
    </row>
    <row r="1964" spans="1:21" x14ac:dyDescent="0.2">
      <c r="A1964">
        <v>1821</v>
      </c>
      <c r="B1964" t="s">
        <v>19</v>
      </c>
      <c r="C1964">
        <v>53</v>
      </c>
      <c r="D1964" t="s">
        <v>18</v>
      </c>
      <c r="E1964">
        <v>1</v>
      </c>
      <c r="F1964">
        <v>10</v>
      </c>
      <c r="G1964" t="s">
        <v>6</v>
      </c>
      <c r="J1964" t="s">
        <v>9</v>
      </c>
      <c r="N1964" t="s">
        <v>50</v>
      </c>
      <c r="O1964" t="s">
        <v>12</v>
      </c>
      <c r="T1964">
        <v>4</v>
      </c>
      <c r="U1964">
        <v>4</v>
      </c>
    </row>
    <row r="1965" spans="1:21" x14ac:dyDescent="0.2">
      <c r="A1965">
        <v>1864</v>
      </c>
      <c r="B1965" t="s">
        <v>19</v>
      </c>
      <c r="C1965">
        <v>82</v>
      </c>
      <c r="D1965" t="s">
        <v>18</v>
      </c>
      <c r="E1965">
        <v>1</v>
      </c>
      <c r="G1965" t="s">
        <v>6</v>
      </c>
      <c r="H1965" t="s">
        <v>7</v>
      </c>
      <c r="J1965" t="s">
        <v>9</v>
      </c>
      <c r="K1965" t="s">
        <v>10</v>
      </c>
      <c r="M1965" t="s">
        <v>52</v>
      </c>
      <c r="N1965" t="s">
        <v>50</v>
      </c>
      <c r="O1965" t="s">
        <v>12</v>
      </c>
      <c r="S1965" t="s">
        <v>53</v>
      </c>
      <c r="T1965">
        <v>8</v>
      </c>
      <c r="U1965">
        <v>12</v>
      </c>
    </row>
    <row r="1966" spans="1:21" x14ac:dyDescent="0.2">
      <c r="A1966">
        <v>1867</v>
      </c>
      <c r="B1966" t="s">
        <v>19</v>
      </c>
      <c r="C1966">
        <v>84</v>
      </c>
      <c r="D1966" t="s">
        <v>18</v>
      </c>
      <c r="E1966">
        <v>1</v>
      </c>
      <c r="F1966">
        <v>16</v>
      </c>
      <c r="G1966" t="s">
        <v>6</v>
      </c>
      <c r="H1966" t="s">
        <v>7</v>
      </c>
      <c r="J1966" t="s">
        <v>9</v>
      </c>
      <c r="N1966" t="s">
        <v>50</v>
      </c>
      <c r="O1966" t="s">
        <v>12</v>
      </c>
      <c r="T1966">
        <v>5</v>
      </c>
      <c r="U1966">
        <v>7</v>
      </c>
    </row>
    <row r="1967" spans="1:21" x14ac:dyDescent="0.2">
      <c r="A1967">
        <v>2169</v>
      </c>
      <c r="B1967" t="s">
        <v>19</v>
      </c>
      <c r="C1967">
        <v>74</v>
      </c>
      <c r="D1967" t="s">
        <v>18</v>
      </c>
      <c r="E1967">
        <v>1</v>
      </c>
      <c r="F1967">
        <v>11</v>
      </c>
      <c r="G1967" t="s">
        <v>6</v>
      </c>
      <c r="T1967">
        <v>1</v>
      </c>
      <c r="U1967">
        <v>2</v>
      </c>
    </row>
    <row r="1968" spans="1:21" x14ac:dyDescent="0.2">
      <c r="A1968">
        <v>2305</v>
      </c>
      <c r="B1968" t="s">
        <v>19</v>
      </c>
      <c r="C1968">
        <v>73</v>
      </c>
      <c r="D1968" t="s">
        <v>18</v>
      </c>
      <c r="E1968">
        <v>2</v>
      </c>
      <c r="F1968">
        <v>11</v>
      </c>
      <c r="G1968" t="s">
        <v>6</v>
      </c>
      <c r="H1968" t="s">
        <v>7</v>
      </c>
      <c r="J1968" t="s">
        <v>9</v>
      </c>
      <c r="T1968">
        <v>3</v>
      </c>
      <c r="U1968">
        <v>4</v>
      </c>
    </row>
    <row r="1969" spans="1:21" x14ac:dyDescent="0.2">
      <c r="A1969">
        <v>2306</v>
      </c>
      <c r="B1969" t="s">
        <v>19</v>
      </c>
      <c r="C1969">
        <v>75</v>
      </c>
      <c r="D1969" t="s">
        <v>18</v>
      </c>
      <c r="E1969">
        <v>2</v>
      </c>
      <c r="F1969">
        <v>13</v>
      </c>
      <c r="G1969" t="s">
        <v>6</v>
      </c>
      <c r="H1969" t="s">
        <v>7</v>
      </c>
      <c r="J1969" t="s">
        <v>9</v>
      </c>
      <c r="N1969" t="s">
        <v>50</v>
      </c>
      <c r="O1969" t="s">
        <v>12</v>
      </c>
      <c r="R1969" t="s">
        <v>55</v>
      </c>
      <c r="T1969">
        <v>6</v>
      </c>
      <c r="U1969">
        <v>8</v>
      </c>
    </row>
    <row r="1970" spans="1:21" x14ac:dyDescent="0.2">
      <c r="A1970">
        <v>2348</v>
      </c>
      <c r="B1970" t="s">
        <v>19</v>
      </c>
      <c r="C1970">
        <v>83</v>
      </c>
      <c r="D1970" t="s">
        <v>18</v>
      </c>
      <c r="E1970">
        <v>0</v>
      </c>
      <c r="F1970">
        <v>16</v>
      </c>
      <c r="G1970" t="s">
        <v>6</v>
      </c>
      <c r="H1970" t="s">
        <v>7</v>
      </c>
      <c r="J1970" t="s">
        <v>9</v>
      </c>
      <c r="N1970" t="s">
        <v>50</v>
      </c>
      <c r="O1970" t="s">
        <v>12</v>
      </c>
      <c r="T1970">
        <v>5</v>
      </c>
      <c r="U1970">
        <v>7</v>
      </c>
    </row>
    <row r="1971" spans="1:21" x14ac:dyDescent="0.2">
      <c r="A1971">
        <v>2379</v>
      </c>
      <c r="B1971" t="s">
        <v>19</v>
      </c>
      <c r="C1971">
        <v>87</v>
      </c>
      <c r="D1971" t="s">
        <v>16</v>
      </c>
      <c r="E1971">
        <v>1</v>
      </c>
      <c r="F1971">
        <v>12</v>
      </c>
      <c r="G1971" t="s">
        <v>6</v>
      </c>
      <c r="H1971" t="s">
        <v>7</v>
      </c>
      <c r="N1971" t="s">
        <v>50</v>
      </c>
      <c r="O1971" t="s">
        <v>12</v>
      </c>
      <c r="T1971">
        <v>4</v>
      </c>
      <c r="U1971">
        <v>7</v>
      </c>
    </row>
    <row r="1972" spans="1:21" x14ac:dyDescent="0.2">
      <c r="A1972">
        <v>2453</v>
      </c>
      <c r="B1972" t="s">
        <v>19</v>
      </c>
      <c r="C1972">
        <v>73</v>
      </c>
      <c r="D1972" t="s">
        <v>16</v>
      </c>
      <c r="E1972">
        <v>0</v>
      </c>
      <c r="G1972" t="s">
        <v>6</v>
      </c>
      <c r="H1972" t="s">
        <v>7</v>
      </c>
      <c r="J1972" t="s">
        <v>9</v>
      </c>
      <c r="T1972">
        <v>3</v>
      </c>
      <c r="U1972">
        <v>5</v>
      </c>
    </row>
    <row r="1973" spans="1:21" x14ac:dyDescent="0.2">
      <c r="A1973">
        <v>2469</v>
      </c>
      <c r="B1973" t="s">
        <v>19</v>
      </c>
      <c r="C1973">
        <v>64</v>
      </c>
      <c r="D1973" t="s">
        <v>16</v>
      </c>
      <c r="E1973">
        <v>0</v>
      </c>
      <c r="F1973">
        <v>16</v>
      </c>
      <c r="G1973" t="s">
        <v>6</v>
      </c>
      <c r="J1973" t="s">
        <v>9</v>
      </c>
      <c r="T1973">
        <v>2</v>
      </c>
      <c r="U1973">
        <v>2</v>
      </c>
    </row>
    <row r="1974" spans="1:21" x14ac:dyDescent="0.2">
      <c r="A1974">
        <v>2497</v>
      </c>
      <c r="B1974" t="s">
        <v>19</v>
      </c>
      <c r="C1974">
        <v>66</v>
      </c>
      <c r="D1974" t="s">
        <v>18</v>
      </c>
      <c r="E1974">
        <v>0</v>
      </c>
      <c r="F1974">
        <v>12</v>
      </c>
      <c r="G1974" t="s">
        <v>6</v>
      </c>
      <c r="H1974" t="s">
        <v>7</v>
      </c>
      <c r="N1974" t="s">
        <v>50</v>
      </c>
      <c r="T1974">
        <v>3</v>
      </c>
      <c r="U1974">
        <v>4</v>
      </c>
    </row>
    <row r="1975" spans="1:21" x14ac:dyDescent="0.2">
      <c r="A1975">
        <v>2550</v>
      </c>
      <c r="B1975" t="s">
        <v>19</v>
      </c>
      <c r="C1975">
        <v>70</v>
      </c>
      <c r="D1975" t="s">
        <v>18</v>
      </c>
      <c r="E1975">
        <v>0</v>
      </c>
      <c r="F1975">
        <v>16</v>
      </c>
      <c r="G1975" t="s">
        <v>6</v>
      </c>
      <c r="I1975" t="s">
        <v>8</v>
      </c>
      <c r="J1975" t="s">
        <v>9</v>
      </c>
      <c r="K1975" t="s">
        <v>10</v>
      </c>
      <c r="T1975">
        <v>4</v>
      </c>
      <c r="U1975">
        <v>5</v>
      </c>
    </row>
    <row r="1976" spans="1:21" x14ac:dyDescent="0.2">
      <c r="A1976">
        <v>2600</v>
      </c>
      <c r="B1976" t="s">
        <v>19</v>
      </c>
      <c r="C1976">
        <v>71</v>
      </c>
      <c r="D1976" t="s">
        <v>18</v>
      </c>
      <c r="E1976">
        <v>0</v>
      </c>
      <c r="F1976">
        <v>17</v>
      </c>
      <c r="G1976" t="s">
        <v>6</v>
      </c>
      <c r="J1976" t="s">
        <v>9</v>
      </c>
      <c r="K1976" t="s">
        <v>10</v>
      </c>
      <c r="N1976" t="s">
        <v>50</v>
      </c>
      <c r="O1976" t="s">
        <v>12</v>
      </c>
      <c r="T1976">
        <v>5</v>
      </c>
      <c r="U1976">
        <v>6</v>
      </c>
    </row>
    <row r="1977" spans="1:21" x14ac:dyDescent="0.2">
      <c r="A1977">
        <v>2630</v>
      </c>
      <c r="B1977" t="s">
        <v>19</v>
      </c>
      <c r="C1977">
        <v>65</v>
      </c>
      <c r="D1977" t="s">
        <v>18</v>
      </c>
      <c r="E1977">
        <v>0</v>
      </c>
      <c r="F1977">
        <v>8</v>
      </c>
      <c r="G1977" t="s">
        <v>6</v>
      </c>
      <c r="T1977">
        <v>1</v>
      </c>
      <c r="U1977">
        <v>2</v>
      </c>
    </row>
    <row r="1978" spans="1:21" x14ac:dyDescent="0.2">
      <c r="A1978">
        <v>2661</v>
      </c>
      <c r="B1978" t="s">
        <v>19</v>
      </c>
      <c r="C1978">
        <v>81</v>
      </c>
      <c r="D1978" t="s">
        <v>18</v>
      </c>
      <c r="E1978">
        <v>0</v>
      </c>
      <c r="G1978" t="s">
        <v>6</v>
      </c>
      <c r="H1978" t="s">
        <v>7</v>
      </c>
      <c r="O1978" t="s">
        <v>12</v>
      </c>
      <c r="T1978">
        <v>3</v>
      </c>
      <c r="U1978">
        <v>4</v>
      </c>
    </row>
    <row r="1979" spans="1:21" x14ac:dyDescent="0.2">
      <c r="A1979">
        <v>2710</v>
      </c>
      <c r="B1979" t="s">
        <v>19</v>
      </c>
      <c r="C1979">
        <v>79</v>
      </c>
      <c r="D1979" t="s">
        <v>18</v>
      </c>
      <c r="E1979">
        <v>0</v>
      </c>
      <c r="F1979">
        <v>11</v>
      </c>
      <c r="G1979" t="s">
        <v>6</v>
      </c>
      <c r="H1979" t="s">
        <v>7</v>
      </c>
      <c r="J1979" t="s">
        <v>9</v>
      </c>
      <c r="T1979">
        <v>3</v>
      </c>
      <c r="U1979">
        <v>4</v>
      </c>
    </row>
    <row r="1980" spans="1:21" x14ac:dyDescent="0.2">
      <c r="A1980">
        <v>2723</v>
      </c>
      <c r="B1980" t="s">
        <v>19</v>
      </c>
      <c r="C1980">
        <v>69</v>
      </c>
      <c r="D1980" t="s">
        <v>16</v>
      </c>
      <c r="E1980">
        <v>0</v>
      </c>
      <c r="G1980" t="s">
        <v>6</v>
      </c>
      <c r="I1980" t="s">
        <v>8</v>
      </c>
      <c r="J1980" t="s">
        <v>9</v>
      </c>
      <c r="N1980" t="s">
        <v>50</v>
      </c>
      <c r="T1980">
        <v>4</v>
      </c>
      <c r="U1980">
        <v>9</v>
      </c>
    </row>
    <row r="1981" spans="1:21" x14ac:dyDescent="0.2">
      <c r="A1981">
        <v>2759</v>
      </c>
      <c r="B1981" t="s">
        <v>19</v>
      </c>
      <c r="C1981">
        <v>67</v>
      </c>
      <c r="D1981" t="s">
        <v>16</v>
      </c>
      <c r="E1981">
        <v>0</v>
      </c>
      <c r="F1981">
        <v>15</v>
      </c>
      <c r="G1981" t="s">
        <v>6</v>
      </c>
      <c r="H1981" t="s">
        <v>7</v>
      </c>
      <c r="O1981" t="s">
        <v>12</v>
      </c>
      <c r="T1981">
        <v>3</v>
      </c>
      <c r="U1981">
        <v>4</v>
      </c>
    </row>
    <row r="1982" spans="1:21" x14ac:dyDescent="0.2">
      <c r="A1982">
        <v>2784</v>
      </c>
      <c r="B1982" t="s">
        <v>19</v>
      </c>
      <c r="C1982">
        <v>77</v>
      </c>
      <c r="D1982" t="s">
        <v>18</v>
      </c>
      <c r="E1982">
        <v>0</v>
      </c>
      <c r="F1982">
        <v>11</v>
      </c>
      <c r="G1982" t="s">
        <v>6</v>
      </c>
      <c r="N1982" t="s">
        <v>50</v>
      </c>
      <c r="T1982">
        <v>2</v>
      </c>
      <c r="U1982">
        <v>4</v>
      </c>
    </row>
    <row r="1983" spans="1:21" x14ac:dyDescent="0.2">
      <c r="A1983">
        <v>2847</v>
      </c>
      <c r="B1983" t="s">
        <v>19</v>
      </c>
      <c r="C1983">
        <v>78</v>
      </c>
      <c r="D1983" t="s">
        <v>18</v>
      </c>
      <c r="E1983">
        <v>0</v>
      </c>
      <c r="F1983">
        <v>14</v>
      </c>
      <c r="G1983" t="s">
        <v>6</v>
      </c>
      <c r="H1983" t="s">
        <v>7</v>
      </c>
      <c r="T1983">
        <v>2</v>
      </c>
      <c r="U1983">
        <v>5</v>
      </c>
    </row>
    <row r="1984" spans="1:21" x14ac:dyDescent="0.2">
      <c r="A1984">
        <v>5</v>
      </c>
      <c r="B1984" t="s">
        <v>19</v>
      </c>
      <c r="C1984">
        <v>88</v>
      </c>
      <c r="D1984" t="s">
        <v>16</v>
      </c>
      <c r="E1984">
        <v>0</v>
      </c>
      <c r="K1984" t="s">
        <v>10</v>
      </c>
      <c r="O1984" t="s">
        <v>12</v>
      </c>
      <c r="T1984">
        <v>2</v>
      </c>
      <c r="U1984">
        <v>4</v>
      </c>
    </row>
    <row r="1985" spans="1:21" x14ac:dyDescent="0.2">
      <c r="A1985">
        <v>15</v>
      </c>
      <c r="B1985" t="s">
        <v>19</v>
      </c>
      <c r="C1985">
        <v>102</v>
      </c>
      <c r="D1985" t="s">
        <v>16</v>
      </c>
      <c r="E1985">
        <v>0</v>
      </c>
      <c r="H1985" t="s">
        <v>7</v>
      </c>
      <c r="O1985" t="s">
        <v>12</v>
      </c>
      <c r="T1985">
        <v>2</v>
      </c>
      <c r="U1985">
        <v>4</v>
      </c>
    </row>
    <row r="1986" spans="1:21" x14ac:dyDescent="0.2">
      <c r="A1986">
        <v>33</v>
      </c>
      <c r="B1986" t="s">
        <v>19</v>
      </c>
      <c r="C1986">
        <v>97</v>
      </c>
      <c r="D1986" t="s">
        <v>16</v>
      </c>
      <c r="E1986">
        <v>1</v>
      </c>
      <c r="F1986">
        <v>16</v>
      </c>
      <c r="N1986" t="s">
        <v>50</v>
      </c>
      <c r="T1986">
        <v>1</v>
      </c>
      <c r="U1986">
        <v>4</v>
      </c>
    </row>
    <row r="1987" spans="1:21" x14ac:dyDescent="0.2">
      <c r="A1987">
        <v>38</v>
      </c>
      <c r="B1987" t="s">
        <v>19</v>
      </c>
      <c r="C1987">
        <v>99</v>
      </c>
      <c r="D1987" t="s">
        <v>16</v>
      </c>
      <c r="E1987">
        <v>1</v>
      </c>
      <c r="F1987">
        <v>18</v>
      </c>
      <c r="H1987" t="s">
        <v>7</v>
      </c>
      <c r="I1987" t="s">
        <v>8</v>
      </c>
      <c r="N1987" t="s">
        <v>50</v>
      </c>
      <c r="T1987">
        <v>3</v>
      </c>
      <c r="U1987">
        <v>7</v>
      </c>
    </row>
    <row r="1988" spans="1:21" x14ac:dyDescent="0.2">
      <c r="A1988">
        <v>53</v>
      </c>
      <c r="B1988" t="s">
        <v>19</v>
      </c>
      <c r="C1988">
        <v>94</v>
      </c>
      <c r="D1988" t="s">
        <v>16</v>
      </c>
      <c r="E1988">
        <v>1</v>
      </c>
      <c r="F1988">
        <v>11</v>
      </c>
      <c r="H1988" t="s">
        <v>7</v>
      </c>
      <c r="I1988" t="s">
        <v>8</v>
      </c>
      <c r="M1988" t="s">
        <v>52</v>
      </c>
      <c r="R1988" t="s">
        <v>55</v>
      </c>
      <c r="T1988">
        <v>4</v>
      </c>
      <c r="U1988">
        <v>7</v>
      </c>
    </row>
    <row r="1989" spans="1:21" x14ac:dyDescent="0.2">
      <c r="A1989">
        <v>56</v>
      </c>
      <c r="B1989" t="s">
        <v>19</v>
      </c>
      <c r="C1989">
        <v>94</v>
      </c>
      <c r="D1989" t="s">
        <v>16</v>
      </c>
      <c r="E1989">
        <v>0</v>
      </c>
      <c r="F1989">
        <v>15</v>
      </c>
      <c r="S1989" t="s">
        <v>53</v>
      </c>
      <c r="T1989">
        <v>1</v>
      </c>
      <c r="U1989">
        <v>5</v>
      </c>
    </row>
    <row r="1990" spans="1:21" x14ac:dyDescent="0.2">
      <c r="A1990">
        <v>82</v>
      </c>
      <c r="B1990" t="s">
        <v>19</v>
      </c>
      <c r="C1990">
        <v>91</v>
      </c>
      <c r="D1990" t="s">
        <v>18</v>
      </c>
      <c r="E1990">
        <v>0</v>
      </c>
      <c r="H1990" t="s">
        <v>7</v>
      </c>
      <c r="I1990" t="s">
        <v>8</v>
      </c>
      <c r="T1990">
        <v>2</v>
      </c>
      <c r="U1990">
        <v>2</v>
      </c>
    </row>
    <row r="1991" spans="1:21" x14ac:dyDescent="0.2">
      <c r="A1991">
        <v>89</v>
      </c>
      <c r="B1991" t="s">
        <v>19</v>
      </c>
      <c r="C1991">
        <v>83</v>
      </c>
      <c r="D1991" t="s">
        <v>16</v>
      </c>
      <c r="E1991">
        <v>0</v>
      </c>
      <c r="F1991">
        <v>19</v>
      </c>
      <c r="H1991" t="s">
        <v>7</v>
      </c>
      <c r="J1991" t="s">
        <v>9</v>
      </c>
      <c r="K1991" t="s">
        <v>10</v>
      </c>
      <c r="O1991" t="s">
        <v>12</v>
      </c>
      <c r="T1991">
        <v>4</v>
      </c>
      <c r="U1991">
        <v>6</v>
      </c>
    </row>
    <row r="1992" spans="1:21" x14ac:dyDescent="0.2">
      <c r="A1992">
        <v>109</v>
      </c>
      <c r="B1992" t="s">
        <v>19</v>
      </c>
      <c r="C1992">
        <v>88</v>
      </c>
      <c r="D1992" t="s">
        <v>16</v>
      </c>
      <c r="E1992">
        <v>0</v>
      </c>
      <c r="F1992">
        <v>15</v>
      </c>
      <c r="H1992" t="s">
        <v>7</v>
      </c>
      <c r="I1992" t="s">
        <v>8</v>
      </c>
      <c r="N1992" t="s">
        <v>50</v>
      </c>
      <c r="O1992" t="s">
        <v>12</v>
      </c>
      <c r="S1992" t="s">
        <v>53</v>
      </c>
      <c r="T1992">
        <v>5</v>
      </c>
      <c r="U1992">
        <v>6</v>
      </c>
    </row>
    <row r="1993" spans="1:21" x14ac:dyDescent="0.2">
      <c r="A1993">
        <v>110</v>
      </c>
      <c r="B1993" t="s">
        <v>19</v>
      </c>
      <c r="C1993">
        <v>101</v>
      </c>
      <c r="D1993" t="s">
        <v>16</v>
      </c>
      <c r="E1993">
        <v>0</v>
      </c>
      <c r="H1993" t="s">
        <v>7</v>
      </c>
      <c r="I1993" t="s">
        <v>8</v>
      </c>
      <c r="O1993" t="s">
        <v>12</v>
      </c>
      <c r="T1993">
        <v>3</v>
      </c>
      <c r="U1993">
        <v>3</v>
      </c>
    </row>
    <row r="1994" spans="1:21" x14ac:dyDescent="0.2">
      <c r="A1994">
        <v>118</v>
      </c>
      <c r="B1994" t="s">
        <v>19</v>
      </c>
      <c r="C1994">
        <v>87</v>
      </c>
      <c r="D1994" t="s">
        <v>16</v>
      </c>
      <c r="E1994">
        <v>0</v>
      </c>
      <c r="F1994">
        <v>15</v>
      </c>
      <c r="I1994" t="s">
        <v>8</v>
      </c>
      <c r="N1994" t="s">
        <v>50</v>
      </c>
      <c r="O1994" t="s">
        <v>12</v>
      </c>
      <c r="T1994">
        <v>3</v>
      </c>
      <c r="U1994">
        <v>5</v>
      </c>
    </row>
    <row r="1995" spans="1:21" x14ac:dyDescent="0.2">
      <c r="A1995">
        <v>157</v>
      </c>
      <c r="B1995" t="s">
        <v>19</v>
      </c>
      <c r="C1995">
        <v>85</v>
      </c>
      <c r="D1995" t="s">
        <v>18</v>
      </c>
      <c r="E1995">
        <v>0</v>
      </c>
      <c r="F1995">
        <v>12</v>
      </c>
      <c r="O1995" t="s">
        <v>12</v>
      </c>
      <c r="R1995" t="s">
        <v>55</v>
      </c>
      <c r="T1995">
        <v>2</v>
      </c>
      <c r="U1995">
        <v>3</v>
      </c>
    </row>
    <row r="1996" spans="1:21" x14ac:dyDescent="0.2">
      <c r="A1996">
        <v>164</v>
      </c>
      <c r="B1996" t="s">
        <v>19</v>
      </c>
      <c r="C1996">
        <v>90</v>
      </c>
      <c r="D1996" t="s">
        <v>16</v>
      </c>
      <c r="E1996">
        <v>0</v>
      </c>
      <c r="F1996">
        <v>9</v>
      </c>
      <c r="H1996" t="s">
        <v>7</v>
      </c>
      <c r="J1996" t="s">
        <v>9</v>
      </c>
      <c r="M1996" t="s">
        <v>52</v>
      </c>
      <c r="N1996" t="s">
        <v>50</v>
      </c>
      <c r="O1996" t="s">
        <v>12</v>
      </c>
      <c r="T1996">
        <v>5</v>
      </c>
      <c r="U1996">
        <v>8</v>
      </c>
    </row>
    <row r="1997" spans="1:21" x14ac:dyDescent="0.2">
      <c r="A1997">
        <v>184</v>
      </c>
      <c r="B1997" t="s">
        <v>19</v>
      </c>
      <c r="C1997">
        <v>91</v>
      </c>
      <c r="D1997" t="s">
        <v>18</v>
      </c>
      <c r="E1997">
        <v>0</v>
      </c>
      <c r="F1997">
        <v>9</v>
      </c>
      <c r="H1997" t="s">
        <v>7</v>
      </c>
      <c r="T1997">
        <v>1</v>
      </c>
      <c r="U1997">
        <v>6</v>
      </c>
    </row>
    <row r="1998" spans="1:21" x14ac:dyDescent="0.2">
      <c r="A1998">
        <v>192</v>
      </c>
      <c r="B1998" t="s">
        <v>19</v>
      </c>
      <c r="C1998">
        <v>78</v>
      </c>
      <c r="D1998" t="s">
        <v>16</v>
      </c>
      <c r="E1998">
        <v>0</v>
      </c>
      <c r="F1998">
        <v>9</v>
      </c>
      <c r="J1998" t="s">
        <v>9</v>
      </c>
      <c r="K1998" t="s">
        <v>10</v>
      </c>
      <c r="N1998" t="s">
        <v>50</v>
      </c>
      <c r="O1998" t="s">
        <v>12</v>
      </c>
      <c r="T1998">
        <v>4</v>
      </c>
      <c r="U1998">
        <v>6</v>
      </c>
    </row>
    <row r="1999" spans="1:21" x14ac:dyDescent="0.2">
      <c r="A1999">
        <v>203</v>
      </c>
      <c r="B1999" t="s">
        <v>19</v>
      </c>
      <c r="C1999">
        <v>79</v>
      </c>
      <c r="D1999" t="s">
        <v>18</v>
      </c>
      <c r="E1999">
        <v>1</v>
      </c>
      <c r="F1999">
        <v>9</v>
      </c>
      <c r="H1999" t="s">
        <v>7</v>
      </c>
      <c r="N1999" t="s">
        <v>50</v>
      </c>
      <c r="O1999" t="s">
        <v>12</v>
      </c>
      <c r="T1999">
        <v>3</v>
      </c>
      <c r="U1999">
        <v>4</v>
      </c>
    </row>
    <row r="2000" spans="1:21" x14ac:dyDescent="0.2">
      <c r="A2000">
        <v>217</v>
      </c>
      <c r="B2000" t="s">
        <v>19</v>
      </c>
      <c r="C2000">
        <v>98</v>
      </c>
      <c r="D2000" t="s">
        <v>16</v>
      </c>
      <c r="E2000">
        <v>1</v>
      </c>
      <c r="F2000">
        <v>10</v>
      </c>
      <c r="T2000">
        <v>0</v>
      </c>
      <c r="U2000">
        <v>2</v>
      </c>
    </row>
    <row r="2001" spans="1:21" x14ac:dyDescent="0.2">
      <c r="A2001">
        <v>227</v>
      </c>
      <c r="B2001" t="s">
        <v>19</v>
      </c>
      <c r="C2001">
        <v>97</v>
      </c>
      <c r="D2001" t="s">
        <v>18</v>
      </c>
      <c r="E2001">
        <v>0</v>
      </c>
      <c r="F2001">
        <v>15</v>
      </c>
      <c r="H2001" t="s">
        <v>7</v>
      </c>
      <c r="I2001" t="s">
        <v>8</v>
      </c>
      <c r="O2001" t="s">
        <v>12</v>
      </c>
      <c r="T2001">
        <v>3</v>
      </c>
      <c r="U2001">
        <v>4</v>
      </c>
    </row>
    <row r="2002" spans="1:21" x14ac:dyDescent="0.2">
      <c r="A2002">
        <v>232</v>
      </c>
      <c r="B2002" t="s">
        <v>19</v>
      </c>
      <c r="C2002">
        <v>97</v>
      </c>
      <c r="D2002" t="s">
        <v>16</v>
      </c>
      <c r="E2002">
        <v>1</v>
      </c>
      <c r="H2002" t="s">
        <v>7</v>
      </c>
      <c r="I2002" t="s">
        <v>8</v>
      </c>
      <c r="N2002" t="s">
        <v>50</v>
      </c>
      <c r="O2002" t="s">
        <v>12</v>
      </c>
      <c r="S2002" t="s">
        <v>53</v>
      </c>
      <c r="T2002">
        <v>5</v>
      </c>
      <c r="U2002">
        <v>6</v>
      </c>
    </row>
    <row r="2003" spans="1:21" x14ac:dyDescent="0.2">
      <c r="A2003">
        <v>246</v>
      </c>
      <c r="B2003" t="s">
        <v>19</v>
      </c>
      <c r="C2003">
        <v>97</v>
      </c>
      <c r="D2003" t="s">
        <v>18</v>
      </c>
      <c r="E2003">
        <v>2</v>
      </c>
      <c r="H2003" t="s">
        <v>7</v>
      </c>
      <c r="I2003" t="s">
        <v>8</v>
      </c>
      <c r="M2003" t="s">
        <v>52</v>
      </c>
      <c r="O2003" t="s">
        <v>12</v>
      </c>
      <c r="R2003" t="s">
        <v>55</v>
      </c>
      <c r="T2003">
        <v>5</v>
      </c>
      <c r="U2003">
        <v>8</v>
      </c>
    </row>
    <row r="2004" spans="1:21" x14ac:dyDescent="0.2">
      <c r="A2004">
        <v>261</v>
      </c>
      <c r="B2004" t="s">
        <v>19</v>
      </c>
      <c r="C2004">
        <v>84</v>
      </c>
      <c r="D2004" t="s">
        <v>16</v>
      </c>
      <c r="E2004">
        <v>0</v>
      </c>
      <c r="F2004">
        <v>12</v>
      </c>
      <c r="H2004" t="s">
        <v>7</v>
      </c>
      <c r="I2004" t="s">
        <v>8</v>
      </c>
      <c r="T2004">
        <v>2</v>
      </c>
      <c r="U2004">
        <v>4</v>
      </c>
    </row>
    <row r="2005" spans="1:21" x14ac:dyDescent="0.2">
      <c r="A2005">
        <v>273</v>
      </c>
      <c r="B2005" t="s">
        <v>19</v>
      </c>
      <c r="C2005">
        <v>80</v>
      </c>
      <c r="D2005" t="s">
        <v>16</v>
      </c>
      <c r="E2005">
        <v>1</v>
      </c>
      <c r="F2005">
        <v>9</v>
      </c>
      <c r="O2005" t="s">
        <v>12</v>
      </c>
      <c r="T2005">
        <v>1</v>
      </c>
      <c r="U2005">
        <v>2</v>
      </c>
    </row>
    <row r="2006" spans="1:21" x14ac:dyDescent="0.2">
      <c r="A2006">
        <v>291</v>
      </c>
      <c r="B2006" t="s">
        <v>19</v>
      </c>
      <c r="C2006">
        <v>84</v>
      </c>
      <c r="D2006" t="s">
        <v>16</v>
      </c>
      <c r="E2006">
        <v>0</v>
      </c>
      <c r="F2006">
        <v>9</v>
      </c>
      <c r="H2006" t="s">
        <v>7</v>
      </c>
      <c r="N2006" t="s">
        <v>50</v>
      </c>
      <c r="O2006" t="s">
        <v>12</v>
      </c>
      <c r="S2006" t="s">
        <v>53</v>
      </c>
      <c r="T2006">
        <v>4</v>
      </c>
      <c r="U2006">
        <v>7</v>
      </c>
    </row>
    <row r="2007" spans="1:21" x14ac:dyDescent="0.2">
      <c r="A2007">
        <v>327</v>
      </c>
      <c r="B2007" t="s">
        <v>19</v>
      </c>
      <c r="C2007">
        <v>75</v>
      </c>
      <c r="D2007" t="s">
        <v>16</v>
      </c>
      <c r="E2007">
        <v>2</v>
      </c>
      <c r="F2007">
        <v>12</v>
      </c>
      <c r="H2007" t="s">
        <v>7</v>
      </c>
      <c r="L2007" t="s">
        <v>11</v>
      </c>
      <c r="P2007" t="s">
        <v>51</v>
      </c>
      <c r="S2007" t="s">
        <v>53</v>
      </c>
      <c r="T2007">
        <v>4</v>
      </c>
      <c r="U2007">
        <v>8</v>
      </c>
    </row>
    <row r="2008" spans="1:21" x14ac:dyDescent="0.2">
      <c r="A2008">
        <v>330</v>
      </c>
      <c r="B2008" t="s">
        <v>19</v>
      </c>
      <c r="C2008">
        <v>82</v>
      </c>
      <c r="D2008" t="s">
        <v>16</v>
      </c>
      <c r="E2008">
        <v>0</v>
      </c>
      <c r="F2008">
        <v>11</v>
      </c>
      <c r="H2008" t="s">
        <v>7</v>
      </c>
      <c r="K2008" t="s">
        <v>10</v>
      </c>
      <c r="N2008" t="s">
        <v>50</v>
      </c>
      <c r="T2008">
        <v>3</v>
      </c>
      <c r="U2008">
        <v>7</v>
      </c>
    </row>
    <row r="2009" spans="1:21" x14ac:dyDescent="0.2">
      <c r="A2009">
        <v>336</v>
      </c>
      <c r="B2009" t="s">
        <v>19</v>
      </c>
      <c r="C2009">
        <v>83</v>
      </c>
      <c r="D2009" t="s">
        <v>18</v>
      </c>
      <c r="E2009">
        <v>0</v>
      </c>
      <c r="F2009">
        <v>17</v>
      </c>
      <c r="N2009" t="s">
        <v>50</v>
      </c>
      <c r="O2009" t="s">
        <v>12</v>
      </c>
      <c r="Q2009" t="s">
        <v>54</v>
      </c>
      <c r="T2009">
        <v>3</v>
      </c>
      <c r="U2009">
        <v>7</v>
      </c>
    </row>
    <row r="2010" spans="1:21" x14ac:dyDescent="0.2">
      <c r="A2010">
        <v>342</v>
      </c>
      <c r="B2010" t="s">
        <v>19</v>
      </c>
      <c r="C2010">
        <v>82</v>
      </c>
      <c r="D2010" t="s">
        <v>16</v>
      </c>
      <c r="E2010">
        <v>0</v>
      </c>
      <c r="F2010">
        <v>9</v>
      </c>
      <c r="H2010" t="s">
        <v>7</v>
      </c>
      <c r="T2010">
        <v>1</v>
      </c>
      <c r="U2010">
        <v>2</v>
      </c>
    </row>
    <row r="2011" spans="1:21" x14ac:dyDescent="0.2">
      <c r="A2011">
        <v>346</v>
      </c>
      <c r="B2011" t="s">
        <v>19</v>
      </c>
      <c r="C2011">
        <v>89</v>
      </c>
      <c r="D2011" t="s">
        <v>16</v>
      </c>
      <c r="E2011">
        <v>0</v>
      </c>
      <c r="H2011" t="s">
        <v>7</v>
      </c>
      <c r="O2011" t="s">
        <v>12</v>
      </c>
      <c r="T2011">
        <v>2</v>
      </c>
      <c r="U2011">
        <v>4</v>
      </c>
    </row>
    <row r="2012" spans="1:21" x14ac:dyDescent="0.2">
      <c r="A2012">
        <v>354</v>
      </c>
      <c r="B2012" t="s">
        <v>19</v>
      </c>
      <c r="C2012">
        <v>98</v>
      </c>
      <c r="D2012" t="s">
        <v>18</v>
      </c>
      <c r="E2012">
        <v>1</v>
      </c>
      <c r="H2012" t="s">
        <v>7</v>
      </c>
      <c r="M2012" t="s">
        <v>52</v>
      </c>
      <c r="O2012" t="s">
        <v>12</v>
      </c>
      <c r="R2012" t="s">
        <v>55</v>
      </c>
      <c r="T2012">
        <v>4</v>
      </c>
      <c r="U2012">
        <v>5</v>
      </c>
    </row>
    <row r="2013" spans="1:21" x14ac:dyDescent="0.2">
      <c r="A2013">
        <v>357</v>
      </c>
      <c r="B2013" t="s">
        <v>19</v>
      </c>
      <c r="C2013">
        <v>83</v>
      </c>
      <c r="D2013" t="s">
        <v>18</v>
      </c>
      <c r="E2013">
        <v>0</v>
      </c>
      <c r="F2013">
        <v>16</v>
      </c>
      <c r="H2013" t="s">
        <v>7</v>
      </c>
      <c r="I2013" t="s">
        <v>8</v>
      </c>
      <c r="J2013" t="s">
        <v>9</v>
      </c>
      <c r="P2013" t="s">
        <v>51</v>
      </c>
      <c r="S2013" t="s">
        <v>53</v>
      </c>
      <c r="T2013">
        <v>5</v>
      </c>
      <c r="U2013">
        <v>8</v>
      </c>
    </row>
    <row r="2014" spans="1:21" x14ac:dyDescent="0.2">
      <c r="A2014">
        <v>366</v>
      </c>
      <c r="B2014" t="s">
        <v>19</v>
      </c>
      <c r="C2014">
        <v>93</v>
      </c>
      <c r="D2014" t="s">
        <v>16</v>
      </c>
      <c r="E2014">
        <v>0</v>
      </c>
      <c r="F2014">
        <v>8</v>
      </c>
      <c r="H2014" t="s">
        <v>7</v>
      </c>
      <c r="I2014" t="s">
        <v>8</v>
      </c>
      <c r="O2014" t="s">
        <v>12</v>
      </c>
      <c r="P2014" t="s">
        <v>51</v>
      </c>
      <c r="T2014">
        <v>4</v>
      </c>
      <c r="U2014">
        <v>8</v>
      </c>
    </row>
    <row r="2015" spans="1:21" x14ac:dyDescent="0.2">
      <c r="A2015">
        <v>370</v>
      </c>
      <c r="B2015" t="s">
        <v>19</v>
      </c>
      <c r="C2015">
        <v>90</v>
      </c>
      <c r="D2015" t="s">
        <v>18</v>
      </c>
      <c r="E2015">
        <v>0</v>
      </c>
      <c r="O2015" t="s">
        <v>12</v>
      </c>
      <c r="T2015">
        <v>1</v>
      </c>
      <c r="U2015">
        <v>2</v>
      </c>
    </row>
    <row r="2016" spans="1:21" x14ac:dyDescent="0.2">
      <c r="A2016">
        <v>383</v>
      </c>
      <c r="B2016" t="s">
        <v>19</v>
      </c>
      <c r="C2016">
        <v>94</v>
      </c>
      <c r="D2016" t="s">
        <v>18</v>
      </c>
      <c r="E2016">
        <v>0</v>
      </c>
      <c r="T2016">
        <v>0</v>
      </c>
      <c r="U2016">
        <v>1</v>
      </c>
    </row>
    <row r="2017" spans="1:21" x14ac:dyDescent="0.2">
      <c r="A2017">
        <v>384</v>
      </c>
      <c r="B2017" t="s">
        <v>19</v>
      </c>
      <c r="C2017">
        <v>84</v>
      </c>
      <c r="D2017" t="s">
        <v>16</v>
      </c>
      <c r="E2017">
        <v>2</v>
      </c>
      <c r="F2017">
        <v>16</v>
      </c>
      <c r="I2017" t="s">
        <v>8</v>
      </c>
      <c r="N2017" t="s">
        <v>50</v>
      </c>
      <c r="O2017" t="s">
        <v>12</v>
      </c>
      <c r="S2017" t="s">
        <v>53</v>
      </c>
      <c r="T2017">
        <v>4</v>
      </c>
      <c r="U2017">
        <v>7</v>
      </c>
    </row>
    <row r="2018" spans="1:21" x14ac:dyDescent="0.2">
      <c r="A2018">
        <v>386</v>
      </c>
      <c r="B2018" t="s">
        <v>19</v>
      </c>
      <c r="C2018">
        <v>83</v>
      </c>
      <c r="D2018" t="s">
        <v>18</v>
      </c>
      <c r="E2018">
        <v>2</v>
      </c>
      <c r="T2018">
        <v>0</v>
      </c>
      <c r="U2018">
        <v>0</v>
      </c>
    </row>
    <row r="2019" spans="1:21" x14ac:dyDescent="0.2">
      <c r="A2019">
        <v>392</v>
      </c>
      <c r="B2019" t="s">
        <v>19</v>
      </c>
      <c r="C2019">
        <v>83</v>
      </c>
      <c r="D2019" t="s">
        <v>16</v>
      </c>
      <c r="E2019">
        <v>2</v>
      </c>
      <c r="H2019" t="s">
        <v>7</v>
      </c>
      <c r="K2019" t="s">
        <v>10</v>
      </c>
      <c r="O2019" t="s">
        <v>12</v>
      </c>
      <c r="T2019">
        <v>3</v>
      </c>
      <c r="U2019">
        <v>5</v>
      </c>
    </row>
    <row r="2020" spans="1:21" x14ac:dyDescent="0.2">
      <c r="A2020">
        <v>394</v>
      </c>
      <c r="B2020" t="s">
        <v>19</v>
      </c>
      <c r="C2020">
        <v>89</v>
      </c>
      <c r="D2020" t="s">
        <v>18</v>
      </c>
      <c r="E2020">
        <v>1</v>
      </c>
      <c r="I2020" t="s">
        <v>8</v>
      </c>
      <c r="O2020" t="s">
        <v>12</v>
      </c>
      <c r="T2020">
        <v>2</v>
      </c>
      <c r="U2020">
        <v>4</v>
      </c>
    </row>
    <row r="2021" spans="1:21" x14ac:dyDescent="0.2">
      <c r="A2021">
        <v>406</v>
      </c>
      <c r="B2021" t="s">
        <v>19</v>
      </c>
      <c r="C2021">
        <v>82</v>
      </c>
      <c r="D2021" t="s">
        <v>16</v>
      </c>
      <c r="E2021">
        <v>2</v>
      </c>
      <c r="F2021">
        <v>9</v>
      </c>
      <c r="H2021" t="s">
        <v>7</v>
      </c>
      <c r="I2021" t="s">
        <v>8</v>
      </c>
      <c r="N2021" t="s">
        <v>50</v>
      </c>
      <c r="O2021" t="s">
        <v>12</v>
      </c>
      <c r="P2021" t="s">
        <v>51</v>
      </c>
      <c r="T2021">
        <v>5</v>
      </c>
      <c r="U2021">
        <v>10</v>
      </c>
    </row>
    <row r="2022" spans="1:21" x14ac:dyDescent="0.2">
      <c r="A2022">
        <v>425</v>
      </c>
      <c r="B2022" t="s">
        <v>19</v>
      </c>
      <c r="C2022">
        <v>83</v>
      </c>
      <c r="D2022" t="s">
        <v>16</v>
      </c>
      <c r="E2022">
        <v>0</v>
      </c>
      <c r="H2022" t="s">
        <v>7</v>
      </c>
      <c r="K2022" t="s">
        <v>10</v>
      </c>
      <c r="O2022" t="s">
        <v>12</v>
      </c>
      <c r="T2022">
        <v>3</v>
      </c>
      <c r="U2022">
        <v>3</v>
      </c>
    </row>
    <row r="2023" spans="1:21" x14ac:dyDescent="0.2">
      <c r="A2023">
        <v>433</v>
      </c>
      <c r="B2023" t="s">
        <v>19</v>
      </c>
      <c r="C2023">
        <v>105</v>
      </c>
      <c r="D2023" t="s">
        <v>18</v>
      </c>
      <c r="E2023">
        <v>0</v>
      </c>
      <c r="F2023">
        <v>9</v>
      </c>
      <c r="O2023" t="s">
        <v>12</v>
      </c>
      <c r="S2023" t="s">
        <v>53</v>
      </c>
      <c r="T2023">
        <v>2</v>
      </c>
      <c r="U2023">
        <v>5</v>
      </c>
    </row>
    <row r="2024" spans="1:21" x14ac:dyDescent="0.2">
      <c r="A2024">
        <v>435</v>
      </c>
      <c r="B2024" t="s">
        <v>19</v>
      </c>
      <c r="C2024">
        <v>105</v>
      </c>
      <c r="D2024" t="s">
        <v>18</v>
      </c>
      <c r="E2024">
        <v>1</v>
      </c>
      <c r="F2024">
        <v>12</v>
      </c>
      <c r="H2024" t="s">
        <v>7</v>
      </c>
      <c r="M2024" t="s">
        <v>52</v>
      </c>
      <c r="O2024" t="s">
        <v>12</v>
      </c>
      <c r="T2024">
        <v>3</v>
      </c>
      <c r="U2024">
        <v>7</v>
      </c>
    </row>
    <row r="2025" spans="1:21" x14ac:dyDescent="0.2">
      <c r="A2025">
        <v>448</v>
      </c>
      <c r="B2025" t="s">
        <v>19</v>
      </c>
      <c r="C2025">
        <v>87</v>
      </c>
      <c r="D2025" t="s">
        <v>18</v>
      </c>
      <c r="E2025">
        <v>1</v>
      </c>
      <c r="H2025" t="s">
        <v>7</v>
      </c>
      <c r="T2025">
        <v>1</v>
      </c>
      <c r="U2025">
        <v>2</v>
      </c>
    </row>
    <row r="2026" spans="1:21" x14ac:dyDescent="0.2">
      <c r="A2026">
        <v>475</v>
      </c>
      <c r="B2026" t="s">
        <v>19</v>
      </c>
      <c r="C2026">
        <v>84</v>
      </c>
      <c r="D2026" t="s">
        <v>18</v>
      </c>
      <c r="E2026">
        <v>0</v>
      </c>
      <c r="F2026">
        <v>10</v>
      </c>
      <c r="H2026" t="s">
        <v>7</v>
      </c>
      <c r="K2026" t="s">
        <v>10</v>
      </c>
      <c r="R2026" t="s">
        <v>55</v>
      </c>
      <c r="T2026">
        <v>3</v>
      </c>
      <c r="U2026">
        <v>6</v>
      </c>
    </row>
    <row r="2027" spans="1:21" x14ac:dyDescent="0.2">
      <c r="A2027">
        <v>481</v>
      </c>
      <c r="B2027" t="s">
        <v>19</v>
      </c>
      <c r="C2027">
        <v>98</v>
      </c>
      <c r="D2027" t="s">
        <v>18</v>
      </c>
      <c r="E2027">
        <v>1</v>
      </c>
      <c r="H2027" t="s">
        <v>7</v>
      </c>
      <c r="T2027">
        <v>1</v>
      </c>
      <c r="U2027">
        <v>2</v>
      </c>
    </row>
    <row r="2028" spans="1:21" x14ac:dyDescent="0.2">
      <c r="A2028">
        <v>483</v>
      </c>
      <c r="B2028" t="s">
        <v>19</v>
      </c>
      <c r="C2028">
        <v>78</v>
      </c>
      <c r="D2028" t="s">
        <v>18</v>
      </c>
      <c r="E2028">
        <v>0</v>
      </c>
      <c r="F2028">
        <v>12</v>
      </c>
      <c r="H2028" t="s">
        <v>7</v>
      </c>
      <c r="I2028" t="s">
        <v>8</v>
      </c>
      <c r="O2028" t="s">
        <v>12</v>
      </c>
      <c r="P2028" t="s">
        <v>51</v>
      </c>
      <c r="Q2028" t="s">
        <v>54</v>
      </c>
      <c r="T2028">
        <v>5</v>
      </c>
      <c r="U2028">
        <v>6</v>
      </c>
    </row>
    <row r="2029" spans="1:21" x14ac:dyDescent="0.2">
      <c r="A2029">
        <v>490</v>
      </c>
      <c r="B2029" t="s">
        <v>19</v>
      </c>
      <c r="C2029">
        <v>85</v>
      </c>
      <c r="D2029" t="s">
        <v>18</v>
      </c>
      <c r="E2029">
        <v>1</v>
      </c>
      <c r="O2029" t="s">
        <v>12</v>
      </c>
      <c r="S2029" t="s">
        <v>53</v>
      </c>
      <c r="T2029">
        <v>2</v>
      </c>
      <c r="U2029">
        <v>4</v>
      </c>
    </row>
    <row r="2030" spans="1:21" x14ac:dyDescent="0.2">
      <c r="A2030">
        <v>497</v>
      </c>
      <c r="B2030" t="s">
        <v>19</v>
      </c>
      <c r="C2030">
        <v>75</v>
      </c>
      <c r="D2030" t="s">
        <v>18</v>
      </c>
      <c r="E2030">
        <v>0</v>
      </c>
      <c r="H2030" t="s">
        <v>7</v>
      </c>
      <c r="I2030" t="s">
        <v>8</v>
      </c>
      <c r="J2030" t="s">
        <v>9</v>
      </c>
      <c r="O2030" t="s">
        <v>12</v>
      </c>
      <c r="P2030" t="s">
        <v>51</v>
      </c>
      <c r="T2030">
        <v>5</v>
      </c>
      <c r="U2030">
        <v>6</v>
      </c>
    </row>
    <row r="2031" spans="1:21" x14ac:dyDescent="0.2">
      <c r="A2031">
        <v>526</v>
      </c>
      <c r="B2031" t="s">
        <v>19</v>
      </c>
      <c r="C2031">
        <v>79</v>
      </c>
      <c r="D2031" t="s">
        <v>16</v>
      </c>
      <c r="E2031">
        <v>1</v>
      </c>
      <c r="F2031">
        <v>11</v>
      </c>
      <c r="H2031" t="s">
        <v>7</v>
      </c>
      <c r="K2031" t="s">
        <v>10</v>
      </c>
      <c r="M2031" t="s">
        <v>52</v>
      </c>
      <c r="T2031">
        <v>3</v>
      </c>
      <c r="U2031">
        <v>3</v>
      </c>
    </row>
    <row r="2032" spans="1:21" x14ac:dyDescent="0.2">
      <c r="A2032">
        <v>546</v>
      </c>
      <c r="B2032" t="s">
        <v>19</v>
      </c>
      <c r="C2032">
        <v>86</v>
      </c>
      <c r="D2032" t="s">
        <v>18</v>
      </c>
      <c r="E2032">
        <v>0</v>
      </c>
      <c r="H2032" t="s">
        <v>7</v>
      </c>
      <c r="O2032" t="s">
        <v>12</v>
      </c>
      <c r="T2032">
        <v>2</v>
      </c>
      <c r="U2032">
        <v>5</v>
      </c>
    </row>
    <row r="2033" spans="1:21" x14ac:dyDescent="0.2">
      <c r="A2033">
        <v>559</v>
      </c>
      <c r="B2033" t="s">
        <v>19</v>
      </c>
      <c r="C2033">
        <v>81</v>
      </c>
      <c r="D2033" t="s">
        <v>16</v>
      </c>
      <c r="E2033">
        <v>0</v>
      </c>
      <c r="F2033">
        <v>8</v>
      </c>
      <c r="M2033" t="s">
        <v>52</v>
      </c>
      <c r="N2033" t="s">
        <v>50</v>
      </c>
      <c r="O2033" t="s">
        <v>12</v>
      </c>
      <c r="Q2033" t="s">
        <v>54</v>
      </c>
      <c r="T2033">
        <v>4</v>
      </c>
      <c r="U2033">
        <v>5</v>
      </c>
    </row>
    <row r="2034" spans="1:21" x14ac:dyDescent="0.2">
      <c r="A2034">
        <v>572</v>
      </c>
      <c r="B2034" t="s">
        <v>19</v>
      </c>
      <c r="C2034">
        <v>94</v>
      </c>
      <c r="D2034" t="s">
        <v>18</v>
      </c>
      <c r="E2034">
        <v>0</v>
      </c>
      <c r="H2034" t="s">
        <v>7</v>
      </c>
      <c r="Q2034" t="s">
        <v>54</v>
      </c>
      <c r="R2034" t="s">
        <v>55</v>
      </c>
      <c r="T2034">
        <v>3</v>
      </c>
      <c r="U2034">
        <v>5</v>
      </c>
    </row>
    <row r="2035" spans="1:21" x14ac:dyDescent="0.2">
      <c r="A2035">
        <v>578</v>
      </c>
      <c r="B2035" t="s">
        <v>19</v>
      </c>
      <c r="C2035">
        <v>93</v>
      </c>
      <c r="D2035" t="s">
        <v>16</v>
      </c>
      <c r="E2035">
        <v>0</v>
      </c>
      <c r="F2035">
        <v>9</v>
      </c>
      <c r="I2035" t="s">
        <v>8</v>
      </c>
      <c r="K2035" t="s">
        <v>10</v>
      </c>
      <c r="O2035" t="s">
        <v>12</v>
      </c>
      <c r="P2035" t="s">
        <v>51</v>
      </c>
      <c r="T2035">
        <v>4</v>
      </c>
      <c r="U2035">
        <v>5</v>
      </c>
    </row>
    <row r="2036" spans="1:21" x14ac:dyDescent="0.2">
      <c r="A2036">
        <v>582</v>
      </c>
      <c r="B2036" t="s">
        <v>19</v>
      </c>
      <c r="C2036">
        <v>99</v>
      </c>
      <c r="D2036" t="s">
        <v>16</v>
      </c>
      <c r="E2036">
        <v>1</v>
      </c>
      <c r="T2036">
        <v>0</v>
      </c>
      <c r="U2036">
        <v>1</v>
      </c>
    </row>
    <row r="2037" spans="1:21" x14ac:dyDescent="0.2">
      <c r="A2037">
        <v>588</v>
      </c>
      <c r="B2037" t="s">
        <v>19</v>
      </c>
      <c r="C2037">
        <v>77</v>
      </c>
      <c r="D2037" t="s">
        <v>16</v>
      </c>
      <c r="E2037">
        <v>1</v>
      </c>
      <c r="F2037">
        <v>9</v>
      </c>
      <c r="H2037" t="s">
        <v>7</v>
      </c>
      <c r="M2037" t="s">
        <v>52</v>
      </c>
      <c r="N2037" t="s">
        <v>50</v>
      </c>
      <c r="O2037" t="s">
        <v>12</v>
      </c>
      <c r="T2037">
        <v>4</v>
      </c>
      <c r="U2037">
        <v>8</v>
      </c>
    </row>
    <row r="2038" spans="1:21" x14ac:dyDescent="0.2">
      <c r="A2038">
        <v>594</v>
      </c>
      <c r="B2038" t="s">
        <v>19</v>
      </c>
      <c r="C2038">
        <v>90</v>
      </c>
      <c r="D2038" t="s">
        <v>16</v>
      </c>
      <c r="E2038">
        <v>0</v>
      </c>
      <c r="K2038" t="s">
        <v>10</v>
      </c>
      <c r="M2038" t="s">
        <v>52</v>
      </c>
      <c r="O2038" t="s">
        <v>12</v>
      </c>
      <c r="T2038">
        <v>3</v>
      </c>
      <c r="U2038">
        <v>6</v>
      </c>
    </row>
    <row r="2039" spans="1:21" x14ac:dyDescent="0.2">
      <c r="A2039">
        <v>606</v>
      </c>
      <c r="B2039" t="s">
        <v>19</v>
      </c>
      <c r="C2039">
        <v>89</v>
      </c>
      <c r="D2039" t="s">
        <v>16</v>
      </c>
      <c r="E2039">
        <v>0</v>
      </c>
      <c r="H2039" t="s">
        <v>7</v>
      </c>
      <c r="I2039" t="s">
        <v>8</v>
      </c>
      <c r="P2039" t="s">
        <v>51</v>
      </c>
      <c r="R2039" t="s">
        <v>55</v>
      </c>
      <c r="T2039">
        <v>4</v>
      </c>
      <c r="U2039">
        <v>6</v>
      </c>
    </row>
    <row r="2040" spans="1:21" x14ac:dyDescent="0.2">
      <c r="A2040">
        <v>607</v>
      </c>
      <c r="B2040" t="s">
        <v>19</v>
      </c>
      <c r="C2040">
        <v>88</v>
      </c>
      <c r="D2040" t="s">
        <v>18</v>
      </c>
      <c r="E2040">
        <v>0</v>
      </c>
      <c r="F2040">
        <v>12</v>
      </c>
      <c r="H2040" t="s">
        <v>7</v>
      </c>
      <c r="I2040" t="s">
        <v>8</v>
      </c>
      <c r="N2040" t="s">
        <v>50</v>
      </c>
      <c r="O2040" t="s">
        <v>12</v>
      </c>
      <c r="P2040" t="s">
        <v>51</v>
      </c>
      <c r="R2040" t="s">
        <v>55</v>
      </c>
      <c r="T2040">
        <v>6</v>
      </c>
      <c r="U2040">
        <v>9</v>
      </c>
    </row>
    <row r="2041" spans="1:21" x14ac:dyDescent="0.2">
      <c r="A2041">
        <v>614</v>
      </c>
      <c r="B2041" t="s">
        <v>19</v>
      </c>
      <c r="C2041">
        <v>86</v>
      </c>
      <c r="D2041" t="s">
        <v>16</v>
      </c>
      <c r="E2041">
        <v>0</v>
      </c>
      <c r="F2041">
        <v>10</v>
      </c>
      <c r="I2041" t="s">
        <v>8</v>
      </c>
      <c r="O2041" t="s">
        <v>12</v>
      </c>
      <c r="T2041">
        <v>2</v>
      </c>
      <c r="U2041">
        <v>4</v>
      </c>
    </row>
    <row r="2042" spans="1:21" x14ac:dyDescent="0.2">
      <c r="A2042">
        <v>615</v>
      </c>
      <c r="B2042" t="s">
        <v>19</v>
      </c>
      <c r="C2042">
        <v>92</v>
      </c>
      <c r="D2042" t="s">
        <v>16</v>
      </c>
      <c r="E2042">
        <v>0</v>
      </c>
      <c r="T2042">
        <v>0</v>
      </c>
      <c r="U2042">
        <v>1</v>
      </c>
    </row>
    <row r="2043" spans="1:21" x14ac:dyDescent="0.2">
      <c r="A2043">
        <v>622</v>
      </c>
      <c r="B2043" t="s">
        <v>19</v>
      </c>
      <c r="C2043">
        <v>76</v>
      </c>
      <c r="D2043" t="s">
        <v>16</v>
      </c>
      <c r="E2043">
        <v>0</v>
      </c>
      <c r="O2043" t="s">
        <v>12</v>
      </c>
      <c r="P2043" t="s">
        <v>51</v>
      </c>
      <c r="Q2043" t="s">
        <v>54</v>
      </c>
      <c r="T2043">
        <v>3</v>
      </c>
      <c r="U2043">
        <v>4</v>
      </c>
    </row>
    <row r="2044" spans="1:21" x14ac:dyDescent="0.2">
      <c r="A2044">
        <v>634</v>
      </c>
      <c r="B2044" t="s">
        <v>19</v>
      </c>
      <c r="C2044">
        <v>79</v>
      </c>
      <c r="D2044" t="s">
        <v>18</v>
      </c>
      <c r="E2044">
        <v>0</v>
      </c>
      <c r="T2044">
        <v>0</v>
      </c>
      <c r="U2044">
        <v>1</v>
      </c>
    </row>
    <row r="2045" spans="1:21" x14ac:dyDescent="0.2">
      <c r="A2045">
        <v>642</v>
      </c>
      <c r="B2045" t="s">
        <v>19</v>
      </c>
      <c r="C2045">
        <v>80</v>
      </c>
      <c r="D2045" t="s">
        <v>16</v>
      </c>
      <c r="E2045">
        <v>0</v>
      </c>
      <c r="F2045">
        <v>15</v>
      </c>
      <c r="H2045" t="s">
        <v>7</v>
      </c>
      <c r="O2045" t="s">
        <v>12</v>
      </c>
      <c r="T2045">
        <v>2</v>
      </c>
      <c r="U2045">
        <v>3</v>
      </c>
    </row>
    <row r="2046" spans="1:21" x14ac:dyDescent="0.2">
      <c r="A2046">
        <v>666</v>
      </c>
      <c r="B2046" t="s">
        <v>19</v>
      </c>
      <c r="C2046">
        <v>81</v>
      </c>
      <c r="D2046" t="s">
        <v>16</v>
      </c>
      <c r="E2046">
        <v>0</v>
      </c>
      <c r="H2046" t="s">
        <v>7</v>
      </c>
      <c r="K2046" t="s">
        <v>10</v>
      </c>
      <c r="O2046" t="s">
        <v>12</v>
      </c>
      <c r="T2046">
        <v>3</v>
      </c>
      <c r="U2046">
        <v>7</v>
      </c>
    </row>
    <row r="2047" spans="1:21" x14ac:dyDescent="0.2">
      <c r="A2047">
        <v>693</v>
      </c>
      <c r="B2047" t="s">
        <v>19</v>
      </c>
      <c r="C2047">
        <v>79</v>
      </c>
      <c r="D2047" t="s">
        <v>16</v>
      </c>
      <c r="E2047">
        <v>0</v>
      </c>
      <c r="F2047">
        <v>12</v>
      </c>
      <c r="H2047" t="s">
        <v>7</v>
      </c>
      <c r="I2047" t="s">
        <v>8</v>
      </c>
      <c r="R2047" t="s">
        <v>55</v>
      </c>
      <c r="T2047">
        <v>3</v>
      </c>
      <c r="U2047">
        <v>5</v>
      </c>
    </row>
    <row r="2048" spans="1:21" x14ac:dyDescent="0.2">
      <c r="A2048">
        <v>694</v>
      </c>
      <c r="B2048" t="s">
        <v>19</v>
      </c>
      <c r="C2048">
        <v>100</v>
      </c>
      <c r="D2048" t="s">
        <v>18</v>
      </c>
      <c r="E2048">
        <v>0</v>
      </c>
      <c r="T2048">
        <v>0</v>
      </c>
      <c r="U2048">
        <v>2</v>
      </c>
    </row>
    <row r="2049" spans="1:21" x14ac:dyDescent="0.2">
      <c r="A2049">
        <v>708</v>
      </c>
      <c r="B2049" t="s">
        <v>19</v>
      </c>
      <c r="C2049">
        <v>83</v>
      </c>
      <c r="D2049" t="s">
        <v>16</v>
      </c>
      <c r="E2049">
        <v>1</v>
      </c>
      <c r="F2049">
        <v>9</v>
      </c>
      <c r="H2049" t="s">
        <v>7</v>
      </c>
      <c r="J2049" t="s">
        <v>9</v>
      </c>
      <c r="N2049" t="s">
        <v>50</v>
      </c>
      <c r="T2049">
        <v>3</v>
      </c>
      <c r="U2049">
        <v>6</v>
      </c>
    </row>
    <row r="2050" spans="1:21" x14ac:dyDescent="0.2">
      <c r="A2050">
        <v>725</v>
      </c>
      <c r="B2050" t="s">
        <v>19</v>
      </c>
      <c r="C2050">
        <v>80</v>
      </c>
      <c r="D2050" t="s">
        <v>18</v>
      </c>
      <c r="E2050">
        <v>0</v>
      </c>
      <c r="F2050">
        <v>9</v>
      </c>
      <c r="H2050" t="s">
        <v>7</v>
      </c>
      <c r="I2050" t="s">
        <v>8</v>
      </c>
      <c r="N2050" t="s">
        <v>50</v>
      </c>
      <c r="R2050" t="s">
        <v>55</v>
      </c>
      <c r="T2050">
        <v>4</v>
      </c>
      <c r="U2050">
        <v>6</v>
      </c>
    </row>
    <row r="2051" spans="1:21" x14ac:dyDescent="0.2">
      <c r="A2051">
        <v>728</v>
      </c>
      <c r="B2051" t="s">
        <v>19</v>
      </c>
      <c r="C2051">
        <v>86</v>
      </c>
      <c r="D2051" t="s">
        <v>16</v>
      </c>
      <c r="E2051">
        <v>0</v>
      </c>
      <c r="F2051">
        <v>9</v>
      </c>
      <c r="T2051">
        <v>0</v>
      </c>
      <c r="U2051">
        <v>2</v>
      </c>
    </row>
    <row r="2052" spans="1:21" x14ac:dyDescent="0.2">
      <c r="A2052">
        <v>737</v>
      </c>
      <c r="B2052" t="s">
        <v>19</v>
      </c>
      <c r="C2052">
        <v>83</v>
      </c>
      <c r="D2052" t="s">
        <v>16</v>
      </c>
      <c r="E2052">
        <v>0</v>
      </c>
      <c r="F2052">
        <v>11</v>
      </c>
      <c r="T2052">
        <v>0</v>
      </c>
      <c r="U2052">
        <v>3</v>
      </c>
    </row>
    <row r="2053" spans="1:21" x14ac:dyDescent="0.2">
      <c r="A2053">
        <v>739</v>
      </c>
      <c r="B2053" t="s">
        <v>19</v>
      </c>
      <c r="C2053">
        <v>90</v>
      </c>
      <c r="D2053" t="s">
        <v>18</v>
      </c>
      <c r="E2053">
        <v>1</v>
      </c>
      <c r="N2053" t="s">
        <v>50</v>
      </c>
      <c r="R2053" t="s">
        <v>55</v>
      </c>
      <c r="T2053">
        <v>2</v>
      </c>
      <c r="U2053">
        <v>3</v>
      </c>
    </row>
    <row r="2054" spans="1:21" x14ac:dyDescent="0.2">
      <c r="A2054">
        <v>753</v>
      </c>
      <c r="B2054" t="s">
        <v>19</v>
      </c>
      <c r="C2054">
        <v>91</v>
      </c>
      <c r="D2054" t="s">
        <v>16</v>
      </c>
      <c r="E2054">
        <v>1</v>
      </c>
      <c r="F2054">
        <v>12</v>
      </c>
      <c r="I2054" t="s">
        <v>8</v>
      </c>
      <c r="S2054" t="s">
        <v>53</v>
      </c>
      <c r="T2054">
        <v>2</v>
      </c>
      <c r="U2054">
        <v>4</v>
      </c>
    </row>
    <row r="2055" spans="1:21" x14ac:dyDescent="0.2">
      <c r="A2055">
        <v>777</v>
      </c>
      <c r="B2055" t="s">
        <v>19</v>
      </c>
      <c r="C2055">
        <v>98</v>
      </c>
      <c r="D2055" t="s">
        <v>16</v>
      </c>
      <c r="E2055">
        <v>0</v>
      </c>
      <c r="K2055" t="s">
        <v>10</v>
      </c>
      <c r="M2055" t="s">
        <v>52</v>
      </c>
      <c r="N2055" t="s">
        <v>50</v>
      </c>
      <c r="P2055" t="s">
        <v>51</v>
      </c>
      <c r="S2055" t="s">
        <v>53</v>
      </c>
      <c r="T2055">
        <v>5</v>
      </c>
      <c r="U2055">
        <v>6</v>
      </c>
    </row>
    <row r="2056" spans="1:21" x14ac:dyDescent="0.2">
      <c r="A2056">
        <v>804</v>
      </c>
      <c r="B2056" t="s">
        <v>19</v>
      </c>
      <c r="C2056">
        <v>81</v>
      </c>
      <c r="D2056" t="s">
        <v>16</v>
      </c>
      <c r="E2056">
        <v>0</v>
      </c>
      <c r="F2056">
        <v>15</v>
      </c>
      <c r="H2056" t="s">
        <v>7</v>
      </c>
      <c r="K2056" t="s">
        <v>10</v>
      </c>
      <c r="N2056" t="s">
        <v>50</v>
      </c>
      <c r="O2056" t="s">
        <v>12</v>
      </c>
      <c r="P2056" t="s">
        <v>51</v>
      </c>
      <c r="T2056">
        <v>5</v>
      </c>
      <c r="U2056">
        <v>8</v>
      </c>
    </row>
    <row r="2057" spans="1:21" x14ac:dyDescent="0.2">
      <c r="A2057">
        <v>805</v>
      </c>
      <c r="B2057" t="s">
        <v>19</v>
      </c>
      <c r="C2057">
        <v>79</v>
      </c>
      <c r="D2057" t="s">
        <v>16</v>
      </c>
      <c r="E2057">
        <v>0</v>
      </c>
      <c r="F2057">
        <v>16</v>
      </c>
      <c r="K2057" t="s">
        <v>10</v>
      </c>
      <c r="N2057" t="s">
        <v>50</v>
      </c>
      <c r="O2057" t="s">
        <v>12</v>
      </c>
      <c r="P2057" t="s">
        <v>51</v>
      </c>
      <c r="T2057">
        <v>4</v>
      </c>
      <c r="U2057">
        <v>6</v>
      </c>
    </row>
    <row r="2058" spans="1:21" x14ac:dyDescent="0.2">
      <c r="A2058">
        <v>813</v>
      </c>
      <c r="B2058" t="s">
        <v>19</v>
      </c>
      <c r="C2058">
        <v>90</v>
      </c>
      <c r="D2058" t="s">
        <v>18</v>
      </c>
      <c r="E2058">
        <v>0</v>
      </c>
      <c r="H2058" t="s">
        <v>7</v>
      </c>
      <c r="O2058" t="s">
        <v>12</v>
      </c>
      <c r="T2058">
        <v>2</v>
      </c>
      <c r="U2058">
        <v>3</v>
      </c>
    </row>
    <row r="2059" spans="1:21" x14ac:dyDescent="0.2">
      <c r="A2059">
        <v>825</v>
      </c>
      <c r="B2059" t="s">
        <v>19</v>
      </c>
      <c r="C2059">
        <v>104</v>
      </c>
      <c r="D2059" t="s">
        <v>18</v>
      </c>
      <c r="E2059">
        <v>0</v>
      </c>
      <c r="H2059" t="s">
        <v>7</v>
      </c>
      <c r="T2059">
        <v>1</v>
      </c>
      <c r="U2059">
        <v>3</v>
      </c>
    </row>
    <row r="2060" spans="1:21" x14ac:dyDescent="0.2">
      <c r="A2060">
        <v>832</v>
      </c>
      <c r="B2060" t="s">
        <v>19</v>
      </c>
      <c r="C2060">
        <v>77</v>
      </c>
      <c r="D2060" t="s">
        <v>18</v>
      </c>
      <c r="E2060">
        <v>0</v>
      </c>
      <c r="F2060">
        <v>9</v>
      </c>
      <c r="H2060" t="s">
        <v>7</v>
      </c>
      <c r="I2060" t="s">
        <v>8</v>
      </c>
      <c r="O2060" t="s">
        <v>12</v>
      </c>
      <c r="Q2060" t="s">
        <v>54</v>
      </c>
      <c r="R2060" t="s">
        <v>55</v>
      </c>
      <c r="T2060">
        <v>5</v>
      </c>
      <c r="U2060">
        <v>8</v>
      </c>
    </row>
    <row r="2061" spans="1:21" x14ac:dyDescent="0.2">
      <c r="A2061">
        <v>840</v>
      </c>
      <c r="B2061" t="s">
        <v>19</v>
      </c>
      <c r="C2061">
        <v>77</v>
      </c>
      <c r="D2061" t="s">
        <v>16</v>
      </c>
      <c r="E2061">
        <v>0</v>
      </c>
      <c r="H2061" t="s">
        <v>7</v>
      </c>
      <c r="O2061" t="s">
        <v>12</v>
      </c>
      <c r="T2061">
        <v>2</v>
      </c>
      <c r="U2061">
        <v>5</v>
      </c>
    </row>
    <row r="2062" spans="1:21" x14ac:dyDescent="0.2">
      <c r="A2062">
        <v>842</v>
      </c>
      <c r="B2062" t="s">
        <v>19</v>
      </c>
      <c r="C2062">
        <v>78</v>
      </c>
      <c r="D2062" t="s">
        <v>16</v>
      </c>
      <c r="E2062">
        <v>0</v>
      </c>
      <c r="H2062" t="s">
        <v>7</v>
      </c>
      <c r="N2062" t="s">
        <v>50</v>
      </c>
      <c r="T2062">
        <v>2</v>
      </c>
      <c r="U2062">
        <v>3</v>
      </c>
    </row>
    <row r="2063" spans="1:21" x14ac:dyDescent="0.2">
      <c r="A2063">
        <v>861</v>
      </c>
      <c r="B2063" t="s">
        <v>19</v>
      </c>
      <c r="C2063">
        <v>80</v>
      </c>
      <c r="D2063" t="s">
        <v>18</v>
      </c>
      <c r="E2063">
        <v>1</v>
      </c>
      <c r="I2063" t="s">
        <v>8</v>
      </c>
      <c r="J2063" t="s">
        <v>9</v>
      </c>
      <c r="K2063" t="s">
        <v>10</v>
      </c>
      <c r="N2063" t="s">
        <v>50</v>
      </c>
      <c r="O2063" t="s">
        <v>12</v>
      </c>
      <c r="P2063" t="s">
        <v>51</v>
      </c>
      <c r="T2063">
        <v>6</v>
      </c>
      <c r="U2063">
        <v>7</v>
      </c>
    </row>
    <row r="2064" spans="1:21" x14ac:dyDescent="0.2">
      <c r="A2064">
        <v>872</v>
      </c>
      <c r="B2064" t="s">
        <v>19</v>
      </c>
      <c r="C2064">
        <v>87</v>
      </c>
      <c r="D2064" t="s">
        <v>18</v>
      </c>
      <c r="E2064">
        <v>1</v>
      </c>
      <c r="F2064">
        <v>13</v>
      </c>
      <c r="H2064" t="s">
        <v>7</v>
      </c>
      <c r="I2064" t="s">
        <v>8</v>
      </c>
      <c r="T2064">
        <v>2</v>
      </c>
      <c r="U2064">
        <v>5</v>
      </c>
    </row>
    <row r="2065" spans="1:21" x14ac:dyDescent="0.2">
      <c r="A2065">
        <v>882</v>
      </c>
      <c r="B2065" t="s">
        <v>19</v>
      </c>
      <c r="C2065">
        <v>93</v>
      </c>
      <c r="D2065" t="s">
        <v>18</v>
      </c>
      <c r="E2065">
        <v>0</v>
      </c>
      <c r="H2065" t="s">
        <v>7</v>
      </c>
      <c r="O2065" t="s">
        <v>12</v>
      </c>
      <c r="T2065">
        <v>2</v>
      </c>
      <c r="U2065">
        <v>3</v>
      </c>
    </row>
    <row r="2066" spans="1:21" x14ac:dyDescent="0.2">
      <c r="A2066">
        <v>902</v>
      </c>
      <c r="B2066" t="s">
        <v>19</v>
      </c>
      <c r="C2066">
        <v>90</v>
      </c>
      <c r="D2066" t="s">
        <v>16</v>
      </c>
      <c r="E2066">
        <v>0</v>
      </c>
      <c r="F2066">
        <v>17</v>
      </c>
      <c r="H2066" t="s">
        <v>7</v>
      </c>
      <c r="K2066" t="s">
        <v>10</v>
      </c>
      <c r="N2066" t="s">
        <v>50</v>
      </c>
      <c r="O2066" t="s">
        <v>12</v>
      </c>
      <c r="T2066">
        <v>4</v>
      </c>
      <c r="U2066">
        <v>7</v>
      </c>
    </row>
    <row r="2067" spans="1:21" x14ac:dyDescent="0.2">
      <c r="A2067">
        <v>915</v>
      </c>
      <c r="B2067" t="s">
        <v>19</v>
      </c>
      <c r="C2067">
        <v>80</v>
      </c>
      <c r="D2067" t="s">
        <v>18</v>
      </c>
      <c r="E2067">
        <v>0</v>
      </c>
      <c r="F2067">
        <v>17</v>
      </c>
      <c r="H2067" t="s">
        <v>7</v>
      </c>
      <c r="J2067" t="s">
        <v>9</v>
      </c>
      <c r="O2067" t="s">
        <v>12</v>
      </c>
      <c r="T2067">
        <v>3</v>
      </c>
      <c r="U2067">
        <v>9</v>
      </c>
    </row>
    <row r="2068" spans="1:21" x14ac:dyDescent="0.2">
      <c r="A2068">
        <v>921</v>
      </c>
      <c r="B2068" t="s">
        <v>19</v>
      </c>
      <c r="C2068">
        <v>92</v>
      </c>
      <c r="D2068" t="s">
        <v>18</v>
      </c>
      <c r="E2068">
        <v>1</v>
      </c>
      <c r="H2068" t="s">
        <v>7</v>
      </c>
      <c r="T2068">
        <v>1</v>
      </c>
      <c r="U2068">
        <v>4</v>
      </c>
    </row>
    <row r="2069" spans="1:21" x14ac:dyDescent="0.2">
      <c r="A2069">
        <v>924</v>
      </c>
      <c r="B2069" t="s">
        <v>19</v>
      </c>
      <c r="C2069">
        <v>86</v>
      </c>
      <c r="D2069" t="s">
        <v>16</v>
      </c>
      <c r="E2069">
        <v>0</v>
      </c>
      <c r="H2069" t="s">
        <v>7</v>
      </c>
      <c r="J2069" t="s">
        <v>9</v>
      </c>
      <c r="K2069" t="s">
        <v>10</v>
      </c>
      <c r="N2069" t="s">
        <v>50</v>
      </c>
      <c r="O2069" t="s">
        <v>12</v>
      </c>
      <c r="T2069">
        <v>5</v>
      </c>
      <c r="U2069">
        <v>11</v>
      </c>
    </row>
    <row r="2070" spans="1:21" x14ac:dyDescent="0.2">
      <c r="A2070">
        <v>927</v>
      </c>
      <c r="B2070" t="s">
        <v>19</v>
      </c>
      <c r="C2070">
        <v>83</v>
      </c>
      <c r="D2070" t="s">
        <v>18</v>
      </c>
      <c r="E2070">
        <v>1</v>
      </c>
      <c r="F2070">
        <v>10</v>
      </c>
      <c r="I2070" t="s">
        <v>8</v>
      </c>
      <c r="J2070" t="s">
        <v>9</v>
      </c>
      <c r="L2070" t="s">
        <v>11</v>
      </c>
      <c r="T2070">
        <v>3</v>
      </c>
      <c r="U2070">
        <v>5</v>
      </c>
    </row>
    <row r="2071" spans="1:21" x14ac:dyDescent="0.2">
      <c r="A2071">
        <v>949</v>
      </c>
      <c r="B2071" t="s">
        <v>19</v>
      </c>
      <c r="C2071">
        <v>90</v>
      </c>
      <c r="D2071" t="s">
        <v>18</v>
      </c>
      <c r="E2071">
        <v>1</v>
      </c>
      <c r="H2071" t="s">
        <v>7</v>
      </c>
      <c r="O2071" t="s">
        <v>12</v>
      </c>
      <c r="R2071" t="s">
        <v>55</v>
      </c>
      <c r="T2071">
        <v>3</v>
      </c>
      <c r="U2071">
        <v>3</v>
      </c>
    </row>
    <row r="2072" spans="1:21" x14ac:dyDescent="0.2">
      <c r="A2072">
        <v>957</v>
      </c>
      <c r="B2072" t="s">
        <v>19</v>
      </c>
      <c r="C2072">
        <v>98</v>
      </c>
      <c r="D2072" t="s">
        <v>18</v>
      </c>
      <c r="E2072">
        <v>0</v>
      </c>
      <c r="H2072" t="s">
        <v>7</v>
      </c>
      <c r="T2072">
        <v>1</v>
      </c>
      <c r="U2072">
        <v>5</v>
      </c>
    </row>
    <row r="2073" spans="1:21" x14ac:dyDescent="0.2">
      <c r="A2073">
        <v>965</v>
      </c>
      <c r="B2073" t="s">
        <v>19</v>
      </c>
      <c r="C2073">
        <v>93</v>
      </c>
      <c r="D2073" t="s">
        <v>18</v>
      </c>
      <c r="E2073">
        <v>0</v>
      </c>
      <c r="T2073">
        <v>0</v>
      </c>
      <c r="U2073">
        <v>1</v>
      </c>
    </row>
    <row r="2074" spans="1:21" x14ac:dyDescent="0.2">
      <c r="A2074">
        <v>992</v>
      </c>
      <c r="B2074" t="s">
        <v>19</v>
      </c>
      <c r="C2074">
        <v>88</v>
      </c>
      <c r="D2074" t="s">
        <v>18</v>
      </c>
      <c r="E2074">
        <v>1</v>
      </c>
      <c r="H2074" t="s">
        <v>7</v>
      </c>
      <c r="I2074" t="s">
        <v>8</v>
      </c>
      <c r="J2074" t="s">
        <v>9</v>
      </c>
      <c r="O2074" t="s">
        <v>12</v>
      </c>
      <c r="P2074" t="s">
        <v>51</v>
      </c>
      <c r="T2074">
        <v>5</v>
      </c>
      <c r="U2074">
        <v>5</v>
      </c>
    </row>
    <row r="2075" spans="1:21" x14ac:dyDescent="0.2">
      <c r="A2075">
        <v>998</v>
      </c>
      <c r="B2075" t="s">
        <v>19</v>
      </c>
      <c r="C2075">
        <v>108</v>
      </c>
      <c r="D2075" t="s">
        <v>16</v>
      </c>
      <c r="E2075">
        <v>0</v>
      </c>
      <c r="P2075" t="s">
        <v>51</v>
      </c>
      <c r="T2075">
        <v>1</v>
      </c>
      <c r="U2075">
        <v>4</v>
      </c>
    </row>
    <row r="2076" spans="1:21" x14ac:dyDescent="0.2">
      <c r="A2076">
        <v>1003</v>
      </c>
      <c r="B2076" t="s">
        <v>19</v>
      </c>
      <c r="C2076">
        <v>91</v>
      </c>
      <c r="D2076" t="s">
        <v>18</v>
      </c>
      <c r="E2076">
        <v>2</v>
      </c>
      <c r="T2076">
        <v>0</v>
      </c>
      <c r="U2076">
        <v>2</v>
      </c>
    </row>
    <row r="2077" spans="1:21" x14ac:dyDescent="0.2">
      <c r="A2077">
        <v>1011</v>
      </c>
      <c r="B2077" t="s">
        <v>19</v>
      </c>
      <c r="C2077">
        <v>87</v>
      </c>
      <c r="D2077" t="s">
        <v>18</v>
      </c>
      <c r="E2077">
        <v>0</v>
      </c>
      <c r="T2077">
        <v>0</v>
      </c>
      <c r="U2077">
        <v>2</v>
      </c>
    </row>
    <row r="2078" spans="1:21" x14ac:dyDescent="0.2">
      <c r="A2078">
        <v>1014</v>
      </c>
      <c r="B2078" t="s">
        <v>19</v>
      </c>
      <c r="C2078">
        <v>96</v>
      </c>
      <c r="D2078" t="s">
        <v>18</v>
      </c>
      <c r="E2078">
        <v>1</v>
      </c>
      <c r="H2078" t="s">
        <v>7</v>
      </c>
      <c r="J2078" t="s">
        <v>9</v>
      </c>
      <c r="T2078">
        <v>2</v>
      </c>
      <c r="U2078">
        <v>2</v>
      </c>
    </row>
    <row r="2079" spans="1:21" x14ac:dyDescent="0.2">
      <c r="A2079">
        <v>1019</v>
      </c>
      <c r="B2079" t="s">
        <v>19</v>
      </c>
      <c r="C2079">
        <v>85</v>
      </c>
      <c r="D2079" t="s">
        <v>18</v>
      </c>
      <c r="E2079">
        <v>0</v>
      </c>
      <c r="F2079">
        <v>9</v>
      </c>
      <c r="H2079" t="s">
        <v>7</v>
      </c>
      <c r="M2079" t="s">
        <v>52</v>
      </c>
      <c r="N2079" t="s">
        <v>50</v>
      </c>
      <c r="O2079" t="s">
        <v>12</v>
      </c>
      <c r="R2079" t="s">
        <v>55</v>
      </c>
      <c r="T2079">
        <v>5</v>
      </c>
      <c r="U2079">
        <v>9</v>
      </c>
    </row>
    <row r="2080" spans="1:21" x14ac:dyDescent="0.2">
      <c r="A2080">
        <v>1021</v>
      </c>
      <c r="B2080" t="s">
        <v>19</v>
      </c>
      <c r="C2080">
        <v>91</v>
      </c>
      <c r="D2080" t="s">
        <v>18</v>
      </c>
      <c r="E2080">
        <v>1</v>
      </c>
      <c r="T2080">
        <v>0</v>
      </c>
      <c r="U2080">
        <v>1</v>
      </c>
    </row>
    <row r="2081" spans="1:21" x14ac:dyDescent="0.2">
      <c r="A2081">
        <v>1026</v>
      </c>
      <c r="B2081" t="s">
        <v>19</v>
      </c>
      <c r="C2081">
        <v>88</v>
      </c>
      <c r="D2081" t="s">
        <v>16</v>
      </c>
      <c r="E2081">
        <v>0</v>
      </c>
      <c r="F2081">
        <v>12</v>
      </c>
      <c r="H2081" t="s">
        <v>7</v>
      </c>
      <c r="I2081" t="s">
        <v>8</v>
      </c>
      <c r="K2081" t="s">
        <v>10</v>
      </c>
      <c r="O2081" t="s">
        <v>12</v>
      </c>
      <c r="S2081" t="s">
        <v>53</v>
      </c>
      <c r="T2081">
        <v>5</v>
      </c>
      <c r="U2081">
        <v>8</v>
      </c>
    </row>
    <row r="2082" spans="1:21" x14ac:dyDescent="0.2">
      <c r="A2082">
        <v>1043</v>
      </c>
      <c r="B2082" t="s">
        <v>19</v>
      </c>
      <c r="C2082">
        <v>81</v>
      </c>
      <c r="D2082" t="s">
        <v>18</v>
      </c>
      <c r="E2082">
        <v>0</v>
      </c>
      <c r="J2082" t="s">
        <v>9</v>
      </c>
      <c r="T2082">
        <v>1</v>
      </c>
      <c r="U2082">
        <v>2</v>
      </c>
    </row>
    <row r="2083" spans="1:21" x14ac:dyDescent="0.2">
      <c r="A2083">
        <v>1045</v>
      </c>
      <c r="B2083" t="s">
        <v>19</v>
      </c>
      <c r="C2083">
        <v>104</v>
      </c>
      <c r="D2083" t="s">
        <v>18</v>
      </c>
      <c r="E2083">
        <v>0</v>
      </c>
      <c r="H2083" t="s">
        <v>7</v>
      </c>
      <c r="I2083" t="s">
        <v>8</v>
      </c>
      <c r="N2083" t="s">
        <v>50</v>
      </c>
      <c r="O2083" t="s">
        <v>12</v>
      </c>
      <c r="S2083" t="s">
        <v>53</v>
      </c>
      <c r="T2083">
        <v>5</v>
      </c>
      <c r="U2083">
        <v>6</v>
      </c>
    </row>
    <row r="2084" spans="1:21" x14ac:dyDescent="0.2">
      <c r="A2084">
        <v>1062</v>
      </c>
      <c r="B2084" t="s">
        <v>19</v>
      </c>
      <c r="C2084">
        <v>99</v>
      </c>
      <c r="D2084" t="s">
        <v>16</v>
      </c>
      <c r="E2084">
        <v>1</v>
      </c>
      <c r="H2084" t="s">
        <v>7</v>
      </c>
      <c r="J2084" t="s">
        <v>9</v>
      </c>
      <c r="P2084" t="s">
        <v>51</v>
      </c>
      <c r="T2084">
        <v>3</v>
      </c>
      <c r="U2084">
        <v>6</v>
      </c>
    </row>
    <row r="2085" spans="1:21" x14ac:dyDescent="0.2">
      <c r="A2085">
        <v>1071</v>
      </c>
      <c r="B2085" t="s">
        <v>19</v>
      </c>
      <c r="C2085">
        <v>98</v>
      </c>
      <c r="D2085" t="s">
        <v>16</v>
      </c>
      <c r="E2085">
        <v>1</v>
      </c>
      <c r="H2085" t="s">
        <v>7</v>
      </c>
      <c r="I2085" t="s">
        <v>8</v>
      </c>
      <c r="M2085" t="s">
        <v>52</v>
      </c>
      <c r="T2085">
        <v>3</v>
      </c>
      <c r="U2085">
        <v>6</v>
      </c>
    </row>
    <row r="2086" spans="1:21" x14ac:dyDescent="0.2">
      <c r="A2086">
        <v>1079</v>
      </c>
      <c r="B2086" t="s">
        <v>19</v>
      </c>
      <c r="C2086">
        <v>95</v>
      </c>
      <c r="D2086" t="s">
        <v>16</v>
      </c>
      <c r="E2086">
        <v>0</v>
      </c>
      <c r="T2086">
        <v>0</v>
      </c>
      <c r="U2086">
        <v>0</v>
      </c>
    </row>
    <row r="2087" spans="1:21" x14ac:dyDescent="0.2">
      <c r="A2087">
        <v>1093</v>
      </c>
      <c r="B2087" t="s">
        <v>19</v>
      </c>
      <c r="C2087">
        <v>93</v>
      </c>
      <c r="D2087" t="s">
        <v>18</v>
      </c>
      <c r="E2087">
        <v>0</v>
      </c>
      <c r="H2087" t="s">
        <v>7</v>
      </c>
      <c r="T2087">
        <v>1</v>
      </c>
      <c r="U2087">
        <v>2</v>
      </c>
    </row>
    <row r="2088" spans="1:21" x14ac:dyDescent="0.2">
      <c r="A2088">
        <v>1095</v>
      </c>
      <c r="B2088" t="s">
        <v>19</v>
      </c>
      <c r="C2088">
        <v>87</v>
      </c>
      <c r="D2088" t="s">
        <v>16</v>
      </c>
      <c r="E2088">
        <v>0</v>
      </c>
      <c r="F2088">
        <v>12</v>
      </c>
      <c r="H2088" t="s">
        <v>7</v>
      </c>
      <c r="I2088" t="s">
        <v>8</v>
      </c>
      <c r="J2088" t="s">
        <v>9</v>
      </c>
      <c r="M2088" t="s">
        <v>52</v>
      </c>
      <c r="N2088" t="s">
        <v>50</v>
      </c>
      <c r="O2088" t="s">
        <v>12</v>
      </c>
      <c r="S2088" t="s">
        <v>53</v>
      </c>
      <c r="T2088">
        <v>7</v>
      </c>
      <c r="U2088">
        <v>11</v>
      </c>
    </row>
    <row r="2089" spans="1:21" x14ac:dyDescent="0.2">
      <c r="A2089">
        <v>1111</v>
      </c>
      <c r="B2089" t="s">
        <v>19</v>
      </c>
      <c r="C2089">
        <v>96</v>
      </c>
      <c r="D2089" t="s">
        <v>18</v>
      </c>
      <c r="E2089">
        <v>1</v>
      </c>
      <c r="T2089">
        <v>0</v>
      </c>
      <c r="U2089">
        <v>0</v>
      </c>
    </row>
    <row r="2090" spans="1:21" x14ac:dyDescent="0.2">
      <c r="A2090">
        <v>1117</v>
      </c>
      <c r="B2090" t="s">
        <v>19</v>
      </c>
      <c r="C2090">
        <v>91</v>
      </c>
      <c r="D2090" t="s">
        <v>18</v>
      </c>
      <c r="E2090">
        <v>0</v>
      </c>
      <c r="T2090">
        <v>0</v>
      </c>
      <c r="U2090">
        <v>1</v>
      </c>
    </row>
    <row r="2091" spans="1:21" x14ac:dyDescent="0.2">
      <c r="A2091">
        <v>1119</v>
      </c>
      <c r="B2091" t="s">
        <v>19</v>
      </c>
      <c r="C2091">
        <v>95</v>
      </c>
      <c r="D2091" t="s">
        <v>18</v>
      </c>
      <c r="E2091">
        <v>1</v>
      </c>
      <c r="H2091" t="s">
        <v>7</v>
      </c>
      <c r="J2091" t="s">
        <v>9</v>
      </c>
      <c r="R2091" t="s">
        <v>55</v>
      </c>
      <c r="T2091">
        <v>3</v>
      </c>
      <c r="U2091">
        <v>4</v>
      </c>
    </row>
    <row r="2092" spans="1:21" x14ac:dyDescent="0.2">
      <c r="A2092">
        <v>1131</v>
      </c>
      <c r="B2092" t="s">
        <v>19</v>
      </c>
      <c r="C2092">
        <v>108</v>
      </c>
      <c r="D2092" t="s">
        <v>16</v>
      </c>
      <c r="E2092">
        <v>0</v>
      </c>
      <c r="J2092" t="s">
        <v>9</v>
      </c>
      <c r="T2092">
        <v>1</v>
      </c>
      <c r="U2092">
        <v>2</v>
      </c>
    </row>
    <row r="2093" spans="1:21" x14ac:dyDescent="0.2">
      <c r="A2093">
        <v>1150</v>
      </c>
      <c r="B2093" t="s">
        <v>19</v>
      </c>
      <c r="C2093">
        <v>100</v>
      </c>
      <c r="D2093" t="s">
        <v>18</v>
      </c>
      <c r="E2093">
        <v>1</v>
      </c>
      <c r="T2093">
        <v>0</v>
      </c>
      <c r="U2093">
        <v>0</v>
      </c>
    </row>
    <row r="2094" spans="1:21" x14ac:dyDescent="0.2">
      <c r="A2094">
        <v>1157</v>
      </c>
      <c r="B2094" t="s">
        <v>19</v>
      </c>
      <c r="C2094">
        <v>81</v>
      </c>
      <c r="D2094" t="s">
        <v>16</v>
      </c>
      <c r="E2094">
        <v>1</v>
      </c>
      <c r="O2094" t="s">
        <v>12</v>
      </c>
      <c r="T2094">
        <v>1</v>
      </c>
      <c r="U2094">
        <v>3</v>
      </c>
    </row>
    <row r="2095" spans="1:21" x14ac:dyDescent="0.2">
      <c r="A2095">
        <v>1183</v>
      </c>
      <c r="B2095" t="s">
        <v>19</v>
      </c>
      <c r="C2095">
        <v>89</v>
      </c>
      <c r="D2095" t="s">
        <v>18</v>
      </c>
      <c r="E2095">
        <v>1</v>
      </c>
      <c r="F2095">
        <v>16</v>
      </c>
      <c r="H2095" t="s">
        <v>7</v>
      </c>
      <c r="I2095" t="s">
        <v>8</v>
      </c>
      <c r="N2095" t="s">
        <v>50</v>
      </c>
      <c r="T2095">
        <v>3</v>
      </c>
      <c r="U2095">
        <v>6</v>
      </c>
    </row>
    <row r="2096" spans="1:21" x14ac:dyDescent="0.2">
      <c r="A2096">
        <v>1190</v>
      </c>
      <c r="B2096" t="s">
        <v>19</v>
      </c>
      <c r="C2096">
        <v>99</v>
      </c>
      <c r="D2096" t="s">
        <v>18</v>
      </c>
      <c r="E2096">
        <v>1</v>
      </c>
      <c r="F2096">
        <v>12</v>
      </c>
      <c r="H2096" t="s">
        <v>7</v>
      </c>
      <c r="I2096" t="s">
        <v>8</v>
      </c>
      <c r="J2096" t="s">
        <v>9</v>
      </c>
      <c r="O2096" t="s">
        <v>12</v>
      </c>
      <c r="T2096">
        <v>4</v>
      </c>
      <c r="U2096">
        <v>6</v>
      </c>
    </row>
    <row r="2097" spans="1:21" x14ac:dyDescent="0.2">
      <c r="A2097">
        <v>1197</v>
      </c>
      <c r="B2097" t="s">
        <v>19</v>
      </c>
      <c r="C2097">
        <v>97</v>
      </c>
      <c r="D2097" t="s">
        <v>18</v>
      </c>
      <c r="E2097">
        <v>0</v>
      </c>
      <c r="F2097">
        <v>15</v>
      </c>
      <c r="H2097" t="s">
        <v>7</v>
      </c>
      <c r="K2097" t="s">
        <v>10</v>
      </c>
      <c r="N2097" t="s">
        <v>50</v>
      </c>
      <c r="Q2097" t="s">
        <v>54</v>
      </c>
      <c r="T2097">
        <v>4</v>
      </c>
      <c r="U2097">
        <v>5</v>
      </c>
    </row>
    <row r="2098" spans="1:21" x14ac:dyDescent="0.2">
      <c r="A2098">
        <v>1240</v>
      </c>
      <c r="B2098" t="s">
        <v>19</v>
      </c>
      <c r="C2098">
        <v>101</v>
      </c>
      <c r="D2098" t="s">
        <v>16</v>
      </c>
      <c r="E2098">
        <v>1</v>
      </c>
      <c r="F2098">
        <v>15</v>
      </c>
      <c r="H2098" t="s">
        <v>7</v>
      </c>
      <c r="O2098" t="s">
        <v>12</v>
      </c>
      <c r="S2098" t="s">
        <v>53</v>
      </c>
      <c r="T2098">
        <v>3</v>
      </c>
      <c r="U2098">
        <v>7</v>
      </c>
    </row>
    <row r="2099" spans="1:21" x14ac:dyDescent="0.2">
      <c r="A2099">
        <v>1248</v>
      </c>
      <c r="B2099" t="s">
        <v>19</v>
      </c>
      <c r="C2099">
        <v>86</v>
      </c>
      <c r="D2099" t="s">
        <v>16</v>
      </c>
      <c r="E2099">
        <v>0</v>
      </c>
      <c r="F2099">
        <v>20</v>
      </c>
      <c r="H2099" t="s">
        <v>7</v>
      </c>
      <c r="N2099" t="s">
        <v>50</v>
      </c>
      <c r="O2099" t="s">
        <v>12</v>
      </c>
      <c r="T2099">
        <v>3</v>
      </c>
      <c r="U2099">
        <v>6</v>
      </c>
    </row>
    <row r="2100" spans="1:21" x14ac:dyDescent="0.2">
      <c r="A2100">
        <v>1255</v>
      </c>
      <c r="B2100" t="s">
        <v>19</v>
      </c>
      <c r="C2100">
        <v>101</v>
      </c>
      <c r="D2100" t="s">
        <v>18</v>
      </c>
      <c r="E2100">
        <v>1</v>
      </c>
      <c r="F2100">
        <v>11</v>
      </c>
      <c r="H2100" t="s">
        <v>7</v>
      </c>
      <c r="J2100" t="s">
        <v>9</v>
      </c>
      <c r="M2100" t="s">
        <v>52</v>
      </c>
      <c r="N2100" t="s">
        <v>50</v>
      </c>
      <c r="S2100" t="s">
        <v>53</v>
      </c>
      <c r="T2100">
        <v>5</v>
      </c>
      <c r="U2100">
        <v>7</v>
      </c>
    </row>
    <row r="2101" spans="1:21" x14ac:dyDescent="0.2">
      <c r="A2101">
        <v>1263</v>
      </c>
      <c r="B2101" t="s">
        <v>19</v>
      </c>
      <c r="C2101">
        <v>90</v>
      </c>
      <c r="D2101" t="s">
        <v>16</v>
      </c>
      <c r="E2101">
        <v>0</v>
      </c>
      <c r="F2101">
        <v>21</v>
      </c>
      <c r="H2101" t="s">
        <v>7</v>
      </c>
      <c r="I2101" t="s">
        <v>8</v>
      </c>
      <c r="N2101" t="s">
        <v>50</v>
      </c>
      <c r="O2101" t="s">
        <v>12</v>
      </c>
      <c r="Q2101" t="s">
        <v>54</v>
      </c>
      <c r="R2101" t="s">
        <v>55</v>
      </c>
      <c r="T2101">
        <v>6</v>
      </c>
      <c r="U2101">
        <v>11</v>
      </c>
    </row>
    <row r="2102" spans="1:21" x14ac:dyDescent="0.2">
      <c r="A2102">
        <v>1265</v>
      </c>
      <c r="B2102" t="s">
        <v>19</v>
      </c>
      <c r="C2102">
        <v>85</v>
      </c>
      <c r="D2102" t="s">
        <v>18</v>
      </c>
      <c r="E2102">
        <v>0</v>
      </c>
      <c r="F2102">
        <v>9</v>
      </c>
      <c r="N2102" t="s">
        <v>50</v>
      </c>
      <c r="T2102">
        <v>1</v>
      </c>
      <c r="U2102">
        <v>3</v>
      </c>
    </row>
    <row r="2103" spans="1:21" x14ac:dyDescent="0.2">
      <c r="A2103">
        <v>1269</v>
      </c>
      <c r="B2103" t="s">
        <v>19</v>
      </c>
      <c r="C2103">
        <v>89</v>
      </c>
      <c r="D2103" t="s">
        <v>16</v>
      </c>
      <c r="E2103">
        <v>0</v>
      </c>
      <c r="F2103">
        <v>10</v>
      </c>
      <c r="H2103" t="s">
        <v>7</v>
      </c>
      <c r="Q2103" t="s">
        <v>54</v>
      </c>
      <c r="T2103">
        <v>2</v>
      </c>
      <c r="U2103">
        <v>4</v>
      </c>
    </row>
    <row r="2104" spans="1:21" x14ac:dyDescent="0.2">
      <c r="A2104">
        <v>1270</v>
      </c>
      <c r="B2104" t="s">
        <v>19</v>
      </c>
      <c r="C2104">
        <v>97</v>
      </c>
      <c r="D2104" t="s">
        <v>18</v>
      </c>
      <c r="E2104">
        <v>0</v>
      </c>
      <c r="I2104" t="s">
        <v>8</v>
      </c>
      <c r="T2104">
        <v>1</v>
      </c>
      <c r="U2104">
        <v>2</v>
      </c>
    </row>
    <row r="2105" spans="1:21" x14ac:dyDescent="0.2">
      <c r="A2105">
        <v>1271</v>
      </c>
      <c r="B2105" t="s">
        <v>19</v>
      </c>
      <c r="C2105">
        <v>85</v>
      </c>
      <c r="D2105" t="s">
        <v>18</v>
      </c>
      <c r="E2105">
        <v>0</v>
      </c>
      <c r="M2105" t="s">
        <v>52</v>
      </c>
      <c r="O2105" t="s">
        <v>12</v>
      </c>
      <c r="P2105" t="s">
        <v>51</v>
      </c>
      <c r="T2105">
        <v>3</v>
      </c>
      <c r="U2105">
        <v>6</v>
      </c>
    </row>
    <row r="2106" spans="1:21" x14ac:dyDescent="0.2">
      <c r="A2106">
        <v>1279</v>
      </c>
      <c r="B2106" t="s">
        <v>19</v>
      </c>
      <c r="C2106">
        <v>93</v>
      </c>
      <c r="D2106" t="s">
        <v>16</v>
      </c>
      <c r="E2106">
        <v>0</v>
      </c>
      <c r="F2106">
        <v>15</v>
      </c>
      <c r="H2106" t="s">
        <v>7</v>
      </c>
      <c r="N2106" t="s">
        <v>50</v>
      </c>
      <c r="O2106" t="s">
        <v>12</v>
      </c>
      <c r="T2106">
        <v>3</v>
      </c>
      <c r="U2106">
        <v>5</v>
      </c>
    </row>
    <row r="2107" spans="1:21" x14ac:dyDescent="0.2">
      <c r="A2107">
        <v>1283</v>
      </c>
      <c r="B2107" t="s">
        <v>19</v>
      </c>
      <c r="C2107">
        <v>91</v>
      </c>
      <c r="D2107" t="s">
        <v>16</v>
      </c>
      <c r="E2107">
        <v>0</v>
      </c>
      <c r="F2107">
        <v>12</v>
      </c>
      <c r="H2107" t="s">
        <v>7</v>
      </c>
      <c r="I2107" t="s">
        <v>8</v>
      </c>
      <c r="J2107" t="s">
        <v>9</v>
      </c>
      <c r="T2107">
        <v>3</v>
      </c>
      <c r="U2107">
        <v>6</v>
      </c>
    </row>
    <row r="2108" spans="1:21" x14ac:dyDescent="0.2">
      <c r="A2108">
        <v>1288</v>
      </c>
      <c r="B2108" t="s">
        <v>19</v>
      </c>
      <c r="C2108">
        <v>85</v>
      </c>
      <c r="D2108" t="s">
        <v>16</v>
      </c>
      <c r="E2108">
        <v>0</v>
      </c>
      <c r="F2108">
        <v>9</v>
      </c>
      <c r="T2108">
        <v>0</v>
      </c>
      <c r="U2108">
        <v>3</v>
      </c>
    </row>
    <row r="2109" spans="1:21" x14ac:dyDescent="0.2">
      <c r="A2109">
        <v>1297</v>
      </c>
      <c r="B2109" t="s">
        <v>19</v>
      </c>
      <c r="C2109">
        <v>97</v>
      </c>
      <c r="D2109" t="s">
        <v>16</v>
      </c>
      <c r="E2109">
        <v>0</v>
      </c>
      <c r="F2109">
        <v>18</v>
      </c>
      <c r="N2109" t="s">
        <v>50</v>
      </c>
      <c r="O2109" t="s">
        <v>12</v>
      </c>
      <c r="R2109" t="s">
        <v>55</v>
      </c>
      <c r="T2109">
        <v>3</v>
      </c>
      <c r="U2109">
        <v>6</v>
      </c>
    </row>
    <row r="2110" spans="1:21" x14ac:dyDescent="0.2">
      <c r="A2110">
        <v>1301</v>
      </c>
      <c r="B2110" t="s">
        <v>19</v>
      </c>
      <c r="C2110">
        <v>91</v>
      </c>
      <c r="D2110" t="s">
        <v>18</v>
      </c>
      <c r="E2110">
        <v>0</v>
      </c>
      <c r="F2110">
        <v>12</v>
      </c>
      <c r="I2110" t="s">
        <v>8</v>
      </c>
      <c r="J2110" t="s">
        <v>9</v>
      </c>
      <c r="N2110" t="s">
        <v>50</v>
      </c>
      <c r="P2110" t="s">
        <v>51</v>
      </c>
      <c r="R2110" t="s">
        <v>55</v>
      </c>
      <c r="T2110">
        <v>5</v>
      </c>
      <c r="U2110">
        <v>7</v>
      </c>
    </row>
    <row r="2111" spans="1:21" x14ac:dyDescent="0.2">
      <c r="A2111">
        <v>1310</v>
      </c>
      <c r="B2111" t="s">
        <v>19</v>
      </c>
      <c r="C2111">
        <v>82</v>
      </c>
      <c r="D2111" t="s">
        <v>16</v>
      </c>
      <c r="E2111">
        <v>1</v>
      </c>
      <c r="F2111">
        <v>12</v>
      </c>
      <c r="I2111" t="s">
        <v>8</v>
      </c>
      <c r="T2111">
        <v>1</v>
      </c>
      <c r="U2111">
        <v>1</v>
      </c>
    </row>
    <row r="2112" spans="1:21" x14ac:dyDescent="0.2">
      <c r="A2112">
        <v>1321</v>
      </c>
      <c r="B2112" t="s">
        <v>19</v>
      </c>
      <c r="C2112">
        <v>87</v>
      </c>
      <c r="D2112" t="s">
        <v>18</v>
      </c>
      <c r="E2112">
        <v>0</v>
      </c>
      <c r="F2112">
        <v>10</v>
      </c>
      <c r="N2112" t="s">
        <v>50</v>
      </c>
      <c r="O2112" t="s">
        <v>12</v>
      </c>
      <c r="T2112">
        <v>2</v>
      </c>
      <c r="U2112">
        <v>3</v>
      </c>
    </row>
    <row r="2113" spans="1:21" x14ac:dyDescent="0.2">
      <c r="A2113">
        <v>1332</v>
      </c>
      <c r="B2113" t="s">
        <v>19</v>
      </c>
      <c r="C2113">
        <v>82</v>
      </c>
      <c r="D2113" t="s">
        <v>16</v>
      </c>
      <c r="E2113">
        <v>2</v>
      </c>
      <c r="F2113">
        <v>10</v>
      </c>
      <c r="H2113" t="s">
        <v>7</v>
      </c>
      <c r="N2113" t="s">
        <v>50</v>
      </c>
      <c r="R2113" t="s">
        <v>55</v>
      </c>
      <c r="T2113">
        <v>3</v>
      </c>
      <c r="U2113">
        <v>5</v>
      </c>
    </row>
    <row r="2114" spans="1:21" x14ac:dyDescent="0.2">
      <c r="A2114">
        <v>1334</v>
      </c>
      <c r="B2114" t="s">
        <v>19</v>
      </c>
      <c r="C2114">
        <v>84</v>
      </c>
      <c r="D2114" t="s">
        <v>18</v>
      </c>
      <c r="E2114">
        <v>1</v>
      </c>
      <c r="F2114">
        <v>10</v>
      </c>
      <c r="O2114" t="s">
        <v>12</v>
      </c>
      <c r="T2114">
        <v>1</v>
      </c>
      <c r="U2114">
        <v>2</v>
      </c>
    </row>
    <row r="2115" spans="1:21" x14ac:dyDescent="0.2">
      <c r="A2115">
        <v>1339</v>
      </c>
      <c r="B2115" t="s">
        <v>19</v>
      </c>
      <c r="C2115">
        <v>84</v>
      </c>
      <c r="D2115" t="s">
        <v>18</v>
      </c>
      <c r="E2115">
        <v>0</v>
      </c>
      <c r="H2115" t="s">
        <v>7</v>
      </c>
      <c r="K2115" t="s">
        <v>10</v>
      </c>
      <c r="N2115" t="s">
        <v>50</v>
      </c>
      <c r="O2115" t="s">
        <v>12</v>
      </c>
      <c r="P2115" t="s">
        <v>51</v>
      </c>
      <c r="R2115" t="s">
        <v>55</v>
      </c>
      <c r="T2115">
        <v>6</v>
      </c>
      <c r="U2115">
        <v>8</v>
      </c>
    </row>
    <row r="2116" spans="1:21" x14ac:dyDescent="0.2">
      <c r="A2116">
        <v>1349</v>
      </c>
      <c r="B2116" t="s">
        <v>19</v>
      </c>
      <c r="C2116">
        <v>75</v>
      </c>
      <c r="D2116" t="s">
        <v>16</v>
      </c>
      <c r="E2116">
        <v>0</v>
      </c>
      <c r="F2116">
        <v>15</v>
      </c>
      <c r="K2116" t="s">
        <v>10</v>
      </c>
      <c r="N2116" t="s">
        <v>50</v>
      </c>
      <c r="O2116" t="s">
        <v>12</v>
      </c>
      <c r="Q2116" t="s">
        <v>54</v>
      </c>
      <c r="T2116">
        <v>4</v>
      </c>
      <c r="U2116">
        <v>5</v>
      </c>
    </row>
    <row r="2117" spans="1:21" x14ac:dyDescent="0.2">
      <c r="A2117">
        <v>1352</v>
      </c>
      <c r="B2117" t="s">
        <v>19</v>
      </c>
      <c r="C2117">
        <v>89</v>
      </c>
      <c r="D2117" t="s">
        <v>18</v>
      </c>
      <c r="E2117">
        <v>0</v>
      </c>
      <c r="F2117">
        <v>8</v>
      </c>
      <c r="H2117" t="s">
        <v>7</v>
      </c>
      <c r="N2117" t="s">
        <v>50</v>
      </c>
      <c r="O2117" t="s">
        <v>12</v>
      </c>
      <c r="R2117" t="s">
        <v>55</v>
      </c>
      <c r="S2117" t="s">
        <v>53</v>
      </c>
      <c r="T2117">
        <v>5</v>
      </c>
      <c r="U2117">
        <v>7</v>
      </c>
    </row>
    <row r="2118" spans="1:21" x14ac:dyDescent="0.2">
      <c r="A2118">
        <v>1353</v>
      </c>
      <c r="B2118" t="s">
        <v>19</v>
      </c>
      <c r="C2118">
        <v>86</v>
      </c>
      <c r="D2118" t="s">
        <v>16</v>
      </c>
      <c r="E2118">
        <v>1</v>
      </c>
      <c r="F2118">
        <v>9</v>
      </c>
      <c r="I2118" t="s">
        <v>8</v>
      </c>
      <c r="N2118" t="s">
        <v>50</v>
      </c>
      <c r="R2118" t="s">
        <v>55</v>
      </c>
      <c r="T2118">
        <v>3</v>
      </c>
      <c r="U2118">
        <v>4</v>
      </c>
    </row>
    <row r="2119" spans="1:21" x14ac:dyDescent="0.2">
      <c r="A2119">
        <v>1354</v>
      </c>
      <c r="B2119" t="s">
        <v>19</v>
      </c>
      <c r="C2119">
        <v>86</v>
      </c>
      <c r="D2119" t="s">
        <v>16</v>
      </c>
      <c r="E2119">
        <v>0</v>
      </c>
      <c r="F2119">
        <v>15</v>
      </c>
      <c r="H2119" t="s">
        <v>7</v>
      </c>
      <c r="M2119" t="s">
        <v>52</v>
      </c>
      <c r="N2119" t="s">
        <v>50</v>
      </c>
      <c r="O2119" t="s">
        <v>12</v>
      </c>
      <c r="T2119">
        <v>4</v>
      </c>
      <c r="U2119">
        <v>9</v>
      </c>
    </row>
    <row r="2120" spans="1:21" x14ac:dyDescent="0.2">
      <c r="A2120">
        <v>1359</v>
      </c>
      <c r="B2120" t="s">
        <v>19</v>
      </c>
      <c r="C2120">
        <v>80</v>
      </c>
      <c r="D2120" t="s">
        <v>18</v>
      </c>
      <c r="E2120">
        <v>0</v>
      </c>
      <c r="F2120">
        <v>12</v>
      </c>
      <c r="H2120" t="s">
        <v>7</v>
      </c>
      <c r="I2120" t="s">
        <v>8</v>
      </c>
      <c r="K2120" t="s">
        <v>10</v>
      </c>
      <c r="N2120" t="s">
        <v>50</v>
      </c>
      <c r="O2120" t="s">
        <v>12</v>
      </c>
      <c r="R2120" t="s">
        <v>55</v>
      </c>
      <c r="T2120">
        <v>6</v>
      </c>
      <c r="U2120">
        <v>8</v>
      </c>
    </row>
    <row r="2121" spans="1:21" x14ac:dyDescent="0.2">
      <c r="A2121">
        <v>1361</v>
      </c>
      <c r="B2121" t="s">
        <v>19</v>
      </c>
      <c r="C2121">
        <v>75</v>
      </c>
      <c r="D2121" t="s">
        <v>18</v>
      </c>
      <c r="E2121">
        <v>1</v>
      </c>
      <c r="K2121" t="s">
        <v>10</v>
      </c>
      <c r="M2121" t="s">
        <v>52</v>
      </c>
      <c r="N2121" t="s">
        <v>50</v>
      </c>
      <c r="O2121" t="s">
        <v>12</v>
      </c>
      <c r="P2121" t="s">
        <v>51</v>
      </c>
      <c r="T2121">
        <v>5</v>
      </c>
      <c r="U2121">
        <v>8</v>
      </c>
    </row>
    <row r="2122" spans="1:21" x14ac:dyDescent="0.2">
      <c r="A2122">
        <v>1367</v>
      </c>
      <c r="B2122" t="s">
        <v>19</v>
      </c>
      <c r="C2122">
        <v>83</v>
      </c>
      <c r="D2122" t="s">
        <v>18</v>
      </c>
      <c r="E2122">
        <v>0</v>
      </c>
      <c r="F2122">
        <v>10</v>
      </c>
      <c r="H2122" t="s">
        <v>7</v>
      </c>
      <c r="O2122" t="s">
        <v>12</v>
      </c>
      <c r="T2122">
        <v>2</v>
      </c>
      <c r="U2122">
        <v>3</v>
      </c>
    </row>
    <row r="2123" spans="1:21" x14ac:dyDescent="0.2">
      <c r="A2123">
        <v>1369</v>
      </c>
      <c r="B2123" t="s">
        <v>19</v>
      </c>
      <c r="C2123">
        <v>83</v>
      </c>
      <c r="D2123" t="s">
        <v>16</v>
      </c>
      <c r="E2123">
        <v>1</v>
      </c>
      <c r="F2123">
        <v>15</v>
      </c>
      <c r="H2123" t="s">
        <v>7</v>
      </c>
      <c r="K2123" t="s">
        <v>10</v>
      </c>
      <c r="N2123" t="s">
        <v>50</v>
      </c>
      <c r="T2123">
        <v>3</v>
      </c>
      <c r="U2123">
        <v>5</v>
      </c>
    </row>
    <row r="2124" spans="1:21" x14ac:dyDescent="0.2">
      <c r="A2124">
        <v>1377</v>
      </c>
      <c r="B2124" t="s">
        <v>19</v>
      </c>
      <c r="C2124">
        <v>90</v>
      </c>
      <c r="D2124" t="s">
        <v>18</v>
      </c>
      <c r="E2124">
        <v>0</v>
      </c>
      <c r="F2124">
        <v>10</v>
      </c>
      <c r="H2124" t="s">
        <v>7</v>
      </c>
      <c r="N2124" t="s">
        <v>50</v>
      </c>
      <c r="R2124" t="s">
        <v>55</v>
      </c>
      <c r="T2124">
        <v>3</v>
      </c>
      <c r="U2124">
        <v>4</v>
      </c>
    </row>
    <row r="2125" spans="1:21" x14ac:dyDescent="0.2">
      <c r="A2125">
        <v>1383</v>
      </c>
      <c r="B2125" t="s">
        <v>19</v>
      </c>
      <c r="C2125">
        <v>82</v>
      </c>
      <c r="D2125" t="s">
        <v>16</v>
      </c>
      <c r="E2125">
        <v>0</v>
      </c>
      <c r="I2125" t="s">
        <v>8</v>
      </c>
      <c r="J2125" t="s">
        <v>9</v>
      </c>
      <c r="K2125" t="s">
        <v>10</v>
      </c>
      <c r="M2125" t="s">
        <v>52</v>
      </c>
      <c r="O2125" t="s">
        <v>12</v>
      </c>
      <c r="T2125">
        <v>5</v>
      </c>
      <c r="U2125">
        <v>7</v>
      </c>
    </row>
    <row r="2126" spans="1:21" x14ac:dyDescent="0.2">
      <c r="A2126">
        <v>1385</v>
      </c>
      <c r="B2126" t="s">
        <v>19</v>
      </c>
      <c r="C2126">
        <v>84</v>
      </c>
      <c r="D2126" t="s">
        <v>16</v>
      </c>
      <c r="E2126">
        <v>0</v>
      </c>
      <c r="F2126">
        <v>10</v>
      </c>
      <c r="H2126" t="s">
        <v>7</v>
      </c>
      <c r="I2126" t="s">
        <v>8</v>
      </c>
      <c r="J2126" t="s">
        <v>9</v>
      </c>
      <c r="N2126" t="s">
        <v>50</v>
      </c>
      <c r="T2126">
        <v>4</v>
      </c>
      <c r="U2126">
        <v>4</v>
      </c>
    </row>
    <row r="2127" spans="1:21" x14ac:dyDescent="0.2">
      <c r="A2127">
        <v>1388</v>
      </c>
      <c r="B2127" t="s">
        <v>19</v>
      </c>
      <c r="C2127">
        <v>94</v>
      </c>
      <c r="D2127" t="s">
        <v>18</v>
      </c>
      <c r="E2127">
        <v>0</v>
      </c>
      <c r="F2127">
        <v>9</v>
      </c>
      <c r="I2127" t="s">
        <v>8</v>
      </c>
      <c r="R2127" t="s">
        <v>55</v>
      </c>
      <c r="T2127">
        <v>2</v>
      </c>
      <c r="U2127">
        <v>3</v>
      </c>
    </row>
    <row r="2128" spans="1:21" x14ac:dyDescent="0.2">
      <c r="A2128">
        <v>1406</v>
      </c>
      <c r="B2128" t="s">
        <v>19</v>
      </c>
      <c r="C2128">
        <v>75</v>
      </c>
      <c r="D2128" t="s">
        <v>18</v>
      </c>
      <c r="E2128">
        <v>0</v>
      </c>
      <c r="F2128">
        <v>18</v>
      </c>
      <c r="H2128" t="s">
        <v>7</v>
      </c>
      <c r="I2128" t="s">
        <v>8</v>
      </c>
      <c r="O2128" t="s">
        <v>12</v>
      </c>
      <c r="T2128">
        <v>3</v>
      </c>
      <c r="U2128">
        <v>5</v>
      </c>
    </row>
    <row r="2129" spans="1:21" x14ac:dyDescent="0.2">
      <c r="A2129">
        <v>1417</v>
      </c>
      <c r="B2129" t="s">
        <v>19</v>
      </c>
      <c r="C2129">
        <v>78</v>
      </c>
      <c r="D2129" t="s">
        <v>18</v>
      </c>
      <c r="E2129">
        <v>0</v>
      </c>
      <c r="O2129" t="s">
        <v>12</v>
      </c>
      <c r="T2129">
        <v>1</v>
      </c>
      <c r="U2129">
        <v>2</v>
      </c>
    </row>
    <row r="2130" spans="1:21" x14ac:dyDescent="0.2">
      <c r="A2130">
        <v>1428</v>
      </c>
      <c r="B2130" t="s">
        <v>19</v>
      </c>
      <c r="C2130">
        <v>75</v>
      </c>
      <c r="D2130" t="s">
        <v>16</v>
      </c>
      <c r="E2130">
        <v>0</v>
      </c>
      <c r="F2130">
        <v>18</v>
      </c>
      <c r="L2130" t="s">
        <v>11</v>
      </c>
      <c r="N2130" t="s">
        <v>50</v>
      </c>
      <c r="T2130">
        <v>2</v>
      </c>
      <c r="U2130">
        <v>4</v>
      </c>
    </row>
    <row r="2131" spans="1:21" x14ac:dyDescent="0.2">
      <c r="A2131">
        <v>1440</v>
      </c>
      <c r="B2131" t="s">
        <v>19</v>
      </c>
      <c r="C2131">
        <v>94</v>
      </c>
      <c r="D2131" t="s">
        <v>16</v>
      </c>
      <c r="E2131">
        <v>0</v>
      </c>
      <c r="J2131" t="s">
        <v>9</v>
      </c>
      <c r="N2131" t="s">
        <v>50</v>
      </c>
      <c r="T2131">
        <v>2</v>
      </c>
      <c r="U2131">
        <v>4</v>
      </c>
    </row>
    <row r="2132" spans="1:21" x14ac:dyDescent="0.2">
      <c r="A2132">
        <v>1449</v>
      </c>
      <c r="B2132" t="s">
        <v>19</v>
      </c>
      <c r="C2132">
        <v>77</v>
      </c>
      <c r="D2132" t="s">
        <v>18</v>
      </c>
      <c r="E2132">
        <v>1</v>
      </c>
      <c r="F2132">
        <v>10</v>
      </c>
      <c r="H2132" t="s">
        <v>7</v>
      </c>
      <c r="N2132" t="s">
        <v>50</v>
      </c>
      <c r="T2132">
        <v>2</v>
      </c>
      <c r="U2132">
        <v>3</v>
      </c>
    </row>
    <row r="2133" spans="1:21" x14ac:dyDescent="0.2">
      <c r="A2133">
        <v>1462</v>
      </c>
      <c r="B2133" t="s">
        <v>19</v>
      </c>
      <c r="C2133">
        <v>82</v>
      </c>
      <c r="D2133" t="s">
        <v>16</v>
      </c>
      <c r="E2133">
        <v>1</v>
      </c>
      <c r="F2133">
        <v>12</v>
      </c>
      <c r="T2133">
        <v>0</v>
      </c>
      <c r="U2133">
        <v>1</v>
      </c>
    </row>
    <row r="2134" spans="1:21" x14ac:dyDescent="0.2">
      <c r="A2134">
        <v>1471</v>
      </c>
      <c r="B2134" t="s">
        <v>19</v>
      </c>
      <c r="C2134">
        <v>76</v>
      </c>
      <c r="D2134" t="s">
        <v>18</v>
      </c>
      <c r="E2134">
        <v>2</v>
      </c>
      <c r="F2134">
        <v>16</v>
      </c>
      <c r="I2134" t="s">
        <v>8</v>
      </c>
      <c r="N2134" t="s">
        <v>50</v>
      </c>
      <c r="T2134">
        <v>2</v>
      </c>
      <c r="U2134">
        <v>3</v>
      </c>
    </row>
    <row r="2135" spans="1:21" x14ac:dyDescent="0.2">
      <c r="A2135">
        <v>1475</v>
      </c>
      <c r="B2135" t="s">
        <v>19</v>
      </c>
      <c r="C2135">
        <v>77</v>
      </c>
      <c r="D2135" t="s">
        <v>16</v>
      </c>
      <c r="E2135">
        <v>1</v>
      </c>
      <c r="F2135">
        <v>17</v>
      </c>
      <c r="J2135" t="s">
        <v>9</v>
      </c>
      <c r="T2135">
        <v>1</v>
      </c>
      <c r="U2135">
        <v>2</v>
      </c>
    </row>
    <row r="2136" spans="1:21" x14ac:dyDescent="0.2">
      <c r="A2136">
        <v>1479</v>
      </c>
      <c r="B2136" t="s">
        <v>19</v>
      </c>
      <c r="C2136">
        <v>80</v>
      </c>
      <c r="D2136" t="s">
        <v>16</v>
      </c>
      <c r="E2136">
        <v>0</v>
      </c>
      <c r="H2136" t="s">
        <v>7</v>
      </c>
      <c r="K2136" t="s">
        <v>10</v>
      </c>
      <c r="M2136" t="s">
        <v>52</v>
      </c>
      <c r="N2136" t="s">
        <v>50</v>
      </c>
      <c r="O2136" t="s">
        <v>12</v>
      </c>
      <c r="T2136">
        <v>5</v>
      </c>
      <c r="U2136">
        <v>8</v>
      </c>
    </row>
    <row r="2137" spans="1:21" x14ac:dyDescent="0.2">
      <c r="A2137">
        <v>1480</v>
      </c>
      <c r="B2137" t="s">
        <v>19</v>
      </c>
      <c r="C2137">
        <v>79</v>
      </c>
      <c r="D2137" t="s">
        <v>18</v>
      </c>
      <c r="E2137">
        <v>1</v>
      </c>
      <c r="F2137">
        <v>9</v>
      </c>
      <c r="H2137" t="s">
        <v>7</v>
      </c>
      <c r="I2137" t="s">
        <v>8</v>
      </c>
      <c r="J2137" t="s">
        <v>9</v>
      </c>
      <c r="N2137" t="s">
        <v>50</v>
      </c>
      <c r="O2137" t="s">
        <v>12</v>
      </c>
      <c r="P2137" t="s">
        <v>51</v>
      </c>
      <c r="T2137">
        <v>6</v>
      </c>
      <c r="U2137">
        <v>9</v>
      </c>
    </row>
    <row r="2138" spans="1:21" x14ac:dyDescent="0.2">
      <c r="A2138">
        <v>1481</v>
      </c>
      <c r="B2138" t="s">
        <v>19</v>
      </c>
      <c r="C2138">
        <v>76</v>
      </c>
      <c r="D2138" t="s">
        <v>16</v>
      </c>
      <c r="E2138">
        <v>0</v>
      </c>
      <c r="F2138">
        <v>11</v>
      </c>
      <c r="J2138" t="s">
        <v>9</v>
      </c>
      <c r="N2138" t="s">
        <v>50</v>
      </c>
      <c r="O2138" t="s">
        <v>12</v>
      </c>
      <c r="T2138">
        <v>3</v>
      </c>
      <c r="U2138">
        <v>5</v>
      </c>
    </row>
    <row r="2139" spans="1:21" x14ac:dyDescent="0.2">
      <c r="A2139">
        <v>1496</v>
      </c>
      <c r="B2139" t="s">
        <v>19</v>
      </c>
      <c r="C2139">
        <v>80</v>
      </c>
      <c r="D2139" t="s">
        <v>16</v>
      </c>
      <c r="E2139">
        <v>2</v>
      </c>
      <c r="H2139" t="s">
        <v>7</v>
      </c>
      <c r="N2139" t="s">
        <v>50</v>
      </c>
      <c r="T2139">
        <v>2</v>
      </c>
      <c r="U2139">
        <v>2</v>
      </c>
    </row>
    <row r="2140" spans="1:21" x14ac:dyDescent="0.2">
      <c r="A2140">
        <v>1497</v>
      </c>
      <c r="B2140" t="s">
        <v>19</v>
      </c>
      <c r="C2140">
        <v>80</v>
      </c>
      <c r="D2140" t="s">
        <v>18</v>
      </c>
      <c r="E2140">
        <v>0</v>
      </c>
      <c r="F2140">
        <v>9</v>
      </c>
      <c r="H2140" t="s">
        <v>7</v>
      </c>
      <c r="N2140" t="s">
        <v>50</v>
      </c>
      <c r="T2140">
        <v>2</v>
      </c>
      <c r="U2140">
        <v>4</v>
      </c>
    </row>
    <row r="2141" spans="1:21" x14ac:dyDescent="0.2">
      <c r="A2141">
        <v>1499</v>
      </c>
      <c r="B2141" t="s">
        <v>19</v>
      </c>
      <c r="C2141">
        <v>78</v>
      </c>
      <c r="D2141" t="s">
        <v>16</v>
      </c>
      <c r="E2141">
        <v>0</v>
      </c>
      <c r="F2141">
        <v>12</v>
      </c>
      <c r="N2141" t="s">
        <v>50</v>
      </c>
      <c r="T2141">
        <v>1</v>
      </c>
      <c r="U2141">
        <v>3</v>
      </c>
    </row>
    <row r="2142" spans="1:21" x14ac:dyDescent="0.2">
      <c r="A2142">
        <v>1502</v>
      </c>
      <c r="B2142" t="s">
        <v>19</v>
      </c>
      <c r="C2142">
        <v>89</v>
      </c>
      <c r="D2142" t="s">
        <v>18</v>
      </c>
      <c r="E2142">
        <v>1</v>
      </c>
      <c r="H2142" t="s">
        <v>7</v>
      </c>
      <c r="J2142" t="s">
        <v>9</v>
      </c>
      <c r="N2142" t="s">
        <v>50</v>
      </c>
      <c r="O2142" t="s">
        <v>12</v>
      </c>
      <c r="T2142">
        <v>4</v>
      </c>
      <c r="U2142">
        <v>8</v>
      </c>
    </row>
    <row r="2143" spans="1:21" x14ac:dyDescent="0.2">
      <c r="A2143">
        <v>1507</v>
      </c>
      <c r="B2143" t="s">
        <v>19</v>
      </c>
      <c r="C2143">
        <v>89</v>
      </c>
      <c r="D2143" t="s">
        <v>16</v>
      </c>
      <c r="E2143">
        <v>0</v>
      </c>
      <c r="F2143">
        <v>12</v>
      </c>
      <c r="J2143" t="s">
        <v>9</v>
      </c>
      <c r="M2143" t="s">
        <v>52</v>
      </c>
      <c r="N2143" t="s">
        <v>50</v>
      </c>
      <c r="O2143" t="s">
        <v>12</v>
      </c>
      <c r="T2143">
        <v>4</v>
      </c>
      <c r="U2143">
        <v>6</v>
      </c>
    </row>
    <row r="2144" spans="1:21" x14ac:dyDescent="0.2">
      <c r="A2144">
        <v>1510</v>
      </c>
      <c r="B2144" t="s">
        <v>19</v>
      </c>
      <c r="C2144">
        <v>87</v>
      </c>
      <c r="D2144" t="s">
        <v>16</v>
      </c>
      <c r="E2144">
        <v>1</v>
      </c>
      <c r="F2144">
        <v>10</v>
      </c>
      <c r="O2144" t="s">
        <v>12</v>
      </c>
      <c r="P2144" t="s">
        <v>51</v>
      </c>
      <c r="T2144">
        <v>2</v>
      </c>
      <c r="U2144">
        <v>3</v>
      </c>
    </row>
    <row r="2145" spans="1:21" x14ac:dyDescent="0.2">
      <c r="A2145">
        <v>1511</v>
      </c>
      <c r="B2145" t="s">
        <v>19</v>
      </c>
      <c r="C2145">
        <v>88</v>
      </c>
      <c r="D2145" t="s">
        <v>18</v>
      </c>
      <c r="E2145">
        <v>2</v>
      </c>
      <c r="F2145">
        <v>14</v>
      </c>
      <c r="N2145" t="s">
        <v>50</v>
      </c>
      <c r="O2145" t="s">
        <v>12</v>
      </c>
      <c r="Q2145" t="s">
        <v>54</v>
      </c>
      <c r="T2145">
        <v>3</v>
      </c>
      <c r="U2145">
        <v>4</v>
      </c>
    </row>
    <row r="2146" spans="1:21" x14ac:dyDescent="0.2">
      <c r="A2146">
        <v>1517</v>
      </c>
      <c r="B2146" t="s">
        <v>19</v>
      </c>
      <c r="C2146">
        <v>74</v>
      </c>
      <c r="D2146" t="s">
        <v>16</v>
      </c>
      <c r="E2146">
        <v>2</v>
      </c>
      <c r="N2146" t="s">
        <v>50</v>
      </c>
      <c r="O2146" t="s">
        <v>12</v>
      </c>
      <c r="T2146">
        <v>2</v>
      </c>
      <c r="U2146">
        <v>4</v>
      </c>
    </row>
    <row r="2147" spans="1:21" x14ac:dyDescent="0.2">
      <c r="A2147">
        <v>1518</v>
      </c>
      <c r="B2147" t="s">
        <v>19</v>
      </c>
      <c r="C2147">
        <v>84</v>
      </c>
      <c r="D2147" t="s">
        <v>18</v>
      </c>
      <c r="E2147">
        <v>0</v>
      </c>
      <c r="F2147">
        <v>8</v>
      </c>
      <c r="H2147" t="s">
        <v>7</v>
      </c>
      <c r="K2147" t="s">
        <v>10</v>
      </c>
      <c r="N2147" t="s">
        <v>50</v>
      </c>
      <c r="O2147" t="s">
        <v>12</v>
      </c>
      <c r="R2147" t="s">
        <v>55</v>
      </c>
      <c r="T2147">
        <v>5</v>
      </c>
      <c r="U2147">
        <v>7</v>
      </c>
    </row>
    <row r="2148" spans="1:21" x14ac:dyDescent="0.2">
      <c r="A2148">
        <v>1521</v>
      </c>
      <c r="B2148" t="s">
        <v>19</v>
      </c>
      <c r="C2148">
        <v>87</v>
      </c>
      <c r="D2148" t="s">
        <v>18</v>
      </c>
      <c r="E2148">
        <v>0</v>
      </c>
      <c r="F2148">
        <v>16</v>
      </c>
      <c r="H2148" t="s">
        <v>7</v>
      </c>
      <c r="I2148" t="s">
        <v>8</v>
      </c>
      <c r="T2148">
        <v>2</v>
      </c>
      <c r="U2148">
        <v>3</v>
      </c>
    </row>
    <row r="2149" spans="1:21" x14ac:dyDescent="0.2">
      <c r="A2149">
        <v>1522</v>
      </c>
      <c r="B2149" t="s">
        <v>19</v>
      </c>
      <c r="C2149">
        <v>69</v>
      </c>
      <c r="D2149" t="s">
        <v>18</v>
      </c>
      <c r="E2149">
        <v>1</v>
      </c>
      <c r="H2149" t="s">
        <v>7</v>
      </c>
      <c r="I2149" t="s">
        <v>8</v>
      </c>
      <c r="N2149" t="s">
        <v>50</v>
      </c>
      <c r="T2149">
        <v>3</v>
      </c>
      <c r="U2149">
        <v>4</v>
      </c>
    </row>
    <row r="2150" spans="1:21" x14ac:dyDescent="0.2">
      <c r="A2150">
        <v>1533</v>
      </c>
      <c r="B2150" t="s">
        <v>19</v>
      </c>
      <c r="C2150">
        <v>95</v>
      </c>
      <c r="D2150" t="s">
        <v>18</v>
      </c>
      <c r="E2150">
        <v>0</v>
      </c>
      <c r="T2150">
        <v>0</v>
      </c>
      <c r="U2150">
        <v>1</v>
      </c>
    </row>
    <row r="2151" spans="1:21" x14ac:dyDescent="0.2">
      <c r="A2151">
        <v>1534</v>
      </c>
      <c r="B2151" t="s">
        <v>19</v>
      </c>
      <c r="C2151">
        <v>74</v>
      </c>
      <c r="D2151" t="s">
        <v>18</v>
      </c>
      <c r="E2151">
        <v>1</v>
      </c>
      <c r="T2151">
        <v>0</v>
      </c>
      <c r="U2151">
        <v>2</v>
      </c>
    </row>
    <row r="2152" spans="1:21" x14ac:dyDescent="0.2">
      <c r="A2152">
        <v>1553</v>
      </c>
      <c r="B2152" t="s">
        <v>19</v>
      </c>
      <c r="C2152">
        <v>72</v>
      </c>
      <c r="D2152" t="s">
        <v>16</v>
      </c>
      <c r="E2152">
        <v>0</v>
      </c>
      <c r="F2152">
        <v>10</v>
      </c>
      <c r="H2152" t="s">
        <v>7</v>
      </c>
      <c r="J2152" t="s">
        <v>9</v>
      </c>
      <c r="T2152">
        <v>2</v>
      </c>
      <c r="U2152">
        <v>4</v>
      </c>
    </row>
    <row r="2153" spans="1:21" x14ac:dyDescent="0.2">
      <c r="A2153">
        <v>1557</v>
      </c>
      <c r="B2153" t="s">
        <v>19</v>
      </c>
      <c r="C2153">
        <v>76</v>
      </c>
      <c r="D2153" t="s">
        <v>16</v>
      </c>
      <c r="E2153">
        <v>0</v>
      </c>
      <c r="F2153">
        <v>9</v>
      </c>
      <c r="K2153" t="s">
        <v>10</v>
      </c>
      <c r="O2153" t="s">
        <v>12</v>
      </c>
      <c r="T2153">
        <v>2</v>
      </c>
      <c r="U2153">
        <v>3</v>
      </c>
    </row>
    <row r="2154" spans="1:21" x14ac:dyDescent="0.2">
      <c r="A2154">
        <v>1562</v>
      </c>
      <c r="B2154" t="s">
        <v>19</v>
      </c>
      <c r="C2154">
        <v>92</v>
      </c>
      <c r="D2154" t="s">
        <v>18</v>
      </c>
      <c r="E2154">
        <v>0</v>
      </c>
      <c r="F2154">
        <v>9</v>
      </c>
      <c r="H2154" t="s">
        <v>7</v>
      </c>
      <c r="I2154" t="s">
        <v>8</v>
      </c>
      <c r="N2154" t="s">
        <v>50</v>
      </c>
      <c r="O2154" t="s">
        <v>12</v>
      </c>
      <c r="T2154">
        <v>4</v>
      </c>
      <c r="U2154">
        <v>7</v>
      </c>
    </row>
    <row r="2155" spans="1:21" x14ac:dyDescent="0.2">
      <c r="A2155">
        <v>1563</v>
      </c>
      <c r="B2155" t="s">
        <v>19</v>
      </c>
      <c r="C2155">
        <v>75</v>
      </c>
      <c r="D2155" t="s">
        <v>16</v>
      </c>
      <c r="E2155">
        <v>0</v>
      </c>
      <c r="F2155">
        <v>12</v>
      </c>
      <c r="H2155" t="s">
        <v>7</v>
      </c>
      <c r="O2155" t="s">
        <v>12</v>
      </c>
      <c r="T2155">
        <v>2</v>
      </c>
      <c r="U2155">
        <v>4</v>
      </c>
    </row>
    <row r="2156" spans="1:21" x14ac:dyDescent="0.2">
      <c r="A2156">
        <v>1565</v>
      </c>
      <c r="B2156" t="s">
        <v>19</v>
      </c>
      <c r="C2156">
        <v>74</v>
      </c>
      <c r="D2156" t="s">
        <v>16</v>
      </c>
      <c r="E2156">
        <v>2</v>
      </c>
      <c r="F2156">
        <v>15</v>
      </c>
      <c r="N2156" t="s">
        <v>50</v>
      </c>
      <c r="O2156" t="s">
        <v>12</v>
      </c>
      <c r="R2156" t="s">
        <v>55</v>
      </c>
      <c r="T2156">
        <v>3</v>
      </c>
      <c r="U2156">
        <v>4</v>
      </c>
    </row>
    <row r="2157" spans="1:21" x14ac:dyDescent="0.2">
      <c r="A2157">
        <v>1568</v>
      </c>
      <c r="B2157" t="s">
        <v>19</v>
      </c>
      <c r="C2157">
        <v>87</v>
      </c>
      <c r="D2157" t="s">
        <v>16</v>
      </c>
      <c r="E2157">
        <v>0</v>
      </c>
      <c r="F2157">
        <v>7</v>
      </c>
      <c r="H2157" t="s">
        <v>7</v>
      </c>
      <c r="T2157">
        <v>1</v>
      </c>
      <c r="U2157">
        <v>2</v>
      </c>
    </row>
    <row r="2158" spans="1:21" x14ac:dyDescent="0.2">
      <c r="A2158">
        <v>1581</v>
      </c>
      <c r="B2158" t="s">
        <v>19</v>
      </c>
      <c r="C2158">
        <v>77</v>
      </c>
      <c r="D2158" t="s">
        <v>16</v>
      </c>
      <c r="E2158">
        <v>0</v>
      </c>
      <c r="F2158">
        <v>12</v>
      </c>
      <c r="I2158" t="s">
        <v>8</v>
      </c>
      <c r="O2158" t="s">
        <v>12</v>
      </c>
      <c r="T2158">
        <v>2</v>
      </c>
      <c r="U2158">
        <v>3</v>
      </c>
    </row>
    <row r="2159" spans="1:21" x14ac:dyDescent="0.2">
      <c r="A2159">
        <v>1582</v>
      </c>
      <c r="B2159" t="s">
        <v>19</v>
      </c>
      <c r="C2159">
        <v>90</v>
      </c>
      <c r="D2159" t="s">
        <v>16</v>
      </c>
      <c r="E2159">
        <v>0</v>
      </c>
      <c r="H2159" t="s">
        <v>7</v>
      </c>
      <c r="I2159" t="s">
        <v>8</v>
      </c>
      <c r="M2159" t="s">
        <v>52</v>
      </c>
      <c r="R2159" t="s">
        <v>55</v>
      </c>
      <c r="T2159">
        <v>4</v>
      </c>
      <c r="U2159">
        <v>6</v>
      </c>
    </row>
    <row r="2160" spans="1:21" x14ac:dyDescent="0.2">
      <c r="A2160">
        <v>1584</v>
      </c>
      <c r="B2160" t="s">
        <v>19</v>
      </c>
      <c r="C2160">
        <v>83</v>
      </c>
      <c r="D2160" t="s">
        <v>18</v>
      </c>
      <c r="E2160">
        <v>1</v>
      </c>
      <c r="H2160" t="s">
        <v>7</v>
      </c>
      <c r="K2160" t="s">
        <v>10</v>
      </c>
      <c r="N2160" t="s">
        <v>50</v>
      </c>
      <c r="R2160" t="s">
        <v>55</v>
      </c>
      <c r="T2160">
        <v>4</v>
      </c>
      <c r="U2160">
        <v>4</v>
      </c>
    </row>
    <row r="2161" spans="1:21" x14ac:dyDescent="0.2">
      <c r="A2161">
        <v>1587</v>
      </c>
      <c r="B2161" t="s">
        <v>19</v>
      </c>
      <c r="C2161">
        <v>84</v>
      </c>
      <c r="D2161" t="s">
        <v>18</v>
      </c>
      <c r="E2161">
        <v>1</v>
      </c>
      <c r="H2161" t="s">
        <v>7</v>
      </c>
      <c r="N2161" t="s">
        <v>50</v>
      </c>
      <c r="O2161" t="s">
        <v>12</v>
      </c>
      <c r="R2161" t="s">
        <v>55</v>
      </c>
      <c r="T2161">
        <v>4</v>
      </c>
      <c r="U2161">
        <v>7</v>
      </c>
    </row>
    <row r="2162" spans="1:21" x14ac:dyDescent="0.2">
      <c r="A2162">
        <v>1590</v>
      </c>
      <c r="B2162" t="s">
        <v>19</v>
      </c>
      <c r="C2162">
        <v>82</v>
      </c>
      <c r="D2162" t="s">
        <v>18</v>
      </c>
      <c r="E2162">
        <v>1</v>
      </c>
      <c r="H2162" t="s">
        <v>7</v>
      </c>
      <c r="N2162" t="s">
        <v>50</v>
      </c>
      <c r="R2162" t="s">
        <v>55</v>
      </c>
      <c r="T2162">
        <v>3</v>
      </c>
      <c r="U2162">
        <v>3</v>
      </c>
    </row>
    <row r="2163" spans="1:21" x14ac:dyDescent="0.2">
      <c r="A2163">
        <v>1591</v>
      </c>
      <c r="B2163" t="s">
        <v>19</v>
      </c>
      <c r="C2163">
        <v>94</v>
      </c>
      <c r="D2163" t="s">
        <v>18</v>
      </c>
      <c r="E2163">
        <v>0</v>
      </c>
      <c r="H2163" t="s">
        <v>7</v>
      </c>
      <c r="I2163" t="s">
        <v>8</v>
      </c>
      <c r="M2163" t="s">
        <v>52</v>
      </c>
      <c r="N2163" t="s">
        <v>50</v>
      </c>
      <c r="O2163" t="s">
        <v>12</v>
      </c>
      <c r="T2163">
        <v>5</v>
      </c>
      <c r="U2163">
        <v>6</v>
      </c>
    </row>
    <row r="2164" spans="1:21" x14ac:dyDescent="0.2">
      <c r="A2164">
        <v>1597</v>
      </c>
      <c r="B2164" t="s">
        <v>19</v>
      </c>
      <c r="C2164">
        <v>80</v>
      </c>
      <c r="D2164" t="s">
        <v>16</v>
      </c>
      <c r="E2164">
        <v>0</v>
      </c>
      <c r="F2164">
        <v>10</v>
      </c>
      <c r="T2164">
        <v>0</v>
      </c>
      <c r="U2164">
        <v>3</v>
      </c>
    </row>
    <row r="2165" spans="1:21" x14ac:dyDescent="0.2">
      <c r="A2165">
        <v>1602</v>
      </c>
      <c r="B2165" t="s">
        <v>19</v>
      </c>
      <c r="C2165">
        <v>80</v>
      </c>
      <c r="D2165" t="s">
        <v>16</v>
      </c>
      <c r="E2165">
        <v>1</v>
      </c>
      <c r="O2165" t="s">
        <v>12</v>
      </c>
      <c r="T2165">
        <v>1</v>
      </c>
      <c r="U2165">
        <v>4</v>
      </c>
    </row>
    <row r="2166" spans="1:21" x14ac:dyDescent="0.2">
      <c r="A2166">
        <v>1603</v>
      </c>
      <c r="B2166" t="s">
        <v>19</v>
      </c>
      <c r="C2166">
        <v>64</v>
      </c>
      <c r="D2166" t="s">
        <v>18</v>
      </c>
      <c r="E2166">
        <v>0</v>
      </c>
      <c r="N2166" t="s">
        <v>50</v>
      </c>
      <c r="T2166">
        <v>1</v>
      </c>
      <c r="U2166">
        <v>3</v>
      </c>
    </row>
    <row r="2167" spans="1:21" x14ac:dyDescent="0.2">
      <c r="A2167">
        <v>1604</v>
      </c>
      <c r="B2167" t="s">
        <v>19</v>
      </c>
      <c r="C2167">
        <v>69</v>
      </c>
      <c r="D2167" t="s">
        <v>18</v>
      </c>
      <c r="E2167">
        <v>0</v>
      </c>
      <c r="N2167" t="s">
        <v>50</v>
      </c>
      <c r="Q2167" t="s">
        <v>54</v>
      </c>
      <c r="T2167">
        <v>2</v>
      </c>
      <c r="U2167">
        <v>6</v>
      </c>
    </row>
    <row r="2168" spans="1:21" x14ac:dyDescent="0.2">
      <c r="A2168">
        <v>1606</v>
      </c>
      <c r="B2168" t="s">
        <v>19</v>
      </c>
      <c r="C2168">
        <v>87</v>
      </c>
      <c r="D2168" t="s">
        <v>16</v>
      </c>
      <c r="E2168">
        <v>2</v>
      </c>
      <c r="N2168" t="s">
        <v>50</v>
      </c>
      <c r="O2168" t="s">
        <v>12</v>
      </c>
      <c r="T2168">
        <v>2</v>
      </c>
      <c r="U2168">
        <v>3</v>
      </c>
    </row>
    <row r="2169" spans="1:21" x14ac:dyDescent="0.2">
      <c r="A2169">
        <v>1614</v>
      </c>
      <c r="B2169" t="s">
        <v>19</v>
      </c>
      <c r="C2169">
        <v>82</v>
      </c>
      <c r="D2169" t="s">
        <v>16</v>
      </c>
      <c r="E2169">
        <v>0</v>
      </c>
      <c r="F2169">
        <v>10</v>
      </c>
      <c r="K2169" t="s">
        <v>10</v>
      </c>
      <c r="N2169" t="s">
        <v>50</v>
      </c>
      <c r="O2169" t="s">
        <v>12</v>
      </c>
      <c r="P2169" t="s">
        <v>51</v>
      </c>
      <c r="T2169">
        <v>4</v>
      </c>
      <c r="U2169">
        <v>6</v>
      </c>
    </row>
    <row r="2170" spans="1:21" x14ac:dyDescent="0.2">
      <c r="A2170">
        <v>1615</v>
      </c>
      <c r="B2170" t="s">
        <v>19</v>
      </c>
      <c r="C2170">
        <v>90</v>
      </c>
      <c r="D2170" t="s">
        <v>16</v>
      </c>
      <c r="E2170">
        <v>1</v>
      </c>
      <c r="F2170">
        <v>9</v>
      </c>
      <c r="H2170" t="s">
        <v>7</v>
      </c>
      <c r="N2170" t="s">
        <v>50</v>
      </c>
      <c r="T2170">
        <v>2</v>
      </c>
      <c r="U2170">
        <v>3</v>
      </c>
    </row>
    <row r="2171" spans="1:21" x14ac:dyDescent="0.2">
      <c r="A2171">
        <v>1624</v>
      </c>
      <c r="B2171" t="s">
        <v>19</v>
      </c>
      <c r="C2171">
        <v>78</v>
      </c>
      <c r="D2171" t="s">
        <v>16</v>
      </c>
      <c r="E2171">
        <v>1</v>
      </c>
      <c r="F2171">
        <v>18</v>
      </c>
      <c r="J2171" t="s">
        <v>9</v>
      </c>
      <c r="S2171" t="s">
        <v>53</v>
      </c>
      <c r="T2171">
        <v>2</v>
      </c>
      <c r="U2171">
        <v>5</v>
      </c>
    </row>
    <row r="2172" spans="1:21" x14ac:dyDescent="0.2">
      <c r="A2172">
        <v>1632</v>
      </c>
      <c r="B2172" t="s">
        <v>19</v>
      </c>
      <c r="C2172">
        <v>81</v>
      </c>
      <c r="D2172" t="s">
        <v>16</v>
      </c>
      <c r="E2172">
        <v>1</v>
      </c>
      <c r="F2172">
        <v>15</v>
      </c>
      <c r="K2172" t="s">
        <v>10</v>
      </c>
      <c r="N2172" t="s">
        <v>50</v>
      </c>
      <c r="T2172">
        <v>2</v>
      </c>
      <c r="U2172">
        <v>4</v>
      </c>
    </row>
    <row r="2173" spans="1:21" x14ac:dyDescent="0.2">
      <c r="A2173">
        <v>1634</v>
      </c>
      <c r="B2173" t="s">
        <v>19</v>
      </c>
      <c r="C2173">
        <v>85</v>
      </c>
      <c r="D2173" t="s">
        <v>16</v>
      </c>
      <c r="E2173">
        <v>0</v>
      </c>
      <c r="F2173">
        <v>8</v>
      </c>
      <c r="R2173" t="s">
        <v>55</v>
      </c>
      <c r="T2173">
        <v>1</v>
      </c>
      <c r="U2173">
        <v>3</v>
      </c>
    </row>
    <row r="2174" spans="1:21" x14ac:dyDescent="0.2">
      <c r="A2174">
        <v>1636</v>
      </c>
      <c r="B2174" t="s">
        <v>19</v>
      </c>
      <c r="C2174">
        <v>74</v>
      </c>
      <c r="D2174" t="s">
        <v>16</v>
      </c>
      <c r="E2174">
        <v>1</v>
      </c>
      <c r="F2174">
        <v>8</v>
      </c>
      <c r="K2174" t="s">
        <v>10</v>
      </c>
      <c r="N2174" t="s">
        <v>50</v>
      </c>
      <c r="O2174" t="s">
        <v>12</v>
      </c>
      <c r="R2174" t="s">
        <v>55</v>
      </c>
      <c r="T2174">
        <v>4</v>
      </c>
      <c r="U2174">
        <v>5</v>
      </c>
    </row>
    <row r="2175" spans="1:21" x14ac:dyDescent="0.2">
      <c r="A2175">
        <v>1637</v>
      </c>
      <c r="B2175" t="s">
        <v>19</v>
      </c>
      <c r="C2175">
        <v>75</v>
      </c>
      <c r="D2175" t="s">
        <v>16</v>
      </c>
      <c r="E2175">
        <v>0</v>
      </c>
      <c r="F2175">
        <v>9</v>
      </c>
      <c r="H2175" t="s">
        <v>7</v>
      </c>
      <c r="N2175" t="s">
        <v>50</v>
      </c>
      <c r="T2175">
        <v>2</v>
      </c>
      <c r="U2175">
        <v>3</v>
      </c>
    </row>
    <row r="2176" spans="1:21" x14ac:dyDescent="0.2">
      <c r="A2176">
        <v>1640</v>
      </c>
      <c r="B2176" t="s">
        <v>19</v>
      </c>
      <c r="C2176">
        <v>78</v>
      </c>
      <c r="D2176" t="s">
        <v>16</v>
      </c>
      <c r="E2176">
        <v>0</v>
      </c>
      <c r="F2176">
        <v>12</v>
      </c>
      <c r="H2176" t="s">
        <v>7</v>
      </c>
      <c r="K2176" t="s">
        <v>10</v>
      </c>
      <c r="N2176" t="s">
        <v>50</v>
      </c>
      <c r="O2176" t="s">
        <v>12</v>
      </c>
      <c r="T2176">
        <v>4</v>
      </c>
      <c r="U2176">
        <v>6</v>
      </c>
    </row>
    <row r="2177" spans="1:21" x14ac:dyDescent="0.2">
      <c r="A2177">
        <v>1649</v>
      </c>
      <c r="B2177" t="s">
        <v>19</v>
      </c>
      <c r="C2177">
        <v>76</v>
      </c>
      <c r="D2177" t="s">
        <v>16</v>
      </c>
      <c r="E2177">
        <v>0</v>
      </c>
      <c r="F2177">
        <v>11</v>
      </c>
      <c r="H2177" t="s">
        <v>7</v>
      </c>
      <c r="T2177">
        <v>1</v>
      </c>
      <c r="U2177">
        <v>3</v>
      </c>
    </row>
    <row r="2178" spans="1:21" x14ac:dyDescent="0.2">
      <c r="A2178">
        <v>1651</v>
      </c>
      <c r="B2178" t="s">
        <v>19</v>
      </c>
      <c r="C2178">
        <v>85</v>
      </c>
      <c r="D2178" t="s">
        <v>16</v>
      </c>
      <c r="E2178">
        <v>0</v>
      </c>
      <c r="F2178">
        <v>12</v>
      </c>
      <c r="H2178" t="s">
        <v>7</v>
      </c>
      <c r="I2178" t="s">
        <v>8</v>
      </c>
      <c r="J2178" t="s">
        <v>9</v>
      </c>
      <c r="N2178" t="s">
        <v>50</v>
      </c>
      <c r="R2178" t="s">
        <v>55</v>
      </c>
      <c r="T2178">
        <v>5</v>
      </c>
      <c r="U2178">
        <v>8</v>
      </c>
    </row>
    <row r="2179" spans="1:21" x14ac:dyDescent="0.2">
      <c r="A2179">
        <v>1659</v>
      </c>
      <c r="B2179" t="s">
        <v>19</v>
      </c>
      <c r="C2179">
        <v>81</v>
      </c>
      <c r="D2179" t="s">
        <v>18</v>
      </c>
      <c r="E2179">
        <v>0</v>
      </c>
      <c r="F2179">
        <v>10</v>
      </c>
      <c r="T2179">
        <v>0</v>
      </c>
      <c r="U2179">
        <v>0</v>
      </c>
    </row>
    <row r="2180" spans="1:21" x14ac:dyDescent="0.2">
      <c r="A2180">
        <v>1672</v>
      </c>
      <c r="B2180" t="s">
        <v>19</v>
      </c>
      <c r="C2180">
        <v>76</v>
      </c>
      <c r="D2180" t="s">
        <v>16</v>
      </c>
      <c r="E2180">
        <v>2</v>
      </c>
      <c r="F2180">
        <v>11</v>
      </c>
      <c r="T2180">
        <v>0</v>
      </c>
      <c r="U2180">
        <v>0</v>
      </c>
    </row>
    <row r="2181" spans="1:21" x14ac:dyDescent="0.2">
      <c r="A2181">
        <v>1673</v>
      </c>
      <c r="B2181" t="s">
        <v>19</v>
      </c>
      <c r="C2181">
        <v>78</v>
      </c>
      <c r="D2181" t="s">
        <v>18</v>
      </c>
      <c r="E2181">
        <v>1</v>
      </c>
      <c r="F2181">
        <v>9</v>
      </c>
      <c r="T2181">
        <v>0</v>
      </c>
      <c r="U2181">
        <v>0</v>
      </c>
    </row>
    <row r="2182" spans="1:21" x14ac:dyDescent="0.2">
      <c r="A2182">
        <v>1682</v>
      </c>
      <c r="B2182" t="s">
        <v>19</v>
      </c>
      <c r="C2182">
        <v>82</v>
      </c>
      <c r="D2182" t="s">
        <v>16</v>
      </c>
      <c r="E2182">
        <v>1</v>
      </c>
      <c r="T2182">
        <v>0</v>
      </c>
      <c r="U2182">
        <v>0</v>
      </c>
    </row>
    <row r="2183" spans="1:21" x14ac:dyDescent="0.2">
      <c r="A2183">
        <v>1683</v>
      </c>
      <c r="B2183" t="s">
        <v>19</v>
      </c>
      <c r="C2183">
        <v>77</v>
      </c>
      <c r="D2183" t="s">
        <v>16</v>
      </c>
      <c r="E2183">
        <v>1</v>
      </c>
      <c r="T2183">
        <v>0</v>
      </c>
      <c r="U2183">
        <v>0</v>
      </c>
    </row>
    <row r="2184" spans="1:21" x14ac:dyDescent="0.2">
      <c r="A2184">
        <v>1686</v>
      </c>
      <c r="B2184" t="s">
        <v>19</v>
      </c>
      <c r="C2184">
        <v>75</v>
      </c>
      <c r="D2184" t="s">
        <v>16</v>
      </c>
      <c r="E2184">
        <v>2</v>
      </c>
      <c r="F2184">
        <v>18</v>
      </c>
      <c r="T2184">
        <v>0</v>
      </c>
      <c r="U2184">
        <v>0</v>
      </c>
    </row>
    <row r="2185" spans="1:21" x14ac:dyDescent="0.2">
      <c r="A2185">
        <v>1693</v>
      </c>
      <c r="B2185" t="s">
        <v>19</v>
      </c>
      <c r="C2185">
        <v>75</v>
      </c>
      <c r="D2185" t="s">
        <v>16</v>
      </c>
      <c r="E2185">
        <v>1</v>
      </c>
      <c r="F2185">
        <v>12</v>
      </c>
      <c r="T2185">
        <v>0</v>
      </c>
      <c r="U2185">
        <v>0</v>
      </c>
    </row>
    <row r="2186" spans="1:21" x14ac:dyDescent="0.2">
      <c r="A2186">
        <v>1696</v>
      </c>
      <c r="B2186" t="s">
        <v>19</v>
      </c>
      <c r="C2186">
        <v>82</v>
      </c>
      <c r="D2186" t="s">
        <v>16</v>
      </c>
      <c r="E2186">
        <v>1</v>
      </c>
      <c r="F2186">
        <v>9</v>
      </c>
      <c r="T2186">
        <v>0</v>
      </c>
      <c r="U2186">
        <v>0</v>
      </c>
    </row>
    <row r="2187" spans="1:21" x14ac:dyDescent="0.2">
      <c r="A2187">
        <v>1699</v>
      </c>
      <c r="B2187" t="s">
        <v>19</v>
      </c>
      <c r="C2187">
        <v>74</v>
      </c>
      <c r="D2187" t="s">
        <v>18</v>
      </c>
      <c r="E2187">
        <v>1</v>
      </c>
      <c r="T2187">
        <v>0</v>
      </c>
      <c r="U2187">
        <v>0</v>
      </c>
    </row>
    <row r="2188" spans="1:21" x14ac:dyDescent="0.2">
      <c r="A2188">
        <v>1702</v>
      </c>
      <c r="B2188" t="s">
        <v>19</v>
      </c>
      <c r="C2188">
        <v>80</v>
      </c>
      <c r="D2188" t="s">
        <v>16</v>
      </c>
      <c r="E2188">
        <v>0</v>
      </c>
      <c r="F2188">
        <v>11</v>
      </c>
      <c r="T2188">
        <v>0</v>
      </c>
      <c r="U2188">
        <v>0</v>
      </c>
    </row>
    <row r="2189" spans="1:21" x14ac:dyDescent="0.2">
      <c r="A2189">
        <v>1713</v>
      </c>
      <c r="B2189" t="s">
        <v>19</v>
      </c>
      <c r="C2189">
        <v>71</v>
      </c>
      <c r="D2189" t="s">
        <v>18</v>
      </c>
      <c r="E2189">
        <v>2</v>
      </c>
      <c r="T2189">
        <v>0</v>
      </c>
      <c r="U2189">
        <v>0</v>
      </c>
    </row>
    <row r="2190" spans="1:21" x14ac:dyDescent="0.2">
      <c r="A2190">
        <v>1717</v>
      </c>
      <c r="B2190" t="s">
        <v>19</v>
      </c>
      <c r="C2190">
        <v>58</v>
      </c>
      <c r="D2190" t="s">
        <v>16</v>
      </c>
      <c r="E2190">
        <v>1</v>
      </c>
      <c r="F2190">
        <v>19</v>
      </c>
      <c r="T2190">
        <v>0</v>
      </c>
      <c r="U2190">
        <v>0</v>
      </c>
    </row>
    <row r="2191" spans="1:21" x14ac:dyDescent="0.2">
      <c r="A2191">
        <v>1718</v>
      </c>
      <c r="B2191" t="s">
        <v>19</v>
      </c>
      <c r="C2191">
        <v>72</v>
      </c>
      <c r="D2191" t="s">
        <v>16</v>
      </c>
      <c r="E2191">
        <v>1</v>
      </c>
      <c r="F2191">
        <v>15</v>
      </c>
      <c r="T2191">
        <v>0</v>
      </c>
      <c r="U2191">
        <v>0</v>
      </c>
    </row>
    <row r="2192" spans="1:21" x14ac:dyDescent="0.2">
      <c r="A2192">
        <v>1725</v>
      </c>
      <c r="B2192" t="s">
        <v>19</v>
      </c>
      <c r="C2192">
        <v>76</v>
      </c>
      <c r="D2192" t="s">
        <v>16</v>
      </c>
      <c r="E2192">
        <v>0</v>
      </c>
      <c r="F2192">
        <v>11</v>
      </c>
      <c r="T2192">
        <v>0</v>
      </c>
      <c r="U2192">
        <v>0</v>
      </c>
    </row>
    <row r="2193" spans="1:21" x14ac:dyDescent="0.2">
      <c r="A2193">
        <v>1731</v>
      </c>
      <c r="B2193" t="s">
        <v>19</v>
      </c>
      <c r="C2193">
        <v>72</v>
      </c>
      <c r="D2193" t="s">
        <v>18</v>
      </c>
      <c r="E2193">
        <v>1</v>
      </c>
      <c r="F2193">
        <v>9</v>
      </c>
      <c r="T2193">
        <v>0</v>
      </c>
      <c r="U2193">
        <v>0</v>
      </c>
    </row>
    <row r="2194" spans="1:21" x14ac:dyDescent="0.2">
      <c r="A2194">
        <v>1738</v>
      </c>
      <c r="B2194" t="s">
        <v>19</v>
      </c>
      <c r="C2194">
        <v>85</v>
      </c>
      <c r="D2194" t="s">
        <v>16</v>
      </c>
      <c r="E2194">
        <v>2</v>
      </c>
      <c r="F2194">
        <v>10</v>
      </c>
      <c r="T2194">
        <v>0</v>
      </c>
      <c r="U2194">
        <v>0</v>
      </c>
    </row>
    <row r="2195" spans="1:21" x14ac:dyDescent="0.2">
      <c r="A2195">
        <v>1742</v>
      </c>
      <c r="B2195" t="s">
        <v>19</v>
      </c>
      <c r="C2195">
        <v>77</v>
      </c>
      <c r="D2195" t="s">
        <v>18</v>
      </c>
      <c r="E2195">
        <v>2</v>
      </c>
      <c r="T2195">
        <v>0</v>
      </c>
      <c r="U2195">
        <v>0</v>
      </c>
    </row>
    <row r="2196" spans="1:21" x14ac:dyDescent="0.2">
      <c r="A2196">
        <v>1743</v>
      </c>
      <c r="B2196" t="s">
        <v>19</v>
      </c>
      <c r="C2196">
        <v>63</v>
      </c>
      <c r="D2196" t="s">
        <v>18</v>
      </c>
      <c r="E2196">
        <v>0</v>
      </c>
      <c r="F2196">
        <v>11</v>
      </c>
      <c r="T2196">
        <v>0</v>
      </c>
      <c r="U2196">
        <v>0</v>
      </c>
    </row>
    <row r="2197" spans="1:21" x14ac:dyDescent="0.2">
      <c r="A2197">
        <v>1746</v>
      </c>
      <c r="B2197" t="s">
        <v>19</v>
      </c>
      <c r="C2197">
        <v>67</v>
      </c>
      <c r="D2197" t="s">
        <v>18</v>
      </c>
      <c r="E2197">
        <v>1</v>
      </c>
      <c r="F2197">
        <v>10</v>
      </c>
      <c r="T2197">
        <v>0</v>
      </c>
      <c r="U2197">
        <v>0</v>
      </c>
    </row>
    <row r="2198" spans="1:21" x14ac:dyDescent="0.2">
      <c r="A2198">
        <v>1750</v>
      </c>
      <c r="B2198" t="s">
        <v>19</v>
      </c>
      <c r="C2198">
        <v>71</v>
      </c>
      <c r="D2198" t="s">
        <v>16</v>
      </c>
      <c r="E2198">
        <v>1</v>
      </c>
      <c r="F2198">
        <v>16</v>
      </c>
      <c r="T2198">
        <v>0</v>
      </c>
      <c r="U2198">
        <v>0</v>
      </c>
    </row>
    <row r="2199" spans="1:21" x14ac:dyDescent="0.2">
      <c r="A2199">
        <v>1751</v>
      </c>
      <c r="B2199" t="s">
        <v>19</v>
      </c>
      <c r="C2199">
        <v>80</v>
      </c>
      <c r="D2199" t="s">
        <v>18</v>
      </c>
      <c r="E2199">
        <v>1</v>
      </c>
      <c r="T2199">
        <v>0</v>
      </c>
      <c r="U2199">
        <v>0</v>
      </c>
    </row>
    <row r="2200" spans="1:21" x14ac:dyDescent="0.2">
      <c r="A2200">
        <v>1752</v>
      </c>
      <c r="B2200" t="s">
        <v>19</v>
      </c>
      <c r="C2200">
        <v>66</v>
      </c>
      <c r="D2200" t="s">
        <v>16</v>
      </c>
      <c r="E2200">
        <v>0</v>
      </c>
      <c r="F2200">
        <v>12</v>
      </c>
      <c r="T2200">
        <v>0</v>
      </c>
      <c r="U2200">
        <v>0</v>
      </c>
    </row>
    <row r="2201" spans="1:21" x14ac:dyDescent="0.2">
      <c r="A2201">
        <v>1758</v>
      </c>
      <c r="B2201" t="s">
        <v>19</v>
      </c>
      <c r="C2201">
        <v>76</v>
      </c>
      <c r="D2201" t="s">
        <v>16</v>
      </c>
      <c r="E2201">
        <v>2</v>
      </c>
      <c r="F2201">
        <v>12</v>
      </c>
      <c r="T2201">
        <v>0</v>
      </c>
      <c r="U2201">
        <v>0</v>
      </c>
    </row>
    <row r="2202" spans="1:21" x14ac:dyDescent="0.2">
      <c r="A2202">
        <v>1769</v>
      </c>
      <c r="B2202" t="s">
        <v>19</v>
      </c>
      <c r="C2202">
        <v>91</v>
      </c>
      <c r="D2202" t="s">
        <v>18</v>
      </c>
      <c r="E2202">
        <v>1</v>
      </c>
      <c r="F2202">
        <v>21</v>
      </c>
      <c r="T2202">
        <v>0</v>
      </c>
      <c r="U2202">
        <v>0</v>
      </c>
    </row>
    <row r="2203" spans="1:21" x14ac:dyDescent="0.2">
      <c r="A2203">
        <v>1774</v>
      </c>
      <c r="B2203" t="s">
        <v>19</v>
      </c>
      <c r="C2203">
        <v>78</v>
      </c>
      <c r="D2203" t="s">
        <v>18</v>
      </c>
      <c r="E2203">
        <v>0</v>
      </c>
      <c r="T2203">
        <v>0</v>
      </c>
      <c r="U2203">
        <v>0</v>
      </c>
    </row>
    <row r="2204" spans="1:21" x14ac:dyDescent="0.2">
      <c r="A2204">
        <v>1778</v>
      </c>
      <c r="B2204" t="s">
        <v>19</v>
      </c>
      <c r="C2204">
        <v>72</v>
      </c>
      <c r="D2204" t="s">
        <v>16</v>
      </c>
      <c r="E2204">
        <v>0</v>
      </c>
      <c r="T2204">
        <v>0</v>
      </c>
      <c r="U2204">
        <v>0</v>
      </c>
    </row>
    <row r="2205" spans="1:21" x14ac:dyDescent="0.2">
      <c r="A2205">
        <v>1782</v>
      </c>
      <c r="B2205" t="s">
        <v>19</v>
      </c>
      <c r="C2205">
        <v>76</v>
      </c>
      <c r="D2205" t="s">
        <v>16</v>
      </c>
      <c r="E2205">
        <v>0</v>
      </c>
      <c r="F2205">
        <v>15</v>
      </c>
      <c r="O2205" t="s">
        <v>12</v>
      </c>
      <c r="T2205">
        <v>1</v>
      </c>
      <c r="U2205">
        <v>3</v>
      </c>
    </row>
    <row r="2206" spans="1:21" x14ac:dyDescent="0.2">
      <c r="A2206">
        <v>1783</v>
      </c>
      <c r="B2206" t="s">
        <v>19</v>
      </c>
      <c r="C2206">
        <v>78</v>
      </c>
      <c r="D2206" t="s">
        <v>16</v>
      </c>
      <c r="E2206">
        <v>1</v>
      </c>
      <c r="F2206">
        <v>18</v>
      </c>
      <c r="T2206">
        <v>0</v>
      </c>
      <c r="U2206">
        <v>1</v>
      </c>
    </row>
    <row r="2207" spans="1:21" x14ac:dyDescent="0.2">
      <c r="A2207">
        <v>1795</v>
      </c>
      <c r="B2207" t="s">
        <v>19</v>
      </c>
      <c r="C2207">
        <v>84</v>
      </c>
      <c r="D2207" t="s">
        <v>16</v>
      </c>
      <c r="E2207">
        <v>2</v>
      </c>
      <c r="F2207">
        <v>15</v>
      </c>
      <c r="T2207">
        <v>0</v>
      </c>
      <c r="U2207">
        <v>0</v>
      </c>
    </row>
    <row r="2208" spans="1:21" x14ac:dyDescent="0.2">
      <c r="A2208">
        <v>1805</v>
      </c>
      <c r="B2208" t="s">
        <v>19</v>
      </c>
      <c r="C2208">
        <v>92</v>
      </c>
      <c r="D2208" t="s">
        <v>18</v>
      </c>
      <c r="E2208">
        <v>1</v>
      </c>
      <c r="F2208">
        <v>12</v>
      </c>
      <c r="T2208">
        <v>0</v>
      </c>
      <c r="U2208">
        <v>0</v>
      </c>
    </row>
    <row r="2209" spans="1:21" x14ac:dyDescent="0.2">
      <c r="A2209">
        <v>1808</v>
      </c>
      <c r="B2209" t="s">
        <v>19</v>
      </c>
      <c r="C2209">
        <v>66</v>
      </c>
      <c r="D2209" t="s">
        <v>18</v>
      </c>
      <c r="E2209">
        <v>0</v>
      </c>
      <c r="F2209">
        <v>12</v>
      </c>
      <c r="H2209" t="s">
        <v>7</v>
      </c>
      <c r="Q2209" t="s">
        <v>54</v>
      </c>
      <c r="T2209">
        <v>2</v>
      </c>
      <c r="U2209">
        <v>3</v>
      </c>
    </row>
    <row r="2210" spans="1:21" x14ac:dyDescent="0.2">
      <c r="A2210">
        <v>1828</v>
      </c>
      <c r="B2210" t="s">
        <v>19</v>
      </c>
      <c r="C2210">
        <v>87</v>
      </c>
      <c r="D2210" t="s">
        <v>18</v>
      </c>
      <c r="E2210">
        <v>0</v>
      </c>
      <c r="F2210">
        <v>10</v>
      </c>
      <c r="T2210">
        <v>0</v>
      </c>
      <c r="U2210">
        <v>0</v>
      </c>
    </row>
    <row r="2211" spans="1:21" x14ac:dyDescent="0.2">
      <c r="A2211">
        <v>1844</v>
      </c>
      <c r="B2211" t="s">
        <v>19</v>
      </c>
      <c r="C2211">
        <v>76</v>
      </c>
      <c r="D2211" t="s">
        <v>18</v>
      </c>
      <c r="E2211">
        <v>2</v>
      </c>
      <c r="T2211">
        <v>0</v>
      </c>
      <c r="U2211">
        <v>0</v>
      </c>
    </row>
    <row r="2212" spans="1:21" x14ac:dyDescent="0.2">
      <c r="A2212">
        <v>1847</v>
      </c>
      <c r="B2212" t="s">
        <v>19</v>
      </c>
      <c r="C2212">
        <v>82</v>
      </c>
      <c r="D2212" t="s">
        <v>16</v>
      </c>
      <c r="E2212">
        <v>1</v>
      </c>
      <c r="F2212">
        <v>17</v>
      </c>
      <c r="T2212">
        <v>0</v>
      </c>
      <c r="U2212">
        <v>0</v>
      </c>
    </row>
    <row r="2213" spans="1:21" x14ac:dyDescent="0.2">
      <c r="A2213">
        <v>1871</v>
      </c>
      <c r="B2213" t="s">
        <v>19</v>
      </c>
      <c r="C2213">
        <v>73</v>
      </c>
      <c r="D2213" t="s">
        <v>16</v>
      </c>
      <c r="E2213">
        <v>0</v>
      </c>
      <c r="F2213">
        <v>19</v>
      </c>
      <c r="O2213" t="s">
        <v>12</v>
      </c>
      <c r="T2213">
        <v>1</v>
      </c>
      <c r="U2213">
        <v>3</v>
      </c>
    </row>
    <row r="2214" spans="1:21" x14ac:dyDescent="0.2">
      <c r="A2214">
        <v>1882</v>
      </c>
      <c r="B2214" t="s">
        <v>19</v>
      </c>
      <c r="C2214">
        <v>86</v>
      </c>
      <c r="D2214" t="s">
        <v>16</v>
      </c>
      <c r="E2214">
        <v>0</v>
      </c>
      <c r="F2214">
        <v>12</v>
      </c>
      <c r="T2214">
        <v>0</v>
      </c>
      <c r="U2214">
        <v>0</v>
      </c>
    </row>
    <row r="2215" spans="1:21" x14ac:dyDescent="0.2">
      <c r="A2215">
        <v>1885</v>
      </c>
      <c r="B2215" t="s">
        <v>19</v>
      </c>
      <c r="C2215">
        <v>78</v>
      </c>
      <c r="D2215" t="s">
        <v>16</v>
      </c>
      <c r="E2215">
        <v>1</v>
      </c>
      <c r="T2215">
        <v>0</v>
      </c>
      <c r="U2215">
        <v>0</v>
      </c>
    </row>
    <row r="2216" spans="1:21" x14ac:dyDescent="0.2">
      <c r="A2216">
        <v>1888</v>
      </c>
      <c r="B2216" t="s">
        <v>19</v>
      </c>
      <c r="C2216">
        <v>78</v>
      </c>
      <c r="D2216" t="s">
        <v>18</v>
      </c>
      <c r="E2216">
        <v>2</v>
      </c>
      <c r="F2216">
        <v>12</v>
      </c>
      <c r="T2216">
        <v>0</v>
      </c>
      <c r="U2216">
        <v>0</v>
      </c>
    </row>
    <row r="2217" spans="1:21" x14ac:dyDescent="0.2">
      <c r="A2217">
        <v>1890</v>
      </c>
      <c r="B2217" t="s">
        <v>19</v>
      </c>
      <c r="C2217">
        <v>79</v>
      </c>
      <c r="D2217" t="s">
        <v>18</v>
      </c>
      <c r="E2217">
        <v>1</v>
      </c>
      <c r="F2217">
        <v>12</v>
      </c>
      <c r="T2217">
        <v>0</v>
      </c>
      <c r="U2217">
        <v>0</v>
      </c>
    </row>
    <row r="2218" spans="1:21" x14ac:dyDescent="0.2">
      <c r="A2218">
        <v>1892</v>
      </c>
      <c r="B2218" t="s">
        <v>19</v>
      </c>
      <c r="C2218">
        <v>89</v>
      </c>
      <c r="D2218" t="s">
        <v>16</v>
      </c>
      <c r="E2218">
        <v>1</v>
      </c>
      <c r="F2218">
        <v>15</v>
      </c>
      <c r="T2218">
        <v>0</v>
      </c>
      <c r="U2218">
        <v>0</v>
      </c>
    </row>
    <row r="2219" spans="1:21" x14ac:dyDescent="0.2">
      <c r="A2219">
        <v>1896</v>
      </c>
      <c r="B2219" t="s">
        <v>19</v>
      </c>
      <c r="C2219">
        <v>88</v>
      </c>
      <c r="D2219" t="s">
        <v>16</v>
      </c>
      <c r="E2219">
        <v>0</v>
      </c>
      <c r="M2219" t="s">
        <v>52</v>
      </c>
      <c r="S2219" t="s">
        <v>53</v>
      </c>
      <c r="T2219">
        <v>2</v>
      </c>
      <c r="U2219">
        <v>5</v>
      </c>
    </row>
    <row r="2220" spans="1:21" x14ac:dyDescent="0.2">
      <c r="A2220">
        <v>1900</v>
      </c>
      <c r="B2220" t="s">
        <v>19</v>
      </c>
      <c r="C2220">
        <v>82</v>
      </c>
      <c r="D2220" t="s">
        <v>16</v>
      </c>
      <c r="E2220">
        <v>0</v>
      </c>
      <c r="F2220">
        <v>9</v>
      </c>
      <c r="T2220">
        <v>0</v>
      </c>
      <c r="U2220">
        <v>0</v>
      </c>
    </row>
    <row r="2221" spans="1:21" x14ac:dyDescent="0.2">
      <c r="A2221">
        <v>1919</v>
      </c>
      <c r="B2221" t="s">
        <v>19</v>
      </c>
      <c r="C2221">
        <v>80</v>
      </c>
      <c r="D2221" t="s">
        <v>16</v>
      </c>
      <c r="E2221">
        <v>0</v>
      </c>
      <c r="F2221">
        <v>17</v>
      </c>
      <c r="T2221">
        <v>0</v>
      </c>
      <c r="U2221">
        <v>0</v>
      </c>
    </row>
    <row r="2222" spans="1:21" x14ac:dyDescent="0.2">
      <c r="A2222">
        <v>1924</v>
      </c>
      <c r="B2222" t="s">
        <v>19</v>
      </c>
      <c r="C2222">
        <v>83</v>
      </c>
      <c r="D2222" t="s">
        <v>18</v>
      </c>
      <c r="E2222">
        <v>1</v>
      </c>
      <c r="F2222">
        <v>9</v>
      </c>
      <c r="T2222">
        <v>0</v>
      </c>
      <c r="U2222">
        <v>0</v>
      </c>
    </row>
    <row r="2223" spans="1:21" x14ac:dyDescent="0.2">
      <c r="A2223">
        <v>1925</v>
      </c>
      <c r="B2223" t="s">
        <v>19</v>
      </c>
      <c r="C2223">
        <v>72</v>
      </c>
      <c r="D2223" t="s">
        <v>18</v>
      </c>
      <c r="E2223">
        <v>0</v>
      </c>
      <c r="F2223">
        <v>11</v>
      </c>
      <c r="T2223">
        <v>0</v>
      </c>
      <c r="U2223">
        <v>0</v>
      </c>
    </row>
    <row r="2224" spans="1:21" x14ac:dyDescent="0.2">
      <c r="A2224">
        <v>1926</v>
      </c>
      <c r="B2224" t="s">
        <v>19</v>
      </c>
      <c r="C2224">
        <v>83</v>
      </c>
      <c r="D2224" t="s">
        <v>16</v>
      </c>
      <c r="E2224">
        <v>1</v>
      </c>
      <c r="F2224">
        <v>15</v>
      </c>
      <c r="T2224">
        <v>0</v>
      </c>
      <c r="U2224">
        <v>0</v>
      </c>
    </row>
    <row r="2225" spans="1:21" x14ac:dyDescent="0.2">
      <c r="A2225">
        <v>1930</v>
      </c>
      <c r="B2225" t="s">
        <v>19</v>
      </c>
      <c r="C2225">
        <v>73</v>
      </c>
      <c r="D2225" t="s">
        <v>18</v>
      </c>
      <c r="E2225">
        <v>2</v>
      </c>
      <c r="F2225">
        <v>8</v>
      </c>
      <c r="T2225">
        <v>0</v>
      </c>
      <c r="U2225">
        <v>0</v>
      </c>
    </row>
    <row r="2226" spans="1:21" x14ac:dyDescent="0.2">
      <c r="A2226">
        <v>1932</v>
      </c>
      <c r="B2226" t="s">
        <v>19</v>
      </c>
      <c r="C2226">
        <v>85</v>
      </c>
      <c r="D2226" t="s">
        <v>16</v>
      </c>
      <c r="E2226">
        <v>0</v>
      </c>
      <c r="F2226">
        <v>15</v>
      </c>
      <c r="H2226" t="s">
        <v>7</v>
      </c>
      <c r="I2226" t="s">
        <v>8</v>
      </c>
      <c r="K2226" t="s">
        <v>10</v>
      </c>
      <c r="M2226" t="s">
        <v>52</v>
      </c>
      <c r="O2226" t="s">
        <v>12</v>
      </c>
      <c r="T2226">
        <v>5</v>
      </c>
      <c r="U2226">
        <v>8</v>
      </c>
    </row>
    <row r="2227" spans="1:21" x14ac:dyDescent="0.2">
      <c r="A2227">
        <v>1958</v>
      </c>
      <c r="B2227" t="s">
        <v>19</v>
      </c>
      <c r="C2227">
        <v>74</v>
      </c>
      <c r="D2227" t="s">
        <v>16</v>
      </c>
      <c r="E2227">
        <v>0</v>
      </c>
      <c r="F2227">
        <v>8</v>
      </c>
      <c r="T2227">
        <v>0</v>
      </c>
      <c r="U2227">
        <v>0</v>
      </c>
    </row>
    <row r="2228" spans="1:21" x14ac:dyDescent="0.2">
      <c r="A2228">
        <v>1966</v>
      </c>
      <c r="B2228" t="s">
        <v>19</v>
      </c>
      <c r="C2228">
        <v>74</v>
      </c>
      <c r="D2228" t="s">
        <v>16</v>
      </c>
      <c r="E2228">
        <v>1</v>
      </c>
      <c r="F2228">
        <v>16</v>
      </c>
      <c r="H2228" t="s">
        <v>7</v>
      </c>
      <c r="N2228" t="s">
        <v>50</v>
      </c>
      <c r="O2228" t="s">
        <v>12</v>
      </c>
      <c r="T2228">
        <v>3</v>
      </c>
      <c r="U2228">
        <v>4</v>
      </c>
    </row>
    <row r="2229" spans="1:21" x14ac:dyDescent="0.2">
      <c r="A2229">
        <v>1969</v>
      </c>
      <c r="B2229" t="s">
        <v>19</v>
      </c>
      <c r="C2229">
        <v>68</v>
      </c>
      <c r="D2229" t="s">
        <v>16</v>
      </c>
      <c r="E2229">
        <v>2</v>
      </c>
      <c r="F2229">
        <v>16</v>
      </c>
      <c r="T2229">
        <v>0</v>
      </c>
      <c r="U2229">
        <v>0</v>
      </c>
    </row>
    <row r="2230" spans="1:21" x14ac:dyDescent="0.2">
      <c r="A2230">
        <v>1985</v>
      </c>
      <c r="B2230" t="s">
        <v>19</v>
      </c>
      <c r="C2230">
        <v>82</v>
      </c>
      <c r="D2230" t="s">
        <v>18</v>
      </c>
      <c r="E2230">
        <v>1</v>
      </c>
      <c r="F2230">
        <v>16</v>
      </c>
      <c r="T2230">
        <v>0</v>
      </c>
      <c r="U2230">
        <v>0</v>
      </c>
    </row>
    <row r="2231" spans="1:21" x14ac:dyDescent="0.2">
      <c r="A2231">
        <v>1990</v>
      </c>
      <c r="B2231" t="s">
        <v>19</v>
      </c>
      <c r="C2231">
        <v>89</v>
      </c>
      <c r="D2231" t="s">
        <v>16</v>
      </c>
      <c r="E2231">
        <v>0</v>
      </c>
      <c r="F2231">
        <v>16</v>
      </c>
      <c r="K2231" t="s">
        <v>10</v>
      </c>
      <c r="M2231" t="s">
        <v>52</v>
      </c>
      <c r="N2231" t="s">
        <v>50</v>
      </c>
      <c r="O2231" t="s">
        <v>12</v>
      </c>
      <c r="T2231">
        <v>4</v>
      </c>
      <c r="U2231">
        <v>5</v>
      </c>
    </row>
    <row r="2232" spans="1:21" x14ac:dyDescent="0.2">
      <c r="A2232">
        <v>1991</v>
      </c>
      <c r="B2232" t="s">
        <v>19</v>
      </c>
      <c r="C2232">
        <v>78</v>
      </c>
      <c r="D2232" t="s">
        <v>18</v>
      </c>
      <c r="E2232">
        <v>1</v>
      </c>
      <c r="F2232">
        <v>8</v>
      </c>
      <c r="T2232">
        <v>0</v>
      </c>
      <c r="U2232">
        <v>0</v>
      </c>
    </row>
    <row r="2233" spans="1:21" x14ac:dyDescent="0.2">
      <c r="A2233">
        <v>1993</v>
      </c>
      <c r="B2233" t="s">
        <v>19</v>
      </c>
      <c r="C2233">
        <v>70</v>
      </c>
      <c r="D2233" t="s">
        <v>16</v>
      </c>
      <c r="E2233">
        <v>2</v>
      </c>
      <c r="F2233">
        <v>10</v>
      </c>
      <c r="T2233">
        <v>0</v>
      </c>
      <c r="U2233">
        <v>0</v>
      </c>
    </row>
    <row r="2234" spans="1:21" x14ac:dyDescent="0.2">
      <c r="A2234">
        <v>1999</v>
      </c>
      <c r="B2234" t="s">
        <v>19</v>
      </c>
      <c r="C2234">
        <v>73</v>
      </c>
      <c r="D2234" t="s">
        <v>18</v>
      </c>
      <c r="E2234">
        <v>0</v>
      </c>
      <c r="F2234">
        <v>12</v>
      </c>
      <c r="H2234" t="s">
        <v>7</v>
      </c>
      <c r="N2234" t="s">
        <v>50</v>
      </c>
      <c r="T2234">
        <v>2</v>
      </c>
      <c r="U2234">
        <v>4</v>
      </c>
    </row>
    <row r="2235" spans="1:21" x14ac:dyDescent="0.2">
      <c r="A2235">
        <v>2000</v>
      </c>
      <c r="B2235" t="s">
        <v>19</v>
      </c>
      <c r="C2235">
        <v>70</v>
      </c>
      <c r="D2235" t="s">
        <v>16</v>
      </c>
      <c r="E2235">
        <v>1</v>
      </c>
      <c r="F2235">
        <v>11</v>
      </c>
      <c r="T2235">
        <v>0</v>
      </c>
      <c r="U2235">
        <v>0</v>
      </c>
    </row>
    <row r="2236" spans="1:21" x14ac:dyDescent="0.2">
      <c r="A2236">
        <v>2015</v>
      </c>
      <c r="B2236" t="s">
        <v>19</v>
      </c>
      <c r="C2236">
        <v>82</v>
      </c>
      <c r="D2236" t="s">
        <v>18</v>
      </c>
      <c r="E2236">
        <v>1</v>
      </c>
      <c r="F2236">
        <v>10</v>
      </c>
      <c r="T2236">
        <v>0</v>
      </c>
      <c r="U2236">
        <v>0</v>
      </c>
    </row>
    <row r="2237" spans="1:21" x14ac:dyDescent="0.2">
      <c r="A2237">
        <v>2020</v>
      </c>
      <c r="B2237" t="s">
        <v>19</v>
      </c>
      <c r="C2237">
        <v>82</v>
      </c>
      <c r="D2237" t="s">
        <v>16</v>
      </c>
      <c r="E2237">
        <v>0</v>
      </c>
      <c r="F2237">
        <v>17</v>
      </c>
      <c r="T2237">
        <v>0</v>
      </c>
      <c r="U2237">
        <v>0</v>
      </c>
    </row>
    <row r="2238" spans="1:21" x14ac:dyDescent="0.2">
      <c r="A2238">
        <v>2025</v>
      </c>
      <c r="B2238" t="s">
        <v>19</v>
      </c>
      <c r="C2238">
        <v>91</v>
      </c>
      <c r="D2238" t="s">
        <v>18</v>
      </c>
      <c r="E2238">
        <v>0</v>
      </c>
      <c r="T2238">
        <v>0</v>
      </c>
      <c r="U2238">
        <v>0</v>
      </c>
    </row>
    <row r="2239" spans="1:21" x14ac:dyDescent="0.2">
      <c r="A2239">
        <v>2027</v>
      </c>
      <c r="B2239" t="s">
        <v>19</v>
      </c>
      <c r="C2239">
        <v>90</v>
      </c>
      <c r="D2239" t="s">
        <v>16</v>
      </c>
      <c r="E2239">
        <v>0</v>
      </c>
      <c r="F2239">
        <v>18</v>
      </c>
      <c r="T2239">
        <v>0</v>
      </c>
      <c r="U2239">
        <v>0</v>
      </c>
    </row>
    <row r="2240" spans="1:21" x14ac:dyDescent="0.2">
      <c r="A2240">
        <v>2030</v>
      </c>
      <c r="B2240" t="s">
        <v>19</v>
      </c>
      <c r="C2240">
        <v>83</v>
      </c>
      <c r="D2240" t="s">
        <v>18</v>
      </c>
      <c r="E2240">
        <v>0</v>
      </c>
      <c r="F2240">
        <v>10</v>
      </c>
      <c r="T2240">
        <v>0</v>
      </c>
      <c r="U2240">
        <v>0</v>
      </c>
    </row>
    <row r="2241" spans="1:21" x14ac:dyDescent="0.2">
      <c r="A2241">
        <v>2032</v>
      </c>
      <c r="B2241" t="s">
        <v>19</v>
      </c>
      <c r="C2241">
        <v>89</v>
      </c>
      <c r="D2241" t="s">
        <v>18</v>
      </c>
      <c r="E2241">
        <v>0</v>
      </c>
      <c r="F2241">
        <v>9</v>
      </c>
      <c r="T2241">
        <v>0</v>
      </c>
      <c r="U2241">
        <v>0</v>
      </c>
    </row>
    <row r="2242" spans="1:21" x14ac:dyDescent="0.2">
      <c r="A2242">
        <v>2033</v>
      </c>
      <c r="B2242" t="s">
        <v>19</v>
      </c>
      <c r="C2242">
        <v>71</v>
      </c>
      <c r="D2242" t="s">
        <v>18</v>
      </c>
      <c r="E2242">
        <v>0</v>
      </c>
      <c r="F2242">
        <v>15</v>
      </c>
      <c r="T2242">
        <v>0</v>
      </c>
      <c r="U2242">
        <v>0</v>
      </c>
    </row>
    <row r="2243" spans="1:21" x14ac:dyDescent="0.2">
      <c r="A2243">
        <v>2063</v>
      </c>
      <c r="B2243" t="s">
        <v>19</v>
      </c>
      <c r="C2243">
        <v>87</v>
      </c>
      <c r="D2243" t="s">
        <v>16</v>
      </c>
      <c r="E2243">
        <v>0</v>
      </c>
      <c r="F2243">
        <v>10</v>
      </c>
      <c r="T2243">
        <v>0</v>
      </c>
      <c r="U2243">
        <v>0</v>
      </c>
    </row>
    <row r="2244" spans="1:21" x14ac:dyDescent="0.2">
      <c r="A2244">
        <v>2065</v>
      </c>
      <c r="B2244" t="s">
        <v>19</v>
      </c>
      <c r="C2244">
        <v>69</v>
      </c>
      <c r="D2244" t="s">
        <v>18</v>
      </c>
      <c r="E2244">
        <v>1</v>
      </c>
      <c r="F2244">
        <v>18</v>
      </c>
      <c r="T2244">
        <v>0</v>
      </c>
      <c r="U2244">
        <v>0</v>
      </c>
    </row>
    <row r="2245" spans="1:21" x14ac:dyDescent="0.2">
      <c r="A2245">
        <v>2073</v>
      </c>
      <c r="B2245" t="s">
        <v>19</v>
      </c>
      <c r="C2245">
        <v>74</v>
      </c>
      <c r="D2245" t="s">
        <v>16</v>
      </c>
      <c r="E2245">
        <v>1</v>
      </c>
      <c r="F2245">
        <v>17</v>
      </c>
      <c r="T2245">
        <v>0</v>
      </c>
      <c r="U2245">
        <v>0</v>
      </c>
    </row>
    <row r="2246" spans="1:21" x14ac:dyDescent="0.2">
      <c r="A2246">
        <v>2103</v>
      </c>
      <c r="B2246" t="s">
        <v>19</v>
      </c>
      <c r="C2246">
        <v>74</v>
      </c>
      <c r="D2246" t="s">
        <v>18</v>
      </c>
      <c r="E2246">
        <v>0</v>
      </c>
      <c r="F2246">
        <v>9</v>
      </c>
      <c r="T2246">
        <v>0</v>
      </c>
      <c r="U2246">
        <v>0</v>
      </c>
    </row>
    <row r="2247" spans="1:21" x14ac:dyDescent="0.2">
      <c r="A2247">
        <v>2105</v>
      </c>
      <c r="B2247" t="s">
        <v>19</v>
      </c>
      <c r="C2247">
        <v>72</v>
      </c>
      <c r="D2247" t="s">
        <v>18</v>
      </c>
      <c r="E2247">
        <v>1</v>
      </c>
      <c r="F2247">
        <v>13</v>
      </c>
      <c r="T2247">
        <v>0</v>
      </c>
      <c r="U2247">
        <v>0</v>
      </c>
    </row>
    <row r="2248" spans="1:21" x14ac:dyDescent="0.2">
      <c r="A2248">
        <v>2141</v>
      </c>
      <c r="B2248" t="s">
        <v>19</v>
      </c>
      <c r="C2248">
        <v>77</v>
      </c>
      <c r="D2248" t="s">
        <v>18</v>
      </c>
      <c r="E2248">
        <v>1</v>
      </c>
      <c r="F2248">
        <v>11</v>
      </c>
      <c r="T2248">
        <v>0</v>
      </c>
      <c r="U2248">
        <v>0</v>
      </c>
    </row>
    <row r="2249" spans="1:21" x14ac:dyDescent="0.2">
      <c r="A2249">
        <v>2144</v>
      </c>
      <c r="B2249" t="s">
        <v>19</v>
      </c>
      <c r="C2249">
        <v>61</v>
      </c>
      <c r="D2249" t="s">
        <v>16</v>
      </c>
      <c r="E2249">
        <v>1</v>
      </c>
      <c r="F2249">
        <v>15</v>
      </c>
      <c r="T2249">
        <v>0</v>
      </c>
      <c r="U2249">
        <v>0</v>
      </c>
    </row>
    <row r="2250" spans="1:21" x14ac:dyDescent="0.2">
      <c r="A2250">
        <v>2146</v>
      </c>
      <c r="B2250" t="s">
        <v>19</v>
      </c>
      <c r="C2250">
        <v>74</v>
      </c>
      <c r="D2250" t="s">
        <v>18</v>
      </c>
      <c r="E2250">
        <v>0</v>
      </c>
      <c r="F2250">
        <v>11</v>
      </c>
      <c r="H2250" t="s">
        <v>7</v>
      </c>
      <c r="N2250" t="s">
        <v>50</v>
      </c>
      <c r="T2250">
        <v>2</v>
      </c>
      <c r="U2250">
        <v>4</v>
      </c>
    </row>
    <row r="2251" spans="1:21" x14ac:dyDescent="0.2">
      <c r="A2251">
        <v>2151</v>
      </c>
      <c r="B2251" t="s">
        <v>19</v>
      </c>
      <c r="C2251">
        <v>74</v>
      </c>
      <c r="D2251" t="s">
        <v>18</v>
      </c>
      <c r="E2251">
        <v>0</v>
      </c>
      <c r="H2251" t="s">
        <v>7</v>
      </c>
      <c r="T2251">
        <v>1</v>
      </c>
      <c r="U2251">
        <v>2</v>
      </c>
    </row>
    <row r="2252" spans="1:21" x14ac:dyDescent="0.2">
      <c r="A2252">
        <v>2166</v>
      </c>
      <c r="B2252" t="s">
        <v>19</v>
      </c>
      <c r="C2252">
        <v>80</v>
      </c>
      <c r="D2252" t="s">
        <v>16</v>
      </c>
      <c r="E2252">
        <v>1</v>
      </c>
      <c r="F2252">
        <v>18</v>
      </c>
      <c r="T2252">
        <v>0</v>
      </c>
      <c r="U2252">
        <v>0</v>
      </c>
    </row>
    <row r="2253" spans="1:21" x14ac:dyDescent="0.2">
      <c r="A2253">
        <v>2191</v>
      </c>
      <c r="B2253" t="s">
        <v>19</v>
      </c>
      <c r="C2253">
        <v>78</v>
      </c>
      <c r="D2253" t="s">
        <v>16</v>
      </c>
      <c r="E2253">
        <v>0</v>
      </c>
      <c r="F2253">
        <v>9</v>
      </c>
      <c r="T2253">
        <v>0</v>
      </c>
      <c r="U2253">
        <v>0</v>
      </c>
    </row>
    <row r="2254" spans="1:21" x14ac:dyDescent="0.2">
      <c r="A2254">
        <v>2198</v>
      </c>
      <c r="B2254" t="s">
        <v>19</v>
      </c>
      <c r="C2254">
        <v>77</v>
      </c>
      <c r="D2254" t="s">
        <v>16</v>
      </c>
      <c r="E2254">
        <v>0</v>
      </c>
      <c r="F2254">
        <v>18</v>
      </c>
      <c r="H2254" t="s">
        <v>7</v>
      </c>
      <c r="N2254" t="s">
        <v>50</v>
      </c>
      <c r="R2254" t="s">
        <v>55</v>
      </c>
      <c r="T2254">
        <v>3</v>
      </c>
      <c r="U2254">
        <v>4</v>
      </c>
    </row>
    <row r="2255" spans="1:21" x14ac:dyDescent="0.2">
      <c r="A2255">
        <v>2203</v>
      </c>
      <c r="B2255" t="s">
        <v>19</v>
      </c>
      <c r="C2255">
        <v>74</v>
      </c>
      <c r="D2255" t="s">
        <v>18</v>
      </c>
      <c r="E2255">
        <v>1</v>
      </c>
      <c r="F2255">
        <v>11</v>
      </c>
      <c r="T2255">
        <v>0</v>
      </c>
      <c r="U2255">
        <v>1</v>
      </c>
    </row>
    <row r="2256" spans="1:21" x14ac:dyDescent="0.2">
      <c r="A2256">
        <v>2207</v>
      </c>
      <c r="B2256" t="s">
        <v>19</v>
      </c>
      <c r="C2256">
        <v>78</v>
      </c>
      <c r="D2256" t="s">
        <v>18</v>
      </c>
      <c r="E2256">
        <v>0</v>
      </c>
      <c r="F2256">
        <v>9</v>
      </c>
      <c r="H2256" t="s">
        <v>7</v>
      </c>
      <c r="O2256" t="s">
        <v>12</v>
      </c>
      <c r="T2256">
        <v>2</v>
      </c>
      <c r="U2256">
        <v>4</v>
      </c>
    </row>
    <row r="2257" spans="1:21" x14ac:dyDescent="0.2">
      <c r="A2257">
        <v>2211</v>
      </c>
      <c r="B2257" t="s">
        <v>19</v>
      </c>
      <c r="C2257">
        <v>77</v>
      </c>
      <c r="D2257" t="s">
        <v>18</v>
      </c>
      <c r="E2257">
        <v>0</v>
      </c>
      <c r="F2257">
        <v>11</v>
      </c>
      <c r="T2257">
        <v>0</v>
      </c>
      <c r="U2257">
        <v>0</v>
      </c>
    </row>
    <row r="2258" spans="1:21" x14ac:dyDescent="0.2">
      <c r="A2258">
        <v>2213</v>
      </c>
      <c r="B2258" t="s">
        <v>19</v>
      </c>
      <c r="C2258">
        <v>76</v>
      </c>
      <c r="D2258" t="s">
        <v>18</v>
      </c>
      <c r="E2258">
        <v>1</v>
      </c>
      <c r="F2258">
        <v>11</v>
      </c>
      <c r="H2258" t="s">
        <v>7</v>
      </c>
      <c r="T2258">
        <v>1</v>
      </c>
      <c r="U2258">
        <v>1</v>
      </c>
    </row>
    <row r="2259" spans="1:21" x14ac:dyDescent="0.2">
      <c r="A2259">
        <v>2217</v>
      </c>
      <c r="B2259" t="s">
        <v>19</v>
      </c>
      <c r="C2259">
        <v>78</v>
      </c>
      <c r="D2259" t="s">
        <v>16</v>
      </c>
      <c r="E2259">
        <v>1</v>
      </c>
      <c r="F2259">
        <v>12</v>
      </c>
      <c r="T2259">
        <v>0</v>
      </c>
      <c r="U2259">
        <v>0</v>
      </c>
    </row>
    <row r="2260" spans="1:21" x14ac:dyDescent="0.2">
      <c r="A2260">
        <v>2231</v>
      </c>
      <c r="B2260" t="s">
        <v>19</v>
      </c>
      <c r="C2260">
        <v>83</v>
      </c>
      <c r="D2260" t="s">
        <v>18</v>
      </c>
      <c r="E2260">
        <v>1</v>
      </c>
      <c r="F2260">
        <v>10</v>
      </c>
      <c r="T2260">
        <v>0</v>
      </c>
      <c r="U2260">
        <v>0</v>
      </c>
    </row>
    <row r="2261" spans="1:21" x14ac:dyDescent="0.2">
      <c r="A2261">
        <v>2236</v>
      </c>
      <c r="B2261" t="s">
        <v>19</v>
      </c>
      <c r="C2261">
        <v>90</v>
      </c>
      <c r="D2261" t="s">
        <v>18</v>
      </c>
      <c r="E2261">
        <v>0</v>
      </c>
      <c r="F2261">
        <v>9</v>
      </c>
      <c r="T2261">
        <v>0</v>
      </c>
      <c r="U2261">
        <v>0</v>
      </c>
    </row>
    <row r="2262" spans="1:21" x14ac:dyDescent="0.2">
      <c r="A2262">
        <v>2243</v>
      </c>
      <c r="B2262" t="s">
        <v>19</v>
      </c>
      <c r="C2262">
        <v>90</v>
      </c>
      <c r="D2262" t="s">
        <v>16</v>
      </c>
      <c r="E2262">
        <v>1</v>
      </c>
      <c r="F2262">
        <v>6</v>
      </c>
      <c r="T2262">
        <v>0</v>
      </c>
      <c r="U2262">
        <v>0</v>
      </c>
    </row>
    <row r="2263" spans="1:21" x14ac:dyDescent="0.2">
      <c r="A2263">
        <v>2245</v>
      </c>
      <c r="B2263" t="s">
        <v>19</v>
      </c>
      <c r="C2263">
        <v>83</v>
      </c>
      <c r="D2263" t="s">
        <v>16</v>
      </c>
      <c r="E2263">
        <v>0</v>
      </c>
      <c r="F2263">
        <v>9</v>
      </c>
      <c r="T2263">
        <v>0</v>
      </c>
      <c r="U2263">
        <v>0</v>
      </c>
    </row>
    <row r="2264" spans="1:21" x14ac:dyDescent="0.2">
      <c r="A2264">
        <v>2247</v>
      </c>
      <c r="B2264" t="s">
        <v>19</v>
      </c>
      <c r="C2264">
        <v>72</v>
      </c>
      <c r="D2264" t="s">
        <v>18</v>
      </c>
      <c r="E2264">
        <v>2</v>
      </c>
      <c r="F2264">
        <v>16</v>
      </c>
      <c r="N2264" t="s">
        <v>50</v>
      </c>
      <c r="O2264" t="s">
        <v>12</v>
      </c>
      <c r="T2264">
        <v>2</v>
      </c>
      <c r="U2264">
        <v>2</v>
      </c>
    </row>
    <row r="2265" spans="1:21" x14ac:dyDescent="0.2">
      <c r="A2265">
        <v>2250</v>
      </c>
      <c r="B2265" t="s">
        <v>19</v>
      </c>
      <c r="C2265">
        <v>76</v>
      </c>
      <c r="D2265" t="s">
        <v>16</v>
      </c>
      <c r="E2265">
        <v>0</v>
      </c>
      <c r="F2265">
        <v>18</v>
      </c>
      <c r="H2265" t="s">
        <v>7</v>
      </c>
      <c r="P2265" t="s">
        <v>51</v>
      </c>
      <c r="R2265" t="s">
        <v>55</v>
      </c>
      <c r="T2265">
        <v>3</v>
      </c>
      <c r="U2265">
        <v>6</v>
      </c>
    </row>
    <row r="2266" spans="1:21" x14ac:dyDescent="0.2">
      <c r="A2266">
        <v>2265</v>
      </c>
      <c r="B2266" t="s">
        <v>19</v>
      </c>
      <c r="C2266">
        <v>71</v>
      </c>
      <c r="D2266" t="s">
        <v>16</v>
      </c>
      <c r="E2266">
        <v>0</v>
      </c>
      <c r="F2266">
        <v>15</v>
      </c>
      <c r="H2266" t="s">
        <v>7</v>
      </c>
      <c r="T2266">
        <v>1</v>
      </c>
      <c r="U2266">
        <v>4</v>
      </c>
    </row>
    <row r="2267" spans="1:21" x14ac:dyDescent="0.2">
      <c r="A2267">
        <v>2287</v>
      </c>
      <c r="B2267" t="s">
        <v>19</v>
      </c>
      <c r="C2267">
        <v>68</v>
      </c>
      <c r="D2267" t="s">
        <v>18</v>
      </c>
      <c r="E2267">
        <v>1</v>
      </c>
      <c r="F2267">
        <v>12</v>
      </c>
      <c r="T2267">
        <v>0</v>
      </c>
      <c r="U2267">
        <v>0</v>
      </c>
    </row>
    <row r="2268" spans="1:21" x14ac:dyDescent="0.2">
      <c r="A2268">
        <v>2288</v>
      </c>
      <c r="B2268" t="s">
        <v>19</v>
      </c>
      <c r="C2268">
        <v>76</v>
      </c>
      <c r="D2268" t="s">
        <v>16</v>
      </c>
      <c r="E2268">
        <v>0</v>
      </c>
      <c r="F2268">
        <v>11</v>
      </c>
      <c r="T2268">
        <v>0</v>
      </c>
      <c r="U2268">
        <v>0</v>
      </c>
    </row>
    <row r="2269" spans="1:21" x14ac:dyDescent="0.2">
      <c r="A2269">
        <v>2290</v>
      </c>
      <c r="B2269" t="s">
        <v>19</v>
      </c>
      <c r="C2269">
        <v>86</v>
      </c>
      <c r="D2269" t="s">
        <v>16</v>
      </c>
      <c r="E2269">
        <v>0</v>
      </c>
      <c r="F2269">
        <v>15</v>
      </c>
      <c r="T2269">
        <v>0</v>
      </c>
      <c r="U2269">
        <v>0</v>
      </c>
    </row>
    <row r="2270" spans="1:21" x14ac:dyDescent="0.2">
      <c r="A2270">
        <v>2296</v>
      </c>
      <c r="B2270" t="s">
        <v>19</v>
      </c>
      <c r="C2270">
        <v>59</v>
      </c>
      <c r="D2270" t="s">
        <v>16</v>
      </c>
      <c r="E2270">
        <v>0</v>
      </c>
      <c r="F2270">
        <v>10</v>
      </c>
      <c r="T2270">
        <v>0</v>
      </c>
      <c r="U2270">
        <v>0</v>
      </c>
    </row>
    <row r="2271" spans="1:21" x14ac:dyDescent="0.2">
      <c r="A2271">
        <v>2316</v>
      </c>
      <c r="B2271" t="s">
        <v>19</v>
      </c>
      <c r="C2271">
        <v>72</v>
      </c>
      <c r="D2271" t="s">
        <v>16</v>
      </c>
      <c r="E2271">
        <v>1</v>
      </c>
      <c r="F2271">
        <v>9</v>
      </c>
      <c r="T2271">
        <v>0</v>
      </c>
      <c r="U2271">
        <v>1</v>
      </c>
    </row>
    <row r="2272" spans="1:21" x14ac:dyDescent="0.2">
      <c r="A2272">
        <v>2318</v>
      </c>
      <c r="B2272" t="s">
        <v>19</v>
      </c>
      <c r="C2272">
        <v>78</v>
      </c>
      <c r="D2272" t="s">
        <v>16</v>
      </c>
      <c r="E2272">
        <v>1</v>
      </c>
      <c r="F2272">
        <v>15</v>
      </c>
      <c r="T2272">
        <v>0</v>
      </c>
      <c r="U2272">
        <v>0</v>
      </c>
    </row>
    <row r="2273" spans="1:21" x14ac:dyDescent="0.2">
      <c r="A2273">
        <v>2334</v>
      </c>
      <c r="B2273" t="s">
        <v>19</v>
      </c>
      <c r="C2273">
        <v>62</v>
      </c>
      <c r="D2273" t="s">
        <v>16</v>
      </c>
      <c r="E2273">
        <v>0</v>
      </c>
      <c r="F2273">
        <v>9</v>
      </c>
      <c r="N2273" t="s">
        <v>50</v>
      </c>
      <c r="T2273">
        <v>1</v>
      </c>
      <c r="U2273">
        <v>2</v>
      </c>
    </row>
    <row r="2274" spans="1:21" x14ac:dyDescent="0.2">
      <c r="A2274">
        <v>2339</v>
      </c>
      <c r="B2274" t="s">
        <v>19</v>
      </c>
      <c r="C2274">
        <v>80</v>
      </c>
      <c r="D2274" t="s">
        <v>18</v>
      </c>
      <c r="E2274">
        <v>1</v>
      </c>
      <c r="F2274">
        <v>9</v>
      </c>
      <c r="T2274">
        <v>0</v>
      </c>
      <c r="U2274">
        <v>0</v>
      </c>
    </row>
    <row r="2275" spans="1:21" x14ac:dyDescent="0.2">
      <c r="A2275">
        <v>2340</v>
      </c>
      <c r="B2275" t="s">
        <v>19</v>
      </c>
      <c r="C2275">
        <v>72</v>
      </c>
      <c r="D2275" t="s">
        <v>18</v>
      </c>
      <c r="E2275">
        <v>0</v>
      </c>
      <c r="F2275">
        <v>9</v>
      </c>
      <c r="T2275">
        <v>0</v>
      </c>
      <c r="U2275">
        <v>1</v>
      </c>
    </row>
    <row r="2276" spans="1:21" x14ac:dyDescent="0.2">
      <c r="A2276">
        <v>2358</v>
      </c>
      <c r="B2276" t="s">
        <v>19</v>
      </c>
      <c r="C2276">
        <v>79</v>
      </c>
      <c r="D2276" t="s">
        <v>16</v>
      </c>
      <c r="E2276">
        <v>0</v>
      </c>
      <c r="F2276">
        <v>12</v>
      </c>
      <c r="T2276">
        <v>0</v>
      </c>
      <c r="U2276">
        <v>0</v>
      </c>
    </row>
    <row r="2277" spans="1:21" x14ac:dyDescent="0.2">
      <c r="A2277">
        <v>2362</v>
      </c>
      <c r="B2277" t="s">
        <v>19</v>
      </c>
      <c r="C2277">
        <v>71</v>
      </c>
      <c r="D2277" t="s">
        <v>18</v>
      </c>
      <c r="E2277">
        <v>1</v>
      </c>
      <c r="N2277" t="s">
        <v>50</v>
      </c>
      <c r="R2277" t="s">
        <v>55</v>
      </c>
      <c r="T2277">
        <v>2</v>
      </c>
      <c r="U2277">
        <v>4</v>
      </c>
    </row>
    <row r="2278" spans="1:21" x14ac:dyDescent="0.2">
      <c r="A2278">
        <v>2369</v>
      </c>
      <c r="B2278" t="s">
        <v>19</v>
      </c>
      <c r="C2278">
        <v>62</v>
      </c>
      <c r="D2278" t="s">
        <v>18</v>
      </c>
      <c r="E2278">
        <v>0</v>
      </c>
      <c r="F2278">
        <v>10</v>
      </c>
      <c r="T2278">
        <v>0</v>
      </c>
      <c r="U2278">
        <v>0</v>
      </c>
    </row>
    <row r="2279" spans="1:21" x14ac:dyDescent="0.2">
      <c r="A2279">
        <v>2378</v>
      </c>
      <c r="B2279" t="s">
        <v>19</v>
      </c>
      <c r="C2279">
        <v>68</v>
      </c>
      <c r="D2279" t="s">
        <v>16</v>
      </c>
      <c r="E2279">
        <v>0</v>
      </c>
      <c r="F2279">
        <v>10</v>
      </c>
      <c r="T2279">
        <v>0</v>
      </c>
      <c r="U2279">
        <v>0</v>
      </c>
    </row>
    <row r="2280" spans="1:21" x14ac:dyDescent="0.2">
      <c r="A2280">
        <v>2381</v>
      </c>
      <c r="B2280" t="s">
        <v>19</v>
      </c>
      <c r="C2280">
        <v>71</v>
      </c>
      <c r="D2280" t="s">
        <v>18</v>
      </c>
      <c r="E2280">
        <v>1</v>
      </c>
      <c r="F2280">
        <v>15</v>
      </c>
      <c r="O2280" t="s">
        <v>12</v>
      </c>
      <c r="T2280">
        <v>1</v>
      </c>
      <c r="U2280">
        <v>2</v>
      </c>
    </row>
    <row r="2281" spans="1:21" x14ac:dyDescent="0.2">
      <c r="A2281">
        <v>2388</v>
      </c>
      <c r="B2281" t="s">
        <v>19</v>
      </c>
      <c r="C2281">
        <v>71</v>
      </c>
      <c r="D2281" t="s">
        <v>18</v>
      </c>
      <c r="E2281">
        <v>2</v>
      </c>
      <c r="F2281">
        <v>18</v>
      </c>
      <c r="H2281" t="s">
        <v>7</v>
      </c>
      <c r="I2281" t="s">
        <v>8</v>
      </c>
      <c r="T2281">
        <v>2</v>
      </c>
      <c r="U2281">
        <v>3</v>
      </c>
    </row>
    <row r="2282" spans="1:21" x14ac:dyDescent="0.2">
      <c r="A2282">
        <v>2391</v>
      </c>
      <c r="B2282" t="s">
        <v>19</v>
      </c>
      <c r="C2282">
        <v>77</v>
      </c>
      <c r="D2282" t="s">
        <v>18</v>
      </c>
      <c r="E2282">
        <v>0</v>
      </c>
      <c r="F2282">
        <v>10</v>
      </c>
      <c r="I2282" t="s">
        <v>8</v>
      </c>
      <c r="N2282" t="s">
        <v>50</v>
      </c>
      <c r="O2282" t="s">
        <v>12</v>
      </c>
      <c r="T2282">
        <v>3</v>
      </c>
      <c r="U2282">
        <v>4</v>
      </c>
    </row>
    <row r="2283" spans="1:21" x14ac:dyDescent="0.2">
      <c r="A2283">
        <v>2393</v>
      </c>
      <c r="B2283" t="s">
        <v>19</v>
      </c>
      <c r="C2283">
        <v>78</v>
      </c>
      <c r="D2283" t="s">
        <v>16</v>
      </c>
      <c r="E2283">
        <v>1</v>
      </c>
      <c r="F2283">
        <v>16</v>
      </c>
      <c r="H2283" t="s">
        <v>7</v>
      </c>
      <c r="O2283" t="s">
        <v>12</v>
      </c>
      <c r="T2283">
        <v>2</v>
      </c>
      <c r="U2283">
        <v>4</v>
      </c>
    </row>
    <row r="2284" spans="1:21" x14ac:dyDescent="0.2">
      <c r="A2284">
        <v>2394</v>
      </c>
      <c r="B2284" t="s">
        <v>19</v>
      </c>
      <c r="C2284">
        <v>84</v>
      </c>
      <c r="D2284" t="s">
        <v>16</v>
      </c>
      <c r="E2284">
        <v>0</v>
      </c>
      <c r="I2284" t="s">
        <v>8</v>
      </c>
      <c r="T2284">
        <v>1</v>
      </c>
      <c r="U2284">
        <v>2</v>
      </c>
    </row>
    <row r="2285" spans="1:21" x14ac:dyDescent="0.2">
      <c r="A2285">
        <v>2395</v>
      </c>
      <c r="B2285" t="s">
        <v>19</v>
      </c>
      <c r="C2285">
        <v>82</v>
      </c>
      <c r="D2285" t="s">
        <v>18</v>
      </c>
      <c r="E2285">
        <v>1</v>
      </c>
      <c r="F2285">
        <v>12</v>
      </c>
      <c r="H2285" t="s">
        <v>7</v>
      </c>
      <c r="I2285" t="s">
        <v>8</v>
      </c>
      <c r="J2285" t="s">
        <v>9</v>
      </c>
      <c r="T2285">
        <v>3</v>
      </c>
      <c r="U2285">
        <v>6</v>
      </c>
    </row>
    <row r="2286" spans="1:21" x14ac:dyDescent="0.2">
      <c r="A2286">
        <v>2397</v>
      </c>
      <c r="B2286" t="s">
        <v>19</v>
      </c>
      <c r="C2286">
        <v>76</v>
      </c>
      <c r="D2286" t="s">
        <v>18</v>
      </c>
      <c r="E2286">
        <v>1</v>
      </c>
      <c r="F2286">
        <v>11</v>
      </c>
      <c r="T2286">
        <v>0</v>
      </c>
      <c r="U2286">
        <v>0</v>
      </c>
    </row>
    <row r="2287" spans="1:21" x14ac:dyDescent="0.2">
      <c r="A2287">
        <v>2404</v>
      </c>
      <c r="B2287" t="s">
        <v>19</v>
      </c>
      <c r="C2287">
        <v>80</v>
      </c>
      <c r="D2287" t="s">
        <v>16</v>
      </c>
      <c r="E2287">
        <v>1</v>
      </c>
      <c r="F2287">
        <v>11</v>
      </c>
      <c r="T2287">
        <v>0</v>
      </c>
      <c r="U2287">
        <v>0</v>
      </c>
    </row>
    <row r="2288" spans="1:21" x14ac:dyDescent="0.2">
      <c r="A2288">
        <v>2405</v>
      </c>
      <c r="B2288" t="s">
        <v>19</v>
      </c>
      <c r="C2288">
        <v>78</v>
      </c>
      <c r="D2288" t="s">
        <v>16</v>
      </c>
      <c r="E2288">
        <v>0</v>
      </c>
      <c r="F2288">
        <v>10</v>
      </c>
      <c r="H2288" t="s">
        <v>7</v>
      </c>
      <c r="N2288" t="s">
        <v>50</v>
      </c>
      <c r="O2288" t="s">
        <v>12</v>
      </c>
      <c r="T2288">
        <v>3</v>
      </c>
      <c r="U2288">
        <v>5</v>
      </c>
    </row>
    <row r="2289" spans="1:21" x14ac:dyDescent="0.2">
      <c r="A2289">
        <v>2406</v>
      </c>
      <c r="B2289" t="s">
        <v>19</v>
      </c>
      <c r="C2289">
        <v>81</v>
      </c>
      <c r="D2289" t="s">
        <v>18</v>
      </c>
      <c r="E2289">
        <v>0</v>
      </c>
      <c r="F2289">
        <v>9</v>
      </c>
      <c r="T2289">
        <v>0</v>
      </c>
      <c r="U2289">
        <v>0</v>
      </c>
    </row>
    <row r="2290" spans="1:21" x14ac:dyDescent="0.2">
      <c r="A2290">
        <v>2407</v>
      </c>
      <c r="B2290" t="s">
        <v>19</v>
      </c>
      <c r="C2290">
        <v>81</v>
      </c>
      <c r="D2290" t="s">
        <v>18</v>
      </c>
      <c r="E2290">
        <v>0</v>
      </c>
      <c r="F2290">
        <v>12</v>
      </c>
      <c r="T2290">
        <v>0</v>
      </c>
      <c r="U2290">
        <v>0</v>
      </c>
    </row>
    <row r="2291" spans="1:21" x14ac:dyDescent="0.2">
      <c r="A2291">
        <v>2410</v>
      </c>
      <c r="B2291" t="s">
        <v>19</v>
      </c>
      <c r="C2291">
        <v>61</v>
      </c>
      <c r="D2291" t="s">
        <v>16</v>
      </c>
      <c r="E2291">
        <v>0</v>
      </c>
      <c r="F2291">
        <v>11</v>
      </c>
      <c r="K2291" t="s">
        <v>10</v>
      </c>
      <c r="T2291">
        <v>1</v>
      </c>
      <c r="U2291">
        <v>1</v>
      </c>
    </row>
    <row r="2292" spans="1:21" x14ac:dyDescent="0.2">
      <c r="A2292">
        <v>2414</v>
      </c>
      <c r="B2292" t="s">
        <v>19</v>
      </c>
      <c r="C2292">
        <v>82</v>
      </c>
      <c r="D2292" t="s">
        <v>16</v>
      </c>
      <c r="E2292">
        <v>0</v>
      </c>
      <c r="F2292">
        <v>12</v>
      </c>
      <c r="T2292">
        <v>0</v>
      </c>
      <c r="U2292">
        <v>0</v>
      </c>
    </row>
    <row r="2293" spans="1:21" x14ac:dyDescent="0.2">
      <c r="A2293">
        <v>2423</v>
      </c>
      <c r="B2293" t="s">
        <v>19</v>
      </c>
      <c r="C2293">
        <v>59</v>
      </c>
      <c r="D2293" t="s">
        <v>18</v>
      </c>
      <c r="E2293">
        <v>0</v>
      </c>
      <c r="F2293">
        <v>11</v>
      </c>
      <c r="O2293" t="s">
        <v>12</v>
      </c>
      <c r="T2293">
        <v>1</v>
      </c>
      <c r="U2293">
        <v>2</v>
      </c>
    </row>
    <row r="2294" spans="1:21" x14ac:dyDescent="0.2">
      <c r="A2294">
        <v>2437</v>
      </c>
      <c r="B2294" t="s">
        <v>19</v>
      </c>
      <c r="C2294">
        <v>81</v>
      </c>
      <c r="D2294" t="s">
        <v>16</v>
      </c>
      <c r="E2294">
        <v>1</v>
      </c>
      <c r="F2294">
        <v>12</v>
      </c>
      <c r="H2294" t="s">
        <v>7</v>
      </c>
      <c r="I2294" t="s">
        <v>8</v>
      </c>
      <c r="T2294">
        <v>2</v>
      </c>
      <c r="U2294">
        <v>6</v>
      </c>
    </row>
    <row r="2295" spans="1:21" x14ac:dyDescent="0.2">
      <c r="A2295">
        <v>2439</v>
      </c>
      <c r="B2295" t="s">
        <v>19</v>
      </c>
      <c r="C2295">
        <v>86</v>
      </c>
      <c r="D2295" t="s">
        <v>16</v>
      </c>
      <c r="E2295">
        <v>1</v>
      </c>
      <c r="F2295">
        <v>8</v>
      </c>
      <c r="T2295">
        <v>0</v>
      </c>
      <c r="U2295">
        <v>0</v>
      </c>
    </row>
    <row r="2296" spans="1:21" x14ac:dyDescent="0.2">
      <c r="A2296">
        <v>2445</v>
      </c>
      <c r="B2296" t="s">
        <v>19</v>
      </c>
      <c r="C2296">
        <v>79</v>
      </c>
      <c r="D2296" t="s">
        <v>16</v>
      </c>
      <c r="E2296">
        <v>0</v>
      </c>
      <c r="I2296" t="s">
        <v>8</v>
      </c>
      <c r="N2296" t="s">
        <v>50</v>
      </c>
      <c r="O2296" t="s">
        <v>12</v>
      </c>
      <c r="T2296">
        <v>3</v>
      </c>
      <c r="U2296">
        <v>3</v>
      </c>
    </row>
    <row r="2297" spans="1:21" x14ac:dyDescent="0.2">
      <c r="A2297">
        <v>2448</v>
      </c>
      <c r="B2297" t="s">
        <v>19</v>
      </c>
      <c r="C2297">
        <v>78</v>
      </c>
      <c r="D2297" t="s">
        <v>16</v>
      </c>
      <c r="E2297">
        <v>0</v>
      </c>
      <c r="F2297">
        <v>17</v>
      </c>
      <c r="H2297" t="s">
        <v>7</v>
      </c>
      <c r="S2297" t="s">
        <v>53</v>
      </c>
      <c r="T2297">
        <v>2</v>
      </c>
      <c r="U2297">
        <v>4</v>
      </c>
    </row>
    <row r="2298" spans="1:21" x14ac:dyDescent="0.2">
      <c r="A2298">
        <v>2468</v>
      </c>
      <c r="B2298" t="s">
        <v>19</v>
      </c>
      <c r="C2298">
        <v>68</v>
      </c>
      <c r="D2298" t="s">
        <v>18</v>
      </c>
      <c r="E2298">
        <v>0</v>
      </c>
      <c r="F2298">
        <v>10</v>
      </c>
      <c r="T2298">
        <v>0</v>
      </c>
      <c r="U2298">
        <v>0</v>
      </c>
    </row>
    <row r="2299" spans="1:21" x14ac:dyDescent="0.2">
      <c r="A2299">
        <v>2471</v>
      </c>
      <c r="B2299" t="s">
        <v>19</v>
      </c>
      <c r="C2299">
        <v>76</v>
      </c>
      <c r="D2299" t="s">
        <v>16</v>
      </c>
      <c r="E2299">
        <v>1</v>
      </c>
      <c r="F2299">
        <v>14</v>
      </c>
      <c r="T2299">
        <v>0</v>
      </c>
      <c r="U2299">
        <v>0</v>
      </c>
    </row>
    <row r="2300" spans="1:21" x14ac:dyDescent="0.2">
      <c r="A2300">
        <v>2473</v>
      </c>
      <c r="B2300" t="s">
        <v>19</v>
      </c>
      <c r="C2300">
        <v>86</v>
      </c>
      <c r="D2300" t="s">
        <v>16</v>
      </c>
      <c r="E2300">
        <v>0</v>
      </c>
      <c r="F2300">
        <v>9</v>
      </c>
      <c r="T2300">
        <v>0</v>
      </c>
      <c r="U2300">
        <v>0</v>
      </c>
    </row>
    <row r="2301" spans="1:21" x14ac:dyDescent="0.2">
      <c r="A2301">
        <v>2477</v>
      </c>
      <c r="B2301" t="s">
        <v>19</v>
      </c>
      <c r="C2301">
        <v>80</v>
      </c>
      <c r="D2301" t="s">
        <v>16</v>
      </c>
      <c r="E2301">
        <v>0</v>
      </c>
      <c r="F2301">
        <v>8</v>
      </c>
      <c r="T2301">
        <v>0</v>
      </c>
      <c r="U2301">
        <v>0</v>
      </c>
    </row>
    <row r="2302" spans="1:21" x14ac:dyDescent="0.2">
      <c r="A2302">
        <v>2478</v>
      </c>
      <c r="B2302" t="s">
        <v>19</v>
      </c>
      <c r="C2302">
        <v>85</v>
      </c>
      <c r="D2302" t="s">
        <v>16</v>
      </c>
      <c r="E2302">
        <v>1</v>
      </c>
      <c r="F2302">
        <v>9</v>
      </c>
      <c r="H2302" t="s">
        <v>7</v>
      </c>
      <c r="I2302" t="s">
        <v>8</v>
      </c>
      <c r="J2302" t="s">
        <v>9</v>
      </c>
      <c r="N2302" t="s">
        <v>50</v>
      </c>
      <c r="O2302" t="s">
        <v>12</v>
      </c>
      <c r="T2302">
        <v>5</v>
      </c>
      <c r="U2302">
        <v>8</v>
      </c>
    </row>
    <row r="2303" spans="1:21" x14ac:dyDescent="0.2">
      <c r="A2303">
        <v>2483</v>
      </c>
      <c r="B2303" t="s">
        <v>19</v>
      </c>
      <c r="C2303">
        <v>69</v>
      </c>
      <c r="D2303" t="s">
        <v>16</v>
      </c>
      <c r="E2303">
        <v>2</v>
      </c>
      <c r="F2303">
        <v>17</v>
      </c>
      <c r="T2303">
        <v>0</v>
      </c>
      <c r="U2303">
        <v>0</v>
      </c>
    </row>
    <row r="2304" spans="1:21" x14ac:dyDescent="0.2">
      <c r="A2304">
        <v>2496</v>
      </c>
      <c r="B2304" t="s">
        <v>19</v>
      </c>
      <c r="C2304">
        <v>70</v>
      </c>
      <c r="D2304" t="s">
        <v>16</v>
      </c>
      <c r="E2304">
        <v>0</v>
      </c>
      <c r="F2304">
        <v>16</v>
      </c>
      <c r="T2304">
        <v>0</v>
      </c>
      <c r="U2304">
        <v>0</v>
      </c>
    </row>
    <row r="2305" spans="1:21" x14ac:dyDescent="0.2">
      <c r="A2305">
        <v>2509</v>
      </c>
      <c r="B2305" t="s">
        <v>19</v>
      </c>
      <c r="C2305">
        <v>62</v>
      </c>
      <c r="D2305" t="s">
        <v>18</v>
      </c>
      <c r="E2305">
        <v>0</v>
      </c>
      <c r="F2305">
        <v>19</v>
      </c>
      <c r="T2305">
        <v>0</v>
      </c>
      <c r="U2305">
        <v>0</v>
      </c>
    </row>
    <row r="2306" spans="1:21" x14ac:dyDescent="0.2">
      <c r="A2306">
        <v>2511</v>
      </c>
      <c r="B2306" t="s">
        <v>19</v>
      </c>
      <c r="C2306">
        <v>80</v>
      </c>
      <c r="D2306" t="s">
        <v>18</v>
      </c>
      <c r="E2306">
        <v>1</v>
      </c>
      <c r="F2306">
        <v>13</v>
      </c>
      <c r="N2306" t="s">
        <v>50</v>
      </c>
      <c r="O2306" t="s">
        <v>12</v>
      </c>
      <c r="T2306">
        <v>2</v>
      </c>
      <c r="U2306">
        <v>4</v>
      </c>
    </row>
    <row r="2307" spans="1:21" x14ac:dyDescent="0.2">
      <c r="A2307">
        <v>2512</v>
      </c>
      <c r="B2307" t="s">
        <v>19</v>
      </c>
      <c r="C2307">
        <v>59</v>
      </c>
      <c r="D2307" t="s">
        <v>18</v>
      </c>
      <c r="E2307">
        <v>2</v>
      </c>
      <c r="F2307">
        <v>9</v>
      </c>
      <c r="T2307">
        <v>0</v>
      </c>
      <c r="U2307">
        <v>0</v>
      </c>
    </row>
    <row r="2308" spans="1:21" x14ac:dyDescent="0.2">
      <c r="A2308">
        <v>2516</v>
      </c>
      <c r="B2308" t="s">
        <v>19</v>
      </c>
      <c r="C2308">
        <v>79</v>
      </c>
      <c r="D2308" t="s">
        <v>16</v>
      </c>
      <c r="E2308">
        <v>1</v>
      </c>
      <c r="F2308">
        <v>10</v>
      </c>
      <c r="T2308">
        <v>0</v>
      </c>
      <c r="U2308">
        <v>0</v>
      </c>
    </row>
    <row r="2309" spans="1:21" x14ac:dyDescent="0.2">
      <c r="A2309">
        <v>2521</v>
      </c>
      <c r="B2309" t="s">
        <v>19</v>
      </c>
      <c r="C2309">
        <v>69</v>
      </c>
      <c r="D2309" t="s">
        <v>18</v>
      </c>
      <c r="E2309">
        <v>2</v>
      </c>
      <c r="F2309">
        <v>15</v>
      </c>
      <c r="T2309">
        <v>0</v>
      </c>
      <c r="U2309">
        <v>0</v>
      </c>
    </row>
    <row r="2310" spans="1:21" x14ac:dyDescent="0.2">
      <c r="A2310">
        <v>2523</v>
      </c>
      <c r="B2310" t="s">
        <v>19</v>
      </c>
      <c r="C2310">
        <v>70</v>
      </c>
      <c r="D2310" t="s">
        <v>16</v>
      </c>
      <c r="E2310">
        <v>0</v>
      </c>
      <c r="F2310">
        <v>15</v>
      </c>
      <c r="T2310">
        <v>0</v>
      </c>
      <c r="U2310">
        <v>0</v>
      </c>
    </row>
    <row r="2311" spans="1:21" x14ac:dyDescent="0.2">
      <c r="A2311">
        <v>2528</v>
      </c>
      <c r="B2311" t="s">
        <v>19</v>
      </c>
      <c r="C2311">
        <v>84</v>
      </c>
      <c r="D2311" t="s">
        <v>16</v>
      </c>
      <c r="E2311">
        <v>0</v>
      </c>
      <c r="F2311">
        <v>16</v>
      </c>
      <c r="T2311">
        <v>0</v>
      </c>
      <c r="U2311">
        <v>0</v>
      </c>
    </row>
    <row r="2312" spans="1:21" x14ac:dyDescent="0.2">
      <c r="A2312">
        <v>2529</v>
      </c>
      <c r="B2312" t="s">
        <v>19</v>
      </c>
      <c r="C2312">
        <v>89</v>
      </c>
      <c r="D2312" t="s">
        <v>18</v>
      </c>
      <c r="E2312">
        <v>0</v>
      </c>
      <c r="F2312">
        <v>15</v>
      </c>
      <c r="T2312">
        <v>0</v>
      </c>
      <c r="U2312">
        <v>0</v>
      </c>
    </row>
    <row r="2313" spans="1:21" x14ac:dyDescent="0.2">
      <c r="A2313">
        <v>2531</v>
      </c>
      <c r="B2313" t="s">
        <v>19</v>
      </c>
      <c r="C2313">
        <v>77</v>
      </c>
      <c r="D2313" t="s">
        <v>16</v>
      </c>
      <c r="E2313">
        <v>1</v>
      </c>
      <c r="F2313">
        <v>10</v>
      </c>
      <c r="T2313">
        <v>0</v>
      </c>
      <c r="U2313">
        <v>0</v>
      </c>
    </row>
    <row r="2314" spans="1:21" x14ac:dyDescent="0.2">
      <c r="A2314">
        <v>2537</v>
      </c>
      <c r="B2314" t="s">
        <v>19</v>
      </c>
      <c r="C2314">
        <v>78</v>
      </c>
      <c r="D2314" t="s">
        <v>16</v>
      </c>
      <c r="E2314">
        <v>0</v>
      </c>
      <c r="T2314">
        <v>0</v>
      </c>
      <c r="U2314">
        <v>0</v>
      </c>
    </row>
    <row r="2315" spans="1:21" x14ac:dyDescent="0.2">
      <c r="A2315">
        <v>2540</v>
      </c>
      <c r="B2315" t="s">
        <v>19</v>
      </c>
      <c r="C2315">
        <v>75</v>
      </c>
      <c r="D2315" t="s">
        <v>18</v>
      </c>
      <c r="E2315">
        <v>1</v>
      </c>
      <c r="F2315">
        <v>11</v>
      </c>
      <c r="T2315">
        <v>0</v>
      </c>
      <c r="U2315">
        <v>0</v>
      </c>
    </row>
    <row r="2316" spans="1:21" x14ac:dyDescent="0.2">
      <c r="A2316">
        <v>2542</v>
      </c>
      <c r="B2316" t="s">
        <v>19</v>
      </c>
      <c r="C2316">
        <v>74</v>
      </c>
      <c r="D2316" t="s">
        <v>18</v>
      </c>
      <c r="E2316">
        <v>2</v>
      </c>
      <c r="F2316">
        <v>12</v>
      </c>
      <c r="K2316" t="s">
        <v>10</v>
      </c>
      <c r="N2316" t="s">
        <v>50</v>
      </c>
      <c r="T2316">
        <v>2</v>
      </c>
      <c r="U2316">
        <v>2</v>
      </c>
    </row>
    <row r="2317" spans="1:21" x14ac:dyDescent="0.2">
      <c r="A2317">
        <v>2545</v>
      </c>
      <c r="B2317" t="s">
        <v>19</v>
      </c>
      <c r="C2317">
        <v>76</v>
      </c>
      <c r="D2317" t="s">
        <v>16</v>
      </c>
      <c r="E2317">
        <v>1</v>
      </c>
      <c r="F2317">
        <v>9</v>
      </c>
      <c r="T2317">
        <v>0</v>
      </c>
      <c r="U2317">
        <v>0</v>
      </c>
    </row>
    <row r="2318" spans="1:21" x14ac:dyDescent="0.2">
      <c r="A2318">
        <v>2555</v>
      </c>
      <c r="B2318" t="s">
        <v>19</v>
      </c>
      <c r="C2318">
        <v>74</v>
      </c>
      <c r="D2318" t="s">
        <v>18</v>
      </c>
      <c r="E2318">
        <v>1</v>
      </c>
      <c r="F2318">
        <v>11</v>
      </c>
      <c r="T2318">
        <v>0</v>
      </c>
      <c r="U2318">
        <v>1</v>
      </c>
    </row>
    <row r="2319" spans="1:21" x14ac:dyDescent="0.2">
      <c r="A2319">
        <v>2557</v>
      </c>
      <c r="B2319" t="s">
        <v>19</v>
      </c>
      <c r="C2319">
        <v>71</v>
      </c>
      <c r="D2319" t="s">
        <v>16</v>
      </c>
      <c r="E2319">
        <v>1</v>
      </c>
      <c r="F2319">
        <v>15</v>
      </c>
      <c r="T2319">
        <v>0</v>
      </c>
      <c r="U2319">
        <v>0</v>
      </c>
    </row>
    <row r="2320" spans="1:21" x14ac:dyDescent="0.2">
      <c r="A2320">
        <v>2578</v>
      </c>
      <c r="B2320" t="s">
        <v>19</v>
      </c>
      <c r="C2320">
        <v>77</v>
      </c>
      <c r="D2320" t="s">
        <v>16</v>
      </c>
      <c r="E2320">
        <v>1</v>
      </c>
      <c r="F2320">
        <v>18</v>
      </c>
      <c r="J2320" t="s">
        <v>9</v>
      </c>
      <c r="O2320" t="s">
        <v>12</v>
      </c>
      <c r="T2320">
        <v>2</v>
      </c>
      <c r="U2320">
        <v>3</v>
      </c>
    </row>
    <row r="2321" spans="1:21" x14ac:dyDescent="0.2">
      <c r="A2321">
        <v>2580</v>
      </c>
      <c r="B2321" t="s">
        <v>19</v>
      </c>
      <c r="C2321">
        <v>79</v>
      </c>
      <c r="D2321" t="s">
        <v>16</v>
      </c>
      <c r="E2321">
        <v>0</v>
      </c>
      <c r="F2321">
        <v>13</v>
      </c>
      <c r="H2321" t="s">
        <v>7</v>
      </c>
      <c r="I2321" t="s">
        <v>8</v>
      </c>
      <c r="J2321" t="s">
        <v>9</v>
      </c>
      <c r="N2321" t="s">
        <v>50</v>
      </c>
      <c r="O2321" t="s">
        <v>12</v>
      </c>
      <c r="T2321">
        <v>5</v>
      </c>
      <c r="U2321">
        <v>6</v>
      </c>
    </row>
    <row r="2322" spans="1:21" x14ac:dyDescent="0.2">
      <c r="A2322">
        <v>2585</v>
      </c>
      <c r="B2322" t="s">
        <v>19</v>
      </c>
      <c r="C2322">
        <v>81</v>
      </c>
      <c r="D2322" t="s">
        <v>16</v>
      </c>
      <c r="E2322">
        <v>1</v>
      </c>
      <c r="F2322">
        <v>8</v>
      </c>
      <c r="T2322">
        <v>0</v>
      </c>
      <c r="U2322">
        <v>1</v>
      </c>
    </row>
    <row r="2323" spans="1:21" x14ac:dyDescent="0.2">
      <c r="A2323">
        <v>2591</v>
      </c>
      <c r="B2323" t="s">
        <v>19</v>
      </c>
      <c r="C2323">
        <v>85</v>
      </c>
      <c r="D2323" t="s">
        <v>16</v>
      </c>
      <c r="E2323">
        <v>1</v>
      </c>
      <c r="F2323">
        <v>10</v>
      </c>
      <c r="H2323" t="s">
        <v>7</v>
      </c>
      <c r="T2323">
        <v>1</v>
      </c>
      <c r="U2323">
        <v>3</v>
      </c>
    </row>
    <row r="2324" spans="1:21" x14ac:dyDescent="0.2">
      <c r="A2324">
        <v>2595</v>
      </c>
      <c r="B2324" t="s">
        <v>19</v>
      </c>
      <c r="C2324">
        <v>84</v>
      </c>
      <c r="D2324" t="s">
        <v>16</v>
      </c>
      <c r="E2324">
        <v>0</v>
      </c>
      <c r="F2324">
        <v>10</v>
      </c>
      <c r="H2324" t="s">
        <v>7</v>
      </c>
      <c r="N2324" t="s">
        <v>50</v>
      </c>
      <c r="O2324" t="s">
        <v>12</v>
      </c>
      <c r="T2324">
        <v>3</v>
      </c>
      <c r="U2324">
        <v>5</v>
      </c>
    </row>
    <row r="2325" spans="1:21" x14ac:dyDescent="0.2">
      <c r="A2325">
        <v>2602</v>
      </c>
      <c r="B2325" t="s">
        <v>19</v>
      </c>
      <c r="C2325">
        <v>85</v>
      </c>
      <c r="D2325" t="s">
        <v>16</v>
      </c>
      <c r="E2325">
        <v>0</v>
      </c>
      <c r="F2325">
        <v>19</v>
      </c>
      <c r="H2325" t="s">
        <v>7</v>
      </c>
      <c r="I2325" t="s">
        <v>8</v>
      </c>
      <c r="N2325" t="s">
        <v>50</v>
      </c>
      <c r="R2325" t="s">
        <v>55</v>
      </c>
      <c r="T2325">
        <v>4</v>
      </c>
      <c r="U2325">
        <v>6</v>
      </c>
    </row>
    <row r="2326" spans="1:21" x14ac:dyDescent="0.2">
      <c r="A2326">
        <v>2609</v>
      </c>
      <c r="B2326" t="s">
        <v>19</v>
      </c>
      <c r="C2326">
        <v>67</v>
      </c>
      <c r="D2326" t="s">
        <v>18</v>
      </c>
      <c r="E2326">
        <v>1</v>
      </c>
      <c r="F2326">
        <v>16</v>
      </c>
      <c r="H2326" t="s">
        <v>7</v>
      </c>
      <c r="T2326">
        <v>1</v>
      </c>
      <c r="U2326">
        <v>4</v>
      </c>
    </row>
    <row r="2327" spans="1:21" x14ac:dyDescent="0.2">
      <c r="A2327">
        <v>2610</v>
      </c>
      <c r="B2327" t="s">
        <v>19</v>
      </c>
      <c r="C2327">
        <v>72</v>
      </c>
      <c r="D2327" t="s">
        <v>18</v>
      </c>
      <c r="E2327">
        <v>2</v>
      </c>
      <c r="F2327">
        <v>15</v>
      </c>
      <c r="H2327" t="s">
        <v>7</v>
      </c>
      <c r="N2327" t="s">
        <v>50</v>
      </c>
      <c r="T2327">
        <v>2</v>
      </c>
      <c r="U2327">
        <v>5</v>
      </c>
    </row>
    <row r="2328" spans="1:21" x14ac:dyDescent="0.2">
      <c r="A2328">
        <v>2615</v>
      </c>
      <c r="B2328" t="s">
        <v>19</v>
      </c>
      <c r="C2328">
        <v>75</v>
      </c>
      <c r="D2328" t="s">
        <v>16</v>
      </c>
      <c r="E2328">
        <v>0</v>
      </c>
      <c r="F2328">
        <v>10</v>
      </c>
      <c r="H2328" t="s">
        <v>7</v>
      </c>
      <c r="T2328">
        <v>1</v>
      </c>
      <c r="U2328">
        <v>2</v>
      </c>
    </row>
    <row r="2329" spans="1:21" x14ac:dyDescent="0.2">
      <c r="A2329">
        <v>2616</v>
      </c>
      <c r="B2329" t="s">
        <v>19</v>
      </c>
      <c r="C2329">
        <v>79</v>
      </c>
      <c r="D2329" t="s">
        <v>16</v>
      </c>
      <c r="E2329">
        <v>0</v>
      </c>
      <c r="F2329">
        <v>10</v>
      </c>
      <c r="I2329" t="s">
        <v>8</v>
      </c>
      <c r="P2329" t="s">
        <v>51</v>
      </c>
      <c r="S2329" t="s">
        <v>53</v>
      </c>
      <c r="T2329">
        <v>3</v>
      </c>
      <c r="U2329">
        <v>6</v>
      </c>
    </row>
    <row r="2330" spans="1:21" x14ac:dyDescent="0.2">
      <c r="A2330">
        <v>2623</v>
      </c>
      <c r="B2330" t="s">
        <v>19</v>
      </c>
      <c r="C2330">
        <v>81</v>
      </c>
      <c r="D2330" t="s">
        <v>16</v>
      </c>
      <c r="E2330">
        <v>0</v>
      </c>
      <c r="F2330">
        <v>11</v>
      </c>
      <c r="M2330" t="s">
        <v>52</v>
      </c>
      <c r="N2330" t="s">
        <v>50</v>
      </c>
      <c r="T2330">
        <v>2</v>
      </c>
      <c r="U2330">
        <v>2</v>
      </c>
    </row>
    <row r="2331" spans="1:21" x14ac:dyDescent="0.2">
      <c r="A2331">
        <v>2633</v>
      </c>
      <c r="B2331" t="s">
        <v>19</v>
      </c>
      <c r="C2331">
        <v>79</v>
      </c>
      <c r="D2331" t="s">
        <v>16</v>
      </c>
      <c r="E2331">
        <v>0</v>
      </c>
      <c r="F2331">
        <v>15</v>
      </c>
      <c r="I2331" t="s">
        <v>8</v>
      </c>
      <c r="N2331" t="s">
        <v>50</v>
      </c>
      <c r="T2331">
        <v>2</v>
      </c>
      <c r="U2331">
        <v>4</v>
      </c>
    </row>
    <row r="2332" spans="1:21" x14ac:dyDescent="0.2">
      <c r="A2332">
        <v>2638</v>
      </c>
      <c r="B2332" t="s">
        <v>19</v>
      </c>
      <c r="C2332">
        <v>58</v>
      </c>
      <c r="D2332" t="s">
        <v>18</v>
      </c>
      <c r="E2332">
        <v>0</v>
      </c>
      <c r="F2332">
        <v>9</v>
      </c>
      <c r="T2332">
        <v>0</v>
      </c>
      <c r="U2332">
        <v>2</v>
      </c>
    </row>
    <row r="2333" spans="1:21" x14ac:dyDescent="0.2">
      <c r="A2333">
        <v>2643</v>
      </c>
      <c r="B2333" t="s">
        <v>19</v>
      </c>
      <c r="C2333">
        <v>74</v>
      </c>
      <c r="D2333" t="s">
        <v>18</v>
      </c>
      <c r="E2333">
        <v>0</v>
      </c>
      <c r="H2333" t="s">
        <v>7</v>
      </c>
      <c r="J2333" t="s">
        <v>9</v>
      </c>
      <c r="T2333">
        <v>2</v>
      </c>
      <c r="U2333">
        <v>3</v>
      </c>
    </row>
    <row r="2334" spans="1:21" x14ac:dyDescent="0.2">
      <c r="A2334">
        <v>2646</v>
      </c>
      <c r="B2334" t="s">
        <v>19</v>
      </c>
      <c r="C2334">
        <v>56</v>
      </c>
      <c r="D2334" t="s">
        <v>16</v>
      </c>
      <c r="E2334">
        <v>0</v>
      </c>
      <c r="F2334">
        <v>11</v>
      </c>
      <c r="T2334">
        <v>0</v>
      </c>
      <c r="U2334">
        <v>3</v>
      </c>
    </row>
    <row r="2335" spans="1:21" x14ac:dyDescent="0.2">
      <c r="A2335">
        <v>2649</v>
      </c>
      <c r="B2335" t="s">
        <v>19</v>
      </c>
      <c r="C2335">
        <v>62</v>
      </c>
      <c r="D2335" t="s">
        <v>16</v>
      </c>
      <c r="E2335">
        <v>0</v>
      </c>
      <c r="F2335">
        <v>12</v>
      </c>
      <c r="O2335" t="s">
        <v>12</v>
      </c>
      <c r="T2335">
        <v>1</v>
      </c>
      <c r="U2335">
        <v>3</v>
      </c>
    </row>
    <row r="2336" spans="1:21" x14ac:dyDescent="0.2">
      <c r="A2336">
        <v>2651</v>
      </c>
      <c r="B2336" t="s">
        <v>19</v>
      </c>
      <c r="C2336">
        <v>69</v>
      </c>
      <c r="D2336" t="s">
        <v>16</v>
      </c>
      <c r="E2336">
        <v>0</v>
      </c>
      <c r="F2336">
        <v>11</v>
      </c>
      <c r="H2336" t="s">
        <v>7</v>
      </c>
      <c r="R2336" t="s">
        <v>55</v>
      </c>
      <c r="T2336">
        <v>2</v>
      </c>
      <c r="U2336">
        <v>3</v>
      </c>
    </row>
    <row r="2337" spans="1:21" x14ac:dyDescent="0.2">
      <c r="A2337">
        <v>2659</v>
      </c>
      <c r="B2337" t="s">
        <v>19</v>
      </c>
      <c r="C2337">
        <v>86</v>
      </c>
      <c r="D2337" t="s">
        <v>16</v>
      </c>
      <c r="E2337">
        <v>0</v>
      </c>
      <c r="F2337">
        <v>9</v>
      </c>
      <c r="N2337" t="s">
        <v>50</v>
      </c>
      <c r="T2337">
        <v>1</v>
      </c>
      <c r="U2337">
        <v>3</v>
      </c>
    </row>
    <row r="2338" spans="1:21" x14ac:dyDescent="0.2">
      <c r="A2338">
        <v>2660</v>
      </c>
      <c r="B2338" t="s">
        <v>19</v>
      </c>
      <c r="C2338">
        <v>79</v>
      </c>
      <c r="D2338" t="s">
        <v>16</v>
      </c>
      <c r="E2338">
        <v>0</v>
      </c>
      <c r="F2338">
        <v>17</v>
      </c>
      <c r="Q2338" t="s">
        <v>54</v>
      </c>
      <c r="T2338">
        <v>1</v>
      </c>
      <c r="U2338">
        <v>4</v>
      </c>
    </row>
    <row r="2339" spans="1:21" x14ac:dyDescent="0.2">
      <c r="A2339">
        <v>2663</v>
      </c>
      <c r="B2339" t="s">
        <v>19</v>
      </c>
      <c r="C2339">
        <v>88</v>
      </c>
      <c r="D2339" t="s">
        <v>18</v>
      </c>
      <c r="E2339">
        <v>0</v>
      </c>
      <c r="F2339">
        <v>12</v>
      </c>
      <c r="N2339" t="s">
        <v>50</v>
      </c>
      <c r="S2339" t="s">
        <v>53</v>
      </c>
      <c r="T2339">
        <v>2</v>
      </c>
      <c r="U2339">
        <v>3</v>
      </c>
    </row>
    <row r="2340" spans="1:21" x14ac:dyDescent="0.2">
      <c r="A2340">
        <v>2667</v>
      </c>
      <c r="B2340" t="s">
        <v>19</v>
      </c>
      <c r="C2340">
        <v>79</v>
      </c>
      <c r="D2340" t="s">
        <v>16</v>
      </c>
      <c r="E2340">
        <v>0</v>
      </c>
      <c r="F2340">
        <v>19</v>
      </c>
      <c r="T2340">
        <v>0</v>
      </c>
      <c r="U2340">
        <v>1</v>
      </c>
    </row>
    <row r="2341" spans="1:21" x14ac:dyDescent="0.2">
      <c r="A2341">
        <v>2669</v>
      </c>
      <c r="B2341" t="s">
        <v>19</v>
      </c>
      <c r="C2341">
        <v>77</v>
      </c>
      <c r="D2341" t="s">
        <v>16</v>
      </c>
      <c r="E2341">
        <v>0</v>
      </c>
      <c r="F2341">
        <v>10</v>
      </c>
      <c r="I2341" t="s">
        <v>8</v>
      </c>
      <c r="N2341" t="s">
        <v>50</v>
      </c>
      <c r="O2341" t="s">
        <v>12</v>
      </c>
      <c r="P2341" t="s">
        <v>51</v>
      </c>
      <c r="T2341">
        <v>4</v>
      </c>
      <c r="U2341">
        <v>7</v>
      </c>
    </row>
    <row r="2342" spans="1:21" x14ac:dyDescent="0.2">
      <c r="A2342">
        <v>2670</v>
      </c>
      <c r="B2342" t="s">
        <v>19</v>
      </c>
      <c r="C2342">
        <v>72</v>
      </c>
      <c r="D2342" t="s">
        <v>16</v>
      </c>
      <c r="E2342">
        <v>0</v>
      </c>
      <c r="F2342">
        <v>12</v>
      </c>
      <c r="H2342" t="s">
        <v>7</v>
      </c>
      <c r="I2342" t="s">
        <v>8</v>
      </c>
      <c r="O2342" t="s">
        <v>12</v>
      </c>
      <c r="T2342">
        <v>3</v>
      </c>
      <c r="U2342">
        <v>5</v>
      </c>
    </row>
    <row r="2343" spans="1:21" x14ac:dyDescent="0.2">
      <c r="A2343">
        <v>2671</v>
      </c>
      <c r="B2343" t="s">
        <v>19</v>
      </c>
      <c r="C2343">
        <v>78</v>
      </c>
      <c r="D2343" t="s">
        <v>16</v>
      </c>
      <c r="E2343">
        <v>0</v>
      </c>
      <c r="F2343">
        <v>12</v>
      </c>
      <c r="I2343" t="s">
        <v>8</v>
      </c>
      <c r="K2343" t="s">
        <v>10</v>
      </c>
      <c r="N2343" t="s">
        <v>50</v>
      </c>
      <c r="T2343">
        <v>3</v>
      </c>
      <c r="U2343">
        <v>5</v>
      </c>
    </row>
    <row r="2344" spans="1:21" x14ac:dyDescent="0.2">
      <c r="A2344">
        <v>2682</v>
      </c>
      <c r="B2344" t="s">
        <v>19</v>
      </c>
      <c r="C2344">
        <v>72</v>
      </c>
      <c r="D2344" t="s">
        <v>16</v>
      </c>
      <c r="E2344">
        <v>0</v>
      </c>
      <c r="F2344">
        <v>15</v>
      </c>
      <c r="T2344">
        <v>0</v>
      </c>
      <c r="U2344">
        <v>1</v>
      </c>
    </row>
    <row r="2345" spans="1:21" x14ac:dyDescent="0.2">
      <c r="A2345">
        <v>2693</v>
      </c>
      <c r="B2345" t="s">
        <v>19</v>
      </c>
      <c r="C2345">
        <v>76</v>
      </c>
      <c r="D2345" t="s">
        <v>16</v>
      </c>
      <c r="E2345">
        <v>0</v>
      </c>
      <c r="F2345">
        <v>9</v>
      </c>
      <c r="I2345" t="s">
        <v>8</v>
      </c>
      <c r="N2345" t="s">
        <v>50</v>
      </c>
      <c r="O2345" t="s">
        <v>12</v>
      </c>
      <c r="T2345">
        <v>3</v>
      </c>
      <c r="U2345">
        <v>4</v>
      </c>
    </row>
    <row r="2346" spans="1:21" x14ac:dyDescent="0.2">
      <c r="A2346">
        <v>2694</v>
      </c>
      <c r="B2346" t="s">
        <v>19</v>
      </c>
      <c r="C2346">
        <v>71</v>
      </c>
      <c r="D2346" t="s">
        <v>16</v>
      </c>
      <c r="E2346">
        <v>0</v>
      </c>
      <c r="F2346">
        <v>15</v>
      </c>
      <c r="N2346" t="s">
        <v>50</v>
      </c>
      <c r="O2346" t="s">
        <v>12</v>
      </c>
      <c r="T2346">
        <v>2</v>
      </c>
      <c r="U2346">
        <v>4</v>
      </c>
    </row>
    <row r="2347" spans="1:21" x14ac:dyDescent="0.2">
      <c r="A2347">
        <v>2695</v>
      </c>
      <c r="B2347" t="s">
        <v>19</v>
      </c>
      <c r="C2347">
        <v>86</v>
      </c>
      <c r="D2347" t="s">
        <v>18</v>
      </c>
      <c r="E2347">
        <v>0</v>
      </c>
      <c r="F2347">
        <v>11</v>
      </c>
      <c r="T2347">
        <v>0</v>
      </c>
      <c r="U2347">
        <v>0</v>
      </c>
    </row>
    <row r="2348" spans="1:21" x14ac:dyDescent="0.2">
      <c r="A2348">
        <v>2696</v>
      </c>
      <c r="B2348" t="s">
        <v>19</v>
      </c>
      <c r="C2348">
        <v>70</v>
      </c>
      <c r="D2348" t="s">
        <v>18</v>
      </c>
      <c r="E2348">
        <v>0</v>
      </c>
      <c r="F2348">
        <v>9</v>
      </c>
      <c r="H2348" t="s">
        <v>7</v>
      </c>
      <c r="I2348" t="s">
        <v>8</v>
      </c>
      <c r="N2348" t="s">
        <v>50</v>
      </c>
      <c r="R2348" t="s">
        <v>55</v>
      </c>
      <c r="T2348">
        <v>4</v>
      </c>
      <c r="U2348">
        <v>4</v>
      </c>
    </row>
    <row r="2349" spans="1:21" x14ac:dyDescent="0.2">
      <c r="A2349">
        <v>2711</v>
      </c>
      <c r="B2349" t="s">
        <v>19</v>
      </c>
      <c r="C2349">
        <v>77</v>
      </c>
      <c r="D2349" t="s">
        <v>16</v>
      </c>
      <c r="E2349">
        <v>0</v>
      </c>
      <c r="F2349">
        <v>10</v>
      </c>
      <c r="M2349" t="s">
        <v>52</v>
      </c>
      <c r="P2349" t="s">
        <v>51</v>
      </c>
      <c r="T2349">
        <v>2</v>
      </c>
      <c r="U2349">
        <v>4</v>
      </c>
    </row>
    <row r="2350" spans="1:21" x14ac:dyDescent="0.2">
      <c r="A2350">
        <v>2721</v>
      </c>
      <c r="B2350" t="s">
        <v>19</v>
      </c>
      <c r="C2350">
        <v>80</v>
      </c>
      <c r="D2350" t="s">
        <v>18</v>
      </c>
      <c r="E2350">
        <v>0</v>
      </c>
      <c r="F2350">
        <v>18</v>
      </c>
      <c r="T2350">
        <v>0</v>
      </c>
      <c r="U2350">
        <v>0</v>
      </c>
    </row>
    <row r="2351" spans="1:21" x14ac:dyDescent="0.2">
      <c r="A2351">
        <v>2724</v>
      </c>
      <c r="B2351" t="s">
        <v>19</v>
      </c>
      <c r="C2351">
        <v>83</v>
      </c>
      <c r="D2351" t="s">
        <v>16</v>
      </c>
      <c r="E2351">
        <v>0</v>
      </c>
      <c r="F2351">
        <v>15</v>
      </c>
      <c r="N2351" t="s">
        <v>50</v>
      </c>
      <c r="T2351">
        <v>1</v>
      </c>
      <c r="U2351">
        <v>3</v>
      </c>
    </row>
    <row r="2352" spans="1:21" x14ac:dyDescent="0.2">
      <c r="A2352">
        <v>2725</v>
      </c>
      <c r="B2352" t="s">
        <v>19</v>
      </c>
      <c r="C2352">
        <v>71</v>
      </c>
      <c r="D2352" t="s">
        <v>18</v>
      </c>
      <c r="E2352">
        <v>0</v>
      </c>
      <c r="F2352">
        <v>10</v>
      </c>
      <c r="H2352" t="s">
        <v>7</v>
      </c>
      <c r="I2352" t="s">
        <v>8</v>
      </c>
      <c r="L2352" t="s">
        <v>11</v>
      </c>
      <c r="O2352" t="s">
        <v>12</v>
      </c>
      <c r="T2352">
        <v>4</v>
      </c>
      <c r="U2352">
        <v>6</v>
      </c>
    </row>
    <row r="2353" spans="1:21" x14ac:dyDescent="0.2">
      <c r="A2353">
        <v>2727</v>
      </c>
      <c r="B2353" t="s">
        <v>19</v>
      </c>
      <c r="C2353">
        <v>80</v>
      </c>
      <c r="D2353" t="s">
        <v>18</v>
      </c>
      <c r="E2353">
        <v>0</v>
      </c>
      <c r="F2353">
        <v>8</v>
      </c>
      <c r="K2353" t="s">
        <v>10</v>
      </c>
      <c r="S2353" t="s">
        <v>53</v>
      </c>
      <c r="T2353">
        <v>2</v>
      </c>
      <c r="U2353">
        <v>5</v>
      </c>
    </row>
    <row r="2354" spans="1:21" x14ac:dyDescent="0.2">
      <c r="A2354">
        <v>2729</v>
      </c>
      <c r="B2354" t="s">
        <v>19</v>
      </c>
      <c r="C2354">
        <v>80</v>
      </c>
      <c r="D2354" t="s">
        <v>18</v>
      </c>
      <c r="E2354">
        <v>0</v>
      </c>
      <c r="F2354">
        <v>10</v>
      </c>
      <c r="H2354" t="s">
        <v>7</v>
      </c>
      <c r="J2354" t="s">
        <v>9</v>
      </c>
      <c r="O2354" t="s">
        <v>12</v>
      </c>
      <c r="T2354">
        <v>3</v>
      </c>
      <c r="U2354">
        <v>4</v>
      </c>
    </row>
    <row r="2355" spans="1:21" x14ac:dyDescent="0.2">
      <c r="A2355">
        <v>2735</v>
      </c>
      <c r="B2355" t="s">
        <v>19</v>
      </c>
      <c r="C2355">
        <v>67</v>
      </c>
      <c r="D2355" t="s">
        <v>16</v>
      </c>
      <c r="E2355">
        <v>0</v>
      </c>
      <c r="F2355">
        <v>22</v>
      </c>
      <c r="I2355" t="s">
        <v>8</v>
      </c>
      <c r="T2355">
        <v>1</v>
      </c>
      <c r="U2355">
        <v>1</v>
      </c>
    </row>
    <row r="2356" spans="1:21" x14ac:dyDescent="0.2">
      <c r="A2356">
        <v>2748</v>
      </c>
      <c r="B2356" t="s">
        <v>19</v>
      </c>
      <c r="C2356">
        <v>79</v>
      </c>
      <c r="D2356" t="s">
        <v>18</v>
      </c>
      <c r="E2356">
        <v>0</v>
      </c>
      <c r="H2356" t="s">
        <v>7</v>
      </c>
      <c r="N2356" t="s">
        <v>50</v>
      </c>
      <c r="T2356">
        <v>2</v>
      </c>
      <c r="U2356">
        <v>3</v>
      </c>
    </row>
    <row r="2357" spans="1:21" x14ac:dyDescent="0.2">
      <c r="A2357">
        <v>2751</v>
      </c>
      <c r="B2357" t="s">
        <v>19</v>
      </c>
      <c r="C2357">
        <v>60</v>
      </c>
      <c r="D2357" t="s">
        <v>16</v>
      </c>
      <c r="E2357">
        <v>0</v>
      </c>
      <c r="F2357">
        <v>11</v>
      </c>
      <c r="K2357" t="s">
        <v>10</v>
      </c>
      <c r="N2357" t="s">
        <v>50</v>
      </c>
      <c r="O2357" t="s">
        <v>12</v>
      </c>
      <c r="T2357">
        <v>3</v>
      </c>
      <c r="U2357">
        <v>4</v>
      </c>
    </row>
    <row r="2358" spans="1:21" x14ac:dyDescent="0.2">
      <c r="A2358">
        <v>2752</v>
      </c>
      <c r="B2358" t="s">
        <v>19</v>
      </c>
      <c r="C2358">
        <v>75</v>
      </c>
      <c r="D2358" t="s">
        <v>16</v>
      </c>
      <c r="E2358">
        <v>0</v>
      </c>
      <c r="F2358">
        <v>15</v>
      </c>
      <c r="N2358" t="s">
        <v>50</v>
      </c>
      <c r="O2358" t="s">
        <v>12</v>
      </c>
      <c r="T2358">
        <v>2</v>
      </c>
      <c r="U2358">
        <v>3</v>
      </c>
    </row>
    <row r="2359" spans="1:21" x14ac:dyDescent="0.2">
      <c r="A2359">
        <v>2757</v>
      </c>
      <c r="B2359" t="s">
        <v>19</v>
      </c>
      <c r="C2359">
        <v>59</v>
      </c>
      <c r="D2359" t="s">
        <v>16</v>
      </c>
      <c r="E2359">
        <v>0</v>
      </c>
      <c r="F2359">
        <v>9</v>
      </c>
      <c r="N2359" t="s">
        <v>50</v>
      </c>
      <c r="Q2359" t="s">
        <v>54</v>
      </c>
      <c r="T2359">
        <v>2</v>
      </c>
      <c r="U2359">
        <v>3</v>
      </c>
    </row>
    <row r="2360" spans="1:21" x14ac:dyDescent="0.2">
      <c r="A2360">
        <v>2761</v>
      </c>
      <c r="B2360" t="s">
        <v>19</v>
      </c>
      <c r="C2360">
        <v>78</v>
      </c>
      <c r="D2360" t="s">
        <v>16</v>
      </c>
      <c r="E2360">
        <v>0</v>
      </c>
      <c r="F2360">
        <v>12</v>
      </c>
      <c r="I2360" t="s">
        <v>8</v>
      </c>
      <c r="O2360" t="s">
        <v>12</v>
      </c>
      <c r="T2360">
        <v>2</v>
      </c>
      <c r="U2360">
        <v>2</v>
      </c>
    </row>
    <row r="2361" spans="1:21" x14ac:dyDescent="0.2">
      <c r="A2361">
        <v>2767</v>
      </c>
      <c r="B2361" t="s">
        <v>19</v>
      </c>
      <c r="C2361">
        <v>70</v>
      </c>
      <c r="D2361" t="s">
        <v>18</v>
      </c>
      <c r="E2361">
        <v>0</v>
      </c>
      <c r="F2361">
        <v>11</v>
      </c>
      <c r="O2361" t="s">
        <v>12</v>
      </c>
      <c r="T2361">
        <v>1</v>
      </c>
      <c r="U2361">
        <v>2</v>
      </c>
    </row>
    <row r="2362" spans="1:21" x14ac:dyDescent="0.2">
      <c r="A2362">
        <v>2774</v>
      </c>
      <c r="B2362" t="s">
        <v>19</v>
      </c>
      <c r="C2362">
        <v>68</v>
      </c>
      <c r="D2362" t="s">
        <v>16</v>
      </c>
      <c r="E2362">
        <v>0</v>
      </c>
      <c r="F2362">
        <v>12</v>
      </c>
      <c r="T2362">
        <v>0</v>
      </c>
      <c r="U2362">
        <v>0</v>
      </c>
    </row>
    <row r="2363" spans="1:21" x14ac:dyDescent="0.2">
      <c r="A2363">
        <v>2776</v>
      </c>
      <c r="B2363" t="s">
        <v>19</v>
      </c>
      <c r="C2363">
        <v>83</v>
      </c>
      <c r="D2363" t="s">
        <v>18</v>
      </c>
      <c r="E2363">
        <v>0</v>
      </c>
      <c r="H2363" t="s">
        <v>7</v>
      </c>
      <c r="N2363" t="s">
        <v>50</v>
      </c>
      <c r="O2363" t="s">
        <v>12</v>
      </c>
      <c r="R2363" t="s">
        <v>55</v>
      </c>
      <c r="T2363">
        <v>4</v>
      </c>
      <c r="U2363">
        <v>7</v>
      </c>
    </row>
    <row r="2364" spans="1:21" x14ac:dyDescent="0.2">
      <c r="A2364">
        <v>2783</v>
      </c>
      <c r="B2364" t="s">
        <v>19</v>
      </c>
      <c r="C2364">
        <v>83</v>
      </c>
      <c r="D2364" t="s">
        <v>16</v>
      </c>
      <c r="E2364">
        <v>0</v>
      </c>
      <c r="F2364">
        <v>11</v>
      </c>
      <c r="N2364" t="s">
        <v>50</v>
      </c>
      <c r="T2364">
        <v>1</v>
      </c>
      <c r="U2364">
        <v>3</v>
      </c>
    </row>
    <row r="2365" spans="1:21" x14ac:dyDescent="0.2">
      <c r="A2365">
        <v>2785</v>
      </c>
      <c r="B2365" t="s">
        <v>19</v>
      </c>
      <c r="C2365">
        <v>79</v>
      </c>
      <c r="D2365" t="s">
        <v>18</v>
      </c>
      <c r="E2365">
        <v>0</v>
      </c>
      <c r="F2365">
        <v>7</v>
      </c>
      <c r="H2365" t="s">
        <v>7</v>
      </c>
      <c r="N2365" t="s">
        <v>50</v>
      </c>
      <c r="T2365">
        <v>2</v>
      </c>
      <c r="U2365">
        <v>5</v>
      </c>
    </row>
    <row r="2366" spans="1:21" x14ac:dyDescent="0.2">
      <c r="A2366">
        <v>2787</v>
      </c>
      <c r="B2366" t="s">
        <v>19</v>
      </c>
      <c r="C2366">
        <v>78</v>
      </c>
      <c r="D2366" t="s">
        <v>18</v>
      </c>
      <c r="E2366">
        <v>0</v>
      </c>
      <c r="F2366">
        <v>15</v>
      </c>
      <c r="H2366" t="s">
        <v>7</v>
      </c>
      <c r="J2366" t="s">
        <v>9</v>
      </c>
      <c r="N2366" t="s">
        <v>50</v>
      </c>
      <c r="R2366" t="s">
        <v>55</v>
      </c>
      <c r="T2366">
        <v>4</v>
      </c>
      <c r="U2366">
        <v>6</v>
      </c>
    </row>
    <row r="2367" spans="1:21" x14ac:dyDescent="0.2">
      <c r="A2367">
        <v>2791</v>
      </c>
      <c r="B2367" t="s">
        <v>19</v>
      </c>
      <c r="C2367">
        <v>80</v>
      </c>
      <c r="D2367" t="s">
        <v>16</v>
      </c>
      <c r="E2367">
        <v>0</v>
      </c>
      <c r="F2367">
        <v>11</v>
      </c>
      <c r="I2367" t="s">
        <v>8</v>
      </c>
      <c r="N2367" t="s">
        <v>50</v>
      </c>
      <c r="S2367" t="s">
        <v>53</v>
      </c>
      <c r="T2367">
        <v>3</v>
      </c>
      <c r="U2367">
        <v>5</v>
      </c>
    </row>
    <row r="2368" spans="1:21" x14ac:dyDescent="0.2">
      <c r="A2368">
        <v>2798</v>
      </c>
      <c r="B2368" t="s">
        <v>19</v>
      </c>
      <c r="C2368">
        <v>75</v>
      </c>
      <c r="D2368" t="s">
        <v>16</v>
      </c>
      <c r="E2368">
        <v>0</v>
      </c>
      <c r="F2368">
        <v>15</v>
      </c>
      <c r="M2368" t="s">
        <v>52</v>
      </c>
      <c r="N2368" t="s">
        <v>50</v>
      </c>
      <c r="O2368" t="s">
        <v>12</v>
      </c>
      <c r="T2368">
        <v>3</v>
      </c>
      <c r="U2368">
        <v>6</v>
      </c>
    </row>
    <row r="2369" spans="1:21" x14ac:dyDescent="0.2">
      <c r="A2369">
        <v>2799</v>
      </c>
      <c r="B2369" t="s">
        <v>19</v>
      </c>
      <c r="C2369">
        <v>80</v>
      </c>
      <c r="D2369" t="s">
        <v>18</v>
      </c>
      <c r="E2369">
        <v>0</v>
      </c>
      <c r="F2369">
        <v>11</v>
      </c>
      <c r="H2369" t="s">
        <v>7</v>
      </c>
      <c r="N2369" t="s">
        <v>50</v>
      </c>
      <c r="T2369">
        <v>2</v>
      </c>
      <c r="U2369">
        <v>3</v>
      </c>
    </row>
    <row r="2370" spans="1:21" x14ac:dyDescent="0.2">
      <c r="A2370">
        <v>2802</v>
      </c>
      <c r="B2370" t="s">
        <v>19</v>
      </c>
      <c r="C2370">
        <v>77</v>
      </c>
      <c r="D2370" t="s">
        <v>16</v>
      </c>
      <c r="E2370">
        <v>0</v>
      </c>
      <c r="F2370">
        <v>10</v>
      </c>
      <c r="O2370" t="s">
        <v>12</v>
      </c>
      <c r="T2370">
        <v>1</v>
      </c>
      <c r="U2370">
        <v>3</v>
      </c>
    </row>
    <row r="2371" spans="1:21" x14ac:dyDescent="0.2">
      <c r="A2371">
        <v>2813</v>
      </c>
      <c r="B2371" t="s">
        <v>19</v>
      </c>
      <c r="C2371">
        <v>87</v>
      </c>
      <c r="D2371" t="s">
        <v>18</v>
      </c>
      <c r="E2371">
        <v>0</v>
      </c>
      <c r="F2371">
        <v>8</v>
      </c>
      <c r="H2371" t="s">
        <v>7</v>
      </c>
      <c r="K2371" t="s">
        <v>10</v>
      </c>
      <c r="N2371" t="s">
        <v>50</v>
      </c>
      <c r="O2371" t="s">
        <v>12</v>
      </c>
      <c r="T2371">
        <v>4</v>
      </c>
      <c r="U2371">
        <v>6</v>
      </c>
    </row>
    <row r="2372" spans="1:21" x14ac:dyDescent="0.2">
      <c r="A2372">
        <v>2814</v>
      </c>
      <c r="B2372" t="s">
        <v>19</v>
      </c>
      <c r="C2372">
        <v>74</v>
      </c>
      <c r="D2372" t="s">
        <v>18</v>
      </c>
      <c r="E2372">
        <v>0</v>
      </c>
      <c r="F2372">
        <v>15</v>
      </c>
      <c r="H2372" t="s">
        <v>7</v>
      </c>
      <c r="J2372" t="s">
        <v>9</v>
      </c>
      <c r="N2372" t="s">
        <v>50</v>
      </c>
      <c r="O2372" t="s">
        <v>12</v>
      </c>
      <c r="T2372">
        <v>4</v>
      </c>
      <c r="U2372">
        <v>6</v>
      </c>
    </row>
    <row r="2373" spans="1:21" x14ac:dyDescent="0.2">
      <c r="A2373">
        <v>2824</v>
      </c>
      <c r="B2373" t="s">
        <v>19</v>
      </c>
      <c r="C2373">
        <v>81</v>
      </c>
      <c r="D2373" t="s">
        <v>16</v>
      </c>
      <c r="E2373">
        <v>0</v>
      </c>
      <c r="F2373">
        <v>16</v>
      </c>
      <c r="K2373" t="s">
        <v>10</v>
      </c>
      <c r="N2373" t="s">
        <v>50</v>
      </c>
      <c r="T2373">
        <v>2</v>
      </c>
      <c r="U2373">
        <v>4</v>
      </c>
    </row>
    <row r="2374" spans="1:21" x14ac:dyDescent="0.2">
      <c r="A2374">
        <v>2830</v>
      </c>
      <c r="B2374" t="s">
        <v>19</v>
      </c>
      <c r="C2374">
        <v>79</v>
      </c>
      <c r="D2374" t="s">
        <v>16</v>
      </c>
      <c r="E2374">
        <v>0</v>
      </c>
      <c r="F2374">
        <v>10</v>
      </c>
      <c r="J2374" t="s">
        <v>9</v>
      </c>
      <c r="M2374" t="s">
        <v>52</v>
      </c>
      <c r="N2374" t="s">
        <v>50</v>
      </c>
      <c r="T2374">
        <v>3</v>
      </c>
      <c r="U2374">
        <v>3</v>
      </c>
    </row>
    <row r="2375" spans="1:21" x14ac:dyDescent="0.2">
      <c r="A2375">
        <v>2831</v>
      </c>
      <c r="B2375" t="s">
        <v>19</v>
      </c>
      <c r="C2375">
        <v>71</v>
      </c>
      <c r="D2375" t="s">
        <v>16</v>
      </c>
      <c r="E2375">
        <v>0</v>
      </c>
      <c r="F2375">
        <v>12</v>
      </c>
      <c r="N2375" t="s">
        <v>50</v>
      </c>
      <c r="T2375">
        <v>1</v>
      </c>
      <c r="U2375">
        <v>3</v>
      </c>
    </row>
    <row r="2376" spans="1:21" x14ac:dyDescent="0.2">
      <c r="A2376">
        <v>2833</v>
      </c>
      <c r="B2376" t="s">
        <v>19</v>
      </c>
      <c r="C2376">
        <v>82</v>
      </c>
      <c r="D2376" t="s">
        <v>16</v>
      </c>
      <c r="E2376">
        <v>0</v>
      </c>
      <c r="F2376">
        <v>12</v>
      </c>
      <c r="H2376" t="s">
        <v>7</v>
      </c>
      <c r="L2376" t="s">
        <v>11</v>
      </c>
      <c r="M2376" t="s">
        <v>52</v>
      </c>
      <c r="P2376" t="s">
        <v>51</v>
      </c>
      <c r="R2376" t="s">
        <v>55</v>
      </c>
      <c r="T2376">
        <v>5</v>
      </c>
      <c r="U2376">
        <v>8</v>
      </c>
    </row>
    <row r="2377" spans="1:21" x14ac:dyDescent="0.2">
      <c r="A2377">
        <v>2834</v>
      </c>
      <c r="B2377" t="s">
        <v>19</v>
      </c>
      <c r="C2377">
        <v>76</v>
      </c>
      <c r="D2377" t="s">
        <v>18</v>
      </c>
      <c r="E2377">
        <v>0</v>
      </c>
      <c r="F2377">
        <v>15</v>
      </c>
      <c r="H2377" t="s">
        <v>7</v>
      </c>
      <c r="I2377" t="s">
        <v>8</v>
      </c>
      <c r="N2377" t="s">
        <v>50</v>
      </c>
      <c r="T2377">
        <v>3</v>
      </c>
      <c r="U2377">
        <v>5</v>
      </c>
    </row>
    <row r="2378" spans="1:21" x14ac:dyDescent="0.2">
      <c r="A2378">
        <v>2844</v>
      </c>
      <c r="B2378" t="s">
        <v>19</v>
      </c>
      <c r="C2378">
        <v>80</v>
      </c>
      <c r="D2378" t="s">
        <v>18</v>
      </c>
      <c r="E2378">
        <v>0</v>
      </c>
      <c r="F2378">
        <v>8</v>
      </c>
      <c r="H2378" t="s">
        <v>7</v>
      </c>
      <c r="M2378" t="s">
        <v>52</v>
      </c>
      <c r="N2378" t="s">
        <v>50</v>
      </c>
      <c r="O2378" t="s">
        <v>12</v>
      </c>
      <c r="R2378" t="s">
        <v>55</v>
      </c>
      <c r="T2378">
        <v>5</v>
      </c>
      <c r="U2378">
        <v>7</v>
      </c>
    </row>
    <row r="2379" spans="1:21" x14ac:dyDescent="0.2">
      <c r="A2379">
        <v>2851</v>
      </c>
      <c r="B2379" t="s">
        <v>19</v>
      </c>
      <c r="C2379">
        <v>81</v>
      </c>
      <c r="D2379" t="s">
        <v>18</v>
      </c>
      <c r="E2379">
        <v>0</v>
      </c>
      <c r="F2379">
        <v>16</v>
      </c>
      <c r="I2379" t="s">
        <v>8</v>
      </c>
      <c r="O2379" t="s">
        <v>12</v>
      </c>
      <c r="T2379">
        <v>2</v>
      </c>
      <c r="U2379">
        <v>4</v>
      </c>
    </row>
    <row r="2380" spans="1:21" x14ac:dyDescent="0.2">
      <c r="A2380">
        <v>81</v>
      </c>
      <c r="C2380">
        <v>87</v>
      </c>
      <c r="D2380" t="s">
        <v>18</v>
      </c>
      <c r="E2380">
        <v>0</v>
      </c>
      <c r="F2380">
        <v>16</v>
      </c>
    </row>
    <row r="2381" spans="1:21" x14ac:dyDescent="0.2">
      <c r="A2381">
        <v>84</v>
      </c>
      <c r="C2381">
        <v>89</v>
      </c>
      <c r="D2381" t="s">
        <v>16</v>
      </c>
      <c r="E2381">
        <v>0</v>
      </c>
      <c r="F2381">
        <v>15</v>
      </c>
    </row>
    <row r="2382" spans="1:21" x14ac:dyDescent="0.2">
      <c r="A2382">
        <v>162</v>
      </c>
      <c r="C2382">
        <v>90</v>
      </c>
      <c r="D2382" t="s">
        <v>18</v>
      </c>
      <c r="E2382">
        <v>0</v>
      </c>
      <c r="F2382">
        <v>11</v>
      </c>
    </row>
    <row r="2383" spans="1:21" x14ac:dyDescent="0.2">
      <c r="A2383">
        <v>173</v>
      </c>
      <c r="C2383">
        <v>86</v>
      </c>
      <c r="D2383" t="s">
        <v>16</v>
      </c>
      <c r="E2383">
        <v>0</v>
      </c>
    </row>
    <row r="2384" spans="1:21" x14ac:dyDescent="0.2">
      <c r="A2384">
        <v>180</v>
      </c>
      <c r="C2384">
        <v>78</v>
      </c>
      <c r="D2384" t="s">
        <v>18</v>
      </c>
      <c r="E2384">
        <v>0</v>
      </c>
      <c r="F2384">
        <v>11</v>
      </c>
    </row>
    <row r="2385" spans="1:6" x14ac:dyDescent="0.2">
      <c r="A2385">
        <v>248</v>
      </c>
      <c r="C2385">
        <v>76</v>
      </c>
      <c r="D2385" t="s">
        <v>18</v>
      </c>
      <c r="E2385">
        <v>0</v>
      </c>
      <c r="F2385">
        <v>9</v>
      </c>
    </row>
    <row r="2386" spans="1:6" x14ac:dyDescent="0.2">
      <c r="A2386">
        <v>285</v>
      </c>
      <c r="C2386">
        <v>80</v>
      </c>
      <c r="D2386" t="s">
        <v>18</v>
      </c>
      <c r="E2386">
        <v>0</v>
      </c>
      <c r="F2386">
        <v>9</v>
      </c>
    </row>
    <row r="2387" spans="1:6" x14ac:dyDescent="0.2">
      <c r="A2387">
        <v>296</v>
      </c>
      <c r="C2387">
        <v>80</v>
      </c>
      <c r="D2387" t="s">
        <v>18</v>
      </c>
      <c r="E2387">
        <v>0</v>
      </c>
    </row>
    <row r="2388" spans="1:6" x14ac:dyDescent="0.2">
      <c r="A2388">
        <v>369</v>
      </c>
      <c r="C2388">
        <v>75</v>
      </c>
      <c r="D2388" t="s">
        <v>18</v>
      </c>
      <c r="E2388">
        <v>1</v>
      </c>
    </row>
    <row r="2389" spans="1:6" x14ac:dyDescent="0.2">
      <c r="A2389">
        <v>396</v>
      </c>
      <c r="C2389">
        <v>77</v>
      </c>
      <c r="D2389" t="s">
        <v>18</v>
      </c>
      <c r="E2389">
        <v>0</v>
      </c>
      <c r="F2389">
        <v>11</v>
      </c>
    </row>
    <row r="2390" spans="1:6" x14ac:dyDescent="0.2">
      <c r="A2390">
        <v>400</v>
      </c>
      <c r="C2390">
        <v>99</v>
      </c>
      <c r="D2390" t="s">
        <v>16</v>
      </c>
      <c r="E2390">
        <v>0</v>
      </c>
    </row>
    <row r="2391" spans="1:6" x14ac:dyDescent="0.2">
      <c r="A2391">
        <v>554</v>
      </c>
      <c r="C2391">
        <v>84</v>
      </c>
      <c r="D2391" t="s">
        <v>18</v>
      </c>
      <c r="E2391">
        <v>0</v>
      </c>
    </row>
    <row r="2392" spans="1:6" x14ac:dyDescent="0.2">
      <c r="A2392">
        <v>568</v>
      </c>
      <c r="C2392">
        <v>77</v>
      </c>
      <c r="D2392" t="s">
        <v>18</v>
      </c>
      <c r="E2392">
        <v>0</v>
      </c>
    </row>
    <row r="2393" spans="1:6" x14ac:dyDescent="0.2">
      <c r="A2393">
        <v>597</v>
      </c>
      <c r="C2393">
        <v>88</v>
      </c>
      <c r="D2393" t="s">
        <v>16</v>
      </c>
      <c r="E2393">
        <v>0</v>
      </c>
      <c r="F2393">
        <v>9</v>
      </c>
    </row>
    <row r="2394" spans="1:6" x14ac:dyDescent="0.2">
      <c r="A2394">
        <v>647</v>
      </c>
      <c r="C2394">
        <v>90</v>
      </c>
      <c r="D2394" t="s">
        <v>16</v>
      </c>
      <c r="E2394">
        <v>0</v>
      </c>
    </row>
    <row r="2395" spans="1:6" x14ac:dyDescent="0.2">
      <c r="A2395">
        <v>689</v>
      </c>
      <c r="C2395">
        <v>80</v>
      </c>
      <c r="D2395" t="s">
        <v>18</v>
      </c>
      <c r="E2395">
        <v>1</v>
      </c>
    </row>
    <row r="2396" spans="1:6" x14ac:dyDescent="0.2">
      <c r="A2396">
        <v>706</v>
      </c>
      <c r="C2396">
        <v>102</v>
      </c>
      <c r="D2396" t="s">
        <v>18</v>
      </c>
      <c r="E2396">
        <v>1</v>
      </c>
    </row>
    <row r="2397" spans="1:6" x14ac:dyDescent="0.2">
      <c r="A2397">
        <v>723</v>
      </c>
      <c r="C2397">
        <v>89</v>
      </c>
      <c r="D2397" t="s">
        <v>16</v>
      </c>
      <c r="E2397">
        <v>0</v>
      </c>
      <c r="F2397">
        <v>19</v>
      </c>
    </row>
    <row r="2398" spans="1:6" x14ac:dyDescent="0.2">
      <c r="A2398">
        <v>735</v>
      </c>
      <c r="C2398">
        <v>90</v>
      </c>
      <c r="D2398" t="s">
        <v>18</v>
      </c>
      <c r="E2398">
        <v>1</v>
      </c>
    </row>
    <row r="2399" spans="1:6" x14ac:dyDescent="0.2">
      <c r="A2399">
        <v>830</v>
      </c>
      <c r="C2399">
        <v>82</v>
      </c>
      <c r="D2399" t="s">
        <v>18</v>
      </c>
      <c r="E2399">
        <v>0</v>
      </c>
      <c r="F2399">
        <v>9</v>
      </c>
    </row>
    <row r="2400" spans="1:6" x14ac:dyDescent="0.2">
      <c r="A2400">
        <v>849</v>
      </c>
      <c r="C2400">
        <v>99</v>
      </c>
      <c r="D2400" t="s">
        <v>18</v>
      </c>
      <c r="E2400">
        <v>0</v>
      </c>
    </row>
    <row r="2401" spans="1:6" x14ac:dyDescent="0.2">
      <c r="A2401">
        <v>908</v>
      </c>
      <c r="C2401">
        <v>76</v>
      </c>
      <c r="D2401" t="s">
        <v>18</v>
      </c>
      <c r="E2401">
        <v>0</v>
      </c>
      <c r="F2401">
        <v>15</v>
      </c>
    </row>
    <row r="2402" spans="1:6" x14ac:dyDescent="0.2">
      <c r="A2402">
        <v>946</v>
      </c>
      <c r="C2402">
        <v>87</v>
      </c>
      <c r="D2402" t="s">
        <v>18</v>
      </c>
      <c r="E2402">
        <v>1</v>
      </c>
      <c r="F2402">
        <v>13</v>
      </c>
    </row>
    <row r="2403" spans="1:6" x14ac:dyDescent="0.2">
      <c r="A2403">
        <v>950</v>
      </c>
      <c r="C2403">
        <v>90</v>
      </c>
      <c r="D2403" t="s">
        <v>18</v>
      </c>
      <c r="E2403">
        <v>1</v>
      </c>
    </row>
    <row r="2404" spans="1:6" x14ac:dyDescent="0.2">
      <c r="A2404">
        <v>975</v>
      </c>
      <c r="C2404">
        <v>85</v>
      </c>
      <c r="D2404" t="s">
        <v>16</v>
      </c>
      <c r="E2404">
        <v>1</v>
      </c>
    </row>
    <row r="2405" spans="1:6" x14ac:dyDescent="0.2">
      <c r="A2405">
        <v>983</v>
      </c>
      <c r="C2405">
        <v>98</v>
      </c>
      <c r="D2405" t="s">
        <v>18</v>
      </c>
      <c r="E2405">
        <v>1</v>
      </c>
    </row>
    <row r="2406" spans="1:6" x14ac:dyDescent="0.2">
      <c r="A2406">
        <v>984</v>
      </c>
      <c r="C2406">
        <v>98</v>
      </c>
      <c r="D2406" t="s">
        <v>18</v>
      </c>
      <c r="E2406">
        <v>1</v>
      </c>
    </row>
    <row r="2407" spans="1:6" x14ac:dyDescent="0.2">
      <c r="A2407">
        <v>1008</v>
      </c>
      <c r="C2407">
        <v>102</v>
      </c>
      <c r="D2407" t="s">
        <v>16</v>
      </c>
      <c r="E2407">
        <v>0</v>
      </c>
    </row>
    <row r="2408" spans="1:6" x14ac:dyDescent="0.2">
      <c r="A2408">
        <v>1009</v>
      </c>
      <c r="C2408">
        <v>102</v>
      </c>
      <c r="D2408" t="s">
        <v>16</v>
      </c>
      <c r="E2408">
        <v>0</v>
      </c>
    </row>
    <row r="2409" spans="1:6" x14ac:dyDescent="0.2">
      <c r="A2409">
        <v>1012</v>
      </c>
      <c r="C2409">
        <v>87</v>
      </c>
      <c r="D2409" t="s">
        <v>18</v>
      </c>
      <c r="E2409">
        <v>0</v>
      </c>
    </row>
    <row r="2410" spans="1:6" x14ac:dyDescent="0.2">
      <c r="A2410">
        <v>1029</v>
      </c>
      <c r="C2410">
        <v>97</v>
      </c>
      <c r="D2410" t="s">
        <v>18</v>
      </c>
      <c r="E2410">
        <v>1</v>
      </c>
    </row>
    <row r="2411" spans="1:6" x14ac:dyDescent="0.2">
      <c r="A2411">
        <v>1038</v>
      </c>
      <c r="C2411">
        <v>101</v>
      </c>
      <c r="D2411" t="s">
        <v>16</v>
      </c>
      <c r="E2411">
        <v>1</v>
      </c>
    </row>
    <row r="2412" spans="1:6" x14ac:dyDescent="0.2">
      <c r="A2412">
        <v>1054</v>
      </c>
      <c r="C2412">
        <v>100</v>
      </c>
      <c r="D2412" t="s">
        <v>18</v>
      </c>
      <c r="E2412">
        <v>1</v>
      </c>
    </row>
    <row r="2413" spans="1:6" x14ac:dyDescent="0.2">
      <c r="A2413">
        <v>1083</v>
      </c>
      <c r="C2413">
        <v>102</v>
      </c>
      <c r="D2413" t="s">
        <v>18</v>
      </c>
      <c r="E2413">
        <v>1</v>
      </c>
    </row>
    <row r="2414" spans="1:6" x14ac:dyDescent="0.2">
      <c r="A2414">
        <v>1085</v>
      </c>
      <c r="C2414">
        <v>108</v>
      </c>
      <c r="D2414" t="s">
        <v>18</v>
      </c>
      <c r="E2414">
        <v>0</v>
      </c>
    </row>
    <row r="2415" spans="1:6" x14ac:dyDescent="0.2">
      <c r="A2415">
        <v>1126</v>
      </c>
      <c r="C2415">
        <v>99</v>
      </c>
      <c r="D2415" t="s">
        <v>18</v>
      </c>
      <c r="E2415">
        <v>0</v>
      </c>
    </row>
    <row r="2416" spans="1:6" x14ac:dyDescent="0.2">
      <c r="A2416">
        <v>1137</v>
      </c>
      <c r="C2416">
        <v>97</v>
      </c>
      <c r="D2416" t="s">
        <v>18</v>
      </c>
      <c r="E2416">
        <v>0</v>
      </c>
    </row>
    <row r="2417" spans="1:6" x14ac:dyDescent="0.2">
      <c r="A2417">
        <v>1140</v>
      </c>
      <c r="C2417">
        <v>69</v>
      </c>
      <c r="D2417" t="s">
        <v>16</v>
      </c>
      <c r="E2417">
        <v>1</v>
      </c>
    </row>
    <row r="2418" spans="1:6" x14ac:dyDescent="0.2">
      <c r="A2418">
        <v>1154</v>
      </c>
      <c r="C2418">
        <v>89</v>
      </c>
      <c r="D2418" t="s">
        <v>18</v>
      </c>
      <c r="E2418">
        <v>0</v>
      </c>
      <c r="F2418">
        <v>15</v>
      </c>
    </row>
    <row r="2419" spans="1:6" x14ac:dyDescent="0.2">
      <c r="A2419">
        <v>1155</v>
      </c>
      <c r="C2419">
        <v>89</v>
      </c>
      <c r="D2419" t="s">
        <v>18</v>
      </c>
      <c r="E2419">
        <v>0</v>
      </c>
      <c r="F2419">
        <v>15</v>
      </c>
    </row>
    <row r="2420" spans="1:6" x14ac:dyDescent="0.2">
      <c r="A2420">
        <v>1165</v>
      </c>
      <c r="C2420">
        <v>87</v>
      </c>
      <c r="D2420" t="s">
        <v>16</v>
      </c>
      <c r="E2420">
        <v>1</v>
      </c>
    </row>
    <row r="2421" spans="1:6" x14ac:dyDescent="0.2">
      <c r="A2421">
        <v>1167</v>
      </c>
      <c r="C2421">
        <v>80</v>
      </c>
      <c r="D2421" t="s">
        <v>18</v>
      </c>
      <c r="E2421">
        <v>2</v>
      </c>
    </row>
    <row r="2422" spans="1:6" x14ac:dyDescent="0.2">
      <c r="A2422">
        <v>1172</v>
      </c>
      <c r="C2422">
        <v>88</v>
      </c>
      <c r="D2422" t="s">
        <v>18</v>
      </c>
      <c r="E2422">
        <v>1</v>
      </c>
    </row>
    <row r="2423" spans="1:6" x14ac:dyDescent="0.2">
      <c r="A2423">
        <v>1199</v>
      </c>
      <c r="C2423">
        <v>76</v>
      </c>
      <c r="D2423" t="s">
        <v>16</v>
      </c>
      <c r="E2423">
        <v>1</v>
      </c>
      <c r="F2423">
        <v>10</v>
      </c>
    </row>
    <row r="2424" spans="1:6" x14ac:dyDescent="0.2">
      <c r="A2424">
        <v>1207</v>
      </c>
      <c r="C2424">
        <v>81</v>
      </c>
      <c r="D2424" t="s">
        <v>16</v>
      </c>
      <c r="E2424">
        <v>2</v>
      </c>
      <c r="F2424">
        <v>10</v>
      </c>
    </row>
    <row r="2425" spans="1:6" x14ac:dyDescent="0.2">
      <c r="A2425">
        <v>1212</v>
      </c>
      <c r="C2425">
        <v>73</v>
      </c>
      <c r="D2425" t="s">
        <v>18</v>
      </c>
      <c r="E2425">
        <v>2</v>
      </c>
      <c r="F2425">
        <v>16</v>
      </c>
    </row>
    <row r="2426" spans="1:6" x14ac:dyDescent="0.2">
      <c r="A2426">
        <v>1216</v>
      </c>
      <c r="C2426">
        <v>84</v>
      </c>
      <c r="D2426" t="s">
        <v>16</v>
      </c>
      <c r="E2426">
        <v>0</v>
      </c>
      <c r="F2426">
        <v>10</v>
      </c>
    </row>
    <row r="2427" spans="1:6" x14ac:dyDescent="0.2">
      <c r="A2427">
        <v>1229</v>
      </c>
      <c r="C2427">
        <v>76</v>
      </c>
      <c r="D2427" t="s">
        <v>18</v>
      </c>
      <c r="E2427">
        <v>1</v>
      </c>
      <c r="F2427">
        <v>9</v>
      </c>
    </row>
    <row r="2428" spans="1:6" x14ac:dyDescent="0.2">
      <c r="A2428">
        <v>1231</v>
      </c>
      <c r="C2428">
        <v>86</v>
      </c>
      <c r="D2428" t="s">
        <v>18</v>
      </c>
      <c r="E2428">
        <v>1</v>
      </c>
      <c r="F2428">
        <v>11</v>
      </c>
    </row>
    <row r="2429" spans="1:6" x14ac:dyDescent="0.2">
      <c r="A2429">
        <v>1238</v>
      </c>
      <c r="C2429">
        <v>76</v>
      </c>
      <c r="D2429" t="s">
        <v>18</v>
      </c>
      <c r="E2429">
        <v>0</v>
      </c>
      <c r="F2429">
        <v>12</v>
      </c>
    </row>
    <row r="2430" spans="1:6" x14ac:dyDescent="0.2">
      <c r="A2430">
        <v>1274</v>
      </c>
      <c r="C2430">
        <v>81</v>
      </c>
      <c r="D2430" t="s">
        <v>18</v>
      </c>
      <c r="E2430">
        <v>2</v>
      </c>
      <c r="F2430">
        <v>9</v>
      </c>
    </row>
    <row r="2431" spans="1:6" x14ac:dyDescent="0.2">
      <c r="A2431">
        <v>1280</v>
      </c>
      <c r="C2431">
        <v>93</v>
      </c>
      <c r="D2431" t="s">
        <v>16</v>
      </c>
      <c r="E2431">
        <v>0</v>
      </c>
      <c r="F2431">
        <v>15</v>
      </c>
    </row>
    <row r="2432" spans="1:6" x14ac:dyDescent="0.2">
      <c r="A2432">
        <v>1281</v>
      </c>
      <c r="C2432">
        <v>93</v>
      </c>
      <c r="D2432" t="s">
        <v>16</v>
      </c>
      <c r="E2432">
        <v>0</v>
      </c>
      <c r="F2432">
        <v>15</v>
      </c>
    </row>
    <row r="2433" spans="1:6" x14ac:dyDescent="0.2">
      <c r="A2433">
        <v>1292</v>
      </c>
      <c r="C2433">
        <v>82</v>
      </c>
      <c r="D2433" t="s">
        <v>18</v>
      </c>
      <c r="E2433">
        <v>1</v>
      </c>
      <c r="F2433">
        <v>11</v>
      </c>
    </row>
    <row r="2434" spans="1:6" x14ac:dyDescent="0.2">
      <c r="A2434">
        <v>1299</v>
      </c>
      <c r="C2434">
        <v>82</v>
      </c>
      <c r="D2434" t="s">
        <v>16</v>
      </c>
      <c r="E2434">
        <v>0</v>
      </c>
      <c r="F2434">
        <v>8</v>
      </c>
    </row>
    <row r="2435" spans="1:6" x14ac:dyDescent="0.2">
      <c r="A2435">
        <v>1306</v>
      </c>
      <c r="C2435">
        <v>85</v>
      </c>
      <c r="D2435" t="s">
        <v>16</v>
      </c>
      <c r="E2435">
        <v>0</v>
      </c>
    </row>
    <row r="2436" spans="1:6" x14ac:dyDescent="0.2">
      <c r="A2436">
        <v>1320</v>
      </c>
      <c r="C2436">
        <v>81</v>
      </c>
      <c r="D2436" t="s">
        <v>18</v>
      </c>
      <c r="E2436">
        <v>0</v>
      </c>
      <c r="F2436">
        <v>15</v>
      </c>
    </row>
    <row r="2437" spans="1:6" x14ac:dyDescent="0.2">
      <c r="A2437">
        <v>1323</v>
      </c>
      <c r="C2437">
        <v>86</v>
      </c>
      <c r="D2437" t="s">
        <v>16</v>
      </c>
      <c r="E2437">
        <v>0</v>
      </c>
      <c r="F2437">
        <v>10</v>
      </c>
    </row>
    <row r="2438" spans="1:6" x14ac:dyDescent="0.2">
      <c r="A2438">
        <v>1325</v>
      </c>
      <c r="C2438">
        <v>89</v>
      </c>
      <c r="D2438" t="s">
        <v>16</v>
      </c>
      <c r="E2438">
        <v>0</v>
      </c>
      <c r="F2438">
        <v>10</v>
      </c>
    </row>
    <row r="2439" spans="1:6" x14ac:dyDescent="0.2">
      <c r="A2439">
        <v>1336</v>
      </c>
      <c r="C2439">
        <v>80</v>
      </c>
      <c r="D2439" t="s">
        <v>16</v>
      </c>
      <c r="E2439">
        <v>1</v>
      </c>
      <c r="F2439">
        <v>11</v>
      </c>
    </row>
    <row r="2440" spans="1:6" x14ac:dyDescent="0.2">
      <c r="A2440">
        <v>1338</v>
      </c>
      <c r="C2440">
        <v>82</v>
      </c>
      <c r="D2440" t="s">
        <v>18</v>
      </c>
      <c r="E2440">
        <v>1</v>
      </c>
      <c r="F2440">
        <v>18</v>
      </c>
    </row>
    <row r="2441" spans="1:6" x14ac:dyDescent="0.2">
      <c r="A2441">
        <v>1348</v>
      </c>
      <c r="C2441">
        <v>82</v>
      </c>
      <c r="D2441" t="s">
        <v>18</v>
      </c>
      <c r="E2441">
        <v>1</v>
      </c>
      <c r="F2441">
        <v>15</v>
      </c>
    </row>
    <row r="2442" spans="1:6" x14ac:dyDescent="0.2">
      <c r="A2442">
        <v>1356</v>
      </c>
      <c r="C2442">
        <v>87</v>
      </c>
      <c r="D2442" t="s">
        <v>18</v>
      </c>
      <c r="E2442">
        <v>1</v>
      </c>
    </row>
    <row r="2443" spans="1:6" x14ac:dyDescent="0.2">
      <c r="A2443">
        <v>1364</v>
      </c>
      <c r="C2443">
        <v>85</v>
      </c>
      <c r="D2443" t="s">
        <v>18</v>
      </c>
      <c r="E2443">
        <v>0</v>
      </c>
      <c r="F2443">
        <v>9</v>
      </c>
    </row>
    <row r="2444" spans="1:6" x14ac:dyDescent="0.2">
      <c r="A2444">
        <v>1395</v>
      </c>
      <c r="C2444">
        <v>70</v>
      </c>
      <c r="D2444" t="s">
        <v>18</v>
      </c>
      <c r="E2444">
        <v>0</v>
      </c>
      <c r="F2444">
        <v>16</v>
      </c>
    </row>
    <row r="2445" spans="1:6" x14ac:dyDescent="0.2">
      <c r="A2445">
        <v>1414</v>
      </c>
      <c r="C2445">
        <v>72</v>
      </c>
      <c r="D2445" t="s">
        <v>18</v>
      </c>
      <c r="E2445">
        <v>0</v>
      </c>
    </row>
    <row r="2446" spans="1:6" x14ac:dyDescent="0.2">
      <c r="A2446">
        <v>1424</v>
      </c>
      <c r="C2446">
        <v>87</v>
      </c>
      <c r="D2446" t="s">
        <v>18</v>
      </c>
      <c r="E2446">
        <v>0</v>
      </c>
      <c r="F2446">
        <v>11</v>
      </c>
    </row>
    <row r="2447" spans="1:6" x14ac:dyDescent="0.2">
      <c r="A2447">
        <v>1445</v>
      </c>
      <c r="C2447">
        <v>76</v>
      </c>
      <c r="D2447" t="s">
        <v>16</v>
      </c>
      <c r="E2447">
        <v>0</v>
      </c>
      <c r="F2447">
        <v>10</v>
      </c>
    </row>
    <row r="2448" spans="1:6" x14ac:dyDescent="0.2">
      <c r="A2448">
        <v>1446</v>
      </c>
      <c r="C2448">
        <v>76</v>
      </c>
      <c r="D2448" t="s">
        <v>16</v>
      </c>
      <c r="E2448">
        <v>0</v>
      </c>
      <c r="F2448">
        <v>10</v>
      </c>
    </row>
    <row r="2449" spans="1:6" x14ac:dyDescent="0.2">
      <c r="A2449">
        <v>1447</v>
      </c>
      <c r="C2449">
        <v>76</v>
      </c>
      <c r="D2449" t="s">
        <v>16</v>
      </c>
      <c r="E2449">
        <v>0</v>
      </c>
      <c r="F2449">
        <v>10</v>
      </c>
    </row>
    <row r="2450" spans="1:6" x14ac:dyDescent="0.2">
      <c r="A2450">
        <v>1452</v>
      </c>
      <c r="C2450">
        <v>72</v>
      </c>
      <c r="D2450" t="s">
        <v>18</v>
      </c>
      <c r="E2450">
        <v>0</v>
      </c>
      <c r="F2450">
        <v>9</v>
      </c>
    </row>
    <row r="2451" spans="1:6" x14ac:dyDescent="0.2">
      <c r="A2451">
        <v>1458</v>
      </c>
      <c r="C2451">
        <v>73</v>
      </c>
      <c r="D2451" t="s">
        <v>16</v>
      </c>
      <c r="E2451">
        <v>1</v>
      </c>
      <c r="F2451">
        <v>16</v>
      </c>
    </row>
    <row r="2452" spans="1:6" x14ac:dyDescent="0.2">
      <c r="A2452">
        <v>1460</v>
      </c>
      <c r="C2452">
        <v>76</v>
      </c>
      <c r="D2452" t="s">
        <v>18</v>
      </c>
      <c r="E2452">
        <v>0</v>
      </c>
      <c r="F2452">
        <v>8</v>
      </c>
    </row>
    <row r="2453" spans="1:6" x14ac:dyDescent="0.2">
      <c r="A2453">
        <v>1463</v>
      </c>
      <c r="C2453">
        <v>82</v>
      </c>
      <c r="D2453" t="s">
        <v>16</v>
      </c>
      <c r="E2453">
        <v>1</v>
      </c>
      <c r="F2453">
        <v>12</v>
      </c>
    </row>
    <row r="2454" spans="1:6" x14ac:dyDescent="0.2">
      <c r="A2454">
        <v>1464</v>
      </c>
      <c r="C2454">
        <v>82</v>
      </c>
      <c r="D2454" t="s">
        <v>16</v>
      </c>
      <c r="E2454">
        <v>1</v>
      </c>
      <c r="F2454">
        <v>12</v>
      </c>
    </row>
    <row r="2455" spans="1:6" x14ac:dyDescent="0.2">
      <c r="A2455">
        <v>1465</v>
      </c>
      <c r="C2455">
        <v>82</v>
      </c>
      <c r="D2455" t="s">
        <v>16</v>
      </c>
      <c r="E2455">
        <v>1</v>
      </c>
      <c r="F2455">
        <v>12</v>
      </c>
    </row>
    <row r="2456" spans="1:6" x14ac:dyDescent="0.2">
      <c r="A2456">
        <v>1474</v>
      </c>
      <c r="C2456">
        <v>79</v>
      </c>
      <c r="D2456" t="s">
        <v>16</v>
      </c>
      <c r="E2456">
        <v>0</v>
      </c>
      <c r="F2456">
        <v>9</v>
      </c>
    </row>
    <row r="2457" spans="1:6" x14ac:dyDescent="0.2">
      <c r="A2457">
        <v>1478</v>
      </c>
      <c r="C2457">
        <v>102</v>
      </c>
      <c r="D2457" t="s">
        <v>18</v>
      </c>
      <c r="E2457">
        <v>1</v>
      </c>
    </row>
    <row r="2458" spans="1:6" x14ac:dyDescent="0.2">
      <c r="A2458">
        <v>1489</v>
      </c>
      <c r="C2458">
        <v>86</v>
      </c>
      <c r="D2458" t="s">
        <v>16</v>
      </c>
      <c r="E2458">
        <v>0</v>
      </c>
      <c r="F2458">
        <v>10</v>
      </c>
    </row>
    <row r="2459" spans="1:6" x14ac:dyDescent="0.2">
      <c r="A2459">
        <v>1490</v>
      </c>
      <c r="C2459">
        <v>86</v>
      </c>
      <c r="D2459" t="s">
        <v>16</v>
      </c>
      <c r="E2459">
        <v>0</v>
      </c>
      <c r="F2459">
        <v>10</v>
      </c>
    </row>
    <row r="2460" spans="1:6" x14ac:dyDescent="0.2">
      <c r="A2460">
        <v>1503</v>
      </c>
      <c r="C2460">
        <v>89</v>
      </c>
      <c r="D2460" t="s">
        <v>18</v>
      </c>
      <c r="E2460">
        <v>1</v>
      </c>
    </row>
    <row r="2461" spans="1:6" x14ac:dyDescent="0.2">
      <c r="A2461">
        <v>1506</v>
      </c>
      <c r="C2461">
        <v>79</v>
      </c>
      <c r="D2461" t="s">
        <v>18</v>
      </c>
      <c r="E2461">
        <v>0</v>
      </c>
      <c r="F2461">
        <v>11</v>
      </c>
    </row>
    <row r="2462" spans="1:6" x14ac:dyDescent="0.2">
      <c r="A2462">
        <v>1509</v>
      </c>
      <c r="C2462">
        <v>95</v>
      </c>
      <c r="D2462" t="s">
        <v>18</v>
      </c>
      <c r="E2462">
        <v>0</v>
      </c>
    </row>
    <row r="2463" spans="1:6" x14ac:dyDescent="0.2">
      <c r="A2463">
        <v>1515</v>
      </c>
      <c r="C2463">
        <v>77</v>
      </c>
      <c r="D2463" t="s">
        <v>16</v>
      </c>
      <c r="E2463">
        <v>1</v>
      </c>
      <c r="F2463">
        <v>11</v>
      </c>
    </row>
    <row r="2464" spans="1:6" x14ac:dyDescent="0.2">
      <c r="A2464">
        <v>1523</v>
      </c>
      <c r="C2464">
        <v>69</v>
      </c>
      <c r="D2464" t="s">
        <v>18</v>
      </c>
      <c r="E2464">
        <v>1</v>
      </c>
    </row>
    <row r="2465" spans="1:6" x14ac:dyDescent="0.2">
      <c r="A2465">
        <v>1525</v>
      </c>
      <c r="C2465">
        <v>79</v>
      </c>
      <c r="D2465" t="s">
        <v>18</v>
      </c>
      <c r="E2465">
        <v>0</v>
      </c>
      <c r="F2465">
        <v>15</v>
      </c>
    </row>
    <row r="2466" spans="1:6" x14ac:dyDescent="0.2">
      <c r="A2466">
        <v>1528</v>
      </c>
      <c r="C2466">
        <v>85</v>
      </c>
      <c r="D2466" t="s">
        <v>16</v>
      </c>
      <c r="E2466">
        <v>0</v>
      </c>
      <c r="F2466">
        <v>17</v>
      </c>
    </row>
    <row r="2467" spans="1:6" x14ac:dyDescent="0.2">
      <c r="A2467">
        <v>1530</v>
      </c>
      <c r="C2467">
        <v>78</v>
      </c>
      <c r="D2467" t="s">
        <v>16</v>
      </c>
      <c r="E2467">
        <v>0</v>
      </c>
      <c r="F2467">
        <v>9</v>
      </c>
    </row>
    <row r="2468" spans="1:6" x14ac:dyDescent="0.2">
      <c r="A2468">
        <v>1536</v>
      </c>
      <c r="C2468">
        <v>83</v>
      </c>
      <c r="D2468" t="s">
        <v>16</v>
      </c>
      <c r="E2468">
        <v>2</v>
      </c>
      <c r="F2468">
        <v>10</v>
      </c>
    </row>
    <row r="2469" spans="1:6" x14ac:dyDescent="0.2">
      <c r="A2469">
        <v>1539</v>
      </c>
      <c r="C2469">
        <v>87</v>
      </c>
      <c r="D2469" t="s">
        <v>16</v>
      </c>
      <c r="E2469">
        <v>1</v>
      </c>
    </row>
    <row r="2470" spans="1:6" x14ac:dyDescent="0.2">
      <c r="A2470">
        <v>1545</v>
      </c>
      <c r="C2470">
        <v>86</v>
      </c>
      <c r="D2470" t="s">
        <v>18</v>
      </c>
      <c r="E2470">
        <v>0</v>
      </c>
      <c r="F2470">
        <v>19</v>
      </c>
    </row>
    <row r="2471" spans="1:6" x14ac:dyDescent="0.2">
      <c r="A2471">
        <v>1550</v>
      </c>
      <c r="C2471">
        <v>80</v>
      </c>
      <c r="D2471" t="s">
        <v>18</v>
      </c>
      <c r="E2471">
        <v>1</v>
      </c>
      <c r="F2471">
        <v>15</v>
      </c>
    </row>
    <row r="2472" spans="1:6" x14ac:dyDescent="0.2">
      <c r="A2472">
        <v>1551</v>
      </c>
      <c r="C2472">
        <v>80</v>
      </c>
      <c r="D2472" t="s">
        <v>18</v>
      </c>
      <c r="E2472">
        <v>1</v>
      </c>
      <c r="F2472">
        <v>15</v>
      </c>
    </row>
    <row r="2473" spans="1:6" x14ac:dyDescent="0.2">
      <c r="A2473">
        <v>1554</v>
      </c>
      <c r="C2473">
        <v>72</v>
      </c>
      <c r="D2473" t="s">
        <v>16</v>
      </c>
      <c r="E2473">
        <v>0</v>
      </c>
      <c r="F2473">
        <v>10</v>
      </c>
    </row>
    <row r="2474" spans="1:6" x14ac:dyDescent="0.2">
      <c r="A2474">
        <v>1556</v>
      </c>
      <c r="C2474">
        <v>81</v>
      </c>
      <c r="D2474" t="s">
        <v>16</v>
      </c>
      <c r="E2474">
        <v>1</v>
      </c>
      <c r="F2474">
        <v>15</v>
      </c>
    </row>
    <row r="2475" spans="1:6" x14ac:dyDescent="0.2">
      <c r="A2475">
        <v>1570</v>
      </c>
      <c r="C2475">
        <v>84</v>
      </c>
      <c r="D2475" t="s">
        <v>16</v>
      </c>
      <c r="E2475">
        <v>0</v>
      </c>
      <c r="F2475">
        <v>16</v>
      </c>
    </row>
    <row r="2476" spans="1:6" x14ac:dyDescent="0.2">
      <c r="A2476">
        <v>1594</v>
      </c>
      <c r="C2476">
        <v>91</v>
      </c>
      <c r="D2476" t="s">
        <v>16</v>
      </c>
      <c r="E2476">
        <v>0</v>
      </c>
      <c r="F2476">
        <v>11</v>
      </c>
    </row>
    <row r="2477" spans="1:6" x14ac:dyDescent="0.2">
      <c r="A2477">
        <v>1600</v>
      </c>
      <c r="C2477">
        <v>81</v>
      </c>
      <c r="D2477" t="s">
        <v>18</v>
      </c>
      <c r="E2477">
        <v>1</v>
      </c>
    </row>
    <row r="2478" spans="1:6" x14ac:dyDescent="0.2">
      <c r="A2478">
        <v>1617</v>
      </c>
      <c r="C2478">
        <v>85</v>
      </c>
      <c r="D2478" t="s">
        <v>18</v>
      </c>
      <c r="E2478">
        <v>1</v>
      </c>
      <c r="F2478">
        <v>11</v>
      </c>
    </row>
    <row r="2479" spans="1:6" x14ac:dyDescent="0.2">
      <c r="A2479">
        <v>1626</v>
      </c>
      <c r="C2479">
        <v>92</v>
      </c>
      <c r="D2479" t="s">
        <v>18</v>
      </c>
      <c r="E2479">
        <v>1</v>
      </c>
      <c r="F2479">
        <v>9</v>
      </c>
    </row>
    <row r="2480" spans="1:6" x14ac:dyDescent="0.2">
      <c r="A2480">
        <v>1654</v>
      </c>
      <c r="C2480">
        <v>81</v>
      </c>
      <c r="D2480" t="s">
        <v>18</v>
      </c>
      <c r="E2480">
        <v>0</v>
      </c>
      <c r="F2480">
        <v>15</v>
      </c>
    </row>
    <row r="2481" spans="1:6" x14ac:dyDescent="0.2">
      <c r="A2481">
        <v>1655</v>
      </c>
      <c r="C2481">
        <v>81</v>
      </c>
      <c r="D2481" t="s">
        <v>18</v>
      </c>
      <c r="E2481">
        <v>0</v>
      </c>
      <c r="F2481">
        <v>15</v>
      </c>
    </row>
    <row r="2482" spans="1:6" x14ac:dyDescent="0.2">
      <c r="A2482">
        <v>1656</v>
      </c>
      <c r="C2482">
        <v>81</v>
      </c>
      <c r="D2482" t="s">
        <v>18</v>
      </c>
      <c r="E2482">
        <v>0</v>
      </c>
      <c r="F2482">
        <v>15</v>
      </c>
    </row>
    <row r="2483" spans="1:6" x14ac:dyDescent="0.2">
      <c r="A2483">
        <v>1664</v>
      </c>
      <c r="C2483">
        <v>73</v>
      </c>
      <c r="D2483" t="s">
        <v>18</v>
      </c>
      <c r="E2483">
        <v>0</v>
      </c>
    </row>
    <row r="2484" spans="1:6" x14ac:dyDescent="0.2">
      <c r="A2484">
        <v>1681</v>
      </c>
      <c r="C2484">
        <v>75</v>
      </c>
      <c r="D2484" t="s">
        <v>16</v>
      </c>
      <c r="E2484">
        <v>0</v>
      </c>
      <c r="F2484">
        <v>12</v>
      </c>
    </row>
    <row r="2485" spans="1:6" x14ac:dyDescent="0.2">
      <c r="A2485">
        <v>1684</v>
      </c>
      <c r="C2485">
        <v>77</v>
      </c>
      <c r="D2485" t="s">
        <v>16</v>
      </c>
      <c r="E2485">
        <v>1</v>
      </c>
    </row>
    <row r="2486" spans="1:6" x14ac:dyDescent="0.2">
      <c r="A2486">
        <v>1687</v>
      </c>
      <c r="C2486">
        <v>75</v>
      </c>
      <c r="D2486" t="s">
        <v>16</v>
      </c>
      <c r="E2486">
        <v>2</v>
      </c>
      <c r="F2486">
        <v>18</v>
      </c>
    </row>
    <row r="2487" spans="1:6" x14ac:dyDescent="0.2">
      <c r="A2487">
        <v>1692</v>
      </c>
      <c r="C2487">
        <v>79</v>
      </c>
      <c r="D2487" t="s">
        <v>18</v>
      </c>
      <c r="E2487">
        <v>1</v>
      </c>
      <c r="F2487">
        <v>16</v>
      </c>
    </row>
    <row r="2488" spans="1:6" x14ac:dyDescent="0.2">
      <c r="A2488">
        <v>1701</v>
      </c>
      <c r="C2488">
        <v>75</v>
      </c>
      <c r="D2488" t="s">
        <v>18</v>
      </c>
      <c r="E2488">
        <v>1</v>
      </c>
      <c r="F2488">
        <v>7</v>
      </c>
    </row>
    <row r="2489" spans="1:6" x14ac:dyDescent="0.2">
      <c r="A2489">
        <v>1711</v>
      </c>
      <c r="C2489">
        <v>78</v>
      </c>
      <c r="D2489" t="s">
        <v>18</v>
      </c>
      <c r="E2489">
        <v>0</v>
      </c>
      <c r="F2489">
        <v>10</v>
      </c>
    </row>
    <row r="2490" spans="1:6" x14ac:dyDescent="0.2">
      <c r="A2490">
        <v>1712</v>
      </c>
      <c r="C2490">
        <v>78</v>
      </c>
      <c r="D2490" t="s">
        <v>18</v>
      </c>
      <c r="E2490">
        <v>0</v>
      </c>
      <c r="F2490">
        <v>10</v>
      </c>
    </row>
    <row r="2491" spans="1:6" x14ac:dyDescent="0.2">
      <c r="A2491">
        <v>1720</v>
      </c>
      <c r="C2491">
        <v>73</v>
      </c>
      <c r="D2491" t="s">
        <v>18</v>
      </c>
      <c r="E2491">
        <v>0</v>
      </c>
      <c r="F2491">
        <v>15</v>
      </c>
    </row>
    <row r="2492" spans="1:6" x14ac:dyDescent="0.2">
      <c r="A2492">
        <v>1724</v>
      </c>
      <c r="C2492">
        <v>81</v>
      </c>
      <c r="D2492" t="s">
        <v>18</v>
      </c>
      <c r="E2492">
        <v>1</v>
      </c>
      <c r="F2492">
        <v>12</v>
      </c>
    </row>
    <row r="2493" spans="1:6" x14ac:dyDescent="0.2">
      <c r="A2493">
        <v>1727</v>
      </c>
      <c r="C2493">
        <v>62</v>
      </c>
      <c r="D2493" t="s">
        <v>18</v>
      </c>
      <c r="E2493">
        <v>0</v>
      </c>
      <c r="F2493">
        <v>17</v>
      </c>
    </row>
    <row r="2494" spans="1:6" x14ac:dyDescent="0.2">
      <c r="A2494">
        <v>1729</v>
      </c>
      <c r="C2494">
        <v>77</v>
      </c>
      <c r="D2494" t="s">
        <v>18</v>
      </c>
      <c r="E2494">
        <v>1</v>
      </c>
    </row>
    <row r="2495" spans="1:6" x14ac:dyDescent="0.2">
      <c r="A2495">
        <v>1733</v>
      </c>
      <c r="C2495">
        <v>75</v>
      </c>
      <c r="D2495" t="s">
        <v>18</v>
      </c>
      <c r="E2495">
        <v>1</v>
      </c>
      <c r="F2495">
        <v>16</v>
      </c>
    </row>
    <row r="2496" spans="1:6" x14ac:dyDescent="0.2">
      <c r="A2496">
        <v>1735</v>
      </c>
      <c r="C2496">
        <v>72</v>
      </c>
      <c r="D2496" t="s">
        <v>18</v>
      </c>
      <c r="E2496">
        <v>0</v>
      </c>
      <c r="F2496">
        <v>16</v>
      </c>
    </row>
    <row r="2497" spans="1:6" x14ac:dyDescent="0.2">
      <c r="A2497">
        <v>1745</v>
      </c>
      <c r="C2497">
        <v>81</v>
      </c>
      <c r="D2497" t="s">
        <v>16</v>
      </c>
      <c r="E2497">
        <v>2</v>
      </c>
      <c r="F2497">
        <v>10</v>
      </c>
    </row>
    <row r="2498" spans="1:6" x14ac:dyDescent="0.2">
      <c r="A2498">
        <v>1754</v>
      </c>
      <c r="C2498">
        <v>72</v>
      </c>
      <c r="D2498" t="s">
        <v>18</v>
      </c>
      <c r="E2498">
        <v>1</v>
      </c>
      <c r="F2498">
        <v>15</v>
      </c>
    </row>
    <row r="2499" spans="1:6" x14ac:dyDescent="0.2">
      <c r="A2499">
        <v>1755</v>
      </c>
      <c r="C2499">
        <v>72</v>
      </c>
      <c r="D2499" t="s">
        <v>18</v>
      </c>
      <c r="E2499">
        <v>1</v>
      </c>
      <c r="F2499">
        <v>15</v>
      </c>
    </row>
    <row r="2500" spans="1:6" x14ac:dyDescent="0.2">
      <c r="A2500">
        <v>1759</v>
      </c>
      <c r="C2500">
        <v>76</v>
      </c>
      <c r="D2500" t="s">
        <v>16</v>
      </c>
      <c r="E2500">
        <v>2</v>
      </c>
      <c r="F2500">
        <v>12</v>
      </c>
    </row>
    <row r="2501" spans="1:6" x14ac:dyDescent="0.2">
      <c r="A2501">
        <v>1765</v>
      </c>
      <c r="C2501">
        <v>92</v>
      </c>
      <c r="D2501" t="s">
        <v>18</v>
      </c>
      <c r="E2501">
        <v>0</v>
      </c>
    </row>
    <row r="2502" spans="1:6" x14ac:dyDescent="0.2">
      <c r="A2502">
        <v>1775</v>
      </c>
      <c r="C2502">
        <v>78</v>
      </c>
      <c r="D2502" t="s">
        <v>18</v>
      </c>
      <c r="E2502">
        <v>0</v>
      </c>
    </row>
    <row r="2503" spans="1:6" x14ac:dyDescent="0.2">
      <c r="A2503">
        <v>1776</v>
      </c>
      <c r="C2503">
        <v>78</v>
      </c>
      <c r="D2503" t="s">
        <v>18</v>
      </c>
      <c r="E2503">
        <v>0</v>
      </c>
    </row>
    <row r="2504" spans="1:6" x14ac:dyDescent="0.2">
      <c r="A2504">
        <v>1785</v>
      </c>
      <c r="C2504">
        <v>72</v>
      </c>
      <c r="D2504" t="s">
        <v>18</v>
      </c>
      <c r="E2504">
        <v>0</v>
      </c>
      <c r="F2504">
        <v>10</v>
      </c>
    </row>
    <row r="2505" spans="1:6" x14ac:dyDescent="0.2">
      <c r="A2505">
        <v>1797</v>
      </c>
      <c r="C2505">
        <v>73</v>
      </c>
      <c r="D2505" t="s">
        <v>18</v>
      </c>
      <c r="E2505">
        <v>2</v>
      </c>
      <c r="F2505">
        <v>10</v>
      </c>
    </row>
    <row r="2506" spans="1:6" x14ac:dyDescent="0.2">
      <c r="A2506">
        <v>1803</v>
      </c>
      <c r="C2506">
        <v>86</v>
      </c>
      <c r="D2506" t="s">
        <v>16</v>
      </c>
      <c r="E2506">
        <v>0</v>
      </c>
      <c r="F2506">
        <v>12</v>
      </c>
    </row>
    <row r="2507" spans="1:6" x14ac:dyDescent="0.2">
      <c r="A2507">
        <v>1811</v>
      </c>
      <c r="C2507">
        <v>77</v>
      </c>
      <c r="D2507" t="s">
        <v>16</v>
      </c>
      <c r="E2507">
        <v>1</v>
      </c>
      <c r="F2507">
        <v>17</v>
      </c>
    </row>
    <row r="2508" spans="1:6" x14ac:dyDescent="0.2">
      <c r="A2508">
        <v>1815</v>
      </c>
      <c r="C2508">
        <v>61</v>
      </c>
      <c r="D2508" t="s">
        <v>16</v>
      </c>
      <c r="E2508">
        <v>1</v>
      </c>
      <c r="F2508">
        <v>14</v>
      </c>
    </row>
    <row r="2509" spans="1:6" x14ac:dyDescent="0.2">
      <c r="A2509">
        <v>1824</v>
      </c>
      <c r="C2509">
        <v>59</v>
      </c>
      <c r="D2509" t="s">
        <v>18</v>
      </c>
      <c r="E2509">
        <v>0</v>
      </c>
    </row>
    <row r="2510" spans="1:6" x14ac:dyDescent="0.2">
      <c r="A2510">
        <v>1826</v>
      </c>
      <c r="C2510">
        <v>76</v>
      </c>
      <c r="D2510" t="s">
        <v>18</v>
      </c>
      <c r="E2510">
        <v>0</v>
      </c>
      <c r="F2510">
        <v>16</v>
      </c>
    </row>
    <row r="2511" spans="1:6" x14ac:dyDescent="0.2">
      <c r="A2511">
        <v>1830</v>
      </c>
      <c r="C2511">
        <v>74</v>
      </c>
      <c r="D2511" t="s">
        <v>18</v>
      </c>
      <c r="E2511">
        <v>1</v>
      </c>
      <c r="F2511">
        <v>10</v>
      </c>
    </row>
    <row r="2512" spans="1:6" x14ac:dyDescent="0.2">
      <c r="A2512">
        <v>1833</v>
      </c>
      <c r="C2512">
        <v>60</v>
      </c>
      <c r="D2512" t="s">
        <v>18</v>
      </c>
      <c r="E2512">
        <v>1</v>
      </c>
    </row>
    <row r="2513" spans="1:6" x14ac:dyDescent="0.2">
      <c r="A2513">
        <v>1841</v>
      </c>
      <c r="C2513">
        <v>67</v>
      </c>
      <c r="D2513" t="s">
        <v>18</v>
      </c>
      <c r="E2513">
        <v>0</v>
      </c>
      <c r="F2513">
        <v>12</v>
      </c>
    </row>
    <row r="2514" spans="1:6" x14ac:dyDescent="0.2">
      <c r="A2514">
        <v>1845</v>
      </c>
      <c r="C2514">
        <v>76</v>
      </c>
      <c r="D2514" t="s">
        <v>18</v>
      </c>
      <c r="E2514">
        <v>2</v>
      </c>
    </row>
    <row r="2515" spans="1:6" x14ac:dyDescent="0.2">
      <c r="A2515">
        <v>1855</v>
      </c>
      <c r="C2515">
        <v>74</v>
      </c>
      <c r="D2515" t="s">
        <v>16</v>
      </c>
      <c r="E2515">
        <v>0</v>
      </c>
      <c r="F2515">
        <v>19</v>
      </c>
    </row>
    <row r="2516" spans="1:6" x14ac:dyDescent="0.2">
      <c r="A2516">
        <v>1862</v>
      </c>
      <c r="C2516">
        <v>67</v>
      </c>
      <c r="D2516" t="s">
        <v>18</v>
      </c>
      <c r="E2516">
        <v>1</v>
      </c>
      <c r="F2516">
        <v>15</v>
      </c>
    </row>
    <row r="2517" spans="1:6" x14ac:dyDescent="0.2">
      <c r="A2517">
        <v>1866</v>
      </c>
      <c r="C2517">
        <v>80</v>
      </c>
      <c r="D2517" t="s">
        <v>16</v>
      </c>
      <c r="E2517">
        <v>1</v>
      </c>
      <c r="F2517">
        <v>15</v>
      </c>
    </row>
    <row r="2518" spans="1:6" x14ac:dyDescent="0.2">
      <c r="A2518">
        <v>1872</v>
      </c>
      <c r="C2518">
        <v>73</v>
      </c>
      <c r="D2518" t="s">
        <v>16</v>
      </c>
      <c r="E2518">
        <v>0</v>
      </c>
      <c r="F2518">
        <v>19</v>
      </c>
    </row>
    <row r="2519" spans="1:6" x14ac:dyDescent="0.2">
      <c r="A2519">
        <v>1879</v>
      </c>
      <c r="C2519">
        <v>80</v>
      </c>
      <c r="D2519" t="s">
        <v>16</v>
      </c>
      <c r="E2519">
        <v>0</v>
      </c>
      <c r="F2519">
        <v>15</v>
      </c>
    </row>
    <row r="2520" spans="1:6" x14ac:dyDescent="0.2">
      <c r="A2520">
        <v>1894</v>
      </c>
      <c r="C2520">
        <v>74</v>
      </c>
      <c r="D2520" t="s">
        <v>18</v>
      </c>
      <c r="E2520">
        <v>1</v>
      </c>
    </row>
    <row r="2521" spans="1:6" x14ac:dyDescent="0.2">
      <c r="A2521">
        <v>1895</v>
      </c>
      <c r="C2521">
        <v>74</v>
      </c>
      <c r="D2521" t="s">
        <v>18</v>
      </c>
      <c r="E2521">
        <v>1</v>
      </c>
    </row>
    <row r="2522" spans="1:6" x14ac:dyDescent="0.2">
      <c r="A2522">
        <v>1898</v>
      </c>
      <c r="C2522">
        <v>63</v>
      </c>
      <c r="D2522" t="s">
        <v>18</v>
      </c>
      <c r="E2522">
        <v>1</v>
      </c>
    </row>
    <row r="2523" spans="1:6" x14ac:dyDescent="0.2">
      <c r="A2523">
        <v>1901</v>
      </c>
      <c r="C2523">
        <v>82</v>
      </c>
      <c r="D2523" t="s">
        <v>16</v>
      </c>
      <c r="E2523">
        <v>0</v>
      </c>
      <c r="F2523">
        <v>9</v>
      </c>
    </row>
    <row r="2524" spans="1:6" x14ac:dyDescent="0.2">
      <c r="A2524">
        <v>1902</v>
      </c>
      <c r="C2524">
        <v>82</v>
      </c>
      <c r="D2524" t="s">
        <v>16</v>
      </c>
      <c r="E2524">
        <v>0</v>
      </c>
      <c r="F2524">
        <v>9</v>
      </c>
    </row>
    <row r="2525" spans="1:6" x14ac:dyDescent="0.2">
      <c r="A2525">
        <v>1907</v>
      </c>
      <c r="C2525">
        <v>79</v>
      </c>
      <c r="D2525" t="s">
        <v>16</v>
      </c>
      <c r="E2525">
        <v>0</v>
      </c>
      <c r="F2525">
        <v>16</v>
      </c>
    </row>
    <row r="2526" spans="1:6" x14ac:dyDescent="0.2">
      <c r="A2526">
        <v>1909</v>
      </c>
      <c r="C2526">
        <v>85</v>
      </c>
      <c r="D2526" t="s">
        <v>18</v>
      </c>
      <c r="E2526">
        <v>1</v>
      </c>
      <c r="F2526">
        <v>10</v>
      </c>
    </row>
    <row r="2527" spans="1:6" x14ac:dyDescent="0.2">
      <c r="A2527">
        <v>1916</v>
      </c>
      <c r="C2527">
        <v>78</v>
      </c>
      <c r="D2527" t="s">
        <v>16</v>
      </c>
      <c r="E2527">
        <v>2</v>
      </c>
      <c r="F2527">
        <v>11</v>
      </c>
    </row>
    <row r="2528" spans="1:6" x14ac:dyDescent="0.2">
      <c r="A2528">
        <v>1917</v>
      </c>
      <c r="C2528">
        <v>78</v>
      </c>
      <c r="D2528" t="s">
        <v>16</v>
      </c>
      <c r="E2528">
        <v>2</v>
      </c>
      <c r="F2528">
        <v>11</v>
      </c>
    </row>
    <row r="2529" spans="1:6" x14ac:dyDescent="0.2">
      <c r="A2529">
        <v>1918</v>
      </c>
      <c r="C2529">
        <v>78</v>
      </c>
      <c r="D2529" t="s">
        <v>16</v>
      </c>
      <c r="E2529">
        <v>2</v>
      </c>
      <c r="F2529">
        <v>11</v>
      </c>
    </row>
    <row r="2530" spans="1:6" x14ac:dyDescent="0.2">
      <c r="A2530">
        <v>1920</v>
      </c>
      <c r="C2530">
        <v>80</v>
      </c>
      <c r="D2530" t="s">
        <v>16</v>
      </c>
      <c r="E2530">
        <v>0</v>
      </c>
      <c r="F2530">
        <v>17</v>
      </c>
    </row>
    <row r="2531" spans="1:6" x14ac:dyDescent="0.2">
      <c r="A2531">
        <v>1921</v>
      </c>
      <c r="C2531">
        <v>80</v>
      </c>
      <c r="D2531" t="s">
        <v>16</v>
      </c>
      <c r="E2531">
        <v>0</v>
      </c>
      <c r="F2531">
        <v>17</v>
      </c>
    </row>
    <row r="2532" spans="1:6" x14ac:dyDescent="0.2">
      <c r="A2532">
        <v>1927</v>
      </c>
      <c r="C2532">
        <v>83</v>
      </c>
      <c r="D2532" t="s">
        <v>16</v>
      </c>
      <c r="E2532">
        <v>1</v>
      </c>
      <c r="F2532">
        <v>15</v>
      </c>
    </row>
    <row r="2533" spans="1:6" x14ac:dyDescent="0.2">
      <c r="A2533">
        <v>1928</v>
      </c>
      <c r="C2533">
        <v>83</v>
      </c>
      <c r="D2533" t="s">
        <v>16</v>
      </c>
      <c r="E2533">
        <v>1</v>
      </c>
      <c r="F2533">
        <v>15</v>
      </c>
    </row>
    <row r="2534" spans="1:6" x14ac:dyDescent="0.2">
      <c r="A2534">
        <v>1929</v>
      </c>
      <c r="C2534">
        <v>83</v>
      </c>
      <c r="D2534" t="s">
        <v>16</v>
      </c>
      <c r="E2534">
        <v>1</v>
      </c>
      <c r="F2534">
        <v>15</v>
      </c>
    </row>
    <row r="2535" spans="1:6" x14ac:dyDescent="0.2">
      <c r="A2535">
        <v>1934</v>
      </c>
      <c r="C2535">
        <v>74</v>
      </c>
      <c r="D2535" t="s">
        <v>18</v>
      </c>
      <c r="E2535">
        <v>0</v>
      </c>
      <c r="F2535">
        <v>17</v>
      </c>
    </row>
    <row r="2536" spans="1:6" x14ac:dyDescent="0.2">
      <c r="A2536">
        <v>1936</v>
      </c>
      <c r="C2536">
        <v>71</v>
      </c>
      <c r="D2536" t="s">
        <v>18</v>
      </c>
      <c r="E2536">
        <v>2</v>
      </c>
      <c r="F2536">
        <v>12</v>
      </c>
    </row>
    <row r="2537" spans="1:6" x14ac:dyDescent="0.2">
      <c r="A2537">
        <v>1937</v>
      </c>
      <c r="C2537">
        <v>71</v>
      </c>
      <c r="D2537" t="s">
        <v>18</v>
      </c>
      <c r="E2537">
        <v>2</v>
      </c>
      <c r="F2537">
        <v>12</v>
      </c>
    </row>
    <row r="2538" spans="1:6" x14ac:dyDescent="0.2">
      <c r="A2538">
        <v>1940</v>
      </c>
      <c r="C2538">
        <v>75</v>
      </c>
      <c r="D2538" t="s">
        <v>18</v>
      </c>
      <c r="E2538">
        <v>0</v>
      </c>
      <c r="F2538">
        <v>12</v>
      </c>
    </row>
    <row r="2539" spans="1:6" x14ac:dyDescent="0.2">
      <c r="A2539">
        <v>1943</v>
      </c>
      <c r="C2539">
        <v>76</v>
      </c>
      <c r="D2539" t="s">
        <v>18</v>
      </c>
      <c r="E2539">
        <v>2</v>
      </c>
      <c r="F2539">
        <v>17</v>
      </c>
    </row>
    <row r="2540" spans="1:6" x14ac:dyDescent="0.2">
      <c r="A2540">
        <v>1945</v>
      </c>
      <c r="C2540">
        <v>71</v>
      </c>
      <c r="D2540" t="s">
        <v>18</v>
      </c>
      <c r="E2540">
        <v>0</v>
      </c>
      <c r="F2540">
        <v>16</v>
      </c>
    </row>
    <row r="2541" spans="1:6" x14ac:dyDescent="0.2">
      <c r="A2541">
        <v>1946</v>
      </c>
      <c r="C2541">
        <v>71</v>
      </c>
      <c r="D2541" t="s">
        <v>18</v>
      </c>
      <c r="E2541">
        <v>0</v>
      </c>
      <c r="F2541">
        <v>16</v>
      </c>
    </row>
    <row r="2542" spans="1:6" x14ac:dyDescent="0.2">
      <c r="A2542">
        <v>1947</v>
      </c>
      <c r="C2542">
        <v>71</v>
      </c>
      <c r="D2542" t="s">
        <v>18</v>
      </c>
      <c r="E2542">
        <v>0</v>
      </c>
      <c r="F2542">
        <v>16</v>
      </c>
    </row>
    <row r="2543" spans="1:6" x14ac:dyDescent="0.2">
      <c r="A2543">
        <v>1948</v>
      </c>
      <c r="C2543">
        <v>71</v>
      </c>
      <c r="D2543" t="s">
        <v>18</v>
      </c>
      <c r="E2543">
        <v>0</v>
      </c>
      <c r="F2543">
        <v>16</v>
      </c>
    </row>
    <row r="2544" spans="1:6" x14ac:dyDescent="0.2">
      <c r="A2544">
        <v>1952</v>
      </c>
      <c r="C2544">
        <v>75</v>
      </c>
      <c r="D2544" t="s">
        <v>18</v>
      </c>
      <c r="E2544">
        <v>0</v>
      </c>
      <c r="F2544">
        <v>15</v>
      </c>
    </row>
    <row r="2545" spans="1:6" x14ac:dyDescent="0.2">
      <c r="A2545">
        <v>1954</v>
      </c>
      <c r="C2545">
        <v>75</v>
      </c>
      <c r="D2545" t="s">
        <v>16</v>
      </c>
      <c r="E2545">
        <v>0</v>
      </c>
      <c r="F2545">
        <v>15</v>
      </c>
    </row>
    <row r="2546" spans="1:6" x14ac:dyDescent="0.2">
      <c r="A2546">
        <v>1955</v>
      </c>
      <c r="C2546">
        <v>75</v>
      </c>
      <c r="D2546" t="s">
        <v>16</v>
      </c>
      <c r="E2546">
        <v>0</v>
      </c>
      <c r="F2546">
        <v>15</v>
      </c>
    </row>
    <row r="2547" spans="1:6" x14ac:dyDescent="0.2">
      <c r="A2547">
        <v>1957</v>
      </c>
      <c r="C2547">
        <v>81</v>
      </c>
      <c r="D2547" t="s">
        <v>18</v>
      </c>
      <c r="E2547">
        <v>0</v>
      </c>
      <c r="F2547">
        <v>12</v>
      </c>
    </row>
    <row r="2548" spans="1:6" x14ac:dyDescent="0.2">
      <c r="A2548">
        <v>1960</v>
      </c>
      <c r="C2548">
        <v>91</v>
      </c>
      <c r="D2548" t="s">
        <v>18</v>
      </c>
      <c r="E2548">
        <v>0</v>
      </c>
      <c r="F2548">
        <v>12</v>
      </c>
    </row>
    <row r="2549" spans="1:6" x14ac:dyDescent="0.2">
      <c r="A2549">
        <v>1970</v>
      </c>
      <c r="C2549">
        <v>68</v>
      </c>
      <c r="D2549" t="s">
        <v>16</v>
      </c>
      <c r="E2549">
        <v>2</v>
      </c>
      <c r="F2549">
        <v>16</v>
      </c>
    </row>
    <row r="2550" spans="1:6" x14ac:dyDescent="0.2">
      <c r="A2550">
        <v>1971</v>
      </c>
      <c r="C2550">
        <v>68</v>
      </c>
      <c r="D2550" t="s">
        <v>16</v>
      </c>
      <c r="E2550">
        <v>2</v>
      </c>
      <c r="F2550">
        <v>16</v>
      </c>
    </row>
    <row r="2551" spans="1:6" x14ac:dyDescent="0.2">
      <c r="A2551">
        <v>1972</v>
      </c>
      <c r="C2551">
        <v>68</v>
      </c>
      <c r="D2551" t="s">
        <v>16</v>
      </c>
      <c r="E2551">
        <v>2</v>
      </c>
      <c r="F2551">
        <v>16</v>
      </c>
    </row>
    <row r="2552" spans="1:6" x14ac:dyDescent="0.2">
      <c r="A2552">
        <v>1974</v>
      </c>
      <c r="C2552">
        <v>77</v>
      </c>
      <c r="D2552" t="s">
        <v>16</v>
      </c>
      <c r="E2552">
        <v>0</v>
      </c>
      <c r="F2552">
        <v>16</v>
      </c>
    </row>
    <row r="2553" spans="1:6" x14ac:dyDescent="0.2">
      <c r="A2553">
        <v>1975</v>
      </c>
      <c r="C2553">
        <v>77</v>
      </c>
      <c r="D2553" t="s">
        <v>16</v>
      </c>
      <c r="E2553">
        <v>0</v>
      </c>
      <c r="F2553">
        <v>16</v>
      </c>
    </row>
    <row r="2554" spans="1:6" x14ac:dyDescent="0.2">
      <c r="A2554">
        <v>1976</v>
      </c>
      <c r="C2554">
        <v>77</v>
      </c>
      <c r="D2554" t="s">
        <v>16</v>
      </c>
      <c r="E2554">
        <v>0</v>
      </c>
      <c r="F2554">
        <v>16</v>
      </c>
    </row>
    <row r="2555" spans="1:6" x14ac:dyDescent="0.2">
      <c r="A2555">
        <v>1979</v>
      </c>
      <c r="C2555">
        <v>75</v>
      </c>
      <c r="D2555" t="s">
        <v>16</v>
      </c>
      <c r="E2555">
        <v>0</v>
      </c>
      <c r="F2555">
        <v>12</v>
      </c>
    </row>
    <row r="2556" spans="1:6" x14ac:dyDescent="0.2">
      <c r="A2556">
        <v>1983</v>
      </c>
      <c r="C2556">
        <v>88</v>
      </c>
      <c r="D2556" t="s">
        <v>18</v>
      </c>
      <c r="E2556">
        <v>0</v>
      </c>
      <c r="F2556">
        <v>18</v>
      </c>
    </row>
    <row r="2557" spans="1:6" x14ac:dyDescent="0.2">
      <c r="A2557">
        <v>1986</v>
      </c>
      <c r="C2557">
        <v>82</v>
      </c>
      <c r="D2557" t="s">
        <v>18</v>
      </c>
      <c r="E2557">
        <v>1</v>
      </c>
      <c r="F2557">
        <v>16</v>
      </c>
    </row>
    <row r="2558" spans="1:6" x14ac:dyDescent="0.2">
      <c r="A2558">
        <v>1988</v>
      </c>
      <c r="C2558">
        <v>75</v>
      </c>
      <c r="D2558" t="s">
        <v>16</v>
      </c>
      <c r="E2558">
        <v>1</v>
      </c>
      <c r="F2558">
        <v>12</v>
      </c>
    </row>
    <row r="2559" spans="1:6" x14ac:dyDescent="0.2">
      <c r="A2559">
        <v>1989</v>
      </c>
      <c r="C2559">
        <v>75</v>
      </c>
      <c r="D2559" t="s">
        <v>16</v>
      </c>
      <c r="E2559">
        <v>1</v>
      </c>
      <c r="F2559">
        <v>12</v>
      </c>
    </row>
    <row r="2560" spans="1:6" x14ac:dyDescent="0.2">
      <c r="A2560">
        <v>1992</v>
      </c>
      <c r="C2560">
        <v>78</v>
      </c>
      <c r="D2560" t="s">
        <v>18</v>
      </c>
      <c r="E2560">
        <v>1</v>
      </c>
      <c r="F2560">
        <v>8</v>
      </c>
    </row>
    <row r="2561" spans="1:6" x14ac:dyDescent="0.2">
      <c r="A2561">
        <v>1995</v>
      </c>
      <c r="C2561">
        <v>89</v>
      </c>
      <c r="D2561" t="s">
        <v>16</v>
      </c>
      <c r="E2561">
        <v>1</v>
      </c>
      <c r="F2561">
        <v>16</v>
      </c>
    </row>
    <row r="2562" spans="1:6" x14ac:dyDescent="0.2">
      <c r="A2562">
        <v>1996</v>
      </c>
      <c r="C2562">
        <v>89</v>
      </c>
      <c r="D2562" t="s">
        <v>16</v>
      </c>
      <c r="E2562">
        <v>1</v>
      </c>
      <c r="F2562">
        <v>16</v>
      </c>
    </row>
    <row r="2563" spans="1:6" x14ac:dyDescent="0.2">
      <c r="A2563">
        <v>1997</v>
      </c>
      <c r="C2563">
        <v>89</v>
      </c>
      <c r="D2563" t="s">
        <v>16</v>
      </c>
      <c r="E2563">
        <v>1</v>
      </c>
      <c r="F2563">
        <v>16</v>
      </c>
    </row>
    <row r="2564" spans="1:6" x14ac:dyDescent="0.2">
      <c r="A2564">
        <v>2002</v>
      </c>
      <c r="C2564">
        <v>75</v>
      </c>
      <c r="D2564" t="s">
        <v>18</v>
      </c>
      <c r="E2564">
        <v>0</v>
      </c>
      <c r="F2564">
        <v>12</v>
      </c>
    </row>
    <row r="2565" spans="1:6" x14ac:dyDescent="0.2">
      <c r="A2565">
        <v>2011</v>
      </c>
      <c r="C2565">
        <v>76</v>
      </c>
      <c r="D2565" t="s">
        <v>16</v>
      </c>
      <c r="E2565">
        <v>0</v>
      </c>
      <c r="F2565">
        <v>11</v>
      </c>
    </row>
    <row r="2566" spans="1:6" x14ac:dyDescent="0.2">
      <c r="A2566">
        <v>2013</v>
      </c>
      <c r="C2566">
        <v>73</v>
      </c>
      <c r="D2566" t="s">
        <v>18</v>
      </c>
      <c r="E2566">
        <v>1</v>
      </c>
      <c r="F2566">
        <v>14</v>
      </c>
    </row>
    <row r="2567" spans="1:6" x14ac:dyDescent="0.2">
      <c r="A2567">
        <v>2029</v>
      </c>
      <c r="C2567">
        <v>75</v>
      </c>
      <c r="D2567" t="s">
        <v>18</v>
      </c>
      <c r="E2567">
        <v>0</v>
      </c>
      <c r="F2567">
        <v>12</v>
      </c>
    </row>
    <row r="2568" spans="1:6" x14ac:dyDescent="0.2">
      <c r="A2568">
        <v>2035</v>
      </c>
      <c r="C2568">
        <v>86</v>
      </c>
      <c r="D2568" t="s">
        <v>18</v>
      </c>
      <c r="E2568">
        <v>0</v>
      </c>
      <c r="F2568">
        <v>10</v>
      </c>
    </row>
    <row r="2569" spans="1:6" x14ac:dyDescent="0.2">
      <c r="A2569">
        <v>2040</v>
      </c>
      <c r="C2569">
        <v>75</v>
      </c>
      <c r="D2569" t="s">
        <v>18</v>
      </c>
      <c r="E2569">
        <v>0</v>
      </c>
      <c r="F2569">
        <v>16</v>
      </c>
    </row>
    <row r="2570" spans="1:6" x14ac:dyDescent="0.2">
      <c r="A2570">
        <v>2043</v>
      </c>
      <c r="C2570">
        <v>73</v>
      </c>
      <c r="D2570" t="s">
        <v>18</v>
      </c>
      <c r="E2570">
        <v>1</v>
      </c>
      <c r="F2570">
        <v>15</v>
      </c>
    </row>
    <row r="2571" spans="1:6" x14ac:dyDescent="0.2">
      <c r="A2571">
        <v>2046</v>
      </c>
      <c r="C2571">
        <v>85</v>
      </c>
      <c r="D2571" t="s">
        <v>16</v>
      </c>
      <c r="E2571">
        <v>0</v>
      </c>
      <c r="F2571">
        <v>10</v>
      </c>
    </row>
    <row r="2572" spans="1:6" x14ac:dyDescent="0.2">
      <c r="A2572">
        <v>2047</v>
      </c>
      <c r="C2572">
        <v>85</v>
      </c>
      <c r="D2572" t="s">
        <v>16</v>
      </c>
      <c r="E2572">
        <v>0</v>
      </c>
      <c r="F2572">
        <v>10</v>
      </c>
    </row>
    <row r="2573" spans="1:6" x14ac:dyDescent="0.2">
      <c r="A2573">
        <v>2051</v>
      </c>
      <c r="C2573">
        <v>75</v>
      </c>
      <c r="D2573" t="s">
        <v>18</v>
      </c>
      <c r="E2573">
        <v>0</v>
      </c>
      <c r="F2573">
        <v>11</v>
      </c>
    </row>
    <row r="2574" spans="1:6" x14ac:dyDescent="0.2">
      <c r="A2574">
        <v>2052</v>
      </c>
      <c r="C2574">
        <v>75</v>
      </c>
      <c r="D2574" t="s">
        <v>18</v>
      </c>
      <c r="E2574">
        <v>0</v>
      </c>
      <c r="F2574">
        <v>11</v>
      </c>
    </row>
    <row r="2575" spans="1:6" x14ac:dyDescent="0.2">
      <c r="A2575">
        <v>2054</v>
      </c>
      <c r="C2575">
        <v>81</v>
      </c>
      <c r="D2575" t="s">
        <v>16</v>
      </c>
      <c r="E2575">
        <v>0</v>
      </c>
      <c r="F2575">
        <v>16</v>
      </c>
    </row>
    <row r="2576" spans="1:6" x14ac:dyDescent="0.2">
      <c r="A2576">
        <v>2059</v>
      </c>
      <c r="C2576">
        <v>75</v>
      </c>
      <c r="D2576" t="s">
        <v>18</v>
      </c>
      <c r="E2576">
        <v>0</v>
      </c>
      <c r="F2576">
        <v>16</v>
      </c>
    </row>
    <row r="2577" spans="1:6" x14ac:dyDescent="0.2">
      <c r="A2577">
        <v>2062</v>
      </c>
      <c r="C2577">
        <v>75</v>
      </c>
      <c r="D2577" t="s">
        <v>16</v>
      </c>
      <c r="E2577">
        <v>1</v>
      </c>
    </row>
    <row r="2578" spans="1:6" x14ac:dyDescent="0.2">
      <c r="A2578">
        <v>2068</v>
      </c>
      <c r="C2578">
        <v>76</v>
      </c>
      <c r="D2578" t="s">
        <v>16</v>
      </c>
      <c r="E2578">
        <v>0</v>
      </c>
      <c r="F2578">
        <v>12</v>
      </c>
    </row>
    <row r="2579" spans="1:6" x14ac:dyDescent="0.2">
      <c r="A2579">
        <v>2071</v>
      </c>
      <c r="C2579">
        <v>66</v>
      </c>
      <c r="D2579" t="s">
        <v>16</v>
      </c>
      <c r="E2579">
        <v>2</v>
      </c>
      <c r="F2579">
        <v>15</v>
      </c>
    </row>
    <row r="2580" spans="1:6" x14ac:dyDescent="0.2">
      <c r="A2580">
        <v>2074</v>
      </c>
      <c r="C2580">
        <v>74</v>
      </c>
      <c r="D2580" t="s">
        <v>16</v>
      </c>
      <c r="E2580">
        <v>1</v>
      </c>
      <c r="F2580">
        <v>17</v>
      </c>
    </row>
    <row r="2581" spans="1:6" x14ac:dyDescent="0.2">
      <c r="A2581">
        <v>2082</v>
      </c>
      <c r="C2581">
        <v>72</v>
      </c>
      <c r="D2581" t="s">
        <v>16</v>
      </c>
      <c r="E2581">
        <v>0</v>
      </c>
      <c r="F2581">
        <v>12</v>
      </c>
    </row>
    <row r="2582" spans="1:6" x14ac:dyDescent="0.2">
      <c r="A2582">
        <v>2085</v>
      </c>
      <c r="C2582">
        <v>77</v>
      </c>
      <c r="D2582" t="s">
        <v>18</v>
      </c>
      <c r="E2582">
        <v>1</v>
      </c>
    </row>
    <row r="2583" spans="1:6" x14ac:dyDescent="0.2">
      <c r="A2583">
        <v>2088</v>
      </c>
      <c r="C2583">
        <v>76</v>
      </c>
      <c r="D2583" t="s">
        <v>16</v>
      </c>
      <c r="E2583">
        <v>1</v>
      </c>
      <c r="F2583">
        <v>16</v>
      </c>
    </row>
    <row r="2584" spans="1:6" x14ac:dyDescent="0.2">
      <c r="A2584">
        <v>2094</v>
      </c>
      <c r="C2584">
        <v>75</v>
      </c>
      <c r="D2584" t="s">
        <v>18</v>
      </c>
      <c r="E2584">
        <v>0</v>
      </c>
      <c r="F2584">
        <v>16</v>
      </c>
    </row>
    <row r="2585" spans="1:6" x14ac:dyDescent="0.2">
      <c r="A2585">
        <v>2095</v>
      </c>
      <c r="C2585">
        <v>75</v>
      </c>
      <c r="D2585" t="s">
        <v>18</v>
      </c>
      <c r="E2585">
        <v>0</v>
      </c>
      <c r="F2585">
        <v>16</v>
      </c>
    </row>
    <row r="2586" spans="1:6" x14ac:dyDescent="0.2">
      <c r="A2586">
        <v>2098</v>
      </c>
      <c r="C2586">
        <v>82</v>
      </c>
      <c r="D2586" t="s">
        <v>16</v>
      </c>
      <c r="E2586">
        <v>0</v>
      </c>
      <c r="F2586">
        <v>13</v>
      </c>
    </row>
    <row r="2587" spans="1:6" x14ac:dyDescent="0.2">
      <c r="A2587">
        <v>2106</v>
      </c>
      <c r="C2587">
        <v>72</v>
      </c>
      <c r="D2587" t="s">
        <v>18</v>
      </c>
      <c r="E2587">
        <v>1</v>
      </c>
      <c r="F2587">
        <v>13</v>
      </c>
    </row>
    <row r="2588" spans="1:6" x14ac:dyDescent="0.2">
      <c r="A2588">
        <v>2110</v>
      </c>
      <c r="C2588">
        <v>79</v>
      </c>
      <c r="D2588" t="s">
        <v>18</v>
      </c>
      <c r="E2588">
        <v>1</v>
      </c>
      <c r="F2588">
        <v>15</v>
      </c>
    </row>
    <row r="2589" spans="1:6" x14ac:dyDescent="0.2">
      <c r="A2589">
        <v>2115</v>
      </c>
      <c r="C2589">
        <v>78</v>
      </c>
      <c r="D2589" t="s">
        <v>18</v>
      </c>
      <c r="E2589">
        <v>1</v>
      </c>
      <c r="F2589">
        <v>15</v>
      </c>
    </row>
    <row r="2590" spans="1:6" x14ac:dyDescent="0.2">
      <c r="A2590">
        <v>2119</v>
      </c>
      <c r="C2590">
        <v>66</v>
      </c>
      <c r="D2590" t="s">
        <v>18</v>
      </c>
      <c r="E2590">
        <v>2</v>
      </c>
      <c r="F2590">
        <v>11</v>
      </c>
    </row>
    <row r="2591" spans="1:6" x14ac:dyDescent="0.2">
      <c r="A2591">
        <v>2123</v>
      </c>
      <c r="C2591">
        <v>75</v>
      </c>
      <c r="D2591" t="s">
        <v>16</v>
      </c>
      <c r="E2591">
        <v>1</v>
      </c>
      <c r="F2591">
        <v>16</v>
      </c>
    </row>
    <row r="2592" spans="1:6" x14ac:dyDescent="0.2">
      <c r="A2592">
        <v>2131</v>
      </c>
      <c r="C2592">
        <v>59</v>
      </c>
      <c r="D2592" t="s">
        <v>16</v>
      </c>
      <c r="E2592">
        <v>1</v>
      </c>
    </row>
    <row r="2593" spans="1:6" x14ac:dyDescent="0.2">
      <c r="A2593">
        <v>2133</v>
      </c>
      <c r="C2593">
        <v>80</v>
      </c>
      <c r="D2593" t="s">
        <v>18</v>
      </c>
      <c r="E2593">
        <v>0</v>
      </c>
      <c r="F2593">
        <v>17</v>
      </c>
    </row>
    <row r="2594" spans="1:6" x14ac:dyDescent="0.2">
      <c r="A2594">
        <v>2135</v>
      </c>
      <c r="C2594">
        <v>71</v>
      </c>
      <c r="D2594" t="s">
        <v>16</v>
      </c>
      <c r="E2594">
        <v>0</v>
      </c>
      <c r="F2594">
        <v>16</v>
      </c>
    </row>
    <row r="2595" spans="1:6" x14ac:dyDescent="0.2">
      <c r="A2595">
        <v>2142</v>
      </c>
      <c r="C2595">
        <v>77</v>
      </c>
      <c r="D2595" t="s">
        <v>18</v>
      </c>
      <c r="E2595">
        <v>1</v>
      </c>
      <c r="F2595">
        <v>11</v>
      </c>
    </row>
    <row r="2596" spans="1:6" x14ac:dyDescent="0.2">
      <c r="A2596">
        <v>2150</v>
      </c>
      <c r="C2596">
        <v>85</v>
      </c>
      <c r="D2596" t="s">
        <v>16</v>
      </c>
      <c r="E2596">
        <v>0</v>
      </c>
      <c r="F2596">
        <v>10</v>
      </c>
    </row>
    <row r="2597" spans="1:6" x14ac:dyDescent="0.2">
      <c r="A2597">
        <v>2154</v>
      </c>
      <c r="C2597">
        <v>71</v>
      </c>
      <c r="D2597" t="s">
        <v>16</v>
      </c>
      <c r="E2597">
        <v>0</v>
      </c>
      <c r="F2597">
        <v>12</v>
      </c>
    </row>
    <row r="2598" spans="1:6" x14ac:dyDescent="0.2">
      <c r="A2598">
        <v>2155</v>
      </c>
      <c r="C2598">
        <v>71</v>
      </c>
      <c r="D2598" t="s">
        <v>16</v>
      </c>
      <c r="E2598">
        <v>0</v>
      </c>
      <c r="F2598">
        <v>12</v>
      </c>
    </row>
    <row r="2599" spans="1:6" x14ac:dyDescent="0.2">
      <c r="A2599">
        <v>2156</v>
      </c>
      <c r="C2599">
        <v>71</v>
      </c>
      <c r="D2599" t="s">
        <v>16</v>
      </c>
      <c r="E2599">
        <v>0</v>
      </c>
      <c r="F2599">
        <v>12</v>
      </c>
    </row>
    <row r="2600" spans="1:6" x14ac:dyDescent="0.2">
      <c r="A2600">
        <v>2157</v>
      </c>
      <c r="C2600">
        <v>71</v>
      </c>
      <c r="D2600" t="s">
        <v>16</v>
      </c>
      <c r="E2600">
        <v>0</v>
      </c>
      <c r="F2600">
        <v>12</v>
      </c>
    </row>
    <row r="2601" spans="1:6" x14ac:dyDescent="0.2">
      <c r="A2601">
        <v>2162</v>
      </c>
      <c r="C2601">
        <v>79</v>
      </c>
      <c r="D2601" t="s">
        <v>18</v>
      </c>
      <c r="E2601">
        <v>0</v>
      </c>
    </row>
    <row r="2602" spans="1:6" x14ac:dyDescent="0.2">
      <c r="A2602">
        <v>2167</v>
      </c>
      <c r="C2602">
        <v>80</v>
      </c>
      <c r="D2602" t="s">
        <v>16</v>
      </c>
      <c r="E2602">
        <v>1</v>
      </c>
      <c r="F2602">
        <v>18</v>
      </c>
    </row>
    <row r="2603" spans="1:6" x14ac:dyDescent="0.2">
      <c r="A2603">
        <v>2170</v>
      </c>
      <c r="C2603">
        <v>74</v>
      </c>
      <c r="D2603" t="s">
        <v>18</v>
      </c>
      <c r="E2603">
        <v>1</v>
      </c>
      <c r="F2603">
        <v>11</v>
      </c>
    </row>
    <row r="2604" spans="1:6" x14ac:dyDescent="0.2">
      <c r="A2604">
        <v>2172</v>
      </c>
      <c r="C2604">
        <v>71</v>
      </c>
      <c r="D2604" t="s">
        <v>18</v>
      </c>
      <c r="E2604">
        <v>0</v>
      </c>
      <c r="F2604">
        <v>17</v>
      </c>
    </row>
    <row r="2605" spans="1:6" x14ac:dyDescent="0.2">
      <c r="A2605">
        <v>2173</v>
      </c>
      <c r="C2605">
        <v>71</v>
      </c>
      <c r="D2605" t="s">
        <v>18</v>
      </c>
      <c r="E2605">
        <v>0</v>
      </c>
      <c r="F2605">
        <v>17</v>
      </c>
    </row>
    <row r="2606" spans="1:6" x14ac:dyDescent="0.2">
      <c r="A2606">
        <v>2176</v>
      </c>
      <c r="C2606">
        <v>73</v>
      </c>
      <c r="D2606" t="s">
        <v>18</v>
      </c>
      <c r="E2606">
        <v>0</v>
      </c>
      <c r="F2606">
        <v>16</v>
      </c>
    </row>
    <row r="2607" spans="1:6" x14ac:dyDescent="0.2">
      <c r="A2607">
        <v>2178</v>
      </c>
      <c r="C2607">
        <v>76</v>
      </c>
      <c r="D2607" t="s">
        <v>16</v>
      </c>
      <c r="E2607">
        <v>0</v>
      </c>
      <c r="F2607">
        <v>15</v>
      </c>
    </row>
    <row r="2608" spans="1:6" x14ac:dyDescent="0.2">
      <c r="A2608">
        <v>2179</v>
      </c>
      <c r="C2608">
        <v>76</v>
      </c>
      <c r="D2608" t="s">
        <v>16</v>
      </c>
      <c r="E2608">
        <v>0</v>
      </c>
      <c r="F2608">
        <v>15</v>
      </c>
    </row>
    <row r="2609" spans="1:6" x14ac:dyDescent="0.2">
      <c r="A2609">
        <v>2181</v>
      </c>
      <c r="C2609">
        <v>72</v>
      </c>
      <c r="D2609" t="s">
        <v>16</v>
      </c>
      <c r="E2609">
        <v>0</v>
      </c>
      <c r="F2609">
        <v>11</v>
      </c>
    </row>
    <row r="2610" spans="1:6" x14ac:dyDescent="0.2">
      <c r="A2610">
        <v>2182</v>
      </c>
      <c r="C2610">
        <v>72</v>
      </c>
      <c r="D2610" t="s">
        <v>16</v>
      </c>
      <c r="E2610">
        <v>0</v>
      </c>
      <c r="F2610">
        <v>11</v>
      </c>
    </row>
    <row r="2611" spans="1:6" x14ac:dyDescent="0.2">
      <c r="A2611">
        <v>2187</v>
      </c>
      <c r="C2611">
        <v>70</v>
      </c>
      <c r="D2611" t="s">
        <v>18</v>
      </c>
      <c r="E2611">
        <v>0</v>
      </c>
    </row>
    <row r="2612" spans="1:6" x14ac:dyDescent="0.2">
      <c r="A2612">
        <v>2188</v>
      </c>
      <c r="C2612">
        <v>70</v>
      </c>
      <c r="D2612" t="s">
        <v>18</v>
      </c>
      <c r="E2612">
        <v>0</v>
      </c>
    </row>
    <row r="2613" spans="1:6" x14ac:dyDescent="0.2">
      <c r="A2613">
        <v>2194</v>
      </c>
      <c r="C2613">
        <v>59</v>
      </c>
      <c r="D2613" t="s">
        <v>18</v>
      </c>
      <c r="E2613">
        <v>2</v>
      </c>
      <c r="F2613">
        <v>15</v>
      </c>
    </row>
    <row r="2614" spans="1:6" x14ac:dyDescent="0.2">
      <c r="A2614">
        <v>2196</v>
      </c>
      <c r="C2614">
        <v>71</v>
      </c>
      <c r="D2614" t="s">
        <v>16</v>
      </c>
      <c r="E2614">
        <v>0</v>
      </c>
      <c r="F2614">
        <v>16</v>
      </c>
    </row>
    <row r="2615" spans="1:6" x14ac:dyDescent="0.2">
      <c r="A2615">
        <v>2200</v>
      </c>
      <c r="C2615">
        <v>80</v>
      </c>
      <c r="D2615" t="s">
        <v>16</v>
      </c>
      <c r="E2615">
        <v>0</v>
      </c>
      <c r="F2615">
        <v>19</v>
      </c>
    </row>
    <row r="2616" spans="1:6" x14ac:dyDescent="0.2">
      <c r="A2616">
        <v>2206</v>
      </c>
      <c r="C2616">
        <v>81</v>
      </c>
      <c r="D2616" t="s">
        <v>18</v>
      </c>
      <c r="E2616">
        <v>0</v>
      </c>
      <c r="F2616">
        <v>9</v>
      </c>
    </row>
    <row r="2617" spans="1:6" x14ac:dyDescent="0.2">
      <c r="A2617">
        <v>2214</v>
      </c>
      <c r="C2617">
        <v>76</v>
      </c>
      <c r="D2617" t="s">
        <v>18</v>
      </c>
      <c r="E2617">
        <v>1</v>
      </c>
      <c r="F2617">
        <v>11</v>
      </c>
    </row>
    <row r="2618" spans="1:6" x14ac:dyDescent="0.2">
      <c r="A2618">
        <v>2221</v>
      </c>
      <c r="C2618">
        <v>79</v>
      </c>
      <c r="D2618" t="s">
        <v>18</v>
      </c>
      <c r="E2618">
        <v>0</v>
      </c>
      <c r="F2618">
        <v>15</v>
      </c>
    </row>
    <row r="2619" spans="1:6" x14ac:dyDescent="0.2">
      <c r="A2619">
        <v>2222</v>
      </c>
      <c r="C2619">
        <v>79</v>
      </c>
      <c r="D2619" t="s">
        <v>18</v>
      </c>
      <c r="E2619">
        <v>0</v>
      </c>
      <c r="F2619">
        <v>15</v>
      </c>
    </row>
    <row r="2620" spans="1:6" x14ac:dyDescent="0.2">
      <c r="A2620">
        <v>2223</v>
      </c>
      <c r="C2620">
        <v>79</v>
      </c>
      <c r="D2620" t="s">
        <v>18</v>
      </c>
      <c r="E2620">
        <v>0</v>
      </c>
      <c r="F2620">
        <v>15</v>
      </c>
    </row>
    <row r="2621" spans="1:6" x14ac:dyDescent="0.2">
      <c r="A2621">
        <v>2224</v>
      </c>
      <c r="C2621">
        <v>79</v>
      </c>
      <c r="D2621" t="s">
        <v>18</v>
      </c>
      <c r="E2621">
        <v>0</v>
      </c>
      <c r="F2621">
        <v>15</v>
      </c>
    </row>
    <row r="2622" spans="1:6" x14ac:dyDescent="0.2">
      <c r="A2622">
        <v>2225</v>
      </c>
      <c r="C2622">
        <v>79</v>
      </c>
      <c r="D2622" t="s">
        <v>18</v>
      </c>
      <c r="E2622">
        <v>0</v>
      </c>
      <c r="F2622">
        <v>15</v>
      </c>
    </row>
    <row r="2623" spans="1:6" x14ac:dyDescent="0.2">
      <c r="A2623">
        <v>2226</v>
      </c>
      <c r="C2623">
        <v>79</v>
      </c>
      <c r="D2623" t="s">
        <v>18</v>
      </c>
      <c r="E2623">
        <v>0</v>
      </c>
      <c r="F2623">
        <v>15</v>
      </c>
    </row>
    <row r="2624" spans="1:6" x14ac:dyDescent="0.2">
      <c r="A2624">
        <v>2230</v>
      </c>
      <c r="C2624">
        <v>76</v>
      </c>
      <c r="D2624" t="s">
        <v>16</v>
      </c>
      <c r="E2624">
        <v>0</v>
      </c>
      <c r="F2624">
        <v>11</v>
      </c>
    </row>
    <row r="2625" spans="1:6" x14ac:dyDescent="0.2">
      <c r="A2625">
        <v>2232</v>
      </c>
      <c r="C2625">
        <v>83</v>
      </c>
      <c r="D2625" t="s">
        <v>18</v>
      </c>
      <c r="E2625">
        <v>1</v>
      </c>
      <c r="F2625">
        <v>10</v>
      </c>
    </row>
    <row r="2626" spans="1:6" x14ac:dyDescent="0.2">
      <c r="A2626">
        <v>2235</v>
      </c>
      <c r="C2626">
        <v>73</v>
      </c>
      <c r="D2626" t="s">
        <v>18</v>
      </c>
      <c r="E2626">
        <v>0</v>
      </c>
      <c r="F2626">
        <v>14</v>
      </c>
    </row>
    <row r="2627" spans="1:6" x14ac:dyDescent="0.2">
      <c r="A2627">
        <v>2238</v>
      </c>
      <c r="C2627">
        <v>67</v>
      </c>
      <c r="D2627" t="s">
        <v>18</v>
      </c>
      <c r="E2627">
        <v>0</v>
      </c>
      <c r="F2627">
        <v>10</v>
      </c>
    </row>
    <row r="2628" spans="1:6" x14ac:dyDescent="0.2">
      <c r="A2628">
        <v>2239</v>
      </c>
      <c r="C2628">
        <v>67</v>
      </c>
      <c r="D2628" t="s">
        <v>18</v>
      </c>
      <c r="E2628">
        <v>0</v>
      </c>
      <c r="F2628">
        <v>10</v>
      </c>
    </row>
    <row r="2629" spans="1:6" x14ac:dyDescent="0.2">
      <c r="A2629">
        <v>2241</v>
      </c>
      <c r="C2629">
        <v>77</v>
      </c>
      <c r="D2629" t="s">
        <v>18</v>
      </c>
      <c r="E2629">
        <v>0</v>
      </c>
    </row>
    <row r="2630" spans="1:6" x14ac:dyDescent="0.2">
      <c r="A2630">
        <v>2248</v>
      </c>
      <c r="C2630">
        <v>72</v>
      </c>
      <c r="D2630" t="s">
        <v>18</v>
      </c>
      <c r="E2630">
        <v>2</v>
      </c>
      <c r="F2630">
        <v>16</v>
      </c>
    </row>
    <row r="2631" spans="1:6" x14ac:dyDescent="0.2">
      <c r="A2631">
        <v>2249</v>
      </c>
      <c r="C2631">
        <v>72</v>
      </c>
      <c r="D2631" t="s">
        <v>18</v>
      </c>
      <c r="E2631">
        <v>2</v>
      </c>
      <c r="F2631">
        <v>16</v>
      </c>
    </row>
    <row r="2632" spans="1:6" x14ac:dyDescent="0.2">
      <c r="A2632">
        <v>2253</v>
      </c>
      <c r="C2632">
        <v>89</v>
      </c>
      <c r="D2632" t="s">
        <v>18</v>
      </c>
      <c r="E2632">
        <v>2</v>
      </c>
      <c r="F2632">
        <v>15</v>
      </c>
    </row>
    <row r="2633" spans="1:6" x14ac:dyDescent="0.2">
      <c r="A2633">
        <v>2254</v>
      </c>
      <c r="C2633">
        <v>89</v>
      </c>
      <c r="D2633" t="s">
        <v>18</v>
      </c>
      <c r="E2633">
        <v>2</v>
      </c>
      <c r="F2633">
        <v>15</v>
      </c>
    </row>
    <row r="2634" spans="1:6" x14ac:dyDescent="0.2">
      <c r="A2634">
        <v>2255</v>
      </c>
      <c r="C2634">
        <v>89</v>
      </c>
      <c r="D2634" t="s">
        <v>18</v>
      </c>
      <c r="E2634">
        <v>2</v>
      </c>
      <c r="F2634">
        <v>15</v>
      </c>
    </row>
    <row r="2635" spans="1:6" x14ac:dyDescent="0.2">
      <c r="A2635">
        <v>2257</v>
      </c>
      <c r="C2635">
        <v>78</v>
      </c>
      <c r="D2635" t="s">
        <v>16</v>
      </c>
      <c r="E2635">
        <v>0</v>
      </c>
      <c r="F2635">
        <v>12</v>
      </c>
    </row>
    <row r="2636" spans="1:6" x14ac:dyDescent="0.2">
      <c r="A2636">
        <v>2258</v>
      </c>
      <c r="C2636">
        <v>78</v>
      </c>
      <c r="D2636" t="s">
        <v>16</v>
      </c>
      <c r="E2636">
        <v>0</v>
      </c>
      <c r="F2636">
        <v>12</v>
      </c>
    </row>
    <row r="2637" spans="1:6" x14ac:dyDescent="0.2">
      <c r="A2637">
        <v>2264</v>
      </c>
      <c r="C2637">
        <v>70</v>
      </c>
      <c r="D2637" t="s">
        <v>16</v>
      </c>
      <c r="E2637">
        <v>1</v>
      </c>
    </row>
    <row r="2638" spans="1:6" x14ac:dyDescent="0.2">
      <c r="A2638">
        <v>2266</v>
      </c>
      <c r="C2638">
        <v>71</v>
      </c>
      <c r="D2638" t="s">
        <v>16</v>
      </c>
      <c r="E2638">
        <v>0</v>
      </c>
      <c r="F2638">
        <v>15</v>
      </c>
    </row>
    <row r="2639" spans="1:6" x14ac:dyDescent="0.2">
      <c r="A2639">
        <v>2267</v>
      </c>
      <c r="C2639">
        <v>71</v>
      </c>
      <c r="D2639" t="s">
        <v>16</v>
      </c>
      <c r="E2639">
        <v>0</v>
      </c>
      <c r="F2639">
        <v>15</v>
      </c>
    </row>
    <row r="2640" spans="1:6" x14ac:dyDescent="0.2">
      <c r="A2640">
        <v>2269</v>
      </c>
      <c r="C2640">
        <v>77</v>
      </c>
      <c r="D2640" t="s">
        <v>18</v>
      </c>
      <c r="E2640">
        <v>0</v>
      </c>
      <c r="F2640">
        <v>19</v>
      </c>
    </row>
    <row r="2641" spans="1:6" x14ac:dyDescent="0.2">
      <c r="A2641">
        <v>2270</v>
      </c>
      <c r="C2641">
        <v>77</v>
      </c>
      <c r="D2641" t="s">
        <v>18</v>
      </c>
      <c r="E2641">
        <v>0</v>
      </c>
      <c r="F2641">
        <v>19</v>
      </c>
    </row>
    <row r="2642" spans="1:6" x14ac:dyDescent="0.2">
      <c r="A2642">
        <v>2272</v>
      </c>
      <c r="C2642">
        <v>74</v>
      </c>
      <c r="D2642" t="s">
        <v>16</v>
      </c>
      <c r="E2642">
        <v>0</v>
      </c>
      <c r="F2642">
        <v>17</v>
      </c>
    </row>
    <row r="2643" spans="1:6" x14ac:dyDescent="0.2">
      <c r="A2643">
        <v>2273</v>
      </c>
      <c r="C2643">
        <v>74</v>
      </c>
      <c r="D2643" t="s">
        <v>16</v>
      </c>
      <c r="E2643">
        <v>0</v>
      </c>
      <c r="F2643">
        <v>17</v>
      </c>
    </row>
    <row r="2644" spans="1:6" x14ac:dyDescent="0.2">
      <c r="A2644">
        <v>2281</v>
      </c>
      <c r="C2644">
        <v>71</v>
      </c>
      <c r="D2644" t="s">
        <v>18</v>
      </c>
      <c r="E2644">
        <v>0</v>
      </c>
      <c r="F2644">
        <v>12</v>
      </c>
    </row>
    <row r="2645" spans="1:6" x14ac:dyDescent="0.2">
      <c r="A2645">
        <v>2286</v>
      </c>
      <c r="C2645">
        <v>80</v>
      </c>
      <c r="D2645" t="s">
        <v>18</v>
      </c>
      <c r="E2645">
        <v>0</v>
      </c>
      <c r="F2645">
        <v>16</v>
      </c>
    </row>
    <row r="2646" spans="1:6" x14ac:dyDescent="0.2">
      <c r="A2646">
        <v>2291</v>
      </c>
      <c r="C2646">
        <v>86</v>
      </c>
      <c r="D2646" t="s">
        <v>16</v>
      </c>
      <c r="E2646">
        <v>0</v>
      </c>
      <c r="F2646">
        <v>15</v>
      </c>
    </row>
    <row r="2647" spans="1:6" x14ac:dyDescent="0.2">
      <c r="A2647">
        <v>2292</v>
      </c>
      <c r="C2647">
        <v>86</v>
      </c>
      <c r="D2647" t="s">
        <v>16</v>
      </c>
      <c r="E2647">
        <v>0</v>
      </c>
      <c r="F2647">
        <v>15</v>
      </c>
    </row>
    <row r="2648" spans="1:6" x14ac:dyDescent="0.2">
      <c r="A2648">
        <v>2293</v>
      </c>
      <c r="C2648">
        <v>86</v>
      </c>
      <c r="D2648" t="s">
        <v>16</v>
      </c>
      <c r="E2648">
        <v>0</v>
      </c>
      <c r="F2648">
        <v>15</v>
      </c>
    </row>
    <row r="2649" spans="1:6" x14ac:dyDescent="0.2">
      <c r="A2649">
        <v>2304</v>
      </c>
      <c r="C2649">
        <v>82</v>
      </c>
      <c r="D2649" t="s">
        <v>16</v>
      </c>
      <c r="E2649">
        <v>0</v>
      </c>
      <c r="F2649">
        <v>12</v>
      </c>
    </row>
    <row r="2650" spans="1:6" x14ac:dyDescent="0.2">
      <c r="A2650">
        <v>2310</v>
      </c>
      <c r="C2650">
        <v>74</v>
      </c>
      <c r="D2650" t="s">
        <v>16</v>
      </c>
      <c r="E2650">
        <v>0</v>
      </c>
      <c r="F2650">
        <v>10</v>
      </c>
    </row>
    <row r="2651" spans="1:6" x14ac:dyDescent="0.2">
      <c r="A2651">
        <v>2314</v>
      </c>
      <c r="C2651">
        <v>80</v>
      </c>
      <c r="D2651" t="s">
        <v>16</v>
      </c>
      <c r="E2651">
        <v>1</v>
      </c>
      <c r="F2651">
        <v>19</v>
      </c>
    </row>
    <row r="2652" spans="1:6" x14ac:dyDescent="0.2">
      <c r="A2652">
        <v>2321</v>
      </c>
      <c r="C2652">
        <v>72</v>
      </c>
      <c r="D2652" t="s">
        <v>16</v>
      </c>
      <c r="E2652">
        <v>1</v>
      </c>
      <c r="F2652">
        <v>12</v>
      </c>
    </row>
    <row r="2653" spans="1:6" x14ac:dyDescent="0.2">
      <c r="A2653">
        <v>2325</v>
      </c>
      <c r="C2653">
        <v>75</v>
      </c>
      <c r="D2653" t="s">
        <v>16</v>
      </c>
      <c r="E2653">
        <v>0</v>
      </c>
      <c r="F2653">
        <v>17</v>
      </c>
    </row>
    <row r="2654" spans="1:6" x14ac:dyDescent="0.2">
      <c r="A2654">
        <v>2328</v>
      </c>
      <c r="C2654">
        <v>77</v>
      </c>
      <c r="D2654" t="s">
        <v>16</v>
      </c>
      <c r="E2654">
        <v>0</v>
      </c>
    </row>
    <row r="2655" spans="1:6" x14ac:dyDescent="0.2">
      <c r="A2655">
        <v>2347</v>
      </c>
      <c r="C2655">
        <v>76</v>
      </c>
      <c r="D2655" t="s">
        <v>16</v>
      </c>
      <c r="E2655">
        <v>0</v>
      </c>
      <c r="F2655">
        <v>12</v>
      </c>
    </row>
    <row r="2656" spans="1:6" x14ac:dyDescent="0.2">
      <c r="A2656">
        <v>2353</v>
      </c>
      <c r="C2656">
        <v>76</v>
      </c>
      <c r="D2656" t="s">
        <v>18</v>
      </c>
      <c r="E2656">
        <v>0</v>
      </c>
      <c r="F2656">
        <v>11</v>
      </c>
    </row>
    <row r="2657" spans="1:6" x14ac:dyDescent="0.2">
      <c r="A2657">
        <v>2356</v>
      </c>
      <c r="C2657">
        <v>70</v>
      </c>
      <c r="D2657" t="s">
        <v>18</v>
      </c>
      <c r="E2657">
        <v>1</v>
      </c>
      <c r="F2657">
        <v>11</v>
      </c>
    </row>
    <row r="2658" spans="1:6" x14ac:dyDescent="0.2">
      <c r="A2658">
        <v>2361</v>
      </c>
      <c r="C2658">
        <v>72</v>
      </c>
      <c r="D2658" t="s">
        <v>18</v>
      </c>
      <c r="E2658">
        <v>0</v>
      </c>
      <c r="F2658">
        <v>18</v>
      </c>
    </row>
    <row r="2659" spans="1:6" x14ac:dyDescent="0.2">
      <c r="A2659">
        <v>2367</v>
      </c>
      <c r="C2659">
        <v>71</v>
      </c>
      <c r="D2659" t="s">
        <v>18</v>
      </c>
      <c r="E2659">
        <v>0</v>
      </c>
      <c r="F2659">
        <v>16</v>
      </c>
    </row>
    <row r="2660" spans="1:6" x14ac:dyDescent="0.2">
      <c r="A2660">
        <v>2376</v>
      </c>
      <c r="C2660">
        <v>79</v>
      </c>
      <c r="D2660" t="s">
        <v>18</v>
      </c>
      <c r="E2660">
        <v>0</v>
      </c>
      <c r="F2660">
        <v>16</v>
      </c>
    </row>
    <row r="2661" spans="1:6" x14ac:dyDescent="0.2">
      <c r="A2661">
        <v>2382</v>
      </c>
      <c r="C2661">
        <v>71</v>
      </c>
      <c r="D2661" t="s">
        <v>18</v>
      </c>
      <c r="E2661">
        <v>1</v>
      </c>
      <c r="F2661">
        <v>15</v>
      </c>
    </row>
    <row r="2662" spans="1:6" x14ac:dyDescent="0.2">
      <c r="A2662">
        <v>2385</v>
      </c>
      <c r="C2662">
        <v>71</v>
      </c>
      <c r="D2662" t="s">
        <v>18</v>
      </c>
      <c r="E2662">
        <v>1</v>
      </c>
      <c r="F2662">
        <v>10</v>
      </c>
    </row>
    <row r="2663" spans="1:6" x14ac:dyDescent="0.2">
      <c r="A2663">
        <v>2403</v>
      </c>
      <c r="C2663">
        <v>57</v>
      </c>
      <c r="D2663" t="s">
        <v>18</v>
      </c>
      <c r="E2663">
        <v>0</v>
      </c>
      <c r="F2663">
        <v>17</v>
      </c>
    </row>
    <row r="2664" spans="1:6" x14ac:dyDescent="0.2">
      <c r="A2664">
        <v>2408</v>
      </c>
      <c r="C2664">
        <v>81</v>
      </c>
      <c r="D2664" t="s">
        <v>18</v>
      </c>
      <c r="E2664">
        <v>0</v>
      </c>
      <c r="F2664">
        <v>12</v>
      </c>
    </row>
    <row r="2665" spans="1:6" x14ac:dyDescent="0.2">
      <c r="A2665">
        <v>2409</v>
      </c>
      <c r="C2665">
        <v>81</v>
      </c>
      <c r="D2665" t="s">
        <v>18</v>
      </c>
      <c r="E2665">
        <v>0</v>
      </c>
      <c r="F2665">
        <v>12</v>
      </c>
    </row>
    <row r="2666" spans="1:6" x14ac:dyDescent="0.2">
      <c r="A2666">
        <v>2415</v>
      </c>
      <c r="C2666">
        <v>82</v>
      </c>
      <c r="D2666" t="s">
        <v>16</v>
      </c>
      <c r="E2666">
        <v>0</v>
      </c>
      <c r="F2666">
        <v>12</v>
      </c>
    </row>
    <row r="2667" spans="1:6" x14ac:dyDescent="0.2">
      <c r="A2667">
        <v>2419</v>
      </c>
      <c r="C2667">
        <v>75</v>
      </c>
      <c r="D2667" t="s">
        <v>16</v>
      </c>
      <c r="E2667">
        <v>2</v>
      </c>
      <c r="F2667">
        <v>10</v>
      </c>
    </row>
    <row r="2668" spans="1:6" x14ac:dyDescent="0.2">
      <c r="A2668">
        <v>2420</v>
      </c>
      <c r="C2668">
        <v>75</v>
      </c>
      <c r="D2668" t="s">
        <v>16</v>
      </c>
      <c r="E2668">
        <v>2</v>
      </c>
      <c r="F2668">
        <v>10</v>
      </c>
    </row>
    <row r="2669" spans="1:6" x14ac:dyDescent="0.2">
      <c r="A2669">
        <v>2421</v>
      </c>
      <c r="C2669">
        <v>75</v>
      </c>
      <c r="D2669" t="s">
        <v>16</v>
      </c>
      <c r="E2669">
        <v>2</v>
      </c>
      <c r="F2669">
        <v>10</v>
      </c>
    </row>
    <row r="2670" spans="1:6" x14ac:dyDescent="0.2">
      <c r="A2670">
        <v>2425</v>
      </c>
      <c r="C2670">
        <v>81</v>
      </c>
      <c r="D2670" t="s">
        <v>16</v>
      </c>
      <c r="E2670">
        <v>1</v>
      </c>
      <c r="F2670">
        <v>15</v>
      </c>
    </row>
    <row r="2671" spans="1:6" x14ac:dyDescent="0.2">
      <c r="A2671">
        <v>2428</v>
      </c>
      <c r="C2671">
        <v>78</v>
      </c>
      <c r="D2671" t="s">
        <v>16</v>
      </c>
      <c r="E2671">
        <v>1</v>
      </c>
      <c r="F2671">
        <v>6</v>
      </c>
    </row>
    <row r="2672" spans="1:6" x14ac:dyDescent="0.2">
      <c r="A2672">
        <v>2429</v>
      </c>
      <c r="C2672">
        <v>78</v>
      </c>
      <c r="D2672" t="s">
        <v>16</v>
      </c>
      <c r="E2672">
        <v>1</v>
      </c>
      <c r="F2672">
        <v>6</v>
      </c>
    </row>
    <row r="2673" spans="1:6" x14ac:dyDescent="0.2">
      <c r="A2673">
        <v>2431</v>
      </c>
      <c r="C2673">
        <v>81</v>
      </c>
      <c r="D2673" t="s">
        <v>16</v>
      </c>
      <c r="E2673">
        <v>0</v>
      </c>
      <c r="F2673">
        <v>11</v>
      </c>
    </row>
    <row r="2674" spans="1:6" x14ac:dyDescent="0.2">
      <c r="A2674">
        <v>2432</v>
      </c>
      <c r="C2674">
        <v>81</v>
      </c>
      <c r="D2674" t="s">
        <v>16</v>
      </c>
      <c r="E2674">
        <v>0</v>
      </c>
      <c r="F2674">
        <v>11</v>
      </c>
    </row>
    <row r="2675" spans="1:6" x14ac:dyDescent="0.2">
      <c r="A2675">
        <v>2433</v>
      </c>
      <c r="C2675">
        <v>81</v>
      </c>
      <c r="D2675" t="s">
        <v>16</v>
      </c>
      <c r="E2675">
        <v>0</v>
      </c>
      <c r="F2675">
        <v>11</v>
      </c>
    </row>
    <row r="2676" spans="1:6" x14ac:dyDescent="0.2">
      <c r="A2676">
        <v>2434</v>
      </c>
      <c r="C2676">
        <v>81</v>
      </c>
      <c r="D2676" t="s">
        <v>16</v>
      </c>
      <c r="E2676">
        <v>0</v>
      </c>
      <c r="F2676">
        <v>11</v>
      </c>
    </row>
    <row r="2677" spans="1:6" x14ac:dyDescent="0.2">
      <c r="A2677">
        <v>2440</v>
      </c>
      <c r="C2677">
        <v>86</v>
      </c>
      <c r="D2677" t="s">
        <v>16</v>
      </c>
      <c r="E2677">
        <v>1</v>
      </c>
      <c r="F2677">
        <v>8</v>
      </c>
    </row>
    <row r="2678" spans="1:6" x14ac:dyDescent="0.2">
      <c r="A2678">
        <v>2442</v>
      </c>
      <c r="C2678">
        <v>76</v>
      </c>
      <c r="D2678" t="s">
        <v>16</v>
      </c>
      <c r="E2678">
        <v>0</v>
      </c>
      <c r="F2678">
        <v>19</v>
      </c>
    </row>
    <row r="2679" spans="1:6" x14ac:dyDescent="0.2">
      <c r="A2679">
        <v>2450</v>
      </c>
      <c r="C2679">
        <v>62</v>
      </c>
      <c r="D2679" t="s">
        <v>18</v>
      </c>
      <c r="E2679">
        <v>0</v>
      </c>
      <c r="F2679">
        <v>15</v>
      </c>
    </row>
    <row r="2680" spans="1:6" x14ac:dyDescent="0.2">
      <c r="A2680">
        <v>2455</v>
      </c>
      <c r="C2680">
        <v>84</v>
      </c>
      <c r="D2680" t="s">
        <v>18</v>
      </c>
      <c r="E2680">
        <v>0</v>
      </c>
    </row>
    <row r="2681" spans="1:6" x14ac:dyDescent="0.2">
      <c r="A2681">
        <v>2456</v>
      </c>
      <c r="C2681">
        <v>84</v>
      </c>
      <c r="D2681" t="s">
        <v>18</v>
      </c>
      <c r="E2681">
        <v>0</v>
      </c>
    </row>
    <row r="2682" spans="1:6" x14ac:dyDescent="0.2">
      <c r="A2682">
        <v>2472</v>
      </c>
      <c r="C2682">
        <v>76</v>
      </c>
      <c r="D2682" t="s">
        <v>16</v>
      </c>
      <c r="E2682">
        <v>1</v>
      </c>
      <c r="F2682">
        <v>14</v>
      </c>
    </row>
    <row r="2683" spans="1:6" x14ac:dyDescent="0.2">
      <c r="A2683">
        <v>2481</v>
      </c>
      <c r="C2683">
        <v>70</v>
      </c>
      <c r="D2683" t="s">
        <v>18</v>
      </c>
      <c r="E2683">
        <v>0</v>
      </c>
      <c r="F2683">
        <v>19</v>
      </c>
    </row>
    <row r="2684" spans="1:6" x14ac:dyDescent="0.2">
      <c r="A2684">
        <v>2488</v>
      </c>
      <c r="C2684">
        <v>67</v>
      </c>
      <c r="D2684" t="s">
        <v>16</v>
      </c>
      <c r="E2684">
        <v>1</v>
      </c>
      <c r="F2684">
        <v>16</v>
      </c>
    </row>
    <row r="2685" spans="1:6" x14ac:dyDescent="0.2">
      <c r="A2685">
        <v>2491</v>
      </c>
      <c r="C2685">
        <v>61</v>
      </c>
      <c r="D2685" t="s">
        <v>18</v>
      </c>
      <c r="E2685">
        <v>0</v>
      </c>
      <c r="F2685">
        <v>19</v>
      </c>
    </row>
    <row r="2686" spans="1:6" x14ac:dyDescent="0.2">
      <c r="A2686">
        <v>2494</v>
      </c>
      <c r="C2686">
        <v>64</v>
      </c>
      <c r="D2686" t="s">
        <v>16</v>
      </c>
      <c r="E2686">
        <v>1</v>
      </c>
      <c r="F2686">
        <v>11</v>
      </c>
    </row>
    <row r="2687" spans="1:6" x14ac:dyDescent="0.2">
      <c r="A2687">
        <v>2508</v>
      </c>
      <c r="C2687">
        <v>88</v>
      </c>
      <c r="D2687" t="s">
        <v>16</v>
      </c>
      <c r="E2687">
        <v>0</v>
      </c>
      <c r="F2687">
        <v>10</v>
      </c>
    </row>
    <row r="2688" spans="1:6" x14ac:dyDescent="0.2">
      <c r="A2688">
        <v>2514</v>
      </c>
      <c r="C2688">
        <v>83</v>
      </c>
      <c r="D2688" t="s">
        <v>18</v>
      </c>
      <c r="E2688">
        <v>0</v>
      </c>
      <c r="F2688">
        <v>8</v>
      </c>
    </row>
    <row r="2689" spans="1:6" x14ac:dyDescent="0.2">
      <c r="A2689">
        <v>2517</v>
      </c>
      <c r="C2689">
        <v>79</v>
      </c>
      <c r="D2689" t="s">
        <v>16</v>
      </c>
      <c r="E2689">
        <v>1</v>
      </c>
      <c r="F2689">
        <v>10</v>
      </c>
    </row>
    <row r="2690" spans="1:6" x14ac:dyDescent="0.2">
      <c r="A2690">
        <v>2519</v>
      </c>
      <c r="C2690">
        <v>84</v>
      </c>
      <c r="D2690" t="s">
        <v>16</v>
      </c>
      <c r="E2690">
        <v>0</v>
      </c>
      <c r="F2690">
        <v>17</v>
      </c>
    </row>
    <row r="2691" spans="1:6" x14ac:dyDescent="0.2">
      <c r="A2691">
        <v>2522</v>
      </c>
      <c r="C2691">
        <v>69</v>
      </c>
      <c r="D2691" t="s">
        <v>18</v>
      </c>
      <c r="E2691">
        <v>2</v>
      </c>
      <c r="F2691">
        <v>15</v>
      </c>
    </row>
    <row r="2692" spans="1:6" x14ac:dyDescent="0.2">
      <c r="A2692">
        <v>2524</v>
      </c>
      <c r="C2692">
        <v>70</v>
      </c>
      <c r="D2692" t="s">
        <v>16</v>
      </c>
      <c r="E2692">
        <v>0</v>
      </c>
      <c r="F2692">
        <v>15</v>
      </c>
    </row>
    <row r="2693" spans="1:6" x14ac:dyDescent="0.2">
      <c r="A2693">
        <v>2530</v>
      </c>
      <c r="C2693">
        <v>89</v>
      </c>
      <c r="D2693" t="s">
        <v>18</v>
      </c>
      <c r="E2693">
        <v>0</v>
      </c>
      <c r="F2693">
        <v>15</v>
      </c>
    </row>
    <row r="2694" spans="1:6" x14ac:dyDescent="0.2">
      <c r="A2694">
        <v>2533</v>
      </c>
      <c r="C2694">
        <v>70</v>
      </c>
      <c r="D2694" t="s">
        <v>18</v>
      </c>
      <c r="E2694">
        <v>0</v>
      </c>
      <c r="F2694">
        <v>16</v>
      </c>
    </row>
    <row r="2695" spans="1:6" x14ac:dyDescent="0.2">
      <c r="A2695">
        <v>2534</v>
      </c>
      <c r="C2695">
        <v>70</v>
      </c>
      <c r="D2695" t="s">
        <v>18</v>
      </c>
      <c r="E2695">
        <v>0</v>
      </c>
      <c r="F2695">
        <v>16</v>
      </c>
    </row>
    <row r="2696" spans="1:6" x14ac:dyDescent="0.2">
      <c r="A2696">
        <v>2539</v>
      </c>
      <c r="C2696">
        <v>60</v>
      </c>
      <c r="D2696" t="s">
        <v>16</v>
      </c>
      <c r="E2696">
        <v>0</v>
      </c>
      <c r="F2696">
        <v>10</v>
      </c>
    </row>
    <row r="2697" spans="1:6" x14ac:dyDescent="0.2">
      <c r="A2697">
        <v>2541</v>
      </c>
      <c r="C2697">
        <v>75</v>
      </c>
      <c r="D2697" t="s">
        <v>18</v>
      </c>
      <c r="E2697">
        <v>1</v>
      </c>
      <c r="F2697">
        <v>11</v>
      </c>
    </row>
    <row r="2698" spans="1:6" x14ac:dyDescent="0.2">
      <c r="A2698">
        <v>2546</v>
      </c>
      <c r="C2698">
        <v>76</v>
      </c>
      <c r="D2698" t="s">
        <v>16</v>
      </c>
      <c r="E2698">
        <v>1</v>
      </c>
      <c r="F2698">
        <v>9</v>
      </c>
    </row>
    <row r="2699" spans="1:6" x14ac:dyDescent="0.2">
      <c r="A2699">
        <v>2549</v>
      </c>
      <c r="C2699">
        <v>82</v>
      </c>
      <c r="D2699" t="s">
        <v>18</v>
      </c>
      <c r="E2699">
        <v>0</v>
      </c>
      <c r="F2699">
        <v>9</v>
      </c>
    </row>
    <row r="2700" spans="1:6" x14ac:dyDescent="0.2">
      <c r="A2700">
        <v>2554</v>
      </c>
      <c r="C2700">
        <v>79</v>
      </c>
      <c r="D2700" t="s">
        <v>16</v>
      </c>
      <c r="E2700">
        <v>0</v>
      </c>
      <c r="F2700">
        <v>15</v>
      </c>
    </row>
    <row r="2701" spans="1:6" x14ac:dyDescent="0.2">
      <c r="A2701">
        <v>2558</v>
      </c>
      <c r="C2701">
        <v>71</v>
      </c>
      <c r="D2701" t="s">
        <v>16</v>
      </c>
      <c r="E2701">
        <v>1</v>
      </c>
      <c r="F2701">
        <v>15</v>
      </c>
    </row>
    <row r="2702" spans="1:6" x14ac:dyDescent="0.2">
      <c r="A2702">
        <v>2560</v>
      </c>
      <c r="C2702">
        <v>90</v>
      </c>
      <c r="D2702" t="s">
        <v>16</v>
      </c>
      <c r="E2702">
        <v>0</v>
      </c>
      <c r="F2702">
        <v>10</v>
      </c>
    </row>
    <row r="2703" spans="1:6" x14ac:dyDescent="0.2">
      <c r="A2703">
        <v>2561</v>
      </c>
      <c r="C2703">
        <v>90</v>
      </c>
      <c r="D2703" t="s">
        <v>16</v>
      </c>
      <c r="E2703">
        <v>0</v>
      </c>
      <c r="F2703">
        <v>10</v>
      </c>
    </row>
    <row r="2704" spans="1:6" x14ac:dyDescent="0.2">
      <c r="A2704">
        <v>2562</v>
      </c>
      <c r="C2704">
        <v>90</v>
      </c>
      <c r="D2704" t="s">
        <v>16</v>
      </c>
      <c r="E2704">
        <v>0</v>
      </c>
      <c r="F2704">
        <v>10</v>
      </c>
    </row>
    <row r="2705" spans="1:6" x14ac:dyDescent="0.2">
      <c r="A2705">
        <v>2566</v>
      </c>
      <c r="C2705">
        <v>72</v>
      </c>
      <c r="D2705" t="s">
        <v>16</v>
      </c>
      <c r="E2705">
        <v>0</v>
      </c>
      <c r="F2705">
        <v>12</v>
      </c>
    </row>
    <row r="2706" spans="1:6" x14ac:dyDescent="0.2">
      <c r="A2706">
        <v>2568</v>
      </c>
      <c r="C2706">
        <v>75</v>
      </c>
      <c r="D2706" t="s">
        <v>16</v>
      </c>
      <c r="E2706">
        <v>0</v>
      </c>
      <c r="F2706">
        <v>15</v>
      </c>
    </row>
    <row r="2707" spans="1:6" x14ac:dyDescent="0.2">
      <c r="A2707">
        <v>2583</v>
      </c>
      <c r="C2707">
        <v>82</v>
      </c>
      <c r="D2707" t="s">
        <v>16</v>
      </c>
      <c r="E2707">
        <v>0</v>
      </c>
      <c r="F2707">
        <v>10</v>
      </c>
    </row>
    <row r="2708" spans="1:6" x14ac:dyDescent="0.2">
      <c r="A2708">
        <v>2586</v>
      </c>
      <c r="C2708">
        <v>81</v>
      </c>
      <c r="D2708" t="s">
        <v>16</v>
      </c>
      <c r="E2708">
        <v>1</v>
      </c>
      <c r="F2708">
        <v>8</v>
      </c>
    </row>
    <row r="2709" spans="1:6" x14ac:dyDescent="0.2">
      <c r="A2709">
        <v>2587</v>
      </c>
      <c r="C2709">
        <v>81</v>
      </c>
      <c r="D2709" t="s">
        <v>16</v>
      </c>
      <c r="E2709">
        <v>1</v>
      </c>
      <c r="F2709">
        <v>8</v>
      </c>
    </row>
    <row r="2710" spans="1:6" x14ac:dyDescent="0.2">
      <c r="A2710">
        <v>2589</v>
      </c>
      <c r="C2710">
        <v>65</v>
      </c>
      <c r="D2710" t="s">
        <v>18</v>
      </c>
      <c r="E2710">
        <v>1</v>
      </c>
      <c r="F2710">
        <v>11</v>
      </c>
    </row>
    <row r="2711" spans="1:6" x14ac:dyDescent="0.2">
      <c r="A2711">
        <v>2590</v>
      </c>
      <c r="C2711">
        <v>65</v>
      </c>
      <c r="D2711" t="s">
        <v>18</v>
      </c>
      <c r="E2711">
        <v>1</v>
      </c>
      <c r="F2711">
        <v>11</v>
      </c>
    </row>
    <row r="2712" spans="1:6" x14ac:dyDescent="0.2">
      <c r="A2712">
        <v>2592</v>
      </c>
      <c r="C2712">
        <v>85</v>
      </c>
      <c r="D2712" t="s">
        <v>16</v>
      </c>
      <c r="E2712">
        <v>1</v>
      </c>
      <c r="F2712">
        <v>10</v>
      </c>
    </row>
    <row r="2713" spans="1:6" x14ac:dyDescent="0.2">
      <c r="A2713">
        <v>2593</v>
      </c>
      <c r="C2713">
        <v>85</v>
      </c>
      <c r="D2713" t="s">
        <v>16</v>
      </c>
      <c r="E2713">
        <v>1</v>
      </c>
      <c r="F2713">
        <v>10</v>
      </c>
    </row>
    <row r="2714" spans="1:6" x14ac:dyDescent="0.2">
      <c r="A2714">
        <v>2596</v>
      </c>
      <c r="C2714">
        <v>84</v>
      </c>
      <c r="D2714" t="s">
        <v>16</v>
      </c>
      <c r="E2714">
        <v>0</v>
      </c>
      <c r="F2714">
        <v>10</v>
      </c>
    </row>
    <row r="2715" spans="1:6" x14ac:dyDescent="0.2">
      <c r="A2715">
        <v>2597</v>
      </c>
      <c r="C2715">
        <v>84</v>
      </c>
      <c r="D2715" t="s">
        <v>16</v>
      </c>
      <c r="E2715">
        <v>0</v>
      </c>
      <c r="F2715">
        <v>10</v>
      </c>
    </row>
    <row r="2716" spans="1:6" x14ac:dyDescent="0.2">
      <c r="A2716">
        <v>2598</v>
      </c>
      <c r="C2716">
        <v>84</v>
      </c>
      <c r="D2716" t="s">
        <v>16</v>
      </c>
      <c r="E2716">
        <v>0</v>
      </c>
      <c r="F2716">
        <v>10</v>
      </c>
    </row>
    <row r="2717" spans="1:6" x14ac:dyDescent="0.2">
      <c r="A2717">
        <v>2599</v>
      </c>
      <c r="C2717">
        <v>84</v>
      </c>
      <c r="D2717" t="s">
        <v>16</v>
      </c>
      <c r="E2717">
        <v>0</v>
      </c>
      <c r="F2717">
        <v>10</v>
      </c>
    </row>
    <row r="2718" spans="1:6" x14ac:dyDescent="0.2">
      <c r="A2718">
        <v>2604</v>
      </c>
      <c r="C2718">
        <v>81</v>
      </c>
      <c r="D2718" t="s">
        <v>16</v>
      </c>
      <c r="E2718">
        <v>1</v>
      </c>
      <c r="F2718">
        <v>12</v>
      </c>
    </row>
    <row r="2719" spans="1:6" x14ac:dyDescent="0.2">
      <c r="A2719">
        <v>2606</v>
      </c>
      <c r="C2719">
        <v>76</v>
      </c>
      <c r="D2719" t="s">
        <v>16</v>
      </c>
      <c r="E2719">
        <v>0</v>
      </c>
      <c r="F2719">
        <v>15</v>
      </c>
    </row>
    <row r="2720" spans="1:6" x14ac:dyDescent="0.2">
      <c r="A2720">
        <v>2607</v>
      </c>
      <c r="C2720">
        <v>76</v>
      </c>
      <c r="D2720" t="s">
        <v>16</v>
      </c>
      <c r="E2720">
        <v>0</v>
      </c>
      <c r="F2720">
        <v>15</v>
      </c>
    </row>
    <row r="2721" spans="1:6" x14ac:dyDescent="0.2">
      <c r="A2721">
        <v>2611</v>
      </c>
      <c r="C2721">
        <v>72</v>
      </c>
      <c r="D2721" t="s">
        <v>18</v>
      </c>
      <c r="E2721">
        <v>2</v>
      </c>
      <c r="F2721">
        <v>15</v>
      </c>
    </row>
    <row r="2722" spans="1:6" x14ac:dyDescent="0.2">
      <c r="A2722">
        <v>2612</v>
      </c>
      <c r="C2722">
        <v>72</v>
      </c>
      <c r="D2722" t="s">
        <v>18</v>
      </c>
      <c r="E2722">
        <v>2</v>
      </c>
      <c r="F2722">
        <v>15</v>
      </c>
    </row>
    <row r="2723" spans="1:6" x14ac:dyDescent="0.2">
      <c r="A2723">
        <v>2614</v>
      </c>
      <c r="C2723">
        <v>65</v>
      </c>
      <c r="D2723" t="s">
        <v>18</v>
      </c>
      <c r="E2723">
        <v>0</v>
      </c>
      <c r="F2723">
        <v>11</v>
      </c>
    </row>
    <row r="2724" spans="1:6" x14ac:dyDescent="0.2">
      <c r="A2724">
        <v>2618</v>
      </c>
      <c r="C2724">
        <v>77</v>
      </c>
      <c r="D2724" t="s">
        <v>16</v>
      </c>
      <c r="E2724">
        <v>0</v>
      </c>
      <c r="F2724">
        <v>15</v>
      </c>
    </row>
    <row r="2725" spans="1:6" x14ac:dyDescent="0.2">
      <c r="A2725">
        <v>2619</v>
      </c>
      <c r="C2725">
        <v>77</v>
      </c>
      <c r="D2725" t="s">
        <v>16</v>
      </c>
      <c r="E2725">
        <v>0</v>
      </c>
      <c r="F2725">
        <v>15</v>
      </c>
    </row>
    <row r="2726" spans="1:6" x14ac:dyDescent="0.2">
      <c r="A2726">
        <v>2621</v>
      </c>
      <c r="C2726">
        <v>78</v>
      </c>
      <c r="D2726" t="s">
        <v>18</v>
      </c>
      <c r="E2726">
        <v>0</v>
      </c>
      <c r="F2726">
        <v>15</v>
      </c>
    </row>
    <row r="2727" spans="1:6" x14ac:dyDescent="0.2">
      <c r="A2727">
        <v>2622</v>
      </c>
      <c r="C2727">
        <v>78</v>
      </c>
      <c r="D2727" t="s">
        <v>18</v>
      </c>
      <c r="E2727">
        <v>0</v>
      </c>
      <c r="F2727">
        <v>15</v>
      </c>
    </row>
    <row r="2728" spans="1:6" x14ac:dyDescent="0.2">
      <c r="A2728">
        <v>2624</v>
      </c>
      <c r="C2728">
        <v>81</v>
      </c>
      <c r="D2728" t="s">
        <v>16</v>
      </c>
      <c r="E2728">
        <v>0</v>
      </c>
      <c r="F2728">
        <v>11</v>
      </c>
    </row>
    <row r="2729" spans="1:6" x14ac:dyDescent="0.2">
      <c r="A2729">
        <v>2625</v>
      </c>
      <c r="C2729">
        <v>81</v>
      </c>
      <c r="D2729" t="s">
        <v>16</v>
      </c>
      <c r="E2729">
        <v>0</v>
      </c>
      <c r="F2729">
        <v>11</v>
      </c>
    </row>
    <row r="2730" spans="1:6" x14ac:dyDescent="0.2">
      <c r="A2730">
        <v>2626</v>
      </c>
      <c r="C2730">
        <v>81</v>
      </c>
      <c r="D2730" t="s">
        <v>16</v>
      </c>
      <c r="E2730">
        <v>0</v>
      </c>
      <c r="F2730">
        <v>11</v>
      </c>
    </row>
    <row r="2731" spans="1:6" x14ac:dyDescent="0.2">
      <c r="A2731">
        <v>2627</v>
      </c>
      <c r="C2731">
        <v>81</v>
      </c>
      <c r="D2731" t="s">
        <v>16</v>
      </c>
      <c r="E2731">
        <v>0</v>
      </c>
      <c r="F2731">
        <v>11</v>
      </c>
    </row>
    <row r="2732" spans="1:6" x14ac:dyDescent="0.2">
      <c r="A2732">
        <v>2629</v>
      </c>
      <c r="C2732">
        <v>79</v>
      </c>
      <c r="D2732" t="s">
        <v>18</v>
      </c>
      <c r="E2732">
        <v>0</v>
      </c>
      <c r="F2732">
        <v>5</v>
      </c>
    </row>
    <row r="2733" spans="1:6" x14ac:dyDescent="0.2">
      <c r="A2733">
        <v>2631</v>
      </c>
      <c r="C2733">
        <v>65</v>
      </c>
      <c r="D2733" t="s">
        <v>18</v>
      </c>
      <c r="E2733">
        <v>0</v>
      </c>
      <c r="F2733">
        <v>8</v>
      </c>
    </row>
    <row r="2734" spans="1:6" x14ac:dyDescent="0.2">
      <c r="A2734">
        <v>2634</v>
      </c>
      <c r="C2734">
        <v>79</v>
      </c>
      <c r="D2734" t="s">
        <v>16</v>
      </c>
      <c r="E2734">
        <v>0</v>
      </c>
      <c r="F2734">
        <v>15</v>
      </c>
    </row>
    <row r="2735" spans="1:6" x14ac:dyDescent="0.2">
      <c r="A2735">
        <v>2639</v>
      </c>
      <c r="C2735">
        <v>58</v>
      </c>
      <c r="D2735" t="s">
        <v>18</v>
      </c>
      <c r="E2735">
        <v>0</v>
      </c>
      <c r="F2735">
        <v>9</v>
      </c>
    </row>
    <row r="2736" spans="1:6" x14ac:dyDescent="0.2">
      <c r="A2736">
        <v>2640</v>
      </c>
      <c r="C2736">
        <v>58</v>
      </c>
      <c r="D2736" t="s">
        <v>18</v>
      </c>
      <c r="E2736">
        <v>0</v>
      </c>
      <c r="F2736">
        <v>9</v>
      </c>
    </row>
    <row r="2737" spans="1:6" x14ac:dyDescent="0.2">
      <c r="A2737">
        <v>2642</v>
      </c>
      <c r="C2737">
        <v>73</v>
      </c>
      <c r="D2737" t="s">
        <v>16</v>
      </c>
      <c r="E2737">
        <v>0</v>
      </c>
      <c r="F2737">
        <v>12</v>
      </c>
    </row>
    <row r="2738" spans="1:6" x14ac:dyDescent="0.2">
      <c r="A2738">
        <v>2644</v>
      </c>
      <c r="C2738">
        <v>74</v>
      </c>
      <c r="D2738" t="s">
        <v>18</v>
      </c>
      <c r="E2738">
        <v>0</v>
      </c>
    </row>
    <row r="2739" spans="1:6" x14ac:dyDescent="0.2">
      <c r="A2739">
        <v>2650</v>
      </c>
      <c r="C2739">
        <v>62</v>
      </c>
      <c r="D2739" t="s">
        <v>16</v>
      </c>
      <c r="E2739">
        <v>0</v>
      </c>
      <c r="F2739">
        <v>12</v>
      </c>
    </row>
    <row r="2740" spans="1:6" x14ac:dyDescent="0.2">
      <c r="A2740">
        <v>2652</v>
      </c>
      <c r="C2740">
        <v>69</v>
      </c>
      <c r="D2740" t="s">
        <v>16</v>
      </c>
      <c r="E2740">
        <v>0</v>
      </c>
      <c r="F2740">
        <v>11</v>
      </c>
    </row>
    <row r="2741" spans="1:6" x14ac:dyDescent="0.2">
      <c r="A2741">
        <v>2653</v>
      </c>
      <c r="C2741">
        <v>69</v>
      </c>
      <c r="D2741" t="s">
        <v>16</v>
      </c>
      <c r="E2741">
        <v>0</v>
      </c>
      <c r="F2741">
        <v>11</v>
      </c>
    </row>
    <row r="2742" spans="1:6" x14ac:dyDescent="0.2">
      <c r="A2742">
        <v>2655</v>
      </c>
      <c r="C2742">
        <v>72</v>
      </c>
      <c r="D2742" t="s">
        <v>16</v>
      </c>
      <c r="E2742">
        <v>0</v>
      </c>
      <c r="F2742">
        <v>12</v>
      </c>
    </row>
    <row r="2743" spans="1:6" x14ac:dyDescent="0.2">
      <c r="A2743">
        <v>2656</v>
      </c>
      <c r="C2743">
        <v>72</v>
      </c>
      <c r="D2743" t="s">
        <v>16</v>
      </c>
      <c r="E2743">
        <v>0</v>
      </c>
      <c r="F2743">
        <v>12</v>
      </c>
    </row>
    <row r="2744" spans="1:6" x14ac:dyDescent="0.2">
      <c r="A2744">
        <v>2662</v>
      </c>
      <c r="C2744">
        <v>81</v>
      </c>
      <c r="D2744" t="s">
        <v>18</v>
      </c>
      <c r="E2744">
        <v>0</v>
      </c>
    </row>
    <row r="2745" spans="1:6" x14ac:dyDescent="0.2">
      <c r="A2745">
        <v>2665</v>
      </c>
      <c r="C2745">
        <v>66</v>
      </c>
      <c r="D2745" t="s">
        <v>18</v>
      </c>
      <c r="E2745">
        <v>0</v>
      </c>
    </row>
    <row r="2746" spans="1:6" x14ac:dyDescent="0.2">
      <c r="A2746">
        <v>2668</v>
      </c>
      <c r="C2746">
        <v>79</v>
      </c>
      <c r="D2746" t="s">
        <v>16</v>
      </c>
      <c r="E2746">
        <v>0</v>
      </c>
      <c r="F2746">
        <v>19</v>
      </c>
    </row>
    <row r="2747" spans="1:6" x14ac:dyDescent="0.2">
      <c r="A2747">
        <v>2673</v>
      </c>
      <c r="C2747">
        <v>81</v>
      </c>
      <c r="D2747" t="s">
        <v>18</v>
      </c>
      <c r="E2747">
        <v>0</v>
      </c>
      <c r="F2747">
        <v>10</v>
      </c>
    </row>
    <row r="2748" spans="1:6" x14ac:dyDescent="0.2">
      <c r="A2748">
        <v>2677</v>
      </c>
      <c r="C2748">
        <v>85</v>
      </c>
      <c r="D2748" t="s">
        <v>16</v>
      </c>
      <c r="E2748">
        <v>0</v>
      </c>
      <c r="F2748">
        <v>10</v>
      </c>
    </row>
    <row r="2749" spans="1:6" x14ac:dyDescent="0.2">
      <c r="A2749">
        <v>2679</v>
      </c>
      <c r="C2749">
        <v>60</v>
      </c>
      <c r="D2749" t="s">
        <v>16</v>
      </c>
      <c r="E2749">
        <v>0</v>
      </c>
      <c r="F2749">
        <v>10</v>
      </c>
    </row>
    <row r="2750" spans="1:6" x14ac:dyDescent="0.2">
      <c r="A2750">
        <v>2683</v>
      </c>
      <c r="C2750">
        <v>72</v>
      </c>
      <c r="D2750" t="s">
        <v>16</v>
      </c>
      <c r="E2750">
        <v>0</v>
      </c>
      <c r="F2750">
        <v>15</v>
      </c>
    </row>
    <row r="2751" spans="1:6" x14ac:dyDescent="0.2">
      <c r="A2751">
        <v>2685</v>
      </c>
      <c r="C2751">
        <v>67</v>
      </c>
      <c r="D2751" t="s">
        <v>18</v>
      </c>
      <c r="E2751">
        <v>0</v>
      </c>
      <c r="F2751">
        <v>16</v>
      </c>
    </row>
    <row r="2752" spans="1:6" x14ac:dyDescent="0.2">
      <c r="A2752">
        <v>2687</v>
      </c>
      <c r="C2752">
        <v>3</v>
      </c>
      <c r="D2752" t="s">
        <v>16</v>
      </c>
      <c r="E2752">
        <v>0</v>
      </c>
      <c r="F2752">
        <v>15</v>
      </c>
    </row>
    <row r="2753" spans="1:6" x14ac:dyDescent="0.2">
      <c r="A2753">
        <v>2688</v>
      </c>
      <c r="C2753">
        <v>3</v>
      </c>
      <c r="D2753" t="s">
        <v>16</v>
      </c>
      <c r="E2753">
        <v>0</v>
      </c>
      <c r="F2753">
        <v>15</v>
      </c>
    </row>
    <row r="2754" spans="1:6" x14ac:dyDescent="0.2">
      <c r="A2754">
        <v>2689</v>
      </c>
      <c r="C2754">
        <v>3</v>
      </c>
      <c r="D2754" t="s">
        <v>16</v>
      </c>
      <c r="E2754">
        <v>0</v>
      </c>
      <c r="F2754">
        <v>15</v>
      </c>
    </row>
    <row r="2755" spans="1:6" x14ac:dyDescent="0.2">
      <c r="A2755">
        <v>2690</v>
      </c>
      <c r="C2755">
        <v>3</v>
      </c>
      <c r="D2755" t="s">
        <v>16</v>
      </c>
      <c r="E2755">
        <v>0</v>
      </c>
      <c r="F2755">
        <v>15</v>
      </c>
    </row>
    <row r="2756" spans="1:6" x14ac:dyDescent="0.2">
      <c r="A2756">
        <v>2699</v>
      </c>
      <c r="C2756">
        <v>82</v>
      </c>
      <c r="D2756" t="s">
        <v>18</v>
      </c>
      <c r="E2756">
        <v>0</v>
      </c>
      <c r="F2756">
        <v>11</v>
      </c>
    </row>
    <row r="2757" spans="1:6" x14ac:dyDescent="0.2">
      <c r="A2757">
        <v>2700</v>
      </c>
      <c r="C2757">
        <v>82</v>
      </c>
      <c r="D2757" t="s">
        <v>18</v>
      </c>
      <c r="E2757">
        <v>0</v>
      </c>
      <c r="F2757">
        <v>11</v>
      </c>
    </row>
    <row r="2758" spans="1:6" x14ac:dyDescent="0.2">
      <c r="A2758">
        <v>2701</v>
      </c>
      <c r="C2758">
        <v>82</v>
      </c>
      <c r="D2758" t="s">
        <v>18</v>
      </c>
      <c r="E2758">
        <v>0</v>
      </c>
      <c r="F2758">
        <v>11</v>
      </c>
    </row>
    <row r="2759" spans="1:6" x14ac:dyDescent="0.2">
      <c r="A2759">
        <v>2705</v>
      </c>
      <c r="C2759">
        <v>69</v>
      </c>
      <c r="D2759" t="s">
        <v>18</v>
      </c>
      <c r="E2759">
        <v>0</v>
      </c>
      <c r="F2759">
        <v>11</v>
      </c>
    </row>
    <row r="2760" spans="1:6" x14ac:dyDescent="0.2">
      <c r="A2760">
        <v>2707</v>
      </c>
      <c r="C2760">
        <v>86</v>
      </c>
      <c r="D2760" t="s">
        <v>18</v>
      </c>
      <c r="E2760">
        <v>0</v>
      </c>
    </row>
    <row r="2761" spans="1:6" x14ac:dyDescent="0.2">
      <c r="A2761">
        <v>2709</v>
      </c>
      <c r="C2761">
        <v>72</v>
      </c>
      <c r="D2761" t="s">
        <v>16</v>
      </c>
      <c r="E2761">
        <v>0</v>
      </c>
    </row>
    <row r="2762" spans="1:6" x14ac:dyDescent="0.2">
      <c r="A2762">
        <v>2715</v>
      </c>
      <c r="C2762">
        <v>64</v>
      </c>
      <c r="D2762" t="s">
        <v>18</v>
      </c>
      <c r="E2762">
        <v>0</v>
      </c>
      <c r="F2762">
        <v>10</v>
      </c>
    </row>
    <row r="2763" spans="1:6" x14ac:dyDescent="0.2">
      <c r="A2763">
        <v>2717</v>
      </c>
      <c r="C2763">
        <v>87</v>
      </c>
      <c r="D2763" t="s">
        <v>18</v>
      </c>
      <c r="E2763">
        <v>0</v>
      </c>
    </row>
    <row r="2764" spans="1:6" x14ac:dyDescent="0.2">
      <c r="A2764">
        <v>2718</v>
      </c>
      <c r="C2764">
        <v>87</v>
      </c>
      <c r="D2764" t="s">
        <v>18</v>
      </c>
      <c r="E2764">
        <v>0</v>
      </c>
    </row>
    <row r="2765" spans="1:6" x14ac:dyDescent="0.2">
      <c r="A2765">
        <v>2722</v>
      </c>
      <c r="C2765">
        <v>80</v>
      </c>
      <c r="D2765" t="s">
        <v>18</v>
      </c>
      <c r="E2765">
        <v>0</v>
      </c>
      <c r="F2765">
        <v>18</v>
      </c>
    </row>
    <row r="2766" spans="1:6" x14ac:dyDescent="0.2">
      <c r="A2766">
        <v>2726</v>
      </c>
      <c r="C2766">
        <v>71</v>
      </c>
      <c r="D2766" t="s">
        <v>18</v>
      </c>
      <c r="E2766">
        <v>0</v>
      </c>
      <c r="F2766">
        <v>10</v>
      </c>
    </row>
    <row r="2767" spans="1:6" x14ac:dyDescent="0.2">
      <c r="A2767">
        <v>2732</v>
      </c>
      <c r="C2767">
        <v>79</v>
      </c>
      <c r="D2767" t="s">
        <v>18</v>
      </c>
      <c r="E2767">
        <v>0</v>
      </c>
      <c r="F2767">
        <v>16</v>
      </c>
    </row>
    <row r="2768" spans="1:6" x14ac:dyDescent="0.2">
      <c r="A2768">
        <v>2733</v>
      </c>
      <c r="C2768">
        <v>79</v>
      </c>
      <c r="D2768" t="s">
        <v>18</v>
      </c>
      <c r="E2768">
        <v>0</v>
      </c>
      <c r="F2768">
        <v>16</v>
      </c>
    </row>
    <row r="2769" spans="1:6" x14ac:dyDescent="0.2">
      <c r="A2769">
        <v>2736</v>
      </c>
      <c r="C2769">
        <v>67</v>
      </c>
      <c r="D2769" t="s">
        <v>16</v>
      </c>
      <c r="E2769">
        <v>0</v>
      </c>
      <c r="F2769">
        <v>22</v>
      </c>
    </row>
    <row r="2770" spans="1:6" x14ac:dyDescent="0.2">
      <c r="A2770">
        <v>2738</v>
      </c>
      <c r="C2770">
        <v>58</v>
      </c>
      <c r="D2770" t="s">
        <v>16</v>
      </c>
      <c r="E2770">
        <v>0</v>
      </c>
    </row>
    <row r="2771" spans="1:6" x14ac:dyDescent="0.2">
      <c r="A2771">
        <v>2739</v>
      </c>
      <c r="C2771">
        <v>58</v>
      </c>
      <c r="D2771" t="s">
        <v>16</v>
      </c>
      <c r="E2771">
        <v>0</v>
      </c>
    </row>
    <row r="2772" spans="1:6" x14ac:dyDescent="0.2">
      <c r="A2772">
        <v>2740</v>
      </c>
      <c r="C2772">
        <v>58</v>
      </c>
      <c r="D2772" t="s">
        <v>16</v>
      </c>
      <c r="E2772">
        <v>0</v>
      </c>
    </row>
    <row r="2773" spans="1:6" x14ac:dyDescent="0.2">
      <c r="A2773">
        <v>2741</v>
      </c>
      <c r="C2773">
        <v>58</v>
      </c>
      <c r="D2773" t="s">
        <v>16</v>
      </c>
      <c r="E2773">
        <v>0</v>
      </c>
    </row>
    <row r="2774" spans="1:6" x14ac:dyDescent="0.2">
      <c r="A2774">
        <v>2742</v>
      </c>
      <c r="C2774">
        <v>58</v>
      </c>
      <c r="D2774" t="s">
        <v>16</v>
      </c>
      <c r="E2774">
        <v>0</v>
      </c>
    </row>
    <row r="2775" spans="1:6" x14ac:dyDescent="0.2">
      <c r="A2775">
        <v>2743</v>
      </c>
      <c r="C2775">
        <v>58</v>
      </c>
      <c r="D2775" t="s">
        <v>16</v>
      </c>
      <c r="E2775">
        <v>0</v>
      </c>
    </row>
    <row r="2776" spans="1:6" x14ac:dyDescent="0.2">
      <c r="A2776">
        <v>2745</v>
      </c>
      <c r="C2776">
        <v>78</v>
      </c>
      <c r="D2776" t="s">
        <v>16</v>
      </c>
      <c r="E2776">
        <v>0</v>
      </c>
      <c r="F2776">
        <v>12</v>
      </c>
    </row>
    <row r="2777" spans="1:6" x14ac:dyDescent="0.2">
      <c r="A2777">
        <v>2746</v>
      </c>
      <c r="C2777">
        <v>78</v>
      </c>
      <c r="D2777" t="s">
        <v>16</v>
      </c>
      <c r="E2777">
        <v>0</v>
      </c>
      <c r="F2777">
        <v>12</v>
      </c>
    </row>
    <row r="2778" spans="1:6" x14ac:dyDescent="0.2">
      <c r="A2778">
        <v>2747</v>
      </c>
      <c r="C2778">
        <v>78</v>
      </c>
      <c r="D2778" t="s">
        <v>16</v>
      </c>
      <c r="E2778">
        <v>0</v>
      </c>
      <c r="F2778">
        <v>12</v>
      </c>
    </row>
    <row r="2779" spans="1:6" x14ac:dyDescent="0.2">
      <c r="A2779">
        <v>2750</v>
      </c>
      <c r="C2779">
        <v>75</v>
      </c>
      <c r="D2779" t="s">
        <v>18</v>
      </c>
      <c r="E2779">
        <v>0</v>
      </c>
      <c r="F2779">
        <v>7</v>
      </c>
    </row>
    <row r="2780" spans="1:6" x14ac:dyDescent="0.2">
      <c r="A2780">
        <v>2753</v>
      </c>
      <c r="C2780">
        <v>75</v>
      </c>
      <c r="D2780" t="s">
        <v>16</v>
      </c>
      <c r="E2780">
        <v>0</v>
      </c>
      <c r="F2780">
        <v>15</v>
      </c>
    </row>
    <row r="2781" spans="1:6" x14ac:dyDescent="0.2">
      <c r="A2781">
        <v>2756</v>
      </c>
      <c r="C2781">
        <v>80</v>
      </c>
      <c r="D2781" t="s">
        <v>18</v>
      </c>
      <c r="E2781">
        <v>0</v>
      </c>
      <c r="F2781">
        <v>10</v>
      </c>
    </row>
    <row r="2782" spans="1:6" x14ac:dyDescent="0.2">
      <c r="A2782">
        <v>2758</v>
      </c>
      <c r="C2782">
        <v>59</v>
      </c>
      <c r="D2782" t="s">
        <v>16</v>
      </c>
      <c r="E2782">
        <v>0</v>
      </c>
      <c r="F2782">
        <v>9</v>
      </c>
    </row>
    <row r="2783" spans="1:6" x14ac:dyDescent="0.2">
      <c r="A2783">
        <v>2760</v>
      </c>
      <c r="C2783">
        <v>67</v>
      </c>
      <c r="D2783" t="s">
        <v>16</v>
      </c>
      <c r="E2783">
        <v>0</v>
      </c>
      <c r="F2783">
        <v>15</v>
      </c>
    </row>
    <row r="2784" spans="1:6" x14ac:dyDescent="0.2">
      <c r="A2784">
        <v>2762</v>
      </c>
      <c r="C2784">
        <v>78</v>
      </c>
      <c r="D2784" t="s">
        <v>16</v>
      </c>
      <c r="E2784">
        <v>0</v>
      </c>
      <c r="F2784">
        <v>12</v>
      </c>
    </row>
    <row r="2785" spans="1:6" x14ac:dyDescent="0.2">
      <c r="A2785">
        <v>2763</v>
      </c>
      <c r="C2785">
        <v>78</v>
      </c>
      <c r="D2785" t="s">
        <v>16</v>
      </c>
      <c r="E2785">
        <v>0</v>
      </c>
      <c r="F2785">
        <v>12</v>
      </c>
    </row>
    <row r="2786" spans="1:6" x14ac:dyDescent="0.2">
      <c r="A2786">
        <v>2764</v>
      </c>
      <c r="C2786">
        <v>78</v>
      </c>
      <c r="D2786" t="s">
        <v>16</v>
      </c>
      <c r="E2786">
        <v>0</v>
      </c>
      <c r="F2786">
        <v>12</v>
      </c>
    </row>
    <row r="2787" spans="1:6" x14ac:dyDescent="0.2">
      <c r="A2787">
        <v>2768</v>
      </c>
      <c r="C2787">
        <v>70</v>
      </c>
      <c r="D2787" t="s">
        <v>18</v>
      </c>
      <c r="E2787">
        <v>0</v>
      </c>
      <c r="F2787">
        <v>11</v>
      </c>
    </row>
    <row r="2788" spans="1:6" x14ac:dyDescent="0.2">
      <c r="A2788">
        <v>2769</v>
      </c>
      <c r="C2788">
        <v>70</v>
      </c>
      <c r="D2788" t="s">
        <v>18</v>
      </c>
      <c r="E2788">
        <v>0</v>
      </c>
      <c r="F2788">
        <v>11</v>
      </c>
    </row>
    <row r="2789" spans="1:6" x14ac:dyDescent="0.2">
      <c r="A2789">
        <v>2771</v>
      </c>
      <c r="C2789">
        <v>74</v>
      </c>
      <c r="D2789" t="s">
        <v>16</v>
      </c>
      <c r="E2789">
        <v>0</v>
      </c>
      <c r="F2789">
        <v>11</v>
      </c>
    </row>
    <row r="2790" spans="1:6" x14ac:dyDescent="0.2">
      <c r="A2790">
        <v>2773</v>
      </c>
      <c r="C2790">
        <v>60</v>
      </c>
      <c r="D2790" t="s">
        <v>18</v>
      </c>
      <c r="E2790">
        <v>0</v>
      </c>
      <c r="F2790">
        <v>10</v>
      </c>
    </row>
    <row r="2791" spans="1:6" x14ac:dyDescent="0.2">
      <c r="A2791">
        <v>2775</v>
      </c>
      <c r="C2791">
        <v>68</v>
      </c>
      <c r="D2791" t="s">
        <v>16</v>
      </c>
      <c r="E2791">
        <v>0</v>
      </c>
      <c r="F2791">
        <v>12</v>
      </c>
    </row>
    <row r="2792" spans="1:6" x14ac:dyDescent="0.2">
      <c r="A2792">
        <v>2779</v>
      </c>
      <c r="C2792">
        <v>67</v>
      </c>
      <c r="D2792" t="s">
        <v>16</v>
      </c>
      <c r="E2792">
        <v>0</v>
      </c>
      <c r="F2792">
        <v>9</v>
      </c>
    </row>
    <row r="2793" spans="1:6" x14ac:dyDescent="0.2">
      <c r="A2793">
        <v>2781</v>
      </c>
      <c r="C2793">
        <v>63</v>
      </c>
      <c r="D2793" t="s">
        <v>18</v>
      </c>
      <c r="E2793">
        <v>0</v>
      </c>
    </row>
    <row r="2794" spans="1:6" x14ac:dyDescent="0.2">
      <c r="A2794">
        <v>2782</v>
      </c>
      <c r="C2794">
        <v>63</v>
      </c>
      <c r="D2794" t="s">
        <v>18</v>
      </c>
      <c r="E2794">
        <v>0</v>
      </c>
    </row>
    <row r="2795" spans="1:6" x14ac:dyDescent="0.2">
      <c r="A2795">
        <v>2786</v>
      </c>
      <c r="C2795">
        <v>79</v>
      </c>
      <c r="D2795" t="s">
        <v>18</v>
      </c>
      <c r="E2795">
        <v>0</v>
      </c>
      <c r="F2795">
        <v>7</v>
      </c>
    </row>
    <row r="2796" spans="1:6" x14ac:dyDescent="0.2">
      <c r="A2796">
        <v>2789</v>
      </c>
      <c r="C2796">
        <v>82</v>
      </c>
      <c r="D2796" t="s">
        <v>18</v>
      </c>
      <c r="E2796">
        <v>0</v>
      </c>
      <c r="F2796">
        <v>11</v>
      </c>
    </row>
    <row r="2797" spans="1:6" x14ac:dyDescent="0.2">
      <c r="A2797">
        <v>2792</v>
      </c>
      <c r="C2797">
        <v>80</v>
      </c>
      <c r="D2797" t="s">
        <v>16</v>
      </c>
      <c r="E2797">
        <v>0</v>
      </c>
      <c r="F2797">
        <v>11</v>
      </c>
    </row>
    <row r="2798" spans="1:6" x14ac:dyDescent="0.2">
      <c r="A2798">
        <v>2793</v>
      </c>
      <c r="C2798">
        <v>80</v>
      </c>
      <c r="D2798" t="s">
        <v>16</v>
      </c>
      <c r="E2798">
        <v>0</v>
      </c>
      <c r="F2798">
        <v>11</v>
      </c>
    </row>
    <row r="2799" spans="1:6" x14ac:dyDescent="0.2">
      <c r="A2799">
        <v>2795</v>
      </c>
      <c r="C2799">
        <v>67</v>
      </c>
      <c r="D2799" t="s">
        <v>18</v>
      </c>
      <c r="E2799">
        <v>0</v>
      </c>
      <c r="F2799">
        <v>9</v>
      </c>
    </row>
    <row r="2800" spans="1:6" x14ac:dyDescent="0.2">
      <c r="A2800">
        <v>2796</v>
      </c>
      <c r="C2800">
        <v>67</v>
      </c>
      <c r="D2800" t="s">
        <v>18</v>
      </c>
      <c r="E2800">
        <v>0</v>
      </c>
      <c r="F2800">
        <v>9</v>
      </c>
    </row>
    <row r="2801" spans="1:6" x14ac:dyDescent="0.2">
      <c r="A2801">
        <v>2797</v>
      </c>
      <c r="C2801">
        <v>67</v>
      </c>
      <c r="D2801" t="s">
        <v>18</v>
      </c>
      <c r="E2801">
        <v>0</v>
      </c>
      <c r="F2801">
        <v>9</v>
      </c>
    </row>
    <row r="2802" spans="1:6" x14ac:dyDescent="0.2">
      <c r="A2802">
        <v>2800</v>
      </c>
      <c r="C2802">
        <v>80</v>
      </c>
      <c r="D2802" t="s">
        <v>18</v>
      </c>
      <c r="E2802">
        <v>0</v>
      </c>
      <c r="F2802">
        <v>11</v>
      </c>
    </row>
    <row r="2803" spans="1:6" x14ac:dyDescent="0.2">
      <c r="A2803">
        <v>2803</v>
      </c>
      <c r="C2803">
        <v>77</v>
      </c>
      <c r="D2803" t="s">
        <v>16</v>
      </c>
      <c r="E2803">
        <v>0</v>
      </c>
      <c r="F2803">
        <v>10</v>
      </c>
    </row>
    <row r="2804" spans="1:6" x14ac:dyDescent="0.2">
      <c r="A2804">
        <v>2805</v>
      </c>
      <c r="C2804">
        <v>64</v>
      </c>
      <c r="D2804" t="s">
        <v>16</v>
      </c>
      <c r="E2804">
        <v>0</v>
      </c>
      <c r="F2804">
        <v>11</v>
      </c>
    </row>
    <row r="2805" spans="1:6" x14ac:dyDescent="0.2">
      <c r="A2805">
        <v>2806</v>
      </c>
      <c r="C2805">
        <v>64</v>
      </c>
      <c r="D2805" t="s">
        <v>16</v>
      </c>
      <c r="E2805">
        <v>0</v>
      </c>
      <c r="F2805">
        <v>11</v>
      </c>
    </row>
    <row r="2806" spans="1:6" x14ac:dyDescent="0.2">
      <c r="A2806">
        <v>2808</v>
      </c>
      <c r="C2806">
        <v>80</v>
      </c>
      <c r="D2806" t="s">
        <v>18</v>
      </c>
      <c r="E2806">
        <v>0</v>
      </c>
      <c r="F2806">
        <v>7</v>
      </c>
    </row>
    <row r="2807" spans="1:6" x14ac:dyDescent="0.2">
      <c r="A2807">
        <v>2809</v>
      </c>
      <c r="C2807">
        <v>80</v>
      </c>
      <c r="D2807" t="s">
        <v>18</v>
      </c>
      <c r="E2807">
        <v>0</v>
      </c>
      <c r="F2807">
        <v>7</v>
      </c>
    </row>
    <row r="2808" spans="1:6" x14ac:dyDescent="0.2">
      <c r="A2808">
        <v>2811</v>
      </c>
      <c r="C2808">
        <v>57</v>
      </c>
      <c r="D2808" t="s">
        <v>16</v>
      </c>
      <c r="E2808">
        <v>0</v>
      </c>
      <c r="F2808">
        <v>9</v>
      </c>
    </row>
    <row r="2809" spans="1:6" x14ac:dyDescent="0.2">
      <c r="A2809">
        <v>2812</v>
      </c>
      <c r="C2809">
        <v>57</v>
      </c>
      <c r="D2809" t="s">
        <v>16</v>
      </c>
      <c r="E2809">
        <v>0</v>
      </c>
      <c r="F2809">
        <v>9</v>
      </c>
    </row>
    <row r="2810" spans="1:6" x14ac:dyDescent="0.2">
      <c r="A2810">
        <v>2815</v>
      </c>
      <c r="C2810">
        <v>74</v>
      </c>
      <c r="D2810" t="s">
        <v>18</v>
      </c>
      <c r="E2810">
        <v>0</v>
      </c>
      <c r="F2810">
        <v>15</v>
      </c>
    </row>
    <row r="2811" spans="1:6" x14ac:dyDescent="0.2">
      <c r="A2811">
        <v>2816</v>
      </c>
      <c r="C2811">
        <v>74</v>
      </c>
      <c r="D2811" t="s">
        <v>18</v>
      </c>
      <c r="E2811">
        <v>0</v>
      </c>
      <c r="F2811">
        <v>15</v>
      </c>
    </row>
    <row r="2812" spans="1:6" x14ac:dyDescent="0.2">
      <c r="A2812">
        <v>2817</v>
      </c>
      <c r="C2812">
        <v>74</v>
      </c>
      <c r="D2812" t="s">
        <v>18</v>
      </c>
      <c r="E2812">
        <v>0</v>
      </c>
      <c r="F2812">
        <v>15</v>
      </c>
    </row>
    <row r="2813" spans="1:6" x14ac:dyDescent="0.2">
      <c r="A2813">
        <v>2818</v>
      </c>
      <c r="C2813">
        <v>74</v>
      </c>
      <c r="D2813" t="s">
        <v>18</v>
      </c>
      <c r="E2813">
        <v>0</v>
      </c>
      <c r="F2813">
        <v>15</v>
      </c>
    </row>
    <row r="2814" spans="1:6" x14ac:dyDescent="0.2">
      <c r="A2814">
        <v>2819</v>
      </c>
      <c r="C2814">
        <v>74</v>
      </c>
      <c r="D2814" t="s">
        <v>18</v>
      </c>
      <c r="E2814">
        <v>0</v>
      </c>
      <c r="F2814">
        <v>15</v>
      </c>
    </row>
    <row r="2815" spans="1:6" x14ac:dyDescent="0.2">
      <c r="A2815">
        <v>2821</v>
      </c>
      <c r="C2815">
        <v>74</v>
      </c>
      <c r="D2815" t="s">
        <v>18</v>
      </c>
      <c r="E2815">
        <v>0</v>
      </c>
      <c r="F2815">
        <v>15</v>
      </c>
    </row>
    <row r="2816" spans="1:6" x14ac:dyDescent="0.2">
      <c r="A2816">
        <v>2825</v>
      </c>
      <c r="C2816">
        <v>81</v>
      </c>
      <c r="D2816" t="s">
        <v>16</v>
      </c>
      <c r="E2816">
        <v>0</v>
      </c>
      <c r="F2816">
        <v>16</v>
      </c>
    </row>
    <row r="2817" spans="1:6" x14ac:dyDescent="0.2">
      <c r="A2817">
        <v>2826</v>
      </c>
      <c r="C2817">
        <v>81</v>
      </c>
      <c r="D2817" t="s">
        <v>16</v>
      </c>
      <c r="E2817">
        <v>0</v>
      </c>
      <c r="F2817">
        <v>16</v>
      </c>
    </row>
    <row r="2818" spans="1:6" x14ac:dyDescent="0.2">
      <c r="A2818">
        <v>2827</v>
      </c>
      <c r="C2818">
        <v>81</v>
      </c>
      <c r="D2818" t="s">
        <v>16</v>
      </c>
      <c r="E2818">
        <v>0</v>
      </c>
      <c r="F2818">
        <v>16</v>
      </c>
    </row>
    <row r="2819" spans="1:6" x14ac:dyDescent="0.2">
      <c r="A2819">
        <v>2828</v>
      </c>
      <c r="C2819">
        <v>81</v>
      </c>
      <c r="D2819" t="s">
        <v>16</v>
      </c>
      <c r="E2819">
        <v>0</v>
      </c>
      <c r="F2819">
        <v>16</v>
      </c>
    </row>
    <row r="2820" spans="1:6" x14ac:dyDescent="0.2">
      <c r="A2820">
        <v>2829</v>
      </c>
      <c r="C2820">
        <v>81</v>
      </c>
      <c r="D2820" t="s">
        <v>16</v>
      </c>
      <c r="E2820">
        <v>0</v>
      </c>
      <c r="F2820">
        <v>16</v>
      </c>
    </row>
    <row r="2821" spans="1:6" x14ac:dyDescent="0.2">
      <c r="A2821">
        <v>2832</v>
      </c>
      <c r="C2821">
        <v>71</v>
      </c>
      <c r="D2821" t="s">
        <v>16</v>
      </c>
      <c r="E2821">
        <v>0</v>
      </c>
      <c r="F2821">
        <v>12</v>
      </c>
    </row>
    <row r="2822" spans="1:6" x14ac:dyDescent="0.2">
      <c r="A2822">
        <v>2836</v>
      </c>
      <c r="C2822">
        <v>64</v>
      </c>
      <c r="D2822" t="s">
        <v>16</v>
      </c>
      <c r="E2822">
        <v>0</v>
      </c>
      <c r="F2822">
        <v>10</v>
      </c>
    </row>
    <row r="2823" spans="1:6" x14ac:dyDescent="0.2">
      <c r="A2823">
        <v>2840</v>
      </c>
      <c r="C2823">
        <v>77</v>
      </c>
      <c r="D2823" t="s">
        <v>16</v>
      </c>
      <c r="E2823">
        <v>0</v>
      </c>
      <c r="F2823">
        <v>19</v>
      </c>
    </row>
    <row r="2824" spans="1:6" x14ac:dyDescent="0.2">
      <c r="A2824">
        <v>2841</v>
      </c>
      <c r="C2824">
        <v>77</v>
      </c>
      <c r="D2824" t="s">
        <v>16</v>
      </c>
      <c r="E2824">
        <v>0</v>
      </c>
      <c r="F2824">
        <v>19</v>
      </c>
    </row>
    <row r="2825" spans="1:6" x14ac:dyDescent="0.2">
      <c r="A2825">
        <v>2842</v>
      </c>
      <c r="C2825">
        <v>77</v>
      </c>
      <c r="D2825" t="s">
        <v>16</v>
      </c>
      <c r="E2825">
        <v>0</v>
      </c>
      <c r="F2825">
        <v>19</v>
      </c>
    </row>
    <row r="2826" spans="1:6" x14ac:dyDescent="0.2">
      <c r="A2826">
        <v>2845</v>
      </c>
      <c r="C2826">
        <v>80</v>
      </c>
      <c r="D2826" t="s">
        <v>18</v>
      </c>
      <c r="E2826">
        <v>0</v>
      </c>
      <c r="F2826">
        <v>8</v>
      </c>
    </row>
    <row r="2827" spans="1:6" x14ac:dyDescent="0.2">
      <c r="A2827">
        <v>2846</v>
      </c>
      <c r="C2827">
        <v>80</v>
      </c>
      <c r="D2827" t="s">
        <v>18</v>
      </c>
      <c r="E2827">
        <v>0</v>
      </c>
      <c r="F2827">
        <v>8</v>
      </c>
    </row>
    <row r="2828" spans="1:6" x14ac:dyDescent="0.2">
      <c r="A2828">
        <v>2849</v>
      </c>
      <c r="C2828">
        <v>60</v>
      </c>
      <c r="D2828" t="s">
        <v>16</v>
      </c>
      <c r="E2828">
        <v>0</v>
      </c>
      <c r="F2828">
        <v>16</v>
      </c>
    </row>
    <row r="2829" spans="1:6" x14ac:dyDescent="0.2">
      <c r="A2829">
        <v>2850</v>
      </c>
      <c r="C2829">
        <v>60</v>
      </c>
      <c r="D2829" t="s">
        <v>16</v>
      </c>
      <c r="E2829">
        <v>0</v>
      </c>
      <c r="F2829">
        <v>16</v>
      </c>
    </row>
    <row r="2830" spans="1:6" x14ac:dyDescent="0.2">
      <c r="A2830">
        <v>2852</v>
      </c>
      <c r="C2830">
        <v>81</v>
      </c>
      <c r="D2830" t="s">
        <v>18</v>
      </c>
      <c r="E2830">
        <v>0</v>
      </c>
      <c r="F2830">
        <v>16</v>
      </c>
    </row>
    <row r="2831" spans="1:6" x14ac:dyDescent="0.2">
      <c r="A2831">
        <v>2853</v>
      </c>
      <c r="C2831">
        <v>81</v>
      </c>
      <c r="D2831" t="s">
        <v>18</v>
      </c>
      <c r="E2831">
        <v>0</v>
      </c>
      <c r="F2831">
        <v>16</v>
      </c>
    </row>
    <row r="2832" spans="1:6" x14ac:dyDescent="0.2">
      <c r="A2832">
        <v>2855</v>
      </c>
      <c r="C2832">
        <v>72</v>
      </c>
      <c r="D2832" t="s">
        <v>16</v>
      </c>
      <c r="E2832">
        <v>0</v>
      </c>
      <c r="F2832">
        <v>12</v>
      </c>
    </row>
  </sheetData>
  <sortState xmlns:xlrd2="http://schemas.microsoft.com/office/spreadsheetml/2017/richdata2" ref="A2:U2832">
    <sortCondition ref="B2:B2832"/>
    <sortCondition ref="G2:G2832"/>
  </sortState>
  <customSheetViews>
    <customSheetView guid="{06CF39B8-C789-9C4E-B344-0C961BCEEBCE}">
      <selection activeCell="L16" sqref="L1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09D82-4BFC-F249-A253-F1F9DAF18C38}">
  <dimension ref="A1:U194"/>
  <sheetViews>
    <sheetView tabSelected="1" zoomScale="68" workbookViewId="0">
      <selection activeCell="P14" sqref="P14"/>
    </sheetView>
  </sheetViews>
  <sheetFormatPr baseColWidth="10" defaultRowHeight="16" x14ac:dyDescent="0.2"/>
  <cols>
    <col min="1" max="1" width="5.1640625" style="15" bestFit="1" customWidth="1"/>
    <col min="2" max="2" width="22.83203125" style="15" bestFit="1" customWidth="1"/>
    <col min="3" max="8" width="14" style="15" bestFit="1" customWidth="1"/>
    <col min="9" max="9" width="6.6640625" style="15" bestFit="1" customWidth="1"/>
    <col min="10" max="10" width="10.33203125" style="15" bestFit="1" customWidth="1"/>
    <col min="11" max="11" width="32" style="15" bestFit="1" customWidth="1"/>
    <col min="12" max="17" width="14" style="15" bestFit="1" customWidth="1"/>
    <col min="18" max="18" width="25" style="15" bestFit="1" customWidth="1"/>
    <col min="19" max="19" width="22.6640625" style="15" bestFit="1" customWidth="1"/>
    <col min="20" max="20" width="24.6640625" style="15" bestFit="1" customWidth="1"/>
    <col min="21" max="21" width="19.1640625" style="15" bestFit="1" customWidth="1"/>
    <col min="22" max="16384" width="10.83203125" style="15"/>
  </cols>
  <sheetData>
    <row r="1" spans="1:21" x14ac:dyDescent="0.2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</row>
    <row r="2" spans="1:21" x14ac:dyDescent="0.2">
      <c r="B2" s="16" t="s">
        <v>34</v>
      </c>
      <c r="C2" s="17"/>
      <c r="D2" s="17"/>
      <c r="E2" s="17"/>
      <c r="F2" s="17"/>
      <c r="G2" s="17"/>
      <c r="H2" s="17"/>
    </row>
    <row r="3" spans="1:21" x14ac:dyDescent="0.2">
      <c r="B3" s="16" t="s">
        <v>35</v>
      </c>
      <c r="C3" s="16"/>
      <c r="D3" s="17"/>
      <c r="E3" s="17"/>
      <c r="F3" s="17"/>
      <c r="G3" s="17"/>
      <c r="H3" s="17"/>
      <c r="J3" s="21"/>
      <c r="K3" s="21"/>
      <c r="L3" s="21"/>
      <c r="M3" s="21"/>
      <c r="N3" s="21"/>
      <c r="O3" s="21"/>
      <c r="P3" s="21"/>
      <c r="Q3" s="21"/>
      <c r="R3" s="21"/>
    </row>
    <row r="4" spans="1:21" x14ac:dyDescent="0.2">
      <c r="B4" s="25" t="str">
        <f>data_summary!$B$3</f>
        <v>Arthritis</v>
      </c>
      <c r="C4" s="25"/>
      <c r="D4" s="25"/>
      <c r="E4" s="25"/>
      <c r="F4" s="25"/>
      <c r="G4" s="25"/>
      <c r="H4" s="25"/>
      <c r="J4" s="21"/>
      <c r="K4" s="25" t="str">
        <f>data_summary!$B$10</f>
        <v>Diabetes</v>
      </c>
      <c r="L4" s="25"/>
      <c r="M4" s="25"/>
      <c r="N4" s="25"/>
      <c r="O4" s="25"/>
      <c r="P4" s="25"/>
      <c r="Q4" s="25"/>
      <c r="R4" s="21"/>
    </row>
    <row r="5" spans="1:21" x14ac:dyDescent="0.2">
      <c r="B5" s="19"/>
      <c r="C5" s="18" t="s">
        <v>36</v>
      </c>
      <c r="D5" s="18" t="s">
        <v>37</v>
      </c>
      <c r="E5" s="18" t="s">
        <v>38</v>
      </c>
      <c r="F5" s="18" t="s">
        <v>39</v>
      </c>
      <c r="G5" s="18" t="s">
        <v>40</v>
      </c>
      <c r="H5" s="18" t="s">
        <v>41</v>
      </c>
      <c r="J5" s="21"/>
      <c r="K5" s="19"/>
      <c r="L5" s="18" t="s">
        <v>36</v>
      </c>
      <c r="M5" s="18" t="s">
        <v>37</v>
      </c>
      <c r="N5" s="18" t="s">
        <v>38</v>
      </c>
      <c r="O5" s="18" t="s">
        <v>39</v>
      </c>
      <c r="P5" s="18" t="s">
        <v>40</v>
      </c>
      <c r="Q5" s="18" t="s">
        <v>41</v>
      </c>
      <c r="R5" s="21"/>
    </row>
    <row r="6" spans="1:21" x14ac:dyDescent="0.2">
      <c r="B6" s="18" t="str">
        <f>_xlfn.CONCAT(B4, " +")</f>
        <v>Arthritis +</v>
      </c>
      <c r="C6" s="19">
        <f ca="1">COUNTIFS(INDIRECT(B4 &amp; "!$B:$B"), LEFT(C5, 2),INDIRECT(B4&amp; "!$D:$D"), RIGHT(C5, 4),INDEX(INDIRECT(B4 &amp; "!1:1048576"), 0, MATCH(B4, INDIRECT(B4  &amp; "!1:1"), 0)), B4)</f>
        <v>275</v>
      </c>
      <c r="D6" s="19">
        <f ca="1">COUNTIFS(INDIRECT(B4 &amp; "!$B:$B"), LEFT(D5, 2),INDIRECT(B4 &amp; "!$D:$D"), RIGHT(D5, 6),INDEX(INDIRECT(B4 &amp; "!1:1048576"), 0, MATCH(B4, INDIRECT(B4  &amp; "!1:1"), 0)), B4)</f>
        <v>506</v>
      </c>
      <c r="E6" s="19">
        <f ca="1">COUNTIFS(INDIRECT(B4 &amp; "!$B:$B"), LEFT(E5, 3),INDIRECT(B4 &amp; "!$D:$D"), RIGHT(E5, 4),INDEX(INDIRECT(B4 &amp; "!1:1048576"), 0, MATCH(B4, INDIRECT(B4  &amp; "!1:1"), 0)), B4)</f>
        <v>95</v>
      </c>
      <c r="F6" s="19">
        <f ca="1">COUNTIFS(INDIRECT(B4 &amp; "!$B:$B"), LEFT(F5, 3),INDIRECT(B4 &amp; "!$D:$D"), RIGHT(F5, 6),INDEX(INDIRECT(B4 &amp; "!1:1048576"), 0, MATCH(B4, INDIRECT(B4  &amp; "!1:1"), 0)), B4)</f>
        <v>122</v>
      </c>
      <c r="G6" s="19">
        <f ca="1">COUNTIFS(INDIRECT(B4 &amp; "!$B:$B"), LEFT(G5, 2),INDIRECT(B4 &amp; "!$D:$D"), RIGHT(G5, 4),INDEX(INDIRECT(B4 &amp; "!1:1048576"), 0, MATCH(B4, INDIRECT(B4  &amp; "!1:1"), 0)), B4)</f>
        <v>117</v>
      </c>
      <c r="H6" s="19">
        <f ca="1">COUNTIFS(INDIRECT(B4 &amp; "!$B:$B"), LEFT(H5, 2),INDIRECT(B4 &amp; "!$D:$D"), RIGHT(H5, 6),INDEX(INDIRECT(B4 &amp; "!1:1048576"), 0, MATCH(B4, INDIRECT(B4  &amp; "!1:1"), 0)), B4)</f>
        <v>157</v>
      </c>
      <c r="J6" s="21"/>
      <c r="K6" s="18" t="str">
        <f>_xlfn.CONCAT(K4, " +")</f>
        <v>Diabetes +</v>
      </c>
      <c r="L6" s="19">
        <f ca="1">COUNTIFS(INDIRECT(K4 &amp; "!$B:$B"), LEFT(L5, 2),INDIRECT(K4&amp; "!$D:$D"), RIGHT(L5, 4),INDEX(INDIRECT(K4 &amp; "!1:1048576"), 0, MATCH(K4, INDIRECT(K4  &amp; "!1:1"), 0)), K4)</f>
        <v>57</v>
      </c>
      <c r="M6" s="19">
        <f ca="1">COUNTIFS(INDIRECT(K4 &amp; "!$B:$B"), LEFT(M5, 2),INDIRECT(K4 &amp; "!$D:$D"), RIGHT(M5, 6),INDEX(INDIRECT(K4 &amp; "!1:1048576"), 0, MATCH(K4, INDIRECT(K4  &amp; "!1:1"), 0)), K4)</f>
        <v>62</v>
      </c>
      <c r="N6" s="19">
        <f ca="1">COUNTIFS(INDIRECT(K4 &amp; "!$B:$B"), LEFT(N5, 3),INDIRECT(K4 &amp; "!$D:$D"), RIGHT(N5, 4),INDEX(INDIRECT(K4 &amp; "!1:1048576"), 0, MATCH(K4, INDIRECT(K4  &amp; "!1:1"), 0)), K4)</f>
        <v>32</v>
      </c>
      <c r="O6" s="19">
        <f ca="1">COUNTIFS(INDIRECT(K4 &amp; "!$B:$B"), LEFT(O5, 3),INDIRECT(K4 &amp; "!$D:$D"), RIGHT(O5, 6),INDEX(INDIRECT(K4 &amp; "!1:1048576"), 0, MATCH(K4, INDIRECT(K4  &amp; "!1:1"), 0)), K4)</f>
        <v>18</v>
      </c>
      <c r="P6" s="19">
        <f ca="1">COUNTIFS(INDIRECT(K4 &amp; "!$B:$B"), LEFT(P5, 2),INDIRECT(K4 &amp; "!$D:$D"), RIGHT(P5, 4),INDEX(INDIRECT(K4 &amp; "!1:1048576"), 0, MATCH(K4, INDIRECT(K4  &amp; "!1:1"), 0)), K4)</f>
        <v>31</v>
      </c>
      <c r="Q6" s="19">
        <f ca="1">COUNTIFS(INDIRECT(K4 &amp; "!$B:$B"), LEFT(Q5, 2),INDIRECT(K4 &amp; "!$D:$D"), RIGHT(Q5, 6),INDEX(INDIRECT(K4 &amp; "!1:1048576"), 0, MATCH(K4, INDIRECT(K4  &amp; "!1:1"), 0)), K4)</f>
        <v>35</v>
      </c>
      <c r="R6" s="21"/>
    </row>
    <row r="7" spans="1:21" x14ac:dyDescent="0.2">
      <c r="B7" s="18" t="str">
        <f>_xlfn.CONCAT(B4, " -")</f>
        <v>Arthritis -</v>
      </c>
      <c r="C7" s="19">
        <f ca="1">C8 - C6</f>
        <v>230</v>
      </c>
      <c r="D7" s="19">
        <f ca="1">D8-D6</f>
        <v>229</v>
      </c>
      <c r="E7" s="19">
        <f t="shared" ref="E7:F7" ca="1" si="0">E8-E6</f>
        <v>157</v>
      </c>
      <c r="F7" s="19">
        <f t="shared" ca="1" si="0"/>
        <v>116</v>
      </c>
      <c r="G7" s="19">
        <f ca="1">G8-G6</f>
        <v>187</v>
      </c>
      <c r="H7" s="19">
        <f ca="1">H8-H6</f>
        <v>187</v>
      </c>
      <c r="J7" s="21"/>
      <c r="K7" s="18" t="str">
        <f>_xlfn.CONCAT(K4, " -")</f>
        <v>Diabetes -</v>
      </c>
      <c r="L7" s="19">
        <f ca="1">L8 - L6</f>
        <v>448</v>
      </c>
      <c r="M7" s="19">
        <f ca="1">M8-M6</f>
        <v>673</v>
      </c>
      <c r="N7" s="19">
        <f t="shared" ref="N7:O7" ca="1" si="1">N8-N6</f>
        <v>220</v>
      </c>
      <c r="O7" s="19">
        <f t="shared" ca="1" si="1"/>
        <v>220</v>
      </c>
      <c r="P7" s="19">
        <f ca="1">P8-P6</f>
        <v>273</v>
      </c>
      <c r="Q7" s="19">
        <f ca="1">Q8-Q6</f>
        <v>309</v>
      </c>
      <c r="R7" s="21"/>
    </row>
    <row r="8" spans="1:21" x14ac:dyDescent="0.2">
      <c r="B8" s="18" t="s">
        <v>32</v>
      </c>
      <c r="C8" s="19">
        <f ca="1">COUNTIFS(INDIRECT(B4&amp;"!$B:$B"),LEFT(C5,2), INDIRECT(B4&amp;"!$D:$D"),RIGHT(C5,4))</f>
        <v>505</v>
      </c>
      <c r="D8" s="19">
        <f ca="1">COUNTIFS(INDIRECT(B4&amp;"!$B:$B"),LEFT(D5,2), INDIRECT(B4&amp;"!$D:$D"),RIGHT(D5,6))</f>
        <v>735</v>
      </c>
      <c r="E8" s="19">
        <f ca="1">COUNTIFS(INDIRECT(B4&amp;"!$B:$B"),LEFT(E5,3), INDIRECT(B4&amp;"!$D:$D"),RIGHT(E5,4))</f>
        <v>252</v>
      </c>
      <c r="F8" s="19">
        <f ca="1">COUNTIFS(INDIRECT(B4&amp;"!$B:$B"),LEFT(F5,3), INDIRECT(B4&amp;"!$D:$D"),RIGHT(F5,6))</f>
        <v>238</v>
      </c>
      <c r="G8" s="19">
        <f ca="1">COUNTIFS(INDIRECT(B4&amp;"!$B:$B"),LEFT(G5,2), INDIRECT(B4&amp;"!$D:$D"),RIGHT(G5,4))</f>
        <v>304</v>
      </c>
      <c r="H8" s="19">
        <f ca="1">COUNTIFS(INDIRECT(B4&amp;"!$B:$B"),LEFT(H5,2), INDIRECT(B4&amp;"!$D:$D"),RIGHT(H5,6))</f>
        <v>344</v>
      </c>
      <c r="J8" s="21"/>
      <c r="K8" s="18" t="s">
        <v>32</v>
      </c>
      <c r="L8" s="19">
        <f ca="1">COUNTIFS(INDIRECT(K4&amp;"!$B:$B"),LEFT(L5,2), INDIRECT(K4&amp;"!$D:$D"),RIGHT(L5,4))</f>
        <v>505</v>
      </c>
      <c r="M8" s="19">
        <f ca="1">COUNTIFS(INDIRECT(K4&amp;"!$B:$B"),LEFT(M5,2), INDIRECT(K4&amp;"!$D:$D"),RIGHT(M5,6))</f>
        <v>735</v>
      </c>
      <c r="N8" s="19">
        <f ca="1">COUNTIFS(INDIRECT(K4&amp;"!$B:$B"),LEFT(N5,3), INDIRECT(K4&amp;"!$D:$D"),RIGHT(N5,4))</f>
        <v>252</v>
      </c>
      <c r="O8" s="19">
        <f ca="1">COUNTIFS(INDIRECT(K4&amp;"!$B:$B"),LEFT(O5,3), INDIRECT(K4&amp;"!$D:$D"),RIGHT(O5,6))</f>
        <v>238</v>
      </c>
      <c r="P8" s="19">
        <f ca="1">COUNTIFS(INDIRECT(K4&amp;"!$B:$B"),LEFT(P5,2), INDIRECT(K4&amp;"!$D:$D"),RIGHT(P5,4))</f>
        <v>304</v>
      </c>
      <c r="Q8" s="19">
        <f ca="1">COUNTIFS(INDIRECT(K4&amp;"!$B:$B"),LEFT(Q5,2), INDIRECT(K4&amp;"!$D:$D"),RIGHT(Q5,6))</f>
        <v>344</v>
      </c>
      <c r="R8" s="21"/>
    </row>
    <row r="9" spans="1:21" x14ac:dyDescent="0.2">
      <c r="B9" s="18" t="s">
        <v>42</v>
      </c>
      <c r="C9" s="19">
        <f ca="1">AVERAGEIFS(INDIRECT(B4 &amp; "!$C:$C"),INDIRECT(B4 &amp; "!$B:$B"), LEFT(C5, 2),INDIRECT(B4 &amp; "!$D:$D"), RIGHT(C5, 4),INDEX(INDIRECT(B4 &amp; "!1:1048576"), 0, MATCH(B4, INDIRECT(B4  &amp; "!1:1"), 0)), B4)</f>
        <v>83.567272727272723</v>
      </c>
      <c r="D9" s="19">
        <f ca="1">AVERAGEIFS(INDIRECT(B4 &amp; "!$C:$C"),INDIRECT(B4 &amp; "!$B:$B"), LEFT(D5, 2),INDIRECT(B4 &amp; "!$D:$D"), RIGHT(D5, 6),INDEX(INDIRECT(B4 &amp; "!1:1048576"), 0, MATCH(B4, INDIRECT(B4  &amp; "!1:1"), 0)), B4)</f>
        <v>82.175889328063235</v>
      </c>
      <c r="E9" s="19">
        <f ca="1">AVERAGEIFS(INDIRECT(B4 &amp; "!$C:$C"),INDIRECT(B4 &amp; "!$B:$B"), LEFT(E5, 3),INDIRECT(B4 &amp; "!$D:$D"), RIGHT(E5, 4),INDEX(INDIRECT(B4 &amp; "!1:1048576"), 0, MATCH(B4, INDIRECT(B4  &amp; "!1:1"), 0)), B4)</f>
        <v>83.715789473684211</v>
      </c>
      <c r="F9" s="19">
        <f ca="1">AVERAGEIFS(INDIRECT(B4 &amp; "!$C:$C"),INDIRECT(B4 &amp; "!$B:$B"), LEFT(F5, 3),INDIRECT(B4 &amp; "!$D:$D"), RIGHT(F5, 6),INDEX(INDIRECT(B4 &amp; "!1:1048576"), 0, MATCH(B4, INDIRECT(B4  &amp; "!1:1"), 0)), B4)</f>
        <v>84.098360655737707</v>
      </c>
      <c r="G9" s="19">
        <f ca="1">AVERAGEIFS(INDIRECT(B4 &amp; "!$C:$C"),INDIRECT(B4 &amp; "!$B:$B"), LEFT(G5, 2),INDIRECT(B4 &amp; "!$D:$D"), RIGHT(G5, 4),INDEX(INDIRECT(B4 &amp; "!1:1048576"), 0, MATCH(B4, INDIRECT(B4  &amp; "!1:1"), 0)), B4)</f>
        <v>86.965811965811966</v>
      </c>
      <c r="H9" s="19">
        <f ca="1">AVERAGEIFS(INDIRECT(B4 &amp; "!$C:$C"),INDIRECT(B4 &amp; "!$B:$B"), LEFT(H5, 2),INDIRECT(B4 &amp; "!$D:$D"), RIGHT(H5, 6),INDEX(INDIRECT(B4 &amp; "!1:1048576"), 0, MATCH(B4, INDIRECT(B4  &amp; "!1:1"), 0)), B4)</f>
        <v>89.261146496815286</v>
      </c>
      <c r="J9" s="21"/>
      <c r="K9" s="18" t="s">
        <v>42</v>
      </c>
      <c r="L9" s="19">
        <f ca="1">AVERAGEIFS(INDIRECT(K4 &amp; "!$C:$C"),INDIRECT(K4 &amp; "!$B:$B"), LEFT(L5, 2),INDIRECT(K4 &amp; "!$D:$D"), RIGHT(L5, 4),INDEX(INDIRECT(K4 &amp; "!1:1048576"), 0, MATCH(K4, INDIRECT(K4  &amp; "!1:1"), 0)), K4)</f>
        <v>82.245614035087726</v>
      </c>
      <c r="M9" s="19">
        <f ca="1">AVERAGEIFS(INDIRECT(K4 &amp; "!$C:$C"),INDIRECT(K4 &amp; "!$B:$B"), LEFT(M5, 2),INDIRECT(K4 &amp; "!$D:$D"), RIGHT(M5, 6),INDEX(INDIRECT(K4 &amp; "!1:1048576"), 0, MATCH(K4, INDIRECT(K4  &amp; "!1:1"), 0)), K4)</f>
        <v>80.629032258064512</v>
      </c>
      <c r="N9" s="19">
        <f ca="1">AVERAGEIFS(INDIRECT(K4 &amp; "!$C:$C"),INDIRECT(K4 &amp; "!$B:$B"), LEFT(N5, 3),INDIRECT(K4 &amp; "!$D:$D"), RIGHT(N5, 4),INDEX(INDIRECT(K4 &amp; "!1:1048576"), 0, MATCH(K4, INDIRECT(K4  &amp; "!1:1"), 0)), K4)</f>
        <v>81.5</v>
      </c>
      <c r="O9" s="19">
        <f ca="1">AVERAGEIFS(INDIRECT(K4 &amp; "!$C:$C"),INDIRECT(K4 &amp; "!$B:$B"), LEFT(O5, 3),INDIRECT(K4 &amp; "!$D:$D"), RIGHT(O5, 6),INDEX(INDIRECT(K4 &amp; "!1:1048576"), 0, MATCH(K4, INDIRECT(K4  &amp; "!1:1"), 0)), K4)</f>
        <v>81.388888888888886</v>
      </c>
      <c r="P9" s="19">
        <f ca="1">AVERAGEIFS(INDIRECT(K4 &amp; "!$C:$C"),INDIRECT(K4 &amp; "!$B:$B"), LEFT(P5, 2),INDIRECT(K4 &amp; "!$D:$D"), RIGHT(P5, 4),INDEX(INDIRECT(K4 &amp; "!1:1048576"), 0, MATCH(K4, INDIRECT(K4  &amp; "!1:1"), 0)), K4)</f>
        <v>83.709677419354833</v>
      </c>
      <c r="Q9" s="19">
        <f ca="1">AVERAGEIFS(INDIRECT(K4 &amp; "!$C:$C"),INDIRECT(K4 &amp; "!$B:$B"), LEFT(Q5, 2),INDIRECT(K4 &amp; "!$D:$D"), RIGHT(Q5, 6),INDEX(INDIRECT(K4 &amp; "!1:1048576"), 0, MATCH(K4, INDIRECT(K4  &amp; "!1:1"), 0)), K4)</f>
        <v>90.571428571428569</v>
      </c>
      <c r="R9" s="21"/>
    </row>
    <row r="10" spans="1:21" x14ac:dyDescent="0.2">
      <c r="B10" s="18" t="s">
        <v>43</v>
      </c>
      <c r="C10" s="19">
        <f ca="1">AVERAGEIFS(INDIRECT(B4 &amp; "!$C:$C"),INDIRECT(B4 &amp; "!$B:$B"), LEFT(C5, 2),INDIRECT(B4 &amp; "!$D:$D"), RIGHT(C5, 4), INDEX(INDIRECT(B4 &amp; "!1:1048576"), 0, MATCH(B4, INDIRECT(B4  &amp; "!1:1"), 0)), _xlfn.CONCAT("&lt;&gt;*", B4, "*"))</f>
        <v>80.447826086956525</v>
      </c>
      <c r="D10" s="19">
        <f ca="1">AVERAGEIFS(INDIRECT(B4 &amp; "!$C:$C"),INDIRECT(B4 &amp; "!$B:$B"), LEFT(D5, 2),INDIRECT(B4 &amp; "!$D:$D"), RIGHT(D5, 6),INDEX(INDIRECT(B4 &amp; "!1:1048576"), 0, MATCH(B4, INDIRECT(B4  &amp; "!1:1"), 0)), _xlfn.CONCAT("&lt;&gt;*", B4, "*"))</f>
        <v>78.397379912663752</v>
      </c>
      <c r="E10" s="19">
        <f ca="1">AVERAGEIFS(INDIRECT(B4 &amp; "!$C:$C"),INDIRECT(B4 &amp; "!$B:$B"), LEFT(E5, 3),INDIRECT(B4 &amp; "!$D:$D"), RIGHT(E5, 4),INDEX(INDIRECT(B4 &amp; "!1:1048576"), 0, MATCH(B4, INDIRECT(B4  &amp; "!1:1"), 0)), _xlfn.CONCAT("&lt;&gt;*", B4, "*"))</f>
        <v>79.343949044585983</v>
      </c>
      <c r="F10" s="19">
        <f ca="1">AVERAGEIFS(INDIRECT(B4 &amp; "!$C:$C"),INDIRECT(B4 &amp; "!$B:$B"), LEFT(F5, 3),INDIRECT(B4 &amp; "!$D:$D"), RIGHT(F5, 6),INDEX(INDIRECT(B4 &amp; "!1:1048576"), 0, MATCH(B4, INDIRECT(B4  &amp; "!1:1"), 0)), _xlfn.CONCAT("&lt;&gt;*", B4, "*"))</f>
        <v>79.689655172413794</v>
      </c>
      <c r="G10" s="19">
        <f ca="1">AVERAGEIFS(INDIRECT(B4 &amp; "!$C:$C"),INDIRECT(B4 &amp; "!$B:$B"), LEFT(G5, 2),INDIRECT(B4 &amp; "!$D:$D"), RIGHT(G5, 4),INDEX(INDIRECT(B4 &amp; "!1:1048576"), 0, MATCH(B4, INDIRECT(B4  &amp; "!1:1"), 0)), _xlfn.CONCAT("&lt;&gt;*", B4, "*"))</f>
        <v>81.529411764705884</v>
      </c>
      <c r="H10" s="19">
        <f ca="1">AVERAGEIFS(INDIRECT(B4 &amp; "!$C:$C"),INDIRECT(B4 &amp; "!$B:$B"), LEFT(H5, 2),INDIRECT(B4 &amp; "!$D:$D"), RIGHT(H5, 6),INDEX(INDIRECT(B4 &amp; "!1:1048576"), 0, MATCH(B4, INDIRECT(B4  &amp; "!1:1"), 0)), _xlfn.CONCAT("&lt;&gt;*", B4, "*"))</f>
        <v>82.245989304812838</v>
      </c>
      <c r="J10" s="21"/>
      <c r="K10" s="18" t="s">
        <v>43</v>
      </c>
      <c r="L10" s="19">
        <f ca="1">AVERAGEIFS(INDIRECT(K4 &amp; "!$C:$C"),INDIRECT(K4 &amp; "!$B:$B"), LEFT(L5, 2),INDIRECT(K4 &amp; "!$D:$D"), RIGHT(L5, 4), INDEX(INDIRECT(K4 &amp; "!1:1048576"), 0, MATCH(K4, INDIRECT(K4  &amp; "!1:1"), 0)), _xlfn.CONCAT("&lt;&gt;*", K4, "*"))</f>
        <v>82.133928571428569</v>
      </c>
      <c r="M10" s="19">
        <f ca="1">AVERAGEIFS(INDIRECT(K4 &amp; "!$C:$C"),INDIRECT(K4 &amp; "!$B:$B"), LEFT(M5, 2),INDIRECT(K4 &amp; "!$D:$D"), RIGHT(M5, 6),INDEX(INDIRECT(K4 &amp; "!1:1048576"), 0, MATCH(K4, INDIRECT(K4  &amp; "!1:1"), 0)), _xlfn.CONCAT("&lt;&gt;*", K4, "*"))</f>
        <v>81.03268945022289</v>
      </c>
      <c r="N10" s="19">
        <f ca="1">AVERAGEIFS(INDIRECT(K4 &amp; "!$C:$C"),INDIRECT(K4 &amp; "!$B:$B"), LEFT(N5, 3),INDIRECT(K4 &amp; "!$D:$D"), RIGHT(N5, 4),INDEX(INDIRECT(K4 &amp; "!1:1048576"), 0, MATCH(K4, INDIRECT(K4  &amp; "!1:1"), 0)), _xlfn.CONCAT("&lt;&gt;*", K4, "*"))</f>
        <v>80.918181818181822</v>
      </c>
      <c r="O10" s="19">
        <f ca="1">AVERAGEIFS(INDIRECT(K4 &amp; "!$C:$C"),INDIRECT(K4 &amp; "!$B:$B"), LEFT(O5, 3),INDIRECT(K4 &amp; "!$D:$D"), RIGHT(O5, 6),INDEX(INDIRECT(K4 &amp; "!1:1048576"), 0, MATCH(K4, INDIRECT(K4  &amp; "!1:1"), 0)), _xlfn.CONCAT("&lt;&gt;*", K4, "*"))</f>
        <v>81.99545454545455</v>
      </c>
      <c r="P10" s="19">
        <f ca="1">AVERAGEIFS(INDIRECT(K4 &amp; "!$C:$C"),INDIRECT(K4 &amp; "!$B:$B"), LEFT(P5, 2),INDIRECT(K4 &amp; "!$D:$D"), RIGHT(P5, 4),INDEX(INDIRECT(K4 &amp; "!1:1048576"), 0, MATCH(K4, INDIRECT(K4  &amp; "!1:1"), 0)), _xlfn.CONCAT("&lt;&gt;*", K4, "*"))</f>
        <v>83.611721611721606</v>
      </c>
      <c r="Q10" s="19">
        <f ca="1">AVERAGEIFS(INDIRECT(K4 &amp; "!$C:$C"),INDIRECT(K4 &amp; "!$B:$B"), LEFT(Q5, 2),INDIRECT(K4 &amp; "!$D:$D"), RIGHT(Q5, 6),INDEX(INDIRECT(K4 &amp; "!1:1048576"), 0, MATCH(K4, INDIRECT(K4  &amp; "!1:1"), 0)), _xlfn.CONCAT("&lt;&gt;*", K4, "*"))</f>
        <v>84.867313915857608</v>
      </c>
      <c r="R10" s="21"/>
    </row>
    <row r="11" spans="1:21" x14ac:dyDescent="0.2">
      <c r="B11" s="18" t="s">
        <v>56</v>
      </c>
      <c r="C11" s="19" cm="1">
        <f t="array" aca="1" ref="C11" ca="1">STDEV(IF(INDIRECT(B4 &amp; "!$B:$B") = LEFT(C5, 2),IF(INDIRECT(B4 &amp; "!$D:$D") = RIGHT(C5, 4), IF(INDEX(INDIRECT(B4 &amp; "!1:1048576"), 0, MATCH(B4, INDIRECT(B4  &amp; "!1:1"), 0)) = B4, INDIRECT(B4&amp;"!$C:$C")))))</f>
        <v>7.199327182306904</v>
      </c>
      <c r="D11" s="19" cm="1">
        <f t="array" aca="1" ref="D11" ca="1">STDEV(IF(INDIRECT(B4 &amp; "!$B:$B") = LEFT(D5, 2),IF(INDIRECT(B4 &amp; "!$D:$D") = RIGHT(D5, 6), IF(INDEX(INDIRECT(B4 &amp; "!1:1048576"), 0, MATCH(B4, INDIRECT(B4  &amp; "!1:1"), 0)) = B4, INDIRECT(B4&amp;"!$C:$C")))))</f>
        <v>6.9631769592582717</v>
      </c>
      <c r="E11" s="19" cm="1">
        <f t="array" aca="1" ref="E11" ca="1">STDEV(IF(INDIRECT(B4 &amp; "!$B:$B") = LEFT(E5, 3),IF(INDIRECT(B4 &amp; "!$D:$D") = RIGHT(E5, 4), IF(INDEX(INDIRECT(B4 &amp; "!1:1048576"), 0, MATCH(B4, INDIRECT(B4  &amp; "!1:1"), 0)) = B4, INDIRECT(B4&amp;"!$C:$C")))))</f>
        <v>7.4785696065131662</v>
      </c>
      <c r="F11" s="19" cm="1">
        <f t="array" aca="1" ref="F11" ca="1">STDEV(IF(INDIRECT(B4 &amp; "!$B:$B") = LEFT(F5, 3),IF(INDIRECT(B4 &amp; "!$D:$D") = RIGHT(F5, 6), IF(INDEX(INDIRECT(B4 &amp; "!1:1048576"), 0, MATCH(B4, INDIRECT(B4  &amp; "!1:1"), 0)) &lt;&gt; B4, INDIRECT(B4&amp;"!$C:$C")))))</f>
        <v>9.9707518299259927</v>
      </c>
      <c r="G11" s="19" cm="1">
        <f t="array" aca="1" ref="G11" ca="1">STDEV(IF(INDIRECT(B4 &amp; "!$B:$B") = LEFT(G5, 2),IF(INDIRECT(B4 &amp; "!$D:$D") = RIGHT(G5, 4), IF(INDEX(INDIRECT(B4 &amp; "!1:1048576"), 0, MATCH(B4, INDIRECT(B4  &amp; "!1:1"), 0)) = B4, INDIRECT(B4&amp;"!$C:$C")))))</f>
        <v>8.928771417910971</v>
      </c>
      <c r="H11" s="19" cm="1">
        <f t="array" aca="1" ref="H11" ca="1">STDEV(IF(INDIRECT(B4 &amp; "!$B:$B") = LEFT(H5, 2),IF(INDIRECT(B4 &amp; "!$D:$D") = RIGHT(H5, 6), IF(INDEX(INDIRECT(B4 &amp; "!1:1048576"), 0, MATCH(B4, INDIRECT(B4  &amp; "!1:1"), 0)) = B4, INDIRECT(B4&amp;"!$C:$C")))))</f>
        <v>9.4496957601379936</v>
      </c>
      <c r="J11" s="21"/>
      <c r="K11" s="18" t="s">
        <v>56</v>
      </c>
      <c r="L11" s="19" cm="1">
        <f t="array" aca="1" ref="L11" ca="1">STDEV(IF(INDIRECT(K4 &amp; "!$B:$B") = LEFT(L5, 2),IF(INDIRECT(K4 &amp; "!$D:$D") = RIGHT(L5, 4), IF(INDEX(INDIRECT(K4 &amp; "!1:1048576"), 0, MATCH(K4, INDIRECT(K4  &amp; "!1:1"), 0)) = K4, INDIRECT(K4&amp;"!$C:$C")))))</f>
        <v>8.6236400620503257</v>
      </c>
      <c r="M11" s="19" cm="1">
        <f t="array" aca="1" ref="M11" ca="1">STDEV(IF(INDIRECT(K4 &amp; "!$B:$B") = LEFT(M5, 2),IF(INDIRECT(K4 &amp; "!$D:$D") = RIGHT(M5, 6), IF(INDEX(INDIRECT(K4 &amp; "!1:1048576"), 0, MATCH(K4, INDIRECT(K4  &amp; "!1:1"), 0)) = K4, INDIRECT(K4&amp;"!$C:$C")))))</f>
        <v>7.3244120694344339</v>
      </c>
      <c r="N11" s="19" cm="1">
        <f t="array" aca="1" ref="N11" ca="1">STDEV(IF(INDIRECT(K4 &amp; "!$B:$B") = LEFT(N5, 3),IF(INDIRECT(K4 &amp; "!$D:$D") = RIGHT(N5, 4), IF(INDEX(INDIRECT(K4 &amp; "!1:1048576"), 0, MATCH(K4, INDIRECT(K4  &amp; "!1:1"), 0)) = K4, INDIRECT(K4&amp;"!$C:$C")))))</f>
        <v>7.6115362359360637</v>
      </c>
      <c r="O11" s="19" cm="1">
        <f t="array" aca="1" ref="O11" ca="1">STDEV(IF(INDIRECT(K4 &amp; "!$B:$B") = LEFT(O5, 3),IF(INDIRECT(K4 &amp; "!$D:$D") = RIGHT(O5, 6), IF(INDEX(INDIRECT(K4 &amp; "!1:1048576"), 0, MATCH(K4, INDIRECT(K4  &amp; "!1:1"), 0)) &lt;&gt; K4, INDIRECT(K4&amp;"!$C:$C")))))</f>
        <v>9.6696567855080673</v>
      </c>
      <c r="P11" s="19" cm="1">
        <f t="array" aca="1" ref="P11" ca="1">STDEV(IF(INDIRECT(K4 &amp; "!$B:$B") = LEFT(P5, 2),IF(INDIRECT(K4 &amp; "!$D:$D") = RIGHT(P5, 4), IF(INDEX(INDIRECT(K4 &amp; "!1:1048576"), 0, MATCH(K4, INDIRECT(K4  &amp; "!1:1"), 0)) = K4, INDIRECT(K4&amp;"!$C:$C")))))</f>
        <v>16.986648773643946</v>
      </c>
      <c r="Q11" s="19" cm="1">
        <f t="array" aca="1" ref="Q11" ca="1">STDEV(IF(INDIRECT(K4 &amp; "!$B:$B") = LEFT(Q5, 2),IF(INDIRECT(K4 &amp; "!$D:$D") = RIGHT(Q5, 6), IF(INDEX(INDIRECT(K4 &amp; "!1:1048576"), 0, MATCH(K4, INDIRECT(K4  &amp; "!1:1"), 0)) = K4, INDIRECT(K4&amp;"!$C:$C")))))</f>
        <v>9.3219718763717214</v>
      </c>
      <c r="R11" s="21"/>
    </row>
    <row r="12" spans="1:21" x14ac:dyDescent="0.2">
      <c r="B12" s="18" t="s">
        <v>57</v>
      </c>
      <c r="C12" s="19" cm="1">
        <f t="array" aca="1" ref="C12" ca="1">STDEV(IF(INDIRECT(B4 &amp; "!$B:$B") = LEFT(C5, 2),IF(INDIRECT(B4 &amp; "!$D:$D") = RIGHT(C5, 4), IF(INDEX(INDIRECT(B4 &amp; "!1:1048576"), 0, MATCH(B4, INDIRECT(B4  &amp; "!1:1"), 0)) &lt;&gt; B4, INDIRECT(B4&amp;"!$C:$C")))))</f>
        <v>8.1102861835052096</v>
      </c>
      <c r="D12" s="19" cm="1">
        <f t="array" aca="1" ref="D12" ca="1">STDEV(IF(INDIRECT(B4 &amp; "!$B:$B") = LEFT(D5, 2),IF(INDIRECT(B4 &amp; "!$D:$D") = RIGHT(D5, 6), IF(INDEX(INDIRECT(B4 &amp; "!1:1048576"), 0, MATCH(B4, INDIRECT(B4  &amp; "!1:1"), 0)) &lt;&gt; B4, INDIRECT(B4&amp;"!$C:$C")))))</f>
        <v>8.1635793738257139</v>
      </c>
      <c r="E12" s="19" cm="1">
        <f t="array" aca="1" ref="E12" ca="1">STDEV(IF(INDIRECT(B4 &amp; "!$B:$B") = LEFT(E5, 3),IF(INDIRECT(B4 &amp; "!$D:$D") = RIGHT(E5, 4), IF(INDEX(INDIRECT(B4 &amp; "!1:1048576"), 0, MATCH(B4, INDIRECT(B4  &amp; "!1:1"), 0)) &lt;&gt; B4, INDIRECT(B4&amp;"!$C:$C")))))</f>
        <v>9.0161631044248391</v>
      </c>
      <c r="F12" s="19" cm="1">
        <f t="array" aca="1" ref="F12" ca="1">STDEV(IF(INDIRECT(B4 &amp; "!$B:$B") = LEFT(F5, 3),IF(INDIRECT(B4 &amp; "!$D:$D") = RIGHT(F5, 6), IF(INDEX(INDIRECT(B4 &amp; "!1:1048576"), 0, MATCH(B4, INDIRECT(B4  &amp; "!1:1"), 0)) &lt;&gt; B4, INDIRECT(B4&amp;"!$C:$C")))))</f>
        <v>9.9707518299259927</v>
      </c>
      <c r="G12" s="19" cm="1">
        <f t="array" aca="1" ref="G12" ca="1">STDEV(IF(INDIRECT(B4 &amp; "!$B:$B") = LEFT(G5, 2),IF(INDIRECT(B4 &amp; "!$D:$D") = RIGHT(G5, 4), IF(INDEX(INDIRECT(B4 &amp; "!1:1048576"), 0, MATCH(B4, INDIRECT(B4  &amp; "!1:1"), 0)) &lt;&gt; B4, INDIRECT(B4&amp;"!$C:$C")))))</f>
        <v>11.520105901192926</v>
      </c>
      <c r="H12" s="19" cm="1">
        <f t="array" aca="1" ref="H12" ca="1">STDEV(IF(INDIRECT(B4 &amp; "!$B:$B") = LEFT(H5, 2),IF(INDIRECT(B4 &amp; "!$D:$D") = RIGHT(H5, 6), IF(INDEX(INDIRECT(B4 &amp; "!1:1048576"), 0, MATCH(B4, INDIRECT(B4  &amp; "!1:1"), 0)) &lt;&gt; B4, INDIRECT(B4&amp;"!$C:$C")))))</f>
        <v>12.977790062376236</v>
      </c>
      <c r="J12" s="21"/>
      <c r="K12" s="18" t="s">
        <v>57</v>
      </c>
      <c r="L12" s="19" cm="1">
        <f t="array" aca="1" ref="L12" ca="1">STDEV(IF(INDIRECT(K4 &amp; "!$B:$B") = LEFT(L5, 2),IF(INDIRECT(K4 &amp; "!$D:$D") = RIGHT(L5, 4), IF(INDEX(INDIRECT(K4 &amp; "!1:1048576"), 0, MATCH(K4, INDIRECT(K4  &amp; "!1:1"), 0)) &lt;&gt; K4, INDIRECT(K4&amp;"!$C:$C")))))</f>
        <v>7.6731269764468397</v>
      </c>
      <c r="M12" s="19" cm="1">
        <f t="array" aca="1" ref="M12" ca="1">STDEV(IF(INDIRECT(K4 &amp; "!$B:$B") = LEFT(M5, 2),IF(INDIRECT(K4 &amp; "!$D:$D") = RIGHT(M5, 6), IF(INDEX(INDIRECT(K4 &amp; "!1:1048576"), 0, MATCH(K4, INDIRECT(K4  &amp; "!1:1"), 0)) &lt;&gt; K4, INDIRECT(K4&amp;"!$C:$C")))))</f>
        <v>7.5837860440578329</v>
      </c>
      <c r="N12" s="19" cm="1">
        <f t="array" aca="1" ref="N12" ca="1">STDEV(IF(INDIRECT(K4 &amp; "!$B:$B") = LEFT(N5, 3),IF(INDIRECT(K4 &amp; "!$D:$D") = RIGHT(N5, 4), IF(INDEX(INDIRECT(K4 &amp; "!1:1048576"), 0, MATCH(K4, INDIRECT(K4  &amp; "!1:1"), 0)) &lt;&gt; K4, INDIRECT(K4&amp;"!$C:$C")))))</f>
        <v>8.878820747505543</v>
      </c>
      <c r="O12" s="19" cm="1">
        <f t="array" aca="1" ref="O12" ca="1">STDEV(IF(INDIRECT(K4 &amp; "!$B:$B") = LEFT(O5, 3),IF(INDIRECT(K4 &amp; "!$D:$D") = RIGHT(O5, 6), IF(INDEX(INDIRECT(K4 &amp; "!1:1048576"), 0, MATCH(K4, INDIRECT(K4  &amp; "!1:1"), 0)) &lt;&gt; K4, INDIRECT(K4&amp;"!$C:$C")))))</f>
        <v>9.6696567855080673</v>
      </c>
      <c r="P12" s="19" cm="1">
        <f t="array" aca="1" ref="P12" ca="1">STDEV(IF(INDIRECT(K4 &amp; "!$B:$B") = LEFT(P5, 2),IF(INDIRECT(K4 &amp; "!$D:$D") = RIGHT(P5, 4), IF(INDEX(INDIRECT(K4 &amp; "!1:1048576"), 0, MATCH(K4, INDIRECT(K4  &amp; "!1:1"), 0)) &lt;&gt; K4, INDIRECT(K4&amp;"!$C:$C")))))</f>
        <v>10.037217963740106</v>
      </c>
      <c r="Q12" s="19" cm="1">
        <f t="array" aca="1" ref="Q12" ca="1">STDEV(IF(INDIRECT(K4 &amp; "!$B:$B") = LEFT(Q5, 2),IF(INDIRECT(K4 &amp; "!$D:$D") = RIGHT(Q5, 6), IF(INDEX(INDIRECT(K4 &amp; "!1:1048576"), 0, MATCH(K4, INDIRECT(K4  &amp; "!1:1"), 0)) &lt;&gt; K4, INDIRECT(K4&amp;"!$C:$C")))))</f>
        <v>12.15158050093142</v>
      </c>
      <c r="R12" s="21"/>
    </row>
    <row r="13" spans="1:21" x14ac:dyDescent="0.2">
      <c r="B13" s="18" t="s">
        <v>44</v>
      </c>
      <c r="C13" s="19">
        <f ca="1">AVERAGEIFS(INDIRECT(B4 &amp; "!$F:$F"),INDIRECT(B4 &amp; "!$B:$B"), LEFT(C5, 2),INDIRECT(B4 &amp; "!$D:$D"), RIGHT(C5, 4),INDEX(INDIRECT(B4 &amp; "!1:1048576"), 0, MATCH(B4, INDIRECT(B4  &amp; "!1:1"), 0)), B4)</f>
        <v>13.252380952380953</v>
      </c>
      <c r="D13" s="19">
        <f ca="1">AVERAGEIFS(INDIRECT(B4 &amp; "!$F:$F"),INDIRECT(B4 &amp; "!$B:$B"), LEFT(D5, 2),INDIRECT(B4 &amp; "!$D:$D"), RIGHT(D5, 6),INDEX(INDIRECT(B4 &amp; "!1:1048576"), 0, MATCH(B4, INDIRECT(B4  &amp; "!1:1"), 0)), B4)</f>
        <v>12.59299191374663</v>
      </c>
      <c r="E13" s="19">
        <f ca="1">AVERAGEIFS(INDIRECT(B4 &amp; "!$F:$F"),INDIRECT(B4 &amp; "!$B:$B"), LEFT(E5, 3),INDIRECT(B4 &amp; "!$D:$D"), RIGHT(E5, 4),INDEX(INDIRECT(B4 &amp; "!1:1048576"), 0, MATCH(B4, INDIRECT(B4  &amp; "!1:1"), 0)), B4)</f>
        <v>12.287671232876713</v>
      </c>
      <c r="F13" s="19">
        <f ca="1">AVERAGEIFS(INDIRECT(B4 &amp; "!$F:$F"),INDIRECT(B4 &amp; "!$B:$B"), LEFT(F5, 3),INDIRECT(B4 &amp; "!$D:$D"), RIGHT(F5, 6),INDEX(INDIRECT(B4 &amp; "!1:1048576"), 0, MATCH(B4, INDIRECT(B4  &amp; "!1:1"), 0)), B4)</f>
        <v>11.708860759493671</v>
      </c>
      <c r="G13" s="19">
        <f ca="1">AVERAGEIFS(INDIRECT(B4 &amp; "!$F:$F"),INDIRECT(B4 &amp; "!$B:$B"), LEFT(G5, 2),INDIRECT(B4 &amp; "!$D:$D"), RIGHT(G5, 4),INDEX(INDIRECT(B4 &amp; "!1:1048576"), 0, MATCH(B4, INDIRECT(B4  &amp; "!1:1"), 0)), B4)</f>
        <v>12</v>
      </c>
      <c r="H13" s="19">
        <f ca="1">AVERAGEIFS(INDIRECT(B4 &amp; "!$F:$F"),INDIRECT(B4 &amp; "!$B:$B"), LEFT(H5, 2),INDIRECT(B4 &amp; "!$D:$D"), RIGHT(H5, 6),INDEX(INDIRECT(B4 &amp; "!1:1048576"), 0, MATCH(B4, INDIRECT(B4  &amp; "!1:1"), 0)), B4)</f>
        <v>10.907407407407407</v>
      </c>
      <c r="J13" s="21"/>
      <c r="K13" s="18" t="s">
        <v>44</v>
      </c>
      <c r="L13" s="19">
        <f ca="1">AVERAGEIFS(INDIRECT(K4 &amp; "!$F:$F"),INDIRECT(K4 &amp; "!$B:$B"), LEFT(L5, 2),INDIRECT(K4 &amp; "!$D:$D"), RIGHT(L5, 4),INDEX(INDIRECT(K4 &amp; "!1:1048576"), 0, MATCH(K4, INDIRECT(K4  &amp; "!1:1"), 0)), K4)</f>
        <v>12.422222222222222</v>
      </c>
      <c r="M13" s="19">
        <f ca="1">AVERAGEIFS(INDIRECT(K4 &amp; "!$F:$F"),INDIRECT(K4 &amp; "!$B:$B"), LEFT(M5, 2),INDIRECT(K4 &amp; "!$D:$D"), RIGHT(M5, 6),INDEX(INDIRECT(K4 &amp; "!1:1048576"), 0, MATCH(K4, INDIRECT(K4  &amp; "!1:1"), 0)), K4)</f>
        <v>12.862745098039216</v>
      </c>
      <c r="N13" s="19">
        <f ca="1">AVERAGEIFS(INDIRECT(K4 &amp; "!$F:$F"),INDIRECT(K4 &amp; "!$B:$B"), LEFT(N5, 3),INDIRECT(K4 &amp; "!$D:$D"), RIGHT(N5, 4),INDEX(INDIRECT(K4 &amp; "!1:1048576"), 0, MATCH(K4, INDIRECT(K4  &amp; "!1:1"), 0)), K4)</f>
        <v>12.695652173913043</v>
      </c>
      <c r="O13" s="19">
        <f ca="1">AVERAGEIFS(INDIRECT(K4 &amp; "!$F:$F"),INDIRECT(K4 &amp; "!$B:$B"), LEFT(O5, 3),INDIRECT(K4 &amp; "!$D:$D"), RIGHT(O5, 6),INDEX(INDIRECT(K4 &amp; "!1:1048576"), 0, MATCH(K4, INDIRECT(K4  &amp; "!1:1"), 0)), K4)</f>
        <v>11.272727272727273</v>
      </c>
      <c r="P13" s="19">
        <f ca="1">AVERAGEIFS(INDIRECT(K4 &amp; "!$F:$F"),INDIRECT(K4 &amp; "!$B:$B"), LEFT(P5, 2),INDIRECT(K4 &amp; "!$D:$D"), RIGHT(P5, 4),INDEX(INDIRECT(K4 &amp; "!1:1048576"), 0, MATCH(K4, INDIRECT(K4  &amp; "!1:1"), 0)), K4)</f>
        <v>13.538461538461538</v>
      </c>
      <c r="Q13" s="19">
        <f ca="1">AVERAGEIFS(INDIRECT(K4 &amp; "!$F:$F"),INDIRECT(K4 &amp; "!$B:$B"), LEFT(Q5, 2),INDIRECT(K4 &amp; "!$D:$D"), RIGHT(Q5, 6),INDEX(INDIRECT(K4 &amp; "!1:1048576"), 0, MATCH(K4, INDIRECT(K4  &amp; "!1:1"), 0)), K4)</f>
        <v>10.4</v>
      </c>
      <c r="R13" s="21"/>
    </row>
    <row r="14" spans="1:21" x14ac:dyDescent="0.2">
      <c r="B14" s="18" t="s">
        <v>45</v>
      </c>
      <c r="C14" s="19">
        <f ca="1">AVERAGEIFS(INDIRECT(B4 &amp; "!$F:$F"),INDIRECT(B4 &amp; "!$B:$B"), LEFT(C5, 2),INDIRECT(B4 &amp; "!$D:$D"), RIGHT(C5, 4),INDEX(INDIRECT(B4 &amp; "!1:1048576"), 0, MATCH(B4, INDIRECT(B4  &amp; "!1:1"), 0)), _xlfn.CONCAT("&lt;&gt;*", B4, "*"))</f>
        <v>14.047619047619047</v>
      </c>
      <c r="D14" s="19">
        <f ca="1">AVERAGEIFS(INDIRECT(B4 &amp; "!$F:$F"),INDIRECT(B4 &amp; "!$B:$B"), LEFT(D5, 2),INDIRECT(B4 &amp; "!$D:$D"), RIGHT(D5, 6),INDEX(INDIRECT(B4 &amp; "!1:1048576"), 0, MATCH(B4, INDIRECT(B4  &amp; "!1:1"), 0)), _xlfn.CONCAT("&lt;&gt;*", B4, "*"))</f>
        <v>13.987804878048781</v>
      </c>
      <c r="E14" s="19">
        <f ca="1">AVERAGEIFS(INDIRECT(B4 &amp; "!$F:$F"),INDIRECT(B4 &amp; "!$B:$B"), LEFT(E5, 3),INDIRECT(B4 &amp; "!$D:$D"), RIGHT(E5, 4),INDEX(INDIRECT(B4 &amp; "!1:1048576"), 0, MATCH(B4, INDIRECT(B4  &amp; "!1:1"), 0)), _xlfn.CONCAT("&lt;&gt;*", B4, "*"))</f>
        <v>12.705426356589147</v>
      </c>
      <c r="F14" s="19">
        <f ca="1">AVERAGEIFS(INDIRECT(B4 &amp; "!$F:$F"),INDIRECT(B4 &amp; "!$B:$B"), LEFT(F5, 3),INDIRECT(B4 &amp; "!$D:$D"), RIGHT(F5, 6),INDEX(INDIRECT(B4 &amp; "!1:1048576"), 0, MATCH(B4, INDIRECT(B4  &amp; "!1:1"), 0)), _xlfn.CONCAT("&lt;&gt;*", B4, "*"))</f>
        <v>11.734177215189874</v>
      </c>
      <c r="G14" s="19">
        <f ca="1">AVERAGEIFS(INDIRECT(B4 &amp; "!$F:$F"),INDIRECT(B4 &amp; "!$B:$B"), LEFT(G5, 2),INDIRECT(B4 &amp; "!$D:$D"), RIGHT(G5, 4),INDEX(INDIRECT(B4 &amp; "!1:1048576"), 0, MATCH(B4, INDIRECT(B4  &amp; "!1:1"), 0)), _xlfn.CONCAT("&lt;&gt;*", B4, "*"))</f>
        <v>12.64423076923077</v>
      </c>
      <c r="H14" s="19">
        <f ca="1">AVERAGEIFS(INDIRECT(B4 &amp; "!$F:$F"),INDIRECT(B4 &amp; "!$B:$B"), LEFT(H5, 2),INDIRECT(B4 &amp; "!$D:$D"), RIGHT(H5, 6),INDEX(INDIRECT(B4 &amp; "!1:1048576"), 0, MATCH(B4, INDIRECT(B4  &amp; "!1:1"), 0)), _xlfn.CONCAT("&lt;&gt;*", B4, "*"))</f>
        <v>12.402173913043478</v>
      </c>
      <c r="J14" s="21"/>
      <c r="K14" s="18" t="s">
        <v>45</v>
      </c>
      <c r="L14" s="19">
        <f ca="1">AVERAGEIFS(INDIRECT(K4 &amp; "!$F:$F"),INDIRECT(K4 &amp; "!$B:$B"), LEFT(L5, 2),INDIRECT(K4 &amp; "!$D:$D"), RIGHT(L5, 4),INDEX(INDIRECT(K4 &amp; "!1:1048576"), 0, MATCH(K4, INDIRECT(K4  &amp; "!1:1"), 0)), _xlfn.CONCAT("&lt;&gt;*", K4, "*"))</f>
        <v>13.765765765765765</v>
      </c>
      <c r="M14" s="19">
        <f ca="1">AVERAGEIFS(INDIRECT(K4 &amp; "!$F:$F"),INDIRECT(K4 &amp; "!$B:$B"), LEFT(M5, 2),INDIRECT(K4 &amp; "!$D:$D"), RIGHT(M5, 6),INDEX(INDIRECT(K4 &amp; "!1:1048576"), 0, MATCH(K4, INDIRECT(K4  &amp; "!1:1"), 0)), _xlfn.CONCAT("&lt;&gt;*", K4, "*"))</f>
        <v>13.037190082644628</v>
      </c>
      <c r="N14" s="19">
        <f ca="1">AVERAGEIFS(INDIRECT(K4 &amp; "!$F:$F"),INDIRECT(K4 &amp; "!$B:$B"), LEFT(N5, 3),INDIRECT(K4 &amp; "!$D:$D"), RIGHT(N5, 4),INDEX(INDIRECT(K4 &amp; "!1:1048576"), 0, MATCH(K4, INDIRECT(K4  &amp; "!1:1"), 0)), _xlfn.CONCAT("&lt;&gt;*", K4, "*"))</f>
        <v>12.536312849162011</v>
      </c>
      <c r="O14" s="19">
        <f ca="1">AVERAGEIFS(INDIRECT(K4 &amp; "!$F:$F"),INDIRECT(K4 &amp; "!$B:$B"), LEFT(O5, 3),INDIRECT(K4 &amp; "!$D:$D"), RIGHT(O5, 6),INDEX(INDIRECT(K4 &amp; "!1:1048576"), 0, MATCH(K4, INDIRECT(K4  &amp; "!1:1"), 0)), _xlfn.CONCAT("&lt;&gt;*", K4, "*"))</f>
        <v>11.755102040816327</v>
      </c>
      <c r="P14" s="19">
        <f ca="1">AVERAGEIFS(INDIRECT(K4 &amp; "!$F:$F"),INDIRECT(K4 &amp; "!$B:$B"), LEFT(P5, 2),INDIRECT(K4 &amp; "!$D:$D"), RIGHT(P5, 4),INDEX(INDIRECT(K4 &amp; "!1:1048576"), 0, MATCH(K4, INDIRECT(K4  &amp; "!1:1"), 0)), _xlfn.CONCAT("&lt;&gt;*", K4, "*"))</f>
        <v>12.309210526315789</v>
      </c>
      <c r="Q14" s="19">
        <f ca="1">AVERAGEIFS(INDIRECT(K4 &amp; "!$F:$F"),INDIRECT(K4 &amp; "!$B:$B"), LEFT(Q5, 2),INDIRECT(K4 &amp; "!$D:$D"), RIGHT(Q5, 6),INDEX(INDIRECT(K4 &amp; "!1:1048576"), 0, MATCH(K4, INDIRECT(K4  &amp; "!1:1"), 0)), _xlfn.CONCAT("&lt;&gt;*", K4, "*"))</f>
        <v>11.955882352941176</v>
      </c>
      <c r="R14" s="21"/>
    </row>
    <row r="15" spans="1:21" x14ac:dyDescent="0.2">
      <c r="B15" s="18" t="s">
        <v>58</v>
      </c>
      <c r="C15" s="19" cm="1">
        <f t="array" aca="1" ref="C15" ca="1">STDEV(IF(INDIRECT(B4&amp;"!$B:$B")=LEFT(C5,2),IF(INDIRECT(B4&amp;"!$D:$D")=RIGHT(C5,4),IF(INDEX(INDIRECT(B4&amp;"!1:1048576"),0,MATCH(B4,INDIRECT(B4&amp;"!1:1"),0))=B4,INDIRECT(B4&amp;"!$F:$F")))))</f>
        <v>6.3115697262059243</v>
      </c>
      <c r="D15" s="19" cm="1">
        <f t="array" aca="1" ref="D15" ca="1">STDEV(IF(INDIRECT(B4 &amp; "!$B:$B") = LEFT(D5, 2),IF(INDIRECT(B4 &amp; "!$D:$D") = RIGHT(D5, 6), IF(INDEX(INDIRECT(B4 &amp; "!1:1048576"), 0, MATCH(B4, INDIRECT(B4  &amp; "!1:1"), 0)) = B4, INDIRECT(B4&amp;"!$F:$F")))))</f>
        <v>6.1493752743051155</v>
      </c>
      <c r="E15" s="19" cm="1">
        <f t="array" aca="1" ref="E15" ca="1">STDEV(IF(INDIRECT(B4 &amp; "!$B:$B") = LEFT(E5, 3),IF(INDIRECT(B4 &amp; "!$D:$D") = RIGHT(E5, 4), IF(INDEX(INDIRECT(B4 &amp; "!1:1048576"), 0, MATCH(B4, INDIRECT(B4  &amp; "!1:1"), 0)) = B4, INDIRECT(B4&amp;"!$F:$F")))))</f>
        <v>5.9567872775224107</v>
      </c>
      <c r="F15" s="19" cm="1">
        <f t="array" aca="1" ref="F15" ca="1">STDEV(IF(INDIRECT(B4 &amp; "!$B:$B") = LEFT(F5, 3),IF(INDIRECT(B4 &amp; "!$D:$D") = RIGHT(F5, 6), IF(INDEX(INDIRECT(B4 &amp; "!1:1048576"), 0, MATCH(B4, INDIRECT(B4  &amp; "!1:1"), 0)) &lt;&gt; B4, INDIRECT(B4&amp;"!$F:$F")))))</f>
        <v>6.0368371932950806</v>
      </c>
      <c r="G15" s="19" cm="1">
        <f t="array" aca="1" ref="G15" ca="1">STDEV(IF(INDIRECT(B4 &amp; "!$B:$B") = LEFT(G5, 2),IF(INDIRECT(B4 &amp; "!$D:$D") = RIGHT(G5, 4), IF(INDEX(INDIRECT(B4 &amp; "!1:1048576"), 0, MATCH(B4, INDIRECT(B4  &amp; "!1:1"), 0)) = B4, INDIRECT(B4&amp;"!$F:$F")))))</f>
        <v>6.3965964092900354</v>
      </c>
      <c r="H15" s="19" cm="1">
        <f t="array" aca="1" ref="H15" ca="1">STDEV(IF(INDIRECT(B4 &amp; "!$B:$B") = LEFT(H5, 2),IF(INDIRECT(B4 &amp; "!$D:$D") = RIGHT(H5, 6), IF(INDEX(INDIRECT(B4 &amp; "!1:1048576"), 0, MATCH(B4, INDIRECT(B4  &amp; "!1:1"), 0)) = B4, INDIRECT(B4&amp;"!$F:$F")))))</f>
        <v>5.4203510754820732</v>
      </c>
      <c r="J15" s="21"/>
      <c r="K15" s="18" t="s">
        <v>58</v>
      </c>
      <c r="L15" s="19" cm="1">
        <f t="array" aca="1" ref="L15" ca="1">STDEV(IF(INDIRECT(K4&amp;"!$B:$B")=LEFT(L5,2),IF(INDIRECT(K4&amp;"!$D:$D")=RIGHT(L5,4),IF(INDEX(INDIRECT(K4&amp;"!1:1048576"),0,MATCH(K4,INDIRECT(K4&amp;"!1:1"),0))=K4,INDIRECT(K4&amp;"!$F:$F")))))</f>
        <v>5.7583436249722153</v>
      </c>
      <c r="M15" s="19" cm="1">
        <f t="array" aca="1" ref="M15" ca="1">STDEV(IF(INDIRECT(K4 &amp; "!$B:$B") = LEFT(M5, 2),IF(INDIRECT(K4 &amp; "!$D:$D") = RIGHT(M5, 6), IF(INDEX(INDIRECT(K4 &amp; "!1:1048576"), 0, MATCH(K4, INDIRECT(K4  &amp; "!1:1"), 0)) = K4, INDIRECT(K4&amp;"!$F:$F")))))</f>
        <v>5.5972721315519696</v>
      </c>
      <c r="N15" s="19" cm="1">
        <f t="array" aca="1" ref="N15" ca="1">STDEV(IF(INDIRECT(K4 &amp; "!$B:$B") = LEFT(N5, 3),IF(INDIRECT(K4 &amp; "!$D:$D") = RIGHT(N5, 4), IF(INDEX(INDIRECT(K4 &amp; "!1:1048576"), 0, MATCH(K4, INDIRECT(K4  &amp; "!1:1"), 0)) = K4, INDIRECT(K4&amp;"!$F:$F")))))</f>
        <v>6.3892550931357635</v>
      </c>
      <c r="O15" s="19" cm="1">
        <f t="array" aca="1" ref="O15" ca="1">STDEV(IF(INDIRECT(K4 &amp; "!$B:$B") = LEFT(O5, 3),IF(INDIRECT(K4 &amp; "!$D:$D") = RIGHT(O5, 6), IF(INDEX(INDIRECT(K4 &amp; "!1:1048576"), 0, MATCH(K4, INDIRECT(K4  &amp; "!1:1"), 0)) &lt;&gt; K4, INDIRECT(K4&amp;"!$F:$F")))))</f>
        <v>6.0391967224722007</v>
      </c>
      <c r="P15" s="19" cm="1">
        <f t="array" aca="1" ref="P15" ca="1">STDEV(IF(INDIRECT(K4 &amp; "!$B:$B") = LEFT(P5, 2),IF(INDIRECT(K4 &amp; "!$D:$D") = RIGHT(P5, 4), IF(INDEX(INDIRECT(K4 &amp; "!1:1048576"), 0, MATCH(K4, INDIRECT(K4  &amp; "!1:1"), 0)) = K4, INDIRECT(K4&amp;"!$F:$F")))))</f>
        <v>7.152561763798075</v>
      </c>
      <c r="Q15" s="19" cm="1">
        <f t="array" aca="1" ref="Q15" ca="1">STDEV(IF(INDIRECT(K4 &amp; "!$B:$B") = LEFT(Q5, 2),IF(INDIRECT(K4 &amp; "!$D:$D") = RIGHT(Q5, 6), IF(INDEX(INDIRECT(K4 &amp; "!1:1048576"), 0, MATCH(K4, INDIRECT(K4  &amp; "!1:1"), 0)) = K4, INDIRECT(K4&amp;"!$F:$F")))))</f>
        <v>4.8838612634201777</v>
      </c>
      <c r="R15" s="21"/>
    </row>
    <row r="16" spans="1:21" x14ac:dyDescent="0.2">
      <c r="B16" s="18" t="s">
        <v>59</v>
      </c>
      <c r="C16" s="19" cm="1">
        <f t="array" aca="1" ref="C16" ca="1">STDEV(IF(INDIRECT(B4 &amp; "!$B:$B") = LEFT(C5, 2),IF(INDIRECT(B4 &amp; "!$D:$D") = RIGHT(C5, 4), IF(INDEX(INDIRECT(B4 &amp; "!1:1048576"), 0, MATCH(B4, INDIRECT(B4  &amp; "!1:1"), 0)) &lt;&gt; B4, INDIRECT(B4&amp;"!$F:$F")))))</f>
        <v>6.6688180820692233</v>
      </c>
      <c r="D16" s="19" cm="1">
        <f t="array" aca="1" ref="D16" ca="1">STDEV(IF(INDIRECT(B4 &amp; "!$B:$B") = LEFT(D5, 2),IF(INDIRECT(B4 &amp; "!$D:$D") = RIGHT(D5, 6), IF(INDEX(INDIRECT(B4 &amp; "!1:1048576"), 0, MATCH(B4, INDIRECT(B4  &amp; "!1:1"), 0)) &lt;&gt; B4, INDIRECT(B4&amp;"!$F:$F")))))</f>
        <v>6.7991002149163302</v>
      </c>
      <c r="E16" s="19" cm="1">
        <f t="array" aca="1" ref="E16" ca="1">STDEV(IF(INDIRECT(B4 &amp; "!$B:$B") = LEFT(E5, 3),IF(INDIRECT(B4 &amp; "!$D:$D") = RIGHT(E5, 4), IF(INDEX(INDIRECT(B4 &amp; "!1:1048576"), 0, MATCH(B4, INDIRECT(B4  &amp; "!1:1"), 0)) &lt;&gt; B4, INDIRECT(B4&amp;"!$F:$F")))))</f>
        <v>5.7661007351075773</v>
      </c>
      <c r="F16" s="19" cm="1">
        <f t="array" aca="1" ref="F16" ca="1">STDEV(IF(INDIRECT(B4 &amp; "!$B:$B") = LEFT(F5, 3),IF(INDIRECT(B4 &amp; "!$D:$D") = RIGHT(F5, 6), IF(INDEX(INDIRECT(B4 &amp; "!1:1048576"), 0, MATCH(B4, INDIRECT(B4  &amp; "!1:1"), 0)) &lt;&gt; B4, INDIRECT(B4&amp;"!$F:$F")))))</f>
        <v>6.0368371932950806</v>
      </c>
      <c r="G16" s="19" cm="1">
        <f t="array" aca="1" ref="G16" ca="1">STDEV(IF(INDIRECT(B4 &amp; "!$B:$B") = LEFT(G5, 2),IF(INDIRECT(B4 &amp; "!$D:$D") = RIGHT(G5, 4), IF(INDEX(INDIRECT(B4 &amp; "!1:1048576"), 0, MATCH(B4, INDIRECT(B4  &amp; "!1:1"), 0)) &lt;&gt; B4, INDIRECT(B4&amp;"!$F:$F")))))</f>
        <v>6.7233374195525837</v>
      </c>
      <c r="H16" s="19" cm="1">
        <f t="array" aca="1" ref="H16" ca="1">STDEV(IF(INDIRECT(B4 &amp; "!$B:$B") = LEFT(H5, 2),IF(INDIRECT(B4 &amp; "!$D:$D") = RIGHT(H5, 6), IF(INDEX(INDIRECT(B4 &amp; "!1:1048576"), 0, MATCH(B4, INDIRECT(B4  &amp; "!1:1"), 0)) &lt;&gt; B4, INDIRECT(B4&amp;"!$F:$F")))))</f>
        <v>6.5496735200242107</v>
      </c>
      <c r="J16" s="21"/>
      <c r="K16" s="18" t="s">
        <v>59</v>
      </c>
      <c r="L16" s="19" cm="1">
        <f t="array" aca="1" ref="L16" ca="1">STDEV(IF(INDIRECT(K4 &amp; "!$B:$B") = LEFT(L5, 2),IF(INDIRECT(K4 &amp; "!$D:$D") = RIGHT(L5, 4), IF(INDEX(INDIRECT(K4 &amp; "!1:1048576"), 0, MATCH(K4, INDIRECT(K4  &amp; "!1:1"), 0)) &lt;&gt; K4, INDIRECT(K4&amp;"!$F:$F")))))</f>
        <v>6.5599723670192587</v>
      </c>
      <c r="M16" s="19" cm="1">
        <f t="array" aca="1" ref="M16" ca="1">STDEV(IF(INDIRECT(K4 &amp; "!$B:$B") = LEFT(M5, 2),IF(INDIRECT(K4 &amp; "!$D:$D") = RIGHT(M5, 6), IF(INDEX(INDIRECT(K4 &amp; "!1:1048576"), 0, MATCH(K4, INDIRECT(K4  &amp; "!1:1"), 0)) &lt;&gt; K4, INDIRECT(K4&amp;"!$F:$F")))))</f>
        <v>6.4249200991623105</v>
      </c>
      <c r="N16" s="19" cm="1">
        <f t="array" aca="1" ref="N16" ca="1">STDEV(IF(INDIRECT(K4 &amp; "!$B:$B") = LEFT(N5, 3),IF(INDIRECT(K4 &amp; "!$D:$D") = RIGHT(N5, 4), IF(INDEX(INDIRECT(K4 &amp; "!1:1048576"), 0, MATCH(K4, INDIRECT(K4  &amp; "!1:1"), 0)) &lt;&gt; K4, INDIRECT(K4&amp;"!$F:$F")))))</f>
        <v>5.766855382664474</v>
      </c>
      <c r="O16" s="19" cm="1">
        <f t="array" aca="1" ref="O16" ca="1">STDEV(IF(INDIRECT(K4 &amp; "!$B:$B") = LEFT(O5, 3),IF(INDIRECT(K4 &amp; "!$D:$D") = RIGHT(O5, 6), IF(INDEX(INDIRECT(K4 &amp; "!1:1048576"), 0, MATCH(K4, INDIRECT(K4  &amp; "!1:1"), 0)) &lt;&gt; K4, INDIRECT(K4&amp;"!$F:$F")))))</f>
        <v>6.0391967224722007</v>
      </c>
      <c r="P16" s="19" cm="1">
        <f t="array" aca="1" ref="P16" ca="1">STDEV(IF(INDIRECT(K4 &amp; "!$B:$B") = LEFT(P5, 2),IF(INDIRECT(K4 &amp; "!$D:$D") = RIGHT(P5, 4), IF(INDEX(INDIRECT(K4 &amp; "!1:1048576"), 0, MATCH(K4, INDIRECT(K4  &amp; "!1:1"), 0)) &lt;&gt; K4, INDIRECT(K4&amp;"!$F:$F")))))</f>
        <v>6.5372628722429287</v>
      </c>
      <c r="Q16" s="19" cm="1">
        <f t="array" aca="1" ref="Q16" ca="1">STDEV(IF(INDIRECT(K4 &amp; "!$B:$B") = LEFT(Q5, 2),IF(INDIRECT(K4 &amp; "!$D:$D") = RIGHT(Q5, 6), IF(INDEX(INDIRECT(K4 &amp; "!1:1048576"), 0, MATCH(K4, INDIRECT(K4  &amp; "!1:1"), 0)) &lt;&gt; K4, INDIRECT(K4&amp;"!$F:$F")))))</f>
        <v>6.256883739076688</v>
      </c>
      <c r="R16" s="21"/>
    </row>
    <row r="17" spans="2:18" x14ac:dyDescent="0.2">
      <c r="B17" s="18" t="s">
        <v>46</v>
      </c>
      <c r="C17" s="19" cm="1">
        <f t="array" aca="1" ref="C17" ca="1">MEDIAN(IF(INDIRECT(B4 &amp; "!$B:$B") = LEFT(C5, 2),IF(INDIRECT(B4 &amp; "!$D:$D") = RIGHT(C5, 4), IF(INDEX(INDIRECT(B4 &amp; "!1:1048576"), 0, MATCH(B4, INDIRECT(B4  &amp; "!1:1"), 0)) = B4, INDIRECT(B4&amp;"!$E:$E")))))</f>
        <v>0</v>
      </c>
      <c r="D17" s="19" cm="1">
        <f t="array" aca="1" ref="D17" ca="1">MEDIAN(IF(INDIRECT(B4 &amp; "!$B:$B") = LEFT(D5, 2),IF(INDIRECT(B4 &amp; "!$D:$D") = RIGHT(D5, 6), IF(INDEX(INDIRECT(B4 &amp; "!1:1048576"), 0, MATCH(B4, INDIRECT(B4  &amp; "!1:1"), 0)) = B4, INDIRECT(B4&amp;"!$E:$E")))))</f>
        <v>0</v>
      </c>
      <c r="E17" s="19" cm="1">
        <f t="array" aca="1" ref="E17" ca="1">MEDIAN(IF(INDIRECT(B4 &amp; "!$B:$B") = LEFT(E5, 3),IF(INDIRECT(B4 &amp; "!$D:$D") = RIGHT(E5, 4), IF(INDEX(INDIRECT(B4 &amp; "!1:1048576"), 0, MATCH(B4, INDIRECT(B4  &amp; "!1:1"), 0)) = B4, INDIRECT(B4&amp;"!$E:$E")))))</f>
        <v>0</v>
      </c>
      <c r="F17" s="19" cm="1">
        <f t="array" aca="1" ref="F17" ca="1">MEDIAN(IF(INDIRECT(B4 &amp; "!$B:$B") = LEFT(F5, 3),IF(INDIRECT(B4 &amp; "!$D:$D") = RIGHT(F5, 6), IF(INDEX(INDIRECT(B4 &amp; "!1:1048576"), 0, MATCH(B4, INDIRECT(B4  &amp; "!1:1"), 0)) = B4, INDIRECT(B4&amp;"!$E:$E")))))</f>
        <v>0</v>
      </c>
      <c r="G17" s="19" cm="1">
        <f t="array" aca="1" ref="G17" ca="1">MEDIAN(IF(INDIRECT(B4 &amp; "!$B:$B") = LEFT(G5, 2),IF(INDIRECT(B4 &amp; "!$D:$D") = RIGHT(G5, 4), IF(INDEX(INDIRECT(B4 &amp; "!1:1048576"), 0, MATCH(B4, INDIRECT(B4  &amp; "!1:1"), 0)) = B4, INDIRECT(B4&amp;"!$E:$E")))))</f>
        <v>1</v>
      </c>
      <c r="H17" s="19" cm="1">
        <f t="array" aca="1" ref="H17" ca="1">MEDIAN(IF(INDIRECT(B4 &amp; "!$B:$B") = LEFT(H5, 2),IF(INDIRECT(B4 &amp; "!$D:$D") = RIGHT(H5, 6), IF(INDEX(INDIRECT(B4 &amp; "!1:1048576"), 0, MATCH(B4, INDIRECT(B4  &amp; "!1:1"), 0)) = B4, INDIRECT(B4&amp;"!$E:$E")))))</f>
        <v>1</v>
      </c>
      <c r="J17" s="21"/>
      <c r="K17" s="18" t="s">
        <v>46</v>
      </c>
      <c r="L17" s="19" cm="1">
        <f t="array" aca="1" ref="L17" ca="1">MEDIAN(IF(INDIRECT(K4 &amp; "!$B:$B") = LEFT(L5, 2),IF(INDIRECT(K4 &amp; "!$D:$D") = RIGHT(L5, 4), IF(INDEX(INDIRECT(K4 &amp; "!1:1048576"), 0, MATCH(K4, INDIRECT(K4  &amp; "!1:1"), 0)) = K4, INDIRECT(K4&amp;"!$E:$E")))))</f>
        <v>0</v>
      </c>
      <c r="M17" s="19" cm="1">
        <f t="array" aca="1" ref="M17" ca="1">MEDIAN(IF(INDIRECT(K4 &amp; "!$B:$B") = LEFT(M5, 2),IF(INDIRECT(K4 &amp; "!$D:$D") = RIGHT(M5, 6), IF(INDEX(INDIRECT(K4 &amp; "!1:1048576"), 0, MATCH(K4, INDIRECT(K4  &amp; "!1:1"), 0)) = K4, INDIRECT(K4&amp;"!$E:$E")))))</f>
        <v>0</v>
      </c>
      <c r="N17" s="19" cm="1">
        <f t="array" aca="1" ref="N17" ca="1">MEDIAN(IF(INDIRECT(K4 &amp; "!$B:$B") = LEFT(N5, 3),IF(INDIRECT(K4 &amp; "!$D:$D") = RIGHT(N5, 4), IF(INDEX(INDIRECT(K4 &amp; "!1:1048576"), 0, MATCH(K4, INDIRECT(K4  &amp; "!1:1"), 0)) = K4, INDIRECT(K4&amp;"!$E:$E")))))</f>
        <v>0</v>
      </c>
      <c r="O17" s="19" cm="1">
        <f t="array" aca="1" ref="O17" ca="1">MEDIAN(IF(INDIRECT(K4 &amp; "!$B:$B") = LEFT(O5, 3),IF(INDIRECT(K4 &amp; "!$D:$D") = RIGHT(O5, 6), IF(INDEX(INDIRECT(K4 &amp; "!1:1048576"), 0, MATCH(K4, INDIRECT(K4  &amp; "!1:1"), 0)) = K4, INDIRECT(K4&amp;"!$E:$E")))))</f>
        <v>0</v>
      </c>
      <c r="P17" s="19" cm="1">
        <f t="array" aca="1" ref="P17" ca="1">MEDIAN(IF(INDIRECT(K4 &amp; "!$B:$B") = LEFT(P5, 2),IF(INDIRECT(K4 &amp; "!$D:$D") = RIGHT(P5, 4), IF(INDEX(INDIRECT(K4 &amp; "!1:1048576"), 0, MATCH(K4, INDIRECT(K4  &amp; "!1:1"), 0)) = K4, INDIRECT(K4&amp;"!$E:$E")))))</f>
        <v>0</v>
      </c>
      <c r="Q17" s="19" cm="1">
        <f t="array" aca="1" ref="Q17" ca="1">MEDIAN(IF(INDIRECT(K4 &amp; "!$B:$B") = LEFT(Q5, 2),IF(INDIRECT(K4 &amp; "!$D:$D") = RIGHT(Q5, 6), IF(INDEX(INDIRECT(K4 &amp; "!1:1048576"), 0, MATCH(K4, INDIRECT(K4  &amp; "!1:1"), 0)) = K4, INDIRECT(K4&amp;"!$E:$E")))))</f>
        <v>0</v>
      </c>
      <c r="R17" s="21"/>
    </row>
    <row r="18" spans="2:18" x14ac:dyDescent="0.2">
      <c r="B18" s="18" t="s">
        <v>47</v>
      </c>
      <c r="C18" s="19" cm="1">
        <f t="array" aca="1" ref="C18" ca="1">MEDIAN(IF(INDIRECT(B4 &amp; "!$B:$B") = LEFT(C5, 2),IF(INDIRECT(B4 &amp; "!$D:$D") = RIGHT(C5, 4), IF(INDEX(INDIRECT(B4 &amp; "!1:1048576"), 0, MATCH(B4, INDIRECT(B4  &amp; "!1:1"), 0)) &lt;&gt; B4, INDIRECT(B4&amp;"!$E:$E")))))</f>
        <v>0</v>
      </c>
      <c r="D18" s="19" cm="1">
        <f t="array" aca="1" ref="D18" ca="1">MEDIAN(IF(INDIRECT(B4 &amp; "!$B:$B") = LEFT(D5, 2),IF(INDIRECT(B4 &amp; "!$D:$D") = RIGHT(D5, 6), IF(INDEX(INDIRECT(B4 &amp; "!1:1048576"), 0, MATCH(B4, INDIRECT(B4  &amp; "!1:1"), 0)) &lt;&gt; B4, INDIRECT(B4&amp;"!$E:$E")))))</f>
        <v>0</v>
      </c>
      <c r="E18" s="19" cm="1">
        <f t="array" aca="1" ref="E18" ca="1">MEDIAN(IF(INDIRECT(B4 &amp; "!$B:$B") = LEFT(E5, 3),IF(INDIRECT(B4 &amp; "!$D:$D") = RIGHT(E5, 4), IF(INDEX(INDIRECT(B4 &amp; "!1:1048576"), 0, MATCH(B4, INDIRECT(B4  &amp; "!1:1"), 0)) &lt;&gt; B4, INDIRECT(B4&amp;"!$E:$E")))))</f>
        <v>0</v>
      </c>
      <c r="F18" s="19" cm="1">
        <f t="array" aca="1" ref="F18" ca="1">MEDIAN(IF(INDIRECT(B4 &amp; "!$B:$B") = LEFT(F5, 3),IF(INDIRECT(B4 &amp; "!$D:$D") = RIGHT(F5, 6), IF(INDEX(INDIRECT(B4 &amp; "!1:1048576"), 0, MATCH(B4, INDIRECT(B4  &amp; "!1:1"), 0)) &lt;&gt; B4, INDIRECT(B4&amp;"!$E:$E")))))</f>
        <v>0</v>
      </c>
      <c r="G18" s="19" cm="1">
        <f t="array" aca="1" ref="G18" ca="1">MEDIAN(IF(INDIRECT(B4 &amp; "!$B:$B") = LEFT(G5, 2),IF(INDIRECT(B4 &amp; "!$D:$D") = RIGHT(G5, 4), IF(INDEX(INDIRECT(B4 &amp; "!1:1048576"), 0, MATCH(B4, INDIRECT(B4  &amp; "!1:1"), 0)) &lt;&gt; B4, INDIRECT(B4&amp;"!$E:$E")))))</f>
        <v>1</v>
      </c>
      <c r="H18" s="19" cm="1">
        <f t="array" aca="1" ref="H18" ca="1">MEDIAN(IF(INDIRECT(B4 &amp; "!$B:$B") = LEFT(H5, 2),IF(INDIRECT(B4 &amp; "!$D:$D") = RIGHT(H5, 6), IF(INDEX(INDIRECT(B4 &amp; "!1:1048576"), 0, MATCH(B4, INDIRECT(B4  &amp; "!1:1"), 0)) &lt;&gt; B4, INDIRECT(B4&amp;"!$E:$E")))))</f>
        <v>1</v>
      </c>
      <c r="J18" s="21"/>
      <c r="K18" s="18" t="s">
        <v>47</v>
      </c>
      <c r="L18" s="19" cm="1">
        <f t="array" aca="1" ref="L18" ca="1">MEDIAN(IF(INDIRECT(K4 &amp; "!$B:$B") = LEFT(L5, 2),IF(INDIRECT(K4 &amp; "!$D:$D") = RIGHT(L5, 4), IF(INDEX(INDIRECT(K4 &amp; "!1:1048576"), 0, MATCH(K4, INDIRECT(K4  &amp; "!1:1"), 0)) &lt;&gt; K4, INDIRECT(K4&amp;"!$E:$E")))))</f>
        <v>0</v>
      </c>
      <c r="M18" s="19" cm="1">
        <f t="array" aca="1" ref="M18" ca="1">MEDIAN(IF(INDIRECT(K4 &amp; "!$B:$B") = LEFT(M5, 2),IF(INDIRECT(K4 &amp; "!$D:$D") = RIGHT(M5, 6), IF(INDEX(INDIRECT(K4 &amp; "!1:1048576"), 0, MATCH(K4, INDIRECT(K4  &amp; "!1:1"), 0)) &lt;&gt; K4, INDIRECT(K4&amp;"!$E:$E")))))</f>
        <v>0</v>
      </c>
      <c r="N18" s="19" cm="1">
        <f t="array" aca="1" ref="N18" ca="1">MEDIAN(IF(INDIRECT(K4 &amp; "!$B:$B") = LEFT(N5, 3),IF(INDIRECT(K4 &amp; "!$D:$D") = RIGHT(N5, 4), IF(INDEX(INDIRECT(K4 &amp; "!1:1048576"), 0, MATCH(K4, INDIRECT(K4  &amp; "!1:1"), 0)) &lt;&gt; K4, INDIRECT(K4&amp;"!$E:$E")))))</f>
        <v>0</v>
      </c>
      <c r="O18" s="19" cm="1">
        <f t="array" aca="1" ref="O18" ca="1">MEDIAN(IF(INDIRECT(K4 &amp; "!$B:$B") = LEFT(O5, 3),IF(INDIRECT(K4 &amp; "!$D:$D") = RIGHT(O5, 6), IF(INDEX(INDIRECT(K4 &amp; "!1:1048576"), 0, MATCH(K4, INDIRECT(K4  &amp; "!1:1"), 0)) &lt;&gt; K4, INDIRECT(K4&amp;"!$E:$E")))))</f>
        <v>0</v>
      </c>
      <c r="P18" s="19" cm="1">
        <f t="array" aca="1" ref="P18" ca="1">MEDIAN(IF(INDIRECT(K4 &amp; "!$B:$B") = LEFT(P5, 2),IF(INDIRECT(K4 &amp; "!$D:$D") = RIGHT(P5, 4), IF(INDEX(INDIRECT(K4 &amp; "!1:1048576"), 0, MATCH(K4, INDIRECT(K4  &amp; "!1:1"), 0)) &lt;&gt; K4, INDIRECT(K4&amp;"!$E:$E")))))</f>
        <v>1</v>
      </c>
      <c r="Q18" s="19" cm="1">
        <f t="array" aca="1" ref="Q18" ca="1">MEDIAN(IF(INDIRECT(K4 &amp; "!$B:$B") = LEFT(Q5, 2),IF(INDIRECT(K4 &amp; "!$D:$D") = RIGHT(Q5, 6), IF(INDEX(INDIRECT(K4 &amp; "!1:1048576"), 0, MATCH(K4, INDIRECT(K4  &amp; "!1:1"), 0)) &lt;&gt; K4, INDIRECT(K4&amp;"!$E:$E")))))</f>
        <v>1</v>
      </c>
      <c r="R18" s="21"/>
    </row>
    <row r="19" spans="2:18" x14ac:dyDescent="0.2">
      <c r="B19" s="18" t="s">
        <v>48</v>
      </c>
      <c r="C19" s="19" cm="1">
        <f t="array" aca="1" ref="C19" ca="1">MODE(IF(INDIRECT(B4 &amp; "!$B:$B") = LEFT(C5, 2),IF(INDIRECT(B4 &amp; "!$D:$D") = RIGHT(C5, 4), IF(INDEX(INDIRECT(B4 &amp; "!1:1048576"), 0, MATCH(B4, INDIRECT(B4  &amp; "!1:1"), 0)) = B4, INDIRECT(B4&amp;"!$E:$E")))))</f>
        <v>0</v>
      </c>
      <c r="D19" s="19" cm="1">
        <f t="array" aca="1" ref="D19" ca="1">MODE(IF(INDIRECT(B4 &amp; "!$B:$B") = LEFT(D5, 2),IF(INDIRECT(B4 &amp; "!$D:$D") = RIGHT(D5, 6), IF(INDEX(INDIRECT(B4 &amp; "!1:1048576"), 0, MATCH(B4, INDIRECT(B4  &amp; "!1:1"), 0)) = B4, INDIRECT(B4&amp;"!$E:$E")))))</f>
        <v>0</v>
      </c>
      <c r="E19" s="19" cm="1">
        <f t="array" aca="1" ref="E19" ca="1">MODE(IF(INDIRECT(B4 &amp; "!$B:$B") = LEFT(E5, 3),IF(INDIRECT(B4 &amp; "!$D:$D") = RIGHT(E5, 4), IF(INDEX(INDIRECT(B4 &amp; "!1:1048576"), 0, MATCH(B4, INDIRECT(B4  &amp; "!1:1"), 0)) = B4, INDIRECT(B4&amp;"!$E:$E")))))</f>
        <v>0</v>
      </c>
      <c r="F19" s="19" cm="1">
        <f t="array" aca="1" ref="F19" ca="1">MODE(IF(INDIRECT(B4 &amp; "!$B:$B") = LEFT(F5, 3),IF(INDIRECT(B4 &amp; "!$D:$D") = RIGHT(F5, 6), IF(INDEX(INDIRECT(B4 &amp; "!1:1048576"), 0, MATCH(B4, INDIRECT(B4  &amp; "!1:1"), 0)) = B4, INDIRECT(B4&amp;"!$E:$E")))))</f>
        <v>0</v>
      </c>
      <c r="G19" s="19" cm="1">
        <f t="array" aca="1" ref="G19" ca="1">MODE(IF(INDIRECT(B4 &amp; "!$B:$B") = LEFT(G5, 2),IF(INDIRECT(B4 &amp; "!$D:$D") = RIGHT(G5, 4), IF(INDEX(INDIRECT(B4 &amp; "!1:1048576"), 0, MATCH(B4, INDIRECT(B4  &amp; "!1:1"), 0)) = B4, INDIRECT(B4&amp;"!$E:$E")))))</f>
        <v>1</v>
      </c>
      <c r="H19" s="19" cm="1">
        <f t="array" aca="1" ref="H19" ca="1">MODE(IF(INDIRECT(B4 &amp; "!$B:$B") = LEFT(H5, 2),IF(INDIRECT(B4 &amp; "!$D:$D") = RIGHT(H5, 6), IF(INDEX(INDIRECT(B4 &amp; "!1:1048576"), 0, MATCH(B4, INDIRECT(B4  &amp; "!1:1"), 0)) = B4, INDIRECT(B4&amp;"!$E:$E")))))</f>
        <v>1</v>
      </c>
      <c r="I19" s="21"/>
      <c r="J19" s="21"/>
      <c r="K19" s="18" t="s">
        <v>48</v>
      </c>
      <c r="L19" s="19" cm="1">
        <f t="array" aca="1" ref="L19" ca="1">MODE(IF(INDIRECT(K4 &amp; "!$B:$B") = LEFT(L5, 2),IF(INDIRECT(K4 &amp; "!$D:$D") = RIGHT(L5, 4), IF(INDEX(INDIRECT(K4 &amp; "!1:1048576"), 0, MATCH(K4, INDIRECT(K4  &amp; "!1:1"), 0)) = K4, INDIRECT(K4&amp;"!$E:$E")))))</f>
        <v>0</v>
      </c>
      <c r="M19" s="19" cm="1">
        <f t="array" aca="1" ref="M19" ca="1">MODE(IF(INDIRECT(K4 &amp; "!$B:$B") = LEFT(M5, 2),IF(INDIRECT(K4 &amp; "!$D:$D") = RIGHT(M5, 6), IF(INDEX(INDIRECT(K4 &amp; "!1:1048576"), 0, MATCH(K4, INDIRECT(K4  &amp; "!1:1"), 0)) = K4, INDIRECT(K4&amp;"!$E:$E")))))</f>
        <v>0</v>
      </c>
      <c r="N19" s="19" cm="1">
        <f t="array" aca="1" ref="N19" ca="1">MODE(IF(INDIRECT(K4 &amp; "!$B:$B") = LEFT(N5, 3),IF(INDIRECT(K4 &amp; "!$D:$D") = RIGHT(N5, 4), IF(INDEX(INDIRECT(K4 &amp; "!1:1048576"), 0, MATCH(K4, INDIRECT(K4  &amp; "!1:1"), 0)) = K4, INDIRECT(K4&amp;"!$E:$E")))))</f>
        <v>0</v>
      </c>
      <c r="O19" s="19" cm="1">
        <f t="array" aca="1" ref="O19" ca="1">MODE(IF(INDIRECT(K4 &amp; "!$B:$B") = LEFT(O5, 3),IF(INDIRECT(K4 &amp; "!$D:$D") = RIGHT(O5, 6), IF(INDEX(INDIRECT(K4 &amp; "!1:1048576"), 0, MATCH(K4, INDIRECT(K4  &amp; "!1:1"), 0)) = K4, INDIRECT(K4&amp;"!$E:$E")))))</f>
        <v>0</v>
      </c>
      <c r="P19" s="19" cm="1">
        <f t="array" aca="1" ref="P19" ca="1">MODE(IF(INDIRECT(K4 &amp; "!$B:$B") = LEFT(P5, 2),IF(INDIRECT(K4 &amp; "!$D:$D") = RIGHT(P5, 4), IF(INDEX(INDIRECT(K4 &amp; "!1:1048576"), 0, MATCH(K4, INDIRECT(K4  &amp; "!1:1"), 0)) = K4, INDIRECT(K4&amp;"!$E:$E")))))</f>
        <v>0</v>
      </c>
      <c r="Q19" s="19" cm="1">
        <f t="array" aca="1" ref="Q19" ca="1">MODE(IF(INDIRECT(K4 &amp; "!$B:$B") = LEFT(Q5, 2),IF(INDIRECT(K4 &amp; "!$D:$D") = RIGHT(Q5, 6), IF(INDEX(INDIRECT(K4 &amp; "!1:1048576"), 0, MATCH(K4, INDIRECT(K4  &amp; "!1:1"), 0)) = K4, INDIRECT(K4&amp;"!$E:$E")))))</f>
        <v>0</v>
      </c>
      <c r="R19" s="21"/>
    </row>
    <row r="20" spans="2:18" x14ac:dyDescent="0.2">
      <c r="B20" s="18" t="s">
        <v>49</v>
      </c>
      <c r="C20" s="19" cm="1">
        <f t="array" aca="1" ref="C20" ca="1">MODE(IF(INDIRECT(B4 &amp; "!$B:$B") = LEFT(C5, 2),IF(INDIRECT(B4 &amp; "!$D:$D") = RIGHT(C5, 4), IF(INDEX(INDIRECT(B4 &amp; "!1:1048576"), 0, MATCH(B4, INDIRECT(B4  &amp; "!1:1"), 0)) &lt;&gt; B4, INDIRECT(B4&amp;"!$E:$E")))))</f>
        <v>0</v>
      </c>
      <c r="D20" s="19" cm="1">
        <f t="array" aca="1" ref="D20" ca="1">MODE(IF(INDIRECT(B4 &amp; "!$B:$B") = LEFT(D5, 2),IF(INDIRECT(B4 &amp; "!$D:$D") = RIGHT(D5, 6), IF(INDEX(INDIRECT(B4 &amp; "!1:1048576"), 0, MATCH(B4, INDIRECT(B4  &amp; "!1:1"), 0)) &lt;&gt; B4, INDIRECT(B4&amp;"!$E:$E")))))</f>
        <v>0</v>
      </c>
      <c r="E20" s="19" cm="1">
        <f t="array" aca="1" ref="E20" ca="1">MODE(IF(INDIRECT(B4 &amp; "!$B:$B") = LEFT(E5, 3),IF(INDIRECT(B4 &amp; "!$D:$D") = RIGHT(E5, 4), IF(INDEX(INDIRECT(B4 &amp; "!1:1048576"), 0, MATCH(B4, INDIRECT(B4  &amp; "!1:1"), 0)) &lt;&gt; B4, INDIRECT(B4&amp;"!$E:$E")))))</f>
        <v>0</v>
      </c>
      <c r="F20" s="19" cm="1">
        <f t="array" aca="1" ref="F20" ca="1">MODE(IF(INDIRECT(B4 &amp; "!$B:$B") = LEFT(F5, 3),IF(INDIRECT(B4 &amp; "!$D:$D") = RIGHT(F5, 6), IF(INDEX(INDIRECT(B4 &amp; "!1:1048576"), 0, MATCH(B4, INDIRECT(B4  &amp; "!1:1"), 0)) &lt;&gt; B4, INDIRECT(B4&amp;"!$E:$E")))))</f>
        <v>0</v>
      </c>
      <c r="G20" s="19" cm="1">
        <f t="array" aca="1" ref="G20" ca="1">MODE(IF(INDIRECT(B4 &amp; "!$B:$B") = LEFT(G5, 2),IF(INDIRECT(B4 &amp; "!$D:$D") = RIGHT(G5, 4), IF(INDEX(INDIRECT(B4 &amp; "!1:1048576"), 0, MATCH(B4, INDIRECT(B4  &amp; "!1:1"), 0)) &lt;&gt; B4, INDIRECT(B4&amp;"!$E:$E")))))</f>
        <v>1</v>
      </c>
      <c r="H20" s="19" cm="1">
        <f t="array" aca="1" ref="H20" ca="1">MODE(IF(INDIRECT(B4 &amp; "!$B:$B") = LEFT(H5, 2),IF(INDIRECT(B4 &amp; "!$D:$D") = RIGHT(H5, 6), IF(INDEX(INDIRECT(B4 &amp; "!1:1048576"), 0, MATCH(B4, INDIRECT(B4  &amp; "!1:1"), 0)) &lt;&gt; B4, INDIRECT(B4&amp;"!$E:$E")))))</f>
        <v>0</v>
      </c>
      <c r="I20" s="21"/>
      <c r="J20" s="21"/>
      <c r="K20" s="18" t="s">
        <v>49</v>
      </c>
      <c r="L20" s="19" cm="1">
        <f t="array" aca="1" ref="L20" ca="1">MODE(IF(INDIRECT(K4 &amp; "!$B:$B") = LEFT(L5, 2),IF(INDIRECT(K4 &amp; "!$D:$D") = RIGHT(L5, 4), IF(INDEX(INDIRECT(K4 &amp; "!1:1048576"), 0, MATCH(K4, INDIRECT(K4  &amp; "!1:1"), 0)) &lt;&gt; K4, INDIRECT(K4&amp;"!$E:$E")))))</f>
        <v>0</v>
      </c>
      <c r="M20" s="19" cm="1">
        <f t="array" aca="1" ref="M20" ca="1">MODE(IF(INDIRECT(K4 &amp; "!$B:$B") = LEFT(M5, 2),IF(INDIRECT(K4 &amp; "!$D:$D") = RIGHT(M5, 6), IF(INDEX(INDIRECT(K4 &amp; "!1:1048576"), 0, MATCH(K4, INDIRECT(K4  &amp; "!1:1"), 0)) &lt;&gt; K4, INDIRECT(K4&amp;"!$E:$E")))))</f>
        <v>0</v>
      </c>
      <c r="N20" s="19" cm="1">
        <f t="array" aca="1" ref="N20" ca="1">MODE(IF(INDIRECT(K4 &amp; "!$B:$B") = LEFT(N5, 3),IF(INDIRECT(K4 &amp; "!$D:$D") = RIGHT(N5, 4), IF(INDEX(INDIRECT(K4 &amp; "!1:1048576"), 0, MATCH(K4, INDIRECT(K4  &amp; "!1:1"), 0)) &lt;&gt; K4, INDIRECT(K4&amp;"!$E:$E")))))</f>
        <v>0</v>
      </c>
      <c r="O20" s="19" cm="1">
        <f t="array" aca="1" ref="O20" ca="1">MODE(IF(INDIRECT(K4 &amp; "!$B:$B") = LEFT(O5, 3),IF(INDIRECT(K4 &amp; "!$D:$D") = RIGHT(O5, 6), IF(INDEX(INDIRECT(K4 &amp; "!1:1048576"), 0, MATCH(K4, INDIRECT(K4  &amp; "!1:1"), 0)) &lt;&gt; K4, INDIRECT(K4&amp;"!$E:$E")))))</f>
        <v>0</v>
      </c>
      <c r="P20" s="19" cm="1">
        <f t="array" aca="1" ref="P20" ca="1">MODE(IF(INDIRECT(K4 &amp; "!$B:$B") = LEFT(P5, 2),IF(INDIRECT(K4 &amp; "!$D:$D") = RIGHT(P5, 4), IF(INDEX(INDIRECT(K4 &amp; "!1:1048576"), 0, MATCH(K4, INDIRECT(K4  &amp; "!1:1"), 0)) &lt;&gt; K4, INDIRECT(K4&amp;"!$E:$E")))))</f>
        <v>1</v>
      </c>
      <c r="Q20" s="19" cm="1">
        <f t="array" aca="1" ref="Q20" ca="1">MODE(IF(INDIRECT(K4 &amp; "!$B:$B") = LEFT(Q5, 2),IF(INDIRECT(K4 &amp; "!$D:$D") = RIGHT(Q5, 6), IF(INDEX(INDIRECT(K4 &amp; "!1:1048576"), 0, MATCH(K4, INDIRECT(K4  &amp; "!1:1"), 0)) &lt;&gt; K4, INDIRECT(K4&amp;"!$E:$E")))))</f>
        <v>0</v>
      </c>
      <c r="R20" s="21"/>
    </row>
    <row r="21" spans="2:18" x14ac:dyDescent="0.2">
      <c r="I21" s="21"/>
      <c r="J21" s="21"/>
      <c r="R21" s="21"/>
    </row>
    <row r="22" spans="2:18" x14ac:dyDescent="0.2">
      <c r="I22" s="21"/>
      <c r="J22" s="21"/>
      <c r="R22" s="21"/>
    </row>
    <row r="23" spans="2:18" x14ac:dyDescent="0.2">
      <c r="B23" s="22"/>
      <c r="C23" s="23"/>
      <c r="D23" s="23"/>
      <c r="E23" s="23"/>
      <c r="F23" s="23"/>
      <c r="G23" s="23"/>
      <c r="H23" s="23"/>
      <c r="I23" s="21"/>
      <c r="J23" s="21"/>
      <c r="K23" s="22"/>
      <c r="L23" s="23"/>
      <c r="M23" s="23"/>
      <c r="N23" s="23"/>
      <c r="O23" s="23"/>
      <c r="P23" s="23"/>
      <c r="Q23" s="23"/>
      <c r="R23" s="21"/>
    </row>
    <row r="24" spans="2:18" x14ac:dyDescent="0.2">
      <c r="B24" s="25" t="str">
        <f>data_summary!$B$4</f>
        <v>Hypertension</v>
      </c>
      <c r="C24" s="25"/>
      <c r="D24" s="25"/>
      <c r="E24" s="25"/>
      <c r="F24" s="25"/>
      <c r="G24" s="25"/>
      <c r="H24" s="25"/>
      <c r="I24" s="21"/>
      <c r="J24" s="21"/>
      <c r="K24" s="25" t="str">
        <f>data_summary!$B$11</f>
        <v>Kidney_Disease</v>
      </c>
      <c r="L24" s="25"/>
      <c r="M24" s="25"/>
      <c r="N24" s="25"/>
      <c r="O24" s="25"/>
      <c r="P24" s="25"/>
      <c r="Q24" s="25"/>
      <c r="R24" s="21"/>
    </row>
    <row r="25" spans="2:18" x14ac:dyDescent="0.2">
      <c r="B25" s="19"/>
      <c r="C25" s="18" t="s">
        <v>36</v>
      </c>
      <c r="D25" s="18" t="s">
        <v>37</v>
      </c>
      <c r="E25" s="18" t="s">
        <v>38</v>
      </c>
      <c r="F25" s="18" t="s">
        <v>39</v>
      </c>
      <c r="G25" s="18" t="s">
        <v>40</v>
      </c>
      <c r="H25" s="18" t="s">
        <v>41</v>
      </c>
      <c r="I25" s="21"/>
      <c r="J25" s="21"/>
      <c r="K25" s="19"/>
      <c r="L25" s="18" t="s">
        <v>36</v>
      </c>
      <c r="M25" s="18" t="s">
        <v>37</v>
      </c>
      <c r="N25" s="18" t="s">
        <v>38</v>
      </c>
      <c r="O25" s="18" t="s">
        <v>39</v>
      </c>
      <c r="P25" s="18" t="s">
        <v>40</v>
      </c>
      <c r="Q25" s="18" t="s">
        <v>41</v>
      </c>
      <c r="R25" s="21"/>
    </row>
    <row r="26" spans="2:18" x14ac:dyDescent="0.2">
      <c r="B26" s="18" t="str">
        <f>_xlfn.CONCAT(B24, " +")</f>
        <v>Hypertension +</v>
      </c>
      <c r="C26" s="19">
        <f ca="1">COUNTIFS(INDIRECT(B24 &amp; "!$B:$B"), LEFT(C25, 2),INDIRECT(B24&amp; "!$D:$D"), RIGHT(C25, 4),INDEX(INDIRECT(B24 &amp; "!1:1048576"), 0, MATCH(B24, INDIRECT(B24  &amp; "!1:1"), 0)), B24)</f>
        <v>250</v>
      </c>
      <c r="D26" s="19">
        <f ca="1">COUNTIFS(INDIRECT(B24 &amp; "!$B:$B"), LEFT(D25, 2),INDIRECT(B24 &amp; "!$D:$D"), RIGHT(D25, 6),INDEX(INDIRECT(B24 &amp; "!1:1048576"), 0, MATCH(B24, INDIRECT(B24  &amp; "!1:1"), 0)), B24)</f>
        <v>357</v>
      </c>
      <c r="E26" s="19">
        <f ca="1">COUNTIFS(INDIRECT(B24 &amp; "!$B:$B"), LEFT(E25, 3),INDIRECT(B24 &amp; "!$D:$D"), RIGHT(E25, 4),INDEX(INDIRECT(B24 &amp; "!1:1048576"), 0, MATCH(B24, INDIRECT(B24  &amp; "!1:1"), 0)), B24)</f>
        <v>95</v>
      </c>
      <c r="F26" s="19">
        <f ca="1">COUNTIFS(INDIRECT(B24 &amp; "!$B:$B"), LEFT(F25, 3),INDIRECT(B24 &amp; "!$D:$D"), RIGHT(F25, 6),INDEX(INDIRECT(B24 &amp; "!1:1048576"), 0, MATCH(B24, INDIRECT(B24  &amp; "!1:1"), 0)), B24)</f>
        <v>87</v>
      </c>
      <c r="G26" s="19">
        <f ca="1">COUNTIFS(INDIRECT(B24 &amp; "!$B:$B"), LEFT(G25, 2),INDIRECT(B24 &amp; "!$D:$D"), RIGHT(G25, 4),INDEX(INDIRECT(B24 &amp; "!1:1048576"), 0, MATCH(B24, INDIRECT(B24  &amp; "!1:1"), 0)), B24)</f>
        <v>132</v>
      </c>
      <c r="H26" s="19">
        <f ca="1">COUNTIFS(INDIRECT(B24 &amp; "!$B:$B"), LEFT(H25, 2),INDIRECT(B24 &amp; "!$D:$D"), RIGHT(H25, 6),INDEX(INDIRECT(B24 &amp; "!1:1048576"), 0, MATCH(B24, INDIRECT(B24  &amp; "!1:1"), 0)), B24)</f>
        <v>127</v>
      </c>
      <c r="I26" s="21"/>
      <c r="J26" s="21"/>
      <c r="K26" s="18" t="str">
        <f>_xlfn.CONCAT(K24, " +")</f>
        <v>Kidney_Disease +</v>
      </c>
      <c r="L26" s="19">
        <f ca="1">COUNTIFS(INDIRECT(K24 &amp; "!$B:$B"), LEFT(L25, 2),INDIRECT(K24&amp; "!$D:$D"), RIGHT(L25, 4),INDEX(INDIRECT(K24 &amp; "!1:1048576"), 0, MATCH(K24, INDIRECT(K24  &amp; "!1:1"), 0)), K24)</f>
        <v>51</v>
      </c>
      <c r="M26" s="19">
        <f ca="1">COUNTIFS(INDIRECT(K24 &amp; "!$B:$B"), LEFT(M25, 2),INDIRECT(K24 &amp; "!$D:$D"), RIGHT(M25, 6),INDEX(INDIRECT(K24 &amp; "!1:1048576"), 0, MATCH(K24, INDIRECT(K24  &amp; "!1:1"), 0)), K24)</f>
        <v>85</v>
      </c>
      <c r="N26" s="19">
        <f ca="1">COUNTIFS(INDIRECT(K24 &amp; "!$B:$B"), LEFT(N25, 3),INDIRECT(K24 &amp; "!$D:$D"), RIGHT(N25, 4),INDEX(INDIRECT(K24 &amp; "!1:1048576"), 0, MATCH(K24, INDIRECT(K24  &amp; "!1:1"), 0)), K24)</f>
        <v>20</v>
      </c>
      <c r="O26" s="19">
        <f ca="1">COUNTIFS(INDIRECT(K24 &amp; "!$B:$B"), LEFT(O25, 3),INDIRECT(K24 &amp; "!$D:$D"), RIGHT(O25, 6),INDEX(INDIRECT(K24 &amp; "!1:1048576"), 0, MATCH(K24, INDIRECT(K24  &amp; "!1:1"), 0)), K24)</f>
        <v>18</v>
      </c>
      <c r="P26" s="19">
        <f ca="1">COUNTIFS(INDIRECT(K24 &amp; "!$B:$B"), LEFT(P25, 2),INDIRECT(K24 &amp; "!$D:$D"), RIGHT(P25, 4),INDEX(INDIRECT(K24 &amp; "!1:1048576"), 0, MATCH(K24, INDIRECT(K24  &amp; "!1:1"), 0)), K24)</f>
        <v>20</v>
      </c>
      <c r="Q26" s="19">
        <f ca="1">COUNTIFS(INDIRECT(K24 &amp; "!$B:$B"), LEFT(Q25, 2),INDIRECT(K24 &amp; "!$D:$D"), RIGHT(Q25, 6),INDEX(INDIRECT(K24 &amp; "!1:1048576"), 0, MATCH(K24, INDIRECT(K24  &amp; "!1:1"), 0)), K24)</f>
        <v>11</v>
      </c>
      <c r="R26" s="21"/>
    </row>
    <row r="27" spans="2:18" x14ac:dyDescent="0.2">
      <c r="B27" s="18" t="str">
        <f>_xlfn.CONCAT(B24, " -")</f>
        <v>Hypertension -</v>
      </c>
      <c r="C27" s="19">
        <f ca="1">C28 - C26</f>
        <v>255</v>
      </c>
      <c r="D27" s="19">
        <f ca="1">D28-D26</f>
        <v>378</v>
      </c>
      <c r="E27" s="19">
        <f t="shared" ref="E27:F27" ca="1" si="2">E28-E26</f>
        <v>157</v>
      </c>
      <c r="F27" s="19">
        <f t="shared" ca="1" si="2"/>
        <v>151</v>
      </c>
      <c r="G27" s="19">
        <f ca="1">G28-G26</f>
        <v>172</v>
      </c>
      <c r="H27" s="19">
        <f ca="1">H28-H26</f>
        <v>217</v>
      </c>
      <c r="I27" s="21"/>
      <c r="J27" s="21"/>
      <c r="K27" s="18" t="str">
        <f>_xlfn.CONCAT(K24, " -")</f>
        <v>Kidney_Disease -</v>
      </c>
      <c r="L27" s="19">
        <f ca="1">L28 - L26</f>
        <v>454</v>
      </c>
      <c r="M27" s="19">
        <f ca="1">M28-M26</f>
        <v>650</v>
      </c>
      <c r="N27" s="19">
        <f t="shared" ref="N27:O27" ca="1" si="3">N28-N26</f>
        <v>232</v>
      </c>
      <c r="O27" s="19">
        <f t="shared" ca="1" si="3"/>
        <v>220</v>
      </c>
      <c r="P27" s="19">
        <f ca="1">P28-P26</f>
        <v>284</v>
      </c>
      <c r="Q27" s="19">
        <f ca="1">Q28-Q26</f>
        <v>333</v>
      </c>
      <c r="R27" s="21"/>
    </row>
    <row r="28" spans="2:18" x14ac:dyDescent="0.2">
      <c r="B28" s="18" t="s">
        <v>32</v>
      </c>
      <c r="C28" s="19">
        <f ca="1">COUNTIFS(INDIRECT(B24&amp;"!$B:$B"),LEFT(C25,2), INDIRECT(B24&amp;"!$D:$D"),RIGHT(C25,4))</f>
        <v>505</v>
      </c>
      <c r="D28" s="19">
        <f ca="1">COUNTIFS(INDIRECT(B24&amp;"!$B:$B"),LEFT(D25,2), INDIRECT(B24&amp;"!$D:$D"),RIGHT(D25,6))</f>
        <v>735</v>
      </c>
      <c r="E28" s="19">
        <f ca="1">COUNTIFS(INDIRECT(B24&amp;"!$B:$B"),LEFT(E25,3), INDIRECT(B24&amp;"!$D:$D"),RIGHT(E25,4))</f>
        <v>252</v>
      </c>
      <c r="F28" s="19">
        <f ca="1">COUNTIFS(INDIRECT(B24&amp;"!$B:$B"),LEFT(F25,3), INDIRECT(B24&amp;"!$D:$D"),RIGHT(F25,6))</f>
        <v>238</v>
      </c>
      <c r="G28" s="19">
        <f ca="1">COUNTIFS(INDIRECT(B24&amp;"!$B:$B"),LEFT(G25,2), INDIRECT(B24&amp;"!$D:$D"),RIGHT(G25,4))</f>
        <v>304</v>
      </c>
      <c r="H28" s="19">
        <f ca="1">COUNTIFS(INDIRECT(B24&amp;"!$B:$B"),LEFT(H25,2), INDIRECT(B24&amp;"!$D:$D"),RIGHT(H25,6))</f>
        <v>344</v>
      </c>
      <c r="I28" s="21"/>
      <c r="J28" s="21"/>
      <c r="K28" s="18" t="s">
        <v>32</v>
      </c>
      <c r="L28" s="19">
        <f ca="1">COUNTIFS(INDIRECT(K24&amp;"!$B:$B"),LEFT(L25,2), INDIRECT(K24&amp;"!$D:$D"),RIGHT(L25,4))</f>
        <v>505</v>
      </c>
      <c r="M28" s="19">
        <f ca="1">COUNTIFS(INDIRECT(K24&amp;"!$B:$B"),LEFT(M25,2), INDIRECT(K24&amp;"!$D:$D"),RIGHT(M25,6))</f>
        <v>735</v>
      </c>
      <c r="N28" s="19">
        <f ca="1">COUNTIFS(INDIRECT(K24&amp;"!$B:$B"),LEFT(N25,3), INDIRECT(K24&amp;"!$D:$D"),RIGHT(N25,4))</f>
        <v>252</v>
      </c>
      <c r="O28" s="19">
        <f ca="1">COUNTIFS(INDIRECT(K24&amp;"!$B:$B"),LEFT(O25,3), INDIRECT(K24&amp;"!$D:$D"),RIGHT(O25,6))</f>
        <v>238</v>
      </c>
      <c r="P28" s="19">
        <f ca="1">COUNTIFS(INDIRECT(K24&amp;"!$B:$B"),LEFT(P25,2), INDIRECT(K24&amp;"!$D:$D"),RIGHT(P25,4))</f>
        <v>304</v>
      </c>
      <c r="Q28" s="19">
        <f ca="1">COUNTIFS(INDIRECT(K24&amp;"!$B:$B"),LEFT(Q25,2), INDIRECT(K24&amp;"!$D:$D"),RIGHT(Q25,6))</f>
        <v>344</v>
      </c>
      <c r="R28" s="21"/>
    </row>
    <row r="29" spans="2:18" x14ac:dyDescent="0.2">
      <c r="B29" s="18" t="s">
        <v>42</v>
      </c>
      <c r="C29" s="19">
        <f ca="1">AVERAGEIFS(INDIRECT(B24 &amp; "!$C:$C"),INDIRECT(B24 &amp; "!$B:$B"), LEFT(C25, 2),INDIRECT(B24 &amp; "!$D:$D"), RIGHT(C25, 4),INDEX(INDIRECT(B24 &amp; "!1:1048576"), 0, MATCH(B24, INDIRECT(B24  &amp; "!1:1"), 0)), B24)</f>
        <v>83.488</v>
      </c>
      <c r="D29" s="19">
        <f ca="1">AVERAGEIFS(INDIRECT(B24 &amp; "!$C:$C"),INDIRECT(B24 &amp; "!$B:$B"), LEFT(D25, 2),INDIRECT(B24 &amp; "!$D:$D"), RIGHT(D25, 6),INDEX(INDIRECT(B24 &amp; "!1:1048576"), 0, MATCH(B24, INDIRECT(B24  &amp; "!1:1"), 0)), B24)</f>
        <v>83.044817927170868</v>
      </c>
      <c r="E29" s="19">
        <f ca="1">AVERAGEIFS(INDIRECT(B24 &amp; "!$C:$C"),INDIRECT(B24 &amp; "!$B:$B"), LEFT(E25, 3),INDIRECT(B24 &amp; "!$D:$D"), RIGHT(E25, 4),INDEX(INDIRECT(B24 &amp; "!1:1048576"), 0, MATCH(B24, INDIRECT(B24  &amp; "!1:1"), 0)), B24)</f>
        <v>82.315789473684205</v>
      </c>
      <c r="F29" s="19">
        <f ca="1">AVERAGEIFS(INDIRECT(B24 &amp; "!$C:$C"),INDIRECT(B24 &amp; "!$B:$B"), LEFT(F25, 3),INDIRECT(B24 &amp; "!$D:$D"), RIGHT(F25, 6),INDEX(INDIRECT(B24 &amp; "!1:1048576"), 0, MATCH(B24, INDIRECT(B24  &amp; "!1:1"), 0)), B24)</f>
        <v>84.045977011494259</v>
      </c>
      <c r="G29" s="19">
        <f ca="1">AVERAGEIFS(INDIRECT(B24 &amp; "!$C:$C"),INDIRECT(B24 &amp; "!$B:$B"), LEFT(G25, 2),INDIRECT(B24 &amp; "!$D:$D"), RIGHT(G25, 4),INDEX(INDIRECT(B24 &amp; "!1:1048576"), 0, MATCH(B24, INDIRECT(B24  &amp; "!1:1"), 0)), B24)</f>
        <v>86.015151515151516</v>
      </c>
      <c r="H29" s="19">
        <f ca="1">AVERAGEIFS(INDIRECT(B24 &amp; "!$C:$C"),INDIRECT(B24 &amp; "!$B:$B"), LEFT(H25, 2),INDIRECT(B24 &amp; "!$D:$D"), RIGHT(H25, 6),INDEX(INDIRECT(B24 &amp; "!1:1048576"), 0, MATCH(B24, INDIRECT(B24  &amp; "!1:1"), 0)), B24)</f>
        <v>90.259842519685037</v>
      </c>
      <c r="I29" s="21"/>
      <c r="J29" s="21"/>
      <c r="K29" s="18" t="s">
        <v>42</v>
      </c>
      <c r="L29" s="19">
        <f ca="1">AVERAGEIFS(INDIRECT(K24 &amp; "!$C:$C"),INDIRECT(K24 &amp; "!$B:$B"), LEFT(L25, 2),INDIRECT(K24 &amp; "!$D:$D"), RIGHT(L25, 4),INDEX(INDIRECT(K24 &amp; "!1:1048576"), 0, MATCH(K24, INDIRECT(K24  &amp; "!1:1"), 0)), K24)</f>
        <v>83.607843137254903</v>
      </c>
      <c r="M29" s="19">
        <f ca="1">AVERAGEIFS(INDIRECT(K24 &amp; "!$C:$C"),INDIRECT(K24 &amp; "!$B:$B"), LEFT(M25, 2),INDIRECT(K24 &amp; "!$D:$D"), RIGHT(M25, 6),INDEX(INDIRECT(K24 &amp; "!1:1048576"), 0, MATCH(K24, INDIRECT(K24  &amp; "!1:1"), 0)), K24)</f>
        <v>82.670588235294119</v>
      </c>
      <c r="N29" s="19">
        <f ca="1">AVERAGEIFS(INDIRECT(K24 &amp; "!$C:$C"),INDIRECT(K24 &amp; "!$B:$B"), LEFT(N25, 3),INDIRECT(K24 &amp; "!$D:$D"), RIGHT(N25, 4),INDEX(INDIRECT(K24 &amp; "!1:1048576"), 0, MATCH(K24, INDIRECT(K24  &amp; "!1:1"), 0)), K24)</f>
        <v>84.45</v>
      </c>
      <c r="O29" s="19">
        <f ca="1">AVERAGEIFS(INDIRECT(K24 &amp; "!$C:$C"),INDIRECT(K24 &amp; "!$B:$B"), LEFT(O25, 3),INDIRECT(K24 &amp; "!$D:$D"), RIGHT(O25, 6),INDEX(INDIRECT(K24 &amp; "!1:1048576"), 0, MATCH(K24, INDIRECT(K24  &amp; "!1:1"), 0)), K24)</f>
        <v>83.722222222222229</v>
      </c>
      <c r="P29" s="19">
        <f ca="1">AVERAGEIFS(INDIRECT(K24 &amp; "!$C:$C"),INDIRECT(K24 &amp; "!$B:$B"), LEFT(P25, 2),INDIRECT(K24 &amp; "!$D:$D"), RIGHT(P25, 4),INDEX(INDIRECT(K24 &amp; "!1:1048576"), 0, MATCH(K24, INDIRECT(K24  &amp; "!1:1"), 0)), K24)</f>
        <v>88.1</v>
      </c>
      <c r="Q29" s="19">
        <f ca="1">AVERAGEIFS(INDIRECT(K24 &amp; "!$C:$C"),INDIRECT(K24 &amp; "!$B:$B"), LEFT(Q25, 2),INDIRECT(K24 &amp; "!$D:$D"), RIGHT(Q25, 6),INDEX(INDIRECT(K24 &amp; "!1:1048576"), 0, MATCH(K24, INDIRECT(K24  &amp; "!1:1"), 0)), K24)</f>
        <v>94</v>
      </c>
      <c r="R29" s="21"/>
    </row>
    <row r="30" spans="2:18" x14ac:dyDescent="0.2">
      <c r="B30" s="18" t="s">
        <v>43</v>
      </c>
      <c r="C30" s="19">
        <f ca="1">AVERAGEIFS(INDIRECT(B24 &amp; "!$C:$C"),INDIRECT(B24 &amp; "!$B:$B"), LEFT(C25, 2),INDIRECT(B24 &amp; "!$D:$D"), RIGHT(C25, 4), INDEX(INDIRECT(B24 &amp; "!1:1048576"), 0, MATCH(B24, INDIRECT(B24  &amp; "!1:1"), 0)), _xlfn.CONCAT("&lt;&gt;*", B24, "*"))</f>
        <v>80.831372549019605</v>
      </c>
      <c r="D30" s="19">
        <f ca="1">AVERAGEIFS(INDIRECT(B24 &amp; "!$C:$C"),INDIRECT(B24 &amp; "!$B:$B"), LEFT(D25, 2),INDIRECT(B24 &amp; "!$D:$D"), RIGHT(D25, 6),INDEX(INDIRECT(B24 &amp; "!1:1048576"), 0, MATCH(B24, INDIRECT(B24  &amp; "!1:1"), 0)), _xlfn.CONCAT("&lt;&gt;*", B24, "*"))</f>
        <v>79.06613756613757</v>
      </c>
      <c r="E30" s="19">
        <f ca="1">AVERAGEIFS(INDIRECT(B24 &amp; "!$C:$C"),INDIRECT(B24 &amp; "!$B:$B"), LEFT(E25, 3),INDIRECT(B24 &amp; "!$D:$D"), RIGHT(E25, 4),INDEX(INDIRECT(B24 &amp; "!1:1048576"), 0, MATCH(B24, INDIRECT(B24  &amp; "!1:1"), 0)), _xlfn.CONCAT("&lt;&gt;*", B24, "*"))</f>
        <v>80.191082802547768</v>
      </c>
      <c r="F30" s="19">
        <f ca="1">AVERAGEIFS(INDIRECT(B24 &amp; "!$C:$C"),INDIRECT(B24 &amp; "!$B:$B"), LEFT(F25, 3),INDIRECT(B24 &amp; "!$D:$D"), RIGHT(F25, 6),INDEX(INDIRECT(B24 &amp; "!1:1048576"), 0, MATCH(B24, INDIRECT(B24  &amp; "!1:1"), 0)), _xlfn.CONCAT("&lt;&gt;*", B24, "*"))</f>
        <v>80.741721854304629</v>
      </c>
      <c r="G30" s="19">
        <f ca="1">AVERAGEIFS(INDIRECT(B24 &amp; "!$C:$C"),INDIRECT(B24 &amp; "!$B:$B"), LEFT(G25, 2),INDIRECT(B24 &amp; "!$D:$D"), RIGHT(G25, 4),INDEX(INDIRECT(B24 &amp; "!1:1048576"), 0, MATCH(B24, INDIRECT(B24  &amp; "!1:1"), 0)), _xlfn.CONCAT("&lt;&gt;*", B24, "*"))</f>
        <v>81.784883720930239</v>
      </c>
      <c r="H30" s="19">
        <f ca="1">AVERAGEIFS(INDIRECT(B24 &amp; "!$C:$C"),INDIRECT(B24 &amp; "!$B:$B"), LEFT(H25, 2),INDIRECT(B24 &amp; "!$D:$D"), RIGHT(H25, 6),INDEX(INDIRECT(B24 &amp; "!1:1048576"), 0, MATCH(B24, INDIRECT(B24  &amp; "!1:1"), 0)), _xlfn.CONCAT("&lt;&gt;*", B24, "*"))</f>
        <v>82.63133640552995</v>
      </c>
      <c r="I30" s="21"/>
      <c r="J30" s="21"/>
      <c r="K30" s="18" t="s">
        <v>43</v>
      </c>
      <c r="L30" s="19">
        <f ca="1">AVERAGEIFS(INDIRECT(K24 &amp; "!$C:$C"),INDIRECT(K24 &amp; "!$B:$B"), LEFT(L25, 2),INDIRECT(K24 &amp; "!$D:$D"), RIGHT(L25, 4), INDEX(INDIRECT(K24 &amp; "!1:1048576"), 0, MATCH(K24, INDIRECT(K24  &amp; "!1:1"), 0)), _xlfn.CONCAT("&lt;&gt;*", K24, "*"))</f>
        <v>81.982378854625551</v>
      </c>
      <c r="M30" s="19">
        <f ca="1">AVERAGEIFS(INDIRECT(K24 &amp; "!$C:$C"),INDIRECT(K24 &amp; "!$B:$B"), LEFT(M25, 2),INDIRECT(K24 &amp; "!$D:$D"), RIGHT(M25, 6),INDEX(INDIRECT(K24 &amp; "!1:1048576"), 0, MATCH(K24, INDIRECT(K24  &amp; "!1:1"), 0)), _xlfn.CONCAT("&lt;&gt;*", K24, "*"))</f>
        <v>80.78</v>
      </c>
      <c r="N30" s="19">
        <f ca="1">AVERAGEIFS(INDIRECT(K24 &amp; "!$C:$C"),INDIRECT(K24 &amp; "!$B:$B"), LEFT(N25, 3),INDIRECT(K24 &amp; "!$D:$D"), RIGHT(N25, 4),INDEX(INDIRECT(K24 &amp; "!1:1048576"), 0, MATCH(K24, INDIRECT(K24  &amp; "!1:1"), 0)), _xlfn.CONCAT("&lt;&gt;*", K24, "*"))</f>
        <v>80.693965517241381</v>
      </c>
      <c r="O30" s="19">
        <f ca="1">AVERAGEIFS(INDIRECT(K24 &amp; "!$C:$C"),INDIRECT(K24 &amp; "!$B:$B"), LEFT(O25, 3),INDIRECT(K24 &amp; "!$D:$D"), RIGHT(O25, 6),INDEX(INDIRECT(K24 &amp; "!1:1048576"), 0, MATCH(K24, INDIRECT(K24  &amp; "!1:1"), 0)), _xlfn.CONCAT("&lt;&gt;*", K24, "*"))</f>
        <v>81.804545454545448</v>
      </c>
      <c r="P30" s="19">
        <f ca="1">AVERAGEIFS(INDIRECT(K24 &amp; "!$C:$C"),INDIRECT(K24 &amp; "!$B:$B"), LEFT(P25, 2),INDIRECT(K24 &amp; "!$D:$D"), RIGHT(P25, 4),INDEX(INDIRECT(K24 &amp; "!1:1048576"), 0, MATCH(K24, INDIRECT(K24  &amp; "!1:1"), 0)), _xlfn.CONCAT("&lt;&gt;*", K24, "*"))</f>
        <v>83.306338028169009</v>
      </c>
      <c r="Q30" s="19">
        <f ca="1">AVERAGEIFS(INDIRECT(K24 &amp; "!$C:$C"),INDIRECT(K24 &amp; "!$B:$B"), LEFT(Q25, 2),INDIRECT(K24 &amp; "!$D:$D"), RIGHT(Q25, 6),INDEX(INDIRECT(K24 &amp; "!1:1048576"), 0, MATCH(K24, INDIRECT(K24  &amp; "!1:1"), 0)), _xlfn.CONCAT("&lt;&gt;*", K24, "*"))</f>
        <v>85.165165165165163</v>
      </c>
      <c r="R30" s="21"/>
    </row>
    <row r="31" spans="2:18" x14ac:dyDescent="0.2">
      <c r="B31" s="18" t="s">
        <v>56</v>
      </c>
      <c r="C31" s="19" cm="1">
        <f t="array" aca="1" ref="C31" ca="1">STDEV(IF(INDIRECT(B24 &amp; "!$B:$B") = LEFT(C25, 2),IF(INDIRECT(B24 &amp; "!$D:$D") = RIGHT(C25, 4), IF(INDEX(INDIRECT(B24 &amp; "!1:1048576"), 0, MATCH(B24, INDIRECT(B24  &amp; "!1:1"), 0)) = B24, INDIRECT(B24&amp;"!$C:$C")))))</f>
        <v>7.700848542407023</v>
      </c>
      <c r="D31" s="19" cm="1">
        <f t="array" aca="1" ref="D31" ca="1">STDEV(IF(INDIRECT(B24 &amp; "!$B:$B") = LEFT(D25, 2),IF(INDIRECT(B24 &amp; "!$D:$D") = RIGHT(D25, 6), IF(INDEX(INDIRECT(B24 &amp; "!1:1048576"), 0, MATCH(B24, INDIRECT(B24  &amp; "!1:1"), 0)) = B24, INDIRECT(B24&amp;"!$C:$C")))))</f>
        <v>7.3123112504527583</v>
      </c>
      <c r="E31" s="19" cm="1">
        <f t="array" aca="1" ref="E31" ca="1">STDEV(IF(INDIRECT(B24 &amp; "!$B:$B") = LEFT(E25, 3),IF(INDIRECT(B24 &amp; "!$D:$D") = RIGHT(E25, 4), IF(INDEX(INDIRECT(B24 &amp; "!1:1048576"), 0, MATCH(B24, INDIRECT(B24  &amp; "!1:1"), 0)) = B24, INDIRECT(B24&amp;"!$C:$C")))))</f>
        <v>7.8757142977566179</v>
      </c>
      <c r="F31" s="19" cm="1">
        <f t="array" aca="1" ref="F31" ca="1">STDEV(IF(INDIRECT(B24 &amp; "!$B:$B") = LEFT(F25, 3),IF(INDIRECT(B24 &amp; "!$D:$D") = RIGHT(F25, 6), IF(INDEX(INDIRECT(B24 &amp; "!1:1048576"), 0, MATCH(B24, INDIRECT(B24  &amp; "!1:1"), 0)) &lt;&gt; B24, INDIRECT(B24&amp;"!$C:$C")))))</f>
        <v>9.6550253416956675</v>
      </c>
      <c r="G31" s="19" cm="1">
        <f t="array" aca="1" ref="G31" ca="1">STDEV(IF(INDIRECT(B24 &amp; "!$B:$B") = LEFT(G25, 2),IF(INDIRECT(B24 &amp; "!$D:$D") = RIGHT(G25, 4), IF(INDEX(INDIRECT(B24 &amp; "!1:1048576"), 0, MATCH(B24, INDIRECT(B24  &amp; "!1:1"), 0)) = B24, INDIRECT(B24&amp;"!$C:$C")))))</f>
        <v>11.073649934760963</v>
      </c>
      <c r="H31" s="19" cm="1">
        <f t="array" aca="1" ref="H31" ca="1">STDEV(IF(INDIRECT(B24 &amp; "!$B:$B") = LEFT(H25, 2),IF(INDIRECT(B24 &amp; "!$D:$D") = RIGHT(H25, 6), IF(INDEX(INDIRECT(B24 &amp; "!1:1048576"), 0, MATCH(B24, INDIRECT(B24  &amp; "!1:1"), 0)) = B24, INDIRECT(B24&amp;"!$C:$C")))))</f>
        <v>9.1981818410679779</v>
      </c>
      <c r="I31" s="21"/>
      <c r="J31" s="21"/>
      <c r="K31" s="18" t="s">
        <v>56</v>
      </c>
      <c r="L31" s="19" cm="1">
        <f t="array" aca="1" ref="L31" ca="1">STDEV(IF(INDIRECT(K24 &amp; "!$B:$B") = LEFT(L25, 2),IF(INDIRECT(K24 &amp; "!$D:$D") = RIGHT(L25, 4), IF(INDEX(INDIRECT(K24 &amp; "!1:1048576"), 0, MATCH(K24, INDIRECT(K24  &amp; "!1:1"), 0)) = K24, INDIRECT(K24&amp;"!$C:$C")))))</f>
        <v>7.3350621848012967</v>
      </c>
      <c r="M31" s="19" cm="1">
        <f t="array" aca="1" ref="M31" ca="1">STDEV(IF(INDIRECT(K24 &amp; "!$B:$B") = LEFT(M25, 2),IF(INDIRECT(K24 &amp; "!$D:$D") = RIGHT(M25, 6), IF(INDEX(INDIRECT(K24 &amp; "!1:1048576"), 0, MATCH(K24, INDIRECT(K24  &amp; "!1:1"), 0)) = K24, INDIRECT(K24&amp;"!$C:$C")))))</f>
        <v>7.6662343076235091</v>
      </c>
      <c r="N31" s="19" cm="1">
        <f t="array" aca="1" ref="N31" ca="1">STDEV(IF(INDIRECT(K24 &amp; "!$B:$B") = LEFT(N25, 3),IF(INDIRECT(K24 &amp; "!$D:$D") = RIGHT(N25, 4), IF(INDEX(INDIRECT(K24 &amp; "!1:1048576"), 0, MATCH(K24, INDIRECT(K24  &amp; "!1:1"), 0)) = K24, INDIRECT(K24&amp;"!$C:$C")))))</f>
        <v>9.3385167310897241</v>
      </c>
      <c r="O31" s="19" cm="1">
        <f t="array" aca="1" ref="O31" ca="1">STDEV(IF(INDIRECT(K24 &amp; "!$B:$B") = LEFT(O25, 3),IF(INDIRECT(K24 &amp; "!$D:$D") = RIGHT(O25, 6), IF(INDEX(INDIRECT(K24 &amp; "!1:1048576"), 0, MATCH(K24, INDIRECT(K24  &amp; "!1:1"), 0)) &lt;&gt; K24, INDIRECT(K24&amp;"!$C:$C")))))</f>
        <v>9.7110292365712141</v>
      </c>
      <c r="P31" s="19" cm="1">
        <f t="array" aca="1" ref="P31" ca="1">STDEV(IF(INDIRECT(K24 &amp; "!$B:$B") = LEFT(P25, 2),IF(INDIRECT(K24 &amp; "!$D:$D") = RIGHT(P25, 4), IF(INDEX(INDIRECT(K24 &amp; "!1:1048576"), 0, MATCH(K24, INDIRECT(K24  &amp; "!1:1"), 0)) = K24, INDIRECT(K24&amp;"!$C:$C")))))</f>
        <v>7.5873856533480346</v>
      </c>
      <c r="Q31" s="19" cm="1">
        <f t="array" aca="1" ref="Q31" ca="1">STDEV(IF(INDIRECT(K24 &amp; "!$B:$B") = LEFT(Q25, 2),IF(INDIRECT(K24 &amp; "!$D:$D") = RIGHT(Q25, 6), IF(INDEX(INDIRECT(K24 &amp; "!1:1048576"), 0, MATCH(K24, INDIRECT(K24  &amp; "!1:1"), 0)) = K24, INDIRECT(K24&amp;"!$C:$C")))))</f>
        <v>8.8317608663278477</v>
      </c>
      <c r="R31" s="21"/>
    </row>
    <row r="32" spans="2:18" x14ac:dyDescent="0.2">
      <c r="B32" s="18" t="s">
        <v>57</v>
      </c>
      <c r="C32" s="19" cm="1">
        <f t="array" aca="1" ref="C32" ca="1">STDEV(IF(INDIRECT(B24 &amp; "!$B:$B") = LEFT(C25, 2),IF(INDIRECT(B24 &amp; "!$D:$D") = RIGHT(C25, 4), IF(INDEX(INDIRECT(B24 &amp; "!1:1048576"), 0, MATCH(B24, INDIRECT(B24  &amp; "!1:1"), 0)) &lt;&gt; B24, INDIRECT(B24&amp;"!$C:$C")))))</f>
        <v>7.6399666640880914</v>
      </c>
      <c r="D32" s="19" cm="1">
        <f t="array" aca="1" ref="D32" ca="1">STDEV(IF(INDIRECT(B24 &amp; "!$B:$B") = LEFT(D25, 2),IF(INDIRECT(B24 &amp; "!$D:$D") = RIGHT(D25, 6), IF(INDEX(INDIRECT(B24 &amp; "!1:1048576"), 0, MATCH(B24, INDIRECT(B24  &amp; "!1:1"), 0)) &lt;&gt; B24, INDIRECT(B24&amp;"!$C:$C")))))</f>
        <v>7.2816302720401236</v>
      </c>
      <c r="E32" s="19" cm="1">
        <f t="array" aca="1" ref="E32" ca="1">STDEV(IF(INDIRECT(B24 &amp; "!$B:$B") = LEFT(E25, 3),IF(INDIRECT(B24 &amp; "!$D:$D") = RIGHT(E25, 4), IF(INDEX(INDIRECT(B24 &amp; "!1:1048576"), 0, MATCH(B24, INDIRECT(B24  &amp; "!1:1"), 0)) &lt;&gt; B24, INDIRECT(B24&amp;"!$C:$C")))))</f>
        <v>9.1189671015696856</v>
      </c>
      <c r="F32" s="19" cm="1">
        <f t="array" aca="1" ref="F32" ca="1">STDEV(IF(INDIRECT(B24 &amp; "!$B:$B") = LEFT(F25, 3),IF(INDIRECT(B24 &amp; "!$D:$D") = RIGHT(F25, 6), IF(INDEX(INDIRECT(B24 &amp; "!1:1048576"), 0, MATCH(B24, INDIRECT(B24  &amp; "!1:1"), 0)) &lt;&gt; B24, INDIRECT(B24&amp;"!$C:$C")))))</f>
        <v>9.6550253416956675</v>
      </c>
      <c r="G32" s="19" cm="1">
        <f t="array" aca="1" ref="G32" ca="1">STDEV(IF(INDIRECT(B24 &amp; "!$B:$B") = LEFT(G25, 2),IF(INDIRECT(B24 &amp; "!$D:$D") = RIGHT(G25, 4), IF(INDEX(INDIRECT(B24 &amp; "!1:1048576"), 0, MATCH(B24, INDIRECT(B24  &amp; "!1:1"), 0)) &lt;&gt; B24, INDIRECT(B24&amp;"!$C:$C")))))</f>
        <v>10.445917722365229</v>
      </c>
      <c r="H32" s="19" cm="1">
        <f t="array" aca="1" ref="H32" ca="1">STDEV(IF(INDIRECT(B24 &amp; "!$B:$B") = LEFT(H25, 2),IF(INDIRECT(B24 &amp; "!$D:$D") = RIGHT(H25, 6), IF(INDEX(INDIRECT(B24 &amp; "!1:1048576"), 0, MATCH(B24, INDIRECT(B24  &amp; "!1:1"), 0)) &lt;&gt; B24, INDIRECT(B24&amp;"!$C:$C")))))</f>
        <v>12.571003324899754</v>
      </c>
      <c r="I32" s="21"/>
      <c r="J32" s="21"/>
      <c r="K32" s="18" t="s">
        <v>57</v>
      </c>
      <c r="L32" s="19" cm="1">
        <f t="array" aca="1" ref="L32" ca="1">STDEV(IF(INDIRECT(K24 &amp; "!$B:$B") = LEFT(L25, 2),IF(INDIRECT(K24 &amp; "!$D:$D") = RIGHT(L25, 4), IF(INDEX(INDIRECT(K24 &amp; "!1:1048576"), 0, MATCH(K24, INDIRECT(K24  &amp; "!1:1"), 0)) &lt;&gt; K24, INDIRECT(K24&amp;"!$C:$C")))))</f>
        <v>7.8157393460264908</v>
      </c>
      <c r="M32" s="19" cm="1">
        <f t="array" aca="1" ref="M32" ca="1">STDEV(IF(INDIRECT(K24 &amp; "!$B:$B") = LEFT(M25, 2),IF(INDIRECT(K24 &amp; "!$D:$D") = RIGHT(M25, 6), IF(INDEX(INDIRECT(K24 &amp; "!1:1048576"), 0, MATCH(K24, INDIRECT(K24  &amp; "!1:1"), 0)) &lt;&gt; K24, INDIRECT(K24&amp;"!$C:$C")))))</f>
        <v>7.5224922107033398</v>
      </c>
      <c r="N32" s="19" cm="1">
        <f t="array" aca="1" ref="N32" ca="1">STDEV(IF(INDIRECT(K24 &amp; "!$B:$B") = LEFT(N25, 3),IF(INDIRECT(K24 &amp; "!$D:$D") = RIGHT(N25, 4), IF(INDEX(INDIRECT(K24 &amp; "!1:1048576"), 0, MATCH(K24, INDIRECT(K24  &amp; "!1:1"), 0)) &lt;&gt; K24, INDIRECT(K24&amp;"!$C:$C")))))</f>
        <v>8.6172261664644871</v>
      </c>
      <c r="O32" s="19" cm="1">
        <f t="array" aca="1" ref="O32" ca="1">STDEV(IF(INDIRECT(K24 &amp; "!$B:$B") = LEFT(O25, 3),IF(INDIRECT(K24 &amp; "!$D:$D") = RIGHT(O25, 6), IF(INDEX(INDIRECT(K24 &amp; "!1:1048576"), 0, MATCH(K24, INDIRECT(K24  &amp; "!1:1"), 0)) &lt;&gt; K24, INDIRECT(K24&amp;"!$C:$C")))))</f>
        <v>9.7110292365712141</v>
      </c>
      <c r="P32" s="19" cm="1">
        <f t="array" aca="1" ref="P32" ca="1">STDEV(IF(INDIRECT(K24 &amp; "!$B:$B") = LEFT(P25, 2),IF(INDIRECT(K24 &amp; "!$D:$D") = RIGHT(P25, 4), IF(INDEX(INDIRECT(K24 &amp; "!1:1048576"), 0, MATCH(K24, INDIRECT(K24  &amp; "!1:1"), 0)) &lt;&gt; K24, INDIRECT(K24&amp;"!$C:$C")))))</f>
        <v>11.047016224361446</v>
      </c>
      <c r="Q32" s="19" cm="1">
        <f t="array" aca="1" ref="Q32" ca="1">STDEV(IF(INDIRECT(K24 &amp; "!$B:$B") = LEFT(Q25, 2),IF(INDIRECT(K24 &amp; "!$D:$D") = RIGHT(Q25, 6), IF(INDEX(INDIRECT(K24 &amp; "!1:1048576"), 0, MATCH(K24, INDIRECT(K24  &amp; "!1:1"), 0)) &lt;&gt; K24, INDIRECT(K24&amp;"!$C:$C")))))</f>
        <v>12.004757580476637</v>
      </c>
      <c r="R32" s="21"/>
    </row>
    <row r="33" spans="2:18" x14ac:dyDescent="0.2">
      <c r="B33" s="18" t="s">
        <v>44</v>
      </c>
      <c r="C33" s="19">
        <f ca="1">AVERAGEIFS(INDIRECT(B24 &amp; "!$F:$F"),INDIRECT(B24 &amp; "!$B:$B"), LEFT(C25, 2),INDIRECT(B24 &amp; "!$D:$D"), RIGHT(C25, 4),INDEX(INDIRECT(B24 &amp; "!1:1048576"), 0, MATCH(B24, INDIRECT(B24  &amp; "!1:1"), 0)), B24)</f>
        <v>13.380208333333334</v>
      </c>
      <c r="D33" s="19">
        <f ca="1">AVERAGEIFS(INDIRECT(B24 &amp; "!$F:$F"),INDIRECT(B24 &amp; "!$B:$B"), LEFT(D25, 2),INDIRECT(B24 &amp; "!$D:$D"), RIGHT(D25, 6),INDEX(INDIRECT(B24 &amp; "!1:1048576"), 0, MATCH(B24, INDIRECT(B24  &amp; "!1:1"), 0)), B24)</f>
        <v>12.523809523809524</v>
      </c>
      <c r="E33" s="19">
        <f ca="1">AVERAGEIFS(INDIRECT(B24 &amp; "!$F:$F"),INDIRECT(B24 &amp; "!$B:$B"), LEFT(E25, 3),INDIRECT(B24 &amp; "!$D:$D"), RIGHT(E25, 4),INDEX(INDIRECT(B24 &amp; "!1:1048576"), 0, MATCH(B24, INDIRECT(B24  &amp; "!1:1"), 0)), B24)</f>
        <v>12.695652173913043</v>
      </c>
      <c r="F33" s="19">
        <f ca="1">AVERAGEIFS(INDIRECT(B24 &amp; "!$F:$F"),INDIRECT(B24 &amp; "!$B:$B"), LEFT(F25, 3),INDIRECT(B24 &amp; "!$D:$D"), RIGHT(F25, 6),INDEX(INDIRECT(B24 &amp; "!1:1048576"), 0, MATCH(B24, INDIRECT(B24  &amp; "!1:1"), 0)), B24)</f>
        <v>11.894736842105264</v>
      </c>
      <c r="G33" s="19">
        <f ca="1">AVERAGEIFS(INDIRECT(B24 &amp; "!$F:$F"),INDIRECT(B24 &amp; "!$B:$B"), LEFT(G25, 2),INDIRECT(B24 &amp; "!$D:$D"), RIGHT(G25, 4),INDEX(INDIRECT(B24 &amp; "!1:1048576"), 0, MATCH(B24, INDIRECT(B24  &amp; "!1:1"), 0)), B24)</f>
        <v>12.681818181818182</v>
      </c>
      <c r="H33" s="19">
        <f ca="1">AVERAGEIFS(INDIRECT(B24 &amp; "!$F:$F"),INDIRECT(B24 &amp; "!$B:$B"), LEFT(H25, 2),INDIRECT(B24 &amp; "!$D:$D"), RIGHT(H25, 6),INDEX(INDIRECT(B24 &amp; "!1:1048576"), 0, MATCH(B24, INDIRECT(B24  &amp; "!1:1"), 0)), B24)</f>
        <v>10.744186046511627</v>
      </c>
      <c r="I33" s="21"/>
      <c r="J33" s="21"/>
      <c r="K33" s="18" t="s">
        <v>44</v>
      </c>
      <c r="L33" s="19">
        <f ca="1">AVERAGEIFS(INDIRECT(K24 &amp; "!$F:$F"),INDIRECT(K24 &amp; "!$B:$B"), LEFT(L25, 2),INDIRECT(K24 &amp; "!$D:$D"), RIGHT(L25, 4),INDEX(INDIRECT(K24 &amp; "!1:1048576"), 0, MATCH(K24, INDIRECT(K24  &amp; "!1:1"), 0)), K24)</f>
        <v>12.625</v>
      </c>
      <c r="M33" s="19">
        <f ca="1">AVERAGEIFS(INDIRECT(K24 &amp; "!$F:$F"),INDIRECT(K24 &amp; "!$B:$B"), LEFT(M25, 2),INDIRECT(K24 &amp; "!$D:$D"), RIGHT(M25, 6),INDEX(INDIRECT(K24 &amp; "!1:1048576"), 0, MATCH(K24, INDIRECT(K24  &amp; "!1:1"), 0)), K24)</f>
        <v>12.656716417910447</v>
      </c>
      <c r="N33" s="19">
        <f ca="1">AVERAGEIFS(INDIRECT(K24 &amp; "!$F:$F"),INDIRECT(K24 &amp; "!$B:$B"), LEFT(N25, 3),INDIRECT(K24 &amp; "!$D:$D"), RIGHT(N25, 4),INDEX(INDIRECT(K24 &amp; "!1:1048576"), 0, MATCH(K24, INDIRECT(K24  &amp; "!1:1"), 0)), K24)</f>
        <v>11.214285714285714</v>
      </c>
      <c r="O33" s="19">
        <f ca="1">AVERAGEIFS(INDIRECT(K24 &amp; "!$F:$F"),INDIRECT(K24 &amp; "!$B:$B"), LEFT(O25, 3),INDIRECT(K24 &amp; "!$D:$D"), RIGHT(O25, 6),INDEX(INDIRECT(K24 &amp; "!1:1048576"), 0, MATCH(K24, INDIRECT(K24  &amp; "!1:1"), 0)), K24)</f>
        <v>11.25</v>
      </c>
      <c r="P33" s="19">
        <f ca="1">AVERAGEIFS(INDIRECT(K24 &amp; "!$F:$F"),INDIRECT(K24 &amp; "!$B:$B"), LEFT(P25, 2),INDIRECT(K24 &amp; "!$D:$D"), RIGHT(P25, 4),INDEX(INDIRECT(K24 &amp; "!1:1048576"), 0, MATCH(K24, INDIRECT(K24  &amp; "!1:1"), 0)), K24)</f>
        <v>11</v>
      </c>
      <c r="Q33" s="19">
        <f ca="1">AVERAGEIFS(INDIRECT(K24 &amp; "!$F:$F"),INDIRECT(K24 &amp; "!$B:$B"), LEFT(Q25, 2),INDIRECT(K24 &amp; "!$D:$D"), RIGHT(Q25, 6),INDEX(INDIRECT(K24 &amp; "!1:1048576"), 0, MATCH(K24, INDIRECT(K24  &amp; "!1:1"), 0)), K24)</f>
        <v>11</v>
      </c>
      <c r="R33" s="21"/>
    </row>
    <row r="34" spans="2:18" x14ac:dyDescent="0.2">
      <c r="B34" s="18" t="s">
        <v>45</v>
      </c>
      <c r="C34" s="19">
        <f ca="1">AVERAGEIFS(INDIRECT(B24 &amp; "!$F:$F"),INDIRECT(B24 &amp; "!$B:$B"), LEFT(C25, 2),INDIRECT(B24 &amp; "!$D:$D"), RIGHT(C25, 4),INDEX(INDIRECT(B24 &amp; "!1:1048576"), 0, MATCH(B24, INDIRECT(B24  &amp; "!1:1"), 0)), _xlfn.CONCAT("&lt;&gt;*", B24, "*"))</f>
        <v>13.838709677419354</v>
      </c>
      <c r="D34" s="19">
        <f ca="1">AVERAGEIFS(INDIRECT(B24 &amp; "!$F:$F"),INDIRECT(B24 &amp; "!$B:$B"), LEFT(D25, 2),INDIRECT(B24 &amp; "!$D:$D"), RIGHT(D25, 6),INDEX(INDIRECT(B24 &amp; "!1:1048576"), 0, MATCH(B24, INDIRECT(B24  &amp; "!1:1"), 0)), _xlfn.CONCAT("&lt;&gt;*", B24, "*"))</f>
        <v>13.462897526501767</v>
      </c>
      <c r="E34" s="19">
        <f ca="1">AVERAGEIFS(INDIRECT(B24 &amp; "!$F:$F"),INDIRECT(B24 &amp; "!$B:$B"), LEFT(E25, 3),INDIRECT(B24 &amp; "!$D:$D"), RIGHT(E25, 4),INDEX(INDIRECT(B24 &amp; "!1:1048576"), 0, MATCH(B24, INDIRECT(B24  &amp; "!1:1"), 0)), _xlfn.CONCAT("&lt;&gt;*", B24, "*"))</f>
        <v>12.481203007518797</v>
      </c>
      <c r="F34" s="19">
        <f ca="1">AVERAGEIFS(INDIRECT(B24 &amp; "!$F:$F"),INDIRECT(B24 &amp; "!$B:$B"), LEFT(F25, 3),INDIRECT(B24 &amp; "!$D:$D"), RIGHT(F25, 6),INDEX(INDIRECT(B24 &amp; "!1:1048576"), 0, MATCH(B24, INDIRECT(B24  &amp; "!1:1"), 0)), _xlfn.CONCAT("&lt;&gt;*", B24, "*"))</f>
        <v>11.623762376237623</v>
      </c>
      <c r="G34" s="19">
        <f ca="1">AVERAGEIFS(INDIRECT(B24 &amp; "!$F:$F"),INDIRECT(B24 &amp; "!$B:$B"), LEFT(G25, 2),INDIRECT(B24 &amp; "!$D:$D"), RIGHT(G25, 4),INDEX(INDIRECT(B24 &amp; "!1:1048576"), 0, MATCH(B24, INDIRECT(B24  &amp; "!1:1"), 0)), _xlfn.CONCAT("&lt;&gt;*", B24, "*"))</f>
        <v>12.222222222222221</v>
      </c>
      <c r="H34" s="19">
        <f ca="1">AVERAGEIFS(INDIRECT(B24 &amp; "!$F:$F"),INDIRECT(B24 &amp; "!$B:$B"), LEFT(H25, 2),INDIRECT(B24 &amp; "!$D:$D"), RIGHT(H25, 6),INDEX(INDIRECT(B24 &amp; "!1:1048576"), 0, MATCH(B24, INDIRECT(B24  &amp; "!1:1"), 0)), _xlfn.CONCAT("&lt;&gt;*", B24, "*"))</f>
        <v>12.310679611650485</v>
      </c>
      <c r="I34" s="21"/>
      <c r="J34" s="21"/>
      <c r="K34" s="18" t="s">
        <v>45</v>
      </c>
      <c r="L34" s="19">
        <f ca="1">AVERAGEIFS(INDIRECT(K24 &amp; "!$F:$F"),INDIRECT(K24 &amp; "!$B:$B"), LEFT(L25, 2),INDIRECT(K24 &amp; "!$D:$D"), RIGHT(L25, 4),INDEX(INDIRECT(K24 &amp; "!1:1048576"), 0, MATCH(K24, INDIRECT(K24  &amp; "!1:1"), 0)), _xlfn.CONCAT("&lt;&gt;*", K24, "*"))</f>
        <v>13.721893491124261</v>
      </c>
      <c r="M34" s="19">
        <f ca="1">AVERAGEIFS(INDIRECT(K24 &amp; "!$F:$F"),INDIRECT(K24 &amp; "!$B:$B"), LEFT(M25, 2),INDIRECT(K24 &amp; "!$D:$D"), RIGHT(M25, 6),INDEX(INDIRECT(K24 &amp; "!1:1048576"), 0, MATCH(K24, INDIRECT(K24  &amp; "!1:1"), 0)), _xlfn.CONCAT("&lt;&gt;*", K24, "*"))</f>
        <v>13.072649572649572</v>
      </c>
      <c r="N34" s="19">
        <f ca="1">AVERAGEIFS(INDIRECT(K24 &amp; "!$F:$F"),INDIRECT(K24 &amp; "!$B:$B"), LEFT(N25, 3),INDIRECT(K24 &amp; "!$D:$D"), RIGHT(N25, 4),INDEX(INDIRECT(K24 &amp; "!1:1048576"), 0, MATCH(K24, INDIRECT(K24  &amp; "!1:1"), 0)), _xlfn.CONCAT("&lt;&gt;*", K24, "*"))</f>
        <v>12.654255319148936</v>
      </c>
      <c r="O34" s="19">
        <f ca="1">AVERAGEIFS(INDIRECT(K24 &amp; "!$F:$F"),INDIRECT(K24 &amp; "!$B:$B"), LEFT(O25, 3),INDIRECT(K24 &amp; "!$D:$D"), RIGHT(O25, 6),INDEX(INDIRECT(K24 &amp; "!1:1048576"), 0, MATCH(K24, INDIRECT(K24  &amp; "!1:1"), 0)), _xlfn.CONCAT("&lt;&gt;*", K24, "*"))</f>
        <v>11.746666666666666</v>
      </c>
      <c r="P34" s="19">
        <f ca="1">AVERAGEIFS(INDIRECT(K24 &amp; "!$F:$F"),INDIRECT(K24 &amp; "!$B:$B"), LEFT(P25, 2),INDIRECT(K24 &amp; "!$D:$D"), RIGHT(P25, 4),INDEX(INDIRECT(K24 &amp; "!1:1048576"), 0, MATCH(K24, INDIRECT(K24  &amp; "!1:1"), 0)), _xlfn.CONCAT("&lt;&gt;*", K24, "*"))</f>
        <v>12.506493506493506</v>
      </c>
      <c r="Q34" s="19">
        <f ca="1">AVERAGEIFS(INDIRECT(K24 &amp; "!$F:$F"),INDIRECT(K24 &amp; "!$B:$B"), LEFT(Q25, 2),INDIRECT(K24 &amp; "!$D:$D"), RIGHT(Q25, 6),INDEX(INDIRECT(K24 &amp; "!1:1048576"), 0, MATCH(K24, INDIRECT(K24  &amp; "!1:1"), 0)), _xlfn.CONCAT("&lt;&gt;*", K24, "*"))</f>
        <v>11.861111111111111</v>
      </c>
      <c r="R34" s="21"/>
    </row>
    <row r="35" spans="2:18" x14ac:dyDescent="0.2">
      <c r="B35" s="18" t="s">
        <v>58</v>
      </c>
      <c r="C35" s="19" cm="1">
        <f t="array" aca="1" ref="C35" ca="1">STDEV(IF(INDIRECT(B24&amp;"!$B:$B")=LEFT(C25,2),IF(INDIRECT(B24&amp;"!$D:$D")=RIGHT(C25,4),IF(INDEX(INDIRECT(B24&amp;"!1:1048576"),0,MATCH(B24,INDIRECT(B24&amp;"!1:1"),0))=B24,INDIRECT(B24&amp;"!$F:$F")))))</f>
        <v>6.2965394971011026</v>
      </c>
      <c r="D35" s="19" cm="1">
        <f t="array" aca="1" ref="D35" ca="1">STDEV(IF(INDIRECT(B24 &amp; "!$B:$B") = LEFT(D25, 2),IF(INDIRECT(B24 &amp; "!$D:$D") = RIGHT(D25, 6), IF(INDEX(INDIRECT(B24 &amp; "!1:1048576"), 0, MATCH(B24, INDIRECT(B24  &amp; "!1:1"), 0)) = B24, INDIRECT(B24&amp;"!$F:$F")))))</f>
        <v>6.2404757002449696</v>
      </c>
      <c r="E35" s="19" cm="1">
        <f t="array" aca="1" ref="E35" ca="1">STDEV(IF(INDIRECT(B24 &amp; "!$B:$B") = LEFT(E25, 3),IF(INDIRECT(B24 &amp; "!$D:$D") = RIGHT(E25, 4), IF(INDEX(INDIRECT(B24 &amp; "!1:1048576"), 0, MATCH(B24, INDIRECT(B24  &amp; "!1:1"), 0)) = B24, INDIRECT(B24&amp;"!$F:$F")))))</f>
        <v>6.3600798659651883</v>
      </c>
      <c r="F35" s="19" cm="1">
        <f t="array" aca="1" ref="F35" ca="1">STDEV(IF(INDIRECT(B24 &amp; "!$B:$B") = LEFT(F25, 3),IF(INDIRECT(B24 &amp; "!$D:$D") = RIGHT(F25, 6), IF(INDEX(INDIRECT(B24 &amp; "!1:1048576"), 0, MATCH(B24, INDIRECT(B24  &amp; "!1:1"), 0)) &lt;&gt; B24, INDIRECT(B24&amp;"!$F:$F")))))</f>
        <v>5.9567017556479618</v>
      </c>
      <c r="G35" s="19" cm="1">
        <f t="array" aca="1" ref="G35" ca="1">STDEV(IF(INDIRECT(B24 &amp; "!$B:$B") = LEFT(G25, 2),IF(INDIRECT(B24 &amp; "!$D:$D") = RIGHT(G25, 4), IF(INDEX(INDIRECT(B24 &amp; "!1:1048576"), 0, MATCH(B24, INDIRECT(B24  &amp; "!1:1"), 0)) = B24, INDIRECT(B24&amp;"!$F:$F")))))</f>
        <v>6.7403643925491306</v>
      </c>
      <c r="H35" s="19" cm="1">
        <f t="array" aca="1" ref="H35" ca="1">STDEV(IF(INDIRECT(B24 &amp; "!$B:$B") = LEFT(H25, 2),IF(INDIRECT(B24 &amp; "!$D:$D") = RIGHT(H25, 6), IF(INDEX(INDIRECT(B24 &amp; "!1:1048576"), 0, MATCH(B24, INDIRECT(B24  &amp; "!1:1"), 0)) = B24, INDIRECT(B24&amp;"!$F:$F")))))</f>
        <v>5.3134589387952573</v>
      </c>
      <c r="I35" s="21"/>
      <c r="J35" s="21"/>
      <c r="K35" s="18" t="s">
        <v>58</v>
      </c>
      <c r="L35" s="19" cm="1">
        <f t="array" aca="1" ref="L35" ca="1">STDEV(IF(INDIRECT(K24&amp;"!$B:$B")=LEFT(L25,2),IF(INDIRECT(K24&amp;"!$D:$D")=RIGHT(L25,4),IF(INDEX(INDIRECT(K24&amp;"!1:1048576"),0,MATCH(K24,INDIRECT(K24&amp;"!1:1"),0))=K24,INDIRECT(K24&amp;"!$F:$F")))))</f>
        <v>6.0208135728015515</v>
      </c>
      <c r="M35" s="19" cm="1">
        <f t="array" aca="1" ref="M35" ca="1">STDEV(IF(INDIRECT(K24 &amp; "!$B:$B") = LEFT(M25, 2),IF(INDIRECT(K24 &amp; "!$D:$D") = RIGHT(M25, 6), IF(INDEX(INDIRECT(K24 &amp; "!1:1048576"), 0, MATCH(K24, INDIRECT(K24  &amp; "!1:1"), 0)) = K24, INDIRECT(K24&amp;"!$F:$F")))))</f>
        <v>5.8675387688946543</v>
      </c>
      <c r="N35" s="19" cm="1">
        <f t="array" aca="1" ref="N35" ca="1">STDEV(IF(INDIRECT(K24 &amp; "!$B:$B") = LEFT(N25, 3),IF(INDIRECT(K24 &amp; "!$D:$D") = RIGHT(N25, 4), IF(INDEX(INDIRECT(K24 &amp; "!1:1048576"), 0, MATCH(K24, INDIRECT(K24  &amp; "!1:1"), 0)) = K24, INDIRECT(K24&amp;"!$F:$F")))))</f>
        <v>5.8514505623999353</v>
      </c>
      <c r="O35" s="19" cm="1">
        <f t="array" aca="1" ref="O35" ca="1">STDEV(IF(INDIRECT(K24 &amp; "!$B:$B") = LEFT(O25, 3),IF(INDIRECT(K24 &amp; "!$D:$D") = RIGHT(O25, 6), IF(INDEX(INDIRECT(K24 &amp; "!1:1048576"), 0, MATCH(K24, INDIRECT(K24  &amp; "!1:1"), 0)) &lt;&gt; K24, INDIRECT(K24&amp;"!$F:$F")))))</f>
        <v>6.00683849947883</v>
      </c>
      <c r="P35" s="19" cm="1">
        <f t="array" aca="1" ref="P35" ca="1">STDEV(IF(INDIRECT(K24 &amp; "!$B:$B") = LEFT(P25, 2),IF(INDIRECT(K24 &amp; "!$D:$D") = RIGHT(P25, 4), IF(INDEX(INDIRECT(K24 &amp; "!1:1048576"), 0, MATCH(K24, INDIRECT(K24  &amp; "!1:1"), 0)) = K24, INDIRECT(K24&amp;"!$F:$F")))))</f>
        <v>6.1769946703793375</v>
      </c>
      <c r="Q35" s="19" cm="1">
        <f t="array" aca="1" ref="Q35" ca="1">STDEV(IF(INDIRECT(K24 &amp; "!$B:$B") = LEFT(Q25, 2),IF(INDIRECT(K24 &amp; "!$D:$D") = RIGHT(Q25, 6), IF(INDEX(INDIRECT(K24 &amp; "!1:1048576"), 0, MATCH(K24, INDIRECT(K24  &amp; "!1:1"), 0)) = K24, INDIRECT(K24&amp;"!$F:$F")))))</f>
        <v>4.4721359549995796</v>
      </c>
      <c r="R35" s="21"/>
    </row>
    <row r="36" spans="2:18" x14ac:dyDescent="0.2">
      <c r="B36" s="18" t="s">
        <v>59</v>
      </c>
      <c r="C36" s="19" cm="1">
        <f t="array" aca="1" ref="C36" ca="1">STDEV(IF(INDIRECT(B24 &amp; "!$B:$B") = LEFT(C25, 2),IF(INDIRECT(B24 &amp; "!$D:$D") = RIGHT(C25, 4), IF(INDEX(INDIRECT(B24 &amp; "!1:1048576"), 0, MATCH(B24, INDIRECT(B24  &amp; "!1:1"), 0)) &lt;&gt; B24, INDIRECT(B24&amp;"!$F:$F")))))</f>
        <v>6.6479945399667342</v>
      </c>
      <c r="D36" s="19" cm="1">
        <f t="array" aca="1" ref="D36" ca="1">STDEV(IF(INDIRECT(B24 &amp; "!$B:$B") = LEFT(D25, 2),IF(INDIRECT(B24 &amp; "!$D:$D") = RIGHT(D25, 6), IF(INDEX(INDIRECT(B24 &amp; "!1:1048576"), 0, MATCH(B24, INDIRECT(B24  &amp; "!1:1"), 0)) &lt;&gt; B24, INDIRECT(B24&amp;"!$F:$F")))))</f>
        <v>6.4301220534552597</v>
      </c>
      <c r="E36" s="19" cm="1">
        <f t="array" aca="1" ref="E36" ca="1">STDEV(IF(INDIRECT(B24 &amp; "!$B:$B") = LEFT(E25, 3),IF(INDIRECT(B24 &amp; "!$D:$D") = RIGHT(E25, 4), IF(INDEX(INDIRECT(B24 &amp; "!1:1048576"), 0, MATCH(B24, INDIRECT(B24  &amp; "!1:1"), 0)) &lt;&gt; B24, INDIRECT(B24&amp;"!$F:$F")))))</f>
        <v>5.4716095012392767</v>
      </c>
      <c r="F36" s="19" cm="1">
        <f t="array" aca="1" ref="F36" ca="1">STDEV(IF(INDIRECT(B24 &amp; "!$B:$B") = LEFT(F25, 3),IF(INDIRECT(B24 &amp; "!$D:$D") = RIGHT(F25, 6), IF(INDEX(INDIRECT(B24 &amp; "!1:1048576"), 0, MATCH(B24, INDIRECT(B24  &amp; "!1:1"), 0)) &lt;&gt; B24, INDIRECT(B24&amp;"!$F:$F")))))</f>
        <v>5.9567017556479618</v>
      </c>
      <c r="G36" s="19" cm="1">
        <f t="array" aca="1" ref="G36" ca="1">STDEV(IF(INDIRECT(B24 &amp; "!$B:$B") = LEFT(G25, 2),IF(INDIRECT(B24 &amp; "!$D:$D") = RIGHT(G25, 4), IF(INDEX(INDIRECT(B24 &amp; "!1:1048576"), 0, MATCH(B24, INDIRECT(B24  &amp; "!1:1"), 0)) &lt;&gt; B24, INDIRECT(B24&amp;"!$F:$F")))))</f>
        <v>6.4932671822319463</v>
      </c>
      <c r="H36" s="19" cm="1">
        <f t="array" aca="1" ref="H36" ca="1">STDEV(IF(INDIRECT(B24 &amp; "!$B:$B") = LEFT(H25, 2),IF(INDIRECT(B24 &amp; "!$D:$D") = RIGHT(H25, 6), IF(INDEX(INDIRECT(B24 &amp; "!1:1048576"), 0, MATCH(B24, INDIRECT(B24  &amp; "!1:1"), 0)) &lt;&gt; B24, INDIRECT(B24&amp;"!$F:$F")))))</f>
        <v>6.4859794696586039</v>
      </c>
      <c r="I36" s="21"/>
      <c r="J36" s="21"/>
      <c r="K36" s="18" t="s">
        <v>59</v>
      </c>
      <c r="L36" s="19" cm="1">
        <f t="array" aca="1" ref="L36" ca="1">STDEV(IF(INDIRECT(K24 &amp; "!$B:$B") = LEFT(L25, 2),IF(INDIRECT(K24 &amp; "!$D:$D") = RIGHT(L25, 4), IF(INDEX(INDIRECT(K24 &amp; "!1:1048576"), 0, MATCH(K24, INDIRECT(K24  &amp; "!1:1"), 0)) &lt;&gt; K24, INDIRECT(K24&amp;"!$F:$F")))))</f>
        <v>6.5246765103775672</v>
      </c>
      <c r="M36" s="19" cm="1">
        <f t="array" aca="1" ref="M36" ca="1">STDEV(IF(INDIRECT(K24 &amp; "!$B:$B") = LEFT(M25, 2),IF(INDIRECT(K24 &amp; "!$D:$D") = RIGHT(M25, 6), IF(INDEX(INDIRECT(K24 &amp; "!1:1048576"), 0, MATCH(K24, INDIRECT(K24  &amp; "!1:1"), 0)) &lt;&gt; K24, INDIRECT(K24&amp;"!$F:$F")))))</f>
        <v>6.4281619342383776</v>
      </c>
      <c r="N36" s="19" cm="1">
        <f t="array" aca="1" ref="N36" ca="1">STDEV(IF(INDIRECT(K24 &amp; "!$B:$B") = LEFT(N25, 3),IF(INDIRECT(K24 &amp; "!$D:$D") = RIGHT(N25, 4), IF(INDEX(INDIRECT(K24 &amp; "!1:1048576"), 0, MATCH(K24, INDIRECT(K24  &amp; "!1:1"), 0)) &lt;&gt; K24, INDIRECT(K24&amp;"!$F:$F")))))</f>
        <v>5.8198033652889389</v>
      </c>
      <c r="O36" s="19" cm="1">
        <f t="array" aca="1" ref="O36" ca="1">STDEV(IF(INDIRECT(K24 &amp; "!$B:$B") = LEFT(O25, 3),IF(INDIRECT(K24 &amp; "!$D:$D") = RIGHT(O25, 6), IF(INDEX(INDIRECT(K24 &amp; "!1:1048576"), 0, MATCH(K24, INDIRECT(K24  &amp; "!1:1"), 0)) &lt;&gt; K24, INDIRECT(K24&amp;"!$F:$F")))))</f>
        <v>6.00683849947883</v>
      </c>
      <c r="P36" s="19" cm="1">
        <f t="array" aca="1" ref="P36" ca="1">STDEV(IF(INDIRECT(K24 &amp; "!$B:$B") = LEFT(P25, 2),IF(INDIRECT(K24 &amp; "!$D:$D") = RIGHT(P25, 4), IF(INDEX(INDIRECT(K24 &amp; "!1:1048576"), 0, MATCH(K24, INDIRECT(K24  &amp; "!1:1"), 0)) &lt;&gt; K24, INDIRECT(K24&amp;"!$F:$F")))))</f>
        <v>6.636036320881459</v>
      </c>
      <c r="Q36" s="19" cm="1">
        <f t="array" aca="1" ref="Q36" ca="1">STDEV(IF(INDIRECT(K24 &amp; "!$B:$B") = LEFT(Q25, 2),IF(INDIRECT(K24 &amp; "!$D:$D") = RIGHT(Q25, 6), IF(INDEX(INDIRECT(K24 &amp; "!1:1048576"), 0, MATCH(K24, INDIRECT(K24  &amp; "!1:1"), 0)) &lt;&gt; K24, INDIRECT(K24&amp;"!$F:$F")))))</f>
        <v>6.1920682472868931</v>
      </c>
      <c r="R36" s="21"/>
    </row>
    <row r="37" spans="2:18" x14ac:dyDescent="0.2">
      <c r="B37" s="18" t="s">
        <v>46</v>
      </c>
      <c r="C37" s="19" cm="1">
        <f t="array" aca="1" ref="C37" ca="1">MEDIAN(IF(INDIRECT(B24 &amp; "!$B:$B") = LEFT(C25, 2),IF(INDIRECT(B24 &amp; "!$D:$D") = RIGHT(C25, 4), IF(INDEX(INDIRECT(B24 &amp; "!1:1048576"), 0, MATCH(B24, INDIRECT(B24  &amp; "!1:1"), 0)) = B24, INDIRECT(B24&amp;"!$E:$E")))))</f>
        <v>0</v>
      </c>
      <c r="D37" s="19" cm="1">
        <f t="array" aca="1" ref="D37" ca="1">MEDIAN(IF(INDIRECT(B24 &amp; "!$B:$B") = LEFT(D25, 2),IF(INDIRECT(B24 &amp; "!$D:$D") = RIGHT(D25, 6), IF(INDEX(INDIRECT(B24 &amp; "!1:1048576"), 0, MATCH(B24, INDIRECT(B24  &amp; "!1:1"), 0)) = B24, INDIRECT(B24&amp;"!$E:$E")))))</f>
        <v>0</v>
      </c>
      <c r="E37" s="19" cm="1">
        <f t="array" aca="1" ref="E37" ca="1">MEDIAN(IF(INDIRECT(B24 &amp; "!$B:$B") = LEFT(E25, 3),IF(INDIRECT(B24 &amp; "!$D:$D") = RIGHT(E25, 4), IF(INDEX(INDIRECT(B24 &amp; "!1:1048576"), 0, MATCH(B24, INDIRECT(B24  &amp; "!1:1"), 0)) = B24, INDIRECT(B24&amp;"!$E:$E")))))</f>
        <v>0</v>
      </c>
      <c r="F37" s="19" cm="1">
        <f t="array" aca="1" ref="F37" ca="1">MEDIAN(IF(INDIRECT(B24 &amp; "!$B:$B") = LEFT(F25, 3),IF(INDIRECT(B24 &amp; "!$D:$D") = RIGHT(F25, 6), IF(INDEX(INDIRECT(B24 &amp; "!1:1048576"), 0, MATCH(B24, INDIRECT(B24  &amp; "!1:1"), 0)) = B24, INDIRECT(B24&amp;"!$E:$E")))))</f>
        <v>0</v>
      </c>
      <c r="G37" s="19" cm="1">
        <f t="array" aca="1" ref="G37" ca="1">MEDIAN(IF(INDIRECT(B24 &amp; "!$B:$B") = LEFT(G25, 2),IF(INDIRECT(B24 &amp; "!$D:$D") = RIGHT(G25, 4), IF(INDEX(INDIRECT(B24 &amp; "!1:1048576"), 0, MATCH(B24, INDIRECT(B24  &amp; "!1:1"), 0)) = B24, INDIRECT(B24&amp;"!$E:$E")))))</f>
        <v>1</v>
      </c>
      <c r="H37" s="19" cm="1">
        <f t="array" aca="1" ref="H37" ca="1">MEDIAN(IF(INDIRECT(B24 &amp; "!$B:$B") = LEFT(H25, 2),IF(INDIRECT(B24 &amp; "!$D:$D") = RIGHT(H25, 6), IF(INDEX(INDIRECT(B24 &amp; "!1:1048576"), 0, MATCH(B24, INDIRECT(B24  &amp; "!1:1"), 0)) = B24, INDIRECT(B24&amp;"!$E:$E")))))</f>
        <v>1</v>
      </c>
      <c r="I37" s="21"/>
      <c r="J37" s="21"/>
      <c r="K37" s="18" t="s">
        <v>46</v>
      </c>
      <c r="L37" s="19" cm="1">
        <f t="array" aca="1" ref="L37" ca="1">MEDIAN(IF(INDIRECT(K24 &amp; "!$B:$B") = LEFT(L25, 2),IF(INDIRECT(K24 &amp; "!$D:$D") = RIGHT(L25, 4), IF(INDEX(INDIRECT(K24 &amp; "!1:1048576"), 0, MATCH(K24, INDIRECT(K24  &amp; "!1:1"), 0)) = K24, INDIRECT(K24&amp;"!$E:$E")))))</f>
        <v>0</v>
      </c>
      <c r="M37" s="19" cm="1">
        <f t="array" aca="1" ref="M37" ca="1">MEDIAN(IF(INDIRECT(K24 &amp; "!$B:$B") = LEFT(M25, 2),IF(INDIRECT(K24 &amp; "!$D:$D") = RIGHT(M25, 6), IF(INDEX(INDIRECT(K24 &amp; "!1:1048576"), 0, MATCH(K24, INDIRECT(K24  &amp; "!1:1"), 0)) = K24, INDIRECT(K24&amp;"!$E:$E")))))</f>
        <v>0</v>
      </c>
      <c r="N37" s="19" cm="1">
        <f t="array" aca="1" ref="N37" ca="1">MEDIAN(IF(INDIRECT(K24 &amp; "!$B:$B") = LEFT(N25, 3),IF(INDIRECT(K24 &amp; "!$D:$D") = RIGHT(N25, 4), IF(INDEX(INDIRECT(K24 &amp; "!1:1048576"), 0, MATCH(K24, INDIRECT(K24  &amp; "!1:1"), 0)) = K24, INDIRECT(K24&amp;"!$E:$E")))))</f>
        <v>0</v>
      </c>
      <c r="O37" s="19" cm="1">
        <f t="array" aca="1" ref="O37" ca="1">MEDIAN(IF(INDIRECT(K24 &amp; "!$B:$B") = LEFT(O25, 3),IF(INDIRECT(K24 &amp; "!$D:$D") = RIGHT(O25, 6), IF(INDEX(INDIRECT(K24 &amp; "!1:1048576"), 0, MATCH(K24, INDIRECT(K24  &amp; "!1:1"), 0)) = K24, INDIRECT(K24&amp;"!$E:$E")))))</f>
        <v>0</v>
      </c>
      <c r="P37" s="19" cm="1">
        <f t="array" aca="1" ref="P37" ca="1">MEDIAN(IF(INDIRECT(K24 &amp; "!$B:$B") = LEFT(P25, 2),IF(INDIRECT(K24 &amp; "!$D:$D") = RIGHT(P25, 4), IF(INDEX(INDIRECT(K24 &amp; "!1:1048576"), 0, MATCH(K24, INDIRECT(K24  &amp; "!1:1"), 0)) = K24, INDIRECT(K24&amp;"!$E:$E")))))</f>
        <v>0</v>
      </c>
      <c r="Q37" s="19" cm="1">
        <f t="array" aca="1" ref="Q37" ca="1">MEDIAN(IF(INDIRECT(K24 &amp; "!$B:$B") = LEFT(Q25, 2),IF(INDIRECT(K24 &amp; "!$D:$D") = RIGHT(Q25, 6), IF(INDEX(INDIRECT(K24 &amp; "!1:1048576"), 0, MATCH(K24, INDIRECT(K24  &amp; "!1:1"), 0)) = K24, INDIRECT(K24&amp;"!$E:$E")))))</f>
        <v>1</v>
      </c>
      <c r="R37" s="21"/>
    </row>
    <row r="38" spans="2:18" x14ac:dyDescent="0.2">
      <c r="B38" s="18" t="s">
        <v>47</v>
      </c>
      <c r="C38" s="19" cm="1">
        <f t="array" aca="1" ref="C38" ca="1">MEDIAN(IF(INDIRECT(B24 &amp; "!$B:$B") = LEFT(C25, 2),IF(INDIRECT(B24 &amp; "!$D:$D") = RIGHT(C25, 4), IF(INDEX(INDIRECT(B24 &amp; "!1:1048576"), 0, MATCH(B24, INDIRECT(B24  &amp; "!1:1"), 0)) &lt;&gt; B24, INDIRECT(B24&amp;"!$E:$E")))))</f>
        <v>0</v>
      </c>
      <c r="D38" s="19" cm="1">
        <f t="array" aca="1" ref="D38" ca="1">MEDIAN(IF(INDIRECT(B24 &amp; "!$B:$B") = LEFT(D25, 2),IF(INDIRECT(B24 &amp; "!$D:$D") = RIGHT(D25, 6), IF(INDEX(INDIRECT(B24 &amp; "!1:1048576"), 0, MATCH(B24, INDIRECT(B24  &amp; "!1:1"), 0)) &lt;&gt; B24, INDIRECT(B24&amp;"!$E:$E")))))</f>
        <v>0</v>
      </c>
      <c r="E38" s="19" cm="1">
        <f t="array" aca="1" ref="E38" ca="1">MEDIAN(IF(INDIRECT(B24 &amp; "!$B:$B") = LEFT(E25, 3),IF(INDIRECT(B24 &amp; "!$D:$D") = RIGHT(E25, 4), IF(INDEX(INDIRECT(B24 &amp; "!1:1048576"), 0, MATCH(B24, INDIRECT(B24  &amp; "!1:1"), 0)) &lt;&gt; B24, INDIRECT(B24&amp;"!$E:$E")))))</f>
        <v>0</v>
      </c>
      <c r="F38" s="19" cm="1">
        <f t="array" aca="1" ref="F38" ca="1">MEDIAN(IF(INDIRECT(B24 &amp; "!$B:$B") = LEFT(F25, 3),IF(INDIRECT(B24 &amp; "!$D:$D") = RIGHT(F25, 6), IF(INDEX(INDIRECT(B24 &amp; "!1:1048576"), 0, MATCH(B24, INDIRECT(B24  &amp; "!1:1"), 0)) &lt;&gt; B24, INDIRECT(B24&amp;"!$E:$E")))))</f>
        <v>0</v>
      </c>
      <c r="G38" s="19" cm="1">
        <f t="array" aca="1" ref="G38" ca="1">MEDIAN(IF(INDIRECT(B24 &amp; "!$B:$B") = LEFT(G25, 2),IF(INDIRECT(B24 &amp; "!$D:$D") = RIGHT(G25, 4), IF(INDEX(INDIRECT(B24 &amp; "!1:1048576"), 0, MATCH(B24, INDIRECT(B24  &amp; "!1:1"), 0)) &lt;&gt; B24, INDIRECT(B24&amp;"!$E:$E")))))</f>
        <v>1</v>
      </c>
      <c r="H38" s="19" cm="1">
        <f t="array" aca="1" ref="H38" ca="1">MEDIAN(IF(INDIRECT(B24 &amp; "!$B:$B") = LEFT(H25, 2),IF(INDIRECT(B24 &amp; "!$D:$D") = RIGHT(H25, 6), IF(INDEX(INDIRECT(B24 &amp; "!1:1048576"), 0, MATCH(B24, INDIRECT(B24  &amp; "!1:1"), 0)) &lt;&gt; B24, INDIRECT(B24&amp;"!$E:$E")))))</f>
        <v>1</v>
      </c>
      <c r="I38" s="21"/>
      <c r="J38" s="21"/>
      <c r="K38" s="18" t="s">
        <v>47</v>
      </c>
      <c r="L38" s="19" cm="1">
        <f t="array" aca="1" ref="L38" ca="1">MEDIAN(IF(INDIRECT(K24 &amp; "!$B:$B") = LEFT(L25, 2),IF(INDIRECT(K24 &amp; "!$D:$D") = RIGHT(L25, 4), IF(INDEX(INDIRECT(K24 &amp; "!1:1048576"), 0, MATCH(K24, INDIRECT(K24  &amp; "!1:1"), 0)) &lt;&gt; K24, INDIRECT(K24&amp;"!$E:$E")))))</f>
        <v>0</v>
      </c>
      <c r="M38" s="19" cm="1">
        <f t="array" aca="1" ref="M38" ca="1">MEDIAN(IF(INDIRECT(K24 &amp; "!$B:$B") = LEFT(M25, 2),IF(INDIRECT(K24 &amp; "!$D:$D") = RIGHT(M25, 6), IF(INDEX(INDIRECT(K24 &amp; "!1:1048576"), 0, MATCH(K24, INDIRECT(K24  &amp; "!1:1"), 0)) &lt;&gt; K24, INDIRECT(K24&amp;"!$E:$E")))))</f>
        <v>0</v>
      </c>
      <c r="N38" s="19" cm="1">
        <f t="array" aca="1" ref="N38" ca="1">MEDIAN(IF(INDIRECT(K24 &amp; "!$B:$B") = LEFT(N25, 3),IF(INDIRECT(K24 &amp; "!$D:$D") = RIGHT(N25, 4), IF(INDEX(INDIRECT(K24 &amp; "!1:1048576"), 0, MATCH(K24, INDIRECT(K24  &amp; "!1:1"), 0)) &lt;&gt; K24, INDIRECT(K24&amp;"!$E:$E")))))</f>
        <v>0</v>
      </c>
      <c r="O38" s="19" cm="1">
        <f t="array" aca="1" ref="O38" ca="1">MEDIAN(IF(INDIRECT(K24 &amp; "!$B:$B") = LEFT(O25, 3),IF(INDIRECT(K24 &amp; "!$D:$D") = RIGHT(O25, 6), IF(INDEX(INDIRECT(K24 &amp; "!1:1048576"), 0, MATCH(K24, INDIRECT(K24  &amp; "!1:1"), 0)) &lt;&gt; K24, INDIRECT(K24&amp;"!$E:$E")))))</f>
        <v>0</v>
      </c>
      <c r="P38" s="19" cm="1">
        <f t="array" aca="1" ref="P38" ca="1">MEDIAN(IF(INDIRECT(K24 &amp; "!$B:$B") = LEFT(P25, 2),IF(INDIRECT(K24 &amp; "!$D:$D") = RIGHT(P25, 4), IF(INDEX(INDIRECT(K24 &amp; "!1:1048576"), 0, MATCH(K24, INDIRECT(K24  &amp; "!1:1"), 0)) &lt;&gt; K24, INDIRECT(K24&amp;"!$E:$E")))))</f>
        <v>1</v>
      </c>
      <c r="Q38" s="19" cm="1">
        <f t="array" aca="1" ref="Q38" ca="1">MEDIAN(IF(INDIRECT(K24 &amp; "!$B:$B") = LEFT(Q25, 2),IF(INDIRECT(K24 &amp; "!$D:$D") = RIGHT(Q25, 6), IF(INDEX(INDIRECT(K24 &amp; "!1:1048576"), 0, MATCH(K24, INDIRECT(K24  &amp; "!1:1"), 0)) &lt;&gt; K24, INDIRECT(K24&amp;"!$E:$E")))))</f>
        <v>1</v>
      </c>
      <c r="R38" s="21"/>
    </row>
    <row r="39" spans="2:18" x14ac:dyDescent="0.2">
      <c r="B39" s="18" t="s">
        <v>48</v>
      </c>
      <c r="C39" s="19" cm="1">
        <f t="array" aca="1" ref="C39" ca="1">MODE(IF(INDIRECT(B24 &amp; "!$B:$B") = LEFT(C25, 2),IF(INDIRECT(B24 &amp; "!$D:$D") = RIGHT(C25, 4), IF(INDEX(INDIRECT(B24 &amp; "!1:1048576"), 0, MATCH(B24, INDIRECT(B24  &amp; "!1:1"), 0)) = B24, INDIRECT(B24&amp;"!$E:$E")))))</f>
        <v>0</v>
      </c>
      <c r="D39" s="19" cm="1">
        <f t="array" aca="1" ref="D39" ca="1">MODE(IF(INDIRECT(B24 &amp; "!$B:$B") = LEFT(D25, 2),IF(INDIRECT(B24 &amp; "!$D:$D") = RIGHT(D25, 6), IF(INDEX(INDIRECT(B24 &amp; "!1:1048576"), 0, MATCH(B24, INDIRECT(B24  &amp; "!1:1"), 0)) = B24, INDIRECT(B24&amp;"!$E:$E")))))</f>
        <v>0</v>
      </c>
      <c r="E39" s="19" cm="1">
        <f t="array" aca="1" ref="E39" ca="1">MODE(IF(INDIRECT(B24 &amp; "!$B:$B") = LEFT(E25, 3),IF(INDIRECT(B24 &amp; "!$D:$D") = RIGHT(E25, 4), IF(INDEX(INDIRECT(B24 &amp; "!1:1048576"), 0, MATCH(B24, INDIRECT(B24  &amp; "!1:1"), 0)) = B24, INDIRECT(B24&amp;"!$E:$E")))))</f>
        <v>0</v>
      </c>
      <c r="F39" s="19" cm="1">
        <f t="array" aca="1" ref="F39" ca="1">MODE(IF(INDIRECT(B24 &amp; "!$B:$B") = LEFT(F25, 3),IF(INDIRECT(B24 &amp; "!$D:$D") = RIGHT(F25, 6), IF(INDEX(INDIRECT(B24 &amp; "!1:1048576"), 0, MATCH(B24, INDIRECT(B24  &amp; "!1:1"), 0)) = B24, INDIRECT(B24&amp;"!$E:$E")))))</f>
        <v>0</v>
      </c>
      <c r="G39" s="19" cm="1">
        <f t="array" aca="1" ref="G39" ca="1">MODE(IF(INDIRECT(B24 &amp; "!$B:$B") = LEFT(G25, 2),IF(INDIRECT(B24 &amp; "!$D:$D") = RIGHT(G25, 4), IF(INDEX(INDIRECT(B24 &amp; "!1:1048576"), 0, MATCH(B24, INDIRECT(B24  &amp; "!1:1"), 0)) = B24, INDIRECT(B24&amp;"!$E:$E")))))</f>
        <v>0</v>
      </c>
      <c r="H39" s="19" cm="1">
        <f t="array" aca="1" ref="H39" ca="1">MODE(IF(INDIRECT(B24 &amp; "!$B:$B") = LEFT(H25, 2),IF(INDIRECT(B24 &amp; "!$D:$D") = RIGHT(H25, 6), IF(INDEX(INDIRECT(B24 &amp; "!1:1048576"), 0, MATCH(B24, INDIRECT(B24  &amp; "!1:1"), 0)) = B24, INDIRECT(B24&amp;"!$E:$E")))))</f>
        <v>0</v>
      </c>
      <c r="I39" s="21"/>
      <c r="J39" s="21"/>
      <c r="K39" s="18" t="s">
        <v>48</v>
      </c>
      <c r="L39" s="19" cm="1">
        <f t="array" aca="1" ref="L39" ca="1">MODE(IF(INDIRECT(K24 &amp; "!$B:$B") = LEFT(L25, 2),IF(INDIRECT(K24 &amp; "!$D:$D") = RIGHT(L25, 4), IF(INDEX(INDIRECT(K24 &amp; "!1:1048576"), 0, MATCH(K24, INDIRECT(K24  &amp; "!1:1"), 0)) = K24, INDIRECT(K24&amp;"!$E:$E")))))</f>
        <v>0</v>
      </c>
      <c r="M39" s="19" cm="1">
        <f t="array" aca="1" ref="M39" ca="1">MODE(IF(INDIRECT(K24 &amp; "!$B:$B") = LEFT(M25, 2),IF(INDIRECT(K24 &amp; "!$D:$D") = RIGHT(M25, 6), IF(INDEX(INDIRECT(K24 &amp; "!1:1048576"), 0, MATCH(K24, INDIRECT(K24  &amp; "!1:1"), 0)) = K24, INDIRECT(K24&amp;"!$E:$E")))))</f>
        <v>0</v>
      </c>
      <c r="N39" s="19" cm="1">
        <f t="array" aca="1" ref="N39" ca="1">MODE(IF(INDIRECT(K24 &amp; "!$B:$B") = LEFT(N25, 3),IF(INDIRECT(K24 &amp; "!$D:$D") = RIGHT(N25, 4), IF(INDEX(INDIRECT(K24 &amp; "!1:1048576"), 0, MATCH(K24, INDIRECT(K24  &amp; "!1:1"), 0)) = K24, INDIRECT(K24&amp;"!$E:$E")))))</f>
        <v>0</v>
      </c>
      <c r="O39" s="19" cm="1">
        <f t="array" aca="1" ref="O39" ca="1">MODE(IF(INDIRECT(K24 &amp; "!$B:$B") = LEFT(O25, 3),IF(INDIRECT(K24 &amp; "!$D:$D") = RIGHT(O25, 6), IF(INDEX(INDIRECT(K24 &amp; "!1:1048576"), 0, MATCH(K24, INDIRECT(K24  &amp; "!1:1"), 0)) = K24, INDIRECT(K24&amp;"!$E:$E")))))</f>
        <v>0</v>
      </c>
      <c r="P39" s="19" cm="1">
        <f t="array" aca="1" ref="P39" ca="1">MODE(IF(INDIRECT(K24 &amp; "!$B:$B") = LEFT(P25, 2),IF(INDIRECT(K24 &amp; "!$D:$D") = RIGHT(P25, 4), IF(INDEX(INDIRECT(K24 &amp; "!1:1048576"), 0, MATCH(K24, INDIRECT(K24  &amp; "!1:1"), 0)) = K24, INDIRECT(K24&amp;"!$E:$E")))))</f>
        <v>0</v>
      </c>
      <c r="Q39" s="19" cm="1">
        <f t="array" aca="1" ref="Q39" ca="1">MODE(IF(INDIRECT(K24 &amp; "!$B:$B") = LEFT(Q25, 2),IF(INDIRECT(K24 &amp; "!$D:$D") = RIGHT(Q25, 6), IF(INDEX(INDIRECT(K24 &amp; "!1:1048576"), 0, MATCH(K24, INDIRECT(K24  &amp; "!1:1"), 0)) = K24, INDIRECT(K24&amp;"!$E:$E")))))</f>
        <v>1</v>
      </c>
      <c r="R39" s="21"/>
    </row>
    <row r="40" spans="2:18" x14ac:dyDescent="0.2">
      <c r="B40" s="18" t="s">
        <v>49</v>
      </c>
      <c r="C40" s="19" cm="1">
        <f t="array" aca="1" ref="C40" ca="1">MODE(IF(INDIRECT(B24 &amp; "!$B:$B") = LEFT(C25, 2),IF(INDIRECT(B24 &amp; "!$D:$D") = RIGHT(C25, 4), IF(INDEX(INDIRECT(B24 &amp; "!1:1048576"), 0, MATCH(B24, INDIRECT(B24  &amp; "!1:1"), 0)) &lt;&gt; B24, INDIRECT(B24&amp;"!$E:$E")))))</f>
        <v>0</v>
      </c>
      <c r="D40" s="19" cm="1">
        <f t="array" aca="1" ref="D40" ca="1">MODE(IF(INDIRECT(B24 &amp; "!$B:$B") = LEFT(D25, 2),IF(INDIRECT(B24 &amp; "!$D:$D") = RIGHT(D25, 6), IF(INDEX(INDIRECT(B24 &amp; "!1:1048576"), 0, MATCH(B24, INDIRECT(B24  &amp; "!1:1"), 0)) &lt;&gt; B24, INDIRECT(B24&amp;"!$E:$E")))))</f>
        <v>0</v>
      </c>
      <c r="E40" s="19" cm="1">
        <f t="array" aca="1" ref="E40" ca="1">MODE(IF(INDIRECT(B24 &amp; "!$B:$B") = LEFT(E25, 3),IF(INDIRECT(B24 &amp; "!$D:$D") = RIGHT(E25, 4), IF(INDEX(INDIRECT(B24 &amp; "!1:1048576"), 0, MATCH(B24, INDIRECT(B24  &amp; "!1:1"), 0)) &lt;&gt; B24, INDIRECT(B24&amp;"!$E:$E")))))</f>
        <v>0</v>
      </c>
      <c r="F40" s="19" cm="1">
        <f t="array" aca="1" ref="F40" ca="1">MODE(IF(INDIRECT(B24 &amp; "!$B:$B") = LEFT(F25, 3),IF(INDIRECT(B24 &amp; "!$D:$D") = RIGHT(F25, 6), IF(INDEX(INDIRECT(B24 &amp; "!1:1048576"), 0, MATCH(B24, INDIRECT(B24  &amp; "!1:1"), 0)) &lt;&gt; B24, INDIRECT(B24&amp;"!$E:$E")))))</f>
        <v>0</v>
      </c>
      <c r="G40" s="19" cm="1">
        <f t="array" aca="1" ref="G40" ca="1">MODE(IF(INDIRECT(B24 &amp; "!$B:$B") = LEFT(G25, 2),IF(INDIRECT(B24 &amp; "!$D:$D") = RIGHT(G25, 4), IF(INDEX(INDIRECT(B24 &amp; "!1:1048576"), 0, MATCH(B24, INDIRECT(B24  &amp; "!1:1"), 0)) &lt;&gt; B24, INDIRECT(B24&amp;"!$E:$E")))))</f>
        <v>1</v>
      </c>
      <c r="H40" s="19" cm="1">
        <f t="array" aca="1" ref="H40" ca="1">MODE(IF(INDIRECT(B24 &amp; "!$B:$B") = LEFT(H25, 2),IF(INDIRECT(B24 &amp; "!$D:$D") = RIGHT(H25, 6), IF(INDEX(INDIRECT(B24 &amp; "!1:1048576"), 0, MATCH(B24, INDIRECT(B24  &amp; "!1:1"), 0)) &lt;&gt; B24, INDIRECT(B24&amp;"!$E:$E")))))</f>
        <v>0</v>
      </c>
      <c r="I40" s="21"/>
      <c r="J40" s="21"/>
      <c r="K40" s="18" t="s">
        <v>49</v>
      </c>
      <c r="L40" s="19" cm="1">
        <f t="array" aca="1" ref="L40" ca="1">MODE(IF(INDIRECT(K24 &amp; "!$B:$B") = LEFT(L25, 2),IF(INDIRECT(K24 &amp; "!$D:$D") = RIGHT(L25, 4), IF(INDEX(INDIRECT(K24 &amp; "!1:1048576"), 0, MATCH(K24, INDIRECT(K24  &amp; "!1:1"), 0)) &lt;&gt; K24, INDIRECT(K24&amp;"!$E:$E")))))</f>
        <v>0</v>
      </c>
      <c r="M40" s="19" cm="1">
        <f t="array" aca="1" ref="M40" ca="1">MODE(IF(INDIRECT(K24 &amp; "!$B:$B") = LEFT(M25, 2),IF(INDIRECT(K24 &amp; "!$D:$D") = RIGHT(M25, 6), IF(INDEX(INDIRECT(K24 &amp; "!1:1048576"), 0, MATCH(K24, INDIRECT(K24  &amp; "!1:1"), 0)) &lt;&gt; K24, INDIRECT(K24&amp;"!$E:$E")))))</f>
        <v>0</v>
      </c>
      <c r="N40" s="19" cm="1">
        <f t="array" aca="1" ref="N40" ca="1">MODE(IF(INDIRECT(K24 &amp; "!$B:$B") = LEFT(N25, 3),IF(INDIRECT(K24 &amp; "!$D:$D") = RIGHT(N25, 4), IF(INDEX(INDIRECT(K24 &amp; "!1:1048576"), 0, MATCH(K24, INDIRECT(K24  &amp; "!1:1"), 0)) &lt;&gt; K24, INDIRECT(K24&amp;"!$E:$E")))))</f>
        <v>0</v>
      </c>
      <c r="O40" s="19" cm="1">
        <f t="array" aca="1" ref="O40" ca="1">MODE(IF(INDIRECT(K24 &amp; "!$B:$B") = LEFT(O25, 3),IF(INDIRECT(K24 &amp; "!$D:$D") = RIGHT(O25, 6), IF(INDEX(INDIRECT(K24 &amp; "!1:1048576"), 0, MATCH(K24, INDIRECT(K24  &amp; "!1:1"), 0)) &lt;&gt; K24, INDIRECT(K24&amp;"!$E:$E")))))</f>
        <v>0</v>
      </c>
      <c r="P40" s="19" cm="1">
        <f t="array" aca="1" ref="P40" ca="1">MODE(IF(INDIRECT(K24 &amp; "!$B:$B") = LEFT(P25, 2),IF(INDIRECT(K24 &amp; "!$D:$D") = RIGHT(P25, 4), IF(INDEX(INDIRECT(K24 &amp; "!1:1048576"), 0, MATCH(K24, INDIRECT(K24  &amp; "!1:1"), 0)) &lt;&gt; K24, INDIRECT(K24&amp;"!$E:$E")))))</f>
        <v>1</v>
      </c>
      <c r="Q40" s="19" cm="1">
        <f t="array" aca="1" ref="Q40" ca="1">MODE(IF(INDIRECT(K24 &amp; "!$B:$B") = LEFT(Q25, 2),IF(INDIRECT(K24 &amp; "!$D:$D") = RIGHT(Q25, 6), IF(INDEX(INDIRECT(K24 &amp; "!1:1048576"), 0, MATCH(K24, INDIRECT(K24  &amp; "!1:1"), 0)) &lt;&gt; K24, INDIRECT(K24&amp;"!$E:$E")))))</f>
        <v>0</v>
      </c>
      <c r="R40" s="21"/>
    </row>
    <row r="41" spans="2:18" x14ac:dyDescent="0.2">
      <c r="B41" s="22"/>
      <c r="C41" s="23"/>
      <c r="D41" s="23"/>
      <c r="E41" s="23"/>
      <c r="F41" s="23"/>
      <c r="G41" s="23"/>
      <c r="H41" s="23"/>
      <c r="I41" s="21"/>
      <c r="J41" s="21"/>
      <c r="K41" s="22"/>
      <c r="L41" s="23"/>
      <c r="M41" s="23"/>
      <c r="N41" s="23"/>
      <c r="O41" s="23"/>
      <c r="P41" s="23"/>
      <c r="Q41" s="23"/>
      <c r="R41" s="21"/>
    </row>
    <row r="42" spans="2:18" x14ac:dyDescent="0.2">
      <c r="B42" s="22"/>
      <c r="C42" s="23"/>
      <c r="D42" s="23"/>
      <c r="E42" s="23"/>
      <c r="F42" s="23"/>
      <c r="G42" s="23"/>
      <c r="H42" s="23"/>
      <c r="I42" s="21"/>
      <c r="J42" s="21"/>
      <c r="K42" s="22"/>
      <c r="L42" s="23"/>
      <c r="M42" s="23"/>
      <c r="N42" s="23"/>
      <c r="O42" s="23"/>
      <c r="P42" s="23"/>
      <c r="Q42" s="23"/>
      <c r="R42" s="21"/>
    </row>
    <row r="43" spans="2:18" x14ac:dyDescent="0.2">
      <c r="B43" s="22"/>
      <c r="C43" s="23"/>
      <c r="D43" s="23"/>
      <c r="E43" s="23"/>
      <c r="F43" s="23"/>
      <c r="G43" s="23"/>
      <c r="H43" s="23"/>
      <c r="I43" s="21"/>
      <c r="J43" s="21"/>
      <c r="K43" s="22"/>
      <c r="L43" s="23"/>
      <c r="M43" s="23"/>
      <c r="N43" s="23"/>
      <c r="O43" s="23"/>
      <c r="P43" s="23"/>
      <c r="Q43" s="23"/>
      <c r="R43" s="21"/>
    </row>
    <row r="44" spans="2:18" x14ac:dyDescent="0.2">
      <c r="B44" s="25" t="str">
        <f>data_summary!$B$5</f>
        <v>High_Cholesterol</v>
      </c>
      <c r="C44" s="25"/>
      <c r="D44" s="25"/>
      <c r="E44" s="25"/>
      <c r="F44" s="25"/>
      <c r="G44" s="25"/>
      <c r="H44" s="25"/>
      <c r="I44" s="21"/>
      <c r="J44" s="21"/>
      <c r="K44" s="25" t="str">
        <f>data_summary!$B$12</f>
        <v>Heart_Attack</v>
      </c>
      <c r="L44" s="25"/>
      <c r="M44" s="25"/>
      <c r="N44" s="25"/>
      <c r="O44" s="25"/>
      <c r="P44" s="25"/>
      <c r="Q44" s="25"/>
      <c r="R44" s="21"/>
    </row>
    <row r="45" spans="2:18" x14ac:dyDescent="0.2">
      <c r="B45" s="19"/>
      <c r="C45" s="18" t="s">
        <v>36</v>
      </c>
      <c r="D45" s="18" t="s">
        <v>37</v>
      </c>
      <c r="E45" s="18" t="s">
        <v>38</v>
      </c>
      <c r="F45" s="18" t="s">
        <v>39</v>
      </c>
      <c r="G45" s="18" t="s">
        <v>40</v>
      </c>
      <c r="H45" s="18" t="s">
        <v>41</v>
      </c>
      <c r="I45" s="21"/>
      <c r="J45" s="21"/>
      <c r="K45" s="19"/>
      <c r="L45" s="18" t="s">
        <v>36</v>
      </c>
      <c r="M45" s="18" t="s">
        <v>37</v>
      </c>
      <c r="N45" s="18" t="s">
        <v>38</v>
      </c>
      <c r="O45" s="18" t="s">
        <v>39</v>
      </c>
      <c r="P45" s="18" t="s">
        <v>40</v>
      </c>
      <c r="Q45" s="18" t="s">
        <v>41</v>
      </c>
      <c r="R45" s="21"/>
    </row>
    <row r="46" spans="2:18" x14ac:dyDescent="0.2">
      <c r="B46" s="18" t="str">
        <f>_xlfn.CONCAT(B44, " +")</f>
        <v>High_Cholesterol +</v>
      </c>
      <c r="C46" s="19">
        <f ca="1">COUNTIFS(INDIRECT(B44 &amp; "!$B:$B"), LEFT(C45, 2),INDIRECT(B44&amp; "!$D:$D"), RIGHT(C45, 4),INDEX(INDIRECT(B44 &amp; "!1:1048576"), 0, MATCH(B44, INDIRECT(B44  &amp; "!1:1"), 0)), B44)</f>
        <v>206</v>
      </c>
      <c r="D46" s="19">
        <f ca="1">COUNTIFS(INDIRECT(B44 &amp; "!$B:$B"), LEFT(D45, 2),INDIRECT(B44 &amp; "!$D:$D"), RIGHT(D45, 6),INDEX(INDIRECT(B44 &amp; "!1:1048576"), 0, MATCH(B44, INDIRECT(B44  &amp; "!1:1"), 0)), B44)</f>
        <v>302</v>
      </c>
      <c r="E46" s="19">
        <f ca="1">COUNTIFS(INDIRECT(B44 &amp; "!$B:$B"), LEFT(E45, 3),INDIRECT(B44 &amp; "!$D:$D"), RIGHT(E45, 4),INDEX(INDIRECT(B44 &amp; "!1:1048576"), 0, MATCH(B44, INDIRECT(B44  &amp; "!1:1"), 0)), B44)</f>
        <v>86</v>
      </c>
      <c r="F46" s="19">
        <f ca="1">COUNTIFS(INDIRECT(B44 &amp; "!$B:$B"), LEFT(F45, 3),INDIRECT(B44 &amp; "!$D:$D"), RIGHT(F45, 6),INDEX(INDIRECT(B44 &amp; "!1:1048576"), 0, MATCH(B44, INDIRECT(B44  &amp; "!1:1"), 0)), B44)</f>
        <v>90</v>
      </c>
      <c r="G46" s="19">
        <f ca="1">COUNTIFS(INDIRECT(B44 &amp; "!$B:$B"), LEFT(G45, 2),INDIRECT(B44 &amp; "!$D:$D"), RIGHT(G45, 4),INDEX(INDIRECT(B44 &amp; "!1:1048576"), 0, MATCH(B44, INDIRECT(B44  &amp; "!1:1"), 0)), B44)</f>
        <v>76</v>
      </c>
      <c r="H46" s="19">
        <f ca="1">COUNTIFS(INDIRECT(B44 &amp; "!$B:$B"), LEFT(H45, 2),INDIRECT(B44 &amp; "!$D:$D"), RIGHT(H45, 6),INDEX(INDIRECT(B44 &amp; "!1:1048576"), 0, MATCH(B44, INDIRECT(B44  &amp; "!1:1"), 0)), B44)</f>
        <v>71</v>
      </c>
      <c r="I46" s="21"/>
      <c r="J46" s="21"/>
      <c r="K46" s="18" t="str">
        <f>_xlfn.CONCAT(K44, " +")</f>
        <v>Heart_Attack +</v>
      </c>
      <c r="L46" s="19">
        <f ca="1">COUNTIFS(INDIRECT(K44 &amp; "!$B:$B"), LEFT(L45, 2),INDIRECT(K44&amp; "!$D:$D"), RIGHT(L45, 4),INDEX(INDIRECT(K44 &amp; "!1:1048576"), 0, MATCH(K44, INDIRECT(K44  &amp; "!1:1"), 0)), K44)</f>
        <v>47</v>
      </c>
      <c r="M46" s="19">
        <f ca="1">COUNTIFS(INDIRECT(K44 &amp; "!$B:$B"), LEFT(M45, 2),INDIRECT(K44 &amp; "!$D:$D"), RIGHT(M45, 6),INDEX(INDIRECT(K44 &amp; "!1:1048576"), 0, MATCH(K44, INDIRECT(K44  &amp; "!1:1"), 0)), K44)</f>
        <v>39</v>
      </c>
      <c r="N46" s="19">
        <f ca="1">COUNTIFS(INDIRECT(K44 &amp; "!$B:$B"), LEFT(N45, 3),INDIRECT(K44 &amp; "!$D:$D"), RIGHT(N45, 4),INDEX(INDIRECT(K44 &amp; "!1:1048576"), 0, MATCH(K44, INDIRECT(K44  &amp; "!1:1"), 0)), K44)</f>
        <v>27</v>
      </c>
      <c r="O46" s="19">
        <f ca="1">COUNTIFS(INDIRECT(K44 &amp; "!$B:$B"), LEFT(O45, 3),INDIRECT(K44 &amp; "!$D:$D"), RIGHT(O45, 6),INDEX(INDIRECT(K44 &amp; "!1:1048576"), 0, MATCH(K44, INDIRECT(K44  &amp; "!1:1"), 0)), K44)</f>
        <v>11</v>
      </c>
      <c r="P46" s="19">
        <f ca="1">COUNTIFS(INDIRECT(K44 &amp; "!$B:$B"), LEFT(P45, 2),INDIRECT(K44 &amp; "!$D:$D"), RIGHT(P45, 4),INDEX(INDIRECT(K44 &amp; "!1:1048576"), 0, MATCH(K44, INDIRECT(K44  &amp; "!1:1"), 0)), K44)</f>
        <v>29</v>
      </c>
      <c r="Q46" s="19">
        <f ca="1">COUNTIFS(INDIRECT(K44 &amp; "!$B:$B"), LEFT(Q45, 2),INDIRECT(K44 &amp; "!$D:$D"), RIGHT(Q45, 6),INDEX(INDIRECT(K44 &amp; "!1:1048576"), 0, MATCH(K44, INDIRECT(K44  &amp; "!1:1"), 0)), K44)</f>
        <v>16</v>
      </c>
      <c r="R46" s="21"/>
    </row>
    <row r="47" spans="2:18" x14ac:dyDescent="0.2">
      <c r="B47" s="18" t="str">
        <f>_xlfn.CONCAT(B44, " -")</f>
        <v>High_Cholesterol -</v>
      </c>
      <c r="C47" s="19">
        <f ca="1">C48 - C46</f>
        <v>299</v>
      </c>
      <c r="D47" s="19">
        <f ca="1">D48-D46</f>
        <v>433</v>
      </c>
      <c r="E47" s="19">
        <f t="shared" ref="E47:F47" ca="1" si="4">E48-E46</f>
        <v>166</v>
      </c>
      <c r="F47" s="19">
        <f t="shared" ca="1" si="4"/>
        <v>148</v>
      </c>
      <c r="G47" s="19">
        <f ca="1">G48-G46</f>
        <v>228</v>
      </c>
      <c r="H47" s="19">
        <f ca="1">H48-H46</f>
        <v>273</v>
      </c>
      <c r="I47" s="21"/>
      <c r="J47" s="21"/>
      <c r="K47" s="18" t="str">
        <f>_xlfn.CONCAT(K44, " -")</f>
        <v>Heart_Attack -</v>
      </c>
      <c r="L47" s="19">
        <f ca="1">L48 - L46</f>
        <v>458</v>
      </c>
      <c r="M47" s="19">
        <f ca="1">M48-M46</f>
        <v>696</v>
      </c>
      <c r="N47" s="19">
        <f t="shared" ref="N47:O47" ca="1" si="5">N48-N46</f>
        <v>225</v>
      </c>
      <c r="O47" s="19">
        <f t="shared" ca="1" si="5"/>
        <v>227</v>
      </c>
      <c r="P47" s="19">
        <f ca="1">P48-P46</f>
        <v>275</v>
      </c>
      <c r="Q47" s="19">
        <f ca="1">Q48-Q46</f>
        <v>328</v>
      </c>
      <c r="R47" s="21"/>
    </row>
    <row r="48" spans="2:18" x14ac:dyDescent="0.2">
      <c r="B48" s="18" t="s">
        <v>32</v>
      </c>
      <c r="C48" s="19">
        <f ca="1">COUNTIFS(INDIRECT(B44&amp;"!$B:$B"),LEFT(C45,2), INDIRECT(B44&amp;"!$D:$D"),RIGHT(C45,4))</f>
        <v>505</v>
      </c>
      <c r="D48" s="19">
        <f ca="1">COUNTIFS(INDIRECT(B44&amp;"!$B:$B"),LEFT(D45,2), INDIRECT(B44&amp;"!$D:$D"),RIGHT(D45,6))</f>
        <v>735</v>
      </c>
      <c r="E48" s="19">
        <f ca="1">COUNTIFS(INDIRECT(B44&amp;"!$B:$B"),LEFT(E45,3), INDIRECT(B44&amp;"!$D:$D"),RIGHT(E45,4))</f>
        <v>252</v>
      </c>
      <c r="F48" s="19">
        <f ca="1">COUNTIFS(INDIRECT(B44&amp;"!$B:$B"),LEFT(F45,3), INDIRECT(B44&amp;"!$D:$D"),RIGHT(F45,6))</f>
        <v>238</v>
      </c>
      <c r="G48" s="19">
        <f ca="1">COUNTIFS(INDIRECT(B44&amp;"!$B:$B"),LEFT(G45,2), INDIRECT(B44&amp;"!$D:$D"),RIGHT(G45,4))</f>
        <v>304</v>
      </c>
      <c r="H48" s="19">
        <f ca="1">COUNTIFS(INDIRECT(B44&amp;"!$B:$B"),LEFT(H45,2), INDIRECT(B44&amp;"!$D:$D"),RIGHT(H45,6))</f>
        <v>344</v>
      </c>
      <c r="I48" s="21"/>
      <c r="J48" s="21"/>
      <c r="K48" s="18" t="s">
        <v>32</v>
      </c>
      <c r="L48" s="19">
        <f ca="1">COUNTIFS(INDIRECT(K44&amp;"!$B:$B"),LEFT(L45,2), INDIRECT(K44&amp;"!$D:$D"),RIGHT(L45,4))</f>
        <v>505</v>
      </c>
      <c r="M48" s="19">
        <f ca="1">COUNTIFS(INDIRECT(K44&amp;"!$B:$B"),LEFT(M45,2), INDIRECT(K44&amp;"!$D:$D"),RIGHT(M45,6))</f>
        <v>735</v>
      </c>
      <c r="N48" s="19">
        <f ca="1">COUNTIFS(INDIRECT(K44&amp;"!$B:$B"),LEFT(N45,3), INDIRECT(K44&amp;"!$D:$D"),RIGHT(N45,4))</f>
        <v>252</v>
      </c>
      <c r="O48" s="19">
        <f ca="1">COUNTIFS(INDIRECT(K44&amp;"!$B:$B"),LEFT(O45,3), INDIRECT(K44&amp;"!$D:$D"),RIGHT(O45,6))</f>
        <v>238</v>
      </c>
      <c r="P48" s="19">
        <f ca="1">COUNTIFS(INDIRECT(K44&amp;"!$B:$B"),LEFT(P45,2), INDIRECT(K44&amp;"!$D:$D"),RIGHT(P45,4))</f>
        <v>304</v>
      </c>
      <c r="Q48" s="19">
        <f ca="1">COUNTIFS(INDIRECT(K44&amp;"!$B:$B"),LEFT(Q45,2), INDIRECT(K44&amp;"!$D:$D"),RIGHT(Q45,6))</f>
        <v>344</v>
      </c>
      <c r="R48" s="21"/>
    </row>
    <row r="49" spans="2:18" x14ac:dyDescent="0.2">
      <c r="B49" s="18" t="s">
        <v>42</v>
      </c>
      <c r="C49" s="19">
        <f ca="1">AVERAGEIFS(INDIRECT(B44 &amp; "!$C:$C"),INDIRECT(B44 &amp; "!$B:$B"), LEFT(C45, 2),INDIRECT(B44 &amp; "!$D:$D"), RIGHT(C45, 4),INDEX(INDIRECT(B44 &amp; "!1:1048576"), 0, MATCH(B44, INDIRECT(B44  &amp; "!1:1"), 0)), B44)</f>
        <v>80.834951456310677</v>
      </c>
      <c r="D49" s="19">
        <f ca="1">AVERAGEIFS(INDIRECT(B44 &amp; "!$C:$C"),INDIRECT(B44 &amp; "!$B:$B"), LEFT(D45, 2),INDIRECT(B44 &amp; "!$D:$D"), RIGHT(D45, 6),INDEX(INDIRECT(B44 &amp; "!1:1048576"), 0, MATCH(B44, INDIRECT(B44  &amp; "!1:1"), 0)), B44)</f>
        <v>80.86423841059603</v>
      </c>
      <c r="E49" s="19">
        <f ca="1">AVERAGEIFS(INDIRECT(B44 &amp; "!$C:$C"),INDIRECT(B44 &amp; "!$B:$B"), LEFT(E45, 3),INDIRECT(B44 &amp; "!$D:$D"), RIGHT(E45, 4),INDEX(INDIRECT(B44 &amp; "!1:1048576"), 0, MATCH(B44, INDIRECT(B44  &amp; "!1:1"), 0)), B44)</f>
        <v>81.732558139534888</v>
      </c>
      <c r="F49" s="19">
        <f ca="1">AVERAGEIFS(INDIRECT(B44 &amp; "!$C:$C"),INDIRECT(B44 &amp; "!$B:$B"), LEFT(F45, 3),INDIRECT(B44 &amp; "!$D:$D"), RIGHT(F45, 6),INDEX(INDIRECT(B44 &amp; "!1:1048576"), 0, MATCH(B44, INDIRECT(B44  &amp; "!1:1"), 0)), B44)</f>
        <v>81.099999999999994</v>
      </c>
      <c r="G49" s="19">
        <f ca="1">AVERAGEIFS(INDIRECT(B44 &amp; "!$C:$C"),INDIRECT(B44 &amp; "!$B:$B"), LEFT(G45, 2),INDIRECT(B44 &amp; "!$D:$D"), RIGHT(G45, 4),INDEX(INDIRECT(B44 &amp; "!1:1048576"), 0, MATCH(B44, INDIRECT(B44  &amp; "!1:1"), 0)), B44)</f>
        <v>81.671052631578945</v>
      </c>
      <c r="H49" s="19">
        <f ca="1">AVERAGEIFS(INDIRECT(B44 &amp; "!$C:$C"),INDIRECT(B44 &amp; "!$B:$B"), LEFT(H45, 2),INDIRECT(B44 &amp; "!$D:$D"), RIGHT(H45, 6),INDEX(INDIRECT(B44 &amp; "!1:1048576"), 0, MATCH(B44, INDIRECT(B44  &amp; "!1:1"), 0)), B44)</f>
        <v>84.535211267605632</v>
      </c>
      <c r="I49" s="21"/>
      <c r="J49" s="21"/>
      <c r="K49" s="18" t="s">
        <v>42</v>
      </c>
      <c r="L49" s="19">
        <f ca="1">AVERAGEIFS(INDIRECT(K44 &amp; "!$C:$C"),INDIRECT(K44 &amp; "!$B:$B"), LEFT(L45, 2),INDIRECT(K44 &amp; "!$D:$D"), RIGHT(L45, 4),INDEX(INDIRECT(K44 &amp; "!1:1048576"), 0, MATCH(K44, INDIRECT(K44  &amp; "!1:1"), 0)), K44)</f>
        <v>84.808510638297875</v>
      </c>
      <c r="M49" s="19">
        <f ca="1">AVERAGEIFS(INDIRECT(K44 &amp; "!$C:$C"),INDIRECT(K44 &amp; "!$B:$B"), LEFT(M45, 2),INDIRECT(K44 &amp; "!$D:$D"), RIGHT(M45, 6),INDEX(INDIRECT(K44 &amp; "!1:1048576"), 0, MATCH(K44, INDIRECT(K44  &amp; "!1:1"), 0)), K44)</f>
        <v>86.743589743589737</v>
      </c>
      <c r="N49" s="19">
        <f ca="1">AVERAGEIFS(INDIRECT(K44 &amp; "!$C:$C"),INDIRECT(K44 &amp; "!$B:$B"), LEFT(N45, 3),INDIRECT(K44 &amp; "!$D:$D"), RIGHT(N45, 4),INDEX(INDIRECT(K44 &amp; "!1:1048576"), 0, MATCH(K44, INDIRECT(K44  &amp; "!1:1"), 0)), K44)</f>
        <v>85.777777777777771</v>
      </c>
      <c r="O49" s="19">
        <f ca="1">AVERAGEIFS(INDIRECT(K44 &amp; "!$C:$C"),INDIRECT(K44 &amp; "!$B:$B"), LEFT(O45, 3),INDIRECT(K44 &amp; "!$D:$D"), RIGHT(O45, 6),INDEX(INDIRECT(K44 &amp; "!1:1048576"), 0, MATCH(K44, INDIRECT(K44  &amp; "!1:1"), 0)), K44)</f>
        <v>89.63636363636364</v>
      </c>
      <c r="P49" s="19">
        <f ca="1">AVERAGEIFS(INDIRECT(K44 &amp; "!$C:$C"),INDIRECT(K44 &amp; "!$B:$B"), LEFT(P45, 2),INDIRECT(K44 &amp; "!$D:$D"), RIGHT(P45, 4),INDEX(INDIRECT(K44 &amp; "!1:1048576"), 0, MATCH(K44, INDIRECT(K44  &amp; "!1:1"), 0)), K44)</f>
        <v>89.34482758620689</v>
      </c>
      <c r="Q49" s="19">
        <f ca="1">AVERAGEIFS(INDIRECT(K44 &amp; "!$C:$C"),INDIRECT(K44 &amp; "!$B:$B"), LEFT(Q45, 2),INDIRECT(K44 &amp; "!$D:$D"), RIGHT(Q45, 6),INDEX(INDIRECT(K44 &amp; "!1:1048576"), 0, MATCH(K44, INDIRECT(K44  &amp; "!1:1"), 0)), K44)</f>
        <v>93.125</v>
      </c>
      <c r="R49" s="21"/>
    </row>
    <row r="50" spans="2:18" x14ac:dyDescent="0.2">
      <c r="B50" s="18" t="s">
        <v>43</v>
      </c>
      <c r="C50" s="19">
        <f ca="1">AVERAGEIFS(INDIRECT(B44 &amp; "!$C:$C"),INDIRECT(B44 &amp; "!$B:$B"), LEFT(C45, 2),INDIRECT(B44 &amp; "!$D:$D"), RIGHT(C45, 4), INDEX(INDIRECT(B44 &amp; "!1:1048576"), 0, MATCH(B44, INDIRECT(B44  &amp; "!1:1"), 0)), _xlfn.CONCAT("&lt;&gt;*", B44, "*"))</f>
        <v>83.050167224080269</v>
      </c>
      <c r="D50" s="19">
        <f ca="1">AVERAGEIFS(INDIRECT(B44 &amp; "!$C:$C"),INDIRECT(B44 &amp; "!$B:$B"), LEFT(D45, 2),INDIRECT(B44 &amp; "!$D:$D"), RIGHT(D45, 6),INDEX(INDIRECT(B44 &amp; "!1:1048576"), 0, MATCH(B44, INDIRECT(B44  &amp; "!1:1"), 0)), _xlfn.CONCAT("&lt;&gt;*", B44, "*"))</f>
        <v>81.09237875288683</v>
      </c>
      <c r="E50" s="19">
        <f ca="1">AVERAGEIFS(INDIRECT(B44 &amp; "!$C:$C"),INDIRECT(B44 &amp; "!$B:$B"), LEFT(E45, 3),INDIRECT(B44 &amp; "!$D:$D"), RIGHT(E45, 4),INDEX(INDIRECT(B44 &amp; "!1:1048576"), 0, MATCH(B44, INDIRECT(B44  &amp; "!1:1"), 0)), _xlfn.CONCAT("&lt;&gt;*", B44, "*"))</f>
        <v>80.608433734939766</v>
      </c>
      <c r="F50" s="19">
        <f ca="1">AVERAGEIFS(INDIRECT(B44 &amp; "!$C:$C"),INDIRECT(B44 &amp; "!$B:$B"), LEFT(F45, 3),INDIRECT(B44 &amp; "!$D:$D"), RIGHT(F45, 6),INDEX(INDIRECT(B44 &amp; "!1:1048576"), 0, MATCH(B44, INDIRECT(B44  &amp; "!1:1"), 0)), _xlfn.CONCAT("&lt;&gt;*", B44, "*"))</f>
        <v>82.46621621621621</v>
      </c>
      <c r="G50" s="19">
        <f ca="1">AVERAGEIFS(INDIRECT(B44 &amp; "!$C:$C"),INDIRECT(B44 &amp; "!$B:$B"), LEFT(G45, 2),INDIRECT(B44 &amp; "!$D:$D"), RIGHT(G45, 4),INDEX(INDIRECT(B44 &amp; "!1:1048576"), 0, MATCH(B44, INDIRECT(B44  &amp; "!1:1"), 0)), _xlfn.CONCAT("&lt;&gt;*", B44, "*"))</f>
        <v>84.271929824561397</v>
      </c>
      <c r="H50" s="19">
        <f ca="1">AVERAGEIFS(INDIRECT(B44 &amp; "!$C:$C"),INDIRECT(B44 &amp; "!$B:$B"), LEFT(H45, 2),INDIRECT(B44 &amp; "!$D:$D"), RIGHT(H45, 6),INDEX(INDIRECT(B44 &amp; "!1:1048576"), 0, MATCH(B44, INDIRECT(B44  &amp; "!1:1"), 0)), _xlfn.CONCAT("&lt;&gt;*", B44, "*"))</f>
        <v>85.684981684981679</v>
      </c>
      <c r="I50" s="21"/>
      <c r="J50" s="21"/>
      <c r="K50" s="18" t="s">
        <v>43</v>
      </c>
      <c r="L50" s="19">
        <f ca="1">AVERAGEIFS(INDIRECT(K44 &amp; "!$C:$C"),INDIRECT(K44 &amp; "!$B:$B"), LEFT(L45, 2),INDIRECT(K44 &amp; "!$D:$D"), RIGHT(L45, 4), INDEX(INDIRECT(K44 &amp; "!1:1048576"), 0, MATCH(K44, INDIRECT(K44  &amp; "!1:1"), 0)), _xlfn.CONCAT("&lt;&gt;*", K44, "*"))</f>
        <v>81.873362445414841</v>
      </c>
      <c r="M50" s="19">
        <f ca="1">AVERAGEIFS(INDIRECT(K44 &amp; "!$C:$C"),INDIRECT(K44 &amp; "!$B:$B"), LEFT(M45, 2),INDIRECT(K44 &amp; "!$D:$D"), RIGHT(M45, 6),INDEX(INDIRECT(K44 &amp; "!1:1048576"), 0, MATCH(K44, INDIRECT(K44  &amp; "!1:1"), 0)), _xlfn.CONCAT("&lt;&gt;*", K44, "*"))</f>
        <v>80.676724137931032</v>
      </c>
      <c r="N50" s="19">
        <f ca="1">AVERAGEIFS(INDIRECT(K44 &amp; "!$C:$C"),INDIRECT(K44 &amp; "!$B:$B"), LEFT(N45, 3),INDIRECT(K44 &amp; "!$D:$D"), RIGHT(N45, 4),INDEX(INDIRECT(K44 &amp; "!1:1048576"), 0, MATCH(K44, INDIRECT(K44  &amp; "!1:1"), 0)), _xlfn.CONCAT("&lt;&gt;*", K44, "*"))</f>
        <v>80.417777777777772</v>
      </c>
      <c r="O50" s="19">
        <f ca="1">AVERAGEIFS(INDIRECT(K44 &amp; "!$C:$C"),INDIRECT(K44 &amp; "!$B:$B"), LEFT(O45, 3),INDIRECT(K44 &amp; "!$D:$D"), RIGHT(O45, 6),INDEX(INDIRECT(K44 &amp; "!1:1048576"), 0, MATCH(K44, INDIRECT(K44  &amp; "!1:1"), 0)), _xlfn.CONCAT("&lt;&gt;*", K44, "*"))</f>
        <v>81.57709251101322</v>
      </c>
      <c r="P50" s="19">
        <f ca="1">AVERAGEIFS(INDIRECT(K44 &amp; "!$C:$C"),INDIRECT(K44 &amp; "!$B:$B"), LEFT(P45, 2),INDIRECT(K44 &amp; "!$D:$D"), RIGHT(P45, 4),INDEX(INDIRECT(K44 &amp; "!1:1048576"), 0, MATCH(K44, INDIRECT(K44  &amp; "!1:1"), 0)), _xlfn.CONCAT("&lt;&gt;*", K44, "*"))</f>
        <v>83.018181818181816</v>
      </c>
      <c r="Q50" s="19">
        <f ca="1">AVERAGEIFS(INDIRECT(K44 &amp; "!$C:$C"),INDIRECT(K44 &amp; "!$B:$B"), LEFT(Q45, 2),INDIRECT(K44 &amp; "!$D:$D"), RIGHT(Q45, 6),INDEX(INDIRECT(K44 &amp; "!1:1048576"), 0, MATCH(K44, INDIRECT(K44  &amp; "!1:1"), 0)), _xlfn.CONCAT("&lt;&gt;*", K44, "*"))</f>
        <v>85.073170731707322</v>
      </c>
      <c r="R50" s="21"/>
    </row>
    <row r="51" spans="2:18" x14ac:dyDescent="0.2">
      <c r="B51" s="18" t="s">
        <v>56</v>
      </c>
      <c r="C51" s="19" cm="1">
        <f t="array" aca="1" ref="C51" ca="1">STDEV(IF(INDIRECT(B44 &amp; "!$B:$B") = LEFT(C45, 2),IF(INDIRECT(B44 &amp; "!$D:$D") = RIGHT(C45, 4), IF(INDEX(INDIRECT(B44 &amp; "!1:1048576"), 0, MATCH(B44, INDIRECT(B44  &amp; "!1:1"), 0)) = B44, INDIRECT(B44&amp;"!$C:$C")))))</f>
        <v>7.0939301947078732</v>
      </c>
      <c r="D51" s="19" cm="1">
        <f t="array" aca="1" ref="D51" ca="1">STDEV(IF(INDIRECT(B44 &amp; "!$B:$B") = LEFT(D45, 2),IF(INDIRECT(B44 &amp; "!$D:$D") = RIGHT(D45, 6), IF(INDEX(INDIRECT(B44 &amp; "!1:1048576"), 0, MATCH(B44, INDIRECT(B44  &amp; "!1:1"), 0)) = B44, INDIRECT(B44&amp;"!$C:$C")))))</f>
        <v>6.7167252380187294</v>
      </c>
      <c r="E51" s="19" cm="1">
        <f t="array" aca="1" ref="E51" ca="1">STDEV(IF(INDIRECT(B44 &amp; "!$B:$B") = LEFT(E45, 3),IF(INDIRECT(B44 &amp; "!$D:$D") = RIGHT(E45, 4), IF(INDEX(INDIRECT(B44 &amp; "!1:1048576"), 0, MATCH(B44, INDIRECT(B44  &amp; "!1:1"), 0)) = B44, INDIRECT(B44&amp;"!$C:$C")))))</f>
        <v>7.770872338955563</v>
      </c>
      <c r="F51" s="19" cm="1">
        <f t="array" aca="1" ref="F51" ca="1">STDEV(IF(INDIRECT(B44 &amp; "!$B:$B") = LEFT(F45, 3),IF(INDIRECT(B44 &amp; "!$D:$D") = RIGHT(F45, 6), IF(INDEX(INDIRECT(B44 &amp; "!1:1048576"), 0, MATCH(B44, INDIRECT(B44  &amp; "!1:1"), 0)) &lt;&gt; B44, INDIRECT(B44&amp;"!$C:$C")))))</f>
        <v>10.148164634530279</v>
      </c>
      <c r="G51" s="19" cm="1">
        <f t="array" aca="1" ref="G51" ca="1">STDEV(IF(INDIRECT(B44 &amp; "!$B:$B") = LEFT(G45, 2),IF(INDIRECT(B44 &amp; "!$D:$D") = RIGHT(G45, 4), IF(INDEX(INDIRECT(B44 &amp; "!1:1048576"), 0, MATCH(B44, INDIRECT(B44  &amp; "!1:1"), 0)) = B44, INDIRECT(B44&amp;"!$C:$C")))))</f>
        <v>11.714820423030817</v>
      </c>
      <c r="H51" s="19" cm="1">
        <f t="array" aca="1" ref="H51" ca="1">STDEV(IF(INDIRECT(B44 &amp; "!$B:$B") = LEFT(H45, 2),IF(INDIRECT(B44 &amp; "!$D:$D") = RIGHT(H45, 6), IF(INDEX(INDIRECT(B44 &amp; "!1:1048576"), 0, MATCH(B44, INDIRECT(B44  &amp; "!1:1"), 0)) = B44, INDIRECT(B44&amp;"!$C:$C")))))</f>
        <v>8.6003836889749081</v>
      </c>
      <c r="I51" s="21"/>
      <c r="J51" s="21"/>
      <c r="K51" s="18" t="s">
        <v>56</v>
      </c>
      <c r="L51" s="19" cm="1">
        <f t="array" aca="1" ref="L51" ca="1">STDEV(IF(INDIRECT(K44 &amp; "!$B:$B") = LEFT(L45, 2),IF(INDIRECT(K44 &amp; "!$D:$D") = RIGHT(L45, 4), IF(INDEX(INDIRECT(K44 &amp; "!1:1048576"), 0, MATCH(K44, INDIRECT(K44  &amp; "!1:1"), 0)) = K44, INDIRECT(K44&amp;"!$C:$C")))))</f>
        <v>7.6829520421128565</v>
      </c>
      <c r="M51" s="19" cm="1">
        <f t="array" aca="1" ref="M51" ca="1">STDEV(IF(INDIRECT(K44 &amp; "!$B:$B") = LEFT(M45, 2),IF(INDIRECT(K44 &amp; "!$D:$D") = RIGHT(M45, 6), IF(INDEX(INDIRECT(K44 &amp; "!1:1048576"), 0, MATCH(K44, INDIRECT(K44  &amp; "!1:1"), 0)) = K44, INDIRECT(K44&amp;"!$C:$C")))))</f>
        <v>8.0906637185219754</v>
      </c>
      <c r="N51" s="19" cm="1">
        <f t="array" aca="1" ref="N51" ca="1">STDEV(IF(INDIRECT(K44 &amp; "!$B:$B") = LEFT(N45, 3),IF(INDIRECT(K44 &amp; "!$D:$D") = RIGHT(N45, 4), IF(INDEX(INDIRECT(K44 &amp; "!1:1048576"), 0, MATCH(K44, INDIRECT(K44  &amp; "!1:1"), 0)) = K44, INDIRECT(K44&amp;"!$C:$C")))))</f>
        <v>6.784220001270671</v>
      </c>
      <c r="O51" s="19" cm="1">
        <f t="array" aca="1" ref="O51" ca="1">STDEV(IF(INDIRECT(K44 &amp; "!$B:$B") = LEFT(O45, 3),IF(INDIRECT(K44 &amp; "!$D:$D") = RIGHT(O45, 6), IF(INDEX(INDIRECT(K44 &amp; "!1:1048576"), 0, MATCH(K44, INDIRECT(K44  &amp; "!1:1"), 0)) &lt;&gt; K44, INDIRECT(K44&amp;"!$C:$C")))))</f>
        <v>9.3091925452955699</v>
      </c>
      <c r="P51" s="19" cm="1">
        <f t="array" aca="1" ref="P51" ca="1">STDEV(IF(INDIRECT(K44 &amp; "!$B:$B") = LEFT(P45, 2),IF(INDIRECT(K44 &amp; "!$D:$D") = RIGHT(P45, 4), IF(INDEX(INDIRECT(K44 &amp; "!1:1048576"), 0, MATCH(K44, INDIRECT(K44  &amp; "!1:1"), 0)) = K44, INDIRECT(K44&amp;"!$C:$C")))))</f>
        <v>8.7312078286903265</v>
      </c>
      <c r="Q51" s="19" cm="1">
        <f t="array" aca="1" ref="Q51" ca="1">STDEV(IF(INDIRECT(K44 &amp; "!$B:$B") = LEFT(Q45, 2),IF(INDIRECT(K44 &amp; "!$D:$D") = RIGHT(Q45, 6), IF(INDEX(INDIRECT(K44 &amp; "!1:1048576"), 0, MATCH(K44, INDIRECT(K44  &amp; "!1:1"), 0)) = K44, INDIRECT(K44&amp;"!$C:$C")))))</f>
        <v>8.8759975965146207</v>
      </c>
      <c r="R51" s="21"/>
    </row>
    <row r="52" spans="2:18" x14ac:dyDescent="0.2">
      <c r="B52" s="18" t="s">
        <v>57</v>
      </c>
      <c r="C52" s="19" cm="1">
        <f t="array" aca="1" ref="C52" ca="1">STDEV(IF(INDIRECT(B44 &amp; "!$B:$B") = LEFT(C45, 2),IF(INDIRECT(B44 &amp; "!$D:$D") = RIGHT(C45, 4), IF(INDEX(INDIRECT(B44 &amp; "!1:1048576"), 0, MATCH(B44, INDIRECT(B44  &amp; "!1:1"), 0)) &lt;&gt; B44, INDIRECT(B44&amp;"!$C:$C")))))</f>
        <v>8.1034103955715189</v>
      </c>
      <c r="D52" s="19" cm="1">
        <f t="array" aca="1" ref="D52" ca="1">STDEV(IF(INDIRECT(B44 &amp; "!$B:$B") = LEFT(D45, 2),IF(INDIRECT(B44 &amp; "!$D:$D") = RIGHT(D45, 6), IF(INDEX(INDIRECT(B44 &amp; "!1:1048576"), 0, MATCH(B44, INDIRECT(B44  &amp; "!1:1"), 0)) &lt;&gt; B44, INDIRECT(B44&amp;"!$C:$C")))))</f>
        <v>8.0998263655778722</v>
      </c>
      <c r="E52" s="19" cm="1">
        <f t="array" aca="1" ref="E52" ca="1">STDEV(IF(INDIRECT(B44 &amp; "!$B:$B") = LEFT(E45, 3),IF(INDIRECT(B44 &amp; "!$D:$D") = RIGHT(E45, 4), IF(INDEX(INDIRECT(B44 &amp; "!1:1048576"), 0, MATCH(B44, INDIRECT(B44  &amp; "!1:1"), 0)) &lt;&gt; B44, INDIRECT(B44&amp;"!$C:$C")))))</f>
        <v>9.1669856229152149</v>
      </c>
      <c r="F52" s="19" cm="1">
        <f t="array" aca="1" ref="F52" ca="1">STDEV(IF(INDIRECT(B44 &amp; "!$B:$B") = LEFT(F45, 3),IF(INDIRECT(B44 &amp; "!$D:$D") = RIGHT(F45, 6), IF(INDEX(INDIRECT(B44 &amp; "!1:1048576"), 0, MATCH(B44, INDIRECT(B44  &amp; "!1:1"), 0)) &lt;&gt; B44, INDIRECT(B44&amp;"!$C:$C")))))</f>
        <v>10.148164634530279</v>
      </c>
      <c r="G52" s="19" cm="1">
        <f t="array" aca="1" ref="G52" ca="1">STDEV(IF(INDIRECT(B44 &amp; "!$B:$B") = LEFT(G45, 2),IF(INDIRECT(B44 &amp; "!$D:$D") = RIGHT(G45, 4), IF(INDEX(INDIRECT(B44 &amp; "!1:1048576"), 0, MATCH(B44, INDIRECT(B44  &amp; "!1:1"), 0)) &lt;&gt; B44, INDIRECT(B44&amp;"!$C:$C")))))</f>
        <v>10.574081093552659</v>
      </c>
      <c r="H52" s="19" cm="1">
        <f t="array" aca="1" ref="H52" ca="1">STDEV(IF(INDIRECT(B44 &amp; "!$B:$B") = LEFT(H45, 2),IF(INDIRECT(B44 &amp; "!$D:$D") = RIGHT(H45, 6), IF(INDEX(INDIRECT(B44 &amp; "!1:1048576"), 0, MATCH(B44, INDIRECT(B44  &amp; "!1:1"), 0)) &lt;&gt; B44, INDIRECT(B44&amp;"!$C:$C")))))</f>
        <v>12.74825657412851</v>
      </c>
      <c r="I52" s="21"/>
      <c r="J52" s="21"/>
      <c r="K52" s="18" t="s">
        <v>57</v>
      </c>
      <c r="L52" s="19" cm="1">
        <f t="array" aca="1" ref="L52" ca="1">STDEV(IF(INDIRECT(K44 &amp; "!$B:$B") = LEFT(L45, 2),IF(INDIRECT(K44 &amp; "!$D:$D") = RIGHT(L45, 4), IF(INDEX(INDIRECT(K44 &amp; "!1:1048576"), 0, MATCH(K44, INDIRECT(K44  &amp; "!1:1"), 0)) &lt;&gt; K44, INDIRECT(K44&amp;"!$C:$C")))))</f>
        <v>7.7432337968074973</v>
      </c>
      <c r="M52" s="19" cm="1">
        <f t="array" aca="1" ref="M52" ca="1">STDEV(IF(INDIRECT(K44 &amp; "!$B:$B") = LEFT(M45, 2),IF(INDIRECT(K44 &amp; "!$D:$D") = RIGHT(M45, 6), IF(INDEX(INDIRECT(K44 &amp; "!1:1048576"), 0, MATCH(K44, INDIRECT(K44  &amp; "!1:1"), 0)) &lt;&gt; K44, INDIRECT(K44&amp;"!$C:$C")))))</f>
        <v>7.4025333920350178</v>
      </c>
      <c r="N52" s="19" cm="1">
        <f t="array" aca="1" ref="N52" ca="1">STDEV(IF(INDIRECT(K44 &amp; "!$B:$B") = LEFT(N45, 3),IF(INDIRECT(K44 &amp; "!$D:$D") = RIGHT(N45, 4), IF(INDEX(INDIRECT(K44 &amp; "!1:1048576"), 0, MATCH(K44, INDIRECT(K44  &amp; "!1:1"), 0)) &lt;&gt; K44, INDIRECT(K44&amp;"!$C:$C")))))</f>
        <v>8.7578354939837926</v>
      </c>
      <c r="O52" s="19" cm="1">
        <f t="array" aca="1" ref="O52" ca="1">STDEV(IF(INDIRECT(K44 &amp; "!$B:$B") = LEFT(O45, 3),IF(INDIRECT(K44 &amp; "!$D:$D") = RIGHT(O45, 6), IF(INDEX(INDIRECT(K44 &amp; "!1:1048576"), 0, MATCH(K44, INDIRECT(K44  &amp; "!1:1"), 0)) &lt;&gt; K44, INDIRECT(K44&amp;"!$C:$C")))))</f>
        <v>9.3091925452955699</v>
      </c>
      <c r="P52" s="19" cm="1">
        <f t="array" aca="1" ref="P52" ca="1">STDEV(IF(INDIRECT(K44 &amp; "!$B:$B") = LEFT(P45, 2),IF(INDIRECT(K44 &amp; "!$D:$D") = RIGHT(P45, 4), IF(INDEX(INDIRECT(K44 &amp; "!1:1048576"), 0, MATCH(K44, INDIRECT(K44  &amp; "!1:1"), 0)) &lt;&gt; K44, INDIRECT(K44&amp;"!$C:$C")))))</f>
        <v>10.953603061998116</v>
      </c>
      <c r="Q52" s="19" cm="1">
        <f t="array" aca="1" ref="Q52" ca="1">STDEV(IF(INDIRECT(K44 &amp; "!$B:$B") = LEFT(Q45, 2),IF(INDIRECT(K44 &amp; "!$D:$D") = RIGHT(Q45, 6), IF(INDEX(INDIRECT(K44 &amp; "!1:1048576"), 0, MATCH(K44, INDIRECT(K44  &amp; "!1:1"), 0)) &lt;&gt; K44, INDIRECT(K44&amp;"!$C:$C")))))</f>
        <v>12.025233904842562</v>
      </c>
      <c r="R52" s="21"/>
    </row>
    <row r="53" spans="2:18" x14ac:dyDescent="0.2">
      <c r="B53" s="18" t="s">
        <v>44</v>
      </c>
      <c r="C53" s="19">
        <f ca="1">AVERAGEIFS(INDIRECT(B44 &amp; "!$F:$F"),INDIRECT(B44 &amp; "!$B:$B"), LEFT(C45, 2),INDIRECT(B44 &amp; "!$D:$D"), RIGHT(C45, 4),INDEX(INDIRECT(B44 &amp; "!1:1048576"), 0, MATCH(B44, INDIRECT(B44  &amp; "!1:1"), 0)), B44)</f>
        <v>13.265193370165745</v>
      </c>
      <c r="D53" s="19">
        <f ca="1">AVERAGEIFS(INDIRECT(B44 &amp; "!$F:$F"),INDIRECT(B44 &amp; "!$B:$B"), LEFT(D45, 2),INDIRECT(B44 &amp; "!$D:$D"), RIGHT(D45, 6),INDEX(INDIRECT(B44 &amp; "!1:1048576"), 0, MATCH(B44, INDIRECT(B44  &amp; "!1:1"), 0)), B44)</f>
        <v>12.751937984496124</v>
      </c>
      <c r="E53" s="19">
        <f ca="1">AVERAGEIFS(INDIRECT(B44 &amp; "!$F:$F"),INDIRECT(B44 &amp; "!$B:$B"), LEFT(E45, 3),INDIRECT(B44 &amp; "!$D:$D"), RIGHT(E45, 4),INDEX(INDIRECT(B44 &amp; "!1:1048576"), 0, MATCH(B44, INDIRECT(B44  &amp; "!1:1"), 0)), B44)</f>
        <v>12.602739726027398</v>
      </c>
      <c r="F53" s="19">
        <f ca="1">AVERAGEIFS(INDIRECT(B44 &amp; "!$F:$F"),INDIRECT(B44 &amp; "!$B:$B"), LEFT(F45, 3),INDIRECT(B44 &amp; "!$D:$D"), RIGHT(F45, 6),INDEX(INDIRECT(B44 &amp; "!1:1048576"), 0, MATCH(B44, INDIRECT(B44  &amp; "!1:1"), 0)), B44)</f>
        <v>11.623188405797102</v>
      </c>
      <c r="G53" s="19">
        <f ca="1">AVERAGEIFS(INDIRECT(B44 &amp; "!$F:$F"),INDIRECT(B44 &amp; "!$B:$B"), LEFT(G45, 2),INDIRECT(B44 &amp; "!$D:$D"), RIGHT(G45, 4),INDEX(INDIRECT(B44 &amp; "!1:1048576"), 0, MATCH(B44, INDIRECT(B44  &amp; "!1:1"), 0)), B44)</f>
        <v>12.428571428571429</v>
      </c>
      <c r="H53" s="19">
        <f ca="1">AVERAGEIFS(INDIRECT(B44 &amp; "!$F:$F"),INDIRECT(B44 &amp; "!$B:$B"), LEFT(H45, 2),INDIRECT(B44 &amp; "!$D:$D"), RIGHT(H45, 6),INDEX(INDIRECT(B44 &amp; "!1:1048576"), 0, MATCH(B44, INDIRECT(B44  &amp; "!1:1"), 0)), B44)</f>
        <v>11.319148936170214</v>
      </c>
      <c r="I53" s="21"/>
      <c r="J53" s="21"/>
      <c r="K53" s="18" t="s">
        <v>44</v>
      </c>
      <c r="L53" s="19">
        <f ca="1">AVERAGEIFS(INDIRECT(K44 &amp; "!$F:$F"),INDIRECT(K44 &amp; "!$B:$B"), LEFT(L45, 2),INDIRECT(K44 &amp; "!$D:$D"), RIGHT(L45, 4),INDEX(INDIRECT(K44 &amp; "!1:1048576"), 0, MATCH(K44, INDIRECT(K44  &amp; "!1:1"), 0)), K44)</f>
        <v>12.538461538461538</v>
      </c>
      <c r="M53" s="19">
        <f ca="1">AVERAGEIFS(INDIRECT(K44 &amp; "!$F:$F"),INDIRECT(K44 &amp; "!$B:$B"), LEFT(M45, 2),INDIRECT(K44 &amp; "!$D:$D"), RIGHT(M45, 6),INDEX(INDIRECT(K44 &amp; "!1:1048576"), 0, MATCH(K44, INDIRECT(K44  &amp; "!1:1"), 0)), K44)</f>
        <v>12.458333333333334</v>
      </c>
      <c r="N53" s="19">
        <f ca="1">AVERAGEIFS(INDIRECT(K44 &amp; "!$F:$F"),INDIRECT(K44 &amp; "!$B:$B"), LEFT(N45, 3),INDIRECT(K44 &amp; "!$D:$D"), RIGHT(N45, 4),INDEX(INDIRECT(K44 &amp; "!1:1048576"), 0, MATCH(K44, INDIRECT(K44  &amp; "!1:1"), 0)), K44)</f>
        <v>11.263157894736842</v>
      </c>
      <c r="O53" s="19">
        <f ca="1">AVERAGEIFS(INDIRECT(K44 &amp; "!$F:$F"),INDIRECT(K44 &amp; "!$B:$B"), LEFT(O45, 3),INDIRECT(K44 &amp; "!$D:$D"), RIGHT(O45, 6),INDEX(INDIRECT(K44 &amp; "!1:1048576"), 0, MATCH(K44, INDIRECT(K44  &amp; "!1:1"), 0)), K44)</f>
        <v>10</v>
      </c>
      <c r="P53" s="19">
        <f ca="1">AVERAGEIFS(INDIRECT(K44 &amp; "!$F:$F"),INDIRECT(K44 &amp; "!$B:$B"), LEFT(P45, 2),INDIRECT(K44 &amp; "!$D:$D"), RIGHT(P45, 4),INDEX(INDIRECT(K44 &amp; "!1:1048576"), 0, MATCH(K44, INDIRECT(K44  &amp; "!1:1"), 0)), K44)</f>
        <v>12.545454545454545</v>
      </c>
      <c r="Q53" s="19">
        <f ca="1">AVERAGEIFS(INDIRECT(K44 &amp; "!$F:$F"),INDIRECT(K44 &amp; "!$B:$B"), LEFT(Q45, 2),INDIRECT(K44 &amp; "!$D:$D"), RIGHT(Q45, 6),INDEX(INDIRECT(K44 &amp; "!1:1048576"), 0, MATCH(K44, INDIRECT(K44  &amp; "!1:1"), 0)), K44)</f>
        <v>10.5</v>
      </c>
      <c r="R53" s="21"/>
    </row>
    <row r="54" spans="2:18" x14ac:dyDescent="0.2">
      <c r="B54" s="18" t="s">
        <v>45</v>
      </c>
      <c r="C54" s="19">
        <f ca="1">AVERAGEIFS(INDIRECT(B44 &amp; "!$F:$F"),INDIRECT(B44 &amp; "!$B:$B"), LEFT(C45, 2),INDIRECT(B44 &amp; "!$D:$D"), RIGHT(C45, 4),INDEX(INDIRECT(B44 &amp; "!1:1048576"), 0, MATCH(B44, INDIRECT(B44  &amp; "!1:1"), 0)), _xlfn.CONCAT("&lt;&gt;*", B44, "*"))</f>
        <v>13.918781725888325</v>
      </c>
      <c r="D54" s="19">
        <f ca="1">AVERAGEIFS(INDIRECT(B44 &amp; "!$F:$F"),INDIRECT(B44 &amp; "!$B:$B"), LEFT(D45, 2),INDIRECT(B44 &amp; "!$D:$D"), RIGHT(D45, 6),INDEX(INDIRECT(B44 &amp; "!1:1048576"), 0, MATCH(B44, INDIRECT(B44  &amp; "!1:1"), 0)), _xlfn.CONCAT("&lt;&gt;*", B44, "*"))</f>
        <v>13.270758122743683</v>
      </c>
      <c r="E54" s="19">
        <f ca="1">AVERAGEIFS(INDIRECT(B44 &amp; "!$F:$F"),INDIRECT(B44 &amp; "!$B:$B"), LEFT(E45, 3),INDIRECT(B44 &amp; "!$D:$D"), RIGHT(E45, 4),INDEX(INDIRECT(B44 &amp; "!1:1048576"), 0, MATCH(B44, INDIRECT(B44  &amp; "!1:1"), 0)), _xlfn.CONCAT("&lt;&gt;*", B44, "*"))</f>
        <v>12.527131782945736</v>
      </c>
      <c r="F54" s="19">
        <f ca="1">AVERAGEIFS(INDIRECT(B44 &amp; "!$F:$F"),INDIRECT(B44 &amp; "!$B:$B"), LEFT(F45, 3),INDIRECT(B44 &amp; "!$D:$D"), RIGHT(F45, 6),INDEX(INDIRECT(B44 &amp; "!1:1048576"), 0, MATCH(B44, INDIRECT(B44  &amp; "!1:1"), 0)), _xlfn.CONCAT("&lt;&gt;*", B44, "*"))</f>
        <v>11.797752808988765</v>
      </c>
      <c r="G54" s="19">
        <f ca="1">AVERAGEIFS(INDIRECT(B44 &amp; "!$F:$F"),INDIRECT(B44 &amp; "!$B:$B"), LEFT(G45, 2),INDIRECT(B44 &amp; "!$D:$D"), RIGHT(G45, 4),INDEX(INDIRECT(B44 &amp; "!1:1048576"), 0, MATCH(B44, INDIRECT(B44  &amp; "!1:1"), 0)), _xlfn.CONCAT("&lt;&gt;*", B44, "*"))</f>
        <v>12.392156862745098</v>
      </c>
      <c r="H54" s="19">
        <f ca="1">AVERAGEIFS(INDIRECT(B44 &amp; "!$F:$F"),INDIRECT(B44 &amp; "!$B:$B"), LEFT(H45, 2),INDIRECT(B44 &amp; "!$D:$D"), RIGHT(H45, 6),INDEX(INDIRECT(B44 &amp; "!1:1048576"), 0, MATCH(B44, INDIRECT(B44  &amp; "!1:1"), 0)), _xlfn.CONCAT("&lt;&gt;*", B44, "*"))</f>
        <v>12.1010101010101</v>
      </c>
      <c r="I54" s="21"/>
      <c r="J54" s="21"/>
      <c r="K54" s="18" t="s">
        <v>45</v>
      </c>
      <c r="L54" s="19">
        <f ca="1">AVERAGEIFS(INDIRECT(K44 &amp; "!$F:$F"),INDIRECT(K44 &amp; "!$B:$B"), LEFT(L45, 2),INDIRECT(K44 &amp; "!$D:$D"), RIGHT(L45, 4),INDEX(INDIRECT(K44 &amp; "!1:1048576"), 0, MATCH(K44, INDIRECT(K44  &amp; "!1:1"), 0)), _xlfn.CONCAT("&lt;&gt;*", K44, "*"))</f>
        <v>13.728613569321533</v>
      </c>
      <c r="M54" s="19">
        <f ca="1">AVERAGEIFS(INDIRECT(K44 &amp; "!$F:$F"),INDIRECT(K44 &amp; "!$B:$B"), LEFT(M45, 2),INDIRECT(K44 &amp; "!$D:$D"), RIGHT(M45, 6),INDEX(INDIRECT(K44 &amp; "!1:1048576"), 0, MATCH(K44, INDIRECT(K44  &amp; "!1:1"), 0)), _xlfn.CONCAT("&lt;&gt;*", K44, "*"))</f>
        <v>13.046966731898239</v>
      </c>
      <c r="N54" s="19">
        <f ca="1">AVERAGEIFS(INDIRECT(K44 &amp; "!$F:$F"),INDIRECT(K44 &amp; "!$B:$B"), LEFT(N45, 3),INDIRECT(K44 &amp; "!$D:$D"), RIGHT(N45, 4),INDEX(INDIRECT(K44 &amp; "!1:1048576"), 0, MATCH(K44, INDIRECT(K44  &amp; "!1:1"), 0)), _xlfn.CONCAT("&lt;&gt;*", K44, "*"))</f>
        <v>12.688524590163935</v>
      </c>
      <c r="O54" s="19">
        <f ca="1">AVERAGEIFS(INDIRECT(K44 &amp; "!$F:$F"),INDIRECT(K44 &amp; "!$B:$B"), LEFT(O45, 3),INDIRECT(K44 &amp; "!$D:$D"), RIGHT(O45, 6),INDEX(INDIRECT(K44 &amp; "!1:1048576"), 0, MATCH(K44, INDIRECT(K44  &amp; "!1:1"), 0)), _xlfn.CONCAT("&lt;&gt;*", K44, "*"))</f>
        <v>11.766233766233766</v>
      </c>
      <c r="P54" s="19">
        <f ca="1">AVERAGEIFS(INDIRECT(K44 &amp; "!$F:$F"),INDIRECT(K44 &amp; "!$B:$B"), LEFT(P45, 2),INDIRECT(K44 &amp; "!$D:$D"), RIGHT(P45, 4),INDEX(INDIRECT(K44 &amp; "!1:1048576"), 0, MATCH(K44, INDIRECT(K44  &amp; "!1:1"), 0)), _xlfn.CONCAT("&lt;&gt;*", K44, "*"))</f>
        <v>12.396103896103897</v>
      </c>
      <c r="Q54" s="19">
        <f ca="1">AVERAGEIFS(INDIRECT(K44 &amp; "!$F:$F"),INDIRECT(K44 &amp; "!$B:$B"), LEFT(Q45, 2),INDIRECT(K44 &amp; "!$D:$D"), RIGHT(Q45, 6),INDEX(INDIRECT(K44 &amp; "!1:1048576"), 0, MATCH(K44, INDIRECT(K44  &amp; "!1:1"), 0)), _xlfn.CONCAT("&lt;&gt;*", K44, "*"))</f>
        <v>11.887323943661972</v>
      </c>
      <c r="R54" s="21"/>
    </row>
    <row r="55" spans="2:18" x14ac:dyDescent="0.2">
      <c r="B55" s="18" t="s">
        <v>58</v>
      </c>
      <c r="C55" s="19" cm="1">
        <f t="array" aca="1" ref="C55" ca="1">STDEV(IF(INDIRECT(B44&amp;"!$B:$B")=LEFT(C45,2),IF(INDIRECT(B44&amp;"!$D:$D")=RIGHT(C45,4),IF(INDEX(INDIRECT(B44&amp;"!1:1048576"),0,MATCH(B44,INDIRECT(B44&amp;"!1:1"),0))=B44,INDIRECT(B44&amp;"!$F:$F")))))</f>
        <v>5.1846533041244651</v>
      </c>
      <c r="D55" s="19" cm="1">
        <f t="array" aca="1" ref="D55" ca="1">STDEV(IF(INDIRECT(B44 &amp; "!$B:$B") = LEFT(D45, 2),IF(INDIRECT(B44 &amp; "!$D:$D") = RIGHT(D45, 6), IF(INDEX(INDIRECT(B44 &amp; "!1:1048576"), 0, MATCH(B44, INDIRECT(B44  &amp; "!1:1"), 0)) = B44, INDIRECT(B44&amp;"!$F:$F")))))</f>
        <v>5.3061142164629373</v>
      </c>
      <c r="E55" s="19" cm="1">
        <f t="array" aca="1" ref="E55" ca="1">STDEV(IF(INDIRECT(B44 &amp; "!$B:$B") = LEFT(E45, 3),IF(INDIRECT(B44 &amp; "!$D:$D") = RIGHT(E45, 4), IF(INDEX(INDIRECT(B44 &amp; "!1:1048576"), 0, MATCH(B44, INDIRECT(B44  &amp; "!1:1"), 0)) = B44, INDIRECT(B44&amp;"!$F:$F")))))</f>
        <v>5.5030895438874863</v>
      </c>
      <c r="F55" s="19" cm="1">
        <f t="array" aca="1" ref="F55" ca="1">STDEV(IF(INDIRECT(B44 &amp; "!$B:$B") = LEFT(F45, 3),IF(INDIRECT(B44 &amp; "!$D:$D") = RIGHT(F45, 6), IF(INDEX(INDIRECT(B44 &amp; "!1:1048576"), 0, MATCH(B44, INDIRECT(B44  &amp; "!1:1"), 0)) &lt;&gt; B44, INDIRECT(B44&amp;"!$F:$F")))))</f>
        <v>6.2197161142620807</v>
      </c>
      <c r="G55" s="19" cm="1">
        <f t="array" aca="1" ref="G55" ca="1">STDEV(IF(INDIRECT(B44 &amp; "!$B:$B") = LEFT(G45, 2),IF(INDIRECT(B44 &amp; "!$D:$D") = RIGHT(G45, 4), IF(INDEX(INDIRECT(B44 &amp; "!1:1048576"), 0, MATCH(B44, INDIRECT(B44  &amp; "!1:1"), 0)) = B44, INDIRECT(B44&amp;"!$F:$F")))))</f>
        <v>5.3641271097097256</v>
      </c>
      <c r="H55" s="19" cm="1">
        <f t="array" aca="1" ref="H55" ca="1">STDEV(IF(INDIRECT(B44 &amp; "!$B:$B") = LEFT(H45, 2),IF(INDIRECT(B44 &amp; "!$D:$D") = RIGHT(H45, 6), IF(INDEX(INDIRECT(B44 &amp; "!1:1048576"), 0, MATCH(B44, INDIRECT(B44  &amp; "!1:1"), 0)) = B44, INDIRECT(B44&amp;"!$F:$F")))))</f>
        <v>5.8110073860774154</v>
      </c>
      <c r="I55" s="21"/>
      <c r="J55" s="21"/>
      <c r="K55" s="18" t="s">
        <v>58</v>
      </c>
      <c r="L55" s="19" cm="1">
        <f t="array" aca="1" ref="L55" ca="1">STDEV(IF(INDIRECT(K44&amp;"!$B:$B")=LEFT(L45,2),IF(INDIRECT(K44&amp;"!$D:$D")=RIGHT(L45,4),IF(INDEX(INDIRECT(K44&amp;"!1:1048576"),0,MATCH(K44,INDIRECT(K44&amp;"!1:1"),0))=K44,INDIRECT(K44&amp;"!$F:$F")))))</f>
        <v>5.4599712312830437</v>
      </c>
      <c r="M55" s="19" cm="1">
        <f t="array" aca="1" ref="M55" ca="1">STDEV(IF(INDIRECT(K44 &amp; "!$B:$B") = LEFT(M45, 2),IF(INDIRECT(K44 &amp; "!$D:$D") = RIGHT(M45, 6), IF(INDEX(INDIRECT(K44 &amp; "!1:1048576"), 0, MATCH(K44, INDIRECT(K44  &amp; "!1:1"), 0)) = K44, INDIRECT(K44&amp;"!$F:$F")))))</f>
        <v>6.8684378570742872</v>
      </c>
      <c r="N55" s="19" cm="1">
        <f t="array" aca="1" ref="N55" ca="1">STDEV(IF(INDIRECT(K44 &amp; "!$B:$B") = LEFT(N45, 3),IF(INDIRECT(K44 &amp; "!$D:$D") = RIGHT(N45, 4), IF(INDEX(INDIRECT(K44 &amp; "!1:1048576"), 0, MATCH(K44, INDIRECT(K44  &amp; "!1:1"), 0)) = K44, INDIRECT(K44&amp;"!$F:$F")))))</f>
        <v>5.6222492482712481</v>
      </c>
      <c r="O55" s="19" cm="1">
        <f t="array" aca="1" ref="O55" ca="1">STDEV(IF(INDIRECT(K44 &amp; "!$B:$B") = LEFT(O45, 3),IF(INDIRECT(K44 &amp; "!$D:$D") = RIGHT(O45, 6), IF(INDEX(INDIRECT(K44 &amp; "!1:1048576"), 0, MATCH(K44, INDIRECT(K44  &amp; "!1:1"), 0)) &lt;&gt; K44, INDIRECT(K44&amp;"!$F:$F")))))</f>
        <v>6.0227920771438432</v>
      </c>
      <c r="P55" s="19" cm="1">
        <f t="array" aca="1" ref="P55" ca="1">STDEV(IF(INDIRECT(K44 &amp; "!$B:$B") = LEFT(P45, 2),IF(INDIRECT(K44 &amp; "!$D:$D") = RIGHT(P45, 4), IF(INDEX(INDIRECT(K44 &amp; "!1:1048576"), 0, MATCH(K44, INDIRECT(K44  &amp; "!1:1"), 0)) = K44, INDIRECT(K44&amp;"!$F:$F")))))</f>
        <v>6.4953564315142698</v>
      </c>
      <c r="Q55" s="19" cm="1">
        <f t="array" aca="1" ref="Q55" ca="1">STDEV(IF(INDIRECT(K44 &amp; "!$B:$B") = LEFT(Q45, 2),IF(INDIRECT(K44 &amp; "!$D:$D") = RIGHT(Q45, 6), IF(INDEX(INDIRECT(K44 &amp; "!1:1048576"), 0, MATCH(K44, INDIRECT(K44  &amp; "!1:1"), 0)) = K44, INDIRECT(K44&amp;"!$F:$F")))))</f>
        <v>4.7311027608088718</v>
      </c>
      <c r="R55" s="21"/>
    </row>
    <row r="56" spans="2:18" x14ac:dyDescent="0.2">
      <c r="B56" s="18" t="s">
        <v>59</v>
      </c>
      <c r="C56" s="19" cm="1">
        <f t="array" aca="1" ref="C56" ca="1">STDEV(IF(INDIRECT(B44 &amp; "!$B:$B") = LEFT(C45, 2),IF(INDIRECT(B44 &amp; "!$D:$D") = RIGHT(C45, 4), IF(INDEX(INDIRECT(B44 &amp; "!1:1048576"), 0, MATCH(B44, INDIRECT(B44  &amp; "!1:1"), 0)) &lt;&gt; B44, INDIRECT(B44&amp;"!$F:$F")))))</f>
        <v>7.056412430340365</v>
      </c>
      <c r="D56" s="19" cm="1">
        <f t="array" aca="1" ref="D56" ca="1">STDEV(IF(INDIRECT(B44 &amp; "!$B:$B") = LEFT(D45, 2),IF(INDIRECT(B44 &amp; "!$D:$D") = RIGHT(D45, 6), IF(INDEX(INDIRECT(B44 &amp; "!1:1048576"), 0, MATCH(B44, INDIRECT(B44  &amp; "!1:1"), 0)) &lt;&gt; B44, INDIRECT(B44&amp;"!$F:$F")))))</f>
        <v>6.843184503654447</v>
      </c>
      <c r="E56" s="19" cm="1">
        <f t="array" aca="1" ref="E56" ca="1">STDEV(IF(INDIRECT(B44 &amp; "!$B:$B") = LEFT(E45, 3),IF(INDIRECT(B44 &amp; "!$D:$D") = RIGHT(E45, 4), IF(INDEX(INDIRECT(B44 &amp; "!1:1048576"), 0, MATCH(B44, INDIRECT(B44  &amp; "!1:1"), 0)) &lt;&gt; B44, INDIRECT(B44&amp;"!$F:$F")))))</f>
        <v>6.0072367213763158</v>
      </c>
      <c r="F56" s="19" cm="1">
        <f t="array" aca="1" ref="F56" ca="1">STDEV(IF(INDIRECT(B44 &amp; "!$B:$B") = LEFT(F45, 3),IF(INDIRECT(B44 &amp; "!$D:$D") = RIGHT(F45, 6), IF(INDEX(INDIRECT(B44 &amp; "!1:1048576"), 0, MATCH(B44, INDIRECT(B44  &amp; "!1:1"), 0)) &lt;&gt; B44, INDIRECT(B44&amp;"!$F:$F")))))</f>
        <v>6.2197161142620807</v>
      </c>
      <c r="G56" s="19" cm="1">
        <f t="array" aca="1" ref="G56" ca="1">STDEV(IF(INDIRECT(B44 &amp; "!$B:$B") = LEFT(G45, 2),IF(INDIRECT(B44 &amp; "!$D:$D") = RIGHT(G45, 4), IF(INDEX(INDIRECT(B44 &amp; "!1:1048576"), 0, MATCH(B44, INDIRECT(B44  &amp; "!1:1"), 0)) &lt;&gt; B44, INDIRECT(B44&amp;"!$F:$F")))))</f>
        <v>6.5532590686423715</v>
      </c>
      <c r="H56" s="19" cm="1">
        <f t="array" aca="1" ref="H56" ca="1">STDEV(IF(INDIRECT(B44 &amp; "!$B:$B") = LEFT(H45, 2),IF(INDIRECT(B44 &amp; "!$D:$D") = RIGHT(H45, 6), IF(INDEX(INDIRECT(B44 &amp; "!1:1048576"), 0, MATCH(B44, INDIRECT(B44  &amp; "!1:1"), 0)) &lt;&gt; B44, INDIRECT(B44&amp;"!$F:$F")))))</f>
        <v>6.1017242292055327</v>
      </c>
      <c r="I56" s="21"/>
      <c r="J56" s="21"/>
      <c r="K56" s="18" t="s">
        <v>59</v>
      </c>
      <c r="L56" s="19" cm="1">
        <f t="array" aca="1" ref="L56" ca="1">STDEV(IF(INDIRECT(K44 &amp; "!$B:$B") = LEFT(L45, 2),IF(INDIRECT(K44 &amp; "!$D:$D") = RIGHT(L45, 4), IF(INDEX(INDIRECT(K44 &amp; "!1:1048576"), 0, MATCH(K44, INDIRECT(K44  &amp; "!1:1"), 0)) &lt;&gt; K44, INDIRECT(K44&amp;"!$F:$F")))))</f>
        <v>6.5702804892219726</v>
      </c>
      <c r="M56" s="19" cm="1">
        <f t="array" aca="1" ref="M56" ca="1">STDEV(IF(INDIRECT(K44 &amp; "!$B:$B") = LEFT(M45, 2),IF(INDIRECT(K44 &amp; "!$D:$D") = RIGHT(M45, 6), IF(INDEX(INDIRECT(K44 &amp; "!1:1048576"), 0, MATCH(K44, INDIRECT(K44  &amp; "!1:1"), 0)) &lt;&gt; K44, INDIRECT(K44&amp;"!$F:$F")))))</f>
        <v>6.3251984056955255</v>
      </c>
      <c r="N56" s="19" cm="1">
        <f t="array" aca="1" ref="N56" ca="1">STDEV(IF(INDIRECT(K44 &amp; "!$B:$B") = LEFT(N45, 3),IF(INDIRECT(K44 &amp; "!$D:$D") = RIGHT(N45, 4), IF(INDEX(INDIRECT(K44 &amp; "!1:1048576"), 0, MATCH(K44, INDIRECT(K44  &amp; "!1:1"), 0)) &lt;&gt; K44, INDIRECT(K44&amp;"!$F:$F")))))</f>
        <v>5.8328503201387614</v>
      </c>
      <c r="O56" s="19" cm="1">
        <f t="array" aca="1" ref="O56" ca="1">STDEV(IF(INDIRECT(K44 &amp; "!$B:$B") = LEFT(O45, 3),IF(INDIRECT(K44 &amp; "!$D:$D") = RIGHT(O45, 6), IF(INDEX(INDIRECT(K44 &amp; "!1:1048576"), 0, MATCH(K44, INDIRECT(K44  &amp; "!1:1"), 0)) &lt;&gt; K44, INDIRECT(K44&amp;"!$F:$F")))))</f>
        <v>6.0227920771438432</v>
      </c>
      <c r="P56" s="19" cm="1">
        <f t="array" aca="1" ref="P56" ca="1">STDEV(IF(INDIRECT(K44 &amp; "!$B:$B") = LEFT(P45, 2),IF(INDIRECT(K44 &amp; "!$D:$D") = RIGHT(P45, 4), IF(INDEX(INDIRECT(K44 &amp; "!1:1048576"), 0, MATCH(K44, INDIRECT(K44  &amp; "!1:1"), 0)) &lt;&gt; K44, INDIRECT(K44&amp;"!$F:$F")))))</f>
        <v>6.5877205750988432</v>
      </c>
      <c r="Q56" s="19" cm="1">
        <f t="array" aca="1" ref="Q56" ca="1">STDEV(IF(INDIRECT(K44 &amp; "!$B:$B") = LEFT(Q45, 2),IF(INDIRECT(K44 &amp; "!$D:$D") = RIGHT(Q45, 6), IF(INDEX(INDIRECT(K44 &amp; "!1:1048576"), 0, MATCH(K44, INDIRECT(K44  &amp; "!1:1"), 0)) &lt;&gt; K44, INDIRECT(K44&amp;"!$F:$F")))))</f>
        <v>6.2076641023670742</v>
      </c>
      <c r="R56" s="21"/>
    </row>
    <row r="57" spans="2:18" x14ac:dyDescent="0.2">
      <c r="B57" s="18" t="s">
        <v>46</v>
      </c>
      <c r="C57" s="19" cm="1">
        <f t="array" aca="1" ref="C57" ca="1">MEDIAN(IF(INDIRECT(B44 &amp; "!$B:$B") = LEFT(C45, 2),IF(INDIRECT(B44 &amp; "!$D:$D") = RIGHT(C45, 4), IF(INDEX(INDIRECT(B44 &amp; "!1:1048576"), 0, MATCH(B44, INDIRECT(B44  &amp; "!1:1"), 0)) = B44, INDIRECT(B44&amp;"!$E:$E")))))</f>
        <v>0</v>
      </c>
      <c r="D57" s="19" cm="1">
        <f t="array" aca="1" ref="D57" ca="1">MEDIAN(IF(INDIRECT(B44 &amp; "!$B:$B") = LEFT(D45, 2),IF(INDIRECT(B44 &amp; "!$D:$D") = RIGHT(D45, 6), IF(INDEX(INDIRECT(B44 &amp; "!1:1048576"), 0, MATCH(B44, INDIRECT(B44  &amp; "!1:1"), 0)) = B44, INDIRECT(B44&amp;"!$E:$E")))))</f>
        <v>0</v>
      </c>
      <c r="E57" s="19" cm="1">
        <f t="array" aca="1" ref="E57" ca="1">MEDIAN(IF(INDIRECT(B44 &amp; "!$B:$B") = LEFT(E45, 3),IF(INDIRECT(B44 &amp; "!$D:$D") = RIGHT(E45, 4), IF(INDEX(INDIRECT(B44 &amp; "!1:1048576"), 0, MATCH(B44, INDIRECT(B44  &amp; "!1:1"), 0)) = B44, INDIRECT(B44&amp;"!$E:$E")))))</f>
        <v>0</v>
      </c>
      <c r="F57" s="19" cm="1">
        <f t="array" aca="1" ref="F57" ca="1">MEDIAN(IF(INDIRECT(B44 &amp; "!$B:$B") = LEFT(F45, 3),IF(INDIRECT(B44 &amp; "!$D:$D") = RIGHT(F45, 6), IF(INDEX(INDIRECT(B44 &amp; "!1:1048576"), 0, MATCH(B44, INDIRECT(B44  &amp; "!1:1"), 0)) = B44, INDIRECT(B44&amp;"!$E:$E")))))</f>
        <v>0</v>
      </c>
      <c r="G57" s="19" cm="1">
        <f t="array" aca="1" ref="G57" ca="1">MEDIAN(IF(INDIRECT(B44 &amp; "!$B:$B") = LEFT(G45, 2),IF(INDIRECT(B44 &amp; "!$D:$D") = RIGHT(G45, 4), IF(INDEX(INDIRECT(B44 &amp; "!1:1048576"), 0, MATCH(B44, INDIRECT(B44  &amp; "!1:1"), 0)) = B44, INDIRECT(B44&amp;"!$E:$E")))))</f>
        <v>1</v>
      </c>
      <c r="H57" s="19" cm="1">
        <f t="array" aca="1" ref="H57" ca="1">MEDIAN(IF(INDIRECT(B44 &amp; "!$B:$B") = LEFT(H45, 2),IF(INDIRECT(B44 &amp; "!$D:$D") = RIGHT(H45, 6), IF(INDEX(INDIRECT(B44 &amp; "!1:1048576"), 0, MATCH(B44, INDIRECT(B44  &amp; "!1:1"), 0)) = B44, INDIRECT(B44&amp;"!$E:$E")))))</f>
        <v>1</v>
      </c>
      <c r="I57" s="21"/>
      <c r="J57" s="21"/>
      <c r="K57" s="18" t="s">
        <v>46</v>
      </c>
      <c r="L57" s="19" cm="1">
        <f t="array" aca="1" ref="L57" ca="1">MEDIAN(IF(INDIRECT(K44 &amp; "!$B:$B") = LEFT(L45, 2),IF(INDIRECT(K44 &amp; "!$D:$D") = RIGHT(L45, 4), IF(INDEX(INDIRECT(K44 &amp; "!1:1048576"), 0, MATCH(K44, INDIRECT(K44  &amp; "!1:1"), 0)) = K44, INDIRECT(K44&amp;"!$E:$E")))))</f>
        <v>0</v>
      </c>
      <c r="M57" s="19" cm="1">
        <f t="array" aca="1" ref="M57" ca="1">MEDIAN(IF(INDIRECT(K44 &amp; "!$B:$B") = LEFT(M45, 2),IF(INDIRECT(K44 &amp; "!$D:$D") = RIGHT(M45, 6), IF(INDEX(INDIRECT(K44 &amp; "!1:1048576"), 0, MATCH(K44, INDIRECT(K44  &amp; "!1:1"), 0)) = K44, INDIRECT(K44&amp;"!$E:$E")))))</f>
        <v>0</v>
      </c>
      <c r="N57" s="19" cm="1">
        <f t="array" aca="1" ref="N57" ca="1">MEDIAN(IF(INDIRECT(K44 &amp; "!$B:$B") = LEFT(N45, 3),IF(INDIRECT(K44 &amp; "!$D:$D") = RIGHT(N45, 4), IF(INDEX(INDIRECT(K44 &amp; "!1:1048576"), 0, MATCH(K44, INDIRECT(K44  &amp; "!1:1"), 0)) = K44, INDIRECT(K44&amp;"!$E:$E")))))</f>
        <v>0</v>
      </c>
      <c r="O57" s="19" cm="1">
        <f t="array" aca="1" ref="O57" ca="1">MEDIAN(IF(INDIRECT(K44 &amp; "!$B:$B") = LEFT(O45, 3),IF(INDIRECT(K44 &amp; "!$D:$D") = RIGHT(O45, 6), IF(INDEX(INDIRECT(K44 &amp; "!1:1048576"), 0, MATCH(K44, INDIRECT(K44  &amp; "!1:1"), 0)) = K44, INDIRECT(K44&amp;"!$E:$E")))))</f>
        <v>1</v>
      </c>
      <c r="P57" s="19" cm="1">
        <f t="array" aca="1" ref="P57" ca="1">MEDIAN(IF(INDIRECT(K44 &amp; "!$B:$B") = LEFT(P45, 2),IF(INDIRECT(K44 &amp; "!$D:$D") = RIGHT(P45, 4), IF(INDEX(INDIRECT(K44 &amp; "!1:1048576"), 0, MATCH(K44, INDIRECT(K44  &amp; "!1:1"), 0)) = K44, INDIRECT(K44&amp;"!$E:$E")))))</f>
        <v>1</v>
      </c>
      <c r="Q57" s="19" cm="1">
        <f t="array" aca="1" ref="Q57" ca="1">MEDIAN(IF(INDIRECT(K44 &amp; "!$B:$B") = LEFT(Q45, 2),IF(INDIRECT(K44 &amp; "!$D:$D") = RIGHT(Q45, 6), IF(INDEX(INDIRECT(K44 &amp; "!1:1048576"), 0, MATCH(K44, INDIRECT(K44  &amp; "!1:1"), 0)) = K44, INDIRECT(K44&amp;"!$E:$E")))))</f>
        <v>0.5</v>
      </c>
      <c r="R57" s="21"/>
    </row>
    <row r="58" spans="2:18" x14ac:dyDescent="0.2">
      <c r="B58" s="18" t="s">
        <v>47</v>
      </c>
      <c r="C58" s="19" cm="1">
        <f t="array" aca="1" ref="C58" ca="1">MEDIAN(IF(INDIRECT(B44 &amp; "!$B:$B") = LEFT(C45, 2),IF(INDIRECT(B44 &amp; "!$D:$D") = RIGHT(C45, 4), IF(INDEX(INDIRECT(B44 &amp; "!1:1048576"), 0, MATCH(B44, INDIRECT(B44  &amp; "!1:1"), 0)) &lt;&gt; B44, INDIRECT(B44&amp;"!$E:$E")))))</f>
        <v>0</v>
      </c>
      <c r="D58" s="19" cm="1">
        <f t="array" aca="1" ref="D58" ca="1">MEDIAN(IF(INDIRECT(B44 &amp; "!$B:$B") = LEFT(D45, 2),IF(INDIRECT(B44 &amp; "!$D:$D") = RIGHT(D45, 6), IF(INDEX(INDIRECT(B44 &amp; "!1:1048576"), 0, MATCH(B44, INDIRECT(B44  &amp; "!1:1"), 0)) &lt;&gt; B44, INDIRECT(B44&amp;"!$E:$E")))))</f>
        <v>0</v>
      </c>
      <c r="E58" s="19" cm="1">
        <f t="array" aca="1" ref="E58" ca="1">MEDIAN(IF(INDIRECT(B44 &amp; "!$B:$B") = LEFT(E45, 3),IF(INDIRECT(B44 &amp; "!$D:$D") = RIGHT(E45, 4), IF(INDEX(INDIRECT(B44 &amp; "!1:1048576"), 0, MATCH(B44, INDIRECT(B44  &amp; "!1:1"), 0)) &lt;&gt; B44, INDIRECT(B44&amp;"!$E:$E")))))</f>
        <v>0</v>
      </c>
      <c r="F58" s="19" cm="1">
        <f t="array" aca="1" ref="F58" ca="1">MEDIAN(IF(INDIRECT(B44 &amp; "!$B:$B") = LEFT(F45, 3),IF(INDIRECT(B44 &amp; "!$D:$D") = RIGHT(F45, 6), IF(INDEX(INDIRECT(B44 &amp; "!1:1048576"), 0, MATCH(B44, INDIRECT(B44  &amp; "!1:1"), 0)) &lt;&gt; B44, INDIRECT(B44&amp;"!$E:$E")))))</f>
        <v>0</v>
      </c>
      <c r="G58" s="19" cm="1">
        <f t="array" aca="1" ref="G58" ca="1">MEDIAN(IF(INDIRECT(B44 &amp; "!$B:$B") = LEFT(G45, 2),IF(INDIRECT(B44 &amp; "!$D:$D") = RIGHT(G45, 4), IF(INDEX(INDIRECT(B44 &amp; "!1:1048576"), 0, MATCH(B44, INDIRECT(B44  &amp; "!1:1"), 0)) &lt;&gt; B44, INDIRECT(B44&amp;"!$E:$E")))))</f>
        <v>1</v>
      </c>
      <c r="H58" s="19" cm="1">
        <f t="array" aca="1" ref="H58" ca="1">MEDIAN(IF(INDIRECT(B44 &amp; "!$B:$B") = LEFT(H45, 2),IF(INDIRECT(B44 &amp; "!$D:$D") = RIGHT(H45, 6), IF(INDEX(INDIRECT(B44 &amp; "!1:1048576"), 0, MATCH(B44, INDIRECT(B44  &amp; "!1:1"), 0)) &lt;&gt; B44, INDIRECT(B44&amp;"!$E:$E")))))</f>
        <v>1</v>
      </c>
      <c r="I58" s="21"/>
      <c r="J58" s="21"/>
      <c r="K58" s="18" t="s">
        <v>47</v>
      </c>
      <c r="L58" s="19" cm="1">
        <f t="array" aca="1" ref="L58" ca="1">MEDIAN(IF(INDIRECT(K44 &amp; "!$B:$B") = LEFT(L45, 2),IF(INDIRECT(K44 &amp; "!$D:$D") = RIGHT(L45, 4), IF(INDEX(INDIRECT(K44 &amp; "!1:1048576"), 0, MATCH(K44, INDIRECT(K44  &amp; "!1:1"), 0)) &lt;&gt; K44, INDIRECT(K44&amp;"!$E:$E")))))</f>
        <v>0</v>
      </c>
      <c r="M58" s="19" cm="1">
        <f t="array" aca="1" ref="M58" ca="1">MEDIAN(IF(INDIRECT(K44 &amp; "!$B:$B") = LEFT(M45, 2),IF(INDIRECT(K44 &amp; "!$D:$D") = RIGHT(M45, 6), IF(INDEX(INDIRECT(K44 &amp; "!1:1048576"), 0, MATCH(K44, INDIRECT(K44  &amp; "!1:1"), 0)) &lt;&gt; K44, INDIRECT(K44&amp;"!$E:$E")))))</f>
        <v>0</v>
      </c>
      <c r="N58" s="19" cm="1">
        <f t="array" aca="1" ref="N58" ca="1">MEDIAN(IF(INDIRECT(K44 &amp; "!$B:$B") = LEFT(N45, 3),IF(INDIRECT(K44 &amp; "!$D:$D") = RIGHT(N45, 4), IF(INDEX(INDIRECT(K44 &amp; "!1:1048576"), 0, MATCH(K44, INDIRECT(K44  &amp; "!1:1"), 0)) &lt;&gt; K44, INDIRECT(K44&amp;"!$E:$E")))))</f>
        <v>0</v>
      </c>
      <c r="O58" s="19" cm="1">
        <f t="array" aca="1" ref="O58" ca="1">MEDIAN(IF(INDIRECT(K44 &amp; "!$B:$B") = LEFT(O45, 3),IF(INDIRECT(K44 &amp; "!$D:$D") = RIGHT(O45, 6), IF(INDEX(INDIRECT(K44 &amp; "!1:1048576"), 0, MATCH(K44, INDIRECT(K44  &amp; "!1:1"), 0)) &lt;&gt; K44, INDIRECT(K44&amp;"!$E:$E")))))</f>
        <v>0</v>
      </c>
      <c r="P58" s="19" cm="1">
        <f t="array" aca="1" ref="P58" ca="1">MEDIAN(IF(INDIRECT(K44 &amp; "!$B:$B") = LEFT(P45, 2),IF(INDIRECT(K44 &amp; "!$D:$D") = RIGHT(P45, 4), IF(INDEX(INDIRECT(K44 &amp; "!1:1048576"), 0, MATCH(K44, INDIRECT(K44  &amp; "!1:1"), 0)) &lt;&gt; K44, INDIRECT(K44&amp;"!$E:$E")))))</f>
        <v>1</v>
      </c>
      <c r="Q58" s="19" cm="1">
        <f t="array" aca="1" ref="Q58" ca="1">MEDIAN(IF(INDIRECT(K44 &amp; "!$B:$B") = LEFT(Q45, 2),IF(INDIRECT(K44 &amp; "!$D:$D") = RIGHT(Q45, 6), IF(INDEX(INDIRECT(K44 &amp; "!1:1048576"), 0, MATCH(K44, INDIRECT(K44  &amp; "!1:1"), 0)) &lt;&gt; K44, INDIRECT(K44&amp;"!$E:$E")))))</f>
        <v>1</v>
      </c>
      <c r="R58" s="21"/>
    </row>
    <row r="59" spans="2:18" x14ac:dyDescent="0.2">
      <c r="B59" s="18" t="s">
        <v>48</v>
      </c>
      <c r="C59" s="19" cm="1">
        <f t="array" aca="1" ref="C59" ca="1">MODE(IF(INDIRECT(B44 &amp; "!$B:$B") = LEFT(C45, 2),IF(INDIRECT(B44 &amp; "!$D:$D") = RIGHT(C45, 4), IF(INDEX(INDIRECT(B44 &amp; "!1:1048576"), 0, MATCH(B44, INDIRECT(B44  &amp; "!1:1"), 0)) = B44, INDIRECT(B44&amp;"!$E:$E")))))</f>
        <v>0</v>
      </c>
      <c r="D59" s="19" cm="1">
        <f t="array" aca="1" ref="D59" ca="1">MODE(IF(INDIRECT(B44 &amp; "!$B:$B") = LEFT(D45, 2),IF(INDIRECT(B44 &amp; "!$D:$D") = RIGHT(D45, 6), IF(INDEX(INDIRECT(B44 &amp; "!1:1048576"), 0, MATCH(B44, INDIRECT(B44  &amp; "!1:1"), 0)) = B44, INDIRECT(B44&amp;"!$E:$E")))))</f>
        <v>0</v>
      </c>
      <c r="E59" s="19" cm="1">
        <f t="array" aca="1" ref="E59" ca="1">MODE(IF(INDIRECT(B44 &amp; "!$B:$B") = LEFT(E45, 3),IF(INDIRECT(B44 &amp; "!$D:$D") = RIGHT(E45, 4), IF(INDEX(INDIRECT(B44 &amp; "!1:1048576"), 0, MATCH(B44, INDIRECT(B44  &amp; "!1:1"), 0)) = B44, INDIRECT(B44&amp;"!$E:$E")))))</f>
        <v>0</v>
      </c>
      <c r="F59" s="19" cm="1">
        <f t="array" aca="1" ref="F59" ca="1">MODE(IF(INDIRECT(B44 &amp; "!$B:$B") = LEFT(F45, 3),IF(INDIRECT(B44 &amp; "!$D:$D") = RIGHT(F45, 6), IF(INDEX(INDIRECT(B44 &amp; "!1:1048576"), 0, MATCH(B44, INDIRECT(B44  &amp; "!1:1"), 0)) = B44, INDIRECT(B44&amp;"!$E:$E")))))</f>
        <v>0</v>
      </c>
      <c r="G59" s="19" cm="1">
        <f t="array" aca="1" ref="G59" ca="1">MODE(IF(INDIRECT(B44 &amp; "!$B:$B") = LEFT(G45, 2),IF(INDIRECT(B44 &amp; "!$D:$D") = RIGHT(G45, 4), IF(INDEX(INDIRECT(B44 &amp; "!1:1048576"), 0, MATCH(B44, INDIRECT(B44  &amp; "!1:1"), 0)) = B44, INDIRECT(B44&amp;"!$E:$E")))))</f>
        <v>0</v>
      </c>
      <c r="H59" s="19" cm="1">
        <f t="array" aca="1" ref="H59" ca="1">MODE(IF(INDIRECT(B44 &amp; "!$B:$B") = LEFT(H45, 2),IF(INDIRECT(B44 &amp; "!$D:$D") = RIGHT(H45, 6), IF(INDEX(INDIRECT(B44 &amp; "!1:1048576"), 0, MATCH(B44, INDIRECT(B44  &amp; "!1:1"), 0)) = B44, INDIRECT(B44&amp;"!$E:$E")))))</f>
        <v>1</v>
      </c>
      <c r="I59" s="21"/>
      <c r="J59" s="21"/>
      <c r="K59" s="18" t="s">
        <v>48</v>
      </c>
      <c r="L59" s="19" cm="1">
        <f t="array" aca="1" ref="L59" ca="1">MODE(IF(INDIRECT(K44 &amp; "!$B:$B") = LEFT(L45, 2),IF(INDIRECT(K44 &amp; "!$D:$D") = RIGHT(L45, 4), IF(INDEX(INDIRECT(K44 &amp; "!1:1048576"), 0, MATCH(K44, INDIRECT(K44  &amp; "!1:1"), 0)) = K44, INDIRECT(K44&amp;"!$E:$E")))))</f>
        <v>0</v>
      </c>
      <c r="M59" s="19" cm="1">
        <f t="array" aca="1" ref="M59" ca="1">MODE(IF(INDIRECT(K44 &amp; "!$B:$B") = LEFT(M45, 2),IF(INDIRECT(K44 &amp; "!$D:$D") = RIGHT(M45, 6), IF(INDEX(INDIRECT(K44 &amp; "!1:1048576"), 0, MATCH(K44, INDIRECT(K44  &amp; "!1:1"), 0)) = K44, INDIRECT(K44&amp;"!$E:$E")))))</f>
        <v>0</v>
      </c>
      <c r="N59" s="19" cm="1">
        <f t="array" aca="1" ref="N59" ca="1">MODE(IF(INDIRECT(K44 &amp; "!$B:$B") = LEFT(N45, 3),IF(INDIRECT(K44 &amp; "!$D:$D") = RIGHT(N45, 4), IF(INDEX(INDIRECT(K44 &amp; "!1:1048576"), 0, MATCH(K44, INDIRECT(K44  &amp; "!1:1"), 0)) = K44, INDIRECT(K44&amp;"!$E:$E")))))</f>
        <v>0</v>
      </c>
      <c r="O59" s="19" cm="1">
        <f t="array" aca="1" ref="O59" ca="1">MODE(IF(INDIRECT(K44 &amp; "!$B:$B") = LEFT(O45, 3),IF(INDIRECT(K44 &amp; "!$D:$D") = RIGHT(O45, 6), IF(INDEX(INDIRECT(K44 &amp; "!1:1048576"), 0, MATCH(K44, INDIRECT(K44  &amp; "!1:1"), 0)) = K44, INDIRECT(K44&amp;"!$E:$E")))))</f>
        <v>1</v>
      </c>
      <c r="P59" s="19" cm="1">
        <f t="array" aca="1" ref="P59" ca="1">MODE(IF(INDIRECT(K44 &amp; "!$B:$B") = LEFT(P45, 2),IF(INDIRECT(K44 &amp; "!$D:$D") = RIGHT(P45, 4), IF(INDEX(INDIRECT(K44 &amp; "!1:1048576"), 0, MATCH(K44, INDIRECT(K44  &amp; "!1:1"), 0)) = K44, INDIRECT(K44&amp;"!$E:$E")))))</f>
        <v>1</v>
      </c>
      <c r="Q59" s="19" cm="1">
        <f t="array" aca="1" ref="Q59" ca="1">MODE(IF(INDIRECT(K44 &amp; "!$B:$B") = LEFT(Q45, 2),IF(INDIRECT(K44 &amp; "!$D:$D") = RIGHT(Q45, 6), IF(INDEX(INDIRECT(K44 &amp; "!1:1048576"), 0, MATCH(K44, INDIRECT(K44  &amp; "!1:1"), 0)) = K44, INDIRECT(K44&amp;"!$E:$E")))))</f>
        <v>0</v>
      </c>
      <c r="R59" s="21"/>
    </row>
    <row r="60" spans="2:18" x14ac:dyDescent="0.2">
      <c r="B60" s="18" t="s">
        <v>49</v>
      </c>
      <c r="C60" s="19" cm="1">
        <f t="array" aca="1" ref="C60" ca="1">MODE(IF(INDIRECT(B44 &amp; "!$B:$B") = LEFT(C45, 2),IF(INDIRECT(B44 &amp; "!$D:$D") = RIGHT(C45, 4), IF(INDEX(INDIRECT(B44 &amp; "!1:1048576"), 0, MATCH(B44, INDIRECT(B44  &amp; "!1:1"), 0)) &lt;&gt; B44, INDIRECT(B44&amp;"!$E:$E")))))</f>
        <v>0</v>
      </c>
      <c r="D60" s="19" cm="1">
        <f t="array" aca="1" ref="D60" ca="1">MODE(IF(INDIRECT(B44 &amp; "!$B:$B") = LEFT(D45, 2),IF(INDIRECT(B44 &amp; "!$D:$D") = RIGHT(D45, 6), IF(INDEX(INDIRECT(B44 &amp; "!1:1048576"), 0, MATCH(B44, INDIRECT(B44  &amp; "!1:1"), 0)) &lt;&gt; B44, INDIRECT(B44&amp;"!$E:$E")))))</f>
        <v>0</v>
      </c>
      <c r="E60" s="19" cm="1">
        <f t="array" aca="1" ref="E60" ca="1">MODE(IF(INDIRECT(B44 &amp; "!$B:$B") = LEFT(E45, 3),IF(INDIRECT(B44 &amp; "!$D:$D") = RIGHT(E45, 4), IF(INDEX(INDIRECT(B44 &amp; "!1:1048576"), 0, MATCH(B44, INDIRECT(B44  &amp; "!1:1"), 0)) &lt;&gt; B44, INDIRECT(B44&amp;"!$E:$E")))))</f>
        <v>0</v>
      </c>
      <c r="F60" s="19" cm="1">
        <f t="array" aca="1" ref="F60" ca="1">MODE(IF(INDIRECT(B44 &amp; "!$B:$B") = LEFT(F45, 3),IF(INDIRECT(B44 &amp; "!$D:$D") = RIGHT(F45, 6), IF(INDEX(INDIRECT(B44 &amp; "!1:1048576"), 0, MATCH(B44, INDIRECT(B44  &amp; "!1:1"), 0)) &lt;&gt; B44, INDIRECT(B44&amp;"!$E:$E")))))</f>
        <v>0</v>
      </c>
      <c r="G60" s="19" cm="1">
        <f t="array" aca="1" ref="G60" ca="1">MODE(IF(INDIRECT(B44 &amp; "!$B:$B") = LEFT(G45, 2),IF(INDIRECT(B44 &amp; "!$D:$D") = RIGHT(G45, 4), IF(INDEX(INDIRECT(B44 &amp; "!1:1048576"), 0, MATCH(B44, INDIRECT(B44  &amp; "!1:1"), 0)) &lt;&gt; B44, INDIRECT(B44&amp;"!$E:$E")))))</f>
        <v>1</v>
      </c>
      <c r="H60" s="19" cm="1">
        <f t="array" aca="1" ref="H60" ca="1">MODE(IF(INDIRECT(B44 &amp; "!$B:$B") = LEFT(H45, 2),IF(INDIRECT(B44 &amp; "!$D:$D") = RIGHT(H45, 6), IF(INDEX(INDIRECT(B44 &amp; "!1:1048576"), 0, MATCH(B44, INDIRECT(B44  &amp; "!1:1"), 0)) &lt;&gt; B44, INDIRECT(B44&amp;"!$E:$E")))))</f>
        <v>0</v>
      </c>
      <c r="I60" s="21"/>
      <c r="J60" s="21"/>
      <c r="K60" s="18" t="s">
        <v>49</v>
      </c>
      <c r="L60" s="19" cm="1">
        <f t="array" aca="1" ref="L60" ca="1">MODE(IF(INDIRECT(K44 &amp; "!$B:$B") = LEFT(L45, 2),IF(INDIRECT(K44 &amp; "!$D:$D") = RIGHT(L45, 4), IF(INDEX(INDIRECT(K44 &amp; "!1:1048576"), 0, MATCH(K44, INDIRECT(K44  &amp; "!1:1"), 0)) &lt;&gt; K44, INDIRECT(K44&amp;"!$E:$E")))))</f>
        <v>0</v>
      </c>
      <c r="M60" s="19" cm="1">
        <f t="array" aca="1" ref="M60" ca="1">MODE(IF(INDIRECT(K44 &amp; "!$B:$B") = LEFT(M45, 2),IF(INDIRECT(K44 &amp; "!$D:$D") = RIGHT(M45, 6), IF(INDEX(INDIRECT(K44 &amp; "!1:1048576"), 0, MATCH(K44, INDIRECT(K44  &amp; "!1:1"), 0)) &lt;&gt; K44, INDIRECT(K44&amp;"!$E:$E")))))</f>
        <v>0</v>
      </c>
      <c r="N60" s="19" cm="1">
        <f t="array" aca="1" ref="N60" ca="1">MODE(IF(INDIRECT(K44 &amp; "!$B:$B") = LEFT(N45, 3),IF(INDIRECT(K44 &amp; "!$D:$D") = RIGHT(N45, 4), IF(INDEX(INDIRECT(K44 &amp; "!1:1048576"), 0, MATCH(K44, INDIRECT(K44  &amp; "!1:1"), 0)) &lt;&gt; K44, INDIRECT(K44&amp;"!$E:$E")))))</f>
        <v>0</v>
      </c>
      <c r="O60" s="19" cm="1">
        <f t="array" aca="1" ref="O60" ca="1">MODE(IF(INDIRECT(K44 &amp; "!$B:$B") = LEFT(O45, 3),IF(INDIRECT(K44 &amp; "!$D:$D") = RIGHT(O45, 6), IF(INDEX(INDIRECT(K44 &amp; "!1:1048576"), 0, MATCH(K44, INDIRECT(K44  &amp; "!1:1"), 0)) &lt;&gt; K44, INDIRECT(K44&amp;"!$E:$E")))))</f>
        <v>0</v>
      </c>
      <c r="P60" s="19" cm="1">
        <f t="array" aca="1" ref="P60" ca="1">MODE(IF(INDIRECT(K44 &amp; "!$B:$B") = LEFT(P45, 2),IF(INDIRECT(K44 &amp; "!$D:$D") = RIGHT(P45, 4), IF(INDEX(INDIRECT(K44 &amp; "!1:1048576"), 0, MATCH(K44, INDIRECT(K44  &amp; "!1:1"), 0)) &lt;&gt; K44, INDIRECT(K44&amp;"!$E:$E")))))</f>
        <v>1</v>
      </c>
      <c r="Q60" s="19" cm="1">
        <f t="array" aca="1" ref="Q60" ca="1">MODE(IF(INDIRECT(K44 &amp; "!$B:$B") = LEFT(Q45, 2),IF(INDIRECT(K44 &amp; "!$D:$D") = RIGHT(Q45, 6), IF(INDEX(INDIRECT(K44 &amp; "!1:1048576"), 0, MATCH(K44, INDIRECT(K44  &amp; "!1:1"), 0)) &lt;&gt; K44, INDIRECT(K44&amp;"!$E:$E")))))</f>
        <v>0</v>
      </c>
      <c r="R60" s="21"/>
    </row>
    <row r="61" spans="2:18" x14ac:dyDescent="0.2">
      <c r="B61" s="22"/>
      <c r="C61" s="23"/>
      <c r="D61" s="23"/>
      <c r="E61" s="23"/>
      <c r="F61" s="23"/>
      <c r="G61" s="23"/>
      <c r="H61" s="23"/>
      <c r="I61" s="21"/>
      <c r="J61" s="21"/>
      <c r="K61" s="22"/>
      <c r="L61" s="23"/>
      <c r="M61" s="23"/>
      <c r="N61" s="23"/>
      <c r="O61" s="23"/>
      <c r="P61" s="23"/>
      <c r="Q61" s="23"/>
      <c r="R61" s="21"/>
    </row>
    <row r="62" spans="2:18" x14ac:dyDescent="0.2">
      <c r="B62" s="22"/>
      <c r="C62" s="23"/>
      <c r="D62" s="23"/>
      <c r="E62" s="23"/>
      <c r="F62" s="23"/>
      <c r="G62" s="23"/>
      <c r="H62" s="23"/>
      <c r="I62" s="21"/>
      <c r="J62" s="21"/>
      <c r="K62" s="22"/>
      <c r="L62" s="23"/>
      <c r="M62" s="23"/>
      <c r="N62" s="23"/>
      <c r="O62" s="23"/>
      <c r="P62" s="23"/>
      <c r="Q62" s="23"/>
      <c r="R62" s="21"/>
    </row>
    <row r="63" spans="2:18" x14ac:dyDescent="0.2">
      <c r="B63" s="22"/>
      <c r="C63" s="23"/>
      <c r="D63" s="23"/>
      <c r="E63" s="23"/>
      <c r="F63" s="23"/>
      <c r="G63" s="23"/>
      <c r="H63" s="23"/>
      <c r="I63" s="21"/>
      <c r="J63" s="21"/>
      <c r="K63" s="22"/>
      <c r="L63" s="23"/>
      <c r="M63" s="23"/>
      <c r="N63" s="23"/>
      <c r="O63" s="23"/>
      <c r="P63" s="23"/>
      <c r="Q63" s="23"/>
      <c r="R63" s="21"/>
    </row>
    <row r="64" spans="2:18" x14ac:dyDescent="0.2">
      <c r="B64" s="25" t="str">
        <f>data_summary!$B$6</f>
        <v>Cancer</v>
      </c>
      <c r="C64" s="25"/>
      <c r="D64" s="25"/>
      <c r="E64" s="25"/>
      <c r="F64" s="25"/>
      <c r="G64" s="25"/>
      <c r="H64" s="25"/>
      <c r="I64" s="21"/>
      <c r="J64" s="21"/>
      <c r="K64" s="25" t="str">
        <f>data_summary!$B$13</f>
        <v>Transient_Ischemic_Attack</v>
      </c>
      <c r="L64" s="25"/>
      <c r="M64" s="25"/>
      <c r="N64" s="25"/>
      <c r="O64" s="25"/>
      <c r="P64" s="25"/>
      <c r="Q64" s="25"/>
      <c r="R64" s="21"/>
    </row>
    <row r="65" spans="2:18" x14ac:dyDescent="0.2">
      <c r="B65" s="19"/>
      <c r="C65" s="18" t="s">
        <v>36</v>
      </c>
      <c r="D65" s="18" t="s">
        <v>37</v>
      </c>
      <c r="E65" s="18" t="s">
        <v>38</v>
      </c>
      <c r="F65" s="18" t="s">
        <v>39</v>
      </c>
      <c r="G65" s="18" t="s">
        <v>40</v>
      </c>
      <c r="H65" s="18" t="s">
        <v>41</v>
      </c>
      <c r="I65" s="21"/>
      <c r="J65" s="21"/>
      <c r="K65" s="19"/>
      <c r="L65" s="18" t="s">
        <v>36</v>
      </c>
      <c r="M65" s="18" t="s">
        <v>37</v>
      </c>
      <c r="N65" s="18" t="s">
        <v>38</v>
      </c>
      <c r="O65" s="18" t="s">
        <v>39</v>
      </c>
      <c r="P65" s="18" t="s">
        <v>40</v>
      </c>
      <c r="Q65" s="18" t="s">
        <v>41</v>
      </c>
      <c r="R65" s="21"/>
    </row>
    <row r="66" spans="2:18" x14ac:dyDescent="0.2">
      <c r="B66" s="18" t="str">
        <f>_xlfn.CONCAT(B64, " +")</f>
        <v>Cancer +</v>
      </c>
      <c r="C66" s="19">
        <f ca="1">COUNTIFS(INDIRECT(B64 &amp; "!$B:$B"), LEFT(C65, 2),INDIRECT(B64&amp; "!$D:$D"), RIGHT(C65, 4),INDEX(INDIRECT(B64 &amp; "!1:1048576"), 0, MATCH(B64, INDIRECT(B64  &amp; "!1:1"), 0)), B64)</f>
        <v>173</v>
      </c>
      <c r="D66" s="19">
        <f ca="1">COUNTIFS(INDIRECT(B64 &amp; "!$B:$B"), LEFT(D65, 2),INDIRECT(B64 &amp; "!$D:$D"), RIGHT(D65, 6),INDEX(INDIRECT(B64 &amp; "!1:1048576"), 0, MATCH(B64, INDIRECT(B64  &amp; "!1:1"), 0)), B64)</f>
        <v>181</v>
      </c>
      <c r="E66" s="19">
        <f ca="1">COUNTIFS(INDIRECT(B64 &amp; "!$B:$B"), LEFT(E65, 3),INDIRECT(B64 &amp; "!$D:$D"), RIGHT(E65, 4),INDEX(INDIRECT(B64 &amp; "!1:1048576"), 0, MATCH(B64, INDIRECT(B64  &amp; "!1:1"), 0)), B64)</f>
        <v>51</v>
      </c>
      <c r="F66" s="19">
        <f ca="1">COUNTIFS(INDIRECT(B64 &amp; "!$B:$B"), LEFT(F65, 3),INDIRECT(B64 &amp; "!$D:$D"), RIGHT(F65, 6),INDEX(INDIRECT(B64 &amp; "!1:1048576"), 0, MATCH(B64, INDIRECT(B64  &amp; "!1:1"), 0)), B64)</f>
        <v>50</v>
      </c>
      <c r="G66" s="19">
        <f ca="1">COUNTIFS(INDIRECT(B64 &amp; "!$B:$B"), LEFT(G65, 2),INDIRECT(B64 &amp; "!$D:$D"), RIGHT(G65, 4),INDEX(INDIRECT(B64 &amp; "!1:1048576"), 0, MATCH(B64, INDIRECT(B64  &amp; "!1:1"), 0)), B64)</f>
        <v>70</v>
      </c>
      <c r="H66" s="19">
        <f ca="1">COUNTIFS(INDIRECT(B64 &amp; "!$B:$B"), LEFT(H65, 2),INDIRECT(B64 &amp; "!$D:$D"), RIGHT(H65, 6),INDEX(INDIRECT(B64 &amp; "!1:1048576"), 0, MATCH(B64, INDIRECT(B64  &amp; "!1:1"), 0)), B64)</f>
        <v>48</v>
      </c>
      <c r="I66" s="21"/>
      <c r="J66" s="21"/>
      <c r="K66" s="18" t="str">
        <f>_xlfn.CONCAT(K64, " +")</f>
        <v>Transient_Ischemic_Attack +</v>
      </c>
      <c r="L66" s="19">
        <f ca="1">COUNTIFS(INDIRECT(K64 &amp; "!$B:$B"), LEFT(L65, 2),INDIRECT(K64&amp; "!$D:$D"), RIGHT(L65, 4),INDEX(INDIRECT(K64 &amp; "!1:1048576"), 0, MATCH(K64, INDIRECT(K64  &amp; "!1:1"), 0)), K64)</f>
        <v>39</v>
      </c>
      <c r="M66" s="19">
        <f ca="1">COUNTIFS(INDIRECT(K64 &amp; "!$B:$B"), LEFT(M65, 2),INDIRECT(K64 &amp; "!$D:$D"), RIGHT(M65, 6),INDEX(INDIRECT(K64 &amp; "!1:1048576"), 0, MATCH(K64, INDIRECT(K64  &amp; "!1:1"), 0)), K64)</f>
        <v>46</v>
      </c>
      <c r="N66" s="19">
        <f ca="1">COUNTIFS(INDIRECT(K64 &amp; "!$B:$B"), LEFT(N65, 3),INDIRECT(K64 &amp; "!$D:$D"), RIGHT(N65, 4),INDEX(INDIRECT(K64 &amp; "!1:1048576"), 0, MATCH(K64, INDIRECT(K64  &amp; "!1:1"), 0)), K64)</f>
        <v>18</v>
      </c>
      <c r="O66" s="19">
        <f ca="1">COUNTIFS(INDIRECT(K64 &amp; "!$B:$B"), LEFT(O65, 3),INDIRECT(K64 &amp; "!$D:$D"), RIGHT(O65, 6),INDEX(INDIRECT(K64 &amp; "!1:1048576"), 0, MATCH(K64, INDIRECT(K64  &amp; "!1:1"), 0)), K64)</f>
        <v>12</v>
      </c>
      <c r="P66" s="19">
        <f ca="1">COUNTIFS(INDIRECT(K64 &amp; "!$B:$B"), LEFT(P65, 2),INDIRECT(K64 &amp; "!$D:$D"), RIGHT(P65, 4),INDEX(INDIRECT(K64 &amp; "!1:1048576"), 0, MATCH(K64, INDIRECT(K64  &amp; "!1:1"), 0)), K64)</f>
        <v>17</v>
      </c>
      <c r="Q66" s="19">
        <f ca="1">COUNTIFS(INDIRECT(K64 &amp; "!$B:$B"), LEFT(Q65, 2),INDIRECT(K64 &amp; "!$D:$D"), RIGHT(Q65, 6),INDEX(INDIRECT(K64 &amp; "!1:1048576"), 0, MATCH(K64, INDIRECT(K64  &amp; "!1:1"), 0)), K64)</f>
        <v>28</v>
      </c>
      <c r="R66" s="21"/>
    </row>
    <row r="67" spans="2:18" x14ac:dyDescent="0.2">
      <c r="B67" s="18" t="str">
        <f>_xlfn.CONCAT(B64, " -")</f>
        <v>Cancer -</v>
      </c>
      <c r="C67" s="19">
        <f ca="1">C68 - C66</f>
        <v>332</v>
      </c>
      <c r="D67" s="19">
        <f ca="1">D68-D66</f>
        <v>554</v>
      </c>
      <c r="E67" s="19">
        <f t="shared" ref="E67:F67" ca="1" si="6">E68-E66</f>
        <v>201</v>
      </c>
      <c r="F67" s="19">
        <f t="shared" ca="1" si="6"/>
        <v>188</v>
      </c>
      <c r="G67" s="19">
        <f ca="1">G68-G66</f>
        <v>234</v>
      </c>
      <c r="H67" s="19">
        <f ca="1">H68-H66</f>
        <v>296</v>
      </c>
      <c r="I67" s="21"/>
      <c r="J67" s="21"/>
      <c r="K67" s="18" t="str">
        <f>_xlfn.CONCAT(K64, " -")</f>
        <v>Transient_Ischemic_Attack -</v>
      </c>
      <c r="L67" s="19">
        <f ca="1">L68 - L66</f>
        <v>466</v>
      </c>
      <c r="M67" s="19">
        <f ca="1">M68-M66</f>
        <v>689</v>
      </c>
      <c r="N67" s="19">
        <f t="shared" ref="N67:O67" ca="1" si="7">N68-N66</f>
        <v>234</v>
      </c>
      <c r="O67" s="19">
        <f t="shared" ca="1" si="7"/>
        <v>226</v>
      </c>
      <c r="P67" s="19">
        <f ca="1">P68-P66</f>
        <v>287</v>
      </c>
      <c r="Q67" s="19">
        <f ca="1">Q68-Q66</f>
        <v>316</v>
      </c>
      <c r="R67" s="21"/>
    </row>
    <row r="68" spans="2:18" x14ac:dyDescent="0.2">
      <c r="B68" s="18" t="s">
        <v>32</v>
      </c>
      <c r="C68" s="19">
        <f ca="1">COUNTIFS(INDIRECT(B64&amp;"!$B:$B"),LEFT(C65,2), INDIRECT(B64&amp;"!$D:$D"),RIGHT(C65,4))</f>
        <v>505</v>
      </c>
      <c r="D68" s="19">
        <f ca="1">COUNTIFS(INDIRECT(B64&amp;"!$B:$B"),LEFT(D65,2), INDIRECT(B64&amp;"!$D:$D"),RIGHT(D65,6))</f>
        <v>735</v>
      </c>
      <c r="E68" s="19">
        <f ca="1">COUNTIFS(INDIRECT(B64&amp;"!$B:$B"),LEFT(E65,3), INDIRECT(B64&amp;"!$D:$D"),RIGHT(E65,4))</f>
        <v>252</v>
      </c>
      <c r="F68" s="19">
        <f ca="1">COUNTIFS(INDIRECT(B64&amp;"!$B:$B"),LEFT(F65,3), INDIRECT(B64&amp;"!$D:$D"),RIGHT(F65,6))</f>
        <v>238</v>
      </c>
      <c r="G68" s="19">
        <f ca="1">COUNTIFS(INDIRECT(B64&amp;"!$B:$B"),LEFT(G65,2), INDIRECT(B64&amp;"!$D:$D"),RIGHT(G65,4))</f>
        <v>304</v>
      </c>
      <c r="H68" s="19">
        <f ca="1">COUNTIFS(INDIRECT(B64&amp;"!$B:$B"),LEFT(H65,2), INDIRECT(B64&amp;"!$D:$D"),RIGHT(H65,6))</f>
        <v>344</v>
      </c>
      <c r="I68" s="21"/>
      <c r="J68" s="21"/>
      <c r="K68" s="18" t="s">
        <v>32</v>
      </c>
      <c r="L68" s="19">
        <f ca="1">COUNTIFS(INDIRECT(K64&amp;"!$B:$B"),LEFT(L65,2), INDIRECT(K64&amp;"!$D:$D"),RIGHT(L65,4))</f>
        <v>505</v>
      </c>
      <c r="M68" s="19">
        <f ca="1">COUNTIFS(INDIRECT(K64&amp;"!$B:$B"),LEFT(M65,2), INDIRECT(K64&amp;"!$D:$D"),RIGHT(M65,6))</f>
        <v>735</v>
      </c>
      <c r="N68" s="19">
        <f ca="1">COUNTIFS(INDIRECT(K64&amp;"!$B:$B"),LEFT(N65,3), INDIRECT(K64&amp;"!$D:$D"),RIGHT(N65,4))</f>
        <v>252</v>
      </c>
      <c r="O68" s="19">
        <f ca="1">COUNTIFS(INDIRECT(K64&amp;"!$B:$B"),LEFT(O65,3), INDIRECT(K64&amp;"!$D:$D"),RIGHT(O65,6))</f>
        <v>238</v>
      </c>
      <c r="P68" s="19">
        <f ca="1">COUNTIFS(INDIRECT(K64&amp;"!$B:$B"),LEFT(P65,2), INDIRECT(K64&amp;"!$D:$D"),RIGHT(P65,4))</f>
        <v>304</v>
      </c>
      <c r="Q68" s="19">
        <f ca="1">COUNTIFS(INDIRECT(K64&amp;"!$B:$B"),LEFT(Q65,2), INDIRECT(K64&amp;"!$D:$D"),RIGHT(Q65,6))</f>
        <v>344</v>
      </c>
      <c r="R68" s="21"/>
    </row>
    <row r="69" spans="2:18" x14ac:dyDescent="0.2">
      <c r="B69" s="18" t="s">
        <v>42</v>
      </c>
      <c r="C69" s="19">
        <f ca="1">AVERAGEIFS(INDIRECT(B64 &amp; "!$C:$C"),INDIRECT(B64 &amp; "!$B:$B"), LEFT(C65, 2),INDIRECT(B64 &amp; "!$D:$D"), RIGHT(C65, 4),INDEX(INDIRECT(B64 &amp; "!1:1048576"), 0, MATCH(B64, INDIRECT(B64  &amp; "!1:1"), 0)), B64)</f>
        <v>83.635838150289018</v>
      </c>
      <c r="D69" s="19">
        <f ca="1">AVERAGEIFS(INDIRECT(B64 &amp; "!$C:$C"),INDIRECT(B64 &amp; "!$B:$B"), LEFT(D65, 2),INDIRECT(B64 &amp; "!$D:$D"), RIGHT(D65, 6),INDEX(INDIRECT(B64 &amp; "!1:1048576"), 0, MATCH(B64, INDIRECT(B64  &amp; "!1:1"), 0)), B64)</f>
        <v>81.950276243093924</v>
      </c>
      <c r="E69" s="19">
        <f ca="1">AVERAGEIFS(INDIRECT(B64 &amp; "!$C:$C"),INDIRECT(B64 &amp; "!$B:$B"), LEFT(E65, 3),INDIRECT(B64 &amp; "!$D:$D"), RIGHT(E65, 4),INDEX(INDIRECT(B64 &amp; "!1:1048576"), 0, MATCH(B64, INDIRECT(B64  &amp; "!1:1"), 0)), B64)</f>
        <v>84.431372549019613</v>
      </c>
      <c r="F69" s="19">
        <f ca="1">AVERAGEIFS(INDIRECT(B64 &amp; "!$C:$C"),INDIRECT(B64 &amp; "!$B:$B"), LEFT(F65, 3),INDIRECT(B64 &amp; "!$D:$D"), RIGHT(F65, 6),INDEX(INDIRECT(B64 &amp; "!1:1048576"), 0, MATCH(B64, INDIRECT(B64  &amp; "!1:1"), 0)), B64)</f>
        <v>83.66</v>
      </c>
      <c r="G69" s="19">
        <f ca="1">AVERAGEIFS(INDIRECT(B64 &amp; "!$C:$C"),INDIRECT(B64 &amp; "!$B:$B"), LEFT(G65, 2),INDIRECT(B64 &amp; "!$D:$D"), RIGHT(G65, 4),INDEX(INDIRECT(B64 &amp; "!1:1048576"), 0, MATCH(B64, INDIRECT(B64  &amp; "!1:1"), 0)), B64)</f>
        <v>85.528571428571425</v>
      </c>
      <c r="H69" s="19">
        <f ca="1">AVERAGEIFS(INDIRECT(B64 &amp; "!$C:$C"),INDIRECT(B64 &amp; "!$B:$B"), LEFT(H65, 2),INDIRECT(B64 &amp; "!$D:$D"), RIGHT(H65, 6),INDEX(INDIRECT(B64 &amp; "!1:1048576"), 0, MATCH(B64, INDIRECT(B64  &amp; "!1:1"), 0)), B64)</f>
        <v>92.645833333333329</v>
      </c>
      <c r="I69" s="21"/>
      <c r="J69" s="21"/>
      <c r="K69" s="18" t="s">
        <v>42</v>
      </c>
      <c r="L69" s="19">
        <f ca="1">AVERAGEIFS(INDIRECT(K64 &amp; "!$C:$C"),INDIRECT(K64 &amp; "!$B:$B"), LEFT(L65, 2),INDIRECT(K64 &amp; "!$D:$D"), RIGHT(L65, 4),INDEX(INDIRECT(K64 &amp; "!1:1048576"), 0, MATCH(K64, INDIRECT(K64  &amp; "!1:1"), 0)), K64)</f>
        <v>84.461538461538467</v>
      </c>
      <c r="M69" s="19">
        <f ca="1">AVERAGEIFS(INDIRECT(K64 &amp; "!$C:$C"),INDIRECT(K64 &amp; "!$B:$B"), LEFT(M65, 2),INDIRECT(K64 &amp; "!$D:$D"), RIGHT(M65, 6),INDEX(INDIRECT(K64 &amp; "!1:1048576"), 0, MATCH(K64, INDIRECT(K64  &amp; "!1:1"), 0)), K64)</f>
        <v>84.195652173913047</v>
      </c>
      <c r="N69" s="19">
        <f ca="1">AVERAGEIFS(INDIRECT(K64 &amp; "!$C:$C"),INDIRECT(K64 &amp; "!$B:$B"), LEFT(N65, 3),INDIRECT(K64 &amp; "!$D:$D"), RIGHT(N65, 4),INDEX(INDIRECT(K64 &amp; "!1:1048576"), 0, MATCH(K64, INDIRECT(K64  &amp; "!1:1"), 0)), K64)</f>
        <v>85.833333333333329</v>
      </c>
      <c r="O69" s="19">
        <f ca="1">AVERAGEIFS(INDIRECT(K64 &amp; "!$C:$C"),INDIRECT(K64 &amp; "!$B:$B"), LEFT(O65, 3),INDIRECT(K64 &amp; "!$D:$D"), RIGHT(O65, 6),INDEX(INDIRECT(K64 &amp; "!1:1048576"), 0, MATCH(K64, INDIRECT(K64  &amp; "!1:1"), 0)), K64)</f>
        <v>90.083333333333329</v>
      </c>
      <c r="P69" s="19">
        <f ca="1">AVERAGEIFS(INDIRECT(K64 &amp; "!$C:$C"),INDIRECT(K64 &amp; "!$B:$B"), LEFT(P65, 2),INDIRECT(K64 &amp; "!$D:$D"), RIGHT(P65, 4),INDEX(INDIRECT(K64 &amp; "!1:1048576"), 0, MATCH(K64, INDIRECT(K64  &amp; "!1:1"), 0)), K64)</f>
        <v>87.117647058823536</v>
      </c>
      <c r="Q69" s="19">
        <f ca="1">AVERAGEIFS(INDIRECT(K64 &amp; "!$C:$C"),INDIRECT(K64 &amp; "!$B:$B"), LEFT(Q65, 2),INDIRECT(K64 &amp; "!$D:$D"), RIGHT(Q65, 6),INDEX(INDIRECT(K64 &amp; "!1:1048576"), 0, MATCH(K64, INDIRECT(K64  &amp; "!1:1"), 0)), K64)</f>
        <v>90.428571428571431</v>
      </c>
      <c r="R69" s="21"/>
    </row>
    <row r="70" spans="2:18" x14ac:dyDescent="0.2">
      <c r="B70" s="18" t="s">
        <v>43</v>
      </c>
      <c r="C70" s="19">
        <f ca="1">AVERAGEIFS(INDIRECT(B64 &amp; "!$C:$C"),INDIRECT(B64 &amp; "!$B:$B"), LEFT(C65, 2),INDIRECT(B64 &amp; "!$D:$D"), RIGHT(C65, 4), INDEX(INDIRECT(B64 &amp; "!1:1048576"), 0, MATCH(B64, INDIRECT(B64  &amp; "!1:1"), 0)), _xlfn.CONCAT("&lt;&gt;*", B64, "*"))</f>
        <v>81.370481927710841</v>
      </c>
      <c r="D70" s="19">
        <f ca="1">AVERAGEIFS(INDIRECT(B64 &amp; "!$C:$C"),INDIRECT(B64 &amp; "!$B:$B"), LEFT(D65, 2),INDIRECT(B64 &amp; "!$D:$D"), RIGHT(D65, 6),INDEX(INDIRECT(B64 &amp; "!1:1048576"), 0, MATCH(B64, INDIRECT(B64  &amp; "!1:1"), 0)), _xlfn.CONCAT("&lt;&gt;*", B64, "*"))</f>
        <v>80.687725631768956</v>
      </c>
      <c r="E70" s="19">
        <f ca="1">AVERAGEIFS(INDIRECT(B64 &amp; "!$C:$C"),INDIRECT(B64 &amp; "!$B:$B"), LEFT(E65, 3),INDIRECT(B64 &amp; "!$D:$D"), RIGHT(E65, 4),INDEX(INDIRECT(B64 &amp; "!1:1048576"), 0, MATCH(B64, INDIRECT(B64  &amp; "!1:1"), 0)), _xlfn.CONCAT("&lt;&gt;*", B64, "*"))</f>
        <v>80.119402985074629</v>
      </c>
      <c r="F70" s="19">
        <f ca="1">AVERAGEIFS(INDIRECT(B64 &amp; "!$C:$C"),INDIRECT(B64 &amp; "!$B:$B"), LEFT(F65, 3),INDIRECT(B64 &amp; "!$D:$D"), RIGHT(F65, 6),INDEX(INDIRECT(B64 &amp; "!1:1048576"), 0, MATCH(B64, INDIRECT(B64  &amp; "!1:1"), 0)), _xlfn.CONCAT("&lt;&gt;*", B64, "*"))</f>
        <v>81.494680851063833</v>
      </c>
      <c r="G70" s="19">
        <f ca="1">AVERAGEIFS(INDIRECT(B64 &amp; "!$C:$C"),INDIRECT(B64 &amp; "!$B:$B"), LEFT(G65, 2),INDIRECT(B64 &amp; "!$D:$D"), RIGHT(G65, 4),INDEX(INDIRECT(B64 &amp; "!1:1048576"), 0, MATCH(B64, INDIRECT(B64  &amp; "!1:1"), 0)), _xlfn.CONCAT("&lt;&gt;*", B64, "*"))</f>
        <v>83.051282051282058</v>
      </c>
      <c r="H70" s="19">
        <f ca="1">AVERAGEIFS(INDIRECT(B64 &amp; "!$C:$C"),INDIRECT(B64 &amp; "!$B:$B"), LEFT(H65, 2),INDIRECT(B64 &amp; "!$D:$D"), RIGHT(H65, 6),INDEX(INDIRECT(B64 &amp; "!1:1048576"), 0, MATCH(B64, INDIRECT(B64  &amp; "!1:1"), 0)), _xlfn.CONCAT("&lt;&gt;*", B64, "*"))</f>
        <v>84.280405405405403</v>
      </c>
      <c r="I70" s="21"/>
      <c r="J70" s="21"/>
      <c r="K70" s="18" t="s">
        <v>43</v>
      </c>
      <c r="L70" s="19">
        <f ca="1">AVERAGEIFS(INDIRECT(K64 &amp; "!$C:$C"),INDIRECT(K64 &amp; "!$B:$B"), LEFT(L65, 2),INDIRECT(K64 &amp; "!$D:$D"), RIGHT(L65, 4), INDEX(INDIRECT(K64 &amp; "!1:1048576"), 0, MATCH(K64, INDIRECT(K64  &amp; "!1:1"), 0)), _xlfn.CONCAT("&lt;&gt;*", K64, "*"))</f>
        <v>81.952789699570815</v>
      </c>
      <c r="M70" s="19">
        <f ca="1">AVERAGEIFS(INDIRECT(K64 &amp; "!$C:$C"),INDIRECT(K64 &amp; "!$B:$B"), LEFT(M65, 2),INDIRECT(K64 &amp; "!$D:$D"), RIGHT(M65, 6),INDEX(INDIRECT(K64 &amp; "!1:1048576"), 0, MATCH(K64, INDIRECT(K64  &amp; "!1:1"), 0)), _xlfn.CONCAT("&lt;&gt;*", K64, "*"))</f>
        <v>80.785195936139331</v>
      </c>
      <c r="N70" s="19">
        <f ca="1">AVERAGEIFS(INDIRECT(K64 &amp; "!$C:$C"),INDIRECT(K64 &amp; "!$B:$B"), LEFT(N65, 3),INDIRECT(K64 &amp; "!$D:$D"), RIGHT(N65, 4),INDEX(INDIRECT(K64 &amp; "!1:1048576"), 0, MATCH(K64, INDIRECT(K64  &amp; "!1:1"), 0)), _xlfn.CONCAT("&lt;&gt;*", K64, "*"))</f>
        <v>80.619658119658126</v>
      </c>
      <c r="O70" s="19">
        <f ca="1">AVERAGEIFS(INDIRECT(K64 &amp; "!$C:$C"),INDIRECT(K64 &amp; "!$B:$B"), LEFT(O65, 3),INDIRECT(K64 &amp; "!$D:$D"), RIGHT(O65, 6),INDEX(INDIRECT(K64 &amp; "!1:1048576"), 0, MATCH(K64, INDIRECT(K64  &amp; "!1:1"), 0)), _xlfn.CONCAT("&lt;&gt;*", K64, "*"))</f>
        <v>81.517699115044252</v>
      </c>
      <c r="P70" s="19">
        <f ca="1">AVERAGEIFS(INDIRECT(K64 &amp; "!$C:$C"),INDIRECT(K64 &amp; "!$B:$B"), LEFT(P65, 2),INDIRECT(K64 &amp; "!$D:$D"), RIGHT(P65, 4),INDEX(INDIRECT(K64 &amp; "!1:1048576"), 0, MATCH(K64, INDIRECT(K64  &amp; "!1:1"), 0)), _xlfn.CONCAT("&lt;&gt;*", K64, "*"))</f>
        <v>83.41463414634147</v>
      </c>
      <c r="Q70" s="19">
        <f ca="1">AVERAGEIFS(INDIRECT(K64 &amp; "!$C:$C"),INDIRECT(K64 &amp; "!$B:$B"), LEFT(Q65, 2),INDIRECT(K64 &amp; "!$D:$D"), RIGHT(Q65, 6),INDEX(INDIRECT(K64 &amp; "!1:1048576"), 0, MATCH(K64, INDIRECT(K64  &amp; "!1:1"), 0)), _xlfn.CONCAT("&lt;&gt;*", K64, "*"))</f>
        <v>85.006329113924053</v>
      </c>
      <c r="R70" s="21"/>
    </row>
    <row r="71" spans="2:18" x14ac:dyDescent="0.2">
      <c r="B71" s="18" t="s">
        <v>56</v>
      </c>
      <c r="C71" s="19" cm="1">
        <f t="array" aca="1" ref="C71" ca="1">STDEV(IF(INDIRECT(B64 &amp; "!$B:$B") = LEFT(C65, 2),IF(INDIRECT(B64 &amp; "!$D:$D") = RIGHT(C65, 4), IF(INDEX(INDIRECT(B64 &amp; "!1:1048576"), 0, MATCH(B64, INDIRECT(B64  &amp; "!1:1"), 0)) = B64, INDIRECT(B64&amp;"!$C:$C")))))</f>
        <v>7.354028244133473</v>
      </c>
      <c r="D71" s="19" cm="1">
        <f t="array" aca="1" ref="D71" ca="1">STDEV(IF(INDIRECT(B64 &amp; "!$B:$B") = LEFT(D65, 2),IF(INDIRECT(B64 &amp; "!$D:$D") = RIGHT(D65, 6), IF(INDEX(INDIRECT(B64 &amp; "!1:1048576"), 0, MATCH(B64, INDIRECT(B64  &amp; "!1:1"), 0)) = B64, INDIRECT(B64&amp;"!$C:$C")))))</f>
        <v>7.3312695907431138</v>
      </c>
      <c r="E71" s="19" cm="1">
        <f t="array" aca="1" ref="E71" ca="1">STDEV(IF(INDIRECT(B64 &amp; "!$B:$B") = LEFT(E65, 3),IF(INDIRECT(B64 &amp; "!$D:$D") = RIGHT(E65, 4), IF(INDEX(INDIRECT(B64 &amp; "!1:1048576"), 0, MATCH(B64, INDIRECT(B64  &amp; "!1:1"), 0)) = B64, INDIRECT(B64&amp;"!$C:$C")))))</f>
        <v>7.4006888921526324</v>
      </c>
      <c r="F71" s="19" cm="1">
        <f t="array" aca="1" ref="F71" ca="1">STDEV(IF(INDIRECT(B64 &amp; "!$B:$B") = LEFT(F65, 3),IF(INDIRECT(B64 &amp; "!$D:$D") = RIGHT(F65, 6), IF(INDEX(INDIRECT(B64 &amp; "!1:1048576"), 0, MATCH(B64, INDIRECT(B64  &amp; "!1:1"), 0)) &lt;&gt; B64, INDIRECT(B64&amp;"!$C:$C")))))</f>
        <v>9.6225544655799933</v>
      </c>
      <c r="G71" s="19" cm="1">
        <f t="array" aca="1" ref="G71" ca="1">STDEV(IF(INDIRECT(B64 &amp; "!$B:$B") = LEFT(G65, 2),IF(INDIRECT(B64 &amp; "!$D:$D") = RIGHT(G65, 4), IF(INDEX(INDIRECT(B64 &amp; "!1:1048576"), 0, MATCH(B64, INDIRECT(B64  &amp; "!1:1"), 0)) = B64, INDIRECT(B64&amp;"!$C:$C")))))</f>
        <v>8.57992505046726</v>
      </c>
      <c r="H71" s="19" cm="1">
        <f t="array" aca="1" ref="H71" ca="1">STDEV(IF(INDIRECT(B64 &amp; "!$B:$B") = LEFT(H65, 2),IF(INDIRECT(B64 &amp; "!$D:$D") = RIGHT(H65, 6), IF(INDEX(INDIRECT(B64 &amp; "!1:1048576"), 0, MATCH(B64, INDIRECT(B64  &amp; "!1:1"), 0)) = B64, INDIRECT(B64&amp;"!$C:$C")))))</f>
        <v>9.770754415293224</v>
      </c>
      <c r="I71" s="21"/>
      <c r="J71" s="21"/>
      <c r="K71" s="18" t="s">
        <v>56</v>
      </c>
      <c r="L71" s="19" cm="1">
        <f t="array" aca="1" ref="L71" ca="1">STDEV(IF(INDIRECT(K64 &amp; "!$B:$B") = LEFT(L65, 2),IF(INDIRECT(K64 &amp; "!$D:$D") = RIGHT(L65, 4), IF(INDEX(INDIRECT(K64 &amp; "!1:1048576"), 0, MATCH(K64, INDIRECT(K64  &amp; "!1:1"), 0)) = K64, INDIRECT(K64&amp;"!$C:$C")))))</f>
        <v>7.2759378264977448</v>
      </c>
      <c r="M71" s="19" cm="1">
        <f t="array" aca="1" ref="M71" ca="1">STDEV(IF(INDIRECT(K64 &amp; "!$B:$B") = LEFT(M65, 2),IF(INDIRECT(K64 &amp; "!$D:$D") = RIGHT(M65, 6), IF(INDEX(INDIRECT(K64 &amp; "!1:1048576"), 0, MATCH(K64, INDIRECT(K64  &amp; "!1:1"), 0)) = K64, INDIRECT(K64&amp;"!$C:$C")))))</f>
        <v>8.5573089363352679</v>
      </c>
      <c r="N71" s="19" cm="1">
        <f t="array" aca="1" ref="N71" ca="1">STDEV(IF(INDIRECT(K64 &amp; "!$B:$B") = LEFT(N65, 3),IF(INDIRECT(K64 &amp; "!$D:$D") = RIGHT(N65, 4), IF(INDEX(INDIRECT(K64 &amp; "!1:1048576"), 0, MATCH(K64, INDIRECT(K64  &amp; "!1:1"), 0)) = K64, INDIRECT(K64&amp;"!$C:$C")))))</f>
        <v>8.0091859026700956</v>
      </c>
      <c r="O71" s="19" cm="1">
        <f t="array" aca="1" ref="O71" ca="1">STDEV(IF(INDIRECT(K64 &amp; "!$B:$B") = LEFT(O65, 3),IF(INDIRECT(K64 &amp; "!$D:$D") = RIGHT(O65, 6), IF(INDEX(INDIRECT(K64 &amp; "!1:1048576"), 0, MATCH(K64, INDIRECT(K64  &amp; "!1:1"), 0)) &lt;&gt; K64, INDIRECT(K64&amp;"!$C:$C")))))</f>
        <v>9.308640956669084</v>
      </c>
      <c r="P71" s="19" cm="1">
        <f t="array" aca="1" ref="P71" ca="1">STDEV(IF(INDIRECT(K64 &amp; "!$B:$B") = LEFT(P65, 2),IF(INDIRECT(K64 &amp; "!$D:$D") = RIGHT(P65, 4), IF(INDEX(INDIRECT(K64 &amp; "!1:1048576"), 0, MATCH(K64, INDIRECT(K64  &amp; "!1:1"), 0)) = K64, INDIRECT(K64&amp;"!$C:$C")))))</f>
        <v>4.5260682846867288</v>
      </c>
      <c r="Q71" s="19" cm="1">
        <f t="array" aca="1" ref="Q71" ca="1">STDEV(IF(INDIRECT(K64 &amp; "!$B:$B") = LEFT(Q65, 2),IF(INDIRECT(K64 &amp; "!$D:$D") = RIGHT(Q65, 6), IF(INDEX(INDIRECT(K64 &amp; "!1:1048576"), 0, MATCH(K64, INDIRECT(K64  &amp; "!1:1"), 0)) = K64, INDIRECT(K64&amp;"!$C:$C")))))</f>
        <v>9.2152392763636328</v>
      </c>
      <c r="R71" s="21"/>
    </row>
    <row r="72" spans="2:18" x14ac:dyDescent="0.2">
      <c r="B72" s="18" t="s">
        <v>57</v>
      </c>
      <c r="C72" s="19" cm="1">
        <f t="array" aca="1" ref="C72" ca="1">STDEV(IF(INDIRECT(B64 &amp; "!$B:$B") = LEFT(C65, 2),IF(INDIRECT(B64 &amp; "!$D:$D") = RIGHT(C65, 4), IF(INDEX(INDIRECT(B64 &amp; "!1:1048576"), 0, MATCH(B64, INDIRECT(B64  &amp; "!1:1"), 0)) &lt;&gt; B64, INDIRECT(B64&amp;"!$C:$C")))))</f>
        <v>7.888465464229216</v>
      </c>
      <c r="D72" s="19" cm="1">
        <f t="array" aca="1" ref="D72" ca="1">STDEV(IF(INDIRECT(B64 &amp; "!$B:$B") = LEFT(D65, 2),IF(INDIRECT(B64 &amp; "!$D:$D") = RIGHT(D65, 6), IF(INDEX(INDIRECT(B64 &amp; "!1:1048576"), 0, MATCH(B64, INDIRECT(B64  &amp; "!1:1"), 0)) &lt;&gt; B64, INDIRECT(B64&amp;"!$C:$C")))))</f>
        <v>7.6116139173829893</v>
      </c>
      <c r="E72" s="19" cm="1">
        <f t="array" aca="1" ref="E72" ca="1">STDEV(IF(INDIRECT(B64 &amp; "!$B:$B") = LEFT(E65, 3),IF(INDIRECT(B64 &amp; "!$D:$D") = RIGHT(E65, 4), IF(INDEX(INDIRECT(B64 &amp; "!1:1048576"), 0, MATCH(B64, INDIRECT(B64  &amp; "!1:1"), 0)) &lt;&gt; B64, INDIRECT(B64&amp;"!$C:$C")))))</f>
        <v>8.8247193520128757</v>
      </c>
      <c r="F72" s="19" cm="1">
        <f t="array" aca="1" ref="F72" ca="1">STDEV(IF(INDIRECT(B64 &amp; "!$B:$B") = LEFT(F65, 3),IF(INDIRECT(B64 &amp; "!$D:$D") = RIGHT(F65, 6), IF(INDEX(INDIRECT(B64 &amp; "!1:1048576"), 0, MATCH(B64, INDIRECT(B64  &amp; "!1:1"), 0)) &lt;&gt; B64, INDIRECT(B64&amp;"!$C:$C")))))</f>
        <v>9.6225544655799933</v>
      </c>
      <c r="G72" s="19" cm="1">
        <f t="array" aca="1" ref="G72" ca="1">STDEV(IF(INDIRECT(B64 &amp; "!$B:$B") = LEFT(G65, 2),IF(INDIRECT(B64 &amp; "!$D:$D") = RIGHT(G65, 4), IF(INDEX(INDIRECT(B64 &amp; "!1:1048576"), 0, MATCH(B64, INDIRECT(B64  &amp; "!1:1"), 0)) &lt;&gt; B64, INDIRECT(B64&amp;"!$C:$C")))))</f>
        <v>11.469194533270137</v>
      </c>
      <c r="H72" s="19" cm="1">
        <f t="array" aca="1" ref="H72" ca="1">STDEV(IF(INDIRECT(B64 &amp; "!$B:$B") = LEFT(H65, 2),IF(INDIRECT(B64 &amp; "!$D:$D") = RIGHT(H65, 6), IF(INDEX(INDIRECT(B64 &amp; "!1:1048576"), 0, MATCH(B64, INDIRECT(B64  &amp; "!1:1"), 0)) &lt;&gt; B64, INDIRECT(B64&amp;"!$C:$C")))))</f>
        <v>11.943330363599292</v>
      </c>
      <c r="I72" s="21"/>
      <c r="J72" s="21"/>
      <c r="K72" s="18" t="s">
        <v>57</v>
      </c>
      <c r="L72" s="19" cm="1">
        <f t="array" aca="1" ref="L72" ca="1">STDEV(IF(INDIRECT(K64 &amp; "!$B:$B") = LEFT(L65, 2),IF(INDIRECT(K64 &amp; "!$D:$D") = RIGHT(L65, 4), IF(INDEX(INDIRECT(K64 &amp; "!1:1048576"), 0, MATCH(K64, INDIRECT(K64  &amp; "!1:1"), 0)) &lt;&gt; K64, INDIRECT(K64&amp;"!$C:$C")))))</f>
        <v>7.7937059487700449</v>
      </c>
      <c r="M72" s="19" cm="1">
        <f t="array" aca="1" ref="M72" ca="1">STDEV(IF(INDIRECT(K64 &amp; "!$B:$B") = LEFT(M65, 2),IF(INDIRECT(K64 &amp; "!$D:$D") = RIGHT(M65, 6), IF(INDEX(INDIRECT(K64 &amp; "!1:1048576"), 0, MATCH(K64, INDIRECT(K64  &amp; "!1:1"), 0)) &lt;&gt; K64, INDIRECT(K64&amp;"!$C:$C")))))</f>
        <v>7.4449734289892202</v>
      </c>
      <c r="N72" s="19" cm="1">
        <f t="array" aca="1" ref="N72" ca="1">STDEV(IF(INDIRECT(K64 &amp; "!$B:$B") = LEFT(N65, 3),IF(INDIRECT(K64 &amp; "!$D:$D") = RIGHT(N65, 4), IF(INDEX(INDIRECT(K64 &amp; "!1:1048576"), 0, MATCH(K64, INDIRECT(K64  &amp; "!1:1"), 0)) &lt;&gt; K64, INDIRECT(K64&amp;"!$C:$C")))))</f>
        <v>8.6726716885501816</v>
      </c>
      <c r="O72" s="19" cm="1">
        <f t="array" aca="1" ref="O72" ca="1">STDEV(IF(INDIRECT(K64 &amp; "!$B:$B") = LEFT(O65, 3),IF(INDIRECT(K64 &amp; "!$D:$D") = RIGHT(O65, 6), IF(INDEX(INDIRECT(K64 &amp; "!1:1048576"), 0, MATCH(K64, INDIRECT(K64  &amp; "!1:1"), 0)) &lt;&gt; K64, INDIRECT(K64&amp;"!$C:$C")))))</f>
        <v>9.308640956669084</v>
      </c>
      <c r="P72" s="19" cm="1">
        <f t="array" aca="1" ref="P72" ca="1">STDEV(IF(INDIRECT(K64 &amp; "!$B:$B") = LEFT(P65, 2),IF(INDIRECT(K64 &amp; "!$D:$D") = RIGHT(P65, 4), IF(INDEX(INDIRECT(K64 &amp; "!1:1048576"), 0, MATCH(K64, INDIRECT(K64  &amp; "!1:1"), 0)) &lt;&gt; K64, INDIRECT(K64&amp;"!$C:$C")))))</f>
        <v>11.143008491417778</v>
      </c>
      <c r="Q72" s="19" cm="1">
        <f t="array" aca="1" ref="Q72" ca="1">STDEV(IF(INDIRECT(K64 &amp; "!$B:$B") = LEFT(Q65, 2),IF(INDIRECT(K64 &amp; "!$D:$D") = RIGHT(Q65, 6), IF(INDEX(INDIRECT(K64 &amp; "!1:1048576"), 0, MATCH(K64, INDIRECT(K64  &amp; "!1:1"), 0)) &lt;&gt; K64, INDIRECT(K64&amp;"!$C:$C")))))</f>
        <v>12.137831105355449</v>
      </c>
      <c r="R72" s="21"/>
    </row>
    <row r="73" spans="2:18" x14ac:dyDescent="0.2">
      <c r="B73" s="18" t="s">
        <v>44</v>
      </c>
      <c r="C73" s="19">
        <f ca="1">AVERAGEIFS(INDIRECT(B64 &amp; "!$F:$F"),INDIRECT(B64 &amp; "!$B:$B"), LEFT(C65, 2),INDIRECT(B64 &amp; "!$D:$D"), RIGHT(C65, 4),INDEX(INDIRECT(B64 &amp; "!1:1048576"), 0, MATCH(B64, INDIRECT(B64  &amp; "!1:1"), 0)), B64)</f>
        <v>13.553956834532373</v>
      </c>
      <c r="D73" s="19">
        <f ca="1">AVERAGEIFS(INDIRECT(B64 &amp; "!$F:$F"),INDIRECT(B64 &amp; "!$B:$B"), LEFT(D65, 2),INDIRECT(B64 &amp; "!$D:$D"), RIGHT(D65, 6),INDEX(INDIRECT(B64 &amp; "!1:1048576"), 0, MATCH(B64, INDIRECT(B64  &amp; "!1:1"), 0)), B64)</f>
        <v>13.083333333333334</v>
      </c>
      <c r="E73" s="19">
        <f ca="1">AVERAGEIFS(INDIRECT(B64 &amp; "!$F:$F"),INDIRECT(B64 &amp; "!$B:$B"), LEFT(E65, 3),INDIRECT(B64 &amp; "!$D:$D"), RIGHT(E65, 4),INDEX(INDIRECT(B64 &amp; "!1:1048576"), 0, MATCH(B64, INDIRECT(B64  &amp; "!1:1"), 0)), B64)</f>
        <v>12.54054054054054</v>
      </c>
      <c r="F73" s="19">
        <f ca="1">AVERAGEIFS(INDIRECT(B64 &amp; "!$F:$F"),INDIRECT(B64 &amp; "!$B:$B"), LEFT(F65, 3),INDIRECT(B64 &amp; "!$D:$D"), RIGHT(F65, 6),INDEX(INDIRECT(B64 &amp; "!1:1048576"), 0, MATCH(B64, INDIRECT(B64  &amp; "!1:1"), 0)), B64)</f>
        <v>12.472222222222221</v>
      </c>
      <c r="G73" s="19">
        <f ca="1">AVERAGEIFS(INDIRECT(B64 &amp; "!$F:$F"),INDIRECT(B64 &amp; "!$B:$B"), LEFT(G65, 2),INDIRECT(B64 &amp; "!$D:$D"), RIGHT(G65, 4),INDEX(INDIRECT(B64 &amp; "!1:1048576"), 0, MATCH(B64, INDIRECT(B64  &amp; "!1:1"), 0)), B64)</f>
        <v>11.76923076923077</v>
      </c>
      <c r="H73" s="19">
        <f ca="1">AVERAGEIFS(INDIRECT(B64 &amp; "!$F:$F"),INDIRECT(B64 &amp; "!$B:$B"), LEFT(H65, 2),INDIRECT(B64 &amp; "!$D:$D"), RIGHT(H65, 6),INDEX(INDIRECT(B64 &amp; "!1:1048576"), 0, MATCH(B64, INDIRECT(B64  &amp; "!1:1"), 0)), B64)</f>
        <v>10.882352941176471</v>
      </c>
      <c r="I73" s="21"/>
      <c r="J73" s="21"/>
      <c r="K73" s="18" t="s">
        <v>44</v>
      </c>
      <c r="L73" s="19">
        <f ca="1">AVERAGEIFS(INDIRECT(K64 &amp; "!$F:$F"),INDIRECT(K64 &amp; "!$B:$B"), LEFT(L65, 2),INDIRECT(K64 &amp; "!$D:$D"), RIGHT(L65, 4),INDEX(INDIRECT(K64 &amp; "!1:1048576"), 0, MATCH(K64, INDIRECT(K64  &amp; "!1:1"), 0)), K64)</f>
        <v>13.966666666666667</v>
      </c>
      <c r="M73" s="19">
        <f ca="1">AVERAGEIFS(INDIRECT(K64 &amp; "!$F:$F"),INDIRECT(K64 &amp; "!$B:$B"), LEFT(M65, 2),INDIRECT(K64 &amp; "!$D:$D"), RIGHT(M65, 6),INDEX(INDIRECT(K64 &amp; "!1:1048576"), 0, MATCH(K64, INDIRECT(K64  &amp; "!1:1"), 0)), K64)</f>
        <v>12.242424242424242</v>
      </c>
      <c r="N73" s="19">
        <f ca="1">AVERAGEIFS(INDIRECT(K64 &amp; "!$F:$F"),INDIRECT(K64 &amp; "!$B:$B"), LEFT(N65, 3),INDIRECT(K64 &amp; "!$D:$D"), RIGHT(N65, 4),INDEX(INDIRECT(K64 &amp; "!1:1048576"), 0, MATCH(K64, INDIRECT(K64  &amp; "!1:1"), 0)), K64)</f>
        <v>13.142857142857142</v>
      </c>
      <c r="O73" s="19">
        <f ca="1">AVERAGEIFS(INDIRECT(K64 &amp; "!$F:$F"),INDIRECT(K64 &amp; "!$B:$B"), LEFT(O65, 3),INDIRECT(K64 &amp; "!$D:$D"), RIGHT(O65, 6),INDEX(INDIRECT(K64 &amp; "!1:1048576"), 0, MATCH(K64, INDIRECT(K64  &amp; "!1:1"), 0)), K64)</f>
        <v>11</v>
      </c>
      <c r="P73" s="19">
        <f ca="1">AVERAGEIFS(INDIRECT(K64 &amp; "!$F:$F"),INDIRECT(K64 &amp; "!$B:$B"), LEFT(P65, 2),INDIRECT(K64 &amp; "!$D:$D"), RIGHT(P65, 4),INDEX(INDIRECT(K64 &amp; "!1:1048576"), 0, MATCH(K64, INDIRECT(K64  &amp; "!1:1"), 0)), K64)</f>
        <v>12.545454545454545</v>
      </c>
      <c r="Q73" s="19">
        <f ca="1">AVERAGEIFS(INDIRECT(K64 &amp; "!$F:$F"),INDIRECT(K64 &amp; "!$B:$B"), LEFT(Q65, 2),INDIRECT(K64 &amp; "!$D:$D"), RIGHT(Q65, 6),INDEX(INDIRECT(K64 &amp; "!1:1048576"), 0, MATCH(K64, INDIRECT(K64  &amp; "!1:1"), 0)), K64)</f>
        <v>12.444444444444445</v>
      </c>
      <c r="R73" s="21"/>
    </row>
    <row r="74" spans="2:18" x14ac:dyDescent="0.2">
      <c r="B74" s="18" t="s">
        <v>45</v>
      </c>
      <c r="C74" s="19">
        <f ca="1">AVERAGEIFS(INDIRECT(B64 &amp; "!$F:$F"),INDIRECT(B64 &amp; "!$B:$B"), LEFT(C65, 2),INDIRECT(B64 &amp; "!$D:$D"), RIGHT(C65, 4),INDEX(INDIRECT(B64 &amp; "!1:1048576"), 0, MATCH(B64, INDIRECT(B64  &amp; "!1:1"), 0)), _xlfn.CONCAT("&lt;&gt;*", B64, "*"))</f>
        <v>13.635983263598327</v>
      </c>
      <c r="D74" s="19">
        <f ca="1">AVERAGEIFS(INDIRECT(B64 &amp; "!$F:$F"),INDIRECT(B64 &amp; "!$B:$B"), LEFT(D65, 2),INDIRECT(B64 &amp; "!$D:$D"), RIGHT(D65, 6),INDEX(INDIRECT(B64 &amp; "!1:1048576"), 0, MATCH(B64, INDIRECT(B64  &amp; "!1:1"), 0)), _xlfn.CONCAT("&lt;&gt;*", B64, "*"))</f>
        <v>13</v>
      </c>
      <c r="E74" s="19">
        <f ca="1">AVERAGEIFS(INDIRECT(B64 &amp; "!$F:$F"),INDIRECT(B64 &amp; "!$B:$B"), LEFT(E65, 3),INDIRECT(B64 &amp; "!$D:$D"), RIGHT(E65, 4),INDEX(INDIRECT(B64 &amp; "!1:1048576"), 0, MATCH(B64, INDIRECT(B64  &amp; "!1:1"), 0)), _xlfn.CONCAT("&lt;&gt;*", B64, "*"))</f>
        <v>12.557575757575757</v>
      </c>
      <c r="F74" s="19">
        <f ca="1">AVERAGEIFS(INDIRECT(B64 &amp; "!$F:$F"),INDIRECT(B64 &amp; "!$B:$B"), LEFT(F65, 3),INDIRECT(B64 &amp; "!$D:$D"), RIGHT(F65, 6),INDEX(INDIRECT(B64 &amp; "!1:1048576"), 0, MATCH(B64, INDIRECT(B64  &amp; "!1:1"), 0)), _xlfn.CONCAT("&lt;&gt;*", B64, "*"))</f>
        <v>11.5</v>
      </c>
      <c r="G74" s="19">
        <f ca="1">AVERAGEIFS(INDIRECT(B64 &amp; "!$F:$F"),INDIRECT(B64 &amp; "!$B:$B"), LEFT(G65, 2),INDIRECT(B64 &amp; "!$D:$D"), RIGHT(G65, 4),INDEX(INDIRECT(B64 &amp; "!1:1048576"), 0, MATCH(B64, INDIRECT(B64  &amp; "!1:1"), 0)), _xlfn.CONCAT("&lt;&gt;*", B64, "*"))</f>
        <v>12.603174603174603</v>
      </c>
      <c r="H74" s="19">
        <f ca="1">AVERAGEIFS(INDIRECT(B64 &amp; "!$F:$F"),INDIRECT(B64 &amp; "!$B:$B"), LEFT(H65, 2),INDIRECT(B64 &amp; "!$D:$D"), RIGHT(H65, 6),INDEX(INDIRECT(B64 &amp; "!1:1048576"), 0, MATCH(B64, INDIRECT(B64  &amp; "!1:1"), 0)), _xlfn.CONCAT("&lt;&gt;*", B64, "*"))</f>
        <v>11.976744186046512</v>
      </c>
      <c r="I74" s="21"/>
      <c r="J74" s="21"/>
      <c r="K74" s="18" t="s">
        <v>45</v>
      </c>
      <c r="L74" s="19">
        <f ca="1">AVERAGEIFS(INDIRECT(K64 &amp; "!$F:$F"),INDIRECT(K64 &amp; "!$B:$B"), LEFT(L65, 2),INDIRECT(K64 &amp; "!$D:$D"), RIGHT(L65, 4),INDEX(INDIRECT(K64 &amp; "!1:1048576"), 0, MATCH(K64, INDIRECT(K64  &amp; "!1:1"), 0)), _xlfn.CONCAT("&lt;&gt;*", K64, "*"))</f>
        <v>13.574712643678161</v>
      </c>
      <c r="M74" s="19">
        <f ca="1">AVERAGEIFS(INDIRECT(K64 &amp; "!$F:$F"),INDIRECT(K64 &amp; "!$B:$B"), LEFT(M65, 2),INDIRECT(K64 &amp; "!$D:$D"), RIGHT(M65, 6),INDEX(INDIRECT(K64 &amp; "!1:1048576"), 0, MATCH(K64, INDIRECT(K64  &amp; "!1:1"), 0)), _xlfn.CONCAT("&lt;&gt;*", K64, "*"))</f>
        <v>13.071713147410359</v>
      </c>
      <c r="N74" s="19">
        <f ca="1">AVERAGEIFS(INDIRECT(K64 &amp; "!$F:$F"),INDIRECT(K64 &amp; "!$B:$B"), LEFT(N65, 3),INDIRECT(K64 &amp; "!$D:$D"), RIGHT(N65, 4),INDEX(INDIRECT(K64 &amp; "!1:1048576"), 0, MATCH(K64, INDIRECT(K64  &amp; "!1:1"), 0)), _xlfn.CONCAT("&lt;&gt;*", K64, "*"))</f>
        <v>12.51063829787234</v>
      </c>
      <c r="O74" s="19">
        <f ca="1">AVERAGEIFS(INDIRECT(K64 &amp; "!$F:$F"),INDIRECT(K64 &amp; "!$B:$B"), LEFT(O65, 3),INDIRECT(K64 &amp; "!$D:$D"), RIGHT(O65, 6),INDEX(INDIRECT(K64 &amp; "!1:1048576"), 0, MATCH(K64, INDIRECT(K64  &amp; "!1:1"), 0)), _xlfn.CONCAT("&lt;&gt;*", K64, "*"))</f>
        <v>11.765100671140939</v>
      </c>
      <c r="P74" s="19">
        <f ca="1">AVERAGEIFS(INDIRECT(K64 &amp; "!$F:$F"),INDIRECT(K64 &amp; "!$B:$B"), LEFT(P65, 2),INDIRECT(K64 &amp; "!$D:$D"), RIGHT(P65, 4),INDEX(INDIRECT(K64 &amp; "!1:1048576"), 0, MATCH(K64, INDIRECT(K64  &amp; "!1:1"), 0)), _xlfn.CONCAT("&lt;&gt;*", K64, "*"))</f>
        <v>12.396103896103897</v>
      </c>
      <c r="Q74" s="19">
        <f ca="1">AVERAGEIFS(INDIRECT(K64 &amp; "!$F:$F"),INDIRECT(K64 &amp; "!$B:$B"), LEFT(Q65, 2),INDIRECT(K64 &amp; "!$D:$D"), RIGHT(Q65, 6),INDEX(INDIRECT(K64 &amp; "!1:1048576"), 0, MATCH(K64, INDIRECT(K64  &amp; "!1:1"), 0)), _xlfn.CONCAT("&lt;&gt;*", K64, "*"))</f>
        <v>11.81021897810219</v>
      </c>
      <c r="R74" s="21"/>
    </row>
    <row r="75" spans="2:18" x14ac:dyDescent="0.2">
      <c r="B75" s="18" t="s">
        <v>58</v>
      </c>
      <c r="C75" s="19" cm="1">
        <f t="array" aca="1" ref="C75" ca="1">STDEV(IF(INDIRECT(B64&amp;"!$B:$B")=LEFT(C65,2),IF(INDIRECT(B64&amp;"!$D:$D")=RIGHT(C65,4),IF(INDEX(INDIRECT(B64&amp;"!1:1048576"),0,MATCH(B64,INDIRECT(B64&amp;"!1:1"),0))=B64,INDIRECT(B64&amp;"!$F:$F")))))</f>
        <v>6.0841546463294032</v>
      </c>
      <c r="D75" s="19" cm="1">
        <f t="array" aca="1" ref="D75" ca="1">STDEV(IF(INDIRECT(B64 &amp; "!$B:$B") = LEFT(D65, 2),IF(INDIRECT(B64 &amp; "!$D:$D") = RIGHT(D65, 6), IF(INDEX(INDIRECT(B64 &amp; "!1:1048576"), 0, MATCH(B64, INDIRECT(B64  &amp; "!1:1"), 0)) = B64, INDIRECT(B64&amp;"!$F:$F")))))</f>
        <v>6.3425105555552417</v>
      </c>
      <c r="E75" s="19" cm="1">
        <f t="array" aca="1" ref="E75" ca="1">STDEV(IF(INDIRECT(B64 &amp; "!$B:$B") = LEFT(E65, 3),IF(INDIRECT(B64 &amp; "!$D:$D") = RIGHT(E65, 4), IF(INDEX(INDIRECT(B64 &amp; "!1:1048576"), 0, MATCH(B64, INDIRECT(B64  &amp; "!1:1"), 0)) = B64, INDIRECT(B64&amp;"!$F:$F")))))</f>
        <v>6.3506059615151198</v>
      </c>
      <c r="F75" s="19" cm="1">
        <f t="array" aca="1" ref="F75" ca="1">STDEV(IF(INDIRECT(B64 &amp; "!$B:$B") = LEFT(F65, 3),IF(INDIRECT(B64 &amp; "!$D:$D") = RIGHT(F65, 6), IF(INDEX(INDIRECT(B64 &amp; "!1:1048576"), 0, MATCH(B64, INDIRECT(B64  &amp; "!1:1"), 0)) &lt;&gt; B64, INDIRECT(B64&amp;"!$F:$F")))))</f>
        <v>5.9564997804726509</v>
      </c>
      <c r="G75" s="19" cm="1">
        <f t="array" aca="1" ref="G75" ca="1">STDEV(IF(INDIRECT(B64 &amp; "!$B:$B") = LEFT(G65, 2),IF(INDIRECT(B64 &amp; "!$D:$D") = RIGHT(G65, 4), IF(INDEX(INDIRECT(B64 &amp; "!1:1048576"), 0, MATCH(B64, INDIRECT(B64  &amp; "!1:1"), 0)) = B64, INDIRECT(B64&amp;"!$F:$F")))))</f>
        <v>6.3007607414759885</v>
      </c>
      <c r="H75" s="19" cm="1">
        <f t="array" aca="1" ref="H75" ca="1">STDEV(IF(INDIRECT(B64 &amp; "!$B:$B") = LEFT(H65, 2),IF(INDIRECT(B64 &amp; "!$D:$D") = RIGHT(H65, 6), IF(INDEX(INDIRECT(B64 &amp; "!1:1048576"), 0, MATCH(B64, INDIRECT(B64  &amp; "!1:1"), 0)) = B64, INDIRECT(B64&amp;"!$F:$F")))))</f>
        <v>5.4771851107652596</v>
      </c>
      <c r="I75" s="21"/>
      <c r="J75" s="21"/>
      <c r="K75" s="18" t="s">
        <v>58</v>
      </c>
      <c r="L75" s="19" cm="1">
        <f t="array" aca="1" ref="L75" ca="1">STDEV(IF(INDIRECT(K64&amp;"!$B:$B")=LEFT(L65,2),IF(INDIRECT(K64&amp;"!$D:$D")=RIGHT(L65,4),IF(INDEX(INDIRECT(K64&amp;"!1:1048576"),0,MATCH(K64,INDIRECT(K64&amp;"!1:1"),0))=K64,INDIRECT(K64&amp;"!$F:$F")))))</f>
        <v>6.7812355213251161</v>
      </c>
      <c r="M75" s="19" cm="1">
        <f t="array" aca="1" ref="M75" ca="1">STDEV(IF(INDIRECT(K64 &amp; "!$B:$B") = LEFT(M65, 2),IF(INDIRECT(K64 &amp; "!$D:$D") = RIGHT(M65, 6), IF(INDEX(INDIRECT(K64 &amp; "!1:1048576"), 0, MATCH(K64, INDIRECT(K64  &amp; "!1:1"), 0)) = K64, INDIRECT(K64&amp;"!$F:$F")))))</f>
        <v>6.0988634404863076</v>
      </c>
      <c r="N75" s="19" cm="1">
        <f t="array" aca="1" ref="N75" ca="1">STDEV(IF(INDIRECT(K64 &amp; "!$B:$B") = LEFT(N65, 3),IF(INDIRECT(K64 &amp; "!$D:$D") = RIGHT(N65, 4), IF(INDEX(INDIRECT(K64 &amp; "!1:1048576"), 0, MATCH(K64, INDIRECT(K64  &amp; "!1:1"), 0)) = K64, INDIRECT(K64&amp;"!$F:$F")))))</f>
        <v>6.1410437468441463</v>
      </c>
      <c r="O75" s="19" cm="1">
        <f t="array" aca="1" ref="O75" ca="1">STDEV(IF(INDIRECT(K64 &amp; "!$B:$B") = LEFT(O65, 3),IF(INDIRECT(K64 &amp; "!$D:$D") = RIGHT(O65, 6), IF(INDEX(INDIRECT(K64 &amp; "!1:1048576"), 0, MATCH(K64, INDIRECT(K64  &amp; "!1:1"), 0)) &lt;&gt; K64, INDIRECT(K64&amp;"!$F:$F")))))</f>
        <v>6.0764079463108933</v>
      </c>
      <c r="P75" s="19" cm="1">
        <f t="array" aca="1" ref="P75" ca="1">STDEV(IF(INDIRECT(K64 &amp; "!$B:$B") = LEFT(P65, 2),IF(INDIRECT(K64 &amp; "!$D:$D") = RIGHT(P65, 4), IF(INDEX(INDIRECT(K64 &amp; "!1:1048576"), 0, MATCH(K64, INDIRECT(K64  &amp; "!1:1"), 0)) = K64, INDIRECT(K64&amp;"!$F:$F")))))</f>
        <v>6.7535393770708891</v>
      </c>
      <c r="Q75" s="19" cm="1">
        <f t="array" aca="1" ref="Q75" ca="1">STDEV(IF(INDIRECT(K64 &amp; "!$B:$B") = LEFT(Q65, 2),IF(INDIRECT(K64 &amp; "!$D:$D") = RIGHT(Q65, 6), IF(INDEX(INDIRECT(K64 &amp; "!1:1048576"), 0, MATCH(K64, INDIRECT(K64  &amp; "!1:1"), 0)) = K64, INDIRECT(K64&amp;"!$F:$F")))))</f>
        <v>6.0553007081949835</v>
      </c>
      <c r="R75" s="21"/>
    </row>
    <row r="76" spans="2:18" x14ac:dyDescent="0.2">
      <c r="B76" s="18" t="s">
        <v>59</v>
      </c>
      <c r="C76" s="19" cm="1">
        <f t="array" aca="1" ref="C76" ca="1">STDEV(IF(INDIRECT(B64 &amp; "!$B:$B") = LEFT(C65, 2),IF(INDIRECT(B64 &amp; "!$D:$D") = RIGHT(C65, 4), IF(INDEX(INDIRECT(B64 &amp; "!1:1048576"), 0, MATCH(B64, INDIRECT(B64  &amp; "!1:1"), 0)) &lt;&gt; B64, INDIRECT(B64&amp;"!$F:$F")))))</f>
        <v>6.6423051745798194</v>
      </c>
      <c r="D76" s="19" cm="1">
        <f t="array" aca="1" ref="D76" ca="1">STDEV(IF(INDIRECT(B64 &amp; "!$B:$B") = LEFT(D65, 2),IF(INDIRECT(B64 &amp; "!$D:$D") = RIGHT(D65, 6), IF(INDEX(INDIRECT(B64 &amp; "!1:1048576"), 0, MATCH(B64, INDIRECT(B64  &amp; "!1:1"), 0)) &lt;&gt; B64, INDIRECT(B64&amp;"!$F:$F")))))</f>
        <v>6.3774382336960977</v>
      </c>
      <c r="E76" s="19" cm="1">
        <f t="array" aca="1" ref="E76" ca="1">STDEV(IF(INDIRECT(B64 &amp; "!$B:$B") = LEFT(E65, 3),IF(INDIRECT(B64 &amp; "!$D:$D") = RIGHT(E65, 4), IF(INDEX(INDIRECT(B64 &amp; "!1:1048576"), 0, MATCH(B64, INDIRECT(B64  &amp; "!1:1"), 0)) &lt;&gt; B64, INDIRECT(B64&amp;"!$F:$F")))))</f>
        <v>5.703014826339901</v>
      </c>
      <c r="F76" s="19" cm="1">
        <f t="array" aca="1" ref="F76" ca="1">STDEV(IF(INDIRECT(B64 &amp; "!$B:$B") = LEFT(F65, 3),IF(INDIRECT(B64 &amp; "!$D:$D") = RIGHT(F65, 6), IF(INDEX(INDIRECT(B64 &amp; "!1:1048576"), 0, MATCH(B64, INDIRECT(B64  &amp; "!1:1"), 0)) &lt;&gt; B64, INDIRECT(B64&amp;"!$F:$F")))))</f>
        <v>5.9564997804726509</v>
      </c>
      <c r="G76" s="19" cm="1">
        <f t="array" aca="1" ref="G76" ca="1">STDEV(IF(INDIRECT(B64 &amp; "!$B:$B") = LEFT(G65, 2),IF(INDIRECT(B64 &amp; "!$D:$D") = RIGHT(G65, 4), IF(INDEX(INDIRECT(B64 &amp; "!1:1048576"), 0, MATCH(B64, INDIRECT(B64  &amp; "!1:1"), 0)) &lt;&gt; B64, INDIRECT(B64&amp;"!$F:$F")))))</f>
        <v>6.6987015074174954</v>
      </c>
      <c r="H76" s="19" cm="1">
        <f t="array" aca="1" ref="H76" ca="1">STDEV(IF(INDIRECT(B64 &amp; "!$B:$B") = LEFT(H65, 2),IF(INDIRECT(B64 &amp; "!$D:$D") = RIGHT(H65, 6), IF(INDEX(INDIRECT(B64 &amp; "!1:1048576"), 0, MATCH(B64, INDIRECT(B64  &amp; "!1:1"), 0)) &lt;&gt; B64, INDIRECT(B64&amp;"!$F:$F")))))</f>
        <v>6.2563124329606605</v>
      </c>
      <c r="I76" s="21"/>
      <c r="J76" s="21"/>
      <c r="K76" s="18" t="s">
        <v>59</v>
      </c>
      <c r="L76" s="19" cm="1">
        <f t="array" aca="1" ref="L76" ca="1">STDEV(IF(INDIRECT(K64 &amp; "!$B:$B") = LEFT(L65, 2),IF(INDIRECT(K64 &amp; "!$D:$D") = RIGHT(L65, 4), IF(INDEX(INDIRECT(K64 &amp; "!1:1048576"), 0, MATCH(K64, INDIRECT(K64  &amp; "!1:1"), 0)) &lt;&gt; K64, INDIRECT(K64&amp;"!$F:$F")))))</f>
        <v>6.4493411017005657</v>
      </c>
      <c r="M76" s="19" cm="1">
        <f t="array" aca="1" ref="M76" ca="1">STDEV(IF(INDIRECT(K64 &amp; "!$B:$B") = LEFT(M65, 2),IF(INDIRECT(K64 &amp; "!$D:$D") = RIGHT(M65, 6), IF(INDEX(INDIRECT(K64 &amp; "!1:1048576"), 0, MATCH(K64, INDIRECT(K64  &amp; "!1:1"), 0)) &lt;&gt; K64, INDIRECT(K64&amp;"!$F:$F")))))</f>
        <v>6.3835561440139017</v>
      </c>
      <c r="N76" s="19" cm="1">
        <f t="array" aca="1" ref="N76" ca="1">STDEV(IF(INDIRECT(K64 &amp; "!$B:$B") = LEFT(N65, 3),IF(INDIRECT(K64 &amp; "!$D:$D") = RIGHT(N65, 4), IF(INDEX(INDIRECT(K64 &amp; "!1:1048576"), 0, MATCH(K64, INDIRECT(K64  &amp; "!1:1"), 0)) &lt;&gt; K64, INDIRECT(K64&amp;"!$F:$F")))))</f>
        <v>5.8373463220196022</v>
      </c>
      <c r="O76" s="19" cm="1">
        <f t="array" aca="1" ref="O76" ca="1">STDEV(IF(INDIRECT(K64 &amp; "!$B:$B") = LEFT(O65, 3),IF(INDIRECT(K64 &amp; "!$D:$D") = RIGHT(O65, 6), IF(INDEX(INDIRECT(K64 &amp; "!1:1048576"), 0, MATCH(K64, INDIRECT(K64  &amp; "!1:1"), 0)) &lt;&gt; K64, INDIRECT(K64&amp;"!$F:$F")))))</f>
        <v>6.0764079463108933</v>
      </c>
      <c r="P76" s="19" cm="1">
        <f t="array" aca="1" ref="P76" ca="1">STDEV(IF(INDIRECT(K64 &amp; "!$B:$B") = LEFT(P65, 2),IF(INDIRECT(K64 &amp; "!$D:$D") = RIGHT(P65, 4), IF(INDEX(INDIRECT(K64 &amp; "!1:1048576"), 0, MATCH(K64, INDIRECT(K64  &amp; "!1:1"), 0)) &lt;&gt; K64, INDIRECT(K64&amp;"!$F:$F")))))</f>
        <v>6.5933736587792078</v>
      </c>
      <c r="Q76" s="19" cm="1">
        <f t="array" aca="1" ref="Q76" ca="1">STDEV(IF(INDIRECT(K64 &amp; "!$B:$B") = LEFT(Q65, 2),IF(INDIRECT(K64 &amp; "!$D:$D") = RIGHT(Q65, 6), IF(INDEX(INDIRECT(K64 &amp; "!1:1048576"), 0, MATCH(K64, INDIRECT(K64  &amp; "!1:1"), 0)) &lt;&gt; K64, INDIRECT(K64&amp;"!$F:$F")))))</f>
        <v>6.1750728752840898</v>
      </c>
      <c r="R76" s="21"/>
    </row>
    <row r="77" spans="2:18" x14ac:dyDescent="0.2">
      <c r="B77" s="18" t="s">
        <v>46</v>
      </c>
      <c r="C77" s="19" cm="1">
        <f t="array" aca="1" ref="C77" ca="1">MEDIAN(IF(INDIRECT(B64 &amp; "!$B:$B") = LEFT(C65, 2),IF(INDIRECT(B64 &amp; "!$D:$D") = RIGHT(C65, 4), IF(INDEX(INDIRECT(B64 &amp; "!1:1048576"), 0, MATCH(B64, INDIRECT(B64  &amp; "!1:1"), 0)) = B64, INDIRECT(B64&amp;"!$E:$E")))))</f>
        <v>0</v>
      </c>
      <c r="D77" s="19" cm="1">
        <f t="array" aca="1" ref="D77" ca="1">MEDIAN(IF(INDIRECT(B64 &amp; "!$B:$B") = LEFT(D65, 2),IF(INDIRECT(B64 &amp; "!$D:$D") = RIGHT(D65, 6), IF(INDEX(INDIRECT(B64 &amp; "!1:1048576"), 0, MATCH(B64, INDIRECT(B64  &amp; "!1:1"), 0)) = B64, INDIRECT(B64&amp;"!$E:$E")))))</f>
        <v>0</v>
      </c>
      <c r="E77" s="19" cm="1">
        <f t="array" aca="1" ref="E77" ca="1">MEDIAN(IF(INDIRECT(B64 &amp; "!$B:$B") = LEFT(E65, 3),IF(INDIRECT(B64 &amp; "!$D:$D") = RIGHT(E65, 4), IF(INDEX(INDIRECT(B64 &amp; "!1:1048576"), 0, MATCH(B64, INDIRECT(B64  &amp; "!1:1"), 0)) = B64, INDIRECT(B64&amp;"!$E:$E")))))</f>
        <v>0</v>
      </c>
      <c r="F77" s="19" cm="1">
        <f t="array" aca="1" ref="F77" ca="1">MEDIAN(IF(INDIRECT(B64 &amp; "!$B:$B") = LEFT(F65, 3),IF(INDIRECT(B64 &amp; "!$D:$D") = RIGHT(F65, 6), IF(INDEX(INDIRECT(B64 &amp; "!1:1048576"), 0, MATCH(B64, INDIRECT(B64  &amp; "!1:1"), 0)) = B64, INDIRECT(B64&amp;"!$E:$E")))))</f>
        <v>0</v>
      </c>
      <c r="G77" s="19" cm="1">
        <f t="array" aca="1" ref="G77" ca="1">MEDIAN(IF(INDIRECT(B64 &amp; "!$B:$B") = LEFT(G65, 2),IF(INDIRECT(B64 &amp; "!$D:$D") = RIGHT(G65, 4), IF(INDEX(INDIRECT(B64 &amp; "!1:1048576"), 0, MATCH(B64, INDIRECT(B64  &amp; "!1:1"), 0)) = B64, INDIRECT(B64&amp;"!$E:$E")))))</f>
        <v>1</v>
      </c>
      <c r="H77" s="19" cm="1">
        <f t="array" aca="1" ref="H77" ca="1">MEDIAN(IF(INDIRECT(B64 &amp; "!$B:$B") = LEFT(H65, 2),IF(INDIRECT(B64 &amp; "!$D:$D") = RIGHT(H65, 6), IF(INDEX(INDIRECT(B64 &amp; "!1:1048576"), 0, MATCH(B64, INDIRECT(B64  &amp; "!1:1"), 0)) = B64, INDIRECT(B64&amp;"!$E:$E")))))</f>
        <v>0</v>
      </c>
      <c r="I77" s="21"/>
      <c r="J77" s="21"/>
      <c r="K77" s="18" t="s">
        <v>46</v>
      </c>
      <c r="L77" s="19" cm="1">
        <f t="array" aca="1" ref="L77" ca="1">MEDIAN(IF(INDIRECT(K64 &amp; "!$B:$B") = LEFT(L65, 2),IF(INDIRECT(K64 &amp; "!$D:$D") = RIGHT(L65, 4), IF(INDEX(INDIRECT(K64 &amp; "!1:1048576"), 0, MATCH(K64, INDIRECT(K64  &amp; "!1:1"), 0)) = K64, INDIRECT(K64&amp;"!$E:$E")))))</f>
        <v>0</v>
      </c>
      <c r="M77" s="19" cm="1">
        <f t="array" aca="1" ref="M77" ca="1">MEDIAN(IF(INDIRECT(K64 &amp; "!$B:$B") = LEFT(M65, 2),IF(INDIRECT(K64 &amp; "!$D:$D") = RIGHT(M65, 6), IF(INDEX(INDIRECT(K64 &amp; "!1:1048576"), 0, MATCH(K64, INDIRECT(K64  &amp; "!1:1"), 0)) = K64, INDIRECT(K64&amp;"!$E:$E")))))</f>
        <v>0</v>
      </c>
      <c r="N77" s="19" cm="1">
        <f t="array" aca="1" ref="N77" ca="1">MEDIAN(IF(INDIRECT(K64 &amp; "!$B:$B") = LEFT(N65, 3),IF(INDIRECT(K64 &amp; "!$D:$D") = RIGHT(N65, 4), IF(INDEX(INDIRECT(K64 &amp; "!1:1048576"), 0, MATCH(K64, INDIRECT(K64  &amp; "!1:1"), 0)) = K64, INDIRECT(K64&amp;"!$E:$E")))))</f>
        <v>0</v>
      </c>
      <c r="O77" s="19" cm="1">
        <f t="array" aca="1" ref="O77" ca="1">MEDIAN(IF(INDIRECT(K64 &amp; "!$B:$B") = LEFT(O65, 3),IF(INDIRECT(K64 &amp; "!$D:$D") = RIGHT(O65, 6), IF(INDEX(INDIRECT(K64 &amp; "!1:1048576"), 0, MATCH(K64, INDIRECT(K64  &amp; "!1:1"), 0)) = K64, INDIRECT(K64&amp;"!$E:$E")))))</f>
        <v>0</v>
      </c>
      <c r="P77" s="19" cm="1">
        <f t="array" aca="1" ref="P77" ca="1">MEDIAN(IF(INDIRECT(K64 &amp; "!$B:$B") = LEFT(P65, 2),IF(INDIRECT(K64 &amp; "!$D:$D") = RIGHT(P65, 4), IF(INDEX(INDIRECT(K64 &amp; "!1:1048576"), 0, MATCH(K64, INDIRECT(K64  &amp; "!1:1"), 0)) = K64, INDIRECT(K64&amp;"!$E:$E")))))</f>
        <v>1</v>
      </c>
      <c r="Q77" s="19" cm="1">
        <f t="array" aca="1" ref="Q77" ca="1">MEDIAN(IF(INDIRECT(K64 &amp; "!$B:$B") = LEFT(Q65, 2),IF(INDIRECT(K64 &amp; "!$D:$D") = RIGHT(Q65, 6), IF(INDEX(INDIRECT(K64 &amp; "!1:1048576"), 0, MATCH(K64, INDIRECT(K64  &amp; "!1:1"), 0)) = K64, INDIRECT(K64&amp;"!$E:$E")))))</f>
        <v>0.5</v>
      </c>
      <c r="R77" s="21"/>
    </row>
    <row r="78" spans="2:18" x14ac:dyDescent="0.2">
      <c r="B78" s="18" t="s">
        <v>47</v>
      </c>
      <c r="C78" s="19" cm="1">
        <f t="array" aca="1" ref="C78" ca="1">MEDIAN(IF(INDIRECT(B64 &amp; "!$B:$B") = LEFT(C65, 2),IF(INDIRECT(B64 &amp; "!$D:$D") = RIGHT(C65, 4), IF(INDEX(INDIRECT(B64 &amp; "!1:1048576"), 0, MATCH(B64, INDIRECT(B64  &amp; "!1:1"), 0)) &lt;&gt; B64, INDIRECT(B64&amp;"!$E:$E")))))</f>
        <v>0</v>
      </c>
      <c r="D78" s="19" cm="1">
        <f t="array" aca="1" ref="D78" ca="1">MEDIAN(IF(INDIRECT(B64 &amp; "!$B:$B") = LEFT(D65, 2),IF(INDIRECT(B64 &amp; "!$D:$D") = RIGHT(D65, 6), IF(INDEX(INDIRECT(B64 &amp; "!1:1048576"), 0, MATCH(B64, INDIRECT(B64  &amp; "!1:1"), 0)) &lt;&gt; B64, INDIRECT(B64&amp;"!$E:$E")))))</f>
        <v>0</v>
      </c>
      <c r="E78" s="19" cm="1">
        <f t="array" aca="1" ref="E78" ca="1">MEDIAN(IF(INDIRECT(B64 &amp; "!$B:$B") = LEFT(E65, 3),IF(INDIRECT(B64 &amp; "!$D:$D") = RIGHT(E65, 4), IF(INDEX(INDIRECT(B64 &amp; "!1:1048576"), 0, MATCH(B64, INDIRECT(B64  &amp; "!1:1"), 0)) &lt;&gt; B64, INDIRECT(B64&amp;"!$E:$E")))))</f>
        <v>0</v>
      </c>
      <c r="F78" s="19" cm="1">
        <f t="array" aca="1" ref="F78" ca="1">MEDIAN(IF(INDIRECT(B64 &amp; "!$B:$B") = LEFT(F65, 3),IF(INDIRECT(B64 &amp; "!$D:$D") = RIGHT(F65, 6), IF(INDEX(INDIRECT(B64 &amp; "!1:1048576"), 0, MATCH(B64, INDIRECT(B64  &amp; "!1:1"), 0)) &lt;&gt; B64, INDIRECT(B64&amp;"!$E:$E")))))</f>
        <v>0</v>
      </c>
      <c r="G78" s="19" cm="1">
        <f t="array" aca="1" ref="G78" ca="1">MEDIAN(IF(INDIRECT(B64 &amp; "!$B:$B") = LEFT(G65, 2),IF(INDIRECT(B64 &amp; "!$D:$D") = RIGHT(G65, 4), IF(INDEX(INDIRECT(B64 &amp; "!1:1048576"), 0, MATCH(B64, INDIRECT(B64  &amp; "!1:1"), 0)) &lt;&gt; B64, INDIRECT(B64&amp;"!$E:$E")))))</f>
        <v>1</v>
      </c>
      <c r="H78" s="19" cm="1">
        <f t="array" aca="1" ref="H78" ca="1">MEDIAN(IF(INDIRECT(B64 &amp; "!$B:$B") = LEFT(H65, 2),IF(INDIRECT(B64 &amp; "!$D:$D") = RIGHT(H65, 6), IF(INDEX(INDIRECT(B64 &amp; "!1:1048576"), 0, MATCH(B64, INDIRECT(B64  &amp; "!1:1"), 0)) &lt;&gt; B64, INDIRECT(B64&amp;"!$E:$E")))))</f>
        <v>1</v>
      </c>
      <c r="I78" s="21"/>
      <c r="J78" s="21"/>
      <c r="K78" s="18" t="s">
        <v>47</v>
      </c>
      <c r="L78" s="19" cm="1">
        <f t="array" aca="1" ref="L78" ca="1">MEDIAN(IF(INDIRECT(K64 &amp; "!$B:$B") = LEFT(L65, 2),IF(INDIRECT(K64 &amp; "!$D:$D") = RIGHT(L65, 4), IF(INDEX(INDIRECT(K64 &amp; "!1:1048576"), 0, MATCH(K64, INDIRECT(K64  &amp; "!1:1"), 0)) &lt;&gt; K64, INDIRECT(K64&amp;"!$E:$E")))))</f>
        <v>0</v>
      </c>
      <c r="M78" s="19" cm="1">
        <f t="array" aca="1" ref="M78" ca="1">MEDIAN(IF(INDIRECT(K64 &amp; "!$B:$B") = LEFT(M65, 2),IF(INDIRECT(K64 &amp; "!$D:$D") = RIGHT(M65, 6), IF(INDEX(INDIRECT(K64 &amp; "!1:1048576"), 0, MATCH(K64, INDIRECT(K64  &amp; "!1:1"), 0)) &lt;&gt; K64, INDIRECT(K64&amp;"!$E:$E")))))</f>
        <v>0</v>
      </c>
      <c r="N78" s="19" cm="1">
        <f t="array" aca="1" ref="N78" ca="1">MEDIAN(IF(INDIRECT(K64 &amp; "!$B:$B") = LEFT(N65, 3),IF(INDIRECT(K64 &amp; "!$D:$D") = RIGHT(N65, 4), IF(INDEX(INDIRECT(K64 &amp; "!1:1048576"), 0, MATCH(K64, INDIRECT(K64  &amp; "!1:1"), 0)) &lt;&gt; K64, INDIRECT(K64&amp;"!$E:$E")))))</f>
        <v>0</v>
      </c>
      <c r="O78" s="19" cm="1">
        <f t="array" aca="1" ref="O78" ca="1">MEDIAN(IF(INDIRECT(K64 &amp; "!$B:$B") = LEFT(O65, 3),IF(INDIRECT(K64 &amp; "!$D:$D") = RIGHT(O65, 6), IF(INDEX(INDIRECT(K64 &amp; "!1:1048576"), 0, MATCH(K64, INDIRECT(K64  &amp; "!1:1"), 0)) &lt;&gt; K64, INDIRECT(K64&amp;"!$E:$E")))))</f>
        <v>0</v>
      </c>
      <c r="P78" s="19" cm="1">
        <f t="array" aca="1" ref="P78" ca="1">MEDIAN(IF(INDIRECT(K64 &amp; "!$B:$B") = LEFT(P65, 2),IF(INDIRECT(K64 &amp; "!$D:$D") = RIGHT(P65, 4), IF(INDEX(INDIRECT(K64 &amp; "!1:1048576"), 0, MATCH(K64, INDIRECT(K64  &amp; "!1:1"), 0)) &lt;&gt; K64, INDIRECT(K64&amp;"!$E:$E")))))</f>
        <v>1</v>
      </c>
      <c r="Q78" s="19" cm="1">
        <f t="array" aca="1" ref="Q78" ca="1">MEDIAN(IF(INDIRECT(K64 &amp; "!$B:$B") = LEFT(Q65, 2),IF(INDIRECT(K64 &amp; "!$D:$D") = RIGHT(Q65, 6), IF(INDEX(INDIRECT(K64 &amp; "!1:1048576"), 0, MATCH(K64, INDIRECT(K64  &amp; "!1:1"), 0)) &lt;&gt; K64, INDIRECT(K64&amp;"!$E:$E")))))</f>
        <v>1</v>
      </c>
      <c r="R78" s="21"/>
    </row>
    <row r="79" spans="2:18" x14ac:dyDescent="0.2">
      <c r="B79" s="18" t="s">
        <v>48</v>
      </c>
      <c r="C79" s="19" cm="1">
        <f t="array" aca="1" ref="C79" ca="1">MODE(IF(INDIRECT(B64 &amp; "!$B:$B") = LEFT(C65, 2),IF(INDIRECT(B64 &amp; "!$D:$D") = RIGHT(C65, 4), IF(INDEX(INDIRECT(B64 &amp; "!1:1048576"), 0, MATCH(B64, INDIRECT(B64  &amp; "!1:1"), 0)) = B64, INDIRECT(B64&amp;"!$E:$E")))))</f>
        <v>0</v>
      </c>
      <c r="D79" s="19" cm="1">
        <f t="array" aca="1" ref="D79" ca="1">MODE(IF(INDIRECT(B64 &amp; "!$B:$B") = LEFT(D65, 2),IF(INDIRECT(B64 &amp; "!$D:$D") = RIGHT(D65, 6), IF(INDEX(INDIRECT(B64 &amp; "!1:1048576"), 0, MATCH(B64, INDIRECT(B64  &amp; "!1:1"), 0)) = B64, INDIRECT(B64&amp;"!$E:$E")))))</f>
        <v>0</v>
      </c>
      <c r="E79" s="19" cm="1">
        <f t="array" aca="1" ref="E79" ca="1">MODE(IF(INDIRECT(B64 &amp; "!$B:$B") = LEFT(E65, 3),IF(INDIRECT(B64 &amp; "!$D:$D") = RIGHT(E65, 4), IF(INDEX(INDIRECT(B64 &amp; "!1:1048576"), 0, MATCH(B64, INDIRECT(B64  &amp; "!1:1"), 0)) = B64, INDIRECT(B64&amp;"!$E:$E")))))</f>
        <v>0</v>
      </c>
      <c r="F79" s="19" cm="1">
        <f t="array" aca="1" ref="F79" ca="1">MODE(IF(INDIRECT(B64 &amp; "!$B:$B") = LEFT(F65, 3),IF(INDIRECT(B64 &amp; "!$D:$D") = RIGHT(F65, 6), IF(INDEX(INDIRECT(B64 &amp; "!1:1048576"), 0, MATCH(B64, INDIRECT(B64  &amp; "!1:1"), 0)) = B64, INDIRECT(B64&amp;"!$E:$E")))))</f>
        <v>0</v>
      </c>
      <c r="G79" s="19" cm="1">
        <f t="array" aca="1" ref="G79" ca="1">MODE(IF(INDIRECT(B64 &amp; "!$B:$B") = LEFT(G65, 2),IF(INDIRECT(B64 &amp; "!$D:$D") = RIGHT(G65, 4), IF(INDEX(INDIRECT(B64 &amp; "!1:1048576"), 0, MATCH(B64, INDIRECT(B64  &amp; "!1:1"), 0)) = B64, INDIRECT(B64&amp;"!$E:$E")))))</f>
        <v>1</v>
      </c>
      <c r="H79" s="19" cm="1">
        <f t="array" aca="1" ref="H79" ca="1">MODE(IF(INDIRECT(B64 &amp; "!$B:$B") = LEFT(H65, 2),IF(INDIRECT(B64 &amp; "!$D:$D") = RIGHT(H65, 6), IF(INDEX(INDIRECT(B64 &amp; "!1:1048576"), 0, MATCH(B64, INDIRECT(B64  &amp; "!1:1"), 0)) = B64, INDIRECT(B64&amp;"!$E:$E")))))</f>
        <v>0</v>
      </c>
      <c r="I79" s="21"/>
      <c r="J79" s="21"/>
      <c r="K79" s="18" t="s">
        <v>48</v>
      </c>
      <c r="L79" s="19" cm="1">
        <f t="array" aca="1" ref="L79" ca="1">MODE(IF(INDIRECT(K64 &amp; "!$B:$B") = LEFT(L65, 2),IF(INDIRECT(K64 &amp; "!$D:$D") = RIGHT(L65, 4), IF(INDEX(INDIRECT(K64 &amp; "!1:1048576"), 0, MATCH(K64, INDIRECT(K64  &amp; "!1:1"), 0)) = K64, INDIRECT(K64&amp;"!$E:$E")))))</f>
        <v>0</v>
      </c>
      <c r="M79" s="19" cm="1">
        <f t="array" aca="1" ref="M79" ca="1">MODE(IF(INDIRECT(K64 &amp; "!$B:$B") = LEFT(M65, 2),IF(INDIRECT(K64 &amp; "!$D:$D") = RIGHT(M65, 6), IF(INDEX(INDIRECT(K64 &amp; "!1:1048576"), 0, MATCH(K64, INDIRECT(K64  &amp; "!1:1"), 0)) = K64, INDIRECT(K64&amp;"!$E:$E")))))</f>
        <v>0</v>
      </c>
      <c r="N79" s="19" cm="1">
        <f t="array" aca="1" ref="N79" ca="1">MODE(IF(INDIRECT(K64 &amp; "!$B:$B") = LEFT(N65, 3),IF(INDIRECT(K64 &amp; "!$D:$D") = RIGHT(N65, 4), IF(INDEX(INDIRECT(K64 &amp; "!1:1048576"), 0, MATCH(K64, INDIRECT(K64  &amp; "!1:1"), 0)) = K64, INDIRECT(K64&amp;"!$E:$E")))))</f>
        <v>0</v>
      </c>
      <c r="O79" s="19" cm="1">
        <f t="array" aca="1" ref="O79" ca="1">MODE(IF(INDIRECT(K64 &amp; "!$B:$B") = LEFT(O65, 3),IF(INDIRECT(K64 &amp; "!$D:$D") = RIGHT(O65, 6), IF(INDEX(INDIRECT(K64 &amp; "!1:1048576"), 0, MATCH(K64, INDIRECT(K64  &amp; "!1:1"), 0)) = K64, INDIRECT(K64&amp;"!$E:$E")))))</f>
        <v>0</v>
      </c>
      <c r="P79" s="19" cm="1">
        <f t="array" aca="1" ref="P79" ca="1">MODE(IF(INDIRECT(K64 &amp; "!$B:$B") = LEFT(P65, 2),IF(INDIRECT(K64 &amp; "!$D:$D") = RIGHT(P65, 4), IF(INDEX(INDIRECT(K64 &amp; "!1:1048576"), 0, MATCH(K64, INDIRECT(K64  &amp; "!1:1"), 0)) = K64, INDIRECT(K64&amp;"!$E:$E")))))</f>
        <v>0</v>
      </c>
      <c r="Q79" s="19" cm="1">
        <f t="array" aca="1" ref="Q79" ca="1">MODE(IF(INDIRECT(K64 &amp; "!$B:$B") = LEFT(Q65, 2),IF(INDIRECT(K64 &amp; "!$D:$D") = RIGHT(Q65, 6), IF(INDEX(INDIRECT(K64 &amp; "!1:1048576"), 0, MATCH(K64, INDIRECT(K64  &amp; "!1:1"), 0)) = K64, INDIRECT(K64&amp;"!$E:$E")))))</f>
        <v>0</v>
      </c>
      <c r="R79" s="21"/>
    </row>
    <row r="80" spans="2:18" x14ac:dyDescent="0.2">
      <c r="B80" s="18" t="s">
        <v>49</v>
      </c>
      <c r="C80" s="19" cm="1">
        <f t="array" aca="1" ref="C80" ca="1">MODE(IF(INDIRECT(B64 &amp; "!$B:$B") = LEFT(C65, 2),IF(INDIRECT(B64 &amp; "!$D:$D") = RIGHT(C65, 4), IF(INDEX(INDIRECT(B64 &amp; "!1:1048576"), 0, MATCH(B64, INDIRECT(B64  &amp; "!1:1"), 0)) &lt;&gt; B64, INDIRECT(B64&amp;"!$E:$E")))))</f>
        <v>0</v>
      </c>
      <c r="D80" s="19" cm="1">
        <f t="array" aca="1" ref="D80" ca="1">MODE(IF(INDIRECT(B64 &amp; "!$B:$B") = LEFT(D65, 2),IF(INDIRECT(B64 &amp; "!$D:$D") = RIGHT(D65, 6), IF(INDEX(INDIRECT(B64 &amp; "!1:1048576"), 0, MATCH(B64, INDIRECT(B64  &amp; "!1:1"), 0)) &lt;&gt; B64, INDIRECT(B64&amp;"!$E:$E")))))</f>
        <v>0</v>
      </c>
      <c r="E80" s="19" cm="1">
        <f t="array" aca="1" ref="E80" ca="1">MODE(IF(INDIRECT(B64 &amp; "!$B:$B") = LEFT(E65, 3),IF(INDIRECT(B64 &amp; "!$D:$D") = RIGHT(E65, 4), IF(INDEX(INDIRECT(B64 &amp; "!1:1048576"), 0, MATCH(B64, INDIRECT(B64  &amp; "!1:1"), 0)) &lt;&gt; B64, INDIRECT(B64&amp;"!$E:$E")))))</f>
        <v>0</v>
      </c>
      <c r="F80" s="19" cm="1">
        <f t="array" aca="1" ref="F80" ca="1">MODE(IF(INDIRECT(B64 &amp; "!$B:$B") = LEFT(F65, 3),IF(INDIRECT(B64 &amp; "!$D:$D") = RIGHT(F65, 6), IF(INDEX(INDIRECT(B64 &amp; "!1:1048576"), 0, MATCH(B64, INDIRECT(B64  &amp; "!1:1"), 0)) &lt;&gt; B64, INDIRECT(B64&amp;"!$E:$E")))))</f>
        <v>0</v>
      </c>
      <c r="G80" s="19" cm="1">
        <f t="array" aca="1" ref="G80" ca="1">MODE(IF(INDIRECT(B64 &amp; "!$B:$B") = LEFT(G65, 2),IF(INDIRECT(B64 &amp; "!$D:$D") = RIGHT(G65, 4), IF(INDEX(INDIRECT(B64 &amp; "!1:1048576"), 0, MATCH(B64, INDIRECT(B64  &amp; "!1:1"), 0)) &lt;&gt; B64, INDIRECT(B64&amp;"!$E:$E")))))</f>
        <v>1</v>
      </c>
      <c r="H80" s="19" cm="1">
        <f t="array" aca="1" ref="H80" ca="1">MODE(IF(INDIRECT(B64 &amp; "!$B:$B") = LEFT(H65, 2),IF(INDIRECT(B64 &amp; "!$D:$D") = RIGHT(H65, 6), IF(INDEX(INDIRECT(B64 &amp; "!1:1048576"), 0, MATCH(B64, INDIRECT(B64  &amp; "!1:1"), 0)) &lt;&gt; B64, INDIRECT(B64&amp;"!$E:$E")))))</f>
        <v>1</v>
      </c>
      <c r="I80" s="21"/>
      <c r="J80" s="21"/>
      <c r="K80" s="18" t="s">
        <v>49</v>
      </c>
      <c r="L80" s="19" cm="1">
        <f t="array" aca="1" ref="L80" ca="1">MODE(IF(INDIRECT(K64 &amp; "!$B:$B") = LEFT(L65, 2),IF(INDIRECT(K64 &amp; "!$D:$D") = RIGHT(L65, 4), IF(INDEX(INDIRECT(K64 &amp; "!1:1048576"), 0, MATCH(K64, INDIRECT(K64  &amp; "!1:1"), 0)) &lt;&gt; K64, INDIRECT(K64&amp;"!$E:$E")))))</f>
        <v>0</v>
      </c>
      <c r="M80" s="19" cm="1">
        <f t="array" aca="1" ref="M80" ca="1">MODE(IF(INDIRECT(K64 &amp; "!$B:$B") = LEFT(M65, 2),IF(INDIRECT(K64 &amp; "!$D:$D") = RIGHT(M65, 6), IF(INDEX(INDIRECT(K64 &amp; "!1:1048576"), 0, MATCH(K64, INDIRECT(K64  &amp; "!1:1"), 0)) &lt;&gt; K64, INDIRECT(K64&amp;"!$E:$E")))))</f>
        <v>0</v>
      </c>
      <c r="N80" s="19" cm="1">
        <f t="array" aca="1" ref="N80" ca="1">MODE(IF(INDIRECT(K64 &amp; "!$B:$B") = LEFT(N65, 3),IF(INDIRECT(K64 &amp; "!$D:$D") = RIGHT(N65, 4), IF(INDEX(INDIRECT(K64 &amp; "!1:1048576"), 0, MATCH(K64, INDIRECT(K64  &amp; "!1:1"), 0)) &lt;&gt; K64, INDIRECT(K64&amp;"!$E:$E")))))</f>
        <v>0</v>
      </c>
      <c r="O80" s="19" cm="1">
        <f t="array" aca="1" ref="O80" ca="1">MODE(IF(INDIRECT(K64 &amp; "!$B:$B") = LEFT(O65, 3),IF(INDIRECT(K64 &amp; "!$D:$D") = RIGHT(O65, 6), IF(INDEX(INDIRECT(K64 &amp; "!1:1048576"), 0, MATCH(K64, INDIRECT(K64  &amp; "!1:1"), 0)) &lt;&gt; K64, INDIRECT(K64&amp;"!$E:$E")))))</f>
        <v>0</v>
      </c>
      <c r="P80" s="19" cm="1">
        <f t="array" aca="1" ref="P80" ca="1">MODE(IF(INDIRECT(K64 &amp; "!$B:$B") = LEFT(P65, 2),IF(INDIRECT(K64 &amp; "!$D:$D") = RIGHT(P65, 4), IF(INDEX(INDIRECT(K64 &amp; "!1:1048576"), 0, MATCH(K64, INDIRECT(K64  &amp; "!1:1"), 0)) &lt;&gt; K64, INDIRECT(K64&amp;"!$E:$E")))))</f>
        <v>1</v>
      </c>
      <c r="Q80" s="19" cm="1">
        <f t="array" aca="1" ref="Q80" ca="1">MODE(IF(INDIRECT(K64 &amp; "!$B:$B") = LEFT(Q65, 2),IF(INDIRECT(K64 &amp; "!$D:$D") = RIGHT(Q65, 6), IF(INDEX(INDIRECT(K64 &amp; "!1:1048576"), 0, MATCH(K64, INDIRECT(K64  &amp; "!1:1"), 0)) &lt;&gt; K64, INDIRECT(K64&amp;"!$E:$E")))))</f>
        <v>0</v>
      </c>
      <c r="R80" s="21"/>
    </row>
    <row r="81" spans="2:18" x14ac:dyDescent="0.2"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</row>
    <row r="82" spans="2:18" x14ac:dyDescent="0.2"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</row>
    <row r="83" spans="2:18" x14ac:dyDescent="0.2"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</row>
    <row r="84" spans="2:18" x14ac:dyDescent="0.2">
      <c r="B84" s="25" t="str">
        <f>data_summary!$B$7</f>
        <v>Depression</v>
      </c>
      <c r="C84" s="25"/>
      <c r="D84" s="25"/>
      <c r="E84" s="25"/>
      <c r="F84" s="25"/>
      <c r="G84" s="25"/>
      <c r="H84" s="25"/>
      <c r="I84" s="21"/>
      <c r="K84" s="25" t="str">
        <f>data_summary!$B$14</f>
        <v>Liver_Disease</v>
      </c>
      <c r="L84" s="25"/>
      <c r="M84" s="25"/>
      <c r="N84" s="25"/>
      <c r="O84" s="25"/>
      <c r="P84" s="25"/>
      <c r="Q84" s="25"/>
    </row>
    <row r="85" spans="2:18" x14ac:dyDescent="0.2">
      <c r="B85" s="19"/>
      <c r="C85" s="18" t="s">
        <v>36</v>
      </c>
      <c r="D85" s="18" t="s">
        <v>37</v>
      </c>
      <c r="E85" s="18" t="s">
        <v>38</v>
      </c>
      <c r="F85" s="18" t="s">
        <v>39</v>
      </c>
      <c r="G85" s="18" t="s">
        <v>40</v>
      </c>
      <c r="H85" s="18" t="s">
        <v>41</v>
      </c>
      <c r="I85" s="21"/>
      <c r="K85" s="19"/>
      <c r="L85" s="18" t="s">
        <v>36</v>
      </c>
      <c r="M85" s="18" t="s">
        <v>37</v>
      </c>
      <c r="N85" s="18" t="s">
        <v>38</v>
      </c>
      <c r="O85" s="18" t="s">
        <v>39</v>
      </c>
      <c r="P85" s="18" t="s">
        <v>40</v>
      </c>
      <c r="Q85" s="18" t="s">
        <v>41</v>
      </c>
    </row>
    <row r="86" spans="2:18" x14ac:dyDescent="0.2">
      <c r="B86" s="18" t="str">
        <f>_xlfn.CONCAT(B84, " +")</f>
        <v>Depression +</v>
      </c>
      <c r="C86" s="19">
        <f ca="1">COUNTIFS(INDIRECT(B84 &amp; "!$B:$B"), LEFT(C85, 2),INDIRECT(B84&amp; "!$D:$D"), RIGHT(C85, 4),INDEX(INDIRECT(B84 &amp; "!1:1048576"), 0, MATCH(B84, INDIRECT(B84  &amp; "!1:1"), 0)), B84)</f>
        <v>79</v>
      </c>
      <c r="D86" s="19">
        <f ca="1">COUNTIFS(INDIRECT(B84 &amp; "!$B:$B"), LEFT(D85, 2),INDIRECT(B84 &amp; "!$D:$D"), RIGHT(D85, 6),INDEX(INDIRECT(B84 &amp; "!1:1048576"), 0, MATCH(B84, INDIRECT(B84  &amp; "!1:1"), 0)), B84)</f>
        <v>185</v>
      </c>
      <c r="E86" s="19">
        <f ca="1">COUNTIFS(INDIRECT(B84 &amp; "!$B:$B"), LEFT(E85, 3),INDIRECT(B84 &amp; "!$D:$D"), RIGHT(E85, 4),INDEX(INDIRECT(B84 &amp; "!1:1048576"), 0, MATCH(B84, INDIRECT(B84  &amp; "!1:1"), 0)), B84)</f>
        <v>43</v>
      </c>
      <c r="F86" s="19">
        <f ca="1">COUNTIFS(INDIRECT(B84 &amp; "!$B:$B"), LEFT(F85, 3),INDIRECT(B84 &amp; "!$D:$D"), RIGHT(F85, 6),INDEX(INDIRECT(B84 &amp; "!1:1048576"), 0, MATCH(B84, INDIRECT(B84  &amp; "!1:1"), 0)), B84)</f>
        <v>58</v>
      </c>
      <c r="G86" s="19">
        <f ca="1">COUNTIFS(INDIRECT(B84 &amp; "!$B:$B"), LEFT(G85, 2),INDIRECT(B84 &amp; "!$D:$D"), RIGHT(G85, 4),INDEX(INDIRECT(B84 &amp; "!1:1048576"), 0, MATCH(B84, INDIRECT(B84  &amp; "!1:1"), 0)), B84)</f>
        <v>81</v>
      </c>
      <c r="H86" s="19">
        <f ca="1">COUNTIFS(INDIRECT(B84 &amp; "!$B:$B"), LEFT(H85, 2),INDIRECT(B84 &amp; "!$D:$D"), RIGHT(H85, 6),INDEX(INDIRECT(B84 &amp; "!1:1048576"), 0, MATCH(B84, INDIRECT(B84  &amp; "!1:1"), 0)), B84)</f>
        <v>95</v>
      </c>
      <c r="I86" s="21"/>
      <c r="K86" s="18" t="str">
        <f>_xlfn.CONCAT(K84, " +")</f>
        <v>Liver_Disease +</v>
      </c>
      <c r="L86" s="19">
        <f ca="1">COUNTIFS(INDIRECT(K84 &amp; "!$B:$B"), LEFT(L85, 2),INDIRECT(K84&amp; "!$D:$D"), RIGHT(L85, 4),INDEX(INDIRECT(K84 &amp; "!1:1048576"), 0, MATCH(K84, INDIRECT(K84  &amp; "!1:1"), 0)), K84)</f>
        <v>24</v>
      </c>
      <c r="M86" s="19">
        <f ca="1">COUNTIFS(INDIRECT(K84 &amp; "!$B:$B"), LEFT(M85, 2),INDIRECT(K84 &amp; "!$D:$D"), RIGHT(M85, 6),INDEX(INDIRECT(K84 &amp; "!1:1048576"), 0, MATCH(K84, INDIRECT(K84  &amp; "!1:1"), 0)), K84)</f>
        <v>56</v>
      </c>
      <c r="N86" s="19">
        <f ca="1">COUNTIFS(INDIRECT(K84 &amp; "!$B:$B"), LEFT(N85, 3),INDIRECT(K84 &amp; "!$D:$D"), RIGHT(N85, 4),INDEX(INDIRECT(K84 &amp; "!1:1048576"), 0, MATCH(K84, INDIRECT(K84  &amp; "!1:1"), 0)), K84)</f>
        <v>8</v>
      </c>
      <c r="O86" s="19">
        <f ca="1">COUNTIFS(INDIRECT(K84 &amp; "!$B:$B"), LEFT(O85, 3),INDIRECT(K84 &amp; "!$D:$D"), RIGHT(O85, 6),INDEX(INDIRECT(K84 &amp; "!1:1048576"), 0, MATCH(K84, INDIRECT(K84  &amp; "!1:1"), 0)), K84)</f>
        <v>15</v>
      </c>
      <c r="P86" s="19">
        <f ca="1">COUNTIFS(INDIRECT(K84 &amp; "!$B:$B"), LEFT(P85, 2),INDIRECT(K84 &amp; "!$D:$D"), RIGHT(P85, 4),INDEX(INDIRECT(K84 &amp; "!1:1048576"), 0, MATCH(K84, INDIRECT(K84  &amp; "!1:1"), 0)), K84)</f>
        <v>6</v>
      </c>
      <c r="Q86" s="19">
        <f ca="1">COUNTIFS(INDIRECT(K84 &amp; "!$B:$B"), LEFT(Q85, 2),INDIRECT(K84 &amp; "!$D:$D"), RIGHT(Q85, 6),INDEX(INDIRECT(K84 &amp; "!1:1048576"), 0, MATCH(K84, INDIRECT(K84  &amp; "!1:1"), 0)), K84)</f>
        <v>8</v>
      </c>
    </row>
    <row r="87" spans="2:18" x14ac:dyDescent="0.2">
      <c r="B87" s="18" t="str">
        <f>_xlfn.CONCAT(B84, " -")</f>
        <v>Depression -</v>
      </c>
      <c r="C87" s="19">
        <f ca="1">C88 - C86</f>
        <v>426</v>
      </c>
      <c r="D87" s="19">
        <f ca="1">D88-D86</f>
        <v>550</v>
      </c>
      <c r="E87" s="19">
        <f t="shared" ref="E87:F87" ca="1" si="8">E88-E86</f>
        <v>209</v>
      </c>
      <c r="F87" s="19">
        <f t="shared" ca="1" si="8"/>
        <v>180</v>
      </c>
      <c r="G87" s="19">
        <f ca="1">G88-G86</f>
        <v>223</v>
      </c>
      <c r="H87" s="19">
        <f ca="1">H88-H86</f>
        <v>249</v>
      </c>
      <c r="I87" s="21"/>
      <c r="K87" s="18" t="str">
        <f>_xlfn.CONCAT(K84, " -")</f>
        <v>Liver_Disease -</v>
      </c>
      <c r="L87" s="19">
        <f ca="1">L88 - L86</f>
        <v>481</v>
      </c>
      <c r="M87" s="19">
        <f ca="1">M88-M86</f>
        <v>679</v>
      </c>
      <c r="N87" s="19">
        <f t="shared" ref="N87:O87" ca="1" si="9">N88-N86</f>
        <v>244</v>
      </c>
      <c r="O87" s="19">
        <f t="shared" ca="1" si="9"/>
        <v>223</v>
      </c>
      <c r="P87" s="19">
        <f ca="1">P88-P86</f>
        <v>298</v>
      </c>
      <c r="Q87" s="19">
        <f ca="1">Q88-Q86</f>
        <v>336</v>
      </c>
    </row>
    <row r="88" spans="2:18" x14ac:dyDescent="0.2">
      <c r="B88" s="18" t="s">
        <v>32</v>
      </c>
      <c r="C88" s="19">
        <f ca="1">COUNTIFS(INDIRECT(B84&amp;"!$B:$B"),LEFT(C85,2), INDIRECT(B84&amp;"!$D:$D"),RIGHT(C85,4))</f>
        <v>505</v>
      </c>
      <c r="D88" s="19">
        <f ca="1">COUNTIFS(INDIRECT(B84&amp;"!$B:$B"),LEFT(D85,2), INDIRECT(B84&amp;"!$D:$D"),RIGHT(D85,6))</f>
        <v>735</v>
      </c>
      <c r="E88" s="19">
        <f ca="1">COUNTIFS(INDIRECT(B84&amp;"!$B:$B"),LEFT(E85,3), INDIRECT(B84&amp;"!$D:$D"),RIGHT(E85,4))</f>
        <v>252</v>
      </c>
      <c r="F88" s="19">
        <f ca="1">COUNTIFS(INDIRECT(B84&amp;"!$B:$B"),LEFT(F85,3), INDIRECT(B84&amp;"!$D:$D"),RIGHT(F85,6))</f>
        <v>238</v>
      </c>
      <c r="G88" s="19">
        <f ca="1">COUNTIFS(INDIRECT(B84&amp;"!$B:$B"),LEFT(G85,2), INDIRECT(B84&amp;"!$D:$D"),RIGHT(G85,4))</f>
        <v>304</v>
      </c>
      <c r="H88" s="19">
        <f ca="1">COUNTIFS(INDIRECT(B84&amp;"!$B:$B"),LEFT(H85,2), INDIRECT(B84&amp;"!$D:$D"),RIGHT(H85,6))</f>
        <v>344</v>
      </c>
      <c r="I88" s="21"/>
      <c r="K88" s="18" t="s">
        <v>32</v>
      </c>
      <c r="L88" s="19">
        <f ca="1">COUNTIFS(INDIRECT(K84&amp;"!$B:$B"),LEFT(L85,2), INDIRECT(K84&amp;"!$D:$D"),RIGHT(L85,4))</f>
        <v>505</v>
      </c>
      <c r="M88" s="19">
        <f ca="1">COUNTIFS(INDIRECT(K84&amp;"!$B:$B"),LEFT(M85,2), INDIRECT(K84&amp;"!$D:$D"),RIGHT(M85,6))</f>
        <v>735</v>
      </c>
      <c r="N88" s="19">
        <f ca="1">COUNTIFS(INDIRECT(K84&amp;"!$B:$B"),LEFT(N85,3), INDIRECT(K84&amp;"!$D:$D"),RIGHT(N85,4))</f>
        <v>252</v>
      </c>
      <c r="O88" s="19">
        <f ca="1">COUNTIFS(INDIRECT(K84&amp;"!$B:$B"),LEFT(O85,3), INDIRECT(K84&amp;"!$D:$D"),RIGHT(O85,6))</f>
        <v>238</v>
      </c>
      <c r="P88" s="19">
        <f ca="1">COUNTIFS(INDIRECT(K84&amp;"!$B:$B"),LEFT(P85,2), INDIRECT(K84&amp;"!$D:$D"),RIGHT(P85,4))</f>
        <v>304</v>
      </c>
      <c r="Q88" s="19">
        <f ca="1">COUNTIFS(INDIRECT(K84&amp;"!$B:$B"),LEFT(Q85,2), INDIRECT(K84&amp;"!$D:$D"),RIGHT(Q85,6))</f>
        <v>344</v>
      </c>
    </row>
    <row r="89" spans="2:18" x14ac:dyDescent="0.2">
      <c r="B89" s="18" t="s">
        <v>42</v>
      </c>
      <c r="C89" s="19">
        <f ca="1">AVERAGEIFS(INDIRECT(B84 &amp; "!$C:$C"),INDIRECT(B84 &amp; "!$B:$B"), LEFT(C85, 2),INDIRECT(B84 &amp; "!$D:$D"), RIGHT(C85, 4),INDEX(INDIRECT(B84 &amp; "!1:1048576"), 0, MATCH(B84, INDIRECT(B84  &amp; "!1:1"), 0)), B84)</f>
        <v>80.898734177215189</v>
      </c>
      <c r="D89" s="19">
        <f ca="1">AVERAGEIFS(INDIRECT(B84 &amp; "!$C:$C"),INDIRECT(B84 &amp; "!$B:$B"), LEFT(D85, 2),INDIRECT(B84 &amp; "!$D:$D"), RIGHT(D85, 6),INDEX(INDIRECT(B84 &amp; "!1:1048576"), 0, MATCH(B84, INDIRECT(B84  &amp; "!1:1"), 0)), B84)</f>
        <v>80.470270270270277</v>
      </c>
      <c r="E89" s="19">
        <f ca="1">AVERAGEIFS(INDIRECT(B84 &amp; "!$C:$C"),INDIRECT(B84 &amp; "!$B:$B"), LEFT(E85, 3),INDIRECT(B84 &amp; "!$D:$D"), RIGHT(E85, 4),INDEX(INDIRECT(B84 &amp; "!1:1048576"), 0, MATCH(B84, INDIRECT(B84  &amp; "!1:1"), 0)), B84)</f>
        <v>83</v>
      </c>
      <c r="F89" s="19">
        <f ca="1">AVERAGEIFS(INDIRECT(B84 &amp; "!$C:$C"),INDIRECT(B84 &amp; "!$B:$B"), LEFT(F85, 3),INDIRECT(B84 &amp; "!$D:$D"), RIGHT(F85, 6),INDEX(INDIRECT(B84 &amp; "!1:1048576"), 0, MATCH(B84, INDIRECT(B84  &amp; "!1:1"), 0)), B84)</f>
        <v>82.58620689655173</v>
      </c>
      <c r="G89" s="19">
        <f ca="1">AVERAGEIFS(INDIRECT(B84 &amp; "!$C:$C"),INDIRECT(B84 &amp; "!$B:$B"), LEFT(G85, 2),INDIRECT(B84 &amp; "!$D:$D"), RIGHT(G85, 4),INDEX(INDIRECT(B84 &amp; "!1:1048576"), 0, MATCH(B84, INDIRECT(B84  &amp; "!1:1"), 0)), B84)</f>
        <v>84.222222222222229</v>
      </c>
      <c r="H89" s="19">
        <f ca="1">AVERAGEIFS(INDIRECT(B84 &amp; "!$C:$C"),INDIRECT(B84 &amp; "!$B:$B"), LEFT(H85, 2),INDIRECT(B84 &amp; "!$D:$D"), RIGHT(H85, 6),INDEX(INDIRECT(B84 &amp; "!1:1048576"), 0, MATCH(B84, INDIRECT(B84  &amp; "!1:1"), 0)), B84)</f>
        <v>87.336842105263159</v>
      </c>
      <c r="I89" s="21"/>
      <c r="K89" s="18" t="s">
        <v>42</v>
      </c>
      <c r="L89" s="19">
        <f ca="1">AVERAGEIFS(INDIRECT(K84 &amp; "!$C:$C"),INDIRECT(K84 &amp; "!$B:$B"), LEFT(L85, 2),INDIRECT(K84 &amp; "!$D:$D"), RIGHT(L85, 4),INDEX(INDIRECT(K84 &amp; "!1:1048576"), 0, MATCH(K84, INDIRECT(K84  &amp; "!1:1"), 0)), K84)</f>
        <v>83.375</v>
      </c>
      <c r="M89" s="19">
        <f ca="1">AVERAGEIFS(INDIRECT(K84 &amp; "!$C:$C"),INDIRECT(K84 &amp; "!$B:$B"), LEFT(M85, 2),INDIRECT(K84 &amp; "!$D:$D"), RIGHT(M85, 6),INDEX(INDIRECT(K84 &amp; "!1:1048576"), 0, MATCH(K84, INDIRECT(K84  &amp; "!1:1"), 0)), K84)</f>
        <v>82.607142857142861</v>
      </c>
      <c r="N89" s="19">
        <f ca="1">AVERAGEIFS(INDIRECT(K84 &amp; "!$C:$C"),INDIRECT(K84 &amp; "!$B:$B"), LEFT(N85, 3),INDIRECT(K84 &amp; "!$D:$D"), RIGHT(N85, 4),INDEX(INDIRECT(K84 &amp; "!1:1048576"), 0, MATCH(K84, INDIRECT(K84  &amp; "!1:1"), 0)), K84)</f>
        <v>78.375</v>
      </c>
      <c r="O89" s="19">
        <f ca="1">AVERAGEIFS(INDIRECT(K84 &amp; "!$C:$C"),INDIRECT(K84 &amp; "!$B:$B"), LEFT(O85, 3),INDIRECT(K84 &amp; "!$D:$D"), RIGHT(O85, 6),INDEX(INDIRECT(K84 &amp; "!1:1048576"), 0, MATCH(K84, INDIRECT(K84  &amp; "!1:1"), 0)), K84)</f>
        <v>82.266666666666666</v>
      </c>
      <c r="P89" s="19">
        <f ca="1">AVERAGEIFS(INDIRECT(K84 &amp; "!$C:$C"),INDIRECT(K84 &amp; "!$B:$B"), LEFT(P85, 2),INDIRECT(K84 &amp; "!$D:$D"), RIGHT(P85, 4),INDEX(INDIRECT(K84 &amp; "!1:1048576"), 0, MATCH(K84, INDIRECT(K84  &amp; "!1:1"), 0)), K84)</f>
        <v>88.833333333333329</v>
      </c>
      <c r="Q89" s="19">
        <f ca="1">AVERAGEIFS(INDIRECT(K84 &amp; "!$C:$C"),INDIRECT(K84 &amp; "!$B:$B"), LEFT(Q85, 2),INDIRECT(K84 &amp; "!$D:$D"), RIGHT(Q85, 6),INDEX(INDIRECT(K84 &amp; "!1:1048576"), 0, MATCH(K84, INDIRECT(K84  &amp; "!1:1"), 0)), K84)</f>
        <v>82.875</v>
      </c>
    </row>
    <row r="90" spans="2:18" x14ac:dyDescent="0.2">
      <c r="B90" s="18" t="s">
        <v>43</v>
      </c>
      <c r="C90" s="19">
        <f ca="1">AVERAGEIFS(INDIRECT(B84 &amp; "!$C:$C"),INDIRECT(B84 &amp; "!$B:$B"), LEFT(C85, 2),INDIRECT(B84 &amp; "!$D:$D"), RIGHT(C85, 4), INDEX(INDIRECT(B84 &amp; "!1:1048576"), 0, MATCH(B84, INDIRECT(B84  &amp; "!1:1"), 0)), _xlfn.CONCAT("&lt;&gt;*", B84, "*"))</f>
        <v>82.377934272300465</v>
      </c>
      <c r="D90" s="19">
        <f ca="1">AVERAGEIFS(INDIRECT(B84 &amp; "!$C:$C"),INDIRECT(B84 &amp; "!$B:$B"), LEFT(D85, 2),INDIRECT(B84 &amp; "!$D:$D"), RIGHT(D85, 6),INDEX(INDIRECT(B84 &amp; "!1:1048576"), 0, MATCH(B84, INDIRECT(B84  &amp; "!1:1"), 0)), _xlfn.CONCAT("&lt;&gt;*", B84, "*"))</f>
        <v>81.176363636363632</v>
      </c>
      <c r="E90" s="19">
        <f ca="1">AVERAGEIFS(INDIRECT(B84 &amp; "!$C:$C"),INDIRECT(B84 &amp; "!$B:$B"), LEFT(E85, 3),INDIRECT(B84 &amp; "!$D:$D"), RIGHT(E85, 4),INDEX(INDIRECT(B84 &amp; "!1:1048576"), 0, MATCH(B84, INDIRECT(B84  &amp; "!1:1"), 0)), _xlfn.CONCAT("&lt;&gt;*", B84, "*"))</f>
        <v>80.578947368421055</v>
      </c>
      <c r="F90" s="19">
        <f ca="1">AVERAGEIFS(INDIRECT(B84 &amp; "!$C:$C"),INDIRECT(B84 &amp; "!$B:$B"), LEFT(F85, 3),INDIRECT(B84 &amp; "!$D:$D"), RIGHT(F85, 6),INDEX(INDIRECT(B84 &amp; "!1:1048576"), 0, MATCH(B84, INDIRECT(B84  &amp; "!1:1"), 0)), _xlfn.CONCAT("&lt;&gt;*", B84, "*"))</f>
        <v>81.74444444444444</v>
      </c>
      <c r="G90" s="19">
        <f ca="1">AVERAGEIFS(INDIRECT(B84 &amp; "!$C:$C"),INDIRECT(B84 &amp; "!$B:$B"), LEFT(G85, 2),INDIRECT(B84 &amp; "!$D:$D"), RIGHT(G85, 4),INDEX(INDIRECT(B84 &amp; "!1:1048576"), 0, MATCH(B84, INDIRECT(B84  &amp; "!1:1"), 0)), _xlfn.CONCAT("&lt;&gt;*", B84, "*"))</f>
        <v>83.403587443946194</v>
      </c>
      <c r="H90" s="19">
        <f ca="1">AVERAGEIFS(INDIRECT(B84 &amp; "!$C:$C"),INDIRECT(B84 &amp; "!$B:$B"), LEFT(H85, 2),INDIRECT(B84 &amp; "!$D:$D"), RIGHT(H85, 6),INDEX(INDIRECT(B84 &amp; "!1:1048576"), 0, MATCH(B84, INDIRECT(B84  &amp; "!1:1"), 0)), _xlfn.CONCAT("&lt;&gt;*", B84, "*"))</f>
        <v>84.726907630522092</v>
      </c>
      <c r="I90" s="21"/>
      <c r="K90" s="18" t="s">
        <v>43</v>
      </c>
      <c r="L90" s="19">
        <f ca="1">AVERAGEIFS(INDIRECT(K84 &amp; "!$C:$C"),INDIRECT(K84 &amp; "!$B:$B"), LEFT(L85, 2),INDIRECT(K84 &amp; "!$D:$D"), RIGHT(L85, 4), INDEX(INDIRECT(K84 &amp; "!1:1048576"), 0, MATCH(K84, INDIRECT(K84  &amp; "!1:1"), 0)), _xlfn.CONCAT("&lt;&gt;*", K84, "*"))</f>
        <v>82.085239085239081</v>
      </c>
      <c r="M90" s="19">
        <f ca="1">AVERAGEIFS(INDIRECT(K84 &amp; "!$C:$C"),INDIRECT(K84 &amp; "!$B:$B"), LEFT(M85, 2),INDIRECT(K84 &amp; "!$D:$D"), RIGHT(M85, 6),INDEX(INDIRECT(K84 &amp; "!1:1048576"), 0, MATCH(K84, INDIRECT(K84  &amp; "!1:1"), 0)), _xlfn.CONCAT("&lt;&gt;*", K84, "*"))</f>
        <v>80.865979381443296</v>
      </c>
      <c r="N90" s="19">
        <f ca="1">AVERAGEIFS(INDIRECT(K84 &amp; "!$C:$C"),INDIRECT(K84 &amp; "!$B:$B"), LEFT(N85, 3),INDIRECT(K84 &amp; "!$D:$D"), RIGHT(N85, 4),INDEX(INDIRECT(K84 &amp; "!1:1048576"), 0, MATCH(K84, INDIRECT(K84  &amp; "!1:1"), 0)), _xlfn.CONCAT("&lt;&gt;*", K84, "*"))</f>
        <v>81.077868852459019</v>
      </c>
      <c r="O90" s="19">
        <f ca="1">AVERAGEIFS(INDIRECT(K84 &amp; "!$C:$C"),INDIRECT(K84 &amp; "!$B:$B"), LEFT(O85, 3),INDIRECT(K84 &amp; "!$D:$D"), RIGHT(O85, 6),INDEX(INDIRECT(K84 &amp; "!1:1048576"), 0, MATCH(K84, INDIRECT(K84  &amp; "!1:1"), 0)), _xlfn.CONCAT("&lt;&gt;*", K84, "*"))</f>
        <v>81.928251121076229</v>
      </c>
      <c r="P90" s="19">
        <f ca="1">AVERAGEIFS(INDIRECT(K84 &amp; "!$C:$C"),INDIRECT(K84 &amp; "!$B:$B"), LEFT(P85, 2),INDIRECT(K84 &amp; "!$D:$D"), RIGHT(P85, 4),INDEX(INDIRECT(K84 &amp; "!1:1048576"), 0, MATCH(K84, INDIRECT(K84  &amp; "!1:1"), 0)), _xlfn.CONCAT("&lt;&gt;*", K84, "*"))</f>
        <v>83.516778523489933</v>
      </c>
      <c r="Q90" s="19">
        <f ca="1">AVERAGEIFS(INDIRECT(K84 &amp; "!$C:$C"),INDIRECT(K84 &amp; "!$B:$B"), LEFT(Q85, 2),INDIRECT(K84 &amp; "!$D:$D"), RIGHT(Q85, 6),INDEX(INDIRECT(K84 &amp; "!1:1048576"), 0, MATCH(K84, INDIRECT(K84  &amp; "!1:1"), 0)), _xlfn.CONCAT("&lt;&gt;*", K84, "*"))</f>
        <v>85.508928571428569</v>
      </c>
    </row>
    <row r="91" spans="2:18" x14ac:dyDescent="0.2">
      <c r="B91" s="18" t="s">
        <v>56</v>
      </c>
      <c r="C91" s="19" cm="1">
        <f t="array" aca="1" ref="C91" ca="1">STDEV(IF(INDIRECT(B84 &amp; "!$B:$B") = LEFT(C85, 2),IF(INDIRECT(B84 &amp; "!$D:$D") = RIGHT(C85, 4), IF(INDEX(INDIRECT(B84 &amp; "!1:1048576"), 0, MATCH(B84, INDIRECT(B84  &amp; "!1:1"), 0)) = B84, INDIRECT(B84&amp;"!$C:$C")))))</f>
        <v>7.1281222339602515</v>
      </c>
      <c r="D91" s="19" cm="1">
        <f t="array" aca="1" ref="D91" ca="1">STDEV(IF(INDIRECT(B84 &amp; "!$B:$B") = LEFT(D85, 2),IF(INDIRECT(B84 &amp; "!$D:$D") = RIGHT(D85, 6), IF(INDEX(INDIRECT(B84 &amp; "!1:1048576"), 0, MATCH(B84, INDIRECT(B84  &amp; "!1:1"), 0)) = B84, INDIRECT(B84&amp;"!$C:$C")))))</f>
        <v>7.3477615958899518</v>
      </c>
      <c r="E91" s="19" cm="1">
        <f t="array" aca="1" ref="E91" ca="1">STDEV(IF(INDIRECT(B84 &amp; "!$B:$B") = LEFT(E85, 3),IF(INDIRECT(B84 &amp; "!$D:$D") = RIGHT(E85, 4), IF(INDEX(INDIRECT(B84 &amp; "!1:1048576"), 0, MATCH(B84, INDIRECT(B84  &amp; "!1:1"), 0)) = B84, INDIRECT(B84&amp;"!$C:$C")))))</f>
        <v>8.4571750321138275</v>
      </c>
      <c r="F91" s="19" cm="1">
        <f t="array" aca="1" ref="F91" ca="1">STDEV(IF(INDIRECT(B84 &amp; "!$B:$B") = LEFT(F85, 3),IF(INDIRECT(B84 &amp; "!$D:$D") = RIGHT(F85, 6), IF(INDEX(INDIRECT(B84 &amp; "!1:1048576"), 0, MATCH(B84, INDIRECT(B84  &amp; "!1:1"), 0)) &lt;&gt; B84, INDIRECT(B84&amp;"!$C:$C")))))</f>
        <v>9.6775511828322678</v>
      </c>
      <c r="G91" s="19" cm="1">
        <f t="array" aca="1" ref="G91" ca="1">STDEV(IF(INDIRECT(B84 &amp; "!$B:$B") = LEFT(G85, 2),IF(INDIRECT(B84 &amp; "!$D:$D") = RIGHT(G85, 4), IF(INDEX(INDIRECT(B84 &amp; "!1:1048576"), 0, MATCH(B84, INDIRECT(B84  &amp; "!1:1"), 0)) = B84, INDIRECT(B84&amp;"!$C:$C")))))</f>
        <v>10.91902010255499</v>
      </c>
      <c r="H91" s="19" cm="1">
        <f t="array" aca="1" ref="H91" ca="1">STDEV(IF(INDIRECT(B84 &amp; "!$B:$B") = LEFT(H85, 2),IF(INDIRECT(B84 &amp; "!$D:$D") = RIGHT(H85, 6), IF(INDEX(INDIRECT(B84 &amp; "!1:1048576"), 0, MATCH(B84, INDIRECT(B84  &amp; "!1:1"), 0)) = B84, INDIRECT(B84&amp;"!$C:$C")))))</f>
        <v>11.014121039013441</v>
      </c>
      <c r="I91" s="21"/>
      <c r="K91" s="18" t="s">
        <v>56</v>
      </c>
      <c r="L91" s="19" cm="1">
        <f t="array" aca="1" ref="L91" ca="1">STDEV(IF(INDIRECT(K84 &amp; "!$B:$B") = LEFT(L85, 2),IF(INDIRECT(K84 &amp; "!$D:$D") = RIGHT(L85, 4), IF(INDEX(INDIRECT(K84 &amp; "!1:1048576"), 0, MATCH(K84, INDIRECT(K84  &amp; "!1:1"), 0)) = K84, INDIRECT(K84&amp;"!$C:$C")))))</f>
        <v>6.8576361753189765</v>
      </c>
      <c r="M91" s="19" cm="1">
        <f t="array" aca="1" ref="M91" ca="1">STDEV(IF(INDIRECT(K84 &amp; "!$B:$B") = LEFT(M85, 2),IF(INDIRECT(K84 &amp; "!$D:$D") = RIGHT(M85, 6), IF(INDEX(INDIRECT(K84 &amp; "!1:1048576"), 0, MATCH(K84, INDIRECT(K84  &amp; "!1:1"), 0)) = K84, INDIRECT(K84&amp;"!$C:$C")))))</f>
        <v>6.9483250340798532</v>
      </c>
      <c r="N91" s="19" cm="1">
        <f t="array" aca="1" ref="N91" ca="1">STDEV(IF(INDIRECT(K84 &amp; "!$B:$B") = LEFT(N85, 3),IF(INDIRECT(K84 &amp; "!$D:$D") = RIGHT(N85, 4), IF(INDEX(INDIRECT(K84 &amp; "!1:1048576"), 0, MATCH(K84, INDIRECT(K84  &amp; "!1:1"), 0)) = K84, INDIRECT(K84&amp;"!$C:$C")))))</f>
        <v>9.6204766736670297</v>
      </c>
      <c r="O91" s="19" cm="1">
        <f t="array" aca="1" ref="O91" ca="1">STDEV(IF(INDIRECT(K84 &amp; "!$B:$B") = LEFT(O85, 3),IF(INDIRECT(K84 &amp; "!$D:$D") = RIGHT(O85, 6), IF(INDEX(INDIRECT(K84 &amp; "!1:1048576"), 0, MATCH(K84, INDIRECT(K84  &amp; "!1:1"), 0)) &lt;&gt; K84, INDIRECT(K84&amp;"!$C:$C")))))</f>
        <v>9.4955779224225374</v>
      </c>
      <c r="P91" s="19" cm="1">
        <f t="array" aca="1" ref="P91" ca="1">STDEV(IF(INDIRECT(K84 &amp; "!$B:$B") = LEFT(P85, 2),IF(INDIRECT(K84 &amp; "!$D:$D") = RIGHT(P85, 4), IF(INDEX(INDIRECT(K84 &amp; "!1:1048576"), 0, MATCH(K84, INDIRECT(K84  &amp; "!1:1"), 0)) = K84, INDIRECT(K84&amp;"!$C:$C")))))</f>
        <v>6.6758270399004997</v>
      </c>
      <c r="Q91" s="19" cm="1">
        <f t="array" aca="1" ref="Q91" ca="1">STDEV(IF(INDIRECT(K84 &amp; "!$B:$B") = LEFT(Q85, 2),IF(INDIRECT(K84 &amp; "!$D:$D") = RIGHT(Q85, 6), IF(INDEX(INDIRECT(K84 &amp; "!1:1048576"), 0, MATCH(K84, INDIRECT(K84  &amp; "!1:1"), 0)) = K84, INDIRECT(K84&amp;"!$C:$C")))))</f>
        <v>12.95528022523194</v>
      </c>
    </row>
    <row r="92" spans="2:18" x14ac:dyDescent="0.2">
      <c r="B92" s="18" t="s">
        <v>57</v>
      </c>
      <c r="C92" s="19" cm="1">
        <f t="array" aca="1" ref="C92" ca="1">STDEV(IF(INDIRECT(B84 &amp; "!$B:$B") = LEFT(C85, 2),IF(INDIRECT(B84 &amp; "!$D:$D") = RIGHT(C85, 4), IF(INDEX(INDIRECT(B84 &amp; "!1:1048576"), 0, MATCH(B84, INDIRECT(B84  &amp; "!1:1"), 0)) &lt;&gt; B84, INDIRECT(B84&amp;"!$C:$C")))))</f>
        <v>7.8776157309862107</v>
      </c>
      <c r="D92" s="19" cm="1">
        <f t="array" aca="1" ref="D92" ca="1">STDEV(IF(INDIRECT(B84 &amp; "!$B:$B") = LEFT(D85, 2),IF(INDIRECT(B84 &amp; "!$D:$D") = RIGHT(D85, 6), IF(INDEX(INDIRECT(B84 &amp; "!1:1048576"), 0, MATCH(B84, INDIRECT(B84  &amp; "!1:1"), 0)) &lt;&gt; B84, INDIRECT(B84&amp;"!$C:$C")))))</f>
        <v>7.6260378346256177</v>
      </c>
      <c r="E92" s="19" cm="1">
        <f t="array" aca="1" ref="E92" ca="1">STDEV(IF(INDIRECT(B84 &amp; "!$B:$B") = LEFT(E85, 3),IF(INDIRECT(B84 &amp; "!$D:$D") = RIGHT(E85, 4), IF(INDEX(INDIRECT(B84 &amp; "!1:1048576"), 0, MATCH(B84, INDIRECT(B84  &amp; "!1:1"), 0)) &lt;&gt; B84, INDIRECT(B84&amp;"!$C:$C")))))</f>
        <v>8.731284206039799</v>
      </c>
      <c r="F92" s="19" cm="1">
        <f t="array" aca="1" ref="F92" ca="1">STDEV(IF(INDIRECT(B84 &amp; "!$B:$B") = LEFT(F85, 3),IF(INDIRECT(B84 &amp; "!$D:$D") = RIGHT(F85, 6), IF(INDEX(INDIRECT(B84 &amp; "!1:1048576"), 0, MATCH(B84, INDIRECT(B84  &amp; "!1:1"), 0)) &lt;&gt; B84, INDIRECT(B84&amp;"!$C:$C")))))</f>
        <v>9.6775511828322678</v>
      </c>
      <c r="G92" s="19" cm="1">
        <f t="array" aca="1" ref="G92" ca="1">STDEV(IF(INDIRECT(B84 &amp; "!$B:$B") = LEFT(G85, 2),IF(INDIRECT(B84 &amp; "!$D:$D") = RIGHT(G85, 4), IF(INDEX(INDIRECT(B84 &amp; "!1:1048576"), 0, MATCH(B84, INDIRECT(B84  &amp; "!1:1"), 0)) &lt;&gt; B84, INDIRECT(B84&amp;"!$C:$C")))))</f>
        <v>10.921851213009688</v>
      </c>
      <c r="H92" s="19" cm="1">
        <f t="array" aca="1" ref="H92" ca="1">STDEV(IF(INDIRECT(B84 &amp; "!$B:$B") = LEFT(H85, 2),IF(INDIRECT(B84 &amp; "!$D:$D") = RIGHT(H85, 6), IF(INDEX(INDIRECT(B84 &amp; "!1:1048576"), 0, MATCH(B84, INDIRECT(B84  &amp; "!1:1"), 0)) &lt;&gt; B84, INDIRECT(B84&amp;"!$C:$C")))))</f>
        <v>12.310733206931264</v>
      </c>
      <c r="I92" s="21"/>
      <c r="K92" s="18" t="s">
        <v>57</v>
      </c>
      <c r="L92" s="19" cm="1">
        <f t="array" aca="1" ref="L92" ca="1">STDEV(IF(INDIRECT(K84 &amp; "!$B:$B") = LEFT(L85, 2),IF(INDIRECT(K84 &amp; "!$D:$D") = RIGHT(L85, 4), IF(INDEX(INDIRECT(K84 &amp; "!1:1048576"), 0, MATCH(K84, INDIRECT(K84  &amp; "!1:1"), 0)) &lt;&gt; K84, INDIRECT(K84&amp;"!$C:$C")))))</f>
        <v>7.8213789808108061</v>
      </c>
      <c r="M92" s="19" cm="1">
        <f t="array" aca="1" ref="M92" ca="1">STDEV(IF(INDIRECT(K84 &amp; "!$B:$B") = LEFT(M85, 2),IF(INDIRECT(K84 &amp; "!$D:$D") = RIGHT(M85, 6), IF(INDEX(INDIRECT(K84 &amp; "!1:1048576"), 0, MATCH(K84, INDIRECT(K84  &amp; "!1:1"), 0)) &lt;&gt; K84, INDIRECT(K84&amp;"!$C:$C")))))</f>
        <v>7.5958772511747119</v>
      </c>
      <c r="N92" s="19" cm="1">
        <f t="array" aca="1" ref="N92" ca="1">STDEV(IF(INDIRECT(K84 &amp; "!$B:$B") = LEFT(N85, 3),IF(INDIRECT(K84 &amp; "!$D:$D") = RIGHT(N85, 4), IF(INDEX(INDIRECT(K84 &amp; "!1:1048576"), 0, MATCH(K84, INDIRECT(K84  &amp; "!1:1"), 0)) &lt;&gt; K84, INDIRECT(K84&amp;"!$C:$C")))))</f>
        <v>8.6935765728968057</v>
      </c>
      <c r="O92" s="19" cm="1">
        <f t="array" aca="1" ref="O92" ca="1">STDEV(IF(INDIRECT(K84 &amp; "!$B:$B") = LEFT(O85, 3),IF(INDIRECT(K84 &amp; "!$D:$D") = RIGHT(O85, 6), IF(INDEX(INDIRECT(K84 &amp; "!1:1048576"), 0, MATCH(K84, INDIRECT(K84  &amp; "!1:1"), 0)) &lt;&gt; K84, INDIRECT(K84&amp;"!$C:$C")))))</f>
        <v>9.4955779224225374</v>
      </c>
      <c r="P92" s="19" cm="1">
        <f t="array" aca="1" ref="P92" ca="1">STDEV(IF(INDIRECT(K84 &amp; "!$B:$B") = LEFT(P85, 2),IF(INDIRECT(K84 &amp; "!$D:$D") = RIGHT(P85, 4), IF(INDEX(INDIRECT(K84 &amp; "!1:1048576"), 0, MATCH(K84, INDIRECT(K84  &amp; "!1:1"), 0)) &lt;&gt; K84, INDIRECT(K84&amp;"!$C:$C")))))</f>
        <v>10.959124560655766</v>
      </c>
      <c r="Q92" s="19" cm="1">
        <f t="array" aca="1" ref="Q92" ca="1">STDEV(IF(INDIRECT(K84 &amp; "!$B:$B") = LEFT(Q85, 2),IF(INDIRECT(K84 &amp; "!$D:$D") = RIGHT(Q85, 6), IF(INDEX(INDIRECT(K84 &amp; "!1:1048576"), 0, MATCH(K84, INDIRECT(K84  &amp; "!1:1"), 0)) &lt;&gt; K84, INDIRECT(K84&amp;"!$C:$C")))))</f>
        <v>11.998504037884146</v>
      </c>
    </row>
    <row r="93" spans="2:18" x14ac:dyDescent="0.2">
      <c r="B93" s="18" t="s">
        <v>44</v>
      </c>
      <c r="C93" s="19">
        <f ca="1">AVERAGEIFS(INDIRECT(B84 &amp; "!$F:$F"),INDIRECT(B84 &amp; "!$B:$B"), LEFT(C85, 2),INDIRECT(B84 &amp; "!$D:$D"), RIGHT(C85, 4),INDEX(INDIRECT(B84 &amp; "!1:1048576"), 0, MATCH(B84, INDIRECT(B84  &amp; "!1:1"), 0)), B84)</f>
        <v>13.65079365079365</v>
      </c>
      <c r="D93" s="19">
        <f ca="1">AVERAGEIFS(INDIRECT(B84 &amp; "!$F:$F"),INDIRECT(B84 &amp; "!$B:$B"), LEFT(D85, 2),INDIRECT(B84 &amp; "!$D:$D"), RIGHT(D85, 6),INDEX(INDIRECT(B84 &amp; "!1:1048576"), 0, MATCH(B84, INDIRECT(B84  &amp; "!1:1"), 0)), B84)</f>
        <v>12.935251798561151</v>
      </c>
      <c r="E93" s="19">
        <f ca="1">AVERAGEIFS(INDIRECT(B84 &amp; "!$F:$F"),INDIRECT(B84 &amp; "!$B:$B"), LEFT(E85, 3),INDIRECT(B84 &amp; "!$D:$D"), RIGHT(E85, 4),INDEX(INDIRECT(B84 &amp; "!1:1048576"), 0, MATCH(B84, INDIRECT(B84  &amp; "!1:1"), 0)), B84)</f>
        <v>11.8125</v>
      </c>
      <c r="F93" s="19">
        <f ca="1">AVERAGEIFS(INDIRECT(B84 &amp; "!$F:$F"),INDIRECT(B84 &amp; "!$B:$B"), LEFT(F85, 3),INDIRECT(B84 &amp; "!$D:$D"), RIGHT(F85, 6),INDEX(INDIRECT(B84 &amp; "!1:1048576"), 0, MATCH(B84, INDIRECT(B84  &amp; "!1:1"), 0)), B84)</f>
        <v>12.131578947368421</v>
      </c>
      <c r="G93" s="19">
        <f ca="1">AVERAGEIFS(INDIRECT(B84 &amp; "!$F:$F"),INDIRECT(B84 &amp; "!$B:$B"), LEFT(G85, 2),INDIRECT(B84 &amp; "!$D:$D"), RIGHT(G85, 4),INDEX(INDIRECT(B84 &amp; "!1:1048576"), 0, MATCH(B84, INDIRECT(B84  &amp; "!1:1"), 0)), B84)</f>
        <v>11.833333333333334</v>
      </c>
      <c r="H93" s="19">
        <f ca="1">AVERAGEIFS(INDIRECT(B84 &amp; "!$F:$F"),INDIRECT(B84 &amp; "!$B:$B"), LEFT(H85, 2),INDIRECT(B84 &amp; "!$D:$D"), RIGHT(H85, 6),INDEX(INDIRECT(B84 &amp; "!1:1048576"), 0, MATCH(B84, INDIRECT(B84  &amp; "!1:1"), 0)), B84)</f>
        <v>11.314285714285715</v>
      </c>
      <c r="I93" s="21"/>
      <c r="K93" s="18" t="s">
        <v>44</v>
      </c>
      <c r="L93" s="19">
        <f ca="1">AVERAGEIFS(INDIRECT(K84 &amp; "!$F:$F"),INDIRECT(K84 &amp; "!$B:$B"), LEFT(L85, 2),INDIRECT(K84 &amp; "!$D:$D"), RIGHT(L85, 4),INDEX(INDIRECT(K84 &amp; "!1:1048576"), 0, MATCH(K84, INDIRECT(K84  &amp; "!1:1"), 0)), K84)</f>
        <v>12.75</v>
      </c>
      <c r="M93" s="19">
        <f ca="1">AVERAGEIFS(INDIRECT(K84 &amp; "!$F:$F"),INDIRECT(K84 &amp; "!$B:$B"), LEFT(M85, 2),INDIRECT(K84 &amp; "!$D:$D"), RIGHT(M85, 6),INDEX(INDIRECT(K84 &amp; "!1:1048576"), 0, MATCH(K84, INDIRECT(K84  &amp; "!1:1"), 0)), K84)</f>
        <v>12.744186046511627</v>
      </c>
      <c r="N93" s="19">
        <f ca="1">AVERAGEIFS(INDIRECT(K84 &amp; "!$F:$F"),INDIRECT(K84 &amp; "!$B:$B"), LEFT(N85, 3),INDIRECT(K84 &amp; "!$D:$D"), RIGHT(N85, 4),INDEX(INDIRECT(K84 &amp; "!1:1048576"), 0, MATCH(K84, INDIRECT(K84  &amp; "!1:1"), 0)), K84)</f>
        <v>13.333333333333334</v>
      </c>
      <c r="O93" s="19">
        <f ca="1">AVERAGEIFS(INDIRECT(K84 &amp; "!$F:$F"),INDIRECT(K84 &amp; "!$B:$B"), LEFT(O85, 3),INDIRECT(K84 &amp; "!$D:$D"), RIGHT(O85, 6),INDEX(INDIRECT(K84 &amp; "!1:1048576"), 0, MATCH(K84, INDIRECT(K84  &amp; "!1:1"), 0)), K84)</f>
        <v>12</v>
      </c>
      <c r="P93" s="19">
        <f ca="1">AVERAGEIFS(INDIRECT(K84 &amp; "!$F:$F"),INDIRECT(K84 &amp; "!$B:$B"), LEFT(P85, 2),INDIRECT(K84 &amp; "!$D:$D"), RIGHT(P85, 4),INDEX(INDIRECT(K84 &amp; "!1:1048576"), 0, MATCH(K84, INDIRECT(K84  &amp; "!1:1"), 0)), K84)</f>
        <v>12</v>
      </c>
      <c r="Q93" s="19">
        <f ca="1">AVERAGEIFS(INDIRECT(K84 &amp; "!$F:$F"),INDIRECT(K84 &amp; "!$B:$B"), LEFT(Q85, 2),INDIRECT(K84 &amp; "!$D:$D"), RIGHT(Q85, 6),INDEX(INDIRECT(K84 &amp; "!1:1048576"), 0, MATCH(K84, INDIRECT(K84  &amp; "!1:1"), 0)), K84)</f>
        <v>16</v>
      </c>
    </row>
    <row r="94" spans="2:18" x14ac:dyDescent="0.2">
      <c r="B94" s="18" t="s">
        <v>45</v>
      </c>
      <c r="C94" s="19">
        <f ca="1">AVERAGEIFS(INDIRECT(B84 &amp; "!$F:$F"),INDIRECT(B84 &amp; "!$B:$B"), LEFT(C85, 2),INDIRECT(B84 &amp; "!$D:$D"), RIGHT(C85, 4),INDEX(INDIRECT(B84 &amp; "!1:1048576"), 0, MATCH(B84, INDIRECT(B84  &amp; "!1:1"), 0)), _xlfn.CONCAT("&lt;&gt;*", B84, "*"))</f>
        <v>13.596825396825396</v>
      </c>
      <c r="D94" s="19">
        <f ca="1">AVERAGEIFS(INDIRECT(B84 &amp; "!$F:$F"),INDIRECT(B84 &amp; "!$B:$B"), LEFT(D85, 2),INDIRECT(B84 &amp; "!$D:$D"), RIGHT(D85, 6),INDEX(INDIRECT(B84 &amp; "!1:1048576"), 0, MATCH(B84, INDIRECT(B84  &amp; "!1:1"), 0)), _xlfn.CONCAT("&lt;&gt;*", B84, "*"))</f>
        <v>13.05050505050505</v>
      </c>
      <c r="E94" s="19">
        <f ca="1">AVERAGEIFS(INDIRECT(B84 &amp; "!$F:$F"),INDIRECT(B84 &amp; "!$B:$B"), LEFT(E85, 3),INDIRECT(B84 &amp; "!$D:$D"), RIGHT(E85, 4),INDEX(INDIRECT(B84 &amp; "!1:1048576"), 0, MATCH(B84, INDIRECT(B84  &amp; "!1:1"), 0)), _xlfn.CONCAT("&lt;&gt;*", B84, "*"))</f>
        <v>12.694117647058823</v>
      </c>
      <c r="F94" s="19">
        <f ca="1">AVERAGEIFS(INDIRECT(B84 &amp; "!$F:$F"),INDIRECT(B84 &amp; "!$B:$B"), LEFT(F85, 3),INDIRECT(B84 &amp; "!$D:$D"), RIGHT(F85, 6),INDEX(INDIRECT(B84 &amp; "!1:1048576"), 0, MATCH(B84, INDIRECT(B84  &amp; "!1:1"), 0)), _xlfn.CONCAT("&lt;&gt;*", B84, "*"))</f>
        <v>11.591666666666667</v>
      </c>
      <c r="G94" s="19">
        <f ca="1">AVERAGEIFS(INDIRECT(B84 &amp; "!$F:$F"),INDIRECT(B84 &amp; "!$B:$B"), LEFT(G85, 2),INDIRECT(B84 &amp; "!$D:$D"), RIGHT(G85, 4),INDEX(INDIRECT(B84 &amp; "!1:1048576"), 0, MATCH(B84, INDIRECT(B84  &amp; "!1:1"), 0)), _xlfn.CONCAT("&lt;&gt;*", B84, "*"))</f>
        <v>12.565891472868216</v>
      </c>
      <c r="H94" s="19">
        <f ca="1">AVERAGEIFS(INDIRECT(B84 &amp; "!$F:$F"),INDIRECT(B84 &amp; "!$B:$B"), LEFT(H85, 2),INDIRECT(B84 &amp; "!$D:$D"), RIGHT(H85, 6),INDEX(INDIRECT(B84 &amp; "!1:1048576"), 0, MATCH(B84, INDIRECT(B84  &amp; "!1:1"), 0)), _xlfn.CONCAT("&lt;&gt;*", B84, "*"))</f>
        <v>12.018018018018019</v>
      </c>
      <c r="I94" s="21"/>
      <c r="K94" s="18" t="s">
        <v>45</v>
      </c>
      <c r="L94" s="19">
        <f ca="1">AVERAGEIFS(INDIRECT(K84 &amp; "!$F:$F"),INDIRECT(K84 &amp; "!$B:$B"), LEFT(L85, 2),INDIRECT(K84 &amp; "!$D:$D"), RIGHT(L85, 4),INDEX(INDIRECT(K84 &amp; "!1:1048576"), 0, MATCH(K84, INDIRECT(K84  &amp; "!1:1"), 0)), _xlfn.CONCAT("&lt;&gt;*", K84, "*"))</f>
        <v>13.653631284916202</v>
      </c>
      <c r="M94" s="19">
        <f ca="1">AVERAGEIFS(INDIRECT(K84 &amp; "!$F:$F"),INDIRECT(K84 &amp; "!$B:$B"), LEFT(M85, 2),INDIRECT(K84 &amp; "!$D:$D"), RIGHT(M85, 6),INDEX(INDIRECT(K84 &amp; "!1:1048576"), 0, MATCH(K84, INDIRECT(K84  &amp; "!1:1"), 0)), _xlfn.CONCAT("&lt;&gt;*", K84, "*"))</f>
        <v>13.044715447154472</v>
      </c>
      <c r="N94" s="19">
        <f ca="1">AVERAGEIFS(INDIRECT(K84 &amp; "!$F:$F"),INDIRECT(K84 &amp; "!$B:$B"), LEFT(N85, 3),INDIRECT(K84 &amp; "!$D:$D"), RIGHT(N85, 4),INDEX(INDIRECT(K84 &amp; "!1:1048576"), 0, MATCH(K84, INDIRECT(K84  &amp; "!1:1"), 0)), _xlfn.CONCAT("&lt;&gt;*", K84, "*"))</f>
        <v>12.530612244897959</v>
      </c>
      <c r="O94" s="19">
        <f ca="1">AVERAGEIFS(INDIRECT(K84 &amp; "!$F:$F"),INDIRECT(K84 &amp; "!$B:$B"), LEFT(O85, 3),INDIRECT(K84 &amp; "!$D:$D"), RIGHT(O85, 6),INDEX(INDIRECT(K84 &amp; "!1:1048576"), 0, MATCH(K84, INDIRECT(K84  &amp; "!1:1"), 0)), _xlfn.CONCAT("&lt;&gt;*", K84, "*"))</f>
        <v>11.706666666666667</v>
      </c>
      <c r="P94" s="19">
        <f ca="1">AVERAGEIFS(INDIRECT(K84 &amp; "!$F:$F"),INDIRECT(K84 &amp; "!$B:$B"), LEFT(P85, 2),INDIRECT(K84 &amp; "!$D:$D"), RIGHT(P85, 4),INDEX(INDIRECT(K84 &amp; "!1:1048576"), 0, MATCH(K84, INDIRECT(K84  &amp; "!1:1"), 0)), _xlfn.CONCAT("&lt;&gt;*", K84, "*"))</f>
        <v>12.413580246913581</v>
      </c>
      <c r="Q94" s="19">
        <f ca="1">AVERAGEIFS(INDIRECT(K84 &amp; "!$F:$F"),INDIRECT(K84 &amp; "!$B:$B"), LEFT(Q85, 2),INDIRECT(K84 &amp; "!$D:$D"), RIGHT(Q85, 6),INDEX(INDIRECT(K84 &amp; "!1:1048576"), 0, MATCH(K84, INDIRECT(K84  &amp; "!1:1"), 0)), _xlfn.CONCAT("&lt;&gt;*", K84, "*"))</f>
        <v>11.762237762237762</v>
      </c>
    </row>
    <row r="95" spans="2:18" x14ac:dyDescent="0.2">
      <c r="B95" s="18" t="s">
        <v>58</v>
      </c>
      <c r="C95" s="19" cm="1">
        <f t="array" aca="1" ref="C95" ca="1">STDEV(IF(INDIRECT(B84&amp;"!$B:$B")=LEFT(C85,2),IF(INDIRECT(B84&amp;"!$D:$D")=RIGHT(C85,4),IF(INDEX(INDIRECT(B84&amp;"!1:1048576"),0,MATCH(B84,INDIRECT(B84&amp;"!1:1"),0))=B84,INDIRECT(B84&amp;"!$F:$F")))))</f>
        <v>6.1310210421918114</v>
      </c>
      <c r="D95" s="19" cm="1">
        <f t="array" aca="1" ref="D95" ca="1">STDEV(IF(INDIRECT(B84 &amp; "!$B:$B") = LEFT(D85, 2),IF(INDIRECT(B84 &amp; "!$D:$D") = RIGHT(D85, 6), IF(INDEX(INDIRECT(B84 &amp; "!1:1048576"), 0, MATCH(B84, INDIRECT(B84  &amp; "!1:1"), 0)) = B84, INDIRECT(B84&amp;"!$F:$F")))))</f>
        <v>6.1747134169476734</v>
      </c>
      <c r="E95" s="19" cm="1">
        <f t="array" aca="1" ref="E95" ca="1">STDEV(IF(INDIRECT(B84 &amp; "!$B:$B") = LEFT(E85, 3),IF(INDIRECT(B84 &amp; "!$D:$D") = RIGHT(E85, 4), IF(INDEX(INDIRECT(B84 &amp; "!1:1048576"), 0, MATCH(B84, INDIRECT(B84  &amp; "!1:1"), 0)) = B84, INDIRECT(B84&amp;"!$F:$F")))))</f>
        <v>5.9143012288410421</v>
      </c>
      <c r="F95" s="19" cm="1">
        <f t="array" aca="1" ref="F95" ca="1">STDEV(IF(INDIRECT(B84 &amp; "!$B:$B") = LEFT(F85, 3),IF(INDIRECT(B84 &amp; "!$D:$D") = RIGHT(F85, 6), IF(INDEX(INDIRECT(B84 &amp; "!1:1048576"), 0, MATCH(B84, INDIRECT(B84  &amp; "!1:1"), 0)) &lt;&gt; B84, INDIRECT(B84&amp;"!$F:$F")))))</f>
        <v>5.9867923118292881</v>
      </c>
      <c r="G95" s="19" cm="1">
        <f t="array" aca="1" ref="G95" ca="1">STDEV(IF(INDIRECT(B84 &amp; "!$B:$B") = LEFT(G85, 2),IF(INDIRECT(B84 &amp; "!$D:$D") = RIGHT(G85, 4), IF(INDEX(INDIRECT(B84 &amp; "!1:1048576"), 0, MATCH(B84, INDIRECT(B84  &amp; "!1:1"), 0)) = B84, INDIRECT(B84&amp;"!$F:$F")))))</f>
        <v>6.3359643657808276</v>
      </c>
      <c r="H95" s="19" cm="1">
        <f t="array" aca="1" ref="H95" ca="1">STDEV(IF(INDIRECT(B84 &amp; "!$B:$B") = LEFT(H85, 2),IF(INDIRECT(B84 &amp; "!$D:$D") = RIGHT(H85, 6), IF(INDEX(INDIRECT(B84 &amp; "!1:1048576"), 0, MATCH(B84, INDIRECT(B84  &amp; "!1:1"), 0)) = B84, INDIRECT(B84&amp;"!$F:$F")))))</f>
        <v>5.7624105320584027</v>
      </c>
      <c r="I95" s="21"/>
      <c r="K95" s="18" t="s">
        <v>58</v>
      </c>
      <c r="L95" s="19" cm="1">
        <f t="array" aca="1" ref="L95" ca="1">STDEV(IF(INDIRECT(K84&amp;"!$B:$B")=LEFT(L85,2),IF(INDIRECT(K84&amp;"!$D:$D")=RIGHT(L85,4),IF(INDEX(INDIRECT(K84&amp;"!1:1048576"),0,MATCH(K84,INDIRECT(K84&amp;"!1:1"),0))=K84,INDIRECT(K84&amp;"!$F:$F")))))</f>
        <v>5.5467381719192481</v>
      </c>
      <c r="M95" s="19" cm="1">
        <f t="array" aca="1" ref="M95" ca="1">STDEV(IF(INDIRECT(K84 &amp; "!$B:$B") = LEFT(M85, 2),IF(INDIRECT(K84 &amp; "!$D:$D") = RIGHT(M85, 6), IF(INDEX(INDIRECT(K84 &amp; "!1:1048576"), 0, MATCH(K84, INDIRECT(K84  &amp; "!1:1"), 0)) = K84, INDIRECT(K84&amp;"!$F:$F")))))</f>
        <v>6.0834030121135498</v>
      </c>
      <c r="N95" s="19" cm="1">
        <f t="array" aca="1" ref="N95" ca="1">STDEV(IF(INDIRECT(K84 &amp; "!$B:$B") = LEFT(N85, 3),IF(INDIRECT(K84 &amp; "!$D:$D") = RIGHT(N85, 4), IF(INDEX(INDIRECT(K84 &amp; "!1:1048576"), 0, MATCH(K84, INDIRECT(K84  &amp; "!1:1"), 0)) = K84, INDIRECT(K84&amp;"!$F:$F")))))</f>
        <v>7.5592894601845444</v>
      </c>
      <c r="O95" s="19" cm="1">
        <f t="array" aca="1" ref="O95" ca="1">STDEV(IF(INDIRECT(K84 &amp; "!$B:$B") = LEFT(O85, 3),IF(INDIRECT(K84 &amp; "!$D:$D") = RIGHT(O85, 6), IF(INDEX(INDIRECT(K84 &amp; "!1:1048576"), 0, MATCH(K84, INDIRECT(K84  &amp; "!1:1"), 0)) &lt;&gt; K84, INDIRECT(K84&amp;"!$F:$F")))))</f>
        <v>6.0106827964780498</v>
      </c>
      <c r="P95" s="19" cm="1">
        <f t="array" aca="1" ref="P95" ca="1">STDEV(IF(INDIRECT(K84 &amp; "!$B:$B") = LEFT(P85, 2),IF(INDIRECT(K84 &amp; "!$D:$D") = RIGHT(P85, 4), IF(INDEX(INDIRECT(K84 &amp; "!1:1048576"), 0, MATCH(K84, INDIRECT(K84  &amp; "!1:1"), 0)) = K84, INDIRECT(K84&amp;"!$F:$F")))))</f>
        <v>6.9570108523704342</v>
      </c>
      <c r="Q95" s="19" cm="1">
        <f t="array" aca="1" ref="Q95" ca="1">STDEV(IF(INDIRECT(K84 &amp; "!$B:$B") = LEFT(Q85, 2),IF(INDIRECT(K84 &amp; "!$D:$D") = RIGHT(Q85, 6), IF(INDEX(INDIRECT(K84 &amp; "!1:1048576"), 0, MATCH(K84, INDIRECT(K84  &amp; "!1:1"), 0)) = K84, INDIRECT(K84&amp;"!$F:$F")))))</f>
        <v>8.2980204179757759</v>
      </c>
    </row>
    <row r="96" spans="2:18" x14ac:dyDescent="0.2">
      <c r="B96" s="18" t="s">
        <v>59</v>
      </c>
      <c r="C96" s="19" cm="1">
        <f t="array" aca="1" ref="C96" ca="1">STDEV(IF(INDIRECT(B84 &amp; "!$B:$B") = LEFT(C85, 2),IF(INDIRECT(B84 &amp; "!$D:$D") = RIGHT(C85, 4), IF(INDEX(INDIRECT(B84 &amp; "!1:1048576"), 0, MATCH(B84, INDIRECT(B84  &amp; "!1:1"), 0)) &lt;&gt; B84, INDIRECT(B84&amp;"!$F:$F")))))</f>
        <v>6.530247849717127</v>
      </c>
      <c r="D96" s="19" cm="1">
        <f t="array" aca="1" ref="D96" ca="1">STDEV(IF(INDIRECT(B84 &amp; "!$B:$B") = LEFT(D85, 2),IF(INDIRECT(B84 &amp; "!$D:$D") = RIGHT(D85, 6), IF(INDEX(INDIRECT(B84 &amp; "!1:1048576"), 0, MATCH(B84, INDIRECT(B84  &amp; "!1:1"), 0)) &lt;&gt; B84, INDIRECT(B84&amp;"!$F:$F")))))</f>
        <v>6.4307425241689105</v>
      </c>
      <c r="E96" s="19" cm="1">
        <f t="array" aca="1" ref="E96" ca="1">STDEV(IF(INDIRECT(B84 &amp; "!$B:$B") = LEFT(E85, 3),IF(INDIRECT(B84 &amp; "!$D:$D") = RIGHT(E85, 4), IF(INDEX(INDIRECT(B84 &amp; "!1:1048576"), 0, MATCH(B84, INDIRECT(B84  &amp; "!1:1"), 0)) &lt;&gt; B84, INDIRECT(B84&amp;"!$F:$F")))))</f>
        <v>5.8127328729554684</v>
      </c>
      <c r="F96" s="19" cm="1">
        <f t="array" aca="1" ref="F96" ca="1">STDEV(IF(INDIRECT(B84 &amp; "!$B:$B") = LEFT(F85, 3),IF(INDIRECT(B84 &amp; "!$D:$D") = RIGHT(F85, 6), IF(INDEX(INDIRECT(B84 &amp; "!1:1048576"), 0, MATCH(B84, INDIRECT(B84  &amp; "!1:1"), 0)) &lt;&gt; B84, INDIRECT(B84&amp;"!$F:$F")))))</f>
        <v>5.9867923118292881</v>
      </c>
      <c r="G96" s="19" cm="1">
        <f t="array" aca="1" ref="G96" ca="1">STDEV(IF(INDIRECT(B84 &amp; "!$B:$B") = LEFT(G85, 2),IF(INDIRECT(B84 &amp; "!$D:$D") = RIGHT(G85, 4), IF(INDEX(INDIRECT(B84 &amp; "!1:1048576"), 0, MATCH(B84, INDIRECT(B84  &amp; "!1:1"), 0)) &lt;&gt; B84, INDIRECT(B84&amp;"!$F:$F")))))</f>
        <v>6.6257267159613731</v>
      </c>
      <c r="H96" s="19" cm="1">
        <f t="array" aca="1" ref="H96" ca="1">STDEV(IF(INDIRECT(B84 &amp; "!$B:$B") = LEFT(H85, 2),IF(INDIRECT(B84 &amp; "!$D:$D") = RIGHT(H85, 6), IF(INDEX(INDIRECT(B84 &amp; "!1:1048576"), 0, MATCH(B84, INDIRECT(B84  &amp; "!1:1"), 0)) &lt;&gt; B84, INDIRECT(B84&amp;"!$F:$F")))))</f>
        <v>6.2910550794105866</v>
      </c>
      <c r="I96" s="21"/>
      <c r="K96" s="18" t="s">
        <v>59</v>
      </c>
      <c r="L96" s="19" cm="1">
        <f t="array" aca="1" ref="L96" ca="1">STDEV(IF(INDIRECT(K84 &amp; "!$B:$B") = LEFT(L85, 2),IF(INDIRECT(K84 &amp; "!$D:$D") = RIGHT(L85, 4), IF(INDEX(INDIRECT(K84 &amp; "!1:1048576"), 0, MATCH(K84, INDIRECT(K84  &amp; "!1:1"), 0)) &lt;&gt; K84, INDIRECT(K84&amp;"!$F:$F")))))</f>
        <v>6.5175006954595194</v>
      </c>
      <c r="M96" s="19" cm="1">
        <f t="array" aca="1" ref="M96" ca="1">STDEV(IF(INDIRECT(K84 &amp; "!$B:$B") = LEFT(M85, 2),IF(INDIRECT(K84 &amp; "!$D:$D") = RIGHT(M85, 6), IF(INDEX(INDIRECT(K84 &amp; "!1:1048576"), 0, MATCH(K84, INDIRECT(K84  &amp; "!1:1"), 0)) &lt;&gt; K84, INDIRECT(K84&amp;"!$F:$F")))))</f>
        <v>6.3909267362399129</v>
      </c>
      <c r="N96" s="19" cm="1">
        <f t="array" aca="1" ref="N96" ca="1">STDEV(IF(INDIRECT(K84 &amp; "!$B:$B") = LEFT(N85, 3),IF(INDIRECT(K84 &amp; "!$D:$D") = RIGHT(N85, 4), IF(INDEX(INDIRECT(K84 &amp; "!1:1048576"), 0, MATCH(K84, INDIRECT(K84  &amp; "!1:1"), 0)) &lt;&gt; K84, INDIRECT(K84&amp;"!$F:$F")))))</f>
        <v>5.8022809548044245</v>
      </c>
      <c r="O96" s="19" cm="1">
        <f t="array" aca="1" ref="O96" ca="1">STDEV(IF(INDIRECT(K84 &amp; "!$B:$B") = LEFT(O85, 3),IF(INDIRECT(K84 &amp; "!$D:$D") = RIGHT(O85, 6), IF(INDEX(INDIRECT(K84 &amp; "!1:1048576"), 0, MATCH(K84, INDIRECT(K84  &amp; "!1:1"), 0)) &lt;&gt; K84, INDIRECT(K84&amp;"!$F:$F")))))</f>
        <v>6.0106827964780498</v>
      </c>
      <c r="P96" s="19" cm="1">
        <f t="array" aca="1" ref="P96" ca="1">STDEV(IF(INDIRECT(K84 &amp; "!$B:$B") = LEFT(P85, 2),IF(INDIRECT(K84 &amp; "!$D:$D") = RIGHT(P85, 4), IF(INDEX(INDIRECT(K84 &amp; "!1:1048576"), 0, MATCH(K84, INDIRECT(K84  &amp; "!1:1"), 0)) &lt;&gt; K84, INDIRECT(K84&amp;"!$F:$F")))))</f>
        <v>6.6037751067235195</v>
      </c>
      <c r="Q96" s="19" cm="1">
        <f t="array" aca="1" ref="Q96" ca="1">STDEV(IF(INDIRECT(K84 &amp; "!$B:$B") = LEFT(Q85, 2),IF(INDIRECT(K84 &amp; "!$D:$D") = RIGHT(Q85, 6), IF(INDEX(INDIRECT(K84 &amp; "!1:1048576"), 0, MATCH(K84, INDIRECT(K84  &amp; "!1:1"), 0)) &lt;&gt; K84, INDIRECT(K84&amp;"!$F:$F")))))</f>
        <v>6.1192107810403362</v>
      </c>
    </row>
    <row r="97" spans="2:17" x14ac:dyDescent="0.2">
      <c r="B97" s="18" t="s">
        <v>46</v>
      </c>
      <c r="C97" s="19" cm="1">
        <f t="array" aca="1" ref="C97" ca="1">MEDIAN(IF(INDIRECT(B84 &amp; "!$B:$B") = LEFT(C85, 2),IF(INDIRECT(B84 &amp; "!$D:$D") = RIGHT(C85, 4), IF(INDEX(INDIRECT(B84 &amp; "!1:1048576"), 0, MATCH(B84, INDIRECT(B84  &amp; "!1:1"), 0)) = B84, INDIRECT(B84&amp;"!$E:$E")))))</f>
        <v>0</v>
      </c>
      <c r="D97" s="19" cm="1">
        <f t="array" aca="1" ref="D97" ca="1">MEDIAN(IF(INDIRECT(B84 &amp; "!$B:$B") = LEFT(D85, 2),IF(INDIRECT(B84 &amp; "!$D:$D") = RIGHT(D85, 6), IF(INDEX(INDIRECT(B84 &amp; "!1:1048576"), 0, MATCH(B84, INDIRECT(B84  &amp; "!1:1"), 0)) = B84, INDIRECT(B84&amp;"!$E:$E")))))</f>
        <v>0</v>
      </c>
      <c r="E97" s="19" cm="1">
        <f t="array" aca="1" ref="E97" ca="1">MEDIAN(IF(INDIRECT(B84 &amp; "!$B:$B") = LEFT(E85, 3),IF(INDIRECT(B84 &amp; "!$D:$D") = RIGHT(E85, 4), IF(INDEX(INDIRECT(B84 &amp; "!1:1048576"), 0, MATCH(B84, INDIRECT(B84  &amp; "!1:1"), 0)) = B84, INDIRECT(B84&amp;"!$E:$E")))))</f>
        <v>0</v>
      </c>
      <c r="F97" s="19" cm="1">
        <f t="array" aca="1" ref="F97" ca="1">MEDIAN(IF(INDIRECT(B84 &amp; "!$B:$B") = LEFT(F85, 3),IF(INDIRECT(B84 &amp; "!$D:$D") = RIGHT(F85, 6), IF(INDEX(INDIRECT(B84 &amp; "!1:1048576"), 0, MATCH(B84, INDIRECT(B84  &amp; "!1:1"), 0)) = B84, INDIRECT(B84&amp;"!$E:$E")))))</f>
        <v>0</v>
      </c>
      <c r="G97" s="19" cm="1">
        <f t="array" aca="1" ref="G97" ca="1">MEDIAN(IF(INDIRECT(B84 &amp; "!$B:$B") = LEFT(G85, 2),IF(INDIRECT(B84 &amp; "!$D:$D") = RIGHT(G85, 4), IF(INDEX(INDIRECT(B84 &amp; "!1:1048576"), 0, MATCH(B84, INDIRECT(B84  &amp; "!1:1"), 0)) = B84, INDIRECT(B84&amp;"!$E:$E")))))</f>
        <v>1</v>
      </c>
      <c r="H97" s="19" cm="1">
        <f t="array" aca="1" ref="H97" ca="1">MEDIAN(IF(INDIRECT(B84 &amp; "!$B:$B") = LEFT(H85, 2),IF(INDIRECT(B84 &amp; "!$D:$D") = RIGHT(H85, 6), IF(INDEX(INDIRECT(B84 &amp; "!1:1048576"), 0, MATCH(B84, INDIRECT(B84  &amp; "!1:1"), 0)) = B84, INDIRECT(B84&amp;"!$E:$E")))))</f>
        <v>1</v>
      </c>
      <c r="I97" s="21"/>
      <c r="K97" s="18" t="s">
        <v>46</v>
      </c>
      <c r="L97" s="19" cm="1">
        <f t="array" aca="1" ref="L97" ca="1">MEDIAN(IF(INDIRECT(K84 &amp; "!$B:$B") = LEFT(L85, 2),IF(INDIRECT(K84 &amp; "!$D:$D") = RIGHT(L85, 4), IF(INDEX(INDIRECT(K84 &amp; "!1:1048576"), 0, MATCH(K84, INDIRECT(K84  &amp; "!1:1"), 0)) = K84, INDIRECT(K84&amp;"!$E:$E")))))</f>
        <v>0</v>
      </c>
      <c r="M97" s="19" cm="1">
        <f t="array" aca="1" ref="M97" ca="1">MEDIAN(IF(INDIRECT(K84 &amp; "!$B:$B") = LEFT(M85, 2),IF(INDIRECT(K84 &amp; "!$D:$D") = RIGHT(M85, 6), IF(INDEX(INDIRECT(K84 &amp; "!1:1048576"), 0, MATCH(K84, INDIRECT(K84  &amp; "!1:1"), 0)) = K84, INDIRECT(K84&amp;"!$E:$E")))))</f>
        <v>0</v>
      </c>
      <c r="N97" s="19" cm="1">
        <f t="array" aca="1" ref="N97" ca="1">MEDIAN(IF(INDIRECT(K84 &amp; "!$B:$B") = LEFT(N85, 3),IF(INDIRECT(K84 &amp; "!$D:$D") = RIGHT(N85, 4), IF(INDEX(INDIRECT(K84 &amp; "!1:1048576"), 0, MATCH(K84, INDIRECT(K84  &amp; "!1:1"), 0)) = K84, INDIRECT(K84&amp;"!$E:$E")))))</f>
        <v>0</v>
      </c>
      <c r="O97" s="19" cm="1">
        <f t="array" aca="1" ref="O97" ca="1">MEDIAN(IF(INDIRECT(K84 &amp; "!$B:$B") = LEFT(O85, 3),IF(INDIRECT(K84 &amp; "!$D:$D") = RIGHT(O85, 6), IF(INDEX(INDIRECT(K84 &amp; "!1:1048576"), 0, MATCH(K84, INDIRECT(K84  &amp; "!1:1"), 0)) = K84, INDIRECT(K84&amp;"!$E:$E")))))</f>
        <v>0</v>
      </c>
      <c r="P97" s="19" cm="1">
        <f t="array" aca="1" ref="P97" ca="1">MEDIAN(IF(INDIRECT(K84 &amp; "!$B:$B") = LEFT(P85, 2),IF(INDIRECT(K84 &amp; "!$D:$D") = RIGHT(P85, 4), IF(INDEX(INDIRECT(K84 &amp; "!1:1048576"), 0, MATCH(K84, INDIRECT(K84  &amp; "!1:1"), 0)) = K84, INDIRECT(K84&amp;"!$E:$E")))))</f>
        <v>1</v>
      </c>
      <c r="Q97" s="19" cm="1">
        <f t="array" aca="1" ref="Q97" ca="1">MEDIAN(IF(INDIRECT(K84 &amp; "!$B:$B") = LEFT(Q85, 2),IF(INDIRECT(K84 &amp; "!$D:$D") = RIGHT(Q85, 6), IF(INDEX(INDIRECT(K84 &amp; "!1:1048576"), 0, MATCH(K84, INDIRECT(K84  &amp; "!1:1"), 0)) = K84, INDIRECT(K84&amp;"!$E:$E")))))</f>
        <v>1</v>
      </c>
    </row>
    <row r="98" spans="2:17" x14ac:dyDescent="0.2">
      <c r="B98" s="18" t="s">
        <v>47</v>
      </c>
      <c r="C98" s="19" cm="1">
        <f t="array" aca="1" ref="C98" ca="1">MEDIAN(IF(INDIRECT(B84 &amp; "!$B:$B") = LEFT(C85, 2),IF(INDIRECT(B84 &amp; "!$D:$D") = RIGHT(C85, 4), IF(INDEX(INDIRECT(B84 &amp; "!1:1048576"), 0, MATCH(B84, INDIRECT(B84  &amp; "!1:1"), 0)) &lt;&gt; B84, INDIRECT(B84&amp;"!$E:$E")))))</f>
        <v>0</v>
      </c>
      <c r="D98" s="19" cm="1">
        <f t="array" aca="1" ref="D98" ca="1">MEDIAN(IF(INDIRECT(B84 &amp; "!$B:$B") = LEFT(D85, 2),IF(INDIRECT(B84 &amp; "!$D:$D") = RIGHT(D85, 6), IF(INDEX(INDIRECT(B84 &amp; "!1:1048576"), 0, MATCH(B84, INDIRECT(B84  &amp; "!1:1"), 0)) &lt;&gt; B84, INDIRECT(B84&amp;"!$E:$E")))))</f>
        <v>0</v>
      </c>
      <c r="E98" s="19" cm="1">
        <f t="array" aca="1" ref="E98" ca="1">MEDIAN(IF(INDIRECT(B84 &amp; "!$B:$B") = LEFT(E85, 3),IF(INDIRECT(B84 &amp; "!$D:$D") = RIGHT(E85, 4), IF(INDEX(INDIRECT(B84 &amp; "!1:1048576"), 0, MATCH(B84, INDIRECT(B84  &amp; "!1:1"), 0)) &lt;&gt; B84, INDIRECT(B84&amp;"!$E:$E")))))</f>
        <v>0</v>
      </c>
      <c r="F98" s="19" cm="1">
        <f t="array" aca="1" ref="F98" ca="1">MEDIAN(IF(INDIRECT(B84 &amp; "!$B:$B") = LEFT(F85, 3),IF(INDIRECT(B84 &amp; "!$D:$D") = RIGHT(F85, 6), IF(INDEX(INDIRECT(B84 &amp; "!1:1048576"), 0, MATCH(B84, INDIRECT(B84  &amp; "!1:1"), 0)) &lt;&gt; B84, INDIRECT(B84&amp;"!$E:$E")))))</f>
        <v>0</v>
      </c>
      <c r="G98" s="19" cm="1">
        <f t="array" aca="1" ref="G98" ca="1">MEDIAN(IF(INDIRECT(B84 &amp; "!$B:$B") = LEFT(G85, 2),IF(INDIRECT(B84 &amp; "!$D:$D") = RIGHT(G85, 4), IF(INDEX(INDIRECT(B84 &amp; "!1:1048576"), 0, MATCH(B84, INDIRECT(B84  &amp; "!1:1"), 0)) &lt;&gt; B84, INDIRECT(B84&amp;"!$E:$E")))))</f>
        <v>1</v>
      </c>
      <c r="H98" s="19" cm="1">
        <f t="array" aca="1" ref="H98" ca="1">MEDIAN(IF(INDIRECT(B84 &amp; "!$B:$B") = LEFT(H85, 2),IF(INDIRECT(B84 &amp; "!$D:$D") = RIGHT(H85, 6), IF(INDEX(INDIRECT(B84 &amp; "!1:1048576"), 0, MATCH(B84, INDIRECT(B84  &amp; "!1:1"), 0)) &lt;&gt; B84, INDIRECT(B84&amp;"!$E:$E")))))</f>
        <v>1</v>
      </c>
      <c r="I98" s="21"/>
      <c r="K98" s="18" t="s">
        <v>47</v>
      </c>
      <c r="L98" s="19" cm="1">
        <f t="array" aca="1" ref="L98" ca="1">MEDIAN(IF(INDIRECT(K84 &amp; "!$B:$B") = LEFT(L85, 2),IF(INDIRECT(K84 &amp; "!$D:$D") = RIGHT(L85, 4), IF(INDEX(INDIRECT(K84 &amp; "!1:1048576"), 0, MATCH(K84, INDIRECT(K84  &amp; "!1:1"), 0)) &lt;&gt; K84, INDIRECT(K84&amp;"!$E:$E")))))</f>
        <v>0</v>
      </c>
      <c r="M98" s="19" cm="1">
        <f t="array" aca="1" ref="M98" ca="1">MEDIAN(IF(INDIRECT(K84 &amp; "!$B:$B") = LEFT(M85, 2),IF(INDIRECT(K84 &amp; "!$D:$D") = RIGHT(M85, 6), IF(INDEX(INDIRECT(K84 &amp; "!1:1048576"), 0, MATCH(K84, INDIRECT(K84  &amp; "!1:1"), 0)) &lt;&gt; K84, INDIRECT(K84&amp;"!$E:$E")))))</f>
        <v>0</v>
      </c>
      <c r="N98" s="19" cm="1">
        <f t="array" aca="1" ref="N98" ca="1">MEDIAN(IF(INDIRECT(K84 &amp; "!$B:$B") = LEFT(N85, 3),IF(INDIRECT(K84 &amp; "!$D:$D") = RIGHT(N85, 4), IF(INDEX(INDIRECT(K84 &amp; "!1:1048576"), 0, MATCH(K84, INDIRECT(K84  &amp; "!1:1"), 0)) &lt;&gt; K84, INDIRECT(K84&amp;"!$E:$E")))))</f>
        <v>0</v>
      </c>
      <c r="O98" s="19" cm="1">
        <f t="array" aca="1" ref="O98" ca="1">MEDIAN(IF(INDIRECT(K84 &amp; "!$B:$B") = LEFT(O85, 3),IF(INDIRECT(K84 &amp; "!$D:$D") = RIGHT(O85, 6), IF(INDEX(INDIRECT(K84 &amp; "!1:1048576"), 0, MATCH(K84, INDIRECT(K84  &amp; "!1:1"), 0)) &lt;&gt; K84, INDIRECT(K84&amp;"!$E:$E")))))</f>
        <v>0</v>
      </c>
      <c r="P98" s="19" cm="1">
        <f t="array" aca="1" ref="P98" ca="1">MEDIAN(IF(INDIRECT(K84 &amp; "!$B:$B") = LEFT(P85, 2),IF(INDIRECT(K84 &amp; "!$D:$D") = RIGHT(P85, 4), IF(INDEX(INDIRECT(K84 &amp; "!1:1048576"), 0, MATCH(K84, INDIRECT(K84  &amp; "!1:1"), 0)) &lt;&gt; K84, INDIRECT(K84&amp;"!$E:$E")))))</f>
        <v>1</v>
      </c>
      <c r="Q98" s="19" cm="1">
        <f t="array" aca="1" ref="Q98" ca="1">MEDIAN(IF(INDIRECT(K84 &amp; "!$B:$B") = LEFT(Q85, 2),IF(INDIRECT(K84 &amp; "!$D:$D") = RIGHT(Q85, 6), IF(INDEX(INDIRECT(K84 &amp; "!1:1048576"), 0, MATCH(K84, INDIRECT(K84  &amp; "!1:1"), 0)) &lt;&gt; K84, INDIRECT(K84&amp;"!$E:$E")))))</f>
        <v>1</v>
      </c>
    </row>
    <row r="99" spans="2:17" x14ac:dyDescent="0.2">
      <c r="B99" s="18" t="s">
        <v>48</v>
      </c>
      <c r="C99" s="19" cm="1">
        <f t="array" aca="1" ref="C99" ca="1">MODE(IF(INDIRECT(B84 &amp; "!$B:$B") = LEFT(C85, 2),IF(INDIRECT(B84 &amp; "!$D:$D") = RIGHT(C85, 4), IF(INDEX(INDIRECT(B84 &amp; "!1:1048576"), 0, MATCH(B84, INDIRECT(B84  &amp; "!1:1"), 0)) = B84, INDIRECT(B84&amp;"!$E:$E")))))</f>
        <v>0</v>
      </c>
      <c r="D99" s="19" cm="1">
        <f t="array" aca="1" ref="D99" ca="1">MODE(IF(INDIRECT(B84 &amp; "!$B:$B") = LEFT(D85, 2),IF(INDIRECT(B84 &amp; "!$D:$D") = RIGHT(D85, 6), IF(INDEX(INDIRECT(B84 &amp; "!1:1048576"), 0, MATCH(B84, INDIRECT(B84  &amp; "!1:1"), 0)) = B84, INDIRECT(B84&amp;"!$E:$E")))))</f>
        <v>0</v>
      </c>
      <c r="E99" s="19" cm="1">
        <f t="array" aca="1" ref="E99" ca="1">MODE(IF(INDIRECT(B84 &amp; "!$B:$B") = LEFT(E85, 3),IF(INDIRECT(B84 &amp; "!$D:$D") = RIGHT(E85, 4), IF(INDEX(INDIRECT(B84 &amp; "!1:1048576"), 0, MATCH(B84, INDIRECT(B84  &amp; "!1:1"), 0)) = B84, INDIRECT(B84&amp;"!$E:$E")))))</f>
        <v>0</v>
      </c>
      <c r="F99" s="19" cm="1">
        <f t="array" aca="1" ref="F99" ca="1">MODE(IF(INDIRECT(B84 &amp; "!$B:$B") = LEFT(F85, 3),IF(INDIRECT(B84 &amp; "!$D:$D") = RIGHT(F85, 6), IF(INDEX(INDIRECT(B84 &amp; "!1:1048576"), 0, MATCH(B84, INDIRECT(B84  &amp; "!1:1"), 0)) = B84, INDIRECT(B84&amp;"!$E:$E")))))</f>
        <v>0</v>
      </c>
      <c r="G99" s="19" cm="1">
        <f t="array" aca="1" ref="G99" ca="1">MODE(IF(INDIRECT(B84 &amp; "!$B:$B") = LEFT(G85, 2),IF(INDIRECT(B84 &amp; "!$D:$D") = RIGHT(G85, 4), IF(INDEX(INDIRECT(B84 &amp; "!1:1048576"), 0, MATCH(B84, INDIRECT(B84  &amp; "!1:1"), 0)) = B84, INDIRECT(B84&amp;"!$E:$E")))))</f>
        <v>0</v>
      </c>
      <c r="H99" s="19" cm="1">
        <f t="array" aca="1" ref="H99" ca="1">MODE(IF(INDIRECT(B84 &amp; "!$B:$B") = LEFT(H85, 2),IF(INDIRECT(B84 &amp; "!$D:$D") = RIGHT(H85, 6), IF(INDEX(INDIRECT(B84 &amp; "!1:1048576"), 0, MATCH(B84, INDIRECT(B84  &amp; "!1:1"), 0)) = B84, INDIRECT(B84&amp;"!$E:$E")))))</f>
        <v>0</v>
      </c>
      <c r="I99" s="21"/>
      <c r="K99" s="18" t="s">
        <v>48</v>
      </c>
      <c r="L99" s="19" cm="1">
        <f t="array" aca="1" ref="L99" ca="1">MODE(IF(INDIRECT(K84 &amp; "!$B:$B") = LEFT(L85, 2),IF(INDIRECT(K84 &amp; "!$D:$D") = RIGHT(L85, 4), IF(INDEX(INDIRECT(K84 &amp; "!1:1048576"), 0, MATCH(K84, INDIRECT(K84  &amp; "!1:1"), 0)) = K84, INDIRECT(K84&amp;"!$E:$E")))))</f>
        <v>0</v>
      </c>
      <c r="M99" s="19" cm="1">
        <f t="array" aca="1" ref="M99" ca="1">MODE(IF(INDIRECT(K84 &amp; "!$B:$B") = LEFT(M85, 2),IF(INDIRECT(K84 &amp; "!$D:$D") = RIGHT(M85, 6), IF(INDEX(INDIRECT(K84 &amp; "!1:1048576"), 0, MATCH(K84, INDIRECT(K84  &amp; "!1:1"), 0)) = K84, INDIRECT(K84&amp;"!$E:$E")))))</f>
        <v>0</v>
      </c>
      <c r="N99" s="19" cm="1">
        <f t="array" aca="1" ref="N99" ca="1">MODE(IF(INDIRECT(K84 &amp; "!$B:$B") = LEFT(N85, 3),IF(INDIRECT(K84 &amp; "!$D:$D") = RIGHT(N85, 4), IF(INDEX(INDIRECT(K84 &amp; "!1:1048576"), 0, MATCH(K84, INDIRECT(K84  &amp; "!1:1"), 0)) = K84, INDIRECT(K84&amp;"!$E:$E")))))</f>
        <v>0</v>
      </c>
      <c r="O99" s="19" cm="1">
        <f t="array" aca="1" ref="O99" ca="1">MODE(IF(INDIRECT(K84 &amp; "!$B:$B") = LEFT(O85, 3),IF(INDIRECT(K84 &amp; "!$D:$D") = RIGHT(O85, 6), IF(INDEX(INDIRECT(K84 &amp; "!1:1048576"), 0, MATCH(K84, INDIRECT(K84  &amp; "!1:1"), 0)) = K84, INDIRECT(K84&amp;"!$E:$E")))))</f>
        <v>0</v>
      </c>
      <c r="P99" s="19" cm="1">
        <f t="array" aca="1" ref="P99" ca="1">MODE(IF(INDIRECT(K84 &amp; "!$B:$B") = LEFT(P85, 2),IF(INDIRECT(K84 &amp; "!$D:$D") = RIGHT(P85, 4), IF(INDEX(INDIRECT(K84 &amp; "!1:1048576"), 0, MATCH(K84, INDIRECT(K84  &amp; "!1:1"), 0)) = K84, INDIRECT(K84&amp;"!$E:$E")))))</f>
        <v>1</v>
      </c>
      <c r="Q99" s="19" cm="1">
        <f t="array" aca="1" ref="Q99" ca="1">MODE(IF(INDIRECT(K84 &amp; "!$B:$B") = LEFT(Q85, 2),IF(INDIRECT(K84 &amp; "!$D:$D") = RIGHT(Q85, 6), IF(INDEX(INDIRECT(K84 &amp; "!1:1048576"), 0, MATCH(K84, INDIRECT(K84  &amp; "!1:1"), 0)) = K84, INDIRECT(K84&amp;"!$E:$E")))))</f>
        <v>1</v>
      </c>
    </row>
    <row r="100" spans="2:17" x14ac:dyDescent="0.2">
      <c r="B100" s="18" t="s">
        <v>49</v>
      </c>
      <c r="C100" s="19" cm="1">
        <f t="array" aca="1" ref="C100" ca="1">MODE(IF(INDIRECT(B84 &amp; "!$B:$B") = LEFT(C85, 2),IF(INDIRECT(B84 &amp; "!$D:$D") = RIGHT(C85, 4), IF(INDEX(INDIRECT(B84 &amp; "!1:1048576"), 0, MATCH(B84, INDIRECT(B84  &amp; "!1:1"), 0)) &lt;&gt; B84, INDIRECT(B84&amp;"!$E:$E")))))</f>
        <v>0</v>
      </c>
      <c r="D100" s="19" cm="1">
        <f t="array" aca="1" ref="D100" ca="1">MODE(IF(INDIRECT(B84 &amp; "!$B:$B") = LEFT(D85, 2),IF(INDIRECT(B84 &amp; "!$D:$D") = RIGHT(D85, 6), IF(INDEX(INDIRECT(B84 &amp; "!1:1048576"), 0, MATCH(B84, INDIRECT(B84  &amp; "!1:1"), 0)) &lt;&gt; B84, INDIRECT(B84&amp;"!$E:$E")))))</f>
        <v>0</v>
      </c>
      <c r="E100" s="19" cm="1">
        <f t="array" aca="1" ref="E100" ca="1">MODE(IF(INDIRECT(B84 &amp; "!$B:$B") = LEFT(E85, 3),IF(INDIRECT(B84 &amp; "!$D:$D") = RIGHT(E85, 4), IF(INDEX(INDIRECT(B84 &amp; "!1:1048576"), 0, MATCH(B84, INDIRECT(B84  &amp; "!1:1"), 0)) &lt;&gt; B84, INDIRECT(B84&amp;"!$E:$E")))))</f>
        <v>0</v>
      </c>
      <c r="F100" s="19" cm="1">
        <f t="array" aca="1" ref="F100" ca="1">MODE(IF(INDIRECT(B84 &amp; "!$B:$B") = LEFT(F85, 3),IF(INDIRECT(B84 &amp; "!$D:$D") = RIGHT(F85, 6), IF(INDEX(INDIRECT(B84 &amp; "!1:1048576"), 0, MATCH(B84, INDIRECT(B84  &amp; "!1:1"), 0)) &lt;&gt; B84, INDIRECT(B84&amp;"!$E:$E")))))</f>
        <v>0</v>
      </c>
      <c r="G100" s="19" cm="1">
        <f t="array" aca="1" ref="G100" ca="1">MODE(IF(INDIRECT(B84 &amp; "!$B:$B") = LEFT(G85, 2),IF(INDIRECT(B84 &amp; "!$D:$D") = RIGHT(G85, 4), IF(INDEX(INDIRECT(B84 &amp; "!1:1048576"), 0, MATCH(B84, INDIRECT(B84  &amp; "!1:1"), 0)) &lt;&gt; B84, INDIRECT(B84&amp;"!$E:$E")))))</f>
        <v>1</v>
      </c>
      <c r="H100" s="19" cm="1">
        <f t="array" aca="1" ref="H100" ca="1">MODE(IF(INDIRECT(B84 &amp; "!$B:$B") = LEFT(H85, 2),IF(INDIRECT(B84 &amp; "!$D:$D") = RIGHT(H85, 6), IF(INDEX(INDIRECT(B84 &amp; "!1:1048576"), 0, MATCH(B84, INDIRECT(B84  &amp; "!1:1"), 0)) &lt;&gt; B84, INDIRECT(B84&amp;"!$E:$E")))))</f>
        <v>0</v>
      </c>
      <c r="I100" s="21"/>
      <c r="K100" s="18" t="s">
        <v>49</v>
      </c>
      <c r="L100" s="19" cm="1">
        <f t="array" aca="1" ref="L100" ca="1">MODE(IF(INDIRECT(K84 &amp; "!$B:$B") = LEFT(L85, 2),IF(INDIRECT(K84 &amp; "!$D:$D") = RIGHT(L85, 4), IF(INDEX(INDIRECT(K84 &amp; "!1:1048576"), 0, MATCH(K84, INDIRECT(K84  &amp; "!1:1"), 0)) &lt;&gt; K84, INDIRECT(K84&amp;"!$E:$E")))))</f>
        <v>0</v>
      </c>
      <c r="M100" s="19" cm="1">
        <f t="array" aca="1" ref="M100" ca="1">MODE(IF(INDIRECT(K84 &amp; "!$B:$B") = LEFT(M85, 2),IF(INDIRECT(K84 &amp; "!$D:$D") = RIGHT(M85, 6), IF(INDEX(INDIRECT(K84 &amp; "!1:1048576"), 0, MATCH(K84, INDIRECT(K84  &amp; "!1:1"), 0)) &lt;&gt; K84, INDIRECT(K84&amp;"!$E:$E")))))</f>
        <v>0</v>
      </c>
      <c r="N100" s="19" cm="1">
        <f t="array" aca="1" ref="N100" ca="1">MODE(IF(INDIRECT(K84 &amp; "!$B:$B") = LEFT(N85, 3),IF(INDIRECT(K84 &amp; "!$D:$D") = RIGHT(N85, 4), IF(INDEX(INDIRECT(K84 &amp; "!1:1048576"), 0, MATCH(K84, INDIRECT(K84  &amp; "!1:1"), 0)) &lt;&gt; K84, INDIRECT(K84&amp;"!$E:$E")))))</f>
        <v>0</v>
      </c>
      <c r="O100" s="19" cm="1">
        <f t="array" aca="1" ref="O100" ca="1">MODE(IF(INDIRECT(K84 &amp; "!$B:$B") = LEFT(O85, 3),IF(INDIRECT(K84 &amp; "!$D:$D") = RIGHT(O85, 6), IF(INDEX(INDIRECT(K84 &amp; "!1:1048576"), 0, MATCH(K84, INDIRECT(K84  &amp; "!1:1"), 0)) &lt;&gt; K84, INDIRECT(K84&amp;"!$E:$E")))))</f>
        <v>0</v>
      </c>
      <c r="P100" s="19" cm="1">
        <f t="array" aca="1" ref="P100" ca="1">MODE(IF(INDIRECT(K84 &amp; "!$B:$B") = LEFT(P85, 2),IF(INDIRECT(K84 &amp; "!$D:$D") = RIGHT(P85, 4), IF(INDEX(INDIRECT(K84 &amp; "!1:1048576"), 0, MATCH(K84, INDIRECT(K84  &amp; "!1:1"), 0)) &lt;&gt; K84, INDIRECT(K84&amp;"!$E:$E")))))</f>
        <v>1</v>
      </c>
      <c r="Q100" s="19" cm="1">
        <f t="array" aca="1" ref="Q100" ca="1">MODE(IF(INDIRECT(K84 &amp; "!$B:$B") = LEFT(Q85, 2),IF(INDIRECT(K84 &amp; "!$D:$D") = RIGHT(Q85, 6), IF(INDEX(INDIRECT(K84 &amp; "!1:1048576"), 0, MATCH(K84, INDIRECT(K84  &amp; "!1:1"), 0)) &lt;&gt; K84, INDIRECT(K84&amp;"!$E:$E")))))</f>
        <v>0</v>
      </c>
    </row>
    <row r="101" spans="2:17" x14ac:dyDescent="0.2">
      <c r="B101" s="21"/>
      <c r="C101" s="21"/>
      <c r="D101" s="21"/>
      <c r="E101" s="21"/>
      <c r="F101" s="21"/>
      <c r="G101" s="21"/>
      <c r="H101" s="21"/>
      <c r="I101" s="21"/>
      <c r="K101" s="21"/>
      <c r="L101" s="21"/>
      <c r="M101" s="21"/>
      <c r="N101" s="21"/>
      <c r="O101" s="21"/>
      <c r="P101" s="21"/>
      <c r="Q101" s="21"/>
    </row>
    <row r="102" spans="2:17" x14ac:dyDescent="0.2">
      <c r="B102" s="21"/>
      <c r="C102" s="21"/>
      <c r="D102" s="21"/>
      <c r="E102" s="21"/>
      <c r="F102" s="21"/>
      <c r="G102" s="21"/>
      <c r="H102" s="21"/>
      <c r="I102" s="21"/>
      <c r="K102" s="21"/>
      <c r="L102" s="21"/>
      <c r="M102" s="21"/>
      <c r="N102" s="21"/>
      <c r="O102" s="21"/>
      <c r="P102" s="21"/>
      <c r="Q102" s="21"/>
    </row>
    <row r="103" spans="2:17" x14ac:dyDescent="0.2">
      <c r="B103" s="21"/>
      <c r="C103" s="21"/>
      <c r="D103" s="21"/>
      <c r="E103" s="21"/>
      <c r="F103" s="21"/>
      <c r="G103" s="21"/>
      <c r="H103" s="21"/>
      <c r="I103" s="21"/>
      <c r="K103" s="21"/>
      <c r="L103" s="21"/>
      <c r="M103" s="21"/>
      <c r="N103" s="21"/>
      <c r="O103" s="21"/>
      <c r="P103" s="21"/>
      <c r="Q103" s="21"/>
    </row>
    <row r="104" spans="2:17" x14ac:dyDescent="0.2">
      <c r="B104" s="25" t="str">
        <f>data_summary!$B$8</f>
        <v>Anxiety</v>
      </c>
      <c r="C104" s="25"/>
      <c r="D104" s="25"/>
      <c r="E104" s="25"/>
      <c r="F104" s="25"/>
      <c r="G104" s="25"/>
      <c r="H104" s="25"/>
      <c r="I104" s="21"/>
      <c r="K104" s="25" t="str">
        <f>data_summary!$B$15</f>
        <v>Epilepsy</v>
      </c>
      <c r="L104" s="25"/>
      <c r="M104" s="25"/>
      <c r="N104" s="25"/>
      <c r="O104" s="25"/>
      <c r="P104" s="25"/>
      <c r="Q104" s="25"/>
    </row>
    <row r="105" spans="2:17" x14ac:dyDescent="0.2">
      <c r="B105" s="19"/>
      <c r="C105" s="18" t="s">
        <v>36</v>
      </c>
      <c r="D105" s="18" t="s">
        <v>37</v>
      </c>
      <c r="E105" s="18" t="s">
        <v>38</v>
      </c>
      <c r="F105" s="18" t="s">
        <v>39</v>
      </c>
      <c r="G105" s="18" t="s">
        <v>40</v>
      </c>
      <c r="H105" s="18" t="s">
        <v>41</v>
      </c>
      <c r="I105" s="21"/>
      <c r="K105" s="19"/>
      <c r="L105" s="20" t="s">
        <v>36</v>
      </c>
      <c r="M105" s="20" t="s">
        <v>37</v>
      </c>
      <c r="N105" s="20" t="s">
        <v>38</v>
      </c>
      <c r="O105" s="20" t="s">
        <v>39</v>
      </c>
      <c r="P105" s="20" t="s">
        <v>40</v>
      </c>
      <c r="Q105" s="20" t="s">
        <v>41</v>
      </c>
    </row>
    <row r="106" spans="2:17" x14ac:dyDescent="0.2">
      <c r="B106" s="18" t="str">
        <f>_xlfn.CONCAT(B104, " +")</f>
        <v>Anxiety +</v>
      </c>
      <c r="C106" s="19">
        <f ca="1">COUNTIFS(INDIRECT(B104 &amp; "!$B:$B"), LEFT(C105, 2),INDIRECT(B104&amp; "!$D:$D"), RIGHT(C105, 4),INDEX(INDIRECT(B104 &amp; "!1:1048576"), 0, MATCH(B104, INDIRECT(B104  &amp; "!1:1"), 0)), B104)</f>
        <v>75</v>
      </c>
      <c r="D106" s="19">
        <f ca="1">COUNTIFS(INDIRECT(B104 &amp; "!$B:$B"), LEFT(D105, 2),INDIRECT(B104 &amp; "!$D:$D"), RIGHT(D105, 6),INDEX(INDIRECT(B104 &amp; "!1:1048576"), 0, MATCH(B104, INDIRECT(B104  &amp; "!1:1"), 0)), B104)</f>
        <v>166</v>
      </c>
      <c r="E106" s="19">
        <f ca="1">COUNTIFS(INDIRECT(B104 &amp; "!$B:$B"), LEFT(E105, 3),INDIRECT(B104 &amp; "!$D:$D"), RIGHT(E105, 4),INDEX(INDIRECT(B104 &amp; "!1:1048576"), 0, MATCH(B104, INDIRECT(B104  &amp; "!1:1"), 0)), B104)</f>
        <v>31</v>
      </c>
      <c r="F106" s="19">
        <f ca="1">COUNTIFS(INDIRECT(B104 &amp; "!$B:$B"), LEFT(F105, 3),INDIRECT(B104 &amp; "!$D:$D"), RIGHT(F105, 6),INDEX(INDIRECT(B104 &amp; "!1:1048576"), 0, MATCH(B104, INDIRECT(B104  &amp; "!1:1"), 0)), B104)</f>
        <v>63</v>
      </c>
      <c r="G106" s="19">
        <f ca="1">COUNTIFS(INDIRECT(B104 &amp; "!$B:$B"), LEFT(G105, 2),INDIRECT(B104 &amp; "!$D:$D"), RIGHT(G105, 4),INDEX(INDIRECT(B104 &amp; "!1:1048576"), 0, MATCH(B104, INDIRECT(B104  &amp; "!1:1"), 0)), B104)</f>
        <v>85</v>
      </c>
      <c r="H106" s="19">
        <f ca="1">COUNTIFS(INDIRECT(B104 &amp; "!$B:$B"), LEFT(H105, 2),INDIRECT(B104 &amp; "!$D:$D"), RIGHT(H105, 6),INDEX(INDIRECT(B104 &amp; "!1:1048576"), 0, MATCH(B104, INDIRECT(B104  &amp; "!1:1"), 0)), B104)</f>
        <v>98</v>
      </c>
      <c r="I106" s="21"/>
      <c r="K106" s="20" t="str">
        <f>_xlfn.CONCAT(K104, " +")</f>
        <v>Epilepsy +</v>
      </c>
      <c r="L106" s="19">
        <f ca="1">COUNTIFS(INDIRECT(K104 &amp; "!$B:$B"), LEFT(L105, 2),INDIRECT(K104&amp; "!$D:$D"), RIGHT(L105, 4),INDEX(INDIRECT(K104 &amp; "!1:1048576"), 0, MATCH(K104, INDIRECT(K104  &amp; "!1:1"), 0)), K104)</f>
        <v>4</v>
      </c>
      <c r="M106" s="19">
        <f ca="1">COUNTIFS(INDIRECT(K104 &amp; "!$B:$B"), LEFT(M105, 2),INDIRECT(K104 &amp; "!$D:$D"), RIGHT(M105, 6),INDEX(INDIRECT(K104 &amp; "!1:1048576"), 0, MATCH(K104, INDIRECT(K104  &amp; "!1:1"), 0)), K104)</f>
        <v>6</v>
      </c>
      <c r="N106" s="19">
        <f ca="1">COUNTIFS(INDIRECT(K104 &amp; "!$B:$B"), LEFT(N105, 3),INDIRECT(K104 &amp; "!$D:$D"), RIGHT(N105, 4),INDEX(INDIRECT(K104 &amp; "!1:1048576"), 0, MATCH(K104, INDIRECT(K104  &amp; "!1:1"), 0)), K104)</f>
        <v>3</v>
      </c>
      <c r="O106" s="19">
        <f ca="1">COUNTIFS(INDIRECT(K104 &amp; "!$B:$B"), LEFT(O105, 3),INDIRECT(K104 &amp; "!$D:$D"), RIGHT(O105, 6),INDEX(INDIRECT(K104 &amp; "!1:1048576"), 0, MATCH(K104, INDIRECT(K104  &amp; "!1:1"), 0)), K104)</f>
        <v>3</v>
      </c>
      <c r="P106" s="19">
        <f ca="1">COUNTIFS(INDIRECT(K104 &amp; "!$B:$B"), LEFT(P105, 2),INDIRECT(K104 &amp; "!$D:$D"), RIGHT(P105, 4),INDEX(INDIRECT(K104 &amp; "!1:1048576"), 0, MATCH(K104, INDIRECT(K104  &amp; "!1:1"), 0)), K104)</f>
        <v>4</v>
      </c>
      <c r="Q106" s="19">
        <f ca="1">COUNTIFS(INDIRECT(K104 &amp; "!$B:$B"), LEFT(Q105, 2),INDIRECT(K104 &amp; "!$D:$D"), RIGHT(Q105, 6),INDEX(INDIRECT(K104 &amp; "!1:1048576"), 0, MATCH(K104, INDIRECT(K104  &amp; "!1:1"), 0)), K104)</f>
        <v>1</v>
      </c>
    </row>
    <row r="107" spans="2:17" x14ac:dyDescent="0.2">
      <c r="B107" s="18" t="str">
        <f>_xlfn.CONCAT(B104, " -")</f>
        <v>Anxiety -</v>
      </c>
      <c r="C107" s="19">
        <f ca="1">C108 - C106</f>
        <v>430</v>
      </c>
      <c r="D107" s="19">
        <f ca="1">D108-D106</f>
        <v>569</v>
      </c>
      <c r="E107" s="19">
        <f t="shared" ref="E107:F107" ca="1" si="10">E108-E106</f>
        <v>221</v>
      </c>
      <c r="F107" s="19">
        <f t="shared" ca="1" si="10"/>
        <v>175</v>
      </c>
      <c r="G107" s="19">
        <f ca="1">G108-G106</f>
        <v>219</v>
      </c>
      <c r="H107" s="19">
        <f ca="1">H108-H106</f>
        <v>246</v>
      </c>
      <c r="I107" s="21"/>
      <c r="K107" s="20" t="str">
        <f>_xlfn.CONCAT(K104, " -")</f>
        <v>Epilepsy -</v>
      </c>
      <c r="L107" s="19">
        <f ca="1">L108 - L106</f>
        <v>501</v>
      </c>
      <c r="M107" s="19">
        <f ca="1">M108-M106</f>
        <v>729</v>
      </c>
      <c r="N107" s="19">
        <f t="shared" ref="N107:O107" ca="1" si="11">N108-N106</f>
        <v>249</v>
      </c>
      <c r="O107" s="19">
        <f t="shared" ca="1" si="11"/>
        <v>235</v>
      </c>
      <c r="P107" s="19">
        <f ca="1">P108-P106</f>
        <v>300</v>
      </c>
      <c r="Q107" s="19">
        <f ca="1">Q108-Q106</f>
        <v>343</v>
      </c>
    </row>
    <row r="108" spans="2:17" x14ac:dyDescent="0.2">
      <c r="B108" s="18" t="s">
        <v>32</v>
      </c>
      <c r="C108" s="19">
        <f ca="1">COUNTIFS(INDIRECT(B104&amp;"!$B:$B"),LEFT(C105,2), INDIRECT(B104&amp;"!$D:$D"),RIGHT(C105,4))</f>
        <v>505</v>
      </c>
      <c r="D108" s="19">
        <f ca="1">COUNTIFS(INDIRECT(B104&amp;"!$B:$B"),LEFT(D105,2), INDIRECT(B104&amp;"!$D:$D"),RIGHT(D105,6))</f>
        <v>735</v>
      </c>
      <c r="E108" s="19">
        <f ca="1">COUNTIFS(INDIRECT(B104&amp;"!$B:$B"),LEFT(E105,3), INDIRECT(B104&amp;"!$D:$D"),RIGHT(E105,4))</f>
        <v>252</v>
      </c>
      <c r="F108" s="19">
        <f ca="1">COUNTIFS(INDIRECT(B104&amp;"!$B:$B"),LEFT(F105,3), INDIRECT(B104&amp;"!$D:$D"),RIGHT(F105,6))</f>
        <v>238</v>
      </c>
      <c r="G108" s="19">
        <f ca="1">COUNTIFS(INDIRECT(B104&amp;"!$B:$B"),LEFT(G105,2), INDIRECT(B104&amp;"!$D:$D"),RIGHT(G105,4))</f>
        <v>304</v>
      </c>
      <c r="H108" s="19">
        <f ca="1">COUNTIFS(INDIRECT(B104&amp;"!$B:$B"),LEFT(H105,2), INDIRECT(B104&amp;"!$D:$D"),RIGHT(H105,6))</f>
        <v>344</v>
      </c>
      <c r="I108" s="21"/>
      <c r="K108" s="20" t="s">
        <v>32</v>
      </c>
      <c r="L108" s="19">
        <f ca="1">COUNTIFS(INDIRECT(K104&amp;"!$B:$B"),LEFT(L105,2), INDIRECT(K104&amp;"!$D:$D"),RIGHT(L105,4))</f>
        <v>505</v>
      </c>
      <c r="M108" s="19">
        <f ca="1">COUNTIFS(INDIRECT(K104&amp;"!$B:$B"),LEFT(M105,2), INDIRECT(K104&amp;"!$D:$D"),RIGHT(M105,6))</f>
        <v>735</v>
      </c>
      <c r="N108" s="19">
        <f ca="1">COUNTIFS(INDIRECT(K104&amp;"!$B:$B"),LEFT(N105,3), INDIRECT(K104&amp;"!$D:$D"),RIGHT(N105,4))</f>
        <v>252</v>
      </c>
      <c r="O108" s="19">
        <f ca="1">COUNTIFS(INDIRECT(K104&amp;"!$B:$B"),LEFT(O105,3), INDIRECT(K104&amp;"!$D:$D"),RIGHT(O105,6))</f>
        <v>238</v>
      </c>
      <c r="P108" s="19">
        <f ca="1">COUNTIFS(INDIRECT(K104&amp;"!$B:$B"),LEFT(P105,2), INDIRECT(K104&amp;"!$D:$D"),RIGHT(P105,4))</f>
        <v>304</v>
      </c>
      <c r="Q108" s="19">
        <f ca="1">COUNTIFS(INDIRECT(K104&amp;"!$B:$B"),LEFT(Q105,2), INDIRECT(K104&amp;"!$D:$D"),RIGHT(Q105,6))</f>
        <v>344</v>
      </c>
    </row>
    <row r="109" spans="2:17" x14ac:dyDescent="0.2">
      <c r="B109" s="18" t="s">
        <v>42</v>
      </c>
      <c r="C109" s="19">
        <f ca="1">AVERAGEIFS(INDIRECT(B104 &amp; "!$C:$C"),INDIRECT(B104 &amp; "!$B:$B"), LEFT(C105, 2),INDIRECT(B104 &amp; "!$D:$D"), RIGHT(C105, 4),INDEX(INDIRECT(B104 &amp; "!1:1048576"), 0, MATCH(B104, INDIRECT(B104  &amp; "!1:1"), 0)), B104)</f>
        <v>82.48</v>
      </c>
      <c r="D109" s="19">
        <f ca="1">AVERAGEIFS(INDIRECT(B104 &amp; "!$C:$C"),INDIRECT(B104 &amp; "!$B:$B"), LEFT(D105, 2),INDIRECT(B104 &amp; "!$D:$D"), RIGHT(D105, 6),INDEX(INDIRECT(B104 &amp; "!1:1048576"), 0, MATCH(B104, INDIRECT(B104  &amp; "!1:1"), 0)), B104)</f>
        <v>80.801204819277103</v>
      </c>
      <c r="E109" s="19">
        <f ca="1">AVERAGEIFS(INDIRECT(B104 &amp; "!$C:$C"),INDIRECT(B104 &amp; "!$B:$B"), LEFT(E105, 3),INDIRECT(B104 &amp; "!$D:$D"), RIGHT(E105, 4),INDEX(INDIRECT(B104 &amp; "!1:1048576"), 0, MATCH(B104, INDIRECT(B104  &amp; "!1:1"), 0)), B104)</f>
        <v>81.451612903225808</v>
      </c>
      <c r="F109" s="19">
        <f ca="1">AVERAGEIFS(INDIRECT(B104 &amp; "!$C:$C"),INDIRECT(B104 &amp; "!$B:$B"), LEFT(F105, 3),INDIRECT(B104 &amp; "!$D:$D"), RIGHT(F105, 6),INDEX(INDIRECT(B104 &amp; "!1:1048576"), 0, MATCH(B104, INDIRECT(B104  &amp; "!1:1"), 0)), B104)</f>
        <v>81.666666666666671</v>
      </c>
      <c r="G109" s="19">
        <f ca="1">AVERAGEIFS(INDIRECT(B104 &amp; "!$C:$C"),INDIRECT(B104 &amp; "!$B:$B"), LEFT(G105, 2),INDIRECT(B104 &amp; "!$D:$D"), RIGHT(G105, 4),INDEX(INDIRECT(B104 &amp; "!1:1048576"), 0, MATCH(B104, INDIRECT(B104  &amp; "!1:1"), 0)), B104)</f>
        <v>83.905882352941177</v>
      </c>
      <c r="H109" s="19">
        <f ca="1">AVERAGEIFS(INDIRECT(B104 &amp; "!$C:$C"),INDIRECT(B104 &amp; "!$B:$B"), LEFT(H105, 2),INDIRECT(B104 &amp; "!$D:$D"), RIGHT(H105, 6),INDEX(INDIRECT(B104 &amp; "!1:1048576"), 0, MATCH(B104, INDIRECT(B104  &amp; "!1:1"), 0)), B104)</f>
        <v>87.071428571428569</v>
      </c>
      <c r="I109" s="21"/>
      <c r="K109" s="20" t="s">
        <v>42</v>
      </c>
      <c r="L109" s="19">
        <f ca="1">AVERAGEIFS(INDIRECT(K104 &amp; "!$C:$C"),INDIRECT(K104 &amp; "!$B:$B"), LEFT(L105, 2),INDIRECT(K104 &amp; "!$D:$D"), RIGHT(L105, 4),INDEX(INDIRECT(K104 &amp; "!1:1048576"), 0, MATCH(K104, INDIRECT(K104  &amp; "!1:1"), 0)), K104)</f>
        <v>84.25</v>
      </c>
      <c r="M109" s="19">
        <f ca="1">AVERAGEIFS(INDIRECT(K104 &amp; "!$C:$C"),INDIRECT(K104 &amp; "!$B:$B"), LEFT(M105, 2),INDIRECT(K104 &amp; "!$D:$D"), RIGHT(M105, 6),INDEX(INDIRECT(K104 &amp; "!1:1048576"), 0, MATCH(K104, INDIRECT(K104  &amp; "!1:1"), 0)), K104)</f>
        <v>78.166666666666671</v>
      </c>
      <c r="N109" s="19">
        <f ca="1">AVERAGEIFS(INDIRECT(K104 &amp; "!$C:$C"),INDIRECT(K104 &amp; "!$B:$B"), LEFT(N105, 3),INDIRECT(K104 &amp; "!$D:$D"), RIGHT(N105, 4),INDEX(INDIRECT(K104 &amp; "!1:1048576"), 0, MATCH(K104, INDIRECT(K104  &amp; "!1:1"), 0)), K104)</f>
        <v>77.333333333333329</v>
      </c>
      <c r="O109" s="19">
        <f ca="1">AVERAGEIFS(INDIRECT(K104 &amp; "!$C:$C"),INDIRECT(K104 &amp; "!$B:$B"), LEFT(O105, 3),INDIRECT(K104 &amp; "!$D:$D"), RIGHT(O105, 6),INDEX(INDIRECT(K104 &amp; "!1:1048576"), 0, MATCH(K104, INDIRECT(K104  &amp; "!1:1"), 0)), K104)</f>
        <v>78.666666666666671</v>
      </c>
      <c r="P109" s="19">
        <f ca="1">AVERAGEIFS(INDIRECT(K104 &amp; "!$C:$C"),INDIRECT(K104 &amp; "!$B:$B"), LEFT(P105, 2),INDIRECT(K104 &amp; "!$D:$D"), RIGHT(P105, 4),INDEX(INDIRECT(K104 &amp; "!1:1048576"), 0, MATCH(K104, INDIRECT(K104  &amp; "!1:1"), 0)), K104)</f>
        <v>83.25</v>
      </c>
      <c r="Q109" s="19">
        <f ca="1">AVERAGEIFS(INDIRECT(K104 &amp; "!$C:$C"),INDIRECT(K104 &amp; "!$B:$B"), LEFT(Q105, 2),INDIRECT(K104 &amp; "!$D:$D"), RIGHT(Q105, 6),INDEX(INDIRECT(K104 &amp; "!1:1048576"), 0, MATCH(K104, INDIRECT(K104  &amp; "!1:1"), 0)), K104)</f>
        <v>87</v>
      </c>
    </row>
    <row r="110" spans="2:17" x14ac:dyDescent="0.2">
      <c r="B110" s="18" t="s">
        <v>43</v>
      </c>
      <c r="C110" s="19">
        <f ca="1">AVERAGEIFS(INDIRECT(B104 &amp; "!$C:$C"),INDIRECT(B104 &amp; "!$B:$B"), LEFT(C105, 2),INDIRECT(B104 &amp; "!$D:$D"), RIGHT(C105, 4), INDEX(INDIRECT(B104 &amp; "!1:1048576"), 0, MATCH(B104, INDIRECT(B104  &amp; "!1:1"), 0)), _xlfn.CONCAT("&lt;&gt;*", B104, "*"))</f>
        <v>82.088372093023253</v>
      </c>
      <c r="D110" s="19">
        <f ca="1">AVERAGEIFS(INDIRECT(B104 &amp; "!$C:$C"),INDIRECT(B104 &amp; "!$B:$B"), LEFT(D105, 2),INDIRECT(B104 &amp; "!$D:$D"), RIGHT(D105, 6),INDEX(INDIRECT(B104 &amp; "!1:1048576"), 0, MATCH(B104, INDIRECT(B104  &amp; "!1:1"), 0)), _xlfn.CONCAT("&lt;&gt;*", B104, "*"))</f>
        <v>81.056239015817226</v>
      </c>
      <c r="E110" s="19">
        <f ca="1">AVERAGEIFS(INDIRECT(B104 &amp; "!$C:$C"),INDIRECT(B104 &amp; "!$B:$B"), LEFT(E105, 3),INDIRECT(B104 &amp; "!$D:$D"), RIGHT(E105, 4),INDEX(INDIRECT(B104 &amp; "!1:1048576"), 0, MATCH(B104, INDIRECT(B104  &amp; "!1:1"), 0)), _xlfn.CONCAT("&lt;&gt;*", B104, "*"))</f>
        <v>80.927601809954751</v>
      </c>
      <c r="F110" s="19">
        <f ca="1">AVERAGEIFS(INDIRECT(B104 &amp; "!$C:$C"),INDIRECT(B104 &amp; "!$B:$B"), LEFT(F105, 3),INDIRECT(B104 &amp; "!$D:$D"), RIGHT(F105, 6),INDEX(INDIRECT(B104 &amp; "!1:1048576"), 0, MATCH(B104, INDIRECT(B104  &amp; "!1:1"), 0)), _xlfn.CONCAT("&lt;&gt;*", B104, "*"))</f>
        <v>82.051428571428573</v>
      </c>
      <c r="G110" s="19">
        <f ca="1">AVERAGEIFS(INDIRECT(B104 &amp; "!$C:$C"),INDIRECT(B104 &amp; "!$B:$B"), LEFT(G105, 2),INDIRECT(B104 &amp; "!$D:$D"), RIGHT(G105, 4),INDEX(INDIRECT(B104 &amp; "!1:1048576"), 0, MATCH(B104, INDIRECT(B104  &amp; "!1:1"), 0)), _xlfn.CONCAT("&lt;&gt;*", B104, "*"))</f>
        <v>83.328767123287676</v>
      </c>
      <c r="H110" s="19">
        <f ca="1">AVERAGEIFS(INDIRECT(B104 &amp; "!$C:$C"),INDIRECT(B104 &amp; "!$B:$B"), LEFT(H105, 2),INDIRECT(B104 &amp; "!$D:$D"), RIGHT(H105, 6),INDEX(INDIRECT(B104 &amp; "!1:1048576"), 0, MATCH(B104, INDIRECT(B104  &amp; "!1:1"), 0)), _xlfn.CONCAT("&lt;&gt;*", B104, "*"))</f>
        <v>84.800813008130078</v>
      </c>
      <c r="I110" s="21"/>
      <c r="K110" s="20" t="s">
        <v>43</v>
      </c>
      <c r="L110" s="19">
        <f ca="1">AVERAGEIFS(INDIRECT(K104 &amp; "!$C:$C"),INDIRECT(K104 &amp; "!$B:$B"), LEFT(L105, 2),INDIRECT(K104 &amp; "!$D:$D"), RIGHT(L105, 4), INDEX(INDIRECT(K104 &amp; "!1:1048576"), 0, MATCH(K104, INDIRECT(K104  &amp; "!1:1"), 0)), _xlfn.CONCAT("&lt;&gt;*", K104, "*"))</f>
        <v>82.12974051896208</v>
      </c>
      <c r="M110" s="19">
        <f ca="1">AVERAGEIFS(INDIRECT(K104 &amp; "!$C:$C"),INDIRECT(K104 &amp; "!$B:$B"), LEFT(M105, 2),INDIRECT(K104 &amp; "!$D:$D"), RIGHT(M105, 6),INDEX(INDIRECT(K104 &amp; "!1:1048576"), 0, MATCH(K104, INDIRECT(K104  &amp; "!1:1"), 0)), _xlfn.CONCAT("&lt;&gt;*", K104, "*"))</f>
        <v>81.021947873799732</v>
      </c>
      <c r="N110" s="19">
        <f ca="1">AVERAGEIFS(INDIRECT(K104 &amp; "!$C:$C"),INDIRECT(K104 &amp; "!$B:$B"), LEFT(N105, 3),INDIRECT(K104 &amp; "!$D:$D"), RIGHT(N105, 4),INDEX(INDIRECT(K104 &amp; "!1:1048576"), 0, MATCH(K104, INDIRECT(K104  &amp; "!1:1"), 0)), _xlfn.CONCAT("&lt;&gt;*", K104, "*"))</f>
        <v>81.036144578313255</v>
      </c>
      <c r="O110" s="19">
        <f ca="1">AVERAGEIFS(INDIRECT(K104 &amp; "!$C:$C"),INDIRECT(K104 &amp; "!$B:$B"), LEFT(O105, 3),INDIRECT(K104 &amp; "!$D:$D"), RIGHT(O105, 6),INDEX(INDIRECT(K104 &amp; "!1:1048576"), 0, MATCH(K104, INDIRECT(K104  &amp; "!1:1"), 0)), _xlfn.CONCAT("&lt;&gt;*", K104, "*"))</f>
        <v>81.991489361702122</v>
      </c>
      <c r="P110" s="19">
        <f ca="1">AVERAGEIFS(INDIRECT(K104 &amp; "!$C:$C"),INDIRECT(K104 &amp; "!$B:$B"), LEFT(P105, 2),INDIRECT(K104 &amp; "!$D:$D"), RIGHT(P105, 4),INDEX(INDIRECT(K104 &amp; "!1:1048576"), 0, MATCH(K104, INDIRECT(K104  &amp; "!1:1"), 0)), _xlfn.CONCAT("&lt;&gt;*", K104, "*"))</f>
        <v>83.626666666666665</v>
      </c>
      <c r="Q110" s="19">
        <f ca="1">AVERAGEIFS(INDIRECT(K104 &amp; "!$C:$C"),INDIRECT(K104 &amp; "!$B:$B"), LEFT(Q105, 2),INDIRECT(K104 &amp; "!$D:$D"), RIGHT(Q105, 6),INDEX(INDIRECT(K104 &amp; "!1:1048576"), 0, MATCH(K104, INDIRECT(K104  &amp; "!1:1"), 0)), _xlfn.CONCAT("&lt;&gt;*", K104, "*"))</f>
        <v>85.443148688046648</v>
      </c>
    </row>
    <row r="111" spans="2:17" x14ac:dyDescent="0.2">
      <c r="B111" s="18" t="s">
        <v>56</v>
      </c>
      <c r="C111" s="19" cm="1">
        <f t="array" aca="1" ref="C111" ca="1">STDEV(IF(INDIRECT(B104 &amp; "!$B:$B") = LEFT(C105, 2),IF(INDIRECT(B104 &amp; "!$D:$D") = RIGHT(C105, 4), IF(INDEX(INDIRECT(B104 &amp; "!1:1048576"), 0, MATCH(B104, INDIRECT(B104  &amp; "!1:1"), 0)) = B104, INDIRECT(B104&amp;"!$C:$C")))))</f>
        <v>8.2990719116413612</v>
      </c>
      <c r="D111" s="19" cm="1">
        <f t="array" aca="1" ref="D111" ca="1">STDEV(IF(INDIRECT(B104 &amp; "!$B:$B") = LEFT(D105, 2),IF(INDIRECT(B104 &amp; "!$D:$D") = RIGHT(D105, 6), IF(INDEX(INDIRECT(B104 &amp; "!1:1048576"), 0, MATCH(B104, INDIRECT(B104  &amp; "!1:1"), 0)) = B104, INDIRECT(B104&amp;"!$C:$C")))))</f>
        <v>7.0308582859123741</v>
      </c>
      <c r="E111" s="19" cm="1">
        <f t="array" aca="1" ref="E111" ca="1">STDEV(IF(INDIRECT(B104 &amp; "!$B:$B") = LEFT(E105, 3),IF(INDIRECT(B104 &amp; "!$D:$D") = RIGHT(E105, 4), IF(INDEX(INDIRECT(B104 &amp; "!1:1048576"), 0, MATCH(B104, INDIRECT(B104  &amp; "!1:1"), 0)) = B104, INDIRECT(B104&amp;"!$C:$C")))))</f>
        <v>8.4334204594080102</v>
      </c>
      <c r="F111" s="19" cm="1">
        <f t="array" aca="1" ref="F111" ca="1">STDEV(IF(INDIRECT(B104 &amp; "!$B:$B") = LEFT(F105, 3),IF(INDIRECT(B104 &amp; "!$D:$D") = RIGHT(F105, 6), IF(INDEX(INDIRECT(B104 &amp; "!1:1048576"), 0, MATCH(B104, INDIRECT(B104  &amp; "!1:1"), 0)) &lt;&gt; B104, INDIRECT(B104&amp;"!$C:$C")))))</f>
        <v>9.8221357858528453</v>
      </c>
      <c r="G111" s="19" cm="1">
        <f t="array" aca="1" ref="G111" ca="1">STDEV(IF(INDIRECT(B104 &amp; "!$B:$B") = LEFT(G105, 2),IF(INDIRECT(B104 &amp; "!$D:$D") = RIGHT(G105, 4), IF(INDEX(INDIRECT(B104 &amp; "!1:1048576"), 0, MATCH(B104, INDIRECT(B104  &amp; "!1:1"), 0)) = B104, INDIRECT(B104&amp;"!$C:$C")))))</f>
        <v>10.549908067091815</v>
      </c>
      <c r="H111" s="19" cm="1">
        <f t="array" aca="1" ref="H111" ca="1">STDEV(IF(INDIRECT(B104 &amp; "!$B:$B") = LEFT(H105, 2),IF(INDIRECT(B104 &amp; "!$D:$D") = RIGHT(H105, 6), IF(INDEX(INDIRECT(B104 &amp; "!1:1048576"), 0, MATCH(B104, INDIRECT(B104  &amp; "!1:1"), 0)) = B104, INDIRECT(B104&amp;"!$C:$C")))))</f>
        <v>11.020365402664623</v>
      </c>
      <c r="I111" s="21"/>
      <c r="K111" s="20" t="s">
        <v>56</v>
      </c>
      <c r="L111" s="19" cm="1">
        <f t="array" aca="1" ref="L111" ca="1">STDEV(IF(INDIRECT(K104 &amp; "!$B:$B") = LEFT(L105, 2),IF(INDIRECT(K104 &amp; "!$D:$D") = RIGHT(L105, 4), IF(INDEX(INDIRECT(K104 &amp; "!1:1048576"), 0, MATCH(K104, INDIRECT(K104  &amp; "!1:1"), 0)) = K104, INDIRECT(K104&amp;"!$C:$C")))))</f>
        <v>8.770214744615247</v>
      </c>
      <c r="M111" s="19" cm="1">
        <f t="array" aca="1" ref="M111" ca="1">STDEV(IF(INDIRECT(K104 &amp; "!$B:$B") = LEFT(M105, 2),IF(INDIRECT(K104 &amp; "!$D:$D") = RIGHT(M105, 6), IF(INDEX(INDIRECT(K104 &amp; "!1:1048576"), 0, MATCH(K104, INDIRECT(K104  &amp; "!1:1"), 0)) = K104, INDIRECT(K104&amp;"!$C:$C")))))</f>
        <v>10.284292229738863</v>
      </c>
      <c r="N111" s="19" cm="1">
        <f t="array" aca="1" ref="N111" ca="1">STDEV(IF(INDIRECT(K104 &amp; "!$B:$B") = LEFT(N105, 3),IF(INDIRECT(K104 &amp; "!$D:$D") = RIGHT(N105, 4), IF(INDEX(INDIRECT(K104 &amp; "!1:1048576"), 0, MATCH(K104, INDIRECT(K104  &amp; "!1:1"), 0)) = K104, INDIRECT(K104&amp;"!$C:$C")))))</f>
        <v>4.0414518843273806</v>
      </c>
      <c r="O111" s="19" cm="1">
        <f t="array" aca="1" ref="O111" ca="1">STDEV(IF(INDIRECT(K104 &amp; "!$B:$B") = LEFT(O105, 3),IF(INDIRECT(K104 &amp; "!$D:$D") = RIGHT(O105, 6), IF(INDEX(INDIRECT(K104 &amp; "!1:1048576"), 0, MATCH(K104, INDIRECT(K104  &amp; "!1:1"), 0)) &lt;&gt; K104, INDIRECT(K104&amp;"!$C:$C")))))</f>
        <v>9.4944839988701428</v>
      </c>
      <c r="P111" s="19" cm="1">
        <f t="array" aca="1" ref="P111" ca="1">STDEV(IF(INDIRECT(K104 &amp; "!$B:$B") = LEFT(P105, 2),IF(INDIRECT(K104 &amp; "!$D:$D") = RIGHT(P105, 4), IF(INDEX(INDIRECT(K104 &amp; "!1:1048576"), 0, MATCH(K104, INDIRECT(K104  &amp; "!1:1"), 0)) = K104, INDIRECT(K104&amp;"!$C:$C")))))</f>
        <v>13.9134227756269</v>
      </c>
      <c r="Q111" s="19" t="s">
        <v>60</v>
      </c>
    </row>
    <row r="112" spans="2:17" x14ac:dyDescent="0.2">
      <c r="B112" s="18" t="s">
        <v>57</v>
      </c>
      <c r="C112" s="19" cm="1">
        <f t="array" aca="1" ref="C112" ca="1">STDEV(IF(INDIRECT(B104 &amp; "!$B:$B") = LEFT(C105, 2),IF(INDIRECT(B104 &amp; "!$D:$D") = RIGHT(C105, 4), IF(INDEX(INDIRECT(B104 &amp; "!1:1048576"), 0, MATCH(B104, INDIRECT(B104  &amp; "!1:1"), 0)) &lt;&gt; B104, INDIRECT(B104&amp;"!$C:$C")))))</f>
        <v>7.6910994877036876</v>
      </c>
      <c r="D112" s="19" cm="1">
        <f t="array" aca="1" ref="D112" ca="1">STDEV(IF(INDIRECT(B104 &amp; "!$B:$B") = LEFT(D105, 2),IF(INDIRECT(B104 &amp; "!$D:$D") = RIGHT(D105, 6), IF(INDEX(INDIRECT(B104 &amp; "!1:1048576"), 0, MATCH(B104, INDIRECT(B104  &amp; "!1:1"), 0)) &lt;&gt; B104, INDIRECT(B104&amp;"!$C:$C")))))</f>
        <v>7.7102228132586825</v>
      </c>
      <c r="E112" s="19" cm="1">
        <f t="array" aca="1" ref="E112" ca="1">STDEV(IF(INDIRECT(B104 &amp; "!$B:$B") = LEFT(E105, 3),IF(INDIRECT(B104 &amp; "!$D:$D") = RIGHT(E105, 4), IF(INDEX(INDIRECT(B104 &amp; "!1:1048576"), 0, MATCH(B104, INDIRECT(B104  &amp; "!1:1"), 0)) &lt;&gt; B104, INDIRECT(B104&amp;"!$C:$C")))))</f>
        <v>8.7720738786009207</v>
      </c>
      <c r="F112" s="19" cm="1">
        <f t="array" aca="1" ref="F112" ca="1">STDEV(IF(INDIRECT(B104 &amp; "!$B:$B") = LEFT(F105, 3),IF(INDIRECT(B104 &amp; "!$D:$D") = RIGHT(F105, 6), IF(INDEX(INDIRECT(B104 &amp; "!1:1048576"), 0, MATCH(B104, INDIRECT(B104  &amp; "!1:1"), 0)) &lt;&gt; B104, INDIRECT(B104&amp;"!$C:$C")))))</f>
        <v>9.8221357858528453</v>
      </c>
      <c r="G112" s="19" cm="1">
        <f t="array" aca="1" ref="G112" ca="1">STDEV(IF(INDIRECT(B104 &amp; "!$B:$B") = LEFT(G105, 2),IF(INDIRECT(B104 &amp; "!$D:$D") = RIGHT(G105, 4), IF(INDEX(INDIRECT(B104 &amp; "!1:1048576"), 0, MATCH(B104, INDIRECT(B104  &amp; "!1:1"), 0)) &lt;&gt; B104, INDIRECT(B104&amp;"!$C:$C")))))</f>
        <v>11.23851682383617</v>
      </c>
      <c r="H112" s="19" cm="1">
        <f t="array" aca="1" ref="H112" ca="1">STDEV(IF(INDIRECT(B104 &amp; "!$B:$B") = LEFT(H105, 2),IF(INDIRECT(B104 &amp; "!$D:$D") = RIGHT(H105, 6), IF(INDEX(INDIRECT(B104 &amp; "!1:1048576"), 0, MATCH(B104, INDIRECT(B104  &amp; "!1:1"), 0)) &lt;&gt; B104, INDIRECT(B104&amp;"!$C:$C")))))</f>
        <v>12.34127632690946</v>
      </c>
      <c r="I112" s="21"/>
      <c r="K112" s="20" t="s">
        <v>57</v>
      </c>
      <c r="L112" s="19" cm="1">
        <f t="array" aca="1" ref="L112" ca="1">STDEV(IF(INDIRECT(K104 &amp; "!$B:$B") = LEFT(L105, 2),IF(INDIRECT(K104 &amp; "!$D:$D") = RIGHT(L105, 4), IF(INDEX(INDIRECT(K104 &amp; "!1:1048576"), 0, MATCH(K104, INDIRECT(K104  &amp; "!1:1"), 0)) &lt;&gt; K104, INDIRECT(K104&amp;"!$C:$C")))))</f>
        <v>7.776190181093507</v>
      </c>
      <c r="M112" s="19" cm="1">
        <f t="array" aca="1" ref="M112" ca="1">STDEV(IF(INDIRECT(K104 &amp; "!$B:$B") = LEFT(M105, 2),IF(INDIRECT(K104 &amp; "!$D:$D") = RIGHT(M105, 6), IF(INDEX(INDIRECT(K104 &amp; "!1:1048576"), 0, MATCH(K104, INDIRECT(K104  &amp; "!1:1"), 0)) &lt;&gt; K104, INDIRECT(K104&amp;"!$C:$C")))))</f>
        <v>7.5368735351000984</v>
      </c>
      <c r="N112" s="19" cm="1">
        <f t="array" aca="1" ref="N112" ca="1">STDEV(IF(INDIRECT(K104 &amp; "!$B:$B") = LEFT(N105, 3),IF(INDIRECT(K104 &amp; "!$D:$D") = RIGHT(N105, 4), IF(INDEX(INDIRECT(K104 &amp; "!1:1048576"), 0, MATCH(K104, INDIRECT(K104  &amp; "!1:1"), 0)) &lt;&gt; K104, INDIRECT(K104&amp;"!$C:$C")))))</f>
        <v>8.752113730591395</v>
      </c>
      <c r="O112" s="19" cm="1">
        <f t="array" aca="1" ref="O112" ca="1">STDEV(IF(INDIRECT(K104 &amp; "!$B:$B") = LEFT(O105, 3),IF(INDIRECT(K104 &amp; "!$D:$D") = RIGHT(O105, 6), IF(INDEX(INDIRECT(K104 &amp; "!1:1048576"), 0, MATCH(K104, INDIRECT(K104  &amp; "!1:1"), 0)) &lt;&gt; K104, INDIRECT(K104&amp;"!$C:$C")))))</f>
        <v>9.4944839988701428</v>
      </c>
      <c r="P112" s="19" cm="1">
        <f t="array" aca="1" ref="P112" ca="1">STDEV(IF(INDIRECT(K104 &amp; "!$B:$B") = LEFT(P105, 2),IF(INDIRECT(K104 &amp; "!$D:$D") = RIGHT(P105, 4), IF(INDEX(INDIRECT(K104 &amp; "!1:1048576"), 0, MATCH(K104, INDIRECT(K104  &amp; "!1:1"), 0)) &lt;&gt; K104, INDIRECT(K104&amp;"!$C:$C")))))</f>
        <v>10.892940039212617</v>
      </c>
      <c r="Q112" s="19" cm="1">
        <f t="array" aca="1" ref="Q112" ca="1">STDEV(IF(INDIRECT(K104 &amp; "!$B:$B") = LEFT(Q105, 2),IF(INDIRECT(K104 &amp; "!$D:$D") = RIGHT(Q105, 6), IF(INDEX(INDIRECT(K104 &amp; "!1:1048576"), 0, MATCH(K104, INDIRECT(K104  &amp; "!1:1"), 0)) &lt;&gt; K104, INDIRECT(K104&amp;"!$C:$C")))))</f>
        <v>12.025149255546834</v>
      </c>
    </row>
    <row r="113" spans="2:17" x14ac:dyDescent="0.2">
      <c r="B113" s="18" t="s">
        <v>44</v>
      </c>
      <c r="C113" s="19">
        <f ca="1">AVERAGEIFS(INDIRECT(B104 &amp; "!$F:$F"),INDIRECT(B104 &amp; "!$B:$B"), LEFT(C105, 2),INDIRECT(B104 &amp; "!$D:$D"), RIGHT(C105, 4),INDEX(INDIRECT(B104 &amp; "!1:1048576"), 0, MATCH(B104, INDIRECT(B104  &amp; "!1:1"), 0)), B104)</f>
        <v>13.103448275862069</v>
      </c>
      <c r="D113" s="19">
        <f ca="1">AVERAGEIFS(INDIRECT(B104 &amp; "!$F:$F"),INDIRECT(B104 &amp; "!$B:$B"), LEFT(D105, 2),INDIRECT(B104 &amp; "!$D:$D"), RIGHT(D105, 6),INDEX(INDIRECT(B104 &amp; "!1:1048576"), 0, MATCH(B104, INDIRECT(B104  &amp; "!1:1"), 0)), B104)</f>
        <v>12.456140350877194</v>
      </c>
      <c r="E113" s="19">
        <f ca="1">AVERAGEIFS(INDIRECT(B104 &amp; "!$F:$F"),INDIRECT(B104 &amp; "!$B:$B"), LEFT(E105, 3),INDIRECT(B104 &amp; "!$D:$D"), RIGHT(E105, 4),INDEX(INDIRECT(B104 &amp; "!1:1048576"), 0, MATCH(B104, INDIRECT(B104  &amp; "!1:1"), 0)), B104)</f>
        <v>11.75</v>
      </c>
      <c r="F113" s="19">
        <f ca="1">AVERAGEIFS(INDIRECT(B104 &amp; "!$F:$F"),INDIRECT(B104 &amp; "!$B:$B"), LEFT(F105, 3),INDIRECT(B104 &amp; "!$D:$D"), RIGHT(F105, 6),INDEX(INDIRECT(B104 &amp; "!1:1048576"), 0, MATCH(B104, INDIRECT(B104  &amp; "!1:1"), 0)), B104)</f>
        <v>11.891304347826088</v>
      </c>
      <c r="G113" s="19">
        <f ca="1">AVERAGEIFS(INDIRECT(B104 &amp; "!$F:$F"),INDIRECT(B104 &amp; "!$B:$B"), LEFT(G105, 2),INDIRECT(B104 &amp; "!$D:$D"), RIGHT(G105, 4),INDEX(INDIRECT(B104 &amp; "!1:1048576"), 0, MATCH(B104, INDIRECT(B104  &amp; "!1:1"), 0)), B104)</f>
        <v>12.027777777777779</v>
      </c>
      <c r="H113" s="19">
        <f ca="1">AVERAGEIFS(INDIRECT(B104 &amp; "!$F:$F"),INDIRECT(B104 &amp; "!$B:$B"), LEFT(H105, 2),INDIRECT(B104 &amp; "!$D:$D"), RIGHT(H105, 6),INDEX(INDIRECT(B104 &amp; "!1:1048576"), 0, MATCH(B104, INDIRECT(B104  &amp; "!1:1"), 0)), B104)</f>
        <v>11.175000000000001</v>
      </c>
      <c r="I113" s="21"/>
      <c r="K113" s="20" t="s">
        <v>44</v>
      </c>
      <c r="L113" s="19">
        <f ca="1">AVERAGEIFS(INDIRECT(K104 &amp; "!$F:$F"),INDIRECT(K104 &amp; "!$B:$B"), LEFT(L105, 2),INDIRECT(K104 &amp; "!$D:$D"), RIGHT(L105, 4),INDEX(INDIRECT(K104 &amp; "!1:1048576"), 0, MATCH(K104, INDIRECT(K104  &amp; "!1:1"), 0)), K104)</f>
        <v>12</v>
      </c>
      <c r="M113" s="19">
        <f ca="1">AVERAGEIFS(INDIRECT(K104 &amp; "!$F:$F"),INDIRECT(K104 &amp; "!$B:$B"), LEFT(M105, 2),INDIRECT(K104 &amp; "!$D:$D"), RIGHT(M105, 6),INDEX(INDIRECT(K104 &amp; "!1:1048576"), 0, MATCH(K104, INDIRECT(K104  &amp; "!1:1"), 0)), K104)</f>
        <v>14.4</v>
      </c>
      <c r="N113" s="19">
        <f ca="1">AVERAGEIFS(INDIRECT(K104 &amp; "!$F:$F"),INDIRECT(K104 &amp; "!$B:$B"), LEFT(N105, 3),INDIRECT(K104 &amp; "!$D:$D"), RIGHT(N105, 4),INDEX(INDIRECT(K104 &amp; "!1:1048576"), 0, MATCH(K104, INDIRECT(K104  &amp; "!1:1"), 0)), K104)</f>
        <v>14</v>
      </c>
      <c r="O113" s="19">
        <f ca="1">AVERAGEIFS(INDIRECT(K104 &amp; "!$F:$F"),INDIRECT(K104 &amp; "!$B:$B"), LEFT(O105, 3),INDIRECT(K104 &amp; "!$D:$D"), RIGHT(O105, 6),INDEX(INDIRECT(K104 &amp; "!1:1048576"), 0, MATCH(K104, INDIRECT(K104  &amp; "!1:1"), 0)), K104)</f>
        <v>10</v>
      </c>
      <c r="P113" s="19">
        <f ca="1">AVERAGEIFS(INDIRECT(K104 &amp; "!$F:$F"),INDIRECT(K104 &amp; "!$B:$B"), LEFT(P105, 2),INDIRECT(K104 &amp; "!$D:$D"), RIGHT(P105, 4),INDEX(INDIRECT(K104 &amp; "!1:1048576"), 0, MATCH(K104, INDIRECT(K104  &amp; "!1:1"), 0)), K104)</f>
        <v>13.666666666666666</v>
      </c>
      <c r="Q113" s="19">
        <f ca="1">AVERAGEIFS(INDIRECT(K104 &amp; "!$F:$F"),INDIRECT(K104 &amp; "!$B:$B"), LEFT(Q105, 2),INDIRECT(K104 &amp; "!$D:$D"), RIGHT(Q105, 6),INDEX(INDIRECT(K104 &amp; "!1:1048576"), 0, MATCH(K104, INDIRECT(K104  &amp; "!1:1"), 0)), K104)</f>
        <v>12</v>
      </c>
    </row>
    <row r="114" spans="2:17" x14ac:dyDescent="0.2">
      <c r="B114" s="18" t="s">
        <v>45</v>
      </c>
      <c r="C114" s="19">
        <f ca="1">AVERAGEIFS(INDIRECT(B104 &amp; "!$F:$F"),INDIRECT(B104 &amp; "!$B:$B"), LEFT(C105, 2),INDIRECT(B104 &amp; "!$D:$D"), RIGHT(C105, 4),INDEX(INDIRECT(B104 &amp; "!1:1048576"), 0, MATCH(B104, INDIRECT(B104  &amp; "!1:1"), 0)), _xlfn.CONCAT("&lt;&gt;*", B104, "*"))</f>
        <v>13.696875</v>
      </c>
      <c r="D114" s="19">
        <f ca="1">AVERAGEIFS(INDIRECT(B104 &amp; "!$F:$F"),INDIRECT(B104 &amp; "!$B:$B"), LEFT(D105, 2),INDIRECT(B104 &amp; "!$D:$D"), RIGHT(D105, 6),INDEX(INDIRECT(B104 &amp; "!1:1048576"), 0, MATCH(B104, INDIRECT(B104  &amp; "!1:1"), 0)), _xlfn.CONCAT("&lt;&gt;*", B104, "*"))</f>
        <v>13.173396674584323</v>
      </c>
      <c r="E114" s="19">
        <f ca="1">AVERAGEIFS(INDIRECT(B104 &amp; "!$F:$F"),INDIRECT(B104 &amp; "!$B:$B"), LEFT(E105, 3),INDIRECT(B104 &amp; "!$D:$D"), RIGHT(E105, 4),INDEX(INDIRECT(B104 &amp; "!1:1048576"), 0, MATCH(B104, INDIRECT(B104  &amp; "!1:1"), 0)), _xlfn.CONCAT("&lt;&gt;*", B104, "*"))</f>
        <v>12.642857142857142</v>
      </c>
      <c r="F114" s="19">
        <f ca="1">AVERAGEIFS(INDIRECT(B104 &amp; "!$F:$F"),INDIRECT(B104 &amp; "!$B:$B"), LEFT(F105, 3),INDIRECT(B104 &amp; "!$D:$D"), RIGHT(F105, 6),INDEX(INDIRECT(B104 &amp; "!1:1048576"), 0, MATCH(B104, INDIRECT(B104  &amp; "!1:1"), 0)), _xlfn.CONCAT("&lt;&gt;*", B104, "*"))</f>
        <v>11.651785714285714</v>
      </c>
      <c r="G114" s="19">
        <f ca="1">AVERAGEIFS(INDIRECT(B104 &amp; "!$F:$F"),INDIRECT(B104 &amp; "!$B:$B"), LEFT(G105, 2),INDIRECT(B104 &amp; "!$D:$D"), RIGHT(G105, 4),INDEX(INDIRECT(B104 &amp; "!1:1048576"), 0, MATCH(B104, INDIRECT(B104  &amp; "!1:1"), 0)), _xlfn.CONCAT("&lt;&gt;*", B104, "*"))</f>
        <v>12.511627906976743</v>
      </c>
      <c r="H114" s="19">
        <f ca="1">AVERAGEIFS(INDIRECT(B104 &amp; "!$F:$F"),INDIRECT(B104 &amp; "!$B:$B"), LEFT(H105, 2),INDIRECT(B104 &amp; "!$D:$D"), RIGHT(H105, 6),INDEX(INDIRECT(B104 &amp; "!1:1048576"), 0, MATCH(B104, INDIRECT(B104  &amp; "!1:1"), 0)), _xlfn.CONCAT("&lt;&gt;*", B104, "*"))</f>
        <v>12.10377358490566</v>
      </c>
      <c r="I114" s="21"/>
      <c r="K114" s="20" t="s">
        <v>45</v>
      </c>
      <c r="L114" s="19">
        <f ca="1">AVERAGEIFS(INDIRECT(K104 &amp; "!$F:$F"),INDIRECT(K104 &amp; "!$B:$B"), LEFT(L105, 2),INDIRECT(K104 &amp; "!$D:$D"), RIGHT(L105, 4),INDEX(INDIRECT(K104 &amp; "!1:1048576"), 0, MATCH(K104, INDIRECT(K104  &amp; "!1:1"), 0)), _xlfn.CONCAT("&lt;&gt;*", K104, "*"))</f>
        <v>13.622994652406417</v>
      </c>
      <c r="M114" s="19">
        <f ca="1">AVERAGEIFS(INDIRECT(K104 &amp; "!$F:$F"),INDIRECT(K104 &amp; "!$B:$B"), LEFT(M105, 2),INDIRECT(K104 &amp; "!$D:$D"), RIGHT(M105, 6),INDEX(INDIRECT(K104 &amp; "!1:1048576"), 0, MATCH(K104, INDIRECT(K104  &amp; "!1:1"), 0)), _xlfn.CONCAT("&lt;&gt;*", K104, "*"))</f>
        <v>13.007547169811321</v>
      </c>
      <c r="N114" s="19">
        <f ca="1">AVERAGEIFS(INDIRECT(K104 &amp; "!$F:$F"),INDIRECT(K104 &amp; "!$B:$B"), LEFT(N105, 3),INDIRECT(K104 &amp; "!$D:$D"), RIGHT(N105, 4),INDEX(INDIRECT(K104 &amp; "!1:1048576"), 0, MATCH(K104, INDIRECT(K104  &amp; "!1:1"), 0)), _xlfn.CONCAT("&lt;&gt;*", K104, "*"))</f>
        <v>12.532663316582914</v>
      </c>
      <c r="O114" s="19">
        <f ca="1">AVERAGEIFS(INDIRECT(K104 &amp; "!$F:$F"),INDIRECT(K104 &amp; "!$B:$B"), LEFT(O105, 3),INDIRECT(K104 &amp; "!$D:$D"), RIGHT(O105, 6),INDEX(INDIRECT(K104 &amp; "!1:1048576"), 0, MATCH(K104, INDIRECT(K104  &amp; "!1:1"), 0)), _xlfn.CONCAT("&lt;&gt;*", K104, "*"))</f>
        <v>11.743589743589743</v>
      </c>
      <c r="P114" s="19">
        <f ca="1">AVERAGEIFS(INDIRECT(K104 &amp; "!$F:$F"),INDIRECT(K104 &amp; "!$B:$B"), LEFT(P105, 2),INDIRECT(K104 &amp; "!$D:$D"), RIGHT(P105, 4),INDEX(INDIRECT(K104 &amp; "!1:1048576"), 0, MATCH(K104, INDIRECT(K104  &amp; "!1:1"), 0)), _xlfn.CONCAT("&lt;&gt;*", K104, "*"))</f>
        <v>12.382716049382717</v>
      </c>
      <c r="Q114" s="19">
        <f ca="1">AVERAGEIFS(INDIRECT(K104 &amp; "!$F:$F"),INDIRECT(K104 &amp; "!$B:$B"), LEFT(Q105, 2),INDIRECT(K104 &amp; "!$D:$D"), RIGHT(Q105, 6),INDEX(INDIRECT(K104 &amp; "!1:1048576"), 0, MATCH(K104, INDIRECT(K104  &amp; "!1:1"), 0)), _xlfn.CONCAT("&lt;&gt;*", K104, "*"))</f>
        <v>11.848275862068965</v>
      </c>
    </row>
    <row r="115" spans="2:17" x14ac:dyDescent="0.2">
      <c r="B115" s="18" t="s">
        <v>58</v>
      </c>
      <c r="C115" s="19" cm="1">
        <f t="array" aca="1" ref="C115" ca="1">STDEV(IF(INDIRECT(B104&amp;"!$B:$B")=LEFT(C105,2),IF(INDIRECT(B104&amp;"!$D:$D")=RIGHT(C105,4),IF(INDEX(INDIRECT(B104&amp;"!1:1048576"),0,MATCH(B104,INDIRECT(B104&amp;"!1:1"),0))=B104,INDIRECT(B104&amp;"!$F:$F")))))</f>
        <v>6.1563707572644537</v>
      </c>
      <c r="D115" s="19" cm="1">
        <f t="array" aca="1" ref="D115" ca="1">STDEV(IF(INDIRECT(B104 &amp; "!$B:$B") = LEFT(D105, 2),IF(INDIRECT(B104 &amp; "!$D:$D") = RIGHT(D105, 6), IF(INDEX(INDIRECT(B104 &amp; "!1:1048576"), 0, MATCH(B104, INDIRECT(B104  &amp; "!1:1"), 0)) = B104, INDIRECT(B104&amp;"!$F:$F")))))</f>
        <v>6.3010398604024429</v>
      </c>
      <c r="E115" s="19" cm="1">
        <f t="array" aca="1" ref="E115" ca="1">STDEV(IF(INDIRECT(B104 &amp; "!$B:$B") = LEFT(E105, 3),IF(INDIRECT(B104 &amp; "!$D:$D") = RIGHT(E105, 4), IF(INDEX(INDIRECT(B104 &amp; "!1:1048576"), 0, MATCH(B104, INDIRECT(B104  &amp; "!1:1"), 0)) = B104, INDIRECT(B104&amp;"!$F:$F")))))</f>
        <v>6.3022440106594155</v>
      </c>
      <c r="F115" s="19" cm="1">
        <f t="array" aca="1" ref="F115" ca="1">STDEV(IF(INDIRECT(B104 &amp; "!$B:$B") = LEFT(F105, 3),IF(INDIRECT(B104 &amp; "!$D:$D") = RIGHT(F105, 6), IF(INDEX(INDIRECT(B104 &amp; "!1:1048576"), 0, MATCH(B104, INDIRECT(B104  &amp; "!1:1"), 0)) &lt;&gt; B104, INDIRECT(B104&amp;"!$F:$F")))))</f>
        <v>6.0881591179100916</v>
      </c>
      <c r="G115" s="19" cm="1">
        <f t="array" aca="1" ref="G115" ca="1">STDEV(IF(INDIRECT(B104 &amp; "!$B:$B") = LEFT(G105, 2),IF(INDIRECT(B104 &amp; "!$D:$D") = RIGHT(G105, 4), IF(INDEX(INDIRECT(B104 &amp; "!1:1048576"), 0, MATCH(B104, INDIRECT(B104  &amp; "!1:1"), 0)) = B104, INDIRECT(B104&amp;"!$F:$F")))))</f>
        <v>6.2213601510322105</v>
      </c>
      <c r="H115" s="19" cm="1">
        <f t="array" aca="1" ref="H115" ca="1">STDEV(IF(INDIRECT(B104 &amp; "!$B:$B") = LEFT(H105, 2),IF(INDIRECT(B104 &amp; "!$D:$D") = RIGHT(H105, 6), IF(INDEX(INDIRECT(B104 &amp; "!1:1048576"), 0, MATCH(B104, INDIRECT(B104  &amp; "!1:1"), 0)) = B104, INDIRECT(B104&amp;"!$F:$F")))))</f>
        <v>5.838136841847434</v>
      </c>
      <c r="I115" s="21"/>
      <c r="K115" s="20" t="s">
        <v>58</v>
      </c>
      <c r="L115" s="19" cm="1">
        <f t="array" aca="1" ref="L115" ca="1">STDEV(IF(INDIRECT(K104&amp;"!$B:$B")=LEFT(L105,2),IF(INDIRECT(K104&amp;"!$D:$D")=RIGHT(L105,4),IF(INDEX(INDIRECT(K104&amp;"!1:1048576"),0,MATCH(K104,INDIRECT(K104&amp;"!1:1"),0))=K104,INDIRECT(K104&amp;"!$F:$F")))))</f>
        <v>4.0824829046386304</v>
      </c>
      <c r="M115" s="19" cm="1">
        <f t="array" aca="1" ref="M115" ca="1">STDEV(IF(INDIRECT(K104 &amp; "!$B:$B") = LEFT(M105, 2),IF(INDIRECT(K104 &amp; "!$D:$D") = RIGHT(M105, 6), IF(INDEX(INDIRECT(K104 &amp; "!1:1048576"), 0, MATCH(K104, INDIRECT(K104  &amp; "!1:1"), 0)) = K104, INDIRECT(K104&amp;"!$F:$F")))))</f>
        <v>6.7823299831252681</v>
      </c>
      <c r="N115" s="19" cm="1">
        <f t="array" aca="1" ref="N115" ca="1">STDEV(IF(INDIRECT(K104 &amp; "!$B:$B") = LEFT(N105, 3),IF(INDIRECT(K104 &amp; "!$D:$D") = RIGHT(N105, 4), IF(INDEX(INDIRECT(K104 &amp; "!1:1048576"), 0, MATCH(K104, INDIRECT(K104  &amp; "!1:1"), 0)) = K104, INDIRECT(K104&amp;"!$F:$F")))))</f>
        <v>3.4641016151377544</v>
      </c>
      <c r="O115" s="19" cm="1">
        <f t="array" aca="1" ref="O115" ca="1">STDEV(IF(INDIRECT(K104 &amp; "!$B:$B") = LEFT(O105, 3),IF(INDIRECT(K104 &amp; "!$D:$D") = RIGHT(O105, 6), IF(INDEX(INDIRECT(K104 &amp; "!1:1048576"), 0, MATCH(K104, INDIRECT(K104  &amp; "!1:1"), 0)) &lt;&gt; K104, INDIRECT(K104&amp;"!$F:$F")))))</f>
        <v>6.0588974430280507</v>
      </c>
      <c r="P115" s="19" cm="1">
        <f t="array" aca="1" ref="P115" ca="1">STDEV(IF(INDIRECT(K104 &amp; "!$B:$B") = LEFT(P105, 2),IF(INDIRECT(K104 &amp; "!$D:$D") = RIGHT(P105, 4), IF(INDEX(INDIRECT(K104 &amp; "!1:1048576"), 0, MATCH(K104, INDIRECT(K104  &amp; "!1:1"), 0)) = K104, INDIRECT(K104&amp;"!$F:$F")))))</f>
        <v>7.6321687612368736</v>
      </c>
      <c r="Q115" s="19" t="s">
        <v>60</v>
      </c>
    </row>
    <row r="116" spans="2:17" x14ac:dyDescent="0.2">
      <c r="B116" s="18" t="s">
        <v>59</v>
      </c>
      <c r="C116" s="19" cm="1">
        <f t="array" aca="1" ref="C116" ca="1">STDEV(IF(INDIRECT(B104 &amp; "!$B:$B") = LEFT(C105, 2),IF(INDIRECT(B104 &amp; "!$D:$D") = RIGHT(C105, 4), IF(INDEX(INDIRECT(B104 &amp; "!1:1048576"), 0, MATCH(B104, INDIRECT(B104  &amp; "!1:1"), 0)) &lt;&gt; B104, INDIRECT(B104&amp;"!$F:$F")))))</f>
        <v>6.5307197813050255</v>
      </c>
      <c r="D116" s="19" cm="1">
        <f t="array" aca="1" ref="D116" ca="1">STDEV(IF(INDIRECT(B104 &amp; "!$B:$B") = LEFT(D105, 2),IF(INDIRECT(B104 &amp; "!$D:$D") = RIGHT(D105, 6), IF(INDEX(INDIRECT(B104 &amp; "!1:1048576"), 0, MATCH(B104, INDIRECT(B104  &amp; "!1:1"), 0)) &lt;&gt; B104, INDIRECT(B104&amp;"!$F:$F")))))</f>
        <v>6.3633464485448634</v>
      </c>
      <c r="E116" s="19" cm="1">
        <f t="array" aca="1" ref="E116" ca="1">STDEV(IF(INDIRECT(B104 &amp; "!$B:$B") = LEFT(E105, 3),IF(INDIRECT(B104 &amp; "!$D:$D") = RIGHT(E105, 4), IF(INDEX(INDIRECT(B104 &amp; "!1:1048576"), 0, MATCH(B104, INDIRECT(B104  &amp; "!1:1"), 0)) &lt;&gt; B104, INDIRECT(B104&amp;"!$F:$F")))))</f>
        <v>5.7094536483420937</v>
      </c>
      <c r="F116" s="19" cm="1">
        <f t="array" aca="1" ref="F116" ca="1">STDEV(IF(INDIRECT(B104 &amp; "!$B:$B") = LEFT(F105, 3),IF(INDIRECT(B104 &amp; "!$D:$D") = RIGHT(F105, 6), IF(INDEX(INDIRECT(B104 &amp; "!1:1048576"), 0, MATCH(B104, INDIRECT(B104  &amp; "!1:1"), 0)) &lt;&gt; B104, INDIRECT(B104&amp;"!$F:$F")))))</f>
        <v>6.0881591179100916</v>
      </c>
      <c r="G116" s="19" cm="1">
        <f t="array" aca="1" ref="G116" ca="1">STDEV(IF(INDIRECT(B104 &amp; "!$B:$B") = LEFT(G105, 2),IF(INDIRECT(B104 &amp; "!$D:$D") = RIGHT(G105, 4), IF(INDEX(INDIRECT(B104 &amp; "!1:1048576"), 0, MATCH(B104, INDIRECT(B104  &amp; "!1:1"), 0)) &lt;&gt; B104, INDIRECT(B104&amp;"!$F:$F")))))</f>
        <v>6.6460449354410001</v>
      </c>
      <c r="H116" s="19" cm="1">
        <f t="array" aca="1" ref="H116" ca="1">STDEV(IF(INDIRECT(B104 &amp; "!$B:$B") = LEFT(H105, 2),IF(INDIRECT(B104 &amp; "!$D:$D") = RIGHT(H105, 6), IF(INDEX(INDIRECT(B104 &amp; "!1:1048576"), 0, MATCH(B104, INDIRECT(B104  &amp; "!1:1"), 0)) &lt;&gt; B104, INDIRECT(B104&amp;"!$F:$F")))))</f>
        <v>6.2914199107287629</v>
      </c>
      <c r="I116" s="21"/>
      <c r="K116" s="20" t="s">
        <v>59</v>
      </c>
      <c r="L116" s="19" cm="1">
        <f t="array" aca="1" ref="L116" ca="1">STDEV(IF(INDIRECT(K104 &amp; "!$B:$B") = LEFT(L105, 2),IF(INDIRECT(K104 &amp; "!$D:$D") = RIGHT(L105, 4), IF(INDEX(INDIRECT(K104 &amp; "!1:1048576"), 0, MATCH(K104, INDIRECT(K104  &amp; "!1:1"), 0)) &lt;&gt; K104, INDIRECT(K104&amp;"!$F:$F")))))</f>
        <v>6.4866908115487316</v>
      </c>
      <c r="M116" s="19" cm="1">
        <f t="array" aca="1" ref="M116" ca="1">STDEV(IF(INDIRECT(K104 &amp; "!$B:$B") = LEFT(M105, 2),IF(INDIRECT(K104 &amp; "!$D:$D") = RIGHT(M105, 6), IF(INDEX(INDIRECT(K104 &amp; "!1:1048576"), 0, MATCH(K104, INDIRECT(K104  &amp; "!1:1"), 0)) &lt;&gt; K104, INDIRECT(K104&amp;"!$F:$F")))))</f>
        <v>6.361898181655258</v>
      </c>
      <c r="N116" s="19" cm="1">
        <f t="array" aca="1" ref="N116" ca="1">STDEV(IF(INDIRECT(K104 &amp; "!$B:$B") = LEFT(N105, 3),IF(INDIRECT(K104 &amp; "!$D:$D") = RIGHT(N105, 4), IF(INDEX(INDIRECT(K104 &amp; "!1:1048576"), 0, MATCH(K104, INDIRECT(K104  &amp; "!1:1"), 0)) &lt;&gt; K104, INDIRECT(K104&amp;"!$F:$F")))))</f>
        <v>5.8578372312750764</v>
      </c>
      <c r="O116" s="19" cm="1">
        <f t="array" aca="1" ref="O116" ca="1">STDEV(IF(INDIRECT(K104 &amp; "!$B:$B") = LEFT(O105, 3),IF(INDIRECT(K104 &amp; "!$D:$D") = RIGHT(O105, 6), IF(INDEX(INDIRECT(K104 &amp; "!1:1048576"), 0, MATCH(K104, INDIRECT(K104  &amp; "!1:1"), 0)) &lt;&gt; K104, INDIRECT(K104&amp;"!$F:$F")))))</f>
        <v>6.0588974430280507</v>
      </c>
      <c r="P116" s="19" cm="1">
        <f t="array" aca="1" ref="P116" ca="1">STDEV(IF(INDIRECT(K104 &amp; "!$B:$B") = LEFT(P105, 2),IF(INDIRECT(K104 &amp; "!$D:$D") = RIGHT(P105, 4), IF(INDEX(INDIRECT(K104 &amp; "!1:1048576"), 0, MATCH(K104, INDIRECT(K104  &amp; "!1:1"), 0)) &lt;&gt; K104, INDIRECT(K104&amp;"!$F:$F")))))</f>
        <v>6.5868386727797059</v>
      </c>
      <c r="Q116" s="19" cm="1">
        <f t="array" aca="1" ref="Q116" ca="1">STDEV(IF(INDIRECT(K104 &amp; "!$B:$B") = LEFT(Q105, 2),IF(INDIRECT(K104 &amp; "!$D:$D") = RIGHT(Q105, 6), IF(INDEX(INDIRECT(K104 &amp; "!1:1048576"), 0, MATCH(K104, INDIRECT(K104  &amp; "!1:1"), 0)) &lt;&gt; K104, INDIRECT(K104&amp;"!$F:$F")))))</f>
        <v>6.1617984010264122</v>
      </c>
    </row>
    <row r="117" spans="2:17" x14ac:dyDescent="0.2">
      <c r="B117" s="18" t="s">
        <v>46</v>
      </c>
      <c r="C117" s="19" cm="1">
        <f t="array" aca="1" ref="C117" ca="1">MEDIAN(IF(INDIRECT(B104 &amp; "!$B:$B") = LEFT(C105, 2),IF(INDIRECT(B104 &amp; "!$D:$D") = RIGHT(C105, 4), IF(INDEX(INDIRECT(B104 &amp; "!1:1048576"), 0, MATCH(B104, INDIRECT(B104  &amp; "!1:1"), 0)) = B104, INDIRECT(B104&amp;"!$E:$E")))))</f>
        <v>0</v>
      </c>
      <c r="D117" s="19" cm="1">
        <f t="array" aca="1" ref="D117" ca="1">MEDIAN(IF(INDIRECT(B104 &amp; "!$B:$B") = LEFT(D105, 2),IF(INDIRECT(B104 &amp; "!$D:$D") = RIGHT(D105, 6), IF(INDEX(INDIRECT(B104 &amp; "!1:1048576"), 0, MATCH(B104, INDIRECT(B104  &amp; "!1:1"), 0)) = B104, INDIRECT(B104&amp;"!$E:$E")))))</f>
        <v>0</v>
      </c>
      <c r="E117" s="19" cm="1">
        <f t="array" aca="1" ref="E117" ca="1">MEDIAN(IF(INDIRECT(B104 &amp; "!$B:$B") = LEFT(E105, 3),IF(INDIRECT(B104 &amp; "!$D:$D") = RIGHT(E105, 4), IF(INDEX(INDIRECT(B104 &amp; "!1:1048576"), 0, MATCH(B104, INDIRECT(B104  &amp; "!1:1"), 0)) = B104, INDIRECT(B104&amp;"!$E:$E")))))</f>
        <v>0</v>
      </c>
      <c r="F117" s="19" cm="1">
        <f t="array" aca="1" ref="F117" ca="1">MEDIAN(IF(INDIRECT(B104 &amp; "!$B:$B") = LEFT(F105, 3),IF(INDIRECT(B104 &amp; "!$D:$D") = RIGHT(F105, 6), IF(INDEX(INDIRECT(B104 &amp; "!1:1048576"), 0, MATCH(B104, INDIRECT(B104  &amp; "!1:1"), 0)) = B104, INDIRECT(B104&amp;"!$E:$E")))))</f>
        <v>0</v>
      </c>
      <c r="G117" s="19" cm="1">
        <f t="array" aca="1" ref="G117" ca="1">MEDIAN(IF(INDIRECT(B104 &amp; "!$B:$B") = LEFT(G105, 2),IF(INDIRECT(B104 &amp; "!$D:$D") = RIGHT(G105, 4), IF(INDEX(INDIRECT(B104 &amp; "!1:1048576"), 0, MATCH(B104, INDIRECT(B104  &amp; "!1:1"), 0)) = B104, INDIRECT(B104&amp;"!$E:$E")))))</f>
        <v>1</v>
      </c>
      <c r="H117" s="19" cm="1">
        <f t="array" aca="1" ref="H117" ca="1">MEDIAN(IF(INDIRECT(B104 &amp; "!$B:$B") = LEFT(H105, 2),IF(INDIRECT(B104 &amp; "!$D:$D") = RIGHT(H105, 6), IF(INDEX(INDIRECT(B104 &amp; "!1:1048576"), 0, MATCH(B104, INDIRECT(B104  &amp; "!1:1"), 0)) = B104, INDIRECT(B104&amp;"!$E:$E")))))</f>
        <v>1</v>
      </c>
      <c r="I117" s="21"/>
      <c r="K117" s="20" t="s">
        <v>46</v>
      </c>
      <c r="L117" s="19" cm="1">
        <f t="array" aca="1" ref="L117" ca="1">MEDIAN(IF(INDIRECT(K104 &amp; "!$B:$B") = LEFT(L105, 2),IF(INDIRECT(K104 &amp; "!$D:$D") = RIGHT(L105, 4), IF(INDEX(INDIRECT(K104 &amp; "!1:1048576"), 0, MATCH(K104, INDIRECT(K104  &amp; "!1:1"), 0)) = K104, INDIRECT(K104&amp;"!$E:$E")))))</f>
        <v>0</v>
      </c>
      <c r="M117" s="19" cm="1">
        <f t="array" aca="1" ref="M117" ca="1">MEDIAN(IF(INDIRECT(K104 &amp; "!$B:$B") = LEFT(M105, 2),IF(INDIRECT(K104 &amp; "!$D:$D") = RIGHT(M105, 6), IF(INDEX(INDIRECT(K104 &amp; "!1:1048576"), 0, MATCH(K104, INDIRECT(K104  &amp; "!1:1"), 0)) = K104, INDIRECT(K104&amp;"!$E:$E")))))</f>
        <v>0</v>
      </c>
      <c r="N117" s="19" cm="1">
        <f t="array" aca="1" ref="N117" ca="1">MEDIAN(IF(INDIRECT(K104 &amp; "!$B:$B") = LEFT(N105, 3),IF(INDIRECT(K104 &amp; "!$D:$D") = RIGHT(N105, 4), IF(INDEX(INDIRECT(K104 &amp; "!1:1048576"), 0, MATCH(K104, INDIRECT(K104  &amp; "!1:1"), 0)) = K104, INDIRECT(K104&amp;"!$E:$E")))))</f>
        <v>0</v>
      </c>
      <c r="O117" s="19" cm="1">
        <f t="array" aca="1" ref="O117" ca="1">MEDIAN(IF(INDIRECT(K104 &amp; "!$B:$B") = LEFT(O105, 3),IF(INDIRECT(K104 &amp; "!$D:$D") = RIGHT(O105, 6), IF(INDEX(INDIRECT(K104 &amp; "!1:1048576"), 0, MATCH(K104, INDIRECT(K104  &amp; "!1:1"), 0)) = K104, INDIRECT(K104&amp;"!$E:$E")))))</f>
        <v>1</v>
      </c>
      <c r="P117" s="19" cm="1">
        <f t="array" aca="1" ref="P117" ca="1">MEDIAN(IF(INDIRECT(K104 &amp; "!$B:$B") = LEFT(P105, 2),IF(INDIRECT(K104 &amp; "!$D:$D") = RIGHT(P105, 4), IF(INDEX(INDIRECT(K104 &amp; "!1:1048576"), 0, MATCH(K104, INDIRECT(K104  &amp; "!1:1"), 0)) = K104, INDIRECT(K104&amp;"!$E:$E")))))</f>
        <v>0.5</v>
      </c>
      <c r="Q117" s="19" cm="1">
        <f t="array" aca="1" ref="Q117" ca="1">MEDIAN(IF(INDIRECT(K104 &amp; "!$B:$B") = LEFT(Q105, 2),IF(INDIRECT(K104 &amp; "!$D:$D") = RIGHT(Q105, 6), IF(INDEX(INDIRECT(K104 &amp; "!1:1048576"), 0, MATCH(K104, INDIRECT(K104  &amp; "!1:1"), 0)) = K104, INDIRECT(K104&amp;"!$E:$E")))))</f>
        <v>0</v>
      </c>
    </row>
    <row r="118" spans="2:17" x14ac:dyDescent="0.2">
      <c r="B118" s="18" t="s">
        <v>47</v>
      </c>
      <c r="C118" s="19" cm="1">
        <f t="array" aca="1" ref="C118" ca="1">MEDIAN(IF(INDIRECT(B104 &amp; "!$B:$B") = LEFT(C105, 2),IF(INDIRECT(B104 &amp; "!$D:$D") = RIGHT(C105, 4), IF(INDEX(INDIRECT(B104 &amp; "!1:1048576"), 0, MATCH(B104, INDIRECT(B104  &amp; "!1:1"), 0)) &lt;&gt; B104, INDIRECT(B104&amp;"!$E:$E")))))</f>
        <v>0</v>
      </c>
      <c r="D118" s="19" cm="1">
        <f t="array" aca="1" ref="D118" ca="1">MEDIAN(IF(INDIRECT(B104 &amp; "!$B:$B") = LEFT(D105, 2),IF(INDIRECT(B104 &amp; "!$D:$D") = RIGHT(D105, 6), IF(INDEX(INDIRECT(B104 &amp; "!1:1048576"), 0, MATCH(B104, INDIRECT(B104  &amp; "!1:1"), 0)) &lt;&gt; B104, INDIRECT(B104&amp;"!$E:$E")))))</f>
        <v>0</v>
      </c>
      <c r="E118" s="19" cm="1">
        <f t="array" aca="1" ref="E118" ca="1">MEDIAN(IF(INDIRECT(B104 &amp; "!$B:$B") = LEFT(E105, 3),IF(INDIRECT(B104 &amp; "!$D:$D") = RIGHT(E105, 4), IF(INDEX(INDIRECT(B104 &amp; "!1:1048576"), 0, MATCH(B104, INDIRECT(B104  &amp; "!1:1"), 0)) &lt;&gt; B104, INDIRECT(B104&amp;"!$E:$E")))))</f>
        <v>0</v>
      </c>
      <c r="F118" s="19" cm="1">
        <f t="array" aca="1" ref="F118" ca="1">MEDIAN(IF(INDIRECT(B104 &amp; "!$B:$B") = LEFT(F105, 3),IF(INDIRECT(B104 &amp; "!$D:$D") = RIGHT(F105, 6), IF(INDEX(INDIRECT(B104 &amp; "!1:1048576"), 0, MATCH(B104, INDIRECT(B104  &amp; "!1:1"), 0)) &lt;&gt; B104, INDIRECT(B104&amp;"!$E:$E")))))</f>
        <v>0</v>
      </c>
      <c r="G118" s="19" cm="1">
        <f t="array" aca="1" ref="G118" ca="1">MEDIAN(IF(INDIRECT(B104 &amp; "!$B:$B") = LEFT(G105, 2),IF(INDIRECT(B104 &amp; "!$D:$D") = RIGHT(G105, 4), IF(INDEX(INDIRECT(B104 &amp; "!1:1048576"), 0, MATCH(B104, INDIRECT(B104  &amp; "!1:1"), 0)) &lt;&gt; B104, INDIRECT(B104&amp;"!$E:$E")))))</f>
        <v>1</v>
      </c>
      <c r="H118" s="19" cm="1">
        <f t="array" aca="1" ref="H118" ca="1">MEDIAN(IF(INDIRECT(B104 &amp; "!$B:$B") = LEFT(H105, 2),IF(INDIRECT(B104 &amp; "!$D:$D") = RIGHT(H105, 6), IF(INDEX(INDIRECT(B104 &amp; "!1:1048576"), 0, MATCH(B104, INDIRECT(B104  &amp; "!1:1"), 0)) &lt;&gt; B104, INDIRECT(B104&amp;"!$E:$E")))))</f>
        <v>1</v>
      </c>
      <c r="I118" s="21"/>
      <c r="K118" s="20" t="s">
        <v>47</v>
      </c>
      <c r="L118" s="19" cm="1">
        <f t="array" aca="1" ref="L118" ca="1">MEDIAN(IF(INDIRECT(K104 &amp; "!$B:$B") = LEFT(L105, 2),IF(INDIRECT(K104 &amp; "!$D:$D") = RIGHT(L105, 4), IF(INDEX(INDIRECT(K104 &amp; "!1:1048576"), 0, MATCH(K104, INDIRECT(K104  &amp; "!1:1"), 0)) &lt;&gt; K104, INDIRECT(K104&amp;"!$E:$E")))))</f>
        <v>0</v>
      </c>
      <c r="M118" s="19" cm="1">
        <f t="array" aca="1" ref="M118" ca="1">MEDIAN(IF(INDIRECT(K104 &amp; "!$B:$B") = LEFT(M105, 2),IF(INDIRECT(K104 &amp; "!$D:$D") = RIGHT(M105, 6), IF(INDEX(INDIRECT(K104 &amp; "!1:1048576"), 0, MATCH(K104, INDIRECT(K104  &amp; "!1:1"), 0)) &lt;&gt; K104, INDIRECT(K104&amp;"!$E:$E")))))</f>
        <v>0</v>
      </c>
      <c r="N118" s="19" cm="1">
        <f t="array" aca="1" ref="N118" ca="1">MEDIAN(IF(INDIRECT(K104 &amp; "!$B:$B") = LEFT(N105, 3),IF(INDIRECT(K104 &amp; "!$D:$D") = RIGHT(N105, 4), IF(INDEX(INDIRECT(K104 &amp; "!1:1048576"), 0, MATCH(K104, INDIRECT(K104  &amp; "!1:1"), 0)) &lt;&gt; K104, INDIRECT(K104&amp;"!$E:$E")))))</f>
        <v>0</v>
      </c>
      <c r="O118" s="19" cm="1">
        <f t="array" aca="1" ref="O118" ca="1">MEDIAN(IF(INDIRECT(K104 &amp; "!$B:$B") = LEFT(O105, 3),IF(INDIRECT(K104 &amp; "!$D:$D") = RIGHT(O105, 6), IF(INDEX(INDIRECT(K104 &amp; "!1:1048576"), 0, MATCH(K104, INDIRECT(K104  &amp; "!1:1"), 0)) &lt;&gt; K104, INDIRECT(K104&amp;"!$E:$E")))))</f>
        <v>0</v>
      </c>
      <c r="P118" s="19" cm="1">
        <f t="array" aca="1" ref="P118" ca="1">MEDIAN(IF(INDIRECT(K104 &amp; "!$B:$B") = LEFT(P105, 2),IF(INDIRECT(K104 &amp; "!$D:$D") = RIGHT(P105, 4), IF(INDEX(INDIRECT(K104 &amp; "!1:1048576"), 0, MATCH(K104, INDIRECT(K104  &amp; "!1:1"), 0)) &lt;&gt; K104, INDIRECT(K104&amp;"!$E:$E")))))</f>
        <v>1</v>
      </c>
      <c r="Q118" s="19" cm="1">
        <f t="array" aca="1" ref="Q118" ca="1">MEDIAN(IF(INDIRECT(K104 &amp; "!$B:$B") = LEFT(Q105, 2),IF(INDIRECT(K104 &amp; "!$D:$D") = RIGHT(Q105, 6), IF(INDEX(INDIRECT(K104 &amp; "!1:1048576"), 0, MATCH(K104, INDIRECT(K104  &amp; "!1:1"), 0)) &lt;&gt; K104, INDIRECT(K104&amp;"!$E:$E")))))</f>
        <v>1</v>
      </c>
    </row>
    <row r="119" spans="2:17" x14ac:dyDescent="0.2">
      <c r="B119" s="18" t="s">
        <v>48</v>
      </c>
      <c r="C119" s="19" cm="1">
        <f t="array" aca="1" ref="C119" ca="1">MODE(IF(INDIRECT(B104 &amp; "!$B:$B") = LEFT(C105, 2),IF(INDIRECT(B104 &amp; "!$D:$D") = RIGHT(C105, 4), IF(INDEX(INDIRECT(B104 &amp; "!1:1048576"), 0, MATCH(B104, INDIRECT(B104  &amp; "!1:1"), 0)) = B104, INDIRECT(B104&amp;"!$E:$E")))))</f>
        <v>0</v>
      </c>
      <c r="D119" s="19" cm="1">
        <f t="array" aca="1" ref="D119" ca="1">MODE(IF(INDIRECT(B104 &amp; "!$B:$B") = LEFT(D105, 2),IF(INDIRECT(B104 &amp; "!$D:$D") = RIGHT(D105, 6), IF(INDEX(INDIRECT(B104 &amp; "!1:1048576"), 0, MATCH(B104, INDIRECT(B104  &amp; "!1:1"), 0)) = B104, INDIRECT(B104&amp;"!$E:$E")))))</f>
        <v>0</v>
      </c>
      <c r="E119" s="19" cm="1">
        <f t="array" aca="1" ref="E119" ca="1">MODE(IF(INDIRECT(B104 &amp; "!$B:$B") = LEFT(E105, 3),IF(INDIRECT(B104 &amp; "!$D:$D") = RIGHT(E105, 4), IF(INDEX(INDIRECT(B104 &amp; "!1:1048576"), 0, MATCH(B104, INDIRECT(B104  &amp; "!1:1"), 0)) = B104, INDIRECT(B104&amp;"!$E:$E")))))</f>
        <v>0</v>
      </c>
      <c r="F119" s="19" cm="1">
        <f t="array" aca="1" ref="F119" ca="1">MODE(IF(INDIRECT(B104 &amp; "!$B:$B") = LEFT(F105, 3),IF(INDIRECT(B104 &amp; "!$D:$D") = RIGHT(F105, 6), IF(INDEX(INDIRECT(B104 &amp; "!1:1048576"), 0, MATCH(B104, INDIRECT(B104  &amp; "!1:1"), 0)) = B104, INDIRECT(B104&amp;"!$E:$E")))))</f>
        <v>0</v>
      </c>
      <c r="G119" s="19" cm="1">
        <f t="array" aca="1" ref="G119" ca="1">MODE(IF(INDIRECT(B104 &amp; "!$B:$B") = LEFT(G105, 2),IF(INDIRECT(B104 &amp; "!$D:$D") = RIGHT(G105, 4), IF(INDEX(INDIRECT(B104 &amp; "!1:1048576"), 0, MATCH(B104, INDIRECT(B104  &amp; "!1:1"), 0)) = B104, INDIRECT(B104&amp;"!$E:$E")))))</f>
        <v>1</v>
      </c>
      <c r="H119" s="19" cm="1">
        <f t="array" aca="1" ref="H119" ca="1">MODE(IF(INDIRECT(B104 &amp; "!$B:$B") = LEFT(H105, 2),IF(INDIRECT(B104 &amp; "!$D:$D") = RIGHT(H105, 6), IF(INDEX(INDIRECT(B104 &amp; "!1:1048576"), 0, MATCH(B104, INDIRECT(B104  &amp; "!1:1"), 0)) = B104, INDIRECT(B104&amp;"!$E:$E")))))</f>
        <v>1</v>
      </c>
      <c r="I119" s="21"/>
      <c r="K119" s="20" t="s">
        <v>48</v>
      </c>
      <c r="L119" s="19" cm="1">
        <f t="array" aca="1" ref="L119" ca="1">MODE(IF(INDIRECT(K104 &amp; "!$B:$B") = LEFT(L105, 2),IF(INDIRECT(K104 &amp; "!$D:$D") = RIGHT(L105, 4), IF(INDEX(INDIRECT(K104 &amp; "!1:1048576"), 0, MATCH(K104, INDIRECT(K104  &amp; "!1:1"), 0)) = K104, INDIRECT(K104&amp;"!$E:$E")))))</f>
        <v>0</v>
      </c>
      <c r="M119" s="19" cm="1">
        <f t="array" aca="1" ref="M119" ca="1">MODE(IF(INDIRECT(K104 &amp; "!$B:$B") = LEFT(M105, 2),IF(INDIRECT(K104 &amp; "!$D:$D") = RIGHT(M105, 6), IF(INDEX(INDIRECT(K104 &amp; "!1:1048576"), 0, MATCH(K104, INDIRECT(K104  &amp; "!1:1"), 0)) = K104, INDIRECT(K104&amp;"!$E:$E")))))</f>
        <v>0</v>
      </c>
      <c r="N119" s="19" cm="1">
        <f t="array" aca="1" ref="N119" ca="1">MODE(IF(INDIRECT(K104 &amp; "!$B:$B") = LEFT(N105, 3),IF(INDIRECT(K104 &amp; "!$D:$D") = RIGHT(N105, 4), IF(INDEX(INDIRECT(K104 &amp; "!1:1048576"), 0, MATCH(K104, INDIRECT(K104  &amp; "!1:1"), 0)) = K104, INDIRECT(K104&amp;"!$E:$E")))))</f>
        <v>0</v>
      </c>
      <c r="O119" s="19" cm="1">
        <f t="array" aca="1" ref="O119" ca="1">MODE(IF(INDIRECT(K104 &amp; "!$B:$B") = LEFT(O105, 3),IF(INDIRECT(K104 &amp; "!$D:$D") = RIGHT(O105, 6), IF(INDEX(INDIRECT(K104 &amp; "!1:1048576"), 0, MATCH(K104, INDIRECT(K104  &amp; "!1:1"), 0)) = K104, INDIRECT(K104&amp;"!$E:$E")))))</f>
        <v>1</v>
      </c>
      <c r="P119" s="19" cm="1">
        <f t="array" aca="1" ref="P119" ca="1">MODE(IF(INDIRECT(K104 &amp; "!$B:$B") = LEFT(P105, 2),IF(INDIRECT(K104 &amp; "!$D:$D") = RIGHT(P105, 4), IF(INDEX(INDIRECT(K104 &amp; "!1:1048576"), 0, MATCH(K104, INDIRECT(K104  &amp; "!1:1"), 0)) = K104, INDIRECT(K104&amp;"!$E:$E")))))</f>
        <v>0</v>
      </c>
      <c r="Q119" s="19" t="s">
        <v>60</v>
      </c>
    </row>
    <row r="120" spans="2:17" x14ac:dyDescent="0.2">
      <c r="B120" s="18" t="s">
        <v>49</v>
      </c>
      <c r="C120" s="19" cm="1">
        <f t="array" aca="1" ref="C120" ca="1">MODE(IF(INDIRECT(B104 &amp; "!$B:$B") = LEFT(C105, 2),IF(INDIRECT(B104 &amp; "!$D:$D") = RIGHT(C105, 4), IF(INDEX(INDIRECT(B104 &amp; "!1:1048576"), 0, MATCH(B104, INDIRECT(B104  &amp; "!1:1"), 0)) &lt;&gt; B104, INDIRECT(B104&amp;"!$E:$E")))))</f>
        <v>0</v>
      </c>
      <c r="D120" s="19" cm="1">
        <f t="array" aca="1" ref="D120" ca="1">MODE(IF(INDIRECT(B104 &amp; "!$B:$B") = LEFT(D105, 2),IF(INDIRECT(B104 &amp; "!$D:$D") = RIGHT(D105, 6), IF(INDEX(INDIRECT(B104 &amp; "!1:1048576"), 0, MATCH(B104, INDIRECT(B104  &amp; "!1:1"), 0)) &lt;&gt; B104, INDIRECT(B104&amp;"!$E:$E")))))</f>
        <v>0</v>
      </c>
      <c r="E120" s="19" cm="1">
        <f t="array" aca="1" ref="E120" ca="1">MODE(IF(INDIRECT(B104 &amp; "!$B:$B") = LEFT(E105, 3),IF(INDIRECT(B104 &amp; "!$D:$D") = RIGHT(E105, 4), IF(INDEX(INDIRECT(B104 &amp; "!1:1048576"), 0, MATCH(B104, INDIRECT(B104  &amp; "!1:1"), 0)) &lt;&gt; B104, INDIRECT(B104&amp;"!$E:$E")))))</f>
        <v>0</v>
      </c>
      <c r="F120" s="19" cm="1">
        <f t="array" aca="1" ref="F120" ca="1">MODE(IF(INDIRECT(B104 &amp; "!$B:$B") = LEFT(F105, 3),IF(INDIRECT(B104 &amp; "!$D:$D") = RIGHT(F105, 6), IF(INDEX(INDIRECT(B104 &amp; "!1:1048576"), 0, MATCH(B104, INDIRECT(B104  &amp; "!1:1"), 0)) &lt;&gt; B104, INDIRECT(B104&amp;"!$E:$E")))))</f>
        <v>0</v>
      </c>
      <c r="G120" s="19" cm="1">
        <f t="array" aca="1" ref="G120" ca="1">MODE(IF(INDIRECT(B104 &amp; "!$B:$B") = LEFT(G105, 2),IF(INDIRECT(B104 &amp; "!$D:$D") = RIGHT(G105, 4), IF(INDEX(INDIRECT(B104 &amp; "!1:1048576"), 0, MATCH(B104, INDIRECT(B104  &amp; "!1:1"), 0)) &lt;&gt; B104, INDIRECT(B104&amp;"!$E:$E")))))</f>
        <v>1</v>
      </c>
      <c r="H120" s="19" cm="1">
        <f t="array" aca="1" ref="H120" ca="1">MODE(IF(INDIRECT(B104 &amp; "!$B:$B") = LEFT(H105, 2),IF(INDIRECT(B104 &amp; "!$D:$D") = RIGHT(H105, 6), IF(INDEX(INDIRECT(B104 &amp; "!1:1048576"), 0, MATCH(B104, INDIRECT(B104  &amp; "!1:1"), 0)) &lt;&gt; B104, INDIRECT(B104&amp;"!$E:$E")))))</f>
        <v>0</v>
      </c>
      <c r="I120" s="21"/>
      <c r="K120" s="20" t="s">
        <v>49</v>
      </c>
      <c r="L120" s="19" cm="1">
        <f t="array" aca="1" ref="L120" ca="1">MODE(IF(INDIRECT(K104 &amp; "!$B:$B") = LEFT(L105, 2),IF(INDIRECT(K104 &amp; "!$D:$D") = RIGHT(L105, 4), IF(INDEX(INDIRECT(K104 &amp; "!1:1048576"), 0, MATCH(K104, INDIRECT(K104  &amp; "!1:1"), 0)) &lt;&gt; K104, INDIRECT(K104&amp;"!$E:$E")))))</f>
        <v>0</v>
      </c>
      <c r="M120" s="19" cm="1">
        <f t="array" aca="1" ref="M120" ca="1">MODE(IF(INDIRECT(K104 &amp; "!$B:$B") = LEFT(M105, 2),IF(INDIRECT(K104 &amp; "!$D:$D") = RIGHT(M105, 6), IF(INDEX(INDIRECT(K104 &amp; "!1:1048576"), 0, MATCH(K104, INDIRECT(K104  &amp; "!1:1"), 0)) &lt;&gt; K104, INDIRECT(K104&amp;"!$E:$E")))))</f>
        <v>0</v>
      </c>
      <c r="N120" s="19" cm="1">
        <f t="array" aca="1" ref="N120" ca="1">MODE(IF(INDIRECT(K104 &amp; "!$B:$B") = LEFT(N105, 3),IF(INDIRECT(K104 &amp; "!$D:$D") = RIGHT(N105, 4), IF(INDEX(INDIRECT(K104 &amp; "!1:1048576"), 0, MATCH(K104, INDIRECT(K104  &amp; "!1:1"), 0)) &lt;&gt; K104, INDIRECT(K104&amp;"!$E:$E")))))</f>
        <v>0</v>
      </c>
      <c r="O120" s="19" cm="1">
        <f t="array" aca="1" ref="O120" ca="1">MODE(IF(INDIRECT(K104 &amp; "!$B:$B") = LEFT(O105, 3),IF(INDIRECT(K104 &amp; "!$D:$D") = RIGHT(O105, 6), IF(INDEX(INDIRECT(K104 &amp; "!1:1048576"), 0, MATCH(K104, INDIRECT(K104  &amp; "!1:1"), 0)) &lt;&gt; K104, INDIRECT(K104&amp;"!$E:$E")))))</f>
        <v>0</v>
      </c>
      <c r="P120" s="19" cm="1">
        <f t="array" aca="1" ref="P120" ca="1">MODE(IF(INDIRECT(K104 &amp; "!$B:$B") = LEFT(P105, 2),IF(INDIRECT(K104 &amp; "!$D:$D") = RIGHT(P105, 4), IF(INDEX(INDIRECT(K104 &amp; "!1:1048576"), 0, MATCH(K104, INDIRECT(K104  &amp; "!1:1"), 0)) &lt;&gt; K104, INDIRECT(K104&amp;"!$E:$E")))))</f>
        <v>1</v>
      </c>
      <c r="Q120" s="19" cm="1">
        <f t="array" aca="1" ref="Q120" ca="1">MODE(IF(INDIRECT(K104 &amp; "!$B:$B") = LEFT(Q105, 2),IF(INDIRECT(K104 &amp; "!$D:$D") = RIGHT(Q105, 6), IF(INDEX(INDIRECT(K104 &amp; "!1:1048576"), 0, MATCH(K104, INDIRECT(K104  &amp; "!1:1"), 0)) &lt;&gt; K104, INDIRECT(K104&amp;"!$E:$E")))))</f>
        <v>0</v>
      </c>
    </row>
    <row r="121" spans="2:17" x14ac:dyDescent="0.2">
      <c r="B121" s="21"/>
      <c r="C121" s="21"/>
      <c r="D121" s="21"/>
      <c r="E121" s="21"/>
      <c r="F121" s="21"/>
      <c r="G121" s="21"/>
      <c r="H121" s="21"/>
      <c r="I121" s="21"/>
    </row>
    <row r="122" spans="2:17" x14ac:dyDescent="0.2">
      <c r="B122" s="21"/>
      <c r="C122" s="21"/>
      <c r="D122" s="21"/>
      <c r="E122" s="21"/>
      <c r="F122" s="21"/>
      <c r="G122" s="21"/>
      <c r="H122" s="21"/>
      <c r="I122" s="21"/>
    </row>
    <row r="123" spans="2:17" x14ac:dyDescent="0.2">
      <c r="B123" s="21"/>
      <c r="C123" s="21"/>
      <c r="D123" s="21"/>
      <c r="E123" s="21"/>
      <c r="F123" s="21"/>
      <c r="G123" s="21"/>
      <c r="H123" s="21"/>
      <c r="I123" s="21"/>
    </row>
    <row r="124" spans="2:17" x14ac:dyDescent="0.2">
      <c r="B124" s="25" t="str">
        <f>data_summary!$B$9</f>
        <v>Thyroid_Parathyroid_Disease</v>
      </c>
      <c r="C124" s="25"/>
      <c r="D124" s="25"/>
      <c r="E124" s="25"/>
      <c r="F124" s="25"/>
      <c r="G124" s="25"/>
      <c r="H124" s="25"/>
      <c r="I124" s="21"/>
    </row>
    <row r="125" spans="2:17" x14ac:dyDescent="0.2">
      <c r="B125" s="19"/>
      <c r="C125" s="18" t="s">
        <v>36</v>
      </c>
      <c r="D125" s="18" t="s">
        <v>37</v>
      </c>
      <c r="E125" s="18" t="s">
        <v>38</v>
      </c>
      <c r="F125" s="18" t="s">
        <v>39</v>
      </c>
      <c r="G125" s="18" t="s">
        <v>40</v>
      </c>
      <c r="H125" s="18" t="s">
        <v>41</v>
      </c>
      <c r="I125" s="21"/>
    </row>
    <row r="126" spans="2:17" x14ac:dyDescent="0.2">
      <c r="B126" s="18" t="str">
        <f>_xlfn.CONCAT(B124, " +")</f>
        <v>Thyroid_Parathyroid_Disease +</v>
      </c>
      <c r="C126" s="19">
        <f ca="1">COUNTIFS(INDIRECT(B124 &amp; "!$B:$B"), LEFT(C125, 2),INDIRECT(B124&amp; "!$D:$D"), RIGHT(C125, 4),INDEX(INDIRECT(B124 &amp; "!1:1048576"), 0, MATCH(B124, INDIRECT(B124  &amp; "!1:1"), 0)), B124)</f>
        <v>35</v>
      </c>
      <c r="D126" s="19">
        <f ca="1">COUNTIFS(INDIRECT(B124 &amp; "!$B:$B"), LEFT(D125, 2),INDIRECT(B124 &amp; "!$D:$D"), RIGHT(D125, 6),INDEX(INDIRECT(B124 &amp; "!1:1048576"), 0, MATCH(B124, INDIRECT(B124  &amp; "!1:1"), 0)), B124)</f>
        <v>168</v>
      </c>
      <c r="E126" s="19">
        <f ca="1">COUNTIFS(INDIRECT(B124 &amp; "!$B:$B"), LEFT(E125, 3),INDIRECT(B124 &amp; "!$D:$D"), RIGHT(E125, 4),INDEX(INDIRECT(B124 &amp; "!1:1048576"), 0, MATCH(B124, INDIRECT(B124  &amp; "!1:1"), 0)), B124)</f>
        <v>19</v>
      </c>
      <c r="F126" s="19">
        <f ca="1">COUNTIFS(INDIRECT(B124 &amp; "!$B:$B"), LEFT(F125, 3),INDIRECT(B124 &amp; "!$D:$D"), RIGHT(F125, 6),INDEX(INDIRECT(B124 &amp; "!1:1048576"), 0, MATCH(B124, INDIRECT(B124  &amp; "!1:1"), 0)), B124)</f>
        <v>41</v>
      </c>
      <c r="G126" s="19">
        <f ca="1">COUNTIFS(INDIRECT(B124 &amp; "!$B:$B"), LEFT(G125, 2),INDIRECT(B124 &amp; "!$D:$D"), RIGHT(G125, 4),INDEX(INDIRECT(B124 &amp; "!1:1048576"), 0, MATCH(B124, INDIRECT(B124  &amp; "!1:1"), 0)), B124)</f>
        <v>11</v>
      </c>
      <c r="H126" s="19">
        <f ca="1">COUNTIFS(INDIRECT(B124 &amp; "!$B:$B"), LEFT(H125, 2),INDIRECT(B124 &amp; "!$D:$D"), RIGHT(H125, 6),INDEX(INDIRECT(B124 &amp; "!1:1048576"), 0, MATCH(B124, INDIRECT(B124  &amp; "!1:1"), 0)), B124)</f>
        <v>61</v>
      </c>
      <c r="I126" s="21"/>
    </row>
    <row r="127" spans="2:17" x14ac:dyDescent="0.2">
      <c r="B127" s="18" t="str">
        <f>_xlfn.CONCAT(B124, " -")</f>
        <v>Thyroid_Parathyroid_Disease -</v>
      </c>
      <c r="C127" s="19">
        <f ca="1">C128 - C126</f>
        <v>470</v>
      </c>
      <c r="D127" s="19">
        <f ca="1">D128-D126</f>
        <v>567</v>
      </c>
      <c r="E127" s="19">
        <f t="shared" ref="E127:F127" ca="1" si="12">E128-E126</f>
        <v>233</v>
      </c>
      <c r="F127" s="19">
        <f t="shared" ca="1" si="12"/>
        <v>197</v>
      </c>
      <c r="G127" s="19">
        <f ca="1">G128-G126</f>
        <v>293</v>
      </c>
      <c r="H127" s="19">
        <f ca="1">H128-H126</f>
        <v>283</v>
      </c>
      <c r="I127" s="21"/>
    </row>
    <row r="128" spans="2:17" x14ac:dyDescent="0.2">
      <c r="B128" s="18" t="s">
        <v>32</v>
      </c>
      <c r="C128" s="19">
        <f ca="1">COUNTIFS(INDIRECT(B124&amp;"!$B:$B"),LEFT(C125,2), INDIRECT(B124&amp;"!$D:$D"),RIGHT(C125,4))</f>
        <v>505</v>
      </c>
      <c r="D128" s="19">
        <f ca="1">COUNTIFS(INDIRECT(B124&amp;"!$B:$B"),LEFT(D125,2), INDIRECT(B124&amp;"!$D:$D"),RIGHT(D125,6))</f>
        <v>735</v>
      </c>
      <c r="E128" s="19">
        <f ca="1">COUNTIFS(INDIRECT(B124&amp;"!$B:$B"),LEFT(E125,3), INDIRECT(B124&amp;"!$D:$D"),RIGHT(E125,4))</f>
        <v>252</v>
      </c>
      <c r="F128" s="19">
        <f ca="1">COUNTIFS(INDIRECT(B124&amp;"!$B:$B"),LEFT(F125,3), INDIRECT(B124&amp;"!$D:$D"),RIGHT(F125,6))</f>
        <v>238</v>
      </c>
      <c r="G128" s="19">
        <f ca="1">COUNTIFS(INDIRECT(B124&amp;"!$B:$B"),LEFT(G125,2), INDIRECT(B124&amp;"!$D:$D"),RIGHT(G125,4))</f>
        <v>304</v>
      </c>
      <c r="H128" s="19">
        <f ca="1">COUNTIFS(INDIRECT(B124&amp;"!$B:$B"),LEFT(H125,2), INDIRECT(B124&amp;"!$D:$D"),RIGHT(H125,6))</f>
        <v>344</v>
      </c>
      <c r="I128" s="21"/>
    </row>
    <row r="129" spans="2:9" x14ac:dyDescent="0.2">
      <c r="B129" s="18" t="s">
        <v>42</v>
      </c>
      <c r="C129" s="19">
        <f ca="1">AVERAGEIFS(INDIRECT(B124 &amp; "!$C:$C"),INDIRECT(B124 &amp; "!$B:$B"), LEFT(C125, 2),INDIRECT(B124 &amp; "!$D:$D"), RIGHT(C125, 4),INDEX(INDIRECT(B124 &amp; "!1:1048576"), 0, MATCH(B124, INDIRECT(B124  &amp; "!1:1"), 0)), B124)</f>
        <v>83.2</v>
      </c>
      <c r="D129" s="19">
        <f ca="1">AVERAGEIFS(INDIRECT(B124 &amp; "!$C:$C"),INDIRECT(B124 &amp; "!$B:$B"), LEFT(D125, 2),INDIRECT(B124 &amp; "!$D:$D"), RIGHT(D125, 6),INDEX(INDIRECT(B124 &amp; "!1:1048576"), 0, MATCH(B124, INDIRECT(B124  &amp; "!1:1"), 0)), B124)</f>
        <v>81.398809523809518</v>
      </c>
      <c r="E129" s="19">
        <f ca="1">AVERAGEIFS(INDIRECT(B124 &amp; "!$C:$C"),INDIRECT(B124 &amp; "!$B:$B"), LEFT(E125, 3),INDIRECT(B124 &amp; "!$D:$D"), RIGHT(E125, 4),INDEX(INDIRECT(B124 &amp; "!1:1048576"), 0, MATCH(B124, INDIRECT(B124  &amp; "!1:1"), 0)), B124)</f>
        <v>82.684210526315795</v>
      </c>
      <c r="F129" s="19">
        <f ca="1">AVERAGEIFS(INDIRECT(B124 &amp; "!$C:$C"),INDIRECT(B124 &amp; "!$B:$B"), LEFT(F125, 3),INDIRECT(B124 &amp; "!$D:$D"), RIGHT(F125, 6),INDEX(INDIRECT(B124 &amp; "!1:1048576"), 0, MATCH(B124, INDIRECT(B124  &amp; "!1:1"), 0)), B124)</f>
        <v>84.365853658536579</v>
      </c>
      <c r="G129" s="19">
        <f ca="1">AVERAGEIFS(INDIRECT(B124 &amp; "!$C:$C"),INDIRECT(B124 &amp; "!$B:$B"), LEFT(G125, 2),INDIRECT(B124 &amp; "!$D:$D"), RIGHT(G125, 4),INDEX(INDIRECT(B124 &amp; "!1:1048576"), 0, MATCH(B124, INDIRECT(B124  &amp; "!1:1"), 0)), B124)</f>
        <v>90.36363636363636</v>
      </c>
      <c r="H129" s="19">
        <f ca="1">AVERAGEIFS(INDIRECT(B124 &amp; "!$C:$C"),INDIRECT(B124 &amp; "!$B:$B"), LEFT(H125, 2),INDIRECT(B124 &amp; "!$D:$D"), RIGHT(H125, 6),INDEX(INDIRECT(B124 &amp; "!1:1048576"), 0, MATCH(B124, INDIRECT(B124  &amp; "!1:1"), 0)), B124)</f>
        <v>85.786885245901644</v>
      </c>
      <c r="I129" s="21"/>
    </row>
    <row r="130" spans="2:9" x14ac:dyDescent="0.2">
      <c r="B130" s="18" t="s">
        <v>43</v>
      </c>
      <c r="C130" s="19">
        <f ca="1">AVERAGEIFS(INDIRECT(B124 &amp; "!$C:$C"),INDIRECT(B124 &amp; "!$B:$B"), LEFT(C125, 2),INDIRECT(B124 &amp; "!$D:$D"), RIGHT(C125, 4), INDEX(INDIRECT(B124 &amp; "!1:1048576"), 0, MATCH(B124, INDIRECT(B124  &amp; "!1:1"), 0)), _xlfn.CONCAT("&lt;&gt;*", B124, "*"))</f>
        <v>82.068085106382981</v>
      </c>
      <c r="D130" s="19">
        <f ca="1">AVERAGEIFS(INDIRECT(B124 &amp; "!$C:$C"),INDIRECT(B124 &amp; "!$B:$B"), LEFT(D125, 2),INDIRECT(B124 &amp; "!$D:$D"), RIGHT(D125, 6),INDEX(INDIRECT(B124 &amp; "!1:1048576"), 0, MATCH(B124, INDIRECT(B124  &amp; "!1:1"), 0)), _xlfn.CONCAT("&lt;&gt;*", B124, "*"))</f>
        <v>80.880070546737215</v>
      </c>
      <c r="E130" s="19">
        <f ca="1">AVERAGEIFS(INDIRECT(B124 &amp; "!$C:$C"),INDIRECT(B124 &amp; "!$B:$B"), LEFT(E125, 3),INDIRECT(B124 &amp; "!$D:$D"), RIGHT(E125, 4),INDEX(INDIRECT(B124 &amp; "!1:1048576"), 0, MATCH(B124, INDIRECT(B124  &amp; "!1:1"), 0)), _xlfn.CONCAT("&lt;&gt;*", B124, "*"))</f>
        <v>80.85407725321889</v>
      </c>
      <c r="F130" s="19">
        <f ca="1">AVERAGEIFS(INDIRECT(B124 &amp; "!$C:$C"),INDIRECT(B124 &amp; "!$B:$B"), LEFT(F125, 3),INDIRECT(B124 &amp; "!$D:$D"), RIGHT(F125, 6),INDEX(INDIRECT(B124 &amp; "!1:1048576"), 0, MATCH(B124, INDIRECT(B124  &amp; "!1:1"), 0)), _xlfn.CONCAT("&lt;&gt;*", B124, "*"))</f>
        <v>81.44670050761421</v>
      </c>
      <c r="G130" s="19">
        <f ca="1">AVERAGEIFS(INDIRECT(B124 &amp; "!$C:$C"),INDIRECT(B124 &amp; "!$B:$B"), LEFT(G125, 2),INDIRECT(B124 &amp; "!$D:$D"), RIGHT(G125, 4),INDEX(INDIRECT(B124 &amp; "!1:1048576"), 0, MATCH(B124, INDIRECT(B124  &amp; "!1:1"), 0)), _xlfn.CONCAT("&lt;&gt;*", B124, "*"))</f>
        <v>83.368600682593851</v>
      </c>
      <c r="H130" s="19">
        <f ca="1">AVERAGEIFS(INDIRECT(B124 &amp; "!$C:$C"),INDIRECT(B124 &amp; "!$B:$B"), LEFT(H125, 2),INDIRECT(B124 &amp; "!$D:$D"), RIGHT(H125, 6),INDEX(INDIRECT(B124 &amp; "!1:1048576"), 0, MATCH(B124, INDIRECT(B124  &amp; "!1:1"), 0)), _xlfn.CONCAT("&lt;&gt;*", B124, "*"))</f>
        <v>85.374558303886928</v>
      </c>
      <c r="I130" s="21"/>
    </row>
    <row r="131" spans="2:9" x14ac:dyDescent="0.2">
      <c r="B131" s="18" t="s">
        <v>56</v>
      </c>
      <c r="C131" s="19" cm="1">
        <f t="array" aca="1" ref="C131" ca="1">STDEV(IF(INDIRECT(B124 &amp; "!$B:$B") = LEFT(C125, 2),IF(INDIRECT(B124 &amp; "!$D:$D") = RIGHT(C125, 4), IF(INDEX(INDIRECT(B124 &amp; "!1:1048576"), 0, MATCH(B124, INDIRECT(B124  &amp; "!1:1"), 0)) = B124, INDIRECT(B124&amp;"!$C:$C")))))</f>
        <v>8.9600420167082167</v>
      </c>
      <c r="D131" s="19" cm="1">
        <f t="array" aca="1" ref="D131" ca="1">STDEV(IF(INDIRECT(B124 &amp; "!$B:$B") = LEFT(D125, 2),IF(INDIRECT(B124 &amp; "!$D:$D") = RIGHT(D125, 6), IF(INDEX(INDIRECT(B124 &amp; "!1:1048576"), 0, MATCH(B124, INDIRECT(B124  &amp; "!1:1"), 0)) = B124, INDIRECT(B124&amp;"!$C:$C")))))</f>
        <v>7.1428033217247977</v>
      </c>
      <c r="E131" s="19" cm="1">
        <f t="array" aca="1" ref="E131" ca="1">STDEV(IF(INDIRECT(B124 &amp; "!$B:$B") = LEFT(E125, 3),IF(INDIRECT(B124 &amp; "!$D:$D") = RIGHT(E125, 4), IF(INDEX(INDIRECT(B124 &amp; "!1:1048576"), 0, MATCH(B124, INDIRECT(B124  &amp; "!1:1"), 0)) = B124, INDIRECT(B124&amp;"!$C:$C")))))</f>
        <v>7.3940864628352188</v>
      </c>
      <c r="F131" s="19" cm="1">
        <f t="array" aca="1" ref="F131" ca="1">STDEV(IF(INDIRECT(B124 &amp; "!$B:$B") = LEFT(F125, 3),IF(INDIRECT(B124 &amp; "!$D:$D") = RIGHT(F125, 6), IF(INDEX(INDIRECT(B124 &amp; "!1:1048576"), 0, MATCH(B124, INDIRECT(B124  &amp; "!1:1"), 0)) &lt;&gt; B124, INDIRECT(B124&amp;"!$C:$C")))))</f>
        <v>9.6971199057230102</v>
      </c>
      <c r="G131" s="19" cm="1">
        <f t="array" aca="1" ref="G131" ca="1">STDEV(IF(INDIRECT(B124 &amp; "!$B:$B") = LEFT(G125, 2),IF(INDIRECT(B124 &amp; "!$D:$D") = RIGHT(G125, 4), IF(INDEX(INDIRECT(B124 &amp; "!1:1048576"), 0, MATCH(B124, INDIRECT(B124  &amp; "!1:1"), 0)) = B124, INDIRECT(B124&amp;"!$C:$C")))))</f>
        <v>7.9909039197418368</v>
      </c>
      <c r="H131" s="19" cm="1">
        <f t="array" aca="1" ref="H131" ca="1">STDEV(IF(INDIRECT(B124 &amp; "!$B:$B") = LEFT(H125, 2),IF(INDIRECT(B124 &amp; "!$D:$D") = RIGHT(H125, 6), IF(INDEX(INDIRECT(B124 &amp; "!1:1048576"), 0, MATCH(B124, INDIRECT(B124  &amp; "!1:1"), 0)) = B124, INDIRECT(B124&amp;"!$C:$C")))))</f>
        <v>11.740407082803603</v>
      </c>
      <c r="I131" s="21"/>
    </row>
    <row r="132" spans="2:9" x14ac:dyDescent="0.2">
      <c r="B132" s="18" t="s">
        <v>57</v>
      </c>
      <c r="C132" s="19" cm="1">
        <f t="array" aca="1" ref="C132" ca="1">STDEV(IF(INDIRECT(B124 &amp; "!$B:$B") = LEFT(C125, 2),IF(INDIRECT(B124 &amp; "!$D:$D") = RIGHT(C125, 4), IF(INDEX(INDIRECT(B124 &amp; "!1:1048576"), 0, MATCH(B124, INDIRECT(B124  &amp; "!1:1"), 0)) &lt;&gt; B124, INDIRECT(B124&amp;"!$C:$C")))))</f>
        <v>7.686809414138442</v>
      </c>
      <c r="D132" s="19" cm="1">
        <f t="array" aca="1" ref="D132" ca="1">STDEV(IF(INDIRECT(B124 &amp; "!$B:$B") = LEFT(D125, 2),IF(INDIRECT(B124 &amp; "!$D:$D") = RIGHT(D125, 6), IF(INDEX(INDIRECT(B124 &amp; "!1:1048576"), 0, MATCH(B124, INDIRECT(B124  &amp; "!1:1"), 0)) &lt;&gt; B124, INDIRECT(B124&amp;"!$C:$C")))))</f>
        <v>7.679057472758366</v>
      </c>
      <c r="E132" s="19" cm="1">
        <f t="array" aca="1" ref="E132" ca="1">STDEV(IF(INDIRECT(B124 &amp; "!$B:$B") = LEFT(E125, 3),IF(INDIRECT(B124 &amp; "!$D:$D") = RIGHT(E125, 4), IF(INDEX(INDIRECT(B124 &amp; "!1:1048576"), 0, MATCH(B124, INDIRECT(B124  &amp; "!1:1"), 0)) &lt;&gt; B124, INDIRECT(B124&amp;"!$C:$C")))))</f>
        <v>8.8149164885949123</v>
      </c>
      <c r="F132" s="19" cm="1">
        <f t="array" aca="1" ref="F132" ca="1">STDEV(IF(INDIRECT(B124 &amp; "!$B:$B") = LEFT(F125, 3),IF(INDIRECT(B124 &amp; "!$D:$D") = RIGHT(F125, 6), IF(INDEX(INDIRECT(B124 &amp; "!1:1048576"), 0, MATCH(B124, INDIRECT(B124  &amp; "!1:1"), 0)) &lt;&gt; B124, INDIRECT(B124&amp;"!$C:$C")))))</f>
        <v>9.6971199057230102</v>
      </c>
      <c r="G132" s="19" cm="1">
        <f t="array" aca="1" ref="G132" ca="1">STDEV(IF(INDIRECT(B124 &amp; "!$B:$B") = LEFT(G125, 2),IF(INDIRECT(B124 &amp; "!$D:$D") = RIGHT(G125, 4), IF(INDEX(INDIRECT(B124 &amp; "!1:1048576"), 0, MATCH(B124, INDIRECT(B124  &amp; "!1:1"), 0)) &lt;&gt; B124, INDIRECT(B124&amp;"!$C:$C")))))</f>
        <v>10.932888538823029</v>
      </c>
      <c r="H132" s="19" cm="1">
        <f t="array" aca="1" ref="H132" ca="1">STDEV(IF(INDIRECT(B124 &amp; "!$B:$B") = LEFT(H125, 2),IF(INDIRECT(B124 &amp; "!$D:$D") = RIGHT(H125, 6), IF(INDEX(INDIRECT(B124 &amp; "!1:1048576"), 0, MATCH(B124, INDIRECT(B124  &amp; "!1:1"), 0)) &lt;&gt; B124, INDIRECT(B124&amp;"!$C:$C")))))</f>
        <v>12.083969924995021</v>
      </c>
      <c r="I132" s="21"/>
    </row>
    <row r="133" spans="2:9" x14ac:dyDescent="0.2">
      <c r="B133" s="18" t="s">
        <v>44</v>
      </c>
      <c r="C133" s="19">
        <f ca="1">AVERAGEIFS(INDIRECT(B124 &amp; "!$F:$F"),INDIRECT(B124 &amp; "!$B:$B"), LEFT(C125, 2),INDIRECT(B124 &amp; "!$D:$D"), RIGHT(C125, 4),INDEX(INDIRECT(B124 &amp; "!1:1048576"), 0, MATCH(B124, INDIRECT(B124  &amp; "!1:1"), 0)), B124)</f>
        <v>12.956521739130435</v>
      </c>
      <c r="D133" s="19">
        <f ca="1">AVERAGEIFS(INDIRECT(B124 &amp; "!$F:$F"),INDIRECT(B124 &amp; "!$B:$B"), LEFT(D125, 2),INDIRECT(B124 &amp; "!$D:$D"), RIGHT(D125, 6),INDEX(INDIRECT(B124 &amp; "!1:1048576"), 0, MATCH(B124, INDIRECT(B124  &amp; "!1:1"), 0)), B124)</f>
        <v>12.746153846153845</v>
      </c>
      <c r="E133" s="19">
        <f ca="1">AVERAGEIFS(INDIRECT(B124 &amp; "!$F:$F"),INDIRECT(B124 &amp; "!$B:$B"), LEFT(E125, 3),INDIRECT(B124 &amp; "!$D:$D"), RIGHT(E125, 4),INDEX(INDIRECT(B124 &amp; "!1:1048576"), 0, MATCH(B124, INDIRECT(B124  &amp; "!1:1"), 0)), B124)</f>
        <v>13.058823529411764</v>
      </c>
      <c r="F133" s="19">
        <f ca="1">AVERAGEIFS(INDIRECT(B124 &amp; "!$F:$F"),INDIRECT(B124 &amp; "!$B:$B"), LEFT(F125, 3),INDIRECT(B124 &amp; "!$D:$D"), RIGHT(F125, 6),INDEX(INDIRECT(B124 &amp; "!1:1048576"), 0, MATCH(B124, INDIRECT(B124  &amp; "!1:1"), 0)), B124)</f>
        <v>11.04</v>
      </c>
      <c r="G133" s="19">
        <f ca="1">AVERAGEIFS(INDIRECT(B124 &amp; "!$F:$F"),INDIRECT(B124 &amp; "!$B:$B"), LEFT(G125, 2),INDIRECT(B124 &amp; "!$D:$D"), RIGHT(G125, 4),INDEX(INDIRECT(B124 &amp; "!1:1048576"), 0, MATCH(B124, INDIRECT(B124  &amp; "!1:1"), 0)), B124)</f>
        <v>13.75</v>
      </c>
      <c r="H133" s="19">
        <f ca="1">AVERAGEIFS(INDIRECT(B124 &amp; "!$F:$F"),INDIRECT(B124 &amp; "!$B:$B"), LEFT(H125, 2),INDIRECT(B124 &amp; "!$D:$D"), RIGHT(H125, 6),INDEX(INDIRECT(B124 &amp; "!1:1048576"), 0, MATCH(B124, INDIRECT(B124  &amp; "!1:1"), 0)), B124)</f>
        <v>12.275862068965518</v>
      </c>
      <c r="I133" s="21"/>
    </row>
    <row r="134" spans="2:9" x14ac:dyDescent="0.2">
      <c r="B134" s="18" t="s">
        <v>45</v>
      </c>
      <c r="C134" s="19">
        <f ca="1">AVERAGEIFS(INDIRECT(B124 &amp; "!$F:$F"),INDIRECT(B124 &amp; "!$B:$B"), LEFT(C125, 2),INDIRECT(B124 &amp; "!$D:$D"), RIGHT(C125, 4),INDEX(INDIRECT(B124 &amp; "!1:1048576"), 0, MATCH(B124, INDIRECT(B124  &amp; "!1:1"), 0)), _xlfn.CONCAT("&lt;&gt;*", B124, "*"))</f>
        <v>13.647887323943662</v>
      </c>
      <c r="D134" s="19">
        <f ca="1">AVERAGEIFS(INDIRECT(B124 &amp; "!$F:$F"),INDIRECT(B124 &amp; "!$B:$B"), LEFT(D125, 2),INDIRECT(B124 &amp; "!$D:$D"), RIGHT(D125, 6),INDEX(INDIRECT(B124 &amp; "!1:1048576"), 0, MATCH(B124, INDIRECT(B124  &amp; "!1:1"), 0)), _xlfn.CONCAT("&lt;&gt;*", B124, "*"))</f>
        <v>13.108641975308641</v>
      </c>
      <c r="E134" s="19">
        <f ca="1">AVERAGEIFS(INDIRECT(B124 &amp; "!$F:$F"),INDIRECT(B124 &amp; "!$B:$B"), LEFT(E125, 3),INDIRECT(B124 &amp; "!$D:$D"), RIGHT(E125, 4),INDEX(INDIRECT(B124 &amp; "!1:1048576"), 0, MATCH(B124, INDIRECT(B124  &amp; "!1:1"), 0)), _xlfn.CONCAT("&lt;&gt;*", B124, "*"))</f>
        <v>12.508108108108107</v>
      </c>
      <c r="F134" s="19">
        <f ca="1">AVERAGEIFS(INDIRECT(B124 &amp; "!$F:$F"),INDIRECT(B124 &amp; "!$B:$B"), LEFT(F125, 3),INDIRECT(B124 &amp; "!$D:$D"), RIGHT(F125, 6),INDEX(INDIRECT(B124 &amp; "!1:1048576"), 0, MATCH(B124, INDIRECT(B124  &amp; "!1:1"), 0)), _xlfn.CONCAT("&lt;&gt;*", B124, "*"))</f>
        <v>11.849624060150376</v>
      </c>
      <c r="G134" s="19">
        <f ca="1">AVERAGEIFS(INDIRECT(B124 &amp; "!$F:$F"),INDIRECT(B124 &amp; "!$B:$B"), LEFT(G125, 2),INDIRECT(B124 &amp; "!$D:$D"), RIGHT(G125, 4),INDEX(INDIRECT(B124 &amp; "!1:1048576"), 0, MATCH(B124, INDIRECT(B124  &amp; "!1:1"), 0)), _xlfn.CONCAT("&lt;&gt;*", B124, "*"))</f>
        <v>12.372670807453416</v>
      </c>
      <c r="H134" s="19">
        <f ca="1">AVERAGEIFS(INDIRECT(B124 &amp; "!$F:$F"),INDIRECT(B124 &amp; "!$B:$B"), LEFT(H125, 2),INDIRECT(B124 &amp; "!$D:$D"), RIGHT(H125, 6),INDEX(INDIRECT(B124 &amp; "!1:1048576"), 0, MATCH(B124, INDIRECT(B124  &amp; "!1:1"), 0)), _xlfn.CONCAT("&lt;&gt;*", B124, "*"))</f>
        <v>11.743589743589743</v>
      </c>
      <c r="I134" s="21"/>
    </row>
    <row r="135" spans="2:9" x14ac:dyDescent="0.2">
      <c r="B135" s="18" t="s">
        <v>58</v>
      </c>
      <c r="C135" s="19" cm="1">
        <f t="array" aca="1" ref="C135" ca="1">STDEV(IF(INDIRECT(B124&amp;"!$B:$B")=LEFT(C125,2),IF(INDIRECT(B124&amp;"!$D:$D")=RIGHT(C125,4),IF(INDEX(INDIRECT(B124&amp;"!1:1048576"),0,MATCH(B124,INDIRECT(B124&amp;"!1:1"),0))=B124,INDIRECT(B124&amp;"!$F:$F")))))</f>
        <v>6.6481816557409967</v>
      </c>
      <c r="D135" s="19" cm="1">
        <f t="array" aca="1" ref="D135" ca="1">STDEV(IF(INDIRECT(B124 &amp; "!$B:$B") = LEFT(D125, 2),IF(INDIRECT(B124 &amp; "!$D:$D") = RIGHT(D125, 6), IF(INDEX(INDIRECT(B124 &amp; "!1:1048576"), 0, MATCH(B124, INDIRECT(B124  &amp; "!1:1"), 0)) = B124, INDIRECT(B124&amp;"!$F:$F")))))</f>
        <v>6.0287987455403327</v>
      </c>
      <c r="E135" s="19" cm="1">
        <f t="array" aca="1" ref="E135" ca="1">STDEV(IF(INDIRECT(B124 &amp; "!$B:$B") = LEFT(E125, 3),IF(INDIRECT(B124 &amp; "!$D:$D") = RIGHT(E125, 4), IF(INDEX(INDIRECT(B124 &amp; "!1:1048576"), 0, MATCH(B124, INDIRECT(B124  &amp; "!1:1"), 0)) = B124, INDIRECT(B124&amp;"!$F:$F")))))</f>
        <v>5.7547336223605932</v>
      </c>
      <c r="F135" s="19" cm="1">
        <f t="array" aca="1" ref="F135" ca="1">STDEV(IF(INDIRECT(B124 &amp; "!$B:$B") = LEFT(F125, 3),IF(INDIRECT(B124 &amp; "!$D:$D") = RIGHT(F125, 6), IF(INDEX(INDIRECT(B124 &amp; "!1:1048576"), 0, MATCH(B124, INDIRECT(B124  &amp; "!1:1"), 0)) &lt;&gt; B124, INDIRECT(B124&amp;"!$F:$F")))))</f>
        <v>6.0625986211208414</v>
      </c>
      <c r="G135" s="19" cm="1">
        <f t="array" aca="1" ref="G135" ca="1">STDEV(IF(INDIRECT(B124 &amp; "!$B:$B") = LEFT(G125, 2),IF(INDIRECT(B124 &amp; "!$D:$D") = RIGHT(G125, 4), IF(INDEX(INDIRECT(B124 &amp; "!1:1048576"), 0, MATCH(B124, INDIRECT(B124  &amp; "!1:1"), 0)) = B124, INDIRECT(B124&amp;"!$F:$F")))))</f>
        <v>7.197221686178632</v>
      </c>
      <c r="H135" s="19" cm="1">
        <f t="array" aca="1" ref="H135" ca="1">STDEV(IF(INDIRECT(B124 &amp; "!$B:$B") = LEFT(H125, 2),IF(INDIRECT(B124 &amp; "!$D:$D") = RIGHT(H125, 6), IF(INDEX(INDIRECT(B124 &amp; "!1:1048576"), 0, MATCH(B124, INDIRECT(B124  &amp; "!1:1"), 0)) = B124, INDIRECT(B124&amp;"!$F:$F")))))</f>
        <v>6.555354879457588</v>
      </c>
      <c r="I135" s="21"/>
    </row>
    <row r="136" spans="2:9" x14ac:dyDescent="0.2">
      <c r="B136" s="18" t="s">
        <v>59</v>
      </c>
      <c r="C136" s="19" cm="1">
        <f t="array" aca="1" ref="C136" ca="1">STDEV(IF(INDIRECT(B124 &amp; "!$B:$B") = LEFT(C125, 2),IF(INDIRECT(B124 &amp; "!$D:$D") = RIGHT(C125, 4), IF(INDEX(INDIRECT(B124 &amp; "!1:1048576"), 0, MATCH(B124, INDIRECT(B124  &amp; "!1:1"), 0)) &lt;&gt; B124, INDIRECT(B124&amp;"!$F:$F")))))</f>
        <v>6.4471388271379562</v>
      </c>
      <c r="D136" s="19" cm="1">
        <f t="array" aca="1" ref="D136" ca="1">STDEV(IF(INDIRECT(B124 &amp; "!$B:$B") = LEFT(D125, 2),IF(INDIRECT(B124 &amp; "!$D:$D") = RIGHT(D125, 6), IF(INDEX(INDIRECT(B124 &amp; "!1:1048576"), 0, MATCH(B124, INDIRECT(B124  &amp; "!1:1"), 0)) &lt;&gt; B124, INDIRECT(B124&amp;"!$F:$F")))))</f>
        <v>6.4615138101052407</v>
      </c>
      <c r="E136" s="19" cm="1">
        <f t="array" aca="1" ref="E136" ca="1">STDEV(IF(INDIRECT(B124 &amp; "!$B:$B") = LEFT(E125, 3),IF(INDIRECT(B124 &amp; "!$D:$D") = RIGHT(E125, 4), IF(INDEX(INDIRECT(B124 &amp; "!1:1048576"), 0, MATCH(B124, INDIRECT(B124  &amp; "!1:1"), 0)) &lt;&gt; B124, INDIRECT(B124&amp;"!$F:$F")))))</f>
        <v>5.8467870957393044</v>
      </c>
      <c r="F136" s="19" cm="1">
        <f t="array" aca="1" ref="F136" ca="1">STDEV(IF(INDIRECT(B124 &amp; "!$B:$B") = LEFT(F125, 3),IF(INDIRECT(B124 &amp; "!$D:$D") = RIGHT(F125, 6), IF(INDEX(INDIRECT(B124 &amp; "!1:1048576"), 0, MATCH(B124, INDIRECT(B124  &amp; "!1:1"), 0)) &lt;&gt; B124, INDIRECT(B124&amp;"!$F:$F")))))</f>
        <v>6.0625986211208414</v>
      </c>
      <c r="G136" s="19" cm="1">
        <f t="array" aca="1" ref="G136" ca="1">STDEV(IF(INDIRECT(B124 &amp; "!$B:$B") = LEFT(G125, 2),IF(INDIRECT(B124 &amp; "!$D:$D") = RIGHT(G125, 4), IF(INDEX(INDIRECT(B124 &amp; "!1:1048576"), 0, MATCH(B124, INDIRECT(B124  &amp; "!1:1"), 0)) &lt;&gt; B124, INDIRECT(B124&amp;"!$F:$F")))))</f>
        <v>6.58066893327205</v>
      </c>
      <c r="H136" s="19" cm="1">
        <f t="array" aca="1" ref="H136" ca="1">STDEV(IF(INDIRECT(B124 &amp; "!$B:$B") = LEFT(H125, 2),IF(INDIRECT(B124 &amp; "!$D:$D") = RIGHT(H125, 6), IF(INDEX(INDIRECT(B124 &amp; "!1:1048576"), 0, MATCH(B124, INDIRECT(B124  &amp; "!1:1"), 0)) &lt;&gt; B124, INDIRECT(B124&amp;"!$F:$F")))))</f>
        <v>6.0749048005474213</v>
      </c>
      <c r="I136" s="21"/>
    </row>
    <row r="137" spans="2:9" x14ac:dyDescent="0.2">
      <c r="B137" s="18" t="s">
        <v>46</v>
      </c>
      <c r="C137" s="19" cm="1">
        <f t="array" aca="1" ref="C137" ca="1">MEDIAN(IF(INDIRECT(B124 &amp; "!$B:$B") = LEFT(C125, 2),IF(INDIRECT(B124 &amp; "!$D:$D") = RIGHT(C125, 4), IF(INDEX(INDIRECT(B124 &amp; "!1:1048576"), 0, MATCH(B124, INDIRECT(B124  &amp; "!1:1"), 0)) = B124, INDIRECT(B124&amp;"!$E:$E")))))</f>
        <v>0</v>
      </c>
      <c r="D137" s="19" cm="1">
        <f t="array" aca="1" ref="D137" ca="1">MEDIAN(IF(INDIRECT(B124 &amp; "!$B:$B") = LEFT(D125, 2),IF(INDIRECT(B124 &amp; "!$D:$D") = RIGHT(D125, 6), IF(INDEX(INDIRECT(B124 &amp; "!1:1048576"), 0, MATCH(B124, INDIRECT(B124  &amp; "!1:1"), 0)) = B124, INDIRECT(B124&amp;"!$E:$E")))))</f>
        <v>0</v>
      </c>
      <c r="E137" s="19" cm="1">
        <f t="array" aca="1" ref="E137" ca="1">MEDIAN(IF(INDIRECT(B124 &amp; "!$B:$B") = LEFT(E125, 3),IF(INDIRECT(B124 &amp; "!$D:$D") = RIGHT(E125, 4), IF(INDEX(INDIRECT(B124 &amp; "!1:1048576"), 0, MATCH(B124, INDIRECT(B124  &amp; "!1:1"), 0)) = B124, INDIRECT(B124&amp;"!$E:$E")))))</f>
        <v>0</v>
      </c>
      <c r="F137" s="19" cm="1">
        <f t="array" aca="1" ref="F137" ca="1">MEDIAN(IF(INDIRECT(B124 &amp; "!$B:$B") = LEFT(F125, 3),IF(INDIRECT(B124 &amp; "!$D:$D") = RIGHT(F125, 6), IF(INDEX(INDIRECT(B124 &amp; "!1:1048576"), 0, MATCH(B124, INDIRECT(B124  &amp; "!1:1"), 0)) = B124, INDIRECT(B124&amp;"!$E:$E")))))</f>
        <v>0</v>
      </c>
      <c r="G137" s="19" cm="1">
        <f t="array" aca="1" ref="G137" ca="1">MEDIAN(IF(INDIRECT(B124 &amp; "!$B:$B") = LEFT(G125, 2),IF(INDIRECT(B124 &amp; "!$D:$D") = RIGHT(G125, 4), IF(INDEX(INDIRECT(B124 &amp; "!1:1048576"), 0, MATCH(B124, INDIRECT(B124  &amp; "!1:1"), 0)) = B124, INDIRECT(B124&amp;"!$E:$E")))))</f>
        <v>1</v>
      </c>
      <c r="H137" s="19" cm="1">
        <f t="array" aca="1" ref="H137" ca="1">MEDIAN(IF(INDIRECT(B124 &amp; "!$B:$B") = LEFT(H125, 2),IF(INDIRECT(B124 &amp; "!$D:$D") = RIGHT(H125, 6), IF(INDEX(INDIRECT(B124 &amp; "!1:1048576"), 0, MATCH(B124, INDIRECT(B124  &amp; "!1:1"), 0)) = B124, INDIRECT(B124&amp;"!$E:$E")))))</f>
        <v>0</v>
      </c>
      <c r="I137" s="21"/>
    </row>
    <row r="138" spans="2:9" x14ac:dyDescent="0.2">
      <c r="B138" s="18" t="s">
        <v>47</v>
      </c>
      <c r="C138" s="19" cm="1">
        <f t="array" aca="1" ref="C138" ca="1">MEDIAN(IF(INDIRECT(B124 &amp; "!$B:$B") = LEFT(C125, 2),IF(INDIRECT(B124 &amp; "!$D:$D") = RIGHT(C125, 4), IF(INDEX(INDIRECT(B124 &amp; "!1:1048576"), 0, MATCH(B124, INDIRECT(B124  &amp; "!1:1"), 0)) &lt;&gt; B124, INDIRECT(B124&amp;"!$E:$E")))))</f>
        <v>0</v>
      </c>
      <c r="D138" s="19" cm="1">
        <f t="array" aca="1" ref="D138" ca="1">MEDIAN(IF(INDIRECT(B124 &amp; "!$B:$B") = LEFT(D125, 2),IF(INDIRECT(B124 &amp; "!$D:$D") = RIGHT(D125, 6), IF(INDEX(INDIRECT(B124 &amp; "!1:1048576"), 0, MATCH(B124, INDIRECT(B124  &amp; "!1:1"), 0)) &lt;&gt; B124, INDIRECT(B124&amp;"!$E:$E")))))</f>
        <v>0</v>
      </c>
      <c r="E138" s="19" cm="1">
        <f t="array" aca="1" ref="E138" ca="1">MEDIAN(IF(INDIRECT(B124 &amp; "!$B:$B") = LEFT(E125, 3),IF(INDIRECT(B124 &amp; "!$D:$D") = RIGHT(E125, 4), IF(INDEX(INDIRECT(B124 &amp; "!1:1048576"), 0, MATCH(B124, INDIRECT(B124  &amp; "!1:1"), 0)) &lt;&gt; B124, INDIRECT(B124&amp;"!$E:$E")))))</f>
        <v>0</v>
      </c>
      <c r="F138" s="19" cm="1">
        <f t="array" aca="1" ref="F138" ca="1">MEDIAN(IF(INDIRECT(B124 &amp; "!$B:$B") = LEFT(F125, 3),IF(INDIRECT(B124 &amp; "!$D:$D") = RIGHT(F125, 6), IF(INDEX(INDIRECT(B124 &amp; "!1:1048576"), 0, MATCH(B124, INDIRECT(B124  &amp; "!1:1"), 0)) &lt;&gt; B124, INDIRECT(B124&amp;"!$E:$E")))))</f>
        <v>0</v>
      </c>
      <c r="G138" s="19" cm="1">
        <f t="array" aca="1" ref="G138" ca="1">MEDIAN(IF(INDIRECT(B124 &amp; "!$B:$B") = LEFT(G125, 2),IF(INDIRECT(B124 &amp; "!$D:$D") = RIGHT(G125, 4), IF(INDEX(INDIRECT(B124 &amp; "!1:1048576"), 0, MATCH(B124, INDIRECT(B124  &amp; "!1:1"), 0)) &lt;&gt; B124, INDIRECT(B124&amp;"!$E:$E")))))</f>
        <v>1</v>
      </c>
      <c r="H138" s="19" cm="1">
        <f t="array" aca="1" ref="H138" ca="1">MEDIAN(IF(INDIRECT(B124 &amp; "!$B:$B") = LEFT(H125, 2),IF(INDIRECT(B124 &amp; "!$D:$D") = RIGHT(H125, 6), IF(INDEX(INDIRECT(B124 &amp; "!1:1048576"), 0, MATCH(B124, INDIRECT(B124  &amp; "!1:1"), 0)) &lt;&gt; B124, INDIRECT(B124&amp;"!$E:$E")))))</f>
        <v>1</v>
      </c>
      <c r="I138" s="21"/>
    </row>
    <row r="139" spans="2:9" x14ac:dyDescent="0.2">
      <c r="B139" s="18" t="s">
        <v>48</v>
      </c>
      <c r="C139" s="19" cm="1">
        <f t="array" aca="1" ref="C139" ca="1">MODE(IF(INDIRECT(B124 &amp; "!$B:$B") = LEFT(C125, 2),IF(INDIRECT(B124 &amp; "!$D:$D") = RIGHT(C125, 4), IF(INDEX(INDIRECT(B124 &amp; "!1:1048576"), 0, MATCH(B124, INDIRECT(B124  &amp; "!1:1"), 0)) = B124, INDIRECT(B124&amp;"!$E:$E")))))</f>
        <v>0</v>
      </c>
      <c r="D139" s="19" cm="1">
        <f t="array" aca="1" ref="D139" ca="1">MODE(IF(INDIRECT(B124 &amp; "!$B:$B") = LEFT(D125, 2),IF(INDIRECT(B124 &amp; "!$D:$D") = RIGHT(D125, 6), IF(INDEX(INDIRECT(B124 &amp; "!1:1048576"), 0, MATCH(B124, INDIRECT(B124  &amp; "!1:1"), 0)) = B124, INDIRECT(B124&amp;"!$E:$E")))))</f>
        <v>0</v>
      </c>
      <c r="E139" s="19" cm="1">
        <f t="array" aca="1" ref="E139" ca="1">MODE(IF(INDIRECT(B124 &amp; "!$B:$B") = LEFT(E125, 3),IF(INDIRECT(B124 &amp; "!$D:$D") = RIGHT(E125, 4), IF(INDEX(INDIRECT(B124 &amp; "!1:1048576"), 0, MATCH(B124, INDIRECT(B124  &amp; "!1:1"), 0)) = B124, INDIRECT(B124&amp;"!$E:$E")))))</f>
        <v>0</v>
      </c>
      <c r="F139" s="19" cm="1">
        <f t="array" aca="1" ref="F139" ca="1">MODE(IF(INDIRECT(B124 &amp; "!$B:$B") = LEFT(F125, 3),IF(INDIRECT(B124 &amp; "!$D:$D") = RIGHT(F125, 6), IF(INDEX(INDIRECT(B124 &amp; "!1:1048576"), 0, MATCH(B124, INDIRECT(B124  &amp; "!1:1"), 0)) = B124, INDIRECT(B124&amp;"!$E:$E")))))</f>
        <v>0</v>
      </c>
      <c r="G139" s="19" cm="1">
        <f t="array" aca="1" ref="G139" ca="1">MODE(IF(INDIRECT(B124 &amp; "!$B:$B") = LEFT(G125, 2),IF(INDIRECT(B124 &amp; "!$D:$D") = RIGHT(G125, 4), IF(INDEX(INDIRECT(B124 &amp; "!1:1048576"), 0, MATCH(B124, INDIRECT(B124  &amp; "!1:1"), 0)) = B124, INDIRECT(B124&amp;"!$E:$E")))))</f>
        <v>0</v>
      </c>
      <c r="H139" s="19" cm="1">
        <f t="array" aca="1" ref="H139" ca="1">MODE(IF(INDIRECT(B124 &amp; "!$B:$B") = LEFT(H125, 2),IF(INDIRECT(B124 &amp; "!$D:$D") = RIGHT(H125, 6), IF(INDEX(INDIRECT(B124 &amp; "!1:1048576"), 0, MATCH(B124, INDIRECT(B124  &amp; "!1:1"), 0)) = B124, INDIRECT(B124&amp;"!$E:$E")))))</f>
        <v>0</v>
      </c>
      <c r="I139" s="21"/>
    </row>
    <row r="140" spans="2:9" x14ac:dyDescent="0.2">
      <c r="B140" s="18" t="s">
        <v>49</v>
      </c>
      <c r="C140" s="19" cm="1">
        <f t="array" aca="1" ref="C140" ca="1">MODE(IF(INDIRECT(B124 &amp; "!$B:$B") = LEFT(C125, 2),IF(INDIRECT(B124 &amp; "!$D:$D") = RIGHT(C125, 4), IF(INDEX(INDIRECT(B124 &amp; "!1:1048576"), 0, MATCH(B124, INDIRECT(B124  &amp; "!1:1"), 0)) &lt;&gt; B124, INDIRECT(B124&amp;"!$E:$E")))))</f>
        <v>0</v>
      </c>
      <c r="D140" s="19" cm="1">
        <f t="array" aca="1" ref="D140" ca="1">MODE(IF(INDIRECT(B124 &amp; "!$B:$B") = LEFT(D125, 2),IF(INDIRECT(B124 &amp; "!$D:$D") = RIGHT(D125, 6), IF(INDEX(INDIRECT(B124 &amp; "!1:1048576"), 0, MATCH(B124, INDIRECT(B124  &amp; "!1:1"), 0)) &lt;&gt; B124, INDIRECT(B124&amp;"!$E:$E")))))</f>
        <v>0</v>
      </c>
      <c r="E140" s="19" cm="1">
        <f t="array" aca="1" ref="E140" ca="1">MODE(IF(INDIRECT(B124 &amp; "!$B:$B") = LEFT(E125, 3),IF(INDIRECT(B124 &amp; "!$D:$D") = RIGHT(E125, 4), IF(INDEX(INDIRECT(B124 &amp; "!1:1048576"), 0, MATCH(B124, INDIRECT(B124  &amp; "!1:1"), 0)) &lt;&gt; B124, INDIRECT(B124&amp;"!$E:$E")))))</f>
        <v>0</v>
      </c>
      <c r="F140" s="19" cm="1">
        <f t="array" aca="1" ref="F140" ca="1">MODE(IF(INDIRECT(B124 &amp; "!$B:$B") = LEFT(F125, 3),IF(INDIRECT(B124 &amp; "!$D:$D") = RIGHT(F125, 6), IF(INDEX(INDIRECT(B124 &amp; "!1:1048576"), 0, MATCH(B124, INDIRECT(B124  &amp; "!1:1"), 0)) &lt;&gt; B124, INDIRECT(B124&amp;"!$E:$E")))))</f>
        <v>0</v>
      </c>
      <c r="G140" s="19" cm="1">
        <f t="array" aca="1" ref="G140" ca="1">MODE(IF(INDIRECT(B124 &amp; "!$B:$B") = LEFT(G125, 2),IF(INDIRECT(B124 &amp; "!$D:$D") = RIGHT(G125, 4), IF(INDEX(INDIRECT(B124 &amp; "!1:1048576"), 0, MATCH(B124, INDIRECT(B124  &amp; "!1:1"), 0)) &lt;&gt; B124, INDIRECT(B124&amp;"!$E:$E")))))</f>
        <v>1</v>
      </c>
      <c r="H140" s="19" cm="1">
        <f t="array" aca="1" ref="H140" ca="1">MODE(IF(INDIRECT(B124 &amp; "!$B:$B") = LEFT(H125, 2),IF(INDIRECT(B124 &amp; "!$D:$D") = RIGHT(H125, 6), IF(INDEX(INDIRECT(B124 &amp; "!1:1048576"), 0, MATCH(B124, INDIRECT(B124  &amp; "!1:1"), 0)) &lt;&gt; B124, INDIRECT(B124&amp;"!$E:$E")))))</f>
        <v>0</v>
      </c>
      <c r="I140" s="21"/>
    </row>
    <row r="141" spans="2:9" x14ac:dyDescent="0.2">
      <c r="B141" s="21"/>
      <c r="C141" s="21"/>
      <c r="D141" s="21"/>
      <c r="E141" s="21"/>
      <c r="F141" s="21"/>
      <c r="G141" s="21"/>
      <c r="H141" s="21"/>
      <c r="I141" s="21"/>
    </row>
    <row r="142" spans="2:9" x14ac:dyDescent="0.2">
      <c r="B142" s="21"/>
      <c r="C142" s="21"/>
      <c r="D142" s="21"/>
      <c r="E142" s="21"/>
      <c r="F142" s="21"/>
      <c r="G142" s="21"/>
      <c r="H142" s="21"/>
      <c r="I142" s="21"/>
    </row>
    <row r="143" spans="2:9" x14ac:dyDescent="0.2">
      <c r="B143" s="21"/>
      <c r="C143" s="21"/>
      <c r="D143" s="21"/>
      <c r="E143" s="21"/>
      <c r="F143" s="21"/>
      <c r="G143" s="21"/>
      <c r="H143" s="21"/>
      <c r="I143" s="21"/>
    </row>
    <row r="144" spans="2:9" x14ac:dyDescent="0.2">
      <c r="B144" s="21"/>
      <c r="C144" s="21"/>
      <c r="D144" s="21"/>
      <c r="E144" s="21"/>
      <c r="F144" s="21"/>
      <c r="G144" s="21"/>
      <c r="H144" s="21"/>
      <c r="I144" s="21"/>
    </row>
    <row r="145" spans="2:9" x14ac:dyDescent="0.2">
      <c r="B145" s="21"/>
      <c r="C145" s="21"/>
      <c r="D145" s="21"/>
      <c r="E145" s="21"/>
      <c r="F145" s="21"/>
      <c r="G145" s="21"/>
      <c r="H145" s="21"/>
      <c r="I145" s="21"/>
    </row>
    <row r="146" spans="2:9" x14ac:dyDescent="0.2">
      <c r="B146" s="21"/>
      <c r="C146" s="21"/>
      <c r="D146" s="21"/>
      <c r="E146" s="21"/>
      <c r="F146" s="21"/>
      <c r="G146" s="21"/>
      <c r="H146" s="21"/>
      <c r="I146" s="21"/>
    </row>
    <row r="147" spans="2:9" x14ac:dyDescent="0.2">
      <c r="B147" s="21"/>
      <c r="C147" s="21"/>
      <c r="D147" s="21"/>
      <c r="E147" s="21"/>
      <c r="F147" s="21"/>
      <c r="G147" s="21"/>
      <c r="H147" s="21"/>
      <c r="I147" s="21"/>
    </row>
    <row r="148" spans="2:9" x14ac:dyDescent="0.2">
      <c r="B148" s="21"/>
      <c r="C148" s="21"/>
      <c r="D148" s="21"/>
      <c r="E148" s="21"/>
      <c r="F148" s="21"/>
      <c r="G148" s="21"/>
      <c r="H148" s="21"/>
      <c r="I148" s="21"/>
    </row>
    <row r="149" spans="2:9" x14ac:dyDescent="0.2">
      <c r="B149" s="21"/>
      <c r="C149" s="21"/>
      <c r="D149" s="21"/>
      <c r="E149" s="21"/>
      <c r="F149" s="21"/>
      <c r="G149" s="21"/>
      <c r="H149" s="21"/>
      <c r="I149" s="21"/>
    </row>
    <row r="150" spans="2:9" x14ac:dyDescent="0.2">
      <c r="B150" s="21"/>
      <c r="C150" s="21"/>
      <c r="D150" s="21"/>
      <c r="E150" s="21"/>
      <c r="F150" s="21"/>
      <c r="G150" s="21"/>
      <c r="H150" s="21"/>
      <c r="I150" s="21"/>
    </row>
    <row r="151" spans="2:9" x14ac:dyDescent="0.2">
      <c r="B151" s="21"/>
      <c r="C151" s="21"/>
      <c r="D151" s="21"/>
      <c r="E151" s="21"/>
      <c r="F151" s="21"/>
      <c r="G151" s="21"/>
      <c r="H151" s="21"/>
      <c r="I151" s="21"/>
    </row>
    <row r="152" spans="2:9" x14ac:dyDescent="0.2">
      <c r="B152" s="21"/>
      <c r="C152" s="21"/>
      <c r="D152" s="21"/>
      <c r="E152" s="21"/>
      <c r="F152" s="21"/>
      <c r="G152" s="21"/>
      <c r="H152" s="21"/>
      <c r="I152" s="21"/>
    </row>
    <row r="153" spans="2:9" x14ac:dyDescent="0.2">
      <c r="B153" s="21"/>
      <c r="C153" s="21"/>
      <c r="D153" s="21"/>
      <c r="E153" s="21"/>
      <c r="F153" s="21"/>
      <c r="G153" s="21"/>
      <c r="H153" s="21"/>
      <c r="I153" s="21"/>
    </row>
    <row r="154" spans="2:9" x14ac:dyDescent="0.2">
      <c r="B154" s="21"/>
      <c r="C154" s="21"/>
      <c r="D154" s="21"/>
      <c r="E154" s="21"/>
      <c r="F154" s="21"/>
      <c r="G154" s="21"/>
      <c r="H154" s="21"/>
      <c r="I154" s="21"/>
    </row>
    <row r="155" spans="2:9" x14ac:dyDescent="0.2">
      <c r="B155" s="21"/>
      <c r="C155" s="21"/>
      <c r="D155" s="21"/>
      <c r="E155" s="21"/>
      <c r="F155" s="21"/>
      <c r="G155" s="21"/>
      <c r="H155" s="21"/>
      <c r="I155" s="21"/>
    </row>
    <row r="156" spans="2:9" x14ac:dyDescent="0.2">
      <c r="B156" s="21"/>
      <c r="C156" s="21"/>
      <c r="D156" s="21"/>
      <c r="E156" s="21"/>
      <c r="F156" s="21"/>
      <c r="G156" s="21"/>
      <c r="H156" s="21"/>
      <c r="I156" s="21"/>
    </row>
    <row r="157" spans="2:9" x14ac:dyDescent="0.2">
      <c r="B157" s="21"/>
      <c r="C157" s="21"/>
      <c r="D157" s="21"/>
      <c r="E157" s="21"/>
      <c r="F157" s="21"/>
      <c r="G157" s="21"/>
      <c r="H157" s="21"/>
      <c r="I157" s="21"/>
    </row>
    <row r="158" spans="2:9" x14ac:dyDescent="0.2">
      <c r="B158" s="21"/>
      <c r="C158" s="21"/>
      <c r="D158" s="21"/>
      <c r="E158" s="21"/>
      <c r="F158" s="21"/>
      <c r="G158" s="21"/>
      <c r="H158" s="21"/>
      <c r="I158" s="21"/>
    </row>
    <row r="159" spans="2:9" x14ac:dyDescent="0.2">
      <c r="B159" s="21"/>
      <c r="C159" s="21"/>
      <c r="D159" s="21"/>
      <c r="E159" s="21"/>
      <c r="F159" s="21"/>
      <c r="G159" s="21"/>
      <c r="H159" s="21"/>
      <c r="I159" s="21"/>
    </row>
    <row r="160" spans="2:9" x14ac:dyDescent="0.2">
      <c r="B160" s="21"/>
      <c r="C160" s="21"/>
      <c r="D160" s="21"/>
      <c r="E160" s="21"/>
      <c r="F160" s="21"/>
      <c r="G160" s="21"/>
      <c r="H160" s="21"/>
      <c r="I160" s="21"/>
    </row>
    <row r="161" spans="2:9" x14ac:dyDescent="0.2">
      <c r="B161" s="21"/>
      <c r="C161" s="21"/>
      <c r="D161" s="21"/>
      <c r="E161" s="21"/>
      <c r="F161" s="21"/>
      <c r="G161" s="21"/>
      <c r="H161" s="21"/>
      <c r="I161" s="21"/>
    </row>
    <row r="162" spans="2:9" x14ac:dyDescent="0.2">
      <c r="B162" s="21"/>
      <c r="C162" s="21"/>
      <c r="D162" s="21"/>
      <c r="E162" s="21"/>
      <c r="F162" s="21"/>
      <c r="G162" s="21"/>
      <c r="H162" s="21"/>
      <c r="I162" s="21"/>
    </row>
    <row r="163" spans="2:9" x14ac:dyDescent="0.2">
      <c r="B163" s="21"/>
      <c r="C163" s="21"/>
      <c r="D163" s="21"/>
      <c r="E163" s="21"/>
      <c r="F163" s="21"/>
      <c r="G163" s="21"/>
      <c r="H163" s="21"/>
      <c r="I163" s="21"/>
    </row>
    <row r="164" spans="2:9" x14ac:dyDescent="0.2">
      <c r="B164" s="21"/>
      <c r="C164" s="21"/>
      <c r="D164" s="21"/>
      <c r="E164" s="21"/>
      <c r="F164" s="21"/>
      <c r="G164" s="21"/>
      <c r="H164" s="21"/>
      <c r="I164" s="21"/>
    </row>
    <row r="165" spans="2:9" x14ac:dyDescent="0.2">
      <c r="B165" s="21"/>
      <c r="C165" s="21"/>
      <c r="D165" s="21"/>
      <c r="E165" s="21"/>
      <c r="F165" s="21"/>
      <c r="G165" s="21"/>
      <c r="H165" s="21"/>
      <c r="I165" s="21"/>
    </row>
    <row r="166" spans="2:9" x14ac:dyDescent="0.2">
      <c r="B166" s="21"/>
      <c r="C166" s="21"/>
      <c r="D166" s="21"/>
      <c r="E166" s="21"/>
      <c r="F166" s="21"/>
      <c r="G166" s="21"/>
      <c r="H166" s="21"/>
      <c r="I166" s="21"/>
    </row>
    <row r="167" spans="2:9" x14ac:dyDescent="0.2">
      <c r="B167" s="21"/>
      <c r="C167" s="21"/>
      <c r="D167" s="21"/>
      <c r="E167" s="21"/>
      <c r="F167" s="21"/>
      <c r="G167" s="21"/>
      <c r="H167" s="21"/>
      <c r="I167" s="21"/>
    </row>
    <row r="168" spans="2:9" x14ac:dyDescent="0.2">
      <c r="B168" s="21"/>
      <c r="C168" s="21"/>
      <c r="D168" s="21"/>
      <c r="E168" s="21"/>
      <c r="F168" s="21"/>
      <c r="G168" s="21"/>
      <c r="H168" s="21"/>
      <c r="I168" s="21"/>
    </row>
    <row r="169" spans="2:9" x14ac:dyDescent="0.2">
      <c r="B169" s="21"/>
      <c r="C169" s="21"/>
      <c r="D169" s="21"/>
      <c r="E169" s="21"/>
      <c r="F169" s="21"/>
      <c r="G169" s="21"/>
      <c r="H169" s="21"/>
      <c r="I169" s="21"/>
    </row>
    <row r="170" spans="2:9" x14ac:dyDescent="0.2">
      <c r="B170" s="21"/>
      <c r="C170" s="21"/>
      <c r="D170" s="21"/>
      <c r="E170" s="21"/>
      <c r="F170" s="21"/>
      <c r="G170" s="21"/>
      <c r="H170" s="21"/>
      <c r="I170" s="21"/>
    </row>
    <row r="171" spans="2:9" x14ac:dyDescent="0.2">
      <c r="B171" s="21"/>
      <c r="C171" s="21"/>
      <c r="D171" s="21"/>
      <c r="E171" s="21"/>
      <c r="F171" s="21"/>
      <c r="G171" s="21"/>
      <c r="H171" s="21"/>
      <c r="I171" s="21"/>
    </row>
    <row r="172" spans="2:9" x14ac:dyDescent="0.2">
      <c r="B172" s="21"/>
      <c r="C172" s="21"/>
      <c r="D172" s="21"/>
      <c r="E172" s="21"/>
      <c r="F172" s="21"/>
      <c r="G172" s="21"/>
      <c r="H172" s="21"/>
      <c r="I172" s="21"/>
    </row>
    <row r="173" spans="2:9" x14ac:dyDescent="0.2">
      <c r="B173" s="21"/>
      <c r="C173" s="21"/>
      <c r="D173" s="21"/>
      <c r="E173" s="21"/>
      <c r="F173" s="21"/>
      <c r="G173" s="21"/>
      <c r="H173" s="21"/>
      <c r="I173" s="21"/>
    </row>
    <row r="174" spans="2:9" x14ac:dyDescent="0.2">
      <c r="B174" s="21"/>
      <c r="C174" s="21"/>
      <c r="D174" s="21"/>
      <c r="E174" s="21"/>
      <c r="F174" s="21"/>
      <c r="G174" s="21"/>
      <c r="H174" s="21"/>
      <c r="I174" s="21"/>
    </row>
    <row r="175" spans="2:9" x14ac:dyDescent="0.2">
      <c r="B175" s="21"/>
      <c r="C175" s="21"/>
      <c r="D175" s="21"/>
      <c r="E175" s="21"/>
      <c r="F175" s="21"/>
      <c r="G175" s="21"/>
      <c r="H175" s="21"/>
      <c r="I175" s="21"/>
    </row>
    <row r="176" spans="2:9" x14ac:dyDescent="0.2">
      <c r="B176" s="21"/>
      <c r="C176" s="21"/>
      <c r="D176" s="21"/>
      <c r="E176" s="21"/>
      <c r="F176" s="21"/>
      <c r="G176" s="21"/>
      <c r="H176" s="21"/>
      <c r="I176" s="21"/>
    </row>
    <row r="177" spans="2:9" x14ac:dyDescent="0.2">
      <c r="B177" s="21"/>
      <c r="C177" s="21"/>
      <c r="D177" s="21"/>
      <c r="E177" s="21"/>
      <c r="F177" s="21"/>
      <c r="G177" s="21"/>
      <c r="H177" s="21"/>
      <c r="I177" s="21"/>
    </row>
    <row r="178" spans="2:9" x14ac:dyDescent="0.2">
      <c r="B178" s="21"/>
      <c r="C178" s="21"/>
      <c r="D178" s="21"/>
      <c r="E178" s="21"/>
      <c r="F178" s="21"/>
      <c r="G178" s="21"/>
      <c r="H178" s="21"/>
      <c r="I178" s="21"/>
    </row>
    <row r="179" spans="2:9" x14ac:dyDescent="0.2">
      <c r="B179" s="21"/>
      <c r="C179" s="21"/>
      <c r="D179" s="21"/>
      <c r="E179" s="21"/>
      <c r="F179" s="21"/>
      <c r="G179" s="21"/>
      <c r="H179" s="21"/>
      <c r="I179" s="21"/>
    </row>
    <row r="180" spans="2:9" x14ac:dyDescent="0.2">
      <c r="B180" s="21"/>
      <c r="C180" s="21"/>
      <c r="D180" s="21"/>
      <c r="E180" s="21"/>
      <c r="F180" s="21"/>
      <c r="G180" s="21"/>
      <c r="H180" s="21"/>
      <c r="I180" s="21"/>
    </row>
    <row r="181" spans="2:9" x14ac:dyDescent="0.2">
      <c r="B181" s="21"/>
      <c r="C181" s="21"/>
      <c r="D181" s="21"/>
      <c r="E181" s="21"/>
      <c r="F181" s="21"/>
      <c r="G181" s="21"/>
      <c r="H181" s="21"/>
      <c r="I181" s="21"/>
    </row>
    <row r="182" spans="2:9" x14ac:dyDescent="0.2">
      <c r="B182" s="21"/>
      <c r="C182" s="21"/>
      <c r="D182" s="21"/>
      <c r="E182" s="21"/>
      <c r="F182" s="21"/>
      <c r="G182" s="21"/>
      <c r="H182" s="21"/>
      <c r="I182" s="21"/>
    </row>
    <row r="183" spans="2:9" x14ac:dyDescent="0.2">
      <c r="B183" s="21"/>
      <c r="C183" s="21"/>
      <c r="D183" s="21"/>
      <c r="E183" s="21"/>
      <c r="F183" s="21"/>
      <c r="G183" s="21"/>
      <c r="H183" s="21"/>
      <c r="I183" s="21"/>
    </row>
    <row r="184" spans="2:9" x14ac:dyDescent="0.2">
      <c r="B184" s="21"/>
      <c r="C184" s="21"/>
      <c r="D184" s="21"/>
      <c r="E184" s="21"/>
      <c r="F184" s="21"/>
      <c r="G184" s="21"/>
      <c r="H184" s="21"/>
      <c r="I184" s="21"/>
    </row>
    <row r="185" spans="2:9" x14ac:dyDescent="0.2">
      <c r="B185" s="21"/>
      <c r="C185" s="21"/>
      <c r="D185" s="21"/>
      <c r="E185" s="21"/>
      <c r="F185" s="21"/>
      <c r="G185" s="21"/>
      <c r="H185" s="21"/>
      <c r="I185" s="21"/>
    </row>
    <row r="186" spans="2:9" x14ac:dyDescent="0.2">
      <c r="B186" s="21"/>
      <c r="C186" s="21"/>
      <c r="D186" s="21"/>
      <c r="E186" s="21"/>
      <c r="F186" s="21"/>
      <c r="G186" s="21"/>
      <c r="H186" s="21"/>
      <c r="I186" s="21"/>
    </row>
    <row r="187" spans="2:9" x14ac:dyDescent="0.2">
      <c r="B187" s="21"/>
      <c r="C187" s="21"/>
      <c r="D187" s="21"/>
      <c r="E187" s="21"/>
      <c r="F187" s="21"/>
      <c r="G187" s="21"/>
      <c r="H187" s="21"/>
      <c r="I187" s="21"/>
    </row>
    <row r="188" spans="2:9" x14ac:dyDescent="0.2">
      <c r="B188" s="21"/>
      <c r="C188" s="21"/>
      <c r="D188" s="21"/>
      <c r="E188" s="21"/>
      <c r="F188" s="21"/>
      <c r="G188" s="21"/>
      <c r="H188" s="21"/>
      <c r="I188" s="21"/>
    </row>
    <row r="189" spans="2:9" x14ac:dyDescent="0.2">
      <c r="B189" s="21"/>
      <c r="C189" s="21"/>
      <c r="D189" s="21"/>
      <c r="E189" s="21"/>
      <c r="F189" s="21"/>
      <c r="G189" s="21"/>
      <c r="H189" s="21"/>
      <c r="I189" s="21"/>
    </row>
    <row r="190" spans="2:9" x14ac:dyDescent="0.2">
      <c r="B190" s="21"/>
      <c r="C190" s="21"/>
      <c r="D190" s="21"/>
      <c r="E190" s="21"/>
      <c r="F190" s="21"/>
      <c r="G190" s="21"/>
      <c r="H190" s="21"/>
      <c r="I190" s="21"/>
    </row>
    <row r="191" spans="2:9" x14ac:dyDescent="0.2">
      <c r="B191" s="21"/>
      <c r="C191" s="21"/>
      <c r="D191" s="21"/>
      <c r="E191" s="21"/>
      <c r="F191" s="21"/>
      <c r="G191" s="21"/>
      <c r="H191" s="21"/>
      <c r="I191" s="21"/>
    </row>
    <row r="192" spans="2:9" x14ac:dyDescent="0.2">
      <c r="B192" s="21"/>
      <c r="C192" s="21"/>
      <c r="D192" s="21"/>
      <c r="E192" s="21"/>
      <c r="F192" s="21"/>
      <c r="G192" s="21"/>
      <c r="H192" s="21"/>
      <c r="I192" s="21"/>
    </row>
    <row r="193" spans="2:9" x14ac:dyDescent="0.2">
      <c r="B193" s="21"/>
      <c r="C193" s="21"/>
      <c r="D193" s="21"/>
      <c r="E193" s="21"/>
      <c r="F193" s="21"/>
      <c r="G193" s="21"/>
      <c r="H193" s="21"/>
      <c r="I193" s="21"/>
    </row>
    <row r="194" spans="2:9" x14ac:dyDescent="0.2">
      <c r="B194" s="21"/>
      <c r="C194" s="21"/>
      <c r="D194" s="21"/>
      <c r="E194" s="21"/>
      <c r="F194" s="21"/>
      <c r="G194" s="21"/>
      <c r="H194" s="21"/>
      <c r="I194" s="21"/>
    </row>
  </sheetData>
  <sortState xmlns:xlrd2="http://schemas.microsoft.com/office/spreadsheetml/2017/richdata2" ref="A2:U2832">
    <sortCondition ref="B2:B2832"/>
    <sortCondition ref="S2:S2832"/>
  </sortState>
  <customSheetViews>
    <customSheetView guid="{06CF39B8-C789-9C4E-B344-0C961BCEEBCE}" topLeftCell="A8">
      <selection activeCell="L20" sqref="L20"/>
      <pageMargins left="0.7" right="0.7" top="0.75" bottom="0.75" header="0.3" footer="0.3"/>
    </customSheetView>
  </customSheetViews>
  <mergeCells count="13">
    <mergeCell ref="B4:H4"/>
    <mergeCell ref="K4:Q4"/>
    <mergeCell ref="B124:H124"/>
    <mergeCell ref="K24:Q24"/>
    <mergeCell ref="K44:Q44"/>
    <mergeCell ref="K64:Q64"/>
    <mergeCell ref="K84:Q84"/>
    <mergeCell ref="K104:Q104"/>
    <mergeCell ref="B84:H84"/>
    <mergeCell ref="B24:H24"/>
    <mergeCell ref="B44:H44"/>
    <mergeCell ref="B64:H64"/>
    <mergeCell ref="B104:H10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C89F4-0643-D442-B00C-E3B61EC45666}">
  <dimension ref="A1:U2832"/>
  <sheetViews>
    <sheetView workbookViewId="0">
      <selection activeCell="I24" sqref="I24"/>
    </sheetView>
  </sheetViews>
  <sheetFormatPr baseColWidth="10" defaultRowHeight="16" x14ac:dyDescent="0.2"/>
  <cols>
    <col min="1" max="1" width="5.1640625" bestFit="1" customWidth="1"/>
    <col min="3" max="3" width="4.6640625" bestFit="1" customWidth="1"/>
    <col min="4" max="4" width="8.33203125" bestFit="1" customWidth="1"/>
    <col min="5" max="5" width="6.6640625" bestFit="1" customWidth="1"/>
    <col min="6" max="6" width="11.1640625" bestFit="1" customWidth="1"/>
    <col min="7" max="7" width="7.5" bestFit="1" customWidth="1"/>
    <col min="8" max="8" width="7.83203125" bestFit="1" customWidth="1"/>
    <col min="9" max="9" width="6.6640625" bestFit="1" customWidth="1"/>
    <col min="10" max="10" width="10.33203125" bestFit="1" customWidth="1"/>
    <col min="11" max="11" width="8.5" bestFit="1" customWidth="1"/>
    <col min="12" max="12" width="8" bestFit="1" customWidth="1"/>
    <col min="13" max="13" width="11.6640625" bestFit="1" customWidth="1"/>
    <col min="14" max="14" width="14.6640625" bestFit="1" customWidth="1"/>
    <col min="15" max="15" width="12.1640625" bestFit="1" customWidth="1"/>
    <col min="16" max="16" width="13.83203125" bestFit="1" customWidth="1"/>
    <col min="17" max="17" width="12.1640625" bestFit="1" customWidth="1"/>
    <col min="18" max="18" width="25" bestFit="1" customWidth="1"/>
    <col min="19" max="19" width="22.6640625" bestFit="1" customWidth="1"/>
    <col min="20" max="20" width="24.6640625" bestFit="1" customWidth="1"/>
    <col min="21" max="21" width="19.16406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52</v>
      </c>
      <c r="N1" s="1" t="s">
        <v>50</v>
      </c>
      <c r="O1" s="1" t="s">
        <v>12</v>
      </c>
      <c r="P1" s="1" t="s">
        <v>51</v>
      </c>
      <c r="Q1" s="1" t="s">
        <v>54</v>
      </c>
      <c r="R1" s="1" t="s">
        <v>55</v>
      </c>
      <c r="S1" s="1" t="s">
        <v>53</v>
      </c>
      <c r="T1" s="1" t="s">
        <v>13</v>
      </c>
      <c r="U1" s="1" t="s">
        <v>14</v>
      </c>
    </row>
    <row r="2" spans="1:21" x14ac:dyDescent="0.2">
      <c r="A2">
        <v>3</v>
      </c>
      <c r="B2" t="s">
        <v>17</v>
      </c>
      <c r="C2">
        <v>83</v>
      </c>
      <c r="D2" t="s">
        <v>18</v>
      </c>
      <c r="E2">
        <v>1</v>
      </c>
      <c r="F2">
        <v>8</v>
      </c>
      <c r="G2" t="s">
        <v>6</v>
      </c>
      <c r="H2" t="s">
        <v>7</v>
      </c>
      <c r="I2" t="s">
        <v>8</v>
      </c>
      <c r="N2" t="s">
        <v>50</v>
      </c>
      <c r="T2">
        <v>4</v>
      </c>
      <c r="U2">
        <v>6</v>
      </c>
    </row>
    <row r="3" spans="1:21" x14ac:dyDescent="0.2">
      <c r="A3">
        <v>57</v>
      </c>
      <c r="B3" t="s">
        <v>17</v>
      </c>
      <c r="C3">
        <v>53</v>
      </c>
      <c r="D3" t="s">
        <v>16</v>
      </c>
      <c r="E3">
        <v>1</v>
      </c>
      <c r="G3" t="s">
        <v>6</v>
      </c>
      <c r="H3" t="s">
        <v>7</v>
      </c>
      <c r="J3" t="s">
        <v>9</v>
      </c>
      <c r="O3" t="s">
        <v>12</v>
      </c>
      <c r="T3">
        <v>4</v>
      </c>
      <c r="U3">
        <v>7</v>
      </c>
    </row>
    <row r="4" spans="1:21" x14ac:dyDescent="0.2">
      <c r="A4">
        <v>92</v>
      </c>
      <c r="B4" t="s">
        <v>17</v>
      </c>
      <c r="C4">
        <v>90</v>
      </c>
      <c r="D4" t="s">
        <v>18</v>
      </c>
      <c r="E4">
        <v>1</v>
      </c>
      <c r="G4" t="s">
        <v>6</v>
      </c>
      <c r="H4" t="s">
        <v>7</v>
      </c>
      <c r="J4" t="s">
        <v>9</v>
      </c>
      <c r="O4" t="s">
        <v>12</v>
      </c>
      <c r="R4" t="s">
        <v>55</v>
      </c>
      <c r="T4">
        <v>5</v>
      </c>
      <c r="U4">
        <v>8</v>
      </c>
    </row>
    <row r="5" spans="1:21" x14ac:dyDescent="0.2">
      <c r="A5">
        <v>102</v>
      </c>
      <c r="B5" t="s">
        <v>17</v>
      </c>
      <c r="C5">
        <v>81</v>
      </c>
      <c r="D5" t="s">
        <v>18</v>
      </c>
      <c r="E5">
        <v>1</v>
      </c>
      <c r="F5">
        <v>12</v>
      </c>
      <c r="G5" t="s">
        <v>6</v>
      </c>
      <c r="H5" t="s">
        <v>7</v>
      </c>
      <c r="J5" t="s">
        <v>9</v>
      </c>
      <c r="N5" t="s">
        <v>50</v>
      </c>
      <c r="O5" t="s">
        <v>12</v>
      </c>
      <c r="R5" t="s">
        <v>55</v>
      </c>
      <c r="T5">
        <v>6</v>
      </c>
      <c r="U5">
        <v>10</v>
      </c>
    </row>
    <row r="6" spans="1:21" x14ac:dyDescent="0.2">
      <c r="A6">
        <v>103</v>
      </c>
      <c r="B6" t="s">
        <v>17</v>
      </c>
      <c r="C6">
        <v>89</v>
      </c>
      <c r="D6" t="s">
        <v>16</v>
      </c>
      <c r="E6">
        <v>1</v>
      </c>
      <c r="G6" t="s">
        <v>6</v>
      </c>
      <c r="H6" t="s">
        <v>7</v>
      </c>
      <c r="I6" t="s">
        <v>8</v>
      </c>
      <c r="O6" t="s">
        <v>12</v>
      </c>
      <c r="T6">
        <v>4</v>
      </c>
      <c r="U6">
        <v>6</v>
      </c>
    </row>
    <row r="7" spans="1:21" x14ac:dyDescent="0.2">
      <c r="A7">
        <v>108</v>
      </c>
      <c r="B7" t="s">
        <v>17</v>
      </c>
      <c r="C7">
        <v>100</v>
      </c>
      <c r="D7" t="s">
        <v>16</v>
      </c>
      <c r="E7">
        <v>1</v>
      </c>
      <c r="G7" t="s">
        <v>6</v>
      </c>
      <c r="H7" t="s">
        <v>7</v>
      </c>
      <c r="J7" t="s">
        <v>9</v>
      </c>
      <c r="M7" t="s">
        <v>52</v>
      </c>
      <c r="O7" t="s">
        <v>12</v>
      </c>
      <c r="T7">
        <v>5</v>
      </c>
      <c r="U7">
        <v>9</v>
      </c>
    </row>
    <row r="8" spans="1:21" x14ac:dyDescent="0.2">
      <c r="A8">
        <v>113</v>
      </c>
      <c r="B8" t="s">
        <v>17</v>
      </c>
      <c r="C8">
        <v>93</v>
      </c>
      <c r="D8" t="s">
        <v>18</v>
      </c>
      <c r="E8">
        <v>0</v>
      </c>
      <c r="F8">
        <v>12</v>
      </c>
      <c r="G8" t="s">
        <v>6</v>
      </c>
      <c r="H8" t="s">
        <v>7</v>
      </c>
      <c r="I8" t="s">
        <v>8</v>
      </c>
      <c r="J8" t="s">
        <v>9</v>
      </c>
      <c r="N8" t="s">
        <v>50</v>
      </c>
      <c r="O8" t="s">
        <v>12</v>
      </c>
      <c r="R8" t="s">
        <v>55</v>
      </c>
      <c r="T8">
        <v>7</v>
      </c>
      <c r="U8">
        <v>10</v>
      </c>
    </row>
    <row r="9" spans="1:21" x14ac:dyDescent="0.2">
      <c r="A9">
        <v>133</v>
      </c>
      <c r="B9" t="s">
        <v>17</v>
      </c>
      <c r="C9">
        <v>110</v>
      </c>
      <c r="D9" t="s">
        <v>16</v>
      </c>
      <c r="E9">
        <v>1</v>
      </c>
      <c r="G9" t="s">
        <v>6</v>
      </c>
      <c r="H9" t="s">
        <v>7</v>
      </c>
      <c r="I9" t="s">
        <v>8</v>
      </c>
      <c r="J9" t="s">
        <v>9</v>
      </c>
      <c r="M9" t="s">
        <v>52</v>
      </c>
      <c r="T9">
        <v>5</v>
      </c>
      <c r="U9">
        <v>8</v>
      </c>
    </row>
    <row r="10" spans="1:21" x14ac:dyDescent="0.2">
      <c r="A10">
        <v>153</v>
      </c>
      <c r="B10" t="s">
        <v>17</v>
      </c>
      <c r="C10">
        <v>85</v>
      </c>
      <c r="D10" t="s">
        <v>16</v>
      </c>
      <c r="E10">
        <v>2</v>
      </c>
      <c r="F10">
        <v>11</v>
      </c>
      <c r="G10" t="s">
        <v>6</v>
      </c>
      <c r="H10" t="s">
        <v>7</v>
      </c>
      <c r="I10" t="s">
        <v>8</v>
      </c>
      <c r="J10" t="s">
        <v>9</v>
      </c>
      <c r="N10" t="s">
        <v>50</v>
      </c>
      <c r="T10">
        <v>5</v>
      </c>
      <c r="U10">
        <v>9</v>
      </c>
    </row>
    <row r="11" spans="1:21" x14ac:dyDescent="0.2">
      <c r="A11">
        <v>165</v>
      </c>
      <c r="B11" t="s">
        <v>17</v>
      </c>
      <c r="C11">
        <v>85</v>
      </c>
      <c r="D11" t="s">
        <v>16</v>
      </c>
      <c r="E11">
        <v>0</v>
      </c>
      <c r="F11">
        <v>11</v>
      </c>
      <c r="G11" t="s">
        <v>6</v>
      </c>
      <c r="H11" t="s">
        <v>7</v>
      </c>
      <c r="N11" t="s">
        <v>50</v>
      </c>
      <c r="O11" t="s">
        <v>12</v>
      </c>
      <c r="S11" t="s">
        <v>53</v>
      </c>
      <c r="T11">
        <v>5</v>
      </c>
      <c r="U11">
        <v>8</v>
      </c>
    </row>
    <row r="12" spans="1:21" x14ac:dyDescent="0.2">
      <c r="A12">
        <v>208</v>
      </c>
      <c r="B12" t="s">
        <v>17</v>
      </c>
      <c r="C12">
        <v>87</v>
      </c>
      <c r="D12" t="s">
        <v>16</v>
      </c>
      <c r="E12">
        <v>1</v>
      </c>
      <c r="G12" t="s">
        <v>6</v>
      </c>
      <c r="K12" t="s">
        <v>10</v>
      </c>
      <c r="O12" t="s">
        <v>12</v>
      </c>
      <c r="T12">
        <v>3</v>
      </c>
      <c r="U12">
        <v>4</v>
      </c>
    </row>
    <row r="13" spans="1:21" x14ac:dyDescent="0.2">
      <c r="A13">
        <v>257</v>
      </c>
      <c r="B13" t="s">
        <v>17</v>
      </c>
      <c r="C13">
        <v>95</v>
      </c>
      <c r="D13" t="s">
        <v>16</v>
      </c>
      <c r="E13">
        <v>2</v>
      </c>
      <c r="F13">
        <v>9</v>
      </c>
      <c r="G13" t="s">
        <v>6</v>
      </c>
      <c r="H13" t="s">
        <v>7</v>
      </c>
      <c r="I13" t="s">
        <v>8</v>
      </c>
      <c r="J13" t="s">
        <v>9</v>
      </c>
      <c r="Q13" t="s">
        <v>54</v>
      </c>
      <c r="T13">
        <v>5</v>
      </c>
      <c r="U13">
        <v>6</v>
      </c>
    </row>
    <row r="14" spans="1:21" x14ac:dyDescent="0.2">
      <c r="A14">
        <v>300</v>
      </c>
      <c r="B14" t="s">
        <v>17</v>
      </c>
      <c r="C14">
        <v>87</v>
      </c>
      <c r="D14" t="s">
        <v>16</v>
      </c>
      <c r="E14">
        <v>1</v>
      </c>
      <c r="F14">
        <v>9</v>
      </c>
      <c r="G14" t="s">
        <v>6</v>
      </c>
      <c r="H14" t="s">
        <v>7</v>
      </c>
      <c r="I14" t="s">
        <v>8</v>
      </c>
      <c r="J14" t="s">
        <v>9</v>
      </c>
      <c r="N14" t="s">
        <v>50</v>
      </c>
      <c r="P14" t="s">
        <v>51</v>
      </c>
      <c r="T14">
        <v>6</v>
      </c>
      <c r="U14">
        <v>9</v>
      </c>
    </row>
    <row r="15" spans="1:21" x14ac:dyDescent="0.2">
      <c r="A15">
        <v>360</v>
      </c>
      <c r="B15" t="s">
        <v>17</v>
      </c>
      <c r="C15">
        <v>83</v>
      </c>
      <c r="D15" t="s">
        <v>18</v>
      </c>
      <c r="E15">
        <v>1</v>
      </c>
      <c r="F15">
        <v>12</v>
      </c>
      <c r="G15" t="s">
        <v>6</v>
      </c>
      <c r="H15" t="s">
        <v>7</v>
      </c>
      <c r="N15" t="s">
        <v>50</v>
      </c>
      <c r="O15" t="s">
        <v>12</v>
      </c>
      <c r="S15" t="s">
        <v>53</v>
      </c>
      <c r="T15">
        <v>5</v>
      </c>
      <c r="U15">
        <v>7</v>
      </c>
    </row>
    <row r="16" spans="1:21" x14ac:dyDescent="0.2">
      <c r="A16">
        <v>365</v>
      </c>
      <c r="B16" t="s">
        <v>17</v>
      </c>
      <c r="C16">
        <v>95</v>
      </c>
      <c r="D16" t="s">
        <v>18</v>
      </c>
      <c r="E16">
        <v>2</v>
      </c>
      <c r="G16" t="s">
        <v>6</v>
      </c>
      <c r="H16" t="s">
        <v>7</v>
      </c>
      <c r="T16">
        <v>2</v>
      </c>
      <c r="U16">
        <v>3</v>
      </c>
    </row>
    <row r="17" spans="1:21" x14ac:dyDescent="0.2">
      <c r="A17">
        <v>373</v>
      </c>
      <c r="B17" t="s">
        <v>17</v>
      </c>
      <c r="C17">
        <v>87</v>
      </c>
      <c r="D17" t="s">
        <v>18</v>
      </c>
      <c r="E17">
        <v>2</v>
      </c>
      <c r="F17">
        <v>9</v>
      </c>
      <c r="G17" t="s">
        <v>6</v>
      </c>
      <c r="H17" t="s">
        <v>7</v>
      </c>
      <c r="J17" t="s">
        <v>9</v>
      </c>
      <c r="N17" t="s">
        <v>50</v>
      </c>
      <c r="O17" t="s">
        <v>12</v>
      </c>
      <c r="T17">
        <v>5</v>
      </c>
      <c r="U17">
        <v>10</v>
      </c>
    </row>
    <row r="18" spans="1:21" x14ac:dyDescent="0.2">
      <c r="A18">
        <v>374</v>
      </c>
      <c r="B18" t="s">
        <v>17</v>
      </c>
      <c r="C18">
        <v>79</v>
      </c>
      <c r="D18" t="s">
        <v>18</v>
      </c>
      <c r="E18">
        <v>0</v>
      </c>
      <c r="F18">
        <v>15</v>
      </c>
      <c r="G18" t="s">
        <v>6</v>
      </c>
      <c r="H18" t="s">
        <v>7</v>
      </c>
      <c r="J18" t="s">
        <v>9</v>
      </c>
      <c r="O18" t="s">
        <v>12</v>
      </c>
      <c r="S18" t="s">
        <v>53</v>
      </c>
      <c r="T18">
        <v>5</v>
      </c>
      <c r="U18">
        <v>9</v>
      </c>
    </row>
    <row r="19" spans="1:21" x14ac:dyDescent="0.2">
      <c r="A19">
        <v>432</v>
      </c>
      <c r="B19" t="s">
        <v>17</v>
      </c>
      <c r="C19">
        <v>97</v>
      </c>
      <c r="D19" t="s">
        <v>18</v>
      </c>
      <c r="E19">
        <v>2</v>
      </c>
      <c r="G19" t="s">
        <v>6</v>
      </c>
      <c r="H19" t="s">
        <v>7</v>
      </c>
      <c r="J19" t="s">
        <v>9</v>
      </c>
      <c r="O19" t="s">
        <v>12</v>
      </c>
      <c r="T19">
        <v>4</v>
      </c>
      <c r="U19">
        <v>5</v>
      </c>
    </row>
    <row r="20" spans="1:21" x14ac:dyDescent="0.2">
      <c r="A20">
        <v>494</v>
      </c>
      <c r="B20" t="s">
        <v>17</v>
      </c>
      <c r="C20">
        <v>88</v>
      </c>
      <c r="D20" t="s">
        <v>18</v>
      </c>
      <c r="E20">
        <v>0</v>
      </c>
      <c r="F20">
        <v>9</v>
      </c>
      <c r="G20" t="s">
        <v>6</v>
      </c>
      <c r="H20" t="s">
        <v>7</v>
      </c>
      <c r="I20" t="s">
        <v>8</v>
      </c>
      <c r="T20">
        <v>3</v>
      </c>
      <c r="U20">
        <v>5</v>
      </c>
    </row>
    <row r="21" spans="1:21" x14ac:dyDescent="0.2">
      <c r="A21">
        <v>510</v>
      </c>
      <c r="B21" t="s">
        <v>17</v>
      </c>
      <c r="C21">
        <v>76</v>
      </c>
      <c r="D21" t="s">
        <v>16</v>
      </c>
      <c r="E21">
        <v>0</v>
      </c>
      <c r="G21" t="s">
        <v>6</v>
      </c>
      <c r="J21" t="s">
        <v>9</v>
      </c>
      <c r="O21" t="s">
        <v>12</v>
      </c>
      <c r="T21">
        <v>3</v>
      </c>
      <c r="U21">
        <v>4</v>
      </c>
    </row>
    <row r="22" spans="1:21" x14ac:dyDescent="0.2">
      <c r="A22">
        <v>538</v>
      </c>
      <c r="B22" t="s">
        <v>17</v>
      </c>
      <c r="C22">
        <v>105</v>
      </c>
      <c r="D22" t="s">
        <v>18</v>
      </c>
      <c r="E22">
        <v>0</v>
      </c>
      <c r="G22" t="s">
        <v>6</v>
      </c>
      <c r="H22" t="s">
        <v>7</v>
      </c>
      <c r="J22" t="s">
        <v>9</v>
      </c>
      <c r="R22" t="s">
        <v>55</v>
      </c>
      <c r="T22">
        <v>4</v>
      </c>
      <c r="U22">
        <v>7</v>
      </c>
    </row>
    <row r="23" spans="1:21" x14ac:dyDescent="0.2">
      <c r="A23">
        <v>563</v>
      </c>
      <c r="B23" t="s">
        <v>17</v>
      </c>
      <c r="C23">
        <v>97</v>
      </c>
      <c r="D23" t="s">
        <v>18</v>
      </c>
      <c r="E23">
        <v>0</v>
      </c>
      <c r="G23" t="s">
        <v>6</v>
      </c>
      <c r="H23" t="s">
        <v>7</v>
      </c>
      <c r="J23" t="s">
        <v>9</v>
      </c>
      <c r="T23">
        <v>3</v>
      </c>
      <c r="U23">
        <v>6</v>
      </c>
    </row>
    <row r="24" spans="1:21" x14ac:dyDescent="0.2">
      <c r="A24">
        <v>575</v>
      </c>
      <c r="B24" t="s">
        <v>17</v>
      </c>
      <c r="C24">
        <v>82</v>
      </c>
      <c r="D24" t="s">
        <v>16</v>
      </c>
      <c r="E24">
        <v>2</v>
      </c>
      <c r="G24" t="s">
        <v>6</v>
      </c>
      <c r="H24" t="s">
        <v>7</v>
      </c>
      <c r="I24" t="s">
        <v>8</v>
      </c>
      <c r="O24" t="s">
        <v>12</v>
      </c>
      <c r="T24">
        <v>4</v>
      </c>
      <c r="U24">
        <v>7</v>
      </c>
    </row>
    <row r="25" spans="1:21" x14ac:dyDescent="0.2">
      <c r="A25">
        <v>590</v>
      </c>
      <c r="B25" t="s">
        <v>17</v>
      </c>
      <c r="C25">
        <v>106</v>
      </c>
      <c r="D25" t="s">
        <v>18</v>
      </c>
      <c r="E25">
        <v>1</v>
      </c>
      <c r="G25" t="s">
        <v>6</v>
      </c>
      <c r="H25" t="s">
        <v>7</v>
      </c>
      <c r="J25" t="s">
        <v>9</v>
      </c>
      <c r="T25">
        <v>3</v>
      </c>
      <c r="U25">
        <v>5</v>
      </c>
    </row>
    <row r="26" spans="1:21" x14ac:dyDescent="0.2">
      <c r="A26">
        <v>593</v>
      </c>
      <c r="B26" t="s">
        <v>17</v>
      </c>
      <c r="C26">
        <v>95</v>
      </c>
      <c r="D26" t="s">
        <v>18</v>
      </c>
      <c r="E26">
        <v>0</v>
      </c>
      <c r="G26" t="s">
        <v>6</v>
      </c>
      <c r="J26" t="s">
        <v>9</v>
      </c>
      <c r="K26" t="s">
        <v>10</v>
      </c>
      <c r="O26" t="s">
        <v>12</v>
      </c>
      <c r="T26">
        <v>4</v>
      </c>
      <c r="U26">
        <v>4</v>
      </c>
    </row>
    <row r="27" spans="1:21" x14ac:dyDescent="0.2">
      <c r="A27">
        <v>605</v>
      </c>
      <c r="B27" t="s">
        <v>17</v>
      </c>
      <c r="C27">
        <v>80</v>
      </c>
      <c r="D27" t="s">
        <v>18</v>
      </c>
      <c r="E27">
        <v>1</v>
      </c>
      <c r="F27">
        <v>9</v>
      </c>
      <c r="G27" t="s">
        <v>6</v>
      </c>
      <c r="H27" t="s">
        <v>7</v>
      </c>
      <c r="J27" t="s">
        <v>9</v>
      </c>
      <c r="T27">
        <v>3</v>
      </c>
      <c r="U27">
        <v>5</v>
      </c>
    </row>
    <row r="28" spans="1:21" x14ac:dyDescent="0.2">
      <c r="A28">
        <v>609</v>
      </c>
      <c r="B28" t="s">
        <v>17</v>
      </c>
      <c r="C28">
        <v>85</v>
      </c>
      <c r="D28" t="s">
        <v>18</v>
      </c>
      <c r="E28">
        <v>0</v>
      </c>
      <c r="F28">
        <v>9</v>
      </c>
      <c r="G28" t="s">
        <v>6</v>
      </c>
      <c r="H28" t="s">
        <v>7</v>
      </c>
      <c r="J28" t="s">
        <v>9</v>
      </c>
      <c r="K28" t="s">
        <v>10</v>
      </c>
      <c r="N28" t="s">
        <v>50</v>
      </c>
      <c r="O28" t="s">
        <v>12</v>
      </c>
      <c r="T28">
        <v>6</v>
      </c>
      <c r="U28">
        <v>10</v>
      </c>
    </row>
    <row r="29" spans="1:21" x14ac:dyDescent="0.2">
      <c r="A29">
        <v>619</v>
      </c>
      <c r="B29" t="s">
        <v>17</v>
      </c>
      <c r="C29">
        <v>88</v>
      </c>
      <c r="D29" t="s">
        <v>16</v>
      </c>
      <c r="E29">
        <v>0</v>
      </c>
      <c r="G29" t="s">
        <v>6</v>
      </c>
      <c r="J29" t="s">
        <v>9</v>
      </c>
      <c r="K29" t="s">
        <v>10</v>
      </c>
      <c r="M29" t="s">
        <v>52</v>
      </c>
      <c r="O29" t="s">
        <v>12</v>
      </c>
      <c r="T29">
        <v>5</v>
      </c>
      <c r="U29">
        <v>9</v>
      </c>
    </row>
    <row r="30" spans="1:21" x14ac:dyDescent="0.2">
      <c r="A30">
        <v>646</v>
      </c>
      <c r="B30" t="s">
        <v>17</v>
      </c>
      <c r="C30">
        <v>90</v>
      </c>
      <c r="D30" t="s">
        <v>16</v>
      </c>
      <c r="E30">
        <v>0</v>
      </c>
      <c r="G30" t="s">
        <v>6</v>
      </c>
      <c r="J30" t="s">
        <v>9</v>
      </c>
      <c r="K30" t="s">
        <v>10</v>
      </c>
      <c r="O30" t="s">
        <v>12</v>
      </c>
      <c r="T30">
        <v>4</v>
      </c>
      <c r="U30">
        <v>7</v>
      </c>
    </row>
    <row r="31" spans="1:21" x14ac:dyDescent="0.2">
      <c r="A31">
        <v>658</v>
      </c>
      <c r="B31" t="s">
        <v>17</v>
      </c>
      <c r="C31">
        <v>76</v>
      </c>
      <c r="D31" t="s">
        <v>18</v>
      </c>
      <c r="E31">
        <v>0</v>
      </c>
      <c r="G31" t="s">
        <v>6</v>
      </c>
      <c r="J31" t="s">
        <v>9</v>
      </c>
      <c r="T31">
        <v>2</v>
      </c>
      <c r="U31">
        <v>3</v>
      </c>
    </row>
    <row r="32" spans="1:21" x14ac:dyDescent="0.2">
      <c r="A32">
        <v>676</v>
      </c>
      <c r="B32" t="s">
        <v>17</v>
      </c>
      <c r="C32">
        <v>92</v>
      </c>
      <c r="D32" t="s">
        <v>18</v>
      </c>
      <c r="E32">
        <v>1</v>
      </c>
      <c r="G32" t="s">
        <v>6</v>
      </c>
      <c r="H32" t="s">
        <v>7</v>
      </c>
      <c r="T32">
        <v>2</v>
      </c>
      <c r="U32">
        <v>3</v>
      </c>
    </row>
    <row r="33" spans="1:21" x14ac:dyDescent="0.2">
      <c r="A33">
        <v>683</v>
      </c>
      <c r="B33" t="s">
        <v>17</v>
      </c>
      <c r="C33">
        <v>95</v>
      </c>
      <c r="D33" t="s">
        <v>16</v>
      </c>
      <c r="E33">
        <v>1</v>
      </c>
      <c r="G33" t="s">
        <v>6</v>
      </c>
      <c r="I33" t="s">
        <v>8</v>
      </c>
      <c r="J33" t="s">
        <v>9</v>
      </c>
      <c r="O33" t="s">
        <v>12</v>
      </c>
      <c r="S33" t="s">
        <v>53</v>
      </c>
      <c r="T33">
        <v>5</v>
      </c>
      <c r="U33">
        <v>7</v>
      </c>
    </row>
    <row r="34" spans="1:21" x14ac:dyDescent="0.2">
      <c r="A34">
        <v>705</v>
      </c>
      <c r="B34" t="s">
        <v>17</v>
      </c>
      <c r="C34">
        <v>102</v>
      </c>
      <c r="D34" t="s">
        <v>18</v>
      </c>
      <c r="E34">
        <v>1</v>
      </c>
      <c r="G34" t="s">
        <v>6</v>
      </c>
      <c r="H34" t="s">
        <v>7</v>
      </c>
      <c r="I34" t="s">
        <v>8</v>
      </c>
      <c r="T34">
        <v>3</v>
      </c>
      <c r="U34">
        <v>8</v>
      </c>
    </row>
    <row r="35" spans="1:21" x14ac:dyDescent="0.2">
      <c r="A35">
        <v>717</v>
      </c>
      <c r="B35" t="s">
        <v>17</v>
      </c>
      <c r="C35">
        <v>96</v>
      </c>
      <c r="D35" t="s">
        <v>18</v>
      </c>
      <c r="E35">
        <v>1</v>
      </c>
      <c r="G35" t="s">
        <v>6</v>
      </c>
      <c r="K35" t="s">
        <v>10</v>
      </c>
      <c r="O35" t="s">
        <v>12</v>
      </c>
      <c r="T35">
        <v>3</v>
      </c>
      <c r="U35">
        <v>4</v>
      </c>
    </row>
    <row r="36" spans="1:21" x14ac:dyDescent="0.2">
      <c r="A36">
        <v>740</v>
      </c>
      <c r="B36" t="s">
        <v>17</v>
      </c>
      <c r="C36">
        <v>82</v>
      </c>
      <c r="D36" t="s">
        <v>16</v>
      </c>
      <c r="E36">
        <v>2</v>
      </c>
      <c r="G36" t="s">
        <v>6</v>
      </c>
      <c r="H36" t="s">
        <v>7</v>
      </c>
      <c r="I36" t="s">
        <v>8</v>
      </c>
      <c r="J36" t="s">
        <v>9</v>
      </c>
      <c r="N36" t="s">
        <v>50</v>
      </c>
      <c r="T36">
        <v>5</v>
      </c>
      <c r="U36">
        <v>9</v>
      </c>
    </row>
    <row r="37" spans="1:21" x14ac:dyDescent="0.2">
      <c r="A37">
        <v>744</v>
      </c>
      <c r="B37" t="s">
        <v>17</v>
      </c>
      <c r="C37">
        <v>80</v>
      </c>
      <c r="D37" t="s">
        <v>16</v>
      </c>
      <c r="E37">
        <v>0</v>
      </c>
      <c r="G37" t="s">
        <v>6</v>
      </c>
      <c r="J37" t="s">
        <v>9</v>
      </c>
      <c r="O37" t="s">
        <v>12</v>
      </c>
      <c r="T37">
        <v>3</v>
      </c>
      <c r="U37">
        <v>4</v>
      </c>
    </row>
    <row r="38" spans="1:21" x14ac:dyDescent="0.2">
      <c r="A38">
        <v>748</v>
      </c>
      <c r="B38" t="s">
        <v>17</v>
      </c>
      <c r="C38">
        <v>103</v>
      </c>
      <c r="D38" t="s">
        <v>18</v>
      </c>
      <c r="E38">
        <v>1</v>
      </c>
      <c r="F38">
        <v>9</v>
      </c>
      <c r="G38" t="s">
        <v>6</v>
      </c>
      <c r="H38" t="s">
        <v>7</v>
      </c>
      <c r="J38" t="s">
        <v>9</v>
      </c>
      <c r="R38" t="s">
        <v>55</v>
      </c>
      <c r="T38">
        <v>4</v>
      </c>
      <c r="U38">
        <v>7</v>
      </c>
    </row>
    <row r="39" spans="1:21" x14ac:dyDescent="0.2">
      <c r="A39">
        <v>749</v>
      </c>
      <c r="B39" t="s">
        <v>17</v>
      </c>
      <c r="C39">
        <v>102</v>
      </c>
      <c r="D39" t="s">
        <v>16</v>
      </c>
      <c r="E39">
        <v>0</v>
      </c>
      <c r="G39" t="s">
        <v>6</v>
      </c>
      <c r="J39" t="s">
        <v>9</v>
      </c>
      <c r="O39" t="s">
        <v>12</v>
      </c>
      <c r="P39" t="s">
        <v>51</v>
      </c>
      <c r="T39">
        <v>4</v>
      </c>
      <c r="U39">
        <v>8</v>
      </c>
    </row>
    <row r="40" spans="1:21" x14ac:dyDescent="0.2">
      <c r="A40">
        <v>761</v>
      </c>
      <c r="B40" t="s">
        <v>17</v>
      </c>
      <c r="C40">
        <v>82</v>
      </c>
      <c r="D40" t="s">
        <v>16</v>
      </c>
      <c r="E40">
        <v>0</v>
      </c>
      <c r="G40" t="s">
        <v>6</v>
      </c>
      <c r="T40">
        <v>1</v>
      </c>
      <c r="U40">
        <v>1</v>
      </c>
    </row>
    <row r="41" spans="1:21" x14ac:dyDescent="0.2">
      <c r="A41">
        <v>779</v>
      </c>
      <c r="B41" t="s">
        <v>17</v>
      </c>
      <c r="C41">
        <v>88</v>
      </c>
      <c r="D41" t="s">
        <v>16</v>
      </c>
      <c r="E41">
        <v>0</v>
      </c>
      <c r="F41">
        <v>10</v>
      </c>
      <c r="G41" t="s">
        <v>6</v>
      </c>
      <c r="H41" t="s">
        <v>7</v>
      </c>
      <c r="I41" t="s">
        <v>8</v>
      </c>
      <c r="J41" t="s">
        <v>9</v>
      </c>
      <c r="N41" t="s">
        <v>50</v>
      </c>
      <c r="O41" t="s">
        <v>12</v>
      </c>
      <c r="S41" t="s">
        <v>53</v>
      </c>
      <c r="T41">
        <v>7</v>
      </c>
      <c r="U41">
        <v>13</v>
      </c>
    </row>
    <row r="42" spans="1:21" x14ac:dyDescent="0.2">
      <c r="A42">
        <v>781</v>
      </c>
      <c r="B42" t="s">
        <v>17</v>
      </c>
      <c r="C42">
        <v>86</v>
      </c>
      <c r="D42" t="s">
        <v>18</v>
      </c>
      <c r="E42">
        <v>2</v>
      </c>
      <c r="G42" t="s">
        <v>6</v>
      </c>
      <c r="H42" t="s">
        <v>7</v>
      </c>
      <c r="T42">
        <v>2</v>
      </c>
      <c r="U42">
        <v>5</v>
      </c>
    </row>
    <row r="43" spans="1:21" x14ac:dyDescent="0.2">
      <c r="A43">
        <v>789</v>
      </c>
      <c r="B43" t="s">
        <v>17</v>
      </c>
      <c r="C43">
        <v>91</v>
      </c>
      <c r="D43" t="s">
        <v>16</v>
      </c>
      <c r="E43">
        <v>1</v>
      </c>
      <c r="G43" t="s">
        <v>6</v>
      </c>
      <c r="H43" t="s">
        <v>7</v>
      </c>
      <c r="J43" t="s">
        <v>9</v>
      </c>
      <c r="T43">
        <v>3</v>
      </c>
      <c r="U43">
        <v>4</v>
      </c>
    </row>
    <row r="44" spans="1:21" x14ac:dyDescent="0.2">
      <c r="A44">
        <v>793</v>
      </c>
      <c r="B44" t="s">
        <v>17</v>
      </c>
      <c r="C44">
        <v>90</v>
      </c>
      <c r="D44" t="s">
        <v>18</v>
      </c>
      <c r="E44">
        <v>1</v>
      </c>
      <c r="F44">
        <v>9</v>
      </c>
      <c r="G44" t="s">
        <v>6</v>
      </c>
      <c r="H44" t="s">
        <v>7</v>
      </c>
      <c r="N44" t="s">
        <v>50</v>
      </c>
      <c r="O44" t="s">
        <v>12</v>
      </c>
      <c r="T44">
        <v>4</v>
      </c>
      <c r="U44">
        <v>7</v>
      </c>
    </row>
    <row r="45" spans="1:21" x14ac:dyDescent="0.2">
      <c r="A45">
        <v>807</v>
      </c>
      <c r="B45" t="s">
        <v>17</v>
      </c>
      <c r="C45">
        <v>101</v>
      </c>
      <c r="D45" t="s">
        <v>16</v>
      </c>
      <c r="E45">
        <v>1</v>
      </c>
      <c r="G45" t="s">
        <v>6</v>
      </c>
      <c r="I45" t="s">
        <v>8</v>
      </c>
      <c r="J45" t="s">
        <v>9</v>
      </c>
      <c r="O45" t="s">
        <v>12</v>
      </c>
      <c r="T45">
        <v>4</v>
      </c>
      <c r="U45">
        <v>10</v>
      </c>
    </row>
    <row r="46" spans="1:21" x14ac:dyDescent="0.2">
      <c r="A46">
        <v>819</v>
      </c>
      <c r="B46" t="s">
        <v>17</v>
      </c>
      <c r="C46">
        <v>86</v>
      </c>
      <c r="D46" t="s">
        <v>18</v>
      </c>
      <c r="E46">
        <v>2</v>
      </c>
      <c r="G46" t="s">
        <v>6</v>
      </c>
      <c r="H46" t="s">
        <v>7</v>
      </c>
      <c r="J46" t="s">
        <v>9</v>
      </c>
      <c r="T46">
        <v>3</v>
      </c>
      <c r="U46">
        <v>4</v>
      </c>
    </row>
    <row r="47" spans="1:21" x14ac:dyDescent="0.2">
      <c r="A47">
        <v>831</v>
      </c>
      <c r="B47" t="s">
        <v>17</v>
      </c>
      <c r="C47">
        <v>82</v>
      </c>
      <c r="D47" t="s">
        <v>16</v>
      </c>
      <c r="E47">
        <v>2</v>
      </c>
      <c r="G47" t="s">
        <v>6</v>
      </c>
      <c r="T47">
        <v>1</v>
      </c>
      <c r="U47">
        <v>3</v>
      </c>
    </row>
    <row r="48" spans="1:21" x14ac:dyDescent="0.2">
      <c r="A48">
        <v>851</v>
      </c>
      <c r="B48" t="s">
        <v>17</v>
      </c>
      <c r="C48">
        <v>99</v>
      </c>
      <c r="D48" t="s">
        <v>16</v>
      </c>
      <c r="E48">
        <v>1</v>
      </c>
      <c r="G48" t="s">
        <v>6</v>
      </c>
      <c r="H48" t="s">
        <v>7</v>
      </c>
      <c r="O48" t="s">
        <v>12</v>
      </c>
      <c r="T48">
        <v>3</v>
      </c>
      <c r="U48">
        <v>7</v>
      </c>
    </row>
    <row r="49" spans="1:21" x14ac:dyDescent="0.2">
      <c r="A49">
        <v>869</v>
      </c>
      <c r="B49" t="s">
        <v>17</v>
      </c>
      <c r="C49">
        <v>100</v>
      </c>
      <c r="D49" t="s">
        <v>16</v>
      </c>
      <c r="E49">
        <v>1</v>
      </c>
      <c r="G49" t="s">
        <v>6</v>
      </c>
      <c r="J49" t="s">
        <v>9</v>
      </c>
      <c r="T49">
        <v>2</v>
      </c>
      <c r="U49">
        <v>4</v>
      </c>
    </row>
    <row r="50" spans="1:21" x14ac:dyDescent="0.2">
      <c r="A50">
        <v>890</v>
      </c>
      <c r="B50" t="s">
        <v>17</v>
      </c>
      <c r="C50">
        <v>91</v>
      </c>
      <c r="D50" t="s">
        <v>18</v>
      </c>
      <c r="E50">
        <v>1</v>
      </c>
      <c r="G50" t="s">
        <v>6</v>
      </c>
      <c r="H50" t="s">
        <v>7</v>
      </c>
      <c r="J50" t="s">
        <v>9</v>
      </c>
      <c r="O50" t="s">
        <v>12</v>
      </c>
      <c r="T50">
        <v>4</v>
      </c>
      <c r="U50">
        <v>6</v>
      </c>
    </row>
    <row r="51" spans="1:21" x14ac:dyDescent="0.2">
      <c r="A51">
        <v>894</v>
      </c>
      <c r="B51" t="s">
        <v>17</v>
      </c>
      <c r="C51">
        <v>85</v>
      </c>
      <c r="D51" t="s">
        <v>18</v>
      </c>
      <c r="E51">
        <v>2</v>
      </c>
      <c r="F51">
        <v>12</v>
      </c>
      <c r="G51" t="s">
        <v>6</v>
      </c>
      <c r="H51" t="s">
        <v>7</v>
      </c>
      <c r="N51" t="s">
        <v>50</v>
      </c>
      <c r="O51" t="s">
        <v>12</v>
      </c>
      <c r="R51" t="s">
        <v>55</v>
      </c>
      <c r="T51">
        <v>5</v>
      </c>
      <c r="U51">
        <v>8</v>
      </c>
    </row>
    <row r="52" spans="1:21" x14ac:dyDescent="0.2">
      <c r="A52">
        <v>901</v>
      </c>
      <c r="B52" t="s">
        <v>17</v>
      </c>
      <c r="C52">
        <v>83</v>
      </c>
      <c r="D52" t="s">
        <v>18</v>
      </c>
      <c r="E52">
        <v>1</v>
      </c>
      <c r="G52" t="s">
        <v>6</v>
      </c>
      <c r="J52" t="s">
        <v>9</v>
      </c>
      <c r="T52">
        <v>2</v>
      </c>
      <c r="U52">
        <v>2</v>
      </c>
    </row>
    <row r="53" spans="1:21" x14ac:dyDescent="0.2">
      <c r="A53">
        <v>903</v>
      </c>
      <c r="B53" t="s">
        <v>17</v>
      </c>
      <c r="C53">
        <v>79</v>
      </c>
      <c r="D53" t="s">
        <v>18</v>
      </c>
      <c r="E53">
        <v>2</v>
      </c>
      <c r="G53" t="s">
        <v>6</v>
      </c>
      <c r="J53" t="s">
        <v>9</v>
      </c>
      <c r="T53">
        <v>2</v>
      </c>
      <c r="U53">
        <v>3</v>
      </c>
    </row>
    <row r="54" spans="1:21" x14ac:dyDescent="0.2">
      <c r="A54">
        <v>910</v>
      </c>
      <c r="B54" t="s">
        <v>17</v>
      </c>
      <c r="C54">
        <v>98</v>
      </c>
      <c r="D54" t="s">
        <v>16</v>
      </c>
      <c r="E54">
        <v>1</v>
      </c>
      <c r="G54" t="s">
        <v>6</v>
      </c>
      <c r="H54" t="s">
        <v>7</v>
      </c>
      <c r="J54" t="s">
        <v>9</v>
      </c>
      <c r="O54" t="s">
        <v>12</v>
      </c>
      <c r="T54">
        <v>4</v>
      </c>
      <c r="U54">
        <v>6</v>
      </c>
    </row>
    <row r="55" spans="1:21" x14ac:dyDescent="0.2">
      <c r="A55">
        <v>913</v>
      </c>
      <c r="B55" t="s">
        <v>17</v>
      </c>
      <c r="C55">
        <v>94</v>
      </c>
      <c r="D55" t="s">
        <v>18</v>
      </c>
      <c r="E55">
        <v>1</v>
      </c>
      <c r="G55" t="s">
        <v>6</v>
      </c>
      <c r="J55" t="s">
        <v>9</v>
      </c>
      <c r="T55">
        <v>2</v>
      </c>
      <c r="U55">
        <v>4</v>
      </c>
    </row>
    <row r="56" spans="1:21" x14ac:dyDescent="0.2">
      <c r="A56">
        <v>916</v>
      </c>
      <c r="B56" t="s">
        <v>17</v>
      </c>
      <c r="C56">
        <v>92</v>
      </c>
      <c r="D56" t="s">
        <v>18</v>
      </c>
      <c r="E56">
        <v>1</v>
      </c>
      <c r="G56" t="s">
        <v>6</v>
      </c>
      <c r="H56" t="s">
        <v>7</v>
      </c>
      <c r="I56" t="s">
        <v>8</v>
      </c>
      <c r="J56" t="s">
        <v>9</v>
      </c>
      <c r="O56" t="s">
        <v>12</v>
      </c>
      <c r="R56" t="s">
        <v>55</v>
      </c>
      <c r="S56" t="s">
        <v>53</v>
      </c>
      <c r="T56">
        <v>7</v>
      </c>
      <c r="U56">
        <v>12</v>
      </c>
    </row>
    <row r="57" spans="1:21" x14ac:dyDescent="0.2">
      <c r="A57">
        <v>917</v>
      </c>
      <c r="B57" t="s">
        <v>17</v>
      </c>
      <c r="C57">
        <v>90</v>
      </c>
      <c r="D57" t="s">
        <v>16</v>
      </c>
      <c r="E57">
        <v>1</v>
      </c>
      <c r="G57" t="s">
        <v>6</v>
      </c>
      <c r="I57" t="s">
        <v>8</v>
      </c>
      <c r="J57" t="s">
        <v>9</v>
      </c>
      <c r="K57" t="s">
        <v>10</v>
      </c>
      <c r="M57" t="s">
        <v>52</v>
      </c>
      <c r="O57" t="s">
        <v>12</v>
      </c>
      <c r="T57">
        <v>6</v>
      </c>
      <c r="U57">
        <v>9</v>
      </c>
    </row>
    <row r="58" spans="1:21" x14ac:dyDescent="0.2">
      <c r="A58">
        <v>918</v>
      </c>
      <c r="B58" t="s">
        <v>17</v>
      </c>
      <c r="C58">
        <v>73</v>
      </c>
      <c r="D58" t="s">
        <v>18</v>
      </c>
      <c r="E58">
        <v>1</v>
      </c>
      <c r="F58">
        <v>9</v>
      </c>
      <c r="G58" t="s">
        <v>6</v>
      </c>
      <c r="H58" t="s">
        <v>7</v>
      </c>
      <c r="J58" t="s">
        <v>9</v>
      </c>
      <c r="K58" t="s">
        <v>10</v>
      </c>
      <c r="M58" t="s">
        <v>52</v>
      </c>
      <c r="O58" t="s">
        <v>12</v>
      </c>
      <c r="T58">
        <v>6</v>
      </c>
      <c r="U58">
        <v>13</v>
      </c>
    </row>
    <row r="59" spans="1:21" x14ac:dyDescent="0.2">
      <c r="A59">
        <v>923</v>
      </c>
      <c r="B59" t="s">
        <v>17</v>
      </c>
      <c r="C59">
        <v>83</v>
      </c>
      <c r="D59" t="s">
        <v>18</v>
      </c>
      <c r="E59">
        <v>2</v>
      </c>
      <c r="G59" t="s">
        <v>6</v>
      </c>
      <c r="H59" t="s">
        <v>7</v>
      </c>
      <c r="J59" t="s">
        <v>9</v>
      </c>
      <c r="T59">
        <v>3</v>
      </c>
      <c r="U59">
        <v>7</v>
      </c>
    </row>
    <row r="60" spans="1:21" x14ac:dyDescent="0.2">
      <c r="A60">
        <v>925</v>
      </c>
      <c r="B60" t="s">
        <v>17</v>
      </c>
      <c r="C60">
        <v>96</v>
      </c>
      <c r="D60" t="s">
        <v>18</v>
      </c>
      <c r="E60">
        <v>1</v>
      </c>
      <c r="G60" t="s">
        <v>6</v>
      </c>
      <c r="H60" t="s">
        <v>7</v>
      </c>
      <c r="R60" t="s">
        <v>55</v>
      </c>
      <c r="T60">
        <v>3</v>
      </c>
      <c r="U60">
        <v>5</v>
      </c>
    </row>
    <row r="61" spans="1:21" x14ac:dyDescent="0.2">
      <c r="A61">
        <v>926</v>
      </c>
      <c r="B61" t="s">
        <v>17</v>
      </c>
      <c r="C61">
        <v>93</v>
      </c>
      <c r="D61" t="s">
        <v>16</v>
      </c>
      <c r="E61">
        <v>2</v>
      </c>
      <c r="G61" t="s">
        <v>6</v>
      </c>
      <c r="H61" t="s">
        <v>7</v>
      </c>
      <c r="J61" t="s">
        <v>9</v>
      </c>
      <c r="T61">
        <v>3</v>
      </c>
      <c r="U61">
        <v>5</v>
      </c>
    </row>
    <row r="62" spans="1:21" x14ac:dyDescent="0.2">
      <c r="A62">
        <v>930</v>
      </c>
      <c r="B62" t="s">
        <v>17</v>
      </c>
      <c r="C62">
        <v>86</v>
      </c>
      <c r="D62" t="s">
        <v>16</v>
      </c>
      <c r="E62">
        <v>1</v>
      </c>
      <c r="G62" t="s">
        <v>6</v>
      </c>
      <c r="J62" t="s">
        <v>9</v>
      </c>
      <c r="T62">
        <v>2</v>
      </c>
      <c r="U62">
        <v>5</v>
      </c>
    </row>
    <row r="63" spans="1:21" x14ac:dyDescent="0.2">
      <c r="A63">
        <v>935</v>
      </c>
      <c r="B63" t="s">
        <v>17</v>
      </c>
      <c r="C63">
        <v>77</v>
      </c>
      <c r="D63" t="s">
        <v>16</v>
      </c>
      <c r="E63">
        <v>0</v>
      </c>
      <c r="G63" t="s">
        <v>6</v>
      </c>
      <c r="H63" t="s">
        <v>7</v>
      </c>
      <c r="J63" t="s">
        <v>9</v>
      </c>
      <c r="T63">
        <v>3</v>
      </c>
      <c r="U63">
        <v>5</v>
      </c>
    </row>
    <row r="64" spans="1:21" x14ac:dyDescent="0.2">
      <c r="A64">
        <v>937</v>
      </c>
      <c r="B64" t="s">
        <v>17</v>
      </c>
      <c r="C64">
        <v>87</v>
      </c>
      <c r="D64" t="s">
        <v>16</v>
      </c>
      <c r="E64">
        <v>1</v>
      </c>
      <c r="F64">
        <v>10</v>
      </c>
      <c r="G64" t="s">
        <v>6</v>
      </c>
      <c r="H64" t="s">
        <v>7</v>
      </c>
      <c r="I64" t="s">
        <v>8</v>
      </c>
      <c r="T64">
        <v>3</v>
      </c>
      <c r="U64">
        <v>3</v>
      </c>
    </row>
    <row r="65" spans="1:21" x14ac:dyDescent="0.2">
      <c r="A65">
        <v>943</v>
      </c>
      <c r="B65" t="s">
        <v>17</v>
      </c>
      <c r="C65">
        <v>86</v>
      </c>
      <c r="D65" t="s">
        <v>16</v>
      </c>
      <c r="E65">
        <v>0</v>
      </c>
      <c r="G65" t="s">
        <v>6</v>
      </c>
      <c r="H65" t="s">
        <v>7</v>
      </c>
      <c r="J65" t="s">
        <v>9</v>
      </c>
      <c r="N65" t="s">
        <v>50</v>
      </c>
      <c r="O65" t="s">
        <v>12</v>
      </c>
      <c r="S65" t="s">
        <v>53</v>
      </c>
      <c r="T65">
        <v>6</v>
      </c>
      <c r="U65">
        <v>10</v>
      </c>
    </row>
    <row r="66" spans="1:21" x14ac:dyDescent="0.2">
      <c r="A66">
        <v>947</v>
      </c>
      <c r="B66" t="s">
        <v>17</v>
      </c>
      <c r="C66">
        <v>103</v>
      </c>
      <c r="D66" t="s">
        <v>16</v>
      </c>
      <c r="E66">
        <v>1</v>
      </c>
      <c r="G66" t="s">
        <v>6</v>
      </c>
      <c r="H66" t="s">
        <v>7</v>
      </c>
      <c r="J66" t="s">
        <v>9</v>
      </c>
      <c r="R66" t="s">
        <v>55</v>
      </c>
      <c r="T66">
        <v>4</v>
      </c>
      <c r="U66">
        <v>8</v>
      </c>
    </row>
    <row r="67" spans="1:21" x14ac:dyDescent="0.2">
      <c r="A67">
        <v>951</v>
      </c>
      <c r="B67" t="s">
        <v>17</v>
      </c>
      <c r="C67">
        <v>91</v>
      </c>
      <c r="D67" t="s">
        <v>16</v>
      </c>
      <c r="E67">
        <v>2</v>
      </c>
      <c r="G67" t="s">
        <v>6</v>
      </c>
      <c r="H67" t="s">
        <v>7</v>
      </c>
      <c r="J67" t="s">
        <v>9</v>
      </c>
      <c r="O67" t="s">
        <v>12</v>
      </c>
      <c r="T67">
        <v>4</v>
      </c>
      <c r="U67">
        <v>8</v>
      </c>
    </row>
    <row r="68" spans="1:21" x14ac:dyDescent="0.2">
      <c r="A68">
        <v>959</v>
      </c>
      <c r="B68" t="s">
        <v>17</v>
      </c>
      <c r="C68">
        <v>90</v>
      </c>
      <c r="D68" t="s">
        <v>16</v>
      </c>
      <c r="E68">
        <v>1</v>
      </c>
      <c r="F68">
        <v>12</v>
      </c>
      <c r="G68" t="s">
        <v>6</v>
      </c>
      <c r="H68" t="s">
        <v>7</v>
      </c>
      <c r="N68" t="s">
        <v>50</v>
      </c>
      <c r="T68">
        <v>3</v>
      </c>
      <c r="U68">
        <v>8</v>
      </c>
    </row>
    <row r="69" spans="1:21" x14ac:dyDescent="0.2">
      <c r="A69">
        <v>960</v>
      </c>
      <c r="B69" t="s">
        <v>17</v>
      </c>
      <c r="C69">
        <v>95</v>
      </c>
      <c r="D69" t="s">
        <v>16</v>
      </c>
      <c r="E69">
        <v>1</v>
      </c>
      <c r="G69" t="s">
        <v>6</v>
      </c>
      <c r="H69" t="s">
        <v>7</v>
      </c>
      <c r="J69" t="s">
        <v>9</v>
      </c>
      <c r="M69" t="s">
        <v>52</v>
      </c>
      <c r="T69">
        <v>4</v>
      </c>
      <c r="U69">
        <v>9</v>
      </c>
    </row>
    <row r="70" spans="1:21" x14ac:dyDescent="0.2">
      <c r="A70">
        <v>962</v>
      </c>
      <c r="B70" t="s">
        <v>17</v>
      </c>
      <c r="C70">
        <v>73</v>
      </c>
      <c r="D70" t="s">
        <v>18</v>
      </c>
      <c r="E70">
        <v>0</v>
      </c>
      <c r="G70" t="s">
        <v>6</v>
      </c>
      <c r="H70" t="s">
        <v>7</v>
      </c>
      <c r="J70" t="s">
        <v>9</v>
      </c>
      <c r="O70" t="s">
        <v>12</v>
      </c>
      <c r="T70">
        <v>4</v>
      </c>
      <c r="U70">
        <v>5</v>
      </c>
    </row>
    <row r="71" spans="1:21" x14ac:dyDescent="0.2">
      <c r="A71">
        <v>963</v>
      </c>
      <c r="B71" t="s">
        <v>17</v>
      </c>
      <c r="C71">
        <v>103</v>
      </c>
      <c r="D71" t="s">
        <v>16</v>
      </c>
      <c r="E71">
        <v>0</v>
      </c>
      <c r="G71" t="s">
        <v>6</v>
      </c>
      <c r="H71" t="s">
        <v>7</v>
      </c>
      <c r="T71">
        <v>2</v>
      </c>
      <c r="U71">
        <v>5</v>
      </c>
    </row>
    <row r="72" spans="1:21" x14ac:dyDescent="0.2">
      <c r="A72">
        <v>974</v>
      </c>
      <c r="B72" t="s">
        <v>17</v>
      </c>
      <c r="C72">
        <v>85</v>
      </c>
      <c r="D72" t="s">
        <v>16</v>
      </c>
      <c r="E72">
        <v>1</v>
      </c>
      <c r="G72" t="s">
        <v>6</v>
      </c>
      <c r="H72" t="s">
        <v>7</v>
      </c>
      <c r="I72" t="s">
        <v>8</v>
      </c>
      <c r="J72" t="s">
        <v>9</v>
      </c>
      <c r="O72" t="s">
        <v>12</v>
      </c>
      <c r="T72">
        <v>5</v>
      </c>
      <c r="U72">
        <v>8</v>
      </c>
    </row>
    <row r="73" spans="1:21" x14ac:dyDescent="0.2">
      <c r="A73">
        <v>978</v>
      </c>
      <c r="B73" t="s">
        <v>17</v>
      </c>
      <c r="C73">
        <v>82</v>
      </c>
      <c r="D73" t="s">
        <v>16</v>
      </c>
      <c r="E73">
        <v>2</v>
      </c>
      <c r="G73" t="s">
        <v>6</v>
      </c>
      <c r="N73" t="s">
        <v>50</v>
      </c>
      <c r="O73" t="s">
        <v>12</v>
      </c>
      <c r="T73">
        <v>3</v>
      </c>
      <c r="U73">
        <v>5</v>
      </c>
    </row>
    <row r="74" spans="1:21" x14ac:dyDescent="0.2">
      <c r="A74">
        <v>990</v>
      </c>
      <c r="B74" t="s">
        <v>17</v>
      </c>
      <c r="C74">
        <v>94</v>
      </c>
      <c r="D74" t="s">
        <v>18</v>
      </c>
      <c r="E74">
        <v>0</v>
      </c>
      <c r="F74">
        <v>8</v>
      </c>
      <c r="G74" t="s">
        <v>6</v>
      </c>
      <c r="H74" t="s">
        <v>7</v>
      </c>
      <c r="J74" t="s">
        <v>9</v>
      </c>
      <c r="S74" t="s">
        <v>53</v>
      </c>
      <c r="T74">
        <v>4</v>
      </c>
      <c r="U74">
        <v>6</v>
      </c>
    </row>
    <row r="75" spans="1:21" x14ac:dyDescent="0.2">
      <c r="A75">
        <v>993</v>
      </c>
      <c r="B75" t="s">
        <v>17</v>
      </c>
      <c r="C75">
        <v>76</v>
      </c>
      <c r="D75" t="s">
        <v>16</v>
      </c>
      <c r="E75">
        <v>0</v>
      </c>
      <c r="F75">
        <v>12</v>
      </c>
      <c r="G75" t="s">
        <v>6</v>
      </c>
      <c r="J75" t="s">
        <v>9</v>
      </c>
      <c r="T75">
        <v>2</v>
      </c>
      <c r="U75">
        <v>5</v>
      </c>
    </row>
    <row r="76" spans="1:21" x14ac:dyDescent="0.2">
      <c r="A76">
        <v>994</v>
      </c>
      <c r="B76" t="s">
        <v>17</v>
      </c>
      <c r="C76">
        <v>92</v>
      </c>
      <c r="D76" t="s">
        <v>18</v>
      </c>
      <c r="E76">
        <v>0</v>
      </c>
      <c r="G76" t="s">
        <v>6</v>
      </c>
      <c r="H76" t="s">
        <v>7</v>
      </c>
      <c r="O76" t="s">
        <v>12</v>
      </c>
      <c r="S76" t="s">
        <v>53</v>
      </c>
      <c r="T76">
        <v>4</v>
      </c>
      <c r="U76">
        <v>5</v>
      </c>
    </row>
    <row r="77" spans="1:21" x14ac:dyDescent="0.2">
      <c r="A77">
        <v>1006</v>
      </c>
      <c r="B77" t="s">
        <v>17</v>
      </c>
      <c r="C77">
        <v>94</v>
      </c>
      <c r="D77" t="s">
        <v>16</v>
      </c>
      <c r="E77">
        <v>1</v>
      </c>
      <c r="G77" t="s">
        <v>6</v>
      </c>
      <c r="H77" t="s">
        <v>7</v>
      </c>
      <c r="I77" t="s">
        <v>8</v>
      </c>
      <c r="J77" t="s">
        <v>9</v>
      </c>
      <c r="T77">
        <v>4</v>
      </c>
      <c r="U77">
        <v>7</v>
      </c>
    </row>
    <row r="78" spans="1:21" x14ac:dyDescent="0.2">
      <c r="A78">
        <v>1016</v>
      </c>
      <c r="B78" t="s">
        <v>17</v>
      </c>
      <c r="C78">
        <v>102</v>
      </c>
      <c r="D78" t="s">
        <v>18</v>
      </c>
      <c r="E78">
        <v>1</v>
      </c>
      <c r="G78" t="s">
        <v>6</v>
      </c>
      <c r="H78" t="s">
        <v>7</v>
      </c>
      <c r="J78" t="s">
        <v>9</v>
      </c>
      <c r="O78" t="s">
        <v>12</v>
      </c>
      <c r="T78">
        <v>4</v>
      </c>
      <c r="U78">
        <v>6</v>
      </c>
    </row>
    <row r="79" spans="1:21" x14ac:dyDescent="0.2">
      <c r="A79">
        <v>1020</v>
      </c>
      <c r="B79" t="s">
        <v>17</v>
      </c>
      <c r="C79">
        <v>86</v>
      </c>
      <c r="D79" t="s">
        <v>16</v>
      </c>
      <c r="E79">
        <v>1</v>
      </c>
      <c r="F79">
        <v>9</v>
      </c>
      <c r="G79" t="s">
        <v>6</v>
      </c>
      <c r="J79" t="s">
        <v>9</v>
      </c>
      <c r="T79">
        <v>2</v>
      </c>
      <c r="U79">
        <v>5</v>
      </c>
    </row>
    <row r="80" spans="1:21" x14ac:dyDescent="0.2">
      <c r="A80">
        <v>1022</v>
      </c>
      <c r="B80" t="s">
        <v>17</v>
      </c>
      <c r="C80">
        <v>99</v>
      </c>
      <c r="D80" t="s">
        <v>18</v>
      </c>
      <c r="E80">
        <v>1</v>
      </c>
      <c r="G80" t="s">
        <v>6</v>
      </c>
      <c r="O80" t="s">
        <v>12</v>
      </c>
      <c r="T80">
        <v>2</v>
      </c>
      <c r="U80">
        <v>4</v>
      </c>
    </row>
    <row r="81" spans="1:21" x14ac:dyDescent="0.2">
      <c r="A81">
        <v>1032</v>
      </c>
      <c r="B81" t="s">
        <v>17</v>
      </c>
      <c r="C81">
        <v>89</v>
      </c>
      <c r="D81" t="s">
        <v>16</v>
      </c>
      <c r="E81">
        <v>1</v>
      </c>
      <c r="G81" t="s">
        <v>6</v>
      </c>
      <c r="J81" t="s">
        <v>9</v>
      </c>
      <c r="T81">
        <v>2</v>
      </c>
      <c r="U81">
        <v>3</v>
      </c>
    </row>
    <row r="82" spans="1:21" x14ac:dyDescent="0.2">
      <c r="A82">
        <v>1036</v>
      </c>
      <c r="B82" t="s">
        <v>17</v>
      </c>
      <c r="C82">
        <v>81</v>
      </c>
      <c r="D82" t="s">
        <v>16</v>
      </c>
      <c r="E82">
        <v>2</v>
      </c>
      <c r="G82" t="s">
        <v>6</v>
      </c>
      <c r="T82">
        <v>1</v>
      </c>
      <c r="U82">
        <v>2</v>
      </c>
    </row>
    <row r="83" spans="1:21" x14ac:dyDescent="0.2">
      <c r="A83">
        <v>1044</v>
      </c>
      <c r="B83" t="s">
        <v>17</v>
      </c>
      <c r="C83">
        <v>110</v>
      </c>
      <c r="D83" t="s">
        <v>18</v>
      </c>
      <c r="E83">
        <v>0</v>
      </c>
      <c r="G83" t="s">
        <v>6</v>
      </c>
      <c r="H83" t="s">
        <v>7</v>
      </c>
      <c r="J83" t="s">
        <v>9</v>
      </c>
      <c r="O83" t="s">
        <v>12</v>
      </c>
      <c r="R83" t="s">
        <v>55</v>
      </c>
      <c r="T83">
        <v>5</v>
      </c>
      <c r="U83">
        <v>6</v>
      </c>
    </row>
    <row r="84" spans="1:21" x14ac:dyDescent="0.2">
      <c r="A84">
        <v>1051</v>
      </c>
      <c r="B84" t="s">
        <v>17</v>
      </c>
      <c r="C84">
        <v>106</v>
      </c>
      <c r="D84" t="s">
        <v>18</v>
      </c>
      <c r="E84">
        <v>2</v>
      </c>
      <c r="G84" t="s">
        <v>6</v>
      </c>
      <c r="I84" t="s">
        <v>8</v>
      </c>
      <c r="J84" t="s">
        <v>9</v>
      </c>
      <c r="S84" t="s">
        <v>53</v>
      </c>
      <c r="T84">
        <v>4</v>
      </c>
      <c r="U84">
        <v>7</v>
      </c>
    </row>
    <row r="85" spans="1:21" x14ac:dyDescent="0.2">
      <c r="A85">
        <v>1064</v>
      </c>
      <c r="B85" t="s">
        <v>17</v>
      </c>
      <c r="C85">
        <v>100</v>
      </c>
      <c r="D85" t="s">
        <v>18</v>
      </c>
      <c r="E85">
        <v>0</v>
      </c>
      <c r="G85" t="s">
        <v>6</v>
      </c>
      <c r="H85" t="s">
        <v>7</v>
      </c>
      <c r="J85" t="s">
        <v>9</v>
      </c>
      <c r="O85" t="s">
        <v>12</v>
      </c>
      <c r="R85" t="s">
        <v>55</v>
      </c>
      <c r="T85">
        <v>5</v>
      </c>
      <c r="U85">
        <v>7</v>
      </c>
    </row>
    <row r="86" spans="1:21" x14ac:dyDescent="0.2">
      <c r="A86">
        <v>1066</v>
      </c>
      <c r="B86" t="s">
        <v>17</v>
      </c>
      <c r="C86">
        <v>73</v>
      </c>
      <c r="D86" t="s">
        <v>18</v>
      </c>
      <c r="E86">
        <v>2</v>
      </c>
      <c r="G86" t="s">
        <v>6</v>
      </c>
      <c r="J86" t="s">
        <v>9</v>
      </c>
      <c r="N86" t="s">
        <v>50</v>
      </c>
      <c r="T86">
        <v>3</v>
      </c>
      <c r="U86">
        <v>4</v>
      </c>
    </row>
    <row r="87" spans="1:21" x14ac:dyDescent="0.2">
      <c r="A87">
        <v>1069</v>
      </c>
      <c r="B87" t="s">
        <v>17</v>
      </c>
      <c r="C87">
        <v>99</v>
      </c>
      <c r="D87" t="s">
        <v>16</v>
      </c>
      <c r="E87">
        <v>0</v>
      </c>
      <c r="G87" t="s">
        <v>6</v>
      </c>
      <c r="H87" t="s">
        <v>7</v>
      </c>
      <c r="J87" t="s">
        <v>9</v>
      </c>
      <c r="T87">
        <v>3</v>
      </c>
      <c r="U87">
        <v>7</v>
      </c>
    </row>
    <row r="88" spans="1:21" x14ac:dyDescent="0.2">
      <c r="A88">
        <v>1075</v>
      </c>
      <c r="B88" t="s">
        <v>17</v>
      </c>
      <c r="C88">
        <v>102</v>
      </c>
      <c r="D88" t="s">
        <v>18</v>
      </c>
      <c r="E88">
        <v>1</v>
      </c>
      <c r="G88" t="s">
        <v>6</v>
      </c>
      <c r="O88" t="s">
        <v>12</v>
      </c>
      <c r="T88">
        <v>2</v>
      </c>
      <c r="U88">
        <v>3</v>
      </c>
    </row>
    <row r="89" spans="1:21" x14ac:dyDescent="0.2">
      <c r="A89">
        <v>1078</v>
      </c>
      <c r="B89" t="s">
        <v>17</v>
      </c>
      <c r="C89">
        <v>97</v>
      </c>
      <c r="D89" t="s">
        <v>18</v>
      </c>
      <c r="E89">
        <v>1</v>
      </c>
      <c r="G89" t="s">
        <v>6</v>
      </c>
      <c r="H89" t="s">
        <v>7</v>
      </c>
      <c r="J89" t="s">
        <v>9</v>
      </c>
      <c r="Q89" t="s">
        <v>54</v>
      </c>
      <c r="T89">
        <v>4</v>
      </c>
      <c r="U89">
        <v>6</v>
      </c>
    </row>
    <row r="90" spans="1:21" x14ac:dyDescent="0.2">
      <c r="A90">
        <v>1082</v>
      </c>
      <c r="B90" t="s">
        <v>17</v>
      </c>
      <c r="C90">
        <v>102</v>
      </c>
      <c r="D90" t="s">
        <v>18</v>
      </c>
      <c r="E90">
        <v>1</v>
      </c>
      <c r="G90" t="s">
        <v>6</v>
      </c>
      <c r="H90" t="s">
        <v>7</v>
      </c>
      <c r="K90" t="s">
        <v>10</v>
      </c>
      <c r="M90" t="s">
        <v>52</v>
      </c>
      <c r="O90" t="s">
        <v>12</v>
      </c>
      <c r="T90">
        <v>5</v>
      </c>
      <c r="U90">
        <v>8</v>
      </c>
    </row>
    <row r="91" spans="1:21" x14ac:dyDescent="0.2">
      <c r="A91">
        <v>1086</v>
      </c>
      <c r="B91" t="s">
        <v>17</v>
      </c>
      <c r="C91">
        <v>84</v>
      </c>
      <c r="D91" t="s">
        <v>18</v>
      </c>
      <c r="E91">
        <v>2</v>
      </c>
      <c r="G91" t="s">
        <v>6</v>
      </c>
      <c r="J91" t="s">
        <v>9</v>
      </c>
      <c r="R91" t="s">
        <v>55</v>
      </c>
      <c r="T91">
        <v>3</v>
      </c>
      <c r="U91">
        <v>4</v>
      </c>
    </row>
    <row r="92" spans="1:21" x14ac:dyDescent="0.2">
      <c r="A92">
        <v>1087</v>
      </c>
      <c r="B92" t="s">
        <v>17</v>
      </c>
      <c r="C92">
        <v>98</v>
      </c>
      <c r="D92" t="s">
        <v>18</v>
      </c>
      <c r="E92">
        <v>1</v>
      </c>
      <c r="G92" t="s">
        <v>6</v>
      </c>
      <c r="J92" t="s">
        <v>9</v>
      </c>
      <c r="O92" t="s">
        <v>12</v>
      </c>
      <c r="T92">
        <v>3</v>
      </c>
      <c r="U92">
        <v>5</v>
      </c>
    </row>
    <row r="93" spans="1:21" x14ac:dyDescent="0.2">
      <c r="A93">
        <v>1089</v>
      </c>
      <c r="B93" t="s">
        <v>17</v>
      </c>
      <c r="C93">
        <v>74</v>
      </c>
      <c r="D93" t="s">
        <v>18</v>
      </c>
      <c r="E93">
        <v>2</v>
      </c>
      <c r="G93" t="s">
        <v>6</v>
      </c>
      <c r="H93" t="s">
        <v>7</v>
      </c>
      <c r="J93" t="s">
        <v>9</v>
      </c>
      <c r="T93">
        <v>3</v>
      </c>
      <c r="U93">
        <v>5</v>
      </c>
    </row>
    <row r="94" spans="1:21" x14ac:dyDescent="0.2">
      <c r="A94">
        <v>1094</v>
      </c>
      <c r="B94" t="s">
        <v>17</v>
      </c>
      <c r="C94">
        <v>83</v>
      </c>
      <c r="D94" t="s">
        <v>16</v>
      </c>
      <c r="E94">
        <v>2</v>
      </c>
      <c r="G94" t="s">
        <v>6</v>
      </c>
      <c r="H94" t="s">
        <v>7</v>
      </c>
      <c r="I94" t="s">
        <v>8</v>
      </c>
      <c r="J94" t="s">
        <v>9</v>
      </c>
      <c r="T94">
        <v>4</v>
      </c>
      <c r="U94">
        <v>5</v>
      </c>
    </row>
    <row r="95" spans="1:21" x14ac:dyDescent="0.2">
      <c r="A95">
        <v>1097</v>
      </c>
      <c r="B95" t="s">
        <v>17</v>
      </c>
      <c r="C95">
        <v>87</v>
      </c>
      <c r="D95" t="s">
        <v>18</v>
      </c>
      <c r="E95">
        <v>1</v>
      </c>
      <c r="G95" t="s">
        <v>6</v>
      </c>
      <c r="H95" t="s">
        <v>7</v>
      </c>
      <c r="J95" t="s">
        <v>9</v>
      </c>
      <c r="O95" t="s">
        <v>12</v>
      </c>
      <c r="T95">
        <v>4</v>
      </c>
      <c r="U95">
        <v>6</v>
      </c>
    </row>
    <row r="96" spans="1:21" x14ac:dyDescent="0.2">
      <c r="A96">
        <v>1106</v>
      </c>
      <c r="B96" t="s">
        <v>17</v>
      </c>
      <c r="C96">
        <v>107</v>
      </c>
      <c r="D96" t="s">
        <v>18</v>
      </c>
      <c r="E96">
        <v>0</v>
      </c>
      <c r="G96" t="s">
        <v>6</v>
      </c>
      <c r="I96" t="s">
        <v>8</v>
      </c>
      <c r="J96" t="s">
        <v>9</v>
      </c>
      <c r="T96">
        <v>3</v>
      </c>
      <c r="U96">
        <v>4</v>
      </c>
    </row>
    <row r="97" spans="1:21" x14ac:dyDescent="0.2">
      <c r="A97">
        <v>1114</v>
      </c>
      <c r="B97" t="s">
        <v>17</v>
      </c>
      <c r="C97">
        <v>99</v>
      </c>
      <c r="D97" t="s">
        <v>18</v>
      </c>
      <c r="E97">
        <v>1</v>
      </c>
      <c r="G97" t="s">
        <v>6</v>
      </c>
      <c r="K97" t="s">
        <v>10</v>
      </c>
      <c r="O97" t="s">
        <v>12</v>
      </c>
      <c r="T97">
        <v>3</v>
      </c>
      <c r="U97">
        <v>6</v>
      </c>
    </row>
    <row r="98" spans="1:21" x14ac:dyDescent="0.2">
      <c r="A98">
        <v>1115</v>
      </c>
      <c r="B98" t="s">
        <v>17</v>
      </c>
      <c r="C98">
        <v>100</v>
      </c>
      <c r="D98" t="s">
        <v>18</v>
      </c>
      <c r="E98">
        <v>0</v>
      </c>
      <c r="G98" t="s">
        <v>6</v>
      </c>
      <c r="H98" t="s">
        <v>7</v>
      </c>
      <c r="J98" t="s">
        <v>9</v>
      </c>
      <c r="O98" t="s">
        <v>12</v>
      </c>
      <c r="T98">
        <v>4</v>
      </c>
      <c r="U98">
        <v>7</v>
      </c>
    </row>
    <row r="99" spans="1:21" x14ac:dyDescent="0.2">
      <c r="A99">
        <v>1118</v>
      </c>
      <c r="B99" t="s">
        <v>17</v>
      </c>
      <c r="C99">
        <v>91</v>
      </c>
      <c r="D99" t="s">
        <v>18</v>
      </c>
      <c r="E99">
        <v>0</v>
      </c>
      <c r="G99" t="s">
        <v>6</v>
      </c>
      <c r="H99" t="s">
        <v>7</v>
      </c>
      <c r="J99" t="s">
        <v>9</v>
      </c>
      <c r="T99">
        <v>3</v>
      </c>
      <c r="U99">
        <v>4</v>
      </c>
    </row>
    <row r="100" spans="1:21" x14ac:dyDescent="0.2">
      <c r="A100">
        <v>1121</v>
      </c>
      <c r="B100" t="s">
        <v>17</v>
      </c>
      <c r="C100">
        <v>99</v>
      </c>
      <c r="D100" t="s">
        <v>18</v>
      </c>
      <c r="E100">
        <v>1</v>
      </c>
      <c r="G100" t="s">
        <v>6</v>
      </c>
      <c r="H100" t="s">
        <v>7</v>
      </c>
      <c r="J100" t="s">
        <v>9</v>
      </c>
      <c r="K100" t="s">
        <v>10</v>
      </c>
      <c r="O100" t="s">
        <v>12</v>
      </c>
      <c r="P100" t="s">
        <v>51</v>
      </c>
      <c r="S100" t="s">
        <v>53</v>
      </c>
      <c r="T100">
        <v>7</v>
      </c>
      <c r="U100">
        <v>9</v>
      </c>
    </row>
    <row r="101" spans="1:21" x14ac:dyDescent="0.2">
      <c r="A101">
        <v>1125</v>
      </c>
      <c r="B101" t="s">
        <v>17</v>
      </c>
      <c r="C101">
        <v>99</v>
      </c>
      <c r="D101" t="s">
        <v>18</v>
      </c>
      <c r="E101">
        <v>0</v>
      </c>
      <c r="G101" t="s">
        <v>6</v>
      </c>
      <c r="H101" t="s">
        <v>7</v>
      </c>
      <c r="I101" t="s">
        <v>8</v>
      </c>
      <c r="O101" t="s">
        <v>12</v>
      </c>
      <c r="T101">
        <v>4</v>
      </c>
      <c r="U101">
        <v>6</v>
      </c>
    </row>
    <row r="102" spans="1:21" x14ac:dyDescent="0.2">
      <c r="A102">
        <v>1127</v>
      </c>
      <c r="B102" t="s">
        <v>17</v>
      </c>
      <c r="C102">
        <v>95</v>
      </c>
      <c r="D102" t="s">
        <v>18</v>
      </c>
      <c r="E102">
        <v>2</v>
      </c>
      <c r="G102" t="s">
        <v>6</v>
      </c>
      <c r="H102" t="s">
        <v>7</v>
      </c>
      <c r="J102" t="s">
        <v>9</v>
      </c>
      <c r="S102" t="s">
        <v>53</v>
      </c>
      <c r="T102">
        <v>4</v>
      </c>
      <c r="U102">
        <v>6</v>
      </c>
    </row>
    <row r="103" spans="1:21" x14ac:dyDescent="0.2">
      <c r="A103">
        <v>1129</v>
      </c>
      <c r="B103" t="s">
        <v>17</v>
      </c>
      <c r="C103">
        <v>96</v>
      </c>
      <c r="D103" t="s">
        <v>18</v>
      </c>
      <c r="E103">
        <v>0</v>
      </c>
      <c r="F103">
        <v>8</v>
      </c>
      <c r="G103" t="s">
        <v>6</v>
      </c>
      <c r="H103" t="s">
        <v>7</v>
      </c>
      <c r="J103" t="s">
        <v>9</v>
      </c>
      <c r="N103" t="s">
        <v>50</v>
      </c>
      <c r="O103" t="s">
        <v>12</v>
      </c>
      <c r="R103" t="s">
        <v>55</v>
      </c>
      <c r="T103">
        <v>6</v>
      </c>
      <c r="U103">
        <v>12</v>
      </c>
    </row>
    <row r="104" spans="1:21" x14ac:dyDescent="0.2">
      <c r="A104">
        <v>1130</v>
      </c>
      <c r="B104" t="s">
        <v>17</v>
      </c>
      <c r="C104">
        <v>98</v>
      </c>
      <c r="D104" t="s">
        <v>16</v>
      </c>
      <c r="E104">
        <v>1</v>
      </c>
      <c r="G104" t="s">
        <v>6</v>
      </c>
      <c r="H104" t="s">
        <v>7</v>
      </c>
      <c r="J104" t="s">
        <v>9</v>
      </c>
      <c r="O104" t="s">
        <v>12</v>
      </c>
      <c r="T104">
        <v>4</v>
      </c>
      <c r="U104">
        <v>5</v>
      </c>
    </row>
    <row r="105" spans="1:21" x14ac:dyDescent="0.2">
      <c r="A105">
        <v>1133</v>
      </c>
      <c r="B105" t="s">
        <v>17</v>
      </c>
      <c r="C105">
        <v>91</v>
      </c>
      <c r="D105" t="s">
        <v>18</v>
      </c>
      <c r="E105">
        <v>1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O105" t="s">
        <v>12</v>
      </c>
      <c r="P105" t="s">
        <v>51</v>
      </c>
      <c r="S105" t="s">
        <v>53</v>
      </c>
      <c r="T105">
        <v>8</v>
      </c>
      <c r="U105">
        <v>15</v>
      </c>
    </row>
    <row r="106" spans="1:21" x14ac:dyDescent="0.2">
      <c r="A106">
        <v>1139</v>
      </c>
      <c r="B106" t="s">
        <v>17</v>
      </c>
      <c r="C106">
        <v>69</v>
      </c>
      <c r="D106" t="s">
        <v>16</v>
      </c>
      <c r="E106">
        <v>1</v>
      </c>
      <c r="G106" t="s">
        <v>6</v>
      </c>
      <c r="H106" t="s">
        <v>7</v>
      </c>
      <c r="O106" t="s">
        <v>12</v>
      </c>
      <c r="T106">
        <v>3</v>
      </c>
      <c r="U106">
        <v>5</v>
      </c>
    </row>
    <row r="107" spans="1:21" x14ac:dyDescent="0.2">
      <c r="A107">
        <v>1144</v>
      </c>
      <c r="B107" t="s">
        <v>17</v>
      </c>
      <c r="C107">
        <v>89</v>
      </c>
      <c r="D107" t="s">
        <v>18</v>
      </c>
      <c r="E107">
        <v>0</v>
      </c>
      <c r="G107" t="s">
        <v>6</v>
      </c>
      <c r="H107" t="s">
        <v>7</v>
      </c>
      <c r="O107" t="s">
        <v>12</v>
      </c>
      <c r="T107">
        <v>3</v>
      </c>
      <c r="U107">
        <v>3</v>
      </c>
    </row>
    <row r="108" spans="1:21" x14ac:dyDescent="0.2">
      <c r="A108">
        <v>1145</v>
      </c>
      <c r="B108" t="s">
        <v>17</v>
      </c>
      <c r="C108">
        <v>82</v>
      </c>
      <c r="D108" t="s">
        <v>18</v>
      </c>
      <c r="E108">
        <v>1</v>
      </c>
      <c r="G108" t="s">
        <v>6</v>
      </c>
      <c r="H108" t="s">
        <v>7</v>
      </c>
      <c r="I108" t="s">
        <v>8</v>
      </c>
      <c r="J108" t="s">
        <v>9</v>
      </c>
      <c r="O108" t="s">
        <v>12</v>
      </c>
      <c r="Q108" t="s">
        <v>54</v>
      </c>
      <c r="S108" t="s">
        <v>53</v>
      </c>
      <c r="T108">
        <v>7</v>
      </c>
      <c r="U108">
        <v>11</v>
      </c>
    </row>
    <row r="109" spans="1:21" x14ac:dyDescent="0.2">
      <c r="A109">
        <v>1168</v>
      </c>
      <c r="B109" t="s">
        <v>17</v>
      </c>
      <c r="C109">
        <v>88</v>
      </c>
      <c r="D109" t="s">
        <v>16</v>
      </c>
      <c r="E109">
        <v>0</v>
      </c>
      <c r="G109" t="s">
        <v>6</v>
      </c>
      <c r="T109">
        <v>1</v>
      </c>
      <c r="U109">
        <v>2</v>
      </c>
    </row>
    <row r="110" spans="1:21" x14ac:dyDescent="0.2">
      <c r="A110">
        <v>1169</v>
      </c>
      <c r="B110" t="s">
        <v>17</v>
      </c>
      <c r="C110">
        <v>89</v>
      </c>
      <c r="D110" t="s">
        <v>16</v>
      </c>
      <c r="E110">
        <v>1</v>
      </c>
      <c r="G110" t="s">
        <v>6</v>
      </c>
      <c r="J110" t="s">
        <v>9</v>
      </c>
      <c r="P110" t="s">
        <v>51</v>
      </c>
      <c r="T110">
        <v>3</v>
      </c>
      <c r="U110">
        <v>6</v>
      </c>
    </row>
    <row r="111" spans="1:21" x14ac:dyDescent="0.2">
      <c r="A111">
        <v>1171</v>
      </c>
      <c r="B111" t="s">
        <v>17</v>
      </c>
      <c r="C111">
        <v>88</v>
      </c>
      <c r="D111" t="s">
        <v>18</v>
      </c>
      <c r="E111">
        <v>1</v>
      </c>
      <c r="G111" t="s">
        <v>6</v>
      </c>
      <c r="J111" t="s">
        <v>9</v>
      </c>
      <c r="O111" t="s">
        <v>12</v>
      </c>
      <c r="T111">
        <v>3</v>
      </c>
      <c r="U111">
        <v>4</v>
      </c>
    </row>
    <row r="112" spans="1:21" x14ac:dyDescent="0.2">
      <c r="A112">
        <v>1177</v>
      </c>
      <c r="B112" t="s">
        <v>17</v>
      </c>
      <c r="C112">
        <v>94</v>
      </c>
      <c r="D112" t="s">
        <v>16</v>
      </c>
      <c r="E112">
        <v>1</v>
      </c>
      <c r="F112">
        <v>9</v>
      </c>
      <c r="G112" t="s">
        <v>6</v>
      </c>
      <c r="H112" t="s">
        <v>7</v>
      </c>
      <c r="I112" t="s">
        <v>8</v>
      </c>
      <c r="J112" t="s">
        <v>9</v>
      </c>
      <c r="O112" t="s">
        <v>12</v>
      </c>
      <c r="T112">
        <v>5</v>
      </c>
      <c r="U112">
        <v>8</v>
      </c>
    </row>
    <row r="113" spans="1:21" x14ac:dyDescent="0.2">
      <c r="A113">
        <v>1188</v>
      </c>
      <c r="B113" t="s">
        <v>17</v>
      </c>
      <c r="C113">
        <v>93</v>
      </c>
      <c r="D113" t="s">
        <v>18</v>
      </c>
      <c r="E113">
        <v>0</v>
      </c>
      <c r="G113" t="s">
        <v>6</v>
      </c>
      <c r="H113" t="s">
        <v>7</v>
      </c>
      <c r="J113" t="s">
        <v>9</v>
      </c>
      <c r="M113" t="s">
        <v>52</v>
      </c>
      <c r="O113" t="s">
        <v>12</v>
      </c>
      <c r="T113">
        <v>5</v>
      </c>
      <c r="U113">
        <v>7</v>
      </c>
    </row>
    <row r="114" spans="1:21" x14ac:dyDescent="0.2">
      <c r="A114">
        <v>1195</v>
      </c>
      <c r="B114" t="s">
        <v>17</v>
      </c>
      <c r="C114">
        <v>82</v>
      </c>
      <c r="D114" t="s">
        <v>16</v>
      </c>
      <c r="E114">
        <v>1</v>
      </c>
      <c r="F114">
        <v>10</v>
      </c>
      <c r="G114" t="s">
        <v>6</v>
      </c>
      <c r="H114" t="s">
        <v>7</v>
      </c>
      <c r="J114" t="s">
        <v>9</v>
      </c>
      <c r="O114" t="s">
        <v>12</v>
      </c>
      <c r="T114">
        <v>4</v>
      </c>
      <c r="U114">
        <v>7</v>
      </c>
    </row>
    <row r="115" spans="1:21" x14ac:dyDescent="0.2">
      <c r="A115">
        <v>1200</v>
      </c>
      <c r="B115" t="s">
        <v>17</v>
      </c>
      <c r="C115">
        <v>96</v>
      </c>
      <c r="D115" t="s">
        <v>18</v>
      </c>
      <c r="E115">
        <v>0</v>
      </c>
      <c r="G115" t="s">
        <v>6</v>
      </c>
      <c r="H115" t="s">
        <v>7</v>
      </c>
      <c r="O115" t="s">
        <v>12</v>
      </c>
      <c r="R115" t="s">
        <v>55</v>
      </c>
      <c r="T115">
        <v>4</v>
      </c>
      <c r="U115">
        <v>5</v>
      </c>
    </row>
    <row r="116" spans="1:21" x14ac:dyDescent="0.2">
      <c r="A116">
        <v>1204</v>
      </c>
      <c r="B116" t="s">
        <v>17</v>
      </c>
      <c r="C116">
        <v>79</v>
      </c>
      <c r="D116" t="s">
        <v>16</v>
      </c>
      <c r="E116">
        <v>0</v>
      </c>
      <c r="F116">
        <v>16</v>
      </c>
      <c r="G116" t="s">
        <v>6</v>
      </c>
      <c r="J116" t="s">
        <v>9</v>
      </c>
      <c r="O116" t="s">
        <v>12</v>
      </c>
      <c r="T116">
        <v>3</v>
      </c>
      <c r="U116">
        <v>5</v>
      </c>
    </row>
    <row r="117" spans="1:21" x14ac:dyDescent="0.2">
      <c r="A117">
        <v>1208</v>
      </c>
      <c r="B117" t="s">
        <v>17</v>
      </c>
      <c r="C117">
        <v>79</v>
      </c>
      <c r="D117" t="s">
        <v>18</v>
      </c>
      <c r="E117">
        <v>0</v>
      </c>
      <c r="F117">
        <v>9</v>
      </c>
      <c r="G117" t="s">
        <v>6</v>
      </c>
      <c r="H117" t="s">
        <v>7</v>
      </c>
      <c r="J117" t="s">
        <v>9</v>
      </c>
      <c r="K117" t="s">
        <v>10</v>
      </c>
      <c r="O117" t="s">
        <v>12</v>
      </c>
      <c r="T117">
        <v>5</v>
      </c>
      <c r="U117">
        <v>10</v>
      </c>
    </row>
    <row r="118" spans="1:21" x14ac:dyDescent="0.2">
      <c r="A118">
        <v>1209</v>
      </c>
      <c r="B118" t="s">
        <v>17</v>
      </c>
      <c r="C118">
        <v>73</v>
      </c>
      <c r="D118" t="s">
        <v>16</v>
      </c>
      <c r="E118">
        <v>0</v>
      </c>
      <c r="F118">
        <v>15</v>
      </c>
      <c r="G118" t="s">
        <v>6</v>
      </c>
      <c r="T118">
        <v>1</v>
      </c>
      <c r="U118">
        <v>5</v>
      </c>
    </row>
    <row r="119" spans="1:21" x14ac:dyDescent="0.2">
      <c r="A119">
        <v>1220</v>
      </c>
      <c r="B119" t="s">
        <v>17</v>
      </c>
      <c r="C119">
        <v>86</v>
      </c>
      <c r="D119" t="s">
        <v>18</v>
      </c>
      <c r="E119">
        <v>0</v>
      </c>
      <c r="F119">
        <v>16</v>
      </c>
      <c r="G119" t="s">
        <v>6</v>
      </c>
      <c r="H119" t="s">
        <v>7</v>
      </c>
      <c r="I119" t="s">
        <v>8</v>
      </c>
      <c r="J119" t="s">
        <v>9</v>
      </c>
      <c r="N119" t="s">
        <v>50</v>
      </c>
      <c r="R119" t="s">
        <v>55</v>
      </c>
      <c r="T119">
        <v>6</v>
      </c>
      <c r="U119">
        <v>12</v>
      </c>
    </row>
    <row r="120" spans="1:21" x14ac:dyDescent="0.2">
      <c r="A120">
        <v>1224</v>
      </c>
      <c r="B120" t="s">
        <v>17</v>
      </c>
      <c r="C120">
        <v>85</v>
      </c>
      <c r="D120" t="s">
        <v>18</v>
      </c>
      <c r="E120">
        <v>1</v>
      </c>
      <c r="F120">
        <v>15</v>
      </c>
      <c r="G120" t="s">
        <v>6</v>
      </c>
      <c r="H120" t="s">
        <v>7</v>
      </c>
      <c r="J120" t="s">
        <v>9</v>
      </c>
      <c r="N120" t="s">
        <v>50</v>
      </c>
      <c r="Q120" t="s">
        <v>54</v>
      </c>
      <c r="T120">
        <v>5</v>
      </c>
      <c r="U120">
        <v>7</v>
      </c>
    </row>
    <row r="121" spans="1:21" x14ac:dyDescent="0.2">
      <c r="A121">
        <v>1244</v>
      </c>
      <c r="B121" t="s">
        <v>17</v>
      </c>
      <c r="C121">
        <v>86</v>
      </c>
      <c r="D121" t="s">
        <v>16</v>
      </c>
      <c r="E121">
        <v>0</v>
      </c>
      <c r="F121">
        <v>15</v>
      </c>
      <c r="G121" t="s">
        <v>6</v>
      </c>
      <c r="N121" t="s">
        <v>50</v>
      </c>
      <c r="O121" t="s">
        <v>12</v>
      </c>
      <c r="R121" t="s">
        <v>55</v>
      </c>
      <c r="S121" t="s">
        <v>53</v>
      </c>
      <c r="T121">
        <v>5</v>
      </c>
      <c r="U121">
        <v>8</v>
      </c>
    </row>
    <row r="122" spans="1:21" x14ac:dyDescent="0.2">
      <c r="A122">
        <v>1253</v>
      </c>
      <c r="B122" t="s">
        <v>17</v>
      </c>
      <c r="C122">
        <v>93</v>
      </c>
      <c r="D122" t="s">
        <v>18</v>
      </c>
      <c r="E122">
        <v>1</v>
      </c>
      <c r="F122">
        <v>12</v>
      </c>
      <c r="G122" t="s">
        <v>6</v>
      </c>
      <c r="J122" t="s">
        <v>9</v>
      </c>
      <c r="T122">
        <v>2</v>
      </c>
      <c r="U122">
        <v>4</v>
      </c>
    </row>
    <row r="123" spans="1:21" x14ac:dyDescent="0.2">
      <c r="A123">
        <v>1268</v>
      </c>
      <c r="B123" t="s">
        <v>17</v>
      </c>
      <c r="C123">
        <v>84</v>
      </c>
      <c r="D123" t="s">
        <v>16</v>
      </c>
      <c r="E123">
        <v>0</v>
      </c>
      <c r="G123" t="s">
        <v>6</v>
      </c>
      <c r="H123" t="s">
        <v>7</v>
      </c>
      <c r="J123" t="s">
        <v>9</v>
      </c>
      <c r="N123" t="s">
        <v>50</v>
      </c>
      <c r="O123" t="s">
        <v>12</v>
      </c>
      <c r="T123">
        <v>5</v>
      </c>
      <c r="U123">
        <v>7</v>
      </c>
    </row>
    <row r="124" spans="1:21" x14ac:dyDescent="0.2">
      <c r="A124">
        <v>1273</v>
      </c>
      <c r="B124" t="s">
        <v>17</v>
      </c>
      <c r="C124">
        <v>81</v>
      </c>
      <c r="D124" t="s">
        <v>18</v>
      </c>
      <c r="E124">
        <v>2</v>
      </c>
      <c r="F124">
        <v>9</v>
      </c>
      <c r="G124" t="s">
        <v>6</v>
      </c>
      <c r="H124" t="s">
        <v>7</v>
      </c>
      <c r="N124" t="s">
        <v>50</v>
      </c>
      <c r="R124" t="s">
        <v>55</v>
      </c>
      <c r="T124">
        <v>4</v>
      </c>
      <c r="U124">
        <v>6</v>
      </c>
    </row>
    <row r="125" spans="1:21" x14ac:dyDescent="0.2">
      <c r="A125">
        <v>1275</v>
      </c>
      <c r="B125" t="s">
        <v>17</v>
      </c>
      <c r="C125">
        <v>81</v>
      </c>
      <c r="D125" t="s">
        <v>16</v>
      </c>
      <c r="E125">
        <v>1</v>
      </c>
      <c r="G125" t="s">
        <v>6</v>
      </c>
      <c r="J125" t="s">
        <v>9</v>
      </c>
      <c r="K125" t="s">
        <v>10</v>
      </c>
      <c r="N125" t="s">
        <v>50</v>
      </c>
      <c r="O125" t="s">
        <v>12</v>
      </c>
      <c r="T125">
        <v>5</v>
      </c>
      <c r="U125">
        <v>7</v>
      </c>
    </row>
    <row r="126" spans="1:21" x14ac:dyDescent="0.2">
      <c r="A126">
        <v>1284</v>
      </c>
      <c r="B126" t="s">
        <v>17</v>
      </c>
      <c r="C126">
        <v>82</v>
      </c>
      <c r="D126" t="s">
        <v>16</v>
      </c>
      <c r="E126">
        <v>1</v>
      </c>
      <c r="F126">
        <v>10</v>
      </c>
      <c r="G126" t="s">
        <v>6</v>
      </c>
      <c r="H126" t="s">
        <v>7</v>
      </c>
      <c r="T126">
        <v>2</v>
      </c>
      <c r="U126">
        <v>7</v>
      </c>
    </row>
    <row r="127" spans="1:21" x14ac:dyDescent="0.2">
      <c r="A127">
        <v>1298</v>
      </c>
      <c r="B127" t="s">
        <v>17</v>
      </c>
      <c r="C127">
        <v>82</v>
      </c>
      <c r="D127" t="s">
        <v>16</v>
      </c>
      <c r="E127">
        <v>0</v>
      </c>
      <c r="F127">
        <v>8</v>
      </c>
      <c r="G127" t="s">
        <v>6</v>
      </c>
      <c r="H127" t="s">
        <v>7</v>
      </c>
      <c r="I127" t="s">
        <v>8</v>
      </c>
      <c r="J127" t="s">
        <v>9</v>
      </c>
      <c r="T127">
        <v>4</v>
      </c>
      <c r="U127">
        <v>5</v>
      </c>
    </row>
    <row r="128" spans="1:21" x14ac:dyDescent="0.2">
      <c r="A128">
        <v>1305</v>
      </c>
      <c r="B128" t="s">
        <v>17</v>
      </c>
      <c r="C128">
        <v>85</v>
      </c>
      <c r="D128" t="s">
        <v>16</v>
      </c>
      <c r="E128">
        <v>0</v>
      </c>
      <c r="G128" t="s">
        <v>6</v>
      </c>
      <c r="H128" t="s">
        <v>7</v>
      </c>
      <c r="J128" t="s">
        <v>9</v>
      </c>
      <c r="K128" t="s">
        <v>10</v>
      </c>
      <c r="N128" t="s">
        <v>50</v>
      </c>
      <c r="T128">
        <v>5</v>
      </c>
      <c r="U128">
        <v>8</v>
      </c>
    </row>
    <row r="129" spans="1:21" x14ac:dyDescent="0.2">
      <c r="A129">
        <v>1329</v>
      </c>
      <c r="B129" t="s">
        <v>17</v>
      </c>
      <c r="C129">
        <v>87</v>
      </c>
      <c r="D129" t="s">
        <v>18</v>
      </c>
      <c r="E129">
        <v>0</v>
      </c>
      <c r="F129">
        <v>12</v>
      </c>
      <c r="G129" t="s">
        <v>6</v>
      </c>
      <c r="H129" t="s">
        <v>7</v>
      </c>
      <c r="I129" t="s">
        <v>8</v>
      </c>
      <c r="J129" t="s">
        <v>9</v>
      </c>
      <c r="T129">
        <v>4</v>
      </c>
      <c r="U129">
        <v>7</v>
      </c>
    </row>
    <row r="130" spans="1:21" x14ac:dyDescent="0.2">
      <c r="A130">
        <v>1331</v>
      </c>
      <c r="B130" t="s">
        <v>17</v>
      </c>
      <c r="C130">
        <v>83</v>
      </c>
      <c r="D130" t="s">
        <v>18</v>
      </c>
      <c r="E130">
        <v>1</v>
      </c>
      <c r="G130" t="s">
        <v>6</v>
      </c>
      <c r="H130" t="s">
        <v>7</v>
      </c>
      <c r="J130" t="s">
        <v>9</v>
      </c>
      <c r="N130" t="s">
        <v>50</v>
      </c>
      <c r="R130" t="s">
        <v>55</v>
      </c>
      <c r="T130">
        <v>5</v>
      </c>
      <c r="U130">
        <v>7</v>
      </c>
    </row>
    <row r="131" spans="1:21" x14ac:dyDescent="0.2">
      <c r="A131">
        <v>1345</v>
      </c>
      <c r="B131" t="s">
        <v>17</v>
      </c>
      <c r="C131">
        <v>76</v>
      </c>
      <c r="D131" t="s">
        <v>16</v>
      </c>
      <c r="E131">
        <v>2</v>
      </c>
      <c r="F131">
        <v>15</v>
      </c>
      <c r="G131" t="s">
        <v>6</v>
      </c>
      <c r="N131" t="s">
        <v>50</v>
      </c>
      <c r="T131">
        <v>2</v>
      </c>
      <c r="U131">
        <v>3</v>
      </c>
    </row>
    <row r="132" spans="1:21" x14ac:dyDescent="0.2">
      <c r="A132">
        <v>1382</v>
      </c>
      <c r="B132" t="s">
        <v>17</v>
      </c>
      <c r="C132">
        <v>88</v>
      </c>
      <c r="D132" t="s">
        <v>18</v>
      </c>
      <c r="E132">
        <v>1</v>
      </c>
      <c r="G132" t="s">
        <v>6</v>
      </c>
      <c r="N132" t="s">
        <v>50</v>
      </c>
      <c r="O132" t="s">
        <v>12</v>
      </c>
      <c r="T132">
        <v>3</v>
      </c>
      <c r="U132">
        <v>5</v>
      </c>
    </row>
    <row r="133" spans="1:21" x14ac:dyDescent="0.2">
      <c r="A133">
        <v>1389</v>
      </c>
      <c r="B133" t="s">
        <v>17</v>
      </c>
      <c r="C133">
        <v>82</v>
      </c>
      <c r="D133" t="s">
        <v>18</v>
      </c>
      <c r="E133">
        <v>1</v>
      </c>
      <c r="F133">
        <v>8</v>
      </c>
      <c r="G133" t="s">
        <v>6</v>
      </c>
      <c r="N133" t="s">
        <v>50</v>
      </c>
      <c r="T133">
        <v>2</v>
      </c>
      <c r="U133">
        <v>3</v>
      </c>
    </row>
    <row r="134" spans="1:21" x14ac:dyDescent="0.2">
      <c r="A134">
        <v>1390</v>
      </c>
      <c r="B134" t="s">
        <v>17</v>
      </c>
      <c r="C134">
        <v>73</v>
      </c>
      <c r="D134" t="s">
        <v>18</v>
      </c>
      <c r="E134">
        <v>2</v>
      </c>
      <c r="F134">
        <v>16</v>
      </c>
      <c r="G134" t="s">
        <v>6</v>
      </c>
      <c r="H134" t="s">
        <v>7</v>
      </c>
      <c r="J134" t="s">
        <v>9</v>
      </c>
      <c r="R134" t="s">
        <v>55</v>
      </c>
      <c r="T134">
        <v>4</v>
      </c>
      <c r="U134">
        <v>6</v>
      </c>
    </row>
    <row r="135" spans="1:21" x14ac:dyDescent="0.2">
      <c r="A135">
        <v>1420</v>
      </c>
      <c r="B135" t="s">
        <v>17</v>
      </c>
      <c r="C135">
        <v>84</v>
      </c>
      <c r="D135" t="s">
        <v>18</v>
      </c>
      <c r="E135">
        <v>0</v>
      </c>
      <c r="G135" t="s">
        <v>6</v>
      </c>
      <c r="H135" t="s">
        <v>7</v>
      </c>
      <c r="J135" t="s">
        <v>9</v>
      </c>
      <c r="K135" t="s">
        <v>10</v>
      </c>
      <c r="O135" t="s">
        <v>12</v>
      </c>
      <c r="T135">
        <v>5</v>
      </c>
      <c r="U135">
        <v>6</v>
      </c>
    </row>
    <row r="136" spans="1:21" x14ac:dyDescent="0.2">
      <c r="A136">
        <v>1434</v>
      </c>
      <c r="B136" t="s">
        <v>17</v>
      </c>
      <c r="C136">
        <v>85</v>
      </c>
      <c r="D136" t="s">
        <v>16</v>
      </c>
      <c r="E136">
        <v>1</v>
      </c>
      <c r="F136">
        <v>13</v>
      </c>
      <c r="G136" t="s">
        <v>6</v>
      </c>
      <c r="H136" t="s">
        <v>7</v>
      </c>
      <c r="I136" t="s">
        <v>8</v>
      </c>
      <c r="N136" t="s">
        <v>50</v>
      </c>
      <c r="T136">
        <v>4</v>
      </c>
      <c r="U136">
        <v>7</v>
      </c>
    </row>
    <row r="137" spans="1:21" x14ac:dyDescent="0.2">
      <c r="A137">
        <v>1437</v>
      </c>
      <c r="B137" t="s">
        <v>17</v>
      </c>
      <c r="C137">
        <v>81</v>
      </c>
      <c r="D137" t="s">
        <v>18</v>
      </c>
      <c r="E137">
        <v>1</v>
      </c>
      <c r="G137" t="s">
        <v>6</v>
      </c>
      <c r="J137" t="s">
        <v>9</v>
      </c>
      <c r="T137">
        <v>2</v>
      </c>
      <c r="U137">
        <v>5</v>
      </c>
    </row>
    <row r="138" spans="1:21" x14ac:dyDescent="0.2">
      <c r="A138">
        <v>1438</v>
      </c>
      <c r="B138" t="s">
        <v>17</v>
      </c>
      <c r="C138">
        <v>76</v>
      </c>
      <c r="D138" t="s">
        <v>16</v>
      </c>
      <c r="E138">
        <v>0</v>
      </c>
      <c r="G138" t="s">
        <v>6</v>
      </c>
      <c r="J138" t="s">
        <v>9</v>
      </c>
      <c r="T138">
        <v>2</v>
      </c>
      <c r="U138">
        <v>5</v>
      </c>
    </row>
    <row r="139" spans="1:21" x14ac:dyDescent="0.2">
      <c r="A139">
        <v>1442</v>
      </c>
      <c r="B139" t="s">
        <v>17</v>
      </c>
      <c r="C139">
        <v>87</v>
      </c>
      <c r="D139" t="s">
        <v>16</v>
      </c>
      <c r="E139">
        <v>2</v>
      </c>
      <c r="F139">
        <v>10</v>
      </c>
      <c r="G139" t="s">
        <v>6</v>
      </c>
      <c r="O139" t="s">
        <v>12</v>
      </c>
      <c r="T139">
        <v>2</v>
      </c>
      <c r="U139">
        <v>4</v>
      </c>
    </row>
    <row r="140" spans="1:21" x14ac:dyDescent="0.2">
      <c r="A140">
        <v>1457</v>
      </c>
      <c r="B140" t="s">
        <v>17</v>
      </c>
      <c r="C140">
        <v>73</v>
      </c>
      <c r="D140" t="s">
        <v>16</v>
      </c>
      <c r="E140">
        <v>1</v>
      </c>
      <c r="F140">
        <v>16</v>
      </c>
      <c r="G140" t="s">
        <v>6</v>
      </c>
      <c r="J140" t="s">
        <v>9</v>
      </c>
      <c r="T140">
        <v>2</v>
      </c>
      <c r="U140">
        <v>5</v>
      </c>
    </row>
    <row r="141" spans="1:21" x14ac:dyDescent="0.2">
      <c r="A141">
        <v>1482</v>
      </c>
      <c r="B141" t="s">
        <v>17</v>
      </c>
      <c r="C141">
        <v>90</v>
      </c>
      <c r="D141" t="s">
        <v>18</v>
      </c>
      <c r="E141">
        <v>1</v>
      </c>
      <c r="F141">
        <v>10</v>
      </c>
      <c r="G141" t="s">
        <v>6</v>
      </c>
      <c r="H141" t="s">
        <v>7</v>
      </c>
      <c r="J141" t="s">
        <v>9</v>
      </c>
      <c r="N141" t="s">
        <v>50</v>
      </c>
      <c r="O141" t="s">
        <v>12</v>
      </c>
      <c r="R141" t="s">
        <v>55</v>
      </c>
      <c r="T141">
        <v>6</v>
      </c>
      <c r="U141">
        <v>10</v>
      </c>
    </row>
    <row r="142" spans="1:21" x14ac:dyDescent="0.2">
      <c r="A142">
        <v>1504</v>
      </c>
      <c r="B142" t="s">
        <v>17</v>
      </c>
      <c r="C142">
        <v>80</v>
      </c>
      <c r="D142" t="s">
        <v>16</v>
      </c>
      <c r="E142">
        <v>1</v>
      </c>
      <c r="F142">
        <v>12</v>
      </c>
      <c r="G142" t="s">
        <v>6</v>
      </c>
      <c r="I142" t="s">
        <v>8</v>
      </c>
      <c r="N142" t="s">
        <v>50</v>
      </c>
      <c r="O142" t="s">
        <v>12</v>
      </c>
      <c r="T142">
        <v>4</v>
      </c>
      <c r="U142">
        <v>7</v>
      </c>
    </row>
    <row r="143" spans="1:21" x14ac:dyDescent="0.2">
      <c r="A143">
        <v>1516</v>
      </c>
      <c r="B143" t="s">
        <v>17</v>
      </c>
      <c r="C143">
        <v>71</v>
      </c>
      <c r="D143" t="s">
        <v>16</v>
      </c>
      <c r="E143">
        <v>1</v>
      </c>
      <c r="G143" t="s">
        <v>6</v>
      </c>
      <c r="I143" t="s">
        <v>8</v>
      </c>
      <c r="J143" t="s">
        <v>9</v>
      </c>
      <c r="T143">
        <v>3</v>
      </c>
      <c r="U143">
        <v>7</v>
      </c>
    </row>
    <row r="144" spans="1:21" x14ac:dyDescent="0.2">
      <c r="A144">
        <v>1560</v>
      </c>
      <c r="B144" t="s">
        <v>17</v>
      </c>
      <c r="C144">
        <v>75</v>
      </c>
      <c r="D144" t="s">
        <v>16</v>
      </c>
      <c r="E144">
        <v>1</v>
      </c>
      <c r="G144" t="s">
        <v>6</v>
      </c>
      <c r="H144" t="s">
        <v>7</v>
      </c>
      <c r="T144">
        <v>2</v>
      </c>
      <c r="U144">
        <v>4</v>
      </c>
    </row>
    <row r="145" spans="1:21" x14ac:dyDescent="0.2">
      <c r="A145">
        <v>1577</v>
      </c>
      <c r="B145" t="s">
        <v>17</v>
      </c>
      <c r="C145">
        <v>87</v>
      </c>
      <c r="D145" t="s">
        <v>18</v>
      </c>
      <c r="E145">
        <v>1</v>
      </c>
      <c r="G145" t="s">
        <v>6</v>
      </c>
      <c r="N145" t="s">
        <v>50</v>
      </c>
      <c r="T145">
        <v>2</v>
      </c>
      <c r="U145">
        <v>4</v>
      </c>
    </row>
    <row r="146" spans="1:21" x14ac:dyDescent="0.2">
      <c r="A146">
        <v>1579</v>
      </c>
      <c r="B146" t="s">
        <v>17</v>
      </c>
      <c r="C146">
        <v>70</v>
      </c>
      <c r="D146" t="s">
        <v>18</v>
      </c>
      <c r="E146">
        <v>1</v>
      </c>
      <c r="G146" t="s">
        <v>6</v>
      </c>
      <c r="H146" t="s">
        <v>7</v>
      </c>
      <c r="R146" t="s">
        <v>55</v>
      </c>
      <c r="T146">
        <v>3</v>
      </c>
      <c r="U146">
        <v>5</v>
      </c>
    </row>
    <row r="147" spans="1:21" x14ac:dyDescent="0.2">
      <c r="A147">
        <v>1610</v>
      </c>
      <c r="B147" t="s">
        <v>17</v>
      </c>
      <c r="C147">
        <v>89</v>
      </c>
      <c r="D147" t="s">
        <v>16</v>
      </c>
      <c r="E147">
        <v>1</v>
      </c>
      <c r="F147">
        <v>17</v>
      </c>
      <c r="G147" t="s">
        <v>6</v>
      </c>
      <c r="H147" t="s">
        <v>7</v>
      </c>
      <c r="K147" t="s">
        <v>10</v>
      </c>
      <c r="N147" t="s">
        <v>50</v>
      </c>
      <c r="O147" t="s">
        <v>12</v>
      </c>
      <c r="T147">
        <v>5</v>
      </c>
      <c r="U147">
        <v>8</v>
      </c>
    </row>
    <row r="148" spans="1:21" x14ac:dyDescent="0.2">
      <c r="A148">
        <v>1616</v>
      </c>
      <c r="B148" t="s">
        <v>17</v>
      </c>
      <c r="C148">
        <v>85</v>
      </c>
      <c r="D148" t="s">
        <v>18</v>
      </c>
      <c r="E148">
        <v>1</v>
      </c>
      <c r="F148">
        <v>11</v>
      </c>
      <c r="G148" t="s">
        <v>6</v>
      </c>
      <c r="I148" t="s">
        <v>8</v>
      </c>
      <c r="N148" t="s">
        <v>50</v>
      </c>
      <c r="T148">
        <v>3</v>
      </c>
      <c r="U148">
        <v>4</v>
      </c>
    </row>
    <row r="149" spans="1:21" x14ac:dyDescent="0.2">
      <c r="A149">
        <v>1623</v>
      </c>
      <c r="B149" t="s">
        <v>17</v>
      </c>
      <c r="C149">
        <v>79</v>
      </c>
      <c r="D149" t="s">
        <v>18</v>
      </c>
      <c r="E149">
        <v>1</v>
      </c>
      <c r="G149" t="s">
        <v>6</v>
      </c>
      <c r="O149" t="s">
        <v>12</v>
      </c>
      <c r="R149" t="s">
        <v>55</v>
      </c>
      <c r="T149">
        <v>3</v>
      </c>
      <c r="U149">
        <v>7</v>
      </c>
    </row>
    <row r="150" spans="1:21" x14ac:dyDescent="0.2">
      <c r="A150">
        <v>1625</v>
      </c>
      <c r="B150" t="s">
        <v>17</v>
      </c>
      <c r="C150">
        <v>92</v>
      </c>
      <c r="D150" t="s">
        <v>18</v>
      </c>
      <c r="E150">
        <v>1</v>
      </c>
      <c r="F150">
        <v>9</v>
      </c>
      <c r="G150" t="s">
        <v>6</v>
      </c>
      <c r="H150" t="s">
        <v>7</v>
      </c>
      <c r="N150" t="s">
        <v>50</v>
      </c>
      <c r="T150">
        <v>3</v>
      </c>
      <c r="U150">
        <v>6</v>
      </c>
    </row>
    <row r="151" spans="1:21" x14ac:dyDescent="0.2">
      <c r="A151">
        <v>1648</v>
      </c>
      <c r="B151" t="s">
        <v>17</v>
      </c>
      <c r="C151">
        <v>74</v>
      </c>
      <c r="D151" t="s">
        <v>16</v>
      </c>
      <c r="E151">
        <v>0</v>
      </c>
      <c r="F151">
        <v>12</v>
      </c>
      <c r="G151" t="s">
        <v>6</v>
      </c>
      <c r="H151" t="s">
        <v>7</v>
      </c>
      <c r="J151" t="s">
        <v>9</v>
      </c>
      <c r="O151" t="s">
        <v>12</v>
      </c>
      <c r="T151">
        <v>4</v>
      </c>
      <c r="U151">
        <v>8</v>
      </c>
    </row>
    <row r="152" spans="1:21" x14ac:dyDescent="0.2">
      <c r="A152">
        <v>1678</v>
      </c>
      <c r="B152" t="s">
        <v>17</v>
      </c>
      <c r="C152">
        <v>85</v>
      </c>
      <c r="D152" t="s">
        <v>18</v>
      </c>
      <c r="E152">
        <v>2</v>
      </c>
      <c r="G152" t="s">
        <v>6</v>
      </c>
      <c r="H152" t="s">
        <v>7</v>
      </c>
      <c r="J152" t="s">
        <v>9</v>
      </c>
      <c r="O152" t="s">
        <v>12</v>
      </c>
      <c r="T152">
        <v>4</v>
      </c>
      <c r="U152">
        <v>7</v>
      </c>
    </row>
    <row r="153" spans="1:21" x14ac:dyDescent="0.2">
      <c r="A153">
        <v>1706</v>
      </c>
      <c r="B153" t="s">
        <v>17</v>
      </c>
      <c r="C153">
        <v>85</v>
      </c>
      <c r="D153" t="s">
        <v>16</v>
      </c>
      <c r="E153">
        <v>1</v>
      </c>
      <c r="F153">
        <v>12</v>
      </c>
      <c r="G153" t="s">
        <v>6</v>
      </c>
      <c r="I153" t="s">
        <v>8</v>
      </c>
      <c r="M153" t="s">
        <v>52</v>
      </c>
      <c r="N153" t="s">
        <v>50</v>
      </c>
      <c r="O153" t="s">
        <v>12</v>
      </c>
      <c r="T153">
        <v>5</v>
      </c>
      <c r="U153">
        <v>8</v>
      </c>
    </row>
    <row r="154" spans="1:21" x14ac:dyDescent="0.2">
      <c r="A154">
        <v>1744</v>
      </c>
      <c r="B154" t="s">
        <v>17</v>
      </c>
      <c r="C154">
        <v>81</v>
      </c>
      <c r="D154" t="s">
        <v>16</v>
      </c>
      <c r="E154">
        <v>2</v>
      </c>
      <c r="F154">
        <v>10</v>
      </c>
      <c r="G154" t="s">
        <v>6</v>
      </c>
      <c r="H154" t="s">
        <v>7</v>
      </c>
      <c r="I154" t="s">
        <v>8</v>
      </c>
      <c r="J154" t="s">
        <v>9</v>
      </c>
      <c r="N154" t="s">
        <v>50</v>
      </c>
      <c r="T154">
        <v>5</v>
      </c>
      <c r="U154">
        <v>8</v>
      </c>
    </row>
    <row r="155" spans="1:21" x14ac:dyDescent="0.2">
      <c r="A155">
        <v>1749</v>
      </c>
      <c r="B155" t="s">
        <v>17</v>
      </c>
      <c r="C155">
        <v>81</v>
      </c>
      <c r="D155" t="s">
        <v>16</v>
      </c>
      <c r="E155">
        <v>0</v>
      </c>
      <c r="F155">
        <v>10</v>
      </c>
      <c r="G155" t="s">
        <v>6</v>
      </c>
      <c r="H155" t="s">
        <v>7</v>
      </c>
      <c r="J155" t="s">
        <v>9</v>
      </c>
      <c r="O155" t="s">
        <v>12</v>
      </c>
      <c r="P155" t="s">
        <v>51</v>
      </c>
      <c r="T155">
        <v>5</v>
      </c>
      <c r="U155">
        <v>8</v>
      </c>
    </row>
    <row r="156" spans="1:21" x14ac:dyDescent="0.2">
      <c r="A156">
        <v>1766</v>
      </c>
      <c r="B156" t="s">
        <v>17</v>
      </c>
      <c r="C156">
        <v>78</v>
      </c>
      <c r="D156" t="s">
        <v>16</v>
      </c>
      <c r="E156">
        <v>1</v>
      </c>
      <c r="G156" t="s">
        <v>6</v>
      </c>
      <c r="I156" t="s">
        <v>8</v>
      </c>
      <c r="K156" t="s">
        <v>10</v>
      </c>
      <c r="N156" t="s">
        <v>50</v>
      </c>
      <c r="T156">
        <v>4</v>
      </c>
      <c r="U156">
        <v>4</v>
      </c>
    </row>
    <row r="157" spans="1:21" x14ac:dyDescent="0.2">
      <c r="A157">
        <v>1796</v>
      </c>
      <c r="B157" t="s">
        <v>17</v>
      </c>
      <c r="C157">
        <v>73</v>
      </c>
      <c r="D157" t="s">
        <v>18</v>
      </c>
      <c r="E157">
        <v>2</v>
      </c>
      <c r="F157">
        <v>10</v>
      </c>
      <c r="G157" t="s">
        <v>6</v>
      </c>
      <c r="J157" t="s">
        <v>9</v>
      </c>
      <c r="N157" t="s">
        <v>50</v>
      </c>
      <c r="O157" t="s">
        <v>12</v>
      </c>
      <c r="T157">
        <v>4</v>
      </c>
      <c r="U157">
        <v>5</v>
      </c>
    </row>
    <row r="158" spans="1:21" x14ac:dyDescent="0.2">
      <c r="A158">
        <v>1923</v>
      </c>
      <c r="B158" t="s">
        <v>17</v>
      </c>
      <c r="C158">
        <v>78</v>
      </c>
      <c r="D158" t="s">
        <v>16</v>
      </c>
      <c r="E158">
        <v>1</v>
      </c>
      <c r="F158">
        <v>17</v>
      </c>
      <c r="G158" t="s">
        <v>6</v>
      </c>
      <c r="H158" t="s">
        <v>7</v>
      </c>
      <c r="I158" t="s">
        <v>8</v>
      </c>
      <c r="K158" t="s">
        <v>10</v>
      </c>
      <c r="N158" t="s">
        <v>50</v>
      </c>
      <c r="T158">
        <v>5</v>
      </c>
      <c r="U158">
        <v>7</v>
      </c>
    </row>
    <row r="159" spans="1:21" x14ac:dyDescent="0.2">
      <c r="A159">
        <v>1942</v>
      </c>
      <c r="B159" t="s">
        <v>17</v>
      </c>
      <c r="C159">
        <v>76</v>
      </c>
      <c r="D159" t="s">
        <v>18</v>
      </c>
      <c r="E159">
        <v>2</v>
      </c>
      <c r="F159">
        <v>17</v>
      </c>
      <c r="G159" t="s">
        <v>6</v>
      </c>
      <c r="N159" t="s">
        <v>50</v>
      </c>
      <c r="R159" t="s">
        <v>55</v>
      </c>
      <c r="T159">
        <v>3</v>
      </c>
      <c r="U159">
        <v>5</v>
      </c>
    </row>
    <row r="160" spans="1:21" x14ac:dyDescent="0.2">
      <c r="A160">
        <v>2070</v>
      </c>
      <c r="B160" t="s">
        <v>17</v>
      </c>
      <c r="C160">
        <v>66</v>
      </c>
      <c r="D160" t="s">
        <v>16</v>
      </c>
      <c r="E160">
        <v>2</v>
      </c>
      <c r="F160">
        <v>15</v>
      </c>
      <c r="G160" t="s">
        <v>6</v>
      </c>
      <c r="H160" t="s">
        <v>7</v>
      </c>
      <c r="I160" t="s">
        <v>8</v>
      </c>
      <c r="J160" t="s">
        <v>9</v>
      </c>
      <c r="N160" t="s">
        <v>50</v>
      </c>
      <c r="T160">
        <v>5</v>
      </c>
      <c r="U160">
        <v>10</v>
      </c>
    </row>
    <row r="161" spans="1:21" x14ac:dyDescent="0.2">
      <c r="A161">
        <v>2402</v>
      </c>
      <c r="B161" t="s">
        <v>17</v>
      </c>
      <c r="C161">
        <v>57</v>
      </c>
      <c r="D161" t="s">
        <v>18</v>
      </c>
      <c r="E161">
        <v>0</v>
      </c>
      <c r="F161">
        <v>17</v>
      </c>
      <c r="G161" t="s">
        <v>6</v>
      </c>
      <c r="J161" t="s">
        <v>9</v>
      </c>
      <c r="Q161" t="s">
        <v>54</v>
      </c>
      <c r="T161">
        <v>3</v>
      </c>
      <c r="U161">
        <v>5</v>
      </c>
    </row>
    <row r="162" spans="1:21" x14ac:dyDescent="0.2">
      <c r="A162">
        <v>2575</v>
      </c>
      <c r="B162" t="s">
        <v>17</v>
      </c>
      <c r="C162">
        <v>55</v>
      </c>
      <c r="D162" t="s">
        <v>18</v>
      </c>
      <c r="E162">
        <v>0</v>
      </c>
      <c r="F162">
        <v>19</v>
      </c>
      <c r="G162" t="s">
        <v>6</v>
      </c>
      <c r="T162">
        <v>1</v>
      </c>
      <c r="U162">
        <v>3</v>
      </c>
    </row>
    <row r="163" spans="1:21" x14ac:dyDescent="0.2">
      <c r="A163">
        <v>2608</v>
      </c>
      <c r="B163" t="s">
        <v>17</v>
      </c>
      <c r="C163">
        <v>78</v>
      </c>
      <c r="D163" t="s">
        <v>16</v>
      </c>
      <c r="E163">
        <v>0</v>
      </c>
      <c r="F163">
        <v>8</v>
      </c>
      <c r="G163" t="s">
        <v>6</v>
      </c>
      <c r="H163" t="s">
        <v>7</v>
      </c>
      <c r="I163" t="s">
        <v>8</v>
      </c>
      <c r="J163" t="s">
        <v>9</v>
      </c>
      <c r="P163" t="s">
        <v>51</v>
      </c>
      <c r="T163">
        <v>5</v>
      </c>
      <c r="U163">
        <v>9</v>
      </c>
    </row>
    <row r="164" spans="1:21" x14ac:dyDescent="0.2">
      <c r="A164">
        <v>2641</v>
      </c>
      <c r="B164" t="s">
        <v>17</v>
      </c>
      <c r="C164">
        <v>73</v>
      </c>
      <c r="D164" t="s">
        <v>16</v>
      </c>
      <c r="E164">
        <v>0</v>
      </c>
      <c r="F164">
        <v>12</v>
      </c>
      <c r="G164" t="s">
        <v>6</v>
      </c>
      <c r="H164" t="s">
        <v>7</v>
      </c>
      <c r="J164" t="s">
        <v>9</v>
      </c>
      <c r="N164" t="s">
        <v>50</v>
      </c>
      <c r="O164" t="s">
        <v>12</v>
      </c>
      <c r="T164">
        <v>5</v>
      </c>
      <c r="U164">
        <v>6</v>
      </c>
    </row>
    <row r="165" spans="1:21" x14ac:dyDescent="0.2">
      <c r="A165">
        <v>2658</v>
      </c>
      <c r="B165" t="s">
        <v>17</v>
      </c>
      <c r="C165">
        <v>76</v>
      </c>
      <c r="D165" t="s">
        <v>18</v>
      </c>
      <c r="E165">
        <v>0</v>
      </c>
      <c r="F165">
        <v>10</v>
      </c>
      <c r="G165" t="s">
        <v>6</v>
      </c>
      <c r="H165" t="s">
        <v>7</v>
      </c>
      <c r="T165">
        <v>2</v>
      </c>
      <c r="U165">
        <v>3</v>
      </c>
    </row>
    <row r="166" spans="1:21" x14ac:dyDescent="0.2">
      <c r="A166">
        <v>2684</v>
      </c>
      <c r="B166" t="s">
        <v>17</v>
      </c>
      <c r="C166">
        <v>67</v>
      </c>
      <c r="D166" t="s">
        <v>18</v>
      </c>
      <c r="E166">
        <v>0</v>
      </c>
      <c r="F166">
        <v>16</v>
      </c>
      <c r="G166" t="s">
        <v>6</v>
      </c>
      <c r="J166" t="s">
        <v>9</v>
      </c>
      <c r="T166">
        <v>2</v>
      </c>
      <c r="U166">
        <v>6</v>
      </c>
    </row>
    <row r="167" spans="1:21" x14ac:dyDescent="0.2">
      <c r="A167">
        <v>2692</v>
      </c>
      <c r="B167" t="s">
        <v>17</v>
      </c>
      <c r="C167">
        <v>87</v>
      </c>
      <c r="D167" t="s">
        <v>18</v>
      </c>
      <c r="E167">
        <v>0</v>
      </c>
      <c r="F167">
        <v>12</v>
      </c>
      <c r="G167" t="s">
        <v>6</v>
      </c>
      <c r="H167" t="s">
        <v>7</v>
      </c>
      <c r="K167" t="s">
        <v>10</v>
      </c>
      <c r="L167" t="s">
        <v>11</v>
      </c>
      <c r="N167" t="s">
        <v>50</v>
      </c>
      <c r="O167" t="s">
        <v>12</v>
      </c>
      <c r="P167" t="s">
        <v>51</v>
      </c>
      <c r="R167" t="s">
        <v>55</v>
      </c>
      <c r="S167" t="s">
        <v>53</v>
      </c>
      <c r="T167">
        <v>9</v>
      </c>
      <c r="U167">
        <v>13</v>
      </c>
    </row>
    <row r="168" spans="1:21" x14ac:dyDescent="0.2">
      <c r="A168">
        <v>2698</v>
      </c>
      <c r="B168" t="s">
        <v>17</v>
      </c>
      <c r="C168">
        <v>82</v>
      </c>
      <c r="D168" t="s">
        <v>18</v>
      </c>
      <c r="E168">
        <v>0</v>
      </c>
      <c r="F168">
        <v>11</v>
      </c>
      <c r="G168" t="s">
        <v>6</v>
      </c>
      <c r="J168" t="s">
        <v>9</v>
      </c>
      <c r="O168" t="s">
        <v>12</v>
      </c>
      <c r="T168">
        <v>3</v>
      </c>
      <c r="U168">
        <v>5</v>
      </c>
    </row>
    <row r="169" spans="1:21" x14ac:dyDescent="0.2">
      <c r="A169">
        <v>2703</v>
      </c>
      <c r="B169" t="s">
        <v>17</v>
      </c>
      <c r="C169">
        <v>67</v>
      </c>
      <c r="D169" t="s">
        <v>16</v>
      </c>
      <c r="E169">
        <v>0</v>
      </c>
      <c r="F169">
        <v>15</v>
      </c>
      <c r="G169" t="s">
        <v>6</v>
      </c>
      <c r="J169" t="s">
        <v>9</v>
      </c>
      <c r="L169" t="s">
        <v>11</v>
      </c>
      <c r="O169" t="s">
        <v>12</v>
      </c>
      <c r="T169">
        <v>4</v>
      </c>
      <c r="U169">
        <v>7</v>
      </c>
    </row>
    <row r="170" spans="1:21" x14ac:dyDescent="0.2">
      <c r="A170">
        <v>2706</v>
      </c>
      <c r="B170" t="s">
        <v>17</v>
      </c>
      <c r="C170">
        <v>86</v>
      </c>
      <c r="D170" t="s">
        <v>18</v>
      </c>
      <c r="E170">
        <v>0</v>
      </c>
      <c r="G170" t="s">
        <v>6</v>
      </c>
      <c r="H170" t="s">
        <v>7</v>
      </c>
      <c r="N170" t="s">
        <v>50</v>
      </c>
      <c r="T170">
        <v>3</v>
      </c>
      <c r="U170">
        <v>4</v>
      </c>
    </row>
    <row r="171" spans="1:21" x14ac:dyDescent="0.2">
      <c r="A171">
        <v>2708</v>
      </c>
      <c r="B171" t="s">
        <v>17</v>
      </c>
      <c r="C171">
        <v>72</v>
      </c>
      <c r="D171" t="s">
        <v>16</v>
      </c>
      <c r="E171">
        <v>0</v>
      </c>
      <c r="G171" t="s">
        <v>6</v>
      </c>
      <c r="T171">
        <v>1</v>
      </c>
      <c r="U171">
        <v>2</v>
      </c>
    </row>
    <row r="172" spans="1:21" x14ac:dyDescent="0.2">
      <c r="A172">
        <v>2737</v>
      </c>
      <c r="B172" t="s">
        <v>17</v>
      </c>
      <c r="C172">
        <v>58</v>
      </c>
      <c r="D172" t="s">
        <v>16</v>
      </c>
      <c r="E172">
        <v>0</v>
      </c>
      <c r="G172" t="s">
        <v>6</v>
      </c>
      <c r="J172" t="s">
        <v>9</v>
      </c>
      <c r="T172">
        <v>2</v>
      </c>
      <c r="U172">
        <v>4</v>
      </c>
    </row>
    <row r="173" spans="1:21" x14ac:dyDescent="0.2">
      <c r="A173">
        <v>2744</v>
      </c>
      <c r="B173" t="s">
        <v>17</v>
      </c>
      <c r="C173">
        <v>78</v>
      </c>
      <c r="D173" t="s">
        <v>16</v>
      </c>
      <c r="E173">
        <v>0</v>
      </c>
      <c r="F173">
        <v>12</v>
      </c>
      <c r="G173" t="s">
        <v>6</v>
      </c>
      <c r="J173" t="s">
        <v>9</v>
      </c>
      <c r="O173" t="s">
        <v>12</v>
      </c>
      <c r="T173">
        <v>3</v>
      </c>
      <c r="U173">
        <v>4</v>
      </c>
    </row>
    <row r="174" spans="1:21" x14ac:dyDescent="0.2">
      <c r="A174">
        <v>2755</v>
      </c>
      <c r="B174" t="s">
        <v>17</v>
      </c>
      <c r="C174">
        <v>80</v>
      </c>
      <c r="D174" t="s">
        <v>18</v>
      </c>
      <c r="E174">
        <v>0</v>
      </c>
      <c r="F174">
        <v>10</v>
      </c>
      <c r="G174" t="s">
        <v>6</v>
      </c>
      <c r="H174" t="s">
        <v>7</v>
      </c>
      <c r="J174" t="s">
        <v>9</v>
      </c>
      <c r="N174" t="s">
        <v>50</v>
      </c>
      <c r="O174" t="s">
        <v>12</v>
      </c>
      <c r="T174">
        <v>5</v>
      </c>
      <c r="U174">
        <v>6</v>
      </c>
    </row>
    <row r="175" spans="1:21" x14ac:dyDescent="0.2">
      <c r="A175">
        <v>2766</v>
      </c>
      <c r="B175" t="s">
        <v>17</v>
      </c>
      <c r="C175">
        <v>75</v>
      </c>
      <c r="D175" t="s">
        <v>16</v>
      </c>
      <c r="E175">
        <v>0</v>
      </c>
      <c r="F175">
        <v>15</v>
      </c>
      <c r="G175" t="s">
        <v>6</v>
      </c>
      <c r="J175" t="s">
        <v>9</v>
      </c>
      <c r="T175">
        <v>2</v>
      </c>
      <c r="U175">
        <v>3</v>
      </c>
    </row>
    <row r="176" spans="1:21" x14ac:dyDescent="0.2">
      <c r="A176">
        <v>2770</v>
      </c>
      <c r="B176" t="s">
        <v>17</v>
      </c>
      <c r="C176">
        <v>74</v>
      </c>
      <c r="D176" t="s">
        <v>16</v>
      </c>
      <c r="E176">
        <v>0</v>
      </c>
      <c r="F176">
        <v>11</v>
      </c>
      <c r="G176" t="s">
        <v>6</v>
      </c>
      <c r="H176" t="s">
        <v>7</v>
      </c>
      <c r="I176" t="s">
        <v>8</v>
      </c>
      <c r="N176" t="s">
        <v>50</v>
      </c>
      <c r="O176" t="s">
        <v>12</v>
      </c>
      <c r="T176">
        <v>5</v>
      </c>
      <c r="U176">
        <v>6</v>
      </c>
    </row>
    <row r="177" spans="1:21" x14ac:dyDescent="0.2">
      <c r="A177">
        <v>2772</v>
      </c>
      <c r="B177" t="s">
        <v>17</v>
      </c>
      <c r="C177">
        <v>60</v>
      </c>
      <c r="D177" t="s">
        <v>18</v>
      </c>
      <c r="E177">
        <v>0</v>
      </c>
      <c r="F177">
        <v>10</v>
      </c>
      <c r="G177" t="s">
        <v>6</v>
      </c>
      <c r="N177" t="s">
        <v>50</v>
      </c>
      <c r="T177">
        <v>2</v>
      </c>
      <c r="U177">
        <v>2</v>
      </c>
    </row>
    <row r="178" spans="1:21" x14ac:dyDescent="0.2">
      <c r="A178">
        <v>2788</v>
      </c>
      <c r="B178" t="s">
        <v>17</v>
      </c>
      <c r="C178">
        <v>82</v>
      </c>
      <c r="D178" t="s">
        <v>18</v>
      </c>
      <c r="E178">
        <v>0</v>
      </c>
      <c r="F178">
        <v>11</v>
      </c>
      <c r="G178" t="s">
        <v>6</v>
      </c>
      <c r="H178" t="s">
        <v>7</v>
      </c>
      <c r="J178" t="s">
        <v>9</v>
      </c>
      <c r="O178" t="s">
        <v>12</v>
      </c>
      <c r="T178">
        <v>4</v>
      </c>
      <c r="U178">
        <v>9</v>
      </c>
    </row>
    <row r="179" spans="1:21" x14ac:dyDescent="0.2">
      <c r="A179">
        <v>2790</v>
      </c>
      <c r="B179" t="s">
        <v>17</v>
      </c>
      <c r="C179">
        <v>77</v>
      </c>
      <c r="D179" t="s">
        <v>18</v>
      </c>
      <c r="E179">
        <v>0</v>
      </c>
      <c r="G179" t="s">
        <v>6</v>
      </c>
      <c r="H179" t="s">
        <v>7</v>
      </c>
      <c r="O179" t="s">
        <v>12</v>
      </c>
      <c r="T179">
        <v>3</v>
      </c>
      <c r="U179">
        <v>5</v>
      </c>
    </row>
    <row r="180" spans="1:21" x14ac:dyDescent="0.2">
      <c r="A180">
        <v>2794</v>
      </c>
      <c r="B180" t="s">
        <v>17</v>
      </c>
      <c r="C180">
        <v>67</v>
      </c>
      <c r="D180" t="s">
        <v>18</v>
      </c>
      <c r="E180">
        <v>0</v>
      </c>
      <c r="F180">
        <v>9</v>
      </c>
      <c r="G180" t="s">
        <v>6</v>
      </c>
      <c r="J180" t="s">
        <v>9</v>
      </c>
      <c r="T180">
        <v>2</v>
      </c>
      <c r="U180">
        <v>6</v>
      </c>
    </row>
    <row r="181" spans="1:21" x14ac:dyDescent="0.2">
      <c r="A181">
        <v>2807</v>
      </c>
      <c r="B181" t="s">
        <v>17</v>
      </c>
      <c r="C181">
        <v>80</v>
      </c>
      <c r="D181" t="s">
        <v>18</v>
      </c>
      <c r="E181">
        <v>0</v>
      </c>
      <c r="F181">
        <v>7</v>
      </c>
      <c r="G181" t="s">
        <v>6</v>
      </c>
      <c r="H181" t="s">
        <v>7</v>
      </c>
      <c r="J181" t="s">
        <v>9</v>
      </c>
      <c r="R181" t="s">
        <v>55</v>
      </c>
      <c r="T181">
        <v>4</v>
      </c>
      <c r="U181">
        <v>6</v>
      </c>
    </row>
    <row r="182" spans="1:21" x14ac:dyDescent="0.2">
      <c r="A182">
        <v>2822</v>
      </c>
      <c r="B182" t="s">
        <v>17</v>
      </c>
      <c r="C182">
        <v>69</v>
      </c>
      <c r="D182" t="s">
        <v>18</v>
      </c>
      <c r="E182">
        <v>0</v>
      </c>
      <c r="F182">
        <v>11</v>
      </c>
      <c r="G182" t="s">
        <v>6</v>
      </c>
      <c r="J182" t="s">
        <v>9</v>
      </c>
      <c r="N182" t="s">
        <v>50</v>
      </c>
      <c r="T182">
        <v>3</v>
      </c>
      <c r="U182">
        <v>6</v>
      </c>
    </row>
    <row r="183" spans="1:21" x14ac:dyDescent="0.2">
      <c r="A183">
        <v>2835</v>
      </c>
      <c r="B183" t="s">
        <v>17</v>
      </c>
      <c r="C183">
        <v>64</v>
      </c>
      <c r="D183" t="s">
        <v>16</v>
      </c>
      <c r="E183">
        <v>0</v>
      </c>
      <c r="F183">
        <v>10</v>
      </c>
      <c r="G183" t="s">
        <v>6</v>
      </c>
      <c r="H183" t="s">
        <v>7</v>
      </c>
      <c r="J183" t="s">
        <v>9</v>
      </c>
      <c r="O183" t="s">
        <v>12</v>
      </c>
      <c r="T183">
        <v>4</v>
      </c>
      <c r="U183">
        <v>8</v>
      </c>
    </row>
    <row r="184" spans="1:21" x14ac:dyDescent="0.2">
      <c r="A184">
        <v>2843</v>
      </c>
      <c r="B184" t="s">
        <v>17</v>
      </c>
      <c r="C184">
        <v>63</v>
      </c>
      <c r="D184" t="s">
        <v>16</v>
      </c>
      <c r="E184">
        <v>0</v>
      </c>
      <c r="F184">
        <v>15</v>
      </c>
      <c r="G184" t="s">
        <v>6</v>
      </c>
      <c r="J184" t="s">
        <v>9</v>
      </c>
      <c r="T184">
        <v>2</v>
      </c>
      <c r="U184">
        <v>4</v>
      </c>
    </row>
    <row r="185" spans="1:21" x14ac:dyDescent="0.2">
      <c r="A185">
        <v>4</v>
      </c>
      <c r="B185" t="s">
        <v>17</v>
      </c>
      <c r="C185">
        <v>100</v>
      </c>
      <c r="D185" t="s">
        <v>18</v>
      </c>
      <c r="E185">
        <v>0</v>
      </c>
      <c r="F185">
        <v>9</v>
      </c>
      <c r="H185" t="s">
        <v>7</v>
      </c>
      <c r="N185" t="s">
        <v>50</v>
      </c>
      <c r="O185" t="s">
        <v>12</v>
      </c>
      <c r="T185">
        <v>3</v>
      </c>
      <c r="U185">
        <v>4</v>
      </c>
    </row>
    <row r="186" spans="1:21" x14ac:dyDescent="0.2">
      <c r="A186">
        <v>7</v>
      </c>
      <c r="B186" t="s">
        <v>17</v>
      </c>
      <c r="C186">
        <v>100</v>
      </c>
      <c r="D186" t="s">
        <v>18</v>
      </c>
      <c r="E186">
        <v>2</v>
      </c>
      <c r="F186">
        <v>8</v>
      </c>
      <c r="H186" t="s">
        <v>7</v>
      </c>
      <c r="I186" t="s">
        <v>8</v>
      </c>
      <c r="K186" t="s">
        <v>10</v>
      </c>
      <c r="O186" t="s">
        <v>12</v>
      </c>
      <c r="T186">
        <v>4</v>
      </c>
      <c r="U186">
        <v>8</v>
      </c>
    </row>
    <row r="187" spans="1:21" x14ac:dyDescent="0.2">
      <c r="A187">
        <v>9</v>
      </c>
      <c r="B187" t="s">
        <v>17</v>
      </c>
      <c r="C187">
        <v>98</v>
      </c>
      <c r="D187" t="s">
        <v>18</v>
      </c>
      <c r="E187">
        <v>1</v>
      </c>
      <c r="H187" t="s">
        <v>7</v>
      </c>
      <c r="O187" t="s">
        <v>12</v>
      </c>
      <c r="T187">
        <v>2</v>
      </c>
      <c r="U187">
        <v>4</v>
      </c>
    </row>
    <row r="188" spans="1:21" x14ac:dyDescent="0.2">
      <c r="A188">
        <v>10</v>
      </c>
      <c r="B188" t="s">
        <v>17</v>
      </c>
      <c r="C188">
        <v>97</v>
      </c>
      <c r="D188" t="s">
        <v>16</v>
      </c>
      <c r="E188">
        <v>2</v>
      </c>
      <c r="H188" t="s">
        <v>7</v>
      </c>
      <c r="T188">
        <v>1</v>
      </c>
      <c r="U188">
        <v>3</v>
      </c>
    </row>
    <row r="189" spans="1:21" x14ac:dyDescent="0.2">
      <c r="A189">
        <v>12</v>
      </c>
      <c r="B189" t="s">
        <v>17</v>
      </c>
      <c r="C189">
        <v>94</v>
      </c>
      <c r="D189" t="s">
        <v>16</v>
      </c>
      <c r="E189">
        <v>1</v>
      </c>
      <c r="H189" t="s">
        <v>7</v>
      </c>
      <c r="O189" t="s">
        <v>12</v>
      </c>
      <c r="T189">
        <v>2</v>
      </c>
      <c r="U189">
        <v>3</v>
      </c>
    </row>
    <row r="190" spans="1:21" x14ac:dyDescent="0.2">
      <c r="A190">
        <v>19</v>
      </c>
      <c r="B190" t="s">
        <v>17</v>
      </c>
      <c r="C190">
        <v>96</v>
      </c>
      <c r="D190" t="s">
        <v>16</v>
      </c>
      <c r="E190">
        <v>1</v>
      </c>
      <c r="H190" t="s">
        <v>7</v>
      </c>
      <c r="T190">
        <v>1</v>
      </c>
      <c r="U190">
        <v>5</v>
      </c>
    </row>
    <row r="191" spans="1:21" x14ac:dyDescent="0.2">
      <c r="A191">
        <v>20</v>
      </c>
      <c r="B191" t="s">
        <v>17</v>
      </c>
      <c r="C191">
        <v>88</v>
      </c>
      <c r="D191" t="s">
        <v>18</v>
      </c>
      <c r="E191">
        <v>1</v>
      </c>
      <c r="F191">
        <v>10</v>
      </c>
      <c r="H191" t="s">
        <v>7</v>
      </c>
      <c r="K191" t="s">
        <v>10</v>
      </c>
      <c r="N191" t="s">
        <v>50</v>
      </c>
      <c r="R191" t="s">
        <v>55</v>
      </c>
      <c r="T191">
        <v>4</v>
      </c>
      <c r="U191">
        <v>7</v>
      </c>
    </row>
    <row r="192" spans="1:21" x14ac:dyDescent="0.2">
      <c r="A192">
        <v>28</v>
      </c>
      <c r="B192" t="s">
        <v>17</v>
      </c>
      <c r="C192">
        <v>95</v>
      </c>
      <c r="D192" t="s">
        <v>16</v>
      </c>
      <c r="E192">
        <v>1</v>
      </c>
      <c r="I192" t="s">
        <v>8</v>
      </c>
      <c r="O192" t="s">
        <v>12</v>
      </c>
      <c r="T192">
        <v>2</v>
      </c>
      <c r="U192">
        <v>3</v>
      </c>
    </row>
    <row r="193" spans="1:21" x14ac:dyDescent="0.2">
      <c r="A193">
        <v>30</v>
      </c>
      <c r="B193" t="s">
        <v>17</v>
      </c>
      <c r="C193">
        <v>96</v>
      </c>
      <c r="D193" t="s">
        <v>16</v>
      </c>
      <c r="E193">
        <v>1</v>
      </c>
      <c r="K193" t="s">
        <v>10</v>
      </c>
      <c r="O193" t="s">
        <v>12</v>
      </c>
      <c r="T193">
        <v>2</v>
      </c>
      <c r="U193">
        <v>3</v>
      </c>
    </row>
    <row r="194" spans="1:21" x14ac:dyDescent="0.2">
      <c r="A194">
        <v>45</v>
      </c>
      <c r="B194" t="s">
        <v>17</v>
      </c>
      <c r="C194">
        <v>95</v>
      </c>
      <c r="D194" t="s">
        <v>16</v>
      </c>
      <c r="E194">
        <v>0</v>
      </c>
      <c r="F194">
        <v>15</v>
      </c>
      <c r="H194" t="s">
        <v>7</v>
      </c>
      <c r="M194" t="s">
        <v>52</v>
      </c>
      <c r="N194" t="s">
        <v>50</v>
      </c>
      <c r="O194" t="s">
        <v>12</v>
      </c>
      <c r="T194">
        <v>4</v>
      </c>
      <c r="U194">
        <v>7</v>
      </c>
    </row>
    <row r="195" spans="1:21" x14ac:dyDescent="0.2">
      <c r="A195">
        <v>65</v>
      </c>
      <c r="B195" t="s">
        <v>17</v>
      </c>
      <c r="C195">
        <v>95</v>
      </c>
      <c r="D195" t="s">
        <v>18</v>
      </c>
      <c r="E195">
        <v>2</v>
      </c>
      <c r="I195" t="s">
        <v>8</v>
      </c>
      <c r="O195" t="s">
        <v>12</v>
      </c>
      <c r="T195">
        <v>2</v>
      </c>
      <c r="U195">
        <v>2</v>
      </c>
    </row>
    <row r="196" spans="1:21" x14ac:dyDescent="0.2">
      <c r="A196">
        <v>66</v>
      </c>
      <c r="B196" t="s">
        <v>17</v>
      </c>
      <c r="C196">
        <v>84</v>
      </c>
      <c r="D196" t="s">
        <v>18</v>
      </c>
      <c r="E196">
        <v>1</v>
      </c>
      <c r="H196" t="s">
        <v>7</v>
      </c>
      <c r="I196" t="s">
        <v>8</v>
      </c>
      <c r="J196" t="s">
        <v>9</v>
      </c>
      <c r="T196">
        <v>3</v>
      </c>
      <c r="U196">
        <v>7</v>
      </c>
    </row>
    <row r="197" spans="1:21" x14ac:dyDescent="0.2">
      <c r="A197">
        <v>76</v>
      </c>
      <c r="B197" t="s">
        <v>17</v>
      </c>
      <c r="C197">
        <v>93</v>
      </c>
      <c r="D197" t="s">
        <v>16</v>
      </c>
      <c r="E197">
        <v>1</v>
      </c>
      <c r="H197" t="s">
        <v>7</v>
      </c>
      <c r="O197" t="s">
        <v>12</v>
      </c>
      <c r="T197">
        <v>2</v>
      </c>
      <c r="U197">
        <v>5</v>
      </c>
    </row>
    <row r="198" spans="1:21" x14ac:dyDescent="0.2">
      <c r="A198">
        <v>91</v>
      </c>
      <c r="B198" t="s">
        <v>17</v>
      </c>
      <c r="C198">
        <v>75</v>
      </c>
      <c r="D198" t="s">
        <v>18</v>
      </c>
      <c r="E198">
        <v>0</v>
      </c>
      <c r="T198">
        <v>0</v>
      </c>
      <c r="U198">
        <v>2</v>
      </c>
    </row>
    <row r="199" spans="1:21" x14ac:dyDescent="0.2">
      <c r="A199">
        <v>96</v>
      </c>
      <c r="B199" t="s">
        <v>17</v>
      </c>
      <c r="C199">
        <v>77</v>
      </c>
      <c r="D199" t="s">
        <v>18</v>
      </c>
      <c r="E199">
        <v>1</v>
      </c>
      <c r="H199" t="s">
        <v>7</v>
      </c>
      <c r="T199">
        <v>1</v>
      </c>
      <c r="U199">
        <v>3</v>
      </c>
    </row>
    <row r="200" spans="1:21" x14ac:dyDescent="0.2">
      <c r="A200">
        <v>100</v>
      </c>
      <c r="B200" t="s">
        <v>17</v>
      </c>
      <c r="C200">
        <v>91</v>
      </c>
      <c r="D200" t="s">
        <v>16</v>
      </c>
      <c r="E200">
        <v>1</v>
      </c>
      <c r="F200">
        <v>11</v>
      </c>
      <c r="H200" t="s">
        <v>7</v>
      </c>
      <c r="I200" t="s">
        <v>8</v>
      </c>
      <c r="J200" t="s">
        <v>9</v>
      </c>
      <c r="N200" t="s">
        <v>50</v>
      </c>
      <c r="O200" t="s">
        <v>12</v>
      </c>
      <c r="Q200" t="s">
        <v>54</v>
      </c>
      <c r="T200">
        <v>6</v>
      </c>
      <c r="U200">
        <v>8</v>
      </c>
    </row>
    <row r="201" spans="1:21" x14ac:dyDescent="0.2">
      <c r="A201">
        <v>104</v>
      </c>
      <c r="B201" t="s">
        <v>17</v>
      </c>
      <c r="C201">
        <v>95</v>
      </c>
      <c r="D201" t="s">
        <v>18</v>
      </c>
      <c r="E201">
        <v>0</v>
      </c>
      <c r="H201" t="s">
        <v>7</v>
      </c>
      <c r="O201" t="s">
        <v>12</v>
      </c>
      <c r="S201" t="s">
        <v>53</v>
      </c>
      <c r="T201">
        <v>3</v>
      </c>
      <c r="U201">
        <v>4</v>
      </c>
    </row>
    <row r="202" spans="1:21" x14ac:dyDescent="0.2">
      <c r="A202">
        <v>107</v>
      </c>
      <c r="B202" t="s">
        <v>17</v>
      </c>
      <c r="C202">
        <v>82</v>
      </c>
      <c r="D202" t="s">
        <v>16</v>
      </c>
      <c r="E202">
        <v>0</v>
      </c>
      <c r="T202">
        <v>0</v>
      </c>
      <c r="U202">
        <v>1</v>
      </c>
    </row>
    <row r="203" spans="1:21" x14ac:dyDescent="0.2">
      <c r="A203">
        <v>111</v>
      </c>
      <c r="B203" t="s">
        <v>17</v>
      </c>
      <c r="C203">
        <v>99</v>
      </c>
      <c r="D203" t="s">
        <v>16</v>
      </c>
      <c r="E203">
        <v>1</v>
      </c>
      <c r="F203">
        <v>12</v>
      </c>
      <c r="O203" t="s">
        <v>12</v>
      </c>
      <c r="T203">
        <v>1</v>
      </c>
      <c r="U203">
        <v>3</v>
      </c>
    </row>
    <row r="204" spans="1:21" x14ac:dyDescent="0.2">
      <c r="A204">
        <v>112</v>
      </c>
      <c r="B204" t="s">
        <v>17</v>
      </c>
      <c r="C204">
        <v>97</v>
      </c>
      <c r="D204" t="s">
        <v>16</v>
      </c>
      <c r="E204">
        <v>1</v>
      </c>
      <c r="J204" t="s">
        <v>9</v>
      </c>
      <c r="T204">
        <v>1</v>
      </c>
      <c r="U204">
        <v>2</v>
      </c>
    </row>
    <row r="205" spans="1:21" x14ac:dyDescent="0.2">
      <c r="A205">
        <v>116</v>
      </c>
      <c r="B205" t="s">
        <v>17</v>
      </c>
      <c r="C205">
        <v>107</v>
      </c>
      <c r="D205" t="s">
        <v>18</v>
      </c>
      <c r="E205">
        <v>0</v>
      </c>
      <c r="O205" t="s">
        <v>12</v>
      </c>
      <c r="T205">
        <v>1</v>
      </c>
      <c r="U205">
        <v>1</v>
      </c>
    </row>
    <row r="206" spans="1:21" x14ac:dyDescent="0.2">
      <c r="A206">
        <v>124</v>
      </c>
      <c r="B206" t="s">
        <v>17</v>
      </c>
      <c r="C206">
        <v>94</v>
      </c>
      <c r="D206" t="s">
        <v>18</v>
      </c>
      <c r="E206">
        <v>0</v>
      </c>
      <c r="I206" t="s">
        <v>8</v>
      </c>
      <c r="O206" t="s">
        <v>12</v>
      </c>
      <c r="T206">
        <v>2</v>
      </c>
      <c r="U206">
        <v>3</v>
      </c>
    </row>
    <row r="207" spans="1:21" x14ac:dyDescent="0.2">
      <c r="A207">
        <v>170</v>
      </c>
      <c r="B207" t="s">
        <v>17</v>
      </c>
      <c r="C207">
        <v>83</v>
      </c>
      <c r="D207" t="s">
        <v>18</v>
      </c>
      <c r="E207">
        <v>2</v>
      </c>
      <c r="F207">
        <v>12</v>
      </c>
      <c r="H207" t="s">
        <v>7</v>
      </c>
      <c r="N207" t="s">
        <v>50</v>
      </c>
      <c r="O207" t="s">
        <v>12</v>
      </c>
      <c r="T207">
        <v>3</v>
      </c>
      <c r="U207">
        <v>7</v>
      </c>
    </row>
    <row r="208" spans="1:21" x14ac:dyDescent="0.2">
      <c r="A208">
        <v>210</v>
      </c>
      <c r="B208" t="s">
        <v>17</v>
      </c>
      <c r="C208">
        <v>98</v>
      </c>
      <c r="D208" t="s">
        <v>16</v>
      </c>
      <c r="E208">
        <v>1</v>
      </c>
      <c r="H208" t="s">
        <v>7</v>
      </c>
      <c r="K208" t="s">
        <v>10</v>
      </c>
      <c r="O208" t="s">
        <v>12</v>
      </c>
      <c r="T208">
        <v>3</v>
      </c>
      <c r="U208">
        <v>7</v>
      </c>
    </row>
    <row r="209" spans="1:21" x14ac:dyDescent="0.2">
      <c r="A209">
        <v>222</v>
      </c>
      <c r="B209" t="s">
        <v>17</v>
      </c>
      <c r="C209">
        <v>98</v>
      </c>
      <c r="D209" t="s">
        <v>16</v>
      </c>
      <c r="E209">
        <v>1</v>
      </c>
      <c r="H209" t="s">
        <v>7</v>
      </c>
      <c r="O209" t="s">
        <v>12</v>
      </c>
      <c r="R209" t="s">
        <v>55</v>
      </c>
      <c r="T209">
        <v>3</v>
      </c>
      <c r="U209">
        <v>4</v>
      </c>
    </row>
    <row r="210" spans="1:21" x14ac:dyDescent="0.2">
      <c r="A210">
        <v>259</v>
      </c>
      <c r="B210" t="s">
        <v>17</v>
      </c>
      <c r="C210">
        <v>95</v>
      </c>
      <c r="D210" t="s">
        <v>18</v>
      </c>
      <c r="E210">
        <v>2</v>
      </c>
      <c r="H210" t="s">
        <v>7</v>
      </c>
      <c r="T210">
        <v>1</v>
      </c>
      <c r="U210">
        <v>3</v>
      </c>
    </row>
    <row r="211" spans="1:21" x14ac:dyDescent="0.2">
      <c r="A211">
        <v>277</v>
      </c>
      <c r="B211" t="s">
        <v>17</v>
      </c>
      <c r="C211">
        <v>90</v>
      </c>
      <c r="D211" t="s">
        <v>16</v>
      </c>
      <c r="E211">
        <v>1</v>
      </c>
      <c r="H211" t="s">
        <v>7</v>
      </c>
      <c r="I211" t="s">
        <v>8</v>
      </c>
      <c r="O211" t="s">
        <v>12</v>
      </c>
      <c r="P211" t="s">
        <v>51</v>
      </c>
      <c r="T211">
        <v>4</v>
      </c>
      <c r="U211">
        <v>4</v>
      </c>
    </row>
    <row r="212" spans="1:21" x14ac:dyDescent="0.2">
      <c r="A212">
        <v>310</v>
      </c>
      <c r="B212" t="s">
        <v>17</v>
      </c>
      <c r="C212">
        <v>79</v>
      </c>
      <c r="D212" t="s">
        <v>16</v>
      </c>
      <c r="E212">
        <v>1</v>
      </c>
      <c r="N212" t="s">
        <v>50</v>
      </c>
      <c r="O212" t="s">
        <v>12</v>
      </c>
      <c r="T212">
        <v>2</v>
      </c>
      <c r="U212">
        <v>4</v>
      </c>
    </row>
    <row r="213" spans="1:21" x14ac:dyDescent="0.2">
      <c r="A213">
        <v>335</v>
      </c>
      <c r="B213" t="s">
        <v>17</v>
      </c>
      <c r="C213">
        <v>79</v>
      </c>
      <c r="D213" t="s">
        <v>18</v>
      </c>
      <c r="E213">
        <v>1</v>
      </c>
      <c r="F213">
        <v>10</v>
      </c>
      <c r="H213" t="s">
        <v>7</v>
      </c>
      <c r="N213" t="s">
        <v>50</v>
      </c>
      <c r="T213">
        <v>2</v>
      </c>
      <c r="U213">
        <v>5</v>
      </c>
    </row>
    <row r="214" spans="1:21" x14ac:dyDescent="0.2">
      <c r="A214">
        <v>345</v>
      </c>
      <c r="B214" t="s">
        <v>17</v>
      </c>
      <c r="C214">
        <v>94</v>
      </c>
      <c r="D214" t="s">
        <v>16</v>
      </c>
      <c r="E214">
        <v>1</v>
      </c>
      <c r="S214" t="s">
        <v>53</v>
      </c>
      <c r="T214">
        <v>1</v>
      </c>
      <c r="U214">
        <v>4</v>
      </c>
    </row>
    <row r="215" spans="1:21" x14ac:dyDescent="0.2">
      <c r="A215">
        <v>351</v>
      </c>
      <c r="B215" t="s">
        <v>17</v>
      </c>
      <c r="C215">
        <v>88</v>
      </c>
      <c r="D215" t="s">
        <v>18</v>
      </c>
      <c r="E215">
        <v>1</v>
      </c>
      <c r="F215">
        <v>11</v>
      </c>
      <c r="H215" t="s">
        <v>7</v>
      </c>
      <c r="J215" t="s">
        <v>9</v>
      </c>
      <c r="N215" t="s">
        <v>50</v>
      </c>
      <c r="O215" t="s">
        <v>12</v>
      </c>
      <c r="T215">
        <v>4</v>
      </c>
      <c r="U215">
        <v>7</v>
      </c>
    </row>
    <row r="216" spans="1:21" x14ac:dyDescent="0.2">
      <c r="A216">
        <v>361</v>
      </c>
      <c r="B216" t="s">
        <v>17</v>
      </c>
      <c r="C216">
        <v>84</v>
      </c>
      <c r="D216" t="s">
        <v>16</v>
      </c>
      <c r="E216">
        <v>1</v>
      </c>
      <c r="M216" t="s">
        <v>52</v>
      </c>
      <c r="O216" t="s">
        <v>12</v>
      </c>
      <c r="T216">
        <v>2</v>
      </c>
      <c r="U216">
        <v>6</v>
      </c>
    </row>
    <row r="217" spans="1:21" x14ac:dyDescent="0.2">
      <c r="A217">
        <v>371</v>
      </c>
      <c r="B217" t="s">
        <v>17</v>
      </c>
      <c r="C217">
        <v>82</v>
      </c>
      <c r="D217" t="s">
        <v>18</v>
      </c>
      <c r="E217">
        <v>1</v>
      </c>
      <c r="H217" t="s">
        <v>7</v>
      </c>
      <c r="T217">
        <v>1</v>
      </c>
      <c r="U217">
        <v>2</v>
      </c>
    </row>
    <row r="218" spans="1:21" x14ac:dyDescent="0.2">
      <c r="A218">
        <v>372</v>
      </c>
      <c r="B218" t="s">
        <v>17</v>
      </c>
      <c r="C218">
        <v>81</v>
      </c>
      <c r="D218" t="s">
        <v>18</v>
      </c>
      <c r="E218">
        <v>0</v>
      </c>
      <c r="T218">
        <v>0</v>
      </c>
      <c r="U218">
        <v>0</v>
      </c>
    </row>
    <row r="219" spans="1:21" x14ac:dyDescent="0.2">
      <c r="A219">
        <v>377</v>
      </c>
      <c r="B219" t="s">
        <v>17</v>
      </c>
      <c r="C219">
        <v>88</v>
      </c>
      <c r="D219" t="s">
        <v>16</v>
      </c>
      <c r="E219">
        <v>0</v>
      </c>
      <c r="H219" t="s">
        <v>7</v>
      </c>
      <c r="I219" t="s">
        <v>8</v>
      </c>
      <c r="T219">
        <v>2</v>
      </c>
      <c r="U219">
        <v>5</v>
      </c>
    </row>
    <row r="220" spans="1:21" x14ac:dyDescent="0.2">
      <c r="A220">
        <v>378</v>
      </c>
      <c r="B220" t="s">
        <v>17</v>
      </c>
      <c r="C220">
        <v>99</v>
      </c>
      <c r="D220" t="s">
        <v>18</v>
      </c>
      <c r="E220">
        <v>0</v>
      </c>
      <c r="H220" t="s">
        <v>7</v>
      </c>
      <c r="T220">
        <v>1</v>
      </c>
      <c r="U220">
        <v>4</v>
      </c>
    </row>
    <row r="221" spans="1:21" x14ac:dyDescent="0.2">
      <c r="A221">
        <v>380</v>
      </c>
      <c r="B221" t="s">
        <v>17</v>
      </c>
      <c r="C221">
        <v>85</v>
      </c>
      <c r="D221" t="s">
        <v>16</v>
      </c>
      <c r="E221">
        <v>1</v>
      </c>
      <c r="H221" t="s">
        <v>7</v>
      </c>
      <c r="O221" t="s">
        <v>12</v>
      </c>
      <c r="T221">
        <v>2</v>
      </c>
      <c r="U221">
        <v>4</v>
      </c>
    </row>
    <row r="222" spans="1:21" x14ac:dyDescent="0.2">
      <c r="A222">
        <v>398</v>
      </c>
      <c r="B222" t="s">
        <v>17</v>
      </c>
      <c r="C222">
        <v>96</v>
      </c>
      <c r="D222" t="s">
        <v>16</v>
      </c>
      <c r="E222">
        <v>0</v>
      </c>
      <c r="I222" t="s">
        <v>8</v>
      </c>
      <c r="Q222" t="s">
        <v>54</v>
      </c>
      <c r="R222" t="s">
        <v>55</v>
      </c>
      <c r="T222">
        <v>3</v>
      </c>
      <c r="U222">
        <v>7</v>
      </c>
    </row>
    <row r="223" spans="1:21" x14ac:dyDescent="0.2">
      <c r="A223">
        <v>417</v>
      </c>
      <c r="B223" t="s">
        <v>17</v>
      </c>
      <c r="C223">
        <v>87</v>
      </c>
      <c r="D223" t="s">
        <v>18</v>
      </c>
      <c r="E223">
        <v>1</v>
      </c>
      <c r="K223" t="s">
        <v>10</v>
      </c>
      <c r="R223" t="s">
        <v>55</v>
      </c>
      <c r="T223">
        <v>2</v>
      </c>
      <c r="U223">
        <v>3</v>
      </c>
    </row>
    <row r="224" spans="1:21" x14ac:dyDescent="0.2">
      <c r="A224">
        <v>440</v>
      </c>
      <c r="B224" t="s">
        <v>17</v>
      </c>
      <c r="C224">
        <v>92</v>
      </c>
      <c r="D224" t="s">
        <v>16</v>
      </c>
      <c r="E224">
        <v>0</v>
      </c>
      <c r="F224">
        <v>11</v>
      </c>
      <c r="H224" t="s">
        <v>7</v>
      </c>
      <c r="M224" t="s">
        <v>52</v>
      </c>
      <c r="N224" t="s">
        <v>50</v>
      </c>
      <c r="O224" t="s">
        <v>12</v>
      </c>
      <c r="T224">
        <v>4</v>
      </c>
      <c r="U224">
        <v>8</v>
      </c>
    </row>
    <row r="225" spans="1:21" x14ac:dyDescent="0.2">
      <c r="A225">
        <v>445</v>
      </c>
      <c r="B225" t="s">
        <v>17</v>
      </c>
      <c r="C225">
        <v>88</v>
      </c>
      <c r="D225" t="s">
        <v>16</v>
      </c>
      <c r="E225">
        <v>0</v>
      </c>
      <c r="F225">
        <v>16</v>
      </c>
      <c r="H225" t="s">
        <v>7</v>
      </c>
      <c r="I225" t="s">
        <v>8</v>
      </c>
      <c r="N225" t="s">
        <v>50</v>
      </c>
      <c r="O225" t="s">
        <v>12</v>
      </c>
      <c r="T225">
        <v>4</v>
      </c>
      <c r="U225">
        <v>7</v>
      </c>
    </row>
    <row r="226" spans="1:21" x14ac:dyDescent="0.2">
      <c r="A226">
        <v>462</v>
      </c>
      <c r="B226" t="s">
        <v>17</v>
      </c>
      <c r="C226">
        <v>104</v>
      </c>
      <c r="D226" t="s">
        <v>18</v>
      </c>
      <c r="E226">
        <v>1</v>
      </c>
      <c r="H226" t="s">
        <v>7</v>
      </c>
      <c r="O226" t="s">
        <v>12</v>
      </c>
      <c r="T226">
        <v>2</v>
      </c>
      <c r="U226">
        <v>3</v>
      </c>
    </row>
    <row r="227" spans="1:21" x14ac:dyDescent="0.2">
      <c r="A227">
        <v>473</v>
      </c>
      <c r="B227" t="s">
        <v>17</v>
      </c>
      <c r="C227">
        <v>96</v>
      </c>
      <c r="D227" t="s">
        <v>18</v>
      </c>
      <c r="E227">
        <v>1</v>
      </c>
      <c r="F227">
        <v>9</v>
      </c>
      <c r="N227" t="s">
        <v>50</v>
      </c>
      <c r="O227" t="s">
        <v>12</v>
      </c>
      <c r="T227">
        <v>2</v>
      </c>
      <c r="U227">
        <v>5</v>
      </c>
    </row>
    <row r="228" spans="1:21" x14ac:dyDescent="0.2">
      <c r="A228">
        <v>474</v>
      </c>
      <c r="B228" t="s">
        <v>17</v>
      </c>
      <c r="C228">
        <v>94</v>
      </c>
      <c r="D228" t="s">
        <v>18</v>
      </c>
      <c r="E228">
        <v>2</v>
      </c>
      <c r="M228" t="s">
        <v>52</v>
      </c>
      <c r="O228" t="s">
        <v>12</v>
      </c>
      <c r="T228">
        <v>2</v>
      </c>
      <c r="U228">
        <v>4</v>
      </c>
    </row>
    <row r="229" spans="1:21" x14ac:dyDescent="0.2">
      <c r="A229">
        <v>479</v>
      </c>
      <c r="B229" t="s">
        <v>17</v>
      </c>
      <c r="C229">
        <v>91</v>
      </c>
      <c r="D229" t="s">
        <v>16</v>
      </c>
      <c r="E229">
        <v>0</v>
      </c>
      <c r="M229" t="s">
        <v>52</v>
      </c>
      <c r="O229" t="s">
        <v>12</v>
      </c>
      <c r="T229">
        <v>2</v>
      </c>
      <c r="U229">
        <v>3</v>
      </c>
    </row>
    <row r="230" spans="1:21" x14ac:dyDescent="0.2">
      <c r="A230">
        <v>487</v>
      </c>
      <c r="B230" t="s">
        <v>17</v>
      </c>
      <c r="C230">
        <v>99</v>
      </c>
      <c r="D230" t="s">
        <v>18</v>
      </c>
      <c r="E230">
        <v>0</v>
      </c>
      <c r="H230" t="s">
        <v>7</v>
      </c>
      <c r="I230" t="s">
        <v>8</v>
      </c>
      <c r="T230">
        <v>2</v>
      </c>
      <c r="U230">
        <v>4</v>
      </c>
    </row>
    <row r="231" spans="1:21" x14ac:dyDescent="0.2">
      <c r="A231">
        <v>488</v>
      </c>
      <c r="B231" t="s">
        <v>17</v>
      </c>
      <c r="C231">
        <v>94</v>
      </c>
      <c r="D231" t="s">
        <v>18</v>
      </c>
      <c r="E231">
        <v>1</v>
      </c>
      <c r="K231" t="s">
        <v>10</v>
      </c>
      <c r="O231" t="s">
        <v>12</v>
      </c>
      <c r="T231">
        <v>2</v>
      </c>
      <c r="U231">
        <v>3</v>
      </c>
    </row>
    <row r="232" spans="1:21" x14ac:dyDescent="0.2">
      <c r="A232">
        <v>507</v>
      </c>
      <c r="B232" t="s">
        <v>17</v>
      </c>
      <c r="C232">
        <v>91</v>
      </c>
      <c r="D232" t="s">
        <v>16</v>
      </c>
      <c r="E232">
        <v>1</v>
      </c>
      <c r="H232" t="s">
        <v>7</v>
      </c>
      <c r="O232" t="s">
        <v>12</v>
      </c>
      <c r="T232">
        <v>2</v>
      </c>
      <c r="U232">
        <v>6</v>
      </c>
    </row>
    <row r="233" spans="1:21" x14ac:dyDescent="0.2">
      <c r="A233">
        <v>513</v>
      </c>
      <c r="B233" t="s">
        <v>17</v>
      </c>
      <c r="C233">
        <v>96</v>
      </c>
      <c r="D233" t="s">
        <v>16</v>
      </c>
      <c r="E233">
        <v>0</v>
      </c>
      <c r="K233" t="s">
        <v>10</v>
      </c>
      <c r="P233" t="s">
        <v>51</v>
      </c>
      <c r="T233">
        <v>2</v>
      </c>
      <c r="U233">
        <v>4</v>
      </c>
    </row>
    <row r="234" spans="1:21" x14ac:dyDescent="0.2">
      <c r="A234">
        <v>515</v>
      </c>
      <c r="B234" t="s">
        <v>17</v>
      </c>
      <c r="C234">
        <v>89</v>
      </c>
      <c r="D234" t="s">
        <v>18</v>
      </c>
      <c r="E234">
        <v>1</v>
      </c>
      <c r="H234" t="s">
        <v>7</v>
      </c>
      <c r="T234">
        <v>1</v>
      </c>
      <c r="U234">
        <v>4</v>
      </c>
    </row>
    <row r="235" spans="1:21" x14ac:dyDescent="0.2">
      <c r="A235">
        <v>521</v>
      </c>
      <c r="B235" t="s">
        <v>17</v>
      </c>
      <c r="C235">
        <v>86</v>
      </c>
      <c r="D235" t="s">
        <v>18</v>
      </c>
      <c r="E235">
        <v>1</v>
      </c>
      <c r="T235">
        <v>0</v>
      </c>
      <c r="U235">
        <v>2</v>
      </c>
    </row>
    <row r="236" spans="1:21" x14ac:dyDescent="0.2">
      <c r="A236">
        <v>522</v>
      </c>
      <c r="B236" t="s">
        <v>17</v>
      </c>
      <c r="C236">
        <v>88</v>
      </c>
      <c r="D236" t="s">
        <v>16</v>
      </c>
      <c r="E236">
        <v>1</v>
      </c>
      <c r="H236" t="s">
        <v>7</v>
      </c>
      <c r="I236" t="s">
        <v>8</v>
      </c>
      <c r="R236" t="s">
        <v>55</v>
      </c>
      <c r="T236">
        <v>3</v>
      </c>
      <c r="U236">
        <v>4</v>
      </c>
    </row>
    <row r="237" spans="1:21" x14ac:dyDescent="0.2">
      <c r="A237">
        <v>540</v>
      </c>
      <c r="B237" t="s">
        <v>17</v>
      </c>
      <c r="C237">
        <v>88</v>
      </c>
      <c r="D237" t="s">
        <v>16</v>
      </c>
      <c r="E237">
        <v>1</v>
      </c>
      <c r="F237">
        <v>9</v>
      </c>
      <c r="I237" t="s">
        <v>8</v>
      </c>
      <c r="J237" t="s">
        <v>9</v>
      </c>
      <c r="M237" t="s">
        <v>52</v>
      </c>
      <c r="N237" t="s">
        <v>50</v>
      </c>
      <c r="S237" t="s">
        <v>53</v>
      </c>
      <c r="T237">
        <v>5</v>
      </c>
      <c r="U237">
        <v>11</v>
      </c>
    </row>
    <row r="238" spans="1:21" x14ac:dyDescent="0.2">
      <c r="A238">
        <v>561</v>
      </c>
      <c r="B238" t="s">
        <v>17</v>
      </c>
      <c r="C238">
        <v>96</v>
      </c>
      <c r="D238" t="s">
        <v>16</v>
      </c>
      <c r="E238">
        <v>0</v>
      </c>
      <c r="H238" t="s">
        <v>7</v>
      </c>
      <c r="O238" t="s">
        <v>12</v>
      </c>
      <c r="T238">
        <v>2</v>
      </c>
      <c r="U238">
        <v>5</v>
      </c>
    </row>
    <row r="239" spans="1:21" x14ac:dyDescent="0.2">
      <c r="A239">
        <v>564</v>
      </c>
      <c r="B239" t="s">
        <v>17</v>
      </c>
      <c r="C239">
        <v>97</v>
      </c>
      <c r="D239" t="s">
        <v>16</v>
      </c>
      <c r="E239">
        <v>0</v>
      </c>
      <c r="M239" t="s">
        <v>52</v>
      </c>
      <c r="O239" t="s">
        <v>12</v>
      </c>
      <c r="T239">
        <v>2</v>
      </c>
      <c r="U239">
        <v>4</v>
      </c>
    </row>
    <row r="240" spans="1:21" x14ac:dyDescent="0.2">
      <c r="A240">
        <v>567</v>
      </c>
      <c r="B240" t="s">
        <v>17</v>
      </c>
      <c r="C240">
        <v>77</v>
      </c>
      <c r="D240" t="s">
        <v>18</v>
      </c>
      <c r="E240">
        <v>0</v>
      </c>
      <c r="T240">
        <v>0</v>
      </c>
      <c r="U240">
        <v>0</v>
      </c>
    </row>
    <row r="241" spans="1:21" x14ac:dyDescent="0.2">
      <c r="A241">
        <v>591</v>
      </c>
      <c r="B241" t="s">
        <v>17</v>
      </c>
      <c r="C241">
        <v>84</v>
      </c>
      <c r="D241" t="s">
        <v>18</v>
      </c>
      <c r="E241">
        <v>0</v>
      </c>
      <c r="T241">
        <v>0</v>
      </c>
      <c r="U241">
        <v>1</v>
      </c>
    </row>
    <row r="242" spans="1:21" x14ac:dyDescent="0.2">
      <c r="A242">
        <v>611</v>
      </c>
      <c r="B242" t="s">
        <v>17</v>
      </c>
      <c r="C242">
        <v>86</v>
      </c>
      <c r="D242" t="s">
        <v>16</v>
      </c>
      <c r="E242">
        <v>1</v>
      </c>
      <c r="J242" t="s">
        <v>9</v>
      </c>
      <c r="O242" t="s">
        <v>12</v>
      </c>
      <c r="T242">
        <v>2</v>
      </c>
      <c r="U242">
        <v>4</v>
      </c>
    </row>
    <row r="243" spans="1:21" x14ac:dyDescent="0.2">
      <c r="A243">
        <v>624</v>
      </c>
      <c r="B243" t="s">
        <v>17</v>
      </c>
      <c r="C243">
        <v>96</v>
      </c>
      <c r="D243" t="s">
        <v>16</v>
      </c>
      <c r="E243">
        <v>1</v>
      </c>
      <c r="I243" t="s">
        <v>8</v>
      </c>
      <c r="O243" t="s">
        <v>12</v>
      </c>
      <c r="S243" t="s">
        <v>53</v>
      </c>
      <c r="T243">
        <v>3</v>
      </c>
      <c r="U243">
        <v>5</v>
      </c>
    </row>
    <row r="244" spans="1:21" x14ac:dyDescent="0.2">
      <c r="A244">
        <v>625</v>
      </c>
      <c r="B244" t="s">
        <v>17</v>
      </c>
      <c r="C244">
        <v>99</v>
      </c>
      <c r="D244" t="s">
        <v>18</v>
      </c>
      <c r="E244">
        <v>0</v>
      </c>
      <c r="K244" t="s">
        <v>10</v>
      </c>
      <c r="O244" t="s">
        <v>12</v>
      </c>
      <c r="R244" t="s">
        <v>55</v>
      </c>
      <c r="S244" t="s">
        <v>53</v>
      </c>
      <c r="T244">
        <v>4</v>
      </c>
      <c r="U244">
        <v>6</v>
      </c>
    </row>
    <row r="245" spans="1:21" x14ac:dyDescent="0.2">
      <c r="A245">
        <v>665</v>
      </c>
      <c r="B245" t="s">
        <v>17</v>
      </c>
      <c r="C245">
        <v>89</v>
      </c>
      <c r="D245" t="s">
        <v>18</v>
      </c>
      <c r="E245">
        <v>2</v>
      </c>
      <c r="T245">
        <v>0</v>
      </c>
      <c r="U245">
        <v>1</v>
      </c>
    </row>
    <row r="246" spans="1:21" x14ac:dyDescent="0.2">
      <c r="A246">
        <v>672</v>
      </c>
      <c r="B246" t="s">
        <v>17</v>
      </c>
      <c r="C246">
        <v>83</v>
      </c>
      <c r="D246" t="s">
        <v>16</v>
      </c>
      <c r="E246">
        <v>0</v>
      </c>
      <c r="F246">
        <v>12</v>
      </c>
      <c r="H246" t="s">
        <v>7</v>
      </c>
      <c r="I246" t="s">
        <v>8</v>
      </c>
      <c r="K246" t="s">
        <v>10</v>
      </c>
      <c r="M246" t="s">
        <v>52</v>
      </c>
      <c r="N246" t="s">
        <v>50</v>
      </c>
      <c r="O246" t="s">
        <v>12</v>
      </c>
      <c r="T246">
        <v>6</v>
      </c>
      <c r="U246">
        <v>9</v>
      </c>
    </row>
    <row r="247" spans="1:21" x14ac:dyDescent="0.2">
      <c r="A247">
        <v>701</v>
      </c>
      <c r="B247" t="s">
        <v>17</v>
      </c>
      <c r="C247">
        <v>92</v>
      </c>
      <c r="D247" t="s">
        <v>16</v>
      </c>
      <c r="E247">
        <v>0</v>
      </c>
      <c r="T247">
        <v>0</v>
      </c>
      <c r="U247">
        <v>2</v>
      </c>
    </row>
    <row r="248" spans="1:21" x14ac:dyDescent="0.2">
      <c r="A248">
        <v>721</v>
      </c>
      <c r="B248" t="s">
        <v>17</v>
      </c>
      <c r="C248">
        <v>91</v>
      </c>
      <c r="D248" t="s">
        <v>16</v>
      </c>
      <c r="E248">
        <v>2</v>
      </c>
      <c r="F248">
        <v>16</v>
      </c>
      <c r="H248" t="s">
        <v>7</v>
      </c>
      <c r="N248" t="s">
        <v>50</v>
      </c>
      <c r="O248" t="s">
        <v>12</v>
      </c>
      <c r="T248">
        <v>3</v>
      </c>
      <c r="U248">
        <v>4</v>
      </c>
    </row>
    <row r="249" spans="1:21" x14ac:dyDescent="0.2">
      <c r="A249">
        <v>726</v>
      </c>
      <c r="B249" t="s">
        <v>17</v>
      </c>
      <c r="C249">
        <v>84</v>
      </c>
      <c r="D249" t="s">
        <v>16</v>
      </c>
      <c r="E249">
        <v>1</v>
      </c>
      <c r="H249" t="s">
        <v>7</v>
      </c>
      <c r="I249" t="s">
        <v>8</v>
      </c>
      <c r="T249">
        <v>2</v>
      </c>
      <c r="U249">
        <v>5</v>
      </c>
    </row>
    <row r="250" spans="1:21" x14ac:dyDescent="0.2">
      <c r="A250">
        <v>731</v>
      </c>
      <c r="B250" t="s">
        <v>17</v>
      </c>
      <c r="C250">
        <v>98</v>
      </c>
      <c r="D250" t="s">
        <v>16</v>
      </c>
      <c r="E250">
        <v>1</v>
      </c>
      <c r="T250">
        <v>0</v>
      </c>
      <c r="U250">
        <v>0</v>
      </c>
    </row>
    <row r="251" spans="1:21" x14ac:dyDescent="0.2">
      <c r="A251">
        <v>746</v>
      </c>
      <c r="B251" t="s">
        <v>17</v>
      </c>
      <c r="C251">
        <v>100</v>
      </c>
      <c r="D251" t="s">
        <v>18</v>
      </c>
      <c r="E251">
        <v>1</v>
      </c>
      <c r="J251" t="s">
        <v>9</v>
      </c>
      <c r="O251" t="s">
        <v>12</v>
      </c>
      <c r="R251" t="s">
        <v>55</v>
      </c>
      <c r="T251">
        <v>3</v>
      </c>
      <c r="U251">
        <v>5</v>
      </c>
    </row>
    <row r="252" spans="1:21" x14ac:dyDescent="0.2">
      <c r="A252">
        <v>747</v>
      </c>
      <c r="B252" t="s">
        <v>17</v>
      </c>
      <c r="C252">
        <v>103</v>
      </c>
      <c r="D252" t="s">
        <v>18</v>
      </c>
      <c r="E252">
        <v>0</v>
      </c>
      <c r="F252">
        <v>18</v>
      </c>
      <c r="T252">
        <v>0</v>
      </c>
      <c r="U252">
        <v>6</v>
      </c>
    </row>
    <row r="253" spans="1:21" x14ac:dyDescent="0.2">
      <c r="A253">
        <v>751</v>
      </c>
      <c r="B253" t="s">
        <v>17</v>
      </c>
      <c r="C253">
        <v>92</v>
      </c>
      <c r="D253" t="s">
        <v>18</v>
      </c>
      <c r="E253">
        <v>1</v>
      </c>
      <c r="R253" t="s">
        <v>55</v>
      </c>
      <c r="T253">
        <v>1</v>
      </c>
      <c r="U253">
        <v>2</v>
      </c>
    </row>
    <row r="254" spans="1:21" x14ac:dyDescent="0.2">
      <c r="A254">
        <v>757</v>
      </c>
      <c r="B254" t="s">
        <v>17</v>
      </c>
      <c r="C254">
        <v>85</v>
      </c>
      <c r="D254" t="s">
        <v>16</v>
      </c>
      <c r="E254">
        <v>1</v>
      </c>
      <c r="F254">
        <v>15</v>
      </c>
      <c r="H254" t="s">
        <v>7</v>
      </c>
      <c r="M254" t="s">
        <v>52</v>
      </c>
      <c r="N254" t="s">
        <v>50</v>
      </c>
      <c r="O254" t="s">
        <v>12</v>
      </c>
      <c r="S254" t="s">
        <v>53</v>
      </c>
      <c r="T254">
        <v>5</v>
      </c>
      <c r="U254">
        <v>8</v>
      </c>
    </row>
    <row r="255" spans="1:21" x14ac:dyDescent="0.2">
      <c r="A255">
        <v>762</v>
      </c>
      <c r="B255" t="s">
        <v>17</v>
      </c>
      <c r="C255">
        <v>97</v>
      </c>
      <c r="D255" t="s">
        <v>16</v>
      </c>
      <c r="E255">
        <v>1</v>
      </c>
      <c r="H255" t="s">
        <v>7</v>
      </c>
      <c r="J255" t="s">
        <v>9</v>
      </c>
      <c r="M255" t="s">
        <v>52</v>
      </c>
      <c r="O255" t="s">
        <v>12</v>
      </c>
      <c r="P255" t="s">
        <v>51</v>
      </c>
      <c r="T255">
        <v>5</v>
      </c>
      <c r="U255">
        <v>8</v>
      </c>
    </row>
    <row r="256" spans="1:21" x14ac:dyDescent="0.2">
      <c r="A256">
        <v>776</v>
      </c>
      <c r="B256" t="s">
        <v>17</v>
      </c>
      <c r="C256">
        <v>94</v>
      </c>
      <c r="D256" t="s">
        <v>18</v>
      </c>
      <c r="E256">
        <v>0</v>
      </c>
      <c r="F256">
        <v>16</v>
      </c>
      <c r="H256" t="s">
        <v>7</v>
      </c>
      <c r="O256" t="s">
        <v>12</v>
      </c>
      <c r="T256">
        <v>2</v>
      </c>
      <c r="U256">
        <v>6</v>
      </c>
    </row>
    <row r="257" spans="1:21" x14ac:dyDescent="0.2">
      <c r="A257">
        <v>785</v>
      </c>
      <c r="B257" t="s">
        <v>17</v>
      </c>
      <c r="C257">
        <v>89</v>
      </c>
      <c r="D257" t="s">
        <v>18</v>
      </c>
      <c r="E257">
        <v>0</v>
      </c>
      <c r="H257" t="s">
        <v>7</v>
      </c>
      <c r="T257">
        <v>1</v>
      </c>
      <c r="U257">
        <v>2</v>
      </c>
    </row>
    <row r="258" spans="1:21" x14ac:dyDescent="0.2">
      <c r="A258">
        <v>794</v>
      </c>
      <c r="B258" t="s">
        <v>17</v>
      </c>
      <c r="C258">
        <v>98</v>
      </c>
      <c r="D258" t="s">
        <v>18</v>
      </c>
      <c r="E258">
        <v>2</v>
      </c>
      <c r="I258" t="s">
        <v>8</v>
      </c>
      <c r="T258">
        <v>1</v>
      </c>
      <c r="U258">
        <v>4</v>
      </c>
    </row>
    <row r="259" spans="1:21" x14ac:dyDescent="0.2">
      <c r="A259">
        <v>800</v>
      </c>
      <c r="B259" t="s">
        <v>17</v>
      </c>
      <c r="C259">
        <v>96</v>
      </c>
      <c r="D259" t="s">
        <v>16</v>
      </c>
      <c r="E259">
        <v>1</v>
      </c>
      <c r="H259" t="s">
        <v>7</v>
      </c>
      <c r="I259" t="s">
        <v>8</v>
      </c>
      <c r="O259" t="s">
        <v>12</v>
      </c>
      <c r="T259">
        <v>3</v>
      </c>
      <c r="U259">
        <v>6</v>
      </c>
    </row>
    <row r="260" spans="1:21" x14ac:dyDescent="0.2">
      <c r="A260">
        <v>821</v>
      </c>
      <c r="B260" t="s">
        <v>17</v>
      </c>
      <c r="C260">
        <v>91</v>
      </c>
      <c r="D260" t="s">
        <v>16</v>
      </c>
      <c r="E260">
        <v>1</v>
      </c>
      <c r="K260" t="s">
        <v>10</v>
      </c>
      <c r="M260" t="s">
        <v>52</v>
      </c>
      <c r="O260" t="s">
        <v>12</v>
      </c>
      <c r="T260">
        <v>3</v>
      </c>
      <c r="U260">
        <v>4</v>
      </c>
    </row>
    <row r="261" spans="1:21" x14ac:dyDescent="0.2">
      <c r="A261">
        <v>823</v>
      </c>
      <c r="B261" t="s">
        <v>17</v>
      </c>
      <c r="C261">
        <v>96</v>
      </c>
      <c r="D261" t="s">
        <v>18</v>
      </c>
      <c r="E261">
        <v>2</v>
      </c>
      <c r="H261" t="s">
        <v>7</v>
      </c>
      <c r="O261" t="s">
        <v>12</v>
      </c>
      <c r="T261">
        <v>2</v>
      </c>
      <c r="U261">
        <v>5</v>
      </c>
    </row>
    <row r="262" spans="1:21" x14ac:dyDescent="0.2">
      <c r="A262">
        <v>824</v>
      </c>
      <c r="B262" t="s">
        <v>17</v>
      </c>
      <c r="C262">
        <v>102</v>
      </c>
      <c r="D262" t="s">
        <v>18</v>
      </c>
      <c r="E262">
        <v>0</v>
      </c>
      <c r="K262" t="s">
        <v>10</v>
      </c>
      <c r="O262" t="s">
        <v>12</v>
      </c>
      <c r="T262">
        <v>2</v>
      </c>
      <c r="U262">
        <v>2</v>
      </c>
    </row>
    <row r="263" spans="1:21" x14ac:dyDescent="0.2">
      <c r="A263">
        <v>838</v>
      </c>
      <c r="B263" t="s">
        <v>17</v>
      </c>
      <c r="C263">
        <v>96</v>
      </c>
      <c r="D263" t="s">
        <v>16</v>
      </c>
      <c r="E263">
        <v>0</v>
      </c>
      <c r="I263" t="s">
        <v>8</v>
      </c>
      <c r="O263" t="s">
        <v>12</v>
      </c>
      <c r="T263">
        <v>2</v>
      </c>
      <c r="U263">
        <v>3</v>
      </c>
    </row>
    <row r="264" spans="1:21" x14ac:dyDescent="0.2">
      <c r="A264">
        <v>839</v>
      </c>
      <c r="B264" t="s">
        <v>17</v>
      </c>
      <c r="C264">
        <v>94</v>
      </c>
      <c r="D264" t="s">
        <v>16</v>
      </c>
      <c r="E264">
        <v>0</v>
      </c>
      <c r="F264">
        <v>9</v>
      </c>
      <c r="H264" t="s">
        <v>7</v>
      </c>
      <c r="I264" t="s">
        <v>8</v>
      </c>
      <c r="N264" t="s">
        <v>50</v>
      </c>
      <c r="O264" t="s">
        <v>12</v>
      </c>
      <c r="P264" t="s">
        <v>51</v>
      </c>
      <c r="T264">
        <v>5</v>
      </c>
      <c r="U264">
        <v>6</v>
      </c>
    </row>
    <row r="265" spans="1:21" x14ac:dyDescent="0.2">
      <c r="A265">
        <v>844</v>
      </c>
      <c r="B265" t="s">
        <v>17</v>
      </c>
      <c r="C265">
        <v>76</v>
      </c>
      <c r="D265" t="s">
        <v>18</v>
      </c>
      <c r="E265">
        <v>0</v>
      </c>
      <c r="F265">
        <v>16</v>
      </c>
      <c r="H265" t="s">
        <v>7</v>
      </c>
      <c r="N265" t="s">
        <v>50</v>
      </c>
      <c r="O265" t="s">
        <v>12</v>
      </c>
      <c r="T265">
        <v>3</v>
      </c>
      <c r="U265">
        <v>5</v>
      </c>
    </row>
    <row r="266" spans="1:21" x14ac:dyDescent="0.2">
      <c r="A266">
        <v>876</v>
      </c>
      <c r="B266" t="s">
        <v>17</v>
      </c>
      <c r="C266">
        <v>85</v>
      </c>
      <c r="D266" t="s">
        <v>18</v>
      </c>
      <c r="E266">
        <v>0</v>
      </c>
      <c r="F266">
        <v>9</v>
      </c>
      <c r="H266" t="s">
        <v>7</v>
      </c>
      <c r="J266" t="s">
        <v>9</v>
      </c>
      <c r="O266" t="s">
        <v>12</v>
      </c>
      <c r="T266">
        <v>3</v>
      </c>
      <c r="U266">
        <v>7</v>
      </c>
    </row>
    <row r="267" spans="1:21" x14ac:dyDescent="0.2">
      <c r="A267">
        <v>877</v>
      </c>
      <c r="B267" t="s">
        <v>17</v>
      </c>
      <c r="C267">
        <v>90</v>
      </c>
      <c r="D267" t="s">
        <v>16</v>
      </c>
      <c r="E267">
        <v>1</v>
      </c>
      <c r="K267" t="s">
        <v>10</v>
      </c>
      <c r="M267" t="s">
        <v>52</v>
      </c>
      <c r="O267" t="s">
        <v>12</v>
      </c>
      <c r="T267">
        <v>3</v>
      </c>
      <c r="U267">
        <v>4</v>
      </c>
    </row>
    <row r="268" spans="1:21" x14ac:dyDescent="0.2">
      <c r="A268">
        <v>881</v>
      </c>
      <c r="B268" t="s">
        <v>17</v>
      </c>
      <c r="C268">
        <v>99</v>
      </c>
      <c r="D268" t="s">
        <v>18</v>
      </c>
      <c r="E268">
        <v>0</v>
      </c>
      <c r="H268" t="s">
        <v>7</v>
      </c>
      <c r="J268" t="s">
        <v>9</v>
      </c>
      <c r="K268" t="s">
        <v>10</v>
      </c>
      <c r="M268" t="s">
        <v>52</v>
      </c>
      <c r="O268" t="s">
        <v>12</v>
      </c>
      <c r="T268">
        <v>5</v>
      </c>
      <c r="U268">
        <v>6</v>
      </c>
    </row>
    <row r="269" spans="1:21" x14ac:dyDescent="0.2">
      <c r="A269">
        <v>892</v>
      </c>
      <c r="B269" t="s">
        <v>17</v>
      </c>
      <c r="C269">
        <v>92</v>
      </c>
      <c r="D269" t="s">
        <v>18</v>
      </c>
      <c r="E269">
        <v>0</v>
      </c>
      <c r="F269">
        <v>15</v>
      </c>
      <c r="J269" t="s">
        <v>9</v>
      </c>
      <c r="N269" t="s">
        <v>50</v>
      </c>
      <c r="T269">
        <v>2</v>
      </c>
      <c r="U269">
        <v>3</v>
      </c>
    </row>
    <row r="270" spans="1:21" x14ac:dyDescent="0.2">
      <c r="A270">
        <v>893</v>
      </c>
      <c r="B270" t="s">
        <v>17</v>
      </c>
      <c r="C270">
        <v>100</v>
      </c>
      <c r="D270" t="s">
        <v>18</v>
      </c>
      <c r="E270">
        <v>0</v>
      </c>
      <c r="T270">
        <v>0</v>
      </c>
      <c r="U270">
        <v>0</v>
      </c>
    </row>
    <row r="271" spans="1:21" x14ac:dyDescent="0.2">
      <c r="A271">
        <v>895</v>
      </c>
      <c r="B271" t="s">
        <v>17</v>
      </c>
      <c r="C271">
        <v>87</v>
      </c>
      <c r="D271" t="s">
        <v>16</v>
      </c>
      <c r="E271">
        <v>0</v>
      </c>
      <c r="T271">
        <v>0</v>
      </c>
      <c r="U271">
        <v>0</v>
      </c>
    </row>
    <row r="272" spans="1:21" x14ac:dyDescent="0.2">
      <c r="A272">
        <v>898</v>
      </c>
      <c r="B272" t="s">
        <v>17</v>
      </c>
      <c r="C272">
        <v>92</v>
      </c>
      <c r="D272" t="s">
        <v>16</v>
      </c>
      <c r="E272">
        <v>1</v>
      </c>
      <c r="H272" t="s">
        <v>7</v>
      </c>
      <c r="I272" t="s">
        <v>8</v>
      </c>
      <c r="T272">
        <v>2</v>
      </c>
      <c r="U272">
        <v>3</v>
      </c>
    </row>
    <row r="273" spans="1:21" x14ac:dyDescent="0.2">
      <c r="A273">
        <v>911</v>
      </c>
      <c r="B273" t="s">
        <v>17</v>
      </c>
      <c r="C273">
        <v>94</v>
      </c>
      <c r="D273" t="s">
        <v>18</v>
      </c>
      <c r="E273">
        <v>1</v>
      </c>
      <c r="J273" t="s">
        <v>9</v>
      </c>
      <c r="M273" t="s">
        <v>52</v>
      </c>
      <c r="O273" t="s">
        <v>12</v>
      </c>
      <c r="T273">
        <v>3</v>
      </c>
      <c r="U273">
        <v>8</v>
      </c>
    </row>
    <row r="274" spans="1:21" x14ac:dyDescent="0.2">
      <c r="A274">
        <v>914</v>
      </c>
      <c r="B274" t="s">
        <v>17</v>
      </c>
      <c r="C274">
        <v>86</v>
      </c>
      <c r="D274" t="s">
        <v>16</v>
      </c>
      <c r="E274">
        <v>0</v>
      </c>
      <c r="T274">
        <v>0</v>
      </c>
      <c r="U274">
        <v>2</v>
      </c>
    </row>
    <row r="275" spans="1:21" x14ac:dyDescent="0.2">
      <c r="A275">
        <v>919</v>
      </c>
      <c r="B275" t="s">
        <v>17</v>
      </c>
      <c r="C275">
        <v>89</v>
      </c>
      <c r="D275" t="s">
        <v>18</v>
      </c>
      <c r="E275">
        <v>1</v>
      </c>
      <c r="F275">
        <v>12</v>
      </c>
      <c r="H275" t="s">
        <v>7</v>
      </c>
      <c r="J275" t="s">
        <v>9</v>
      </c>
      <c r="M275" t="s">
        <v>52</v>
      </c>
      <c r="O275" t="s">
        <v>12</v>
      </c>
      <c r="R275" t="s">
        <v>55</v>
      </c>
      <c r="T275">
        <v>5</v>
      </c>
      <c r="U275">
        <v>7</v>
      </c>
    </row>
    <row r="276" spans="1:21" x14ac:dyDescent="0.2">
      <c r="A276">
        <v>920</v>
      </c>
      <c r="B276" t="s">
        <v>17</v>
      </c>
      <c r="C276">
        <v>103</v>
      </c>
      <c r="D276" t="s">
        <v>16</v>
      </c>
      <c r="E276">
        <v>1</v>
      </c>
      <c r="H276" t="s">
        <v>7</v>
      </c>
      <c r="T276">
        <v>1</v>
      </c>
      <c r="U276">
        <v>1</v>
      </c>
    </row>
    <row r="277" spans="1:21" x14ac:dyDescent="0.2">
      <c r="A277">
        <v>922</v>
      </c>
      <c r="B277" t="s">
        <v>17</v>
      </c>
      <c r="C277">
        <v>99</v>
      </c>
      <c r="D277" t="s">
        <v>18</v>
      </c>
      <c r="E277">
        <v>1</v>
      </c>
      <c r="T277">
        <v>0</v>
      </c>
      <c r="U277">
        <v>0</v>
      </c>
    </row>
    <row r="278" spans="1:21" x14ac:dyDescent="0.2">
      <c r="A278">
        <v>929</v>
      </c>
      <c r="B278" t="s">
        <v>17</v>
      </c>
      <c r="C278">
        <v>87</v>
      </c>
      <c r="D278" t="s">
        <v>16</v>
      </c>
      <c r="E278">
        <v>2</v>
      </c>
      <c r="I278" t="s">
        <v>8</v>
      </c>
      <c r="K278" t="s">
        <v>10</v>
      </c>
      <c r="M278" t="s">
        <v>52</v>
      </c>
      <c r="O278" t="s">
        <v>12</v>
      </c>
      <c r="T278">
        <v>4</v>
      </c>
      <c r="U278">
        <v>6</v>
      </c>
    </row>
    <row r="279" spans="1:21" x14ac:dyDescent="0.2">
      <c r="A279">
        <v>933</v>
      </c>
      <c r="B279" t="s">
        <v>17</v>
      </c>
      <c r="C279">
        <v>95</v>
      </c>
      <c r="D279" t="s">
        <v>18</v>
      </c>
      <c r="E279">
        <v>1</v>
      </c>
      <c r="F279">
        <v>9</v>
      </c>
      <c r="H279" t="s">
        <v>7</v>
      </c>
      <c r="I279" t="s">
        <v>8</v>
      </c>
      <c r="T279">
        <v>2</v>
      </c>
      <c r="U279">
        <v>3</v>
      </c>
    </row>
    <row r="280" spans="1:21" x14ac:dyDescent="0.2">
      <c r="A280">
        <v>934</v>
      </c>
      <c r="B280" t="s">
        <v>17</v>
      </c>
      <c r="C280">
        <v>99</v>
      </c>
      <c r="D280" t="s">
        <v>18</v>
      </c>
      <c r="E280">
        <v>0</v>
      </c>
      <c r="I280" t="s">
        <v>8</v>
      </c>
      <c r="T280">
        <v>1</v>
      </c>
      <c r="U280">
        <v>1</v>
      </c>
    </row>
    <row r="281" spans="1:21" x14ac:dyDescent="0.2">
      <c r="A281">
        <v>936</v>
      </c>
      <c r="B281" t="s">
        <v>17</v>
      </c>
      <c r="C281">
        <v>96</v>
      </c>
      <c r="D281" t="s">
        <v>18</v>
      </c>
      <c r="E281">
        <v>2</v>
      </c>
      <c r="M281" t="s">
        <v>52</v>
      </c>
      <c r="N281" t="s">
        <v>50</v>
      </c>
      <c r="O281" t="s">
        <v>12</v>
      </c>
      <c r="P281" t="s">
        <v>51</v>
      </c>
      <c r="T281">
        <v>4</v>
      </c>
      <c r="U281">
        <v>10</v>
      </c>
    </row>
    <row r="282" spans="1:21" x14ac:dyDescent="0.2">
      <c r="A282">
        <v>939</v>
      </c>
      <c r="B282" t="s">
        <v>17</v>
      </c>
      <c r="C282">
        <v>90</v>
      </c>
      <c r="D282" t="s">
        <v>18</v>
      </c>
      <c r="E282">
        <v>1</v>
      </c>
      <c r="H282" t="s">
        <v>7</v>
      </c>
      <c r="J282" t="s">
        <v>9</v>
      </c>
      <c r="N282" t="s">
        <v>50</v>
      </c>
      <c r="O282" t="s">
        <v>12</v>
      </c>
      <c r="T282">
        <v>4</v>
      </c>
      <c r="U282">
        <v>7</v>
      </c>
    </row>
    <row r="283" spans="1:21" x14ac:dyDescent="0.2">
      <c r="A283">
        <v>944</v>
      </c>
      <c r="B283" t="s">
        <v>17</v>
      </c>
      <c r="C283">
        <v>87</v>
      </c>
      <c r="D283" t="s">
        <v>16</v>
      </c>
      <c r="E283">
        <v>2</v>
      </c>
      <c r="H283" t="s">
        <v>7</v>
      </c>
      <c r="J283" t="s">
        <v>9</v>
      </c>
      <c r="Q283" t="s">
        <v>54</v>
      </c>
      <c r="T283">
        <v>3</v>
      </c>
      <c r="U283">
        <v>5</v>
      </c>
    </row>
    <row r="284" spans="1:21" x14ac:dyDescent="0.2">
      <c r="A284">
        <v>945</v>
      </c>
      <c r="B284" t="s">
        <v>17</v>
      </c>
      <c r="C284">
        <v>87</v>
      </c>
      <c r="D284" t="s">
        <v>18</v>
      </c>
      <c r="E284">
        <v>1</v>
      </c>
      <c r="F284">
        <v>13</v>
      </c>
      <c r="H284" t="s">
        <v>7</v>
      </c>
      <c r="N284" t="s">
        <v>50</v>
      </c>
      <c r="T284">
        <v>2</v>
      </c>
      <c r="U284">
        <v>5</v>
      </c>
    </row>
    <row r="285" spans="1:21" x14ac:dyDescent="0.2">
      <c r="A285">
        <v>948</v>
      </c>
      <c r="B285" t="s">
        <v>17</v>
      </c>
      <c r="C285">
        <v>90</v>
      </c>
      <c r="D285" t="s">
        <v>18</v>
      </c>
      <c r="E285">
        <v>0</v>
      </c>
      <c r="H285" t="s">
        <v>7</v>
      </c>
      <c r="O285" t="s">
        <v>12</v>
      </c>
      <c r="T285">
        <v>2</v>
      </c>
      <c r="U285">
        <v>2</v>
      </c>
    </row>
    <row r="286" spans="1:21" x14ac:dyDescent="0.2">
      <c r="A286">
        <v>952</v>
      </c>
      <c r="B286" t="s">
        <v>17</v>
      </c>
      <c r="C286">
        <v>99</v>
      </c>
      <c r="D286" t="s">
        <v>18</v>
      </c>
      <c r="E286">
        <v>1</v>
      </c>
      <c r="H286" t="s">
        <v>7</v>
      </c>
      <c r="J286" t="s">
        <v>9</v>
      </c>
      <c r="N286" t="s">
        <v>50</v>
      </c>
      <c r="O286" t="s">
        <v>12</v>
      </c>
      <c r="P286" t="s">
        <v>51</v>
      </c>
      <c r="S286" t="s">
        <v>53</v>
      </c>
      <c r="T286">
        <v>6</v>
      </c>
      <c r="U286">
        <v>10</v>
      </c>
    </row>
    <row r="287" spans="1:21" x14ac:dyDescent="0.2">
      <c r="A287">
        <v>953</v>
      </c>
      <c r="B287" t="s">
        <v>17</v>
      </c>
      <c r="C287">
        <v>98</v>
      </c>
      <c r="D287" t="s">
        <v>18</v>
      </c>
      <c r="E287">
        <v>0</v>
      </c>
      <c r="K287" t="s">
        <v>10</v>
      </c>
      <c r="O287" t="s">
        <v>12</v>
      </c>
      <c r="P287" t="s">
        <v>51</v>
      </c>
      <c r="S287" t="s">
        <v>53</v>
      </c>
      <c r="T287">
        <v>4</v>
      </c>
      <c r="U287">
        <v>5</v>
      </c>
    </row>
    <row r="288" spans="1:21" x14ac:dyDescent="0.2">
      <c r="A288">
        <v>955</v>
      </c>
      <c r="B288" t="s">
        <v>17</v>
      </c>
      <c r="C288">
        <v>98</v>
      </c>
      <c r="D288" t="s">
        <v>18</v>
      </c>
      <c r="E288">
        <v>1</v>
      </c>
      <c r="T288">
        <v>0</v>
      </c>
      <c r="U288">
        <v>2</v>
      </c>
    </row>
    <row r="289" spans="1:21" x14ac:dyDescent="0.2">
      <c r="A289">
        <v>956</v>
      </c>
      <c r="B289" t="s">
        <v>17</v>
      </c>
      <c r="C289">
        <v>99</v>
      </c>
      <c r="D289" t="s">
        <v>18</v>
      </c>
      <c r="E289">
        <v>0</v>
      </c>
      <c r="H289" t="s">
        <v>7</v>
      </c>
      <c r="O289" t="s">
        <v>12</v>
      </c>
      <c r="T289">
        <v>2</v>
      </c>
      <c r="U289">
        <v>4</v>
      </c>
    </row>
    <row r="290" spans="1:21" x14ac:dyDescent="0.2">
      <c r="A290">
        <v>964</v>
      </c>
      <c r="B290" t="s">
        <v>17</v>
      </c>
      <c r="C290">
        <v>88</v>
      </c>
      <c r="D290" t="s">
        <v>16</v>
      </c>
      <c r="E290">
        <v>0</v>
      </c>
      <c r="I290" t="s">
        <v>8</v>
      </c>
      <c r="P290" t="s">
        <v>51</v>
      </c>
      <c r="R290" t="s">
        <v>55</v>
      </c>
      <c r="T290">
        <v>3</v>
      </c>
      <c r="U290">
        <v>4</v>
      </c>
    </row>
    <row r="291" spans="1:21" x14ac:dyDescent="0.2">
      <c r="A291">
        <v>968</v>
      </c>
      <c r="B291" t="s">
        <v>17</v>
      </c>
      <c r="C291">
        <v>100</v>
      </c>
      <c r="D291" t="s">
        <v>16</v>
      </c>
      <c r="E291">
        <v>0</v>
      </c>
      <c r="I291" t="s">
        <v>8</v>
      </c>
      <c r="T291">
        <v>1</v>
      </c>
      <c r="U291">
        <v>1</v>
      </c>
    </row>
    <row r="292" spans="1:21" x14ac:dyDescent="0.2">
      <c r="A292">
        <v>969</v>
      </c>
      <c r="B292" t="s">
        <v>17</v>
      </c>
      <c r="C292">
        <v>107</v>
      </c>
      <c r="D292" t="s">
        <v>18</v>
      </c>
      <c r="E292">
        <v>0</v>
      </c>
      <c r="T292">
        <v>0</v>
      </c>
      <c r="U292">
        <v>1</v>
      </c>
    </row>
    <row r="293" spans="1:21" x14ac:dyDescent="0.2">
      <c r="A293">
        <v>970</v>
      </c>
      <c r="B293" t="s">
        <v>17</v>
      </c>
      <c r="C293">
        <v>92</v>
      </c>
      <c r="D293" t="s">
        <v>16</v>
      </c>
      <c r="E293">
        <v>1</v>
      </c>
      <c r="T293">
        <v>0</v>
      </c>
      <c r="U293">
        <v>0</v>
      </c>
    </row>
    <row r="294" spans="1:21" x14ac:dyDescent="0.2">
      <c r="A294">
        <v>971</v>
      </c>
      <c r="B294" t="s">
        <v>17</v>
      </c>
      <c r="C294">
        <v>98</v>
      </c>
      <c r="D294" t="s">
        <v>18</v>
      </c>
      <c r="E294">
        <v>1</v>
      </c>
      <c r="H294" t="s">
        <v>7</v>
      </c>
      <c r="K294" t="s">
        <v>10</v>
      </c>
      <c r="O294" t="s">
        <v>12</v>
      </c>
      <c r="P294" t="s">
        <v>51</v>
      </c>
      <c r="T294">
        <v>4</v>
      </c>
      <c r="U294">
        <v>5</v>
      </c>
    </row>
    <row r="295" spans="1:21" x14ac:dyDescent="0.2">
      <c r="A295">
        <v>976</v>
      </c>
      <c r="B295" t="s">
        <v>17</v>
      </c>
      <c r="C295">
        <v>100</v>
      </c>
      <c r="D295" t="s">
        <v>18</v>
      </c>
      <c r="E295">
        <v>0</v>
      </c>
      <c r="H295" t="s">
        <v>7</v>
      </c>
      <c r="I295" t="s">
        <v>8</v>
      </c>
      <c r="O295" t="s">
        <v>12</v>
      </c>
      <c r="S295" t="s">
        <v>53</v>
      </c>
      <c r="T295">
        <v>4</v>
      </c>
      <c r="U295">
        <v>6</v>
      </c>
    </row>
    <row r="296" spans="1:21" x14ac:dyDescent="0.2">
      <c r="A296">
        <v>979</v>
      </c>
      <c r="B296" t="s">
        <v>17</v>
      </c>
      <c r="C296">
        <v>92</v>
      </c>
      <c r="D296" t="s">
        <v>16</v>
      </c>
      <c r="E296">
        <v>0</v>
      </c>
      <c r="H296" t="s">
        <v>7</v>
      </c>
      <c r="I296" t="s">
        <v>8</v>
      </c>
      <c r="O296" t="s">
        <v>12</v>
      </c>
      <c r="T296">
        <v>3</v>
      </c>
      <c r="U296">
        <v>5</v>
      </c>
    </row>
    <row r="297" spans="1:21" x14ac:dyDescent="0.2">
      <c r="A297">
        <v>981</v>
      </c>
      <c r="B297" t="s">
        <v>17</v>
      </c>
      <c r="C297">
        <v>88</v>
      </c>
      <c r="D297" t="s">
        <v>18</v>
      </c>
      <c r="E297">
        <v>1</v>
      </c>
      <c r="H297" t="s">
        <v>7</v>
      </c>
      <c r="O297" t="s">
        <v>12</v>
      </c>
      <c r="T297">
        <v>2</v>
      </c>
      <c r="U297">
        <v>3</v>
      </c>
    </row>
    <row r="298" spans="1:21" x14ac:dyDescent="0.2">
      <c r="A298">
        <v>982</v>
      </c>
      <c r="B298" t="s">
        <v>17</v>
      </c>
      <c r="C298">
        <v>98</v>
      </c>
      <c r="D298" t="s">
        <v>18</v>
      </c>
      <c r="E298">
        <v>1</v>
      </c>
      <c r="H298" t="s">
        <v>7</v>
      </c>
      <c r="J298" t="s">
        <v>9</v>
      </c>
      <c r="O298" t="s">
        <v>12</v>
      </c>
      <c r="T298">
        <v>3</v>
      </c>
      <c r="U298">
        <v>5</v>
      </c>
    </row>
    <row r="299" spans="1:21" x14ac:dyDescent="0.2">
      <c r="A299">
        <v>986</v>
      </c>
      <c r="B299" t="s">
        <v>17</v>
      </c>
      <c r="C299">
        <v>92</v>
      </c>
      <c r="D299" t="s">
        <v>18</v>
      </c>
      <c r="E299">
        <v>0</v>
      </c>
      <c r="J299" t="s">
        <v>9</v>
      </c>
      <c r="R299" t="s">
        <v>55</v>
      </c>
      <c r="T299">
        <v>2</v>
      </c>
      <c r="U299">
        <v>3</v>
      </c>
    </row>
    <row r="300" spans="1:21" x14ac:dyDescent="0.2">
      <c r="A300">
        <v>987</v>
      </c>
      <c r="B300" t="s">
        <v>17</v>
      </c>
      <c r="C300">
        <v>74</v>
      </c>
      <c r="D300" t="s">
        <v>18</v>
      </c>
      <c r="E300">
        <v>1</v>
      </c>
      <c r="O300" t="s">
        <v>12</v>
      </c>
      <c r="T300">
        <v>1</v>
      </c>
      <c r="U300">
        <v>5</v>
      </c>
    </row>
    <row r="301" spans="1:21" x14ac:dyDescent="0.2">
      <c r="A301">
        <v>989</v>
      </c>
      <c r="B301" t="s">
        <v>17</v>
      </c>
      <c r="C301">
        <v>106</v>
      </c>
      <c r="D301" t="s">
        <v>18</v>
      </c>
      <c r="E301">
        <v>0</v>
      </c>
      <c r="I301" t="s">
        <v>8</v>
      </c>
      <c r="O301" t="s">
        <v>12</v>
      </c>
      <c r="P301" t="s">
        <v>51</v>
      </c>
      <c r="T301">
        <v>3</v>
      </c>
      <c r="U301">
        <v>6</v>
      </c>
    </row>
    <row r="302" spans="1:21" x14ac:dyDescent="0.2">
      <c r="A302">
        <v>991</v>
      </c>
      <c r="B302" t="s">
        <v>17</v>
      </c>
      <c r="C302">
        <v>95</v>
      </c>
      <c r="D302" t="s">
        <v>18</v>
      </c>
      <c r="E302">
        <v>0</v>
      </c>
      <c r="H302" t="s">
        <v>7</v>
      </c>
      <c r="K302" t="s">
        <v>10</v>
      </c>
      <c r="N302" t="s">
        <v>50</v>
      </c>
      <c r="O302" t="s">
        <v>12</v>
      </c>
      <c r="T302">
        <v>4</v>
      </c>
      <c r="U302">
        <v>7</v>
      </c>
    </row>
    <row r="303" spans="1:21" x14ac:dyDescent="0.2">
      <c r="A303">
        <v>995</v>
      </c>
      <c r="B303" t="s">
        <v>17</v>
      </c>
      <c r="C303">
        <v>92</v>
      </c>
      <c r="D303" t="s">
        <v>18</v>
      </c>
      <c r="E303">
        <v>1</v>
      </c>
      <c r="T303">
        <v>0</v>
      </c>
      <c r="U303">
        <v>1</v>
      </c>
    </row>
    <row r="304" spans="1:21" x14ac:dyDescent="0.2">
      <c r="A304">
        <v>996</v>
      </c>
      <c r="B304" t="s">
        <v>17</v>
      </c>
      <c r="C304">
        <v>101</v>
      </c>
      <c r="D304" t="s">
        <v>16</v>
      </c>
      <c r="E304">
        <v>1</v>
      </c>
      <c r="M304" t="s">
        <v>52</v>
      </c>
      <c r="T304">
        <v>1</v>
      </c>
      <c r="U304">
        <v>2</v>
      </c>
    </row>
    <row r="305" spans="1:21" x14ac:dyDescent="0.2">
      <c r="A305">
        <v>997</v>
      </c>
      <c r="B305" t="s">
        <v>17</v>
      </c>
      <c r="C305">
        <v>96</v>
      </c>
      <c r="D305" t="s">
        <v>18</v>
      </c>
      <c r="E305">
        <v>0</v>
      </c>
      <c r="O305" t="s">
        <v>12</v>
      </c>
      <c r="T305">
        <v>1</v>
      </c>
      <c r="U305">
        <v>3</v>
      </c>
    </row>
    <row r="306" spans="1:21" x14ac:dyDescent="0.2">
      <c r="A306">
        <v>999</v>
      </c>
      <c r="B306" t="s">
        <v>17</v>
      </c>
      <c r="C306">
        <v>101</v>
      </c>
      <c r="D306" t="s">
        <v>18</v>
      </c>
      <c r="E306">
        <v>0</v>
      </c>
      <c r="I306" t="s">
        <v>8</v>
      </c>
      <c r="T306">
        <v>1</v>
      </c>
      <c r="U306">
        <v>4</v>
      </c>
    </row>
    <row r="307" spans="1:21" x14ac:dyDescent="0.2">
      <c r="A307">
        <v>1002</v>
      </c>
      <c r="B307" t="s">
        <v>17</v>
      </c>
      <c r="C307">
        <v>90</v>
      </c>
      <c r="D307" t="s">
        <v>16</v>
      </c>
      <c r="E307">
        <v>0</v>
      </c>
      <c r="H307" t="s">
        <v>7</v>
      </c>
      <c r="O307" t="s">
        <v>12</v>
      </c>
      <c r="T307">
        <v>2</v>
      </c>
      <c r="U307">
        <v>3</v>
      </c>
    </row>
    <row r="308" spans="1:21" x14ac:dyDescent="0.2">
      <c r="A308">
        <v>1013</v>
      </c>
      <c r="B308" t="s">
        <v>17</v>
      </c>
      <c r="C308">
        <v>87</v>
      </c>
      <c r="D308" t="s">
        <v>18</v>
      </c>
      <c r="E308">
        <v>2</v>
      </c>
      <c r="H308" t="s">
        <v>7</v>
      </c>
      <c r="O308" t="s">
        <v>12</v>
      </c>
      <c r="T308">
        <v>2</v>
      </c>
      <c r="U308">
        <v>3</v>
      </c>
    </row>
    <row r="309" spans="1:21" x14ac:dyDescent="0.2">
      <c r="A309">
        <v>1017</v>
      </c>
      <c r="B309" t="s">
        <v>17</v>
      </c>
      <c r="C309">
        <v>98</v>
      </c>
      <c r="D309" t="s">
        <v>18</v>
      </c>
      <c r="E309">
        <v>1</v>
      </c>
      <c r="H309" t="s">
        <v>7</v>
      </c>
      <c r="I309" t="s">
        <v>8</v>
      </c>
      <c r="J309" t="s">
        <v>9</v>
      </c>
      <c r="O309" t="s">
        <v>12</v>
      </c>
      <c r="R309" t="s">
        <v>55</v>
      </c>
      <c r="T309">
        <v>5</v>
      </c>
      <c r="U309">
        <v>7</v>
      </c>
    </row>
    <row r="310" spans="1:21" x14ac:dyDescent="0.2">
      <c r="A310">
        <v>1023</v>
      </c>
      <c r="B310" t="s">
        <v>17</v>
      </c>
      <c r="C310">
        <v>100</v>
      </c>
      <c r="D310" t="s">
        <v>18</v>
      </c>
      <c r="E310">
        <v>1</v>
      </c>
      <c r="T310">
        <v>0</v>
      </c>
      <c r="U310">
        <v>2</v>
      </c>
    </row>
    <row r="311" spans="1:21" x14ac:dyDescent="0.2">
      <c r="A311">
        <v>1025</v>
      </c>
      <c r="B311" t="s">
        <v>17</v>
      </c>
      <c r="C311">
        <v>90</v>
      </c>
      <c r="D311" t="s">
        <v>16</v>
      </c>
      <c r="E311">
        <v>0</v>
      </c>
      <c r="F311">
        <v>12</v>
      </c>
      <c r="H311" t="s">
        <v>7</v>
      </c>
      <c r="I311" t="s">
        <v>8</v>
      </c>
      <c r="K311" t="s">
        <v>10</v>
      </c>
      <c r="N311" t="s">
        <v>50</v>
      </c>
      <c r="O311" t="s">
        <v>12</v>
      </c>
      <c r="P311" t="s">
        <v>51</v>
      </c>
      <c r="R311" t="s">
        <v>55</v>
      </c>
      <c r="T311">
        <v>7</v>
      </c>
      <c r="U311">
        <v>13</v>
      </c>
    </row>
    <row r="312" spans="1:21" x14ac:dyDescent="0.2">
      <c r="A312">
        <v>1028</v>
      </c>
      <c r="B312" t="s">
        <v>17</v>
      </c>
      <c r="C312">
        <v>97</v>
      </c>
      <c r="D312" t="s">
        <v>18</v>
      </c>
      <c r="E312">
        <v>1</v>
      </c>
      <c r="H312" t="s">
        <v>7</v>
      </c>
      <c r="M312" t="s">
        <v>52</v>
      </c>
      <c r="O312" t="s">
        <v>12</v>
      </c>
      <c r="T312">
        <v>3</v>
      </c>
      <c r="U312">
        <v>4</v>
      </c>
    </row>
    <row r="313" spans="1:21" x14ac:dyDescent="0.2">
      <c r="A313">
        <v>1030</v>
      </c>
      <c r="B313" t="s">
        <v>17</v>
      </c>
      <c r="C313">
        <v>101</v>
      </c>
      <c r="D313" t="s">
        <v>16</v>
      </c>
      <c r="E313">
        <v>1</v>
      </c>
      <c r="H313" t="s">
        <v>7</v>
      </c>
      <c r="M313" t="s">
        <v>52</v>
      </c>
      <c r="O313" t="s">
        <v>12</v>
      </c>
      <c r="P313" t="s">
        <v>51</v>
      </c>
      <c r="R313" t="s">
        <v>55</v>
      </c>
      <c r="T313">
        <v>5</v>
      </c>
      <c r="U313">
        <v>6</v>
      </c>
    </row>
    <row r="314" spans="1:21" x14ac:dyDescent="0.2">
      <c r="A314">
        <v>1031</v>
      </c>
      <c r="B314" t="s">
        <v>17</v>
      </c>
      <c r="C314">
        <v>86</v>
      </c>
      <c r="D314" t="s">
        <v>18</v>
      </c>
      <c r="E314">
        <v>0</v>
      </c>
      <c r="H314" t="s">
        <v>7</v>
      </c>
      <c r="J314" t="s">
        <v>9</v>
      </c>
      <c r="R314" t="s">
        <v>55</v>
      </c>
      <c r="T314">
        <v>3</v>
      </c>
      <c r="U314">
        <v>6</v>
      </c>
    </row>
    <row r="315" spans="1:21" x14ac:dyDescent="0.2">
      <c r="A315">
        <v>1037</v>
      </c>
      <c r="B315" t="s">
        <v>17</v>
      </c>
      <c r="C315">
        <v>101</v>
      </c>
      <c r="D315" t="s">
        <v>16</v>
      </c>
      <c r="E315">
        <v>1</v>
      </c>
      <c r="H315" t="s">
        <v>7</v>
      </c>
      <c r="L315" t="s">
        <v>11</v>
      </c>
      <c r="T315">
        <v>2</v>
      </c>
      <c r="U315">
        <v>2</v>
      </c>
    </row>
    <row r="316" spans="1:21" x14ac:dyDescent="0.2">
      <c r="A316">
        <v>1039</v>
      </c>
      <c r="B316" t="s">
        <v>17</v>
      </c>
      <c r="C316">
        <v>108</v>
      </c>
      <c r="D316" t="s">
        <v>18</v>
      </c>
      <c r="E316">
        <v>0</v>
      </c>
      <c r="T316">
        <v>0</v>
      </c>
      <c r="U316">
        <v>0</v>
      </c>
    </row>
    <row r="317" spans="1:21" x14ac:dyDescent="0.2">
      <c r="A317">
        <v>1040</v>
      </c>
      <c r="B317" t="s">
        <v>17</v>
      </c>
      <c r="C317">
        <v>95</v>
      </c>
      <c r="D317" t="s">
        <v>16</v>
      </c>
      <c r="E317">
        <v>1</v>
      </c>
      <c r="F317">
        <v>9</v>
      </c>
      <c r="H317" t="s">
        <v>7</v>
      </c>
      <c r="I317" t="s">
        <v>8</v>
      </c>
      <c r="N317" t="s">
        <v>50</v>
      </c>
      <c r="O317" t="s">
        <v>12</v>
      </c>
      <c r="T317">
        <v>4</v>
      </c>
      <c r="U317">
        <v>5</v>
      </c>
    </row>
    <row r="318" spans="1:21" x14ac:dyDescent="0.2">
      <c r="A318">
        <v>1041</v>
      </c>
      <c r="B318" t="s">
        <v>17</v>
      </c>
      <c r="C318">
        <v>92</v>
      </c>
      <c r="D318" t="s">
        <v>18</v>
      </c>
      <c r="E318">
        <v>1</v>
      </c>
      <c r="H318" t="s">
        <v>7</v>
      </c>
      <c r="T318">
        <v>1</v>
      </c>
      <c r="U318">
        <v>3</v>
      </c>
    </row>
    <row r="319" spans="1:21" x14ac:dyDescent="0.2">
      <c r="A319">
        <v>1042</v>
      </c>
      <c r="B319" t="s">
        <v>17</v>
      </c>
      <c r="C319">
        <v>87</v>
      </c>
      <c r="D319" t="s">
        <v>18</v>
      </c>
      <c r="E319">
        <v>0</v>
      </c>
      <c r="H319" t="s">
        <v>7</v>
      </c>
      <c r="J319" t="s">
        <v>9</v>
      </c>
      <c r="T319">
        <v>2</v>
      </c>
      <c r="U319">
        <v>2</v>
      </c>
    </row>
    <row r="320" spans="1:21" x14ac:dyDescent="0.2">
      <c r="A320">
        <v>1046</v>
      </c>
      <c r="B320" t="s">
        <v>17</v>
      </c>
      <c r="C320">
        <v>94</v>
      </c>
      <c r="D320" t="s">
        <v>18</v>
      </c>
      <c r="E320">
        <v>0</v>
      </c>
      <c r="I320" t="s">
        <v>8</v>
      </c>
      <c r="T320">
        <v>1</v>
      </c>
      <c r="U320">
        <v>1</v>
      </c>
    </row>
    <row r="321" spans="1:21" x14ac:dyDescent="0.2">
      <c r="A321">
        <v>1047</v>
      </c>
      <c r="B321" t="s">
        <v>17</v>
      </c>
      <c r="C321">
        <v>101</v>
      </c>
      <c r="D321" t="s">
        <v>18</v>
      </c>
      <c r="E321">
        <v>0</v>
      </c>
      <c r="H321" t="s">
        <v>7</v>
      </c>
      <c r="R321" t="s">
        <v>55</v>
      </c>
      <c r="T321">
        <v>2</v>
      </c>
      <c r="U321">
        <v>2</v>
      </c>
    </row>
    <row r="322" spans="1:21" x14ac:dyDescent="0.2">
      <c r="A322">
        <v>1049</v>
      </c>
      <c r="B322" t="s">
        <v>17</v>
      </c>
      <c r="C322">
        <v>87</v>
      </c>
      <c r="D322" t="s">
        <v>18</v>
      </c>
      <c r="E322">
        <v>2</v>
      </c>
      <c r="K322" t="s">
        <v>10</v>
      </c>
      <c r="N322" t="s">
        <v>50</v>
      </c>
      <c r="T322">
        <v>2</v>
      </c>
      <c r="U322">
        <v>5</v>
      </c>
    </row>
    <row r="323" spans="1:21" x14ac:dyDescent="0.2">
      <c r="A323">
        <v>1052</v>
      </c>
      <c r="B323" t="s">
        <v>17</v>
      </c>
      <c r="C323">
        <v>95</v>
      </c>
      <c r="D323" t="s">
        <v>16</v>
      </c>
      <c r="E323">
        <v>1</v>
      </c>
      <c r="K323" t="s">
        <v>10</v>
      </c>
      <c r="O323" t="s">
        <v>12</v>
      </c>
      <c r="T323">
        <v>2</v>
      </c>
      <c r="U323">
        <v>3</v>
      </c>
    </row>
    <row r="324" spans="1:21" x14ac:dyDescent="0.2">
      <c r="A324">
        <v>1053</v>
      </c>
      <c r="B324" t="s">
        <v>17</v>
      </c>
      <c r="C324">
        <v>100</v>
      </c>
      <c r="D324" t="s">
        <v>18</v>
      </c>
      <c r="E324">
        <v>1</v>
      </c>
      <c r="T324">
        <v>0</v>
      </c>
      <c r="U324">
        <v>0</v>
      </c>
    </row>
    <row r="325" spans="1:21" x14ac:dyDescent="0.2">
      <c r="A325">
        <v>1056</v>
      </c>
      <c r="B325" t="s">
        <v>17</v>
      </c>
      <c r="C325">
        <v>81</v>
      </c>
      <c r="D325" t="s">
        <v>18</v>
      </c>
      <c r="E325">
        <v>1</v>
      </c>
      <c r="F325">
        <v>17</v>
      </c>
      <c r="N325" t="s">
        <v>50</v>
      </c>
      <c r="T325">
        <v>1</v>
      </c>
      <c r="U325">
        <v>3</v>
      </c>
    </row>
    <row r="326" spans="1:21" x14ac:dyDescent="0.2">
      <c r="A326">
        <v>1058</v>
      </c>
      <c r="B326" t="s">
        <v>17</v>
      </c>
      <c r="C326">
        <v>84</v>
      </c>
      <c r="D326" t="s">
        <v>18</v>
      </c>
      <c r="E326">
        <v>1</v>
      </c>
      <c r="H326" t="s">
        <v>7</v>
      </c>
      <c r="J326" t="s">
        <v>9</v>
      </c>
      <c r="K326" t="s">
        <v>10</v>
      </c>
      <c r="T326">
        <v>3</v>
      </c>
      <c r="U326">
        <v>3</v>
      </c>
    </row>
    <row r="327" spans="1:21" x14ac:dyDescent="0.2">
      <c r="A327">
        <v>1059</v>
      </c>
      <c r="B327" t="s">
        <v>17</v>
      </c>
      <c r="C327">
        <v>97</v>
      </c>
      <c r="D327" t="s">
        <v>18</v>
      </c>
      <c r="E327">
        <v>0</v>
      </c>
      <c r="H327" t="s">
        <v>7</v>
      </c>
      <c r="T327">
        <v>1</v>
      </c>
      <c r="U327">
        <v>1</v>
      </c>
    </row>
    <row r="328" spans="1:21" x14ac:dyDescent="0.2">
      <c r="A328">
        <v>1060</v>
      </c>
      <c r="B328" t="s">
        <v>17</v>
      </c>
      <c r="C328">
        <v>97</v>
      </c>
      <c r="D328" t="s">
        <v>16</v>
      </c>
      <c r="E328">
        <v>2</v>
      </c>
      <c r="T328">
        <v>0</v>
      </c>
      <c r="U328">
        <v>3</v>
      </c>
    </row>
    <row r="329" spans="1:21" x14ac:dyDescent="0.2">
      <c r="A329">
        <v>1063</v>
      </c>
      <c r="B329" t="s">
        <v>17</v>
      </c>
      <c r="C329">
        <v>92</v>
      </c>
      <c r="D329" t="s">
        <v>16</v>
      </c>
      <c r="E329">
        <v>1</v>
      </c>
      <c r="P329" t="s">
        <v>51</v>
      </c>
      <c r="T329">
        <v>1</v>
      </c>
      <c r="U329">
        <v>4</v>
      </c>
    </row>
    <row r="330" spans="1:21" x14ac:dyDescent="0.2">
      <c r="A330">
        <v>1065</v>
      </c>
      <c r="B330" t="s">
        <v>17</v>
      </c>
      <c r="C330">
        <v>90</v>
      </c>
      <c r="D330" t="s">
        <v>16</v>
      </c>
      <c r="E330">
        <v>1</v>
      </c>
      <c r="H330" t="s">
        <v>7</v>
      </c>
      <c r="O330" t="s">
        <v>12</v>
      </c>
      <c r="T330">
        <v>2</v>
      </c>
      <c r="U330">
        <v>3</v>
      </c>
    </row>
    <row r="331" spans="1:21" x14ac:dyDescent="0.2">
      <c r="A331">
        <v>1067</v>
      </c>
      <c r="B331" t="s">
        <v>17</v>
      </c>
      <c r="C331">
        <v>95</v>
      </c>
      <c r="D331" t="s">
        <v>18</v>
      </c>
      <c r="E331">
        <v>0</v>
      </c>
      <c r="H331" t="s">
        <v>7</v>
      </c>
      <c r="I331" t="s">
        <v>8</v>
      </c>
      <c r="T331">
        <v>2</v>
      </c>
      <c r="U331">
        <v>5</v>
      </c>
    </row>
    <row r="332" spans="1:21" x14ac:dyDescent="0.2">
      <c r="A332">
        <v>1072</v>
      </c>
      <c r="B332" t="s">
        <v>17</v>
      </c>
      <c r="C332">
        <v>92</v>
      </c>
      <c r="D332" t="s">
        <v>18</v>
      </c>
      <c r="E332">
        <v>1</v>
      </c>
      <c r="H332" t="s">
        <v>7</v>
      </c>
      <c r="J332" t="s">
        <v>9</v>
      </c>
      <c r="K332" t="s">
        <v>10</v>
      </c>
      <c r="N332" t="s">
        <v>50</v>
      </c>
      <c r="O332" t="s">
        <v>12</v>
      </c>
      <c r="P332" t="s">
        <v>51</v>
      </c>
      <c r="S332" t="s">
        <v>53</v>
      </c>
      <c r="T332">
        <v>7</v>
      </c>
      <c r="U332">
        <v>11</v>
      </c>
    </row>
    <row r="333" spans="1:21" x14ac:dyDescent="0.2">
      <c r="A333">
        <v>1073</v>
      </c>
      <c r="B333" t="s">
        <v>17</v>
      </c>
      <c r="C333">
        <v>102</v>
      </c>
      <c r="D333" t="s">
        <v>18</v>
      </c>
      <c r="E333">
        <v>0</v>
      </c>
      <c r="H333" t="s">
        <v>7</v>
      </c>
      <c r="R333" t="s">
        <v>55</v>
      </c>
      <c r="T333">
        <v>2</v>
      </c>
      <c r="U333">
        <v>2</v>
      </c>
    </row>
    <row r="334" spans="1:21" x14ac:dyDescent="0.2">
      <c r="A334">
        <v>1074</v>
      </c>
      <c r="B334" t="s">
        <v>17</v>
      </c>
      <c r="C334">
        <v>110</v>
      </c>
      <c r="D334" t="s">
        <v>18</v>
      </c>
      <c r="E334">
        <v>0</v>
      </c>
      <c r="H334" t="s">
        <v>7</v>
      </c>
      <c r="J334" t="s">
        <v>9</v>
      </c>
      <c r="M334" t="s">
        <v>52</v>
      </c>
      <c r="O334" t="s">
        <v>12</v>
      </c>
      <c r="T334">
        <v>4</v>
      </c>
      <c r="U334">
        <v>4</v>
      </c>
    </row>
    <row r="335" spans="1:21" x14ac:dyDescent="0.2">
      <c r="A335">
        <v>1076</v>
      </c>
      <c r="B335" t="s">
        <v>17</v>
      </c>
      <c r="C335">
        <v>108</v>
      </c>
      <c r="D335" t="s">
        <v>18</v>
      </c>
      <c r="E335">
        <v>0</v>
      </c>
      <c r="I335" t="s">
        <v>8</v>
      </c>
      <c r="T335">
        <v>1</v>
      </c>
      <c r="U335">
        <v>2</v>
      </c>
    </row>
    <row r="336" spans="1:21" x14ac:dyDescent="0.2">
      <c r="A336">
        <v>1077</v>
      </c>
      <c r="B336" t="s">
        <v>17</v>
      </c>
      <c r="C336">
        <v>97</v>
      </c>
      <c r="D336" t="s">
        <v>18</v>
      </c>
      <c r="E336">
        <v>1</v>
      </c>
      <c r="H336" t="s">
        <v>7</v>
      </c>
      <c r="T336">
        <v>1</v>
      </c>
      <c r="U336">
        <v>2</v>
      </c>
    </row>
    <row r="337" spans="1:21" x14ac:dyDescent="0.2">
      <c r="A337">
        <v>1080</v>
      </c>
      <c r="B337" t="s">
        <v>17</v>
      </c>
      <c r="C337">
        <v>95</v>
      </c>
      <c r="D337" t="s">
        <v>16</v>
      </c>
      <c r="E337">
        <v>1</v>
      </c>
      <c r="H337" t="s">
        <v>7</v>
      </c>
      <c r="O337" t="s">
        <v>12</v>
      </c>
      <c r="T337">
        <v>2</v>
      </c>
      <c r="U337">
        <v>3</v>
      </c>
    </row>
    <row r="338" spans="1:21" x14ac:dyDescent="0.2">
      <c r="A338">
        <v>1081</v>
      </c>
      <c r="B338" t="s">
        <v>17</v>
      </c>
      <c r="C338">
        <v>111</v>
      </c>
      <c r="D338" t="s">
        <v>18</v>
      </c>
      <c r="E338">
        <v>0</v>
      </c>
      <c r="I338" t="s">
        <v>8</v>
      </c>
      <c r="T338">
        <v>1</v>
      </c>
      <c r="U338">
        <v>3</v>
      </c>
    </row>
    <row r="339" spans="1:21" x14ac:dyDescent="0.2">
      <c r="A339">
        <v>1084</v>
      </c>
      <c r="B339" t="s">
        <v>17</v>
      </c>
      <c r="C339">
        <v>108</v>
      </c>
      <c r="D339" t="s">
        <v>18</v>
      </c>
      <c r="E339">
        <v>0</v>
      </c>
      <c r="I339" t="s">
        <v>8</v>
      </c>
      <c r="T339">
        <v>1</v>
      </c>
      <c r="U339">
        <v>4</v>
      </c>
    </row>
    <row r="340" spans="1:21" x14ac:dyDescent="0.2">
      <c r="A340">
        <v>1088</v>
      </c>
      <c r="B340" t="s">
        <v>17</v>
      </c>
      <c r="C340">
        <v>94</v>
      </c>
      <c r="D340" t="s">
        <v>16</v>
      </c>
      <c r="E340">
        <v>1</v>
      </c>
      <c r="T340">
        <v>0</v>
      </c>
      <c r="U340">
        <v>2</v>
      </c>
    </row>
    <row r="341" spans="1:21" x14ac:dyDescent="0.2">
      <c r="A341">
        <v>1090</v>
      </c>
      <c r="B341" t="s">
        <v>17</v>
      </c>
      <c r="C341">
        <v>96</v>
      </c>
      <c r="D341" t="s">
        <v>18</v>
      </c>
      <c r="E341">
        <v>1</v>
      </c>
      <c r="H341" t="s">
        <v>7</v>
      </c>
      <c r="K341" t="s">
        <v>10</v>
      </c>
      <c r="T341">
        <v>2</v>
      </c>
      <c r="U341">
        <v>3</v>
      </c>
    </row>
    <row r="342" spans="1:21" x14ac:dyDescent="0.2">
      <c r="A342">
        <v>1091</v>
      </c>
      <c r="B342" t="s">
        <v>17</v>
      </c>
      <c r="C342">
        <v>84</v>
      </c>
      <c r="D342" t="s">
        <v>18</v>
      </c>
      <c r="E342">
        <v>0</v>
      </c>
      <c r="O342" t="s">
        <v>12</v>
      </c>
      <c r="T342">
        <v>1</v>
      </c>
      <c r="U342">
        <v>2</v>
      </c>
    </row>
    <row r="343" spans="1:21" x14ac:dyDescent="0.2">
      <c r="A343">
        <v>1092</v>
      </c>
      <c r="B343" t="s">
        <v>17</v>
      </c>
      <c r="C343">
        <v>79</v>
      </c>
      <c r="D343" t="s">
        <v>18</v>
      </c>
      <c r="E343">
        <v>1</v>
      </c>
      <c r="H343" t="s">
        <v>7</v>
      </c>
      <c r="N343" t="s">
        <v>50</v>
      </c>
      <c r="O343" t="s">
        <v>12</v>
      </c>
      <c r="T343">
        <v>3</v>
      </c>
      <c r="U343">
        <v>6</v>
      </c>
    </row>
    <row r="344" spans="1:21" x14ac:dyDescent="0.2">
      <c r="A344">
        <v>1096</v>
      </c>
      <c r="B344" t="s">
        <v>17</v>
      </c>
      <c r="C344">
        <v>85</v>
      </c>
      <c r="D344" t="s">
        <v>16</v>
      </c>
      <c r="E344">
        <v>2</v>
      </c>
      <c r="K344" t="s">
        <v>10</v>
      </c>
      <c r="M344" t="s">
        <v>52</v>
      </c>
      <c r="T344">
        <v>2</v>
      </c>
      <c r="U344">
        <v>5</v>
      </c>
    </row>
    <row r="345" spans="1:21" x14ac:dyDescent="0.2">
      <c r="A345">
        <v>1099</v>
      </c>
      <c r="B345" t="s">
        <v>17</v>
      </c>
      <c r="C345">
        <v>90</v>
      </c>
      <c r="D345" t="s">
        <v>18</v>
      </c>
      <c r="E345">
        <v>1</v>
      </c>
      <c r="H345" t="s">
        <v>7</v>
      </c>
      <c r="T345">
        <v>1</v>
      </c>
      <c r="U345">
        <v>2</v>
      </c>
    </row>
    <row r="346" spans="1:21" x14ac:dyDescent="0.2">
      <c r="A346">
        <v>1100</v>
      </c>
      <c r="B346" t="s">
        <v>17</v>
      </c>
      <c r="C346">
        <v>84</v>
      </c>
      <c r="D346" t="s">
        <v>16</v>
      </c>
      <c r="E346">
        <v>2</v>
      </c>
      <c r="H346" t="s">
        <v>7</v>
      </c>
      <c r="I346" t="s">
        <v>8</v>
      </c>
      <c r="N346" t="s">
        <v>50</v>
      </c>
      <c r="T346">
        <v>3</v>
      </c>
      <c r="U346">
        <v>6</v>
      </c>
    </row>
    <row r="347" spans="1:21" x14ac:dyDescent="0.2">
      <c r="A347">
        <v>1102</v>
      </c>
      <c r="B347" t="s">
        <v>17</v>
      </c>
      <c r="C347">
        <v>85</v>
      </c>
      <c r="D347" t="s">
        <v>16</v>
      </c>
      <c r="E347">
        <v>1</v>
      </c>
      <c r="T347">
        <v>0</v>
      </c>
      <c r="U347">
        <v>2</v>
      </c>
    </row>
    <row r="348" spans="1:21" x14ac:dyDescent="0.2">
      <c r="A348">
        <v>1103</v>
      </c>
      <c r="B348" t="s">
        <v>17</v>
      </c>
      <c r="C348">
        <v>74</v>
      </c>
      <c r="D348" t="s">
        <v>18</v>
      </c>
      <c r="E348">
        <v>1</v>
      </c>
      <c r="T348">
        <v>0</v>
      </c>
      <c r="U348">
        <v>1</v>
      </c>
    </row>
    <row r="349" spans="1:21" x14ac:dyDescent="0.2">
      <c r="A349">
        <v>1105</v>
      </c>
      <c r="B349" t="s">
        <v>17</v>
      </c>
      <c r="C349">
        <v>96</v>
      </c>
      <c r="D349" t="s">
        <v>16</v>
      </c>
      <c r="E349">
        <v>0</v>
      </c>
      <c r="T349">
        <v>0</v>
      </c>
      <c r="U349">
        <v>0</v>
      </c>
    </row>
    <row r="350" spans="1:21" x14ac:dyDescent="0.2">
      <c r="A350">
        <v>1107</v>
      </c>
      <c r="B350" t="s">
        <v>17</v>
      </c>
      <c r="C350">
        <v>100</v>
      </c>
      <c r="D350" t="s">
        <v>18</v>
      </c>
      <c r="E350">
        <v>0</v>
      </c>
      <c r="K350" t="s">
        <v>10</v>
      </c>
      <c r="R350" t="s">
        <v>55</v>
      </c>
      <c r="T350">
        <v>2</v>
      </c>
      <c r="U350">
        <v>3</v>
      </c>
    </row>
    <row r="351" spans="1:21" x14ac:dyDescent="0.2">
      <c r="A351">
        <v>1108</v>
      </c>
      <c r="B351" t="s">
        <v>17</v>
      </c>
      <c r="C351">
        <v>100</v>
      </c>
      <c r="D351" t="s">
        <v>18</v>
      </c>
      <c r="E351">
        <v>1</v>
      </c>
      <c r="H351" t="s">
        <v>7</v>
      </c>
      <c r="T351">
        <v>1</v>
      </c>
      <c r="U351">
        <v>4</v>
      </c>
    </row>
    <row r="352" spans="1:21" x14ac:dyDescent="0.2">
      <c r="A352">
        <v>1113</v>
      </c>
      <c r="B352" t="s">
        <v>17</v>
      </c>
      <c r="C352">
        <v>100</v>
      </c>
      <c r="D352" t="s">
        <v>18</v>
      </c>
      <c r="E352">
        <v>1</v>
      </c>
      <c r="T352">
        <v>0</v>
      </c>
      <c r="U352">
        <v>0</v>
      </c>
    </row>
    <row r="353" spans="1:21" x14ac:dyDescent="0.2">
      <c r="A353">
        <v>1116</v>
      </c>
      <c r="B353" t="s">
        <v>17</v>
      </c>
      <c r="C353">
        <v>98</v>
      </c>
      <c r="D353" t="s">
        <v>18</v>
      </c>
      <c r="E353">
        <v>0</v>
      </c>
      <c r="H353" t="s">
        <v>7</v>
      </c>
      <c r="T353">
        <v>1</v>
      </c>
      <c r="U353">
        <v>5</v>
      </c>
    </row>
    <row r="354" spans="1:21" x14ac:dyDescent="0.2">
      <c r="A354">
        <v>1120</v>
      </c>
      <c r="B354" t="s">
        <v>17</v>
      </c>
      <c r="C354">
        <v>102</v>
      </c>
      <c r="D354" t="s">
        <v>18</v>
      </c>
      <c r="E354">
        <v>1</v>
      </c>
      <c r="K354" t="s">
        <v>10</v>
      </c>
      <c r="O354" t="s">
        <v>12</v>
      </c>
      <c r="T354">
        <v>2</v>
      </c>
      <c r="U354">
        <v>6</v>
      </c>
    </row>
    <row r="355" spans="1:21" x14ac:dyDescent="0.2">
      <c r="A355">
        <v>1122</v>
      </c>
      <c r="B355" t="s">
        <v>17</v>
      </c>
      <c r="C355">
        <v>74</v>
      </c>
      <c r="D355" t="s">
        <v>16</v>
      </c>
      <c r="E355">
        <v>2</v>
      </c>
      <c r="T355">
        <v>0</v>
      </c>
      <c r="U355">
        <v>0</v>
      </c>
    </row>
    <row r="356" spans="1:21" x14ac:dyDescent="0.2">
      <c r="A356">
        <v>1123</v>
      </c>
      <c r="B356" t="s">
        <v>17</v>
      </c>
      <c r="C356">
        <v>102</v>
      </c>
      <c r="D356" t="s">
        <v>18</v>
      </c>
      <c r="E356">
        <v>0</v>
      </c>
      <c r="M356" t="s">
        <v>52</v>
      </c>
      <c r="O356" t="s">
        <v>12</v>
      </c>
      <c r="T356">
        <v>2</v>
      </c>
      <c r="U356">
        <v>4</v>
      </c>
    </row>
    <row r="357" spans="1:21" x14ac:dyDescent="0.2">
      <c r="A357">
        <v>1128</v>
      </c>
      <c r="B357" t="s">
        <v>17</v>
      </c>
      <c r="C357">
        <v>92</v>
      </c>
      <c r="D357" t="s">
        <v>16</v>
      </c>
      <c r="E357">
        <v>1</v>
      </c>
      <c r="T357">
        <v>0</v>
      </c>
      <c r="U357">
        <v>1</v>
      </c>
    </row>
    <row r="358" spans="1:21" x14ac:dyDescent="0.2">
      <c r="A358">
        <v>1132</v>
      </c>
      <c r="B358" t="s">
        <v>17</v>
      </c>
      <c r="C358">
        <v>101</v>
      </c>
      <c r="D358" t="s">
        <v>18</v>
      </c>
      <c r="E358">
        <v>1</v>
      </c>
      <c r="T358">
        <v>0</v>
      </c>
      <c r="U358">
        <v>0</v>
      </c>
    </row>
    <row r="359" spans="1:21" x14ac:dyDescent="0.2">
      <c r="A359">
        <v>1134</v>
      </c>
      <c r="B359" t="s">
        <v>17</v>
      </c>
      <c r="C359">
        <v>109</v>
      </c>
      <c r="D359" t="s">
        <v>16</v>
      </c>
      <c r="E359">
        <v>1</v>
      </c>
      <c r="K359" t="s">
        <v>10</v>
      </c>
      <c r="O359" t="s">
        <v>12</v>
      </c>
      <c r="T359">
        <v>2</v>
      </c>
      <c r="U359">
        <v>4</v>
      </c>
    </row>
    <row r="360" spans="1:21" x14ac:dyDescent="0.2">
      <c r="A360">
        <v>1135</v>
      </c>
      <c r="B360" t="s">
        <v>17</v>
      </c>
      <c r="C360">
        <v>94</v>
      </c>
      <c r="D360" t="s">
        <v>18</v>
      </c>
      <c r="E360">
        <v>1</v>
      </c>
      <c r="H360" t="s">
        <v>7</v>
      </c>
      <c r="J360" t="s">
        <v>9</v>
      </c>
      <c r="O360" t="s">
        <v>12</v>
      </c>
      <c r="T360">
        <v>3</v>
      </c>
      <c r="U360">
        <v>4</v>
      </c>
    </row>
    <row r="361" spans="1:21" x14ac:dyDescent="0.2">
      <c r="A361">
        <v>1136</v>
      </c>
      <c r="B361" t="s">
        <v>17</v>
      </c>
      <c r="C361">
        <v>97</v>
      </c>
      <c r="D361" t="s">
        <v>18</v>
      </c>
      <c r="E361">
        <v>0</v>
      </c>
      <c r="H361" t="s">
        <v>7</v>
      </c>
      <c r="I361" t="s">
        <v>8</v>
      </c>
      <c r="O361" t="s">
        <v>12</v>
      </c>
      <c r="R361" t="s">
        <v>55</v>
      </c>
      <c r="T361">
        <v>4</v>
      </c>
      <c r="U361">
        <v>6</v>
      </c>
    </row>
    <row r="362" spans="1:21" x14ac:dyDescent="0.2">
      <c r="A362">
        <v>1138</v>
      </c>
      <c r="B362" t="s">
        <v>17</v>
      </c>
      <c r="C362">
        <v>101</v>
      </c>
      <c r="D362" t="s">
        <v>16</v>
      </c>
      <c r="E362">
        <v>1</v>
      </c>
      <c r="O362" t="s">
        <v>12</v>
      </c>
      <c r="T362">
        <v>1</v>
      </c>
      <c r="U362">
        <v>1</v>
      </c>
    </row>
    <row r="363" spans="1:21" x14ac:dyDescent="0.2">
      <c r="A363">
        <v>1143</v>
      </c>
      <c r="B363" t="s">
        <v>17</v>
      </c>
      <c r="C363">
        <v>99</v>
      </c>
      <c r="D363" t="s">
        <v>18</v>
      </c>
      <c r="E363">
        <v>1</v>
      </c>
      <c r="H363" t="s">
        <v>7</v>
      </c>
      <c r="I363" t="s">
        <v>8</v>
      </c>
      <c r="N363" t="s">
        <v>50</v>
      </c>
      <c r="R363" t="s">
        <v>55</v>
      </c>
      <c r="T363">
        <v>4</v>
      </c>
      <c r="U363">
        <v>6</v>
      </c>
    </row>
    <row r="364" spans="1:21" x14ac:dyDescent="0.2">
      <c r="A364">
        <v>1148</v>
      </c>
      <c r="B364" t="s">
        <v>17</v>
      </c>
      <c r="C364">
        <v>96</v>
      </c>
      <c r="D364" t="s">
        <v>18</v>
      </c>
      <c r="E364">
        <v>0</v>
      </c>
      <c r="H364" t="s">
        <v>7</v>
      </c>
      <c r="K364" t="s">
        <v>10</v>
      </c>
      <c r="M364" t="s">
        <v>52</v>
      </c>
      <c r="N364" t="s">
        <v>50</v>
      </c>
      <c r="O364" t="s">
        <v>12</v>
      </c>
      <c r="P364" t="s">
        <v>51</v>
      </c>
      <c r="Q364" t="s">
        <v>54</v>
      </c>
      <c r="S364" t="s">
        <v>53</v>
      </c>
      <c r="T364">
        <v>8</v>
      </c>
      <c r="U364">
        <v>11</v>
      </c>
    </row>
    <row r="365" spans="1:21" x14ac:dyDescent="0.2">
      <c r="A365">
        <v>1149</v>
      </c>
      <c r="B365" t="s">
        <v>17</v>
      </c>
      <c r="C365">
        <v>92</v>
      </c>
      <c r="D365" t="s">
        <v>16</v>
      </c>
      <c r="E365">
        <v>0</v>
      </c>
      <c r="F365">
        <v>9</v>
      </c>
      <c r="H365" t="s">
        <v>7</v>
      </c>
      <c r="O365" t="s">
        <v>12</v>
      </c>
      <c r="T365">
        <v>2</v>
      </c>
      <c r="U365">
        <v>5</v>
      </c>
    </row>
    <row r="366" spans="1:21" x14ac:dyDescent="0.2">
      <c r="A366">
        <v>1151</v>
      </c>
      <c r="B366" t="s">
        <v>17</v>
      </c>
      <c r="C366">
        <v>86</v>
      </c>
      <c r="D366" t="s">
        <v>16</v>
      </c>
      <c r="E366">
        <v>0</v>
      </c>
      <c r="H366" t="s">
        <v>7</v>
      </c>
      <c r="J366" t="s">
        <v>9</v>
      </c>
      <c r="K366" t="s">
        <v>10</v>
      </c>
      <c r="M366" t="s">
        <v>52</v>
      </c>
      <c r="O366" t="s">
        <v>12</v>
      </c>
      <c r="T366">
        <v>5</v>
      </c>
      <c r="U366">
        <v>8</v>
      </c>
    </row>
    <row r="367" spans="1:21" x14ac:dyDescent="0.2">
      <c r="A367">
        <v>1152</v>
      </c>
      <c r="B367" t="s">
        <v>17</v>
      </c>
      <c r="C367">
        <v>85</v>
      </c>
      <c r="D367" t="s">
        <v>18</v>
      </c>
      <c r="E367">
        <v>1</v>
      </c>
      <c r="H367" t="s">
        <v>7</v>
      </c>
      <c r="T367">
        <v>1</v>
      </c>
      <c r="U367">
        <v>2</v>
      </c>
    </row>
    <row r="368" spans="1:21" x14ac:dyDescent="0.2">
      <c r="A368">
        <v>1156</v>
      </c>
      <c r="B368" t="s">
        <v>17</v>
      </c>
      <c r="C368">
        <v>100</v>
      </c>
      <c r="D368" t="s">
        <v>18</v>
      </c>
      <c r="E368">
        <v>0</v>
      </c>
      <c r="H368" t="s">
        <v>7</v>
      </c>
      <c r="I368" t="s">
        <v>8</v>
      </c>
      <c r="O368" t="s">
        <v>12</v>
      </c>
      <c r="R368" t="s">
        <v>55</v>
      </c>
      <c r="T368">
        <v>4</v>
      </c>
      <c r="U368">
        <v>6</v>
      </c>
    </row>
    <row r="369" spans="1:21" x14ac:dyDescent="0.2">
      <c r="A369">
        <v>1158</v>
      </c>
      <c r="B369" t="s">
        <v>17</v>
      </c>
      <c r="C369">
        <v>76</v>
      </c>
      <c r="D369" t="s">
        <v>18</v>
      </c>
      <c r="E369">
        <v>0</v>
      </c>
      <c r="T369">
        <v>0</v>
      </c>
      <c r="U369">
        <v>1</v>
      </c>
    </row>
    <row r="370" spans="1:21" x14ac:dyDescent="0.2">
      <c r="A370">
        <v>1160</v>
      </c>
      <c r="B370" t="s">
        <v>17</v>
      </c>
      <c r="C370">
        <v>95</v>
      </c>
      <c r="D370" t="s">
        <v>16</v>
      </c>
      <c r="E370">
        <v>0</v>
      </c>
      <c r="F370">
        <v>15</v>
      </c>
      <c r="T370">
        <v>0</v>
      </c>
      <c r="U370">
        <v>1</v>
      </c>
    </row>
    <row r="371" spans="1:21" x14ac:dyDescent="0.2">
      <c r="A371">
        <v>1161</v>
      </c>
      <c r="B371" t="s">
        <v>17</v>
      </c>
      <c r="C371">
        <v>97</v>
      </c>
      <c r="D371" t="s">
        <v>18</v>
      </c>
      <c r="E371">
        <v>0</v>
      </c>
      <c r="H371" t="s">
        <v>7</v>
      </c>
      <c r="T371">
        <v>1</v>
      </c>
      <c r="U371">
        <v>4</v>
      </c>
    </row>
    <row r="372" spans="1:21" x14ac:dyDescent="0.2">
      <c r="A372">
        <v>1162</v>
      </c>
      <c r="B372" t="s">
        <v>17</v>
      </c>
      <c r="C372">
        <v>100</v>
      </c>
      <c r="D372" t="s">
        <v>18</v>
      </c>
      <c r="E372">
        <v>0</v>
      </c>
      <c r="T372">
        <v>0</v>
      </c>
      <c r="U372">
        <v>1</v>
      </c>
    </row>
    <row r="373" spans="1:21" x14ac:dyDescent="0.2">
      <c r="A373">
        <v>1163</v>
      </c>
      <c r="B373" t="s">
        <v>17</v>
      </c>
      <c r="C373">
        <v>92</v>
      </c>
      <c r="D373" t="s">
        <v>18</v>
      </c>
      <c r="E373">
        <v>0</v>
      </c>
      <c r="J373" t="s">
        <v>9</v>
      </c>
      <c r="R373" t="s">
        <v>55</v>
      </c>
      <c r="T373">
        <v>2</v>
      </c>
      <c r="U373">
        <v>5</v>
      </c>
    </row>
    <row r="374" spans="1:21" x14ac:dyDescent="0.2">
      <c r="A374">
        <v>1164</v>
      </c>
      <c r="B374" t="s">
        <v>17</v>
      </c>
      <c r="C374">
        <v>87</v>
      </c>
      <c r="D374" t="s">
        <v>16</v>
      </c>
      <c r="E374">
        <v>1</v>
      </c>
      <c r="J374" t="s">
        <v>9</v>
      </c>
      <c r="N374" t="s">
        <v>50</v>
      </c>
      <c r="T374">
        <v>2</v>
      </c>
      <c r="U374">
        <v>3</v>
      </c>
    </row>
    <row r="375" spans="1:21" x14ac:dyDescent="0.2">
      <c r="A375">
        <v>1170</v>
      </c>
      <c r="B375" t="s">
        <v>17</v>
      </c>
      <c r="C375">
        <v>94</v>
      </c>
      <c r="D375" t="s">
        <v>16</v>
      </c>
      <c r="E375">
        <v>0</v>
      </c>
      <c r="H375" t="s">
        <v>7</v>
      </c>
      <c r="O375" t="s">
        <v>12</v>
      </c>
      <c r="T375">
        <v>2</v>
      </c>
      <c r="U375">
        <v>4</v>
      </c>
    </row>
    <row r="376" spans="1:21" x14ac:dyDescent="0.2">
      <c r="A376">
        <v>1173</v>
      </c>
      <c r="B376" t="s">
        <v>17</v>
      </c>
      <c r="C376">
        <v>91</v>
      </c>
      <c r="D376" t="s">
        <v>16</v>
      </c>
      <c r="E376">
        <v>0</v>
      </c>
      <c r="H376" t="s">
        <v>7</v>
      </c>
      <c r="J376" t="s">
        <v>9</v>
      </c>
      <c r="M376" t="s">
        <v>52</v>
      </c>
      <c r="O376" t="s">
        <v>12</v>
      </c>
      <c r="T376">
        <v>4</v>
      </c>
      <c r="U376">
        <v>7</v>
      </c>
    </row>
    <row r="377" spans="1:21" x14ac:dyDescent="0.2">
      <c r="A377">
        <v>1180</v>
      </c>
      <c r="B377" t="s">
        <v>17</v>
      </c>
      <c r="C377">
        <v>94</v>
      </c>
      <c r="D377" t="s">
        <v>16</v>
      </c>
      <c r="E377">
        <v>1</v>
      </c>
      <c r="H377" t="s">
        <v>7</v>
      </c>
      <c r="T377">
        <v>1</v>
      </c>
      <c r="U377">
        <v>4</v>
      </c>
    </row>
    <row r="378" spans="1:21" x14ac:dyDescent="0.2">
      <c r="A378">
        <v>1181</v>
      </c>
      <c r="B378" t="s">
        <v>17</v>
      </c>
      <c r="C378">
        <v>97</v>
      </c>
      <c r="D378" t="s">
        <v>18</v>
      </c>
      <c r="E378">
        <v>1</v>
      </c>
      <c r="I378" t="s">
        <v>8</v>
      </c>
      <c r="T378">
        <v>1</v>
      </c>
      <c r="U378">
        <v>2</v>
      </c>
    </row>
    <row r="379" spans="1:21" x14ac:dyDescent="0.2">
      <c r="A379">
        <v>1185</v>
      </c>
      <c r="B379" t="s">
        <v>17</v>
      </c>
      <c r="C379">
        <v>92</v>
      </c>
      <c r="D379" t="s">
        <v>18</v>
      </c>
      <c r="E379">
        <v>1</v>
      </c>
      <c r="H379" t="s">
        <v>7</v>
      </c>
      <c r="O379" t="s">
        <v>12</v>
      </c>
      <c r="T379">
        <v>2</v>
      </c>
      <c r="U379">
        <v>6</v>
      </c>
    </row>
    <row r="380" spans="1:21" x14ac:dyDescent="0.2">
      <c r="A380">
        <v>1196</v>
      </c>
      <c r="B380" t="s">
        <v>17</v>
      </c>
      <c r="C380">
        <v>79</v>
      </c>
      <c r="D380" t="s">
        <v>16</v>
      </c>
      <c r="E380">
        <v>0</v>
      </c>
      <c r="F380">
        <v>10</v>
      </c>
      <c r="H380" t="s">
        <v>7</v>
      </c>
      <c r="O380" t="s">
        <v>12</v>
      </c>
      <c r="P380" t="s">
        <v>51</v>
      </c>
      <c r="T380">
        <v>3</v>
      </c>
      <c r="U380">
        <v>5</v>
      </c>
    </row>
    <row r="381" spans="1:21" x14ac:dyDescent="0.2">
      <c r="A381">
        <v>1205</v>
      </c>
      <c r="B381" t="s">
        <v>17</v>
      </c>
      <c r="C381">
        <v>82</v>
      </c>
      <c r="D381" t="s">
        <v>18</v>
      </c>
      <c r="E381">
        <v>0</v>
      </c>
      <c r="I381" t="s">
        <v>8</v>
      </c>
      <c r="O381" t="s">
        <v>12</v>
      </c>
      <c r="T381">
        <v>2</v>
      </c>
      <c r="U381">
        <v>2</v>
      </c>
    </row>
    <row r="382" spans="1:21" x14ac:dyDescent="0.2">
      <c r="A382">
        <v>1206</v>
      </c>
      <c r="B382" t="s">
        <v>17</v>
      </c>
      <c r="C382">
        <v>81</v>
      </c>
      <c r="D382" t="s">
        <v>16</v>
      </c>
      <c r="E382">
        <v>2</v>
      </c>
      <c r="F382">
        <v>10</v>
      </c>
      <c r="H382" t="s">
        <v>7</v>
      </c>
      <c r="R382" t="s">
        <v>55</v>
      </c>
      <c r="T382">
        <v>2</v>
      </c>
      <c r="U382">
        <v>6</v>
      </c>
    </row>
    <row r="383" spans="1:21" x14ac:dyDescent="0.2">
      <c r="A383">
        <v>1210</v>
      </c>
      <c r="B383" t="s">
        <v>17</v>
      </c>
      <c r="C383">
        <v>82</v>
      </c>
      <c r="D383" t="s">
        <v>18</v>
      </c>
      <c r="E383">
        <v>1</v>
      </c>
      <c r="H383" t="s">
        <v>7</v>
      </c>
      <c r="S383" t="s">
        <v>53</v>
      </c>
      <c r="T383">
        <v>2</v>
      </c>
      <c r="U383">
        <v>4</v>
      </c>
    </row>
    <row r="384" spans="1:21" x14ac:dyDescent="0.2">
      <c r="A384">
        <v>1211</v>
      </c>
      <c r="B384" t="s">
        <v>17</v>
      </c>
      <c r="C384">
        <v>73</v>
      </c>
      <c r="D384" t="s">
        <v>18</v>
      </c>
      <c r="E384">
        <v>2</v>
      </c>
      <c r="F384">
        <v>16</v>
      </c>
      <c r="N384" t="s">
        <v>50</v>
      </c>
      <c r="T384">
        <v>1</v>
      </c>
      <c r="U384">
        <v>3</v>
      </c>
    </row>
    <row r="385" spans="1:21" x14ac:dyDescent="0.2">
      <c r="A385">
        <v>1213</v>
      </c>
      <c r="B385" t="s">
        <v>17</v>
      </c>
      <c r="C385">
        <v>91</v>
      </c>
      <c r="D385" t="s">
        <v>16</v>
      </c>
      <c r="E385">
        <v>1</v>
      </c>
      <c r="F385">
        <v>10</v>
      </c>
      <c r="I385" t="s">
        <v>8</v>
      </c>
      <c r="J385" t="s">
        <v>9</v>
      </c>
      <c r="N385" t="s">
        <v>50</v>
      </c>
      <c r="O385" t="s">
        <v>12</v>
      </c>
      <c r="T385">
        <v>4</v>
      </c>
      <c r="U385">
        <v>7</v>
      </c>
    </row>
    <row r="386" spans="1:21" x14ac:dyDescent="0.2">
      <c r="A386">
        <v>1223</v>
      </c>
      <c r="B386" t="s">
        <v>17</v>
      </c>
      <c r="C386">
        <v>90</v>
      </c>
      <c r="D386" t="s">
        <v>16</v>
      </c>
      <c r="E386">
        <v>2</v>
      </c>
      <c r="F386">
        <v>15</v>
      </c>
      <c r="J386" t="s">
        <v>9</v>
      </c>
      <c r="O386" t="s">
        <v>12</v>
      </c>
      <c r="T386">
        <v>2</v>
      </c>
      <c r="U386">
        <v>4</v>
      </c>
    </row>
    <row r="387" spans="1:21" x14ac:dyDescent="0.2">
      <c r="A387">
        <v>1227</v>
      </c>
      <c r="B387" t="s">
        <v>17</v>
      </c>
      <c r="C387">
        <v>92</v>
      </c>
      <c r="D387" t="s">
        <v>18</v>
      </c>
      <c r="E387">
        <v>0</v>
      </c>
      <c r="F387">
        <v>12</v>
      </c>
      <c r="H387" t="s">
        <v>7</v>
      </c>
      <c r="I387" t="s">
        <v>8</v>
      </c>
      <c r="N387" t="s">
        <v>50</v>
      </c>
      <c r="T387">
        <v>3</v>
      </c>
      <c r="U387">
        <v>5</v>
      </c>
    </row>
    <row r="388" spans="1:21" x14ac:dyDescent="0.2">
      <c r="A388">
        <v>1232</v>
      </c>
      <c r="B388" t="s">
        <v>17</v>
      </c>
      <c r="C388">
        <v>82</v>
      </c>
      <c r="D388" t="s">
        <v>18</v>
      </c>
      <c r="E388">
        <v>0</v>
      </c>
      <c r="K388" t="s">
        <v>10</v>
      </c>
      <c r="T388">
        <v>1</v>
      </c>
      <c r="U388">
        <v>2</v>
      </c>
    </row>
    <row r="389" spans="1:21" x14ac:dyDescent="0.2">
      <c r="A389">
        <v>1243</v>
      </c>
      <c r="B389" t="s">
        <v>17</v>
      </c>
      <c r="C389">
        <v>91</v>
      </c>
      <c r="D389" t="s">
        <v>18</v>
      </c>
      <c r="E389">
        <v>1</v>
      </c>
      <c r="H389" t="s">
        <v>7</v>
      </c>
      <c r="I389" t="s">
        <v>8</v>
      </c>
      <c r="T389">
        <v>2</v>
      </c>
      <c r="U389">
        <v>2</v>
      </c>
    </row>
    <row r="390" spans="1:21" x14ac:dyDescent="0.2">
      <c r="A390">
        <v>1246</v>
      </c>
      <c r="B390" t="s">
        <v>17</v>
      </c>
      <c r="C390">
        <v>86</v>
      </c>
      <c r="D390" t="s">
        <v>16</v>
      </c>
      <c r="E390">
        <v>0</v>
      </c>
      <c r="F390">
        <v>17</v>
      </c>
      <c r="H390" t="s">
        <v>7</v>
      </c>
      <c r="K390" t="s">
        <v>10</v>
      </c>
      <c r="O390" t="s">
        <v>12</v>
      </c>
      <c r="P390" t="s">
        <v>51</v>
      </c>
      <c r="T390">
        <v>4</v>
      </c>
      <c r="U390">
        <v>7</v>
      </c>
    </row>
    <row r="391" spans="1:21" x14ac:dyDescent="0.2">
      <c r="A391">
        <v>1254</v>
      </c>
      <c r="B391" t="s">
        <v>17</v>
      </c>
      <c r="C391">
        <v>95</v>
      </c>
      <c r="D391" t="s">
        <v>18</v>
      </c>
      <c r="E391">
        <v>2</v>
      </c>
      <c r="F391">
        <v>14</v>
      </c>
      <c r="O391" t="s">
        <v>12</v>
      </c>
      <c r="S391" t="s">
        <v>53</v>
      </c>
      <c r="T391">
        <v>2</v>
      </c>
      <c r="U391">
        <v>5</v>
      </c>
    </row>
    <row r="392" spans="1:21" x14ac:dyDescent="0.2">
      <c r="A392">
        <v>1260</v>
      </c>
      <c r="B392" t="s">
        <v>17</v>
      </c>
      <c r="C392">
        <v>82</v>
      </c>
      <c r="D392" t="s">
        <v>18</v>
      </c>
      <c r="E392">
        <v>1</v>
      </c>
      <c r="F392">
        <v>9</v>
      </c>
      <c r="H392" t="s">
        <v>7</v>
      </c>
      <c r="O392" t="s">
        <v>12</v>
      </c>
      <c r="R392" t="s">
        <v>55</v>
      </c>
      <c r="T392">
        <v>3</v>
      </c>
      <c r="U392">
        <v>4</v>
      </c>
    </row>
    <row r="393" spans="1:21" x14ac:dyDescent="0.2">
      <c r="A393">
        <v>1261</v>
      </c>
      <c r="B393" t="s">
        <v>17</v>
      </c>
      <c r="C393">
        <v>78</v>
      </c>
      <c r="D393" t="s">
        <v>18</v>
      </c>
      <c r="E393">
        <v>1</v>
      </c>
      <c r="F393">
        <v>12</v>
      </c>
      <c r="R393" t="s">
        <v>55</v>
      </c>
      <c r="T393">
        <v>1</v>
      </c>
      <c r="U393">
        <v>3</v>
      </c>
    </row>
    <row r="394" spans="1:21" x14ac:dyDescent="0.2">
      <c r="A394">
        <v>1262</v>
      </c>
      <c r="B394" t="s">
        <v>17</v>
      </c>
      <c r="C394">
        <v>87</v>
      </c>
      <c r="D394" t="s">
        <v>16</v>
      </c>
      <c r="E394">
        <v>1</v>
      </c>
      <c r="F394">
        <v>16</v>
      </c>
      <c r="I394" t="s">
        <v>8</v>
      </c>
      <c r="M394" t="s">
        <v>52</v>
      </c>
      <c r="N394" t="s">
        <v>50</v>
      </c>
      <c r="P394" t="s">
        <v>51</v>
      </c>
      <c r="T394">
        <v>4</v>
      </c>
      <c r="U394">
        <v>5</v>
      </c>
    </row>
    <row r="395" spans="1:21" x14ac:dyDescent="0.2">
      <c r="A395">
        <v>1264</v>
      </c>
      <c r="B395" t="s">
        <v>17</v>
      </c>
      <c r="C395">
        <v>88</v>
      </c>
      <c r="D395" t="s">
        <v>16</v>
      </c>
      <c r="E395">
        <v>1</v>
      </c>
      <c r="F395">
        <v>9</v>
      </c>
      <c r="N395" t="s">
        <v>50</v>
      </c>
      <c r="T395">
        <v>1</v>
      </c>
      <c r="U395">
        <v>5</v>
      </c>
    </row>
    <row r="396" spans="1:21" x14ac:dyDescent="0.2">
      <c r="A396">
        <v>1276</v>
      </c>
      <c r="B396" t="s">
        <v>17</v>
      </c>
      <c r="C396">
        <v>84</v>
      </c>
      <c r="D396" t="s">
        <v>18</v>
      </c>
      <c r="E396">
        <v>1</v>
      </c>
      <c r="H396" t="s">
        <v>7</v>
      </c>
      <c r="S396" t="s">
        <v>53</v>
      </c>
      <c r="T396">
        <v>2</v>
      </c>
      <c r="U396">
        <v>4</v>
      </c>
    </row>
    <row r="397" spans="1:21" x14ac:dyDescent="0.2">
      <c r="A397">
        <v>1277</v>
      </c>
      <c r="B397" t="s">
        <v>17</v>
      </c>
      <c r="C397">
        <v>85</v>
      </c>
      <c r="D397" t="s">
        <v>16</v>
      </c>
      <c r="E397">
        <v>0</v>
      </c>
      <c r="F397">
        <v>10</v>
      </c>
      <c r="H397" t="s">
        <v>7</v>
      </c>
      <c r="K397" t="s">
        <v>10</v>
      </c>
      <c r="M397" t="s">
        <v>52</v>
      </c>
      <c r="N397" t="s">
        <v>50</v>
      </c>
      <c r="S397" t="s">
        <v>53</v>
      </c>
      <c r="T397">
        <v>5</v>
      </c>
      <c r="U397">
        <v>9</v>
      </c>
    </row>
    <row r="398" spans="1:21" x14ac:dyDescent="0.2">
      <c r="A398">
        <v>1296</v>
      </c>
      <c r="B398" t="s">
        <v>17</v>
      </c>
      <c r="C398">
        <v>105</v>
      </c>
      <c r="D398" t="s">
        <v>18</v>
      </c>
      <c r="E398">
        <v>0</v>
      </c>
      <c r="F398">
        <v>12</v>
      </c>
      <c r="H398" t="s">
        <v>7</v>
      </c>
      <c r="S398" t="s">
        <v>53</v>
      </c>
      <c r="T398">
        <v>2</v>
      </c>
      <c r="U398">
        <v>3</v>
      </c>
    </row>
    <row r="399" spans="1:21" x14ac:dyDescent="0.2">
      <c r="A399">
        <v>1308</v>
      </c>
      <c r="B399" t="s">
        <v>17</v>
      </c>
      <c r="C399">
        <v>85</v>
      </c>
      <c r="D399" t="s">
        <v>16</v>
      </c>
      <c r="E399">
        <v>1</v>
      </c>
      <c r="F399">
        <v>12</v>
      </c>
      <c r="I399" t="s">
        <v>8</v>
      </c>
      <c r="N399" t="s">
        <v>50</v>
      </c>
      <c r="O399" t="s">
        <v>12</v>
      </c>
      <c r="T399">
        <v>3</v>
      </c>
      <c r="U399">
        <v>5</v>
      </c>
    </row>
    <row r="400" spans="1:21" x14ac:dyDescent="0.2">
      <c r="A400">
        <v>1311</v>
      </c>
      <c r="B400" t="s">
        <v>17</v>
      </c>
      <c r="C400">
        <v>82</v>
      </c>
      <c r="D400" t="s">
        <v>18</v>
      </c>
      <c r="E400">
        <v>0</v>
      </c>
      <c r="F400">
        <v>12</v>
      </c>
      <c r="J400" t="s">
        <v>9</v>
      </c>
      <c r="S400" t="s">
        <v>53</v>
      </c>
      <c r="T400">
        <v>2</v>
      </c>
      <c r="U400">
        <v>4</v>
      </c>
    </row>
    <row r="401" spans="1:21" x14ac:dyDescent="0.2">
      <c r="A401">
        <v>1315</v>
      </c>
      <c r="B401" t="s">
        <v>17</v>
      </c>
      <c r="C401">
        <v>83</v>
      </c>
      <c r="D401" t="s">
        <v>16</v>
      </c>
      <c r="E401">
        <v>1</v>
      </c>
      <c r="F401">
        <v>9</v>
      </c>
      <c r="L401" t="s">
        <v>11</v>
      </c>
      <c r="T401">
        <v>1</v>
      </c>
      <c r="U401">
        <v>4</v>
      </c>
    </row>
    <row r="402" spans="1:21" x14ac:dyDescent="0.2">
      <c r="A402">
        <v>1316</v>
      </c>
      <c r="B402" t="s">
        <v>17</v>
      </c>
      <c r="C402">
        <v>68</v>
      </c>
      <c r="D402" t="s">
        <v>18</v>
      </c>
      <c r="E402">
        <v>0</v>
      </c>
      <c r="F402">
        <v>15</v>
      </c>
      <c r="R402" t="s">
        <v>55</v>
      </c>
      <c r="T402">
        <v>1</v>
      </c>
      <c r="U402">
        <v>3</v>
      </c>
    </row>
    <row r="403" spans="1:21" x14ac:dyDescent="0.2">
      <c r="A403">
        <v>1344</v>
      </c>
      <c r="B403" t="s">
        <v>17</v>
      </c>
      <c r="C403">
        <v>84</v>
      </c>
      <c r="D403" t="s">
        <v>16</v>
      </c>
      <c r="E403">
        <v>2</v>
      </c>
      <c r="F403">
        <v>16</v>
      </c>
      <c r="H403" t="s">
        <v>7</v>
      </c>
      <c r="I403" t="s">
        <v>8</v>
      </c>
      <c r="N403" t="s">
        <v>50</v>
      </c>
      <c r="S403" t="s">
        <v>53</v>
      </c>
      <c r="T403">
        <v>4</v>
      </c>
      <c r="U403">
        <v>6</v>
      </c>
    </row>
    <row r="404" spans="1:21" x14ac:dyDescent="0.2">
      <c r="A404">
        <v>1357</v>
      </c>
      <c r="B404" t="s">
        <v>17</v>
      </c>
      <c r="C404">
        <v>72</v>
      </c>
      <c r="D404" t="s">
        <v>16</v>
      </c>
      <c r="E404">
        <v>1</v>
      </c>
      <c r="F404">
        <v>10</v>
      </c>
      <c r="H404" t="s">
        <v>7</v>
      </c>
      <c r="M404" t="s">
        <v>52</v>
      </c>
      <c r="N404" t="s">
        <v>50</v>
      </c>
      <c r="T404">
        <v>3</v>
      </c>
      <c r="U404">
        <v>8</v>
      </c>
    </row>
    <row r="405" spans="1:21" x14ac:dyDescent="0.2">
      <c r="A405">
        <v>1368</v>
      </c>
      <c r="B405" t="s">
        <v>17</v>
      </c>
      <c r="C405">
        <v>93</v>
      </c>
      <c r="D405" t="s">
        <v>18</v>
      </c>
      <c r="E405">
        <v>0</v>
      </c>
      <c r="N405" t="s">
        <v>50</v>
      </c>
      <c r="O405" t="s">
        <v>12</v>
      </c>
      <c r="R405" t="s">
        <v>55</v>
      </c>
      <c r="T405">
        <v>3</v>
      </c>
      <c r="U405">
        <v>5</v>
      </c>
    </row>
    <row r="406" spans="1:21" x14ac:dyDescent="0.2">
      <c r="A406">
        <v>1374</v>
      </c>
      <c r="B406" t="s">
        <v>17</v>
      </c>
      <c r="C406">
        <v>83</v>
      </c>
      <c r="D406" t="s">
        <v>16</v>
      </c>
      <c r="E406">
        <v>2</v>
      </c>
      <c r="F406">
        <v>12</v>
      </c>
      <c r="H406" t="s">
        <v>7</v>
      </c>
      <c r="N406" t="s">
        <v>50</v>
      </c>
      <c r="O406" t="s">
        <v>12</v>
      </c>
      <c r="T406">
        <v>3</v>
      </c>
      <c r="U406">
        <v>9</v>
      </c>
    </row>
    <row r="407" spans="1:21" x14ac:dyDescent="0.2">
      <c r="A407">
        <v>1387</v>
      </c>
      <c r="B407" t="s">
        <v>17</v>
      </c>
      <c r="C407">
        <v>93</v>
      </c>
      <c r="D407" t="s">
        <v>16</v>
      </c>
      <c r="E407">
        <v>0</v>
      </c>
      <c r="H407" t="s">
        <v>7</v>
      </c>
      <c r="I407" t="s">
        <v>8</v>
      </c>
      <c r="T407">
        <v>2</v>
      </c>
      <c r="U407">
        <v>5</v>
      </c>
    </row>
    <row r="408" spans="1:21" x14ac:dyDescent="0.2">
      <c r="A408">
        <v>1393</v>
      </c>
      <c r="B408" t="s">
        <v>17</v>
      </c>
      <c r="C408">
        <v>84</v>
      </c>
      <c r="D408" t="s">
        <v>16</v>
      </c>
      <c r="E408">
        <v>1</v>
      </c>
      <c r="F408">
        <v>16</v>
      </c>
      <c r="O408" t="s">
        <v>12</v>
      </c>
      <c r="S408" t="s">
        <v>53</v>
      </c>
      <c r="T408">
        <v>2</v>
      </c>
      <c r="U408">
        <v>4</v>
      </c>
    </row>
    <row r="409" spans="1:21" x14ac:dyDescent="0.2">
      <c r="A409">
        <v>1398</v>
      </c>
      <c r="B409" t="s">
        <v>17</v>
      </c>
      <c r="C409">
        <v>84</v>
      </c>
      <c r="D409" t="s">
        <v>18</v>
      </c>
      <c r="E409">
        <v>0</v>
      </c>
      <c r="F409">
        <v>10</v>
      </c>
      <c r="I409" t="s">
        <v>8</v>
      </c>
      <c r="O409" t="s">
        <v>12</v>
      </c>
      <c r="T409">
        <v>2</v>
      </c>
      <c r="U409">
        <v>4</v>
      </c>
    </row>
    <row r="410" spans="1:21" x14ac:dyDescent="0.2">
      <c r="A410">
        <v>1400</v>
      </c>
      <c r="B410" t="s">
        <v>17</v>
      </c>
      <c r="C410">
        <v>88</v>
      </c>
      <c r="D410" t="s">
        <v>18</v>
      </c>
      <c r="E410">
        <v>1</v>
      </c>
      <c r="N410" t="s">
        <v>50</v>
      </c>
      <c r="T410">
        <v>1</v>
      </c>
      <c r="U410">
        <v>3</v>
      </c>
    </row>
    <row r="411" spans="1:21" x14ac:dyDescent="0.2">
      <c r="A411">
        <v>1402</v>
      </c>
      <c r="B411" t="s">
        <v>17</v>
      </c>
      <c r="C411">
        <v>91</v>
      </c>
      <c r="D411" t="s">
        <v>16</v>
      </c>
      <c r="E411">
        <v>0</v>
      </c>
      <c r="F411">
        <v>11</v>
      </c>
      <c r="H411" t="s">
        <v>7</v>
      </c>
      <c r="N411" t="s">
        <v>50</v>
      </c>
      <c r="T411">
        <v>2</v>
      </c>
      <c r="U411">
        <v>4</v>
      </c>
    </row>
    <row r="412" spans="1:21" x14ac:dyDescent="0.2">
      <c r="A412">
        <v>1403</v>
      </c>
      <c r="B412" t="s">
        <v>17</v>
      </c>
      <c r="C412">
        <v>83</v>
      </c>
      <c r="D412" t="s">
        <v>18</v>
      </c>
      <c r="E412">
        <v>0</v>
      </c>
      <c r="H412" t="s">
        <v>7</v>
      </c>
      <c r="T412">
        <v>1</v>
      </c>
      <c r="U412">
        <v>2</v>
      </c>
    </row>
    <row r="413" spans="1:21" x14ac:dyDescent="0.2">
      <c r="A413">
        <v>1404</v>
      </c>
      <c r="B413" t="s">
        <v>17</v>
      </c>
      <c r="C413">
        <v>85</v>
      </c>
      <c r="D413" t="s">
        <v>18</v>
      </c>
      <c r="E413">
        <v>1</v>
      </c>
      <c r="H413" t="s">
        <v>7</v>
      </c>
      <c r="N413" t="s">
        <v>50</v>
      </c>
      <c r="Q413" t="s">
        <v>54</v>
      </c>
      <c r="R413" t="s">
        <v>55</v>
      </c>
      <c r="T413">
        <v>4</v>
      </c>
      <c r="U413">
        <v>8</v>
      </c>
    </row>
    <row r="414" spans="1:21" x14ac:dyDescent="0.2">
      <c r="A414">
        <v>1407</v>
      </c>
      <c r="B414" t="s">
        <v>17</v>
      </c>
      <c r="C414">
        <v>89</v>
      </c>
      <c r="D414" t="s">
        <v>16</v>
      </c>
      <c r="E414">
        <v>2</v>
      </c>
      <c r="F414">
        <v>10</v>
      </c>
      <c r="O414" t="s">
        <v>12</v>
      </c>
      <c r="T414">
        <v>1</v>
      </c>
      <c r="U414">
        <v>1</v>
      </c>
    </row>
    <row r="415" spans="1:21" x14ac:dyDescent="0.2">
      <c r="A415">
        <v>1425</v>
      </c>
      <c r="B415" t="s">
        <v>17</v>
      </c>
      <c r="C415">
        <v>86</v>
      </c>
      <c r="D415" t="s">
        <v>18</v>
      </c>
      <c r="E415">
        <v>1</v>
      </c>
      <c r="H415" t="s">
        <v>7</v>
      </c>
      <c r="I415" t="s">
        <v>8</v>
      </c>
      <c r="M415" t="s">
        <v>52</v>
      </c>
      <c r="T415">
        <v>3</v>
      </c>
      <c r="U415">
        <v>5</v>
      </c>
    </row>
    <row r="416" spans="1:21" x14ac:dyDescent="0.2">
      <c r="A416">
        <v>1427</v>
      </c>
      <c r="B416" t="s">
        <v>17</v>
      </c>
      <c r="C416">
        <v>88</v>
      </c>
      <c r="D416" t="s">
        <v>18</v>
      </c>
      <c r="E416">
        <v>1</v>
      </c>
      <c r="F416">
        <v>16</v>
      </c>
      <c r="H416" t="s">
        <v>7</v>
      </c>
      <c r="N416" t="s">
        <v>50</v>
      </c>
      <c r="O416" t="s">
        <v>12</v>
      </c>
      <c r="Q416" t="s">
        <v>54</v>
      </c>
      <c r="R416" t="s">
        <v>55</v>
      </c>
      <c r="S416" t="s">
        <v>53</v>
      </c>
      <c r="T416">
        <v>6</v>
      </c>
      <c r="U416">
        <v>9</v>
      </c>
    </row>
    <row r="417" spans="1:21" x14ac:dyDescent="0.2">
      <c r="A417">
        <v>1429</v>
      </c>
      <c r="B417" t="s">
        <v>17</v>
      </c>
      <c r="C417">
        <v>77</v>
      </c>
      <c r="D417" t="s">
        <v>18</v>
      </c>
      <c r="E417">
        <v>2</v>
      </c>
      <c r="N417" t="s">
        <v>50</v>
      </c>
      <c r="O417" t="s">
        <v>12</v>
      </c>
      <c r="T417">
        <v>2</v>
      </c>
      <c r="U417">
        <v>3</v>
      </c>
    </row>
    <row r="418" spans="1:21" x14ac:dyDescent="0.2">
      <c r="A418">
        <v>1430</v>
      </c>
      <c r="B418" t="s">
        <v>17</v>
      </c>
      <c r="C418">
        <v>89</v>
      </c>
      <c r="D418" t="s">
        <v>18</v>
      </c>
      <c r="E418">
        <v>0</v>
      </c>
      <c r="H418" t="s">
        <v>7</v>
      </c>
      <c r="T418">
        <v>1</v>
      </c>
      <c r="U418">
        <v>3</v>
      </c>
    </row>
    <row r="419" spans="1:21" x14ac:dyDescent="0.2">
      <c r="A419">
        <v>1435</v>
      </c>
      <c r="B419" t="s">
        <v>17</v>
      </c>
      <c r="C419">
        <v>92</v>
      </c>
      <c r="D419" t="s">
        <v>16</v>
      </c>
      <c r="E419">
        <v>1</v>
      </c>
      <c r="F419">
        <v>19</v>
      </c>
      <c r="H419" t="s">
        <v>7</v>
      </c>
      <c r="O419" t="s">
        <v>12</v>
      </c>
      <c r="T419">
        <v>2</v>
      </c>
      <c r="U419">
        <v>6</v>
      </c>
    </row>
    <row r="420" spans="1:21" x14ac:dyDescent="0.2">
      <c r="A420">
        <v>1450</v>
      </c>
      <c r="B420" t="s">
        <v>17</v>
      </c>
      <c r="C420">
        <v>83</v>
      </c>
      <c r="D420" t="s">
        <v>18</v>
      </c>
      <c r="E420">
        <v>2</v>
      </c>
      <c r="F420">
        <v>9</v>
      </c>
      <c r="J420" t="s">
        <v>9</v>
      </c>
      <c r="N420" t="s">
        <v>50</v>
      </c>
      <c r="T420">
        <v>2</v>
      </c>
      <c r="U420">
        <v>4</v>
      </c>
    </row>
    <row r="421" spans="1:21" x14ac:dyDescent="0.2">
      <c r="A421">
        <v>1470</v>
      </c>
      <c r="B421" t="s">
        <v>17</v>
      </c>
      <c r="C421">
        <v>82</v>
      </c>
      <c r="D421" t="s">
        <v>18</v>
      </c>
      <c r="E421">
        <v>1</v>
      </c>
      <c r="T421">
        <v>0</v>
      </c>
      <c r="U421">
        <v>1</v>
      </c>
    </row>
    <row r="422" spans="1:21" x14ac:dyDescent="0.2">
      <c r="A422">
        <v>1473</v>
      </c>
      <c r="B422" t="s">
        <v>17</v>
      </c>
      <c r="C422">
        <v>79</v>
      </c>
      <c r="D422" t="s">
        <v>16</v>
      </c>
      <c r="E422">
        <v>0</v>
      </c>
      <c r="F422">
        <v>9</v>
      </c>
      <c r="I422" t="s">
        <v>8</v>
      </c>
      <c r="N422" t="s">
        <v>50</v>
      </c>
      <c r="O422" t="s">
        <v>12</v>
      </c>
      <c r="S422" t="s">
        <v>53</v>
      </c>
      <c r="T422">
        <v>4</v>
      </c>
      <c r="U422">
        <v>7</v>
      </c>
    </row>
    <row r="423" spans="1:21" x14ac:dyDescent="0.2">
      <c r="A423">
        <v>1476</v>
      </c>
      <c r="B423" t="s">
        <v>17</v>
      </c>
      <c r="C423">
        <v>74</v>
      </c>
      <c r="D423" t="s">
        <v>16</v>
      </c>
      <c r="E423">
        <v>0</v>
      </c>
      <c r="F423">
        <v>5</v>
      </c>
      <c r="J423" t="s">
        <v>9</v>
      </c>
      <c r="T423">
        <v>1</v>
      </c>
      <c r="U423">
        <v>2</v>
      </c>
    </row>
    <row r="424" spans="1:21" x14ac:dyDescent="0.2">
      <c r="A424">
        <v>1477</v>
      </c>
      <c r="B424" t="s">
        <v>17</v>
      </c>
      <c r="C424">
        <v>102</v>
      </c>
      <c r="D424" t="s">
        <v>18</v>
      </c>
      <c r="E424">
        <v>1</v>
      </c>
      <c r="H424" t="s">
        <v>7</v>
      </c>
      <c r="J424" t="s">
        <v>9</v>
      </c>
      <c r="N424" t="s">
        <v>50</v>
      </c>
      <c r="O424" t="s">
        <v>12</v>
      </c>
      <c r="T424">
        <v>4</v>
      </c>
      <c r="U424">
        <v>4</v>
      </c>
    </row>
    <row r="425" spans="1:21" x14ac:dyDescent="0.2">
      <c r="A425">
        <v>1484</v>
      </c>
      <c r="B425" t="s">
        <v>17</v>
      </c>
      <c r="C425">
        <v>72</v>
      </c>
      <c r="D425" t="s">
        <v>16</v>
      </c>
      <c r="E425">
        <v>0</v>
      </c>
      <c r="T425">
        <v>0</v>
      </c>
      <c r="U425">
        <v>1</v>
      </c>
    </row>
    <row r="426" spans="1:21" x14ac:dyDescent="0.2">
      <c r="A426">
        <v>1486</v>
      </c>
      <c r="B426" t="s">
        <v>17</v>
      </c>
      <c r="C426">
        <v>96</v>
      </c>
      <c r="D426" t="s">
        <v>16</v>
      </c>
      <c r="E426">
        <v>1</v>
      </c>
      <c r="F426">
        <v>11</v>
      </c>
      <c r="H426" t="s">
        <v>7</v>
      </c>
      <c r="T426">
        <v>1</v>
      </c>
      <c r="U426">
        <v>3</v>
      </c>
    </row>
    <row r="427" spans="1:21" x14ac:dyDescent="0.2">
      <c r="A427">
        <v>1513</v>
      </c>
      <c r="B427" t="s">
        <v>17</v>
      </c>
      <c r="C427">
        <v>76</v>
      </c>
      <c r="D427" t="s">
        <v>18</v>
      </c>
      <c r="E427">
        <v>1</v>
      </c>
      <c r="F427">
        <v>10</v>
      </c>
      <c r="T427">
        <v>0</v>
      </c>
      <c r="U427">
        <v>1</v>
      </c>
    </row>
    <row r="428" spans="1:21" x14ac:dyDescent="0.2">
      <c r="A428">
        <v>1526</v>
      </c>
      <c r="B428" t="s">
        <v>17</v>
      </c>
      <c r="C428">
        <v>74</v>
      </c>
      <c r="D428" t="s">
        <v>16</v>
      </c>
      <c r="E428">
        <v>0</v>
      </c>
      <c r="F428">
        <v>9</v>
      </c>
      <c r="H428" t="s">
        <v>7</v>
      </c>
      <c r="I428" t="s">
        <v>8</v>
      </c>
      <c r="J428" t="s">
        <v>9</v>
      </c>
      <c r="K428" t="s">
        <v>10</v>
      </c>
      <c r="T428">
        <v>4</v>
      </c>
      <c r="U428">
        <v>8</v>
      </c>
    </row>
    <row r="429" spans="1:21" x14ac:dyDescent="0.2">
      <c r="A429">
        <v>1537</v>
      </c>
      <c r="B429" t="s">
        <v>17</v>
      </c>
      <c r="C429">
        <v>87</v>
      </c>
      <c r="D429" t="s">
        <v>18</v>
      </c>
      <c r="E429">
        <v>1</v>
      </c>
      <c r="H429" t="s">
        <v>7</v>
      </c>
      <c r="J429" t="s">
        <v>9</v>
      </c>
      <c r="O429" t="s">
        <v>12</v>
      </c>
      <c r="R429" t="s">
        <v>55</v>
      </c>
      <c r="T429">
        <v>4</v>
      </c>
      <c r="U429">
        <v>7</v>
      </c>
    </row>
    <row r="430" spans="1:21" x14ac:dyDescent="0.2">
      <c r="A430">
        <v>1538</v>
      </c>
      <c r="B430" t="s">
        <v>17</v>
      </c>
      <c r="C430">
        <v>87</v>
      </c>
      <c r="D430" t="s">
        <v>16</v>
      </c>
      <c r="E430">
        <v>1</v>
      </c>
      <c r="O430" t="s">
        <v>12</v>
      </c>
      <c r="T430">
        <v>1</v>
      </c>
      <c r="U430">
        <v>4</v>
      </c>
    </row>
    <row r="431" spans="1:21" x14ac:dyDescent="0.2">
      <c r="A431">
        <v>1542</v>
      </c>
      <c r="B431" t="s">
        <v>17</v>
      </c>
      <c r="C431">
        <v>84</v>
      </c>
      <c r="D431" t="s">
        <v>16</v>
      </c>
      <c r="E431">
        <v>0</v>
      </c>
      <c r="F431">
        <v>12</v>
      </c>
      <c r="N431" t="s">
        <v>50</v>
      </c>
      <c r="O431" t="s">
        <v>12</v>
      </c>
      <c r="T431">
        <v>2</v>
      </c>
      <c r="U431">
        <v>3</v>
      </c>
    </row>
    <row r="432" spans="1:21" x14ac:dyDescent="0.2">
      <c r="A432">
        <v>1543</v>
      </c>
      <c r="B432" t="s">
        <v>17</v>
      </c>
      <c r="C432">
        <v>90</v>
      </c>
      <c r="D432" t="s">
        <v>18</v>
      </c>
      <c r="E432">
        <v>1</v>
      </c>
      <c r="H432" t="s">
        <v>7</v>
      </c>
      <c r="I432" t="s">
        <v>8</v>
      </c>
      <c r="N432" t="s">
        <v>50</v>
      </c>
      <c r="O432" t="s">
        <v>12</v>
      </c>
      <c r="S432" t="s">
        <v>53</v>
      </c>
      <c r="T432">
        <v>5</v>
      </c>
      <c r="U432">
        <v>7</v>
      </c>
    </row>
    <row r="433" spans="1:21" x14ac:dyDescent="0.2">
      <c r="A433">
        <v>1547</v>
      </c>
      <c r="B433" t="s">
        <v>17</v>
      </c>
      <c r="C433">
        <v>82</v>
      </c>
      <c r="D433" t="s">
        <v>16</v>
      </c>
      <c r="E433">
        <v>0</v>
      </c>
      <c r="O433" t="s">
        <v>12</v>
      </c>
      <c r="R433" t="s">
        <v>55</v>
      </c>
      <c r="T433">
        <v>2</v>
      </c>
      <c r="U433">
        <v>4</v>
      </c>
    </row>
    <row r="434" spans="1:21" x14ac:dyDescent="0.2">
      <c r="A434">
        <v>1549</v>
      </c>
      <c r="B434" t="s">
        <v>17</v>
      </c>
      <c r="C434">
        <v>80</v>
      </c>
      <c r="D434" t="s">
        <v>18</v>
      </c>
      <c r="E434">
        <v>1</v>
      </c>
      <c r="F434">
        <v>15</v>
      </c>
      <c r="T434">
        <v>0</v>
      </c>
      <c r="U434">
        <v>4</v>
      </c>
    </row>
    <row r="435" spans="1:21" x14ac:dyDescent="0.2">
      <c r="A435">
        <v>1552</v>
      </c>
      <c r="B435" t="s">
        <v>17</v>
      </c>
      <c r="C435">
        <v>90</v>
      </c>
      <c r="D435" t="s">
        <v>18</v>
      </c>
      <c r="E435">
        <v>1</v>
      </c>
      <c r="T435">
        <v>0</v>
      </c>
      <c r="U435">
        <v>3</v>
      </c>
    </row>
    <row r="436" spans="1:21" x14ac:dyDescent="0.2">
      <c r="A436">
        <v>1555</v>
      </c>
      <c r="B436" t="s">
        <v>17</v>
      </c>
      <c r="C436">
        <v>81</v>
      </c>
      <c r="D436" t="s">
        <v>16</v>
      </c>
      <c r="E436">
        <v>1</v>
      </c>
      <c r="F436">
        <v>15</v>
      </c>
      <c r="I436" t="s">
        <v>8</v>
      </c>
      <c r="N436" t="s">
        <v>50</v>
      </c>
      <c r="O436" t="s">
        <v>12</v>
      </c>
      <c r="T436">
        <v>3</v>
      </c>
      <c r="U436">
        <v>3</v>
      </c>
    </row>
    <row r="437" spans="1:21" x14ac:dyDescent="0.2">
      <c r="A437">
        <v>1559</v>
      </c>
      <c r="B437" t="s">
        <v>17</v>
      </c>
      <c r="C437">
        <v>81</v>
      </c>
      <c r="D437" t="s">
        <v>18</v>
      </c>
      <c r="E437">
        <v>1</v>
      </c>
      <c r="H437" t="s">
        <v>7</v>
      </c>
      <c r="J437" t="s">
        <v>9</v>
      </c>
      <c r="R437" t="s">
        <v>55</v>
      </c>
      <c r="T437">
        <v>3</v>
      </c>
      <c r="U437">
        <v>6</v>
      </c>
    </row>
    <row r="438" spans="1:21" x14ac:dyDescent="0.2">
      <c r="A438">
        <v>1572</v>
      </c>
      <c r="B438" t="s">
        <v>17</v>
      </c>
      <c r="C438">
        <v>94</v>
      </c>
      <c r="D438" t="s">
        <v>16</v>
      </c>
      <c r="E438">
        <v>1</v>
      </c>
      <c r="T438">
        <v>0</v>
      </c>
      <c r="U438">
        <v>1</v>
      </c>
    </row>
    <row r="439" spans="1:21" x14ac:dyDescent="0.2">
      <c r="A439">
        <v>1573</v>
      </c>
      <c r="B439" t="s">
        <v>17</v>
      </c>
      <c r="C439">
        <v>85</v>
      </c>
      <c r="D439" t="s">
        <v>18</v>
      </c>
      <c r="E439">
        <v>2</v>
      </c>
      <c r="F439">
        <v>10</v>
      </c>
      <c r="I439" t="s">
        <v>8</v>
      </c>
      <c r="N439" t="s">
        <v>50</v>
      </c>
      <c r="T439">
        <v>2</v>
      </c>
      <c r="U439">
        <v>4</v>
      </c>
    </row>
    <row r="440" spans="1:21" x14ac:dyDescent="0.2">
      <c r="A440">
        <v>1575</v>
      </c>
      <c r="B440" t="s">
        <v>17</v>
      </c>
      <c r="C440">
        <v>87</v>
      </c>
      <c r="D440" t="s">
        <v>16</v>
      </c>
      <c r="E440">
        <v>0</v>
      </c>
      <c r="O440" t="s">
        <v>12</v>
      </c>
      <c r="T440">
        <v>1</v>
      </c>
      <c r="U440">
        <v>2</v>
      </c>
    </row>
    <row r="441" spans="1:21" x14ac:dyDescent="0.2">
      <c r="A441">
        <v>1576</v>
      </c>
      <c r="B441" t="s">
        <v>17</v>
      </c>
      <c r="C441">
        <v>75</v>
      </c>
      <c r="D441" t="s">
        <v>18</v>
      </c>
      <c r="E441">
        <v>0</v>
      </c>
      <c r="F441">
        <v>12</v>
      </c>
      <c r="I441" t="s">
        <v>8</v>
      </c>
      <c r="N441" t="s">
        <v>50</v>
      </c>
      <c r="R441" t="s">
        <v>55</v>
      </c>
      <c r="T441">
        <v>3</v>
      </c>
      <c r="U441">
        <v>5</v>
      </c>
    </row>
    <row r="442" spans="1:21" x14ac:dyDescent="0.2">
      <c r="A442">
        <v>1586</v>
      </c>
      <c r="B442" t="s">
        <v>17</v>
      </c>
      <c r="C442">
        <v>80</v>
      </c>
      <c r="D442" t="s">
        <v>18</v>
      </c>
      <c r="E442">
        <v>1</v>
      </c>
      <c r="R442" t="s">
        <v>55</v>
      </c>
      <c r="T442">
        <v>1</v>
      </c>
      <c r="U442">
        <v>4</v>
      </c>
    </row>
    <row r="443" spans="1:21" x14ac:dyDescent="0.2">
      <c r="A443">
        <v>1605</v>
      </c>
      <c r="B443" t="s">
        <v>17</v>
      </c>
      <c r="C443">
        <v>83</v>
      </c>
      <c r="D443" t="s">
        <v>16</v>
      </c>
      <c r="E443">
        <v>0</v>
      </c>
      <c r="I443" t="s">
        <v>8</v>
      </c>
      <c r="O443" t="s">
        <v>12</v>
      </c>
      <c r="S443" t="s">
        <v>53</v>
      </c>
      <c r="T443">
        <v>3</v>
      </c>
      <c r="U443">
        <v>7</v>
      </c>
    </row>
    <row r="444" spans="1:21" x14ac:dyDescent="0.2">
      <c r="A444">
        <v>1607</v>
      </c>
      <c r="B444" t="s">
        <v>17</v>
      </c>
      <c r="C444">
        <v>79</v>
      </c>
      <c r="D444" t="s">
        <v>16</v>
      </c>
      <c r="E444">
        <v>1</v>
      </c>
      <c r="F444">
        <v>11</v>
      </c>
      <c r="H444" t="s">
        <v>7</v>
      </c>
      <c r="I444" t="s">
        <v>8</v>
      </c>
      <c r="T444">
        <v>2</v>
      </c>
      <c r="U444">
        <v>4</v>
      </c>
    </row>
    <row r="445" spans="1:21" x14ac:dyDescent="0.2">
      <c r="A445">
        <v>1608</v>
      </c>
      <c r="B445" t="s">
        <v>17</v>
      </c>
      <c r="C445">
        <v>87</v>
      </c>
      <c r="D445" t="s">
        <v>16</v>
      </c>
      <c r="E445">
        <v>0</v>
      </c>
      <c r="F445">
        <v>9</v>
      </c>
      <c r="H445" t="s">
        <v>7</v>
      </c>
      <c r="K445" t="s">
        <v>10</v>
      </c>
      <c r="N445" t="s">
        <v>50</v>
      </c>
      <c r="O445" t="s">
        <v>12</v>
      </c>
      <c r="P445" t="s">
        <v>51</v>
      </c>
      <c r="S445" t="s">
        <v>53</v>
      </c>
      <c r="T445">
        <v>6</v>
      </c>
      <c r="U445">
        <v>9</v>
      </c>
    </row>
    <row r="446" spans="1:21" x14ac:dyDescent="0.2">
      <c r="A446">
        <v>1611</v>
      </c>
      <c r="B446" t="s">
        <v>17</v>
      </c>
      <c r="C446">
        <v>81</v>
      </c>
      <c r="D446" t="s">
        <v>18</v>
      </c>
      <c r="E446">
        <v>1</v>
      </c>
      <c r="F446">
        <v>10</v>
      </c>
      <c r="N446" t="s">
        <v>50</v>
      </c>
      <c r="O446" t="s">
        <v>12</v>
      </c>
      <c r="T446">
        <v>2</v>
      </c>
      <c r="U446">
        <v>3</v>
      </c>
    </row>
    <row r="447" spans="1:21" x14ac:dyDescent="0.2">
      <c r="A447">
        <v>1613</v>
      </c>
      <c r="B447" t="s">
        <v>17</v>
      </c>
      <c r="C447">
        <v>83</v>
      </c>
      <c r="D447" t="s">
        <v>16</v>
      </c>
      <c r="E447">
        <v>0</v>
      </c>
      <c r="P447" t="s">
        <v>51</v>
      </c>
      <c r="T447">
        <v>1</v>
      </c>
      <c r="U447">
        <v>2</v>
      </c>
    </row>
    <row r="448" spans="1:21" x14ac:dyDescent="0.2">
      <c r="A448">
        <v>1619</v>
      </c>
      <c r="B448" t="s">
        <v>17</v>
      </c>
      <c r="C448">
        <v>86</v>
      </c>
      <c r="D448" t="s">
        <v>18</v>
      </c>
      <c r="E448">
        <v>0</v>
      </c>
      <c r="F448">
        <v>10</v>
      </c>
      <c r="M448" t="s">
        <v>52</v>
      </c>
      <c r="T448">
        <v>1</v>
      </c>
      <c r="U448">
        <v>2</v>
      </c>
    </row>
    <row r="449" spans="1:21" x14ac:dyDescent="0.2">
      <c r="A449">
        <v>1620</v>
      </c>
      <c r="B449" t="s">
        <v>17</v>
      </c>
      <c r="C449">
        <v>81</v>
      </c>
      <c r="D449" t="s">
        <v>18</v>
      </c>
      <c r="E449">
        <v>1</v>
      </c>
      <c r="F449">
        <v>12</v>
      </c>
      <c r="O449" t="s">
        <v>12</v>
      </c>
      <c r="T449">
        <v>1</v>
      </c>
      <c r="U449">
        <v>2</v>
      </c>
    </row>
    <row r="450" spans="1:21" x14ac:dyDescent="0.2">
      <c r="A450">
        <v>1621</v>
      </c>
      <c r="B450" t="s">
        <v>17</v>
      </c>
      <c r="C450">
        <v>69</v>
      </c>
      <c r="D450" t="s">
        <v>18</v>
      </c>
      <c r="E450">
        <v>1</v>
      </c>
      <c r="H450" t="s">
        <v>7</v>
      </c>
      <c r="J450" t="s">
        <v>9</v>
      </c>
      <c r="N450" t="s">
        <v>50</v>
      </c>
      <c r="O450" t="s">
        <v>12</v>
      </c>
      <c r="T450">
        <v>4</v>
      </c>
      <c r="U450">
        <v>7</v>
      </c>
    </row>
    <row r="451" spans="1:21" x14ac:dyDescent="0.2">
      <c r="A451">
        <v>1631</v>
      </c>
      <c r="B451" t="s">
        <v>17</v>
      </c>
      <c r="C451">
        <v>85</v>
      </c>
      <c r="D451" t="s">
        <v>18</v>
      </c>
      <c r="E451">
        <v>1</v>
      </c>
      <c r="H451" t="s">
        <v>7</v>
      </c>
      <c r="J451" t="s">
        <v>9</v>
      </c>
      <c r="O451" t="s">
        <v>12</v>
      </c>
      <c r="T451">
        <v>3</v>
      </c>
      <c r="U451">
        <v>5</v>
      </c>
    </row>
    <row r="452" spans="1:21" x14ac:dyDescent="0.2">
      <c r="A452">
        <v>1633</v>
      </c>
      <c r="B452" t="s">
        <v>17</v>
      </c>
      <c r="C452">
        <v>91</v>
      </c>
      <c r="D452" t="s">
        <v>16</v>
      </c>
      <c r="E452">
        <v>1</v>
      </c>
      <c r="J452" t="s">
        <v>9</v>
      </c>
      <c r="M452" t="s">
        <v>52</v>
      </c>
      <c r="N452" t="s">
        <v>50</v>
      </c>
      <c r="O452" t="s">
        <v>12</v>
      </c>
      <c r="S452" t="s">
        <v>53</v>
      </c>
      <c r="T452">
        <v>5</v>
      </c>
      <c r="U452">
        <v>8</v>
      </c>
    </row>
    <row r="453" spans="1:21" x14ac:dyDescent="0.2">
      <c r="A453">
        <v>1638</v>
      </c>
      <c r="B453" t="s">
        <v>17</v>
      </c>
      <c r="C453">
        <v>78</v>
      </c>
      <c r="D453" t="s">
        <v>16</v>
      </c>
      <c r="E453">
        <v>1</v>
      </c>
      <c r="F453">
        <v>16</v>
      </c>
      <c r="H453" t="s">
        <v>7</v>
      </c>
      <c r="Q453" t="s">
        <v>54</v>
      </c>
      <c r="T453">
        <v>2</v>
      </c>
      <c r="U453">
        <v>5</v>
      </c>
    </row>
    <row r="454" spans="1:21" x14ac:dyDescent="0.2">
      <c r="A454">
        <v>1641</v>
      </c>
      <c r="B454" t="s">
        <v>17</v>
      </c>
      <c r="C454">
        <v>72</v>
      </c>
      <c r="D454" t="s">
        <v>16</v>
      </c>
      <c r="E454">
        <v>1</v>
      </c>
      <c r="I454" t="s">
        <v>8</v>
      </c>
      <c r="J454" t="s">
        <v>9</v>
      </c>
      <c r="N454" t="s">
        <v>50</v>
      </c>
      <c r="O454" t="s">
        <v>12</v>
      </c>
      <c r="T454">
        <v>4</v>
      </c>
      <c r="U454">
        <v>6</v>
      </c>
    </row>
    <row r="455" spans="1:21" x14ac:dyDescent="0.2">
      <c r="A455">
        <v>1642</v>
      </c>
      <c r="B455" t="s">
        <v>17</v>
      </c>
      <c r="C455">
        <v>99</v>
      </c>
      <c r="D455" t="s">
        <v>16</v>
      </c>
      <c r="E455">
        <v>0</v>
      </c>
      <c r="F455">
        <v>13</v>
      </c>
      <c r="N455" t="s">
        <v>50</v>
      </c>
      <c r="T455">
        <v>1</v>
      </c>
      <c r="U455">
        <v>3</v>
      </c>
    </row>
    <row r="456" spans="1:21" x14ac:dyDescent="0.2">
      <c r="A456">
        <v>1644</v>
      </c>
      <c r="B456" t="s">
        <v>17</v>
      </c>
      <c r="C456">
        <v>91</v>
      </c>
      <c r="D456" t="s">
        <v>16</v>
      </c>
      <c r="E456">
        <v>1</v>
      </c>
      <c r="F456">
        <v>16</v>
      </c>
      <c r="O456" t="s">
        <v>12</v>
      </c>
      <c r="T456">
        <v>1</v>
      </c>
      <c r="U456">
        <v>4</v>
      </c>
    </row>
    <row r="457" spans="1:21" x14ac:dyDescent="0.2">
      <c r="A457">
        <v>1645</v>
      </c>
      <c r="B457" t="s">
        <v>17</v>
      </c>
      <c r="C457">
        <v>90</v>
      </c>
      <c r="D457" t="s">
        <v>16</v>
      </c>
      <c r="E457">
        <v>1</v>
      </c>
      <c r="F457">
        <v>9</v>
      </c>
      <c r="T457">
        <v>0</v>
      </c>
      <c r="U457">
        <v>3</v>
      </c>
    </row>
    <row r="458" spans="1:21" x14ac:dyDescent="0.2">
      <c r="A458">
        <v>1646</v>
      </c>
      <c r="B458" t="s">
        <v>17</v>
      </c>
      <c r="C458">
        <v>77</v>
      </c>
      <c r="D458" t="s">
        <v>16</v>
      </c>
      <c r="E458">
        <v>0</v>
      </c>
      <c r="F458">
        <v>9</v>
      </c>
      <c r="H458" t="s">
        <v>7</v>
      </c>
      <c r="I458" t="s">
        <v>8</v>
      </c>
      <c r="T458">
        <v>2</v>
      </c>
      <c r="U458">
        <v>5</v>
      </c>
    </row>
    <row r="459" spans="1:21" x14ac:dyDescent="0.2">
      <c r="A459">
        <v>1650</v>
      </c>
      <c r="B459" t="s">
        <v>17</v>
      </c>
      <c r="C459">
        <v>81</v>
      </c>
      <c r="D459" t="s">
        <v>16</v>
      </c>
      <c r="E459">
        <v>1</v>
      </c>
      <c r="O459" t="s">
        <v>12</v>
      </c>
      <c r="T459">
        <v>1</v>
      </c>
      <c r="U459">
        <v>1</v>
      </c>
    </row>
    <row r="460" spans="1:21" x14ac:dyDescent="0.2">
      <c r="A460">
        <v>1658</v>
      </c>
      <c r="B460" t="s">
        <v>17</v>
      </c>
      <c r="C460">
        <v>83</v>
      </c>
      <c r="D460" t="s">
        <v>16</v>
      </c>
      <c r="E460">
        <v>1</v>
      </c>
      <c r="F460">
        <v>13</v>
      </c>
      <c r="O460" t="s">
        <v>12</v>
      </c>
      <c r="T460">
        <v>1</v>
      </c>
      <c r="U460">
        <v>4</v>
      </c>
    </row>
    <row r="461" spans="1:21" x14ac:dyDescent="0.2">
      <c r="A461">
        <v>1668</v>
      </c>
      <c r="B461" t="s">
        <v>17</v>
      </c>
      <c r="C461">
        <v>72</v>
      </c>
      <c r="D461" t="s">
        <v>18</v>
      </c>
      <c r="E461">
        <v>1</v>
      </c>
      <c r="F461">
        <v>10</v>
      </c>
      <c r="K461" t="s">
        <v>10</v>
      </c>
      <c r="N461" t="s">
        <v>50</v>
      </c>
      <c r="O461" t="s">
        <v>12</v>
      </c>
      <c r="P461" t="s">
        <v>51</v>
      </c>
      <c r="T461">
        <v>4</v>
      </c>
      <c r="U461">
        <v>6</v>
      </c>
    </row>
    <row r="462" spans="1:21" x14ac:dyDescent="0.2">
      <c r="A462">
        <v>1675</v>
      </c>
      <c r="B462" t="s">
        <v>17</v>
      </c>
      <c r="C462">
        <v>87</v>
      </c>
      <c r="D462" t="s">
        <v>16</v>
      </c>
      <c r="E462">
        <v>1</v>
      </c>
      <c r="F462">
        <v>9</v>
      </c>
      <c r="T462">
        <v>0</v>
      </c>
      <c r="U462">
        <v>2</v>
      </c>
    </row>
    <row r="463" spans="1:21" x14ac:dyDescent="0.2">
      <c r="A463">
        <v>1677</v>
      </c>
      <c r="B463" t="s">
        <v>17</v>
      </c>
      <c r="C463">
        <v>80</v>
      </c>
      <c r="D463" t="s">
        <v>18</v>
      </c>
      <c r="E463">
        <v>2</v>
      </c>
      <c r="F463">
        <v>16</v>
      </c>
      <c r="T463">
        <v>0</v>
      </c>
      <c r="U463">
        <v>0</v>
      </c>
    </row>
    <row r="464" spans="1:21" x14ac:dyDescent="0.2">
      <c r="A464">
        <v>1679</v>
      </c>
      <c r="B464" t="s">
        <v>17</v>
      </c>
      <c r="C464">
        <v>88</v>
      </c>
      <c r="D464" t="s">
        <v>16</v>
      </c>
      <c r="E464">
        <v>0</v>
      </c>
      <c r="F464">
        <v>9</v>
      </c>
      <c r="N464" t="s">
        <v>50</v>
      </c>
      <c r="O464" t="s">
        <v>12</v>
      </c>
      <c r="T464">
        <v>2</v>
      </c>
      <c r="U464">
        <v>3</v>
      </c>
    </row>
    <row r="465" spans="1:21" x14ac:dyDescent="0.2">
      <c r="A465">
        <v>1690</v>
      </c>
      <c r="B465" t="s">
        <v>17</v>
      </c>
      <c r="C465">
        <v>71</v>
      </c>
      <c r="D465" t="s">
        <v>16</v>
      </c>
      <c r="E465">
        <v>0</v>
      </c>
      <c r="F465">
        <v>12</v>
      </c>
      <c r="H465" t="s">
        <v>7</v>
      </c>
      <c r="N465" t="s">
        <v>50</v>
      </c>
      <c r="T465">
        <v>2</v>
      </c>
      <c r="U465">
        <v>3</v>
      </c>
    </row>
    <row r="466" spans="1:21" x14ac:dyDescent="0.2">
      <c r="A466">
        <v>1695</v>
      </c>
      <c r="B466" t="s">
        <v>17</v>
      </c>
      <c r="C466">
        <v>75</v>
      </c>
      <c r="D466" t="s">
        <v>16</v>
      </c>
      <c r="E466">
        <v>2</v>
      </c>
      <c r="T466">
        <v>0</v>
      </c>
      <c r="U466">
        <v>0</v>
      </c>
    </row>
    <row r="467" spans="1:21" x14ac:dyDescent="0.2">
      <c r="A467">
        <v>1700</v>
      </c>
      <c r="B467" t="s">
        <v>17</v>
      </c>
      <c r="C467">
        <v>75</v>
      </c>
      <c r="D467" t="s">
        <v>18</v>
      </c>
      <c r="E467">
        <v>1</v>
      </c>
      <c r="F467">
        <v>7</v>
      </c>
      <c r="T467">
        <v>0</v>
      </c>
      <c r="U467">
        <v>0</v>
      </c>
    </row>
    <row r="468" spans="1:21" x14ac:dyDescent="0.2">
      <c r="A468">
        <v>1703</v>
      </c>
      <c r="B468" t="s">
        <v>17</v>
      </c>
      <c r="C468">
        <v>71</v>
      </c>
      <c r="D468" t="s">
        <v>18</v>
      </c>
      <c r="E468">
        <v>1</v>
      </c>
      <c r="F468">
        <v>10</v>
      </c>
      <c r="T468">
        <v>0</v>
      </c>
      <c r="U468">
        <v>0</v>
      </c>
    </row>
    <row r="469" spans="1:21" x14ac:dyDescent="0.2">
      <c r="A469">
        <v>1708</v>
      </c>
      <c r="B469" t="s">
        <v>17</v>
      </c>
      <c r="C469">
        <v>88</v>
      </c>
      <c r="D469" t="s">
        <v>16</v>
      </c>
      <c r="E469">
        <v>1</v>
      </c>
      <c r="F469">
        <v>17</v>
      </c>
      <c r="T469">
        <v>0</v>
      </c>
      <c r="U469">
        <v>0</v>
      </c>
    </row>
    <row r="470" spans="1:21" x14ac:dyDescent="0.2">
      <c r="A470">
        <v>1722</v>
      </c>
      <c r="B470" t="s">
        <v>17</v>
      </c>
      <c r="C470">
        <v>68</v>
      </c>
      <c r="D470" t="s">
        <v>16</v>
      </c>
      <c r="E470">
        <v>1</v>
      </c>
      <c r="F470">
        <v>15</v>
      </c>
      <c r="T470">
        <v>0</v>
      </c>
      <c r="U470">
        <v>0</v>
      </c>
    </row>
    <row r="471" spans="1:21" x14ac:dyDescent="0.2">
      <c r="A471">
        <v>1726</v>
      </c>
      <c r="B471" t="s">
        <v>17</v>
      </c>
      <c r="C471">
        <v>62</v>
      </c>
      <c r="D471" t="s">
        <v>18</v>
      </c>
      <c r="E471">
        <v>0</v>
      </c>
      <c r="F471">
        <v>17</v>
      </c>
      <c r="T471">
        <v>0</v>
      </c>
      <c r="U471">
        <v>0</v>
      </c>
    </row>
    <row r="472" spans="1:21" x14ac:dyDescent="0.2">
      <c r="A472">
        <v>1728</v>
      </c>
      <c r="B472" t="s">
        <v>17</v>
      </c>
      <c r="C472">
        <v>77</v>
      </c>
      <c r="D472" t="s">
        <v>18</v>
      </c>
      <c r="E472">
        <v>1</v>
      </c>
      <c r="T472">
        <v>0</v>
      </c>
      <c r="U472">
        <v>0</v>
      </c>
    </row>
    <row r="473" spans="1:21" x14ac:dyDescent="0.2">
      <c r="A473">
        <v>1741</v>
      </c>
      <c r="B473" t="s">
        <v>17</v>
      </c>
      <c r="C473">
        <v>66</v>
      </c>
      <c r="D473" t="s">
        <v>16</v>
      </c>
      <c r="E473">
        <v>0</v>
      </c>
      <c r="F473">
        <v>18</v>
      </c>
      <c r="T473">
        <v>0</v>
      </c>
      <c r="U473">
        <v>0</v>
      </c>
    </row>
    <row r="474" spans="1:21" x14ac:dyDescent="0.2">
      <c r="A474">
        <v>1760</v>
      </c>
      <c r="B474" t="s">
        <v>17</v>
      </c>
      <c r="C474">
        <v>77</v>
      </c>
      <c r="D474" t="s">
        <v>18</v>
      </c>
      <c r="E474">
        <v>0</v>
      </c>
      <c r="T474">
        <v>0</v>
      </c>
      <c r="U474">
        <v>0</v>
      </c>
    </row>
    <row r="475" spans="1:21" x14ac:dyDescent="0.2">
      <c r="A475">
        <v>1764</v>
      </c>
      <c r="B475" t="s">
        <v>17</v>
      </c>
      <c r="C475">
        <v>92</v>
      </c>
      <c r="D475" t="s">
        <v>18</v>
      </c>
      <c r="E475">
        <v>0</v>
      </c>
      <c r="H475" t="s">
        <v>7</v>
      </c>
      <c r="K475" t="s">
        <v>10</v>
      </c>
      <c r="M475" t="s">
        <v>52</v>
      </c>
      <c r="N475" t="s">
        <v>50</v>
      </c>
      <c r="O475" t="s">
        <v>12</v>
      </c>
      <c r="T475">
        <v>5</v>
      </c>
      <c r="U475">
        <v>7</v>
      </c>
    </row>
    <row r="476" spans="1:21" x14ac:dyDescent="0.2">
      <c r="A476">
        <v>1770</v>
      </c>
      <c r="B476" t="s">
        <v>17</v>
      </c>
      <c r="C476">
        <v>81</v>
      </c>
      <c r="D476" t="s">
        <v>16</v>
      </c>
      <c r="E476">
        <v>1</v>
      </c>
      <c r="F476">
        <v>18</v>
      </c>
      <c r="H476" t="s">
        <v>7</v>
      </c>
      <c r="J476" t="s">
        <v>9</v>
      </c>
      <c r="N476" t="s">
        <v>50</v>
      </c>
      <c r="R476" t="s">
        <v>55</v>
      </c>
      <c r="T476">
        <v>4</v>
      </c>
      <c r="U476">
        <v>6</v>
      </c>
    </row>
    <row r="477" spans="1:21" x14ac:dyDescent="0.2">
      <c r="A477">
        <v>1773</v>
      </c>
      <c r="B477" t="s">
        <v>17</v>
      </c>
      <c r="C477">
        <v>82</v>
      </c>
      <c r="D477" t="s">
        <v>16</v>
      </c>
      <c r="E477">
        <v>0</v>
      </c>
      <c r="T477">
        <v>0</v>
      </c>
      <c r="U477">
        <v>0</v>
      </c>
    </row>
    <row r="478" spans="1:21" x14ac:dyDescent="0.2">
      <c r="A478">
        <v>1777</v>
      </c>
      <c r="B478" t="s">
        <v>17</v>
      </c>
      <c r="C478">
        <v>75</v>
      </c>
      <c r="D478" t="s">
        <v>16</v>
      </c>
      <c r="E478">
        <v>1</v>
      </c>
      <c r="T478">
        <v>0</v>
      </c>
      <c r="U478">
        <v>0</v>
      </c>
    </row>
    <row r="479" spans="1:21" x14ac:dyDescent="0.2">
      <c r="A479">
        <v>1779</v>
      </c>
      <c r="B479" t="s">
        <v>17</v>
      </c>
      <c r="C479">
        <v>91</v>
      </c>
      <c r="D479" t="s">
        <v>16</v>
      </c>
      <c r="E479">
        <v>1</v>
      </c>
      <c r="F479">
        <v>15</v>
      </c>
      <c r="T479">
        <v>0</v>
      </c>
      <c r="U479">
        <v>0</v>
      </c>
    </row>
    <row r="480" spans="1:21" x14ac:dyDescent="0.2">
      <c r="A480">
        <v>1789</v>
      </c>
      <c r="B480" t="s">
        <v>17</v>
      </c>
      <c r="C480">
        <v>72</v>
      </c>
      <c r="D480" t="s">
        <v>16</v>
      </c>
      <c r="E480">
        <v>2</v>
      </c>
      <c r="F480">
        <v>15</v>
      </c>
      <c r="N480" t="s">
        <v>50</v>
      </c>
      <c r="T480">
        <v>1</v>
      </c>
      <c r="U480">
        <v>2</v>
      </c>
    </row>
    <row r="481" spans="1:21" x14ac:dyDescent="0.2">
      <c r="A481">
        <v>1794</v>
      </c>
      <c r="B481" t="s">
        <v>17</v>
      </c>
      <c r="C481">
        <v>59</v>
      </c>
      <c r="D481" t="s">
        <v>18</v>
      </c>
      <c r="E481">
        <v>2</v>
      </c>
      <c r="F481">
        <v>15</v>
      </c>
      <c r="T481">
        <v>0</v>
      </c>
      <c r="U481">
        <v>0</v>
      </c>
    </row>
    <row r="482" spans="1:21" x14ac:dyDescent="0.2">
      <c r="A482">
        <v>1816</v>
      </c>
      <c r="B482" t="s">
        <v>17</v>
      </c>
      <c r="C482">
        <v>66</v>
      </c>
      <c r="D482" t="s">
        <v>16</v>
      </c>
      <c r="E482">
        <v>0</v>
      </c>
      <c r="F482">
        <v>15</v>
      </c>
      <c r="T482">
        <v>0</v>
      </c>
      <c r="U482">
        <v>0</v>
      </c>
    </row>
    <row r="483" spans="1:21" x14ac:dyDescent="0.2">
      <c r="A483">
        <v>1839</v>
      </c>
      <c r="B483" t="s">
        <v>17</v>
      </c>
      <c r="C483">
        <v>67</v>
      </c>
      <c r="D483" t="s">
        <v>18</v>
      </c>
      <c r="E483">
        <v>0</v>
      </c>
      <c r="F483">
        <v>12</v>
      </c>
      <c r="T483">
        <v>0</v>
      </c>
      <c r="U483">
        <v>0</v>
      </c>
    </row>
    <row r="484" spans="1:21" x14ac:dyDescent="0.2">
      <c r="A484">
        <v>1848</v>
      </c>
      <c r="B484" t="s">
        <v>17</v>
      </c>
      <c r="C484">
        <v>87</v>
      </c>
      <c r="D484" t="s">
        <v>16</v>
      </c>
      <c r="E484">
        <v>1</v>
      </c>
      <c r="F484">
        <v>19</v>
      </c>
      <c r="N484" t="s">
        <v>50</v>
      </c>
      <c r="O484" t="s">
        <v>12</v>
      </c>
      <c r="T484">
        <v>2</v>
      </c>
      <c r="U484">
        <v>4</v>
      </c>
    </row>
    <row r="485" spans="1:21" x14ac:dyDescent="0.2">
      <c r="A485">
        <v>1851</v>
      </c>
      <c r="B485" t="s">
        <v>17</v>
      </c>
      <c r="C485">
        <v>69</v>
      </c>
      <c r="D485" t="s">
        <v>18</v>
      </c>
      <c r="E485">
        <v>1</v>
      </c>
      <c r="T485">
        <v>0</v>
      </c>
      <c r="U485">
        <v>0</v>
      </c>
    </row>
    <row r="486" spans="1:21" x14ac:dyDescent="0.2">
      <c r="A486">
        <v>1860</v>
      </c>
      <c r="B486" t="s">
        <v>17</v>
      </c>
      <c r="C486">
        <v>81</v>
      </c>
      <c r="D486" t="s">
        <v>18</v>
      </c>
      <c r="E486">
        <v>1</v>
      </c>
      <c r="F486">
        <v>12</v>
      </c>
      <c r="T486">
        <v>0</v>
      </c>
      <c r="U486">
        <v>0</v>
      </c>
    </row>
    <row r="487" spans="1:21" x14ac:dyDescent="0.2">
      <c r="A487">
        <v>1861</v>
      </c>
      <c r="B487" t="s">
        <v>17</v>
      </c>
      <c r="C487">
        <v>67</v>
      </c>
      <c r="D487" t="s">
        <v>18</v>
      </c>
      <c r="E487">
        <v>1</v>
      </c>
      <c r="F487">
        <v>15</v>
      </c>
      <c r="T487">
        <v>0</v>
      </c>
      <c r="U487">
        <v>0</v>
      </c>
    </row>
    <row r="488" spans="1:21" x14ac:dyDescent="0.2">
      <c r="A488">
        <v>1865</v>
      </c>
      <c r="B488" t="s">
        <v>17</v>
      </c>
      <c r="C488">
        <v>80</v>
      </c>
      <c r="D488" t="s">
        <v>16</v>
      </c>
      <c r="E488">
        <v>1</v>
      </c>
      <c r="F488">
        <v>15</v>
      </c>
      <c r="T488">
        <v>0</v>
      </c>
      <c r="U488">
        <v>0</v>
      </c>
    </row>
    <row r="489" spans="1:21" x14ac:dyDescent="0.2">
      <c r="A489">
        <v>1870</v>
      </c>
      <c r="B489" t="s">
        <v>17</v>
      </c>
      <c r="C489">
        <v>66</v>
      </c>
      <c r="D489" t="s">
        <v>18</v>
      </c>
      <c r="E489">
        <v>1</v>
      </c>
      <c r="F489">
        <v>12</v>
      </c>
      <c r="T489">
        <v>0</v>
      </c>
      <c r="U489">
        <v>0</v>
      </c>
    </row>
    <row r="490" spans="1:21" x14ac:dyDescent="0.2">
      <c r="A490">
        <v>1875</v>
      </c>
      <c r="B490" t="s">
        <v>17</v>
      </c>
      <c r="C490">
        <v>79</v>
      </c>
      <c r="D490" t="s">
        <v>18</v>
      </c>
      <c r="E490">
        <v>1</v>
      </c>
      <c r="T490">
        <v>0</v>
      </c>
      <c r="U490">
        <v>0</v>
      </c>
    </row>
    <row r="491" spans="1:21" x14ac:dyDescent="0.2">
      <c r="A491">
        <v>1876</v>
      </c>
      <c r="B491" t="s">
        <v>17</v>
      </c>
      <c r="C491">
        <v>66</v>
      </c>
      <c r="D491" t="s">
        <v>18</v>
      </c>
      <c r="E491">
        <v>0</v>
      </c>
      <c r="F491">
        <v>12</v>
      </c>
      <c r="T491">
        <v>0</v>
      </c>
      <c r="U491">
        <v>0</v>
      </c>
    </row>
    <row r="492" spans="1:21" x14ac:dyDescent="0.2">
      <c r="A492">
        <v>1883</v>
      </c>
      <c r="B492" t="s">
        <v>17</v>
      </c>
      <c r="C492">
        <v>73</v>
      </c>
      <c r="D492" t="s">
        <v>16</v>
      </c>
      <c r="E492">
        <v>0</v>
      </c>
      <c r="J492" t="s">
        <v>9</v>
      </c>
      <c r="T492">
        <v>1</v>
      </c>
      <c r="U492">
        <v>3</v>
      </c>
    </row>
    <row r="493" spans="1:21" x14ac:dyDescent="0.2">
      <c r="A493">
        <v>1884</v>
      </c>
      <c r="B493" t="s">
        <v>17</v>
      </c>
      <c r="C493">
        <v>89</v>
      </c>
      <c r="D493" t="s">
        <v>18</v>
      </c>
      <c r="E493">
        <v>0</v>
      </c>
      <c r="F493">
        <v>16</v>
      </c>
      <c r="T493">
        <v>0</v>
      </c>
      <c r="U493">
        <v>0</v>
      </c>
    </row>
    <row r="494" spans="1:21" x14ac:dyDescent="0.2">
      <c r="A494">
        <v>1897</v>
      </c>
      <c r="B494" t="s">
        <v>17</v>
      </c>
      <c r="C494">
        <v>63</v>
      </c>
      <c r="D494" t="s">
        <v>18</v>
      </c>
      <c r="E494">
        <v>1</v>
      </c>
      <c r="T494">
        <v>0</v>
      </c>
      <c r="U494">
        <v>0</v>
      </c>
    </row>
    <row r="495" spans="1:21" x14ac:dyDescent="0.2">
      <c r="A495">
        <v>1899</v>
      </c>
      <c r="B495" t="s">
        <v>17</v>
      </c>
      <c r="C495">
        <v>69</v>
      </c>
      <c r="D495" t="s">
        <v>18</v>
      </c>
      <c r="E495">
        <v>0</v>
      </c>
      <c r="T495">
        <v>0</v>
      </c>
      <c r="U495">
        <v>0</v>
      </c>
    </row>
    <row r="496" spans="1:21" x14ac:dyDescent="0.2">
      <c r="A496">
        <v>1911</v>
      </c>
      <c r="B496" t="s">
        <v>17</v>
      </c>
      <c r="C496">
        <v>66</v>
      </c>
      <c r="D496" t="s">
        <v>18</v>
      </c>
      <c r="E496">
        <v>0</v>
      </c>
      <c r="F496">
        <v>15</v>
      </c>
      <c r="T496">
        <v>0</v>
      </c>
      <c r="U496">
        <v>0</v>
      </c>
    </row>
    <row r="497" spans="1:21" x14ac:dyDescent="0.2">
      <c r="A497">
        <v>1914</v>
      </c>
      <c r="B497" t="s">
        <v>17</v>
      </c>
      <c r="C497">
        <v>85</v>
      </c>
      <c r="D497" t="s">
        <v>16</v>
      </c>
      <c r="E497">
        <v>1</v>
      </c>
      <c r="F497">
        <v>11</v>
      </c>
      <c r="H497" t="s">
        <v>7</v>
      </c>
      <c r="N497" t="s">
        <v>50</v>
      </c>
      <c r="O497" t="s">
        <v>12</v>
      </c>
      <c r="T497">
        <v>3</v>
      </c>
      <c r="U497">
        <v>7</v>
      </c>
    </row>
    <row r="498" spans="1:21" x14ac:dyDescent="0.2">
      <c r="A498">
        <v>1915</v>
      </c>
      <c r="B498" t="s">
        <v>17</v>
      </c>
      <c r="C498">
        <v>78</v>
      </c>
      <c r="D498" t="s">
        <v>16</v>
      </c>
      <c r="E498">
        <v>2</v>
      </c>
      <c r="F498">
        <v>11</v>
      </c>
      <c r="T498">
        <v>0</v>
      </c>
      <c r="U498">
        <v>0</v>
      </c>
    </row>
    <row r="499" spans="1:21" x14ac:dyDescent="0.2">
      <c r="A499">
        <v>1931</v>
      </c>
      <c r="B499" t="s">
        <v>17</v>
      </c>
      <c r="C499">
        <v>77</v>
      </c>
      <c r="D499" t="s">
        <v>16</v>
      </c>
      <c r="E499">
        <v>1</v>
      </c>
      <c r="F499">
        <v>12</v>
      </c>
      <c r="T499">
        <v>0</v>
      </c>
      <c r="U499">
        <v>0</v>
      </c>
    </row>
    <row r="500" spans="1:21" x14ac:dyDescent="0.2">
      <c r="A500">
        <v>1956</v>
      </c>
      <c r="B500" t="s">
        <v>17</v>
      </c>
      <c r="C500">
        <v>81</v>
      </c>
      <c r="D500" t="s">
        <v>18</v>
      </c>
      <c r="E500">
        <v>0</v>
      </c>
      <c r="F500">
        <v>12</v>
      </c>
      <c r="T500">
        <v>0</v>
      </c>
      <c r="U500">
        <v>0</v>
      </c>
    </row>
    <row r="501" spans="1:21" x14ac:dyDescent="0.2">
      <c r="A501">
        <v>1959</v>
      </c>
      <c r="B501" t="s">
        <v>17</v>
      </c>
      <c r="C501">
        <v>91</v>
      </c>
      <c r="D501" t="s">
        <v>18</v>
      </c>
      <c r="E501">
        <v>0</v>
      </c>
      <c r="F501">
        <v>12</v>
      </c>
      <c r="T501">
        <v>0</v>
      </c>
      <c r="U501">
        <v>0</v>
      </c>
    </row>
    <row r="502" spans="1:21" x14ac:dyDescent="0.2">
      <c r="A502">
        <v>1961</v>
      </c>
      <c r="B502" t="s">
        <v>17</v>
      </c>
      <c r="C502">
        <v>75</v>
      </c>
      <c r="D502" t="s">
        <v>18</v>
      </c>
      <c r="E502">
        <v>0</v>
      </c>
      <c r="N502" t="s">
        <v>50</v>
      </c>
      <c r="O502" t="s">
        <v>12</v>
      </c>
      <c r="S502" t="s">
        <v>53</v>
      </c>
      <c r="T502">
        <v>3</v>
      </c>
      <c r="U502">
        <v>3</v>
      </c>
    </row>
    <row r="503" spans="1:21" x14ac:dyDescent="0.2">
      <c r="A503">
        <v>1982</v>
      </c>
      <c r="B503" t="s">
        <v>17</v>
      </c>
      <c r="C503">
        <v>88</v>
      </c>
      <c r="D503" t="s">
        <v>18</v>
      </c>
      <c r="E503">
        <v>0</v>
      </c>
      <c r="F503">
        <v>18</v>
      </c>
      <c r="T503">
        <v>0</v>
      </c>
      <c r="U503">
        <v>0</v>
      </c>
    </row>
    <row r="504" spans="1:21" x14ac:dyDescent="0.2">
      <c r="A504">
        <v>1984</v>
      </c>
      <c r="B504" t="s">
        <v>17</v>
      </c>
      <c r="C504">
        <v>77</v>
      </c>
      <c r="D504" t="s">
        <v>16</v>
      </c>
      <c r="E504">
        <v>1</v>
      </c>
      <c r="F504">
        <v>11</v>
      </c>
      <c r="T504">
        <v>0</v>
      </c>
      <c r="U504">
        <v>0</v>
      </c>
    </row>
    <row r="505" spans="1:21" x14ac:dyDescent="0.2">
      <c r="A505">
        <v>1994</v>
      </c>
      <c r="B505" t="s">
        <v>17</v>
      </c>
      <c r="C505">
        <v>89</v>
      </c>
      <c r="D505" t="s">
        <v>16</v>
      </c>
      <c r="E505">
        <v>1</v>
      </c>
      <c r="F505">
        <v>16</v>
      </c>
      <c r="T505">
        <v>0</v>
      </c>
      <c r="U505">
        <v>0</v>
      </c>
    </row>
    <row r="506" spans="1:21" x14ac:dyDescent="0.2">
      <c r="A506">
        <v>1998</v>
      </c>
      <c r="B506" t="s">
        <v>17</v>
      </c>
      <c r="C506">
        <v>67</v>
      </c>
      <c r="D506" t="s">
        <v>18</v>
      </c>
      <c r="E506">
        <v>1</v>
      </c>
      <c r="T506">
        <v>0</v>
      </c>
      <c r="U506">
        <v>0</v>
      </c>
    </row>
    <row r="507" spans="1:21" x14ac:dyDescent="0.2">
      <c r="A507">
        <v>2016</v>
      </c>
      <c r="B507" t="s">
        <v>17</v>
      </c>
      <c r="C507">
        <v>69</v>
      </c>
      <c r="D507" t="s">
        <v>16</v>
      </c>
      <c r="E507">
        <v>0</v>
      </c>
      <c r="F507">
        <v>14</v>
      </c>
      <c r="T507">
        <v>0</v>
      </c>
      <c r="U507">
        <v>0</v>
      </c>
    </row>
    <row r="508" spans="1:21" x14ac:dyDescent="0.2">
      <c r="A508">
        <v>2022</v>
      </c>
      <c r="B508" t="s">
        <v>17</v>
      </c>
      <c r="C508">
        <v>57</v>
      </c>
      <c r="D508" t="s">
        <v>18</v>
      </c>
      <c r="E508">
        <v>2</v>
      </c>
      <c r="F508">
        <v>11</v>
      </c>
      <c r="T508">
        <v>0</v>
      </c>
      <c r="U508">
        <v>0</v>
      </c>
    </row>
    <row r="509" spans="1:21" x14ac:dyDescent="0.2">
      <c r="A509">
        <v>2023</v>
      </c>
      <c r="B509" t="s">
        <v>17</v>
      </c>
      <c r="C509">
        <v>85</v>
      </c>
      <c r="D509" t="s">
        <v>16</v>
      </c>
      <c r="E509">
        <v>0</v>
      </c>
      <c r="F509">
        <v>12</v>
      </c>
      <c r="N509" t="s">
        <v>50</v>
      </c>
      <c r="T509">
        <v>1</v>
      </c>
      <c r="U509">
        <v>4</v>
      </c>
    </row>
    <row r="510" spans="1:21" x14ac:dyDescent="0.2">
      <c r="A510">
        <v>2036</v>
      </c>
      <c r="B510" t="s">
        <v>17</v>
      </c>
      <c r="C510">
        <v>85</v>
      </c>
      <c r="D510" t="s">
        <v>16</v>
      </c>
      <c r="E510">
        <v>0</v>
      </c>
      <c r="F510">
        <v>15</v>
      </c>
      <c r="J510" t="s">
        <v>9</v>
      </c>
      <c r="N510" t="s">
        <v>50</v>
      </c>
      <c r="O510" t="s">
        <v>12</v>
      </c>
      <c r="T510">
        <v>3</v>
      </c>
      <c r="U510">
        <v>4</v>
      </c>
    </row>
    <row r="511" spans="1:21" x14ac:dyDescent="0.2">
      <c r="A511">
        <v>2037</v>
      </c>
      <c r="B511" t="s">
        <v>17</v>
      </c>
      <c r="C511">
        <v>77</v>
      </c>
      <c r="D511" t="s">
        <v>18</v>
      </c>
      <c r="E511">
        <v>2</v>
      </c>
      <c r="T511">
        <v>0</v>
      </c>
      <c r="U511">
        <v>0</v>
      </c>
    </row>
    <row r="512" spans="1:21" x14ac:dyDescent="0.2">
      <c r="A512">
        <v>2055</v>
      </c>
      <c r="B512" t="s">
        <v>17</v>
      </c>
      <c r="C512">
        <v>66</v>
      </c>
      <c r="D512" t="s">
        <v>18</v>
      </c>
      <c r="E512">
        <v>0</v>
      </c>
      <c r="F512">
        <v>12</v>
      </c>
      <c r="T512">
        <v>0</v>
      </c>
      <c r="U512">
        <v>0</v>
      </c>
    </row>
    <row r="513" spans="1:21" x14ac:dyDescent="0.2">
      <c r="A513">
        <v>2064</v>
      </c>
      <c r="B513" t="s">
        <v>17</v>
      </c>
      <c r="C513">
        <v>81</v>
      </c>
      <c r="D513" t="s">
        <v>16</v>
      </c>
      <c r="E513">
        <v>1</v>
      </c>
      <c r="F513">
        <v>10</v>
      </c>
      <c r="T513">
        <v>0</v>
      </c>
      <c r="U513">
        <v>0</v>
      </c>
    </row>
    <row r="514" spans="1:21" x14ac:dyDescent="0.2">
      <c r="A514">
        <v>2079</v>
      </c>
      <c r="B514" t="s">
        <v>17</v>
      </c>
      <c r="C514">
        <v>83</v>
      </c>
      <c r="D514" t="s">
        <v>16</v>
      </c>
      <c r="E514">
        <v>1</v>
      </c>
      <c r="F514">
        <v>10</v>
      </c>
      <c r="T514">
        <v>0</v>
      </c>
      <c r="U514">
        <v>0</v>
      </c>
    </row>
    <row r="515" spans="1:21" x14ac:dyDescent="0.2">
      <c r="A515">
        <v>2080</v>
      </c>
      <c r="B515" t="s">
        <v>17</v>
      </c>
      <c r="C515">
        <v>59</v>
      </c>
      <c r="D515" t="s">
        <v>18</v>
      </c>
      <c r="E515">
        <v>0</v>
      </c>
      <c r="F515">
        <v>15</v>
      </c>
      <c r="T515">
        <v>0</v>
      </c>
      <c r="U515">
        <v>0</v>
      </c>
    </row>
    <row r="516" spans="1:21" x14ac:dyDescent="0.2">
      <c r="A516">
        <v>2084</v>
      </c>
      <c r="B516" t="s">
        <v>17</v>
      </c>
      <c r="C516">
        <v>77</v>
      </c>
      <c r="D516" t="s">
        <v>18</v>
      </c>
      <c r="E516">
        <v>1</v>
      </c>
      <c r="T516">
        <v>0</v>
      </c>
      <c r="U516">
        <v>0</v>
      </c>
    </row>
    <row r="517" spans="1:21" x14ac:dyDescent="0.2">
      <c r="A517">
        <v>2086</v>
      </c>
      <c r="B517" t="s">
        <v>17</v>
      </c>
      <c r="C517">
        <v>90</v>
      </c>
      <c r="D517" t="s">
        <v>16</v>
      </c>
      <c r="E517">
        <v>0</v>
      </c>
      <c r="T517">
        <v>0</v>
      </c>
      <c r="U517">
        <v>0</v>
      </c>
    </row>
    <row r="518" spans="1:21" x14ac:dyDescent="0.2">
      <c r="A518">
        <v>2100</v>
      </c>
      <c r="B518" t="s">
        <v>17</v>
      </c>
      <c r="C518">
        <v>76</v>
      </c>
      <c r="D518" t="s">
        <v>16</v>
      </c>
      <c r="E518">
        <v>1</v>
      </c>
      <c r="F518">
        <v>10</v>
      </c>
      <c r="T518">
        <v>0</v>
      </c>
      <c r="U518">
        <v>0</v>
      </c>
    </row>
    <row r="519" spans="1:21" x14ac:dyDescent="0.2">
      <c r="A519">
        <v>2111</v>
      </c>
      <c r="B519" t="s">
        <v>17</v>
      </c>
      <c r="C519">
        <v>90</v>
      </c>
      <c r="D519" t="s">
        <v>18</v>
      </c>
      <c r="E519">
        <v>1</v>
      </c>
      <c r="F519">
        <v>12</v>
      </c>
      <c r="I519" t="s">
        <v>8</v>
      </c>
      <c r="N519" t="s">
        <v>50</v>
      </c>
      <c r="O519" t="s">
        <v>12</v>
      </c>
      <c r="T519">
        <v>3</v>
      </c>
      <c r="U519">
        <v>4</v>
      </c>
    </row>
    <row r="520" spans="1:21" x14ac:dyDescent="0.2">
      <c r="A520">
        <v>2112</v>
      </c>
      <c r="B520" t="s">
        <v>17</v>
      </c>
      <c r="C520">
        <v>76</v>
      </c>
      <c r="D520" t="s">
        <v>18</v>
      </c>
      <c r="E520">
        <v>1</v>
      </c>
      <c r="F520">
        <v>10</v>
      </c>
      <c r="T520">
        <v>0</v>
      </c>
      <c r="U520">
        <v>0</v>
      </c>
    </row>
    <row r="521" spans="1:21" x14ac:dyDescent="0.2">
      <c r="A521">
        <v>2117</v>
      </c>
      <c r="B521" t="s">
        <v>17</v>
      </c>
      <c r="C521">
        <v>73</v>
      </c>
      <c r="D521" t="s">
        <v>18</v>
      </c>
      <c r="E521">
        <v>2</v>
      </c>
      <c r="T521">
        <v>0</v>
      </c>
      <c r="U521">
        <v>0</v>
      </c>
    </row>
    <row r="522" spans="1:21" x14ac:dyDescent="0.2">
      <c r="A522">
        <v>2118</v>
      </c>
      <c r="B522" t="s">
        <v>17</v>
      </c>
      <c r="C522">
        <v>66</v>
      </c>
      <c r="D522" t="s">
        <v>18</v>
      </c>
      <c r="E522">
        <v>2</v>
      </c>
      <c r="F522">
        <v>11</v>
      </c>
      <c r="T522">
        <v>0</v>
      </c>
      <c r="U522">
        <v>0</v>
      </c>
    </row>
    <row r="523" spans="1:21" x14ac:dyDescent="0.2">
      <c r="A523">
        <v>2125</v>
      </c>
      <c r="B523" t="s">
        <v>17</v>
      </c>
      <c r="C523">
        <v>81</v>
      </c>
      <c r="D523" t="s">
        <v>18</v>
      </c>
      <c r="E523">
        <v>1</v>
      </c>
      <c r="R523" t="s">
        <v>55</v>
      </c>
      <c r="T523">
        <v>1</v>
      </c>
      <c r="U523">
        <v>4</v>
      </c>
    </row>
    <row r="524" spans="1:21" x14ac:dyDescent="0.2">
      <c r="A524">
        <v>2126</v>
      </c>
      <c r="B524" t="s">
        <v>17</v>
      </c>
      <c r="C524">
        <v>78</v>
      </c>
      <c r="D524" t="s">
        <v>18</v>
      </c>
      <c r="E524">
        <v>1</v>
      </c>
      <c r="F524">
        <v>11</v>
      </c>
      <c r="T524">
        <v>0</v>
      </c>
      <c r="U524">
        <v>0</v>
      </c>
    </row>
    <row r="525" spans="1:21" x14ac:dyDescent="0.2">
      <c r="A525">
        <v>2129</v>
      </c>
      <c r="B525" t="s">
        <v>17</v>
      </c>
      <c r="C525">
        <v>81</v>
      </c>
      <c r="D525" t="s">
        <v>16</v>
      </c>
      <c r="E525">
        <v>0</v>
      </c>
      <c r="T525">
        <v>0</v>
      </c>
      <c r="U525">
        <v>0</v>
      </c>
    </row>
    <row r="526" spans="1:21" x14ac:dyDescent="0.2">
      <c r="A526">
        <v>2130</v>
      </c>
      <c r="B526" t="s">
        <v>17</v>
      </c>
      <c r="C526">
        <v>59</v>
      </c>
      <c r="D526" t="s">
        <v>16</v>
      </c>
      <c r="E526">
        <v>1</v>
      </c>
      <c r="T526">
        <v>0</v>
      </c>
      <c r="U526">
        <v>0</v>
      </c>
    </row>
    <row r="527" spans="1:21" x14ac:dyDescent="0.2">
      <c r="A527">
        <v>2132</v>
      </c>
      <c r="B527" t="s">
        <v>17</v>
      </c>
      <c r="C527">
        <v>80</v>
      </c>
      <c r="D527" t="s">
        <v>18</v>
      </c>
      <c r="E527">
        <v>0</v>
      </c>
      <c r="F527">
        <v>17</v>
      </c>
      <c r="T527">
        <v>0</v>
      </c>
      <c r="U527">
        <v>0</v>
      </c>
    </row>
    <row r="528" spans="1:21" x14ac:dyDescent="0.2">
      <c r="A528">
        <v>2140</v>
      </c>
      <c r="B528" t="s">
        <v>17</v>
      </c>
      <c r="C528">
        <v>82</v>
      </c>
      <c r="D528" t="s">
        <v>16</v>
      </c>
      <c r="E528">
        <v>1</v>
      </c>
      <c r="F528">
        <v>9</v>
      </c>
      <c r="T528">
        <v>0</v>
      </c>
      <c r="U528">
        <v>0</v>
      </c>
    </row>
    <row r="529" spans="1:21" x14ac:dyDescent="0.2">
      <c r="A529">
        <v>2148</v>
      </c>
      <c r="B529" t="s">
        <v>17</v>
      </c>
      <c r="C529">
        <v>65</v>
      </c>
      <c r="D529" t="s">
        <v>16</v>
      </c>
      <c r="E529">
        <v>0</v>
      </c>
      <c r="F529">
        <v>8</v>
      </c>
      <c r="T529">
        <v>0</v>
      </c>
      <c r="U529">
        <v>0</v>
      </c>
    </row>
    <row r="530" spans="1:21" x14ac:dyDescent="0.2">
      <c r="A530">
        <v>2149</v>
      </c>
      <c r="B530" t="s">
        <v>17</v>
      </c>
      <c r="C530">
        <v>85</v>
      </c>
      <c r="D530" t="s">
        <v>16</v>
      </c>
      <c r="E530">
        <v>0</v>
      </c>
      <c r="F530">
        <v>10</v>
      </c>
      <c r="T530">
        <v>0</v>
      </c>
      <c r="U530">
        <v>0</v>
      </c>
    </row>
    <row r="531" spans="1:21" x14ac:dyDescent="0.2">
      <c r="A531">
        <v>2158</v>
      </c>
      <c r="B531" t="s">
        <v>17</v>
      </c>
      <c r="C531">
        <v>73</v>
      </c>
      <c r="D531" t="s">
        <v>16</v>
      </c>
      <c r="E531">
        <v>1</v>
      </c>
      <c r="T531">
        <v>0</v>
      </c>
      <c r="U531">
        <v>0</v>
      </c>
    </row>
    <row r="532" spans="1:21" x14ac:dyDescent="0.2">
      <c r="A532">
        <v>2164</v>
      </c>
      <c r="B532" t="s">
        <v>17</v>
      </c>
      <c r="C532">
        <v>85</v>
      </c>
      <c r="D532" t="s">
        <v>16</v>
      </c>
      <c r="E532">
        <v>1</v>
      </c>
      <c r="F532">
        <v>18</v>
      </c>
      <c r="O532" t="s">
        <v>12</v>
      </c>
      <c r="S532" t="s">
        <v>53</v>
      </c>
      <c r="T532">
        <v>2</v>
      </c>
      <c r="U532">
        <v>4</v>
      </c>
    </row>
    <row r="533" spans="1:21" x14ac:dyDescent="0.2">
      <c r="A533">
        <v>2165</v>
      </c>
      <c r="B533" t="s">
        <v>17</v>
      </c>
      <c r="C533">
        <v>73</v>
      </c>
      <c r="D533" t="s">
        <v>16</v>
      </c>
      <c r="E533">
        <v>1</v>
      </c>
      <c r="F533">
        <v>15</v>
      </c>
      <c r="T533">
        <v>0</v>
      </c>
      <c r="U533">
        <v>0</v>
      </c>
    </row>
    <row r="534" spans="1:21" x14ac:dyDescent="0.2">
      <c r="A534">
        <v>2174</v>
      </c>
      <c r="B534" t="s">
        <v>17</v>
      </c>
      <c r="C534">
        <v>62</v>
      </c>
      <c r="D534" t="s">
        <v>18</v>
      </c>
      <c r="E534">
        <v>1</v>
      </c>
      <c r="F534">
        <v>11</v>
      </c>
      <c r="T534">
        <v>0</v>
      </c>
      <c r="U534">
        <v>0</v>
      </c>
    </row>
    <row r="535" spans="1:21" x14ac:dyDescent="0.2">
      <c r="A535">
        <v>2183</v>
      </c>
      <c r="B535" t="s">
        <v>17</v>
      </c>
      <c r="C535">
        <v>80</v>
      </c>
      <c r="D535" t="s">
        <v>16</v>
      </c>
      <c r="E535">
        <v>2</v>
      </c>
      <c r="F535">
        <v>8</v>
      </c>
      <c r="T535">
        <v>0</v>
      </c>
      <c r="U535">
        <v>0</v>
      </c>
    </row>
    <row r="536" spans="1:21" x14ac:dyDescent="0.2">
      <c r="A536">
        <v>2184</v>
      </c>
      <c r="B536" t="s">
        <v>17</v>
      </c>
      <c r="C536">
        <v>69</v>
      </c>
      <c r="D536" t="s">
        <v>18</v>
      </c>
      <c r="E536">
        <v>2</v>
      </c>
      <c r="F536">
        <v>11</v>
      </c>
      <c r="T536">
        <v>0</v>
      </c>
      <c r="U536">
        <v>0</v>
      </c>
    </row>
    <row r="537" spans="1:21" x14ac:dyDescent="0.2">
      <c r="A537">
        <v>2186</v>
      </c>
      <c r="B537" t="s">
        <v>17</v>
      </c>
      <c r="C537">
        <v>70</v>
      </c>
      <c r="D537" t="s">
        <v>18</v>
      </c>
      <c r="E537">
        <v>0</v>
      </c>
      <c r="T537">
        <v>0</v>
      </c>
      <c r="U537">
        <v>0</v>
      </c>
    </row>
    <row r="538" spans="1:21" x14ac:dyDescent="0.2">
      <c r="A538">
        <v>2192</v>
      </c>
      <c r="B538" t="s">
        <v>17</v>
      </c>
      <c r="C538">
        <v>76</v>
      </c>
      <c r="D538" t="s">
        <v>18</v>
      </c>
      <c r="E538">
        <v>2</v>
      </c>
      <c r="F538">
        <v>9</v>
      </c>
      <c r="T538">
        <v>0</v>
      </c>
      <c r="U538">
        <v>0</v>
      </c>
    </row>
    <row r="539" spans="1:21" x14ac:dyDescent="0.2">
      <c r="A539">
        <v>2193</v>
      </c>
      <c r="B539" t="s">
        <v>17</v>
      </c>
      <c r="C539">
        <v>59</v>
      </c>
      <c r="D539" t="s">
        <v>18</v>
      </c>
      <c r="E539">
        <v>2</v>
      </c>
      <c r="F539">
        <v>15</v>
      </c>
      <c r="T539">
        <v>0</v>
      </c>
      <c r="U539">
        <v>0</v>
      </c>
    </row>
    <row r="540" spans="1:21" x14ac:dyDescent="0.2">
      <c r="A540">
        <v>2197</v>
      </c>
      <c r="B540" t="s">
        <v>17</v>
      </c>
      <c r="C540">
        <v>77</v>
      </c>
      <c r="D540" t="s">
        <v>18</v>
      </c>
      <c r="E540">
        <v>1</v>
      </c>
      <c r="F540">
        <v>10</v>
      </c>
      <c r="T540">
        <v>0</v>
      </c>
      <c r="U540">
        <v>0</v>
      </c>
    </row>
    <row r="541" spans="1:21" x14ac:dyDescent="0.2">
      <c r="A541">
        <v>2210</v>
      </c>
      <c r="B541" t="s">
        <v>17</v>
      </c>
      <c r="C541">
        <v>78</v>
      </c>
      <c r="D541" t="s">
        <v>18</v>
      </c>
      <c r="E541">
        <v>0</v>
      </c>
      <c r="F541">
        <v>10</v>
      </c>
      <c r="I541" t="s">
        <v>8</v>
      </c>
      <c r="T541">
        <v>1</v>
      </c>
      <c r="U541">
        <v>1</v>
      </c>
    </row>
    <row r="542" spans="1:21" x14ac:dyDescent="0.2">
      <c r="A542">
        <v>2227</v>
      </c>
      <c r="B542" t="s">
        <v>17</v>
      </c>
      <c r="C542">
        <v>78</v>
      </c>
      <c r="D542" t="s">
        <v>16</v>
      </c>
      <c r="E542">
        <v>0</v>
      </c>
      <c r="T542">
        <v>0</v>
      </c>
      <c r="U542">
        <v>0</v>
      </c>
    </row>
    <row r="543" spans="1:21" x14ac:dyDescent="0.2">
      <c r="A543">
        <v>2228</v>
      </c>
      <c r="B543" t="s">
        <v>17</v>
      </c>
      <c r="C543">
        <v>79</v>
      </c>
      <c r="D543" t="s">
        <v>18</v>
      </c>
      <c r="E543">
        <v>1</v>
      </c>
      <c r="F543">
        <v>10</v>
      </c>
      <c r="T543">
        <v>0</v>
      </c>
      <c r="U543">
        <v>0</v>
      </c>
    </row>
    <row r="544" spans="1:21" x14ac:dyDescent="0.2">
      <c r="A544">
        <v>2229</v>
      </c>
      <c r="B544" t="s">
        <v>17</v>
      </c>
      <c r="C544">
        <v>76</v>
      </c>
      <c r="D544" t="s">
        <v>16</v>
      </c>
      <c r="E544">
        <v>0</v>
      </c>
      <c r="F544">
        <v>11</v>
      </c>
      <c r="T544">
        <v>0</v>
      </c>
      <c r="U544">
        <v>0</v>
      </c>
    </row>
    <row r="545" spans="1:21" x14ac:dyDescent="0.2">
      <c r="A545">
        <v>2237</v>
      </c>
      <c r="B545" t="s">
        <v>17</v>
      </c>
      <c r="C545">
        <v>67</v>
      </c>
      <c r="D545" t="s">
        <v>18</v>
      </c>
      <c r="E545">
        <v>0</v>
      </c>
      <c r="F545">
        <v>10</v>
      </c>
      <c r="T545">
        <v>0</v>
      </c>
      <c r="U545">
        <v>0</v>
      </c>
    </row>
    <row r="546" spans="1:21" x14ac:dyDescent="0.2">
      <c r="A546">
        <v>2246</v>
      </c>
      <c r="B546" t="s">
        <v>17</v>
      </c>
      <c r="C546">
        <v>81</v>
      </c>
      <c r="D546" t="s">
        <v>18</v>
      </c>
      <c r="E546">
        <v>1</v>
      </c>
      <c r="T546">
        <v>0</v>
      </c>
      <c r="U546">
        <v>0</v>
      </c>
    </row>
    <row r="547" spans="1:21" x14ac:dyDescent="0.2">
      <c r="A547">
        <v>2252</v>
      </c>
      <c r="B547" t="s">
        <v>17</v>
      </c>
      <c r="C547">
        <v>89</v>
      </c>
      <c r="D547" t="s">
        <v>18</v>
      </c>
      <c r="E547">
        <v>2</v>
      </c>
      <c r="F547">
        <v>15</v>
      </c>
      <c r="T547">
        <v>0</v>
      </c>
      <c r="U547">
        <v>0</v>
      </c>
    </row>
    <row r="548" spans="1:21" x14ac:dyDescent="0.2">
      <c r="A548">
        <v>2277</v>
      </c>
      <c r="B548" t="s">
        <v>17</v>
      </c>
      <c r="C548">
        <v>65</v>
      </c>
      <c r="D548" t="s">
        <v>18</v>
      </c>
      <c r="E548">
        <v>0</v>
      </c>
      <c r="F548">
        <v>11</v>
      </c>
      <c r="T548">
        <v>0</v>
      </c>
      <c r="U548">
        <v>0</v>
      </c>
    </row>
    <row r="549" spans="1:21" x14ac:dyDescent="0.2">
      <c r="A549">
        <v>2278</v>
      </c>
      <c r="B549" t="s">
        <v>17</v>
      </c>
      <c r="C549">
        <v>82</v>
      </c>
      <c r="D549" t="s">
        <v>18</v>
      </c>
      <c r="E549">
        <v>1</v>
      </c>
      <c r="F549">
        <v>17</v>
      </c>
      <c r="T549">
        <v>0</v>
      </c>
      <c r="U549">
        <v>0</v>
      </c>
    </row>
    <row r="550" spans="1:21" x14ac:dyDescent="0.2">
      <c r="A550">
        <v>2279</v>
      </c>
      <c r="B550" t="s">
        <v>17</v>
      </c>
      <c r="C550">
        <v>79</v>
      </c>
      <c r="D550" t="s">
        <v>16</v>
      </c>
      <c r="E550">
        <v>1</v>
      </c>
      <c r="F550">
        <v>15</v>
      </c>
      <c r="T550">
        <v>0</v>
      </c>
      <c r="U550">
        <v>0</v>
      </c>
    </row>
    <row r="551" spans="1:21" x14ac:dyDescent="0.2">
      <c r="A551">
        <v>2289</v>
      </c>
      <c r="B551" t="s">
        <v>17</v>
      </c>
      <c r="C551">
        <v>75</v>
      </c>
      <c r="D551" t="s">
        <v>18</v>
      </c>
      <c r="E551">
        <v>0</v>
      </c>
      <c r="F551">
        <v>16</v>
      </c>
      <c r="T551">
        <v>0</v>
      </c>
      <c r="U551">
        <v>0</v>
      </c>
    </row>
    <row r="552" spans="1:21" x14ac:dyDescent="0.2">
      <c r="A552">
        <v>2297</v>
      </c>
      <c r="B552" t="s">
        <v>17</v>
      </c>
      <c r="C552">
        <v>72</v>
      </c>
      <c r="D552" t="s">
        <v>16</v>
      </c>
      <c r="E552">
        <v>0</v>
      </c>
      <c r="F552">
        <v>11</v>
      </c>
      <c r="T552">
        <v>0</v>
      </c>
      <c r="U552">
        <v>0</v>
      </c>
    </row>
    <row r="553" spans="1:21" x14ac:dyDescent="0.2">
      <c r="A553">
        <v>2298</v>
      </c>
      <c r="B553" t="s">
        <v>17</v>
      </c>
      <c r="C553">
        <v>84</v>
      </c>
      <c r="D553" t="s">
        <v>16</v>
      </c>
      <c r="E553">
        <v>1</v>
      </c>
      <c r="F553">
        <v>15</v>
      </c>
      <c r="T553">
        <v>0</v>
      </c>
      <c r="U553">
        <v>0</v>
      </c>
    </row>
    <row r="554" spans="1:21" x14ac:dyDescent="0.2">
      <c r="A554">
        <v>2307</v>
      </c>
      <c r="B554" t="s">
        <v>17</v>
      </c>
      <c r="C554">
        <v>80</v>
      </c>
      <c r="D554" t="s">
        <v>16</v>
      </c>
      <c r="E554">
        <v>1</v>
      </c>
      <c r="F554">
        <v>10</v>
      </c>
      <c r="N554" t="s">
        <v>50</v>
      </c>
      <c r="T554">
        <v>1</v>
      </c>
      <c r="U554">
        <v>2</v>
      </c>
    </row>
    <row r="555" spans="1:21" x14ac:dyDescent="0.2">
      <c r="A555">
        <v>2309</v>
      </c>
      <c r="B555" t="s">
        <v>17</v>
      </c>
      <c r="C555">
        <v>74</v>
      </c>
      <c r="D555" t="s">
        <v>16</v>
      </c>
      <c r="E555">
        <v>0</v>
      </c>
      <c r="F555">
        <v>10</v>
      </c>
      <c r="N555" t="s">
        <v>50</v>
      </c>
      <c r="O555" t="s">
        <v>12</v>
      </c>
      <c r="T555">
        <v>2</v>
      </c>
      <c r="U555">
        <v>6</v>
      </c>
    </row>
    <row r="556" spans="1:21" x14ac:dyDescent="0.2">
      <c r="A556">
        <v>2330</v>
      </c>
      <c r="B556" t="s">
        <v>17</v>
      </c>
      <c r="C556">
        <v>81</v>
      </c>
      <c r="D556" t="s">
        <v>18</v>
      </c>
      <c r="E556">
        <v>1</v>
      </c>
      <c r="F556">
        <v>9</v>
      </c>
      <c r="T556">
        <v>0</v>
      </c>
      <c r="U556">
        <v>0</v>
      </c>
    </row>
    <row r="557" spans="1:21" x14ac:dyDescent="0.2">
      <c r="A557">
        <v>2342</v>
      </c>
      <c r="B557" t="s">
        <v>17</v>
      </c>
      <c r="C557">
        <v>73</v>
      </c>
      <c r="D557" t="s">
        <v>16</v>
      </c>
      <c r="E557">
        <v>1</v>
      </c>
      <c r="F557">
        <v>15</v>
      </c>
      <c r="K557" t="s">
        <v>10</v>
      </c>
      <c r="N557" t="s">
        <v>50</v>
      </c>
      <c r="T557">
        <v>2</v>
      </c>
      <c r="U557">
        <v>4</v>
      </c>
    </row>
    <row r="558" spans="1:21" x14ac:dyDescent="0.2">
      <c r="A558">
        <v>2351</v>
      </c>
      <c r="B558" t="s">
        <v>17</v>
      </c>
      <c r="C558">
        <v>69</v>
      </c>
      <c r="D558" t="s">
        <v>18</v>
      </c>
      <c r="E558">
        <v>1</v>
      </c>
      <c r="F558">
        <v>11</v>
      </c>
      <c r="T558">
        <v>0</v>
      </c>
      <c r="U558">
        <v>0</v>
      </c>
    </row>
    <row r="559" spans="1:21" x14ac:dyDescent="0.2">
      <c r="A559">
        <v>2364</v>
      </c>
      <c r="B559" t="s">
        <v>17</v>
      </c>
      <c r="C559">
        <v>71</v>
      </c>
      <c r="D559" t="s">
        <v>18</v>
      </c>
      <c r="E559">
        <v>2</v>
      </c>
      <c r="F559">
        <v>11</v>
      </c>
      <c r="T559">
        <v>0</v>
      </c>
      <c r="U559">
        <v>0</v>
      </c>
    </row>
    <row r="560" spans="1:21" x14ac:dyDescent="0.2">
      <c r="A560">
        <v>2365</v>
      </c>
      <c r="B560" t="s">
        <v>17</v>
      </c>
      <c r="C560">
        <v>81</v>
      </c>
      <c r="D560" t="s">
        <v>18</v>
      </c>
      <c r="E560">
        <v>1</v>
      </c>
      <c r="F560">
        <v>12</v>
      </c>
      <c r="T560">
        <v>0</v>
      </c>
      <c r="U560">
        <v>0</v>
      </c>
    </row>
    <row r="561" spans="1:21" x14ac:dyDescent="0.2">
      <c r="A561">
        <v>2370</v>
      </c>
      <c r="B561" t="s">
        <v>17</v>
      </c>
      <c r="C561">
        <v>73</v>
      </c>
      <c r="D561" t="s">
        <v>18</v>
      </c>
      <c r="E561">
        <v>1</v>
      </c>
      <c r="T561">
        <v>0</v>
      </c>
      <c r="U561">
        <v>0</v>
      </c>
    </row>
    <row r="562" spans="1:21" x14ac:dyDescent="0.2">
      <c r="A562">
        <v>2372</v>
      </c>
      <c r="B562" t="s">
        <v>17</v>
      </c>
      <c r="C562">
        <v>63</v>
      </c>
      <c r="D562" t="s">
        <v>18</v>
      </c>
      <c r="E562">
        <v>2</v>
      </c>
      <c r="F562">
        <v>12</v>
      </c>
      <c r="T562">
        <v>0</v>
      </c>
      <c r="U562">
        <v>0</v>
      </c>
    </row>
    <row r="563" spans="1:21" x14ac:dyDescent="0.2">
      <c r="A563">
        <v>2374</v>
      </c>
      <c r="B563" t="s">
        <v>17</v>
      </c>
      <c r="C563">
        <v>94</v>
      </c>
      <c r="D563" t="s">
        <v>18</v>
      </c>
      <c r="E563">
        <v>0</v>
      </c>
      <c r="F563">
        <v>12</v>
      </c>
      <c r="H563" t="s">
        <v>7</v>
      </c>
      <c r="I563" t="s">
        <v>8</v>
      </c>
      <c r="K563" t="s">
        <v>10</v>
      </c>
      <c r="N563" t="s">
        <v>50</v>
      </c>
      <c r="O563" t="s">
        <v>12</v>
      </c>
      <c r="T563">
        <v>5</v>
      </c>
      <c r="U563">
        <v>6</v>
      </c>
    </row>
    <row r="564" spans="1:21" x14ac:dyDescent="0.2">
      <c r="A564">
        <v>2380</v>
      </c>
      <c r="B564" t="s">
        <v>17</v>
      </c>
      <c r="C564">
        <v>78</v>
      </c>
      <c r="D564" t="s">
        <v>18</v>
      </c>
      <c r="E564">
        <v>1</v>
      </c>
      <c r="F564">
        <v>16</v>
      </c>
      <c r="T564">
        <v>0</v>
      </c>
      <c r="U564">
        <v>0</v>
      </c>
    </row>
    <row r="565" spans="1:21" x14ac:dyDescent="0.2">
      <c r="A565">
        <v>2383</v>
      </c>
      <c r="B565" t="s">
        <v>17</v>
      </c>
      <c r="C565">
        <v>78</v>
      </c>
      <c r="D565" t="s">
        <v>16</v>
      </c>
      <c r="E565">
        <v>1</v>
      </c>
      <c r="F565">
        <v>11</v>
      </c>
      <c r="T565">
        <v>0</v>
      </c>
      <c r="U565">
        <v>0</v>
      </c>
    </row>
    <row r="566" spans="1:21" x14ac:dyDescent="0.2">
      <c r="A566">
        <v>2389</v>
      </c>
      <c r="B566" t="s">
        <v>17</v>
      </c>
      <c r="C566">
        <v>76</v>
      </c>
      <c r="D566" t="s">
        <v>16</v>
      </c>
      <c r="E566">
        <v>0</v>
      </c>
      <c r="F566">
        <v>11</v>
      </c>
      <c r="T566">
        <v>0</v>
      </c>
      <c r="U566">
        <v>0</v>
      </c>
    </row>
    <row r="567" spans="1:21" x14ac:dyDescent="0.2">
      <c r="A567">
        <v>2390</v>
      </c>
      <c r="B567" t="s">
        <v>17</v>
      </c>
      <c r="C567">
        <v>68</v>
      </c>
      <c r="D567" t="s">
        <v>16</v>
      </c>
      <c r="E567">
        <v>1</v>
      </c>
      <c r="F567">
        <v>11</v>
      </c>
      <c r="T567">
        <v>0</v>
      </c>
      <c r="U567">
        <v>0</v>
      </c>
    </row>
    <row r="568" spans="1:21" x14ac:dyDescent="0.2">
      <c r="A568">
        <v>2399</v>
      </c>
      <c r="B568" t="s">
        <v>17</v>
      </c>
      <c r="C568">
        <v>83</v>
      </c>
      <c r="D568" t="s">
        <v>16</v>
      </c>
      <c r="E568">
        <v>0</v>
      </c>
      <c r="F568">
        <v>16</v>
      </c>
      <c r="T568">
        <v>0</v>
      </c>
      <c r="U568">
        <v>0</v>
      </c>
    </row>
    <row r="569" spans="1:21" x14ac:dyDescent="0.2">
      <c r="A569">
        <v>2416</v>
      </c>
      <c r="B569" t="s">
        <v>17</v>
      </c>
      <c r="C569">
        <v>76</v>
      </c>
      <c r="D569" t="s">
        <v>16</v>
      </c>
      <c r="E569">
        <v>1</v>
      </c>
      <c r="F569">
        <v>11</v>
      </c>
      <c r="T569">
        <v>0</v>
      </c>
      <c r="U569">
        <v>0</v>
      </c>
    </row>
    <row r="570" spans="1:21" x14ac:dyDescent="0.2">
      <c r="A570">
        <v>2418</v>
      </c>
      <c r="B570" t="s">
        <v>17</v>
      </c>
      <c r="C570">
        <v>75</v>
      </c>
      <c r="D570" t="s">
        <v>16</v>
      </c>
      <c r="E570">
        <v>2</v>
      </c>
      <c r="F570">
        <v>10</v>
      </c>
      <c r="T570">
        <v>0</v>
      </c>
      <c r="U570">
        <v>0</v>
      </c>
    </row>
    <row r="571" spans="1:21" x14ac:dyDescent="0.2">
      <c r="A571">
        <v>2424</v>
      </c>
      <c r="B571" t="s">
        <v>17</v>
      </c>
      <c r="C571">
        <v>81</v>
      </c>
      <c r="D571" t="s">
        <v>16</v>
      </c>
      <c r="E571">
        <v>1</v>
      </c>
      <c r="F571">
        <v>15</v>
      </c>
      <c r="T571">
        <v>0</v>
      </c>
      <c r="U571">
        <v>0</v>
      </c>
    </row>
    <row r="572" spans="1:21" x14ac:dyDescent="0.2">
      <c r="A572">
        <v>2426</v>
      </c>
      <c r="B572" t="s">
        <v>17</v>
      </c>
      <c r="C572">
        <v>65</v>
      </c>
      <c r="D572" t="s">
        <v>16</v>
      </c>
      <c r="E572">
        <v>0</v>
      </c>
      <c r="F572">
        <v>11</v>
      </c>
      <c r="T572">
        <v>0</v>
      </c>
      <c r="U572">
        <v>0</v>
      </c>
    </row>
    <row r="573" spans="1:21" x14ac:dyDescent="0.2">
      <c r="A573">
        <v>2427</v>
      </c>
      <c r="B573" t="s">
        <v>17</v>
      </c>
      <c r="C573">
        <v>78</v>
      </c>
      <c r="D573" t="s">
        <v>16</v>
      </c>
      <c r="E573">
        <v>1</v>
      </c>
      <c r="F573">
        <v>6</v>
      </c>
      <c r="T573">
        <v>0</v>
      </c>
      <c r="U573">
        <v>2</v>
      </c>
    </row>
    <row r="574" spans="1:21" x14ac:dyDescent="0.2">
      <c r="A574">
        <v>2430</v>
      </c>
      <c r="B574" t="s">
        <v>17</v>
      </c>
      <c r="C574">
        <v>81</v>
      </c>
      <c r="D574" t="s">
        <v>16</v>
      </c>
      <c r="E574">
        <v>0</v>
      </c>
      <c r="F574">
        <v>11</v>
      </c>
      <c r="O574" t="s">
        <v>12</v>
      </c>
      <c r="T574">
        <v>1</v>
      </c>
      <c r="U574">
        <v>3</v>
      </c>
    </row>
    <row r="575" spans="1:21" x14ac:dyDescent="0.2">
      <c r="A575">
        <v>2435</v>
      </c>
      <c r="B575" t="s">
        <v>17</v>
      </c>
      <c r="C575">
        <v>67</v>
      </c>
      <c r="D575" t="s">
        <v>16</v>
      </c>
      <c r="E575">
        <v>1</v>
      </c>
      <c r="F575">
        <v>16</v>
      </c>
      <c r="T575">
        <v>0</v>
      </c>
      <c r="U575">
        <v>0</v>
      </c>
    </row>
    <row r="576" spans="1:21" x14ac:dyDescent="0.2">
      <c r="A576">
        <v>2441</v>
      </c>
      <c r="B576" t="s">
        <v>17</v>
      </c>
      <c r="C576">
        <v>76</v>
      </c>
      <c r="D576" t="s">
        <v>16</v>
      </c>
      <c r="E576">
        <v>0</v>
      </c>
      <c r="F576">
        <v>19</v>
      </c>
      <c r="K576" t="s">
        <v>10</v>
      </c>
      <c r="T576">
        <v>1</v>
      </c>
      <c r="U576">
        <v>2</v>
      </c>
    </row>
    <row r="577" spans="1:21" x14ac:dyDescent="0.2">
      <c r="A577">
        <v>2444</v>
      </c>
      <c r="B577" t="s">
        <v>17</v>
      </c>
      <c r="C577">
        <v>68</v>
      </c>
      <c r="D577" t="s">
        <v>18</v>
      </c>
      <c r="E577">
        <v>1</v>
      </c>
      <c r="F577">
        <v>12</v>
      </c>
      <c r="T577">
        <v>0</v>
      </c>
      <c r="U577">
        <v>0</v>
      </c>
    </row>
    <row r="578" spans="1:21" x14ac:dyDescent="0.2">
      <c r="A578">
        <v>2447</v>
      </c>
      <c r="B578" t="s">
        <v>17</v>
      </c>
      <c r="C578">
        <v>72</v>
      </c>
      <c r="D578" t="s">
        <v>18</v>
      </c>
      <c r="E578">
        <v>1</v>
      </c>
      <c r="F578">
        <v>9</v>
      </c>
      <c r="T578">
        <v>0</v>
      </c>
      <c r="U578">
        <v>0</v>
      </c>
    </row>
    <row r="579" spans="1:21" x14ac:dyDescent="0.2">
      <c r="A579">
        <v>2449</v>
      </c>
      <c r="B579" t="s">
        <v>17</v>
      </c>
      <c r="C579">
        <v>62</v>
      </c>
      <c r="D579" t="s">
        <v>18</v>
      </c>
      <c r="E579">
        <v>0</v>
      </c>
      <c r="F579">
        <v>15</v>
      </c>
      <c r="J579" t="s">
        <v>9</v>
      </c>
      <c r="R579" t="s">
        <v>55</v>
      </c>
      <c r="T579">
        <v>2</v>
      </c>
      <c r="U579">
        <v>3</v>
      </c>
    </row>
    <row r="580" spans="1:21" x14ac:dyDescent="0.2">
      <c r="A580">
        <v>2451</v>
      </c>
      <c r="B580" t="s">
        <v>17</v>
      </c>
      <c r="C580">
        <v>78</v>
      </c>
      <c r="D580" t="s">
        <v>18</v>
      </c>
      <c r="E580">
        <v>0</v>
      </c>
      <c r="F580">
        <v>12</v>
      </c>
      <c r="T580">
        <v>0</v>
      </c>
      <c r="U580">
        <v>0</v>
      </c>
    </row>
    <row r="581" spans="1:21" x14ac:dyDescent="0.2">
      <c r="A581">
        <v>2464</v>
      </c>
      <c r="B581" t="s">
        <v>17</v>
      </c>
      <c r="C581">
        <v>68</v>
      </c>
      <c r="D581" t="s">
        <v>16</v>
      </c>
      <c r="E581">
        <v>1</v>
      </c>
      <c r="T581">
        <v>0</v>
      </c>
      <c r="U581">
        <v>0</v>
      </c>
    </row>
    <row r="582" spans="1:21" x14ac:dyDescent="0.2">
      <c r="A582">
        <v>2470</v>
      </c>
      <c r="B582" t="s">
        <v>17</v>
      </c>
      <c r="C582">
        <v>73</v>
      </c>
      <c r="D582" t="s">
        <v>16</v>
      </c>
      <c r="E582">
        <v>0</v>
      </c>
      <c r="F582">
        <v>11</v>
      </c>
      <c r="I582" t="s">
        <v>8</v>
      </c>
      <c r="N582" t="s">
        <v>50</v>
      </c>
      <c r="T582">
        <v>2</v>
      </c>
      <c r="U582">
        <v>3</v>
      </c>
    </row>
    <row r="583" spans="1:21" x14ac:dyDescent="0.2">
      <c r="A583">
        <v>2474</v>
      </c>
      <c r="B583" t="s">
        <v>17</v>
      </c>
      <c r="C583">
        <v>85</v>
      </c>
      <c r="D583" t="s">
        <v>18</v>
      </c>
      <c r="E583">
        <v>0</v>
      </c>
      <c r="F583">
        <v>11</v>
      </c>
      <c r="T583">
        <v>0</v>
      </c>
      <c r="U583">
        <v>0</v>
      </c>
    </row>
    <row r="584" spans="1:21" x14ac:dyDescent="0.2">
      <c r="A584">
        <v>2475</v>
      </c>
      <c r="B584" t="s">
        <v>17</v>
      </c>
      <c r="C584">
        <v>62</v>
      </c>
      <c r="D584" t="s">
        <v>18</v>
      </c>
      <c r="E584">
        <v>0</v>
      </c>
      <c r="F584">
        <v>11</v>
      </c>
      <c r="T584">
        <v>0</v>
      </c>
      <c r="U584">
        <v>0</v>
      </c>
    </row>
    <row r="585" spans="1:21" x14ac:dyDescent="0.2">
      <c r="A585">
        <v>2476</v>
      </c>
      <c r="B585" t="s">
        <v>17</v>
      </c>
      <c r="C585">
        <v>87</v>
      </c>
      <c r="D585" t="s">
        <v>16</v>
      </c>
      <c r="E585">
        <v>0</v>
      </c>
      <c r="F585">
        <v>8</v>
      </c>
      <c r="H585" t="s">
        <v>7</v>
      </c>
      <c r="T585">
        <v>1</v>
      </c>
      <c r="U585">
        <v>3</v>
      </c>
    </row>
    <row r="586" spans="1:21" x14ac:dyDescent="0.2">
      <c r="A586">
        <v>2482</v>
      </c>
      <c r="B586" t="s">
        <v>17</v>
      </c>
      <c r="C586">
        <v>73</v>
      </c>
      <c r="D586" t="s">
        <v>18</v>
      </c>
      <c r="E586">
        <v>0</v>
      </c>
      <c r="F586">
        <v>10</v>
      </c>
      <c r="T586">
        <v>0</v>
      </c>
      <c r="U586">
        <v>0</v>
      </c>
    </row>
    <row r="587" spans="1:21" x14ac:dyDescent="0.2">
      <c r="A587">
        <v>2484</v>
      </c>
      <c r="B587" t="s">
        <v>17</v>
      </c>
      <c r="C587">
        <v>76</v>
      </c>
      <c r="D587" t="s">
        <v>18</v>
      </c>
      <c r="E587">
        <v>1</v>
      </c>
      <c r="F587">
        <v>19</v>
      </c>
      <c r="T587">
        <v>0</v>
      </c>
      <c r="U587">
        <v>0</v>
      </c>
    </row>
    <row r="588" spans="1:21" x14ac:dyDescent="0.2">
      <c r="A588">
        <v>2485</v>
      </c>
      <c r="B588" t="s">
        <v>17</v>
      </c>
      <c r="C588">
        <v>79</v>
      </c>
      <c r="D588" t="s">
        <v>16</v>
      </c>
      <c r="E588">
        <v>1</v>
      </c>
      <c r="F588">
        <v>12</v>
      </c>
      <c r="T588">
        <v>0</v>
      </c>
      <c r="U588">
        <v>0</v>
      </c>
    </row>
    <row r="589" spans="1:21" x14ac:dyDescent="0.2">
      <c r="A589">
        <v>2486</v>
      </c>
      <c r="B589" t="s">
        <v>17</v>
      </c>
      <c r="C589">
        <v>76</v>
      </c>
      <c r="D589" t="s">
        <v>16</v>
      </c>
      <c r="E589">
        <v>0</v>
      </c>
      <c r="F589">
        <v>16</v>
      </c>
      <c r="T589">
        <v>0</v>
      </c>
      <c r="U589">
        <v>0</v>
      </c>
    </row>
    <row r="590" spans="1:21" x14ac:dyDescent="0.2">
      <c r="A590">
        <v>2493</v>
      </c>
      <c r="B590" t="s">
        <v>17</v>
      </c>
      <c r="C590">
        <v>64</v>
      </c>
      <c r="D590" t="s">
        <v>16</v>
      </c>
      <c r="E590">
        <v>1</v>
      </c>
      <c r="F590">
        <v>11</v>
      </c>
      <c r="T590">
        <v>0</v>
      </c>
      <c r="U590">
        <v>2</v>
      </c>
    </row>
    <row r="591" spans="1:21" x14ac:dyDescent="0.2">
      <c r="A591">
        <v>2525</v>
      </c>
      <c r="B591" t="s">
        <v>17</v>
      </c>
      <c r="C591">
        <v>81</v>
      </c>
      <c r="D591" t="s">
        <v>18</v>
      </c>
      <c r="E591">
        <v>1</v>
      </c>
      <c r="F591">
        <v>11</v>
      </c>
      <c r="T591">
        <v>0</v>
      </c>
      <c r="U591">
        <v>0</v>
      </c>
    </row>
    <row r="592" spans="1:21" x14ac:dyDescent="0.2">
      <c r="A592">
        <v>2526</v>
      </c>
      <c r="B592" t="s">
        <v>17</v>
      </c>
      <c r="C592">
        <v>74</v>
      </c>
      <c r="D592" t="s">
        <v>18</v>
      </c>
      <c r="E592">
        <v>2</v>
      </c>
      <c r="F592">
        <v>12</v>
      </c>
      <c r="T592">
        <v>0</v>
      </c>
      <c r="U592">
        <v>0</v>
      </c>
    </row>
    <row r="593" spans="1:21" x14ac:dyDescent="0.2">
      <c r="A593">
        <v>2535</v>
      </c>
      <c r="B593" t="s">
        <v>17</v>
      </c>
      <c r="C593">
        <v>86</v>
      </c>
      <c r="D593" t="s">
        <v>16</v>
      </c>
      <c r="E593">
        <v>1</v>
      </c>
      <c r="O593" t="s">
        <v>12</v>
      </c>
      <c r="Q593" t="s">
        <v>54</v>
      </c>
      <c r="T593">
        <v>2</v>
      </c>
      <c r="U593">
        <v>2</v>
      </c>
    </row>
    <row r="594" spans="1:21" x14ac:dyDescent="0.2">
      <c r="A594">
        <v>2538</v>
      </c>
      <c r="B594" t="s">
        <v>17</v>
      </c>
      <c r="C594">
        <v>60</v>
      </c>
      <c r="D594" t="s">
        <v>16</v>
      </c>
      <c r="E594">
        <v>0</v>
      </c>
      <c r="F594">
        <v>10</v>
      </c>
      <c r="T594">
        <v>0</v>
      </c>
      <c r="U594">
        <v>0</v>
      </c>
    </row>
    <row r="595" spans="1:21" x14ac:dyDescent="0.2">
      <c r="A595">
        <v>2543</v>
      </c>
      <c r="B595" t="s">
        <v>17</v>
      </c>
      <c r="C595">
        <v>77</v>
      </c>
      <c r="D595" t="s">
        <v>16</v>
      </c>
      <c r="E595">
        <v>2</v>
      </c>
      <c r="F595">
        <v>11</v>
      </c>
      <c r="T595">
        <v>0</v>
      </c>
      <c r="U595">
        <v>0</v>
      </c>
    </row>
    <row r="596" spans="1:21" x14ac:dyDescent="0.2">
      <c r="A596">
        <v>2544</v>
      </c>
      <c r="B596" t="s">
        <v>17</v>
      </c>
      <c r="C596">
        <v>81</v>
      </c>
      <c r="D596" t="s">
        <v>18</v>
      </c>
      <c r="E596">
        <v>1</v>
      </c>
      <c r="F596">
        <v>9</v>
      </c>
      <c r="T596">
        <v>0</v>
      </c>
      <c r="U596">
        <v>0</v>
      </c>
    </row>
    <row r="597" spans="1:21" x14ac:dyDescent="0.2">
      <c r="A597">
        <v>2551</v>
      </c>
      <c r="B597" t="s">
        <v>17</v>
      </c>
      <c r="C597">
        <v>81</v>
      </c>
      <c r="D597" t="s">
        <v>18</v>
      </c>
      <c r="E597">
        <v>0</v>
      </c>
      <c r="F597">
        <v>16</v>
      </c>
      <c r="N597" t="s">
        <v>50</v>
      </c>
      <c r="O597" t="s">
        <v>12</v>
      </c>
      <c r="R597" t="s">
        <v>55</v>
      </c>
      <c r="T597">
        <v>3</v>
      </c>
      <c r="U597">
        <v>5</v>
      </c>
    </row>
    <row r="598" spans="1:21" x14ac:dyDescent="0.2">
      <c r="A598">
        <v>2552</v>
      </c>
      <c r="B598" t="s">
        <v>17</v>
      </c>
      <c r="C598">
        <v>90</v>
      </c>
      <c r="D598" t="s">
        <v>16</v>
      </c>
      <c r="E598">
        <v>0</v>
      </c>
      <c r="F598">
        <v>9</v>
      </c>
      <c r="I598" t="s">
        <v>8</v>
      </c>
      <c r="J598" t="s">
        <v>9</v>
      </c>
      <c r="K598" t="s">
        <v>10</v>
      </c>
      <c r="N598" t="s">
        <v>50</v>
      </c>
      <c r="O598" t="s">
        <v>12</v>
      </c>
      <c r="T598">
        <v>5</v>
      </c>
      <c r="U598">
        <v>8</v>
      </c>
    </row>
    <row r="599" spans="1:21" x14ac:dyDescent="0.2">
      <c r="A599">
        <v>2553</v>
      </c>
      <c r="B599" t="s">
        <v>17</v>
      </c>
      <c r="C599">
        <v>79</v>
      </c>
      <c r="D599" t="s">
        <v>16</v>
      </c>
      <c r="E599">
        <v>0</v>
      </c>
      <c r="F599">
        <v>15</v>
      </c>
      <c r="O599" t="s">
        <v>12</v>
      </c>
      <c r="T599">
        <v>1</v>
      </c>
      <c r="U599">
        <v>5</v>
      </c>
    </row>
    <row r="600" spans="1:21" x14ac:dyDescent="0.2">
      <c r="A600">
        <v>2556</v>
      </c>
      <c r="B600" t="s">
        <v>17</v>
      </c>
      <c r="C600">
        <v>71</v>
      </c>
      <c r="D600" t="s">
        <v>16</v>
      </c>
      <c r="E600">
        <v>0</v>
      </c>
      <c r="F600">
        <v>10</v>
      </c>
      <c r="T600">
        <v>0</v>
      </c>
      <c r="U600">
        <v>0</v>
      </c>
    </row>
    <row r="601" spans="1:21" x14ac:dyDescent="0.2">
      <c r="A601">
        <v>2574</v>
      </c>
      <c r="B601" t="s">
        <v>17</v>
      </c>
      <c r="C601">
        <v>79</v>
      </c>
      <c r="D601" t="s">
        <v>16</v>
      </c>
      <c r="E601">
        <v>2</v>
      </c>
      <c r="F601">
        <v>19</v>
      </c>
      <c r="I601" t="s">
        <v>8</v>
      </c>
      <c r="J601" t="s">
        <v>9</v>
      </c>
      <c r="N601" t="s">
        <v>50</v>
      </c>
      <c r="O601" t="s">
        <v>12</v>
      </c>
      <c r="T601">
        <v>4</v>
      </c>
      <c r="U601">
        <v>8</v>
      </c>
    </row>
    <row r="602" spans="1:21" x14ac:dyDescent="0.2">
      <c r="A602">
        <v>2588</v>
      </c>
      <c r="B602" t="s">
        <v>17</v>
      </c>
      <c r="C602">
        <v>65</v>
      </c>
      <c r="D602" t="s">
        <v>18</v>
      </c>
      <c r="E602">
        <v>1</v>
      </c>
      <c r="F602">
        <v>11</v>
      </c>
      <c r="H602" t="s">
        <v>7</v>
      </c>
      <c r="R602" t="s">
        <v>55</v>
      </c>
      <c r="T602">
        <v>2</v>
      </c>
      <c r="U602">
        <v>3</v>
      </c>
    </row>
    <row r="603" spans="1:21" x14ac:dyDescent="0.2">
      <c r="A603">
        <v>2601</v>
      </c>
      <c r="B603" t="s">
        <v>17</v>
      </c>
      <c r="C603">
        <v>65</v>
      </c>
      <c r="D603" t="s">
        <v>18</v>
      </c>
      <c r="E603">
        <v>0</v>
      </c>
      <c r="F603">
        <v>16</v>
      </c>
      <c r="H603" t="s">
        <v>7</v>
      </c>
      <c r="I603" t="s">
        <v>8</v>
      </c>
      <c r="R603" t="s">
        <v>55</v>
      </c>
      <c r="T603">
        <v>3</v>
      </c>
      <c r="U603">
        <v>6</v>
      </c>
    </row>
    <row r="604" spans="1:21" x14ac:dyDescent="0.2">
      <c r="A604">
        <v>2603</v>
      </c>
      <c r="B604" t="s">
        <v>17</v>
      </c>
      <c r="C604">
        <v>81</v>
      </c>
      <c r="D604" t="s">
        <v>16</v>
      </c>
      <c r="E604">
        <v>1</v>
      </c>
      <c r="F604">
        <v>12</v>
      </c>
      <c r="H604" t="s">
        <v>7</v>
      </c>
      <c r="N604" t="s">
        <v>50</v>
      </c>
      <c r="O604" t="s">
        <v>12</v>
      </c>
      <c r="T604">
        <v>3</v>
      </c>
      <c r="U604">
        <v>5</v>
      </c>
    </row>
    <row r="605" spans="1:21" x14ac:dyDescent="0.2">
      <c r="A605">
        <v>2605</v>
      </c>
      <c r="B605" t="s">
        <v>17</v>
      </c>
      <c r="C605">
        <v>76</v>
      </c>
      <c r="D605" t="s">
        <v>16</v>
      </c>
      <c r="E605">
        <v>0</v>
      </c>
      <c r="F605">
        <v>15</v>
      </c>
      <c r="H605" t="s">
        <v>7</v>
      </c>
      <c r="T605">
        <v>1</v>
      </c>
      <c r="U605">
        <v>4</v>
      </c>
    </row>
    <row r="606" spans="1:21" x14ac:dyDescent="0.2">
      <c r="A606">
        <v>2613</v>
      </c>
      <c r="B606" t="s">
        <v>17</v>
      </c>
      <c r="C606">
        <v>65</v>
      </c>
      <c r="D606" t="s">
        <v>18</v>
      </c>
      <c r="E606">
        <v>0</v>
      </c>
      <c r="F606">
        <v>11</v>
      </c>
      <c r="H606" t="s">
        <v>7</v>
      </c>
      <c r="S606" t="s">
        <v>53</v>
      </c>
      <c r="T606">
        <v>2</v>
      </c>
      <c r="U606">
        <v>5</v>
      </c>
    </row>
    <row r="607" spans="1:21" x14ac:dyDescent="0.2">
      <c r="A607">
        <v>2617</v>
      </c>
      <c r="B607" t="s">
        <v>17</v>
      </c>
      <c r="C607">
        <v>77</v>
      </c>
      <c r="D607" t="s">
        <v>16</v>
      </c>
      <c r="E607">
        <v>0</v>
      </c>
      <c r="F607">
        <v>15</v>
      </c>
      <c r="K607" t="s">
        <v>10</v>
      </c>
      <c r="N607" t="s">
        <v>50</v>
      </c>
      <c r="T607">
        <v>2</v>
      </c>
      <c r="U607">
        <v>3</v>
      </c>
    </row>
    <row r="608" spans="1:21" x14ac:dyDescent="0.2">
      <c r="A608">
        <v>2620</v>
      </c>
      <c r="B608" t="s">
        <v>17</v>
      </c>
      <c r="C608">
        <v>78</v>
      </c>
      <c r="D608" t="s">
        <v>18</v>
      </c>
      <c r="E608">
        <v>0</v>
      </c>
      <c r="F608">
        <v>15</v>
      </c>
      <c r="K608" t="s">
        <v>10</v>
      </c>
      <c r="T608">
        <v>1</v>
      </c>
      <c r="U608">
        <v>2</v>
      </c>
    </row>
    <row r="609" spans="1:21" x14ac:dyDescent="0.2">
      <c r="A609">
        <v>2628</v>
      </c>
      <c r="B609" t="s">
        <v>17</v>
      </c>
      <c r="C609">
        <v>79</v>
      </c>
      <c r="D609" t="s">
        <v>18</v>
      </c>
      <c r="E609">
        <v>0</v>
      </c>
      <c r="F609">
        <v>5</v>
      </c>
      <c r="O609" t="s">
        <v>12</v>
      </c>
      <c r="R609" t="s">
        <v>55</v>
      </c>
      <c r="T609">
        <v>2</v>
      </c>
      <c r="U609">
        <v>2</v>
      </c>
    </row>
    <row r="610" spans="1:21" x14ac:dyDescent="0.2">
      <c r="A610">
        <v>2632</v>
      </c>
      <c r="B610" t="s">
        <v>17</v>
      </c>
      <c r="C610">
        <v>73</v>
      </c>
      <c r="D610" t="s">
        <v>16</v>
      </c>
      <c r="E610">
        <v>0</v>
      </c>
      <c r="F610">
        <v>6</v>
      </c>
      <c r="O610" t="s">
        <v>12</v>
      </c>
      <c r="P610" t="s">
        <v>51</v>
      </c>
      <c r="T610">
        <v>2</v>
      </c>
      <c r="U610">
        <v>4</v>
      </c>
    </row>
    <row r="611" spans="1:21" x14ac:dyDescent="0.2">
      <c r="A611">
        <v>2636</v>
      </c>
      <c r="B611" t="s">
        <v>17</v>
      </c>
      <c r="C611">
        <v>83</v>
      </c>
      <c r="D611" t="s">
        <v>18</v>
      </c>
      <c r="E611">
        <v>0</v>
      </c>
      <c r="F611">
        <v>6</v>
      </c>
      <c r="H611" t="s">
        <v>7</v>
      </c>
      <c r="I611" t="s">
        <v>8</v>
      </c>
      <c r="J611" t="s">
        <v>9</v>
      </c>
      <c r="O611" t="s">
        <v>12</v>
      </c>
      <c r="T611">
        <v>4</v>
      </c>
      <c r="U611">
        <v>6</v>
      </c>
    </row>
    <row r="612" spans="1:21" x14ac:dyDescent="0.2">
      <c r="A612">
        <v>2637</v>
      </c>
      <c r="B612" t="s">
        <v>17</v>
      </c>
      <c r="C612">
        <v>78</v>
      </c>
      <c r="D612" t="s">
        <v>16</v>
      </c>
      <c r="E612">
        <v>0</v>
      </c>
      <c r="F612">
        <v>12</v>
      </c>
      <c r="H612" t="s">
        <v>7</v>
      </c>
      <c r="I612" t="s">
        <v>8</v>
      </c>
      <c r="T612">
        <v>2</v>
      </c>
      <c r="U612">
        <v>2</v>
      </c>
    </row>
    <row r="613" spans="1:21" x14ac:dyDescent="0.2">
      <c r="A613">
        <v>2645</v>
      </c>
      <c r="B613" t="s">
        <v>17</v>
      </c>
      <c r="C613">
        <v>81</v>
      </c>
      <c r="D613" t="s">
        <v>16</v>
      </c>
      <c r="E613">
        <v>0</v>
      </c>
      <c r="H613" t="s">
        <v>7</v>
      </c>
      <c r="O613" t="s">
        <v>12</v>
      </c>
      <c r="T613">
        <v>2</v>
      </c>
      <c r="U613">
        <v>3</v>
      </c>
    </row>
    <row r="614" spans="1:21" x14ac:dyDescent="0.2">
      <c r="A614">
        <v>2648</v>
      </c>
      <c r="B614" t="s">
        <v>17</v>
      </c>
      <c r="C614">
        <v>82</v>
      </c>
      <c r="D614" t="s">
        <v>16</v>
      </c>
      <c r="E614">
        <v>0</v>
      </c>
      <c r="F614">
        <v>15</v>
      </c>
      <c r="I614" t="s">
        <v>8</v>
      </c>
      <c r="O614" t="s">
        <v>12</v>
      </c>
      <c r="T614">
        <v>2</v>
      </c>
      <c r="U614">
        <v>5</v>
      </c>
    </row>
    <row r="615" spans="1:21" x14ac:dyDescent="0.2">
      <c r="A615">
        <v>2654</v>
      </c>
      <c r="B615" t="s">
        <v>17</v>
      </c>
      <c r="C615">
        <v>72</v>
      </c>
      <c r="D615" t="s">
        <v>16</v>
      </c>
      <c r="E615">
        <v>0</v>
      </c>
      <c r="F615">
        <v>12</v>
      </c>
      <c r="O615" t="s">
        <v>12</v>
      </c>
      <c r="T615">
        <v>1</v>
      </c>
      <c r="U615">
        <v>5</v>
      </c>
    </row>
    <row r="616" spans="1:21" x14ac:dyDescent="0.2">
      <c r="A616">
        <v>2672</v>
      </c>
      <c r="B616" t="s">
        <v>17</v>
      </c>
      <c r="C616">
        <v>81</v>
      </c>
      <c r="D616" t="s">
        <v>18</v>
      </c>
      <c r="E616">
        <v>0</v>
      </c>
      <c r="F616">
        <v>10</v>
      </c>
      <c r="H616" t="s">
        <v>7</v>
      </c>
      <c r="T616">
        <v>1</v>
      </c>
      <c r="U616">
        <v>2</v>
      </c>
    </row>
    <row r="617" spans="1:21" x14ac:dyDescent="0.2">
      <c r="A617">
        <v>2674</v>
      </c>
      <c r="B617" t="s">
        <v>17</v>
      </c>
      <c r="C617">
        <v>73</v>
      </c>
      <c r="D617" t="s">
        <v>18</v>
      </c>
      <c r="E617">
        <v>0</v>
      </c>
      <c r="I617" t="s">
        <v>8</v>
      </c>
      <c r="K617" t="s">
        <v>10</v>
      </c>
      <c r="N617" t="s">
        <v>50</v>
      </c>
      <c r="Q617" t="s">
        <v>54</v>
      </c>
      <c r="T617">
        <v>4</v>
      </c>
      <c r="U617">
        <v>5</v>
      </c>
    </row>
    <row r="618" spans="1:21" x14ac:dyDescent="0.2">
      <c r="A618">
        <v>2675</v>
      </c>
      <c r="B618" t="s">
        <v>17</v>
      </c>
      <c r="C618">
        <v>67</v>
      </c>
      <c r="D618" t="s">
        <v>16</v>
      </c>
      <c r="E618">
        <v>0</v>
      </c>
      <c r="F618">
        <v>11</v>
      </c>
      <c r="O618" t="s">
        <v>12</v>
      </c>
      <c r="T618">
        <v>1</v>
      </c>
      <c r="U618">
        <v>2</v>
      </c>
    </row>
    <row r="619" spans="1:21" x14ac:dyDescent="0.2">
      <c r="A619">
        <v>2676</v>
      </c>
      <c r="B619" t="s">
        <v>17</v>
      </c>
      <c r="C619">
        <v>85</v>
      </c>
      <c r="D619" t="s">
        <v>16</v>
      </c>
      <c r="E619">
        <v>0</v>
      </c>
      <c r="F619">
        <v>10</v>
      </c>
      <c r="H619" t="s">
        <v>7</v>
      </c>
      <c r="I619" t="s">
        <v>8</v>
      </c>
      <c r="N619" t="s">
        <v>50</v>
      </c>
      <c r="O619" t="s">
        <v>12</v>
      </c>
      <c r="T619">
        <v>4</v>
      </c>
      <c r="U619">
        <v>6</v>
      </c>
    </row>
    <row r="620" spans="1:21" x14ac:dyDescent="0.2">
      <c r="A620">
        <v>2678</v>
      </c>
      <c r="B620" t="s">
        <v>17</v>
      </c>
      <c r="C620">
        <v>60</v>
      </c>
      <c r="D620" t="s">
        <v>16</v>
      </c>
      <c r="E620">
        <v>0</v>
      </c>
      <c r="F620">
        <v>10</v>
      </c>
      <c r="J620" t="s">
        <v>9</v>
      </c>
      <c r="T620">
        <v>1</v>
      </c>
      <c r="U620">
        <v>4</v>
      </c>
    </row>
    <row r="621" spans="1:21" x14ac:dyDescent="0.2">
      <c r="A621">
        <v>2680</v>
      </c>
      <c r="B621" t="s">
        <v>17</v>
      </c>
      <c r="C621">
        <v>70</v>
      </c>
      <c r="D621" t="s">
        <v>18</v>
      </c>
      <c r="E621">
        <v>0</v>
      </c>
      <c r="F621">
        <v>10</v>
      </c>
      <c r="N621" t="s">
        <v>50</v>
      </c>
      <c r="T621">
        <v>1</v>
      </c>
      <c r="U621">
        <v>3</v>
      </c>
    </row>
    <row r="622" spans="1:21" x14ac:dyDescent="0.2">
      <c r="A622">
        <v>2681</v>
      </c>
      <c r="B622" t="s">
        <v>17</v>
      </c>
      <c r="C622">
        <v>72</v>
      </c>
      <c r="D622" t="s">
        <v>18</v>
      </c>
      <c r="E622">
        <v>0</v>
      </c>
      <c r="F622">
        <v>15</v>
      </c>
      <c r="H622" t="s">
        <v>7</v>
      </c>
      <c r="J622" t="s">
        <v>9</v>
      </c>
      <c r="R622" t="s">
        <v>55</v>
      </c>
      <c r="T622">
        <v>3</v>
      </c>
      <c r="U622">
        <v>3</v>
      </c>
    </row>
    <row r="623" spans="1:21" x14ac:dyDescent="0.2">
      <c r="A623">
        <v>2686</v>
      </c>
      <c r="B623" t="s">
        <v>17</v>
      </c>
      <c r="C623">
        <v>3</v>
      </c>
      <c r="D623" t="s">
        <v>16</v>
      </c>
      <c r="E623">
        <v>0</v>
      </c>
      <c r="F623">
        <v>15</v>
      </c>
      <c r="K623" t="s">
        <v>10</v>
      </c>
      <c r="N623" t="s">
        <v>50</v>
      </c>
      <c r="O623" t="s">
        <v>12</v>
      </c>
      <c r="T623">
        <v>3</v>
      </c>
      <c r="U623">
        <v>4</v>
      </c>
    </row>
    <row r="624" spans="1:21" x14ac:dyDescent="0.2">
      <c r="A624">
        <v>2691</v>
      </c>
      <c r="B624" t="s">
        <v>17</v>
      </c>
      <c r="C624">
        <v>82</v>
      </c>
      <c r="D624" t="s">
        <v>16</v>
      </c>
      <c r="E624">
        <v>0</v>
      </c>
      <c r="F624">
        <v>17</v>
      </c>
      <c r="L624" t="s">
        <v>11</v>
      </c>
      <c r="T624">
        <v>1</v>
      </c>
      <c r="U624">
        <v>3</v>
      </c>
    </row>
    <row r="625" spans="1:21" x14ac:dyDescent="0.2">
      <c r="A625">
        <v>2697</v>
      </c>
      <c r="B625" t="s">
        <v>17</v>
      </c>
      <c r="C625">
        <v>73</v>
      </c>
      <c r="D625" t="s">
        <v>16</v>
      </c>
      <c r="E625">
        <v>0</v>
      </c>
      <c r="F625">
        <v>11</v>
      </c>
      <c r="N625" t="s">
        <v>50</v>
      </c>
      <c r="T625">
        <v>1</v>
      </c>
      <c r="U625">
        <v>4</v>
      </c>
    </row>
    <row r="626" spans="1:21" x14ac:dyDescent="0.2">
      <c r="A626">
        <v>2702</v>
      </c>
      <c r="B626" t="s">
        <v>17</v>
      </c>
      <c r="C626">
        <v>77</v>
      </c>
      <c r="D626" t="s">
        <v>16</v>
      </c>
      <c r="E626">
        <v>0</v>
      </c>
      <c r="F626">
        <v>18</v>
      </c>
      <c r="H626" t="s">
        <v>7</v>
      </c>
      <c r="I626" t="s">
        <v>8</v>
      </c>
      <c r="T626">
        <v>2</v>
      </c>
      <c r="U626">
        <v>5</v>
      </c>
    </row>
    <row r="627" spans="1:21" x14ac:dyDescent="0.2">
      <c r="A627">
        <v>2704</v>
      </c>
      <c r="B627" t="s">
        <v>17</v>
      </c>
      <c r="C627">
        <v>69</v>
      </c>
      <c r="D627" t="s">
        <v>18</v>
      </c>
      <c r="E627">
        <v>0</v>
      </c>
      <c r="F627">
        <v>11</v>
      </c>
      <c r="O627" t="s">
        <v>12</v>
      </c>
      <c r="T627">
        <v>1</v>
      </c>
      <c r="U627">
        <v>2</v>
      </c>
    </row>
    <row r="628" spans="1:21" x14ac:dyDescent="0.2">
      <c r="A628">
        <v>2712</v>
      </c>
      <c r="B628" t="s">
        <v>17</v>
      </c>
      <c r="C628">
        <v>79</v>
      </c>
      <c r="D628" t="s">
        <v>16</v>
      </c>
      <c r="E628">
        <v>0</v>
      </c>
      <c r="F628">
        <v>9</v>
      </c>
      <c r="N628" t="s">
        <v>50</v>
      </c>
      <c r="T628">
        <v>1</v>
      </c>
      <c r="U628">
        <v>4</v>
      </c>
    </row>
    <row r="629" spans="1:21" x14ac:dyDescent="0.2">
      <c r="A629">
        <v>2713</v>
      </c>
      <c r="B629" t="s">
        <v>17</v>
      </c>
      <c r="C629">
        <v>60</v>
      </c>
      <c r="D629" t="s">
        <v>18</v>
      </c>
      <c r="E629">
        <v>0</v>
      </c>
      <c r="H629" t="s">
        <v>7</v>
      </c>
      <c r="J629" t="s">
        <v>9</v>
      </c>
      <c r="R629" t="s">
        <v>55</v>
      </c>
      <c r="T629">
        <v>3</v>
      </c>
      <c r="U629">
        <v>4</v>
      </c>
    </row>
    <row r="630" spans="1:21" x14ac:dyDescent="0.2">
      <c r="A630">
        <v>2714</v>
      </c>
      <c r="B630" t="s">
        <v>17</v>
      </c>
      <c r="C630">
        <v>64</v>
      </c>
      <c r="D630" t="s">
        <v>18</v>
      </c>
      <c r="E630">
        <v>0</v>
      </c>
      <c r="F630">
        <v>10</v>
      </c>
      <c r="T630">
        <v>0</v>
      </c>
      <c r="U630">
        <v>2</v>
      </c>
    </row>
    <row r="631" spans="1:21" x14ac:dyDescent="0.2">
      <c r="A631">
        <v>2716</v>
      </c>
      <c r="B631" t="s">
        <v>17</v>
      </c>
      <c r="C631">
        <v>87</v>
      </c>
      <c r="D631" t="s">
        <v>18</v>
      </c>
      <c r="E631">
        <v>0</v>
      </c>
      <c r="O631" t="s">
        <v>12</v>
      </c>
      <c r="S631" t="s">
        <v>53</v>
      </c>
      <c r="T631">
        <v>2</v>
      </c>
      <c r="U631">
        <v>3</v>
      </c>
    </row>
    <row r="632" spans="1:21" x14ac:dyDescent="0.2">
      <c r="A632">
        <v>2719</v>
      </c>
      <c r="B632" t="s">
        <v>17</v>
      </c>
      <c r="C632">
        <v>77</v>
      </c>
      <c r="D632" t="s">
        <v>16</v>
      </c>
      <c r="E632">
        <v>0</v>
      </c>
      <c r="F632">
        <v>19</v>
      </c>
      <c r="J632" t="s">
        <v>9</v>
      </c>
      <c r="M632" t="s">
        <v>52</v>
      </c>
      <c r="O632" t="s">
        <v>12</v>
      </c>
      <c r="T632">
        <v>3</v>
      </c>
      <c r="U632">
        <v>7</v>
      </c>
    </row>
    <row r="633" spans="1:21" x14ac:dyDescent="0.2">
      <c r="A633">
        <v>2728</v>
      </c>
      <c r="B633" t="s">
        <v>17</v>
      </c>
      <c r="C633">
        <v>78</v>
      </c>
      <c r="D633" t="s">
        <v>18</v>
      </c>
      <c r="E633">
        <v>0</v>
      </c>
      <c r="F633">
        <v>9</v>
      </c>
      <c r="N633" t="s">
        <v>50</v>
      </c>
      <c r="O633" t="s">
        <v>12</v>
      </c>
      <c r="T633">
        <v>2</v>
      </c>
      <c r="U633">
        <v>4</v>
      </c>
    </row>
    <row r="634" spans="1:21" x14ac:dyDescent="0.2">
      <c r="A634">
        <v>2730</v>
      </c>
      <c r="B634" t="s">
        <v>17</v>
      </c>
      <c r="C634">
        <v>61</v>
      </c>
      <c r="D634" t="s">
        <v>18</v>
      </c>
      <c r="E634">
        <v>0</v>
      </c>
      <c r="F634">
        <v>15</v>
      </c>
      <c r="R634" t="s">
        <v>55</v>
      </c>
      <c r="T634">
        <v>1</v>
      </c>
      <c r="U634">
        <v>2</v>
      </c>
    </row>
    <row r="635" spans="1:21" x14ac:dyDescent="0.2">
      <c r="A635">
        <v>2731</v>
      </c>
      <c r="B635" t="s">
        <v>17</v>
      </c>
      <c r="C635">
        <v>79</v>
      </c>
      <c r="D635" t="s">
        <v>18</v>
      </c>
      <c r="E635">
        <v>0</v>
      </c>
      <c r="F635">
        <v>16</v>
      </c>
      <c r="R635" t="s">
        <v>55</v>
      </c>
      <c r="T635">
        <v>1</v>
      </c>
      <c r="U635">
        <v>2</v>
      </c>
    </row>
    <row r="636" spans="1:21" x14ac:dyDescent="0.2">
      <c r="A636">
        <v>2734</v>
      </c>
      <c r="B636" t="s">
        <v>17</v>
      </c>
      <c r="C636">
        <v>82</v>
      </c>
      <c r="D636" t="s">
        <v>16</v>
      </c>
      <c r="E636">
        <v>0</v>
      </c>
      <c r="F636">
        <v>15</v>
      </c>
      <c r="O636" t="s">
        <v>12</v>
      </c>
      <c r="P636" t="s">
        <v>51</v>
      </c>
      <c r="T636">
        <v>2</v>
      </c>
      <c r="U636">
        <v>2</v>
      </c>
    </row>
    <row r="637" spans="1:21" x14ac:dyDescent="0.2">
      <c r="A637">
        <v>2749</v>
      </c>
      <c r="B637" t="s">
        <v>17</v>
      </c>
      <c r="C637">
        <v>75</v>
      </c>
      <c r="D637" t="s">
        <v>18</v>
      </c>
      <c r="E637">
        <v>0</v>
      </c>
      <c r="F637">
        <v>7</v>
      </c>
      <c r="H637" t="s">
        <v>7</v>
      </c>
      <c r="N637" t="s">
        <v>50</v>
      </c>
      <c r="O637" t="s">
        <v>12</v>
      </c>
      <c r="T637">
        <v>3</v>
      </c>
      <c r="U637">
        <v>6</v>
      </c>
    </row>
    <row r="638" spans="1:21" x14ac:dyDescent="0.2">
      <c r="A638">
        <v>2765</v>
      </c>
      <c r="B638" t="s">
        <v>17</v>
      </c>
      <c r="C638">
        <v>66</v>
      </c>
      <c r="D638" t="s">
        <v>16</v>
      </c>
      <c r="E638">
        <v>0</v>
      </c>
      <c r="F638">
        <v>17</v>
      </c>
      <c r="T638">
        <v>0</v>
      </c>
      <c r="U638">
        <v>0</v>
      </c>
    </row>
    <row r="639" spans="1:21" x14ac:dyDescent="0.2">
      <c r="A639">
        <v>2777</v>
      </c>
      <c r="B639" t="s">
        <v>17</v>
      </c>
      <c r="C639">
        <v>81</v>
      </c>
      <c r="D639" t="s">
        <v>18</v>
      </c>
      <c r="E639">
        <v>0</v>
      </c>
      <c r="F639">
        <v>11</v>
      </c>
      <c r="H639" t="s">
        <v>7</v>
      </c>
      <c r="M639" t="s">
        <v>52</v>
      </c>
      <c r="O639" t="s">
        <v>12</v>
      </c>
      <c r="R639" t="s">
        <v>55</v>
      </c>
      <c r="T639">
        <v>4</v>
      </c>
      <c r="U639">
        <v>7</v>
      </c>
    </row>
    <row r="640" spans="1:21" x14ac:dyDescent="0.2">
      <c r="A640">
        <v>2778</v>
      </c>
      <c r="B640" t="s">
        <v>17</v>
      </c>
      <c r="C640">
        <v>67</v>
      </c>
      <c r="D640" t="s">
        <v>16</v>
      </c>
      <c r="E640">
        <v>0</v>
      </c>
      <c r="F640">
        <v>9</v>
      </c>
      <c r="M640" t="s">
        <v>52</v>
      </c>
      <c r="N640" t="s">
        <v>50</v>
      </c>
      <c r="O640" t="s">
        <v>12</v>
      </c>
      <c r="T640">
        <v>3</v>
      </c>
      <c r="U640">
        <v>6</v>
      </c>
    </row>
    <row r="641" spans="1:21" x14ac:dyDescent="0.2">
      <c r="A641">
        <v>2801</v>
      </c>
      <c r="B641" t="s">
        <v>17</v>
      </c>
      <c r="C641">
        <v>72</v>
      </c>
      <c r="D641" t="s">
        <v>16</v>
      </c>
      <c r="E641">
        <v>0</v>
      </c>
      <c r="I641" t="s">
        <v>8</v>
      </c>
      <c r="K641" t="s">
        <v>10</v>
      </c>
      <c r="N641" t="s">
        <v>50</v>
      </c>
      <c r="O641" t="s">
        <v>12</v>
      </c>
      <c r="T641">
        <v>4</v>
      </c>
      <c r="U641">
        <v>5</v>
      </c>
    </row>
    <row r="642" spans="1:21" x14ac:dyDescent="0.2">
      <c r="A642">
        <v>2804</v>
      </c>
      <c r="B642" t="s">
        <v>17</v>
      </c>
      <c r="C642">
        <v>64</v>
      </c>
      <c r="D642" t="s">
        <v>16</v>
      </c>
      <c r="E642">
        <v>0</v>
      </c>
      <c r="F642">
        <v>11</v>
      </c>
      <c r="H642" t="s">
        <v>7</v>
      </c>
      <c r="T642">
        <v>1</v>
      </c>
      <c r="U642">
        <v>4</v>
      </c>
    </row>
    <row r="643" spans="1:21" x14ac:dyDescent="0.2">
      <c r="A643">
        <v>2810</v>
      </c>
      <c r="B643" t="s">
        <v>17</v>
      </c>
      <c r="C643">
        <v>57</v>
      </c>
      <c r="D643" t="s">
        <v>16</v>
      </c>
      <c r="E643">
        <v>0</v>
      </c>
      <c r="F643">
        <v>9</v>
      </c>
      <c r="J643" t="s">
        <v>9</v>
      </c>
      <c r="T643">
        <v>1</v>
      </c>
      <c r="U643">
        <v>3</v>
      </c>
    </row>
    <row r="644" spans="1:21" x14ac:dyDescent="0.2">
      <c r="A644">
        <v>2823</v>
      </c>
      <c r="B644" t="s">
        <v>17</v>
      </c>
      <c r="C644">
        <v>72</v>
      </c>
      <c r="D644" t="s">
        <v>16</v>
      </c>
      <c r="E644">
        <v>0</v>
      </c>
      <c r="F644">
        <v>15</v>
      </c>
      <c r="H644" t="s">
        <v>7</v>
      </c>
      <c r="J644" t="s">
        <v>9</v>
      </c>
      <c r="T644">
        <v>2</v>
      </c>
      <c r="U644">
        <v>3</v>
      </c>
    </row>
    <row r="645" spans="1:21" x14ac:dyDescent="0.2">
      <c r="A645">
        <v>2837</v>
      </c>
      <c r="B645" t="s">
        <v>17</v>
      </c>
      <c r="C645">
        <v>72</v>
      </c>
      <c r="D645" t="s">
        <v>18</v>
      </c>
      <c r="E645">
        <v>0</v>
      </c>
      <c r="F645">
        <v>10</v>
      </c>
      <c r="H645" t="s">
        <v>7</v>
      </c>
      <c r="K645" t="s">
        <v>10</v>
      </c>
      <c r="N645" t="s">
        <v>50</v>
      </c>
      <c r="O645" t="s">
        <v>12</v>
      </c>
      <c r="R645" t="s">
        <v>55</v>
      </c>
      <c r="T645">
        <v>5</v>
      </c>
      <c r="U645">
        <v>7</v>
      </c>
    </row>
    <row r="646" spans="1:21" x14ac:dyDescent="0.2">
      <c r="A646">
        <v>2838</v>
      </c>
      <c r="B646" t="s">
        <v>17</v>
      </c>
      <c r="C646">
        <v>64</v>
      </c>
      <c r="D646" t="s">
        <v>18</v>
      </c>
      <c r="E646">
        <v>0</v>
      </c>
      <c r="T646">
        <v>0</v>
      </c>
      <c r="U646">
        <v>1</v>
      </c>
    </row>
    <row r="647" spans="1:21" x14ac:dyDescent="0.2">
      <c r="A647">
        <v>2839</v>
      </c>
      <c r="B647" t="s">
        <v>17</v>
      </c>
      <c r="C647">
        <v>77</v>
      </c>
      <c r="D647" t="s">
        <v>16</v>
      </c>
      <c r="E647">
        <v>0</v>
      </c>
      <c r="F647">
        <v>19</v>
      </c>
      <c r="H647" t="s">
        <v>7</v>
      </c>
      <c r="O647" t="s">
        <v>12</v>
      </c>
      <c r="T647">
        <v>2</v>
      </c>
      <c r="U647">
        <v>3</v>
      </c>
    </row>
    <row r="648" spans="1:21" x14ac:dyDescent="0.2">
      <c r="A648">
        <v>2848</v>
      </c>
      <c r="B648" t="s">
        <v>17</v>
      </c>
      <c r="C648">
        <v>60</v>
      </c>
      <c r="D648" t="s">
        <v>16</v>
      </c>
      <c r="E648">
        <v>0</v>
      </c>
      <c r="F648">
        <v>16</v>
      </c>
      <c r="I648" t="s">
        <v>8</v>
      </c>
      <c r="N648" t="s">
        <v>50</v>
      </c>
      <c r="T648">
        <v>2</v>
      </c>
      <c r="U648">
        <v>5</v>
      </c>
    </row>
    <row r="649" spans="1:21" x14ac:dyDescent="0.2">
      <c r="A649">
        <v>2854</v>
      </c>
      <c r="B649" t="s">
        <v>17</v>
      </c>
      <c r="C649">
        <v>72</v>
      </c>
      <c r="D649" t="s">
        <v>16</v>
      </c>
      <c r="E649">
        <v>0</v>
      </c>
      <c r="F649">
        <v>12</v>
      </c>
      <c r="H649" t="s">
        <v>7</v>
      </c>
      <c r="O649" t="s">
        <v>12</v>
      </c>
      <c r="T649">
        <v>2</v>
      </c>
      <c r="U649">
        <v>5</v>
      </c>
    </row>
    <row r="650" spans="1:21" x14ac:dyDescent="0.2">
      <c r="A650">
        <v>14</v>
      </c>
      <c r="B650" t="s">
        <v>15</v>
      </c>
      <c r="C650">
        <v>81</v>
      </c>
      <c r="D650" t="s">
        <v>18</v>
      </c>
      <c r="E650">
        <v>1</v>
      </c>
      <c r="F650">
        <v>11</v>
      </c>
      <c r="G650" t="s">
        <v>6</v>
      </c>
      <c r="H650" t="s">
        <v>7</v>
      </c>
      <c r="I650" t="s">
        <v>8</v>
      </c>
      <c r="J650" t="s">
        <v>9</v>
      </c>
      <c r="O650" t="s">
        <v>12</v>
      </c>
      <c r="R650" t="s">
        <v>55</v>
      </c>
      <c r="T650">
        <v>6</v>
      </c>
      <c r="U650">
        <v>9</v>
      </c>
    </row>
    <row r="651" spans="1:21" x14ac:dyDescent="0.2">
      <c r="A651">
        <v>23</v>
      </c>
      <c r="B651" t="s">
        <v>15</v>
      </c>
      <c r="C651">
        <v>98</v>
      </c>
      <c r="D651" t="s">
        <v>18</v>
      </c>
      <c r="E651">
        <v>0</v>
      </c>
      <c r="G651" t="s">
        <v>6</v>
      </c>
      <c r="H651" t="s">
        <v>7</v>
      </c>
      <c r="J651" t="s">
        <v>9</v>
      </c>
      <c r="M651" t="s">
        <v>52</v>
      </c>
      <c r="S651" t="s">
        <v>53</v>
      </c>
      <c r="T651">
        <v>5</v>
      </c>
      <c r="U651">
        <v>8</v>
      </c>
    </row>
    <row r="652" spans="1:21" x14ac:dyDescent="0.2">
      <c r="A652">
        <v>25</v>
      </c>
      <c r="B652" t="s">
        <v>15</v>
      </c>
      <c r="C652">
        <v>95</v>
      </c>
      <c r="D652" t="s">
        <v>18</v>
      </c>
      <c r="E652">
        <v>0</v>
      </c>
      <c r="G652" t="s">
        <v>6</v>
      </c>
      <c r="H652" t="s">
        <v>7</v>
      </c>
      <c r="O652" t="s">
        <v>12</v>
      </c>
      <c r="T652">
        <v>3</v>
      </c>
      <c r="U652">
        <v>5</v>
      </c>
    </row>
    <row r="653" spans="1:21" x14ac:dyDescent="0.2">
      <c r="A653">
        <v>26</v>
      </c>
      <c r="B653" t="s">
        <v>15</v>
      </c>
      <c r="C653">
        <v>97</v>
      </c>
      <c r="D653" t="s">
        <v>16</v>
      </c>
      <c r="E653">
        <v>0</v>
      </c>
      <c r="F653">
        <v>11</v>
      </c>
      <c r="G653" t="s">
        <v>6</v>
      </c>
      <c r="H653" t="s">
        <v>7</v>
      </c>
      <c r="I653" t="s">
        <v>8</v>
      </c>
      <c r="K653" t="s">
        <v>10</v>
      </c>
      <c r="T653">
        <v>4</v>
      </c>
      <c r="U653">
        <v>7</v>
      </c>
    </row>
    <row r="654" spans="1:21" x14ac:dyDescent="0.2">
      <c r="A654">
        <v>47</v>
      </c>
      <c r="B654" t="s">
        <v>15</v>
      </c>
      <c r="C654">
        <v>94</v>
      </c>
      <c r="D654" t="s">
        <v>18</v>
      </c>
      <c r="E654">
        <v>1</v>
      </c>
      <c r="G654" t="s">
        <v>6</v>
      </c>
      <c r="H654" t="s">
        <v>7</v>
      </c>
      <c r="I654" t="s">
        <v>8</v>
      </c>
      <c r="J654" t="s">
        <v>9</v>
      </c>
      <c r="K654" t="s">
        <v>10</v>
      </c>
      <c r="O654" t="s">
        <v>12</v>
      </c>
      <c r="T654">
        <v>6</v>
      </c>
      <c r="U654">
        <v>8</v>
      </c>
    </row>
    <row r="655" spans="1:21" x14ac:dyDescent="0.2">
      <c r="A655">
        <v>48</v>
      </c>
      <c r="B655" t="s">
        <v>15</v>
      </c>
      <c r="C655">
        <v>93</v>
      </c>
      <c r="D655" t="s">
        <v>16</v>
      </c>
      <c r="E655">
        <v>0</v>
      </c>
      <c r="G655" t="s">
        <v>6</v>
      </c>
      <c r="O655" t="s">
        <v>12</v>
      </c>
      <c r="T655">
        <v>2</v>
      </c>
      <c r="U655">
        <v>4</v>
      </c>
    </row>
    <row r="656" spans="1:21" x14ac:dyDescent="0.2">
      <c r="A656">
        <v>58</v>
      </c>
      <c r="B656" t="s">
        <v>15</v>
      </c>
      <c r="C656">
        <v>92</v>
      </c>
      <c r="D656" t="s">
        <v>18</v>
      </c>
      <c r="E656">
        <v>0</v>
      </c>
      <c r="G656" t="s">
        <v>6</v>
      </c>
      <c r="H656" t="s">
        <v>7</v>
      </c>
      <c r="O656" t="s">
        <v>12</v>
      </c>
      <c r="T656">
        <v>3</v>
      </c>
      <c r="U656">
        <v>5</v>
      </c>
    </row>
    <row r="657" spans="1:21" x14ac:dyDescent="0.2">
      <c r="A657">
        <v>67</v>
      </c>
      <c r="B657" t="s">
        <v>15</v>
      </c>
      <c r="C657">
        <v>91</v>
      </c>
      <c r="D657" t="s">
        <v>18</v>
      </c>
      <c r="E657">
        <v>1</v>
      </c>
      <c r="F657">
        <v>12</v>
      </c>
      <c r="G657" t="s">
        <v>6</v>
      </c>
      <c r="H657" t="s">
        <v>7</v>
      </c>
      <c r="N657" t="s">
        <v>50</v>
      </c>
      <c r="T657">
        <v>3</v>
      </c>
      <c r="U657">
        <v>6</v>
      </c>
    </row>
    <row r="658" spans="1:21" x14ac:dyDescent="0.2">
      <c r="A658">
        <v>75</v>
      </c>
      <c r="B658" t="s">
        <v>15</v>
      </c>
      <c r="C658">
        <v>90</v>
      </c>
      <c r="D658" t="s">
        <v>16</v>
      </c>
      <c r="E658">
        <v>0</v>
      </c>
      <c r="F658">
        <v>9</v>
      </c>
      <c r="G658" t="s">
        <v>6</v>
      </c>
      <c r="H658" t="s">
        <v>7</v>
      </c>
      <c r="I658" t="s">
        <v>8</v>
      </c>
      <c r="J658" t="s">
        <v>9</v>
      </c>
      <c r="M658" t="s">
        <v>52</v>
      </c>
      <c r="O658" t="s">
        <v>12</v>
      </c>
      <c r="T658">
        <v>6</v>
      </c>
      <c r="U658">
        <v>11</v>
      </c>
    </row>
    <row r="659" spans="1:21" x14ac:dyDescent="0.2">
      <c r="A659">
        <v>78</v>
      </c>
      <c r="B659" t="s">
        <v>15</v>
      </c>
      <c r="C659">
        <v>90</v>
      </c>
      <c r="D659" t="s">
        <v>18</v>
      </c>
      <c r="E659">
        <v>0</v>
      </c>
      <c r="F659">
        <v>11</v>
      </c>
      <c r="G659" t="s">
        <v>6</v>
      </c>
      <c r="H659" t="s">
        <v>7</v>
      </c>
      <c r="J659" t="s">
        <v>9</v>
      </c>
      <c r="N659" t="s">
        <v>50</v>
      </c>
      <c r="O659" t="s">
        <v>12</v>
      </c>
      <c r="P659" t="s">
        <v>51</v>
      </c>
      <c r="R659" t="s">
        <v>55</v>
      </c>
      <c r="T659">
        <v>7</v>
      </c>
      <c r="U659">
        <v>9</v>
      </c>
    </row>
    <row r="660" spans="1:21" x14ac:dyDescent="0.2">
      <c r="A660">
        <v>88</v>
      </c>
      <c r="B660" t="s">
        <v>15</v>
      </c>
      <c r="C660">
        <v>84</v>
      </c>
      <c r="D660" t="s">
        <v>18</v>
      </c>
      <c r="E660">
        <v>0</v>
      </c>
      <c r="F660">
        <v>11</v>
      </c>
      <c r="G660" t="s">
        <v>6</v>
      </c>
      <c r="H660" t="s">
        <v>7</v>
      </c>
      <c r="J660" t="s">
        <v>9</v>
      </c>
      <c r="N660" t="s">
        <v>50</v>
      </c>
      <c r="O660" t="s">
        <v>12</v>
      </c>
      <c r="P660" t="s">
        <v>51</v>
      </c>
      <c r="Q660" t="s">
        <v>54</v>
      </c>
      <c r="R660" t="s">
        <v>55</v>
      </c>
      <c r="T660">
        <v>8</v>
      </c>
      <c r="U660">
        <v>10</v>
      </c>
    </row>
    <row r="661" spans="1:21" x14ac:dyDescent="0.2">
      <c r="A661">
        <v>105</v>
      </c>
      <c r="B661" t="s">
        <v>15</v>
      </c>
      <c r="C661">
        <v>79</v>
      </c>
      <c r="D661" t="s">
        <v>16</v>
      </c>
      <c r="E661">
        <v>0</v>
      </c>
      <c r="F661">
        <v>15</v>
      </c>
      <c r="G661" t="s">
        <v>6</v>
      </c>
      <c r="H661" t="s">
        <v>7</v>
      </c>
      <c r="I661" t="s">
        <v>8</v>
      </c>
      <c r="J661" t="s">
        <v>9</v>
      </c>
      <c r="L661" t="s">
        <v>11</v>
      </c>
      <c r="N661" t="s">
        <v>50</v>
      </c>
      <c r="O661" t="s">
        <v>12</v>
      </c>
      <c r="P661" t="s">
        <v>51</v>
      </c>
      <c r="Q661" t="s">
        <v>54</v>
      </c>
      <c r="R661" t="s">
        <v>55</v>
      </c>
      <c r="S661" t="s">
        <v>53</v>
      </c>
      <c r="T661">
        <v>11</v>
      </c>
      <c r="U661">
        <v>19</v>
      </c>
    </row>
    <row r="662" spans="1:21" x14ac:dyDescent="0.2">
      <c r="A662">
        <v>117</v>
      </c>
      <c r="B662" t="s">
        <v>15</v>
      </c>
      <c r="C662">
        <v>95</v>
      </c>
      <c r="D662" t="s">
        <v>16</v>
      </c>
      <c r="E662">
        <v>0</v>
      </c>
      <c r="F662">
        <v>18</v>
      </c>
      <c r="G662" t="s">
        <v>6</v>
      </c>
      <c r="H662" t="s">
        <v>7</v>
      </c>
      <c r="O662" t="s">
        <v>12</v>
      </c>
      <c r="T662">
        <v>3</v>
      </c>
      <c r="U662">
        <v>6</v>
      </c>
    </row>
    <row r="663" spans="1:21" x14ac:dyDescent="0.2">
      <c r="A663">
        <v>120</v>
      </c>
      <c r="B663" t="s">
        <v>15</v>
      </c>
      <c r="C663">
        <v>91</v>
      </c>
      <c r="D663" t="s">
        <v>16</v>
      </c>
      <c r="E663">
        <v>0</v>
      </c>
      <c r="F663">
        <v>9</v>
      </c>
      <c r="G663" t="s">
        <v>6</v>
      </c>
      <c r="H663" t="s">
        <v>7</v>
      </c>
      <c r="I663" t="s">
        <v>8</v>
      </c>
      <c r="N663" t="s">
        <v>50</v>
      </c>
      <c r="P663" t="s">
        <v>51</v>
      </c>
      <c r="T663">
        <v>5</v>
      </c>
      <c r="U663">
        <v>9</v>
      </c>
    </row>
    <row r="664" spans="1:21" x14ac:dyDescent="0.2">
      <c r="A664">
        <v>121</v>
      </c>
      <c r="B664" t="s">
        <v>15</v>
      </c>
      <c r="C664">
        <v>89</v>
      </c>
      <c r="D664" t="s">
        <v>18</v>
      </c>
      <c r="E664">
        <v>0</v>
      </c>
      <c r="F664">
        <v>10</v>
      </c>
      <c r="G664" t="s">
        <v>6</v>
      </c>
      <c r="H664" t="s">
        <v>7</v>
      </c>
      <c r="N664" t="s">
        <v>50</v>
      </c>
      <c r="O664" t="s">
        <v>12</v>
      </c>
      <c r="T664">
        <v>4</v>
      </c>
      <c r="U664">
        <v>5</v>
      </c>
    </row>
    <row r="665" spans="1:21" x14ac:dyDescent="0.2">
      <c r="A665">
        <v>131</v>
      </c>
      <c r="B665" t="s">
        <v>15</v>
      </c>
      <c r="C665">
        <v>89</v>
      </c>
      <c r="D665" t="s">
        <v>18</v>
      </c>
      <c r="E665">
        <v>0</v>
      </c>
      <c r="F665">
        <v>10</v>
      </c>
      <c r="G665" t="s">
        <v>6</v>
      </c>
      <c r="H665" t="s">
        <v>7</v>
      </c>
      <c r="J665" t="s">
        <v>9</v>
      </c>
      <c r="N665" t="s">
        <v>50</v>
      </c>
      <c r="T665">
        <v>4</v>
      </c>
      <c r="U665">
        <v>8</v>
      </c>
    </row>
    <row r="666" spans="1:21" x14ac:dyDescent="0.2">
      <c r="A666">
        <v>141</v>
      </c>
      <c r="B666" t="s">
        <v>15</v>
      </c>
      <c r="C666">
        <v>85</v>
      </c>
      <c r="D666" t="s">
        <v>18</v>
      </c>
      <c r="E666">
        <v>1</v>
      </c>
      <c r="F666">
        <v>11</v>
      </c>
      <c r="G666" t="s">
        <v>6</v>
      </c>
      <c r="H666" t="s">
        <v>7</v>
      </c>
      <c r="I666" t="s">
        <v>8</v>
      </c>
      <c r="J666" t="s">
        <v>9</v>
      </c>
      <c r="N666" t="s">
        <v>50</v>
      </c>
      <c r="O666" t="s">
        <v>12</v>
      </c>
      <c r="R666" t="s">
        <v>55</v>
      </c>
      <c r="T666">
        <v>7</v>
      </c>
      <c r="U666">
        <v>13</v>
      </c>
    </row>
    <row r="667" spans="1:21" x14ac:dyDescent="0.2">
      <c r="A667">
        <v>142</v>
      </c>
      <c r="B667" t="s">
        <v>15</v>
      </c>
      <c r="C667">
        <v>82</v>
      </c>
      <c r="D667" t="s">
        <v>16</v>
      </c>
      <c r="E667">
        <v>1</v>
      </c>
      <c r="F667">
        <v>12</v>
      </c>
      <c r="G667" t="s">
        <v>6</v>
      </c>
      <c r="H667" t="s">
        <v>7</v>
      </c>
      <c r="J667" t="s">
        <v>9</v>
      </c>
      <c r="M667" t="s">
        <v>52</v>
      </c>
      <c r="N667" t="s">
        <v>50</v>
      </c>
      <c r="O667" t="s">
        <v>12</v>
      </c>
      <c r="Q667" t="s">
        <v>54</v>
      </c>
      <c r="T667">
        <v>7</v>
      </c>
      <c r="U667">
        <v>11</v>
      </c>
    </row>
    <row r="668" spans="1:21" x14ac:dyDescent="0.2">
      <c r="A668">
        <v>144</v>
      </c>
      <c r="B668" t="s">
        <v>15</v>
      </c>
      <c r="C668">
        <v>86</v>
      </c>
      <c r="D668" t="s">
        <v>18</v>
      </c>
      <c r="E668">
        <v>0</v>
      </c>
      <c r="F668">
        <v>10</v>
      </c>
      <c r="G668" t="s">
        <v>6</v>
      </c>
      <c r="H668" t="s">
        <v>7</v>
      </c>
      <c r="N668" t="s">
        <v>50</v>
      </c>
      <c r="R668" t="s">
        <v>55</v>
      </c>
      <c r="T668">
        <v>4</v>
      </c>
      <c r="U668">
        <v>5</v>
      </c>
    </row>
    <row r="669" spans="1:21" x14ac:dyDescent="0.2">
      <c r="A669">
        <v>155</v>
      </c>
      <c r="B669" t="s">
        <v>15</v>
      </c>
      <c r="C669">
        <v>76</v>
      </c>
      <c r="D669" t="s">
        <v>18</v>
      </c>
      <c r="E669">
        <v>0</v>
      </c>
      <c r="G669" t="s">
        <v>6</v>
      </c>
      <c r="H669" t="s">
        <v>7</v>
      </c>
      <c r="I669" t="s">
        <v>8</v>
      </c>
      <c r="J669" t="s">
        <v>9</v>
      </c>
      <c r="T669">
        <v>4</v>
      </c>
      <c r="U669">
        <v>6</v>
      </c>
    </row>
    <row r="670" spans="1:21" x14ac:dyDescent="0.2">
      <c r="A670">
        <v>159</v>
      </c>
      <c r="B670" t="s">
        <v>15</v>
      </c>
      <c r="C670">
        <v>84</v>
      </c>
      <c r="D670" t="s">
        <v>16</v>
      </c>
      <c r="E670">
        <v>0</v>
      </c>
      <c r="G670" t="s">
        <v>6</v>
      </c>
      <c r="H670" t="s">
        <v>7</v>
      </c>
      <c r="J670" t="s">
        <v>9</v>
      </c>
      <c r="T670">
        <v>3</v>
      </c>
      <c r="U670">
        <v>4</v>
      </c>
    </row>
    <row r="671" spans="1:21" x14ac:dyDescent="0.2">
      <c r="A671">
        <v>163</v>
      </c>
      <c r="B671" t="s">
        <v>15</v>
      </c>
      <c r="C671">
        <v>83</v>
      </c>
      <c r="D671" t="s">
        <v>18</v>
      </c>
      <c r="E671">
        <v>0</v>
      </c>
      <c r="F671">
        <v>10</v>
      </c>
      <c r="G671" t="s">
        <v>6</v>
      </c>
      <c r="H671" t="s">
        <v>7</v>
      </c>
      <c r="I671" t="s">
        <v>8</v>
      </c>
      <c r="N671" t="s">
        <v>50</v>
      </c>
      <c r="O671" t="s">
        <v>12</v>
      </c>
      <c r="T671">
        <v>5</v>
      </c>
      <c r="U671">
        <v>7</v>
      </c>
    </row>
    <row r="672" spans="1:21" x14ac:dyDescent="0.2">
      <c r="A672">
        <v>166</v>
      </c>
      <c r="B672" t="s">
        <v>15</v>
      </c>
      <c r="C672">
        <v>84</v>
      </c>
      <c r="D672" t="s">
        <v>16</v>
      </c>
      <c r="E672">
        <v>0</v>
      </c>
      <c r="F672">
        <v>11</v>
      </c>
      <c r="G672" t="s">
        <v>6</v>
      </c>
      <c r="H672" t="s">
        <v>7</v>
      </c>
      <c r="I672" t="s">
        <v>8</v>
      </c>
      <c r="J672" t="s">
        <v>9</v>
      </c>
      <c r="T672">
        <v>4</v>
      </c>
      <c r="U672">
        <v>6</v>
      </c>
    </row>
    <row r="673" spans="1:21" x14ac:dyDescent="0.2">
      <c r="A673">
        <v>174</v>
      </c>
      <c r="B673" t="s">
        <v>15</v>
      </c>
      <c r="C673">
        <v>84</v>
      </c>
      <c r="D673" t="s">
        <v>16</v>
      </c>
      <c r="E673">
        <v>1</v>
      </c>
      <c r="F673">
        <v>16</v>
      </c>
      <c r="G673" t="s">
        <v>6</v>
      </c>
      <c r="J673" t="s">
        <v>9</v>
      </c>
      <c r="K673" t="s">
        <v>10</v>
      </c>
      <c r="N673" t="s">
        <v>50</v>
      </c>
      <c r="O673" t="s">
        <v>12</v>
      </c>
      <c r="S673" t="s">
        <v>53</v>
      </c>
      <c r="T673">
        <v>6</v>
      </c>
      <c r="U673">
        <v>10</v>
      </c>
    </row>
    <row r="674" spans="1:21" x14ac:dyDescent="0.2">
      <c r="A674">
        <v>175</v>
      </c>
      <c r="B674" t="s">
        <v>15</v>
      </c>
      <c r="C674">
        <v>79</v>
      </c>
      <c r="D674" t="s">
        <v>18</v>
      </c>
      <c r="E674">
        <v>0</v>
      </c>
      <c r="F674">
        <v>10</v>
      </c>
      <c r="G674" t="s">
        <v>6</v>
      </c>
      <c r="H674" t="s">
        <v>7</v>
      </c>
      <c r="J674" t="s">
        <v>9</v>
      </c>
      <c r="R674" t="s">
        <v>55</v>
      </c>
      <c r="T674">
        <v>4</v>
      </c>
      <c r="U674">
        <v>6</v>
      </c>
    </row>
    <row r="675" spans="1:21" x14ac:dyDescent="0.2">
      <c r="A675">
        <v>179</v>
      </c>
      <c r="B675" t="s">
        <v>15</v>
      </c>
      <c r="C675">
        <v>78</v>
      </c>
      <c r="D675" t="s">
        <v>18</v>
      </c>
      <c r="E675">
        <v>0</v>
      </c>
      <c r="F675">
        <v>11</v>
      </c>
      <c r="G675" t="s">
        <v>6</v>
      </c>
      <c r="H675" t="s">
        <v>7</v>
      </c>
      <c r="J675" t="s">
        <v>9</v>
      </c>
      <c r="O675" t="s">
        <v>12</v>
      </c>
      <c r="Q675" t="s">
        <v>54</v>
      </c>
      <c r="T675">
        <v>5</v>
      </c>
      <c r="U675">
        <v>7</v>
      </c>
    </row>
    <row r="676" spans="1:21" x14ac:dyDescent="0.2">
      <c r="A676">
        <v>186</v>
      </c>
      <c r="B676" t="s">
        <v>15</v>
      </c>
      <c r="C676">
        <v>86</v>
      </c>
      <c r="D676" t="s">
        <v>16</v>
      </c>
      <c r="E676">
        <v>1</v>
      </c>
      <c r="F676">
        <v>16</v>
      </c>
      <c r="G676" t="s">
        <v>6</v>
      </c>
      <c r="H676" t="s">
        <v>7</v>
      </c>
      <c r="J676" t="s">
        <v>9</v>
      </c>
      <c r="N676" t="s">
        <v>50</v>
      </c>
      <c r="T676">
        <v>4</v>
      </c>
      <c r="U676">
        <v>6</v>
      </c>
    </row>
    <row r="677" spans="1:21" x14ac:dyDescent="0.2">
      <c r="A677">
        <v>193</v>
      </c>
      <c r="B677" t="s">
        <v>15</v>
      </c>
      <c r="C677">
        <v>81</v>
      </c>
      <c r="D677" t="s">
        <v>18</v>
      </c>
      <c r="E677">
        <v>0</v>
      </c>
      <c r="F677">
        <v>10</v>
      </c>
      <c r="G677" t="s">
        <v>6</v>
      </c>
      <c r="H677" t="s">
        <v>7</v>
      </c>
      <c r="P677" t="s">
        <v>51</v>
      </c>
      <c r="T677">
        <v>3</v>
      </c>
      <c r="U677">
        <v>4</v>
      </c>
    </row>
    <row r="678" spans="1:21" x14ac:dyDescent="0.2">
      <c r="A678">
        <v>198</v>
      </c>
      <c r="B678" t="s">
        <v>15</v>
      </c>
      <c r="C678">
        <v>91</v>
      </c>
      <c r="D678" t="s">
        <v>18</v>
      </c>
      <c r="E678">
        <v>0</v>
      </c>
      <c r="F678">
        <v>16</v>
      </c>
      <c r="G678" t="s">
        <v>6</v>
      </c>
      <c r="O678" t="s">
        <v>12</v>
      </c>
      <c r="T678">
        <v>2</v>
      </c>
      <c r="U678">
        <v>6</v>
      </c>
    </row>
    <row r="679" spans="1:21" x14ac:dyDescent="0.2">
      <c r="A679">
        <v>226</v>
      </c>
      <c r="B679" t="s">
        <v>15</v>
      </c>
      <c r="C679">
        <v>90</v>
      </c>
      <c r="D679" t="s">
        <v>16</v>
      </c>
      <c r="E679">
        <v>0</v>
      </c>
      <c r="F679">
        <v>9</v>
      </c>
      <c r="G679" t="s">
        <v>6</v>
      </c>
      <c r="H679" t="s">
        <v>7</v>
      </c>
      <c r="J679" t="s">
        <v>9</v>
      </c>
      <c r="M679" t="s">
        <v>52</v>
      </c>
      <c r="P679" t="s">
        <v>51</v>
      </c>
      <c r="R679" t="s">
        <v>55</v>
      </c>
      <c r="T679">
        <v>6</v>
      </c>
      <c r="U679">
        <v>11</v>
      </c>
    </row>
    <row r="680" spans="1:21" x14ac:dyDescent="0.2">
      <c r="A680">
        <v>236</v>
      </c>
      <c r="B680" t="s">
        <v>15</v>
      </c>
      <c r="C680">
        <v>78</v>
      </c>
      <c r="D680" t="s">
        <v>18</v>
      </c>
      <c r="E680">
        <v>0</v>
      </c>
      <c r="G680" t="s">
        <v>6</v>
      </c>
      <c r="H680" t="s">
        <v>7</v>
      </c>
      <c r="I680" t="s">
        <v>8</v>
      </c>
      <c r="P680" t="s">
        <v>51</v>
      </c>
      <c r="Q680" t="s">
        <v>54</v>
      </c>
      <c r="T680">
        <v>5</v>
      </c>
      <c r="U680">
        <v>9</v>
      </c>
    </row>
    <row r="681" spans="1:21" x14ac:dyDescent="0.2">
      <c r="A681">
        <v>237</v>
      </c>
      <c r="B681" t="s">
        <v>15</v>
      </c>
      <c r="C681">
        <v>93</v>
      </c>
      <c r="D681" t="s">
        <v>16</v>
      </c>
      <c r="E681">
        <v>0</v>
      </c>
      <c r="F681">
        <v>15</v>
      </c>
      <c r="G681" t="s">
        <v>6</v>
      </c>
      <c r="H681" t="s">
        <v>7</v>
      </c>
      <c r="J681" t="s">
        <v>9</v>
      </c>
      <c r="O681" t="s">
        <v>12</v>
      </c>
      <c r="T681">
        <v>4</v>
      </c>
      <c r="U681">
        <v>6</v>
      </c>
    </row>
    <row r="682" spans="1:21" x14ac:dyDescent="0.2">
      <c r="A682">
        <v>239</v>
      </c>
      <c r="B682" t="s">
        <v>15</v>
      </c>
      <c r="C682">
        <v>76</v>
      </c>
      <c r="D682" t="s">
        <v>16</v>
      </c>
      <c r="E682">
        <v>0</v>
      </c>
      <c r="G682" t="s">
        <v>6</v>
      </c>
      <c r="I682" t="s">
        <v>8</v>
      </c>
      <c r="J682" t="s">
        <v>9</v>
      </c>
      <c r="T682">
        <v>3</v>
      </c>
      <c r="U682">
        <v>5</v>
      </c>
    </row>
    <row r="683" spans="1:21" x14ac:dyDescent="0.2">
      <c r="A683">
        <v>242</v>
      </c>
      <c r="B683" t="s">
        <v>15</v>
      </c>
      <c r="C683">
        <v>78</v>
      </c>
      <c r="D683" t="s">
        <v>18</v>
      </c>
      <c r="E683">
        <v>0</v>
      </c>
      <c r="F683">
        <v>10</v>
      </c>
      <c r="G683" t="s">
        <v>6</v>
      </c>
      <c r="H683" t="s">
        <v>7</v>
      </c>
      <c r="J683" t="s">
        <v>9</v>
      </c>
      <c r="K683" t="s">
        <v>10</v>
      </c>
      <c r="N683" t="s">
        <v>50</v>
      </c>
      <c r="O683" t="s">
        <v>12</v>
      </c>
      <c r="T683">
        <v>6</v>
      </c>
      <c r="U683">
        <v>8</v>
      </c>
    </row>
    <row r="684" spans="1:21" x14ac:dyDescent="0.2">
      <c r="A684">
        <v>245</v>
      </c>
      <c r="B684" t="s">
        <v>15</v>
      </c>
      <c r="C684">
        <v>78</v>
      </c>
      <c r="D684" t="s">
        <v>16</v>
      </c>
      <c r="E684">
        <v>0</v>
      </c>
      <c r="F684">
        <v>12</v>
      </c>
      <c r="G684" t="s">
        <v>6</v>
      </c>
      <c r="H684" t="s">
        <v>7</v>
      </c>
      <c r="I684" t="s">
        <v>8</v>
      </c>
      <c r="J684" t="s">
        <v>9</v>
      </c>
      <c r="N684" t="s">
        <v>50</v>
      </c>
      <c r="S684" t="s">
        <v>53</v>
      </c>
      <c r="T684">
        <v>6</v>
      </c>
      <c r="U684">
        <v>10</v>
      </c>
    </row>
    <row r="685" spans="1:21" x14ac:dyDescent="0.2">
      <c r="A685">
        <v>247</v>
      </c>
      <c r="B685" t="s">
        <v>15</v>
      </c>
      <c r="C685">
        <v>76</v>
      </c>
      <c r="D685" t="s">
        <v>18</v>
      </c>
      <c r="E685">
        <v>0</v>
      </c>
      <c r="F685">
        <v>9</v>
      </c>
      <c r="G685" t="s">
        <v>6</v>
      </c>
      <c r="H685" t="s">
        <v>7</v>
      </c>
      <c r="J685" t="s">
        <v>9</v>
      </c>
      <c r="T685">
        <v>3</v>
      </c>
      <c r="U685">
        <v>5</v>
      </c>
    </row>
    <row r="686" spans="1:21" x14ac:dyDescent="0.2">
      <c r="A686">
        <v>250</v>
      </c>
      <c r="B686" t="s">
        <v>15</v>
      </c>
      <c r="C686">
        <v>80</v>
      </c>
      <c r="D686" t="s">
        <v>16</v>
      </c>
      <c r="E686">
        <v>1</v>
      </c>
      <c r="G686" t="s">
        <v>6</v>
      </c>
      <c r="O686" t="s">
        <v>12</v>
      </c>
      <c r="T686">
        <v>2</v>
      </c>
      <c r="U686">
        <v>3</v>
      </c>
    </row>
    <row r="687" spans="1:21" x14ac:dyDescent="0.2">
      <c r="A687">
        <v>252</v>
      </c>
      <c r="B687" t="s">
        <v>15</v>
      </c>
      <c r="C687">
        <v>82</v>
      </c>
      <c r="D687" t="s">
        <v>18</v>
      </c>
      <c r="E687">
        <v>0</v>
      </c>
      <c r="F687">
        <v>10</v>
      </c>
      <c r="G687" t="s">
        <v>6</v>
      </c>
      <c r="H687" t="s">
        <v>7</v>
      </c>
      <c r="N687" t="s">
        <v>50</v>
      </c>
      <c r="O687" t="s">
        <v>12</v>
      </c>
      <c r="T687">
        <v>4</v>
      </c>
      <c r="U687">
        <v>7</v>
      </c>
    </row>
    <row r="688" spans="1:21" x14ac:dyDescent="0.2">
      <c r="A688">
        <v>253</v>
      </c>
      <c r="B688" t="s">
        <v>15</v>
      </c>
      <c r="C688">
        <v>78</v>
      </c>
      <c r="D688" t="s">
        <v>18</v>
      </c>
      <c r="E688">
        <v>0</v>
      </c>
      <c r="F688">
        <v>15</v>
      </c>
      <c r="G688" t="s">
        <v>6</v>
      </c>
      <c r="H688" t="s">
        <v>7</v>
      </c>
      <c r="J688" t="s">
        <v>9</v>
      </c>
      <c r="T688">
        <v>3</v>
      </c>
      <c r="U688">
        <v>4</v>
      </c>
    </row>
    <row r="689" spans="1:21" x14ac:dyDescent="0.2">
      <c r="A689">
        <v>254</v>
      </c>
      <c r="B689" t="s">
        <v>15</v>
      </c>
      <c r="C689">
        <v>85</v>
      </c>
      <c r="D689" t="s">
        <v>18</v>
      </c>
      <c r="E689">
        <v>0</v>
      </c>
      <c r="F689">
        <v>15</v>
      </c>
      <c r="G689" t="s">
        <v>6</v>
      </c>
      <c r="I689" t="s">
        <v>8</v>
      </c>
      <c r="J689" t="s">
        <v>9</v>
      </c>
      <c r="O689" t="s">
        <v>12</v>
      </c>
      <c r="R689" t="s">
        <v>55</v>
      </c>
      <c r="T689">
        <v>5</v>
      </c>
      <c r="U689">
        <v>8</v>
      </c>
    </row>
    <row r="690" spans="1:21" x14ac:dyDescent="0.2">
      <c r="A690">
        <v>260</v>
      </c>
      <c r="B690" t="s">
        <v>15</v>
      </c>
      <c r="C690">
        <v>80</v>
      </c>
      <c r="D690" t="s">
        <v>18</v>
      </c>
      <c r="E690">
        <v>0</v>
      </c>
      <c r="F690">
        <v>15</v>
      </c>
      <c r="G690" t="s">
        <v>6</v>
      </c>
      <c r="H690" t="s">
        <v>7</v>
      </c>
      <c r="J690" t="s">
        <v>9</v>
      </c>
      <c r="O690" t="s">
        <v>12</v>
      </c>
      <c r="T690">
        <v>4</v>
      </c>
      <c r="U690">
        <v>6</v>
      </c>
    </row>
    <row r="691" spans="1:21" x14ac:dyDescent="0.2">
      <c r="A691">
        <v>265</v>
      </c>
      <c r="B691" t="s">
        <v>15</v>
      </c>
      <c r="C691">
        <v>75</v>
      </c>
      <c r="D691" t="s">
        <v>18</v>
      </c>
      <c r="E691">
        <v>0</v>
      </c>
      <c r="F691">
        <v>12</v>
      </c>
      <c r="G691" t="s">
        <v>6</v>
      </c>
      <c r="H691" t="s">
        <v>7</v>
      </c>
      <c r="J691" t="s">
        <v>9</v>
      </c>
      <c r="N691" t="s">
        <v>50</v>
      </c>
      <c r="T691">
        <v>4</v>
      </c>
      <c r="U691">
        <v>7</v>
      </c>
    </row>
    <row r="692" spans="1:21" x14ac:dyDescent="0.2">
      <c r="A692">
        <v>279</v>
      </c>
      <c r="B692" t="s">
        <v>15</v>
      </c>
      <c r="C692">
        <v>85</v>
      </c>
      <c r="D692" t="s">
        <v>18</v>
      </c>
      <c r="E692">
        <v>0</v>
      </c>
      <c r="F692">
        <v>9</v>
      </c>
      <c r="G692" t="s">
        <v>6</v>
      </c>
      <c r="H692" t="s">
        <v>7</v>
      </c>
      <c r="M692" t="s">
        <v>52</v>
      </c>
      <c r="N692" t="s">
        <v>50</v>
      </c>
      <c r="O692" t="s">
        <v>12</v>
      </c>
      <c r="R692" t="s">
        <v>55</v>
      </c>
      <c r="T692">
        <v>6</v>
      </c>
      <c r="U692">
        <v>11</v>
      </c>
    </row>
    <row r="693" spans="1:21" x14ac:dyDescent="0.2">
      <c r="A693">
        <v>283</v>
      </c>
      <c r="B693" t="s">
        <v>15</v>
      </c>
      <c r="C693">
        <v>80</v>
      </c>
      <c r="D693" t="s">
        <v>18</v>
      </c>
      <c r="E693">
        <v>0</v>
      </c>
      <c r="F693">
        <v>9</v>
      </c>
      <c r="G693" t="s">
        <v>6</v>
      </c>
      <c r="H693" t="s">
        <v>7</v>
      </c>
      <c r="I693" t="s">
        <v>8</v>
      </c>
      <c r="J693" t="s">
        <v>9</v>
      </c>
      <c r="K693" t="s">
        <v>10</v>
      </c>
      <c r="N693" t="s">
        <v>50</v>
      </c>
      <c r="O693" t="s">
        <v>12</v>
      </c>
      <c r="T693">
        <v>7</v>
      </c>
      <c r="U693">
        <v>9</v>
      </c>
    </row>
    <row r="694" spans="1:21" x14ac:dyDescent="0.2">
      <c r="A694">
        <v>293</v>
      </c>
      <c r="B694" t="s">
        <v>15</v>
      </c>
      <c r="C694">
        <v>86</v>
      </c>
      <c r="D694" t="s">
        <v>18</v>
      </c>
      <c r="E694">
        <v>0</v>
      </c>
      <c r="F694">
        <v>10</v>
      </c>
      <c r="G694" t="s">
        <v>6</v>
      </c>
      <c r="H694" t="s">
        <v>7</v>
      </c>
      <c r="J694" t="s">
        <v>9</v>
      </c>
      <c r="M694" t="s">
        <v>52</v>
      </c>
      <c r="O694" t="s">
        <v>12</v>
      </c>
      <c r="S694" t="s">
        <v>53</v>
      </c>
      <c r="T694">
        <v>6</v>
      </c>
      <c r="U694">
        <v>12</v>
      </c>
    </row>
    <row r="695" spans="1:21" x14ac:dyDescent="0.2">
      <c r="A695">
        <v>295</v>
      </c>
      <c r="B695" t="s">
        <v>15</v>
      </c>
      <c r="C695">
        <v>80</v>
      </c>
      <c r="D695" t="s">
        <v>18</v>
      </c>
      <c r="E695">
        <v>0</v>
      </c>
      <c r="G695" t="s">
        <v>6</v>
      </c>
      <c r="J695" t="s">
        <v>9</v>
      </c>
      <c r="O695" t="s">
        <v>12</v>
      </c>
      <c r="T695">
        <v>3</v>
      </c>
      <c r="U695">
        <v>4</v>
      </c>
    </row>
    <row r="696" spans="1:21" x14ac:dyDescent="0.2">
      <c r="A696">
        <v>302</v>
      </c>
      <c r="B696" t="s">
        <v>15</v>
      </c>
      <c r="C696">
        <v>76</v>
      </c>
      <c r="D696" t="s">
        <v>18</v>
      </c>
      <c r="E696">
        <v>0</v>
      </c>
      <c r="G696" t="s">
        <v>6</v>
      </c>
      <c r="T696">
        <v>1</v>
      </c>
      <c r="U696">
        <v>1</v>
      </c>
    </row>
    <row r="697" spans="1:21" x14ac:dyDescent="0.2">
      <c r="A697">
        <v>306</v>
      </c>
      <c r="B697" t="s">
        <v>15</v>
      </c>
      <c r="C697">
        <v>83</v>
      </c>
      <c r="D697" t="s">
        <v>18</v>
      </c>
      <c r="E697">
        <v>1</v>
      </c>
      <c r="F697">
        <v>11</v>
      </c>
      <c r="G697" t="s">
        <v>6</v>
      </c>
      <c r="H697" t="s">
        <v>7</v>
      </c>
      <c r="I697" t="s">
        <v>8</v>
      </c>
      <c r="J697" t="s">
        <v>9</v>
      </c>
      <c r="N697" t="s">
        <v>50</v>
      </c>
      <c r="O697" t="s">
        <v>12</v>
      </c>
      <c r="T697">
        <v>6</v>
      </c>
      <c r="U697">
        <v>10</v>
      </c>
    </row>
    <row r="698" spans="1:21" x14ac:dyDescent="0.2">
      <c r="A698">
        <v>312</v>
      </c>
      <c r="B698" t="s">
        <v>15</v>
      </c>
      <c r="C698">
        <v>84</v>
      </c>
      <c r="D698" t="s">
        <v>16</v>
      </c>
      <c r="E698">
        <v>0</v>
      </c>
      <c r="F698">
        <v>10</v>
      </c>
      <c r="G698" t="s">
        <v>6</v>
      </c>
      <c r="H698" t="s">
        <v>7</v>
      </c>
      <c r="N698" t="s">
        <v>50</v>
      </c>
      <c r="T698">
        <v>3</v>
      </c>
      <c r="U698">
        <v>4</v>
      </c>
    </row>
    <row r="699" spans="1:21" x14ac:dyDescent="0.2">
      <c r="A699">
        <v>313</v>
      </c>
      <c r="B699" t="s">
        <v>15</v>
      </c>
      <c r="C699">
        <v>76</v>
      </c>
      <c r="D699" t="s">
        <v>18</v>
      </c>
      <c r="E699">
        <v>0</v>
      </c>
      <c r="F699">
        <v>10</v>
      </c>
      <c r="G699" t="s">
        <v>6</v>
      </c>
      <c r="H699" t="s">
        <v>7</v>
      </c>
      <c r="I699" t="s">
        <v>8</v>
      </c>
      <c r="J699" t="s">
        <v>9</v>
      </c>
      <c r="O699" t="s">
        <v>12</v>
      </c>
      <c r="T699">
        <v>5</v>
      </c>
      <c r="U699">
        <v>6</v>
      </c>
    </row>
    <row r="700" spans="1:21" x14ac:dyDescent="0.2">
      <c r="A700">
        <v>319</v>
      </c>
      <c r="B700" t="s">
        <v>15</v>
      </c>
      <c r="C700">
        <v>83</v>
      </c>
      <c r="D700" t="s">
        <v>18</v>
      </c>
      <c r="E700">
        <v>0</v>
      </c>
      <c r="F700">
        <v>9</v>
      </c>
      <c r="G700" t="s">
        <v>6</v>
      </c>
      <c r="H700" t="s">
        <v>7</v>
      </c>
      <c r="J700" t="s">
        <v>9</v>
      </c>
      <c r="N700" t="s">
        <v>50</v>
      </c>
      <c r="T700">
        <v>4</v>
      </c>
      <c r="U700">
        <v>4</v>
      </c>
    </row>
    <row r="701" spans="1:21" x14ac:dyDescent="0.2">
      <c r="A701">
        <v>323</v>
      </c>
      <c r="B701" t="s">
        <v>15</v>
      </c>
      <c r="C701">
        <v>86</v>
      </c>
      <c r="D701" t="s">
        <v>16</v>
      </c>
      <c r="E701">
        <v>0</v>
      </c>
      <c r="F701">
        <v>15</v>
      </c>
      <c r="G701" t="s">
        <v>6</v>
      </c>
      <c r="J701" t="s">
        <v>9</v>
      </c>
      <c r="N701" t="s">
        <v>50</v>
      </c>
      <c r="O701" t="s">
        <v>12</v>
      </c>
      <c r="T701">
        <v>4</v>
      </c>
      <c r="U701">
        <v>6</v>
      </c>
    </row>
    <row r="702" spans="1:21" x14ac:dyDescent="0.2">
      <c r="A702">
        <v>324</v>
      </c>
      <c r="B702" t="s">
        <v>15</v>
      </c>
      <c r="C702">
        <v>85</v>
      </c>
      <c r="D702" t="s">
        <v>16</v>
      </c>
      <c r="E702">
        <v>0</v>
      </c>
      <c r="F702">
        <v>16</v>
      </c>
      <c r="G702" t="s">
        <v>6</v>
      </c>
      <c r="H702" t="s">
        <v>7</v>
      </c>
      <c r="J702" t="s">
        <v>9</v>
      </c>
      <c r="O702" t="s">
        <v>12</v>
      </c>
      <c r="P702" t="s">
        <v>51</v>
      </c>
      <c r="T702">
        <v>5</v>
      </c>
      <c r="U702">
        <v>9</v>
      </c>
    </row>
    <row r="703" spans="1:21" x14ac:dyDescent="0.2">
      <c r="A703">
        <v>325</v>
      </c>
      <c r="B703" t="s">
        <v>15</v>
      </c>
      <c r="C703">
        <v>91</v>
      </c>
      <c r="D703" t="s">
        <v>16</v>
      </c>
      <c r="E703">
        <v>0</v>
      </c>
      <c r="G703" t="s">
        <v>6</v>
      </c>
      <c r="M703" t="s">
        <v>52</v>
      </c>
      <c r="T703">
        <v>2</v>
      </c>
      <c r="U703">
        <v>5</v>
      </c>
    </row>
    <row r="704" spans="1:21" x14ac:dyDescent="0.2">
      <c r="A704">
        <v>326</v>
      </c>
      <c r="B704" t="s">
        <v>15</v>
      </c>
      <c r="C704">
        <v>75</v>
      </c>
      <c r="D704" t="s">
        <v>18</v>
      </c>
      <c r="E704">
        <v>0</v>
      </c>
      <c r="F704">
        <v>10</v>
      </c>
      <c r="G704" t="s">
        <v>6</v>
      </c>
      <c r="K704" t="s">
        <v>10</v>
      </c>
      <c r="N704" t="s">
        <v>50</v>
      </c>
      <c r="T704">
        <v>3</v>
      </c>
      <c r="U704">
        <v>5</v>
      </c>
    </row>
    <row r="705" spans="1:21" x14ac:dyDescent="0.2">
      <c r="A705">
        <v>328</v>
      </c>
      <c r="B705" t="s">
        <v>15</v>
      </c>
      <c r="C705">
        <v>86</v>
      </c>
      <c r="D705" t="s">
        <v>18</v>
      </c>
      <c r="E705">
        <v>0</v>
      </c>
      <c r="F705">
        <v>16</v>
      </c>
      <c r="G705" t="s">
        <v>6</v>
      </c>
      <c r="H705" t="s">
        <v>7</v>
      </c>
      <c r="I705" t="s">
        <v>8</v>
      </c>
      <c r="J705" t="s">
        <v>9</v>
      </c>
      <c r="N705" t="s">
        <v>50</v>
      </c>
      <c r="O705" t="s">
        <v>12</v>
      </c>
      <c r="Q705" t="s">
        <v>54</v>
      </c>
      <c r="T705">
        <v>7</v>
      </c>
      <c r="U705">
        <v>11</v>
      </c>
    </row>
    <row r="706" spans="1:21" x14ac:dyDescent="0.2">
      <c r="A706">
        <v>334</v>
      </c>
      <c r="B706" t="s">
        <v>15</v>
      </c>
      <c r="C706">
        <v>76</v>
      </c>
      <c r="D706" t="s">
        <v>18</v>
      </c>
      <c r="E706">
        <v>1</v>
      </c>
      <c r="G706" t="s">
        <v>6</v>
      </c>
      <c r="H706" t="s">
        <v>7</v>
      </c>
      <c r="I706" t="s">
        <v>8</v>
      </c>
      <c r="N706" t="s">
        <v>50</v>
      </c>
      <c r="T706">
        <v>4</v>
      </c>
      <c r="U706">
        <v>6</v>
      </c>
    </row>
    <row r="707" spans="1:21" x14ac:dyDescent="0.2">
      <c r="A707">
        <v>338</v>
      </c>
      <c r="B707" t="s">
        <v>15</v>
      </c>
      <c r="C707">
        <v>79</v>
      </c>
      <c r="D707" t="s">
        <v>18</v>
      </c>
      <c r="E707">
        <v>0</v>
      </c>
      <c r="F707">
        <v>9</v>
      </c>
      <c r="G707" t="s">
        <v>6</v>
      </c>
      <c r="H707" t="s">
        <v>7</v>
      </c>
      <c r="I707" t="s">
        <v>8</v>
      </c>
      <c r="J707" t="s">
        <v>9</v>
      </c>
      <c r="R707" t="s">
        <v>55</v>
      </c>
      <c r="T707">
        <v>5</v>
      </c>
      <c r="U707">
        <v>7</v>
      </c>
    </row>
    <row r="708" spans="1:21" x14ac:dyDescent="0.2">
      <c r="A708">
        <v>341</v>
      </c>
      <c r="B708" t="s">
        <v>15</v>
      </c>
      <c r="C708">
        <v>100</v>
      </c>
      <c r="D708" t="s">
        <v>16</v>
      </c>
      <c r="E708">
        <v>0</v>
      </c>
      <c r="G708" t="s">
        <v>6</v>
      </c>
      <c r="H708" t="s">
        <v>7</v>
      </c>
      <c r="I708" t="s">
        <v>8</v>
      </c>
      <c r="O708" t="s">
        <v>12</v>
      </c>
      <c r="P708" t="s">
        <v>51</v>
      </c>
      <c r="T708">
        <v>5</v>
      </c>
      <c r="U708">
        <v>8</v>
      </c>
    </row>
    <row r="709" spans="1:21" x14ac:dyDescent="0.2">
      <c r="A709">
        <v>356</v>
      </c>
      <c r="B709" t="s">
        <v>15</v>
      </c>
      <c r="C709">
        <v>84</v>
      </c>
      <c r="D709" t="s">
        <v>18</v>
      </c>
      <c r="E709">
        <v>0</v>
      </c>
      <c r="G709" t="s">
        <v>6</v>
      </c>
      <c r="H709" t="s">
        <v>7</v>
      </c>
      <c r="M709" t="s">
        <v>52</v>
      </c>
      <c r="T709">
        <v>3</v>
      </c>
      <c r="U709">
        <v>4</v>
      </c>
    </row>
    <row r="710" spans="1:21" x14ac:dyDescent="0.2">
      <c r="A710">
        <v>367</v>
      </c>
      <c r="B710" t="s">
        <v>15</v>
      </c>
      <c r="C710">
        <v>84</v>
      </c>
      <c r="D710" t="s">
        <v>18</v>
      </c>
      <c r="E710">
        <v>1</v>
      </c>
      <c r="F710">
        <v>15</v>
      </c>
      <c r="G710" t="s">
        <v>6</v>
      </c>
      <c r="H710" t="s">
        <v>7</v>
      </c>
      <c r="O710" t="s">
        <v>12</v>
      </c>
      <c r="T710">
        <v>3</v>
      </c>
      <c r="U710">
        <v>6</v>
      </c>
    </row>
    <row r="711" spans="1:21" x14ac:dyDescent="0.2">
      <c r="A711">
        <v>368</v>
      </c>
      <c r="B711" t="s">
        <v>15</v>
      </c>
      <c r="C711">
        <v>75</v>
      </c>
      <c r="D711" t="s">
        <v>18</v>
      </c>
      <c r="E711">
        <v>1</v>
      </c>
      <c r="G711" t="s">
        <v>6</v>
      </c>
      <c r="H711" t="s">
        <v>7</v>
      </c>
      <c r="J711" t="s">
        <v>9</v>
      </c>
      <c r="O711" t="s">
        <v>12</v>
      </c>
      <c r="R711" t="s">
        <v>55</v>
      </c>
      <c r="T711">
        <v>5</v>
      </c>
      <c r="U711">
        <v>8</v>
      </c>
    </row>
    <row r="712" spans="1:21" x14ac:dyDescent="0.2">
      <c r="A712">
        <v>379</v>
      </c>
      <c r="B712" t="s">
        <v>15</v>
      </c>
      <c r="C712">
        <v>75</v>
      </c>
      <c r="D712" t="s">
        <v>16</v>
      </c>
      <c r="E712">
        <v>1</v>
      </c>
      <c r="F712">
        <v>9</v>
      </c>
      <c r="G712" t="s">
        <v>6</v>
      </c>
      <c r="H712" t="s">
        <v>7</v>
      </c>
      <c r="I712" t="s">
        <v>8</v>
      </c>
      <c r="J712" t="s">
        <v>9</v>
      </c>
      <c r="N712" t="s">
        <v>50</v>
      </c>
      <c r="O712" t="s">
        <v>12</v>
      </c>
      <c r="S712" t="s">
        <v>53</v>
      </c>
      <c r="T712">
        <v>7</v>
      </c>
      <c r="U712">
        <v>12</v>
      </c>
    </row>
    <row r="713" spans="1:21" x14ac:dyDescent="0.2">
      <c r="A713">
        <v>397</v>
      </c>
      <c r="B713" t="s">
        <v>15</v>
      </c>
      <c r="C713">
        <v>83</v>
      </c>
      <c r="D713" t="s">
        <v>16</v>
      </c>
      <c r="E713">
        <v>0</v>
      </c>
      <c r="G713" t="s">
        <v>6</v>
      </c>
      <c r="H713" t="s">
        <v>7</v>
      </c>
      <c r="I713" t="s">
        <v>8</v>
      </c>
      <c r="M713" t="s">
        <v>52</v>
      </c>
      <c r="N713" t="s">
        <v>50</v>
      </c>
      <c r="O713" t="s">
        <v>12</v>
      </c>
      <c r="T713">
        <v>6</v>
      </c>
      <c r="U713">
        <v>10</v>
      </c>
    </row>
    <row r="714" spans="1:21" x14ac:dyDescent="0.2">
      <c r="A714">
        <v>402</v>
      </c>
      <c r="B714" t="s">
        <v>15</v>
      </c>
      <c r="C714">
        <v>82</v>
      </c>
      <c r="D714" t="s">
        <v>18</v>
      </c>
      <c r="E714">
        <v>0</v>
      </c>
      <c r="F714">
        <v>10</v>
      </c>
      <c r="G714" t="s">
        <v>6</v>
      </c>
      <c r="H714" t="s">
        <v>7</v>
      </c>
      <c r="I714" t="s">
        <v>8</v>
      </c>
      <c r="J714" t="s">
        <v>9</v>
      </c>
      <c r="M714" t="s">
        <v>52</v>
      </c>
      <c r="N714" t="s">
        <v>50</v>
      </c>
      <c r="O714" t="s">
        <v>12</v>
      </c>
      <c r="P714" t="s">
        <v>51</v>
      </c>
      <c r="S714" t="s">
        <v>53</v>
      </c>
      <c r="T714">
        <v>9</v>
      </c>
      <c r="U714">
        <v>11</v>
      </c>
    </row>
    <row r="715" spans="1:21" x14ac:dyDescent="0.2">
      <c r="A715">
        <v>403</v>
      </c>
      <c r="B715" t="s">
        <v>15</v>
      </c>
      <c r="C715">
        <v>76</v>
      </c>
      <c r="D715" t="s">
        <v>16</v>
      </c>
      <c r="E715">
        <v>1</v>
      </c>
      <c r="F715">
        <v>15</v>
      </c>
      <c r="G715" t="s">
        <v>6</v>
      </c>
      <c r="H715" t="s">
        <v>7</v>
      </c>
      <c r="I715" t="s">
        <v>8</v>
      </c>
      <c r="J715" t="s">
        <v>9</v>
      </c>
      <c r="N715" t="s">
        <v>50</v>
      </c>
      <c r="T715">
        <v>5</v>
      </c>
      <c r="U715">
        <v>11</v>
      </c>
    </row>
    <row r="716" spans="1:21" x14ac:dyDescent="0.2">
      <c r="A716">
        <v>404</v>
      </c>
      <c r="B716" t="s">
        <v>15</v>
      </c>
      <c r="C716">
        <v>80</v>
      </c>
      <c r="D716" t="s">
        <v>18</v>
      </c>
      <c r="E716">
        <v>0</v>
      </c>
      <c r="F716">
        <v>16</v>
      </c>
      <c r="G716" t="s">
        <v>6</v>
      </c>
      <c r="H716" t="s">
        <v>7</v>
      </c>
      <c r="I716" t="s">
        <v>8</v>
      </c>
      <c r="J716" t="s">
        <v>9</v>
      </c>
      <c r="T716">
        <v>4</v>
      </c>
      <c r="U716">
        <v>10</v>
      </c>
    </row>
    <row r="717" spans="1:21" x14ac:dyDescent="0.2">
      <c r="A717">
        <v>409</v>
      </c>
      <c r="B717" t="s">
        <v>15</v>
      </c>
      <c r="C717">
        <v>76</v>
      </c>
      <c r="D717" t="s">
        <v>18</v>
      </c>
      <c r="E717">
        <v>1</v>
      </c>
      <c r="G717" t="s">
        <v>6</v>
      </c>
      <c r="H717" t="s">
        <v>7</v>
      </c>
      <c r="I717" t="s">
        <v>8</v>
      </c>
      <c r="J717" t="s">
        <v>9</v>
      </c>
      <c r="N717" t="s">
        <v>50</v>
      </c>
      <c r="T717">
        <v>5</v>
      </c>
      <c r="U717">
        <v>6</v>
      </c>
    </row>
    <row r="718" spans="1:21" x14ac:dyDescent="0.2">
      <c r="A718">
        <v>413</v>
      </c>
      <c r="B718" t="s">
        <v>15</v>
      </c>
      <c r="C718">
        <v>77</v>
      </c>
      <c r="D718" t="s">
        <v>18</v>
      </c>
      <c r="E718">
        <v>0</v>
      </c>
      <c r="F718">
        <v>15</v>
      </c>
      <c r="G718" t="s">
        <v>6</v>
      </c>
      <c r="O718" t="s">
        <v>12</v>
      </c>
      <c r="Q718" t="s">
        <v>54</v>
      </c>
      <c r="T718">
        <v>3</v>
      </c>
      <c r="U718">
        <v>4</v>
      </c>
    </row>
    <row r="719" spans="1:21" x14ac:dyDescent="0.2">
      <c r="A719">
        <v>416</v>
      </c>
      <c r="B719" t="s">
        <v>15</v>
      </c>
      <c r="C719">
        <v>79</v>
      </c>
      <c r="D719" t="s">
        <v>16</v>
      </c>
      <c r="E719">
        <v>0</v>
      </c>
      <c r="F719">
        <v>9</v>
      </c>
      <c r="G719" t="s">
        <v>6</v>
      </c>
      <c r="H719" t="s">
        <v>7</v>
      </c>
      <c r="J719" t="s">
        <v>9</v>
      </c>
      <c r="O719" t="s">
        <v>12</v>
      </c>
      <c r="P719" t="s">
        <v>51</v>
      </c>
      <c r="T719">
        <v>5</v>
      </c>
      <c r="U719">
        <v>7</v>
      </c>
    </row>
    <row r="720" spans="1:21" x14ac:dyDescent="0.2">
      <c r="A720">
        <v>421</v>
      </c>
      <c r="B720" t="s">
        <v>15</v>
      </c>
      <c r="C720">
        <v>92</v>
      </c>
      <c r="D720" t="s">
        <v>16</v>
      </c>
      <c r="E720">
        <v>0</v>
      </c>
      <c r="F720">
        <v>12</v>
      </c>
      <c r="G720" t="s">
        <v>6</v>
      </c>
      <c r="H720" t="s">
        <v>7</v>
      </c>
      <c r="I720" t="s">
        <v>8</v>
      </c>
      <c r="N720" t="s">
        <v>50</v>
      </c>
      <c r="O720" t="s">
        <v>12</v>
      </c>
      <c r="S720" t="s">
        <v>53</v>
      </c>
      <c r="T720">
        <v>6</v>
      </c>
      <c r="U720">
        <v>10</v>
      </c>
    </row>
    <row r="721" spans="1:21" x14ac:dyDescent="0.2">
      <c r="A721">
        <v>430</v>
      </c>
      <c r="B721" t="s">
        <v>15</v>
      </c>
      <c r="C721">
        <v>87</v>
      </c>
      <c r="D721" t="s">
        <v>18</v>
      </c>
      <c r="E721">
        <v>0</v>
      </c>
      <c r="F721">
        <v>11</v>
      </c>
      <c r="G721" t="s">
        <v>6</v>
      </c>
      <c r="H721" t="s">
        <v>7</v>
      </c>
      <c r="I721" t="s">
        <v>8</v>
      </c>
      <c r="J721" t="s">
        <v>9</v>
      </c>
      <c r="N721" t="s">
        <v>50</v>
      </c>
      <c r="T721">
        <v>5</v>
      </c>
      <c r="U721">
        <v>8</v>
      </c>
    </row>
    <row r="722" spans="1:21" x14ac:dyDescent="0.2">
      <c r="A722">
        <v>436</v>
      </c>
      <c r="B722" t="s">
        <v>15</v>
      </c>
      <c r="C722">
        <v>78</v>
      </c>
      <c r="D722" t="s">
        <v>18</v>
      </c>
      <c r="E722">
        <v>0</v>
      </c>
      <c r="F722">
        <v>19</v>
      </c>
      <c r="G722" t="s">
        <v>6</v>
      </c>
      <c r="J722" t="s">
        <v>9</v>
      </c>
      <c r="N722" t="s">
        <v>50</v>
      </c>
      <c r="T722">
        <v>3</v>
      </c>
      <c r="U722">
        <v>6</v>
      </c>
    </row>
    <row r="723" spans="1:21" x14ac:dyDescent="0.2">
      <c r="A723">
        <v>450</v>
      </c>
      <c r="B723" t="s">
        <v>15</v>
      </c>
      <c r="C723">
        <v>81</v>
      </c>
      <c r="D723" t="s">
        <v>18</v>
      </c>
      <c r="E723">
        <v>0</v>
      </c>
      <c r="G723" t="s">
        <v>6</v>
      </c>
      <c r="H723" t="s">
        <v>7</v>
      </c>
      <c r="O723" t="s">
        <v>12</v>
      </c>
      <c r="T723">
        <v>3</v>
      </c>
      <c r="U723">
        <v>5</v>
      </c>
    </row>
    <row r="724" spans="1:21" x14ac:dyDescent="0.2">
      <c r="A724">
        <v>460</v>
      </c>
      <c r="B724" t="s">
        <v>15</v>
      </c>
      <c r="C724">
        <v>83</v>
      </c>
      <c r="D724" t="s">
        <v>18</v>
      </c>
      <c r="E724">
        <v>0</v>
      </c>
      <c r="G724" t="s">
        <v>6</v>
      </c>
      <c r="H724" t="s">
        <v>7</v>
      </c>
      <c r="M724" t="s">
        <v>52</v>
      </c>
      <c r="N724" t="s">
        <v>50</v>
      </c>
      <c r="O724" t="s">
        <v>12</v>
      </c>
      <c r="T724">
        <v>5</v>
      </c>
      <c r="U724">
        <v>7</v>
      </c>
    </row>
    <row r="725" spans="1:21" x14ac:dyDescent="0.2">
      <c r="A725">
        <v>461</v>
      </c>
      <c r="B725" t="s">
        <v>15</v>
      </c>
      <c r="C725">
        <v>86</v>
      </c>
      <c r="D725" t="s">
        <v>16</v>
      </c>
      <c r="E725">
        <v>1</v>
      </c>
      <c r="F725">
        <v>12</v>
      </c>
      <c r="G725" t="s">
        <v>6</v>
      </c>
      <c r="J725" t="s">
        <v>9</v>
      </c>
      <c r="M725" t="s">
        <v>52</v>
      </c>
      <c r="N725" t="s">
        <v>50</v>
      </c>
      <c r="O725" t="s">
        <v>12</v>
      </c>
      <c r="P725" t="s">
        <v>51</v>
      </c>
      <c r="T725">
        <v>6</v>
      </c>
      <c r="U725">
        <v>9</v>
      </c>
    </row>
    <row r="726" spans="1:21" x14ac:dyDescent="0.2">
      <c r="A726">
        <v>465</v>
      </c>
      <c r="B726" t="s">
        <v>15</v>
      </c>
      <c r="C726">
        <v>85</v>
      </c>
      <c r="D726" t="s">
        <v>18</v>
      </c>
      <c r="E726">
        <v>0</v>
      </c>
      <c r="G726" t="s">
        <v>6</v>
      </c>
      <c r="H726" t="s">
        <v>7</v>
      </c>
      <c r="J726" t="s">
        <v>9</v>
      </c>
      <c r="T726">
        <v>3</v>
      </c>
      <c r="U726">
        <v>5</v>
      </c>
    </row>
    <row r="727" spans="1:21" x14ac:dyDescent="0.2">
      <c r="A727">
        <v>466</v>
      </c>
      <c r="B727" t="s">
        <v>15</v>
      </c>
      <c r="C727">
        <v>82</v>
      </c>
      <c r="D727" t="s">
        <v>16</v>
      </c>
      <c r="E727">
        <v>0</v>
      </c>
      <c r="G727" t="s">
        <v>6</v>
      </c>
      <c r="H727" t="s">
        <v>7</v>
      </c>
      <c r="J727" t="s">
        <v>9</v>
      </c>
      <c r="O727" t="s">
        <v>12</v>
      </c>
      <c r="T727">
        <v>4</v>
      </c>
      <c r="U727">
        <v>7</v>
      </c>
    </row>
    <row r="728" spans="1:21" x14ac:dyDescent="0.2">
      <c r="A728">
        <v>467</v>
      </c>
      <c r="B728" t="s">
        <v>15</v>
      </c>
      <c r="C728">
        <v>78</v>
      </c>
      <c r="D728" t="s">
        <v>18</v>
      </c>
      <c r="E728">
        <v>0</v>
      </c>
      <c r="G728" t="s">
        <v>6</v>
      </c>
      <c r="H728" t="s">
        <v>7</v>
      </c>
      <c r="K728" t="s">
        <v>10</v>
      </c>
      <c r="N728" t="s">
        <v>50</v>
      </c>
      <c r="T728">
        <v>4</v>
      </c>
      <c r="U728">
        <v>5</v>
      </c>
    </row>
    <row r="729" spans="1:21" x14ac:dyDescent="0.2">
      <c r="A729">
        <v>468</v>
      </c>
      <c r="B729" t="s">
        <v>15</v>
      </c>
      <c r="C729">
        <v>91</v>
      </c>
      <c r="D729" t="s">
        <v>18</v>
      </c>
      <c r="E729">
        <v>0</v>
      </c>
      <c r="G729" t="s">
        <v>6</v>
      </c>
      <c r="O729" t="s">
        <v>12</v>
      </c>
      <c r="T729">
        <v>2</v>
      </c>
      <c r="U729">
        <v>4</v>
      </c>
    </row>
    <row r="730" spans="1:21" x14ac:dyDescent="0.2">
      <c r="A730">
        <v>478</v>
      </c>
      <c r="B730" t="s">
        <v>15</v>
      </c>
      <c r="C730">
        <v>87</v>
      </c>
      <c r="D730" t="s">
        <v>18</v>
      </c>
      <c r="E730">
        <v>0</v>
      </c>
      <c r="G730" t="s">
        <v>6</v>
      </c>
      <c r="H730" t="s">
        <v>7</v>
      </c>
      <c r="K730" t="s">
        <v>10</v>
      </c>
      <c r="N730" t="s">
        <v>50</v>
      </c>
      <c r="O730" t="s">
        <v>12</v>
      </c>
      <c r="T730">
        <v>5</v>
      </c>
      <c r="U730">
        <v>7</v>
      </c>
    </row>
    <row r="731" spans="1:21" x14ac:dyDescent="0.2">
      <c r="A731">
        <v>482</v>
      </c>
      <c r="B731" t="s">
        <v>15</v>
      </c>
      <c r="C731">
        <v>90</v>
      </c>
      <c r="D731" t="s">
        <v>16</v>
      </c>
      <c r="E731">
        <v>1</v>
      </c>
      <c r="F731">
        <v>10</v>
      </c>
      <c r="G731" t="s">
        <v>6</v>
      </c>
      <c r="H731" t="s">
        <v>7</v>
      </c>
      <c r="I731" t="s">
        <v>8</v>
      </c>
      <c r="J731" t="s">
        <v>9</v>
      </c>
      <c r="O731" t="s">
        <v>12</v>
      </c>
      <c r="T731">
        <v>5</v>
      </c>
      <c r="U731">
        <v>7</v>
      </c>
    </row>
    <row r="732" spans="1:21" x14ac:dyDescent="0.2">
      <c r="A732">
        <v>495</v>
      </c>
      <c r="B732" t="s">
        <v>15</v>
      </c>
      <c r="C732">
        <v>83</v>
      </c>
      <c r="D732" t="s">
        <v>18</v>
      </c>
      <c r="E732">
        <v>1</v>
      </c>
      <c r="F732">
        <v>9</v>
      </c>
      <c r="G732" t="s">
        <v>6</v>
      </c>
      <c r="H732" t="s">
        <v>7</v>
      </c>
      <c r="I732" t="s">
        <v>8</v>
      </c>
      <c r="N732" t="s">
        <v>50</v>
      </c>
      <c r="O732" t="s">
        <v>12</v>
      </c>
      <c r="R732" t="s">
        <v>55</v>
      </c>
      <c r="T732">
        <v>6</v>
      </c>
      <c r="U732">
        <v>11</v>
      </c>
    </row>
    <row r="733" spans="1:21" x14ac:dyDescent="0.2">
      <c r="A733">
        <v>508</v>
      </c>
      <c r="B733" t="s">
        <v>15</v>
      </c>
      <c r="C733">
        <v>79</v>
      </c>
      <c r="D733" t="s">
        <v>18</v>
      </c>
      <c r="E733">
        <v>1</v>
      </c>
      <c r="F733">
        <v>10</v>
      </c>
      <c r="G733" t="s">
        <v>6</v>
      </c>
      <c r="H733" t="s">
        <v>7</v>
      </c>
      <c r="O733" t="s">
        <v>12</v>
      </c>
      <c r="T733">
        <v>3</v>
      </c>
      <c r="U733">
        <v>5</v>
      </c>
    </row>
    <row r="734" spans="1:21" x14ac:dyDescent="0.2">
      <c r="A734">
        <v>511</v>
      </c>
      <c r="B734" t="s">
        <v>15</v>
      </c>
      <c r="C734">
        <v>83</v>
      </c>
      <c r="D734" t="s">
        <v>16</v>
      </c>
      <c r="E734">
        <v>0</v>
      </c>
      <c r="G734" t="s">
        <v>6</v>
      </c>
      <c r="N734" t="s">
        <v>50</v>
      </c>
      <c r="O734" t="s">
        <v>12</v>
      </c>
      <c r="T734">
        <v>3</v>
      </c>
      <c r="U734">
        <v>5</v>
      </c>
    </row>
    <row r="735" spans="1:21" x14ac:dyDescent="0.2">
      <c r="A735">
        <v>516</v>
      </c>
      <c r="B735" t="s">
        <v>15</v>
      </c>
      <c r="C735">
        <v>84</v>
      </c>
      <c r="D735" t="s">
        <v>16</v>
      </c>
      <c r="E735">
        <v>0</v>
      </c>
      <c r="F735">
        <v>12</v>
      </c>
      <c r="G735" t="s">
        <v>6</v>
      </c>
      <c r="H735" t="s">
        <v>7</v>
      </c>
      <c r="I735" t="s">
        <v>8</v>
      </c>
      <c r="J735" t="s">
        <v>9</v>
      </c>
      <c r="T735">
        <v>4</v>
      </c>
      <c r="U735">
        <v>7</v>
      </c>
    </row>
    <row r="736" spans="1:21" x14ac:dyDescent="0.2">
      <c r="A736">
        <v>517</v>
      </c>
      <c r="B736" t="s">
        <v>15</v>
      </c>
      <c r="C736">
        <v>82</v>
      </c>
      <c r="D736" t="s">
        <v>18</v>
      </c>
      <c r="E736">
        <v>0</v>
      </c>
      <c r="F736">
        <v>6</v>
      </c>
      <c r="G736" t="s">
        <v>6</v>
      </c>
      <c r="H736" t="s">
        <v>7</v>
      </c>
      <c r="I736" t="s">
        <v>8</v>
      </c>
      <c r="J736" t="s">
        <v>9</v>
      </c>
      <c r="R736" t="s">
        <v>55</v>
      </c>
      <c r="T736">
        <v>5</v>
      </c>
      <c r="U736">
        <v>6</v>
      </c>
    </row>
    <row r="737" spans="1:21" x14ac:dyDescent="0.2">
      <c r="A737">
        <v>525</v>
      </c>
      <c r="B737" t="s">
        <v>15</v>
      </c>
      <c r="C737">
        <v>76</v>
      </c>
      <c r="D737" t="s">
        <v>16</v>
      </c>
      <c r="E737">
        <v>0</v>
      </c>
      <c r="F737">
        <v>19</v>
      </c>
      <c r="G737" t="s">
        <v>6</v>
      </c>
      <c r="H737" t="s">
        <v>7</v>
      </c>
      <c r="I737" t="s">
        <v>8</v>
      </c>
      <c r="J737" t="s">
        <v>9</v>
      </c>
      <c r="K737" t="s">
        <v>10</v>
      </c>
      <c r="N737" t="s">
        <v>50</v>
      </c>
      <c r="T737">
        <v>6</v>
      </c>
      <c r="U737">
        <v>11</v>
      </c>
    </row>
    <row r="738" spans="1:21" x14ac:dyDescent="0.2">
      <c r="A738">
        <v>529</v>
      </c>
      <c r="B738" t="s">
        <v>15</v>
      </c>
      <c r="C738">
        <v>90</v>
      </c>
      <c r="D738" t="s">
        <v>18</v>
      </c>
      <c r="E738">
        <v>0</v>
      </c>
      <c r="F738">
        <v>12</v>
      </c>
      <c r="G738" t="s">
        <v>6</v>
      </c>
      <c r="H738" t="s">
        <v>7</v>
      </c>
      <c r="I738" t="s">
        <v>8</v>
      </c>
      <c r="O738" t="s">
        <v>12</v>
      </c>
      <c r="Q738" t="s">
        <v>54</v>
      </c>
      <c r="T738">
        <v>5</v>
      </c>
      <c r="U738">
        <v>7</v>
      </c>
    </row>
    <row r="739" spans="1:21" x14ac:dyDescent="0.2">
      <c r="A739">
        <v>530</v>
      </c>
      <c r="B739" t="s">
        <v>15</v>
      </c>
      <c r="C739">
        <v>75</v>
      </c>
      <c r="D739" t="s">
        <v>16</v>
      </c>
      <c r="E739">
        <v>0</v>
      </c>
      <c r="F739">
        <v>8</v>
      </c>
      <c r="G739" t="s">
        <v>6</v>
      </c>
      <c r="H739" t="s">
        <v>7</v>
      </c>
      <c r="I739" t="s">
        <v>8</v>
      </c>
      <c r="J739" t="s">
        <v>9</v>
      </c>
      <c r="K739" t="s">
        <v>10</v>
      </c>
      <c r="L739" t="s">
        <v>11</v>
      </c>
      <c r="M739" t="s">
        <v>52</v>
      </c>
      <c r="N739" t="s">
        <v>50</v>
      </c>
      <c r="O739" t="s">
        <v>12</v>
      </c>
      <c r="P739" t="s">
        <v>51</v>
      </c>
      <c r="Q739" t="s">
        <v>54</v>
      </c>
      <c r="R739" t="s">
        <v>55</v>
      </c>
      <c r="S739" t="s">
        <v>53</v>
      </c>
      <c r="T739">
        <v>13</v>
      </c>
      <c r="U739">
        <v>22</v>
      </c>
    </row>
    <row r="740" spans="1:21" x14ac:dyDescent="0.2">
      <c r="A740">
        <v>532</v>
      </c>
      <c r="B740" t="s">
        <v>15</v>
      </c>
      <c r="C740">
        <v>86</v>
      </c>
      <c r="D740" t="s">
        <v>16</v>
      </c>
      <c r="E740">
        <v>0</v>
      </c>
      <c r="F740">
        <v>10</v>
      </c>
      <c r="G740" t="s">
        <v>6</v>
      </c>
      <c r="H740" t="s">
        <v>7</v>
      </c>
      <c r="I740" t="s">
        <v>8</v>
      </c>
      <c r="O740" t="s">
        <v>12</v>
      </c>
      <c r="T740">
        <v>4</v>
      </c>
      <c r="U740">
        <v>6</v>
      </c>
    </row>
    <row r="741" spans="1:21" x14ac:dyDescent="0.2">
      <c r="A741">
        <v>534</v>
      </c>
      <c r="B741" t="s">
        <v>15</v>
      </c>
      <c r="C741">
        <v>83</v>
      </c>
      <c r="D741" t="s">
        <v>18</v>
      </c>
      <c r="E741">
        <v>0</v>
      </c>
      <c r="F741">
        <v>10</v>
      </c>
      <c r="G741" t="s">
        <v>6</v>
      </c>
      <c r="H741" t="s">
        <v>7</v>
      </c>
      <c r="I741" t="s">
        <v>8</v>
      </c>
      <c r="J741" t="s">
        <v>9</v>
      </c>
      <c r="N741" t="s">
        <v>50</v>
      </c>
      <c r="O741" t="s">
        <v>12</v>
      </c>
      <c r="P741" t="s">
        <v>51</v>
      </c>
      <c r="R741" t="s">
        <v>55</v>
      </c>
      <c r="T741">
        <v>8</v>
      </c>
      <c r="U741">
        <v>10</v>
      </c>
    </row>
    <row r="742" spans="1:21" x14ac:dyDescent="0.2">
      <c r="A742">
        <v>536</v>
      </c>
      <c r="B742" t="s">
        <v>15</v>
      </c>
      <c r="C742">
        <v>76</v>
      </c>
      <c r="D742" t="s">
        <v>16</v>
      </c>
      <c r="E742">
        <v>1</v>
      </c>
      <c r="F742">
        <v>19</v>
      </c>
      <c r="G742" t="s">
        <v>6</v>
      </c>
      <c r="H742" t="s">
        <v>7</v>
      </c>
      <c r="I742" t="s">
        <v>8</v>
      </c>
      <c r="J742" t="s">
        <v>9</v>
      </c>
      <c r="N742" t="s">
        <v>50</v>
      </c>
      <c r="O742" t="s">
        <v>12</v>
      </c>
      <c r="S742" t="s">
        <v>53</v>
      </c>
      <c r="T742">
        <v>7</v>
      </c>
      <c r="U742">
        <v>10</v>
      </c>
    </row>
    <row r="743" spans="1:21" x14ac:dyDescent="0.2">
      <c r="A743">
        <v>543</v>
      </c>
      <c r="B743" t="s">
        <v>15</v>
      </c>
      <c r="C743">
        <v>78</v>
      </c>
      <c r="D743" t="s">
        <v>18</v>
      </c>
      <c r="E743">
        <v>0</v>
      </c>
      <c r="F743">
        <v>11</v>
      </c>
      <c r="G743" t="s">
        <v>6</v>
      </c>
      <c r="H743" t="s">
        <v>7</v>
      </c>
      <c r="J743" t="s">
        <v>9</v>
      </c>
      <c r="N743" t="s">
        <v>50</v>
      </c>
      <c r="T743">
        <v>4</v>
      </c>
      <c r="U743">
        <v>5</v>
      </c>
    </row>
    <row r="744" spans="1:21" x14ac:dyDescent="0.2">
      <c r="A744">
        <v>544</v>
      </c>
      <c r="B744" t="s">
        <v>15</v>
      </c>
      <c r="C744">
        <v>83</v>
      </c>
      <c r="D744" t="s">
        <v>18</v>
      </c>
      <c r="E744">
        <v>0</v>
      </c>
      <c r="G744" t="s">
        <v>6</v>
      </c>
      <c r="H744" t="s">
        <v>7</v>
      </c>
      <c r="I744" t="s">
        <v>8</v>
      </c>
      <c r="T744">
        <v>3</v>
      </c>
      <c r="U744">
        <v>5</v>
      </c>
    </row>
    <row r="745" spans="1:21" x14ac:dyDescent="0.2">
      <c r="A745">
        <v>545</v>
      </c>
      <c r="B745" t="s">
        <v>15</v>
      </c>
      <c r="C745">
        <v>88</v>
      </c>
      <c r="D745" t="s">
        <v>16</v>
      </c>
      <c r="E745">
        <v>1</v>
      </c>
      <c r="G745" t="s">
        <v>6</v>
      </c>
      <c r="H745" t="s">
        <v>7</v>
      </c>
      <c r="I745" t="s">
        <v>8</v>
      </c>
      <c r="J745" t="s">
        <v>9</v>
      </c>
      <c r="N745" t="s">
        <v>50</v>
      </c>
      <c r="T745">
        <v>5</v>
      </c>
      <c r="U745">
        <v>8</v>
      </c>
    </row>
    <row r="746" spans="1:21" x14ac:dyDescent="0.2">
      <c r="A746">
        <v>552</v>
      </c>
      <c r="B746" t="s">
        <v>15</v>
      </c>
      <c r="C746">
        <v>94</v>
      </c>
      <c r="D746" t="s">
        <v>18</v>
      </c>
      <c r="E746">
        <v>0</v>
      </c>
      <c r="G746" t="s">
        <v>6</v>
      </c>
      <c r="H746" t="s">
        <v>7</v>
      </c>
      <c r="I746" t="s">
        <v>8</v>
      </c>
      <c r="M746" t="s">
        <v>52</v>
      </c>
      <c r="N746" t="s">
        <v>50</v>
      </c>
      <c r="O746" t="s">
        <v>12</v>
      </c>
      <c r="T746">
        <v>6</v>
      </c>
      <c r="U746">
        <v>11</v>
      </c>
    </row>
    <row r="747" spans="1:21" x14ac:dyDescent="0.2">
      <c r="A747">
        <v>576</v>
      </c>
      <c r="B747" t="s">
        <v>15</v>
      </c>
      <c r="C747">
        <v>97</v>
      </c>
      <c r="D747" t="s">
        <v>18</v>
      </c>
      <c r="E747">
        <v>0</v>
      </c>
      <c r="G747" t="s">
        <v>6</v>
      </c>
      <c r="O747" t="s">
        <v>12</v>
      </c>
      <c r="T747">
        <v>2</v>
      </c>
      <c r="U747">
        <v>5</v>
      </c>
    </row>
    <row r="748" spans="1:21" x14ac:dyDescent="0.2">
      <c r="A748">
        <v>577</v>
      </c>
      <c r="B748" t="s">
        <v>15</v>
      </c>
      <c r="C748">
        <v>84</v>
      </c>
      <c r="D748" t="s">
        <v>18</v>
      </c>
      <c r="E748">
        <v>0</v>
      </c>
      <c r="F748">
        <v>9</v>
      </c>
      <c r="G748" t="s">
        <v>6</v>
      </c>
      <c r="J748" t="s">
        <v>9</v>
      </c>
      <c r="N748" t="s">
        <v>50</v>
      </c>
      <c r="O748" t="s">
        <v>12</v>
      </c>
      <c r="T748">
        <v>4</v>
      </c>
      <c r="U748">
        <v>5</v>
      </c>
    </row>
    <row r="749" spans="1:21" x14ac:dyDescent="0.2">
      <c r="A749">
        <v>589</v>
      </c>
      <c r="B749" t="s">
        <v>15</v>
      </c>
      <c r="C749">
        <v>77</v>
      </c>
      <c r="D749" t="s">
        <v>18</v>
      </c>
      <c r="E749">
        <v>0</v>
      </c>
      <c r="F749">
        <v>16</v>
      </c>
      <c r="G749" t="s">
        <v>6</v>
      </c>
      <c r="H749" t="s">
        <v>7</v>
      </c>
      <c r="T749">
        <v>2</v>
      </c>
      <c r="U749">
        <v>5</v>
      </c>
    </row>
    <row r="750" spans="1:21" x14ac:dyDescent="0.2">
      <c r="A750">
        <v>595</v>
      </c>
      <c r="B750" t="s">
        <v>15</v>
      </c>
      <c r="C750">
        <v>84</v>
      </c>
      <c r="D750" t="s">
        <v>18</v>
      </c>
      <c r="E750">
        <v>1</v>
      </c>
      <c r="F750">
        <v>15</v>
      </c>
      <c r="G750" t="s">
        <v>6</v>
      </c>
      <c r="H750" t="s">
        <v>7</v>
      </c>
      <c r="I750" t="s">
        <v>8</v>
      </c>
      <c r="J750" t="s">
        <v>9</v>
      </c>
      <c r="N750" t="s">
        <v>50</v>
      </c>
      <c r="O750" t="s">
        <v>12</v>
      </c>
      <c r="R750" t="s">
        <v>55</v>
      </c>
      <c r="T750">
        <v>7</v>
      </c>
      <c r="U750">
        <v>10</v>
      </c>
    </row>
    <row r="751" spans="1:21" x14ac:dyDescent="0.2">
      <c r="A751">
        <v>596</v>
      </c>
      <c r="B751" t="s">
        <v>15</v>
      </c>
      <c r="C751">
        <v>88</v>
      </c>
      <c r="D751" t="s">
        <v>16</v>
      </c>
      <c r="E751">
        <v>0</v>
      </c>
      <c r="F751">
        <v>9</v>
      </c>
      <c r="G751" t="s">
        <v>6</v>
      </c>
      <c r="H751" t="s">
        <v>7</v>
      </c>
      <c r="J751" t="s">
        <v>9</v>
      </c>
      <c r="K751" t="s">
        <v>10</v>
      </c>
      <c r="N751" t="s">
        <v>50</v>
      </c>
      <c r="O751" t="s">
        <v>12</v>
      </c>
      <c r="T751">
        <v>6</v>
      </c>
      <c r="U751">
        <v>7</v>
      </c>
    </row>
    <row r="752" spans="1:21" x14ac:dyDescent="0.2">
      <c r="A752">
        <v>601</v>
      </c>
      <c r="B752" t="s">
        <v>15</v>
      </c>
      <c r="C752">
        <v>87</v>
      </c>
      <c r="D752" t="s">
        <v>18</v>
      </c>
      <c r="E752">
        <v>1</v>
      </c>
      <c r="G752" t="s">
        <v>6</v>
      </c>
      <c r="O752" t="s">
        <v>12</v>
      </c>
      <c r="T752">
        <v>2</v>
      </c>
      <c r="U752">
        <v>5</v>
      </c>
    </row>
    <row r="753" spans="1:21" x14ac:dyDescent="0.2">
      <c r="A753">
        <v>608</v>
      </c>
      <c r="B753" t="s">
        <v>15</v>
      </c>
      <c r="C753">
        <v>78</v>
      </c>
      <c r="D753" t="s">
        <v>18</v>
      </c>
      <c r="E753">
        <v>1</v>
      </c>
      <c r="F753">
        <v>10</v>
      </c>
      <c r="G753" t="s">
        <v>6</v>
      </c>
      <c r="H753" t="s">
        <v>7</v>
      </c>
      <c r="N753" t="s">
        <v>50</v>
      </c>
      <c r="T753">
        <v>3</v>
      </c>
      <c r="U753">
        <v>4</v>
      </c>
    </row>
    <row r="754" spans="1:21" x14ac:dyDescent="0.2">
      <c r="A754">
        <v>610</v>
      </c>
      <c r="B754" t="s">
        <v>15</v>
      </c>
      <c r="C754">
        <v>77</v>
      </c>
      <c r="D754" t="s">
        <v>18</v>
      </c>
      <c r="E754">
        <v>1</v>
      </c>
      <c r="F754">
        <v>10</v>
      </c>
      <c r="G754" t="s">
        <v>6</v>
      </c>
      <c r="H754" t="s">
        <v>7</v>
      </c>
      <c r="N754" t="s">
        <v>50</v>
      </c>
      <c r="O754" t="s">
        <v>12</v>
      </c>
      <c r="R754" t="s">
        <v>55</v>
      </c>
      <c r="T754">
        <v>5</v>
      </c>
      <c r="U754">
        <v>9</v>
      </c>
    </row>
    <row r="755" spans="1:21" x14ac:dyDescent="0.2">
      <c r="A755">
        <v>620</v>
      </c>
      <c r="B755" t="s">
        <v>15</v>
      </c>
      <c r="C755">
        <v>77</v>
      </c>
      <c r="D755" t="s">
        <v>16</v>
      </c>
      <c r="E755">
        <v>0</v>
      </c>
      <c r="F755">
        <v>9</v>
      </c>
      <c r="G755" t="s">
        <v>6</v>
      </c>
      <c r="H755" t="s">
        <v>7</v>
      </c>
      <c r="J755" t="s">
        <v>9</v>
      </c>
      <c r="N755" t="s">
        <v>50</v>
      </c>
      <c r="S755" t="s">
        <v>53</v>
      </c>
      <c r="T755">
        <v>5</v>
      </c>
      <c r="U755">
        <v>9</v>
      </c>
    </row>
    <row r="756" spans="1:21" x14ac:dyDescent="0.2">
      <c r="A756">
        <v>621</v>
      </c>
      <c r="B756" t="s">
        <v>15</v>
      </c>
      <c r="C756">
        <v>79</v>
      </c>
      <c r="D756" t="s">
        <v>18</v>
      </c>
      <c r="E756">
        <v>0</v>
      </c>
      <c r="F756">
        <v>9</v>
      </c>
      <c r="G756" t="s">
        <v>6</v>
      </c>
      <c r="H756" t="s">
        <v>7</v>
      </c>
      <c r="K756" t="s">
        <v>10</v>
      </c>
      <c r="M756" t="s">
        <v>52</v>
      </c>
      <c r="N756" t="s">
        <v>50</v>
      </c>
      <c r="O756" t="s">
        <v>12</v>
      </c>
      <c r="Q756" t="s">
        <v>54</v>
      </c>
      <c r="T756">
        <v>7</v>
      </c>
      <c r="U756">
        <v>12</v>
      </c>
    </row>
    <row r="757" spans="1:21" x14ac:dyDescent="0.2">
      <c r="A757">
        <v>628</v>
      </c>
      <c r="B757" t="s">
        <v>15</v>
      </c>
      <c r="C757">
        <v>87</v>
      </c>
      <c r="D757" t="s">
        <v>18</v>
      </c>
      <c r="E757">
        <v>1</v>
      </c>
      <c r="F757">
        <v>15</v>
      </c>
      <c r="G757" t="s">
        <v>6</v>
      </c>
      <c r="H757" t="s">
        <v>7</v>
      </c>
      <c r="K757" t="s">
        <v>10</v>
      </c>
      <c r="N757" t="s">
        <v>50</v>
      </c>
      <c r="O757" t="s">
        <v>12</v>
      </c>
      <c r="P757" t="s">
        <v>51</v>
      </c>
      <c r="R757" t="s">
        <v>55</v>
      </c>
      <c r="T757">
        <v>7</v>
      </c>
      <c r="U757">
        <v>10</v>
      </c>
    </row>
    <row r="758" spans="1:21" x14ac:dyDescent="0.2">
      <c r="A758">
        <v>633</v>
      </c>
      <c r="B758" t="s">
        <v>15</v>
      </c>
      <c r="C758">
        <v>79</v>
      </c>
      <c r="D758" t="s">
        <v>16</v>
      </c>
      <c r="E758">
        <v>0</v>
      </c>
      <c r="F758">
        <v>15</v>
      </c>
      <c r="G758" t="s">
        <v>6</v>
      </c>
      <c r="M758" t="s">
        <v>52</v>
      </c>
      <c r="N758" t="s">
        <v>50</v>
      </c>
      <c r="O758" t="s">
        <v>12</v>
      </c>
      <c r="T758">
        <v>4</v>
      </c>
      <c r="U758">
        <v>7</v>
      </c>
    </row>
    <row r="759" spans="1:21" x14ac:dyDescent="0.2">
      <c r="A759">
        <v>635</v>
      </c>
      <c r="B759" t="s">
        <v>15</v>
      </c>
      <c r="C759">
        <v>77</v>
      </c>
      <c r="D759" t="s">
        <v>18</v>
      </c>
      <c r="E759">
        <v>0</v>
      </c>
      <c r="F759">
        <v>11</v>
      </c>
      <c r="G759" t="s">
        <v>6</v>
      </c>
      <c r="H759" t="s">
        <v>7</v>
      </c>
      <c r="J759" t="s">
        <v>9</v>
      </c>
      <c r="N759" t="s">
        <v>50</v>
      </c>
      <c r="O759" t="s">
        <v>12</v>
      </c>
      <c r="T759">
        <v>5</v>
      </c>
      <c r="U759">
        <v>8</v>
      </c>
    </row>
    <row r="760" spans="1:21" x14ac:dyDescent="0.2">
      <c r="A760">
        <v>638</v>
      </c>
      <c r="B760" t="s">
        <v>15</v>
      </c>
      <c r="C760">
        <v>81</v>
      </c>
      <c r="D760" t="s">
        <v>18</v>
      </c>
      <c r="E760">
        <v>1</v>
      </c>
      <c r="F760">
        <v>11</v>
      </c>
      <c r="G760" t="s">
        <v>6</v>
      </c>
      <c r="H760" t="s">
        <v>7</v>
      </c>
      <c r="J760" t="s">
        <v>9</v>
      </c>
      <c r="N760" t="s">
        <v>50</v>
      </c>
      <c r="O760" t="s">
        <v>12</v>
      </c>
      <c r="T760">
        <v>5</v>
      </c>
      <c r="U760">
        <v>7</v>
      </c>
    </row>
    <row r="761" spans="1:21" x14ac:dyDescent="0.2">
      <c r="A761">
        <v>654</v>
      </c>
      <c r="B761" t="s">
        <v>15</v>
      </c>
      <c r="C761">
        <v>83</v>
      </c>
      <c r="D761" t="s">
        <v>16</v>
      </c>
      <c r="E761">
        <v>0</v>
      </c>
      <c r="G761" t="s">
        <v>6</v>
      </c>
      <c r="H761" t="s">
        <v>7</v>
      </c>
      <c r="O761" t="s">
        <v>12</v>
      </c>
      <c r="P761" t="s">
        <v>51</v>
      </c>
      <c r="T761">
        <v>4</v>
      </c>
      <c r="U761">
        <v>4</v>
      </c>
    </row>
    <row r="762" spans="1:21" x14ac:dyDescent="0.2">
      <c r="A762">
        <v>663</v>
      </c>
      <c r="B762" t="s">
        <v>15</v>
      </c>
      <c r="C762">
        <v>101</v>
      </c>
      <c r="D762" t="s">
        <v>18</v>
      </c>
      <c r="E762">
        <v>0</v>
      </c>
      <c r="G762" t="s">
        <v>6</v>
      </c>
      <c r="H762" t="s">
        <v>7</v>
      </c>
      <c r="I762" t="s">
        <v>8</v>
      </c>
      <c r="J762" t="s">
        <v>9</v>
      </c>
      <c r="O762" t="s">
        <v>12</v>
      </c>
      <c r="T762">
        <v>5</v>
      </c>
      <c r="U762">
        <v>8</v>
      </c>
    </row>
    <row r="763" spans="1:21" x14ac:dyDescent="0.2">
      <c r="A763">
        <v>671</v>
      </c>
      <c r="B763" t="s">
        <v>15</v>
      </c>
      <c r="C763">
        <v>77</v>
      </c>
      <c r="D763" t="s">
        <v>18</v>
      </c>
      <c r="E763">
        <v>0</v>
      </c>
      <c r="F763">
        <v>16</v>
      </c>
      <c r="G763" t="s">
        <v>6</v>
      </c>
      <c r="H763" t="s">
        <v>7</v>
      </c>
      <c r="I763" t="s">
        <v>8</v>
      </c>
      <c r="O763" t="s">
        <v>12</v>
      </c>
      <c r="P763" t="s">
        <v>51</v>
      </c>
      <c r="T763">
        <v>5</v>
      </c>
      <c r="U763">
        <v>10</v>
      </c>
    </row>
    <row r="764" spans="1:21" x14ac:dyDescent="0.2">
      <c r="A764">
        <v>681</v>
      </c>
      <c r="B764" t="s">
        <v>15</v>
      </c>
      <c r="C764">
        <v>76</v>
      </c>
      <c r="D764" t="s">
        <v>18</v>
      </c>
      <c r="E764">
        <v>1</v>
      </c>
      <c r="F764">
        <v>8</v>
      </c>
      <c r="G764" t="s">
        <v>6</v>
      </c>
      <c r="H764" t="s">
        <v>7</v>
      </c>
      <c r="N764" t="s">
        <v>50</v>
      </c>
      <c r="O764" t="s">
        <v>12</v>
      </c>
      <c r="Q764" t="s">
        <v>54</v>
      </c>
      <c r="R764" t="s">
        <v>55</v>
      </c>
      <c r="T764">
        <v>6</v>
      </c>
      <c r="U764">
        <v>9</v>
      </c>
    </row>
    <row r="765" spans="1:21" x14ac:dyDescent="0.2">
      <c r="A765">
        <v>682</v>
      </c>
      <c r="B765" t="s">
        <v>15</v>
      </c>
      <c r="C765">
        <v>78</v>
      </c>
      <c r="D765" t="s">
        <v>18</v>
      </c>
      <c r="E765">
        <v>0</v>
      </c>
      <c r="F765">
        <v>16</v>
      </c>
      <c r="G765" t="s">
        <v>6</v>
      </c>
      <c r="H765" t="s">
        <v>7</v>
      </c>
      <c r="I765" t="s">
        <v>8</v>
      </c>
      <c r="N765" t="s">
        <v>50</v>
      </c>
      <c r="O765" t="s">
        <v>12</v>
      </c>
      <c r="T765">
        <v>5</v>
      </c>
      <c r="U765">
        <v>7</v>
      </c>
    </row>
    <row r="766" spans="1:21" x14ac:dyDescent="0.2">
      <c r="A766">
        <v>699</v>
      </c>
      <c r="B766" t="s">
        <v>15</v>
      </c>
      <c r="C766">
        <v>87</v>
      </c>
      <c r="D766" t="s">
        <v>16</v>
      </c>
      <c r="E766">
        <v>1</v>
      </c>
      <c r="F766">
        <v>15</v>
      </c>
      <c r="G766" t="s">
        <v>6</v>
      </c>
      <c r="H766" t="s">
        <v>7</v>
      </c>
      <c r="I766" t="s">
        <v>8</v>
      </c>
      <c r="J766" t="s">
        <v>9</v>
      </c>
      <c r="M766" t="s">
        <v>52</v>
      </c>
      <c r="N766" t="s">
        <v>50</v>
      </c>
      <c r="P766" t="s">
        <v>51</v>
      </c>
      <c r="S766" t="s">
        <v>53</v>
      </c>
      <c r="T766">
        <v>8</v>
      </c>
      <c r="U766">
        <v>13</v>
      </c>
    </row>
    <row r="767" spans="1:21" x14ac:dyDescent="0.2">
      <c r="A767">
        <v>711</v>
      </c>
      <c r="B767" t="s">
        <v>15</v>
      </c>
      <c r="C767">
        <v>76</v>
      </c>
      <c r="D767" t="s">
        <v>18</v>
      </c>
      <c r="E767">
        <v>0</v>
      </c>
      <c r="F767">
        <v>15</v>
      </c>
      <c r="G767" t="s">
        <v>6</v>
      </c>
      <c r="H767" t="s">
        <v>7</v>
      </c>
      <c r="J767" t="s">
        <v>9</v>
      </c>
      <c r="N767" t="s">
        <v>50</v>
      </c>
      <c r="T767">
        <v>4</v>
      </c>
      <c r="U767">
        <v>6</v>
      </c>
    </row>
    <row r="768" spans="1:21" x14ac:dyDescent="0.2">
      <c r="A768">
        <v>716</v>
      </c>
      <c r="B768" t="s">
        <v>15</v>
      </c>
      <c r="C768">
        <v>83</v>
      </c>
      <c r="D768" t="s">
        <v>16</v>
      </c>
      <c r="E768">
        <v>0</v>
      </c>
      <c r="G768" t="s">
        <v>6</v>
      </c>
      <c r="H768" t="s">
        <v>7</v>
      </c>
      <c r="I768" t="s">
        <v>8</v>
      </c>
      <c r="J768" t="s">
        <v>9</v>
      </c>
      <c r="O768" t="s">
        <v>12</v>
      </c>
      <c r="T768">
        <v>5</v>
      </c>
      <c r="U768">
        <v>8</v>
      </c>
    </row>
    <row r="769" spans="1:21" x14ac:dyDescent="0.2">
      <c r="A769">
        <v>727</v>
      </c>
      <c r="B769" t="s">
        <v>15</v>
      </c>
      <c r="C769">
        <v>77</v>
      </c>
      <c r="D769" t="s">
        <v>16</v>
      </c>
      <c r="E769">
        <v>0</v>
      </c>
      <c r="F769">
        <v>16</v>
      </c>
      <c r="G769" t="s">
        <v>6</v>
      </c>
      <c r="J769" t="s">
        <v>9</v>
      </c>
      <c r="N769" t="s">
        <v>50</v>
      </c>
      <c r="O769" t="s">
        <v>12</v>
      </c>
      <c r="T769">
        <v>4</v>
      </c>
      <c r="U769">
        <v>6</v>
      </c>
    </row>
    <row r="770" spans="1:21" x14ac:dyDescent="0.2">
      <c r="A770">
        <v>730</v>
      </c>
      <c r="B770" t="s">
        <v>15</v>
      </c>
      <c r="C770">
        <v>76</v>
      </c>
      <c r="D770" t="s">
        <v>18</v>
      </c>
      <c r="E770">
        <v>1</v>
      </c>
      <c r="F770">
        <v>18</v>
      </c>
      <c r="G770" t="s">
        <v>6</v>
      </c>
      <c r="H770" t="s">
        <v>7</v>
      </c>
      <c r="J770" t="s">
        <v>9</v>
      </c>
      <c r="N770" t="s">
        <v>50</v>
      </c>
      <c r="O770" t="s">
        <v>12</v>
      </c>
      <c r="T770">
        <v>5</v>
      </c>
      <c r="U770">
        <v>7</v>
      </c>
    </row>
    <row r="771" spans="1:21" x14ac:dyDescent="0.2">
      <c r="A771">
        <v>734</v>
      </c>
      <c r="B771" t="s">
        <v>15</v>
      </c>
      <c r="C771">
        <v>90</v>
      </c>
      <c r="D771" t="s">
        <v>18</v>
      </c>
      <c r="E771">
        <v>1</v>
      </c>
      <c r="G771" t="s">
        <v>6</v>
      </c>
      <c r="H771" t="s">
        <v>7</v>
      </c>
      <c r="I771" t="s">
        <v>8</v>
      </c>
      <c r="J771" t="s">
        <v>9</v>
      </c>
      <c r="S771" t="s">
        <v>53</v>
      </c>
      <c r="T771">
        <v>5</v>
      </c>
      <c r="U771">
        <v>6</v>
      </c>
    </row>
    <row r="772" spans="1:21" x14ac:dyDescent="0.2">
      <c r="A772">
        <v>736</v>
      </c>
      <c r="B772" t="s">
        <v>15</v>
      </c>
      <c r="C772">
        <v>86</v>
      </c>
      <c r="D772" t="s">
        <v>18</v>
      </c>
      <c r="E772">
        <v>0</v>
      </c>
      <c r="G772" t="s">
        <v>6</v>
      </c>
      <c r="H772" t="s">
        <v>7</v>
      </c>
      <c r="T772">
        <v>2</v>
      </c>
      <c r="U772">
        <v>4</v>
      </c>
    </row>
    <row r="773" spans="1:21" x14ac:dyDescent="0.2">
      <c r="A773">
        <v>742</v>
      </c>
      <c r="B773" t="s">
        <v>15</v>
      </c>
      <c r="C773">
        <v>103</v>
      </c>
      <c r="D773" t="s">
        <v>16</v>
      </c>
      <c r="E773">
        <v>0</v>
      </c>
      <c r="G773" t="s">
        <v>6</v>
      </c>
      <c r="H773" t="s">
        <v>7</v>
      </c>
      <c r="O773" t="s">
        <v>12</v>
      </c>
      <c r="T773">
        <v>3</v>
      </c>
      <c r="U773">
        <v>4</v>
      </c>
    </row>
    <row r="774" spans="1:21" x14ac:dyDescent="0.2">
      <c r="A774">
        <v>752</v>
      </c>
      <c r="B774" t="s">
        <v>15</v>
      </c>
      <c r="C774">
        <v>77</v>
      </c>
      <c r="D774" t="s">
        <v>18</v>
      </c>
      <c r="E774">
        <v>0</v>
      </c>
      <c r="G774" t="s">
        <v>6</v>
      </c>
      <c r="H774" t="s">
        <v>7</v>
      </c>
      <c r="J774" t="s">
        <v>9</v>
      </c>
      <c r="N774" t="s">
        <v>50</v>
      </c>
      <c r="O774" t="s">
        <v>12</v>
      </c>
      <c r="R774" t="s">
        <v>55</v>
      </c>
      <c r="T774">
        <v>6</v>
      </c>
      <c r="U774">
        <v>11</v>
      </c>
    </row>
    <row r="775" spans="1:21" x14ac:dyDescent="0.2">
      <c r="A775">
        <v>755</v>
      </c>
      <c r="B775" t="s">
        <v>15</v>
      </c>
      <c r="C775">
        <v>90</v>
      </c>
      <c r="D775" t="s">
        <v>18</v>
      </c>
      <c r="E775">
        <v>1</v>
      </c>
      <c r="F775">
        <v>10</v>
      </c>
      <c r="G775" t="s">
        <v>6</v>
      </c>
      <c r="H775" t="s">
        <v>7</v>
      </c>
      <c r="N775" t="s">
        <v>50</v>
      </c>
      <c r="S775" t="s">
        <v>53</v>
      </c>
      <c r="T775">
        <v>4</v>
      </c>
      <c r="U775">
        <v>7</v>
      </c>
    </row>
    <row r="776" spans="1:21" x14ac:dyDescent="0.2">
      <c r="A776">
        <v>758</v>
      </c>
      <c r="B776" t="s">
        <v>15</v>
      </c>
      <c r="C776">
        <v>81</v>
      </c>
      <c r="D776" t="s">
        <v>18</v>
      </c>
      <c r="E776">
        <v>1</v>
      </c>
      <c r="G776" t="s">
        <v>6</v>
      </c>
      <c r="H776" t="s">
        <v>7</v>
      </c>
      <c r="J776" t="s">
        <v>9</v>
      </c>
      <c r="N776" t="s">
        <v>50</v>
      </c>
      <c r="S776" t="s">
        <v>53</v>
      </c>
      <c r="T776">
        <v>5</v>
      </c>
      <c r="U776">
        <v>10</v>
      </c>
    </row>
    <row r="777" spans="1:21" x14ac:dyDescent="0.2">
      <c r="A777">
        <v>759</v>
      </c>
      <c r="B777" t="s">
        <v>15</v>
      </c>
      <c r="C777">
        <v>77</v>
      </c>
      <c r="D777" t="s">
        <v>18</v>
      </c>
      <c r="E777">
        <v>1</v>
      </c>
      <c r="G777" t="s">
        <v>6</v>
      </c>
      <c r="J777" t="s">
        <v>9</v>
      </c>
      <c r="N777" t="s">
        <v>50</v>
      </c>
      <c r="O777" t="s">
        <v>12</v>
      </c>
      <c r="T777">
        <v>4</v>
      </c>
      <c r="U777">
        <v>5</v>
      </c>
    </row>
    <row r="778" spans="1:21" x14ac:dyDescent="0.2">
      <c r="A778">
        <v>763</v>
      </c>
      <c r="B778" t="s">
        <v>15</v>
      </c>
      <c r="C778">
        <v>90</v>
      </c>
      <c r="D778" t="s">
        <v>18</v>
      </c>
      <c r="E778">
        <v>0</v>
      </c>
      <c r="G778" t="s">
        <v>6</v>
      </c>
      <c r="H778" t="s">
        <v>7</v>
      </c>
      <c r="J778" t="s">
        <v>9</v>
      </c>
      <c r="O778" t="s">
        <v>12</v>
      </c>
      <c r="R778" t="s">
        <v>55</v>
      </c>
      <c r="T778">
        <v>5</v>
      </c>
      <c r="U778">
        <v>8</v>
      </c>
    </row>
    <row r="779" spans="1:21" x14ac:dyDescent="0.2">
      <c r="A779">
        <v>764</v>
      </c>
      <c r="B779" t="s">
        <v>15</v>
      </c>
      <c r="C779">
        <v>81</v>
      </c>
      <c r="D779" t="s">
        <v>18</v>
      </c>
      <c r="E779">
        <v>0</v>
      </c>
      <c r="F779">
        <v>11</v>
      </c>
      <c r="G779" t="s">
        <v>6</v>
      </c>
      <c r="H779" t="s">
        <v>7</v>
      </c>
      <c r="J779" t="s">
        <v>9</v>
      </c>
      <c r="T779">
        <v>3</v>
      </c>
      <c r="U779">
        <v>4</v>
      </c>
    </row>
    <row r="780" spans="1:21" x14ac:dyDescent="0.2">
      <c r="A780">
        <v>766</v>
      </c>
      <c r="B780" t="s">
        <v>15</v>
      </c>
      <c r="C780">
        <v>80</v>
      </c>
      <c r="D780" t="s">
        <v>18</v>
      </c>
      <c r="E780">
        <v>0</v>
      </c>
      <c r="G780" t="s">
        <v>6</v>
      </c>
      <c r="H780" t="s">
        <v>7</v>
      </c>
      <c r="K780" t="s">
        <v>10</v>
      </c>
      <c r="N780" t="s">
        <v>50</v>
      </c>
      <c r="O780" t="s">
        <v>12</v>
      </c>
      <c r="Q780" t="s">
        <v>54</v>
      </c>
      <c r="T780">
        <v>6</v>
      </c>
      <c r="U780">
        <v>8</v>
      </c>
    </row>
    <row r="781" spans="1:21" x14ac:dyDescent="0.2">
      <c r="A781">
        <v>771</v>
      </c>
      <c r="B781" t="s">
        <v>15</v>
      </c>
      <c r="C781">
        <v>74</v>
      </c>
      <c r="D781" t="s">
        <v>18</v>
      </c>
      <c r="E781">
        <v>0</v>
      </c>
      <c r="G781" t="s">
        <v>6</v>
      </c>
      <c r="J781" t="s">
        <v>9</v>
      </c>
      <c r="M781" t="s">
        <v>52</v>
      </c>
      <c r="T781">
        <v>3</v>
      </c>
      <c r="U781">
        <v>4</v>
      </c>
    </row>
    <row r="782" spans="1:21" x14ac:dyDescent="0.2">
      <c r="A782">
        <v>782</v>
      </c>
      <c r="B782" t="s">
        <v>15</v>
      </c>
      <c r="C782">
        <v>74</v>
      </c>
      <c r="D782" t="s">
        <v>18</v>
      </c>
      <c r="E782">
        <v>0</v>
      </c>
      <c r="G782" t="s">
        <v>6</v>
      </c>
      <c r="J782" t="s">
        <v>9</v>
      </c>
      <c r="T782">
        <v>2</v>
      </c>
      <c r="U782">
        <v>3</v>
      </c>
    </row>
    <row r="783" spans="1:21" x14ac:dyDescent="0.2">
      <c r="A783">
        <v>788</v>
      </c>
      <c r="B783" t="s">
        <v>15</v>
      </c>
      <c r="C783">
        <v>80</v>
      </c>
      <c r="D783" t="s">
        <v>18</v>
      </c>
      <c r="E783">
        <v>0</v>
      </c>
      <c r="F783">
        <v>12</v>
      </c>
      <c r="G783" t="s">
        <v>6</v>
      </c>
      <c r="H783" t="s">
        <v>7</v>
      </c>
      <c r="I783" t="s">
        <v>8</v>
      </c>
      <c r="O783" t="s">
        <v>12</v>
      </c>
      <c r="T783">
        <v>4</v>
      </c>
      <c r="U783">
        <v>6</v>
      </c>
    </row>
    <row r="784" spans="1:21" x14ac:dyDescent="0.2">
      <c r="A784">
        <v>791</v>
      </c>
      <c r="B784" t="s">
        <v>15</v>
      </c>
      <c r="C784">
        <v>82</v>
      </c>
      <c r="D784" t="s">
        <v>18</v>
      </c>
      <c r="E784">
        <v>0</v>
      </c>
      <c r="F784">
        <v>15</v>
      </c>
      <c r="G784" t="s">
        <v>6</v>
      </c>
      <c r="H784" t="s">
        <v>7</v>
      </c>
      <c r="J784" t="s">
        <v>9</v>
      </c>
      <c r="O784" t="s">
        <v>12</v>
      </c>
      <c r="P784" t="s">
        <v>51</v>
      </c>
      <c r="T784">
        <v>5</v>
      </c>
      <c r="U784">
        <v>8</v>
      </c>
    </row>
    <row r="785" spans="1:21" x14ac:dyDescent="0.2">
      <c r="A785">
        <v>792</v>
      </c>
      <c r="B785" t="s">
        <v>15</v>
      </c>
      <c r="C785">
        <v>93</v>
      </c>
      <c r="D785" t="s">
        <v>16</v>
      </c>
      <c r="E785">
        <v>1</v>
      </c>
      <c r="F785">
        <v>9</v>
      </c>
      <c r="G785" t="s">
        <v>6</v>
      </c>
      <c r="H785" t="s">
        <v>7</v>
      </c>
      <c r="I785" t="s">
        <v>8</v>
      </c>
      <c r="K785" t="s">
        <v>10</v>
      </c>
      <c r="M785" t="s">
        <v>52</v>
      </c>
      <c r="N785" t="s">
        <v>50</v>
      </c>
      <c r="O785" t="s">
        <v>12</v>
      </c>
      <c r="T785">
        <v>7</v>
      </c>
      <c r="U785">
        <v>9</v>
      </c>
    </row>
    <row r="786" spans="1:21" x14ac:dyDescent="0.2">
      <c r="A786">
        <v>799</v>
      </c>
      <c r="B786" t="s">
        <v>15</v>
      </c>
      <c r="C786">
        <v>94</v>
      </c>
      <c r="D786" t="s">
        <v>18</v>
      </c>
      <c r="E786">
        <v>0</v>
      </c>
      <c r="G786" t="s">
        <v>6</v>
      </c>
      <c r="H786" t="s">
        <v>7</v>
      </c>
      <c r="I786" t="s">
        <v>8</v>
      </c>
      <c r="J786" t="s">
        <v>9</v>
      </c>
      <c r="P786" t="s">
        <v>51</v>
      </c>
      <c r="T786">
        <v>5</v>
      </c>
      <c r="U786">
        <v>8</v>
      </c>
    </row>
    <row r="787" spans="1:21" x14ac:dyDescent="0.2">
      <c r="A787">
        <v>808</v>
      </c>
      <c r="B787" t="s">
        <v>15</v>
      </c>
      <c r="C787">
        <v>87</v>
      </c>
      <c r="D787" t="s">
        <v>16</v>
      </c>
      <c r="E787">
        <v>1</v>
      </c>
      <c r="F787">
        <v>12</v>
      </c>
      <c r="G787" t="s">
        <v>6</v>
      </c>
      <c r="I787" t="s">
        <v>8</v>
      </c>
      <c r="J787" t="s">
        <v>9</v>
      </c>
      <c r="N787" t="s">
        <v>50</v>
      </c>
      <c r="Q787" t="s">
        <v>54</v>
      </c>
      <c r="T787">
        <v>5</v>
      </c>
      <c r="U787">
        <v>9</v>
      </c>
    </row>
    <row r="788" spans="1:21" x14ac:dyDescent="0.2">
      <c r="A788">
        <v>811</v>
      </c>
      <c r="B788" t="s">
        <v>15</v>
      </c>
      <c r="C788">
        <v>80</v>
      </c>
      <c r="D788" t="s">
        <v>18</v>
      </c>
      <c r="E788">
        <v>1</v>
      </c>
      <c r="G788" t="s">
        <v>6</v>
      </c>
      <c r="H788" t="s">
        <v>7</v>
      </c>
      <c r="J788" t="s">
        <v>9</v>
      </c>
      <c r="N788" t="s">
        <v>50</v>
      </c>
      <c r="T788">
        <v>4</v>
      </c>
      <c r="U788">
        <v>7</v>
      </c>
    </row>
    <row r="789" spans="1:21" x14ac:dyDescent="0.2">
      <c r="A789">
        <v>820</v>
      </c>
      <c r="B789" t="s">
        <v>15</v>
      </c>
      <c r="C789">
        <v>85</v>
      </c>
      <c r="D789" t="s">
        <v>18</v>
      </c>
      <c r="E789">
        <v>0</v>
      </c>
      <c r="G789" t="s">
        <v>6</v>
      </c>
      <c r="H789" t="s">
        <v>7</v>
      </c>
      <c r="I789" t="s">
        <v>8</v>
      </c>
      <c r="J789" t="s">
        <v>9</v>
      </c>
      <c r="M789" t="s">
        <v>52</v>
      </c>
      <c r="O789" t="s">
        <v>12</v>
      </c>
      <c r="T789">
        <v>6</v>
      </c>
      <c r="U789">
        <v>10</v>
      </c>
    </row>
    <row r="790" spans="1:21" x14ac:dyDescent="0.2">
      <c r="A790">
        <v>826</v>
      </c>
      <c r="B790" t="s">
        <v>15</v>
      </c>
      <c r="C790">
        <v>81</v>
      </c>
      <c r="D790" t="s">
        <v>18</v>
      </c>
      <c r="E790">
        <v>0</v>
      </c>
      <c r="F790">
        <v>16</v>
      </c>
      <c r="G790" t="s">
        <v>6</v>
      </c>
      <c r="H790" t="s">
        <v>7</v>
      </c>
      <c r="I790" t="s">
        <v>8</v>
      </c>
      <c r="J790" t="s">
        <v>9</v>
      </c>
      <c r="N790" t="s">
        <v>50</v>
      </c>
      <c r="P790" t="s">
        <v>51</v>
      </c>
      <c r="R790" t="s">
        <v>55</v>
      </c>
      <c r="T790">
        <v>7</v>
      </c>
      <c r="U790">
        <v>13</v>
      </c>
    </row>
    <row r="791" spans="1:21" x14ac:dyDescent="0.2">
      <c r="A791">
        <v>863</v>
      </c>
      <c r="B791" t="s">
        <v>15</v>
      </c>
      <c r="C791">
        <v>79</v>
      </c>
      <c r="D791" t="s">
        <v>18</v>
      </c>
      <c r="E791">
        <v>0</v>
      </c>
      <c r="F791">
        <v>15</v>
      </c>
      <c r="G791" t="s">
        <v>6</v>
      </c>
      <c r="H791" t="s">
        <v>7</v>
      </c>
      <c r="J791" t="s">
        <v>9</v>
      </c>
      <c r="N791" t="s">
        <v>50</v>
      </c>
      <c r="S791" t="s">
        <v>53</v>
      </c>
      <c r="T791">
        <v>5</v>
      </c>
      <c r="U791">
        <v>6</v>
      </c>
    </row>
    <row r="792" spans="1:21" x14ac:dyDescent="0.2">
      <c r="A792">
        <v>874</v>
      </c>
      <c r="B792" t="s">
        <v>15</v>
      </c>
      <c r="C792">
        <v>83</v>
      </c>
      <c r="D792" t="s">
        <v>18</v>
      </c>
      <c r="E792">
        <v>1</v>
      </c>
      <c r="G792" t="s">
        <v>6</v>
      </c>
      <c r="H792" t="s">
        <v>7</v>
      </c>
      <c r="O792" t="s">
        <v>12</v>
      </c>
      <c r="P792" t="s">
        <v>51</v>
      </c>
      <c r="Q792" t="s">
        <v>54</v>
      </c>
      <c r="T792">
        <v>5</v>
      </c>
      <c r="U792">
        <v>8</v>
      </c>
    </row>
    <row r="793" spans="1:21" x14ac:dyDescent="0.2">
      <c r="A793">
        <v>883</v>
      </c>
      <c r="B793" t="s">
        <v>15</v>
      </c>
      <c r="C793">
        <v>85</v>
      </c>
      <c r="D793" t="s">
        <v>18</v>
      </c>
      <c r="E793">
        <v>0</v>
      </c>
      <c r="F793">
        <v>9</v>
      </c>
      <c r="G793" t="s">
        <v>6</v>
      </c>
      <c r="H793" t="s">
        <v>7</v>
      </c>
      <c r="N793" t="s">
        <v>50</v>
      </c>
      <c r="O793" t="s">
        <v>12</v>
      </c>
      <c r="T793">
        <v>4</v>
      </c>
      <c r="U793">
        <v>10</v>
      </c>
    </row>
    <row r="794" spans="1:21" x14ac:dyDescent="0.2">
      <c r="A794">
        <v>884</v>
      </c>
      <c r="B794" t="s">
        <v>15</v>
      </c>
      <c r="C794">
        <v>76</v>
      </c>
      <c r="D794" t="s">
        <v>18</v>
      </c>
      <c r="E794">
        <v>1</v>
      </c>
      <c r="G794" t="s">
        <v>6</v>
      </c>
      <c r="H794" t="s">
        <v>7</v>
      </c>
      <c r="I794" t="s">
        <v>8</v>
      </c>
      <c r="T794">
        <v>3</v>
      </c>
      <c r="U794">
        <v>4</v>
      </c>
    </row>
    <row r="795" spans="1:21" x14ac:dyDescent="0.2">
      <c r="A795">
        <v>905</v>
      </c>
      <c r="B795" t="s">
        <v>15</v>
      </c>
      <c r="C795">
        <v>81</v>
      </c>
      <c r="D795" t="s">
        <v>18</v>
      </c>
      <c r="E795">
        <v>0</v>
      </c>
      <c r="G795" t="s">
        <v>6</v>
      </c>
      <c r="H795" t="s">
        <v>7</v>
      </c>
      <c r="T795">
        <v>2</v>
      </c>
      <c r="U795">
        <v>4</v>
      </c>
    </row>
    <row r="796" spans="1:21" x14ac:dyDescent="0.2">
      <c r="A796">
        <v>912</v>
      </c>
      <c r="B796" t="s">
        <v>15</v>
      </c>
      <c r="C796">
        <v>79</v>
      </c>
      <c r="D796" t="s">
        <v>16</v>
      </c>
      <c r="E796">
        <v>0</v>
      </c>
      <c r="F796">
        <v>15</v>
      </c>
      <c r="G796" t="s">
        <v>6</v>
      </c>
      <c r="H796" t="s">
        <v>7</v>
      </c>
      <c r="N796" t="s">
        <v>50</v>
      </c>
      <c r="O796" t="s">
        <v>12</v>
      </c>
      <c r="P796" t="s">
        <v>51</v>
      </c>
      <c r="T796">
        <v>5</v>
      </c>
      <c r="U796">
        <v>8</v>
      </c>
    </row>
    <row r="797" spans="1:21" x14ac:dyDescent="0.2">
      <c r="A797">
        <v>1035</v>
      </c>
      <c r="B797" t="s">
        <v>15</v>
      </c>
      <c r="C797">
        <v>79</v>
      </c>
      <c r="D797" t="s">
        <v>18</v>
      </c>
      <c r="E797">
        <v>1</v>
      </c>
      <c r="F797">
        <v>10</v>
      </c>
      <c r="G797" t="s">
        <v>6</v>
      </c>
      <c r="H797" t="s">
        <v>7</v>
      </c>
      <c r="J797" t="s">
        <v>9</v>
      </c>
      <c r="O797" t="s">
        <v>12</v>
      </c>
      <c r="T797">
        <v>4</v>
      </c>
      <c r="U797">
        <v>5</v>
      </c>
    </row>
    <row r="798" spans="1:21" x14ac:dyDescent="0.2">
      <c r="A798">
        <v>1048</v>
      </c>
      <c r="B798" t="s">
        <v>15</v>
      </c>
      <c r="C798">
        <v>77</v>
      </c>
      <c r="D798" t="s">
        <v>18</v>
      </c>
      <c r="E798">
        <v>1</v>
      </c>
      <c r="G798" t="s">
        <v>6</v>
      </c>
      <c r="J798" t="s">
        <v>9</v>
      </c>
      <c r="K798" t="s">
        <v>10</v>
      </c>
      <c r="R798" t="s">
        <v>55</v>
      </c>
      <c r="T798">
        <v>4</v>
      </c>
      <c r="U798">
        <v>5</v>
      </c>
    </row>
    <row r="799" spans="1:21" x14ac:dyDescent="0.2">
      <c r="A799">
        <v>1070</v>
      </c>
      <c r="B799" t="s">
        <v>15</v>
      </c>
      <c r="C799">
        <v>95</v>
      </c>
      <c r="D799" t="s">
        <v>18</v>
      </c>
      <c r="E799">
        <v>0</v>
      </c>
      <c r="G799" t="s">
        <v>6</v>
      </c>
      <c r="H799" t="s">
        <v>7</v>
      </c>
      <c r="J799" t="s">
        <v>9</v>
      </c>
      <c r="T799">
        <v>3</v>
      </c>
      <c r="U799">
        <v>5</v>
      </c>
    </row>
    <row r="800" spans="1:21" x14ac:dyDescent="0.2">
      <c r="A800">
        <v>1098</v>
      </c>
      <c r="B800" t="s">
        <v>15</v>
      </c>
      <c r="C800">
        <v>84</v>
      </c>
      <c r="D800" t="s">
        <v>16</v>
      </c>
      <c r="E800">
        <v>0</v>
      </c>
      <c r="F800">
        <v>15</v>
      </c>
      <c r="G800" t="s">
        <v>6</v>
      </c>
      <c r="H800" t="s">
        <v>7</v>
      </c>
      <c r="I800" t="s">
        <v>8</v>
      </c>
      <c r="J800" t="s">
        <v>9</v>
      </c>
      <c r="K800" t="s">
        <v>10</v>
      </c>
      <c r="N800" t="s">
        <v>50</v>
      </c>
      <c r="O800" t="s">
        <v>12</v>
      </c>
      <c r="T800">
        <v>7</v>
      </c>
      <c r="U800">
        <v>10</v>
      </c>
    </row>
    <row r="801" spans="1:21" x14ac:dyDescent="0.2">
      <c r="A801">
        <v>1104</v>
      </c>
      <c r="B801" t="s">
        <v>15</v>
      </c>
      <c r="C801">
        <v>86</v>
      </c>
      <c r="D801" t="s">
        <v>16</v>
      </c>
      <c r="E801">
        <v>0</v>
      </c>
      <c r="F801">
        <v>10</v>
      </c>
      <c r="G801" t="s">
        <v>6</v>
      </c>
      <c r="H801" t="s">
        <v>7</v>
      </c>
      <c r="I801" t="s">
        <v>8</v>
      </c>
      <c r="J801" t="s">
        <v>9</v>
      </c>
      <c r="M801" t="s">
        <v>52</v>
      </c>
      <c r="N801" t="s">
        <v>50</v>
      </c>
      <c r="O801" t="s">
        <v>12</v>
      </c>
      <c r="T801">
        <v>7</v>
      </c>
      <c r="U801">
        <v>12</v>
      </c>
    </row>
    <row r="802" spans="1:21" x14ac:dyDescent="0.2">
      <c r="A802">
        <v>1147</v>
      </c>
      <c r="B802" t="s">
        <v>15</v>
      </c>
      <c r="C802">
        <v>74</v>
      </c>
      <c r="D802" t="s">
        <v>16</v>
      </c>
      <c r="E802">
        <v>0</v>
      </c>
      <c r="G802" t="s">
        <v>6</v>
      </c>
      <c r="H802" t="s">
        <v>7</v>
      </c>
      <c r="I802" t="s">
        <v>8</v>
      </c>
      <c r="N802" t="s">
        <v>50</v>
      </c>
      <c r="O802" t="s">
        <v>12</v>
      </c>
      <c r="T802">
        <v>5</v>
      </c>
      <c r="U802">
        <v>10</v>
      </c>
    </row>
    <row r="803" spans="1:21" x14ac:dyDescent="0.2">
      <c r="A803">
        <v>1159</v>
      </c>
      <c r="B803" t="s">
        <v>15</v>
      </c>
      <c r="C803">
        <v>77</v>
      </c>
      <c r="D803" t="s">
        <v>16</v>
      </c>
      <c r="E803">
        <v>1</v>
      </c>
      <c r="F803">
        <v>15</v>
      </c>
      <c r="G803" t="s">
        <v>6</v>
      </c>
      <c r="H803" t="s">
        <v>7</v>
      </c>
      <c r="O803" t="s">
        <v>12</v>
      </c>
      <c r="T803">
        <v>3</v>
      </c>
      <c r="U803">
        <v>4</v>
      </c>
    </row>
    <row r="804" spans="1:21" x14ac:dyDescent="0.2">
      <c r="A804">
        <v>1202</v>
      </c>
      <c r="B804" t="s">
        <v>15</v>
      </c>
      <c r="C804">
        <v>87</v>
      </c>
      <c r="D804" t="s">
        <v>18</v>
      </c>
      <c r="E804">
        <v>1</v>
      </c>
      <c r="F804">
        <v>12</v>
      </c>
      <c r="G804" t="s">
        <v>6</v>
      </c>
      <c r="H804" t="s">
        <v>7</v>
      </c>
      <c r="J804" t="s">
        <v>9</v>
      </c>
      <c r="O804" t="s">
        <v>12</v>
      </c>
      <c r="T804">
        <v>4</v>
      </c>
      <c r="U804">
        <v>7</v>
      </c>
    </row>
    <row r="805" spans="1:21" x14ac:dyDescent="0.2">
      <c r="A805">
        <v>1217</v>
      </c>
      <c r="B805" t="s">
        <v>15</v>
      </c>
      <c r="C805">
        <v>90</v>
      </c>
      <c r="D805" t="s">
        <v>18</v>
      </c>
      <c r="E805">
        <v>0</v>
      </c>
      <c r="F805">
        <v>12</v>
      </c>
      <c r="G805" t="s">
        <v>6</v>
      </c>
      <c r="H805" t="s">
        <v>7</v>
      </c>
      <c r="J805" t="s">
        <v>9</v>
      </c>
      <c r="N805" t="s">
        <v>50</v>
      </c>
      <c r="O805" t="s">
        <v>12</v>
      </c>
      <c r="T805">
        <v>5</v>
      </c>
      <c r="U805">
        <v>7</v>
      </c>
    </row>
    <row r="806" spans="1:21" x14ac:dyDescent="0.2">
      <c r="A806">
        <v>1219</v>
      </c>
      <c r="B806" t="s">
        <v>15</v>
      </c>
      <c r="C806">
        <v>90</v>
      </c>
      <c r="D806" t="s">
        <v>18</v>
      </c>
      <c r="E806">
        <v>0</v>
      </c>
      <c r="F806">
        <v>8</v>
      </c>
      <c r="G806" t="s">
        <v>6</v>
      </c>
      <c r="H806" t="s">
        <v>7</v>
      </c>
      <c r="J806" t="s">
        <v>9</v>
      </c>
      <c r="K806" t="s">
        <v>10</v>
      </c>
      <c r="N806" t="s">
        <v>50</v>
      </c>
      <c r="O806" t="s">
        <v>12</v>
      </c>
      <c r="Q806" t="s">
        <v>54</v>
      </c>
      <c r="T806">
        <v>7</v>
      </c>
      <c r="U806">
        <v>9</v>
      </c>
    </row>
    <row r="807" spans="1:21" x14ac:dyDescent="0.2">
      <c r="A807">
        <v>1221</v>
      </c>
      <c r="B807" t="s">
        <v>15</v>
      </c>
      <c r="C807">
        <v>88</v>
      </c>
      <c r="D807" t="s">
        <v>16</v>
      </c>
      <c r="E807">
        <v>0</v>
      </c>
      <c r="F807">
        <v>18</v>
      </c>
      <c r="G807" t="s">
        <v>6</v>
      </c>
      <c r="H807" t="s">
        <v>7</v>
      </c>
      <c r="I807" t="s">
        <v>8</v>
      </c>
      <c r="O807" t="s">
        <v>12</v>
      </c>
      <c r="T807">
        <v>4</v>
      </c>
      <c r="U807">
        <v>8</v>
      </c>
    </row>
    <row r="808" spans="1:21" x14ac:dyDescent="0.2">
      <c r="A808">
        <v>1225</v>
      </c>
      <c r="B808" t="s">
        <v>15</v>
      </c>
      <c r="C808">
        <v>76</v>
      </c>
      <c r="D808" t="s">
        <v>16</v>
      </c>
      <c r="E808">
        <v>0</v>
      </c>
      <c r="G808" t="s">
        <v>6</v>
      </c>
      <c r="H808" t="s">
        <v>7</v>
      </c>
      <c r="J808" t="s">
        <v>9</v>
      </c>
      <c r="K808" t="s">
        <v>10</v>
      </c>
      <c r="N808" t="s">
        <v>50</v>
      </c>
      <c r="O808" t="s">
        <v>12</v>
      </c>
      <c r="R808" t="s">
        <v>55</v>
      </c>
      <c r="S808" t="s">
        <v>53</v>
      </c>
      <c r="T808">
        <v>8</v>
      </c>
      <c r="U808">
        <v>15</v>
      </c>
    </row>
    <row r="809" spans="1:21" x14ac:dyDescent="0.2">
      <c r="A809">
        <v>1228</v>
      </c>
      <c r="B809" t="s">
        <v>15</v>
      </c>
      <c r="C809">
        <v>76</v>
      </c>
      <c r="D809" t="s">
        <v>18</v>
      </c>
      <c r="E809">
        <v>1</v>
      </c>
      <c r="F809">
        <v>9</v>
      </c>
      <c r="G809" t="s">
        <v>6</v>
      </c>
      <c r="H809" t="s">
        <v>7</v>
      </c>
      <c r="J809" t="s">
        <v>9</v>
      </c>
      <c r="K809" t="s">
        <v>10</v>
      </c>
      <c r="N809" t="s">
        <v>50</v>
      </c>
      <c r="O809" t="s">
        <v>12</v>
      </c>
      <c r="R809" t="s">
        <v>55</v>
      </c>
      <c r="T809">
        <v>7</v>
      </c>
      <c r="U809">
        <v>9</v>
      </c>
    </row>
    <row r="810" spans="1:21" x14ac:dyDescent="0.2">
      <c r="A810">
        <v>1235</v>
      </c>
      <c r="B810" t="s">
        <v>15</v>
      </c>
      <c r="C810">
        <v>89</v>
      </c>
      <c r="D810" t="s">
        <v>18</v>
      </c>
      <c r="E810">
        <v>0</v>
      </c>
      <c r="F810">
        <v>15</v>
      </c>
      <c r="G810" t="s">
        <v>6</v>
      </c>
      <c r="I810" t="s">
        <v>8</v>
      </c>
      <c r="J810" t="s">
        <v>9</v>
      </c>
      <c r="N810" t="s">
        <v>50</v>
      </c>
      <c r="P810" t="s">
        <v>51</v>
      </c>
      <c r="R810" t="s">
        <v>55</v>
      </c>
      <c r="S810" t="s">
        <v>53</v>
      </c>
      <c r="T810">
        <v>7</v>
      </c>
      <c r="U810">
        <v>8</v>
      </c>
    </row>
    <row r="811" spans="1:21" x14ac:dyDescent="0.2">
      <c r="A811">
        <v>1236</v>
      </c>
      <c r="B811" t="s">
        <v>15</v>
      </c>
      <c r="C811">
        <v>92</v>
      </c>
      <c r="D811" t="s">
        <v>16</v>
      </c>
      <c r="E811">
        <v>2</v>
      </c>
      <c r="F811">
        <v>20</v>
      </c>
      <c r="G811" t="s">
        <v>6</v>
      </c>
      <c r="H811" t="s">
        <v>7</v>
      </c>
      <c r="N811" t="s">
        <v>50</v>
      </c>
      <c r="O811" t="s">
        <v>12</v>
      </c>
      <c r="S811" t="s">
        <v>53</v>
      </c>
      <c r="T811">
        <v>5</v>
      </c>
      <c r="U811">
        <v>6</v>
      </c>
    </row>
    <row r="812" spans="1:21" x14ac:dyDescent="0.2">
      <c r="A812">
        <v>1245</v>
      </c>
      <c r="B812" t="s">
        <v>15</v>
      </c>
      <c r="C812">
        <v>78</v>
      </c>
      <c r="D812" t="s">
        <v>18</v>
      </c>
      <c r="E812">
        <v>0</v>
      </c>
      <c r="F812">
        <v>18</v>
      </c>
      <c r="G812" t="s">
        <v>6</v>
      </c>
      <c r="I812" t="s">
        <v>8</v>
      </c>
      <c r="J812" t="s">
        <v>9</v>
      </c>
      <c r="O812" t="s">
        <v>12</v>
      </c>
      <c r="R812" t="s">
        <v>55</v>
      </c>
      <c r="T812">
        <v>5</v>
      </c>
      <c r="U812">
        <v>7</v>
      </c>
    </row>
    <row r="813" spans="1:21" x14ac:dyDescent="0.2">
      <c r="A813">
        <v>1252</v>
      </c>
      <c r="B813" t="s">
        <v>15</v>
      </c>
      <c r="C813">
        <v>87</v>
      </c>
      <c r="D813" t="s">
        <v>18</v>
      </c>
      <c r="E813">
        <v>0</v>
      </c>
      <c r="F813">
        <v>17</v>
      </c>
      <c r="G813" t="s">
        <v>6</v>
      </c>
      <c r="J813" t="s">
        <v>9</v>
      </c>
      <c r="O813" t="s">
        <v>12</v>
      </c>
      <c r="T813">
        <v>3</v>
      </c>
      <c r="U813">
        <v>5</v>
      </c>
    </row>
    <row r="814" spans="1:21" x14ac:dyDescent="0.2">
      <c r="A814">
        <v>1278</v>
      </c>
      <c r="B814" t="s">
        <v>15</v>
      </c>
      <c r="C814">
        <v>81</v>
      </c>
      <c r="D814" t="s">
        <v>18</v>
      </c>
      <c r="E814">
        <v>0</v>
      </c>
      <c r="F814">
        <v>10</v>
      </c>
      <c r="G814" t="s">
        <v>6</v>
      </c>
      <c r="I814" t="s">
        <v>8</v>
      </c>
      <c r="O814" t="s">
        <v>12</v>
      </c>
      <c r="P814" t="s">
        <v>51</v>
      </c>
      <c r="R814" t="s">
        <v>55</v>
      </c>
      <c r="T814">
        <v>5</v>
      </c>
      <c r="U814">
        <v>6</v>
      </c>
    </row>
    <row r="815" spans="1:21" x14ac:dyDescent="0.2">
      <c r="A815">
        <v>1291</v>
      </c>
      <c r="B815" t="s">
        <v>15</v>
      </c>
      <c r="C815">
        <v>82</v>
      </c>
      <c r="D815" t="s">
        <v>18</v>
      </c>
      <c r="E815">
        <v>1</v>
      </c>
      <c r="F815">
        <v>11</v>
      </c>
      <c r="G815" t="s">
        <v>6</v>
      </c>
      <c r="H815" t="s">
        <v>7</v>
      </c>
      <c r="I815" t="s">
        <v>8</v>
      </c>
      <c r="J815" t="s">
        <v>9</v>
      </c>
      <c r="N815" t="s">
        <v>50</v>
      </c>
      <c r="R815" t="s">
        <v>55</v>
      </c>
      <c r="T815">
        <v>6</v>
      </c>
      <c r="U815">
        <v>9</v>
      </c>
    </row>
    <row r="816" spans="1:21" x14ac:dyDescent="0.2">
      <c r="A816">
        <v>1293</v>
      </c>
      <c r="B816" t="s">
        <v>15</v>
      </c>
      <c r="C816">
        <v>81</v>
      </c>
      <c r="D816" t="s">
        <v>18</v>
      </c>
      <c r="E816">
        <v>0</v>
      </c>
      <c r="G816" t="s">
        <v>6</v>
      </c>
      <c r="H816" t="s">
        <v>7</v>
      </c>
      <c r="N816" t="s">
        <v>50</v>
      </c>
      <c r="O816" t="s">
        <v>12</v>
      </c>
      <c r="R816" t="s">
        <v>55</v>
      </c>
      <c r="T816">
        <v>5</v>
      </c>
      <c r="U816">
        <v>10</v>
      </c>
    </row>
    <row r="817" spans="1:21" x14ac:dyDescent="0.2">
      <c r="A817">
        <v>1295</v>
      </c>
      <c r="B817" t="s">
        <v>15</v>
      </c>
      <c r="C817">
        <v>76</v>
      </c>
      <c r="D817" t="s">
        <v>18</v>
      </c>
      <c r="E817">
        <v>0</v>
      </c>
      <c r="F817">
        <v>9</v>
      </c>
      <c r="G817" t="s">
        <v>6</v>
      </c>
      <c r="J817" t="s">
        <v>9</v>
      </c>
      <c r="N817" t="s">
        <v>50</v>
      </c>
      <c r="O817" t="s">
        <v>12</v>
      </c>
      <c r="R817" t="s">
        <v>55</v>
      </c>
      <c r="T817">
        <v>5</v>
      </c>
      <c r="U817">
        <v>6</v>
      </c>
    </row>
    <row r="818" spans="1:21" x14ac:dyDescent="0.2">
      <c r="A818">
        <v>1302</v>
      </c>
      <c r="B818" t="s">
        <v>15</v>
      </c>
      <c r="C818">
        <v>82</v>
      </c>
      <c r="D818" t="s">
        <v>18</v>
      </c>
      <c r="E818">
        <v>0</v>
      </c>
      <c r="F818">
        <v>15</v>
      </c>
      <c r="G818" t="s">
        <v>6</v>
      </c>
      <c r="H818" t="s">
        <v>7</v>
      </c>
      <c r="J818" t="s">
        <v>9</v>
      </c>
      <c r="N818" t="s">
        <v>50</v>
      </c>
      <c r="O818" t="s">
        <v>12</v>
      </c>
      <c r="Q818" t="s">
        <v>54</v>
      </c>
      <c r="T818">
        <v>6</v>
      </c>
      <c r="U818">
        <v>9</v>
      </c>
    </row>
    <row r="819" spans="1:21" x14ac:dyDescent="0.2">
      <c r="A819">
        <v>1307</v>
      </c>
      <c r="B819" t="s">
        <v>15</v>
      </c>
      <c r="C819">
        <v>85</v>
      </c>
      <c r="D819" t="s">
        <v>16</v>
      </c>
      <c r="E819">
        <v>0</v>
      </c>
      <c r="F819">
        <v>13</v>
      </c>
      <c r="G819" t="s">
        <v>6</v>
      </c>
      <c r="H819" t="s">
        <v>7</v>
      </c>
      <c r="N819" t="s">
        <v>50</v>
      </c>
      <c r="T819">
        <v>3</v>
      </c>
      <c r="U819">
        <v>6</v>
      </c>
    </row>
    <row r="820" spans="1:21" x14ac:dyDescent="0.2">
      <c r="A820">
        <v>1314</v>
      </c>
      <c r="B820" t="s">
        <v>15</v>
      </c>
      <c r="C820">
        <v>79</v>
      </c>
      <c r="D820" t="s">
        <v>18</v>
      </c>
      <c r="E820">
        <v>0</v>
      </c>
      <c r="G820" t="s">
        <v>6</v>
      </c>
      <c r="H820" t="s">
        <v>7</v>
      </c>
      <c r="I820" t="s">
        <v>8</v>
      </c>
      <c r="J820" t="s">
        <v>9</v>
      </c>
      <c r="N820" t="s">
        <v>50</v>
      </c>
      <c r="T820">
        <v>5</v>
      </c>
      <c r="U820">
        <v>8</v>
      </c>
    </row>
    <row r="821" spans="1:21" x14ac:dyDescent="0.2">
      <c r="A821">
        <v>1333</v>
      </c>
      <c r="B821" t="s">
        <v>15</v>
      </c>
      <c r="C821">
        <v>93</v>
      </c>
      <c r="D821" t="s">
        <v>18</v>
      </c>
      <c r="E821">
        <v>0</v>
      </c>
      <c r="F821">
        <v>19</v>
      </c>
      <c r="G821" t="s">
        <v>6</v>
      </c>
      <c r="I821" t="s">
        <v>8</v>
      </c>
      <c r="J821" t="s">
        <v>9</v>
      </c>
      <c r="L821" t="s">
        <v>11</v>
      </c>
      <c r="M821" t="s">
        <v>52</v>
      </c>
      <c r="N821" t="s">
        <v>50</v>
      </c>
      <c r="O821" t="s">
        <v>12</v>
      </c>
      <c r="P821" t="s">
        <v>51</v>
      </c>
      <c r="R821" t="s">
        <v>55</v>
      </c>
      <c r="S821" t="s">
        <v>53</v>
      </c>
      <c r="T821">
        <v>10</v>
      </c>
      <c r="U821">
        <v>14</v>
      </c>
    </row>
    <row r="822" spans="1:21" x14ac:dyDescent="0.2">
      <c r="A822">
        <v>1335</v>
      </c>
      <c r="B822" t="s">
        <v>15</v>
      </c>
      <c r="C822">
        <v>80</v>
      </c>
      <c r="D822" t="s">
        <v>16</v>
      </c>
      <c r="E822">
        <v>1</v>
      </c>
      <c r="F822">
        <v>11</v>
      </c>
      <c r="G822" t="s">
        <v>6</v>
      </c>
      <c r="I822" t="s">
        <v>8</v>
      </c>
      <c r="J822" t="s">
        <v>9</v>
      </c>
      <c r="T822">
        <v>3</v>
      </c>
      <c r="U822">
        <v>6</v>
      </c>
    </row>
    <row r="823" spans="1:21" x14ac:dyDescent="0.2">
      <c r="A823">
        <v>1341</v>
      </c>
      <c r="B823" t="s">
        <v>15</v>
      </c>
      <c r="C823">
        <v>82</v>
      </c>
      <c r="D823" t="s">
        <v>18</v>
      </c>
      <c r="E823">
        <v>0</v>
      </c>
      <c r="F823">
        <v>12</v>
      </c>
      <c r="G823" t="s">
        <v>6</v>
      </c>
      <c r="H823" t="s">
        <v>7</v>
      </c>
      <c r="J823" t="s">
        <v>9</v>
      </c>
      <c r="N823" t="s">
        <v>50</v>
      </c>
      <c r="T823">
        <v>4</v>
      </c>
      <c r="U823">
        <v>6</v>
      </c>
    </row>
    <row r="824" spans="1:21" x14ac:dyDescent="0.2">
      <c r="A824">
        <v>1351</v>
      </c>
      <c r="B824" t="s">
        <v>15</v>
      </c>
      <c r="C824">
        <v>78</v>
      </c>
      <c r="D824" t="s">
        <v>18</v>
      </c>
      <c r="E824">
        <v>0</v>
      </c>
      <c r="G824" t="s">
        <v>6</v>
      </c>
      <c r="H824" t="s">
        <v>7</v>
      </c>
      <c r="J824" t="s">
        <v>9</v>
      </c>
      <c r="N824" t="s">
        <v>50</v>
      </c>
      <c r="T824">
        <v>4</v>
      </c>
      <c r="U824">
        <v>7</v>
      </c>
    </row>
    <row r="825" spans="1:21" x14ac:dyDescent="0.2">
      <c r="A825">
        <v>1358</v>
      </c>
      <c r="B825" t="s">
        <v>15</v>
      </c>
      <c r="C825">
        <v>73</v>
      </c>
      <c r="D825" t="s">
        <v>18</v>
      </c>
      <c r="E825">
        <v>0</v>
      </c>
      <c r="F825">
        <v>12</v>
      </c>
      <c r="G825" t="s">
        <v>6</v>
      </c>
      <c r="H825" t="s">
        <v>7</v>
      </c>
      <c r="J825" t="s">
        <v>9</v>
      </c>
      <c r="N825" t="s">
        <v>50</v>
      </c>
      <c r="Q825" t="s">
        <v>54</v>
      </c>
      <c r="T825">
        <v>5</v>
      </c>
      <c r="U825">
        <v>9</v>
      </c>
    </row>
    <row r="826" spans="1:21" x14ac:dyDescent="0.2">
      <c r="A826">
        <v>1365</v>
      </c>
      <c r="B826" t="s">
        <v>15</v>
      </c>
      <c r="C826">
        <v>89</v>
      </c>
      <c r="D826" t="s">
        <v>18</v>
      </c>
      <c r="E826">
        <v>0</v>
      </c>
      <c r="F826">
        <v>9</v>
      </c>
      <c r="G826" t="s">
        <v>6</v>
      </c>
      <c r="H826" t="s">
        <v>7</v>
      </c>
      <c r="J826" t="s">
        <v>9</v>
      </c>
      <c r="N826" t="s">
        <v>50</v>
      </c>
      <c r="O826" t="s">
        <v>12</v>
      </c>
      <c r="T826">
        <v>5</v>
      </c>
      <c r="U826">
        <v>6</v>
      </c>
    </row>
    <row r="827" spans="1:21" x14ac:dyDescent="0.2">
      <c r="A827">
        <v>1370</v>
      </c>
      <c r="B827" t="s">
        <v>15</v>
      </c>
      <c r="C827">
        <v>82</v>
      </c>
      <c r="D827" t="s">
        <v>18</v>
      </c>
      <c r="E827">
        <v>0</v>
      </c>
      <c r="F827">
        <v>15</v>
      </c>
      <c r="G827" t="s">
        <v>6</v>
      </c>
      <c r="H827" t="s">
        <v>7</v>
      </c>
      <c r="J827" t="s">
        <v>9</v>
      </c>
      <c r="N827" t="s">
        <v>50</v>
      </c>
      <c r="T827">
        <v>4</v>
      </c>
      <c r="U827">
        <v>6</v>
      </c>
    </row>
    <row r="828" spans="1:21" x14ac:dyDescent="0.2">
      <c r="A828">
        <v>1371</v>
      </c>
      <c r="B828" t="s">
        <v>15</v>
      </c>
      <c r="C828">
        <v>75</v>
      </c>
      <c r="D828" t="s">
        <v>16</v>
      </c>
      <c r="E828">
        <v>0</v>
      </c>
      <c r="G828" t="s">
        <v>6</v>
      </c>
      <c r="T828">
        <v>1</v>
      </c>
      <c r="U828">
        <v>2</v>
      </c>
    </row>
    <row r="829" spans="1:21" x14ac:dyDescent="0.2">
      <c r="A829">
        <v>1375</v>
      </c>
      <c r="B829" t="s">
        <v>15</v>
      </c>
      <c r="C829">
        <v>98</v>
      </c>
      <c r="D829" t="s">
        <v>16</v>
      </c>
      <c r="E829">
        <v>0</v>
      </c>
      <c r="F829">
        <v>9</v>
      </c>
      <c r="G829" t="s">
        <v>6</v>
      </c>
      <c r="H829" t="s">
        <v>7</v>
      </c>
      <c r="K829" t="s">
        <v>10</v>
      </c>
      <c r="N829" t="s">
        <v>50</v>
      </c>
      <c r="O829" t="s">
        <v>12</v>
      </c>
      <c r="T829">
        <v>5</v>
      </c>
      <c r="U829">
        <v>9</v>
      </c>
    </row>
    <row r="830" spans="1:21" x14ac:dyDescent="0.2">
      <c r="A830">
        <v>1384</v>
      </c>
      <c r="B830" t="s">
        <v>15</v>
      </c>
      <c r="C830">
        <v>88</v>
      </c>
      <c r="D830" t="s">
        <v>18</v>
      </c>
      <c r="E830">
        <v>0</v>
      </c>
      <c r="F830">
        <v>11</v>
      </c>
      <c r="G830" t="s">
        <v>6</v>
      </c>
      <c r="H830" t="s">
        <v>7</v>
      </c>
      <c r="R830" t="s">
        <v>55</v>
      </c>
      <c r="T830">
        <v>3</v>
      </c>
      <c r="U830">
        <v>5</v>
      </c>
    </row>
    <row r="831" spans="1:21" x14ac:dyDescent="0.2">
      <c r="A831">
        <v>1405</v>
      </c>
      <c r="B831" t="s">
        <v>15</v>
      </c>
      <c r="C831">
        <v>77</v>
      </c>
      <c r="D831" t="s">
        <v>18</v>
      </c>
      <c r="E831">
        <v>0</v>
      </c>
      <c r="F831">
        <v>15</v>
      </c>
      <c r="G831" t="s">
        <v>6</v>
      </c>
      <c r="H831" t="s">
        <v>7</v>
      </c>
      <c r="J831" t="s">
        <v>9</v>
      </c>
      <c r="N831" t="s">
        <v>50</v>
      </c>
      <c r="T831">
        <v>4</v>
      </c>
      <c r="U831">
        <v>8</v>
      </c>
    </row>
    <row r="832" spans="1:21" x14ac:dyDescent="0.2">
      <c r="A832">
        <v>1411</v>
      </c>
      <c r="B832" t="s">
        <v>15</v>
      </c>
      <c r="C832">
        <v>86</v>
      </c>
      <c r="D832" t="s">
        <v>18</v>
      </c>
      <c r="E832">
        <v>2</v>
      </c>
      <c r="F832">
        <v>16</v>
      </c>
      <c r="G832" t="s">
        <v>6</v>
      </c>
      <c r="H832" t="s">
        <v>7</v>
      </c>
      <c r="J832" t="s">
        <v>9</v>
      </c>
      <c r="O832" t="s">
        <v>12</v>
      </c>
      <c r="T832">
        <v>4</v>
      </c>
      <c r="U832">
        <v>6</v>
      </c>
    </row>
    <row r="833" spans="1:21" x14ac:dyDescent="0.2">
      <c r="A833">
        <v>1418</v>
      </c>
      <c r="B833" t="s">
        <v>15</v>
      </c>
      <c r="C833">
        <v>73</v>
      </c>
      <c r="D833" t="s">
        <v>16</v>
      </c>
      <c r="E833">
        <v>0</v>
      </c>
      <c r="F833">
        <v>10</v>
      </c>
      <c r="G833" t="s">
        <v>6</v>
      </c>
      <c r="I833" t="s">
        <v>8</v>
      </c>
      <c r="T833">
        <v>2</v>
      </c>
      <c r="U833">
        <v>5</v>
      </c>
    </row>
    <row r="834" spans="1:21" x14ac:dyDescent="0.2">
      <c r="A834">
        <v>1439</v>
      </c>
      <c r="B834" t="s">
        <v>15</v>
      </c>
      <c r="C834">
        <v>81</v>
      </c>
      <c r="D834" t="s">
        <v>18</v>
      </c>
      <c r="E834">
        <v>0</v>
      </c>
      <c r="F834">
        <v>8</v>
      </c>
      <c r="G834" t="s">
        <v>6</v>
      </c>
      <c r="H834" t="s">
        <v>7</v>
      </c>
      <c r="T834">
        <v>2</v>
      </c>
      <c r="U834">
        <v>5</v>
      </c>
    </row>
    <row r="835" spans="1:21" x14ac:dyDescent="0.2">
      <c r="A835">
        <v>1443</v>
      </c>
      <c r="B835" t="s">
        <v>15</v>
      </c>
      <c r="C835">
        <v>82</v>
      </c>
      <c r="D835" t="s">
        <v>18</v>
      </c>
      <c r="E835">
        <v>0</v>
      </c>
      <c r="F835">
        <v>9</v>
      </c>
      <c r="G835" t="s">
        <v>6</v>
      </c>
      <c r="H835" t="s">
        <v>7</v>
      </c>
      <c r="J835" t="s">
        <v>9</v>
      </c>
      <c r="O835" t="s">
        <v>12</v>
      </c>
      <c r="T835">
        <v>4</v>
      </c>
      <c r="U835">
        <v>6</v>
      </c>
    </row>
    <row r="836" spans="1:21" x14ac:dyDescent="0.2">
      <c r="A836">
        <v>1444</v>
      </c>
      <c r="B836" t="s">
        <v>15</v>
      </c>
      <c r="C836">
        <v>76</v>
      </c>
      <c r="D836" t="s">
        <v>16</v>
      </c>
      <c r="E836">
        <v>0</v>
      </c>
      <c r="F836">
        <v>10</v>
      </c>
      <c r="G836" t="s">
        <v>6</v>
      </c>
      <c r="H836" t="s">
        <v>7</v>
      </c>
      <c r="N836" t="s">
        <v>50</v>
      </c>
      <c r="O836" t="s">
        <v>12</v>
      </c>
      <c r="T836">
        <v>4</v>
      </c>
      <c r="U836">
        <v>7</v>
      </c>
    </row>
    <row r="837" spans="1:21" x14ac:dyDescent="0.2">
      <c r="A837">
        <v>1459</v>
      </c>
      <c r="B837" t="s">
        <v>15</v>
      </c>
      <c r="C837">
        <v>76</v>
      </c>
      <c r="D837" t="s">
        <v>18</v>
      </c>
      <c r="E837">
        <v>0</v>
      </c>
      <c r="F837">
        <v>8</v>
      </c>
      <c r="G837" t="s">
        <v>6</v>
      </c>
      <c r="H837" t="s">
        <v>7</v>
      </c>
      <c r="J837" t="s">
        <v>9</v>
      </c>
      <c r="T837">
        <v>3</v>
      </c>
      <c r="U837">
        <v>6</v>
      </c>
    </row>
    <row r="838" spans="1:21" x14ac:dyDescent="0.2">
      <c r="A838">
        <v>1492</v>
      </c>
      <c r="B838" t="s">
        <v>15</v>
      </c>
      <c r="C838">
        <v>74</v>
      </c>
      <c r="D838" t="s">
        <v>18</v>
      </c>
      <c r="E838">
        <v>0</v>
      </c>
      <c r="F838">
        <v>12</v>
      </c>
      <c r="G838" t="s">
        <v>6</v>
      </c>
      <c r="J838" t="s">
        <v>9</v>
      </c>
      <c r="T838">
        <v>2</v>
      </c>
      <c r="U838">
        <v>3</v>
      </c>
    </row>
    <row r="839" spans="1:21" x14ac:dyDescent="0.2">
      <c r="A839">
        <v>1494</v>
      </c>
      <c r="B839" t="s">
        <v>15</v>
      </c>
      <c r="C839">
        <v>69</v>
      </c>
      <c r="D839" t="s">
        <v>18</v>
      </c>
      <c r="E839">
        <v>1</v>
      </c>
      <c r="G839" t="s">
        <v>6</v>
      </c>
      <c r="H839" t="s">
        <v>7</v>
      </c>
      <c r="J839" t="s">
        <v>9</v>
      </c>
      <c r="R839" t="s">
        <v>55</v>
      </c>
      <c r="T839">
        <v>4</v>
      </c>
      <c r="U839">
        <v>5</v>
      </c>
    </row>
    <row r="840" spans="1:21" x14ac:dyDescent="0.2">
      <c r="A840">
        <v>1495</v>
      </c>
      <c r="B840" t="s">
        <v>15</v>
      </c>
      <c r="C840">
        <v>76</v>
      </c>
      <c r="D840" t="s">
        <v>18</v>
      </c>
      <c r="E840">
        <v>0</v>
      </c>
      <c r="F840">
        <v>12</v>
      </c>
      <c r="G840" t="s">
        <v>6</v>
      </c>
      <c r="H840" t="s">
        <v>7</v>
      </c>
      <c r="J840" t="s">
        <v>9</v>
      </c>
      <c r="N840" t="s">
        <v>50</v>
      </c>
      <c r="O840" t="s">
        <v>12</v>
      </c>
      <c r="P840" t="s">
        <v>51</v>
      </c>
      <c r="T840">
        <v>6</v>
      </c>
      <c r="U840">
        <v>9</v>
      </c>
    </row>
    <row r="841" spans="1:21" x14ac:dyDescent="0.2">
      <c r="A841">
        <v>1519</v>
      </c>
      <c r="B841" t="s">
        <v>15</v>
      </c>
      <c r="C841">
        <v>74</v>
      </c>
      <c r="D841" t="s">
        <v>18</v>
      </c>
      <c r="E841">
        <v>0</v>
      </c>
      <c r="F841">
        <v>12</v>
      </c>
      <c r="G841" t="s">
        <v>6</v>
      </c>
      <c r="H841" t="s">
        <v>7</v>
      </c>
      <c r="I841" t="s">
        <v>8</v>
      </c>
      <c r="K841" t="s">
        <v>10</v>
      </c>
      <c r="N841" t="s">
        <v>50</v>
      </c>
      <c r="O841" t="s">
        <v>12</v>
      </c>
      <c r="P841" t="s">
        <v>51</v>
      </c>
      <c r="T841">
        <v>7</v>
      </c>
      <c r="U841">
        <v>12</v>
      </c>
    </row>
    <row r="842" spans="1:21" x14ac:dyDescent="0.2">
      <c r="A842">
        <v>1531</v>
      </c>
      <c r="B842" t="s">
        <v>15</v>
      </c>
      <c r="C842">
        <v>73</v>
      </c>
      <c r="D842" t="s">
        <v>18</v>
      </c>
      <c r="E842">
        <v>0</v>
      </c>
      <c r="G842" t="s">
        <v>6</v>
      </c>
      <c r="H842" t="s">
        <v>7</v>
      </c>
      <c r="T842">
        <v>2</v>
      </c>
      <c r="U842">
        <v>4</v>
      </c>
    </row>
    <row r="843" spans="1:21" x14ac:dyDescent="0.2">
      <c r="A843">
        <v>1540</v>
      </c>
      <c r="B843" t="s">
        <v>15</v>
      </c>
      <c r="C843">
        <v>80</v>
      </c>
      <c r="D843" t="s">
        <v>18</v>
      </c>
      <c r="E843">
        <v>0</v>
      </c>
      <c r="F843">
        <v>12</v>
      </c>
      <c r="G843" t="s">
        <v>6</v>
      </c>
      <c r="R843" t="s">
        <v>55</v>
      </c>
      <c r="S843" t="s">
        <v>53</v>
      </c>
      <c r="T843">
        <v>3</v>
      </c>
      <c r="U843">
        <v>4</v>
      </c>
    </row>
    <row r="844" spans="1:21" x14ac:dyDescent="0.2">
      <c r="A844">
        <v>1548</v>
      </c>
      <c r="B844" t="s">
        <v>15</v>
      </c>
      <c r="C844">
        <v>70</v>
      </c>
      <c r="D844" t="s">
        <v>16</v>
      </c>
      <c r="E844">
        <v>1</v>
      </c>
      <c r="F844">
        <v>16</v>
      </c>
      <c r="G844" t="s">
        <v>6</v>
      </c>
      <c r="J844" t="s">
        <v>9</v>
      </c>
      <c r="T844">
        <v>2</v>
      </c>
      <c r="U844">
        <v>3</v>
      </c>
    </row>
    <row r="845" spans="1:21" x14ac:dyDescent="0.2">
      <c r="A845">
        <v>1564</v>
      </c>
      <c r="B845" t="s">
        <v>15</v>
      </c>
      <c r="C845">
        <v>85</v>
      </c>
      <c r="D845" t="s">
        <v>18</v>
      </c>
      <c r="E845">
        <v>0</v>
      </c>
      <c r="F845">
        <v>14</v>
      </c>
      <c r="G845" t="s">
        <v>6</v>
      </c>
      <c r="H845" t="s">
        <v>7</v>
      </c>
      <c r="J845" t="s">
        <v>9</v>
      </c>
      <c r="N845" t="s">
        <v>50</v>
      </c>
      <c r="T845">
        <v>4</v>
      </c>
      <c r="U845">
        <v>7</v>
      </c>
    </row>
    <row r="846" spans="1:21" x14ac:dyDescent="0.2">
      <c r="A846">
        <v>1580</v>
      </c>
      <c r="B846" t="s">
        <v>15</v>
      </c>
      <c r="C846">
        <v>74</v>
      </c>
      <c r="D846" t="s">
        <v>18</v>
      </c>
      <c r="E846">
        <v>0</v>
      </c>
      <c r="F846">
        <v>16</v>
      </c>
      <c r="G846" t="s">
        <v>6</v>
      </c>
      <c r="H846" t="s">
        <v>7</v>
      </c>
      <c r="R846" t="s">
        <v>55</v>
      </c>
      <c r="T846">
        <v>3</v>
      </c>
      <c r="U846">
        <v>7</v>
      </c>
    </row>
    <row r="847" spans="1:21" x14ac:dyDescent="0.2">
      <c r="A847">
        <v>1583</v>
      </c>
      <c r="B847" t="s">
        <v>15</v>
      </c>
      <c r="C847">
        <v>74</v>
      </c>
      <c r="D847" t="s">
        <v>18</v>
      </c>
      <c r="E847">
        <v>0</v>
      </c>
      <c r="G847" t="s">
        <v>6</v>
      </c>
      <c r="O847" t="s">
        <v>12</v>
      </c>
      <c r="T847">
        <v>2</v>
      </c>
      <c r="U847">
        <v>5</v>
      </c>
    </row>
    <row r="848" spans="1:21" x14ac:dyDescent="0.2">
      <c r="A848">
        <v>1592</v>
      </c>
      <c r="B848" t="s">
        <v>15</v>
      </c>
      <c r="C848">
        <v>95</v>
      </c>
      <c r="D848" t="s">
        <v>16</v>
      </c>
      <c r="E848">
        <v>0</v>
      </c>
      <c r="F848">
        <v>11</v>
      </c>
      <c r="G848" t="s">
        <v>6</v>
      </c>
      <c r="H848" t="s">
        <v>7</v>
      </c>
      <c r="I848" t="s">
        <v>8</v>
      </c>
      <c r="J848" t="s">
        <v>9</v>
      </c>
      <c r="M848" t="s">
        <v>52</v>
      </c>
      <c r="N848" t="s">
        <v>50</v>
      </c>
      <c r="O848" t="s">
        <v>12</v>
      </c>
      <c r="P848" t="s">
        <v>51</v>
      </c>
      <c r="S848" t="s">
        <v>53</v>
      </c>
      <c r="T848">
        <v>9</v>
      </c>
      <c r="U848">
        <v>14</v>
      </c>
    </row>
    <row r="849" spans="1:21" x14ac:dyDescent="0.2">
      <c r="A849">
        <v>1596</v>
      </c>
      <c r="B849" t="s">
        <v>15</v>
      </c>
      <c r="C849">
        <v>75</v>
      </c>
      <c r="D849" t="s">
        <v>16</v>
      </c>
      <c r="E849">
        <v>1</v>
      </c>
      <c r="G849" t="s">
        <v>6</v>
      </c>
      <c r="R849" t="s">
        <v>55</v>
      </c>
      <c r="T849">
        <v>2</v>
      </c>
      <c r="U849">
        <v>4</v>
      </c>
    </row>
    <row r="850" spans="1:21" x14ac:dyDescent="0.2">
      <c r="A850">
        <v>1601</v>
      </c>
      <c r="B850" t="s">
        <v>15</v>
      </c>
      <c r="C850">
        <v>84</v>
      </c>
      <c r="D850" t="s">
        <v>18</v>
      </c>
      <c r="E850">
        <v>0</v>
      </c>
      <c r="G850" t="s">
        <v>6</v>
      </c>
      <c r="H850" t="s">
        <v>7</v>
      </c>
      <c r="I850" t="s">
        <v>8</v>
      </c>
      <c r="J850" t="s">
        <v>9</v>
      </c>
      <c r="O850" t="s">
        <v>12</v>
      </c>
      <c r="T850">
        <v>5</v>
      </c>
      <c r="U850">
        <v>8</v>
      </c>
    </row>
    <row r="851" spans="1:21" x14ac:dyDescent="0.2">
      <c r="A851">
        <v>1676</v>
      </c>
      <c r="B851" t="s">
        <v>15</v>
      </c>
      <c r="C851">
        <v>80</v>
      </c>
      <c r="D851" t="s">
        <v>18</v>
      </c>
      <c r="E851">
        <v>0</v>
      </c>
      <c r="F851">
        <v>10</v>
      </c>
      <c r="G851" t="s">
        <v>6</v>
      </c>
      <c r="H851" t="s">
        <v>7</v>
      </c>
      <c r="J851" t="s">
        <v>9</v>
      </c>
      <c r="N851" t="s">
        <v>50</v>
      </c>
      <c r="T851">
        <v>4</v>
      </c>
      <c r="U851">
        <v>5</v>
      </c>
    </row>
    <row r="852" spans="1:21" x14ac:dyDescent="0.2">
      <c r="A852">
        <v>1716</v>
      </c>
      <c r="B852" t="s">
        <v>15</v>
      </c>
      <c r="C852">
        <v>81</v>
      </c>
      <c r="D852" t="s">
        <v>18</v>
      </c>
      <c r="E852">
        <v>0</v>
      </c>
      <c r="F852">
        <v>12</v>
      </c>
      <c r="G852" t="s">
        <v>6</v>
      </c>
      <c r="J852" t="s">
        <v>9</v>
      </c>
      <c r="O852" t="s">
        <v>12</v>
      </c>
      <c r="R852" t="s">
        <v>55</v>
      </c>
      <c r="T852">
        <v>4</v>
      </c>
      <c r="U852">
        <v>6</v>
      </c>
    </row>
    <row r="853" spans="1:21" x14ac:dyDescent="0.2">
      <c r="A853">
        <v>1781</v>
      </c>
      <c r="B853" t="s">
        <v>15</v>
      </c>
      <c r="C853">
        <v>73</v>
      </c>
      <c r="D853" t="s">
        <v>18</v>
      </c>
      <c r="E853">
        <v>0</v>
      </c>
      <c r="F853">
        <v>16</v>
      </c>
      <c r="G853" t="s">
        <v>6</v>
      </c>
      <c r="J853" t="s">
        <v>9</v>
      </c>
      <c r="K853" t="s">
        <v>10</v>
      </c>
      <c r="N853" t="s">
        <v>50</v>
      </c>
      <c r="T853">
        <v>4</v>
      </c>
      <c r="U853">
        <v>5</v>
      </c>
    </row>
    <row r="854" spans="1:21" x14ac:dyDescent="0.2">
      <c r="A854">
        <v>1807</v>
      </c>
      <c r="B854" t="s">
        <v>15</v>
      </c>
      <c r="C854">
        <v>62</v>
      </c>
      <c r="D854" t="s">
        <v>16</v>
      </c>
      <c r="E854">
        <v>0</v>
      </c>
      <c r="F854">
        <v>12</v>
      </c>
      <c r="G854" t="s">
        <v>6</v>
      </c>
      <c r="H854" t="s">
        <v>7</v>
      </c>
      <c r="N854" t="s">
        <v>50</v>
      </c>
      <c r="O854" t="s">
        <v>12</v>
      </c>
      <c r="R854" t="s">
        <v>55</v>
      </c>
      <c r="T854">
        <v>5</v>
      </c>
      <c r="U854">
        <v>8</v>
      </c>
    </row>
    <row r="855" spans="1:21" x14ac:dyDescent="0.2">
      <c r="A855">
        <v>1813</v>
      </c>
      <c r="B855" t="s">
        <v>15</v>
      </c>
      <c r="C855">
        <v>78</v>
      </c>
      <c r="D855" t="s">
        <v>16</v>
      </c>
      <c r="E855">
        <v>0</v>
      </c>
      <c r="F855">
        <v>15</v>
      </c>
      <c r="G855" t="s">
        <v>6</v>
      </c>
      <c r="J855" t="s">
        <v>9</v>
      </c>
      <c r="K855" t="s">
        <v>10</v>
      </c>
      <c r="N855" t="s">
        <v>50</v>
      </c>
      <c r="O855" t="s">
        <v>12</v>
      </c>
      <c r="T855">
        <v>5</v>
      </c>
      <c r="U855">
        <v>6</v>
      </c>
    </row>
    <row r="856" spans="1:21" x14ac:dyDescent="0.2">
      <c r="A856">
        <v>1814</v>
      </c>
      <c r="B856" t="s">
        <v>15</v>
      </c>
      <c r="C856">
        <v>61</v>
      </c>
      <c r="D856" t="s">
        <v>16</v>
      </c>
      <c r="E856">
        <v>1</v>
      </c>
      <c r="F856">
        <v>14</v>
      </c>
      <c r="G856" t="s">
        <v>6</v>
      </c>
      <c r="J856" t="s">
        <v>9</v>
      </c>
      <c r="O856" t="s">
        <v>12</v>
      </c>
      <c r="T856">
        <v>3</v>
      </c>
      <c r="U856">
        <v>5</v>
      </c>
    </row>
    <row r="857" spans="1:21" x14ac:dyDescent="0.2">
      <c r="A857">
        <v>1820</v>
      </c>
      <c r="B857" t="s">
        <v>15</v>
      </c>
      <c r="C857">
        <v>50</v>
      </c>
      <c r="D857" t="s">
        <v>18</v>
      </c>
      <c r="E857">
        <v>1</v>
      </c>
      <c r="F857">
        <v>14</v>
      </c>
      <c r="G857" t="s">
        <v>6</v>
      </c>
      <c r="J857" t="s">
        <v>9</v>
      </c>
      <c r="N857" t="s">
        <v>50</v>
      </c>
      <c r="S857" t="s">
        <v>53</v>
      </c>
      <c r="T857">
        <v>4</v>
      </c>
      <c r="U857">
        <v>5</v>
      </c>
    </row>
    <row r="858" spans="1:21" x14ac:dyDescent="0.2">
      <c r="A858">
        <v>1822</v>
      </c>
      <c r="B858" t="s">
        <v>15</v>
      </c>
      <c r="C858">
        <v>62</v>
      </c>
      <c r="D858" t="s">
        <v>18</v>
      </c>
      <c r="E858">
        <v>0</v>
      </c>
      <c r="F858">
        <v>18</v>
      </c>
      <c r="G858" t="s">
        <v>6</v>
      </c>
      <c r="K858" t="s">
        <v>10</v>
      </c>
      <c r="P858" t="s">
        <v>51</v>
      </c>
      <c r="T858">
        <v>3</v>
      </c>
      <c r="U858">
        <v>4</v>
      </c>
    </row>
    <row r="859" spans="1:21" x14ac:dyDescent="0.2">
      <c r="A859">
        <v>1825</v>
      </c>
      <c r="B859" t="s">
        <v>15</v>
      </c>
      <c r="C859">
        <v>76</v>
      </c>
      <c r="D859" t="s">
        <v>18</v>
      </c>
      <c r="E859">
        <v>0</v>
      </c>
      <c r="F859">
        <v>16</v>
      </c>
      <c r="G859" t="s">
        <v>6</v>
      </c>
      <c r="H859" t="s">
        <v>7</v>
      </c>
      <c r="I859" t="s">
        <v>8</v>
      </c>
      <c r="J859" t="s">
        <v>9</v>
      </c>
      <c r="L859" t="s">
        <v>11</v>
      </c>
      <c r="T859">
        <v>5</v>
      </c>
      <c r="U859">
        <v>8</v>
      </c>
    </row>
    <row r="860" spans="1:21" x14ac:dyDescent="0.2">
      <c r="A860">
        <v>1827</v>
      </c>
      <c r="B860" t="s">
        <v>15</v>
      </c>
      <c r="C860">
        <v>76</v>
      </c>
      <c r="D860" t="s">
        <v>18</v>
      </c>
      <c r="E860">
        <v>0</v>
      </c>
      <c r="F860">
        <v>15</v>
      </c>
      <c r="G860" t="s">
        <v>6</v>
      </c>
      <c r="H860" t="s">
        <v>7</v>
      </c>
      <c r="I860" t="s">
        <v>8</v>
      </c>
      <c r="J860" t="s">
        <v>9</v>
      </c>
      <c r="T860">
        <v>4</v>
      </c>
      <c r="U860">
        <v>5</v>
      </c>
    </row>
    <row r="861" spans="1:21" x14ac:dyDescent="0.2">
      <c r="A861">
        <v>1832</v>
      </c>
      <c r="B861" t="s">
        <v>15</v>
      </c>
      <c r="C861">
        <v>60</v>
      </c>
      <c r="D861" t="s">
        <v>18</v>
      </c>
      <c r="E861">
        <v>1</v>
      </c>
      <c r="G861" t="s">
        <v>6</v>
      </c>
      <c r="I861" t="s">
        <v>8</v>
      </c>
      <c r="J861" t="s">
        <v>9</v>
      </c>
      <c r="O861" t="s">
        <v>12</v>
      </c>
      <c r="T861">
        <v>4</v>
      </c>
      <c r="U861">
        <v>6</v>
      </c>
    </row>
    <row r="862" spans="1:21" x14ac:dyDescent="0.2">
      <c r="A862">
        <v>1850</v>
      </c>
      <c r="B862" t="s">
        <v>15</v>
      </c>
      <c r="C862">
        <v>74</v>
      </c>
      <c r="D862" t="s">
        <v>16</v>
      </c>
      <c r="E862">
        <v>0</v>
      </c>
      <c r="F862">
        <v>16</v>
      </c>
      <c r="G862" t="s">
        <v>6</v>
      </c>
      <c r="H862" t="s">
        <v>7</v>
      </c>
      <c r="J862" t="s">
        <v>9</v>
      </c>
      <c r="T862">
        <v>3</v>
      </c>
      <c r="U862">
        <v>5</v>
      </c>
    </row>
    <row r="863" spans="1:21" x14ac:dyDescent="0.2">
      <c r="A863">
        <v>1856</v>
      </c>
      <c r="B863" t="s">
        <v>15</v>
      </c>
      <c r="C863">
        <v>83</v>
      </c>
      <c r="D863" t="s">
        <v>18</v>
      </c>
      <c r="E863">
        <v>1</v>
      </c>
      <c r="F863">
        <v>14</v>
      </c>
      <c r="G863" t="s">
        <v>6</v>
      </c>
      <c r="J863" t="s">
        <v>9</v>
      </c>
      <c r="T863">
        <v>2</v>
      </c>
      <c r="U863">
        <v>4</v>
      </c>
    </row>
    <row r="864" spans="1:21" x14ac:dyDescent="0.2">
      <c r="A864">
        <v>1893</v>
      </c>
      <c r="B864" t="s">
        <v>15</v>
      </c>
      <c r="C864">
        <v>74</v>
      </c>
      <c r="D864" t="s">
        <v>18</v>
      </c>
      <c r="E864">
        <v>1</v>
      </c>
      <c r="G864" t="s">
        <v>6</v>
      </c>
      <c r="H864" t="s">
        <v>7</v>
      </c>
      <c r="T864">
        <v>2</v>
      </c>
      <c r="U864">
        <v>5</v>
      </c>
    </row>
    <row r="865" spans="1:21" x14ac:dyDescent="0.2">
      <c r="A865">
        <v>1905</v>
      </c>
      <c r="B865" t="s">
        <v>15</v>
      </c>
      <c r="C865">
        <v>76</v>
      </c>
      <c r="D865" t="s">
        <v>16</v>
      </c>
      <c r="E865">
        <v>0</v>
      </c>
      <c r="F865">
        <v>15</v>
      </c>
      <c r="G865" t="s">
        <v>6</v>
      </c>
      <c r="H865" t="s">
        <v>7</v>
      </c>
      <c r="I865" t="s">
        <v>8</v>
      </c>
      <c r="N865" t="s">
        <v>50</v>
      </c>
      <c r="R865" t="s">
        <v>55</v>
      </c>
      <c r="T865">
        <v>5</v>
      </c>
      <c r="U865">
        <v>7</v>
      </c>
    </row>
    <row r="866" spans="1:21" x14ac:dyDescent="0.2">
      <c r="A866">
        <v>1908</v>
      </c>
      <c r="B866" t="s">
        <v>15</v>
      </c>
      <c r="C866">
        <v>85</v>
      </c>
      <c r="D866" t="s">
        <v>18</v>
      </c>
      <c r="E866">
        <v>1</v>
      </c>
      <c r="F866">
        <v>10</v>
      </c>
      <c r="G866" t="s">
        <v>6</v>
      </c>
      <c r="H866" t="s">
        <v>7</v>
      </c>
      <c r="T866">
        <v>2</v>
      </c>
      <c r="U866">
        <v>4</v>
      </c>
    </row>
    <row r="867" spans="1:21" x14ac:dyDescent="0.2">
      <c r="A867">
        <v>1949</v>
      </c>
      <c r="B867" t="s">
        <v>15</v>
      </c>
      <c r="C867">
        <v>72</v>
      </c>
      <c r="D867" t="s">
        <v>18</v>
      </c>
      <c r="E867">
        <v>1</v>
      </c>
      <c r="F867">
        <v>15</v>
      </c>
      <c r="G867" t="s">
        <v>6</v>
      </c>
      <c r="H867" t="s">
        <v>7</v>
      </c>
      <c r="O867" t="s">
        <v>12</v>
      </c>
      <c r="T867">
        <v>3</v>
      </c>
      <c r="U867">
        <v>4</v>
      </c>
    </row>
    <row r="868" spans="1:21" x14ac:dyDescent="0.2">
      <c r="A868">
        <v>1981</v>
      </c>
      <c r="B868" t="s">
        <v>15</v>
      </c>
      <c r="C868">
        <v>79</v>
      </c>
      <c r="D868" t="s">
        <v>18</v>
      </c>
      <c r="E868">
        <v>0</v>
      </c>
      <c r="F868">
        <v>18</v>
      </c>
      <c r="G868" t="s">
        <v>6</v>
      </c>
      <c r="H868" t="s">
        <v>7</v>
      </c>
      <c r="J868" t="s">
        <v>9</v>
      </c>
      <c r="T868">
        <v>3</v>
      </c>
      <c r="U868">
        <v>6</v>
      </c>
    </row>
    <row r="869" spans="1:21" x14ac:dyDescent="0.2">
      <c r="A869">
        <v>2005</v>
      </c>
      <c r="B869" t="s">
        <v>15</v>
      </c>
      <c r="C869">
        <v>78</v>
      </c>
      <c r="D869" t="s">
        <v>18</v>
      </c>
      <c r="E869">
        <v>1</v>
      </c>
      <c r="F869">
        <v>10</v>
      </c>
      <c r="G869" t="s">
        <v>6</v>
      </c>
      <c r="H869" t="s">
        <v>7</v>
      </c>
      <c r="N869" t="s">
        <v>50</v>
      </c>
      <c r="T869">
        <v>3</v>
      </c>
      <c r="U869">
        <v>5</v>
      </c>
    </row>
    <row r="870" spans="1:21" x14ac:dyDescent="0.2">
      <c r="A870">
        <v>2012</v>
      </c>
      <c r="B870" t="s">
        <v>15</v>
      </c>
      <c r="C870">
        <v>73</v>
      </c>
      <c r="D870" t="s">
        <v>18</v>
      </c>
      <c r="E870">
        <v>1</v>
      </c>
      <c r="F870">
        <v>14</v>
      </c>
      <c r="G870" t="s">
        <v>6</v>
      </c>
      <c r="H870" t="s">
        <v>7</v>
      </c>
      <c r="J870" t="s">
        <v>9</v>
      </c>
      <c r="N870" t="s">
        <v>50</v>
      </c>
      <c r="O870" t="s">
        <v>12</v>
      </c>
      <c r="Q870" t="s">
        <v>54</v>
      </c>
      <c r="R870" t="s">
        <v>55</v>
      </c>
      <c r="T870">
        <v>7</v>
      </c>
      <c r="U870">
        <v>9</v>
      </c>
    </row>
    <row r="871" spans="1:21" x14ac:dyDescent="0.2">
      <c r="A871">
        <v>2024</v>
      </c>
      <c r="B871" t="s">
        <v>15</v>
      </c>
      <c r="C871">
        <v>74</v>
      </c>
      <c r="D871" t="s">
        <v>18</v>
      </c>
      <c r="E871">
        <v>1</v>
      </c>
      <c r="F871">
        <v>15</v>
      </c>
      <c r="G871" t="s">
        <v>6</v>
      </c>
      <c r="H871" t="s">
        <v>7</v>
      </c>
      <c r="I871" t="s">
        <v>8</v>
      </c>
      <c r="J871" t="s">
        <v>9</v>
      </c>
      <c r="N871" t="s">
        <v>50</v>
      </c>
      <c r="O871" t="s">
        <v>12</v>
      </c>
      <c r="T871">
        <v>6</v>
      </c>
      <c r="U871">
        <v>7</v>
      </c>
    </row>
    <row r="872" spans="1:21" x14ac:dyDescent="0.2">
      <c r="A872">
        <v>2109</v>
      </c>
      <c r="B872" t="s">
        <v>15</v>
      </c>
      <c r="C872">
        <v>79</v>
      </c>
      <c r="D872" t="s">
        <v>18</v>
      </c>
      <c r="E872">
        <v>1</v>
      </c>
      <c r="F872">
        <v>15</v>
      </c>
      <c r="G872" t="s">
        <v>6</v>
      </c>
      <c r="H872" t="s">
        <v>7</v>
      </c>
      <c r="N872" t="s">
        <v>50</v>
      </c>
      <c r="R872" t="s">
        <v>55</v>
      </c>
      <c r="T872">
        <v>4</v>
      </c>
      <c r="U872">
        <v>7</v>
      </c>
    </row>
    <row r="873" spans="1:21" x14ac:dyDescent="0.2">
      <c r="A873">
        <v>2116</v>
      </c>
      <c r="B873" t="s">
        <v>15</v>
      </c>
      <c r="C873">
        <v>72</v>
      </c>
      <c r="D873" t="s">
        <v>18</v>
      </c>
      <c r="E873">
        <v>0</v>
      </c>
      <c r="F873">
        <v>16</v>
      </c>
      <c r="G873" t="s">
        <v>6</v>
      </c>
      <c r="J873" t="s">
        <v>9</v>
      </c>
      <c r="O873" t="s">
        <v>12</v>
      </c>
      <c r="T873">
        <v>3</v>
      </c>
      <c r="U873">
        <v>5</v>
      </c>
    </row>
    <row r="874" spans="1:21" x14ac:dyDescent="0.2">
      <c r="A874">
        <v>2139</v>
      </c>
      <c r="B874" t="s">
        <v>15</v>
      </c>
      <c r="C874">
        <v>75</v>
      </c>
      <c r="D874" t="s">
        <v>16</v>
      </c>
      <c r="E874">
        <v>0</v>
      </c>
      <c r="F874">
        <v>15</v>
      </c>
      <c r="G874" t="s">
        <v>6</v>
      </c>
      <c r="H874" t="s">
        <v>7</v>
      </c>
      <c r="I874" t="s">
        <v>8</v>
      </c>
      <c r="J874" t="s">
        <v>9</v>
      </c>
      <c r="M874" t="s">
        <v>52</v>
      </c>
      <c r="N874" t="s">
        <v>50</v>
      </c>
      <c r="T874">
        <v>6</v>
      </c>
      <c r="U874">
        <v>8</v>
      </c>
    </row>
    <row r="875" spans="1:21" x14ac:dyDescent="0.2">
      <c r="A875">
        <v>2147</v>
      </c>
      <c r="B875" t="s">
        <v>15</v>
      </c>
      <c r="C875">
        <v>74</v>
      </c>
      <c r="D875" t="s">
        <v>16</v>
      </c>
      <c r="E875">
        <v>0</v>
      </c>
      <c r="F875">
        <v>15</v>
      </c>
      <c r="G875" t="s">
        <v>6</v>
      </c>
      <c r="I875" t="s">
        <v>8</v>
      </c>
      <c r="J875" t="s">
        <v>9</v>
      </c>
      <c r="T875">
        <v>3</v>
      </c>
      <c r="U875">
        <v>5</v>
      </c>
    </row>
    <row r="876" spans="1:21" x14ac:dyDescent="0.2">
      <c r="A876">
        <v>2168</v>
      </c>
      <c r="B876" t="s">
        <v>15</v>
      </c>
      <c r="C876">
        <v>76</v>
      </c>
      <c r="D876" t="s">
        <v>18</v>
      </c>
      <c r="E876">
        <v>1</v>
      </c>
      <c r="F876">
        <v>16</v>
      </c>
      <c r="G876" t="s">
        <v>6</v>
      </c>
      <c r="H876" t="s">
        <v>7</v>
      </c>
      <c r="J876" t="s">
        <v>9</v>
      </c>
      <c r="N876" t="s">
        <v>50</v>
      </c>
      <c r="T876">
        <v>4</v>
      </c>
      <c r="U876">
        <v>5</v>
      </c>
    </row>
    <row r="877" spans="1:21" x14ac:dyDescent="0.2">
      <c r="A877">
        <v>2171</v>
      </c>
      <c r="B877" t="s">
        <v>15</v>
      </c>
      <c r="C877">
        <v>71</v>
      </c>
      <c r="D877" t="s">
        <v>18</v>
      </c>
      <c r="E877">
        <v>0</v>
      </c>
      <c r="F877">
        <v>17</v>
      </c>
      <c r="G877" t="s">
        <v>6</v>
      </c>
      <c r="H877" t="s">
        <v>7</v>
      </c>
      <c r="O877" t="s">
        <v>12</v>
      </c>
      <c r="T877">
        <v>3</v>
      </c>
      <c r="U877">
        <v>5</v>
      </c>
    </row>
    <row r="878" spans="1:21" x14ac:dyDescent="0.2">
      <c r="A878">
        <v>2344</v>
      </c>
      <c r="B878" t="s">
        <v>15</v>
      </c>
      <c r="C878">
        <v>74</v>
      </c>
      <c r="D878" t="s">
        <v>18</v>
      </c>
      <c r="E878">
        <v>0</v>
      </c>
      <c r="F878">
        <v>12</v>
      </c>
      <c r="G878" t="s">
        <v>6</v>
      </c>
      <c r="T878">
        <v>1</v>
      </c>
      <c r="U878">
        <v>2</v>
      </c>
    </row>
    <row r="879" spans="1:21" x14ac:dyDescent="0.2">
      <c r="A879">
        <v>2371</v>
      </c>
      <c r="B879" t="s">
        <v>15</v>
      </c>
      <c r="C879">
        <v>72</v>
      </c>
      <c r="D879" t="s">
        <v>18</v>
      </c>
      <c r="E879">
        <v>0</v>
      </c>
      <c r="G879" t="s">
        <v>6</v>
      </c>
      <c r="H879" t="s">
        <v>7</v>
      </c>
      <c r="I879" t="s">
        <v>8</v>
      </c>
      <c r="T879">
        <v>3</v>
      </c>
      <c r="U879">
        <v>5</v>
      </c>
    </row>
    <row r="880" spans="1:21" x14ac:dyDescent="0.2">
      <c r="A880">
        <v>2375</v>
      </c>
      <c r="B880" t="s">
        <v>15</v>
      </c>
      <c r="C880">
        <v>79</v>
      </c>
      <c r="D880" t="s">
        <v>18</v>
      </c>
      <c r="E880">
        <v>0</v>
      </c>
      <c r="F880">
        <v>16</v>
      </c>
      <c r="G880" t="s">
        <v>6</v>
      </c>
      <c r="H880" t="s">
        <v>7</v>
      </c>
      <c r="J880" t="s">
        <v>9</v>
      </c>
      <c r="T880">
        <v>3</v>
      </c>
      <c r="U880">
        <v>5</v>
      </c>
    </row>
    <row r="881" spans="1:21" x14ac:dyDescent="0.2">
      <c r="A881">
        <v>2384</v>
      </c>
      <c r="B881" t="s">
        <v>15</v>
      </c>
      <c r="C881">
        <v>71</v>
      </c>
      <c r="D881" t="s">
        <v>18</v>
      </c>
      <c r="E881">
        <v>1</v>
      </c>
      <c r="F881">
        <v>10</v>
      </c>
      <c r="G881" t="s">
        <v>6</v>
      </c>
      <c r="H881" t="s">
        <v>7</v>
      </c>
      <c r="J881" t="s">
        <v>9</v>
      </c>
      <c r="N881" t="s">
        <v>50</v>
      </c>
      <c r="T881">
        <v>4</v>
      </c>
      <c r="U881">
        <v>5</v>
      </c>
    </row>
    <row r="882" spans="1:21" x14ac:dyDescent="0.2">
      <c r="A882">
        <v>2436</v>
      </c>
      <c r="B882" t="s">
        <v>15</v>
      </c>
      <c r="C882">
        <v>80</v>
      </c>
      <c r="D882" t="s">
        <v>16</v>
      </c>
      <c r="E882">
        <v>0</v>
      </c>
      <c r="F882">
        <v>16</v>
      </c>
      <c r="G882" t="s">
        <v>6</v>
      </c>
      <c r="H882" t="s">
        <v>7</v>
      </c>
      <c r="J882" t="s">
        <v>9</v>
      </c>
      <c r="T882">
        <v>3</v>
      </c>
      <c r="U882">
        <v>5</v>
      </c>
    </row>
    <row r="883" spans="1:21" x14ac:dyDescent="0.2">
      <c r="A883">
        <v>2454</v>
      </c>
      <c r="B883" t="s">
        <v>15</v>
      </c>
      <c r="C883">
        <v>84</v>
      </c>
      <c r="D883" t="s">
        <v>18</v>
      </c>
      <c r="E883">
        <v>0</v>
      </c>
      <c r="G883" t="s">
        <v>6</v>
      </c>
      <c r="H883" t="s">
        <v>7</v>
      </c>
      <c r="T883">
        <v>2</v>
      </c>
      <c r="U883">
        <v>3</v>
      </c>
    </row>
    <row r="884" spans="1:21" x14ac:dyDescent="0.2">
      <c r="A884">
        <v>2457</v>
      </c>
      <c r="B884" t="s">
        <v>15</v>
      </c>
      <c r="C884">
        <v>75</v>
      </c>
      <c r="D884" t="s">
        <v>16</v>
      </c>
      <c r="E884">
        <v>0</v>
      </c>
      <c r="F884">
        <v>15</v>
      </c>
      <c r="G884" t="s">
        <v>6</v>
      </c>
      <c r="H884" t="s">
        <v>7</v>
      </c>
      <c r="I884" t="s">
        <v>8</v>
      </c>
      <c r="T884">
        <v>3</v>
      </c>
      <c r="U884">
        <v>5</v>
      </c>
    </row>
    <row r="885" spans="1:21" x14ac:dyDescent="0.2">
      <c r="A885">
        <v>2487</v>
      </c>
      <c r="B885" t="s">
        <v>15</v>
      </c>
      <c r="C885">
        <v>67</v>
      </c>
      <c r="D885" t="s">
        <v>16</v>
      </c>
      <c r="E885">
        <v>1</v>
      </c>
      <c r="F885">
        <v>16</v>
      </c>
      <c r="G885" t="s">
        <v>6</v>
      </c>
      <c r="I885" t="s">
        <v>8</v>
      </c>
      <c r="T885">
        <v>2</v>
      </c>
      <c r="U885">
        <v>3</v>
      </c>
    </row>
    <row r="886" spans="1:21" x14ac:dyDescent="0.2">
      <c r="A886">
        <v>2502</v>
      </c>
      <c r="B886" t="s">
        <v>15</v>
      </c>
      <c r="C886">
        <v>87</v>
      </c>
      <c r="D886" t="s">
        <v>18</v>
      </c>
      <c r="E886">
        <v>0</v>
      </c>
      <c r="F886">
        <v>15</v>
      </c>
      <c r="G886" t="s">
        <v>6</v>
      </c>
      <c r="J886" t="s">
        <v>9</v>
      </c>
      <c r="N886" t="s">
        <v>50</v>
      </c>
      <c r="T886">
        <v>3</v>
      </c>
      <c r="U886">
        <v>5</v>
      </c>
    </row>
    <row r="887" spans="1:21" x14ac:dyDescent="0.2">
      <c r="A887">
        <v>2564</v>
      </c>
      <c r="B887" t="s">
        <v>15</v>
      </c>
      <c r="C887">
        <v>91</v>
      </c>
      <c r="D887" t="s">
        <v>16</v>
      </c>
      <c r="E887">
        <v>0</v>
      </c>
      <c r="F887">
        <v>12</v>
      </c>
      <c r="G887" t="s">
        <v>6</v>
      </c>
      <c r="O887" t="s">
        <v>12</v>
      </c>
      <c r="T887">
        <v>2</v>
      </c>
      <c r="U887">
        <v>4</v>
      </c>
    </row>
    <row r="888" spans="1:21" x14ac:dyDescent="0.2">
      <c r="A888">
        <v>2577</v>
      </c>
      <c r="B888" t="s">
        <v>15</v>
      </c>
      <c r="C888">
        <v>73</v>
      </c>
      <c r="D888" t="s">
        <v>18</v>
      </c>
      <c r="E888">
        <v>1</v>
      </c>
      <c r="F888">
        <v>15</v>
      </c>
      <c r="G888" t="s">
        <v>6</v>
      </c>
      <c r="H888" t="s">
        <v>7</v>
      </c>
      <c r="N888" t="s">
        <v>50</v>
      </c>
      <c r="T888">
        <v>3</v>
      </c>
      <c r="U888">
        <v>4</v>
      </c>
    </row>
    <row r="889" spans="1:21" x14ac:dyDescent="0.2">
      <c r="A889">
        <v>2635</v>
      </c>
      <c r="B889" t="s">
        <v>15</v>
      </c>
      <c r="C889">
        <v>74</v>
      </c>
      <c r="D889" t="s">
        <v>16</v>
      </c>
      <c r="E889">
        <v>0</v>
      </c>
      <c r="F889">
        <v>12</v>
      </c>
      <c r="G889" t="s">
        <v>6</v>
      </c>
      <c r="J889" t="s">
        <v>9</v>
      </c>
      <c r="R889" t="s">
        <v>55</v>
      </c>
      <c r="T889">
        <v>3</v>
      </c>
      <c r="U889">
        <v>4</v>
      </c>
    </row>
    <row r="890" spans="1:21" x14ac:dyDescent="0.2">
      <c r="A890">
        <v>2780</v>
      </c>
      <c r="B890" t="s">
        <v>15</v>
      </c>
      <c r="C890">
        <v>63</v>
      </c>
      <c r="D890" t="s">
        <v>18</v>
      </c>
      <c r="E890">
        <v>0</v>
      </c>
      <c r="G890" t="s">
        <v>6</v>
      </c>
      <c r="J890" t="s">
        <v>9</v>
      </c>
      <c r="L890" t="s">
        <v>11</v>
      </c>
      <c r="N890" t="s">
        <v>50</v>
      </c>
      <c r="O890" t="s">
        <v>12</v>
      </c>
      <c r="R890" t="s">
        <v>55</v>
      </c>
      <c r="T890">
        <v>6</v>
      </c>
      <c r="U890">
        <v>7</v>
      </c>
    </row>
    <row r="891" spans="1:21" x14ac:dyDescent="0.2">
      <c r="A891">
        <v>2</v>
      </c>
      <c r="B891" t="s">
        <v>15</v>
      </c>
      <c r="C891">
        <v>81</v>
      </c>
      <c r="D891" t="s">
        <v>16</v>
      </c>
      <c r="E891">
        <v>0</v>
      </c>
      <c r="F891">
        <v>16</v>
      </c>
      <c r="H891" t="s">
        <v>7</v>
      </c>
      <c r="T891">
        <v>1</v>
      </c>
      <c r="U891">
        <v>5</v>
      </c>
    </row>
    <row r="892" spans="1:21" x14ac:dyDescent="0.2">
      <c r="A892">
        <v>6</v>
      </c>
      <c r="B892" t="s">
        <v>15</v>
      </c>
      <c r="C892">
        <v>99</v>
      </c>
      <c r="D892" t="s">
        <v>16</v>
      </c>
      <c r="E892">
        <v>0</v>
      </c>
      <c r="F892">
        <v>17</v>
      </c>
      <c r="H892" t="s">
        <v>7</v>
      </c>
      <c r="M892" t="s">
        <v>52</v>
      </c>
      <c r="T892">
        <v>2</v>
      </c>
      <c r="U892">
        <v>7</v>
      </c>
    </row>
    <row r="893" spans="1:21" x14ac:dyDescent="0.2">
      <c r="A893">
        <v>8</v>
      </c>
      <c r="B893" t="s">
        <v>15</v>
      </c>
      <c r="C893">
        <v>91</v>
      </c>
      <c r="D893" t="s">
        <v>16</v>
      </c>
      <c r="E893">
        <v>0</v>
      </c>
      <c r="H893" t="s">
        <v>7</v>
      </c>
      <c r="T893">
        <v>1</v>
      </c>
      <c r="U893">
        <v>2</v>
      </c>
    </row>
    <row r="894" spans="1:21" x14ac:dyDescent="0.2">
      <c r="A894">
        <v>11</v>
      </c>
      <c r="B894" t="s">
        <v>15</v>
      </c>
      <c r="C894">
        <v>105</v>
      </c>
      <c r="D894" t="s">
        <v>16</v>
      </c>
      <c r="E894">
        <v>0</v>
      </c>
      <c r="F894">
        <v>12</v>
      </c>
      <c r="H894" t="s">
        <v>7</v>
      </c>
      <c r="I894" t="s">
        <v>8</v>
      </c>
      <c r="M894" t="s">
        <v>52</v>
      </c>
      <c r="O894" t="s">
        <v>12</v>
      </c>
      <c r="T894">
        <v>4</v>
      </c>
      <c r="U894">
        <v>8</v>
      </c>
    </row>
    <row r="895" spans="1:21" x14ac:dyDescent="0.2">
      <c r="A895">
        <v>13</v>
      </c>
      <c r="B895" t="s">
        <v>15</v>
      </c>
      <c r="C895">
        <v>87</v>
      </c>
      <c r="D895" t="s">
        <v>18</v>
      </c>
      <c r="E895">
        <v>2</v>
      </c>
      <c r="F895">
        <v>11</v>
      </c>
      <c r="H895" t="s">
        <v>7</v>
      </c>
      <c r="M895" t="s">
        <v>52</v>
      </c>
      <c r="N895" t="s">
        <v>50</v>
      </c>
      <c r="O895" t="s">
        <v>12</v>
      </c>
      <c r="R895" t="s">
        <v>55</v>
      </c>
      <c r="T895">
        <v>5</v>
      </c>
      <c r="U895">
        <v>8</v>
      </c>
    </row>
    <row r="896" spans="1:21" x14ac:dyDescent="0.2">
      <c r="A896">
        <v>16</v>
      </c>
      <c r="B896" t="s">
        <v>15</v>
      </c>
      <c r="C896">
        <v>96</v>
      </c>
      <c r="D896" t="s">
        <v>18</v>
      </c>
      <c r="E896">
        <v>1</v>
      </c>
      <c r="H896" t="s">
        <v>7</v>
      </c>
      <c r="I896" t="s">
        <v>8</v>
      </c>
      <c r="T896">
        <v>2</v>
      </c>
      <c r="U896">
        <v>4</v>
      </c>
    </row>
    <row r="897" spans="1:21" x14ac:dyDescent="0.2">
      <c r="A897">
        <v>17</v>
      </c>
      <c r="B897" t="s">
        <v>15</v>
      </c>
      <c r="C897">
        <v>94</v>
      </c>
      <c r="D897" t="s">
        <v>16</v>
      </c>
      <c r="E897">
        <v>1</v>
      </c>
      <c r="I897" t="s">
        <v>8</v>
      </c>
      <c r="O897" t="s">
        <v>12</v>
      </c>
      <c r="T897">
        <v>2</v>
      </c>
      <c r="U897">
        <v>4</v>
      </c>
    </row>
    <row r="898" spans="1:21" x14ac:dyDescent="0.2">
      <c r="A898">
        <v>18</v>
      </c>
      <c r="B898" t="s">
        <v>15</v>
      </c>
      <c r="C898">
        <v>79</v>
      </c>
      <c r="D898" t="s">
        <v>16</v>
      </c>
      <c r="E898">
        <v>1</v>
      </c>
      <c r="F898">
        <v>17</v>
      </c>
      <c r="H898" t="s">
        <v>7</v>
      </c>
      <c r="I898" t="s">
        <v>8</v>
      </c>
      <c r="O898" t="s">
        <v>12</v>
      </c>
      <c r="Q898" t="s">
        <v>54</v>
      </c>
      <c r="T898">
        <v>4</v>
      </c>
      <c r="U898">
        <v>7</v>
      </c>
    </row>
    <row r="899" spans="1:21" x14ac:dyDescent="0.2">
      <c r="A899">
        <v>21</v>
      </c>
      <c r="B899" t="s">
        <v>15</v>
      </c>
      <c r="C899">
        <v>88</v>
      </c>
      <c r="D899" t="s">
        <v>18</v>
      </c>
      <c r="E899">
        <v>0</v>
      </c>
      <c r="F899">
        <v>11</v>
      </c>
      <c r="H899" t="s">
        <v>7</v>
      </c>
      <c r="I899" t="s">
        <v>8</v>
      </c>
      <c r="N899" t="s">
        <v>50</v>
      </c>
      <c r="T899">
        <v>3</v>
      </c>
      <c r="U899">
        <v>6</v>
      </c>
    </row>
    <row r="900" spans="1:21" x14ac:dyDescent="0.2">
      <c r="A900">
        <v>22</v>
      </c>
      <c r="B900" t="s">
        <v>15</v>
      </c>
      <c r="C900">
        <v>96</v>
      </c>
      <c r="D900" t="s">
        <v>18</v>
      </c>
      <c r="E900">
        <v>0</v>
      </c>
      <c r="H900" t="s">
        <v>7</v>
      </c>
      <c r="I900" t="s">
        <v>8</v>
      </c>
      <c r="O900" t="s">
        <v>12</v>
      </c>
      <c r="T900">
        <v>3</v>
      </c>
      <c r="U900">
        <v>4</v>
      </c>
    </row>
    <row r="901" spans="1:21" x14ac:dyDescent="0.2">
      <c r="A901">
        <v>24</v>
      </c>
      <c r="B901" t="s">
        <v>15</v>
      </c>
      <c r="C901">
        <v>94</v>
      </c>
      <c r="D901" t="s">
        <v>18</v>
      </c>
      <c r="E901">
        <v>0</v>
      </c>
      <c r="F901">
        <v>8</v>
      </c>
      <c r="H901" t="s">
        <v>7</v>
      </c>
      <c r="O901" t="s">
        <v>12</v>
      </c>
      <c r="T901">
        <v>2</v>
      </c>
      <c r="U901">
        <v>3</v>
      </c>
    </row>
    <row r="902" spans="1:21" x14ac:dyDescent="0.2">
      <c r="A902">
        <v>27</v>
      </c>
      <c r="B902" t="s">
        <v>15</v>
      </c>
      <c r="C902">
        <v>90</v>
      </c>
      <c r="D902" t="s">
        <v>16</v>
      </c>
      <c r="E902">
        <v>0</v>
      </c>
      <c r="F902">
        <v>9</v>
      </c>
      <c r="H902" t="s">
        <v>7</v>
      </c>
      <c r="N902" t="s">
        <v>50</v>
      </c>
      <c r="O902" t="s">
        <v>12</v>
      </c>
      <c r="T902">
        <v>3</v>
      </c>
      <c r="U902">
        <v>5</v>
      </c>
    </row>
    <row r="903" spans="1:21" x14ac:dyDescent="0.2">
      <c r="A903">
        <v>29</v>
      </c>
      <c r="B903" t="s">
        <v>15</v>
      </c>
      <c r="C903">
        <v>96</v>
      </c>
      <c r="D903" t="s">
        <v>18</v>
      </c>
      <c r="E903">
        <v>0</v>
      </c>
      <c r="F903">
        <v>12</v>
      </c>
      <c r="H903" t="s">
        <v>7</v>
      </c>
      <c r="I903" t="s">
        <v>8</v>
      </c>
      <c r="J903" t="s">
        <v>9</v>
      </c>
      <c r="M903" t="s">
        <v>52</v>
      </c>
      <c r="O903" t="s">
        <v>12</v>
      </c>
      <c r="P903" t="s">
        <v>51</v>
      </c>
      <c r="Q903" t="s">
        <v>54</v>
      </c>
      <c r="R903" t="s">
        <v>55</v>
      </c>
      <c r="T903">
        <v>8</v>
      </c>
      <c r="U903">
        <v>13</v>
      </c>
    </row>
    <row r="904" spans="1:21" x14ac:dyDescent="0.2">
      <c r="A904">
        <v>31</v>
      </c>
      <c r="B904" t="s">
        <v>15</v>
      </c>
      <c r="C904">
        <v>98</v>
      </c>
      <c r="D904" t="s">
        <v>18</v>
      </c>
      <c r="E904">
        <v>0</v>
      </c>
      <c r="F904">
        <v>15</v>
      </c>
      <c r="H904" t="s">
        <v>7</v>
      </c>
      <c r="I904" t="s">
        <v>8</v>
      </c>
      <c r="O904" t="s">
        <v>12</v>
      </c>
      <c r="Q904" t="s">
        <v>54</v>
      </c>
      <c r="T904">
        <v>4</v>
      </c>
      <c r="U904">
        <v>5</v>
      </c>
    </row>
    <row r="905" spans="1:21" x14ac:dyDescent="0.2">
      <c r="A905">
        <v>32</v>
      </c>
      <c r="B905" t="s">
        <v>15</v>
      </c>
      <c r="C905">
        <v>77</v>
      </c>
      <c r="D905" t="s">
        <v>18</v>
      </c>
      <c r="E905">
        <v>0</v>
      </c>
      <c r="F905">
        <v>15</v>
      </c>
      <c r="I905" t="s">
        <v>8</v>
      </c>
      <c r="P905" t="s">
        <v>51</v>
      </c>
      <c r="T905">
        <v>2</v>
      </c>
      <c r="U905">
        <v>4</v>
      </c>
    </row>
    <row r="906" spans="1:21" x14ac:dyDescent="0.2">
      <c r="A906">
        <v>34</v>
      </c>
      <c r="B906" t="s">
        <v>15</v>
      </c>
      <c r="C906">
        <v>80</v>
      </c>
      <c r="D906" t="s">
        <v>18</v>
      </c>
      <c r="E906">
        <v>0</v>
      </c>
      <c r="H906" t="s">
        <v>7</v>
      </c>
      <c r="I906" t="s">
        <v>8</v>
      </c>
      <c r="T906">
        <v>2</v>
      </c>
      <c r="U906">
        <v>3</v>
      </c>
    </row>
    <row r="907" spans="1:21" x14ac:dyDescent="0.2">
      <c r="A907">
        <v>35</v>
      </c>
      <c r="B907" t="s">
        <v>15</v>
      </c>
      <c r="C907">
        <v>90</v>
      </c>
      <c r="D907" t="s">
        <v>18</v>
      </c>
      <c r="E907">
        <v>0</v>
      </c>
      <c r="H907" t="s">
        <v>7</v>
      </c>
      <c r="O907" t="s">
        <v>12</v>
      </c>
      <c r="R907" t="s">
        <v>55</v>
      </c>
      <c r="T907">
        <v>3</v>
      </c>
      <c r="U907">
        <v>6</v>
      </c>
    </row>
    <row r="908" spans="1:21" x14ac:dyDescent="0.2">
      <c r="A908">
        <v>36</v>
      </c>
      <c r="B908" t="s">
        <v>15</v>
      </c>
      <c r="C908">
        <v>103</v>
      </c>
      <c r="D908" t="s">
        <v>16</v>
      </c>
      <c r="E908">
        <v>0</v>
      </c>
      <c r="I908" t="s">
        <v>8</v>
      </c>
      <c r="T908">
        <v>1</v>
      </c>
      <c r="U908">
        <v>2</v>
      </c>
    </row>
    <row r="909" spans="1:21" x14ac:dyDescent="0.2">
      <c r="A909">
        <v>37</v>
      </c>
      <c r="B909" t="s">
        <v>15</v>
      </c>
      <c r="C909">
        <v>83</v>
      </c>
      <c r="D909" t="s">
        <v>18</v>
      </c>
      <c r="E909">
        <v>0</v>
      </c>
      <c r="I909" t="s">
        <v>8</v>
      </c>
      <c r="M909" t="s">
        <v>52</v>
      </c>
      <c r="O909" t="s">
        <v>12</v>
      </c>
      <c r="T909">
        <v>3</v>
      </c>
      <c r="U909">
        <v>4</v>
      </c>
    </row>
    <row r="910" spans="1:21" x14ac:dyDescent="0.2">
      <c r="A910">
        <v>39</v>
      </c>
      <c r="B910" t="s">
        <v>15</v>
      </c>
      <c r="C910">
        <v>78</v>
      </c>
      <c r="D910" t="s">
        <v>16</v>
      </c>
      <c r="E910">
        <v>0</v>
      </c>
      <c r="F910">
        <v>15</v>
      </c>
      <c r="K910" t="s">
        <v>10</v>
      </c>
      <c r="N910" t="s">
        <v>50</v>
      </c>
      <c r="O910" t="s">
        <v>12</v>
      </c>
      <c r="T910">
        <v>3</v>
      </c>
      <c r="U910">
        <v>5</v>
      </c>
    </row>
    <row r="911" spans="1:21" x14ac:dyDescent="0.2">
      <c r="A911">
        <v>40</v>
      </c>
      <c r="B911" t="s">
        <v>15</v>
      </c>
      <c r="C911">
        <v>98</v>
      </c>
      <c r="D911" t="s">
        <v>18</v>
      </c>
      <c r="E911">
        <v>1</v>
      </c>
      <c r="H911" t="s">
        <v>7</v>
      </c>
      <c r="O911" t="s">
        <v>12</v>
      </c>
      <c r="P911" t="s">
        <v>51</v>
      </c>
      <c r="Q911" t="s">
        <v>54</v>
      </c>
      <c r="R911" t="s">
        <v>55</v>
      </c>
      <c r="T911">
        <v>5</v>
      </c>
      <c r="U911">
        <v>10</v>
      </c>
    </row>
    <row r="912" spans="1:21" x14ac:dyDescent="0.2">
      <c r="A912">
        <v>41</v>
      </c>
      <c r="B912" t="s">
        <v>15</v>
      </c>
      <c r="C912">
        <v>98</v>
      </c>
      <c r="D912" t="s">
        <v>18</v>
      </c>
      <c r="E912">
        <v>0</v>
      </c>
      <c r="H912" t="s">
        <v>7</v>
      </c>
      <c r="T912">
        <v>1</v>
      </c>
      <c r="U912">
        <v>2</v>
      </c>
    </row>
    <row r="913" spans="1:21" x14ac:dyDescent="0.2">
      <c r="A913">
        <v>42</v>
      </c>
      <c r="B913" t="s">
        <v>15</v>
      </c>
      <c r="C913">
        <v>97</v>
      </c>
      <c r="D913" t="s">
        <v>16</v>
      </c>
      <c r="E913">
        <v>0</v>
      </c>
      <c r="T913">
        <v>0</v>
      </c>
      <c r="U913">
        <v>3</v>
      </c>
    </row>
    <row r="914" spans="1:21" x14ac:dyDescent="0.2">
      <c r="A914">
        <v>43</v>
      </c>
      <c r="B914" t="s">
        <v>15</v>
      </c>
      <c r="C914">
        <v>96</v>
      </c>
      <c r="D914" t="s">
        <v>18</v>
      </c>
      <c r="E914">
        <v>0</v>
      </c>
      <c r="F914">
        <v>17</v>
      </c>
      <c r="H914" t="s">
        <v>7</v>
      </c>
      <c r="I914" t="s">
        <v>8</v>
      </c>
      <c r="N914" t="s">
        <v>50</v>
      </c>
      <c r="T914">
        <v>3</v>
      </c>
      <c r="U914">
        <v>5</v>
      </c>
    </row>
    <row r="915" spans="1:21" x14ac:dyDescent="0.2">
      <c r="A915">
        <v>44</v>
      </c>
      <c r="B915" t="s">
        <v>15</v>
      </c>
      <c r="C915">
        <v>93</v>
      </c>
      <c r="D915" t="s">
        <v>16</v>
      </c>
      <c r="E915">
        <v>0</v>
      </c>
      <c r="F915">
        <v>16</v>
      </c>
      <c r="O915" t="s">
        <v>12</v>
      </c>
      <c r="P915" t="s">
        <v>51</v>
      </c>
      <c r="R915" t="s">
        <v>55</v>
      </c>
      <c r="T915">
        <v>3</v>
      </c>
      <c r="U915">
        <v>6</v>
      </c>
    </row>
    <row r="916" spans="1:21" x14ac:dyDescent="0.2">
      <c r="A916">
        <v>46</v>
      </c>
      <c r="B916" t="s">
        <v>15</v>
      </c>
      <c r="C916">
        <v>94</v>
      </c>
      <c r="D916" t="s">
        <v>18</v>
      </c>
      <c r="E916">
        <v>1</v>
      </c>
      <c r="F916">
        <v>11</v>
      </c>
      <c r="H916" t="s">
        <v>7</v>
      </c>
      <c r="I916" t="s">
        <v>8</v>
      </c>
      <c r="N916" t="s">
        <v>50</v>
      </c>
      <c r="R916" t="s">
        <v>55</v>
      </c>
      <c r="T916">
        <v>4</v>
      </c>
      <c r="U916">
        <v>7</v>
      </c>
    </row>
    <row r="917" spans="1:21" x14ac:dyDescent="0.2">
      <c r="A917">
        <v>49</v>
      </c>
      <c r="B917" t="s">
        <v>15</v>
      </c>
      <c r="C917">
        <v>86</v>
      </c>
      <c r="D917" t="s">
        <v>18</v>
      </c>
      <c r="E917">
        <v>0</v>
      </c>
      <c r="H917" t="s">
        <v>7</v>
      </c>
      <c r="T917">
        <v>1</v>
      </c>
      <c r="U917">
        <v>4</v>
      </c>
    </row>
    <row r="918" spans="1:21" x14ac:dyDescent="0.2">
      <c r="A918">
        <v>50</v>
      </c>
      <c r="B918" t="s">
        <v>15</v>
      </c>
      <c r="C918">
        <v>80</v>
      </c>
      <c r="D918" t="s">
        <v>18</v>
      </c>
      <c r="E918">
        <v>0</v>
      </c>
      <c r="F918">
        <v>9</v>
      </c>
      <c r="H918" t="s">
        <v>7</v>
      </c>
      <c r="N918" t="s">
        <v>50</v>
      </c>
      <c r="P918" t="s">
        <v>51</v>
      </c>
      <c r="R918" t="s">
        <v>55</v>
      </c>
      <c r="T918">
        <v>4</v>
      </c>
      <c r="U918">
        <v>6</v>
      </c>
    </row>
    <row r="919" spans="1:21" x14ac:dyDescent="0.2">
      <c r="A919">
        <v>51</v>
      </c>
      <c r="B919" t="s">
        <v>15</v>
      </c>
      <c r="C919">
        <v>93</v>
      </c>
      <c r="D919" t="s">
        <v>18</v>
      </c>
      <c r="E919">
        <v>0</v>
      </c>
      <c r="F919">
        <v>9</v>
      </c>
      <c r="H919" t="s">
        <v>7</v>
      </c>
      <c r="I919" t="s">
        <v>8</v>
      </c>
      <c r="T919">
        <v>2</v>
      </c>
      <c r="U919">
        <v>3</v>
      </c>
    </row>
    <row r="920" spans="1:21" x14ac:dyDescent="0.2">
      <c r="A920">
        <v>52</v>
      </c>
      <c r="B920" t="s">
        <v>15</v>
      </c>
      <c r="C920">
        <v>87</v>
      </c>
      <c r="D920" t="s">
        <v>18</v>
      </c>
      <c r="E920">
        <v>0</v>
      </c>
      <c r="F920">
        <v>11</v>
      </c>
      <c r="H920" t="s">
        <v>7</v>
      </c>
      <c r="I920" t="s">
        <v>8</v>
      </c>
      <c r="O920" t="s">
        <v>12</v>
      </c>
      <c r="T920">
        <v>3</v>
      </c>
      <c r="U920">
        <v>6</v>
      </c>
    </row>
    <row r="921" spans="1:21" x14ac:dyDescent="0.2">
      <c r="A921">
        <v>54</v>
      </c>
      <c r="B921" t="s">
        <v>15</v>
      </c>
      <c r="C921">
        <v>94</v>
      </c>
      <c r="D921" t="s">
        <v>16</v>
      </c>
      <c r="E921">
        <v>0</v>
      </c>
      <c r="F921">
        <v>9</v>
      </c>
      <c r="H921" t="s">
        <v>7</v>
      </c>
      <c r="K921" t="s">
        <v>10</v>
      </c>
      <c r="O921" t="s">
        <v>12</v>
      </c>
      <c r="T921">
        <v>3</v>
      </c>
      <c r="U921">
        <v>5</v>
      </c>
    </row>
    <row r="922" spans="1:21" x14ac:dyDescent="0.2">
      <c r="A922">
        <v>55</v>
      </c>
      <c r="B922" t="s">
        <v>15</v>
      </c>
      <c r="C922">
        <v>93</v>
      </c>
      <c r="D922" t="s">
        <v>16</v>
      </c>
      <c r="E922">
        <v>0</v>
      </c>
      <c r="F922">
        <v>12</v>
      </c>
      <c r="H922" t="s">
        <v>7</v>
      </c>
      <c r="K922" t="s">
        <v>10</v>
      </c>
      <c r="O922" t="s">
        <v>12</v>
      </c>
      <c r="T922">
        <v>3</v>
      </c>
      <c r="U922">
        <v>6</v>
      </c>
    </row>
    <row r="923" spans="1:21" x14ac:dyDescent="0.2">
      <c r="A923">
        <v>59</v>
      </c>
      <c r="B923" t="s">
        <v>15</v>
      </c>
      <c r="C923">
        <v>93</v>
      </c>
      <c r="D923" t="s">
        <v>18</v>
      </c>
      <c r="E923">
        <v>0</v>
      </c>
      <c r="H923" t="s">
        <v>7</v>
      </c>
      <c r="K923" t="s">
        <v>10</v>
      </c>
      <c r="O923" t="s">
        <v>12</v>
      </c>
      <c r="P923" t="s">
        <v>51</v>
      </c>
      <c r="R923" t="s">
        <v>55</v>
      </c>
      <c r="S923" t="s">
        <v>53</v>
      </c>
      <c r="T923">
        <v>6</v>
      </c>
      <c r="U923">
        <v>9</v>
      </c>
    </row>
    <row r="924" spans="1:21" x14ac:dyDescent="0.2">
      <c r="A924">
        <v>60</v>
      </c>
      <c r="B924" t="s">
        <v>15</v>
      </c>
      <c r="C924">
        <v>103</v>
      </c>
      <c r="D924" t="s">
        <v>18</v>
      </c>
      <c r="E924">
        <v>0</v>
      </c>
      <c r="H924" t="s">
        <v>7</v>
      </c>
      <c r="N924" t="s">
        <v>50</v>
      </c>
      <c r="O924" t="s">
        <v>12</v>
      </c>
      <c r="T924">
        <v>3</v>
      </c>
      <c r="U924">
        <v>5</v>
      </c>
    </row>
    <row r="925" spans="1:21" x14ac:dyDescent="0.2">
      <c r="A925">
        <v>61</v>
      </c>
      <c r="B925" t="s">
        <v>15</v>
      </c>
      <c r="C925">
        <v>95</v>
      </c>
      <c r="D925" t="s">
        <v>18</v>
      </c>
      <c r="E925">
        <v>0</v>
      </c>
      <c r="F925">
        <v>10</v>
      </c>
      <c r="H925" t="s">
        <v>7</v>
      </c>
      <c r="J925" t="s">
        <v>9</v>
      </c>
      <c r="O925" t="s">
        <v>12</v>
      </c>
      <c r="P925" t="s">
        <v>51</v>
      </c>
      <c r="T925">
        <v>4</v>
      </c>
      <c r="U925">
        <v>10</v>
      </c>
    </row>
    <row r="926" spans="1:21" x14ac:dyDescent="0.2">
      <c r="A926">
        <v>62</v>
      </c>
      <c r="B926" t="s">
        <v>15</v>
      </c>
      <c r="C926">
        <v>91</v>
      </c>
      <c r="D926" t="s">
        <v>18</v>
      </c>
      <c r="E926">
        <v>0</v>
      </c>
      <c r="F926">
        <v>12</v>
      </c>
      <c r="N926" t="s">
        <v>50</v>
      </c>
      <c r="O926" t="s">
        <v>12</v>
      </c>
      <c r="T926">
        <v>2</v>
      </c>
      <c r="U926">
        <v>4</v>
      </c>
    </row>
    <row r="927" spans="1:21" x14ac:dyDescent="0.2">
      <c r="A927">
        <v>63</v>
      </c>
      <c r="B927" t="s">
        <v>15</v>
      </c>
      <c r="C927">
        <v>94</v>
      </c>
      <c r="D927" t="s">
        <v>16</v>
      </c>
      <c r="E927">
        <v>0</v>
      </c>
      <c r="H927" t="s">
        <v>7</v>
      </c>
      <c r="I927" t="s">
        <v>8</v>
      </c>
      <c r="T927">
        <v>2</v>
      </c>
      <c r="U927">
        <v>5</v>
      </c>
    </row>
    <row r="928" spans="1:21" x14ac:dyDescent="0.2">
      <c r="A928">
        <v>64</v>
      </c>
      <c r="B928" t="s">
        <v>15</v>
      </c>
      <c r="C928">
        <v>93</v>
      </c>
      <c r="D928" t="s">
        <v>18</v>
      </c>
      <c r="E928">
        <v>0</v>
      </c>
      <c r="F928">
        <v>12</v>
      </c>
      <c r="H928" t="s">
        <v>7</v>
      </c>
      <c r="K928" t="s">
        <v>10</v>
      </c>
      <c r="N928" t="s">
        <v>50</v>
      </c>
      <c r="O928" t="s">
        <v>12</v>
      </c>
      <c r="T928">
        <v>4</v>
      </c>
      <c r="U928">
        <v>5</v>
      </c>
    </row>
    <row r="929" spans="1:21" x14ac:dyDescent="0.2">
      <c r="A929">
        <v>68</v>
      </c>
      <c r="B929" t="s">
        <v>15</v>
      </c>
      <c r="C929">
        <v>89</v>
      </c>
      <c r="D929" t="s">
        <v>18</v>
      </c>
      <c r="E929">
        <v>0</v>
      </c>
      <c r="F929">
        <v>11</v>
      </c>
      <c r="H929" t="s">
        <v>7</v>
      </c>
      <c r="I929" t="s">
        <v>8</v>
      </c>
      <c r="J929" t="s">
        <v>9</v>
      </c>
      <c r="N929" t="s">
        <v>50</v>
      </c>
      <c r="O929" t="s">
        <v>12</v>
      </c>
      <c r="Q929" t="s">
        <v>54</v>
      </c>
      <c r="T929">
        <v>6</v>
      </c>
      <c r="U929">
        <v>8</v>
      </c>
    </row>
    <row r="930" spans="1:21" x14ac:dyDescent="0.2">
      <c r="A930">
        <v>70</v>
      </c>
      <c r="B930" t="s">
        <v>15</v>
      </c>
      <c r="C930">
        <v>77</v>
      </c>
      <c r="D930" t="s">
        <v>18</v>
      </c>
      <c r="E930">
        <v>0</v>
      </c>
      <c r="H930" t="s">
        <v>7</v>
      </c>
      <c r="T930">
        <v>1</v>
      </c>
      <c r="U930">
        <v>3</v>
      </c>
    </row>
    <row r="931" spans="1:21" x14ac:dyDescent="0.2">
      <c r="A931">
        <v>71</v>
      </c>
      <c r="B931" t="s">
        <v>15</v>
      </c>
      <c r="C931">
        <v>93</v>
      </c>
      <c r="D931" t="s">
        <v>16</v>
      </c>
      <c r="E931">
        <v>0</v>
      </c>
      <c r="H931" t="s">
        <v>7</v>
      </c>
      <c r="J931" t="s">
        <v>9</v>
      </c>
      <c r="O931" t="s">
        <v>12</v>
      </c>
      <c r="T931">
        <v>3</v>
      </c>
      <c r="U931">
        <v>3</v>
      </c>
    </row>
    <row r="932" spans="1:21" x14ac:dyDescent="0.2">
      <c r="A932">
        <v>72</v>
      </c>
      <c r="B932" t="s">
        <v>15</v>
      </c>
      <c r="C932">
        <v>91</v>
      </c>
      <c r="D932" t="s">
        <v>16</v>
      </c>
      <c r="E932">
        <v>0</v>
      </c>
      <c r="F932">
        <v>16</v>
      </c>
      <c r="H932" t="s">
        <v>7</v>
      </c>
      <c r="N932" t="s">
        <v>50</v>
      </c>
      <c r="O932" t="s">
        <v>12</v>
      </c>
      <c r="T932">
        <v>3</v>
      </c>
      <c r="U932">
        <v>5</v>
      </c>
    </row>
    <row r="933" spans="1:21" x14ac:dyDescent="0.2">
      <c r="A933">
        <v>73</v>
      </c>
      <c r="B933" t="s">
        <v>15</v>
      </c>
      <c r="C933">
        <v>92</v>
      </c>
      <c r="D933" t="s">
        <v>18</v>
      </c>
      <c r="E933">
        <v>0</v>
      </c>
      <c r="F933">
        <v>10</v>
      </c>
      <c r="H933" t="s">
        <v>7</v>
      </c>
      <c r="J933" t="s">
        <v>9</v>
      </c>
      <c r="N933" t="s">
        <v>50</v>
      </c>
      <c r="O933" t="s">
        <v>12</v>
      </c>
      <c r="T933">
        <v>4</v>
      </c>
      <c r="U933">
        <v>6</v>
      </c>
    </row>
    <row r="934" spans="1:21" x14ac:dyDescent="0.2">
      <c r="A934">
        <v>74</v>
      </c>
      <c r="B934" t="s">
        <v>15</v>
      </c>
      <c r="C934">
        <v>90</v>
      </c>
      <c r="D934" t="s">
        <v>18</v>
      </c>
      <c r="E934">
        <v>0</v>
      </c>
      <c r="F934">
        <v>9</v>
      </c>
      <c r="H934" t="s">
        <v>7</v>
      </c>
      <c r="I934" t="s">
        <v>8</v>
      </c>
      <c r="N934" t="s">
        <v>50</v>
      </c>
      <c r="T934">
        <v>3</v>
      </c>
      <c r="U934">
        <v>6</v>
      </c>
    </row>
    <row r="935" spans="1:21" x14ac:dyDescent="0.2">
      <c r="A935">
        <v>77</v>
      </c>
      <c r="B935" t="s">
        <v>15</v>
      </c>
      <c r="C935">
        <v>91</v>
      </c>
      <c r="D935" t="s">
        <v>18</v>
      </c>
      <c r="E935">
        <v>0</v>
      </c>
      <c r="O935" t="s">
        <v>12</v>
      </c>
      <c r="T935">
        <v>1</v>
      </c>
      <c r="U935">
        <v>3</v>
      </c>
    </row>
    <row r="936" spans="1:21" x14ac:dyDescent="0.2">
      <c r="A936">
        <v>79</v>
      </c>
      <c r="B936" t="s">
        <v>15</v>
      </c>
      <c r="C936">
        <v>89</v>
      </c>
      <c r="D936" t="s">
        <v>16</v>
      </c>
      <c r="E936">
        <v>1</v>
      </c>
      <c r="F936">
        <v>12</v>
      </c>
      <c r="H936" t="s">
        <v>7</v>
      </c>
      <c r="N936" t="s">
        <v>50</v>
      </c>
      <c r="R936" t="s">
        <v>55</v>
      </c>
      <c r="T936">
        <v>3</v>
      </c>
      <c r="U936">
        <v>7</v>
      </c>
    </row>
    <row r="937" spans="1:21" x14ac:dyDescent="0.2">
      <c r="A937">
        <v>80</v>
      </c>
      <c r="B937" t="s">
        <v>15</v>
      </c>
      <c r="C937">
        <v>87</v>
      </c>
      <c r="D937" t="s">
        <v>18</v>
      </c>
      <c r="E937">
        <v>0</v>
      </c>
      <c r="F937">
        <v>16</v>
      </c>
      <c r="H937" t="s">
        <v>7</v>
      </c>
      <c r="I937" t="s">
        <v>8</v>
      </c>
      <c r="N937" t="s">
        <v>50</v>
      </c>
      <c r="P937" t="s">
        <v>51</v>
      </c>
      <c r="R937" t="s">
        <v>55</v>
      </c>
      <c r="T937">
        <v>5</v>
      </c>
      <c r="U937">
        <v>7</v>
      </c>
    </row>
    <row r="938" spans="1:21" x14ac:dyDescent="0.2">
      <c r="A938">
        <v>83</v>
      </c>
      <c r="B938" t="s">
        <v>15</v>
      </c>
      <c r="C938">
        <v>89</v>
      </c>
      <c r="D938" t="s">
        <v>16</v>
      </c>
      <c r="E938">
        <v>0</v>
      </c>
      <c r="F938">
        <v>15</v>
      </c>
      <c r="H938" t="s">
        <v>7</v>
      </c>
      <c r="I938" t="s">
        <v>8</v>
      </c>
      <c r="M938" t="s">
        <v>52</v>
      </c>
      <c r="O938" t="s">
        <v>12</v>
      </c>
      <c r="T938">
        <v>4</v>
      </c>
      <c r="U938">
        <v>5</v>
      </c>
    </row>
    <row r="939" spans="1:21" x14ac:dyDescent="0.2">
      <c r="A939">
        <v>85</v>
      </c>
      <c r="B939" t="s">
        <v>15</v>
      </c>
      <c r="C939">
        <v>90</v>
      </c>
      <c r="D939" t="s">
        <v>18</v>
      </c>
      <c r="E939">
        <v>0</v>
      </c>
      <c r="H939" t="s">
        <v>7</v>
      </c>
      <c r="T939">
        <v>1</v>
      </c>
      <c r="U939">
        <v>4</v>
      </c>
    </row>
    <row r="940" spans="1:21" x14ac:dyDescent="0.2">
      <c r="A940">
        <v>86</v>
      </c>
      <c r="B940" t="s">
        <v>15</v>
      </c>
      <c r="C940">
        <v>88</v>
      </c>
      <c r="D940" t="s">
        <v>16</v>
      </c>
      <c r="E940">
        <v>0</v>
      </c>
      <c r="Q940" t="s">
        <v>54</v>
      </c>
      <c r="T940">
        <v>1</v>
      </c>
      <c r="U940">
        <v>1</v>
      </c>
    </row>
    <row r="941" spans="1:21" x14ac:dyDescent="0.2">
      <c r="A941">
        <v>87</v>
      </c>
      <c r="B941" t="s">
        <v>15</v>
      </c>
      <c r="C941">
        <v>97</v>
      </c>
      <c r="D941" t="s">
        <v>16</v>
      </c>
      <c r="E941">
        <v>0</v>
      </c>
      <c r="H941" t="s">
        <v>7</v>
      </c>
      <c r="K941" t="s">
        <v>10</v>
      </c>
      <c r="T941">
        <v>2</v>
      </c>
      <c r="U941">
        <v>4</v>
      </c>
    </row>
    <row r="942" spans="1:21" x14ac:dyDescent="0.2">
      <c r="A942">
        <v>90</v>
      </c>
      <c r="B942" t="s">
        <v>15</v>
      </c>
      <c r="C942">
        <v>94</v>
      </c>
      <c r="D942" t="s">
        <v>16</v>
      </c>
      <c r="E942">
        <v>0</v>
      </c>
      <c r="H942" t="s">
        <v>7</v>
      </c>
      <c r="J942" t="s">
        <v>9</v>
      </c>
      <c r="K942" t="s">
        <v>10</v>
      </c>
      <c r="M942" t="s">
        <v>52</v>
      </c>
      <c r="T942">
        <v>4</v>
      </c>
      <c r="U942">
        <v>6</v>
      </c>
    </row>
    <row r="943" spans="1:21" x14ac:dyDescent="0.2">
      <c r="A943">
        <v>97</v>
      </c>
      <c r="B943" t="s">
        <v>15</v>
      </c>
      <c r="C943">
        <v>79</v>
      </c>
      <c r="D943" t="s">
        <v>16</v>
      </c>
      <c r="E943">
        <v>0</v>
      </c>
      <c r="F943">
        <v>15</v>
      </c>
      <c r="H943" t="s">
        <v>7</v>
      </c>
      <c r="I943" t="s">
        <v>8</v>
      </c>
      <c r="O943" t="s">
        <v>12</v>
      </c>
      <c r="T943">
        <v>3</v>
      </c>
      <c r="U943">
        <v>5</v>
      </c>
    </row>
    <row r="944" spans="1:21" x14ac:dyDescent="0.2">
      <c r="A944">
        <v>98</v>
      </c>
      <c r="B944" t="s">
        <v>15</v>
      </c>
      <c r="C944">
        <v>81</v>
      </c>
      <c r="D944" t="s">
        <v>18</v>
      </c>
      <c r="E944">
        <v>0</v>
      </c>
      <c r="F944">
        <v>12</v>
      </c>
      <c r="H944" t="s">
        <v>7</v>
      </c>
      <c r="I944" t="s">
        <v>8</v>
      </c>
      <c r="N944" t="s">
        <v>50</v>
      </c>
      <c r="O944" t="s">
        <v>12</v>
      </c>
      <c r="T944">
        <v>4</v>
      </c>
      <c r="U944">
        <v>6</v>
      </c>
    </row>
    <row r="945" spans="1:21" x14ac:dyDescent="0.2">
      <c r="A945">
        <v>99</v>
      </c>
      <c r="B945" t="s">
        <v>15</v>
      </c>
      <c r="C945">
        <v>99</v>
      </c>
      <c r="D945" t="s">
        <v>16</v>
      </c>
      <c r="E945">
        <v>0</v>
      </c>
      <c r="H945" t="s">
        <v>7</v>
      </c>
      <c r="O945" t="s">
        <v>12</v>
      </c>
      <c r="P945" t="s">
        <v>51</v>
      </c>
      <c r="T945">
        <v>3</v>
      </c>
      <c r="U945">
        <v>7</v>
      </c>
    </row>
    <row r="946" spans="1:21" x14ac:dyDescent="0.2">
      <c r="A946">
        <v>101</v>
      </c>
      <c r="B946" t="s">
        <v>15</v>
      </c>
      <c r="C946">
        <v>94</v>
      </c>
      <c r="D946" t="s">
        <v>16</v>
      </c>
      <c r="E946">
        <v>2</v>
      </c>
      <c r="F946">
        <v>11</v>
      </c>
      <c r="N946" t="s">
        <v>50</v>
      </c>
      <c r="O946" t="s">
        <v>12</v>
      </c>
      <c r="T946">
        <v>2</v>
      </c>
      <c r="U946">
        <v>3</v>
      </c>
    </row>
    <row r="947" spans="1:21" x14ac:dyDescent="0.2">
      <c r="A947">
        <v>122</v>
      </c>
      <c r="B947" t="s">
        <v>15</v>
      </c>
      <c r="C947">
        <v>86</v>
      </c>
      <c r="D947" t="s">
        <v>18</v>
      </c>
      <c r="E947">
        <v>0</v>
      </c>
      <c r="N947" t="s">
        <v>50</v>
      </c>
      <c r="T947">
        <v>1</v>
      </c>
      <c r="U947">
        <v>2</v>
      </c>
    </row>
    <row r="948" spans="1:21" x14ac:dyDescent="0.2">
      <c r="A948">
        <v>123</v>
      </c>
      <c r="B948" t="s">
        <v>15</v>
      </c>
      <c r="C948">
        <v>96</v>
      </c>
      <c r="D948" t="s">
        <v>18</v>
      </c>
      <c r="E948">
        <v>1</v>
      </c>
      <c r="H948" t="s">
        <v>7</v>
      </c>
      <c r="O948" t="s">
        <v>12</v>
      </c>
      <c r="P948" t="s">
        <v>51</v>
      </c>
      <c r="T948">
        <v>3</v>
      </c>
      <c r="U948">
        <v>4</v>
      </c>
    </row>
    <row r="949" spans="1:21" x14ac:dyDescent="0.2">
      <c r="A949">
        <v>125</v>
      </c>
      <c r="B949" t="s">
        <v>15</v>
      </c>
      <c r="C949">
        <v>93</v>
      </c>
      <c r="D949" t="s">
        <v>18</v>
      </c>
      <c r="E949">
        <v>0</v>
      </c>
      <c r="H949" t="s">
        <v>7</v>
      </c>
      <c r="T949">
        <v>1</v>
      </c>
      <c r="U949">
        <v>3</v>
      </c>
    </row>
    <row r="950" spans="1:21" x14ac:dyDescent="0.2">
      <c r="A950">
        <v>127</v>
      </c>
      <c r="B950" t="s">
        <v>15</v>
      </c>
      <c r="C950">
        <v>89</v>
      </c>
      <c r="D950" t="s">
        <v>16</v>
      </c>
      <c r="E950">
        <v>1</v>
      </c>
      <c r="F950">
        <v>16</v>
      </c>
      <c r="H950" t="s">
        <v>7</v>
      </c>
      <c r="I950" t="s">
        <v>8</v>
      </c>
      <c r="J950" t="s">
        <v>9</v>
      </c>
      <c r="N950" t="s">
        <v>50</v>
      </c>
      <c r="O950" t="s">
        <v>12</v>
      </c>
      <c r="P950" t="s">
        <v>51</v>
      </c>
      <c r="T950">
        <v>6</v>
      </c>
      <c r="U950">
        <v>8</v>
      </c>
    </row>
    <row r="951" spans="1:21" x14ac:dyDescent="0.2">
      <c r="A951">
        <v>128</v>
      </c>
      <c r="B951" t="s">
        <v>15</v>
      </c>
      <c r="C951">
        <v>91</v>
      </c>
      <c r="D951" t="s">
        <v>16</v>
      </c>
      <c r="E951">
        <v>0</v>
      </c>
      <c r="F951">
        <v>16</v>
      </c>
      <c r="N951" t="s">
        <v>50</v>
      </c>
      <c r="S951" t="s">
        <v>53</v>
      </c>
      <c r="T951">
        <v>2</v>
      </c>
      <c r="U951">
        <v>4</v>
      </c>
    </row>
    <row r="952" spans="1:21" x14ac:dyDescent="0.2">
      <c r="A952">
        <v>129</v>
      </c>
      <c r="B952" t="s">
        <v>15</v>
      </c>
      <c r="C952">
        <v>92</v>
      </c>
      <c r="D952" t="s">
        <v>18</v>
      </c>
      <c r="E952">
        <v>0</v>
      </c>
      <c r="F952">
        <v>17</v>
      </c>
      <c r="M952" t="s">
        <v>52</v>
      </c>
      <c r="N952" t="s">
        <v>50</v>
      </c>
      <c r="T952">
        <v>2</v>
      </c>
      <c r="U952">
        <v>5</v>
      </c>
    </row>
    <row r="953" spans="1:21" x14ac:dyDescent="0.2">
      <c r="A953">
        <v>130</v>
      </c>
      <c r="B953" t="s">
        <v>15</v>
      </c>
      <c r="C953">
        <v>91</v>
      </c>
      <c r="D953" t="s">
        <v>16</v>
      </c>
      <c r="E953">
        <v>0</v>
      </c>
      <c r="T953">
        <v>0</v>
      </c>
      <c r="U953">
        <v>1</v>
      </c>
    </row>
    <row r="954" spans="1:21" x14ac:dyDescent="0.2">
      <c r="A954">
        <v>132</v>
      </c>
      <c r="B954" t="s">
        <v>15</v>
      </c>
      <c r="C954">
        <v>81</v>
      </c>
      <c r="D954" t="s">
        <v>16</v>
      </c>
      <c r="E954">
        <v>0</v>
      </c>
      <c r="F954">
        <v>10</v>
      </c>
      <c r="H954" t="s">
        <v>7</v>
      </c>
      <c r="I954" t="s">
        <v>8</v>
      </c>
      <c r="N954" t="s">
        <v>50</v>
      </c>
      <c r="S954" t="s">
        <v>53</v>
      </c>
      <c r="T954">
        <v>4</v>
      </c>
      <c r="U954">
        <v>8</v>
      </c>
    </row>
    <row r="955" spans="1:21" x14ac:dyDescent="0.2">
      <c r="A955">
        <v>134</v>
      </c>
      <c r="B955" t="s">
        <v>15</v>
      </c>
      <c r="C955">
        <v>100</v>
      </c>
      <c r="D955" t="s">
        <v>18</v>
      </c>
      <c r="E955">
        <v>1</v>
      </c>
      <c r="O955" t="s">
        <v>12</v>
      </c>
      <c r="P955" t="s">
        <v>51</v>
      </c>
      <c r="T955">
        <v>2</v>
      </c>
      <c r="U955">
        <v>5</v>
      </c>
    </row>
    <row r="956" spans="1:21" x14ac:dyDescent="0.2">
      <c r="A956">
        <v>135</v>
      </c>
      <c r="B956" t="s">
        <v>15</v>
      </c>
      <c r="C956">
        <v>91</v>
      </c>
      <c r="D956" t="s">
        <v>18</v>
      </c>
      <c r="E956">
        <v>1</v>
      </c>
      <c r="H956" t="s">
        <v>7</v>
      </c>
      <c r="O956" t="s">
        <v>12</v>
      </c>
      <c r="S956" t="s">
        <v>53</v>
      </c>
      <c r="T956">
        <v>3</v>
      </c>
      <c r="U956">
        <v>4</v>
      </c>
    </row>
    <row r="957" spans="1:21" x14ac:dyDescent="0.2">
      <c r="A957">
        <v>136</v>
      </c>
      <c r="B957" t="s">
        <v>15</v>
      </c>
      <c r="C957">
        <v>78</v>
      </c>
      <c r="D957" t="s">
        <v>18</v>
      </c>
      <c r="E957">
        <v>0</v>
      </c>
      <c r="F957">
        <v>15</v>
      </c>
      <c r="H957" t="s">
        <v>7</v>
      </c>
      <c r="J957" t="s">
        <v>9</v>
      </c>
      <c r="O957" t="s">
        <v>12</v>
      </c>
      <c r="T957">
        <v>3</v>
      </c>
      <c r="U957">
        <v>5</v>
      </c>
    </row>
    <row r="958" spans="1:21" x14ac:dyDescent="0.2">
      <c r="A958">
        <v>137</v>
      </c>
      <c r="B958" t="s">
        <v>15</v>
      </c>
      <c r="C958">
        <v>92</v>
      </c>
      <c r="D958" t="s">
        <v>18</v>
      </c>
      <c r="E958">
        <v>0</v>
      </c>
      <c r="F958">
        <v>9</v>
      </c>
      <c r="H958" t="s">
        <v>7</v>
      </c>
      <c r="J958" t="s">
        <v>9</v>
      </c>
      <c r="N958" t="s">
        <v>50</v>
      </c>
      <c r="O958" t="s">
        <v>12</v>
      </c>
      <c r="P958" t="s">
        <v>51</v>
      </c>
      <c r="S958" t="s">
        <v>53</v>
      </c>
      <c r="T958">
        <v>6</v>
      </c>
      <c r="U958">
        <v>8</v>
      </c>
    </row>
    <row r="959" spans="1:21" x14ac:dyDescent="0.2">
      <c r="A959">
        <v>138</v>
      </c>
      <c r="B959" t="s">
        <v>15</v>
      </c>
      <c r="C959">
        <v>76</v>
      </c>
      <c r="D959" t="s">
        <v>18</v>
      </c>
      <c r="E959">
        <v>0</v>
      </c>
      <c r="F959">
        <v>16</v>
      </c>
      <c r="H959" t="s">
        <v>7</v>
      </c>
      <c r="I959" t="s">
        <v>8</v>
      </c>
      <c r="J959" t="s">
        <v>9</v>
      </c>
      <c r="T959">
        <v>3</v>
      </c>
      <c r="U959">
        <v>6</v>
      </c>
    </row>
    <row r="960" spans="1:21" x14ac:dyDescent="0.2">
      <c r="A960">
        <v>139</v>
      </c>
      <c r="B960" t="s">
        <v>15</v>
      </c>
      <c r="C960">
        <v>82</v>
      </c>
      <c r="D960" t="s">
        <v>18</v>
      </c>
      <c r="E960">
        <v>1</v>
      </c>
      <c r="F960">
        <v>11</v>
      </c>
      <c r="H960" t="s">
        <v>7</v>
      </c>
      <c r="T960">
        <v>1</v>
      </c>
      <c r="U960">
        <v>4</v>
      </c>
    </row>
    <row r="961" spans="1:21" x14ac:dyDescent="0.2">
      <c r="A961">
        <v>140</v>
      </c>
      <c r="B961" t="s">
        <v>15</v>
      </c>
      <c r="C961">
        <v>82</v>
      </c>
      <c r="D961" t="s">
        <v>16</v>
      </c>
      <c r="E961">
        <v>0</v>
      </c>
      <c r="F961">
        <v>12</v>
      </c>
      <c r="H961" t="s">
        <v>7</v>
      </c>
      <c r="I961" t="s">
        <v>8</v>
      </c>
      <c r="N961" t="s">
        <v>50</v>
      </c>
      <c r="O961" t="s">
        <v>12</v>
      </c>
      <c r="T961">
        <v>4</v>
      </c>
      <c r="U961">
        <v>6</v>
      </c>
    </row>
    <row r="962" spans="1:21" x14ac:dyDescent="0.2">
      <c r="A962">
        <v>143</v>
      </c>
      <c r="B962" t="s">
        <v>15</v>
      </c>
      <c r="C962">
        <v>77</v>
      </c>
      <c r="D962" t="s">
        <v>16</v>
      </c>
      <c r="E962">
        <v>0</v>
      </c>
      <c r="T962">
        <v>0</v>
      </c>
      <c r="U962">
        <v>0</v>
      </c>
    </row>
    <row r="963" spans="1:21" x14ac:dyDescent="0.2">
      <c r="A963">
        <v>145</v>
      </c>
      <c r="B963" t="s">
        <v>15</v>
      </c>
      <c r="C963">
        <v>78</v>
      </c>
      <c r="D963" t="s">
        <v>18</v>
      </c>
      <c r="E963">
        <v>0</v>
      </c>
      <c r="F963">
        <v>16</v>
      </c>
      <c r="H963" t="s">
        <v>7</v>
      </c>
      <c r="T963">
        <v>1</v>
      </c>
      <c r="U963">
        <v>2</v>
      </c>
    </row>
    <row r="964" spans="1:21" x14ac:dyDescent="0.2">
      <c r="A964">
        <v>146</v>
      </c>
      <c r="B964" t="s">
        <v>15</v>
      </c>
      <c r="C964">
        <v>76</v>
      </c>
      <c r="D964" t="s">
        <v>18</v>
      </c>
      <c r="E964">
        <v>0</v>
      </c>
      <c r="F964">
        <v>10</v>
      </c>
      <c r="H964" t="s">
        <v>7</v>
      </c>
      <c r="I964" t="s">
        <v>8</v>
      </c>
      <c r="J964" t="s">
        <v>9</v>
      </c>
      <c r="N964" t="s">
        <v>50</v>
      </c>
      <c r="T964">
        <v>4</v>
      </c>
      <c r="U964">
        <v>8</v>
      </c>
    </row>
    <row r="965" spans="1:21" x14ac:dyDescent="0.2">
      <c r="A965">
        <v>147</v>
      </c>
      <c r="B965" t="s">
        <v>15</v>
      </c>
      <c r="C965">
        <v>82</v>
      </c>
      <c r="D965" t="s">
        <v>16</v>
      </c>
      <c r="E965">
        <v>0</v>
      </c>
      <c r="F965">
        <v>11</v>
      </c>
      <c r="O965" t="s">
        <v>12</v>
      </c>
      <c r="P965" t="s">
        <v>51</v>
      </c>
      <c r="T965">
        <v>2</v>
      </c>
      <c r="U965">
        <v>3</v>
      </c>
    </row>
    <row r="966" spans="1:21" x14ac:dyDescent="0.2">
      <c r="A966">
        <v>148</v>
      </c>
      <c r="B966" t="s">
        <v>15</v>
      </c>
      <c r="C966">
        <v>77</v>
      </c>
      <c r="D966" t="s">
        <v>18</v>
      </c>
      <c r="E966">
        <v>0</v>
      </c>
      <c r="F966">
        <v>10</v>
      </c>
      <c r="N966" t="s">
        <v>50</v>
      </c>
      <c r="P966" t="s">
        <v>51</v>
      </c>
      <c r="T966">
        <v>2</v>
      </c>
      <c r="U966">
        <v>4</v>
      </c>
    </row>
    <row r="967" spans="1:21" x14ac:dyDescent="0.2">
      <c r="A967">
        <v>149</v>
      </c>
      <c r="B967" t="s">
        <v>15</v>
      </c>
      <c r="C967">
        <v>87</v>
      </c>
      <c r="D967" t="s">
        <v>16</v>
      </c>
      <c r="E967">
        <v>1</v>
      </c>
      <c r="F967">
        <v>18</v>
      </c>
      <c r="H967" t="s">
        <v>7</v>
      </c>
      <c r="I967" t="s">
        <v>8</v>
      </c>
      <c r="N967" t="s">
        <v>50</v>
      </c>
      <c r="Q967" t="s">
        <v>54</v>
      </c>
      <c r="S967" t="s">
        <v>53</v>
      </c>
      <c r="T967">
        <v>5</v>
      </c>
      <c r="U967">
        <v>10</v>
      </c>
    </row>
    <row r="968" spans="1:21" x14ac:dyDescent="0.2">
      <c r="A968">
        <v>150</v>
      </c>
      <c r="B968" t="s">
        <v>15</v>
      </c>
      <c r="C968">
        <v>82</v>
      </c>
      <c r="D968" t="s">
        <v>16</v>
      </c>
      <c r="E968">
        <v>1</v>
      </c>
      <c r="F968">
        <v>19</v>
      </c>
      <c r="H968" t="s">
        <v>7</v>
      </c>
      <c r="O968" t="s">
        <v>12</v>
      </c>
      <c r="P968" t="s">
        <v>51</v>
      </c>
      <c r="T968">
        <v>3</v>
      </c>
      <c r="U968">
        <v>5</v>
      </c>
    </row>
    <row r="969" spans="1:21" x14ac:dyDescent="0.2">
      <c r="A969">
        <v>151</v>
      </c>
      <c r="B969" t="s">
        <v>15</v>
      </c>
      <c r="C969">
        <v>83</v>
      </c>
      <c r="D969" t="s">
        <v>18</v>
      </c>
      <c r="E969">
        <v>0</v>
      </c>
      <c r="F969">
        <v>11</v>
      </c>
      <c r="H969" t="s">
        <v>7</v>
      </c>
      <c r="R969" t="s">
        <v>55</v>
      </c>
      <c r="S969" t="s">
        <v>53</v>
      </c>
      <c r="T969">
        <v>3</v>
      </c>
      <c r="U969">
        <v>7</v>
      </c>
    </row>
    <row r="970" spans="1:21" x14ac:dyDescent="0.2">
      <c r="A970">
        <v>152</v>
      </c>
      <c r="B970" t="s">
        <v>15</v>
      </c>
      <c r="C970">
        <v>84</v>
      </c>
      <c r="D970" t="s">
        <v>16</v>
      </c>
      <c r="E970">
        <v>0</v>
      </c>
      <c r="F970">
        <v>12</v>
      </c>
      <c r="H970" t="s">
        <v>7</v>
      </c>
      <c r="O970" t="s">
        <v>12</v>
      </c>
      <c r="T970">
        <v>2</v>
      </c>
      <c r="U970">
        <v>5</v>
      </c>
    </row>
    <row r="971" spans="1:21" x14ac:dyDescent="0.2">
      <c r="A971">
        <v>154</v>
      </c>
      <c r="B971" t="s">
        <v>15</v>
      </c>
      <c r="C971">
        <v>77</v>
      </c>
      <c r="D971" t="s">
        <v>18</v>
      </c>
      <c r="E971">
        <v>1</v>
      </c>
      <c r="F971">
        <v>10</v>
      </c>
      <c r="H971" t="s">
        <v>7</v>
      </c>
      <c r="N971" t="s">
        <v>50</v>
      </c>
      <c r="O971" t="s">
        <v>12</v>
      </c>
      <c r="P971" t="s">
        <v>51</v>
      </c>
      <c r="T971">
        <v>4</v>
      </c>
      <c r="U971">
        <v>5</v>
      </c>
    </row>
    <row r="972" spans="1:21" x14ac:dyDescent="0.2">
      <c r="A972">
        <v>156</v>
      </c>
      <c r="B972" t="s">
        <v>15</v>
      </c>
      <c r="C972">
        <v>84</v>
      </c>
      <c r="D972" t="s">
        <v>18</v>
      </c>
      <c r="E972">
        <v>0</v>
      </c>
      <c r="H972" t="s">
        <v>7</v>
      </c>
      <c r="O972" t="s">
        <v>12</v>
      </c>
      <c r="P972" t="s">
        <v>51</v>
      </c>
      <c r="Q972" t="s">
        <v>54</v>
      </c>
      <c r="T972">
        <v>4</v>
      </c>
      <c r="U972">
        <v>5</v>
      </c>
    </row>
    <row r="973" spans="1:21" x14ac:dyDescent="0.2">
      <c r="A973">
        <v>158</v>
      </c>
      <c r="B973" t="s">
        <v>15</v>
      </c>
      <c r="C973">
        <v>87</v>
      </c>
      <c r="D973" t="s">
        <v>16</v>
      </c>
      <c r="E973">
        <v>0</v>
      </c>
      <c r="F973">
        <v>12</v>
      </c>
      <c r="H973" t="s">
        <v>7</v>
      </c>
      <c r="I973" t="s">
        <v>8</v>
      </c>
      <c r="K973" t="s">
        <v>10</v>
      </c>
      <c r="N973" t="s">
        <v>50</v>
      </c>
      <c r="O973" t="s">
        <v>12</v>
      </c>
      <c r="R973" t="s">
        <v>55</v>
      </c>
      <c r="T973">
        <v>6</v>
      </c>
      <c r="U973">
        <v>8</v>
      </c>
    </row>
    <row r="974" spans="1:21" x14ac:dyDescent="0.2">
      <c r="A974">
        <v>160</v>
      </c>
      <c r="B974" t="s">
        <v>15</v>
      </c>
      <c r="C974">
        <v>88</v>
      </c>
      <c r="D974" t="s">
        <v>16</v>
      </c>
      <c r="E974">
        <v>0</v>
      </c>
      <c r="H974" t="s">
        <v>7</v>
      </c>
      <c r="T974">
        <v>1</v>
      </c>
      <c r="U974">
        <v>2</v>
      </c>
    </row>
    <row r="975" spans="1:21" x14ac:dyDescent="0.2">
      <c r="A975">
        <v>161</v>
      </c>
      <c r="B975" t="s">
        <v>15</v>
      </c>
      <c r="C975">
        <v>90</v>
      </c>
      <c r="D975" t="s">
        <v>18</v>
      </c>
      <c r="E975">
        <v>0</v>
      </c>
      <c r="F975">
        <v>11</v>
      </c>
      <c r="H975" t="s">
        <v>7</v>
      </c>
      <c r="I975" t="s">
        <v>8</v>
      </c>
      <c r="J975" t="s">
        <v>9</v>
      </c>
      <c r="K975" t="s">
        <v>10</v>
      </c>
      <c r="O975" t="s">
        <v>12</v>
      </c>
      <c r="T975">
        <v>5</v>
      </c>
      <c r="U975">
        <v>6</v>
      </c>
    </row>
    <row r="976" spans="1:21" x14ac:dyDescent="0.2">
      <c r="A976">
        <v>167</v>
      </c>
      <c r="B976" t="s">
        <v>15</v>
      </c>
      <c r="C976">
        <v>84</v>
      </c>
      <c r="D976" t="s">
        <v>16</v>
      </c>
      <c r="E976">
        <v>0</v>
      </c>
      <c r="F976">
        <v>10</v>
      </c>
      <c r="N976" t="s">
        <v>50</v>
      </c>
      <c r="T976">
        <v>1</v>
      </c>
      <c r="U976">
        <v>2</v>
      </c>
    </row>
    <row r="977" spans="1:21" x14ac:dyDescent="0.2">
      <c r="A977">
        <v>168</v>
      </c>
      <c r="B977" t="s">
        <v>15</v>
      </c>
      <c r="C977">
        <v>83</v>
      </c>
      <c r="D977" t="s">
        <v>18</v>
      </c>
      <c r="E977">
        <v>0</v>
      </c>
      <c r="F977">
        <v>10</v>
      </c>
      <c r="J977" t="s">
        <v>9</v>
      </c>
      <c r="N977" t="s">
        <v>50</v>
      </c>
      <c r="T977">
        <v>2</v>
      </c>
      <c r="U977">
        <v>4</v>
      </c>
    </row>
    <row r="978" spans="1:21" x14ac:dyDescent="0.2">
      <c r="A978">
        <v>169</v>
      </c>
      <c r="B978" t="s">
        <v>15</v>
      </c>
      <c r="C978">
        <v>87</v>
      </c>
      <c r="D978" t="s">
        <v>16</v>
      </c>
      <c r="E978">
        <v>0</v>
      </c>
      <c r="F978">
        <v>19</v>
      </c>
      <c r="I978" t="s">
        <v>8</v>
      </c>
      <c r="O978" t="s">
        <v>12</v>
      </c>
      <c r="T978">
        <v>2</v>
      </c>
      <c r="U978">
        <v>6</v>
      </c>
    </row>
    <row r="979" spans="1:21" x14ac:dyDescent="0.2">
      <c r="A979">
        <v>171</v>
      </c>
      <c r="B979" t="s">
        <v>15</v>
      </c>
      <c r="C979">
        <v>85</v>
      </c>
      <c r="D979" t="s">
        <v>16</v>
      </c>
      <c r="E979">
        <v>0</v>
      </c>
      <c r="F979">
        <v>16</v>
      </c>
      <c r="H979" t="s">
        <v>7</v>
      </c>
      <c r="R979" t="s">
        <v>55</v>
      </c>
      <c r="T979">
        <v>2</v>
      </c>
      <c r="U979">
        <v>5</v>
      </c>
    </row>
    <row r="980" spans="1:21" x14ac:dyDescent="0.2">
      <c r="A980">
        <v>172</v>
      </c>
      <c r="B980" t="s">
        <v>15</v>
      </c>
      <c r="C980">
        <v>86</v>
      </c>
      <c r="D980" t="s">
        <v>16</v>
      </c>
      <c r="E980">
        <v>0</v>
      </c>
      <c r="I980" t="s">
        <v>8</v>
      </c>
      <c r="O980" t="s">
        <v>12</v>
      </c>
      <c r="T980">
        <v>2</v>
      </c>
      <c r="U980">
        <v>3</v>
      </c>
    </row>
    <row r="981" spans="1:21" x14ac:dyDescent="0.2">
      <c r="A981">
        <v>176</v>
      </c>
      <c r="B981" t="s">
        <v>15</v>
      </c>
      <c r="C981">
        <v>83</v>
      </c>
      <c r="D981" t="s">
        <v>16</v>
      </c>
      <c r="E981">
        <v>0</v>
      </c>
      <c r="F981">
        <v>11</v>
      </c>
      <c r="H981" t="s">
        <v>7</v>
      </c>
      <c r="I981" t="s">
        <v>8</v>
      </c>
      <c r="N981" t="s">
        <v>50</v>
      </c>
      <c r="O981" t="s">
        <v>12</v>
      </c>
      <c r="T981">
        <v>4</v>
      </c>
      <c r="U981">
        <v>6</v>
      </c>
    </row>
    <row r="982" spans="1:21" x14ac:dyDescent="0.2">
      <c r="A982">
        <v>177</v>
      </c>
      <c r="B982" t="s">
        <v>15</v>
      </c>
      <c r="C982">
        <v>78</v>
      </c>
      <c r="D982" t="s">
        <v>16</v>
      </c>
      <c r="E982">
        <v>1</v>
      </c>
      <c r="H982" t="s">
        <v>7</v>
      </c>
      <c r="O982" t="s">
        <v>12</v>
      </c>
      <c r="S982" t="s">
        <v>53</v>
      </c>
      <c r="T982">
        <v>3</v>
      </c>
      <c r="U982">
        <v>4</v>
      </c>
    </row>
    <row r="983" spans="1:21" x14ac:dyDescent="0.2">
      <c r="A983">
        <v>178</v>
      </c>
      <c r="B983" t="s">
        <v>15</v>
      </c>
      <c r="C983">
        <v>86</v>
      </c>
      <c r="D983" t="s">
        <v>18</v>
      </c>
      <c r="E983">
        <v>0</v>
      </c>
      <c r="F983">
        <v>10</v>
      </c>
      <c r="H983" t="s">
        <v>7</v>
      </c>
      <c r="I983" t="s">
        <v>8</v>
      </c>
      <c r="O983" t="s">
        <v>12</v>
      </c>
      <c r="Q983" t="s">
        <v>54</v>
      </c>
      <c r="T983">
        <v>4</v>
      </c>
      <c r="U983">
        <v>8</v>
      </c>
    </row>
    <row r="984" spans="1:21" x14ac:dyDescent="0.2">
      <c r="A984">
        <v>181</v>
      </c>
      <c r="B984" t="s">
        <v>15</v>
      </c>
      <c r="C984">
        <v>80</v>
      </c>
      <c r="D984" t="s">
        <v>18</v>
      </c>
      <c r="E984">
        <v>0</v>
      </c>
      <c r="F984">
        <v>12</v>
      </c>
      <c r="O984" t="s">
        <v>12</v>
      </c>
      <c r="P984" t="s">
        <v>51</v>
      </c>
      <c r="T984">
        <v>2</v>
      </c>
      <c r="U984">
        <v>5</v>
      </c>
    </row>
    <row r="985" spans="1:21" x14ac:dyDescent="0.2">
      <c r="A985">
        <v>182</v>
      </c>
      <c r="B985" t="s">
        <v>15</v>
      </c>
      <c r="C985">
        <v>78</v>
      </c>
      <c r="D985" t="s">
        <v>18</v>
      </c>
      <c r="E985">
        <v>0</v>
      </c>
      <c r="F985">
        <v>9</v>
      </c>
      <c r="H985" t="s">
        <v>7</v>
      </c>
      <c r="I985" t="s">
        <v>8</v>
      </c>
      <c r="O985" t="s">
        <v>12</v>
      </c>
      <c r="T985">
        <v>3</v>
      </c>
      <c r="U985">
        <v>5</v>
      </c>
    </row>
    <row r="986" spans="1:21" x14ac:dyDescent="0.2">
      <c r="A986">
        <v>183</v>
      </c>
      <c r="B986" t="s">
        <v>15</v>
      </c>
      <c r="C986">
        <v>83</v>
      </c>
      <c r="D986" t="s">
        <v>18</v>
      </c>
      <c r="E986">
        <v>0</v>
      </c>
      <c r="F986">
        <v>16</v>
      </c>
      <c r="H986" t="s">
        <v>7</v>
      </c>
      <c r="I986" t="s">
        <v>8</v>
      </c>
      <c r="T986">
        <v>2</v>
      </c>
      <c r="U986">
        <v>4</v>
      </c>
    </row>
    <row r="987" spans="1:21" x14ac:dyDescent="0.2">
      <c r="A987">
        <v>185</v>
      </c>
      <c r="B987" t="s">
        <v>15</v>
      </c>
      <c r="C987">
        <v>88</v>
      </c>
      <c r="D987" t="s">
        <v>18</v>
      </c>
      <c r="E987">
        <v>0</v>
      </c>
      <c r="F987">
        <v>10</v>
      </c>
      <c r="H987" t="s">
        <v>7</v>
      </c>
      <c r="I987" t="s">
        <v>8</v>
      </c>
      <c r="N987" t="s">
        <v>50</v>
      </c>
      <c r="O987" t="s">
        <v>12</v>
      </c>
      <c r="P987" t="s">
        <v>51</v>
      </c>
      <c r="R987" t="s">
        <v>55</v>
      </c>
      <c r="T987">
        <v>6</v>
      </c>
      <c r="U987">
        <v>11</v>
      </c>
    </row>
    <row r="988" spans="1:21" x14ac:dyDescent="0.2">
      <c r="A988">
        <v>187</v>
      </c>
      <c r="B988" t="s">
        <v>15</v>
      </c>
      <c r="C988">
        <v>86</v>
      </c>
      <c r="D988" t="s">
        <v>16</v>
      </c>
      <c r="E988">
        <v>0</v>
      </c>
      <c r="F988">
        <v>19</v>
      </c>
      <c r="I988" t="s">
        <v>8</v>
      </c>
      <c r="O988" t="s">
        <v>12</v>
      </c>
      <c r="T988">
        <v>2</v>
      </c>
      <c r="U988">
        <v>3</v>
      </c>
    </row>
    <row r="989" spans="1:21" x14ac:dyDescent="0.2">
      <c r="A989">
        <v>188</v>
      </c>
      <c r="B989" t="s">
        <v>15</v>
      </c>
      <c r="C989">
        <v>92</v>
      </c>
      <c r="D989" t="s">
        <v>18</v>
      </c>
      <c r="E989">
        <v>0</v>
      </c>
      <c r="H989" t="s">
        <v>7</v>
      </c>
      <c r="M989" t="s">
        <v>52</v>
      </c>
      <c r="O989" t="s">
        <v>12</v>
      </c>
      <c r="T989">
        <v>3</v>
      </c>
      <c r="U989">
        <v>7</v>
      </c>
    </row>
    <row r="990" spans="1:21" x14ac:dyDescent="0.2">
      <c r="A990">
        <v>190</v>
      </c>
      <c r="B990" t="s">
        <v>15</v>
      </c>
      <c r="C990">
        <v>91</v>
      </c>
      <c r="D990" t="s">
        <v>16</v>
      </c>
      <c r="E990">
        <v>0</v>
      </c>
      <c r="F990">
        <v>15</v>
      </c>
      <c r="I990" t="s">
        <v>8</v>
      </c>
      <c r="K990" t="s">
        <v>10</v>
      </c>
      <c r="M990" t="s">
        <v>52</v>
      </c>
      <c r="N990" t="s">
        <v>50</v>
      </c>
      <c r="O990" t="s">
        <v>12</v>
      </c>
      <c r="T990">
        <v>5</v>
      </c>
      <c r="U990">
        <v>8</v>
      </c>
    </row>
    <row r="991" spans="1:21" x14ac:dyDescent="0.2">
      <c r="A991">
        <v>191</v>
      </c>
      <c r="B991" t="s">
        <v>15</v>
      </c>
      <c r="C991">
        <v>78</v>
      </c>
      <c r="D991" t="s">
        <v>18</v>
      </c>
      <c r="E991">
        <v>0</v>
      </c>
      <c r="F991">
        <v>11</v>
      </c>
      <c r="R991" t="s">
        <v>55</v>
      </c>
      <c r="T991">
        <v>1</v>
      </c>
      <c r="U991">
        <v>5</v>
      </c>
    </row>
    <row r="992" spans="1:21" x14ac:dyDescent="0.2">
      <c r="A992">
        <v>194</v>
      </c>
      <c r="B992" t="s">
        <v>15</v>
      </c>
      <c r="C992">
        <v>80</v>
      </c>
      <c r="D992" t="s">
        <v>16</v>
      </c>
      <c r="E992">
        <v>1</v>
      </c>
      <c r="F992">
        <v>13</v>
      </c>
      <c r="H992" t="s">
        <v>7</v>
      </c>
      <c r="I992" t="s">
        <v>8</v>
      </c>
      <c r="M992" t="s">
        <v>52</v>
      </c>
      <c r="N992" t="s">
        <v>50</v>
      </c>
      <c r="O992" t="s">
        <v>12</v>
      </c>
      <c r="T992">
        <v>5</v>
      </c>
      <c r="U992">
        <v>9</v>
      </c>
    </row>
    <row r="993" spans="1:21" x14ac:dyDescent="0.2">
      <c r="A993">
        <v>195</v>
      </c>
      <c r="B993" t="s">
        <v>15</v>
      </c>
      <c r="C993">
        <v>94</v>
      </c>
      <c r="D993" t="s">
        <v>16</v>
      </c>
      <c r="E993">
        <v>0</v>
      </c>
      <c r="I993" t="s">
        <v>8</v>
      </c>
      <c r="O993" t="s">
        <v>12</v>
      </c>
      <c r="T993">
        <v>2</v>
      </c>
      <c r="U993">
        <v>4</v>
      </c>
    </row>
    <row r="994" spans="1:21" x14ac:dyDescent="0.2">
      <c r="A994">
        <v>197</v>
      </c>
      <c r="B994" t="s">
        <v>15</v>
      </c>
      <c r="C994">
        <v>93</v>
      </c>
      <c r="D994" t="s">
        <v>16</v>
      </c>
      <c r="E994">
        <v>0</v>
      </c>
      <c r="F994">
        <v>9</v>
      </c>
      <c r="H994" t="s">
        <v>7</v>
      </c>
      <c r="I994" t="s">
        <v>8</v>
      </c>
      <c r="O994" t="s">
        <v>12</v>
      </c>
      <c r="Q994" t="s">
        <v>54</v>
      </c>
      <c r="T994">
        <v>4</v>
      </c>
      <c r="U994">
        <v>5</v>
      </c>
    </row>
    <row r="995" spans="1:21" x14ac:dyDescent="0.2">
      <c r="A995">
        <v>200</v>
      </c>
      <c r="B995" t="s">
        <v>15</v>
      </c>
      <c r="C995">
        <v>77</v>
      </c>
      <c r="D995" t="s">
        <v>16</v>
      </c>
      <c r="E995">
        <v>1</v>
      </c>
      <c r="F995">
        <v>12</v>
      </c>
      <c r="H995" t="s">
        <v>7</v>
      </c>
      <c r="N995" t="s">
        <v>50</v>
      </c>
      <c r="O995" t="s">
        <v>12</v>
      </c>
      <c r="T995">
        <v>3</v>
      </c>
      <c r="U995">
        <v>5</v>
      </c>
    </row>
    <row r="996" spans="1:21" x14ac:dyDescent="0.2">
      <c r="A996">
        <v>201</v>
      </c>
      <c r="B996" t="s">
        <v>15</v>
      </c>
      <c r="C996">
        <v>80</v>
      </c>
      <c r="D996" t="s">
        <v>18</v>
      </c>
      <c r="E996">
        <v>1</v>
      </c>
      <c r="F996">
        <v>10</v>
      </c>
      <c r="H996" t="s">
        <v>7</v>
      </c>
      <c r="N996" t="s">
        <v>50</v>
      </c>
      <c r="O996" t="s">
        <v>12</v>
      </c>
      <c r="T996">
        <v>3</v>
      </c>
      <c r="U996">
        <v>5</v>
      </c>
    </row>
    <row r="997" spans="1:21" x14ac:dyDescent="0.2">
      <c r="A997">
        <v>202</v>
      </c>
      <c r="B997" t="s">
        <v>15</v>
      </c>
      <c r="C997">
        <v>83</v>
      </c>
      <c r="D997" t="s">
        <v>16</v>
      </c>
      <c r="E997">
        <v>0</v>
      </c>
      <c r="I997" t="s">
        <v>8</v>
      </c>
      <c r="O997" t="s">
        <v>12</v>
      </c>
      <c r="T997">
        <v>2</v>
      </c>
      <c r="U997">
        <v>3</v>
      </c>
    </row>
    <row r="998" spans="1:21" x14ac:dyDescent="0.2">
      <c r="A998">
        <v>204</v>
      </c>
      <c r="B998" t="s">
        <v>15</v>
      </c>
      <c r="C998">
        <v>79</v>
      </c>
      <c r="D998" t="s">
        <v>18</v>
      </c>
      <c r="E998">
        <v>0</v>
      </c>
      <c r="F998">
        <v>11</v>
      </c>
      <c r="T998">
        <v>0</v>
      </c>
      <c r="U998">
        <v>1</v>
      </c>
    </row>
    <row r="999" spans="1:21" x14ac:dyDescent="0.2">
      <c r="A999">
        <v>205</v>
      </c>
      <c r="B999" t="s">
        <v>15</v>
      </c>
      <c r="C999">
        <v>85</v>
      </c>
      <c r="D999" t="s">
        <v>18</v>
      </c>
      <c r="E999">
        <v>0</v>
      </c>
      <c r="F999">
        <v>10</v>
      </c>
      <c r="H999" t="s">
        <v>7</v>
      </c>
      <c r="J999" t="s">
        <v>9</v>
      </c>
      <c r="N999" t="s">
        <v>50</v>
      </c>
      <c r="P999" t="s">
        <v>51</v>
      </c>
      <c r="T999">
        <v>4</v>
      </c>
      <c r="U999">
        <v>7</v>
      </c>
    </row>
    <row r="1000" spans="1:21" x14ac:dyDescent="0.2">
      <c r="A1000">
        <v>206</v>
      </c>
      <c r="B1000" t="s">
        <v>15</v>
      </c>
      <c r="C1000">
        <v>80</v>
      </c>
      <c r="D1000" t="s">
        <v>16</v>
      </c>
      <c r="E1000">
        <v>0</v>
      </c>
      <c r="F1000">
        <v>12</v>
      </c>
      <c r="T1000">
        <v>0</v>
      </c>
      <c r="U1000">
        <v>2</v>
      </c>
    </row>
    <row r="1001" spans="1:21" x14ac:dyDescent="0.2">
      <c r="A1001">
        <v>209</v>
      </c>
      <c r="B1001" t="s">
        <v>15</v>
      </c>
      <c r="C1001">
        <v>90</v>
      </c>
      <c r="D1001" t="s">
        <v>18</v>
      </c>
      <c r="E1001">
        <v>0</v>
      </c>
      <c r="F1001">
        <v>15</v>
      </c>
      <c r="H1001" t="s">
        <v>7</v>
      </c>
      <c r="N1001" t="s">
        <v>50</v>
      </c>
      <c r="T1001">
        <v>2</v>
      </c>
      <c r="U1001">
        <v>6</v>
      </c>
    </row>
    <row r="1002" spans="1:21" x14ac:dyDescent="0.2">
      <c r="A1002">
        <v>211</v>
      </c>
      <c r="B1002" t="s">
        <v>15</v>
      </c>
      <c r="C1002">
        <v>101</v>
      </c>
      <c r="D1002" t="s">
        <v>16</v>
      </c>
      <c r="E1002">
        <v>0</v>
      </c>
      <c r="F1002">
        <v>12</v>
      </c>
      <c r="I1002" t="s">
        <v>8</v>
      </c>
      <c r="J1002" t="s">
        <v>9</v>
      </c>
      <c r="O1002" t="s">
        <v>12</v>
      </c>
      <c r="T1002">
        <v>3</v>
      </c>
      <c r="U1002">
        <v>6</v>
      </c>
    </row>
    <row r="1003" spans="1:21" x14ac:dyDescent="0.2">
      <c r="A1003">
        <v>212</v>
      </c>
      <c r="B1003" t="s">
        <v>15</v>
      </c>
      <c r="C1003">
        <v>87</v>
      </c>
      <c r="D1003" t="s">
        <v>18</v>
      </c>
      <c r="E1003">
        <v>1</v>
      </c>
      <c r="F1003">
        <v>10</v>
      </c>
      <c r="H1003" t="s">
        <v>7</v>
      </c>
      <c r="I1003" t="s">
        <v>8</v>
      </c>
      <c r="K1003" t="s">
        <v>10</v>
      </c>
      <c r="N1003" t="s">
        <v>50</v>
      </c>
      <c r="O1003" t="s">
        <v>12</v>
      </c>
      <c r="P1003" t="s">
        <v>51</v>
      </c>
      <c r="Q1003" t="s">
        <v>54</v>
      </c>
      <c r="R1003" t="s">
        <v>55</v>
      </c>
      <c r="S1003" t="s">
        <v>53</v>
      </c>
      <c r="T1003">
        <v>9</v>
      </c>
      <c r="U1003">
        <v>12</v>
      </c>
    </row>
    <row r="1004" spans="1:21" x14ac:dyDescent="0.2">
      <c r="A1004">
        <v>213</v>
      </c>
      <c r="B1004" t="s">
        <v>15</v>
      </c>
      <c r="C1004">
        <v>97</v>
      </c>
      <c r="D1004" t="s">
        <v>18</v>
      </c>
      <c r="E1004">
        <v>0</v>
      </c>
      <c r="F1004">
        <v>12</v>
      </c>
      <c r="H1004" t="s">
        <v>7</v>
      </c>
      <c r="M1004" t="s">
        <v>52</v>
      </c>
      <c r="N1004" t="s">
        <v>50</v>
      </c>
      <c r="O1004" t="s">
        <v>12</v>
      </c>
      <c r="R1004" t="s">
        <v>55</v>
      </c>
      <c r="S1004" t="s">
        <v>53</v>
      </c>
      <c r="T1004">
        <v>6</v>
      </c>
      <c r="U1004">
        <v>11</v>
      </c>
    </row>
    <row r="1005" spans="1:21" x14ac:dyDescent="0.2">
      <c r="A1005">
        <v>214</v>
      </c>
      <c r="B1005" t="s">
        <v>15</v>
      </c>
      <c r="C1005">
        <v>96</v>
      </c>
      <c r="D1005" t="s">
        <v>16</v>
      </c>
      <c r="E1005">
        <v>0</v>
      </c>
      <c r="F1005">
        <v>15</v>
      </c>
      <c r="H1005" t="s">
        <v>7</v>
      </c>
      <c r="I1005" t="s">
        <v>8</v>
      </c>
      <c r="S1005" t="s">
        <v>53</v>
      </c>
      <c r="T1005">
        <v>3</v>
      </c>
      <c r="U1005">
        <v>7</v>
      </c>
    </row>
    <row r="1006" spans="1:21" x14ac:dyDescent="0.2">
      <c r="A1006">
        <v>215</v>
      </c>
      <c r="B1006" t="s">
        <v>15</v>
      </c>
      <c r="C1006">
        <v>101</v>
      </c>
      <c r="D1006" t="s">
        <v>18</v>
      </c>
      <c r="E1006">
        <v>0</v>
      </c>
      <c r="F1006">
        <v>12</v>
      </c>
      <c r="R1006" t="s">
        <v>55</v>
      </c>
      <c r="T1006">
        <v>1</v>
      </c>
      <c r="U1006">
        <v>4</v>
      </c>
    </row>
    <row r="1007" spans="1:21" x14ac:dyDescent="0.2">
      <c r="A1007">
        <v>216</v>
      </c>
      <c r="B1007" t="s">
        <v>15</v>
      </c>
      <c r="C1007">
        <v>96</v>
      </c>
      <c r="D1007" t="s">
        <v>18</v>
      </c>
      <c r="E1007">
        <v>0</v>
      </c>
      <c r="M1007" t="s">
        <v>52</v>
      </c>
      <c r="O1007" t="s">
        <v>12</v>
      </c>
      <c r="T1007">
        <v>2</v>
      </c>
      <c r="U1007">
        <v>4</v>
      </c>
    </row>
    <row r="1008" spans="1:21" x14ac:dyDescent="0.2">
      <c r="A1008">
        <v>218</v>
      </c>
      <c r="B1008" t="s">
        <v>15</v>
      </c>
      <c r="C1008">
        <v>96</v>
      </c>
      <c r="D1008" t="s">
        <v>18</v>
      </c>
      <c r="E1008">
        <v>1</v>
      </c>
      <c r="H1008" t="s">
        <v>7</v>
      </c>
      <c r="O1008" t="s">
        <v>12</v>
      </c>
      <c r="T1008">
        <v>2</v>
      </c>
      <c r="U1008">
        <v>4</v>
      </c>
    </row>
    <row r="1009" spans="1:21" x14ac:dyDescent="0.2">
      <c r="A1009">
        <v>219</v>
      </c>
      <c r="B1009" t="s">
        <v>15</v>
      </c>
      <c r="C1009">
        <v>94</v>
      </c>
      <c r="D1009" t="s">
        <v>16</v>
      </c>
      <c r="E1009">
        <v>0</v>
      </c>
      <c r="F1009">
        <v>12</v>
      </c>
      <c r="I1009" t="s">
        <v>8</v>
      </c>
      <c r="O1009" t="s">
        <v>12</v>
      </c>
      <c r="R1009" t="s">
        <v>55</v>
      </c>
      <c r="T1009">
        <v>3</v>
      </c>
      <c r="U1009">
        <v>6</v>
      </c>
    </row>
    <row r="1010" spans="1:21" x14ac:dyDescent="0.2">
      <c r="A1010">
        <v>220</v>
      </c>
      <c r="B1010" t="s">
        <v>15</v>
      </c>
      <c r="C1010">
        <v>79</v>
      </c>
      <c r="D1010" t="s">
        <v>18</v>
      </c>
      <c r="E1010">
        <v>1</v>
      </c>
      <c r="F1010">
        <v>11</v>
      </c>
      <c r="H1010" t="s">
        <v>7</v>
      </c>
      <c r="N1010" t="s">
        <v>50</v>
      </c>
      <c r="O1010" t="s">
        <v>12</v>
      </c>
      <c r="T1010">
        <v>3</v>
      </c>
      <c r="U1010">
        <v>7</v>
      </c>
    </row>
    <row r="1011" spans="1:21" x14ac:dyDescent="0.2">
      <c r="A1011">
        <v>221</v>
      </c>
      <c r="B1011" t="s">
        <v>15</v>
      </c>
      <c r="C1011">
        <v>84</v>
      </c>
      <c r="D1011" t="s">
        <v>18</v>
      </c>
      <c r="E1011">
        <v>0</v>
      </c>
      <c r="F1011">
        <v>10</v>
      </c>
      <c r="H1011" t="s">
        <v>7</v>
      </c>
      <c r="I1011" t="s">
        <v>8</v>
      </c>
      <c r="J1011" t="s">
        <v>9</v>
      </c>
      <c r="M1011" t="s">
        <v>52</v>
      </c>
      <c r="N1011" t="s">
        <v>50</v>
      </c>
      <c r="Q1011" t="s">
        <v>54</v>
      </c>
      <c r="S1011" t="s">
        <v>53</v>
      </c>
      <c r="T1011">
        <v>7</v>
      </c>
      <c r="U1011">
        <v>11</v>
      </c>
    </row>
    <row r="1012" spans="1:21" x14ac:dyDescent="0.2">
      <c r="A1012">
        <v>223</v>
      </c>
      <c r="B1012" t="s">
        <v>15</v>
      </c>
      <c r="C1012">
        <v>102</v>
      </c>
      <c r="D1012" t="s">
        <v>18</v>
      </c>
      <c r="E1012">
        <v>0</v>
      </c>
      <c r="H1012" t="s">
        <v>7</v>
      </c>
      <c r="I1012" t="s">
        <v>8</v>
      </c>
      <c r="T1012">
        <v>2</v>
      </c>
      <c r="U1012">
        <v>3</v>
      </c>
    </row>
    <row r="1013" spans="1:21" x14ac:dyDescent="0.2">
      <c r="A1013">
        <v>224</v>
      </c>
      <c r="B1013" t="s">
        <v>15</v>
      </c>
      <c r="C1013">
        <v>100</v>
      </c>
      <c r="D1013" t="s">
        <v>16</v>
      </c>
      <c r="E1013">
        <v>0</v>
      </c>
      <c r="O1013" t="s">
        <v>12</v>
      </c>
      <c r="Q1013" t="s">
        <v>54</v>
      </c>
      <c r="T1013">
        <v>2</v>
      </c>
      <c r="U1013">
        <v>3</v>
      </c>
    </row>
    <row r="1014" spans="1:21" x14ac:dyDescent="0.2">
      <c r="A1014">
        <v>225</v>
      </c>
      <c r="B1014" t="s">
        <v>15</v>
      </c>
      <c r="C1014">
        <v>91</v>
      </c>
      <c r="D1014" t="s">
        <v>18</v>
      </c>
      <c r="E1014">
        <v>0</v>
      </c>
      <c r="H1014" t="s">
        <v>7</v>
      </c>
      <c r="K1014" t="s">
        <v>10</v>
      </c>
      <c r="O1014" t="s">
        <v>12</v>
      </c>
      <c r="P1014" t="s">
        <v>51</v>
      </c>
      <c r="R1014" t="s">
        <v>55</v>
      </c>
      <c r="T1014">
        <v>5</v>
      </c>
      <c r="U1014">
        <v>7</v>
      </c>
    </row>
    <row r="1015" spans="1:21" x14ac:dyDescent="0.2">
      <c r="A1015">
        <v>228</v>
      </c>
      <c r="B1015" t="s">
        <v>15</v>
      </c>
      <c r="C1015">
        <v>87</v>
      </c>
      <c r="D1015" t="s">
        <v>18</v>
      </c>
      <c r="E1015">
        <v>0</v>
      </c>
      <c r="H1015" t="s">
        <v>7</v>
      </c>
      <c r="N1015" t="s">
        <v>50</v>
      </c>
      <c r="O1015" t="s">
        <v>12</v>
      </c>
      <c r="T1015">
        <v>3</v>
      </c>
      <c r="U1015">
        <v>5</v>
      </c>
    </row>
    <row r="1016" spans="1:21" x14ac:dyDescent="0.2">
      <c r="A1016">
        <v>229</v>
      </c>
      <c r="B1016" t="s">
        <v>15</v>
      </c>
      <c r="C1016">
        <v>76</v>
      </c>
      <c r="D1016" t="s">
        <v>18</v>
      </c>
      <c r="E1016">
        <v>1</v>
      </c>
      <c r="F1016">
        <v>12</v>
      </c>
      <c r="H1016" t="s">
        <v>7</v>
      </c>
      <c r="I1016" t="s">
        <v>8</v>
      </c>
      <c r="T1016">
        <v>2</v>
      </c>
      <c r="U1016">
        <v>4</v>
      </c>
    </row>
    <row r="1017" spans="1:21" x14ac:dyDescent="0.2">
      <c r="A1017">
        <v>230</v>
      </c>
      <c r="B1017" t="s">
        <v>15</v>
      </c>
      <c r="C1017">
        <v>85</v>
      </c>
      <c r="D1017" t="s">
        <v>16</v>
      </c>
      <c r="E1017">
        <v>0</v>
      </c>
      <c r="H1017" t="s">
        <v>7</v>
      </c>
      <c r="O1017" t="s">
        <v>12</v>
      </c>
      <c r="T1017">
        <v>2</v>
      </c>
      <c r="U1017">
        <v>4</v>
      </c>
    </row>
    <row r="1018" spans="1:21" x14ac:dyDescent="0.2">
      <c r="A1018">
        <v>231</v>
      </c>
      <c r="B1018" t="s">
        <v>15</v>
      </c>
      <c r="C1018">
        <v>104</v>
      </c>
      <c r="D1018" t="s">
        <v>18</v>
      </c>
      <c r="E1018">
        <v>0</v>
      </c>
      <c r="H1018" t="s">
        <v>7</v>
      </c>
      <c r="M1018" t="s">
        <v>52</v>
      </c>
      <c r="N1018" t="s">
        <v>50</v>
      </c>
      <c r="O1018" t="s">
        <v>12</v>
      </c>
      <c r="T1018">
        <v>4</v>
      </c>
      <c r="U1018">
        <v>7</v>
      </c>
    </row>
    <row r="1019" spans="1:21" x14ac:dyDescent="0.2">
      <c r="A1019">
        <v>233</v>
      </c>
      <c r="B1019" t="s">
        <v>15</v>
      </c>
      <c r="C1019">
        <v>90</v>
      </c>
      <c r="D1019" t="s">
        <v>18</v>
      </c>
      <c r="E1019">
        <v>0</v>
      </c>
      <c r="T1019">
        <v>0</v>
      </c>
      <c r="U1019">
        <v>0</v>
      </c>
    </row>
    <row r="1020" spans="1:21" x14ac:dyDescent="0.2">
      <c r="A1020">
        <v>234</v>
      </c>
      <c r="B1020" t="s">
        <v>15</v>
      </c>
      <c r="C1020">
        <v>78</v>
      </c>
      <c r="D1020" t="s">
        <v>16</v>
      </c>
      <c r="E1020">
        <v>0</v>
      </c>
      <c r="F1020">
        <v>15</v>
      </c>
      <c r="H1020" t="s">
        <v>7</v>
      </c>
      <c r="N1020" t="s">
        <v>50</v>
      </c>
      <c r="O1020" t="s">
        <v>12</v>
      </c>
      <c r="P1020" t="s">
        <v>51</v>
      </c>
      <c r="T1020">
        <v>4</v>
      </c>
      <c r="U1020">
        <v>9</v>
      </c>
    </row>
    <row r="1021" spans="1:21" x14ac:dyDescent="0.2">
      <c r="A1021">
        <v>235</v>
      </c>
      <c r="B1021" t="s">
        <v>15</v>
      </c>
      <c r="C1021">
        <v>89</v>
      </c>
      <c r="D1021" t="s">
        <v>16</v>
      </c>
      <c r="E1021">
        <v>0</v>
      </c>
      <c r="F1021">
        <v>15</v>
      </c>
      <c r="I1021" t="s">
        <v>8</v>
      </c>
      <c r="M1021" t="s">
        <v>52</v>
      </c>
      <c r="N1021" t="s">
        <v>50</v>
      </c>
      <c r="O1021" t="s">
        <v>12</v>
      </c>
      <c r="P1021" t="s">
        <v>51</v>
      </c>
      <c r="R1021" t="s">
        <v>55</v>
      </c>
      <c r="T1021">
        <v>6</v>
      </c>
      <c r="U1021">
        <v>9</v>
      </c>
    </row>
    <row r="1022" spans="1:21" x14ac:dyDescent="0.2">
      <c r="A1022">
        <v>238</v>
      </c>
      <c r="B1022" t="s">
        <v>15</v>
      </c>
      <c r="C1022">
        <v>78</v>
      </c>
      <c r="D1022" t="s">
        <v>18</v>
      </c>
      <c r="E1022">
        <v>0</v>
      </c>
      <c r="T1022">
        <v>0</v>
      </c>
      <c r="U1022">
        <v>0</v>
      </c>
    </row>
    <row r="1023" spans="1:21" x14ac:dyDescent="0.2">
      <c r="A1023">
        <v>240</v>
      </c>
      <c r="B1023" t="s">
        <v>15</v>
      </c>
      <c r="C1023">
        <v>100</v>
      </c>
      <c r="D1023" t="s">
        <v>18</v>
      </c>
      <c r="E1023">
        <v>0</v>
      </c>
      <c r="H1023" t="s">
        <v>7</v>
      </c>
      <c r="T1023">
        <v>1</v>
      </c>
      <c r="U1023">
        <v>2</v>
      </c>
    </row>
    <row r="1024" spans="1:21" x14ac:dyDescent="0.2">
      <c r="A1024">
        <v>241</v>
      </c>
      <c r="B1024" t="s">
        <v>15</v>
      </c>
      <c r="C1024">
        <v>76</v>
      </c>
      <c r="D1024" t="s">
        <v>18</v>
      </c>
      <c r="E1024">
        <v>0</v>
      </c>
      <c r="F1024">
        <v>15</v>
      </c>
      <c r="H1024" t="s">
        <v>7</v>
      </c>
      <c r="I1024" t="s">
        <v>8</v>
      </c>
      <c r="N1024" t="s">
        <v>50</v>
      </c>
      <c r="T1024">
        <v>3</v>
      </c>
      <c r="U1024">
        <v>5</v>
      </c>
    </row>
    <row r="1025" spans="1:21" x14ac:dyDescent="0.2">
      <c r="A1025">
        <v>243</v>
      </c>
      <c r="B1025" t="s">
        <v>15</v>
      </c>
      <c r="C1025">
        <v>81</v>
      </c>
      <c r="D1025" t="s">
        <v>16</v>
      </c>
      <c r="E1025">
        <v>1</v>
      </c>
      <c r="F1025">
        <v>9</v>
      </c>
      <c r="O1025" t="s">
        <v>12</v>
      </c>
      <c r="R1025" t="s">
        <v>55</v>
      </c>
      <c r="T1025">
        <v>2</v>
      </c>
      <c r="U1025">
        <v>4</v>
      </c>
    </row>
    <row r="1026" spans="1:21" x14ac:dyDescent="0.2">
      <c r="A1026">
        <v>244</v>
      </c>
      <c r="B1026" t="s">
        <v>15</v>
      </c>
      <c r="C1026">
        <v>78</v>
      </c>
      <c r="D1026" t="s">
        <v>18</v>
      </c>
      <c r="E1026">
        <v>1</v>
      </c>
      <c r="F1026">
        <v>10</v>
      </c>
      <c r="R1026" t="s">
        <v>55</v>
      </c>
      <c r="T1026">
        <v>1</v>
      </c>
      <c r="U1026">
        <v>3</v>
      </c>
    </row>
    <row r="1027" spans="1:21" x14ac:dyDescent="0.2">
      <c r="A1027">
        <v>249</v>
      </c>
      <c r="B1027" t="s">
        <v>15</v>
      </c>
      <c r="C1027">
        <v>81</v>
      </c>
      <c r="D1027" t="s">
        <v>18</v>
      </c>
      <c r="E1027">
        <v>0</v>
      </c>
      <c r="O1027" t="s">
        <v>12</v>
      </c>
      <c r="S1027" t="s">
        <v>53</v>
      </c>
      <c r="T1027">
        <v>2</v>
      </c>
      <c r="U1027">
        <v>3</v>
      </c>
    </row>
    <row r="1028" spans="1:21" x14ac:dyDescent="0.2">
      <c r="A1028">
        <v>251</v>
      </c>
      <c r="B1028" t="s">
        <v>15</v>
      </c>
      <c r="C1028">
        <v>100</v>
      </c>
      <c r="D1028" t="s">
        <v>16</v>
      </c>
      <c r="E1028">
        <v>0</v>
      </c>
      <c r="H1028" t="s">
        <v>7</v>
      </c>
      <c r="T1028">
        <v>1</v>
      </c>
      <c r="U1028">
        <v>3</v>
      </c>
    </row>
    <row r="1029" spans="1:21" x14ac:dyDescent="0.2">
      <c r="A1029">
        <v>255</v>
      </c>
      <c r="B1029" t="s">
        <v>15</v>
      </c>
      <c r="C1029">
        <v>77</v>
      </c>
      <c r="D1029" t="s">
        <v>16</v>
      </c>
      <c r="E1029">
        <v>0</v>
      </c>
      <c r="H1029" t="s">
        <v>7</v>
      </c>
      <c r="T1029">
        <v>1</v>
      </c>
      <c r="U1029">
        <v>3</v>
      </c>
    </row>
    <row r="1030" spans="1:21" x14ac:dyDescent="0.2">
      <c r="A1030">
        <v>256</v>
      </c>
      <c r="B1030" t="s">
        <v>15</v>
      </c>
      <c r="C1030">
        <v>96</v>
      </c>
      <c r="D1030" t="s">
        <v>18</v>
      </c>
      <c r="E1030">
        <v>0</v>
      </c>
      <c r="H1030" t="s">
        <v>7</v>
      </c>
      <c r="I1030" t="s">
        <v>8</v>
      </c>
      <c r="O1030" t="s">
        <v>12</v>
      </c>
      <c r="T1030">
        <v>3</v>
      </c>
      <c r="U1030">
        <v>5</v>
      </c>
    </row>
    <row r="1031" spans="1:21" x14ac:dyDescent="0.2">
      <c r="A1031">
        <v>258</v>
      </c>
      <c r="B1031" t="s">
        <v>15</v>
      </c>
      <c r="C1031">
        <v>91</v>
      </c>
      <c r="D1031" t="s">
        <v>18</v>
      </c>
      <c r="E1031">
        <v>0</v>
      </c>
      <c r="H1031" t="s">
        <v>7</v>
      </c>
      <c r="O1031" t="s">
        <v>12</v>
      </c>
      <c r="T1031">
        <v>2</v>
      </c>
      <c r="U1031">
        <v>3</v>
      </c>
    </row>
    <row r="1032" spans="1:21" x14ac:dyDescent="0.2">
      <c r="A1032">
        <v>262</v>
      </c>
      <c r="B1032" t="s">
        <v>15</v>
      </c>
      <c r="C1032">
        <v>77</v>
      </c>
      <c r="D1032" t="s">
        <v>16</v>
      </c>
      <c r="E1032">
        <v>0</v>
      </c>
      <c r="F1032">
        <v>12</v>
      </c>
      <c r="H1032" t="s">
        <v>7</v>
      </c>
      <c r="K1032" t="s">
        <v>10</v>
      </c>
      <c r="O1032" t="s">
        <v>12</v>
      </c>
      <c r="T1032">
        <v>3</v>
      </c>
      <c r="U1032">
        <v>5</v>
      </c>
    </row>
    <row r="1033" spans="1:21" x14ac:dyDescent="0.2">
      <c r="A1033">
        <v>263</v>
      </c>
      <c r="B1033" t="s">
        <v>15</v>
      </c>
      <c r="C1033">
        <v>94</v>
      </c>
      <c r="D1033" t="s">
        <v>18</v>
      </c>
      <c r="E1033">
        <v>1</v>
      </c>
      <c r="H1033" t="s">
        <v>7</v>
      </c>
      <c r="J1033" t="s">
        <v>9</v>
      </c>
      <c r="M1033" t="s">
        <v>52</v>
      </c>
      <c r="O1033" t="s">
        <v>12</v>
      </c>
      <c r="R1033" t="s">
        <v>55</v>
      </c>
      <c r="T1033">
        <v>5</v>
      </c>
      <c r="U1033">
        <v>7</v>
      </c>
    </row>
    <row r="1034" spans="1:21" x14ac:dyDescent="0.2">
      <c r="A1034">
        <v>264</v>
      </c>
      <c r="B1034" t="s">
        <v>15</v>
      </c>
      <c r="C1034">
        <v>83</v>
      </c>
      <c r="D1034" t="s">
        <v>18</v>
      </c>
      <c r="E1034">
        <v>0</v>
      </c>
      <c r="F1034">
        <v>10</v>
      </c>
      <c r="H1034" t="s">
        <v>7</v>
      </c>
      <c r="O1034" t="s">
        <v>12</v>
      </c>
      <c r="T1034">
        <v>2</v>
      </c>
      <c r="U1034">
        <v>3</v>
      </c>
    </row>
    <row r="1035" spans="1:21" x14ac:dyDescent="0.2">
      <c r="A1035">
        <v>266</v>
      </c>
      <c r="B1035" t="s">
        <v>15</v>
      </c>
      <c r="C1035">
        <v>85</v>
      </c>
      <c r="D1035" t="s">
        <v>18</v>
      </c>
      <c r="E1035">
        <v>0</v>
      </c>
      <c r="F1035">
        <v>9</v>
      </c>
      <c r="H1035" t="s">
        <v>7</v>
      </c>
      <c r="I1035" t="s">
        <v>8</v>
      </c>
      <c r="M1035" t="s">
        <v>52</v>
      </c>
      <c r="N1035" t="s">
        <v>50</v>
      </c>
      <c r="T1035">
        <v>4</v>
      </c>
      <c r="U1035">
        <v>7</v>
      </c>
    </row>
    <row r="1036" spans="1:21" x14ac:dyDescent="0.2">
      <c r="A1036">
        <v>267</v>
      </c>
      <c r="B1036" t="s">
        <v>15</v>
      </c>
      <c r="C1036">
        <v>79</v>
      </c>
      <c r="D1036" t="s">
        <v>16</v>
      </c>
      <c r="E1036">
        <v>1</v>
      </c>
      <c r="F1036">
        <v>9</v>
      </c>
      <c r="H1036" t="s">
        <v>7</v>
      </c>
      <c r="P1036" t="s">
        <v>51</v>
      </c>
      <c r="T1036">
        <v>2</v>
      </c>
      <c r="U1036">
        <v>3</v>
      </c>
    </row>
    <row r="1037" spans="1:21" x14ac:dyDescent="0.2">
      <c r="A1037">
        <v>268</v>
      </c>
      <c r="B1037" t="s">
        <v>15</v>
      </c>
      <c r="C1037">
        <v>84</v>
      </c>
      <c r="D1037" t="s">
        <v>18</v>
      </c>
      <c r="E1037">
        <v>0</v>
      </c>
      <c r="F1037">
        <v>15</v>
      </c>
      <c r="H1037" t="s">
        <v>7</v>
      </c>
      <c r="I1037" t="s">
        <v>8</v>
      </c>
      <c r="J1037" t="s">
        <v>9</v>
      </c>
      <c r="T1037">
        <v>3</v>
      </c>
      <c r="U1037">
        <v>5</v>
      </c>
    </row>
    <row r="1038" spans="1:21" x14ac:dyDescent="0.2">
      <c r="A1038">
        <v>269</v>
      </c>
      <c r="B1038" t="s">
        <v>15</v>
      </c>
      <c r="C1038">
        <v>79</v>
      </c>
      <c r="D1038" t="s">
        <v>18</v>
      </c>
      <c r="E1038">
        <v>2</v>
      </c>
      <c r="F1038">
        <v>9</v>
      </c>
      <c r="H1038" t="s">
        <v>7</v>
      </c>
      <c r="N1038" t="s">
        <v>50</v>
      </c>
      <c r="O1038" t="s">
        <v>12</v>
      </c>
      <c r="T1038">
        <v>3</v>
      </c>
      <c r="U1038">
        <v>6</v>
      </c>
    </row>
    <row r="1039" spans="1:21" x14ac:dyDescent="0.2">
      <c r="A1039">
        <v>270</v>
      </c>
      <c r="B1039" t="s">
        <v>15</v>
      </c>
      <c r="C1039">
        <v>80</v>
      </c>
      <c r="D1039" t="s">
        <v>18</v>
      </c>
      <c r="E1039">
        <v>1</v>
      </c>
      <c r="H1039" t="s">
        <v>7</v>
      </c>
      <c r="J1039" t="s">
        <v>9</v>
      </c>
      <c r="P1039" t="s">
        <v>51</v>
      </c>
      <c r="T1039">
        <v>3</v>
      </c>
      <c r="U1039">
        <v>7</v>
      </c>
    </row>
    <row r="1040" spans="1:21" x14ac:dyDescent="0.2">
      <c r="A1040">
        <v>271</v>
      </c>
      <c r="B1040" t="s">
        <v>15</v>
      </c>
      <c r="C1040">
        <v>90</v>
      </c>
      <c r="D1040" t="s">
        <v>18</v>
      </c>
      <c r="E1040">
        <v>0</v>
      </c>
      <c r="H1040" t="s">
        <v>7</v>
      </c>
      <c r="P1040" t="s">
        <v>51</v>
      </c>
      <c r="R1040" t="s">
        <v>55</v>
      </c>
      <c r="T1040">
        <v>3</v>
      </c>
      <c r="U1040">
        <v>5</v>
      </c>
    </row>
    <row r="1041" spans="1:21" x14ac:dyDescent="0.2">
      <c r="A1041">
        <v>272</v>
      </c>
      <c r="B1041" t="s">
        <v>15</v>
      </c>
      <c r="C1041">
        <v>81</v>
      </c>
      <c r="D1041" t="s">
        <v>18</v>
      </c>
      <c r="E1041">
        <v>0</v>
      </c>
      <c r="F1041">
        <v>9</v>
      </c>
      <c r="H1041" t="s">
        <v>7</v>
      </c>
      <c r="O1041" t="s">
        <v>12</v>
      </c>
      <c r="T1041">
        <v>2</v>
      </c>
      <c r="U1041">
        <v>5</v>
      </c>
    </row>
    <row r="1042" spans="1:21" x14ac:dyDescent="0.2">
      <c r="A1042">
        <v>274</v>
      </c>
      <c r="B1042" t="s">
        <v>15</v>
      </c>
      <c r="C1042">
        <v>85</v>
      </c>
      <c r="D1042" t="s">
        <v>18</v>
      </c>
      <c r="E1042">
        <v>0</v>
      </c>
      <c r="H1042" t="s">
        <v>7</v>
      </c>
      <c r="I1042" t="s">
        <v>8</v>
      </c>
      <c r="O1042" t="s">
        <v>12</v>
      </c>
      <c r="T1042">
        <v>3</v>
      </c>
      <c r="U1042">
        <v>4</v>
      </c>
    </row>
    <row r="1043" spans="1:21" x14ac:dyDescent="0.2">
      <c r="A1043">
        <v>275</v>
      </c>
      <c r="B1043" t="s">
        <v>15</v>
      </c>
      <c r="C1043">
        <v>85</v>
      </c>
      <c r="D1043" t="s">
        <v>16</v>
      </c>
      <c r="E1043">
        <v>0</v>
      </c>
      <c r="F1043">
        <v>16</v>
      </c>
      <c r="I1043" t="s">
        <v>8</v>
      </c>
      <c r="N1043" t="s">
        <v>50</v>
      </c>
      <c r="O1043" t="s">
        <v>12</v>
      </c>
      <c r="P1043" t="s">
        <v>51</v>
      </c>
      <c r="T1043">
        <v>4</v>
      </c>
      <c r="U1043">
        <v>6</v>
      </c>
    </row>
    <row r="1044" spans="1:21" x14ac:dyDescent="0.2">
      <c r="A1044">
        <v>276</v>
      </c>
      <c r="B1044" t="s">
        <v>15</v>
      </c>
      <c r="C1044">
        <v>80</v>
      </c>
      <c r="D1044" t="s">
        <v>16</v>
      </c>
      <c r="E1044">
        <v>0</v>
      </c>
      <c r="F1044">
        <v>9</v>
      </c>
      <c r="N1044" t="s">
        <v>50</v>
      </c>
      <c r="T1044">
        <v>1</v>
      </c>
      <c r="U1044">
        <v>3</v>
      </c>
    </row>
    <row r="1045" spans="1:21" x14ac:dyDescent="0.2">
      <c r="A1045">
        <v>278</v>
      </c>
      <c r="B1045" t="s">
        <v>15</v>
      </c>
      <c r="C1045">
        <v>83</v>
      </c>
      <c r="D1045" t="s">
        <v>18</v>
      </c>
      <c r="E1045">
        <v>1</v>
      </c>
      <c r="O1045" t="s">
        <v>12</v>
      </c>
      <c r="P1045" t="s">
        <v>51</v>
      </c>
      <c r="Q1045" t="s">
        <v>54</v>
      </c>
      <c r="T1045">
        <v>3</v>
      </c>
      <c r="U1045">
        <v>3</v>
      </c>
    </row>
    <row r="1046" spans="1:21" x14ac:dyDescent="0.2">
      <c r="A1046">
        <v>280</v>
      </c>
      <c r="B1046" t="s">
        <v>15</v>
      </c>
      <c r="C1046">
        <v>76</v>
      </c>
      <c r="D1046" t="s">
        <v>18</v>
      </c>
      <c r="E1046">
        <v>0</v>
      </c>
      <c r="F1046">
        <v>12</v>
      </c>
      <c r="H1046" t="s">
        <v>7</v>
      </c>
      <c r="T1046">
        <v>1</v>
      </c>
      <c r="U1046">
        <v>2</v>
      </c>
    </row>
    <row r="1047" spans="1:21" x14ac:dyDescent="0.2">
      <c r="A1047">
        <v>281</v>
      </c>
      <c r="B1047" t="s">
        <v>15</v>
      </c>
      <c r="C1047">
        <v>84</v>
      </c>
      <c r="D1047" t="s">
        <v>18</v>
      </c>
      <c r="E1047">
        <v>1</v>
      </c>
      <c r="F1047">
        <v>12</v>
      </c>
      <c r="H1047" t="s">
        <v>7</v>
      </c>
      <c r="K1047" t="s">
        <v>10</v>
      </c>
      <c r="N1047" t="s">
        <v>50</v>
      </c>
      <c r="T1047">
        <v>3</v>
      </c>
      <c r="U1047">
        <v>6</v>
      </c>
    </row>
    <row r="1048" spans="1:21" x14ac:dyDescent="0.2">
      <c r="A1048">
        <v>282</v>
      </c>
      <c r="B1048" t="s">
        <v>15</v>
      </c>
      <c r="C1048">
        <v>82</v>
      </c>
      <c r="D1048" t="s">
        <v>18</v>
      </c>
      <c r="E1048">
        <v>1</v>
      </c>
      <c r="F1048">
        <v>9</v>
      </c>
      <c r="H1048" t="s">
        <v>7</v>
      </c>
      <c r="J1048" t="s">
        <v>9</v>
      </c>
      <c r="N1048" t="s">
        <v>50</v>
      </c>
      <c r="O1048" t="s">
        <v>12</v>
      </c>
      <c r="T1048">
        <v>4</v>
      </c>
      <c r="U1048">
        <v>6</v>
      </c>
    </row>
    <row r="1049" spans="1:21" x14ac:dyDescent="0.2">
      <c r="A1049">
        <v>284</v>
      </c>
      <c r="B1049" t="s">
        <v>15</v>
      </c>
      <c r="C1049">
        <v>80</v>
      </c>
      <c r="D1049" t="s">
        <v>18</v>
      </c>
      <c r="E1049">
        <v>0</v>
      </c>
      <c r="F1049">
        <v>9</v>
      </c>
      <c r="H1049" t="s">
        <v>7</v>
      </c>
      <c r="O1049" t="s">
        <v>12</v>
      </c>
      <c r="T1049">
        <v>2</v>
      </c>
      <c r="U1049">
        <v>3</v>
      </c>
    </row>
    <row r="1050" spans="1:21" x14ac:dyDescent="0.2">
      <c r="A1050">
        <v>286</v>
      </c>
      <c r="B1050" t="s">
        <v>15</v>
      </c>
      <c r="C1050">
        <v>85</v>
      </c>
      <c r="D1050" t="s">
        <v>16</v>
      </c>
      <c r="E1050">
        <v>1</v>
      </c>
      <c r="F1050">
        <v>16</v>
      </c>
      <c r="H1050" t="s">
        <v>7</v>
      </c>
      <c r="N1050" t="s">
        <v>50</v>
      </c>
      <c r="T1050">
        <v>2</v>
      </c>
      <c r="U1050">
        <v>5</v>
      </c>
    </row>
    <row r="1051" spans="1:21" x14ac:dyDescent="0.2">
      <c r="A1051">
        <v>287</v>
      </c>
      <c r="B1051" t="s">
        <v>15</v>
      </c>
      <c r="C1051">
        <v>79</v>
      </c>
      <c r="D1051" t="s">
        <v>16</v>
      </c>
      <c r="E1051">
        <v>1</v>
      </c>
      <c r="F1051">
        <v>16</v>
      </c>
      <c r="I1051" t="s">
        <v>8</v>
      </c>
      <c r="T1051">
        <v>1</v>
      </c>
      <c r="U1051">
        <v>3</v>
      </c>
    </row>
    <row r="1052" spans="1:21" x14ac:dyDescent="0.2">
      <c r="A1052">
        <v>289</v>
      </c>
      <c r="B1052" t="s">
        <v>15</v>
      </c>
      <c r="C1052">
        <v>75</v>
      </c>
      <c r="D1052" t="s">
        <v>18</v>
      </c>
      <c r="E1052">
        <v>0</v>
      </c>
      <c r="F1052">
        <v>10</v>
      </c>
      <c r="I1052" t="s">
        <v>8</v>
      </c>
      <c r="O1052" t="s">
        <v>12</v>
      </c>
      <c r="R1052" t="s">
        <v>55</v>
      </c>
      <c r="T1052">
        <v>3</v>
      </c>
      <c r="U1052">
        <v>6</v>
      </c>
    </row>
    <row r="1053" spans="1:21" x14ac:dyDescent="0.2">
      <c r="A1053">
        <v>290</v>
      </c>
      <c r="B1053" t="s">
        <v>15</v>
      </c>
      <c r="C1053">
        <v>79</v>
      </c>
      <c r="D1053" t="s">
        <v>18</v>
      </c>
      <c r="E1053">
        <v>1</v>
      </c>
      <c r="F1053">
        <v>12</v>
      </c>
      <c r="H1053" t="s">
        <v>7</v>
      </c>
      <c r="N1053" t="s">
        <v>50</v>
      </c>
      <c r="T1053">
        <v>2</v>
      </c>
      <c r="U1053">
        <v>5</v>
      </c>
    </row>
    <row r="1054" spans="1:21" x14ac:dyDescent="0.2">
      <c r="A1054">
        <v>292</v>
      </c>
      <c r="B1054" t="s">
        <v>15</v>
      </c>
      <c r="C1054">
        <v>80</v>
      </c>
      <c r="D1054" t="s">
        <v>18</v>
      </c>
      <c r="E1054">
        <v>1</v>
      </c>
      <c r="F1054">
        <v>11</v>
      </c>
      <c r="N1054" t="s">
        <v>50</v>
      </c>
      <c r="O1054" t="s">
        <v>12</v>
      </c>
      <c r="T1054">
        <v>2</v>
      </c>
      <c r="U1054">
        <v>2</v>
      </c>
    </row>
    <row r="1055" spans="1:21" x14ac:dyDescent="0.2">
      <c r="A1055">
        <v>297</v>
      </c>
      <c r="B1055" t="s">
        <v>15</v>
      </c>
      <c r="C1055">
        <v>81</v>
      </c>
      <c r="D1055" t="s">
        <v>16</v>
      </c>
      <c r="E1055">
        <v>0</v>
      </c>
      <c r="H1055" t="s">
        <v>7</v>
      </c>
      <c r="K1055" t="s">
        <v>10</v>
      </c>
      <c r="M1055" t="s">
        <v>52</v>
      </c>
      <c r="N1055" t="s">
        <v>50</v>
      </c>
      <c r="O1055" t="s">
        <v>12</v>
      </c>
      <c r="T1055">
        <v>5</v>
      </c>
      <c r="U1055">
        <v>8</v>
      </c>
    </row>
    <row r="1056" spans="1:21" x14ac:dyDescent="0.2">
      <c r="A1056">
        <v>298</v>
      </c>
      <c r="B1056" t="s">
        <v>15</v>
      </c>
      <c r="C1056">
        <v>88</v>
      </c>
      <c r="D1056" t="s">
        <v>18</v>
      </c>
      <c r="E1056">
        <v>0</v>
      </c>
      <c r="F1056">
        <v>12</v>
      </c>
      <c r="H1056" t="s">
        <v>7</v>
      </c>
      <c r="O1056" t="s">
        <v>12</v>
      </c>
      <c r="T1056">
        <v>2</v>
      </c>
      <c r="U1056">
        <v>4</v>
      </c>
    </row>
    <row r="1057" spans="1:21" x14ac:dyDescent="0.2">
      <c r="A1057">
        <v>299</v>
      </c>
      <c r="B1057" t="s">
        <v>15</v>
      </c>
      <c r="C1057">
        <v>90</v>
      </c>
      <c r="D1057" t="s">
        <v>16</v>
      </c>
      <c r="E1057">
        <v>0</v>
      </c>
      <c r="H1057" t="s">
        <v>7</v>
      </c>
      <c r="J1057" t="s">
        <v>9</v>
      </c>
      <c r="T1057">
        <v>2</v>
      </c>
      <c r="U1057">
        <v>3</v>
      </c>
    </row>
    <row r="1058" spans="1:21" x14ac:dyDescent="0.2">
      <c r="A1058">
        <v>301</v>
      </c>
      <c r="B1058" t="s">
        <v>15</v>
      </c>
      <c r="C1058">
        <v>81</v>
      </c>
      <c r="D1058" t="s">
        <v>18</v>
      </c>
      <c r="E1058">
        <v>0</v>
      </c>
      <c r="F1058">
        <v>9</v>
      </c>
      <c r="H1058" t="s">
        <v>7</v>
      </c>
      <c r="N1058" t="s">
        <v>50</v>
      </c>
      <c r="Q1058" t="s">
        <v>54</v>
      </c>
      <c r="R1058" t="s">
        <v>55</v>
      </c>
      <c r="T1058">
        <v>4</v>
      </c>
      <c r="U1058">
        <v>7</v>
      </c>
    </row>
    <row r="1059" spans="1:21" x14ac:dyDescent="0.2">
      <c r="A1059">
        <v>304</v>
      </c>
      <c r="B1059" t="s">
        <v>15</v>
      </c>
      <c r="C1059">
        <v>77</v>
      </c>
      <c r="D1059" t="s">
        <v>18</v>
      </c>
      <c r="E1059">
        <v>1</v>
      </c>
      <c r="F1059">
        <v>16</v>
      </c>
      <c r="I1059" t="s">
        <v>8</v>
      </c>
      <c r="N1059" t="s">
        <v>50</v>
      </c>
      <c r="T1059">
        <v>2</v>
      </c>
      <c r="U1059">
        <v>3</v>
      </c>
    </row>
    <row r="1060" spans="1:21" x14ac:dyDescent="0.2">
      <c r="A1060">
        <v>305</v>
      </c>
      <c r="B1060" t="s">
        <v>15</v>
      </c>
      <c r="C1060">
        <v>77</v>
      </c>
      <c r="D1060" t="s">
        <v>16</v>
      </c>
      <c r="E1060">
        <v>0</v>
      </c>
      <c r="F1060">
        <v>16</v>
      </c>
      <c r="H1060" t="s">
        <v>7</v>
      </c>
      <c r="T1060">
        <v>1</v>
      </c>
      <c r="U1060">
        <v>3</v>
      </c>
    </row>
    <row r="1061" spans="1:21" x14ac:dyDescent="0.2">
      <c r="A1061">
        <v>307</v>
      </c>
      <c r="B1061" t="s">
        <v>15</v>
      </c>
      <c r="C1061">
        <v>86</v>
      </c>
      <c r="D1061" t="s">
        <v>16</v>
      </c>
      <c r="E1061">
        <v>0</v>
      </c>
      <c r="F1061">
        <v>10</v>
      </c>
      <c r="K1061" t="s">
        <v>10</v>
      </c>
      <c r="T1061">
        <v>1</v>
      </c>
      <c r="U1061">
        <v>1</v>
      </c>
    </row>
    <row r="1062" spans="1:21" x14ac:dyDescent="0.2">
      <c r="A1062">
        <v>308</v>
      </c>
      <c r="B1062" t="s">
        <v>15</v>
      </c>
      <c r="C1062">
        <v>93</v>
      </c>
      <c r="D1062" t="s">
        <v>18</v>
      </c>
      <c r="E1062">
        <v>0</v>
      </c>
      <c r="F1062">
        <v>12</v>
      </c>
      <c r="H1062" t="s">
        <v>7</v>
      </c>
      <c r="I1062" t="s">
        <v>8</v>
      </c>
      <c r="O1062" t="s">
        <v>12</v>
      </c>
      <c r="P1062" t="s">
        <v>51</v>
      </c>
      <c r="T1062">
        <v>4</v>
      </c>
      <c r="U1062">
        <v>5</v>
      </c>
    </row>
    <row r="1063" spans="1:21" x14ac:dyDescent="0.2">
      <c r="A1063">
        <v>309</v>
      </c>
      <c r="B1063" t="s">
        <v>15</v>
      </c>
      <c r="C1063">
        <v>84</v>
      </c>
      <c r="D1063" t="s">
        <v>18</v>
      </c>
      <c r="E1063">
        <v>0</v>
      </c>
      <c r="H1063" t="s">
        <v>7</v>
      </c>
      <c r="O1063" t="s">
        <v>12</v>
      </c>
      <c r="R1063" t="s">
        <v>55</v>
      </c>
      <c r="T1063">
        <v>3</v>
      </c>
      <c r="U1063">
        <v>5</v>
      </c>
    </row>
    <row r="1064" spans="1:21" x14ac:dyDescent="0.2">
      <c r="A1064">
        <v>311</v>
      </c>
      <c r="B1064" t="s">
        <v>15</v>
      </c>
      <c r="C1064">
        <v>91</v>
      </c>
      <c r="D1064" t="s">
        <v>18</v>
      </c>
      <c r="E1064">
        <v>1</v>
      </c>
      <c r="F1064">
        <v>12</v>
      </c>
      <c r="H1064" t="s">
        <v>7</v>
      </c>
      <c r="N1064" t="s">
        <v>50</v>
      </c>
      <c r="O1064" t="s">
        <v>12</v>
      </c>
      <c r="T1064">
        <v>3</v>
      </c>
      <c r="U1064">
        <v>6</v>
      </c>
    </row>
    <row r="1065" spans="1:21" x14ac:dyDescent="0.2">
      <c r="A1065">
        <v>314</v>
      </c>
      <c r="B1065" t="s">
        <v>15</v>
      </c>
      <c r="C1065">
        <v>78</v>
      </c>
      <c r="D1065" t="s">
        <v>16</v>
      </c>
      <c r="E1065">
        <v>0</v>
      </c>
      <c r="F1065">
        <v>15</v>
      </c>
      <c r="H1065" t="s">
        <v>7</v>
      </c>
      <c r="J1065" t="s">
        <v>9</v>
      </c>
      <c r="N1065" t="s">
        <v>50</v>
      </c>
      <c r="O1065" t="s">
        <v>12</v>
      </c>
      <c r="T1065">
        <v>4</v>
      </c>
      <c r="U1065">
        <v>6</v>
      </c>
    </row>
    <row r="1066" spans="1:21" x14ac:dyDescent="0.2">
      <c r="A1066">
        <v>316</v>
      </c>
      <c r="B1066" t="s">
        <v>15</v>
      </c>
      <c r="C1066">
        <v>79</v>
      </c>
      <c r="D1066" t="s">
        <v>16</v>
      </c>
      <c r="E1066">
        <v>0</v>
      </c>
      <c r="F1066">
        <v>15</v>
      </c>
      <c r="T1066">
        <v>0</v>
      </c>
      <c r="U1066">
        <v>1</v>
      </c>
    </row>
    <row r="1067" spans="1:21" x14ac:dyDescent="0.2">
      <c r="A1067">
        <v>317</v>
      </c>
      <c r="B1067" t="s">
        <v>15</v>
      </c>
      <c r="C1067">
        <v>80</v>
      </c>
      <c r="D1067" t="s">
        <v>18</v>
      </c>
      <c r="E1067">
        <v>0</v>
      </c>
      <c r="F1067">
        <v>16</v>
      </c>
      <c r="I1067" t="s">
        <v>8</v>
      </c>
      <c r="T1067">
        <v>1</v>
      </c>
      <c r="U1067">
        <v>3</v>
      </c>
    </row>
    <row r="1068" spans="1:21" x14ac:dyDescent="0.2">
      <c r="A1068">
        <v>318</v>
      </c>
      <c r="B1068" t="s">
        <v>15</v>
      </c>
      <c r="C1068">
        <v>86</v>
      </c>
      <c r="D1068" t="s">
        <v>16</v>
      </c>
      <c r="E1068">
        <v>1</v>
      </c>
      <c r="F1068">
        <v>19</v>
      </c>
      <c r="H1068" t="s">
        <v>7</v>
      </c>
      <c r="I1068" t="s">
        <v>8</v>
      </c>
      <c r="O1068" t="s">
        <v>12</v>
      </c>
      <c r="T1068">
        <v>3</v>
      </c>
      <c r="U1068">
        <v>7</v>
      </c>
    </row>
    <row r="1069" spans="1:21" x14ac:dyDescent="0.2">
      <c r="A1069">
        <v>320</v>
      </c>
      <c r="B1069" t="s">
        <v>15</v>
      </c>
      <c r="C1069">
        <v>91</v>
      </c>
      <c r="D1069" t="s">
        <v>18</v>
      </c>
      <c r="E1069">
        <v>1</v>
      </c>
      <c r="H1069" t="s">
        <v>7</v>
      </c>
      <c r="O1069" t="s">
        <v>12</v>
      </c>
      <c r="T1069">
        <v>2</v>
      </c>
      <c r="U1069">
        <v>4</v>
      </c>
    </row>
    <row r="1070" spans="1:21" x14ac:dyDescent="0.2">
      <c r="A1070">
        <v>321</v>
      </c>
      <c r="B1070" t="s">
        <v>15</v>
      </c>
      <c r="C1070">
        <v>85</v>
      </c>
      <c r="D1070" t="s">
        <v>18</v>
      </c>
      <c r="E1070">
        <v>0</v>
      </c>
      <c r="O1070" t="s">
        <v>12</v>
      </c>
      <c r="T1070">
        <v>1</v>
      </c>
      <c r="U1070">
        <v>3</v>
      </c>
    </row>
    <row r="1071" spans="1:21" x14ac:dyDescent="0.2">
      <c r="A1071">
        <v>322</v>
      </c>
      <c r="B1071" t="s">
        <v>15</v>
      </c>
      <c r="C1071">
        <v>86</v>
      </c>
      <c r="D1071" t="s">
        <v>16</v>
      </c>
      <c r="E1071">
        <v>1</v>
      </c>
      <c r="F1071">
        <v>9</v>
      </c>
      <c r="N1071" t="s">
        <v>50</v>
      </c>
      <c r="O1071" t="s">
        <v>12</v>
      </c>
      <c r="T1071">
        <v>2</v>
      </c>
      <c r="U1071">
        <v>3</v>
      </c>
    </row>
    <row r="1072" spans="1:21" x14ac:dyDescent="0.2">
      <c r="A1072">
        <v>329</v>
      </c>
      <c r="B1072" t="s">
        <v>15</v>
      </c>
      <c r="C1072">
        <v>83</v>
      </c>
      <c r="D1072" t="s">
        <v>16</v>
      </c>
      <c r="E1072">
        <v>1</v>
      </c>
      <c r="F1072">
        <v>10</v>
      </c>
      <c r="K1072" t="s">
        <v>10</v>
      </c>
      <c r="N1072" t="s">
        <v>50</v>
      </c>
      <c r="T1072">
        <v>2</v>
      </c>
      <c r="U1072">
        <v>5</v>
      </c>
    </row>
    <row r="1073" spans="1:21" x14ac:dyDescent="0.2">
      <c r="A1073">
        <v>331</v>
      </c>
      <c r="B1073" t="s">
        <v>15</v>
      </c>
      <c r="C1073">
        <v>87</v>
      </c>
      <c r="D1073" t="s">
        <v>16</v>
      </c>
      <c r="E1073">
        <v>0</v>
      </c>
      <c r="O1073" t="s">
        <v>12</v>
      </c>
      <c r="T1073">
        <v>1</v>
      </c>
      <c r="U1073">
        <v>3</v>
      </c>
    </row>
    <row r="1074" spans="1:21" x14ac:dyDescent="0.2">
      <c r="A1074">
        <v>333</v>
      </c>
      <c r="B1074" t="s">
        <v>15</v>
      </c>
      <c r="C1074">
        <v>76</v>
      </c>
      <c r="D1074" t="s">
        <v>16</v>
      </c>
      <c r="E1074">
        <v>0</v>
      </c>
      <c r="T1074">
        <v>0</v>
      </c>
      <c r="U1074">
        <v>0</v>
      </c>
    </row>
    <row r="1075" spans="1:21" x14ac:dyDescent="0.2">
      <c r="A1075">
        <v>337</v>
      </c>
      <c r="B1075" t="s">
        <v>15</v>
      </c>
      <c r="C1075">
        <v>83</v>
      </c>
      <c r="D1075" t="s">
        <v>16</v>
      </c>
      <c r="E1075">
        <v>0</v>
      </c>
      <c r="F1075">
        <v>16</v>
      </c>
      <c r="H1075" t="s">
        <v>7</v>
      </c>
      <c r="I1075" t="s">
        <v>8</v>
      </c>
      <c r="O1075" t="s">
        <v>12</v>
      </c>
      <c r="T1075">
        <v>3</v>
      </c>
      <c r="U1075">
        <v>5</v>
      </c>
    </row>
    <row r="1076" spans="1:21" x14ac:dyDescent="0.2">
      <c r="A1076">
        <v>339</v>
      </c>
      <c r="B1076" t="s">
        <v>15</v>
      </c>
      <c r="C1076">
        <v>82</v>
      </c>
      <c r="D1076" t="s">
        <v>18</v>
      </c>
      <c r="E1076">
        <v>0</v>
      </c>
      <c r="F1076">
        <v>17</v>
      </c>
      <c r="H1076" t="s">
        <v>7</v>
      </c>
      <c r="T1076">
        <v>1</v>
      </c>
      <c r="U1076">
        <v>2</v>
      </c>
    </row>
    <row r="1077" spans="1:21" x14ac:dyDescent="0.2">
      <c r="A1077">
        <v>340</v>
      </c>
      <c r="B1077" t="s">
        <v>15</v>
      </c>
      <c r="C1077">
        <v>78</v>
      </c>
      <c r="D1077" t="s">
        <v>18</v>
      </c>
      <c r="E1077">
        <v>0</v>
      </c>
      <c r="H1077" t="s">
        <v>7</v>
      </c>
      <c r="J1077" t="s">
        <v>9</v>
      </c>
      <c r="O1077" t="s">
        <v>12</v>
      </c>
      <c r="R1077" t="s">
        <v>55</v>
      </c>
      <c r="T1077">
        <v>4</v>
      </c>
      <c r="U1077">
        <v>5</v>
      </c>
    </row>
    <row r="1078" spans="1:21" x14ac:dyDescent="0.2">
      <c r="A1078">
        <v>343</v>
      </c>
      <c r="B1078" t="s">
        <v>15</v>
      </c>
      <c r="C1078">
        <v>78</v>
      </c>
      <c r="D1078" t="s">
        <v>18</v>
      </c>
      <c r="E1078">
        <v>0</v>
      </c>
      <c r="F1078">
        <v>9</v>
      </c>
      <c r="H1078" t="s">
        <v>7</v>
      </c>
      <c r="T1078">
        <v>1</v>
      </c>
      <c r="U1078">
        <v>3</v>
      </c>
    </row>
    <row r="1079" spans="1:21" x14ac:dyDescent="0.2">
      <c r="A1079">
        <v>344</v>
      </c>
      <c r="B1079" t="s">
        <v>15</v>
      </c>
      <c r="C1079">
        <v>86</v>
      </c>
      <c r="D1079" t="s">
        <v>18</v>
      </c>
      <c r="E1079">
        <v>0</v>
      </c>
      <c r="H1079" t="s">
        <v>7</v>
      </c>
      <c r="O1079" t="s">
        <v>12</v>
      </c>
      <c r="T1079">
        <v>2</v>
      </c>
      <c r="U1079">
        <v>3</v>
      </c>
    </row>
    <row r="1080" spans="1:21" x14ac:dyDescent="0.2">
      <c r="A1080">
        <v>347</v>
      </c>
      <c r="B1080" t="s">
        <v>15</v>
      </c>
      <c r="C1080">
        <v>80</v>
      </c>
      <c r="D1080" t="s">
        <v>18</v>
      </c>
      <c r="E1080">
        <v>1</v>
      </c>
      <c r="O1080" t="s">
        <v>12</v>
      </c>
      <c r="T1080">
        <v>1</v>
      </c>
      <c r="U1080">
        <v>1</v>
      </c>
    </row>
    <row r="1081" spans="1:21" x14ac:dyDescent="0.2">
      <c r="A1081">
        <v>349</v>
      </c>
      <c r="B1081" t="s">
        <v>15</v>
      </c>
      <c r="C1081">
        <v>88</v>
      </c>
      <c r="D1081" t="s">
        <v>18</v>
      </c>
      <c r="E1081">
        <v>0</v>
      </c>
      <c r="H1081" t="s">
        <v>7</v>
      </c>
      <c r="T1081">
        <v>1</v>
      </c>
      <c r="U1081">
        <v>2</v>
      </c>
    </row>
    <row r="1082" spans="1:21" x14ac:dyDescent="0.2">
      <c r="A1082">
        <v>350</v>
      </c>
      <c r="B1082" t="s">
        <v>15</v>
      </c>
      <c r="C1082">
        <v>84</v>
      </c>
      <c r="D1082" t="s">
        <v>16</v>
      </c>
      <c r="E1082">
        <v>0</v>
      </c>
      <c r="F1082">
        <v>9</v>
      </c>
      <c r="H1082" t="s">
        <v>7</v>
      </c>
      <c r="I1082" t="s">
        <v>8</v>
      </c>
      <c r="O1082" t="s">
        <v>12</v>
      </c>
      <c r="T1082">
        <v>3</v>
      </c>
      <c r="U1082">
        <v>5</v>
      </c>
    </row>
    <row r="1083" spans="1:21" x14ac:dyDescent="0.2">
      <c r="A1083">
        <v>352</v>
      </c>
      <c r="B1083" t="s">
        <v>15</v>
      </c>
      <c r="C1083">
        <v>82</v>
      </c>
      <c r="D1083" t="s">
        <v>16</v>
      </c>
      <c r="E1083">
        <v>1</v>
      </c>
      <c r="F1083">
        <v>15</v>
      </c>
      <c r="H1083" t="s">
        <v>7</v>
      </c>
      <c r="I1083" t="s">
        <v>8</v>
      </c>
      <c r="N1083" t="s">
        <v>50</v>
      </c>
      <c r="O1083" t="s">
        <v>12</v>
      </c>
      <c r="T1083">
        <v>4</v>
      </c>
      <c r="U1083">
        <v>6</v>
      </c>
    </row>
    <row r="1084" spans="1:21" x14ac:dyDescent="0.2">
      <c r="A1084">
        <v>355</v>
      </c>
      <c r="B1084" t="s">
        <v>15</v>
      </c>
      <c r="C1084">
        <v>89</v>
      </c>
      <c r="D1084" t="s">
        <v>16</v>
      </c>
      <c r="E1084">
        <v>0</v>
      </c>
      <c r="F1084">
        <v>16</v>
      </c>
      <c r="H1084" t="s">
        <v>7</v>
      </c>
      <c r="I1084" t="s">
        <v>8</v>
      </c>
      <c r="T1084">
        <v>2</v>
      </c>
      <c r="U1084">
        <v>4</v>
      </c>
    </row>
    <row r="1085" spans="1:21" x14ac:dyDescent="0.2">
      <c r="A1085">
        <v>358</v>
      </c>
      <c r="B1085" t="s">
        <v>15</v>
      </c>
      <c r="C1085">
        <v>86</v>
      </c>
      <c r="D1085" t="s">
        <v>18</v>
      </c>
      <c r="E1085">
        <v>0</v>
      </c>
      <c r="F1085">
        <v>15</v>
      </c>
      <c r="H1085" t="s">
        <v>7</v>
      </c>
      <c r="K1085" t="s">
        <v>10</v>
      </c>
      <c r="N1085" t="s">
        <v>50</v>
      </c>
      <c r="O1085" t="s">
        <v>12</v>
      </c>
      <c r="T1085">
        <v>4</v>
      </c>
      <c r="U1085">
        <v>5</v>
      </c>
    </row>
    <row r="1086" spans="1:21" x14ac:dyDescent="0.2">
      <c r="A1086">
        <v>359</v>
      </c>
      <c r="B1086" t="s">
        <v>15</v>
      </c>
      <c r="C1086">
        <v>78</v>
      </c>
      <c r="D1086" t="s">
        <v>18</v>
      </c>
      <c r="E1086">
        <v>0</v>
      </c>
      <c r="F1086">
        <v>9</v>
      </c>
      <c r="N1086" t="s">
        <v>50</v>
      </c>
      <c r="R1086" t="s">
        <v>55</v>
      </c>
      <c r="T1086">
        <v>2</v>
      </c>
      <c r="U1086">
        <v>5</v>
      </c>
    </row>
    <row r="1087" spans="1:21" x14ac:dyDescent="0.2">
      <c r="A1087">
        <v>362</v>
      </c>
      <c r="B1087" t="s">
        <v>15</v>
      </c>
      <c r="C1087">
        <v>77</v>
      </c>
      <c r="D1087" t="s">
        <v>18</v>
      </c>
      <c r="E1087">
        <v>0</v>
      </c>
      <c r="I1087" t="s">
        <v>8</v>
      </c>
      <c r="J1087" t="s">
        <v>9</v>
      </c>
      <c r="T1087">
        <v>2</v>
      </c>
      <c r="U1087">
        <v>3</v>
      </c>
    </row>
    <row r="1088" spans="1:21" x14ac:dyDescent="0.2">
      <c r="A1088">
        <v>363</v>
      </c>
      <c r="B1088" t="s">
        <v>15</v>
      </c>
      <c r="C1088">
        <v>84</v>
      </c>
      <c r="D1088" t="s">
        <v>18</v>
      </c>
      <c r="E1088">
        <v>0</v>
      </c>
      <c r="F1088">
        <v>15</v>
      </c>
      <c r="I1088" t="s">
        <v>8</v>
      </c>
      <c r="N1088" t="s">
        <v>50</v>
      </c>
      <c r="O1088" t="s">
        <v>12</v>
      </c>
      <c r="T1088">
        <v>3</v>
      </c>
      <c r="U1088">
        <v>4</v>
      </c>
    </row>
    <row r="1089" spans="1:21" x14ac:dyDescent="0.2">
      <c r="A1089">
        <v>364</v>
      </c>
      <c r="B1089" t="s">
        <v>15</v>
      </c>
      <c r="C1089">
        <v>91</v>
      </c>
      <c r="D1089" t="s">
        <v>18</v>
      </c>
      <c r="E1089">
        <v>0</v>
      </c>
      <c r="F1089">
        <v>9</v>
      </c>
      <c r="H1089" t="s">
        <v>7</v>
      </c>
      <c r="R1089" t="s">
        <v>55</v>
      </c>
      <c r="T1089">
        <v>2</v>
      </c>
      <c r="U1089">
        <v>4</v>
      </c>
    </row>
    <row r="1090" spans="1:21" x14ac:dyDescent="0.2">
      <c r="A1090">
        <v>376</v>
      </c>
      <c r="B1090" t="s">
        <v>15</v>
      </c>
      <c r="C1090">
        <v>91</v>
      </c>
      <c r="D1090" t="s">
        <v>18</v>
      </c>
      <c r="E1090">
        <v>1</v>
      </c>
      <c r="J1090" t="s">
        <v>9</v>
      </c>
      <c r="T1090">
        <v>1</v>
      </c>
      <c r="U1090">
        <v>3</v>
      </c>
    </row>
    <row r="1091" spans="1:21" x14ac:dyDescent="0.2">
      <c r="A1091">
        <v>381</v>
      </c>
      <c r="B1091" t="s">
        <v>15</v>
      </c>
      <c r="C1091">
        <v>93</v>
      </c>
      <c r="D1091" t="s">
        <v>18</v>
      </c>
      <c r="E1091">
        <v>0</v>
      </c>
      <c r="H1091" t="s">
        <v>7</v>
      </c>
      <c r="I1091" t="s">
        <v>8</v>
      </c>
      <c r="M1091" t="s">
        <v>52</v>
      </c>
      <c r="O1091" t="s">
        <v>12</v>
      </c>
      <c r="P1091" t="s">
        <v>51</v>
      </c>
      <c r="S1091" t="s">
        <v>53</v>
      </c>
      <c r="T1091">
        <v>6</v>
      </c>
      <c r="U1091">
        <v>9</v>
      </c>
    </row>
    <row r="1092" spans="1:21" x14ac:dyDescent="0.2">
      <c r="A1092">
        <v>382</v>
      </c>
      <c r="B1092" t="s">
        <v>15</v>
      </c>
      <c r="C1092">
        <v>77</v>
      </c>
      <c r="D1092" t="s">
        <v>16</v>
      </c>
      <c r="E1092">
        <v>1</v>
      </c>
      <c r="H1092" t="s">
        <v>7</v>
      </c>
      <c r="K1092" t="s">
        <v>10</v>
      </c>
      <c r="N1092" t="s">
        <v>50</v>
      </c>
      <c r="T1092">
        <v>3</v>
      </c>
      <c r="U1092">
        <v>5</v>
      </c>
    </row>
    <row r="1093" spans="1:21" x14ac:dyDescent="0.2">
      <c r="A1093">
        <v>387</v>
      </c>
      <c r="B1093" t="s">
        <v>15</v>
      </c>
      <c r="C1093">
        <v>79</v>
      </c>
      <c r="D1093" t="s">
        <v>18</v>
      </c>
      <c r="E1093">
        <v>0</v>
      </c>
      <c r="H1093" t="s">
        <v>7</v>
      </c>
      <c r="I1093" t="s">
        <v>8</v>
      </c>
      <c r="T1093">
        <v>2</v>
      </c>
      <c r="U1093">
        <v>3</v>
      </c>
    </row>
    <row r="1094" spans="1:21" x14ac:dyDescent="0.2">
      <c r="A1094">
        <v>388</v>
      </c>
      <c r="B1094" t="s">
        <v>15</v>
      </c>
      <c r="C1094">
        <v>82</v>
      </c>
      <c r="D1094" t="s">
        <v>16</v>
      </c>
      <c r="E1094">
        <v>1</v>
      </c>
      <c r="F1094">
        <v>15</v>
      </c>
      <c r="I1094" t="s">
        <v>8</v>
      </c>
      <c r="K1094" t="s">
        <v>10</v>
      </c>
      <c r="N1094" t="s">
        <v>50</v>
      </c>
      <c r="O1094" t="s">
        <v>12</v>
      </c>
      <c r="T1094">
        <v>4</v>
      </c>
      <c r="U1094">
        <v>7</v>
      </c>
    </row>
    <row r="1095" spans="1:21" x14ac:dyDescent="0.2">
      <c r="A1095">
        <v>389</v>
      </c>
      <c r="B1095" t="s">
        <v>15</v>
      </c>
      <c r="C1095">
        <v>85</v>
      </c>
      <c r="D1095" t="s">
        <v>16</v>
      </c>
      <c r="E1095">
        <v>0</v>
      </c>
      <c r="H1095" t="s">
        <v>7</v>
      </c>
      <c r="J1095" t="s">
        <v>9</v>
      </c>
      <c r="O1095" t="s">
        <v>12</v>
      </c>
      <c r="T1095">
        <v>3</v>
      </c>
      <c r="U1095">
        <v>6</v>
      </c>
    </row>
    <row r="1096" spans="1:21" x14ac:dyDescent="0.2">
      <c r="A1096">
        <v>390</v>
      </c>
      <c r="B1096" t="s">
        <v>15</v>
      </c>
      <c r="C1096">
        <v>80</v>
      </c>
      <c r="D1096" t="s">
        <v>16</v>
      </c>
      <c r="E1096">
        <v>1</v>
      </c>
      <c r="F1096">
        <v>10</v>
      </c>
      <c r="H1096" t="s">
        <v>7</v>
      </c>
      <c r="O1096" t="s">
        <v>12</v>
      </c>
      <c r="T1096">
        <v>2</v>
      </c>
      <c r="U1096">
        <v>4</v>
      </c>
    </row>
    <row r="1097" spans="1:21" x14ac:dyDescent="0.2">
      <c r="A1097">
        <v>391</v>
      </c>
      <c r="B1097" t="s">
        <v>15</v>
      </c>
      <c r="C1097">
        <v>80</v>
      </c>
      <c r="D1097" t="s">
        <v>18</v>
      </c>
      <c r="E1097">
        <v>0</v>
      </c>
      <c r="H1097" t="s">
        <v>7</v>
      </c>
      <c r="K1097" t="s">
        <v>10</v>
      </c>
      <c r="O1097" t="s">
        <v>12</v>
      </c>
      <c r="T1097">
        <v>3</v>
      </c>
      <c r="U1097">
        <v>3</v>
      </c>
    </row>
    <row r="1098" spans="1:21" x14ac:dyDescent="0.2">
      <c r="A1098">
        <v>393</v>
      </c>
      <c r="B1098" t="s">
        <v>15</v>
      </c>
      <c r="C1098">
        <v>78</v>
      </c>
      <c r="D1098" t="s">
        <v>18</v>
      </c>
      <c r="E1098">
        <v>0</v>
      </c>
      <c r="F1098">
        <v>10</v>
      </c>
      <c r="H1098" t="s">
        <v>7</v>
      </c>
      <c r="T1098">
        <v>1</v>
      </c>
      <c r="U1098">
        <v>2</v>
      </c>
    </row>
    <row r="1099" spans="1:21" x14ac:dyDescent="0.2">
      <c r="A1099">
        <v>395</v>
      </c>
      <c r="B1099" t="s">
        <v>15</v>
      </c>
      <c r="C1099">
        <v>77</v>
      </c>
      <c r="D1099" t="s">
        <v>18</v>
      </c>
      <c r="E1099">
        <v>0</v>
      </c>
      <c r="F1099">
        <v>11</v>
      </c>
      <c r="H1099" t="s">
        <v>7</v>
      </c>
      <c r="O1099" t="s">
        <v>12</v>
      </c>
      <c r="T1099">
        <v>2</v>
      </c>
      <c r="U1099">
        <v>4</v>
      </c>
    </row>
    <row r="1100" spans="1:21" x14ac:dyDescent="0.2">
      <c r="A1100">
        <v>399</v>
      </c>
      <c r="B1100" t="s">
        <v>15</v>
      </c>
      <c r="C1100">
        <v>99</v>
      </c>
      <c r="D1100" t="s">
        <v>16</v>
      </c>
      <c r="E1100">
        <v>0</v>
      </c>
      <c r="I1100" t="s">
        <v>8</v>
      </c>
      <c r="O1100" t="s">
        <v>12</v>
      </c>
      <c r="S1100" t="s">
        <v>53</v>
      </c>
      <c r="T1100">
        <v>3</v>
      </c>
      <c r="U1100">
        <v>6</v>
      </c>
    </row>
    <row r="1101" spans="1:21" x14ac:dyDescent="0.2">
      <c r="A1101">
        <v>401</v>
      </c>
      <c r="B1101" t="s">
        <v>15</v>
      </c>
      <c r="C1101">
        <v>75</v>
      </c>
      <c r="D1101" t="s">
        <v>18</v>
      </c>
      <c r="E1101">
        <v>0</v>
      </c>
      <c r="H1101" t="s">
        <v>7</v>
      </c>
      <c r="T1101">
        <v>1</v>
      </c>
      <c r="U1101">
        <v>2</v>
      </c>
    </row>
    <row r="1102" spans="1:21" x14ac:dyDescent="0.2">
      <c r="A1102">
        <v>405</v>
      </c>
      <c r="B1102" t="s">
        <v>15</v>
      </c>
      <c r="C1102">
        <v>77</v>
      </c>
      <c r="D1102" t="s">
        <v>16</v>
      </c>
      <c r="E1102">
        <v>1</v>
      </c>
      <c r="H1102" t="s">
        <v>7</v>
      </c>
      <c r="J1102" t="s">
        <v>9</v>
      </c>
      <c r="R1102" t="s">
        <v>55</v>
      </c>
      <c r="T1102">
        <v>3</v>
      </c>
      <c r="U1102">
        <v>4</v>
      </c>
    </row>
    <row r="1103" spans="1:21" x14ac:dyDescent="0.2">
      <c r="A1103">
        <v>407</v>
      </c>
      <c r="B1103" t="s">
        <v>15</v>
      </c>
      <c r="C1103">
        <v>77</v>
      </c>
      <c r="D1103" t="s">
        <v>18</v>
      </c>
      <c r="E1103">
        <v>1</v>
      </c>
      <c r="F1103">
        <v>9</v>
      </c>
      <c r="I1103" t="s">
        <v>8</v>
      </c>
      <c r="N1103" t="s">
        <v>50</v>
      </c>
      <c r="O1103" t="s">
        <v>12</v>
      </c>
      <c r="P1103" t="s">
        <v>51</v>
      </c>
      <c r="Q1103" t="s">
        <v>54</v>
      </c>
      <c r="T1103">
        <v>5</v>
      </c>
      <c r="U1103">
        <v>7</v>
      </c>
    </row>
    <row r="1104" spans="1:21" x14ac:dyDescent="0.2">
      <c r="A1104">
        <v>408</v>
      </c>
      <c r="B1104" t="s">
        <v>15</v>
      </c>
      <c r="C1104">
        <v>78</v>
      </c>
      <c r="D1104" t="s">
        <v>16</v>
      </c>
      <c r="E1104">
        <v>2</v>
      </c>
      <c r="H1104" t="s">
        <v>7</v>
      </c>
      <c r="O1104" t="s">
        <v>12</v>
      </c>
      <c r="P1104" t="s">
        <v>51</v>
      </c>
      <c r="T1104">
        <v>3</v>
      </c>
      <c r="U1104">
        <v>5</v>
      </c>
    </row>
    <row r="1105" spans="1:21" x14ac:dyDescent="0.2">
      <c r="A1105">
        <v>410</v>
      </c>
      <c r="B1105" t="s">
        <v>15</v>
      </c>
      <c r="C1105">
        <v>76</v>
      </c>
      <c r="D1105" t="s">
        <v>16</v>
      </c>
      <c r="E1105">
        <v>0</v>
      </c>
      <c r="T1105">
        <v>0</v>
      </c>
      <c r="U1105">
        <v>0</v>
      </c>
    </row>
    <row r="1106" spans="1:21" x14ac:dyDescent="0.2">
      <c r="A1106">
        <v>411</v>
      </c>
      <c r="B1106" t="s">
        <v>15</v>
      </c>
      <c r="C1106">
        <v>83</v>
      </c>
      <c r="D1106" t="s">
        <v>16</v>
      </c>
      <c r="E1106">
        <v>1</v>
      </c>
      <c r="I1106" t="s">
        <v>8</v>
      </c>
      <c r="N1106" t="s">
        <v>50</v>
      </c>
      <c r="T1106">
        <v>2</v>
      </c>
      <c r="U1106">
        <v>2</v>
      </c>
    </row>
    <row r="1107" spans="1:21" x14ac:dyDescent="0.2">
      <c r="A1107">
        <v>412</v>
      </c>
      <c r="B1107" t="s">
        <v>15</v>
      </c>
      <c r="C1107">
        <v>79</v>
      </c>
      <c r="D1107" t="s">
        <v>16</v>
      </c>
      <c r="E1107">
        <v>0</v>
      </c>
      <c r="F1107">
        <v>10</v>
      </c>
      <c r="H1107" t="s">
        <v>7</v>
      </c>
      <c r="I1107" t="s">
        <v>8</v>
      </c>
      <c r="K1107" t="s">
        <v>10</v>
      </c>
      <c r="O1107" t="s">
        <v>12</v>
      </c>
      <c r="Q1107" t="s">
        <v>54</v>
      </c>
      <c r="T1107">
        <v>5</v>
      </c>
      <c r="U1107">
        <v>6</v>
      </c>
    </row>
    <row r="1108" spans="1:21" x14ac:dyDescent="0.2">
      <c r="A1108">
        <v>414</v>
      </c>
      <c r="B1108" t="s">
        <v>15</v>
      </c>
      <c r="C1108">
        <v>75</v>
      </c>
      <c r="D1108" t="s">
        <v>16</v>
      </c>
      <c r="E1108">
        <v>0</v>
      </c>
      <c r="F1108">
        <v>12</v>
      </c>
      <c r="T1108">
        <v>0</v>
      </c>
      <c r="U1108">
        <v>2</v>
      </c>
    </row>
    <row r="1109" spans="1:21" x14ac:dyDescent="0.2">
      <c r="A1109">
        <v>415</v>
      </c>
      <c r="B1109" t="s">
        <v>15</v>
      </c>
      <c r="C1109">
        <v>85</v>
      </c>
      <c r="D1109" t="s">
        <v>18</v>
      </c>
      <c r="E1109">
        <v>0</v>
      </c>
      <c r="F1109">
        <v>9</v>
      </c>
      <c r="H1109" t="s">
        <v>7</v>
      </c>
      <c r="O1109" t="s">
        <v>12</v>
      </c>
      <c r="T1109">
        <v>2</v>
      </c>
      <c r="U1109">
        <v>5</v>
      </c>
    </row>
    <row r="1110" spans="1:21" x14ac:dyDescent="0.2">
      <c r="A1110">
        <v>419</v>
      </c>
      <c r="B1110" t="s">
        <v>15</v>
      </c>
      <c r="C1110">
        <v>104</v>
      </c>
      <c r="D1110" t="s">
        <v>18</v>
      </c>
      <c r="E1110">
        <v>0</v>
      </c>
      <c r="H1110" t="s">
        <v>7</v>
      </c>
      <c r="I1110" t="s">
        <v>8</v>
      </c>
      <c r="O1110" t="s">
        <v>12</v>
      </c>
      <c r="T1110">
        <v>3</v>
      </c>
      <c r="U1110">
        <v>5</v>
      </c>
    </row>
    <row r="1111" spans="1:21" x14ac:dyDescent="0.2">
      <c r="A1111">
        <v>420</v>
      </c>
      <c r="B1111" t="s">
        <v>15</v>
      </c>
      <c r="C1111">
        <v>84</v>
      </c>
      <c r="D1111" t="s">
        <v>18</v>
      </c>
      <c r="E1111">
        <v>0</v>
      </c>
      <c r="F1111">
        <v>11</v>
      </c>
      <c r="H1111" t="s">
        <v>7</v>
      </c>
      <c r="N1111" t="s">
        <v>50</v>
      </c>
      <c r="R1111" t="s">
        <v>55</v>
      </c>
      <c r="T1111">
        <v>3</v>
      </c>
      <c r="U1111">
        <v>4</v>
      </c>
    </row>
    <row r="1112" spans="1:21" x14ac:dyDescent="0.2">
      <c r="A1112">
        <v>422</v>
      </c>
      <c r="B1112" t="s">
        <v>15</v>
      </c>
      <c r="C1112">
        <v>94</v>
      </c>
      <c r="D1112" t="s">
        <v>16</v>
      </c>
      <c r="E1112">
        <v>0</v>
      </c>
      <c r="O1112" t="s">
        <v>12</v>
      </c>
      <c r="T1112">
        <v>1</v>
      </c>
      <c r="U1112">
        <v>2</v>
      </c>
    </row>
    <row r="1113" spans="1:21" x14ac:dyDescent="0.2">
      <c r="A1113">
        <v>424</v>
      </c>
      <c r="B1113" t="s">
        <v>15</v>
      </c>
      <c r="C1113">
        <v>83</v>
      </c>
      <c r="D1113" t="s">
        <v>18</v>
      </c>
      <c r="E1113">
        <v>0</v>
      </c>
      <c r="F1113">
        <v>11</v>
      </c>
      <c r="H1113" t="s">
        <v>7</v>
      </c>
      <c r="R1113" t="s">
        <v>55</v>
      </c>
      <c r="T1113">
        <v>2</v>
      </c>
      <c r="U1113">
        <v>6</v>
      </c>
    </row>
    <row r="1114" spans="1:21" x14ac:dyDescent="0.2">
      <c r="A1114">
        <v>426</v>
      </c>
      <c r="B1114" t="s">
        <v>15</v>
      </c>
      <c r="C1114">
        <v>76</v>
      </c>
      <c r="D1114" t="s">
        <v>16</v>
      </c>
      <c r="E1114">
        <v>0</v>
      </c>
      <c r="F1114">
        <v>19</v>
      </c>
      <c r="H1114" t="s">
        <v>7</v>
      </c>
      <c r="S1114" t="s">
        <v>53</v>
      </c>
      <c r="T1114">
        <v>2</v>
      </c>
      <c r="U1114">
        <v>4</v>
      </c>
    </row>
    <row r="1115" spans="1:21" x14ac:dyDescent="0.2">
      <c r="A1115">
        <v>427</v>
      </c>
      <c r="B1115" t="s">
        <v>15</v>
      </c>
      <c r="C1115">
        <v>84</v>
      </c>
      <c r="D1115" t="s">
        <v>16</v>
      </c>
      <c r="E1115">
        <v>0</v>
      </c>
      <c r="H1115" t="s">
        <v>7</v>
      </c>
      <c r="T1115">
        <v>1</v>
      </c>
      <c r="U1115">
        <v>1</v>
      </c>
    </row>
    <row r="1116" spans="1:21" x14ac:dyDescent="0.2">
      <c r="A1116">
        <v>428</v>
      </c>
      <c r="B1116" t="s">
        <v>15</v>
      </c>
      <c r="C1116">
        <v>83</v>
      </c>
      <c r="D1116" t="s">
        <v>18</v>
      </c>
      <c r="E1116">
        <v>0</v>
      </c>
      <c r="F1116">
        <v>12</v>
      </c>
      <c r="H1116" t="s">
        <v>7</v>
      </c>
      <c r="N1116" t="s">
        <v>50</v>
      </c>
      <c r="O1116" t="s">
        <v>12</v>
      </c>
      <c r="T1116">
        <v>3</v>
      </c>
      <c r="U1116">
        <v>4</v>
      </c>
    </row>
    <row r="1117" spans="1:21" x14ac:dyDescent="0.2">
      <c r="A1117">
        <v>431</v>
      </c>
      <c r="B1117" t="s">
        <v>15</v>
      </c>
      <c r="C1117">
        <v>85</v>
      </c>
      <c r="D1117" t="s">
        <v>18</v>
      </c>
      <c r="E1117">
        <v>1</v>
      </c>
      <c r="I1117" t="s">
        <v>8</v>
      </c>
      <c r="O1117" t="s">
        <v>12</v>
      </c>
      <c r="T1117">
        <v>2</v>
      </c>
      <c r="U1117">
        <v>4</v>
      </c>
    </row>
    <row r="1118" spans="1:21" x14ac:dyDescent="0.2">
      <c r="A1118">
        <v>434</v>
      </c>
      <c r="B1118" t="s">
        <v>15</v>
      </c>
      <c r="C1118">
        <v>92</v>
      </c>
      <c r="D1118" t="s">
        <v>16</v>
      </c>
      <c r="E1118">
        <v>0</v>
      </c>
      <c r="H1118" t="s">
        <v>7</v>
      </c>
      <c r="K1118" t="s">
        <v>10</v>
      </c>
      <c r="O1118" t="s">
        <v>12</v>
      </c>
      <c r="P1118" t="s">
        <v>51</v>
      </c>
      <c r="T1118">
        <v>4</v>
      </c>
      <c r="U1118">
        <v>7</v>
      </c>
    </row>
    <row r="1119" spans="1:21" x14ac:dyDescent="0.2">
      <c r="A1119">
        <v>437</v>
      </c>
      <c r="B1119" t="s">
        <v>15</v>
      </c>
      <c r="C1119">
        <v>83</v>
      </c>
      <c r="D1119" t="s">
        <v>16</v>
      </c>
      <c r="E1119">
        <v>0</v>
      </c>
      <c r="H1119" t="s">
        <v>7</v>
      </c>
      <c r="S1119" t="s">
        <v>53</v>
      </c>
      <c r="T1119">
        <v>2</v>
      </c>
      <c r="U1119">
        <v>3</v>
      </c>
    </row>
    <row r="1120" spans="1:21" x14ac:dyDescent="0.2">
      <c r="A1120">
        <v>438</v>
      </c>
      <c r="B1120" t="s">
        <v>15</v>
      </c>
      <c r="C1120">
        <v>83</v>
      </c>
      <c r="D1120" t="s">
        <v>18</v>
      </c>
      <c r="E1120">
        <v>0</v>
      </c>
      <c r="F1120">
        <v>10</v>
      </c>
      <c r="N1120" t="s">
        <v>50</v>
      </c>
      <c r="O1120" t="s">
        <v>12</v>
      </c>
      <c r="T1120">
        <v>2</v>
      </c>
      <c r="U1120">
        <v>5</v>
      </c>
    </row>
    <row r="1121" spans="1:21" x14ac:dyDescent="0.2">
      <c r="A1121">
        <v>439</v>
      </c>
      <c r="B1121" t="s">
        <v>15</v>
      </c>
      <c r="C1121">
        <v>81</v>
      </c>
      <c r="D1121" t="s">
        <v>16</v>
      </c>
      <c r="E1121">
        <v>1</v>
      </c>
      <c r="H1121" t="s">
        <v>7</v>
      </c>
      <c r="N1121" t="s">
        <v>50</v>
      </c>
      <c r="O1121" t="s">
        <v>12</v>
      </c>
      <c r="P1121" t="s">
        <v>51</v>
      </c>
      <c r="T1121">
        <v>4</v>
      </c>
      <c r="U1121">
        <v>5</v>
      </c>
    </row>
    <row r="1122" spans="1:21" x14ac:dyDescent="0.2">
      <c r="A1122">
        <v>441</v>
      </c>
      <c r="B1122" t="s">
        <v>15</v>
      </c>
      <c r="C1122">
        <v>85</v>
      </c>
      <c r="D1122" t="s">
        <v>16</v>
      </c>
      <c r="E1122">
        <v>0</v>
      </c>
      <c r="F1122">
        <v>9</v>
      </c>
      <c r="T1122">
        <v>0</v>
      </c>
      <c r="U1122">
        <v>0</v>
      </c>
    </row>
    <row r="1123" spans="1:21" x14ac:dyDescent="0.2">
      <c r="A1123">
        <v>443</v>
      </c>
      <c r="B1123" t="s">
        <v>15</v>
      </c>
      <c r="C1123">
        <v>78</v>
      </c>
      <c r="D1123" t="s">
        <v>18</v>
      </c>
      <c r="E1123">
        <v>0</v>
      </c>
      <c r="F1123">
        <v>15</v>
      </c>
      <c r="J1123" t="s">
        <v>9</v>
      </c>
      <c r="T1123">
        <v>1</v>
      </c>
      <c r="U1123">
        <v>2</v>
      </c>
    </row>
    <row r="1124" spans="1:21" x14ac:dyDescent="0.2">
      <c r="A1124">
        <v>444</v>
      </c>
      <c r="B1124" t="s">
        <v>15</v>
      </c>
      <c r="C1124">
        <v>76</v>
      </c>
      <c r="D1124" t="s">
        <v>16</v>
      </c>
      <c r="E1124">
        <v>0</v>
      </c>
      <c r="T1124">
        <v>0</v>
      </c>
      <c r="U1124">
        <v>1</v>
      </c>
    </row>
    <row r="1125" spans="1:21" x14ac:dyDescent="0.2">
      <c r="A1125">
        <v>446</v>
      </c>
      <c r="B1125" t="s">
        <v>15</v>
      </c>
      <c r="C1125">
        <v>86</v>
      </c>
      <c r="D1125" t="s">
        <v>16</v>
      </c>
      <c r="E1125">
        <v>0</v>
      </c>
      <c r="F1125">
        <v>9</v>
      </c>
      <c r="O1125" t="s">
        <v>12</v>
      </c>
      <c r="T1125">
        <v>1</v>
      </c>
      <c r="U1125">
        <v>3</v>
      </c>
    </row>
    <row r="1126" spans="1:21" x14ac:dyDescent="0.2">
      <c r="A1126">
        <v>447</v>
      </c>
      <c r="B1126" t="s">
        <v>15</v>
      </c>
      <c r="C1126">
        <v>76</v>
      </c>
      <c r="D1126" t="s">
        <v>16</v>
      </c>
      <c r="E1126">
        <v>1</v>
      </c>
      <c r="F1126">
        <v>16</v>
      </c>
      <c r="H1126" t="s">
        <v>7</v>
      </c>
      <c r="T1126">
        <v>1</v>
      </c>
      <c r="U1126">
        <v>5</v>
      </c>
    </row>
    <row r="1127" spans="1:21" x14ac:dyDescent="0.2">
      <c r="A1127">
        <v>449</v>
      </c>
      <c r="B1127" t="s">
        <v>15</v>
      </c>
      <c r="C1127">
        <v>80</v>
      </c>
      <c r="D1127" t="s">
        <v>18</v>
      </c>
      <c r="E1127">
        <v>0</v>
      </c>
      <c r="F1127">
        <v>19</v>
      </c>
      <c r="T1127">
        <v>0</v>
      </c>
      <c r="U1127">
        <v>2</v>
      </c>
    </row>
    <row r="1128" spans="1:21" x14ac:dyDescent="0.2">
      <c r="A1128">
        <v>451</v>
      </c>
      <c r="B1128" t="s">
        <v>15</v>
      </c>
      <c r="C1128">
        <v>82</v>
      </c>
      <c r="D1128" t="s">
        <v>16</v>
      </c>
      <c r="E1128">
        <v>0</v>
      </c>
      <c r="H1128" t="s">
        <v>7</v>
      </c>
      <c r="I1128" t="s">
        <v>8</v>
      </c>
      <c r="N1128" t="s">
        <v>50</v>
      </c>
      <c r="O1128" t="s">
        <v>12</v>
      </c>
      <c r="R1128" t="s">
        <v>55</v>
      </c>
      <c r="S1128" t="s">
        <v>53</v>
      </c>
      <c r="T1128">
        <v>6</v>
      </c>
      <c r="U1128">
        <v>8</v>
      </c>
    </row>
    <row r="1129" spans="1:21" x14ac:dyDescent="0.2">
      <c r="A1129">
        <v>452</v>
      </c>
      <c r="B1129" t="s">
        <v>15</v>
      </c>
      <c r="C1129">
        <v>85</v>
      </c>
      <c r="D1129" t="s">
        <v>18</v>
      </c>
      <c r="E1129">
        <v>0</v>
      </c>
      <c r="H1129" t="s">
        <v>7</v>
      </c>
      <c r="O1129" t="s">
        <v>12</v>
      </c>
      <c r="T1129">
        <v>2</v>
      </c>
      <c r="U1129">
        <v>3</v>
      </c>
    </row>
    <row r="1130" spans="1:21" x14ac:dyDescent="0.2">
      <c r="A1130">
        <v>453</v>
      </c>
      <c r="B1130" t="s">
        <v>15</v>
      </c>
      <c r="C1130">
        <v>96</v>
      </c>
      <c r="D1130" t="s">
        <v>18</v>
      </c>
      <c r="E1130">
        <v>0</v>
      </c>
      <c r="H1130" t="s">
        <v>7</v>
      </c>
      <c r="O1130" t="s">
        <v>12</v>
      </c>
      <c r="T1130">
        <v>2</v>
      </c>
      <c r="U1130">
        <v>5</v>
      </c>
    </row>
    <row r="1131" spans="1:21" x14ac:dyDescent="0.2">
      <c r="A1131">
        <v>454</v>
      </c>
      <c r="B1131" t="s">
        <v>15</v>
      </c>
      <c r="C1131">
        <v>76</v>
      </c>
      <c r="D1131" t="s">
        <v>18</v>
      </c>
      <c r="E1131">
        <v>0</v>
      </c>
      <c r="F1131">
        <v>9</v>
      </c>
      <c r="H1131" t="s">
        <v>7</v>
      </c>
      <c r="N1131" t="s">
        <v>50</v>
      </c>
      <c r="T1131">
        <v>2</v>
      </c>
      <c r="U1131">
        <v>3</v>
      </c>
    </row>
    <row r="1132" spans="1:21" x14ac:dyDescent="0.2">
      <c r="A1132">
        <v>455</v>
      </c>
      <c r="B1132" t="s">
        <v>15</v>
      </c>
      <c r="C1132">
        <v>86</v>
      </c>
      <c r="D1132" t="s">
        <v>16</v>
      </c>
      <c r="E1132">
        <v>0</v>
      </c>
      <c r="H1132" t="s">
        <v>7</v>
      </c>
      <c r="P1132" t="s">
        <v>51</v>
      </c>
      <c r="R1132" t="s">
        <v>55</v>
      </c>
      <c r="T1132">
        <v>3</v>
      </c>
      <c r="U1132">
        <v>6</v>
      </c>
    </row>
    <row r="1133" spans="1:21" x14ac:dyDescent="0.2">
      <c r="A1133">
        <v>456</v>
      </c>
      <c r="B1133" t="s">
        <v>15</v>
      </c>
      <c r="C1133">
        <v>82</v>
      </c>
      <c r="D1133" t="s">
        <v>16</v>
      </c>
      <c r="E1133">
        <v>0</v>
      </c>
      <c r="H1133" t="s">
        <v>7</v>
      </c>
      <c r="O1133" t="s">
        <v>12</v>
      </c>
      <c r="T1133">
        <v>2</v>
      </c>
      <c r="U1133">
        <v>4</v>
      </c>
    </row>
    <row r="1134" spans="1:21" x14ac:dyDescent="0.2">
      <c r="A1134">
        <v>457</v>
      </c>
      <c r="B1134" t="s">
        <v>15</v>
      </c>
      <c r="C1134">
        <v>81</v>
      </c>
      <c r="D1134" t="s">
        <v>18</v>
      </c>
      <c r="E1134">
        <v>0</v>
      </c>
      <c r="N1134" t="s">
        <v>50</v>
      </c>
      <c r="O1134" t="s">
        <v>12</v>
      </c>
      <c r="T1134">
        <v>2</v>
      </c>
      <c r="U1134">
        <v>3</v>
      </c>
    </row>
    <row r="1135" spans="1:21" x14ac:dyDescent="0.2">
      <c r="A1135">
        <v>458</v>
      </c>
      <c r="B1135" t="s">
        <v>15</v>
      </c>
      <c r="C1135">
        <v>79</v>
      </c>
      <c r="D1135" t="s">
        <v>16</v>
      </c>
      <c r="E1135">
        <v>0</v>
      </c>
      <c r="H1135" t="s">
        <v>7</v>
      </c>
      <c r="N1135" t="s">
        <v>50</v>
      </c>
      <c r="R1135" t="s">
        <v>55</v>
      </c>
      <c r="T1135">
        <v>3</v>
      </c>
      <c r="U1135">
        <v>5</v>
      </c>
    </row>
    <row r="1136" spans="1:21" x14ac:dyDescent="0.2">
      <c r="A1136">
        <v>459</v>
      </c>
      <c r="B1136" t="s">
        <v>15</v>
      </c>
      <c r="C1136">
        <v>78</v>
      </c>
      <c r="D1136" t="s">
        <v>18</v>
      </c>
      <c r="E1136">
        <v>0</v>
      </c>
      <c r="H1136" t="s">
        <v>7</v>
      </c>
      <c r="O1136" t="s">
        <v>12</v>
      </c>
      <c r="T1136">
        <v>2</v>
      </c>
      <c r="U1136">
        <v>4</v>
      </c>
    </row>
    <row r="1137" spans="1:21" x14ac:dyDescent="0.2">
      <c r="A1137">
        <v>463</v>
      </c>
      <c r="B1137" t="s">
        <v>15</v>
      </c>
      <c r="C1137">
        <v>87</v>
      </c>
      <c r="D1137" t="s">
        <v>18</v>
      </c>
      <c r="E1137">
        <v>0</v>
      </c>
      <c r="F1137">
        <v>12</v>
      </c>
      <c r="H1137" t="s">
        <v>7</v>
      </c>
      <c r="J1137" t="s">
        <v>9</v>
      </c>
      <c r="N1137" t="s">
        <v>50</v>
      </c>
      <c r="O1137" t="s">
        <v>12</v>
      </c>
      <c r="T1137">
        <v>4</v>
      </c>
      <c r="U1137">
        <v>6</v>
      </c>
    </row>
    <row r="1138" spans="1:21" x14ac:dyDescent="0.2">
      <c r="A1138">
        <v>464</v>
      </c>
      <c r="B1138" t="s">
        <v>15</v>
      </c>
      <c r="C1138">
        <v>87</v>
      </c>
      <c r="D1138" t="s">
        <v>18</v>
      </c>
      <c r="E1138">
        <v>0</v>
      </c>
      <c r="F1138">
        <v>12</v>
      </c>
      <c r="H1138" t="s">
        <v>7</v>
      </c>
      <c r="O1138" t="s">
        <v>12</v>
      </c>
      <c r="T1138">
        <v>2</v>
      </c>
      <c r="U1138">
        <v>4</v>
      </c>
    </row>
    <row r="1139" spans="1:21" x14ac:dyDescent="0.2">
      <c r="A1139">
        <v>469</v>
      </c>
      <c r="B1139" t="s">
        <v>15</v>
      </c>
      <c r="C1139">
        <v>75</v>
      </c>
      <c r="D1139" t="s">
        <v>18</v>
      </c>
      <c r="E1139">
        <v>1</v>
      </c>
      <c r="F1139">
        <v>15</v>
      </c>
      <c r="H1139" t="s">
        <v>7</v>
      </c>
      <c r="T1139">
        <v>1</v>
      </c>
      <c r="U1139">
        <v>3</v>
      </c>
    </row>
    <row r="1140" spans="1:21" x14ac:dyDescent="0.2">
      <c r="A1140">
        <v>470</v>
      </c>
      <c r="B1140" t="s">
        <v>15</v>
      </c>
      <c r="C1140">
        <v>76</v>
      </c>
      <c r="D1140" t="s">
        <v>16</v>
      </c>
      <c r="E1140">
        <v>0</v>
      </c>
      <c r="F1140">
        <v>12</v>
      </c>
      <c r="I1140" t="s">
        <v>8</v>
      </c>
      <c r="N1140" t="s">
        <v>50</v>
      </c>
      <c r="O1140" t="s">
        <v>12</v>
      </c>
      <c r="T1140">
        <v>3</v>
      </c>
      <c r="U1140">
        <v>3</v>
      </c>
    </row>
    <row r="1141" spans="1:21" x14ac:dyDescent="0.2">
      <c r="A1141">
        <v>472</v>
      </c>
      <c r="B1141" t="s">
        <v>15</v>
      </c>
      <c r="C1141">
        <v>78</v>
      </c>
      <c r="D1141" t="s">
        <v>16</v>
      </c>
      <c r="E1141">
        <v>1</v>
      </c>
      <c r="T1141">
        <v>0</v>
      </c>
      <c r="U1141">
        <v>1</v>
      </c>
    </row>
    <row r="1142" spans="1:21" x14ac:dyDescent="0.2">
      <c r="A1142">
        <v>476</v>
      </c>
      <c r="B1142" t="s">
        <v>15</v>
      </c>
      <c r="C1142">
        <v>81</v>
      </c>
      <c r="D1142" t="s">
        <v>18</v>
      </c>
      <c r="E1142">
        <v>0</v>
      </c>
      <c r="H1142" t="s">
        <v>7</v>
      </c>
      <c r="T1142">
        <v>1</v>
      </c>
      <c r="U1142">
        <v>2</v>
      </c>
    </row>
    <row r="1143" spans="1:21" x14ac:dyDescent="0.2">
      <c r="A1143">
        <v>477</v>
      </c>
      <c r="B1143" t="s">
        <v>15</v>
      </c>
      <c r="C1143">
        <v>96</v>
      </c>
      <c r="D1143" t="s">
        <v>16</v>
      </c>
      <c r="E1143">
        <v>1</v>
      </c>
      <c r="H1143" t="s">
        <v>7</v>
      </c>
      <c r="I1143" t="s">
        <v>8</v>
      </c>
      <c r="J1143" t="s">
        <v>9</v>
      </c>
      <c r="M1143" t="s">
        <v>52</v>
      </c>
      <c r="O1143" t="s">
        <v>12</v>
      </c>
      <c r="R1143" t="s">
        <v>55</v>
      </c>
      <c r="T1143">
        <v>6</v>
      </c>
      <c r="U1143">
        <v>8</v>
      </c>
    </row>
    <row r="1144" spans="1:21" x14ac:dyDescent="0.2">
      <c r="A1144">
        <v>480</v>
      </c>
      <c r="B1144" t="s">
        <v>15</v>
      </c>
      <c r="C1144">
        <v>86</v>
      </c>
      <c r="D1144" t="s">
        <v>18</v>
      </c>
      <c r="E1144">
        <v>1</v>
      </c>
      <c r="H1144" t="s">
        <v>7</v>
      </c>
      <c r="T1144">
        <v>1</v>
      </c>
      <c r="U1144">
        <v>5</v>
      </c>
    </row>
    <row r="1145" spans="1:21" x14ac:dyDescent="0.2">
      <c r="A1145">
        <v>484</v>
      </c>
      <c r="B1145" t="s">
        <v>15</v>
      </c>
      <c r="C1145">
        <v>85</v>
      </c>
      <c r="D1145" t="s">
        <v>18</v>
      </c>
      <c r="E1145">
        <v>0</v>
      </c>
      <c r="F1145">
        <v>9</v>
      </c>
      <c r="T1145">
        <v>0</v>
      </c>
      <c r="U1145">
        <v>1</v>
      </c>
    </row>
    <row r="1146" spans="1:21" x14ac:dyDescent="0.2">
      <c r="A1146">
        <v>485</v>
      </c>
      <c r="B1146" t="s">
        <v>15</v>
      </c>
      <c r="C1146">
        <v>76</v>
      </c>
      <c r="D1146" t="s">
        <v>18</v>
      </c>
      <c r="E1146">
        <v>0</v>
      </c>
      <c r="F1146">
        <v>16</v>
      </c>
      <c r="H1146" t="s">
        <v>7</v>
      </c>
      <c r="N1146" t="s">
        <v>50</v>
      </c>
      <c r="T1146">
        <v>2</v>
      </c>
      <c r="U1146">
        <v>5</v>
      </c>
    </row>
    <row r="1147" spans="1:21" x14ac:dyDescent="0.2">
      <c r="A1147">
        <v>489</v>
      </c>
      <c r="B1147" t="s">
        <v>15</v>
      </c>
      <c r="C1147">
        <v>89</v>
      </c>
      <c r="D1147" t="s">
        <v>18</v>
      </c>
      <c r="E1147">
        <v>0</v>
      </c>
      <c r="T1147">
        <v>0</v>
      </c>
      <c r="U1147">
        <v>0</v>
      </c>
    </row>
    <row r="1148" spans="1:21" x14ac:dyDescent="0.2">
      <c r="A1148">
        <v>491</v>
      </c>
      <c r="B1148" t="s">
        <v>15</v>
      </c>
      <c r="C1148">
        <v>81</v>
      </c>
      <c r="D1148" t="s">
        <v>16</v>
      </c>
      <c r="E1148">
        <v>0</v>
      </c>
      <c r="F1148">
        <v>9</v>
      </c>
      <c r="H1148" t="s">
        <v>7</v>
      </c>
      <c r="I1148" t="s">
        <v>8</v>
      </c>
      <c r="K1148" t="s">
        <v>10</v>
      </c>
      <c r="N1148" t="s">
        <v>50</v>
      </c>
      <c r="O1148" t="s">
        <v>12</v>
      </c>
      <c r="T1148">
        <v>5</v>
      </c>
      <c r="U1148">
        <v>7</v>
      </c>
    </row>
    <row r="1149" spans="1:21" x14ac:dyDescent="0.2">
      <c r="A1149">
        <v>492</v>
      </c>
      <c r="B1149" t="s">
        <v>15</v>
      </c>
      <c r="C1149">
        <v>75</v>
      </c>
      <c r="D1149" t="s">
        <v>18</v>
      </c>
      <c r="E1149">
        <v>1</v>
      </c>
      <c r="F1149">
        <v>15</v>
      </c>
      <c r="H1149" t="s">
        <v>7</v>
      </c>
      <c r="K1149" t="s">
        <v>10</v>
      </c>
      <c r="N1149" t="s">
        <v>50</v>
      </c>
      <c r="O1149" t="s">
        <v>12</v>
      </c>
      <c r="T1149">
        <v>4</v>
      </c>
      <c r="U1149">
        <v>8</v>
      </c>
    </row>
    <row r="1150" spans="1:21" x14ac:dyDescent="0.2">
      <c r="A1150">
        <v>493</v>
      </c>
      <c r="B1150" t="s">
        <v>15</v>
      </c>
      <c r="C1150">
        <v>84</v>
      </c>
      <c r="D1150" t="s">
        <v>16</v>
      </c>
      <c r="E1150">
        <v>0</v>
      </c>
      <c r="F1150">
        <v>9</v>
      </c>
      <c r="H1150" t="s">
        <v>7</v>
      </c>
      <c r="T1150">
        <v>1</v>
      </c>
      <c r="U1150">
        <v>3</v>
      </c>
    </row>
    <row r="1151" spans="1:21" x14ac:dyDescent="0.2">
      <c r="A1151">
        <v>496</v>
      </c>
      <c r="B1151" t="s">
        <v>15</v>
      </c>
      <c r="C1151">
        <v>85</v>
      </c>
      <c r="D1151" t="s">
        <v>16</v>
      </c>
      <c r="E1151">
        <v>0</v>
      </c>
      <c r="F1151">
        <v>12</v>
      </c>
      <c r="H1151" t="s">
        <v>7</v>
      </c>
      <c r="N1151" t="s">
        <v>50</v>
      </c>
      <c r="O1151" t="s">
        <v>12</v>
      </c>
      <c r="T1151">
        <v>3</v>
      </c>
      <c r="U1151">
        <v>6</v>
      </c>
    </row>
    <row r="1152" spans="1:21" x14ac:dyDescent="0.2">
      <c r="A1152">
        <v>498</v>
      </c>
      <c r="B1152" t="s">
        <v>15</v>
      </c>
      <c r="C1152">
        <v>76</v>
      </c>
      <c r="D1152" t="s">
        <v>18</v>
      </c>
      <c r="E1152">
        <v>0</v>
      </c>
      <c r="F1152">
        <v>11</v>
      </c>
      <c r="J1152" t="s">
        <v>9</v>
      </c>
      <c r="N1152" t="s">
        <v>50</v>
      </c>
      <c r="S1152" t="s">
        <v>53</v>
      </c>
      <c r="T1152">
        <v>3</v>
      </c>
      <c r="U1152">
        <v>5</v>
      </c>
    </row>
    <row r="1153" spans="1:21" x14ac:dyDescent="0.2">
      <c r="A1153">
        <v>499</v>
      </c>
      <c r="B1153" t="s">
        <v>15</v>
      </c>
      <c r="C1153">
        <v>82</v>
      </c>
      <c r="D1153" t="s">
        <v>16</v>
      </c>
      <c r="E1153">
        <v>0</v>
      </c>
      <c r="F1153">
        <v>16</v>
      </c>
      <c r="H1153" t="s">
        <v>7</v>
      </c>
      <c r="O1153" t="s">
        <v>12</v>
      </c>
      <c r="S1153" t="s">
        <v>53</v>
      </c>
      <c r="T1153">
        <v>3</v>
      </c>
      <c r="U1153">
        <v>5</v>
      </c>
    </row>
    <row r="1154" spans="1:21" x14ac:dyDescent="0.2">
      <c r="A1154">
        <v>500</v>
      </c>
      <c r="B1154" t="s">
        <v>15</v>
      </c>
      <c r="C1154">
        <v>76</v>
      </c>
      <c r="D1154" t="s">
        <v>16</v>
      </c>
      <c r="E1154">
        <v>0</v>
      </c>
      <c r="F1154">
        <v>15</v>
      </c>
      <c r="H1154" t="s">
        <v>7</v>
      </c>
      <c r="I1154" t="s">
        <v>8</v>
      </c>
      <c r="R1154" t="s">
        <v>55</v>
      </c>
      <c r="T1154">
        <v>3</v>
      </c>
      <c r="U1154">
        <v>5</v>
      </c>
    </row>
    <row r="1155" spans="1:21" x14ac:dyDescent="0.2">
      <c r="A1155">
        <v>501</v>
      </c>
      <c r="B1155" t="s">
        <v>15</v>
      </c>
      <c r="C1155">
        <v>79</v>
      </c>
      <c r="D1155" t="s">
        <v>18</v>
      </c>
      <c r="E1155">
        <v>1</v>
      </c>
      <c r="F1155">
        <v>16</v>
      </c>
      <c r="H1155" t="s">
        <v>7</v>
      </c>
      <c r="L1155" t="s">
        <v>11</v>
      </c>
      <c r="M1155" t="s">
        <v>52</v>
      </c>
      <c r="N1155" t="s">
        <v>50</v>
      </c>
      <c r="P1155" t="s">
        <v>51</v>
      </c>
      <c r="Q1155" t="s">
        <v>54</v>
      </c>
      <c r="T1155">
        <v>6</v>
      </c>
      <c r="U1155">
        <v>9</v>
      </c>
    </row>
    <row r="1156" spans="1:21" x14ac:dyDescent="0.2">
      <c r="A1156">
        <v>502</v>
      </c>
      <c r="B1156" t="s">
        <v>15</v>
      </c>
      <c r="C1156">
        <v>85</v>
      </c>
      <c r="D1156" t="s">
        <v>16</v>
      </c>
      <c r="E1156">
        <v>0</v>
      </c>
      <c r="H1156" t="s">
        <v>7</v>
      </c>
      <c r="T1156">
        <v>1</v>
      </c>
      <c r="U1156">
        <v>2</v>
      </c>
    </row>
    <row r="1157" spans="1:21" x14ac:dyDescent="0.2">
      <c r="A1157">
        <v>503</v>
      </c>
      <c r="B1157" t="s">
        <v>15</v>
      </c>
      <c r="C1157">
        <v>83</v>
      </c>
      <c r="D1157" t="s">
        <v>18</v>
      </c>
      <c r="E1157">
        <v>1</v>
      </c>
      <c r="H1157" t="s">
        <v>7</v>
      </c>
      <c r="I1157" t="s">
        <v>8</v>
      </c>
      <c r="O1157" t="s">
        <v>12</v>
      </c>
      <c r="R1157" t="s">
        <v>55</v>
      </c>
      <c r="T1157">
        <v>4</v>
      </c>
      <c r="U1157">
        <v>5</v>
      </c>
    </row>
    <row r="1158" spans="1:21" x14ac:dyDescent="0.2">
      <c r="A1158">
        <v>505</v>
      </c>
      <c r="B1158" t="s">
        <v>15</v>
      </c>
      <c r="C1158">
        <v>95</v>
      </c>
      <c r="D1158" t="s">
        <v>16</v>
      </c>
      <c r="E1158">
        <v>1</v>
      </c>
      <c r="H1158" t="s">
        <v>7</v>
      </c>
      <c r="I1158" t="s">
        <v>8</v>
      </c>
      <c r="T1158">
        <v>2</v>
      </c>
      <c r="U1158">
        <v>5</v>
      </c>
    </row>
    <row r="1159" spans="1:21" x14ac:dyDescent="0.2">
      <c r="A1159">
        <v>506</v>
      </c>
      <c r="B1159" t="s">
        <v>15</v>
      </c>
      <c r="C1159">
        <v>78</v>
      </c>
      <c r="D1159" t="s">
        <v>16</v>
      </c>
      <c r="E1159">
        <v>0</v>
      </c>
      <c r="F1159">
        <v>16</v>
      </c>
      <c r="N1159" t="s">
        <v>50</v>
      </c>
      <c r="T1159">
        <v>1</v>
      </c>
      <c r="U1159">
        <v>2</v>
      </c>
    </row>
    <row r="1160" spans="1:21" x14ac:dyDescent="0.2">
      <c r="A1160">
        <v>512</v>
      </c>
      <c r="B1160" t="s">
        <v>15</v>
      </c>
      <c r="C1160">
        <v>74</v>
      </c>
      <c r="D1160" t="s">
        <v>18</v>
      </c>
      <c r="E1160">
        <v>0</v>
      </c>
      <c r="H1160" t="s">
        <v>7</v>
      </c>
      <c r="T1160">
        <v>1</v>
      </c>
      <c r="U1160">
        <v>3</v>
      </c>
    </row>
    <row r="1161" spans="1:21" x14ac:dyDescent="0.2">
      <c r="A1161">
        <v>514</v>
      </c>
      <c r="B1161" t="s">
        <v>15</v>
      </c>
      <c r="C1161">
        <v>98</v>
      </c>
      <c r="D1161" t="s">
        <v>16</v>
      </c>
      <c r="E1161">
        <v>0</v>
      </c>
      <c r="H1161" t="s">
        <v>7</v>
      </c>
      <c r="T1161">
        <v>1</v>
      </c>
      <c r="U1161">
        <v>1</v>
      </c>
    </row>
    <row r="1162" spans="1:21" x14ac:dyDescent="0.2">
      <c r="A1162">
        <v>518</v>
      </c>
      <c r="B1162" t="s">
        <v>15</v>
      </c>
      <c r="C1162">
        <v>82</v>
      </c>
      <c r="D1162" t="s">
        <v>16</v>
      </c>
      <c r="E1162">
        <v>1</v>
      </c>
      <c r="F1162">
        <v>10</v>
      </c>
      <c r="H1162" t="s">
        <v>7</v>
      </c>
      <c r="I1162" t="s">
        <v>8</v>
      </c>
      <c r="N1162" t="s">
        <v>50</v>
      </c>
      <c r="O1162" t="s">
        <v>12</v>
      </c>
      <c r="T1162">
        <v>4</v>
      </c>
      <c r="U1162">
        <v>5</v>
      </c>
    </row>
    <row r="1163" spans="1:21" x14ac:dyDescent="0.2">
      <c r="A1163">
        <v>519</v>
      </c>
      <c r="B1163" t="s">
        <v>15</v>
      </c>
      <c r="C1163">
        <v>78</v>
      </c>
      <c r="D1163" t="s">
        <v>16</v>
      </c>
      <c r="E1163">
        <v>1</v>
      </c>
      <c r="F1163">
        <v>16</v>
      </c>
      <c r="N1163" t="s">
        <v>50</v>
      </c>
      <c r="T1163">
        <v>1</v>
      </c>
      <c r="U1163">
        <v>2</v>
      </c>
    </row>
    <row r="1164" spans="1:21" x14ac:dyDescent="0.2">
      <c r="A1164">
        <v>520</v>
      </c>
      <c r="B1164" t="s">
        <v>15</v>
      </c>
      <c r="C1164">
        <v>78</v>
      </c>
      <c r="D1164" t="s">
        <v>18</v>
      </c>
      <c r="E1164">
        <v>0</v>
      </c>
      <c r="F1164">
        <v>15</v>
      </c>
      <c r="H1164" t="s">
        <v>7</v>
      </c>
      <c r="N1164" t="s">
        <v>50</v>
      </c>
      <c r="T1164">
        <v>2</v>
      </c>
      <c r="U1164">
        <v>4</v>
      </c>
    </row>
    <row r="1165" spans="1:21" x14ac:dyDescent="0.2">
      <c r="A1165">
        <v>523</v>
      </c>
      <c r="B1165" t="s">
        <v>15</v>
      </c>
      <c r="C1165">
        <v>77</v>
      </c>
      <c r="D1165" t="s">
        <v>18</v>
      </c>
      <c r="E1165">
        <v>0</v>
      </c>
      <c r="H1165" t="s">
        <v>7</v>
      </c>
      <c r="I1165" t="s">
        <v>8</v>
      </c>
      <c r="N1165" t="s">
        <v>50</v>
      </c>
      <c r="T1165">
        <v>3</v>
      </c>
      <c r="U1165">
        <v>6</v>
      </c>
    </row>
    <row r="1166" spans="1:21" x14ac:dyDescent="0.2">
      <c r="A1166">
        <v>524</v>
      </c>
      <c r="B1166" t="s">
        <v>15</v>
      </c>
      <c r="C1166">
        <v>84</v>
      </c>
      <c r="D1166" t="s">
        <v>16</v>
      </c>
      <c r="E1166">
        <v>0</v>
      </c>
      <c r="F1166">
        <v>10</v>
      </c>
      <c r="H1166" t="s">
        <v>7</v>
      </c>
      <c r="O1166" t="s">
        <v>12</v>
      </c>
      <c r="Q1166" t="s">
        <v>54</v>
      </c>
      <c r="T1166">
        <v>3</v>
      </c>
      <c r="U1166">
        <v>6</v>
      </c>
    </row>
    <row r="1167" spans="1:21" x14ac:dyDescent="0.2">
      <c r="A1167">
        <v>527</v>
      </c>
      <c r="B1167" t="s">
        <v>15</v>
      </c>
      <c r="C1167">
        <v>80</v>
      </c>
      <c r="D1167" t="s">
        <v>18</v>
      </c>
      <c r="E1167">
        <v>0</v>
      </c>
      <c r="F1167">
        <v>9</v>
      </c>
      <c r="T1167">
        <v>0</v>
      </c>
      <c r="U1167">
        <v>3</v>
      </c>
    </row>
    <row r="1168" spans="1:21" x14ac:dyDescent="0.2">
      <c r="A1168">
        <v>528</v>
      </c>
      <c r="B1168" t="s">
        <v>15</v>
      </c>
      <c r="C1168">
        <v>82</v>
      </c>
      <c r="D1168" t="s">
        <v>16</v>
      </c>
      <c r="E1168">
        <v>0</v>
      </c>
      <c r="N1168" t="s">
        <v>50</v>
      </c>
      <c r="O1168" t="s">
        <v>12</v>
      </c>
      <c r="T1168">
        <v>2</v>
      </c>
      <c r="U1168">
        <v>7</v>
      </c>
    </row>
    <row r="1169" spans="1:21" x14ac:dyDescent="0.2">
      <c r="A1169">
        <v>531</v>
      </c>
      <c r="B1169" t="s">
        <v>15</v>
      </c>
      <c r="C1169">
        <v>81</v>
      </c>
      <c r="D1169" t="s">
        <v>18</v>
      </c>
      <c r="E1169">
        <v>0</v>
      </c>
      <c r="F1169">
        <v>10</v>
      </c>
      <c r="N1169" t="s">
        <v>50</v>
      </c>
      <c r="T1169">
        <v>1</v>
      </c>
      <c r="U1169">
        <v>4</v>
      </c>
    </row>
    <row r="1170" spans="1:21" x14ac:dyDescent="0.2">
      <c r="A1170">
        <v>533</v>
      </c>
      <c r="B1170" t="s">
        <v>15</v>
      </c>
      <c r="C1170">
        <v>86</v>
      </c>
      <c r="D1170" t="s">
        <v>16</v>
      </c>
      <c r="E1170">
        <v>0</v>
      </c>
      <c r="F1170">
        <v>12</v>
      </c>
      <c r="H1170" t="s">
        <v>7</v>
      </c>
      <c r="I1170" t="s">
        <v>8</v>
      </c>
      <c r="M1170" t="s">
        <v>52</v>
      </c>
      <c r="N1170" t="s">
        <v>50</v>
      </c>
      <c r="Q1170" t="s">
        <v>54</v>
      </c>
      <c r="T1170">
        <v>5</v>
      </c>
      <c r="U1170">
        <v>8</v>
      </c>
    </row>
    <row r="1171" spans="1:21" x14ac:dyDescent="0.2">
      <c r="A1171">
        <v>535</v>
      </c>
      <c r="B1171" t="s">
        <v>15</v>
      </c>
      <c r="C1171">
        <v>87</v>
      </c>
      <c r="D1171" t="s">
        <v>18</v>
      </c>
      <c r="E1171">
        <v>0</v>
      </c>
      <c r="F1171">
        <v>12</v>
      </c>
      <c r="H1171" t="s">
        <v>7</v>
      </c>
      <c r="R1171" t="s">
        <v>55</v>
      </c>
      <c r="S1171" t="s">
        <v>53</v>
      </c>
      <c r="T1171">
        <v>3</v>
      </c>
      <c r="U1171">
        <v>5</v>
      </c>
    </row>
    <row r="1172" spans="1:21" x14ac:dyDescent="0.2">
      <c r="A1172">
        <v>537</v>
      </c>
      <c r="B1172" t="s">
        <v>15</v>
      </c>
      <c r="C1172">
        <v>81</v>
      </c>
      <c r="D1172" t="s">
        <v>18</v>
      </c>
      <c r="E1172">
        <v>0</v>
      </c>
      <c r="F1172">
        <v>16</v>
      </c>
      <c r="H1172" t="s">
        <v>7</v>
      </c>
      <c r="I1172" t="s">
        <v>8</v>
      </c>
      <c r="T1172">
        <v>2</v>
      </c>
      <c r="U1172">
        <v>5</v>
      </c>
    </row>
    <row r="1173" spans="1:21" x14ac:dyDescent="0.2">
      <c r="A1173">
        <v>539</v>
      </c>
      <c r="B1173" t="s">
        <v>15</v>
      </c>
      <c r="C1173">
        <v>88</v>
      </c>
      <c r="D1173" t="s">
        <v>16</v>
      </c>
      <c r="E1173">
        <v>1</v>
      </c>
      <c r="N1173" t="s">
        <v>50</v>
      </c>
      <c r="O1173" t="s">
        <v>12</v>
      </c>
      <c r="T1173">
        <v>2</v>
      </c>
      <c r="U1173">
        <v>3</v>
      </c>
    </row>
    <row r="1174" spans="1:21" x14ac:dyDescent="0.2">
      <c r="A1174">
        <v>541</v>
      </c>
      <c r="B1174" t="s">
        <v>15</v>
      </c>
      <c r="C1174">
        <v>84</v>
      </c>
      <c r="D1174" t="s">
        <v>18</v>
      </c>
      <c r="E1174">
        <v>0</v>
      </c>
      <c r="F1174">
        <v>9</v>
      </c>
      <c r="H1174" t="s">
        <v>7</v>
      </c>
      <c r="O1174" t="s">
        <v>12</v>
      </c>
      <c r="P1174" t="s">
        <v>51</v>
      </c>
      <c r="R1174" t="s">
        <v>55</v>
      </c>
      <c r="T1174">
        <v>4</v>
      </c>
      <c r="U1174">
        <v>6</v>
      </c>
    </row>
    <row r="1175" spans="1:21" x14ac:dyDescent="0.2">
      <c r="A1175">
        <v>542</v>
      </c>
      <c r="B1175" t="s">
        <v>15</v>
      </c>
      <c r="C1175">
        <v>80</v>
      </c>
      <c r="D1175" t="s">
        <v>18</v>
      </c>
      <c r="E1175">
        <v>0</v>
      </c>
      <c r="H1175" t="s">
        <v>7</v>
      </c>
      <c r="N1175" t="s">
        <v>50</v>
      </c>
      <c r="O1175" t="s">
        <v>12</v>
      </c>
      <c r="R1175" t="s">
        <v>55</v>
      </c>
      <c r="T1175">
        <v>4</v>
      </c>
      <c r="U1175">
        <v>6</v>
      </c>
    </row>
    <row r="1176" spans="1:21" x14ac:dyDescent="0.2">
      <c r="A1176">
        <v>547</v>
      </c>
      <c r="B1176" t="s">
        <v>15</v>
      </c>
      <c r="C1176">
        <v>76</v>
      </c>
      <c r="D1176" t="s">
        <v>18</v>
      </c>
      <c r="E1176">
        <v>0</v>
      </c>
      <c r="I1176" t="s">
        <v>8</v>
      </c>
      <c r="R1176" t="s">
        <v>55</v>
      </c>
      <c r="T1176">
        <v>2</v>
      </c>
      <c r="U1176">
        <v>3</v>
      </c>
    </row>
    <row r="1177" spans="1:21" x14ac:dyDescent="0.2">
      <c r="A1177">
        <v>548</v>
      </c>
      <c r="B1177" t="s">
        <v>15</v>
      </c>
      <c r="C1177">
        <v>89</v>
      </c>
      <c r="D1177" t="s">
        <v>18</v>
      </c>
      <c r="E1177">
        <v>1</v>
      </c>
      <c r="F1177">
        <v>9</v>
      </c>
      <c r="H1177" t="s">
        <v>7</v>
      </c>
      <c r="N1177" t="s">
        <v>50</v>
      </c>
      <c r="O1177" t="s">
        <v>12</v>
      </c>
      <c r="S1177" t="s">
        <v>53</v>
      </c>
      <c r="T1177">
        <v>4</v>
      </c>
      <c r="U1177">
        <v>6</v>
      </c>
    </row>
    <row r="1178" spans="1:21" x14ac:dyDescent="0.2">
      <c r="A1178">
        <v>550</v>
      </c>
      <c r="B1178" t="s">
        <v>15</v>
      </c>
      <c r="C1178">
        <v>86</v>
      </c>
      <c r="D1178" t="s">
        <v>18</v>
      </c>
      <c r="E1178">
        <v>1</v>
      </c>
      <c r="I1178" t="s">
        <v>8</v>
      </c>
      <c r="P1178" t="s">
        <v>51</v>
      </c>
      <c r="T1178">
        <v>2</v>
      </c>
      <c r="U1178">
        <v>4</v>
      </c>
    </row>
    <row r="1179" spans="1:21" x14ac:dyDescent="0.2">
      <c r="A1179">
        <v>551</v>
      </c>
      <c r="B1179" t="s">
        <v>15</v>
      </c>
      <c r="C1179">
        <v>86</v>
      </c>
      <c r="D1179" t="s">
        <v>16</v>
      </c>
      <c r="E1179">
        <v>0</v>
      </c>
      <c r="H1179" t="s">
        <v>7</v>
      </c>
      <c r="I1179" t="s">
        <v>8</v>
      </c>
      <c r="P1179" t="s">
        <v>51</v>
      </c>
      <c r="T1179">
        <v>3</v>
      </c>
      <c r="U1179">
        <v>7</v>
      </c>
    </row>
    <row r="1180" spans="1:21" x14ac:dyDescent="0.2">
      <c r="A1180">
        <v>553</v>
      </c>
      <c r="B1180" t="s">
        <v>15</v>
      </c>
      <c r="C1180">
        <v>84</v>
      </c>
      <c r="D1180" t="s">
        <v>18</v>
      </c>
      <c r="E1180">
        <v>0</v>
      </c>
      <c r="N1180" t="s">
        <v>50</v>
      </c>
      <c r="T1180">
        <v>1</v>
      </c>
      <c r="U1180">
        <v>5</v>
      </c>
    </row>
    <row r="1181" spans="1:21" x14ac:dyDescent="0.2">
      <c r="A1181">
        <v>555</v>
      </c>
      <c r="B1181" t="s">
        <v>15</v>
      </c>
      <c r="C1181">
        <v>81</v>
      </c>
      <c r="D1181" t="s">
        <v>18</v>
      </c>
      <c r="E1181">
        <v>0</v>
      </c>
      <c r="F1181">
        <v>12</v>
      </c>
      <c r="H1181" t="s">
        <v>7</v>
      </c>
      <c r="I1181" t="s">
        <v>8</v>
      </c>
      <c r="N1181" t="s">
        <v>50</v>
      </c>
      <c r="P1181" t="s">
        <v>51</v>
      </c>
      <c r="R1181" t="s">
        <v>55</v>
      </c>
      <c r="T1181">
        <v>5</v>
      </c>
      <c r="U1181">
        <v>10</v>
      </c>
    </row>
    <row r="1182" spans="1:21" x14ac:dyDescent="0.2">
      <c r="A1182">
        <v>556</v>
      </c>
      <c r="B1182" t="s">
        <v>15</v>
      </c>
      <c r="C1182">
        <v>86</v>
      </c>
      <c r="D1182" t="s">
        <v>16</v>
      </c>
      <c r="E1182">
        <v>0</v>
      </c>
      <c r="F1182">
        <v>16</v>
      </c>
      <c r="H1182" t="s">
        <v>7</v>
      </c>
      <c r="N1182" t="s">
        <v>50</v>
      </c>
      <c r="O1182" t="s">
        <v>12</v>
      </c>
      <c r="S1182" t="s">
        <v>53</v>
      </c>
      <c r="T1182">
        <v>4</v>
      </c>
      <c r="U1182">
        <v>8</v>
      </c>
    </row>
    <row r="1183" spans="1:21" x14ac:dyDescent="0.2">
      <c r="A1183">
        <v>557</v>
      </c>
      <c r="B1183" t="s">
        <v>15</v>
      </c>
      <c r="C1183">
        <v>83</v>
      </c>
      <c r="D1183" t="s">
        <v>18</v>
      </c>
      <c r="E1183">
        <v>1</v>
      </c>
      <c r="F1183">
        <v>16</v>
      </c>
      <c r="H1183" t="s">
        <v>7</v>
      </c>
      <c r="O1183" t="s">
        <v>12</v>
      </c>
      <c r="T1183">
        <v>2</v>
      </c>
      <c r="U1183">
        <v>4</v>
      </c>
    </row>
    <row r="1184" spans="1:21" x14ac:dyDescent="0.2">
      <c r="A1184">
        <v>558</v>
      </c>
      <c r="B1184" t="s">
        <v>15</v>
      </c>
      <c r="C1184">
        <v>79</v>
      </c>
      <c r="D1184" t="s">
        <v>18</v>
      </c>
      <c r="E1184">
        <v>0</v>
      </c>
      <c r="H1184" t="s">
        <v>7</v>
      </c>
      <c r="O1184" t="s">
        <v>12</v>
      </c>
      <c r="T1184">
        <v>2</v>
      </c>
      <c r="U1184">
        <v>4</v>
      </c>
    </row>
    <row r="1185" spans="1:21" x14ac:dyDescent="0.2">
      <c r="A1185">
        <v>560</v>
      </c>
      <c r="B1185" t="s">
        <v>15</v>
      </c>
      <c r="C1185">
        <v>85</v>
      </c>
      <c r="D1185" t="s">
        <v>16</v>
      </c>
      <c r="E1185">
        <v>0</v>
      </c>
      <c r="F1185">
        <v>12</v>
      </c>
      <c r="T1185">
        <v>0</v>
      </c>
      <c r="U1185">
        <v>2</v>
      </c>
    </row>
    <row r="1186" spans="1:21" x14ac:dyDescent="0.2">
      <c r="A1186">
        <v>562</v>
      </c>
      <c r="B1186" t="s">
        <v>15</v>
      </c>
      <c r="C1186">
        <v>92</v>
      </c>
      <c r="D1186" t="s">
        <v>18</v>
      </c>
      <c r="E1186">
        <v>0</v>
      </c>
      <c r="F1186">
        <v>16</v>
      </c>
      <c r="H1186" t="s">
        <v>7</v>
      </c>
      <c r="J1186" t="s">
        <v>9</v>
      </c>
      <c r="K1186" t="s">
        <v>10</v>
      </c>
      <c r="N1186" t="s">
        <v>50</v>
      </c>
      <c r="O1186" t="s">
        <v>12</v>
      </c>
      <c r="Q1186" t="s">
        <v>54</v>
      </c>
      <c r="T1186">
        <v>6</v>
      </c>
      <c r="U1186">
        <v>7</v>
      </c>
    </row>
    <row r="1187" spans="1:21" x14ac:dyDescent="0.2">
      <c r="A1187">
        <v>565</v>
      </c>
      <c r="B1187" t="s">
        <v>15</v>
      </c>
      <c r="C1187">
        <v>91</v>
      </c>
      <c r="D1187" t="s">
        <v>18</v>
      </c>
      <c r="E1187">
        <v>1</v>
      </c>
      <c r="F1187">
        <v>10</v>
      </c>
      <c r="H1187" t="s">
        <v>7</v>
      </c>
      <c r="O1187" t="s">
        <v>12</v>
      </c>
      <c r="T1187">
        <v>2</v>
      </c>
      <c r="U1187">
        <v>4</v>
      </c>
    </row>
    <row r="1188" spans="1:21" x14ac:dyDescent="0.2">
      <c r="A1188">
        <v>569</v>
      </c>
      <c r="B1188" t="s">
        <v>15</v>
      </c>
      <c r="C1188">
        <v>85</v>
      </c>
      <c r="D1188" t="s">
        <v>18</v>
      </c>
      <c r="E1188">
        <v>0</v>
      </c>
      <c r="F1188">
        <v>12</v>
      </c>
      <c r="H1188" t="s">
        <v>7</v>
      </c>
      <c r="I1188" t="s">
        <v>8</v>
      </c>
      <c r="N1188" t="s">
        <v>50</v>
      </c>
      <c r="O1188" t="s">
        <v>12</v>
      </c>
      <c r="P1188" t="s">
        <v>51</v>
      </c>
      <c r="S1188" t="s">
        <v>53</v>
      </c>
      <c r="T1188">
        <v>6</v>
      </c>
      <c r="U1188">
        <v>10</v>
      </c>
    </row>
    <row r="1189" spans="1:21" x14ac:dyDescent="0.2">
      <c r="A1189">
        <v>570</v>
      </c>
      <c r="B1189" t="s">
        <v>15</v>
      </c>
      <c r="C1189">
        <v>92</v>
      </c>
      <c r="D1189" t="s">
        <v>16</v>
      </c>
      <c r="E1189">
        <v>0</v>
      </c>
      <c r="F1189">
        <v>11</v>
      </c>
      <c r="H1189" t="s">
        <v>7</v>
      </c>
      <c r="N1189" t="s">
        <v>50</v>
      </c>
      <c r="O1189" t="s">
        <v>12</v>
      </c>
      <c r="Q1189" t="s">
        <v>54</v>
      </c>
      <c r="T1189">
        <v>4</v>
      </c>
      <c r="U1189">
        <v>9</v>
      </c>
    </row>
    <row r="1190" spans="1:21" x14ac:dyDescent="0.2">
      <c r="A1190">
        <v>573</v>
      </c>
      <c r="B1190" t="s">
        <v>15</v>
      </c>
      <c r="C1190">
        <v>83</v>
      </c>
      <c r="D1190" t="s">
        <v>16</v>
      </c>
      <c r="E1190">
        <v>0</v>
      </c>
      <c r="F1190">
        <v>16</v>
      </c>
      <c r="I1190" t="s">
        <v>8</v>
      </c>
      <c r="T1190">
        <v>1</v>
      </c>
      <c r="U1190">
        <v>3</v>
      </c>
    </row>
    <row r="1191" spans="1:21" x14ac:dyDescent="0.2">
      <c r="A1191">
        <v>574</v>
      </c>
      <c r="B1191" t="s">
        <v>15</v>
      </c>
      <c r="C1191">
        <v>79</v>
      </c>
      <c r="D1191" t="s">
        <v>18</v>
      </c>
      <c r="E1191">
        <v>0</v>
      </c>
      <c r="F1191">
        <v>10</v>
      </c>
      <c r="H1191" t="s">
        <v>7</v>
      </c>
      <c r="I1191" t="s">
        <v>8</v>
      </c>
      <c r="N1191" t="s">
        <v>50</v>
      </c>
      <c r="P1191" t="s">
        <v>51</v>
      </c>
      <c r="T1191">
        <v>4</v>
      </c>
      <c r="U1191">
        <v>5</v>
      </c>
    </row>
    <row r="1192" spans="1:21" x14ac:dyDescent="0.2">
      <c r="A1192">
        <v>579</v>
      </c>
      <c r="B1192" t="s">
        <v>15</v>
      </c>
      <c r="C1192">
        <v>83</v>
      </c>
      <c r="D1192" t="s">
        <v>18</v>
      </c>
      <c r="E1192">
        <v>0</v>
      </c>
      <c r="F1192">
        <v>12</v>
      </c>
      <c r="H1192" t="s">
        <v>7</v>
      </c>
      <c r="O1192" t="s">
        <v>12</v>
      </c>
      <c r="R1192" t="s">
        <v>55</v>
      </c>
      <c r="T1192">
        <v>3</v>
      </c>
      <c r="U1192">
        <v>6</v>
      </c>
    </row>
    <row r="1193" spans="1:21" x14ac:dyDescent="0.2">
      <c r="A1193">
        <v>580</v>
      </c>
      <c r="B1193" t="s">
        <v>15</v>
      </c>
      <c r="C1193">
        <v>80</v>
      </c>
      <c r="D1193" t="s">
        <v>18</v>
      </c>
      <c r="E1193">
        <v>0</v>
      </c>
      <c r="H1193" t="s">
        <v>7</v>
      </c>
      <c r="I1193" t="s">
        <v>8</v>
      </c>
      <c r="T1193">
        <v>2</v>
      </c>
      <c r="U1193">
        <v>7</v>
      </c>
    </row>
    <row r="1194" spans="1:21" x14ac:dyDescent="0.2">
      <c r="A1194">
        <v>581</v>
      </c>
      <c r="B1194" t="s">
        <v>15</v>
      </c>
      <c r="C1194">
        <v>89</v>
      </c>
      <c r="D1194" t="s">
        <v>16</v>
      </c>
      <c r="E1194">
        <v>1</v>
      </c>
      <c r="H1194" t="s">
        <v>7</v>
      </c>
      <c r="I1194" t="s">
        <v>8</v>
      </c>
      <c r="K1194" t="s">
        <v>10</v>
      </c>
      <c r="O1194" t="s">
        <v>12</v>
      </c>
      <c r="T1194">
        <v>4</v>
      </c>
      <c r="U1194">
        <v>6</v>
      </c>
    </row>
    <row r="1195" spans="1:21" x14ac:dyDescent="0.2">
      <c r="A1195">
        <v>583</v>
      </c>
      <c r="B1195" t="s">
        <v>15</v>
      </c>
      <c r="C1195">
        <v>91</v>
      </c>
      <c r="D1195" t="s">
        <v>16</v>
      </c>
      <c r="E1195">
        <v>0</v>
      </c>
      <c r="O1195" t="s">
        <v>12</v>
      </c>
      <c r="T1195">
        <v>1</v>
      </c>
      <c r="U1195">
        <v>3</v>
      </c>
    </row>
    <row r="1196" spans="1:21" x14ac:dyDescent="0.2">
      <c r="A1196">
        <v>584</v>
      </c>
      <c r="B1196" t="s">
        <v>15</v>
      </c>
      <c r="C1196">
        <v>93</v>
      </c>
      <c r="D1196" t="s">
        <v>18</v>
      </c>
      <c r="E1196">
        <v>0</v>
      </c>
      <c r="H1196" t="s">
        <v>7</v>
      </c>
      <c r="I1196" t="s">
        <v>8</v>
      </c>
      <c r="O1196" t="s">
        <v>12</v>
      </c>
      <c r="T1196">
        <v>3</v>
      </c>
      <c r="U1196">
        <v>6</v>
      </c>
    </row>
    <row r="1197" spans="1:21" x14ac:dyDescent="0.2">
      <c r="A1197">
        <v>585</v>
      </c>
      <c r="B1197" t="s">
        <v>15</v>
      </c>
      <c r="C1197">
        <v>87</v>
      </c>
      <c r="D1197" t="s">
        <v>18</v>
      </c>
      <c r="E1197">
        <v>0</v>
      </c>
      <c r="O1197" t="s">
        <v>12</v>
      </c>
      <c r="T1197">
        <v>1</v>
      </c>
      <c r="U1197">
        <v>3</v>
      </c>
    </row>
    <row r="1198" spans="1:21" x14ac:dyDescent="0.2">
      <c r="A1198">
        <v>586</v>
      </c>
      <c r="B1198" t="s">
        <v>15</v>
      </c>
      <c r="C1198">
        <v>82</v>
      </c>
      <c r="D1198" t="s">
        <v>18</v>
      </c>
      <c r="E1198">
        <v>1</v>
      </c>
      <c r="F1198">
        <v>9</v>
      </c>
      <c r="H1198" t="s">
        <v>7</v>
      </c>
      <c r="I1198" t="s">
        <v>8</v>
      </c>
      <c r="J1198" t="s">
        <v>9</v>
      </c>
      <c r="N1198" t="s">
        <v>50</v>
      </c>
      <c r="T1198">
        <v>4</v>
      </c>
      <c r="U1198">
        <v>6</v>
      </c>
    </row>
    <row r="1199" spans="1:21" x14ac:dyDescent="0.2">
      <c r="A1199">
        <v>587</v>
      </c>
      <c r="B1199" t="s">
        <v>15</v>
      </c>
      <c r="C1199">
        <v>86</v>
      </c>
      <c r="D1199" t="s">
        <v>16</v>
      </c>
      <c r="E1199">
        <v>0</v>
      </c>
      <c r="F1199">
        <v>10</v>
      </c>
      <c r="H1199" t="s">
        <v>7</v>
      </c>
      <c r="O1199" t="s">
        <v>12</v>
      </c>
      <c r="R1199" t="s">
        <v>55</v>
      </c>
      <c r="T1199">
        <v>3</v>
      </c>
      <c r="U1199">
        <v>5</v>
      </c>
    </row>
    <row r="1200" spans="1:21" x14ac:dyDescent="0.2">
      <c r="A1200">
        <v>592</v>
      </c>
      <c r="B1200" t="s">
        <v>15</v>
      </c>
      <c r="C1200">
        <v>89</v>
      </c>
      <c r="D1200" t="s">
        <v>18</v>
      </c>
      <c r="E1200">
        <v>0</v>
      </c>
      <c r="F1200">
        <v>11</v>
      </c>
      <c r="H1200" t="s">
        <v>7</v>
      </c>
      <c r="N1200" t="s">
        <v>50</v>
      </c>
      <c r="O1200" t="s">
        <v>12</v>
      </c>
      <c r="T1200">
        <v>3</v>
      </c>
      <c r="U1200">
        <v>7</v>
      </c>
    </row>
    <row r="1201" spans="1:21" x14ac:dyDescent="0.2">
      <c r="A1201">
        <v>598</v>
      </c>
      <c r="B1201" t="s">
        <v>15</v>
      </c>
      <c r="C1201">
        <v>91</v>
      </c>
      <c r="D1201" t="s">
        <v>16</v>
      </c>
      <c r="E1201">
        <v>0</v>
      </c>
      <c r="H1201" t="s">
        <v>7</v>
      </c>
      <c r="I1201" t="s">
        <v>8</v>
      </c>
      <c r="O1201" t="s">
        <v>12</v>
      </c>
      <c r="T1201">
        <v>3</v>
      </c>
      <c r="U1201">
        <v>5</v>
      </c>
    </row>
    <row r="1202" spans="1:21" x14ac:dyDescent="0.2">
      <c r="A1202">
        <v>599</v>
      </c>
      <c r="B1202" t="s">
        <v>15</v>
      </c>
      <c r="C1202">
        <v>80</v>
      </c>
      <c r="D1202" t="s">
        <v>18</v>
      </c>
      <c r="E1202">
        <v>0</v>
      </c>
      <c r="H1202" t="s">
        <v>7</v>
      </c>
      <c r="I1202" t="s">
        <v>8</v>
      </c>
      <c r="R1202" t="s">
        <v>55</v>
      </c>
      <c r="T1202">
        <v>3</v>
      </c>
      <c r="U1202">
        <v>6</v>
      </c>
    </row>
    <row r="1203" spans="1:21" x14ac:dyDescent="0.2">
      <c r="A1203">
        <v>600</v>
      </c>
      <c r="B1203" t="s">
        <v>15</v>
      </c>
      <c r="C1203">
        <v>82</v>
      </c>
      <c r="D1203" t="s">
        <v>16</v>
      </c>
      <c r="E1203">
        <v>0</v>
      </c>
      <c r="I1203" t="s">
        <v>8</v>
      </c>
      <c r="T1203">
        <v>1</v>
      </c>
      <c r="U1203">
        <v>2</v>
      </c>
    </row>
    <row r="1204" spans="1:21" x14ac:dyDescent="0.2">
      <c r="A1204">
        <v>602</v>
      </c>
      <c r="B1204" t="s">
        <v>15</v>
      </c>
      <c r="C1204">
        <v>82</v>
      </c>
      <c r="D1204" t="s">
        <v>16</v>
      </c>
      <c r="E1204">
        <v>0</v>
      </c>
      <c r="H1204" t="s">
        <v>7</v>
      </c>
      <c r="I1204" t="s">
        <v>8</v>
      </c>
      <c r="O1204" t="s">
        <v>12</v>
      </c>
      <c r="T1204">
        <v>3</v>
      </c>
      <c r="U1204">
        <v>4</v>
      </c>
    </row>
    <row r="1205" spans="1:21" x14ac:dyDescent="0.2">
      <c r="A1205">
        <v>603</v>
      </c>
      <c r="B1205" t="s">
        <v>15</v>
      </c>
      <c r="C1205">
        <v>77</v>
      </c>
      <c r="D1205" t="s">
        <v>18</v>
      </c>
      <c r="E1205">
        <v>0</v>
      </c>
      <c r="H1205" t="s">
        <v>7</v>
      </c>
      <c r="N1205" t="s">
        <v>50</v>
      </c>
      <c r="Q1205" t="s">
        <v>54</v>
      </c>
      <c r="T1205">
        <v>3</v>
      </c>
      <c r="U1205">
        <v>6</v>
      </c>
    </row>
    <row r="1206" spans="1:21" x14ac:dyDescent="0.2">
      <c r="A1206">
        <v>604</v>
      </c>
      <c r="B1206" t="s">
        <v>15</v>
      </c>
      <c r="C1206">
        <v>88</v>
      </c>
      <c r="D1206" t="s">
        <v>16</v>
      </c>
      <c r="E1206">
        <v>0</v>
      </c>
      <c r="H1206" t="s">
        <v>7</v>
      </c>
      <c r="O1206" t="s">
        <v>12</v>
      </c>
      <c r="T1206">
        <v>2</v>
      </c>
      <c r="U1206">
        <v>4</v>
      </c>
    </row>
    <row r="1207" spans="1:21" x14ac:dyDescent="0.2">
      <c r="A1207">
        <v>612</v>
      </c>
      <c r="B1207" t="s">
        <v>15</v>
      </c>
      <c r="C1207">
        <v>84</v>
      </c>
      <c r="D1207" t="s">
        <v>18</v>
      </c>
      <c r="E1207">
        <v>0</v>
      </c>
      <c r="O1207" t="s">
        <v>12</v>
      </c>
      <c r="R1207" t="s">
        <v>55</v>
      </c>
      <c r="T1207">
        <v>2</v>
      </c>
      <c r="U1207">
        <v>3</v>
      </c>
    </row>
    <row r="1208" spans="1:21" x14ac:dyDescent="0.2">
      <c r="A1208">
        <v>616</v>
      </c>
      <c r="B1208" t="s">
        <v>15</v>
      </c>
      <c r="C1208">
        <v>86</v>
      </c>
      <c r="D1208" t="s">
        <v>18</v>
      </c>
      <c r="E1208">
        <v>0</v>
      </c>
      <c r="H1208" t="s">
        <v>7</v>
      </c>
      <c r="O1208" t="s">
        <v>12</v>
      </c>
      <c r="Q1208" t="s">
        <v>54</v>
      </c>
      <c r="R1208" t="s">
        <v>55</v>
      </c>
      <c r="T1208">
        <v>4</v>
      </c>
      <c r="U1208">
        <v>5</v>
      </c>
    </row>
    <row r="1209" spans="1:21" x14ac:dyDescent="0.2">
      <c r="A1209">
        <v>617</v>
      </c>
      <c r="B1209" t="s">
        <v>15</v>
      </c>
      <c r="C1209">
        <v>95</v>
      </c>
      <c r="D1209" t="s">
        <v>16</v>
      </c>
      <c r="E1209">
        <v>1</v>
      </c>
      <c r="F1209">
        <v>15</v>
      </c>
      <c r="H1209" t="s">
        <v>7</v>
      </c>
      <c r="I1209" t="s">
        <v>8</v>
      </c>
      <c r="T1209">
        <v>2</v>
      </c>
      <c r="U1209">
        <v>5</v>
      </c>
    </row>
    <row r="1210" spans="1:21" x14ac:dyDescent="0.2">
      <c r="A1210">
        <v>618</v>
      </c>
      <c r="B1210" t="s">
        <v>15</v>
      </c>
      <c r="C1210">
        <v>91</v>
      </c>
      <c r="D1210" t="s">
        <v>18</v>
      </c>
      <c r="E1210">
        <v>0</v>
      </c>
      <c r="F1210">
        <v>19</v>
      </c>
      <c r="H1210" t="s">
        <v>7</v>
      </c>
      <c r="M1210" t="s">
        <v>52</v>
      </c>
      <c r="N1210" t="s">
        <v>50</v>
      </c>
      <c r="O1210" t="s">
        <v>12</v>
      </c>
      <c r="S1210" t="s">
        <v>53</v>
      </c>
      <c r="T1210">
        <v>5</v>
      </c>
      <c r="U1210">
        <v>10</v>
      </c>
    </row>
    <row r="1211" spans="1:21" x14ac:dyDescent="0.2">
      <c r="A1211">
        <v>623</v>
      </c>
      <c r="B1211" t="s">
        <v>15</v>
      </c>
      <c r="C1211">
        <v>78</v>
      </c>
      <c r="D1211" t="s">
        <v>18</v>
      </c>
      <c r="E1211">
        <v>0</v>
      </c>
      <c r="F1211">
        <v>16</v>
      </c>
      <c r="H1211" t="s">
        <v>7</v>
      </c>
      <c r="I1211" t="s">
        <v>8</v>
      </c>
      <c r="K1211" t="s">
        <v>10</v>
      </c>
      <c r="N1211" t="s">
        <v>50</v>
      </c>
      <c r="O1211" t="s">
        <v>12</v>
      </c>
      <c r="T1211">
        <v>5</v>
      </c>
      <c r="U1211">
        <v>8</v>
      </c>
    </row>
    <row r="1212" spans="1:21" x14ac:dyDescent="0.2">
      <c r="A1212">
        <v>626</v>
      </c>
      <c r="B1212" t="s">
        <v>15</v>
      </c>
      <c r="C1212">
        <v>78</v>
      </c>
      <c r="D1212" t="s">
        <v>18</v>
      </c>
      <c r="E1212">
        <v>0</v>
      </c>
      <c r="H1212" t="s">
        <v>7</v>
      </c>
      <c r="O1212" t="s">
        <v>12</v>
      </c>
      <c r="T1212">
        <v>2</v>
      </c>
      <c r="U1212">
        <v>4</v>
      </c>
    </row>
    <row r="1213" spans="1:21" x14ac:dyDescent="0.2">
      <c r="A1213">
        <v>627</v>
      </c>
      <c r="B1213" t="s">
        <v>15</v>
      </c>
      <c r="C1213">
        <v>77</v>
      </c>
      <c r="D1213" t="s">
        <v>16</v>
      </c>
      <c r="E1213">
        <v>0</v>
      </c>
      <c r="F1213">
        <v>15</v>
      </c>
      <c r="T1213">
        <v>0</v>
      </c>
      <c r="U1213">
        <v>1</v>
      </c>
    </row>
    <row r="1214" spans="1:21" x14ac:dyDescent="0.2">
      <c r="A1214">
        <v>629</v>
      </c>
      <c r="B1214" t="s">
        <v>15</v>
      </c>
      <c r="C1214">
        <v>81</v>
      </c>
      <c r="D1214" t="s">
        <v>16</v>
      </c>
      <c r="E1214">
        <v>0</v>
      </c>
      <c r="T1214">
        <v>0</v>
      </c>
      <c r="U1214">
        <v>0</v>
      </c>
    </row>
    <row r="1215" spans="1:21" x14ac:dyDescent="0.2">
      <c r="A1215">
        <v>630</v>
      </c>
      <c r="B1215" t="s">
        <v>15</v>
      </c>
      <c r="C1215">
        <v>81</v>
      </c>
      <c r="D1215" t="s">
        <v>18</v>
      </c>
      <c r="E1215">
        <v>0</v>
      </c>
      <c r="F1215">
        <v>11</v>
      </c>
      <c r="H1215" t="s">
        <v>7</v>
      </c>
      <c r="N1215" t="s">
        <v>50</v>
      </c>
      <c r="O1215" t="s">
        <v>12</v>
      </c>
      <c r="T1215">
        <v>3</v>
      </c>
      <c r="U1215">
        <v>4</v>
      </c>
    </row>
    <row r="1216" spans="1:21" x14ac:dyDescent="0.2">
      <c r="A1216">
        <v>631</v>
      </c>
      <c r="B1216" t="s">
        <v>15</v>
      </c>
      <c r="C1216">
        <v>79</v>
      </c>
      <c r="D1216" t="s">
        <v>18</v>
      </c>
      <c r="E1216">
        <v>2</v>
      </c>
      <c r="T1216">
        <v>0</v>
      </c>
      <c r="U1216">
        <v>2</v>
      </c>
    </row>
    <row r="1217" spans="1:21" x14ac:dyDescent="0.2">
      <c r="A1217">
        <v>632</v>
      </c>
      <c r="B1217" t="s">
        <v>15</v>
      </c>
      <c r="C1217">
        <v>80</v>
      </c>
      <c r="D1217" t="s">
        <v>16</v>
      </c>
      <c r="E1217">
        <v>0</v>
      </c>
      <c r="F1217">
        <v>12</v>
      </c>
      <c r="H1217" t="s">
        <v>7</v>
      </c>
      <c r="I1217" t="s">
        <v>8</v>
      </c>
      <c r="N1217" t="s">
        <v>50</v>
      </c>
      <c r="O1217" t="s">
        <v>12</v>
      </c>
      <c r="T1217">
        <v>4</v>
      </c>
      <c r="U1217">
        <v>6</v>
      </c>
    </row>
    <row r="1218" spans="1:21" x14ac:dyDescent="0.2">
      <c r="A1218">
        <v>636</v>
      </c>
      <c r="B1218" t="s">
        <v>15</v>
      </c>
      <c r="C1218">
        <v>78</v>
      </c>
      <c r="D1218" t="s">
        <v>16</v>
      </c>
      <c r="E1218">
        <v>0</v>
      </c>
      <c r="F1218">
        <v>16</v>
      </c>
      <c r="O1218" t="s">
        <v>12</v>
      </c>
      <c r="T1218">
        <v>1</v>
      </c>
      <c r="U1218">
        <v>4</v>
      </c>
    </row>
    <row r="1219" spans="1:21" x14ac:dyDescent="0.2">
      <c r="A1219">
        <v>637</v>
      </c>
      <c r="B1219" t="s">
        <v>15</v>
      </c>
      <c r="C1219">
        <v>82</v>
      </c>
      <c r="D1219" t="s">
        <v>16</v>
      </c>
      <c r="E1219">
        <v>0</v>
      </c>
      <c r="F1219">
        <v>15</v>
      </c>
      <c r="H1219" t="s">
        <v>7</v>
      </c>
      <c r="O1219" t="s">
        <v>12</v>
      </c>
      <c r="P1219" t="s">
        <v>51</v>
      </c>
      <c r="T1219">
        <v>3</v>
      </c>
      <c r="U1219">
        <v>4</v>
      </c>
    </row>
    <row r="1220" spans="1:21" x14ac:dyDescent="0.2">
      <c r="A1220">
        <v>639</v>
      </c>
      <c r="B1220" t="s">
        <v>15</v>
      </c>
      <c r="C1220">
        <v>76</v>
      </c>
      <c r="D1220" t="s">
        <v>16</v>
      </c>
      <c r="E1220">
        <v>0</v>
      </c>
      <c r="F1220">
        <v>18</v>
      </c>
      <c r="H1220" t="s">
        <v>7</v>
      </c>
      <c r="T1220">
        <v>1</v>
      </c>
      <c r="U1220">
        <v>3</v>
      </c>
    </row>
    <row r="1221" spans="1:21" x14ac:dyDescent="0.2">
      <c r="A1221">
        <v>640</v>
      </c>
      <c r="B1221" t="s">
        <v>15</v>
      </c>
      <c r="C1221">
        <v>80</v>
      </c>
      <c r="D1221" t="s">
        <v>16</v>
      </c>
      <c r="E1221">
        <v>1</v>
      </c>
      <c r="F1221">
        <v>9</v>
      </c>
      <c r="H1221" t="s">
        <v>7</v>
      </c>
      <c r="I1221" t="s">
        <v>8</v>
      </c>
      <c r="K1221" t="s">
        <v>10</v>
      </c>
      <c r="N1221" t="s">
        <v>50</v>
      </c>
      <c r="T1221">
        <v>4</v>
      </c>
      <c r="U1221">
        <v>6</v>
      </c>
    </row>
    <row r="1222" spans="1:21" x14ac:dyDescent="0.2">
      <c r="A1222">
        <v>641</v>
      </c>
      <c r="B1222" t="s">
        <v>15</v>
      </c>
      <c r="C1222">
        <v>78</v>
      </c>
      <c r="D1222" t="s">
        <v>18</v>
      </c>
      <c r="E1222">
        <v>1</v>
      </c>
      <c r="F1222">
        <v>12</v>
      </c>
      <c r="H1222" t="s">
        <v>7</v>
      </c>
      <c r="I1222" t="s">
        <v>8</v>
      </c>
      <c r="K1222" t="s">
        <v>10</v>
      </c>
      <c r="N1222" t="s">
        <v>50</v>
      </c>
      <c r="O1222" t="s">
        <v>12</v>
      </c>
      <c r="T1222">
        <v>5</v>
      </c>
      <c r="U1222">
        <v>7</v>
      </c>
    </row>
    <row r="1223" spans="1:21" x14ac:dyDescent="0.2">
      <c r="A1223">
        <v>643</v>
      </c>
      <c r="B1223" t="s">
        <v>15</v>
      </c>
      <c r="C1223">
        <v>85</v>
      </c>
      <c r="D1223" t="s">
        <v>18</v>
      </c>
      <c r="E1223">
        <v>0</v>
      </c>
      <c r="F1223">
        <v>16</v>
      </c>
      <c r="H1223" t="s">
        <v>7</v>
      </c>
      <c r="I1223" t="s">
        <v>8</v>
      </c>
      <c r="O1223" t="s">
        <v>12</v>
      </c>
      <c r="Q1223" t="s">
        <v>54</v>
      </c>
      <c r="R1223" t="s">
        <v>55</v>
      </c>
      <c r="T1223">
        <v>5</v>
      </c>
      <c r="U1223">
        <v>9</v>
      </c>
    </row>
    <row r="1224" spans="1:21" x14ac:dyDescent="0.2">
      <c r="A1224">
        <v>644</v>
      </c>
      <c r="B1224" t="s">
        <v>15</v>
      </c>
      <c r="C1224">
        <v>76</v>
      </c>
      <c r="D1224" t="s">
        <v>18</v>
      </c>
      <c r="E1224">
        <v>0</v>
      </c>
      <c r="F1224">
        <v>10</v>
      </c>
      <c r="H1224" t="s">
        <v>7</v>
      </c>
      <c r="I1224" t="s">
        <v>8</v>
      </c>
      <c r="N1224" t="s">
        <v>50</v>
      </c>
      <c r="P1224" t="s">
        <v>51</v>
      </c>
      <c r="T1224">
        <v>4</v>
      </c>
      <c r="U1224">
        <v>5</v>
      </c>
    </row>
    <row r="1225" spans="1:21" x14ac:dyDescent="0.2">
      <c r="A1225">
        <v>645</v>
      </c>
      <c r="B1225" t="s">
        <v>15</v>
      </c>
      <c r="C1225">
        <v>82</v>
      </c>
      <c r="D1225" t="s">
        <v>16</v>
      </c>
      <c r="E1225">
        <v>0</v>
      </c>
      <c r="F1225">
        <v>15</v>
      </c>
      <c r="H1225" t="s">
        <v>7</v>
      </c>
      <c r="I1225" t="s">
        <v>8</v>
      </c>
      <c r="N1225" t="s">
        <v>50</v>
      </c>
      <c r="T1225">
        <v>3</v>
      </c>
      <c r="U1225">
        <v>6</v>
      </c>
    </row>
    <row r="1226" spans="1:21" x14ac:dyDescent="0.2">
      <c r="A1226">
        <v>648</v>
      </c>
      <c r="B1226" t="s">
        <v>15</v>
      </c>
      <c r="C1226">
        <v>77</v>
      </c>
      <c r="D1226" t="s">
        <v>18</v>
      </c>
      <c r="E1226">
        <v>1</v>
      </c>
      <c r="F1226">
        <v>15</v>
      </c>
      <c r="H1226" t="s">
        <v>7</v>
      </c>
      <c r="N1226" t="s">
        <v>50</v>
      </c>
      <c r="O1226" t="s">
        <v>12</v>
      </c>
      <c r="R1226" t="s">
        <v>55</v>
      </c>
      <c r="T1226">
        <v>4</v>
      </c>
      <c r="U1226">
        <v>7</v>
      </c>
    </row>
    <row r="1227" spans="1:21" x14ac:dyDescent="0.2">
      <c r="A1227">
        <v>649</v>
      </c>
      <c r="B1227" t="s">
        <v>15</v>
      </c>
      <c r="C1227">
        <v>94</v>
      </c>
      <c r="D1227" t="s">
        <v>16</v>
      </c>
      <c r="E1227">
        <v>0</v>
      </c>
      <c r="R1227" t="s">
        <v>55</v>
      </c>
      <c r="T1227">
        <v>1</v>
      </c>
      <c r="U1227">
        <v>2</v>
      </c>
    </row>
    <row r="1228" spans="1:21" x14ac:dyDescent="0.2">
      <c r="A1228">
        <v>650</v>
      </c>
      <c r="B1228" t="s">
        <v>15</v>
      </c>
      <c r="C1228">
        <v>85</v>
      </c>
      <c r="D1228" t="s">
        <v>18</v>
      </c>
      <c r="E1228">
        <v>1</v>
      </c>
      <c r="H1228" t="s">
        <v>7</v>
      </c>
      <c r="K1228" t="s">
        <v>10</v>
      </c>
      <c r="N1228" t="s">
        <v>50</v>
      </c>
      <c r="O1228" t="s">
        <v>12</v>
      </c>
      <c r="P1228" t="s">
        <v>51</v>
      </c>
      <c r="Q1228" t="s">
        <v>54</v>
      </c>
      <c r="T1228">
        <v>6</v>
      </c>
      <c r="U1228">
        <v>7</v>
      </c>
    </row>
    <row r="1229" spans="1:21" x14ac:dyDescent="0.2">
      <c r="A1229">
        <v>651</v>
      </c>
      <c r="B1229" t="s">
        <v>15</v>
      </c>
      <c r="C1229">
        <v>85</v>
      </c>
      <c r="D1229" t="s">
        <v>16</v>
      </c>
      <c r="E1229">
        <v>0</v>
      </c>
      <c r="H1229" t="s">
        <v>7</v>
      </c>
      <c r="T1229">
        <v>1</v>
      </c>
      <c r="U1229">
        <v>1</v>
      </c>
    </row>
    <row r="1230" spans="1:21" x14ac:dyDescent="0.2">
      <c r="A1230">
        <v>652</v>
      </c>
      <c r="B1230" t="s">
        <v>15</v>
      </c>
      <c r="C1230">
        <v>75</v>
      </c>
      <c r="D1230" t="s">
        <v>16</v>
      </c>
      <c r="E1230">
        <v>0</v>
      </c>
      <c r="F1230">
        <v>15</v>
      </c>
      <c r="H1230" t="s">
        <v>7</v>
      </c>
      <c r="Q1230" t="s">
        <v>54</v>
      </c>
      <c r="T1230">
        <v>2</v>
      </c>
      <c r="U1230">
        <v>3</v>
      </c>
    </row>
    <row r="1231" spans="1:21" x14ac:dyDescent="0.2">
      <c r="A1231">
        <v>653</v>
      </c>
      <c r="B1231" t="s">
        <v>15</v>
      </c>
      <c r="C1231">
        <v>93</v>
      </c>
      <c r="D1231" t="s">
        <v>16</v>
      </c>
      <c r="E1231">
        <v>1</v>
      </c>
      <c r="H1231" t="s">
        <v>7</v>
      </c>
      <c r="T1231">
        <v>1</v>
      </c>
      <c r="U1231">
        <v>1</v>
      </c>
    </row>
    <row r="1232" spans="1:21" x14ac:dyDescent="0.2">
      <c r="A1232">
        <v>655</v>
      </c>
      <c r="B1232" t="s">
        <v>15</v>
      </c>
      <c r="C1232">
        <v>97</v>
      </c>
      <c r="D1232" t="s">
        <v>18</v>
      </c>
      <c r="E1232">
        <v>0</v>
      </c>
      <c r="H1232" t="s">
        <v>7</v>
      </c>
      <c r="J1232" t="s">
        <v>9</v>
      </c>
      <c r="O1232" t="s">
        <v>12</v>
      </c>
      <c r="S1232" t="s">
        <v>53</v>
      </c>
      <c r="T1232">
        <v>4</v>
      </c>
      <c r="U1232">
        <v>7</v>
      </c>
    </row>
    <row r="1233" spans="1:21" x14ac:dyDescent="0.2">
      <c r="A1233">
        <v>656</v>
      </c>
      <c r="B1233" t="s">
        <v>15</v>
      </c>
      <c r="C1233">
        <v>87</v>
      </c>
      <c r="D1233" t="s">
        <v>16</v>
      </c>
      <c r="E1233">
        <v>0</v>
      </c>
      <c r="I1233" t="s">
        <v>8</v>
      </c>
      <c r="O1233" t="s">
        <v>12</v>
      </c>
      <c r="P1233" t="s">
        <v>51</v>
      </c>
      <c r="T1233">
        <v>3</v>
      </c>
      <c r="U1233">
        <v>5</v>
      </c>
    </row>
    <row r="1234" spans="1:21" x14ac:dyDescent="0.2">
      <c r="A1234">
        <v>657</v>
      </c>
      <c r="B1234" t="s">
        <v>15</v>
      </c>
      <c r="C1234">
        <v>95</v>
      </c>
      <c r="D1234" t="s">
        <v>18</v>
      </c>
      <c r="E1234">
        <v>1</v>
      </c>
      <c r="H1234" t="s">
        <v>7</v>
      </c>
      <c r="J1234" t="s">
        <v>9</v>
      </c>
      <c r="O1234" t="s">
        <v>12</v>
      </c>
      <c r="R1234" t="s">
        <v>55</v>
      </c>
      <c r="T1234">
        <v>4</v>
      </c>
      <c r="U1234">
        <v>6</v>
      </c>
    </row>
    <row r="1235" spans="1:21" x14ac:dyDescent="0.2">
      <c r="A1235">
        <v>659</v>
      </c>
      <c r="B1235" t="s">
        <v>15</v>
      </c>
      <c r="C1235">
        <v>94</v>
      </c>
      <c r="D1235" t="s">
        <v>16</v>
      </c>
      <c r="E1235">
        <v>0</v>
      </c>
      <c r="I1235" t="s">
        <v>8</v>
      </c>
      <c r="T1235">
        <v>1</v>
      </c>
      <c r="U1235">
        <v>2</v>
      </c>
    </row>
    <row r="1236" spans="1:21" x14ac:dyDescent="0.2">
      <c r="A1236">
        <v>661</v>
      </c>
      <c r="B1236" t="s">
        <v>15</v>
      </c>
      <c r="C1236">
        <v>84</v>
      </c>
      <c r="D1236" t="s">
        <v>16</v>
      </c>
      <c r="E1236">
        <v>0</v>
      </c>
      <c r="F1236">
        <v>10</v>
      </c>
      <c r="H1236" t="s">
        <v>7</v>
      </c>
      <c r="K1236" t="s">
        <v>10</v>
      </c>
      <c r="M1236" t="s">
        <v>52</v>
      </c>
      <c r="N1236" t="s">
        <v>50</v>
      </c>
      <c r="O1236" t="s">
        <v>12</v>
      </c>
      <c r="P1236" t="s">
        <v>51</v>
      </c>
      <c r="T1236">
        <v>6</v>
      </c>
      <c r="U1236">
        <v>9</v>
      </c>
    </row>
    <row r="1237" spans="1:21" x14ac:dyDescent="0.2">
      <c r="A1237">
        <v>662</v>
      </c>
      <c r="B1237" t="s">
        <v>15</v>
      </c>
      <c r="C1237">
        <v>90</v>
      </c>
      <c r="D1237" t="s">
        <v>18</v>
      </c>
      <c r="E1237">
        <v>0</v>
      </c>
      <c r="F1237">
        <v>10</v>
      </c>
      <c r="I1237" t="s">
        <v>8</v>
      </c>
      <c r="O1237" t="s">
        <v>12</v>
      </c>
      <c r="R1237" t="s">
        <v>55</v>
      </c>
      <c r="T1237">
        <v>3</v>
      </c>
      <c r="U1237">
        <v>6</v>
      </c>
    </row>
    <row r="1238" spans="1:21" x14ac:dyDescent="0.2">
      <c r="A1238">
        <v>664</v>
      </c>
      <c r="B1238" t="s">
        <v>15</v>
      </c>
      <c r="C1238">
        <v>91</v>
      </c>
      <c r="D1238" t="s">
        <v>18</v>
      </c>
      <c r="E1238">
        <v>0</v>
      </c>
      <c r="O1238" t="s">
        <v>12</v>
      </c>
      <c r="T1238">
        <v>1</v>
      </c>
      <c r="U1238">
        <v>2</v>
      </c>
    </row>
    <row r="1239" spans="1:21" x14ac:dyDescent="0.2">
      <c r="A1239">
        <v>667</v>
      </c>
      <c r="B1239" t="s">
        <v>15</v>
      </c>
      <c r="C1239">
        <v>84</v>
      </c>
      <c r="D1239" t="s">
        <v>16</v>
      </c>
      <c r="E1239">
        <v>0</v>
      </c>
      <c r="F1239">
        <v>10</v>
      </c>
      <c r="H1239" t="s">
        <v>7</v>
      </c>
      <c r="N1239" t="s">
        <v>50</v>
      </c>
      <c r="O1239" t="s">
        <v>12</v>
      </c>
      <c r="P1239" t="s">
        <v>51</v>
      </c>
      <c r="T1239">
        <v>4</v>
      </c>
      <c r="U1239">
        <v>6</v>
      </c>
    </row>
    <row r="1240" spans="1:21" x14ac:dyDescent="0.2">
      <c r="A1240">
        <v>668</v>
      </c>
      <c r="B1240" t="s">
        <v>15</v>
      </c>
      <c r="C1240">
        <v>84</v>
      </c>
      <c r="D1240" t="s">
        <v>18</v>
      </c>
      <c r="E1240">
        <v>0</v>
      </c>
      <c r="F1240">
        <v>15</v>
      </c>
      <c r="H1240" t="s">
        <v>7</v>
      </c>
      <c r="O1240" t="s">
        <v>12</v>
      </c>
      <c r="T1240">
        <v>2</v>
      </c>
      <c r="U1240">
        <v>3</v>
      </c>
    </row>
    <row r="1241" spans="1:21" x14ac:dyDescent="0.2">
      <c r="A1241">
        <v>669</v>
      </c>
      <c r="B1241" t="s">
        <v>15</v>
      </c>
      <c r="C1241">
        <v>88</v>
      </c>
      <c r="D1241" t="s">
        <v>16</v>
      </c>
      <c r="E1241">
        <v>0</v>
      </c>
      <c r="F1241">
        <v>19</v>
      </c>
      <c r="H1241" t="s">
        <v>7</v>
      </c>
      <c r="I1241" t="s">
        <v>8</v>
      </c>
      <c r="T1241">
        <v>2</v>
      </c>
      <c r="U1241">
        <v>4</v>
      </c>
    </row>
    <row r="1242" spans="1:21" x14ac:dyDescent="0.2">
      <c r="A1242">
        <v>670</v>
      </c>
      <c r="B1242" t="s">
        <v>15</v>
      </c>
      <c r="C1242">
        <v>82</v>
      </c>
      <c r="D1242" t="s">
        <v>16</v>
      </c>
      <c r="E1242">
        <v>0</v>
      </c>
      <c r="F1242">
        <v>15</v>
      </c>
      <c r="H1242" t="s">
        <v>7</v>
      </c>
      <c r="I1242" t="s">
        <v>8</v>
      </c>
      <c r="T1242">
        <v>2</v>
      </c>
      <c r="U1242">
        <v>5</v>
      </c>
    </row>
    <row r="1243" spans="1:21" x14ac:dyDescent="0.2">
      <c r="A1243">
        <v>673</v>
      </c>
      <c r="B1243" t="s">
        <v>15</v>
      </c>
      <c r="C1243">
        <v>81</v>
      </c>
      <c r="D1243" t="s">
        <v>18</v>
      </c>
      <c r="E1243">
        <v>0</v>
      </c>
      <c r="F1243">
        <v>11</v>
      </c>
      <c r="H1243" t="s">
        <v>7</v>
      </c>
      <c r="K1243" t="s">
        <v>10</v>
      </c>
      <c r="N1243" t="s">
        <v>50</v>
      </c>
      <c r="O1243" t="s">
        <v>12</v>
      </c>
      <c r="T1243">
        <v>4</v>
      </c>
      <c r="U1243">
        <v>6</v>
      </c>
    </row>
    <row r="1244" spans="1:21" x14ac:dyDescent="0.2">
      <c r="A1244">
        <v>674</v>
      </c>
      <c r="B1244" t="s">
        <v>15</v>
      </c>
      <c r="C1244">
        <v>78</v>
      </c>
      <c r="D1244" t="s">
        <v>18</v>
      </c>
      <c r="E1244">
        <v>1</v>
      </c>
      <c r="F1244">
        <v>10</v>
      </c>
      <c r="H1244" t="s">
        <v>7</v>
      </c>
      <c r="N1244" t="s">
        <v>50</v>
      </c>
      <c r="O1244" t="s">
        <v>12</v>
      </c>
      <c r="R1244" t="s">
        <v>55</v>
      </c>
      <c r="T1244">
        <v>4</v>
      </c>
      <c r="U1244">
        <v>6</v>
      </c>
    </row>
    <row r="1245" spans="1:21" x14ac:dyDescent="0.2">
      <c r="A1245">
        <v>675</v>
      </c>
      <c r="B1245" t="s">
        <v>15</v>
      </c>
      <c r="C1245">
        <v>77</v>
      </c>
      <c r="D1245" t="s">
        <v>16</v>
      </c>
      <c r="E1245">
        <v>0</v>
      </c>
      <c r="F1245">
        <v>9</v>
      </c>
      <c r="H1245" t="s">
        <v>7</v>
      </c>
      <c r="N1245" t="s">
        <v>50</v>
      </c>
      <c r="P1245" t="s">
        <v>51</v>
      </c>
      <c r="T1245">
        <v>3</v>
      </c>
      <c r="U1245">
        <v>4</v>
      </c>
    </row>
    <row r="1246" spans="1:21" x14ac:dyDescent="0.2">
      <c r="A1246">
        <v>677</v>
      </c>
      <c r="B1246" t="s">
        <v>15</v>
      </c>
      <c r="C1246">
        <v>82</v>
      </c>
      <c r="D1246" t="s">
        <v>16</v>
      </c>
      <c r="E1246">
        <v>0</v>
      </c>
      <c r="T1246">
        <v>0</v>
      </c>
      <c r="U1246">
        <v>1</v>
      </c>
    </row>
    <row r="1247" spans="1:21" x14ac:dyDescent="0.2">
      <c r="A1247">
        <v>678</v>
      </c>
      <c r="B1247" t="s">
        <v>15</v>
      </c>
      <c r="C1247">
        <v>87</v>
      </c>
      <c r="D1247" t="s">
        <v>16</v>
      </c>
      <c r="E1247">
        <v>0</v>
      </c>
      <c r="O1247" t="s">
        <v>12</v>
      </c>
      <c r="R1247" t="s">
        <v>55</v>
      </c>
      <c r="T1247">
        <v>2</v>
      </c>
      <c r="U1247">
        <v>4</v>
      </c>
    </row>
    <row r="1248" spans="1:21" x14ac:dyDescent="0.2">
      <c r="A1248">
        <v>679</v>
      </c>
      <c r="B1248" t="s">
        <v>15</v>
      </c>
      <c r="C1248">
        <v>83</v>
      </c>
      <c r="D1248" t="s">
        <v>18</v>
      </c>
      <c r="E1248">
        <v>1</v>
      </c>
      <c r="T1248">
        <v>0</v>
      </c>
      <c r="U1248">
        <v>1</v>
      </c>
    </row>
    <row r="1249" spans="1:21" x14ac:dyDescent="0.2">
      <c r="A1249">
        <v>684</v>
      </c>
      <c r="B1249" t="s">
        <v>15</v>
      </c>
      <c r="C1249">
        <v>77</v>
      </c>
      <c r="D1249" t="s">
        <v>18</v>
      </c>
      <c r="E1249">
        <v>1</v>
      </c>
      <c r="F1249">
        <v>11</v>
      </c>
      <c r="H1249" t="s">
        <v>7</v>
      </c>
      <c r="N1249" t="s">
        <v>50</v>
      </c>
      <c r="P1249" t="s">
        <v>51</v>
      </c>
      <c r="T1249">
        <v>3</v>
      </c>
      <c r="U1249">
        <v>4</v>
      </c>
    </row>
    <row r="1250" spans="1:21" x14ac:dyDescent="0.2">
      <c r="A1250">
        <v>685</v>
      </c>
      <c r="B1250" t="s">
        <v>15</v>
      </c>
      <c r="C1250">
        <v>79</v>
      </c>
      <c r="D1250" t="s">
        <v>16</v>
      </c>
      <c r="E1250">
        <v>2</v>
      </c>
      <c r="F1250">
        <v>9</v>
      </c>
      <c r="H1250" t="s">
        <v>7</v>
      </c>
      <c r="I1250" t="s">
        <v>8</v>
      </c>
      <c r="T1250">
        <v>2</v>
      </c>
      <c r="U1250">
        <v>5</v>
      </c>
    </row>
    <row r="1251" spans="1:21" x14ac:dyDescent="0.2">
      <c r="A1251">
        <v>686</v>
      </c>
      <c r="B1251" t="s">
        <v>15</v>
      </c>
      <c r="C1251">
        <v>77</v>
      </c>
      <c r="D1251" t="s">
        <v>18</v>
      </c>
      <c r="E1251">
        <v>0</v>
      </c>
      <c r="F1251">
        <v>16</v>
      </c>
      <c r="H1251" t="s">
        <v>7</v>
      </c>
      <c r="I1251" t="s">
        <v>8</v>
      </c>
      <c r="T1251">
        <v>2</v>
      </c>
      <c r="U1251">
        <v>3</v>
      </c>
    </row>
    <row r="1252" spans="1:21" x14ac:dyDescent="0.2">
      <c r="A1252">
        <v>688</v>
      </c>
      <c r="B1252" t="s">
        <v>15</v>
      </c>
      <c r="C1252">
        <v>80</v>
      </c>
      <c r="D1252" t="s">
        <v>18</v>
      </c>
      <c r="E1252">
        <v>1</v>
      </c>
      <c r="I1252" t="s">
        <v>8</v>
      </c>
      <c r="J1252" t="s">
        <v>9</v>
      </c>
      <c r="T1252">
        <v>2</v>
      </c>
      <c r="U1252">
        <v>4</v>
      </c>
    </row>
    <row r="1253" spans="1:21" x14ac:dyDescent="0.2">
      <c r="A1253">
        <v>690</v>
      </c>
      <c r="B1253" t="s">
        <v>15</v>
      </c>
      <c r="C1253">
        <v>81</v>
      </c>
      <c r="D1253" t="s">
        <v>18</v>
      </c>
      <c r="E1253">
        <v>0</v>
      </c>
      <c r="H1253" t="s">
        <v>7</v>
      </c>
      <c r="J1253" t="s">
        <v>9</v>
      </c>
      <c r="T1253">
        <v>2</v>
      </c>
      <c r="U1253">
        <v>3</v>
      </c>
    </row>
    <row r="1254" spans="1:21" x14ac:dyDescent="0.2">
      <c r="A1254">
        <v>691</v>
      </c>
      <c r="B1254" t="s">
        <v>15</v>
      </c>
      <c r="C1254">
        <v>78</v>
      </c>
      <c r="D1254" t="s">
        <v>16</v>
      </c>
      <c r="E1254">
        <v>0</v>
      </c>
      <c r="F1254">
        <v>12</v>
      </c>
      <c r="I1254" t="s">
        <v>8</v>
      </c>
      <c r="N1254" t="s">
        <v>50</v>
      </c>
      <c r="T1254">
        <v>2</v>
      </c>
      <c r="U1254">
        <v>3</v>
      </c>
    </row>
    <row r="1255" spans="1:21" x14ac:dyDescent="0.2">
      <c r="A1255">
        <v>692</v>
      </c>
      <c r="B1255" t="s">
        <v>15</v>
      </c>
      <c r="C1255">
        <v>77</v>
      </c>
      <c r="D1255" t="s">
        <v>18</v>
      </c>
      <c r="E1255">
        <v>0</v>
      </c>
      <c r="F1255">
        <v>19</v>
      </c>
      <c r="H1255" t="s">
        <v>7</v>
      </c>
      <c r="I1255" t="s">
        <v>8</v>
      </c>
      <c r="Q1255" t="s">
        <v>54</v>
      </c>
      <c r="R1255" t="s">
        <v>55</v>
      </c>
      <c r="T1255">
        <v>4</v>
      </c>
      <c r="U1255">
        <v>6</v>
      </c>
    </row>
    <row r="1256" spans="1:21" x14ac:dyDescent="0.2">
      <c r="A1256">
        <v>695</v>
      </c>
      <c r="B1256" t="s">
        <v>15</v>
      </c>
      <c r="C1256">
        <v>86</v>
      </c>
      <c r="D1256" t="s">
        <v>16</v>
      </c>
      <c r="E1256">
        <v>0</v>
      </c>
      <c r="F1256">
        <v>12</v>
      </c>
      <c r="T1256">
        <v>0</v>
      </c>
      <c r="U1256">
        <v>3</v>
      </c>
    </row>
    <row r="1257" spans="1:21" x14ac:dyDescent="0.2">
      <c r="A1257">
        <v>696</v>
      </c>
      <c r="B1257" t="s">
        <v>15</v>
      </c>
      <c r="C1257">
        <v>76</v>
      </c>
      <c r="D1257" t="s">
        <v>18</v>
      </c>
      <c r="E1257">
        <v>2</v>
      </c>
      <c r="F1257">
        <v>11</v>
      </c>
      <c r="J1257" t="s">
        <v>9</v>
      </c>
      <c r="N1257" t="s">
        <v>50</v>
      </c>
      <c r="T1257">
        <v>2</v>
      </c>
      <c r="U1257">
        <v>4</v>
      </c>
    </row>
    <row r="1258" spans="1:21" x14ac:dyDescent="0.2">
      <c r="A1258">
        <v>697</v>
      </c>
      <c r="B1258" t="s">
        <v>15</v>
      </c>
      <c r="C1258">
        <v>79</v>
      </c>
      <c r="D1258" t="s">
        <v>16</v>
      </c>
      <c r="E1258">
        <v>0</v>
      </c>
      <c r="F1258">
        <v>16</v>
      </c>
      <c r="T1258">
        <v>0</v>
      </c>
      <c r="U1258">
        <v>1</v>
      </c>
    </row>
    <row r="1259" spans="1:21" x14ac:dyDescent="0.2">
      <c r="A1259">
        <v>698</v>
      </c>
      <c r="B1259" t="s">
        <v>15</v>
      </c>
      <c r="C1259">
        <v>100</v>
      </c>
      <c r="D1259" t="s">
        <v>18</v>
      </c>
      <c r="E1259">
        <v>0</v>
      </c>
      <c r="F1259">
        <v>12</v>
      </c>
      <c r="H1259" t="s">
        <v>7</v>
      </c>
      <c r="I1259" t="s">
        <v>8</v>
      </c>
      <c r="N1259" t="s">
        <v>50</v>
      </c>
      <c r="O1259" t="s">
        <v>12</v>
      </c>
      <c r="T1259">
        <v>4</v>
      </c>
      <c r="U1259">
        <v>7</v>
      </c>
    </row>
    <row r="1260" spans="1:21" x14ac:dyDescent="0.2">
      <c r="A1260">
        <v>700</v>
      </c>
      <c r="B1260" t="s">
        <v>15</v>
      </c>
      <c r="C1260">
        <v>82</v>
      </c>
      <c r="D1260" t="s">
        <v>18</v>
      </c>
      <c r="E1260">
        <v>0</v>
      </c>
      <c r="F1260">
        <v>9</v>
      </c>
      <c r="H1260" t="s">
        <v>7</v>
      </c>
      <c r="I1260" t="s">
        <v>8</v>
      </c>
      <c r="M1260" t="s">
        <v>52</v>
      </c>
      <c r="N1260" t="s">
        <v>50</v>
      </c>
      <c r="O1260" t="s">
        <v>12</v>
      </c>
      <c r="T1260">
        <v>5</v>
      </c>
      <c r="U1260">
        <v>8</v>
      </c>
    </row>
    <row r="1261" spans="1:21" x14ac:dyDescent="0.2">
      <c r="A1261">
        <v>702</v>
      </c>
      <c r="B1261" t="s">
        <v>15</v>
      </c>
      <c r="C1261">
        <v>97</v>
      </c>
      <c r="D1261" t="s">
        <v>16</v>
      </c>
      <c r="E1261">
        <v>0</v>
      </c>
      <c r="K1261" t="s">
        <v>10</v>
      </c>
      <c r="O1261" t="s">
        <v>12</v>
      </c>
      <c r="T1261">
        <v>2</v>
      </c>
      <c r="U1261">
        <v>5</v>
      </c>
    </row>
    <row r="1262" spans="1:21" x14ac:dyDescent="0.2">
      <c r="A1262">
        <v>703</v>
      </c>
      <c r="B1262" t="s">
        <v>15</v>
      </c>
      <c r="C1262">
        <v>82</v>
      </c>
      <c r="D1262" t="s">
        <v>16</v>
      </c>
      <c r="E1262">
        <v>0</v>
      </c>
      <c r="F1262">
        <v>10</v>
      </c>
      <c r="H1262" t="s">
        <v>7</v>
      </c>
      <c r="K1262" t="s">
        <v>10</v>
      </c>
      <c r="N1262" t="s">
        <v>50</v>
      </c>
      <c r="O1262" t="s">
        <v>12</v>
      </c>
      <c r="T1262">
        <v>4</v>
      </c>
      <c r="U1262">
        <v>4</v>
      </c>
    </row>
    <row r="1263" spans="1:21" x14ac:dyDescent="0.2">
      <c r="A1263">
        <v>704</v>
      </c>
      <c r="B1263" t="s">
        <v>15</v>
      </c>
      <c r="C1263">
        <v>81</v>
      </c>
      <c r="D1263" t="s">
        <v>18</v>
      </c>
      <c r="E1263">
        <v>1</v>
      </c>
      <c r="F1263">
        <v>11</v>
      </c>
      <c r="H1263" t="s">
        <v>7</v>
      </c>
      <c r="T1263">
        <v>1</v>
      </c>
      <c r="U1263">
        <v>2</v>
      </c>
    </row>
    <row r="1264" spans="1:21" x14ac:dyDescent="0.2">
      <c r="A1264">
        <v>707</v>
      </c>
      <c r="B1264" t="s">
        <v>15</v>
      </c>
      <c r="C1264">
        <v>86</v>
      </c>
      <c r="D1264" t="s">
        <v>16</v>
      </c>
      <c r="E1264">
        <v>0</v>
      </c>
      <c r="F1264">
        <v>16</v>
      </c>
      <c r="H1264" t="s">
        <v>7</v>
      </c>
      <c r="I1264" t="s">
        <v>8</v>
      </c>
      <c r="O1264" t="s">
        <v>12</v>
      </c>
      <c r="T1264">
        <v>3</v>
      </c>
      <c r="U1264">
        <v>5</v>
      </c>
    </row>
    <row r="1265" spans="1:21" x14ac:dyDescent="0.2">
      <c r="A1265">
        <v>709</v>
      </c>
      <c r="B1265" t="s">
        <v>15</v>
      </c>
      <c r="C1265">
        <v>76</v>
      </c>
      <c r="D1265" t="s">
        <v>18</v>
      </c>
      <c r="E1265">
        <v>0</v>
      </c>
      <c r="F1265">
        <v>11</v>
      </c>
      <c r="T1265">
        <v>0</v>
      </c>
      <c r="U1265">
        <v>1</v>
      </c>
    </row>
    <row r="1266" spans="1:21" x14ac:dyDescent="0.2">
      <c r="A1266">
        <v>710</v>
      </c>
      <c r="B1266" t="s">
        <v>15</v>
      </c>
      <c r="C1266">
        <v>82</v>
      </c>
      <c r="D1266" t="s">
        <v>18</v>
      </c>
      <c r="E1266">
        <v>0</v>
      </c>
      <c r="F1266">
        <v>16</v>
      </c>
      <c r="H1266" t="s">
        <v>7</v>
      </c>
      <c r="N1266" t="s">
        <v>50</v>
      </c>
      <c r="O1266" t="s">
        <v>12</v>
      </c>
      <c r="T1266">
        <v>3</v>
      </c>
      <c r="U1266">
        <v>5</v>
      </c>
    </row>
    <row r="1267" spans="1:21" x14ac:dyDescent="0.2">
      <c r="A1267">
        <v>712</v>
      </c>
      <c r="B1267" t="s">
        <v>15</v>
      </c>
      <c r="C1267">
        <v>75</v>
      </c>
      <c r="D1267" t="s">
        <v>18</v>
      </c>
      <c r="E1267">
        <v>0</v>
      </c>
      <c r="H1267" t="s">
        <v>7</v>
      </c>
      <c r="T1267">
        <v>1</v>
      </c>
      <c r="U1267">
        <v>4</v>
      </c>
    </row>
    <row r="1268" spans="1:21" x14ac:dyDescent="0.2">
      <c r="A1268">
        <v>713</v>
      </c>
      <c r="B1268" t="s">
        <v>15</v>
      </c>
      <c r="C1268">
        <v>79</v>
      </c>
      <c r="D1268" t="s">
        <v>18</v>
      </c>
      <c r="E1268">
        <v>0</v>
      </c>
      <c r="O1268" t="s">
        <v>12</v>
      </c>
      <c r="T1268">
        <v>1</v>
      </c>
      <c r="U1268">
        <v>2</v>
      </c>
    </row>
    <row r="1269" spans="1:21" x14ac:dyDescent="0.2">
      <c r="A1269">
        <v>714</v>
      </c>
      <c r="B1269" t="s">
        <v>15</v>
      </c>
      <c r="C1269">
        <v>78</v>
      </c>
      <c r="D1269" t="s">
        <v>18</v>
      </c>
      <c r="E1269">
        <v>0</v>
      </c>
      <c r="F1269">
        <v>9</v>
      </c>
      <c r="H1269" t="s">
        <v>7</v>
      </c>
      <c r="N1269" t="s">
        <v>50</v>
      </c>
      <c r="O1269" t="s">
        <v>12</v>
      </c>
      <c r="T1269">
        <v>3</v>
      </c>
      <c r="U1269">
        <v>5</v>
      </c>
    </row>
    <row r="1270" spans="1:21" x14ac:dyDescent="0.2">
      <c r="A1270">
        <v>715</v>
      </c>
      <c r="B1270" t="s">
        <v>15</v>
      </c>
      <c r="C1270">
        <v>80</v>
      </c>
      <c r="D1270" t="s">
        <v>16</v>
      </c>
      <c r="E1270">
        <v>0</v>
      </c>
      <c r="O1270" t="s">
        <v>12</v>
      </c>
      <c r="T1270">
        <v>1</v>
      </c>
      <c r="U1270">
        <v>4</v>
      </c>
    </row>
    <row r="1271" spans="1:21" x14ac:dyDescent="0.2">
      <c r="A1271">
        <v>718</v>
      </c>
      <c r="B1271" t="s">
        <v>15</v>
      </c>
      <c r="C1271">
        <v>83</v>
      </c>
      <c r="D1271" t="s">
        <v>18</v>
      </c>
      <c r="E1271">
        <v>0</v>
      </c>
      <c r="F1271">
        <v>11</v>
      </c>
      <c r="O1271" t="s">
        <v>12</v>
      </c>
      <c r="T1271">
        <v>1</v>
      </c>
      <c r="U1271">
        <v>1</v>
      </c>
    </row>
    <row r="1272" spans="1:21" x14ac:dyDescent="0.2">
      <c r="A1272">
        <v>719</v>
      </c>
      <c r="B1272" t="s">
        <v>15</v>
      </c>
      <c r="C1272">
        <v>97</v>
      </c>
      <c r="D1272" t="s">
        <v>16</v>
      </c>
      <c r="E1272">
        <v>0</v>
      </c>
      <c r="T1272">
        <v>0</v>
      </c>
      <c r="U1272">
        <v>3</v>
      </c>
    </row>
    <row r="1273" spans="1:21" x14ac:dyDescent="0.2">
      <c r="A1273">
        <v>720</v>
      </c>
      <c r="B1273" t="s">
        <v>15</v>
      </c>
      <c r="C1273">
        <v>100</v>
      </c>
      <c r="D1273" t="s">
        <v>18</v>
      </c>
      <c r="E1273">
        <v>0</v>
      </c>
      <c r="F1273">
        <v>9</v>
      </c>
      <c r="H1273" t="s">
        <v>7</v>
      </c>
      <c r="M1273" t="s">
        <v>52</v>
      </c>
      <c r="N1273" t="s">
        <v>50</v>
      </c>
      <c r="O1273" t="s">
        <v>12</v>
      </c>
      <c r="T1273">
        <v>4</v>
      </c>
      <c r="U1273">
        <v>6</v>
      </c>
    </row>
    <row r="1274" spans="1:21" x14ac:dyDescent="0.2">
      <c r="A1274">
        <v>722</v>
      </c>
      <c r="B1274" t="s">
        <v>15</v>
      </c>
      <c r="C1274">
        <v>89</v>
      </c>
      <c r="D1274" t="s">
        <v>16</v>
      </c>
      <c r="E1274">
        <v>0</v>
      </c>
      <c r="F1274">
        <v>19</v>
      </c>
      <c r="T1274">
        <v>0</v>
      </c>
      <c r="U1274">
        <v>3</v>
      </c>
    </row>
    <row r="1275" spans="1:21" x14ac:dyDescent="0.2">
      <c r="A1275">
        <v>724</v>
      </c>
      <c r="B1275" t="s">
        <v>15</v>
      </c>
      <c r="C1275">
        <v>91</v>
      </c>
      <c r="D1275" t="s">
        <v>18</v>
      </c>
      <c r="E1275">
        <v>0</v>
      </c>
      <c r="H1275" t="s">
        <v>7</v>
      </c>
      <c r="I1275" t="s">
        <v>8</v>
      </c>
      <c r="M1275" t="s">
        <v>52</v>
      </c>
      <c r="O1275" t="s">
        <v>12</v>
      </c>
      <c r="Q1275" t="s">
        <v>54</v>
      </c>
      <c r="T1275">
        <v>5</v>
      </c>
      <c r="U1275">
        <v>7</v>
      </c>
    </row>
    <row r="1276" spans="1:21" x14ac:dyDescent="0.2">
      <c r="A1276">
        <v>729</v>
      </c>
      <c r="B1276" t="s">
        <v>15</v>
      </c>
      <c r="C1276">
        <v>82</v>
      </c>
      <c r="D1276" t="s">
        <v>18</v>
      </c>
      <c r="E1276">
        <v>1</v>
      </c>
      <c r="F1276">
        <v>15</v>
      </c>
      <c r="H1276" t="s">
        <v>7</v>
      </c>
      <c r="J1276" t="s">
        <v>9</v>
      </c>
      <c r="N1276" t="s">
        <v>50</v>
      </c>
      <c r="Q1276" t="s">
        <v>54</v>
      </c>
      <c r="T1276">
        <v>4</v>
      </c>
      <c r="U1276">
        <v>7</v>
      </c>
    </row>
    <row r="1277" spans="1:21" x14ac:dyDescent="0.2">
      <c r="A1277">
        <v>732</v>
      </c>
      <c r="B1277" t="s">
        <v>15</v>
      </c>
      <c r="C1277">
        <v>85</v>
      </c>
      <c r="D1277" t="s">
        <v>16</v>
      </c>
      <c r="E1277">
        <v>0</v>
      </c>
      <c r="F1277">
        <v>15</v>
      </c>
      <c r="O1277" t="s">
        <v>12</v>
      </c>
      <c r="T1277">
        <v>1</v>
      </c>
      <c r="U1277">
        <v>2</v>
      </c>
    </row>
    <row r="1278" spans="1:21" x14ac:dyDescent="0.2">
      <c r="A1278">
        <v>733</v>
      </c>
      <c r="B1278" t="s">
        <v>15</v>
      </c>
      <c r="C1278">
        <v>79</v>
      </c>
      <c r="D1278" t="s">
        <v>16</v>
      </c>
      <c r="E1278">
        <v>0</v>
      </c>
      <c r="F1278">
        <v>11</v>
      </c>
      <c r="H1278" t="s">
        <v>7</v>
      </c>
      <c r="I1278" t="s">
        <v>8</v>
      </c>
      <c r="O1278" t="s">
        <v>12</v>
      </c>
      <c r="T1278">
        <v>3</v>
      </c>
      <c r="U1278">
        <v>5</v>
      </c>
    </row>
    <row r="1279" spans="1:21" x14ac:dyDescent="0.2">
      <c r="A1279">
        <v>738</v>
      </c>
      <c r="B1279" t="s">
        <v>15</v>
      </c>
      <c r="C1279">
        <v>97</v>
      </c>
      <c r="D1279" t="s">
        <v>16</v>
      </c>
      <c r="E1279">
        <v>0</v>
      </c>
      <c r="H1279" t="s">
        <v>7</v>
      </c>
      <c r="Q1279" t="s">
        <v>54</v>
      </c>
      <c r="T1279">
        <v>2</v>
      </c>
      <c r="U1279">
        <v>2</v>
      </c>
    </row>
    <row r="1280" spans="1:21" x14ac:dyDescent="0.2">
      <c r="A1280">
        <v>741</v>
      </c>
      <c r="B1280" t="s">
        <v>15</v>
      </c>
      <c r="C1280">
        <v>84</v>
      </c>
      <c r="D1280" t="s">
        <v>18</v>
      </c>
      <c r="E1280">
        <v>1</v>
      </c>
      <c r="F1280">
        <v>16</v>
      </c>
      <c r="I1280" t="s">
        <v>8</v>
      </c>
      <c r="N1280" t="s">
        <v>50</v>
      </c>
      <c r="P1280" t="s">
        <v>51</v>
      </c>
      <c r="R1280" t="s">
        <v>55</v>
      </c>
      <c r="T1280">
        <v>4</v>
      </c>
      <c r="U1280">
        <v>10</v>
      </c>
    </row>
    <row r="1281" spans="1:21" x14ac:dyDescent="0.2">
      <c r="A1281">
        <v>745</v>
      </c>
      <c r="B1281" t="s">
        <v>15</v>
      </c>
      <c r="C1281">
        <v>96</v>
      </c>
      <c r="D1281" t="s">
        <v>18</v>
      </c>
      <c r="E1281">
        <v>0</v>
      </c>
      <c r="H1281" t="s">
        <v>7</v>
      </c>
      <c r="I1281" t="s">
        <v>8</v>
      </c>
      <c r="K1281" t="s">
        <v>10</v>
      </c>
      <c r="N1281" t="s">
        <v>50</v>
      </c>
      <c r="O1281" t="s">
        <v>12</v>
      </c>
      <c r="P1281" t="s">
        <v>51</v>
      </c>
      <c r="R1281" t="s">
        <v>55</v>
      </c>
      <c r="T1281">
        <v>7</v>
      </c>
      <c r="U1281">
        <v>9</v>
      </c>
    </row>
    <row r="1282" spans="1:21" x14ac:dyDescent="0.2">
      <c r="A1282">
        <v>750</v>
      </c>
      <c r="B1282" t="s">
        <v>15</v>
      </c>
      <c r="C1282">
        <v>91</v>
      </c>
      <c r="D1282" t="s">
        <v>16</v>
      </c>
      <c r="E1282">
        <v>0</v>
      </c>
      <c r="H1282" t="s">
        <v>7</v>
      </c>
      <c r="S1282" t="s">
        <v>53</v>
      </c>
      <c r="T1282">
        <v>2</v>
      </c>
      <c r="U1282">
        <v>2</v>
      </c>
    </row>
    <row r="1283" spans="1:21" x14ac:dyDescent="0.2">
      <c r="A1283">
        <v>754</v>
      </c>
      <c r="B1283" t="s">
        <v>15</v>
      </c>
      <c r="C1283">
        <v>80</v>
      </c>
      <c r="D1283" t="s">
        <v>16</v>
      </c>
      <c r="E1283">
        <v>0</v>
      </c>
      <c r="F1283">
        <v>10</v>
      </c>
      <c r="H1283" t="s">
        <v>7</v>
      </c>
      <c r="K1283" t="s">
        <v>10</v>
      </c>
      <c r="N1283" t="s">
        <v>50</v>
      </c>
      <c r="O1283" t="s">
        <v>12</v>
      </c>
      <c r="T1283">
        <v>4</v>
      </c>
      <c r="U1283">
        <v>7</v>
      </c>
    </row>
    <row r="1284" spans="1:21" x14ac:dyDescent="0.2">
      <c r="A1284">
        <v>756</v>
      </c>
      <c r="B1284" t="s">
        <v>15</v>
      </c>
      <c r="C1284">
        <v>89</v>
      </c>
      <c r="D1284" t="s">
        <v>18</v>
      </c>
      <c r="E1284">
        <v>0</v>
      </c>
      <c r="F1284">
        <v>10</v>
      </c>
      <c r="H1284" t="s">
        <v>7</v>
      </c>
      <c r="K1284" t="s">
        <v>10</v>
      </c>
      <c r="N1284" t="s">
        <v>50</v>
      </c>
      <c r="O1284" t="s">
        <v>12</v>
      </c>
      <c r="S1284" t="s">
        <v>53</v>
      </c>
      <c r="T1284">
        <v>5</v>
      </c>
      <c r="U1284">
        <v>7</v>
      </c>
    </row>
    <row r="1285" spans="1:21" x14ac:dyDescent="0.2">
      <c r="A1285">
        <v>760</v>
      </c>
      <c r="B1285" t="s">
        <v>15</v>
      </c>
      <c r="C1285">
        <v>100</v>
      </c>
      <c r="D1285" t="s">
        <v>18</v>
      </c>
      <c r="E1285">
        <v>0</v>
      </c>
      <c r="F1285">
        <v>11</v>
      </c>
      <c r="H1285" t="s">
        <v>7</v>
      </c>
      <c r="K1285" t="s">
        <v>10</v>
      </c>
      <c r="N1285" t="s">
        <v>50</v>
      </c>
      <c r="Q1285" t="s">
        <v>54</v>
      </c>
      <c r="R1285" t="s">
        <v>55</v>
      </c>
      <c r="T1285">
        <v>5</v>
      </c>
      <c r="U1285">
        <v>7</v>
      </c>
    </row>
    <row r="1286" spans="1:21" x14ac:dyDescent="0.2">
      <c r="A1286">
        <v>765</v>
      </c>
      <c r="B1286" t="s">
        <v>15</v>
      </c>
      <c r="C1286">
        <v>82</v>
      </c>
      <c r="D1286" t="s">
        <v>18</v>
      </c>
      <c r="E1286">
        <v>1</v>
      </c>
      <c r="F1286">
        <v>15</v>
      </c>
      <c r="H1286" t="s">
        <v>7</v>
      </c>
      <c r="N1286" t="s">
        <v>50</v>
      </c>
      <c r="O1286" t="s">
        <v>12</v>
      </c>
      <c r="R1286" t="s">
        <v>55</v>
      </c>
      <c r="T1286">
        <v>4</v>
      </c>
      <c r="U1286">
        <v>6</v>
      </c>
    </row>
    <row r="1287" spans="1:21" x14ac:dyDescent="0.2">
      <c r="A1287">
        <v>767</v>
      </c>
      <c r="B1287" t="s">
        <v>15</v>
      </c>
      <c r="C1287">
        <v>86</v>
      </c>
      <c r="D1287" t="s">
        <v>16</v>
      </c>
      <c r="E1287">
        <v>0</v>
      </c>
      <c r="F1287">
        <v>19</v>
      </c>
      <c r="H1287" t="s">
        <v>7</v>
      </c>
      <c r="I1287" t="s">
        <v>8</v>
      </c>
      <c r="N1287" t="s">
        <v>50</v>
      </c>
      <c r="O1287" t="s">
        <v>12</v>
      </c>
      <c r="R1287" t="s">
        <v>55</v>
      </c>
      <c r="S1287" t="s">
        <v>53</v>
      </c>
      <c r="T1287">
        <v>6</v>
      </c>
      <c r="U1287">
        <v>8</v>
      </c>
    </row>
    <row r="1288" spans="1:21" x14ac:dyDescent="0.2">
      <c r="A1288">
        <v>768</v>
      </c>
      <c r="B1288" t="s">
        <v>15</v>
      </c>
      <c r="C1288">
        <v>77</v>
      </c>
      <c r="D1288" t="s">
        <v>16</v>
      </c>
      <c r="E1288">
        <v>2</v>
      </c>
      <c r="F1288">
        <v>10</v>
      </c>
      <c r="H1288" t="s">
        <v>7</v>
      </c>
      <c r="N1288" t="s">
        <v>50</v>
      </c>
      <c r="O1288" t="s">
        <v>12</v>
      </c>
      <c r="T1288">
        <v>3</v>
      </c>
      <c r="U1288">
        <v>7</v>
      </c>
    </row>
    <row r="1289" spans="1:21" x14ac:dyDescent="0.2">
      <c r="A1289">
        <v>769</v>
      </c>
      <c r="B1289" t="s">
        <v>15</v>
      </c>
      <c r="C1289">
        <v>76</v>
      </c>
      <c r="D1289" t="s">
        <v>16</v>
      </c>
      <c r="E1289">
        <v>1</v>
      </c>
      <c r="J1289" t="s">
        <v>9</v>
      </c>
      <c r="O1289" t="s">
        <v>12</v>
      </c>
      <c r="T1289">
        <v>2</v>
      </c>
      <c r="U1289">
        <v>2</v>
      </c>
    </row>
    <row r="1290" spans="1:21" x14ac:dyDescent="0.2">
      <c r="A1290">
        <v>770</v>
      </c>
      <c r="B1290" t="s">
        <v>15</v>
      </c>
      <c r="C1290">
        <v>82</v>
      </c>
      <c r="D1290" t="s">
        <v>16</v>
      </c>
      <c r="E1290">
        <v>0</v>
      </c>
      <c r="F1290">
        <v>16</v>
      </c>
      <c r="H1290" t="s">
        <v>7</v>
      </c>
      <c r="O1290" t="s">
        <v>12</v>
      </c>
      <c r="T1290">
        <v>2</v>
      </c>
      <c r="U1290">
        <v>5</v>
      </c>
    </row>
    <row r="1291" spans="1:21" x14ac:dyDescent="0.2">
      <c r="A1291">
        <v>772</v>
      </c>
      <c r="B1291" t="s">
        <v>15</v>
      </c>
      <c r="C1291">
        <v>85</v>
      </c>
      <c r="D1291" t="s">
        <v>18</v>
      </c>
      <c r="E1291">
        <v>0</v>
      </c>
      <c r="H1291" t="s">
        <v>7</v>
      </c>
      <c r="T1291">
        <v>1</v>
      </c>
      <c r="U1291">
        <v>2</v>
      </c>
    </row>
    <row r="1292" spans="1:21" x14ac:dyDescent="0.2">
      <c r="A1292">
        <v>773</v>
      </c>
      <c r="B1292" t="s">
        <v>15</v>
      </c>
      <c r="C1292">
        <v>84</v>
      </c>
      <c r="D1292" t="s">
        <v>18</v>
      </c>
      <c r="E1292">
        <v>1</v>
      </c>
      <c r="F1292">
        <v>15</v>
      </c>
      <c r="H1292" t="s">
        <v>7</v>
      </c>
      <c r="K1292" t="s">
        <v>10</v>
      </c>
      <c r="N1292" t="s">
        <v>50</v>
      </c>
      <c r="T1292">
        <v>3</v>
      </c>
      <c r="U1292">
        <v>5</v>
      </c>
    </row>
    <row r="1293" spans="1:21" x14ac:dyDescent="0.2">
      <c r="A1293">
        <v>774</v>
      </c>
      <c r="B1293" t="s">
        <v>15</v>
      </c>
      <c r="C1293">
        <v>86</v>
      </c>
      <c r="D1293" t="s">
        <v>16</v>
      </c>
      <c r="E1293">
        <v>0</v>
      </c>
      <c r="F1293">
        <v>11</v>
      </c>
      <c r="H1293" t="s">
        <v>7</v>
      </c>
      <c r="O1293" t="s">
        <v>12</v>
      </c>
      <c r="T1293">
        <v>2</v>
      </c>
      <c r="U1293">
        <v>4</v>
      </c>
    </row>
    <row r="1294" spans="1:21" x14ac:dyDescent="0.2">
      <c r="A1294">
        <v>775</v>
      </c>
      <c r="B1294" t="s">
        <v>15</v>
      </c>
      <c r="C1294">
        <v>78</v>
      </c>
      <c r="D1294" t="s">
        <v>16</v>
      </c>
      <c r="E1294">
        <v>0</v>
      </c>
      <c r="F1294">
        <v>12</v>
      </c>
      <c r="H1294" t="s">
        <v>7</v>
      </c>
      <c r="T1294">
        <v>1</v>
      </c>
      <c r="U1294">
        <v>2</v>
      </c>
    </row>
    <row r="1295" spans="1:21" x14ac:dyDescent="0.2">
      <c r="A1295">
        <v>778</v>
      </c>
      <c r="B1295" t="s">
        <v>15</v>
      </c>
      <c r="C1295">
        <v>85</v>
      </c>
      <c r="D1295" t="s">
        <v>16</v>
      </c>
      <c r="E1295">
        <v>0</v>
      </c>
      <c r="H1295" t="s">
        <v>7</v>
      </c>
      <c r="I1295" t="s">
        <v>8</v>
      </c>
      <c r="O1295" t="s">
        <v>12</v>
      </c>
      <c r="T1295">
        <v>3</v>
      </c>
      <c r="U1295">
        <v>4</v>
      </c>
    </row>
    <row r="1296" spans="1:21" x14ac:dyDescent="0.2">
      <c r="A1296">
        <v>780</v>
      </c>
      <c r="B1296" t="s">
        <v>15</v>
      </c>
      <c r="C1296">
        <v>87</v>
      </c>
      <c r="D1296" t="s">
        <v>16</v>
      </c>
      <c r="E1296">
        <v>1</v>
      </c>
      <c r="H1296" t="s">
        <v>7</v>
      </c>
      <c r="I1296" t="s">
        <v>8</v>
      </c>
      <c r="O1296" t="s">
        <v>12</v>
      </c>
      <c r="T1296">
        <v>3</v>
      </c>
      <c r="U1296">
        <v>6</v>
      </c>
    </row>
    <row r="1297" spans="1:21" x14ac:dyDescent="0.2">
      <c r="A1297">
        <v>783</v>
      </c>
      <c r="B1297" t="s">
        <v>15</v>
      </c>
      <c r="C1297">
        <v>96</v>
      </c>
      <c r="D1297" t="s">
        <v>16</v>
      </c>
      <c r="E1297">
        <v>1</v>
      </c>
      <c r="O1297" t="s">
        <v>12</v>
      </c>
      <c r="T1297">
        <v>1</v>
      </c>
      <c r="U1297">
        <v>2</v>
      </c>
    </row>
    <row r="1298" spans="1:21" x14ac:dyDescent="0.2">
      <c r="A1298">
        <v>784</v>
      </c>
      <c r="B1298" t="s">
        <v>15</v>
      </c>
      <c r="C1298">
        <v>87</v>
      </c>
      <c r="D1298" t="s">
        <v>18</v>
      </c>
      <c r="E1298">
        <v>0</v>
      </c>
      <c r="F1298">
        <v>13</v>
      </c>
      <c r="H1298" t="s">
        <v>7</v>
      </c>
      <c r="I1298" t="s">
        <v>8</v>
      </c>
      <c r="N1298" t="s">
        <v>50</v>
      </c>
      <c r="O1298" t="s">
        <v>12</v>
      </c>
      <c r="R1298" t="s">
        <v>55</v>
      </c>
      <c r="T1298">
        <v>5</v>
      </c>
      <c r="U1298">
        <v>9</v>
      </c>
    </row>
    <row r="1299" spans="1:21" x14ac:dyDescent="0.2">
      <c r="A1299">
        <v>786</v>
      </c>
      <c r="B1299" t="s">
        <v>15</v>
      </c>
      <c r="C1299">
        <v>78</v>
      </c>
      <c r="D1299" t="s">
        <v>18</v>
      </c>
      <c r="E1299">
        <v>1</v>
      </c>
      <c r="F1299">
        <v>12</v>
      </c>
      <c r="H1299" t="s">
        <v>7</v>
      </c>
      <c r="I1299" t="s">
        <v>8</v>
      </c>
      <c r="K1299" t="s">
        <v>10</v>
      </c>
      <c r="N1299" t="s">
        <v>50</v>
      </c>
      <c r="O1299" t="s">
        <v>12</v>
      </c>
      <c r="T1299">
        <v>5</v>
      </c>
      <c r="U1299">
        <v>6</v>
      </c>
    </row>
    <row r="1300" spans="1:21" x14ac:dyDescent="0.2">
      <c r="A1300">
        <v>787</v>
      </c>
      <c r="B1300" t="s">
        <v>15</v>
      </c>
      <c r="C1300">
        <v>84</v>
      </c>
      <c r="D1300" t="s">
        <v>18</v>
      </c>
      <c r="E1300">
        <v>0</v>
      </c>
      <c r="H1300" t="s">
        <v>7</v>
      </c>
      <c r="T1300">
        <v>1</v>
      </c>
      <c r="U1300">
        <v>1</v>
      </c>
    </row>
    <row r="1301" spans="1:21" x14ac:dyDescent="0.2">
      <c r="A1301">
        <v>790</v>
      </c>
      <c r="B1301" t="s">
        <v>15</v>
      </c>
      <c r="C1301">
        <v>91</v>
      </c>
      <c r="D1301" t="s">
        <v>16</v>
      </c>
      <c r="E1301">
        <v>0</v>
      </c>
      <c r="H1301" t="s">
        <v>7</v>
      </c>
      <c r="K1301" t="s">
        <v>10</v>
      </c>
      <c r="O1301" t="s">
        <v>12</v>
      </c>
      <c r="T1301">
        <v>3</v>
      </c>
      <c r="U1301">
        <v>4</v>
      </c>
    </row>
    <row r="1302" spans="1:21" x14ac:dyDescent="0.2">
      <c r="A1302">
        <v>796</v>
      </c>
      <c r="B1302" t="s">
        <v>15</v>
      </c>
      <c r="C1302">
        <v>89</v>
      </c>
      <c r="D1302" t="s">
        <v>18</v>
      </c>
      <c r="E1302">
        <v>0</v>
      </c>
      <c r="J1302" t="s">
        <v>9</v>
      </c>
      <c r="O1302" t="s">
        <v>12</v>
      </c>
      <c r="T1302">
        <v>2</v>
      </c>
      <c r="U1302">
        <v>5</v>
      </c>
    </row>
    <row r="1303" spans="1:21" x14ac:dyDescent="0.2">
      <c r="A1303">
        <v>797</v>
      </c>
      <c r="B1303" t="s">
        <v>15</v>
      </c>
      <c r="C1303">
        <v>85</v>
      </c>
      <c r="D1303" t="s">
        <v>16</v>
      </c>
      <c r="E1303">
        <v>0</v>
      </c>
      <c r="F1303">
        <v>16</v>
      </c>
      <c r="H1303" t="s">
        <v>7</v>
      </c>
      <c r="N1303" t="s">
        <v>50</v>
      </c>
      <c r="S1303" t="s">
        <v>53</v>
      </c>
      <c r="T1303">
        <v>3</v>
      </c>
      <c r="U1303">
        <v>9</v>
      </c>
    </row>
    <row r="1304" spans="1:21" x14ac:dyDescent="0.2">
      <c r="A1304">
        <v>798</v>
      </c>
      <c r="B1304" t="s">
        <v>15</v>
      </c>
      <c r="C1304">
        <v>83</v>
      </c>
      <c r="D1304" t="s">
        <v>18</v>
      </c>
      <c r="E1304">
        <v>0</v>
      </c>
      <c r="F1304">
        <v>10</v>
      </c>
      <c r="H1304" t="s">
        <v>7</v>
      </c>
      <c r="J1304" t="s">
        <v>9</v>
      </c>
      <c r="R1304" t="s">
        <v>55</v>
      </c>
      <c r="T1304">
        <v>3</v>
      </c>
      <c r="U1304">
        <v>5</v>
      </c>
    </row>
    <row r="1305" spans="1:21" x14ac:dyDescent="0.2">
      <c r="A1305">
        <v>801</v>
      </c>
      <c r="B1305" t="s">
        <v>15</v>
      </c>
      <c r="C1305">
        <v>93</v>
      </c>
      <c r="D1305" t="s">
        <v>18</v>
      </c>
      <c r="E1305">
        <v>1</v>
      </c>
      <c r="H1305" t="s">
        <v>7</v>
      </c>
      <c r="M1305" t="s">
        <v>52</v>
      </c>
      <c r="N1305" t="s">
        <v>50</v>
      </c>
      <c r="O1305" t="s">
        <v>12</v>
      </c>
      <c r="P1305" t="s">
        <v>51</v>
      </c>
      <c r="Q1305" t="s">
        <v>54</v>
      </c>
      <c r="R1305" t="s">
        <v>55</v>
      </c>
      <c r="T1305">
        <v>7</v>
      </c>
      <c r="U1305">
        <v>8</v>
      </c>
    </row>
    <row r="1306" spans="1:21" x14ac:dyDescent="0.2">
      <c r="A1306">
        <v>802</v>
      </c>
      <c r="B1306" t="s">
        <v>15</v>
      </c>
      <c r="C1306">
        <v>79</v>
      </c>
      <c r="D1306" t="s">
        <v>18</v>
      </c>
      <c r="E1306">
        <v>0</v>
      </c>
      <c r="F1306">
        <v>18</v>
      </c>
      <c r="H1306" t="s">
        <v>7</v>
      </c>
      <c r="N1306" t="s">
        <v>50</v>
      </c>
      <c r="P1306" t="s">
        <v>51</v>
      </c>
      <c r="R1306" t="s">
        <v>55</v>
      </c>
      <c r="T1306">
        <v>4</v>
      </c>
      <c r="U1306">
        <v>6</v>
      </c>
    </row>
    <row r="1307" spans="1:21" x14ac:dyDescent="0.2">
      <c r="A1307">
        <v>803</v>
      </c>
      <c r="B1307" t="s">
        <v>15</v>
      </c>
      <c r="C1307">
        <v>82</v>
      </c>
      <c r="D1307" t="s">
        <v>18</v>
      </c>
      <c r="E1307">
        <v>0</v>
      </c>
      <c r="F1307">
        <v>16</v>
      </c>
      <c r="H1307" t="s">
        <v>7</v>
      </c>
      <c r="J1307" t="s">
        <v>9</v>
      </c>
      <c r="O1307" t="s">
        <v>12</v>
      </c>
      <c r="T1307">
        <v>3</v>
      </c>
      <c r="U1307">
        <v>5</v>
      </c>
    </row>
    <row r="1308" spans="1:21" x14ac:dyDescent="0.2">
      <c r="A1308">
        <v>806</v>
      </c>
      <c r="B1308" t="s">
        <v>15</v>
      </c>
      <c r="C1308">
        <v>78</v>
      </c>
      <c r="D1308" t="s">
        <v>18</v>
      </c>
      <c r="E1308">
        <v>1</v>
      </c>
      <c r="F1308">
        <v>16</v>
      </c>
      <c r="H1308" t="s">
        <v>7</v>
      </c>
      <c r="N1308" t="s">
        <v>50</v>
      </c>
      <c r="T1308">
        <v>2</v>
      </c>
      <c r="U1308">
        <v>4</v>
      </c>
    </row>
    <row r="1309" spans="1:21" x14ac:dyDescent="0.2">
      <c r="A1309">
        <v>812</v>
      </c>
      <c r="B1309" t="s">
        <v>15</v>
      </c>
      <c r="C1309">
        <v>79</v>
      </c>
      <c r="D1309" t="s">
        <v>18</v>
      </c>
      <c r="E1309">
        <v>0</v>
      </c>
      <c r="F1309">
        <v>12</v>
      </c>
      <c r="H1309" t="s">
        <v>7</v>
      </c>
      <c r="O1309" t="s">
        <v>12</v>
      </c>
      <c r="T1309">
        <v>2</v>
      </c>
      <c r="U1309">
        <v>4</v>
      </c>
    </row>
    <row r="1310" spans="1:21" x14ac:dyDescent="0.2">
      <c r="A1310">
        <v>814</v>
      </c>
      <c r="B1310" t="s">
        <v>15</v>
      </c>
      <c r="C1310">
        <v>96</v>
      </c>
      <c r="D1310" t="s">
        <v>16</v>
      </c>
      <c r="E1310">
        <v>0</v>
      </c>
      <c r="H1310" t="s">
        <v>7</v>
      </c>
      <c r="O1310" t="s">
        <v>12</v>
      </c>
      <c r="T1310">
        <v>2</v>
      </c>
      <c r="U1310">
        <v>3</v>
      </c>
    </row>
    <row r="1311" spans="1:21" x14ac:dyDescent="0.2">
      <c r="A1311">
        <v>817</v>
      </c>
      <c r="B1311" t="s">
        <v>15</v>
      </c>
      <c r="C1311">
        <v>82</v>
      </c>
      <c r="D1311" t="s">
        <v>16</v>
      </c>
      <c r="E1311">
        <v>0</v>
      </c>
      <c r="N1311" t="s">
        <v>50</v>
      </c>
      <c r="O1311" t="s">
        <v>12</v>
      </c>
      <c r="Q1311" t="s">
        <v>54</v>
      </c>
      <c r="R1311" t="s">
        <v>55</v>
      </c>
      <c r="S1311" t="s">
        <v>53</v>
      </c>
      <c r="T1311">
        <v>5</v>
      </c>
      <c r="U1311">
        <v>6</v>
      </c>
    </row>
    <row r="1312" spans="1:21" x14ac:dyDescent="0.2">
      <c r="A1312">
        <v>818</v>
      </c>
      <c r="B1312" t="s">
        <v>15</v>
      </c>
      <c r="C1312">
        <v>75</v>
      </c>
      <c r="D1312" t="s">
        <v>18</v>
      </c>
      <c r="E1312">
        <v>0</v>
      </c>
      <c r="F1312">
        <v>17</v>
      </c>
      <c r="H1312" t="s">
        <v>7</v>
      </c>
      <c r="N1312" t="s">
        <v>50</v>
      </c>
      <c r="T1312">
        <v>2</v>
      </c>
      <c r="U1312">
        <v>5</v>
      </c>
    </row>
    <row r="1313" spans="1:21" x14ac:dyDescent="0.2">
      <c r="A1313">
        <v>822</v>
      </c>
      <c r="B1313" t="s">
        <v>15</v>
      </c>
      <c r="C1313">
        <v>95</v>
      </c>
      <c r="D1313" t="s">
        <v>16</v>
      </c>
      <c r="E1313">
        <v>0</v>
      </c>
      <c r="F1313">
        <v>11</v>
      </c>
      <c r="H1313" t="s">
        <v>7</v>
      </c>
      <c r="I1313" t="s">
        <v>8</v>
      </c>
      <c r="N1313" t="s">
        <v>50</v>
      </c>
      <c r="O1313" t="s">
        <v>12</v>
      </c>
      <c r="T1313">
        <v>4</v>
      </c>
      <c r="U1313">
        <v>5</v>
      </c>
    </row>
    <row r="1314" spans="1:21" x14ac:dyDescent="0.2">
      <c r="A1314">
        <v>827</v>
      </c>
      <c r="B1314" t="s">
        <v>15</v>
      </c>
      <c r="C1314">
        <v>81</v>
      </c>
      <c r="D1314" t="s">
        <v>18</v>
      </c>
      <c r="E1314">
        <v>1</v>
      </c>
      <c r="F1314">
        <v>12</v>
      </c>
      <c r="H1314" t="s">
        <v>7</v>
      </c>
      <c r="I1314" t="s">
        <v>8</v>
      </c>
      <c r="K1314" t="s">
        <v>10</v>
      </c>
      <c r="N1314" t="s">
        <v>50</v>
      </c>
      <c r="R1314" t="s">
        <v>55</v>
      </c>
      <c r="T1314">
        <v>5</v>
      </c>
      <c r="U1314">
        <v>7</v>
      </c>
    </row>
    <row r="1315" spans="1:21" x14ac:dyDescent="0.2">
      <c r="A1315">
        <v>828</v>
      </c>
      <c r="B1315" t="s">
        <v>15</v>
      </c>
      <c r="C1315">
        <v>90</v>
      </c>
      <c r="D1315" t="s">
        <v>16</v>
      </c>
      <c r="E1315">
        <v>0</v>
      </c>
      <c r="F1315">
        <v>15</v>
      </c>
      <c r="H1315" t="s">
        <v>7</v>
      </c>
      <c r="T1315">
        <v>1</v>
      </c>
      <c r="U1315">
        <v>1</v>
      </c>
    </row>
    <row r="1316" spans="1:21" x14ac:dyDescent="0.2">
      <c r="A1316">
        <v>829</v>
      </c>
      <c r="B1316" t="s">
        <v>15</v>
      </c>
      <c r="C1316">
        <v>82</v>
      </c>
      <c r="D1316" t="s">
        <v>18</v>
      </c>
      <c r="E1316">
        <v>0</v>
      </c>
      <c r="F1316">
        <v>9</v>
      </c>
      <c r="H1316" t="s">
        <v>7</v>
      </c>
      <c r="N1316" t="s">
        <v>50</v>
      </c>
      <c r="Q1316" t="s">
        <v>54</v>
      </c>
      <c r="S1316" t="s">
        <v>53</v>
      </c>
      <c r="T1316">
        <v>4</v>
      </c>
      <c r="U1316">
        <v>7</v>
      </c>
    </row>
    <row r="1317" spans="1:21" x14ac:dyDescent="0.2">
      <c r="A1317">
        <v>833</v>
      </c>
      <c r="B1317" t="s">
        <v>15</v>
      </c>
      <c r="C1317">
        <v>82</v>
      </c>
      <c r="D1317" t="s">
        <v>16</v>
      </c>
      <c r="E1317">
        <v>0</v>
      </c>
      <c r="I1317" t="s">
        <v>8</v>
      </c>
      <c r="T1317">
        <v>1</v>
      </c>
      <c r="U1317">
        <v>2</v>
      </c>
    </row>
    <row r="1318" spans="1:21" x14ac:dyDescent="0.2">
      <c r="A1318">
        <v>834</v>
      </c>
      <c r="B1318" t="s">
        <v>15</v>
      </c>
      <c r="C1318">
        <v>85</v>
      </c>
      <c r="D1318" t="s">
        <v>18</v>
      </c>
      <c r="E1318">
        <v>1</v>
      </c>
      <c r="O1318" t="s">
        <v>12</v>
      </c>
      <c r="T1318">
        <v>1</v>
      </c>
      <c r="U1318">
        <v>2</v>
      </c>
    </row>
    <row r="1319" spans="1:21" x14ac:dyDescent="0.2">
      <c r="A1319">
        <v>835</v>
      </c>
      <c r="B1319" t="s">
        <v>15</v>
      </c>
      <c r="C1319">
        <v>82</v>
      </c>
      <c r="D1319" t="s">
        <v>18</v>
      </c>
      <c r="E1319">
        <v>0</v>
      </c>
      <c r="F1319">
        <v>11</v>
      </c>
      <c r="H1319" t="s">
        <v>7</v>
      </c>
      <c r="N1319" t="s">
        <v>50</v>
      </c>
      <c r="O1319" t="s">
        <v>12</v>
      </c>
      <c r="R1319" t="s">
        <v>55</v>
      </c>
      <c r="T1319">
        <v>4</v>
      </c>
      <c r="U1319">
        <v>6</v>
      </c>
    </row>
    <row r="1320" spans="1:21" x14ac:dyDescent="0.2">
      <c r="A1320">
        <v>837</v>
      </c>
      <c r="B1320" t="s">
        <v>15</v>
      </c>
      <c r="C1320">
        <v>75</v>
      </c>
      <c r="D1320" t="s">
        <v>18</v>
      </c>
      <c r="E1320">
        <v>1</v>
      </c>
      <c r="F1320">
        <v>15</v>
      </c>
      <c r="H1320" t="s">
        <v>7</v>
      </c>
      <c r="J1320" t="s">
        <v>9</v>
      </c>
      <c r="N1320" t="s">
        <v>50</v>
      </c>
      <c r="T1320">
        <v>3</v>
      </c>
      <c r="U1320">
        <v>4</v>
      </c>
    </row>
    <row r="1321" spans="1:21" x14ac:dyDescent="0.2">
      <c r="A1321">
        <v>841</v>
      </c>
      <c r="B1321" t="s">
        <v>15</v>
      </c>
      <c r="C1321">
        <v>86</v>
      </c>
      <c r="D1321" t="s">
        <v>18</v>
      </c>
      <c r="E1321">
        <v>0</v>
      </c>
      <c r="F1321">
        <v>16</v>
      </c>
      <c r="I1321" t="s">
        <v>8</v>
      </c>
      <c r="K1321" t="s">
        <v>10</v>
      </c>
      <c r="N1321" t="s">
        <v>50</v>
      </c>
      <c r="O1321" t="s">
        <v>12</v>
      </c>
      <c r="P1321" t="s">
        <v>51</v>
      </c>
      <c r="Q1321" t="s">
        <v>54</v>
      </c>
      <c r="R1321" t="s">
        <v>55</v>
      </c>
      <c r="T1321">
        <v>7</v>
      </c>
      <c r="U1321">
        <v>9</v>
      </c>
    </row>
    <row r="1322" spans="1:21" x14ac:dyDescent="0.2">
      <c r="A1322">
        <v>843</v>
      </c>
      <c r="B1322" t="s">
        <v>15</v>
      </c>
      <c r="C1322">
        <v>82</v>
      </c>
      <c r="D1322" t="s">
        <v>18</v>
      </c>
      <c r="E1322">
        <v>0</v>
      </c>
      <c r="F1322">
        <v>15</v>
      </c>
      <c r="H1322" t="s">
        <v>7</v>
      </c>
      <c r="J1322" t="s">
        <v>9</v>
      </c>
      <c r="R1322" t="s">
        <v>55</v>
      </c>
      <c r="S1322" t="s">
        <v>53</v>
      </c>
      <c r="T1322">
        <v>4</v>
      </c>
      <c r="U1322">
        <v>9</v>
      </c>
    </row>
    <row r="1323" spans="1:21" x14ac:dyDescent="0.2">
      <c r="A1323">
        <v>845</v>
      </c>
      <c r="B1323" t="s">
        <v>15</v>
      </c>
      <c r="C1323">
        <v>86</v>
      </c>
      <c r="D1323" t="s">
        <v>18</v>
      </c>
      <c r="E1323">
        <v>0</v>
      </c>
      <c r="F1323">
        <v>11</v>
      </c>
      <c r="H1323" t="s">
        <v>7</v>
      </c>
      <c r="I1323" t="s">
        <v>8</v>
      </c>
      <c r="J1323" t="s">
        <v>9</v>
      </c>
      <c r="M1323" t="s">
        <v>52</v>
      </c>
      <c r="N1323" t="s">
        <v>50</v>
      </c>
      <c r="R1323" t="s">
        <v>55</v>
      </c>
      <c r="T1323">
        <v>6</v>
      </c>
      <c r="U1323">
        <v>10</v>
      </c>
    </row>
    <row r="1324" spans="1:21" x14ac:dyDescent="0.2">
      <c r="A1324">
        <v>846</v>
      </c>
      <c r="B1324" t="s">
        <v>15</v>
      </c>
      <c r="C1324">
        <v>92</v>
      </c>
      <c r="D1324" t="s">
        <v>16</v>
      </c>
      <c r="E1324">
        <v>1</v>
      </c>
      <c r="I1324" t="s">
        <v>8</v>
      </c>
      <c r="N1324" t="s">
        <v>50</v>
      </c>
      <c r="T1324">
        <v>2</v>
      </c>
      <c r="U1324">
        <v>3</v>
      </c>
    </row>
    <row r="1325" spans="1:21" x14ac:dyDescent="0.2">
      <c r="A1325">
        <v>848</v>
      </c>
      <c r="B1325" t="s">
        <v>15</v>
      </c>
      <c r="C1325">
        <v>99</v>
      </c>
      <c r="D1325" t="s">
        <v>18</v>
      </c>
      <c r="E1325">
        <v>0</v>
      </c>
      <c r="H1325" t="s">
        <v>7</v>
      </c>
      <c r="O1325" t="s">
        <v>12</v>
      </c>
      <c r="R1325" t="s">
        <v>55</v>
      </c>
      <c r="T1325">
        <v>3</v>
      </c>
      <c r="U1325">
        <v>4</v>
      </c>
    </row>
    <row r="1326" spans="1:21" x14ac:dyDescent="0.2">
      <c r="A1326">
        <v>850</v>
      </c>
      <c r="B1326" t="s">
        <v>15</v>
      </c>
      <c r="C1326">
        <v>92</v>
      </c>
      <c r="D1326" t="s">
        <v>18</v>
      </c>
      <c r="E1326">
        <v>0</v>
      </c>
      <c r="F1326">
        <v>10</v>
      </c>
      <c r="H1326" t="s">
        <v>7</v>
      </c>
      <c r="N1326" t="s">
        <v>50</v>
      </c>
      <c r="O1326" t="s">
        <v>12</v>
      </c>
      <c r="P1326" t="s">
        <v>51</v>
      </c>
      <c r="T1326">
        <v>4</v>
      </c>
      <c r="U1326">
        <v>6</v>
      </c>
    </row>
    <row r="1327" spans="1:21" x14ac:dyDescent="0.2">
      <c r="A1327">
        <v>852</v>
      </c>
      <c r="B1327" t="s">
        <v>15</v>
      </c>
      <c r="C1327">
        <v>86</v>
      </c>
      <c r="D1327" t="s">
        <v>16</v>
      </c>
      <c r="E1327">
        <v>0</v>
      </c>
      <c r="F1327">
        <v>15</v>
      </c>
      <c r="H1327" t="s">
        <v>7</v>
      </c>
      <c r="I1327" t="s">
        <v>8</v>
      </c>
      <c r="N1327" t="s">
        <v>50</v>
      </c>
      <c r="O1327" t="s">
        <v>12</v>
      </c>
      <c r="T1327">
        <v>4</v>
      </c>
      <c r="U1327">
        <v>9</v>
      </c>
    </row>
    <row r="1328" spans="1:21" x14ac:dyDescent="0.2">
      <c r="A1328">
        <v>853</v>
      </c>
      <c r="B1328" t="s">
        <v>15</v>
      </c>
      <c r="C1328">
        <v>82</v>
      </c>
      <c r="D1328" t="s">
        <v>18</v>
      </c>
      <c r="E1328">
        <v>0</v>
      </c>
      <c r="F1328">
        <v>10</v>
      </c>
      <c r="H1328" t="s">
        <v>7</v>
      </c>
      <c r="J1328" t="s">
        <v>9</v>
      </c>
      <c r="K1328" t="s">
        <v>10</v>
      </c>
      <c r="N1328" t="s">
        <v>50</v>
      </c>
      <c r="O1328" t="s">
        <v>12</v>
      </c>
      <c r="P1328" t="s">
        <v>51</v>
      </c>
      <c r="S1328" t="s">
        <v>53</v>
      </c>
      <c r="T1328">
        <v>7</v>
      </c>
      <c r="U1328">
        <v>11</v>
      </c>
    </row>
    <row r="1329" spans="1:21" x14ac:dyDescent="0.2">
      <c r="A1329">
        <v>854</v>
      </c>
      <c r="B1329" t="s">
        <v>15</v>
      </c>
      <c r="C1329">
        <v>83</v>
      </c>
      <c r="D1329" t="s">
        <v>18</v>
      </c>
      <c r="E1329">
        <v>1</v>
      </c>
      <c r="H1329" t="s">
        <v>7</v>
      </c>
      <c r="J1329" t="s">
        <v>9</v>
      </c>
      <c r="O1329" t="s">
        <v>12</v>
      </c>
      <c r="R1329" t="s">
        <v>55</v>
      </c>
      <c r="T1329">
        <v>4</v>
      </c>
      <c r="U1329">
        <v>6</v>
      </c>
    </row>
    <row r="1330" spans="1:21" x14ac:dyDescent="0.2">
      <c r="A1330">
        <v>855</v>
      </c>
      <c r="B1330" t="s">
        <v>15</v>
      </c>
      <c r="C1330">
        <v>76</v>
      </c>
      <c r="D1330" t="s">
        <v>16</v>
      </c>
      <c r="E1330">
        <v>0</v>
      </c>
      <c r="F1330">
        <v>10</v>
      </c>
      <c r="N1330" t="s">
        <v>50</v>
      </c>
      <c r="O1330" t="s">
        <v>12</v>
      </c>
      <c r="T1330">
        <v>2</v>
      </c>
      <c r="U1330">
        <v>3</v>
      </c>
    </row>
    <row r="1331" spans="1:21" x14ac:dyDescent="0.2">
      <c r="A1331">
        <v>856</v>
      </c>
      <c r="B1331" t="s">
        <v>15</v>
      </c>
      <c r="C1331">
        <v>78</v>
      </c>
      <c r="D1331" t="s">
        <v>18</v>
      </c>
      <c r="E1331">
        <v>0</v>
      </c>
      <c r="F1331">
        <v>13</v>
      </c>
      <c r="K1331" t="s">
        <v>10</v>
      </c>
      <c r="T1331">
        <v>1</v>
      </c>
      <c r="U1331">
        <v>2</v>
      </c>
    </row>
    <row r="1332" spans="1:21" x14ac:dyDescent="0.2">
      <c r="A1332">
        <v>858</v>
      </c>
      <c r="B1332" t="s">
        <v>15</v>
      </c>
      <c r="C1332">
        <v>78</v>
      </c>
      <c r="D1332" t="s">
        <v>18</v>
      </c>
      <c r="E1332">
        <v>0</v>
      </c>
      <c r="F1332">
        <v>15</v>
      </c>
      <c r="P1332" t="s">
        <v>51</v>
      </c>
      <c r="Q1332" t="s">
        <v>54</v>
      </c>
      <c r="T1332">
        <v>2</v>
      </c>
      <c r="U1332">
        <v>4</v>
      </c>
    </row>
    <row r="1333" spans="1:21" x14ac:dyDescent="0.2">
      <c r="A1333">
        <v>859</v>
      </c>
      <c r="B1333" t="s">
        <v>15</v>
      </c>
      <c r="C1333">
        <v>79</v>
      </c>
      <c r="D1333" t="s">
        <v>16</v>
      </c>
      <c r="E1333">
        <v>0</v>
      </c>
      <c r="F1333">
        <v>20</v>
      </c>
      <c r="I1333" t="s">
        <v>8</v>
      </c>
      <c r="T1333">
        <v>1</v>
      </c>
      <c r="U1333">
        <v>2</v>
      </c>
    </row>
    <row r="1334" spans="1:21" x14ac:dyDescent="0.2">
      <c r="A1334">
        <v>860</v>
      </c>
      <c r="B1334" t="s">
        <v>15</v>
      </c>
      <c r="C1334">
        <v>79</v>
      </c>
      <c r="D1334" t="s">
        <v>18</v>
      </c>
      <c r="E1334">
        <v>1</v>
      </c>
      <c r="F1334">
        <v>11</v>
      </c>
      <c r="N1334" t="s">
        <v>50</v>
      </c>
      <c r="T1334">
        <v>1</v>
      </c>
      <c r="U1334">
        <v>4</v>
      </c>
    </row>
    <row r="1335" spans="1:21" x14ac:dyDescent="0.2">
      <c r="A1335">
        <v>862</v>
      </c>
      <c r="B1335" t="s">
        <v>15</v>
      </c>
      <c r="C1335">
        <v>80</v>
      </c>
      <c r="D1335" t="s">
        <v>18</v>
      </c>
      <c r="E1335">
        <v>0</v>
      </c>
      <c r="H1335" t="s">
        <v>7</v>
      </c>
      <c r="J1335" t="s">
        <v>9</v>
      </c>
      <c r="T1335">
        <v>2</v>
      </c>
      <c r="U1335">
        <v>3</v>
      </c>
    </row>
    <row r="1336" spans="1:21" x14ac:dyDescent="0.2">
      <c r="A1336">
        <v>864</v>
      </c>
      <c r="B1336" t="s">
        <v>15</v>
      </c>
      <c r="C1336">
        <v>80</v>
      </c>
      <c r="D1336" t="s">
        <v>18</v>
      </c>
      <c r="E1336">
        <v>0</v>
      </c>
      <c r="F1336">
        <v>10</v>
      </c>
      <c r="H1336" t="s">
        <v>7</v>
      </c>
      <c r="O1336" t="s">
        <v>12</v>
      </c>
      <c r="P1336" t="s">
        <v>51</v>
      </c>
      <c r="Q1336" t="s">
        <v>54</v>
      </c>
      <c r="T1336">
        <v>4</v>
      </c>
      <c r="U1336">
        <v>6</v>
      </c>
    </row>
    <row r="1337" spans="1:21" x14ac:dyDescent="0.2">
      <c r="A1337">
        <v>865</v>
      </c>
      <c r="B1337" t="s">
        <v>15</v>
      </c>
      <c r="C1337">
        <v>95</v>
      </c>
      <c r="D1337" t="s">
        <v>18</v>
      </c>
      <c r="E1337">
        <v>0</v>
      </c>
      <c r="F1337">
        <v>8</v>
      </c>
      <c r="H1337" t="s">
        <v>7</v>
      </c>
      <c r="O1337" t="s">
        <v>12</v>
      </c>
      <c r="T1337">
        <v>2</v>
      </c>
      <c r="U1337">
        <v>4</v>
      </c>
    </row>
    <row r="1338" spans="1:21" x14ac:dyDescent="0.2">
      <c r="A1338">
        <v>866</v>
      </c>
      <c r="B1338" t="s">
        <v>15</v>
      </c>
      <c r="C1338">
        <v>87</v>
      </c>
      <c r="D1338" t="s">
        <v>18</v>
      </c>
      <c r="E1338">
        <v>0</v>
      </c>
      <c r="F1338">
        <v>10</v>
      </c>
      <c r="H1338" t="s">
        <v>7</v>
      </c>
      <c r="K1338" t="s">
        <v>10</v>
      </c>
      <c r="O1338" t="s">
        <v>12</v>
      </c>
      <c r="P1338" t="s">
        <v>51</v>
      </c>
      <c r="Q1338" t="s">
        <v>54</v>
      </c>
      <c r="R1338" t="s">
        <v>55</v>
      </c>
      <c r="T1338">
        <v>6</v>
      </c>
      <c r="U1338">
        <v>9</v>
      </c>
    </row>
    <row r="1339" spans="1:21" x14ac:dyDescent="0.2">
      <c r="A1339">
        <v>867</v>
      </c>
      <c r="B1339" t="s">
        <v>15</v>
      </c>
      <c r="C1339">
        <v>83</v>
      </c>
      <c r="D1339" t="s">
        <v>16</v>
      </c>
      <c r="E1339">
        <v>0</v>
      </c>
      <c r="H1339" t="s">
        <v>7</v>
      </c>
      <c r="I1339" t="s">
        <v>8</v>
      </c>
      <c r="T1339">
        <v>2</v>
      </c>
      <c r="U1339">
        <v>4</v>
      </c>
    </row>
    <row r="1340" spans="1:21" x14ac:dyDescent="0.2">
      <c r="A1340">
        <v>868</v>
      </c>
      <c r="B1340" t="s">
        <v>15</v>
      </c>
      <c r="C1340">
        <v>79</v>
      </c>
      <c r="D1340" t="s">
        <v>18</v>
      </c>
      <c r="E1340">
        <v>0</v>
      </c>
      <c r="F1340">
        <v>16</v>
      </c>
      <c r="H1340" t="s">
        <v>7</v>
      </c>
      <c r="I1340" t="s">
        <v>8</v>
      </c>
      <c r="R1340" t="s">
        <v>55</v>
      </c>
      <c r="T1340">
        <v>3</v>
      </c>
      <c r="U1340">
        <v>6</v>
      </c>
    </row>
    <row r="1341" spans="1:21" x14ac:dyDescent="0.2">
      <c r="A1341">
        <v>870</v>
      </c>
      <c r="B1341" t="s">
        <v>15</v>
      </c>
      <c r="C1341">
        <v>85</v>
      </c>
      <c r="D1341" t="s">
        <v>18</v>
      </c>
      <c r="E1341">
        <v>1</v>
      </c>
      <c r="F1341">
        <v>12</v>
      </c>
      <c r="H1341" t="s">
        <v>7</v>
      </c>
      <c r="N1341" t="s">
        <v>50</v>
      </c>
      <c r="O1341" t="s">
        <v>12</v>
      </c>
      <c r="T1341">
        <v>3</v>
      </c>
      <c r="U1341">
        <v>4</v>
      </c>
    </row>
    <row r="1342" spans="1:21" x14ac:dyDescent="0.2">
      <c r="A1342">
        <v>871</v>
      </c>
      <c r="B1342" t="s">
        <v>15</v>
      </c>
      <c r="C1342">
        <v>85</v>
      </c>
      <c r="D1342" t="s">
        <v>18</v>
      </c>
      <c r="E1342">
        <v>0</v>
      </c>
      <c r="F1342">
        <v>12</v>
      </c>
      <c r="H1342" t="s">
        <v>7</v>
      </c>
      <c r="O1342" t="s">
        <v>12</v>
      </c>
      <c r="R1342" t="s">
        <v>55</v>
      </c>
      <c r="T1342">
        <v>3</v>
      </c>
      <c r="U1342">
        <v>5</v>
      </c>
    </row>
    <row r="1343" spans="1:21" x14ac:dyDescent="0.2">
      <c r="A1343">
        <v>873</v>
      </c>
      <c r="B1343" t="s">
        <v>15</v>
      </c>
      <c r="C1343">
        <v>81</v>
      </c>
      <c r="D1343" t="s">
        <v>18</v>
      </c>
      <c r="E1343">
        <v>0</v>
      </c>
      <c r="F1343">
        <v>16</v>
      </c>
      <c r="H1343" t="s">
        <v>7</v>
      </c>
      <c r="I1343" t="s">
        <v>8</v>
      </c>
      <c r="K1343" t="s">
        <v>10</v>
      </c>
      <c r="N1343" t="s">
        <v>50</v>
      </c>
      <c r="P1343" t="s">
        <v>51</v>
      </c>
      <c r="T1343">
        <v>5</v>
      </c>
      <c r="U1343">
        <v>8</v>
      </c>
    </row>
    <row r="1344" spans="1:21" x14ac:dyDescent="0.2">
      <c r="A1344">
        <v>875</v>
      </c>
      <c r="B1344" t="s">
        <v>15</v>
      </c>
      <c r="C1344">
        <v>84</v>
      </c>
      <c r="D1344" t="s">
        <v>16</v>
      </c>
      <c r="E1344">
        <v>0</v>
      </c>
      <c r="F1344">
        <v>12</v>
      </c>
      <c r="H1344" t="s">
        <v>7</v>
      </c>
      <c r="O1344" t="s">
        <v>12</v>
      </c>
      <c r="P1344" t="s">
        <v>51</v>
      </c>
      <c r="Q1344" t="s">
        <v>54</v>
      </c>
      <c r="T1344">
        <v>4</v>
      </c>
      <c r="U1344">
        <v>6</v>
      </c>
    </row>
    <row r="1345" spans="1:21" x14ac:dyDescent="0.2">
      <c r="A1345">
        <v>878</v>
      </c>
      <c r="B1345" t="s">
        <v>15</v>
      </c>
      <c r="C1345">
        <v>86</v>
      </c>
      <c r="D1345" t="s">
        <v>18</v>
      </c>
      <c r="E1345">
        <v>0</v>
      </c>
      <c r="F1345">
        <v>11</v>
      </c>
      <c r="H1345" t="s">
        <v>7</v>
      </c>
      <c r="O1345" t="s">
        <v>12</v>
      </c>
      <c r="T1345">
        <v>2</v>
      </c>
      <c r="U1345">
        <v>5</v>
      </c>
    </row>
    <row r="1346" spans="1:21" x14ac:dyDescent="0.2">
      <c r="A1346">
        <v>880</v>
      </c>
      <c r="B1346" t="s">
        <v>15</v>
      </c>
      <c r="C1346">
        <v>79</v>
      </c>
      <c r="D1346" t="s">
        <v>18</v>
      </c>
      <c r="E1346">
        <v>0</v>
      </c>
      <c r="F1346">
        <v>12</v>
      </c>
      <c r="K1346" t="s">
        <v>10</v>
      </c>
      <c r="N1346" t="s">
        <v>50</v>
      </c>
      <c r="R1346" t="s">
        <v>55</v>
      </c>
      <c r="T1346">
        <v>3</v>
      </c>
      <c r="U1346">
        <v>4</v>
      </c>
    </row>
    <row r="1347" spans="1:21" x14ac:dyDescent="0.2">
      <c r="A1347">
        <v>885</v>
      </c>
      <c r="B1347" t="s">
        <v>15</v>
      </c>
      <c r="C1347">
        <v>90</v>
      </c>
      <c r="D1347" t="s">
        <v>16</v>
      </c>
      <c r="E1347">
        <v>0</v>
      </c>
      <c r="K1347" t="s">
        <v>10</v>
      </c>
      <c r="T1347">
        <v>1</v>
      </c>
      <c r="U1347">
        <v>2</v>
      </c>
    </row>
    <row r="1348" spans="1:21" x14ac:dyDescent="0.2">
      <c r="A1348">
        <v>886</v>
      </c>
      <c r="B1348" t="s">
        <v>15</v>
      </c>
      <c r="C1348">
        <v>84</v>
      </c>
      <c r="D1348" t="s">
        <v>18</v>
      </c>
      <c r="E1348">
        <v>0</v>
      </c>
      <c r="T1348">
        <v>0</v>
      </c>
      <c r="U1348">
        <v>0</v>
      </c>
    </row>
    <row r="1349" spans="1:21" x14ac:dyDescent="0.2">
      <c r="A1349">
        <v>887</v>
      </c>
      <c r="B1349" t="s">
        <v>15</v>
      </c>
      <c r="C1349">
        <v>84</v>
      </c>
      <c r="D1349" t="s">
        <v>16</v>
      </c>
      <c r="E1349">
        <v>0</v>
      </c>
      <c r="F1349">
        <v>15</v>
      </c>
      <c r="H1349" t="s">
        <v>7</v>
      </c>
      <c r="I1349" t="s">
        <v>8</v>
      </c>
      <c r="T1349">
        <v>2</v>
      </c>
      <c r="U1349">
        <v>4</v>
      </c>
    </row>
    <row r="1350" spans="1:21" x14ac:dyDescent="0.2">
      <c r="A1350">
        <v>888</v>
      </c>
      <c r="B1350" t="s">
        <v>15</v>
      </c>
      <c r="C1350">
        <v>83</v>
      </c>
      <c r="D1350" t="s">
        <v>18</v>
      </c>
      <c r="E1350">
        <v>2</v>
      </c>
      <c r="H1350" t="s">
        <v>7</v>
      </c>
      <c r="I1350" t="s">
        <v>8</v>
      </c>
      <c r="T1350">
        <v>2</v>
      </c>
      <c r="U1350">
        <v>4</v>
      </c>
    </row>
    <row r="1351" spans="1:21" x14ac:dyDescent="0.2">
      <c r="A1351">
        <v>889</v>
      </c>
      <c r="B1351" t="s">
        <v>15</v>
      </c>
      <c r="C1351">
        <v>84</v>
      </c>
      <c r="D1351" t="s">
        <v>18</v>
      </c>
      <c r="E1351">
        <v>0</v>
      </c>
      <c r="I1351" t="s">
        <v>8</v>
      </c>
      <c r="R1351" t="s">
        <v>55</v>
      </c>
      <c r="T1351">
        <v>2</v>
      </c>
      <c r="U1351">
        <v>4</v>
      </c>
    </row>
    <row r="1352" spans="1:21" x14ac:dyDescent="0.2">
      <c r="A1352">
        <v>891</v>
      </c>
      <c r="B1352" t="s">
        <v>15</v>
      </c>
      <c r="C1352">
        <v>78</v>
      </c>
      <c r="D1352" t="s">
        <v>18</v>
      </c>
      <c r="E1352">
        <v>0</v>
      </c>
      <c r="F1352">
        <v>17</v>
      </c>
      <c r="H1352" t="s">
        <v>7</v>
      </c>
      <c r="N1352" t="s">
        <v>50</v>
      </c>
      <c r="T1352">
        <v>2</v>
      </c>
      <c r="U1352">
        <v>3</v>
      </c>
    </row>
    <row r="1353" spans="1:21" x14ac:dyDescent="0.2">
      <c r="A1353">
        <v>896</v>
      </c>
      <c r="B1353" t="s">
        <v>15</v>
      </c>
      <c r="C1353">
        <v>89</v>
      </c>
      <c r="D1353" t="s">
        <v>18</v>
      </c>
      <c r="E1353">
        <v>0</v>
      </c>
      <c r="H1353" t="s">
        <v>7</v>
      </c>
      <c r="O1353" t="s">
        <v>12</v>
      </c>
      <c r="T1353">
        <v>2</v>
      </c>
      <c r="U1353">
        <v>4</v>
      </c>
    </row>
    <row r="1354" spans="1:21" x14ac:dyDescent="0.2">
      <c r="A1354">
        <v>897</v>
      </c>
      <c r="B1354" t="s">
        <v>15</v>
      </c>
      <c r="C1354">
        <v>75</v>
      </c>
      <c r="D1354" t="s">
        <v>16</v>
      </c>
      <c r="E1354">
        <v>0</v>
      </c>
      <c r="F1354">
        <v>9</v>
      </c>
      <c r="H1354" t="s">
        <v>7</v>
      </c>
      <c r="I1354" t="s">
        <v>8</v>
      </c>
      <c r="M1354" t="s">
        <v>52</v>
      </c>
      <c r="T1354">
        <v>3</v>
      </c>
      <c r="U1354">
        <v>5</v>
      </c>
    </row>
    <row r="1355" spans="1:21" x14ac:dyDescent="0.2">
      <c r="A1355">
        <v>899</v>
      </c>
      <c r="B1355" t="s">
        <v>15</v>
      </c>
      <c r="C1355">
        <v>79</v>
      </c>
      <c r="D1355" t="s">
        <v>18</v>
      </c>
      <c r="E1355">
        <v>0</v>
      </c>
      <c r="F1355">
        <v>12</v>
      </c>
      <c r="H1355" t="s">
        <v>7</v>
      </c>
      <c r="N1355" t="s">
        <v>50</v>
      </c>
      <c r="T1355">
        <v>2</v>
      </c>
      <c r="U1355">
        <v>4</v>
      </c>
    </row>
    <row r="1356" spans="1:21" x14ac:dyDescent="0.2">
      <c r="A1356">
        <v>900</v>
      </c>
      <c r="B1356" t="s">
        <v>15</v>
      </c>
      <c r="C1356">
        <v>85</v>
      </c>
      <c r="D1356" t="s">
        <v>16</v>
      </c>
      <c r="E1356">
        <v>0</v>
      </c>
      <c r="F1356">
        <v>13</v>
      </c>
      <c r="I1356" t="s">
        <v>8</v>
      </c>
      <c r="N1356" t="s">
        <v>50</v>
      </c>
      <c r="O1356" t="s">
        <v>12</v>
      </c>
      <c r="T1356">
        <v>3</v>
      </c>
      <c r="U1356">
        <v>6</v>
      </c>
    </row>
    <row r="1357" spans="1:21" x14ac:dyDescent="0.2">
      <c r="A1357">
        <v>904</v>
      </c>
      <c r="B1357" t="s">
        <v>15</v>
      </c>
      <c r="C1357">
        <v>77</v>
      </c>
      <c r="D1357" t="s">
        <v>18</v>
      </c>
      <c r="E1357">
        <v>1</v>
      </c>
      <c r="F1357">
        <v>10</v>
      </c>
      <c r="H1357" t="s">
        <v>7</v>
      </c>
      <c r="N1357" t="s">
        <v>50</v>
      </c>
      <c r="O1357" t="s">
        <v>12</v>
      </c>
      <c r="T1357">
        <v>3</v>
      </c>
      <c r="U1357">
        <v>4</v>
      </c>
    </row>
    <row r="1358" spans="1:21" x14ac:dyDescent="0.2">
      <c r="A1358">
        <v>906</v>
      </c>
      <c r="B1358" t="s">
        <v>15</v>
      </c>
      <c r="C1358">
        <v>90</v>
      </c>
      <c r="D1358" t="s">
        <v>16</v>
      </c>
      <c r="E1358">
        <v>0</v>
      </c>
      <c r="F1358">
        <v>14</v>
      </c>
      <c r="H1358" t="s">
        <v>7</v>
      </c>
      <c r="I1358" t="s">
        <v>8</v>
      </c>
      <c r="N1358" t="s">
        <v>50</v>
      </c>
      <c r="T1358">
        <v>3</v>
      </c>
      <c r="U1358">
        <v>6</v>
      </c>
    </row>
    <row r="1359" spans="1:21" x14ac:dyDescent="0.2">
      <c r="A1359">
        <v>907</v>
      </c>
      <c r="B1359" t="s">
        <v>15</v>
      </c>
      <c r="C1359">
        <v>76</v>
      </c>
      <c r="D1359" t="s">
        <v>18</v>
      </c>
      <c r="E1359">
        <v>0</v>
      </c>
      <c r="F1359">
        <v>15</v>
      </c>
      <c r="H1359" t="s">
        <v>7</v>
      </c>
      <c r="I1359" t="s">
        <v>8</v>
      </c>
      <c r="N1359" t="s">
        <v>50</v>
      </c>
      <c r="T1359">
        <v>3</v>
      </c>
      <c r="U1359">
        <v>5</v>
      </c>
    </row>
    <row r="1360" spans="1:21" x14ac:dyDescent="0.2">
      <c r="A1360">
        <v>909</v>
      </c>
      <c r="B1360" t="s">
        <v>15</v>
      </c>
      <c r="C1360">
        <v>89</v>
      </c>
      <c r="D1360" t="s">
        <v>18</v>
      </c>
      <c r="E1360">
        <v>0</v>
      </c>
      <c r="H1360" t="s">
        <v>7</v>
      </c>
      <c r="O1360" t="s">
        <v>12</v>
      </c>
      <c r="T1360">
        <v>2</v>
      </c>
      <c r="U1360">
        <v>3</v>
      </c>
    </row>
    <row r="1361" spans="1:21" x14ac:dyDescent="0.2">
      <c r="A1361">
        <v>931</v>
      </c>
      <c r="B1361" t="s">
        <v>15</v>
      </c>
      <c r="C1361">
        <v>100</v>
      </c>
      <c r="D1361" t="s">
        <v>16</v>
      </c>
      <c r="E1361">
        <v>0</v>
      </c>
      <c r="F1361">
        <v>9</v>
      </c>
      <c r="H1361" t="s">
        <v>7</v>
      </c>
      <c r="I1361" t="s">
        <v>8</v>
      </c>
      <c r="N1361" t="s">
        <v>50</v>
      </c>
      <c r="O1361" t="s">
        <v>12</v>
      </c>
      <c r="T1361">
        <v>4</v>
      </c>
      <c r="U1361">
        <v>6</v>
      </c>
    </row>
    <row r="1362" spans="1:21" x14ac:dyDescent="0.2">
      <c r="A1362">
        <v>932</v>
      </c>
      <c r="B1362" t="s">
        <v>15</v>
      </c>
      <c r="C1362">
        <v>90</v>
      </c>
      <c r="D1362" t="s">
        <v>16</v>
      </c>
      <c r="E1362">
        <v>1</v>
      </c>
      <c r="H1362" t="s">
        <v>7</v>
      </c>
      <c r="I1362" t="s">
        <v>8</v>
      </c>
      <c r="K1362" t="s">
        <v>10</v>
      </c>
      <c r="O1362" t="s">
        <v>12</v>
      </c>
      <c r="T1362">
        <v>4</v>
      </c>
      <c r="U1362">
        <v>6</v>
      </c>
    </row>
    <row r="1363" spans="1:21" x14ac:dyDescent="0.2">
      <c r="A1363">
        <v>938</v>
      </c>
      <c r="B1363" t="s">
        <v>15</v>
      </c>
      <c r="C1363">
        <v>75</v>
      </c>
      <c r="D1363" t="s">
        <v>18</v>
      </c>
      <c r="E1363">
        <v>0</v>
      </c>
      <c r="J1363" t="s">
        <v>9</v>
      </c>
      <c r="N1363" t="s">
        <v>50</v>
      </c>
      <c r="Q1363" t="s">
        <v>54</v>
      </c>
      <c r="R1363" t="s">
        <v>55</v>
      </c>
      <c r="S1363" t="s">
        <v>53</v>
      </c>
      <c r="T1363">
        <v>5</v>
      </c>
      <c r="U1363">
        <v>8</v>
      </c>
    </row>
    <row r="1364" spans="1:21" x14ac:dyDescent="0.2">
      <c r="A1364">
        <v>954</v>
      </c>
      <c r="B1364" t="s">
        <v>15</v>
      </c>
      <c r="C1364">
        <v>110</v>
      </c>
      <c r="D1364" t="s">
        <v>16</v>
      </c>
      <c r="E1364">
        <v>0</v>
      </c>
      <c r="R1364" t="s">
        <v>55</v>
      </c>
      <c r="T1364">
        <v>1</v>
      </c>
      <c r="U1364">
        <v>3</v>
      </c>
    </row>
    <row r="1365" spans="1:21" x14ac:dyDescent="0.2">
      <c r="A1365">
        <v>961</v>
      </c>
      <c r="B1365" t="s">
        <v>15</v>
      </c>
      <c r="C1365">
        <v>90</v>
      </c>
      <c r="D1365" t="s">
        <v>18</v>
      </c>
      <c r="E1365">
        <v>0</v>
      </c>
      <c r="F1365">
        <v>9</v>
      </c>
      <c r="H1365" t="s">
        <v>7</v>
      </c>
      <c r="J1365" t="s">
        <v>9</v>
      </c>
      <c r="O1365" t="s">
        <v>12</v>
      </c>
      <c r="P1365" t="s">
        <v>51</v>
      </c>
      <c r="T1365">
        <v>4</v>
      </c>
      <c r="U1365">
        <v>7</v>
      </c>
    </row>
    <row r="1366" spans="1:21" x14ac:dyDescent="0.2">
      <c r="A1366">
        <v>967</v>
      </c>
      <c r="B1366" t="s">
        <v>15</v>
      </c>
      <c r="C1366">
        <v>79</v>
      </c>
      <c r="D1366" t="s">
        <v>18</v>
      </c>
      <c r="E1366">
        <v>0</v>
      </c>
      <c r="F1366">
        <v>11</v>
      </c>
      <c r="H1366" t="s">
        <v>7</v>
      </c>
      <c r="I1366" t="s">
        <v>8</v>
      </c>
      <c r="O1366" t="s">
        <v>12</v>
      </c>
      <c r="R1366" t="s">
        <v>55</v>
      </c>
      <c r="T1366">
        <v>4</v>
      </c>
      <c r="U1366">
        <v>7</v>
      </c>
    </row>
    <row r="1367" spans="1:21" x14ac:dyDescent="0.2">
      <c r="A1367">
        <v>972</v>
      </c>
      <c r="B1367" t="s">
        <v>15</v>
      </c>
      <c r="C1367">
        <v>80</v>
      </c>
      <c r="D1367" t="s">
        <v>18</v>
      </c>
      <c r="E1367">
        <v>1</v>
      </c>
      <c r="F1367">
        <v>16</v>
      </c>
      <c r="H1367" t="s">
        <v>7</v>
      </c>
      <c r="I1367" t="s">
        <v>8</v>
      </c>
      <c r="T1367">
        <v>2</v>
      </c>
      <c r="U1367">
        <v>3</v>
      </c>
    </row>
    <row r="1368" spans="1:21" x14ac:dyDescent="0.2">
      <c r="A1368">
        <v>973</v>
      </c>
      <c r="B1368" t="s">
        <v>15</v>
      </c>
      <c r="C1368">
        <v>78</v>
      </c>
      <c r="D1368" t="s">
        <v>18</v>
      </c>
      <c r="E1368">
        <v>1</v>
      </c>
      <c r="F1368">
        <v>16</v>
      </c>
      <c r="H1368" t="s">
        <v>7</v>
      </c>
      <c r="K1368" t="s">
        <v>10</v>
      </c>
      <c r="N1368" t="s">
        <v>50</v>
      </c>
      <c r="O1368" t="s">
        <v>12</v>
      </c>
      <c r="T1368">
        <v>4</v>
      </c>
      <c r="U1368">
        <v>7</v>
      </c>
    </row>
    <row r="1369" spans="1:21" x14ac:dyDescent="0.2">
      <c r="A1369">
        <v>977</v>
      </c>
      <c r="B1369" t="s">
        <v>15</v>
      </c>
      <c r="C1369">
        <v>75</v>
      </c>
      <c r="D1369" t="s">
        <v>16</v>
      </c>
      <c r="E1369">
        <v>0</v>
      </c>
      <c r="J1369" t="s">
        <v>9</v>
      </c>
      <c r="T1369">
        <v>1</v>
      </c>
      <c r="U1369">
        <v>2</v>
      </c>
    </row>
    <row r="1370" spans="1:21" x14ac:dyDescent="0.2">
      <c r="A1370">
        <v>980</v>
      </c>
      <c r="B1370" t="s">
        <v>15</v>
      </c>
      <c r="C1370">
        <v>87</v>
      </c>
      <c r="D1370" t="s">
        <v>18</v>
      </c>
      <c r="E1370">
        <v>0</v>
      </c>
      <c r="T1370">
        <v>0</v>
      </c>
      <c r="U1370">
        <v>0</v>
      </c>
    </row>
    <row r="1371" spans="1:21" x14ac:dyDescent="0.2">
      <c r="A1371">
        <v>985</v>
      </c>
      <c r="B1371" t="s">
        <v>15</v>
      </c>
      <c r="C1371">
        <v>76</v>
      </c>
      <c r="D1371" t="s">
        <v>18</v>
      </c>
      <c r="E1371">
        <v>1</v>
      </c>
      <c r="F1371">
        <v>11</v>
      </c>
      <c r="R1371" t="s">
        <v>55</v>
      </c>
      <c r="T1371">
        <v>1</v>
      </c>
      <c r="U1371">
        <v>3</v>
      </c>
    </row>
    <row r="1372" spans="1:21" x14ac:dyDescent="0.2">
      <c r="A1372">
        <v>988</v>
      </c>
      <c r="B1372" t="s">
        <v>15</v>
      </c>
      <c r="C1372">
        <v>76</v>
      </c>
      <c r="D1372" t="s">
        <v>16</v>
      </c>
      <c r="E1372">
        <v>0</v>
      </c>
      <c r="F1372">
        <v>15</v>
      </c>
      <c r="M1372" t="s">
        <v>52</v>
      </c>
      <c r="N1372" t="s">
        <v>50</v>
      </c>
      <c r="O1372" t="s">
        <v>12</v>
      </c>
      <c r="T1372">
        <v>3</v>
      </c>
      <c r="U1372">
        <v>7</v>
      </c>
    </row>
    <row r="1373" spans="1:21" x14ac:dyDescent="0.2">
      <c r="A1373">
        <v>1000</v>
      </c>
      <c r="B1373" t="s">
        <v>15</v>
      </c>
      <c r="C1373">
        <v>81</v>
      </c>
      <c r="D1373" t="s">
        <v>18</v>
      </c>
      <c r="E1373">
        <v>1</v>
      </c>
      <c r="F1373">
        <v>9</v>
      </c>
      <c r="H1373" t="s">
        <v>7</v>
      </c>
      <c r="K1373" t="s">
        <v>10</v>
      </c>
      <c r="P1373" t="s">
        <v>51</v>
      </c>
      <c r="T1373">
        <v>3</v>
      </c>
      <c r="U1373">
        <v>5</v>
      </c>
    </row>
    <row r="1374" spans="1:21" x14ac:dyDescent="0.2">
      <c r="A1374">
        <v>1001</v>
      </c>
      <c r="B1374" t="s">
        <v>15</v>
      </c>
      <c r="C1374">
        <v>88</v>
      </c>
      <c r="D1374" t="s">
        <v>16</v>
      </c>
      <c r="E1374">
        <v>0</v>
      </c>
      <c r="F1374">
        <v>9</v>
      </c>
      <c r="H1374" t="s">
        <v>7</v>
      </c>
      <c r="N1374" t="s">
        <v>50</v>
      </c>
      <c r="O1374" t="s">
        <v>12</v>
      </c>
      <c r="T1374">
        <v>3</v>
      </c>
      <c r="U1374">
        <v>7</v>
      </c>
    </row>
    <row r="1375" spans="1:21" x14ac:dyDescent="0.2">
      <c r="A1375">
        <v>1004</v>
      </c>
      <c r="B1375" t="s">
        <v>15</v>
      </c>
      <c r="C1375">
        <v>88</v>
      </c>
      <c r="D1375" t="s">
        <v>18</v>
      </c>
      <c r="E1375">
        <v>1</v>
      </c>
      <c r="H1375" t="s">
        <v>7</v>
      </c>
      <c r="N1375" t="s">
        <v>50</v>
      </c>
      <c r="O1375" t="s">
        <v>12</v>
      </c>
      <c r="S1375" t="s">
        <v>53</v>
      </c>
      <c r="T1375">
        <v>4</v>
      </c>
      <c r="U1375">
        <v>6</v>
      </c>
    </row>
    <row r="1376" spans="1:21" x14ac:dyDescent="0.2">
      <c r="A1376">
        <v>1007</v>
      </c>
      <c r="B1376" t="s">
        <v>15</v>
      </c>
      <c r="C1376">
        <v>102</v>
      </c>
      <c r="D1376" t="s">
        <v>16</v>
      </c>
      <c r="E1376">
        <v>0</v>
      </c>
      <c r="H1376" t="s">
        <v>7</v>
      </c>
      <c r="T1376">
        <v>1</v>
      </c>
      <c r="U1376">
        <v>3</v>
      </c>
    </row>
    <row r="1377" spans="1:21" x14ac:dyDescent="0.2">
      <c r="A1377">
        <v>1024</v>
      </c>
      <c r="B1377" t="s">
        <v>15</v>
      </c>
      <c r="C1377">
        <v>101</v>
      </c>
      <c r="D1377" t="s">
        <v>16</v>
      </c>
      <c r="E1377">
        <v>0</v>
      </c>
      <c r="F1377">
        <v>9</v>
      </c>
      <c r="H1377" t="s">
        <v>7</v>
      </c>
      <c r="O1377" t="s">
        <v>12</v>
      </c>
      <c r="T1377">
        <v>2</v>
      </c>
      <c r="U1377">
        <v>3</v>
      </c>
    </row>
    <row r="1378" spans="1:21" x14ac:dyDescent="0.2">
      <c r="A1378">
        <v>1027</v>
      </c>
      <c r="B1378" t="s">
        <v>15</v>
      </c>
      <c r="C1378">
        <v>83</v>
      </c>
      <c r="D1378" t="s">
        <v>16</v>
      </c>
      <c r="E1378">
        <v>0</v>
      </c>
      <c r="F1378">
        <v>11</v>
      </c>
      <c r="I1378" t="s">
        <v>8</v>
      </c>
      <c r="J1378" t="s">
        <v>9</v>
      </c>
      <c r="Q1378" t="s">
        <v>54</v>
      </c>
      <c r="T1378">
        <v>3</v>
      </c>
      <c r="U1378">
        <v>5</v>
      </c>
    </row>
    <row r="1379" spans="1:21" x14ac:dyDescent="0.2">
      <c r="A1379">
        <v>1034</v>
      </c>
      <c r="B1379" t="s">
        <v>15</v>
      </c>
      <c r="C1379">
        <v>85</v>
      </c>
      <c r="D1379" t="s">
        <v>18</v>
      </c>
      <c r="E1379">
        <v>0</v>
      </c>
      <c r="H1379" t="s">
        <v>7</v>
      </c>
      <c r="J1379" t="s">
        <v>9</v>
      </c>
      <c r="N1379" t="s">
        <v>50</v>
      </c>
      <c r="T1379">
        <v>3</v>
      </c>
      <c r="U1379">
        <v>5</v>
      </c>
    </row>
    <row r="1380" spans="1:21" x14ac:dyDescent="0.2">
      <c r="A1380">
        <v>1050</v>
      </c>
      <c r="B1380" t="s">
        <v>15</v>
      </c>
      <c r="C1380">
        <v>79</v>
      </c>
      <c r="D1380" t="s">
        <v>16</v>
      </c>
      <c r="E1380">
        <v>1</v>
      </c>
      <c r="F1380">
        <v>18</v>
      </c>
      <c r="H1380" t="s">
        <v>7</v>
      </c>
      <c r="T1380">
        <v>1</v>
      </c>
      <c r="U1380">
        <v>3</v>
      </c>
    </row>
    <row r="1381" spans="1:21" x14ac:dyDescent="0.2">
      <c r="A1381">
        <v>1055</v>
      </c>
      <c r="B1381" t="s">
        <v>15</v>
      </c>
      <c r="C1381">
        <v>81</v>
      </c>
      <c r="D1381" t="s">
        <v>16</v>
      </c>
      <c r="E1381">
        <v>0</v>
      </c>
      <c r="F1381">
        <v>19</v>
      </c>
      <c r="O1381" t="s">
        <v>12</v>
      </c>
      <c r="T1381">
        <v>1</v>
      </c>
      <c r="U1381">
        <v>2</v>
      </c>
    </row>
    <row r="1382" spans="1:21" x14ac:dyDescent="0.2">
      <c r="A1382">
        <v>1061</v>
      </c>
      <c r="B1382" t="s">
        <v>15</v>
      </c>
      <c r="C1382">
        <v>94</v>
      </c>
      <c r="D1382" t="s">
        <v>18</v>
      </c>
      <c r="E1382">
        <v>1</v>
      </c>
      <c r="O1382" t="s">
        <v>12</v>
      </c>
      <c r="T1382">
        <v>1</v>
      </c>
      <c r="U1382">
        <v>3</v>
      </c>
    </row>
    <row r="1383" spans="1:21" x14ac:dyDescent="0.2">
      <c r="A1383">
        <v>1101</v>
      </c>
      <c r="B1383" t="s">
        <v>15</v>
      </c>
      <c r="C1383">
        <v>82</v>
      </c>
      <c r="D1383" t="s">
        <v>18</v>
      </c>
      <c r="E1383">
        <v>0</v>
      </c>
      <c r="H1383" t="s">
        <v>7</v>
      </c>
      <c r="N1383" t="s">
        <v>50</v>
      </c>
      <c r="O1383" t="s">
        <v>12</v>
      </c>
      <c r="T1383">
        <v>3</v>
      </c>
      <c r="U1383">
        <v>5</v>
      </c>
    </row>
    <row r="1384" spans="1:21" x14ac:dyDescent="0.2">
      <c r="A1384">
        <v>1109</v>
      </c>
      <c r="B1384" t="s">
        <v>15</v>
      </c>
      <c r="C1384">
        <v>92</v>
      </c>
      <c r="D1384" t="s">
        <v>16</v>
      </c>
      <c r="E1384">
        <v>0</v>
      </c>
      <c r="O1384" t="s">
        <v>12</v>
      </c>
      <c r="T1384">
        <v>1</v>
      </c>
      <c r="U1384">
        <v>2</v>
      </c>
    </row>
    <row r="1385" spans="1:21" x14ac:dyDescent="0.2">
      <c r="A1385">
        <v>1110</v>
      </c>
      <c r="B1385" t="s">
        <v>15</v>
      </c>
      <c r="C1385">
        <v>94</v>
      </c>
      <c r="D1385" t="s">
        <v>18</v>
      </c>
      <c r="E1385">
        <v>0</v>
      </c>
      <c r="F1385">
        <v>9</v>
      </c>
      <c r="H1385" t="s">
        <v>7</v>
      </c>
      <c r="M1385" t="s">
        <v>52</v>
      </c>
      <c r="N1385" t="s">
        <v>50</v>
      </c>
      <c r="O1385" t="s">
        <v>12</v>
      </c>
      <c r="S1385" t="s">
        <v>53</v>
      </c>
      <c r="T1385">
        <v>5</v>
      </c>
      <c r="U1385">
        <v>7</v>
      </c>
    </row>
    <row r="1386" spans="1:21" x14ac:dyDescent="0.2">
      <c r="A1386">
        <v>1112</v>
      </c>
      <c r="B1386" t="s">
        <v>15</v>
      </c>
      <c r="C1386">
        <v>96</v>
      </c>
      <c r="D1386" t="s">
        <v>16</v>
      </c>
      <c r="E1386">
        <v>0</v>
      </c>
      <c r="T1386">
        <v>0</v>
      </c>
      <c r="U1386">
        <v>1</v>
      </c>
    </row>
    <row r="1387" spans="1:21" x14ac:dyDescent="0.2">
      <c r="A1387">
        <v>1141</v>
      </c>
      <c r="B1387" t="s">
        <v>15</v>
      </c>
      <c r="C1387">
        <v>110</v>
      </c>
      <c r="D1387" t="s">
        <v>18</v>
      </c>
      <c r="E1387">
        <v>0</v>
      </c>
      <c r="T1387">
        <v>0</v>
      </c>
      <c r="U1387">
        <v>4</v>
      </c>
    </row>
    <row r="1388" spans="1:21" x14ac:dyDescent="0.2">
      <c r="A1388">
        <v>1142</v>
      </c>
      <c r="B1388" t="s">
        <v>15</v>
      </c>
      <c r="C1388">
        <v>98</v>
      </c>
      <c r="D1388" t="s">
        <v>18</v>
      </c>
      <c r="E1388">
        <v>0</v>
      </c>
      <c r="H1388" t="s">
        <v>7</v>
      </c>
      <c r="T1388">
        <v>1</v>
      </c>
      <c r="U1388">
        <v>3</v>
      </c>
    </row>
    <row r="1389" spans="1:21" x14ac:dyDescent="0.2">
      <c r="A1389">
        <v>1146</v>
      </c>
      <c r="B1389" t="s">
        <v>15</v>
      </c>
      <c r="C1389">
        <v>91</v>
      </c>
      <c r="D1389" t="s">
        <v>16</v>
      </c>
      <c r="E1389">
        <v>0</v>
      </c>
      <c r="F1389">
        <v>15</v>
      </c>
      <c r="H1389" t="s">
        <v>7</v>
      </c>
      <c r="I1389" t="s">
        <v>8</v>
      </c>
      <c r="M1389" t="s">
        <v>52</v>
      </c>
      <c r="N1389" t="s">
        <v>50</v>
      </c>
      <c r="O1389" t="s">
        <v>12</v>
      </c>
      <c r="T1389">
        <v>5</v>
      </c>
      <c r="U1389">
        <v>8</v>
      </c>
    </row>
    <row r="1390" spans="1:21" x14ac:dyDescent="0.2">
      <c r="A1390">
        <v>1153</v>
      </c>
      <c r="B1390" t="s">
        <v>15</v>
      </c>
      <c r="C1390">
        <v>89</v>
      </c>
      <c r="D1390" t="s">
        <v>18</v>
      </c>
      <c r="E1390">
        <v>0</v>
      </c>
      <c r="F1390">
        <v>15</v>
      </c>
      <c r="H1390" t="s">
        <v>7</v>
      </c>
      <c r="O1390" t="s">
        <v>12</v>
      </c>
      <c r="T1390">
        <v>2</v>
      </c>
      <c r="U1390">
        <v>5</v>
      </c>
    </row>
    <row r="1391" spans="1:21" x14ac:dyDescent="0.2">
      <c r="A1391">
        <v>1174</v>
      </c>
      <c r="B1391" t="s">
        <v>15</v>
      </c>
      <c r="C1391">
        <v>97</v>
      </c>
      <c r="D1391" t="s">
        <v>16</v>
      </c>
      <c r="E1391">
        <v>0</v>
      </c>
      <c r="H1391" t="s">
        <v>7</v>
      </c>
      <c r="S1391" t="s">
        <v>53</v>
      </c>
      <c r="T1391">
        <v>2</v>
      </c>
      <c r="U1391">
        <v>4</v>
      </c>
    </row>
    <row r="1392" spans="1:21" x14ac:dyDescent="0.2">
      <c r="A1392">
        <v>1176</v>
      </c>
      <c r="B1392" t="s">
        <v>15</v>
      </c>
      <c r="C1392">
        <v>91</v>
      </c>
      <c r="D1392" t="s">
        <v>18</v>
      </c>
      <c r="E1392">
        <v>0</v>
      </c>
      <c r="T1392">
        <v>0</v>
      </c>
      <c r="U1392">
        <v>0</v>
      </c>
    </row>
    <row r="1393" spans="1:21" x14ac:dyDescent="0.2">
      <c r="A1393">
        <v>1178</v>
      </c>
      <c r="B1393" t="s">
        <v>15</v>
      </c>
      <c r="C1393">
        <v>92</v>
      </c>
      <c r="D1393" t="s">
        <v>16</v>
      </c>
      <c r="E1393">
        <v>0</v>
      </c>
      <c r="F1393">
        <v>12</v>
      </c>
      <c r="J1393" t="s">
        <v>9</v>
      </c>
      <c r="M1393" t="s">
        <v>52</v>
      </c>
      <c r="N1393" t="s">
        <v>50</v>
      </c>
      <c r="T1393">
        <v>3</v>
      </c>
      <c r="U1393">
        <v>7</v>
      </c>
    </row>
    <row r="1394" spans="1:21" x14ac:dyDescent="0.2">
      <c r="A1394">
        <v>1179</v>
      </c>
      <c r="B1394" t="s">
        <v>15</v>
      </c>
      <c r="C1394">
        <v>91</v>
      </c>
      <c r="D1394" t="s">
        <v>16</v>
      </c>
      <c r="E1394">
        <v>0</v>
      </c>
      <c r="O1394" t="s">
        <v>12</v>
      </c>
      <c r="S1394" t="s">
        <v>53</v>
      </c>
      <c r="T1394">
        <v>2</v>
      </c>
      <c r="U1394">
        <v>2</v>
      </c>
    </row>
    <row r="1395" spans="1:21" x14ac:dyDescent="0.2">
      <c r="A1395">
        <v>1184</v>
      </c>
      <c r="B1395" t="s">
        <v>15</v>
      </c>
      <c r="C1395">
        <v>97</v>
      </c>
      <c r="D1395" t="s">
        <v>16</v>
      </c>
      <c r="E1395">
        <v>0</v>
      </c>
      <c r="F1395">
        <v>15</v>
      </c>
      <c r="H1395" t="s">
        <v>7</v>
      </c>
      <c r="O1395" t="s">
        <v>12</v>
      </c>
      <c r="T1395">
        <v>2</v>
      </c>
      <c r="U1395">
        <v>4</v>
      </c>
    </row>
    <row r="1396" spans="1:21" x14ac:dyDescent="0.2">
      <c r="A1396">
        <v>1186</v>
      </c>
      <c r="B1396" t="s">
        <v>15</v>
      </c>
      <c r="C1396">
        <v>86</v>
      </c>
      <c r="D1396" t="s">
        <v>16</v>
      </c>
      <c r="E1396">
        <v>0</v>
      </c>
      <c r="F1396">
        <v>10</v>
      </c>
      <c r="I1396" t="s">
        <v>8</v>
      </c>
      <c r="O1396" t="s">
        <v>12</v>
      </c>
      <c r="T1396">
        <v>2</v>
      </c>
      <c r="U1396">
        <v>4</v>
      </c>
    </row>
    <row r="1397" spans="1:21" x14ac:dyDescent="0.2">
      <c r="A1397">
        <v>1187</v>
      </c>
      <c r="B1397" t="s">
        <v>15</v>
      </c>
      <c r="C1397">
        <v>79</v>
      </c>
      <c r="D1397" t="s">
        <v>18</v>
      </c>
      <c r="E1397">
        <v>0</v>
      </c>
      <c r="F1397">
        <v>15</v>
      </c>
      <c r="H1397" t="s">
        <v>7</v>
      </c>
      <c r="J1397" t="s">
        <v>9</v>
      </c>
      <c r="O1397" t="s">
        <v>12</v>
      </c>
      <c r="T1397">
        <v>3</v>
      </c>
      <c r="U1397">
        <v>5</v>
      </c>
    </row>
    <row r="1398" spans="1:21" x14ac:dyDescent="0.2">
      <c r="A1398">
        <v>1189</v>
      </c>
      <c r="B1398" t="s">
        <v>15</v>
      </c>
      <c r="C1398">
        <v>91</v>
      </c>
      <c r="D1398" t="s">
        <v>18</v>
      </c>
      <c r="E1398">
        <v>2</v>
      </c>
      <c r="F1398">
        <v>9</v>
      </c>
      <c r="N1398" t="s">
        <v>50</v>
      </c>
      <c r="O1398" t="s">
        <v>12</v>
      </c>
      <c r="R1398" t="s">
        <v>55</v>
      </c>
      <c r="T1398">
        <v>3</v>
      </c>
      <c r="U1398">
        <v>7</v>
      </c>
    </row>
    <row r="1399" spans="1:21" x14ac:dyDescent="0.2">
      <c r="A1399">
        <v>1191</v>
      </c>
      <c r="B1399" t="s">
        <v>15</v>
      </c>
      <c r="C1399">
        <v>94</v>
      </c>
      <c r="D1399" t="s">
        <v>16</v>
      </c>
      <c r="E1399">
        <v>0</v>
      </c>
      <c r="F1399">
        <v>16</v>
      </c>
      <c r="H1399" t="s">
        <v>7</v>
      </c>
      <c r="I1399" t="s">
        <v>8</v>
      </c>
      <c r="L1399" t="s">
        <v>11</v>
      </c>
      <c r="N1399" t="s">
        <v>50</v>
      </c>
      <c r="O1399" t="s">
        <v>12</v>
      </c>
      <c r="S1399" t="s">
        <v>53</v>
      </c>
      <c r="T1399">
        <v>6</v>
      </c>
      <c r="U1399">
        <v>8</v>
      </c>
    </row>
    <row r="1400" spans="1:21" x14ac:dyDescent="0.2">
      <c r="A1400">
        <v>1192</v>
      </c>
      <c r="B1400" t="s">
        <v>15</v>
      </c>
      <c r="C1400">
        <v>90</v>
      </c>
      <c r="D1400" t="s">
        <v>18</v>
      </c>
      <c r="E1400">
        <v>0</v>
      </c>
      <c r="F1400">
        <v>18</v>
      </c>
      <c r="H1400" t="s">
        <v>7</v>
      </c>
      <c r="O1400" t="s">
        <v>12</v>
      </c>
      <c r="P1400" t="s">
        <v>51</v>
      </c>
      <c r="Q1400" t="s">
        <v>54</v>
      </c>
      <c r="T1400">
        <v>4</v>
      </c>
      <c r="U1400">
        <v>6</v>
      </c>
    </row>
    <row r="1401" spans="1:21" x14ac:dyDescent="0.2">
      <c r="A1401">
        <v>1193</v>
      </c>
      <c r="B1401" t="s">
        <v>15</v>
      </c>
      <c r="C1401">
        <v>87</v>
      </c>
      <c r="D1401" t="s">
        <v>18</v>
      </c>
      <c r="E1401">
        <v>0</v>
      </c>
      <c r="F1401">
        <v>11</v>
      </c>
      <c r="I1401" t="s">
        <v>8</v>
      </c>
      <c r="T1401">
        <v>1</v>
      </c>
      <c r="U1401">
        <v>4</v>
      </c>
    </row>
    <row r="1402" spans="1:21" x14ac:dyDescent="0.2">
      <c r="A1402">
        <v>1194</v>
      </c>
      <c r="B1402" t="s">
        <v>15</v>
      </c>
      <c r="C1402">
        <v>74</v>
      </c>
      <c r="D1402" t="s">
        <v>18</v>
      </c>
      <c r="E1402">
        <v>0</v>
      </c>
      <c r="F1402">
        <v>13</v>
      </c>
      <c r="H1402" t="s">
        <v>7</v>
      </c>
      <c r="I1402" t="s">
        <v>8</v>
      </c>
      <c r="K1402" t="s">
        <v>10</v>
      </c>
      <c r="T1402">
        <v>3</v>
      </c>
      <c r="U1402">
        <v>5</v>
      </c>
    </row>
    <row r="1403" spans="1:21" x14ac:dyDescent="0.2">
      <c r="A1403">
        <v>1198</v>
      </c>
      <c r="B1403" t="s">
        <v>15</v>
      </c>
      <c r="C1403">
        <v>76</v>
      </c>
      <c r="D1403" t="s">
        <v>16</v>
      </c>
      <c r="E1403">
        <v>1</v>
      </c>
      <c r="F1403">
        <v>10</v>
      </c>
      <c r="H1403" t="s">
        <v>7</v>
      </c>
      <c r="N1403" t="s">
        <v>50</v>
      </c>
      <c r="T1403">
        <v>2</v>
      </c>
      <c r="U1403">
        <v>4</v>
      </c>
    </row>
    <row r="1404" spans="1:21" x14ac:dyDescent="0.2">
      <c r="A1404">
        <v>1201</v>
      </c>
      <c r="B1404" t="s">
        <v>15</v>
      </c>
      <c r="C1404">
        <v>88</v>
      </c>
      <c r="D1404" t="s">
        <v>18</v>
      </c>
      <c r="E1404">
        <v>1</v>
      </c>
      <c r="H1404" t="s">
        <v>7</v>
      </c>
      <c r="T1404">
        <v>1</v>
      </c>
      <c r="U1404">
        <v>3</v>
      </c>
    </row>
    <row r="1405" spans="1:21" x14ac:dyDescent="0.2">
      <c r="A1405">
        <v>1214</v>
      </c>
      <c r="B1405" t="s">
        <v>15</v>
      </c>
      <c r="C1405">
        <v>89</v>
      </c>
      <c r="D1405" t="s">
        <v>18</v>
      </c>
      <c r="E1405">
        <v>0</v>
      </c>
      <c r="F1405">
        <v>15</v>
      </c>
      <c r="O1405" t="s">
        <v>12</v>
      </c>
      <c r="T1405">
        <v>1</v>
      </c>
      <c r="U1405">
        <v>3</v>
      </c>
    </row>
    <row r="1406" spans="1:21" x14ac:dyDescent="0.2">
      <c r="A1406">
        <v>1215</v>
      </c>
      <c r="B1406" t="s">
        <v>15</v>
      </c>
      <c r="C1406">
        <v>84</v>
      </c>
      <c r="D1406" t="s">
        <v>16</v>
      </c>
      <c r="E1406">
        <v>0</v>
      </c>
      <c r="F1406">
        <v>10</v>
      </c>
      <c r="I1406" t="s">
        <v>8</v>
      </c>
      <c r="N1406" t="s">
        <v>50</v>
      </c>
      <c r="O1406" t="s">
        <v>12</v>
      </c>
      <c r="S1406" t="s">
        <v>53</v>
      </c>
      <c r="T1406">
        <v>4</v>
      </c>
      <c r="U1406">
        <v>4</v>
      </c>
    </row>
    <row r="1407" spans="1:21" x14ac:dyDescent="0.2">
      <c r="A1407">
        <v>1218</v>
      </c>
      <c r="B1407" t="s">
        <v>15</v>
      </c>
      <c r="C1407">
        <v>96</v>
      </c>
      <c r="D1407" t="s">
        <v>16</v>
      </c>
      <c r="E1407">
        <v>1</v>
      </c>
      <c r="F1407">
        <v>17</v>
      </c>
      <c r="H1407" t="s">
        <v>7</v>
      </c>
      <c r="I1407" t="s">
        <v>8</v>
      </c>
      <c r="O1407" t="s">
        <v>12</v>
      </c>
      <c r="P1407" t="s">
        <v>51</v>
      </c>
      <c r="T1407">
        <v>4</v>
      </c>
      <c r="U1407">
        <v>6</v>
      </c>
    </row>
    <row r="1408" spans="1:21" x14ac:dyDescent="0.2">
      <c r="A1408">
        <v>1222</v>
      </c>
      <c r="B1408" t="s">
        <v>15</v>
      </c>
      <c r="C1408">
        <v>87</v>
      </c>
      <c r="D1408" t="s">
        <v>16</v>
      </c>
      <c r="E1408">
        <v>0</v>
      </c>
      <c r="F1408">
        <v>10</v>
      </c>
      <c r="H1408" t="s">
        <v>7</v>
      </c>
      <c r="I1408" t="s">
        <v>8</v>
      </c>
      <c r="P1408" t="s">
        <v>51</v>
      </c>
      <c r="S1408" t="s">
        <v>53</v>
      </c>
      <c r="T1408">
        <v>4</v>
      </c>
      <c r="U1408">
        <v>9</v>
      </c>
    </row>
    <row r="1409" spans="1:21" x14ac:dyDescent="0.2">
      <c r="A1409">
        <v>1226</v>
      </c>
      <c r="B1409" t="s">
        <v>15</v>
      </c>
      <c r="C1409">
        <v>93</v>
      </c>
      <c r="D1409" t="s">
        <v>16</v>
      </c>
      <c r="E1409">
        <v>0</v>
      </c>
      <c r="F1409">
        <v>12</v>
      </c>
      <c r="I1409" t="s">
        <v>8</v>
      </c>
      <c r="M1409" t="s">
        <v>52</v>
      </c>
      <c r="N1409" t="s">
        <v>50</v>
      </c>
      <c r="O1409" t="s">
        <v>12</v>
      </c>
      <c r="T1409">
        <v>4</v>
      </c>
      <c r="U1409">
        <v>5</v>
      </c>
    </row>
    <row r="1410" spans="1:21" x14ac:dyDescent="0.2">
      <c r="A1410">
        <v>1233</v>
      </c>
      <c r="B1410" t="s">
        <v>15</v>
      </c>
      <c r="C1410">
        <v>84</v>
      </c>
      <c r="D1410" t="s">
        <v>16</v>
      </c>
      <c r="E1410">
        <v>0</v>
      </c>
      <c r="O1410" t="s">
        <v>12</v>
      </c>
      <c r="T1410">
        <v>1</v>
      </c>
      <c r="U1410">
        <v>3</v>
      </c>
    </row>
    <row r="1411" spans="1:21" x14ac:dyDescent="0.2">
      <c r="A1411">
        <v>1234</v>
      </c>
      <c r="B1411" t="s">
        <v>15</v>
      </c>
      <c r="C1411">
        <v>84</v>
      </c>
      <c r="D1411" t="s">
        <v>16</v>
      </c>
      <c r="E1411">
        <v>0</v>
      </c>
      <c r="F1411">
        <v>16</v>
      </c>
      <c r="H1411" t="s">
        <v>7</v>
      </c>
      <c r="J1411" t="s">
        <v>9</v>
      </c>
      <c r="O1411" t="s">
        <v>12</v>
      </c>
      <c r="T1411">
        <v>3</v>
      </c>
      <c r="U1411">
        <v>6</v>
      </c>
    </row>
    <row r="1412" spans="1:21" x14ac:dyDescent="0.2">
      <c r="A1412">
        <v>1237</v>
      </c>
      <c r="B1412" t="s">
        <v>15</v>
      </c>
      <c r="C1412">
        <v>76</v>
      </c>
      <c r="D1412" t="s">
        <v>18</v>
      </c>
      <c r="E1412">
        <v>0</v>
      </c>
      <c r="F1412">
        <v>12</v>
      </c>
      <c r="H1412" t="s">
        <v>7</v>
      </c>
      <c r="I1412" t="s">
        <v>8</v>
      </c>
      <c r="J1412" t="s">
        <v>9</v>
      </c>
      <c r="N1412" t="s">
        <v>50</v>
      </c>
      <c r="R1412" t="s">
        <v>55</v>
      </c>
      <c r="T1412">
        <v>5</v>
      </c>
      <c r="U1412">
        <v>8</v>
      </c>
    </row>
    <row r="1413" spans="1:21" x14ac:dyDescent="0.2">
      <c r="A1413">
        <v>1239</v>
      </c>
      <c r="B1413" t="s">
        <v>15</v>
      </c>
      <c r="C1413">
        <v>85</v>
      </c>
      <c r="D1413" t="s">
        <v>18</v>
      </c>
      <c r="E1413">
        <v>1</v>
      </c>
      <c r="F1413">
        <v>15</v>
      </c>
      <c r="O1413" t="s">
        <v>12</v>
      </c>
      <c r="R1413" t="s">
        <v>55</v>
      </c>
      <c r="T1413">
        <v>2</v>
      </c>
      <c r="U1413">
        <v>3</v>
      </c>
    </row>
    <row r="1414" spans="1:21" x14ac:dyDescent="0.2">
      <c r="A1414">
        <v>1241</v>
      </c>
      <c r="B1414" t="s">
        <v>15</v>
      </c>
      <c r="C1414">
        <v>75</v>
      </c>
      <c r="D1414" t="s">
        <v>18</v>
      </c>
      <c r="E1414">
        <v>0</v>
      </c>
      <c r="F1414">
        <v>15</v>
      </c>
      <c r="H1414" t="s">
        <v>7</v>
      </c>
      <c r="R1414" t="s">
        <v>55</v>
      </c>
      <c r="T1414">
        <v>2</v>
      </c>
      <c r="U1414">
        <v>4</v>
      </c>
    </row>
    <row r="1415" spans="1:21" x14ac:dyDescent="0.2">
      <c r="A1415">
        <v>1247</v>
      </c>
      <c r="B1415" t="s">
        <v>15</v>
      </c>
      <c r="C1415">
        <v>85</v>
      </c>
      <c r="D1415" t="s">
        <v>18</v>
      </c>
      <c r="E1415">
        <v>0</v>
      </c>
      <c r="F1415">
        <v>12</v>
      </c>
      <c r="H1415" t="s">
        <v>7</v>
      </c>
      <c r="N1415" t="s">
        <v>50</v>
      </c>
      <c r="S1415" t="s">
        <v>53</v>
      </c>
      <c r="T1415">
        <v>3</v>
      </c>
      <c r="U1415">
        <v>4</v>
      </c>
    </row>
    <row r="1416" spans="1:21" x14ac:dyDescent="0.2">
      <c r="A1416">
        <v>1249</v>
      </c>
      <c r="B1416" t="s">
        <v>15</v>
      </c>
      <c r="C1416">
        <v>86</v>
      </c>
      <c r="D1416" t="s">
        <v>18</v>
      </c>
      <c r="E1416">
        <v>0</v>
      </c>
      <c r="F1416">
        <v>11</v>
      </c>
      <c r="H1416" t="s">
        <v>7</v>
      </c>
      <c r="R1416" t="s">
        <v>55</v>
      </c>
      <c r="T1416">
        <v>2</v>
      </c>
      <c r="U1416">
        <v>3</v>
      </c>
    </row>
    <row r="1417" spans="1:21" x14ac:dyDescent="0.2">
      <c r="A1417">
        <v>1250</v>
      </c>
      <c r="B1417" t="s">
        <v>15</v>
      </c>
      <c r="C1417">
        <v>86</v>
      </c>
      <c r="D1417" t="s">
        <v>18</v>
      </c>
      <c r="E1417">
        <v>0</v>
      </c>
      <c r="F1417">
        <v>15</v>
      </c>
      <c r="H1417" t="s">
        <v>7</v>
      </c>
      <c r="N1417" t="s">
        <v>50</v>
      </c>
      <c r="O1417" t="s">
        <v>12</v>
      </c>
      <c r="T1417">
        <v>3</v>
      </c>
      <c r="U1417">
        <v>5</v>
      </c>
    </row>
    <row r="1418" spans="1:21" x14ac:dyDescent="0.2">
      <c r="A1418">
        <v>1251</v>
      </c>
      <c r="B1418" t="s">
        <v>15</v>
      </c>
      <c r="C1418">
        <v>75</v>
      </c>
      <c r="D1418" t="s">
        <v>18</v>
      </c>
      <c r="E1418">
        <v>2</v>
      </c>
      <c r="F1418">
        <v>18</v>
      </c>
      <c r="H1418" t="s">
        <v>7</v>
      </c>
      <c r="N1418" t="s">
        <v>50</v>
      </c>
      <c r="T1418">
        <v>2</v>
      </c>
      <c r="U1418">
        <v>4</v>
      </c>
    </row>
    <row r="1419" spans="1:21" x14ac:dyDescent="0.2">
      <c r="A1419">
        <v>1256</v>
      </c>
      <c r="B1419" t="s">
        <v>15</v>
      </c>
      <c r="C1419">
        <v>91</v>
      </c>
      <c r="D1419" t="s">
        <v>16</v>
      </c>
      <c r="E1419">
        <v>1</v>
      </c>
      <c r="F1419">
        <v>11</v>
      </c>
      <c r="I1419" t="s">
        <v>8</v>
      </c>
      <c r="M1419" t="s">
        <v>52</v>
      </c>
      <c r="N1419" t="s">
        <v>50</v>
      </c>
      <c r="P1419" t="s">
        <v>51</v>
      </c>
      <c r="R1419" t="s">
        <v>55</v>
      </c>
      <c r="S1419" t="s">
        <v>53</v>
      </c>
      <c r="T1419">
        <v>6</v>
      </c>
      <c r="U1419">
        <v>9</v>
      </c>
    </row>
    <row r="1420" spans="1:21" x14ac:dyDescent="0.2">
      <c r="A1420">
        <v>1257</v>
      </c>
      <c r="B1420" t="s">
        <v>15</v>
      </c>
      <c r="C1420">
        <v>88</v>
      </c>
      <c r="D1420" t="s">
        <v>18</v>
      </c>
      <c r="E1420">
        <v>0</v>
      </c>
      <c r="F1420">
        <v>12</v>
      </c>
      <c r="O1420" t="s">
        <v>12</v>
      </c>
      <c r="R1420" t="s">
        <v>55</v>
      </c>
      <c r="T1420">
        <v>2</v>
      </c>
      <c r="U1420">
        <v>5</v>
      </c>
    </row>
    <row r="1421" spans="1:21" x14ac:dyDescent="0.2">
      <c r="A1421">
        <v>1259</v>
      </c>
      <c r="B1421" t="s">
        <v>15</v>
      </c>
      <c r="C1421">
        <v>86</v>
      </c>
      <c r="D1421" t="s">
        <v>16</v>
      </c>
      <c r="E1421">
        <v>0</v>
      </c>
      <c r="F1421">
        <v>9</v>
      </c>
      <c r="H1421" t="s">
        <v>7</v>
      </c>
      <c r="I1421" t="s">
        <v>8</v>
      </c>
      <c r="K1421" t="s">
        <v>10</v>
      </c>
      <c r="M1421" t="s">
        <v>52</v>
      </c>
      <c r="P1421" t="s">
        <v>51</v>
      </c>
      <c r="S1421" t="s">
        <v>53</v>
      </c>
      <c r="T1421">
        <v>6</v>
      </c>
      <c r="U1421">
        <v>9</v>
      </c>
    </row>
    <row r="1422" spans="1:21" x14ac:dyDescent="0.2">
      <c r="A1422">
        <v>1267</v>
      </c>
      <c r="B1422" t="s">
        <v>15</v>
      </c>
      <c r="C1422">
        <v>90</v>
      </c>
      <c r="D1422" t="s">
        <v>18</v>
      </c>
      <c r="E1422">
        <v>0</v>
      </c>
      <c r="F1422">
        <v>9</v>
      </c>
      <c r="H1422" t="s">
        <v>7</v>
      </c>
      <c r="O1422" t="s">
        <v>12</v>
      </c>
      <c r="R1422" t="s">
        <v>55</v>
      </c>
      <c r="T1422">
        <v>3</v>
      </c>
      <c r="U1422">
        <v>6</v>
      </c>
    </row>
    <row r="1423" spans="1:21" x14ac:dyDescent="0.2">
      <c r="A1423">
        <v>1282</v>
      </c>
      <c r="B1423" t="s">
        <v>15</v>
      </c>
      <c r="C1423">
        <v>86</v>
      </c>
      <c r="D1423" t="s">
        <v>18</v>
      </c>
      <c r="E1423">
        <v>0</v>
      </c>
      <c r="F1423">
        <v>7</v>
      </c>
      <c r="H1423" t="s">
        <v>7</v>
      </c>
      <c r="O1423" t="s">
        <v>12</v>
      </c>
      <c r="T1423">
        <v>2</v>
      </c>
      <c r="U1423">
        <v>3</v>
      </c>
    </row>
    <row r="1424" spans="1:21" x14ac:dyDescent="0.2">
      <c r="A1424">
        <v>1285</v>
      </c>
      <c r="B1424" t="s">
        <v>15</v>
      </c>
      <c r="C1424">
        <v>98</v>
      </c>
      <c r="D1424" t="s">
        <v>18</v>
      </c>
      <c r="E1424">
        <v>0</v>
      </c>
      <c r="F1424">
        <v>18</v>
      </c>
      <c r="H1424" t="s">
        <v>7</v>
      </c>
      <c r="T1424">
        <v>1</v>
      </c>
      <c r="U1424">
        <v>5</v>
      </c>
    </row>
    <row r="1425" spans="1:21" x14ac:dyDescent="0.2">
      <c r="A1425">
        <v>1286</v>
      </c>
      <c r="B1425" t="s">
        <v>15</v>
      </c>
      <c r="C1425">
        <v>77</v>
      </c>
      <c r="D1425" t="s">
        <v>18</v>
      </c>
      <c r="E1425">
        <v>0</v>
      </c>
      <c r="F1425">
        <v>11</v>
      </c>
      <c r="H1425" t="s">
        <v>7</v>
      </c>
      <c r="I1425" t="s">
        <v>8</v>
      </c>
      <c r="T1425">
        <v>2</v>
      </c>
      <c r="U1425">
        <v>3</v>
      </c>
    </row>
    <row r="1426" spans="1:21" x14ac:dyDescent="0.2">
      <c r="A1426">
        <v>1287</v>
      </c>
      <c r="B1426" t="s">
        <v>15</v>
      </c>
      <c r="C1426">
        <v>80</v>
      </c>
      <c r="D1426" t="s">
        <v>16</v>
      </c>
      <c r="E1426">
        <v>0</v>
      </c>
      <c r="F1426">
        <v>9</v>
      </c>
      <c r="H1426" t="s">
        <v>7</v>
      </c>
      <c r="N1426" t="s">
        <v>50</v>
      </c>
      <c r="O1426" t="s">
        <v>12</v>
      </c>
      <c r="T1426">
        <v>3</v>
      </c>
      <c r="U1426">
        <v>6</v>
      </c>
    </row>
    <row r="1427" spans="1:21" x14ac:dyDescent="0.2">
      <c r="A1427">
        <v>1289</v>
      </c>
      <c r="B1427" t="s">
        <v>15</v>
      </c>
      <c r="C1427">
        <v>91</v>
      </c>
      <c r="D1427" t="s">
        <v>18</v>
      </c>
      <c r="E1427">
        <v>0</v>
      </c>
      <c r="F1427">
        <v>13</v>
      </c>
      <c r="H1427" t="s">
        <v>7</v>
      </c>
      <c r="T1427">
        <v>1</v>
      </c>
      <c r="U1427">
        <v>3</v>
      </c>
    </row>
    <row r="1428" spans="1:21" x14ac:dyDescent="0.2">
      <c r="A1428">
        <v>1290</v>
      </c>
      <c r="B1428" t="s">
        <v>15</v>
      </c>
      <c r="C1428">
        <v>80</v>
      </c>
      <c r="D1428" t="s">
        <v>18</v>
      </c>
      <c r="E1428">
        <v>0</v>
      </c>
      <c r="F1428">
        <v>15</v>
      </c>
      <c r="H1428" t="s">
        <v>7</v>
      </c>
      <c r="M1428" t="s">
        <v>52</v>
      </c>
      <c r="O1428" t="s">
        <v>12</v>
      </c>
      <c r="T1428">
        <v>3</v>
      </c>
      <c r="U1428">
        <v>7</v>
      </c>
    </row>
    <row r="1429" spans="1:21" x14ac:dyDescent="0.2">
      <c r="A1429">
        <v>1294</v>
      </c>
      <c r="B1429" t="s">
        <v>15</v>
      </c>
      <c r="C1429">
        <v>86</v>
      </c>
      <c r="D1429" t="s">
        <v>18</v>
      </c>
      <c r="E1429">
        <v>0</v>
      </c>
      <c r="F1429">
        <v>15</v>
      </c>
      <c r="H1429" t="s">
        <v>7</v>
      </c>
      <c r="K1429" t="s">
        <v>10</v>
      </c>
      <c r="N1429" t="s">
        <v>50</v>
      </c>
      <c r="O1429" t="s">
        <v>12</v>
      </c>
      <c r="P1429" t="s">
        <v>51</v>
      </c>
      <c r="T1429">
        <v>5</v>
      </c>
      <c r="U1429">
        <v>7</v>
      </c>
    </row>
    <row r="1430" spans="1:21" x14ac:dyDescent="0.2">
      <c r="A1430">
        <v>1303</v>
      </c>
      <c r="B1430" t="s">
        <v>15</v>
      </c>
      <c r="C1430">
        <v>83</v>
      </c>
      <c r="D1430" t="s">
        <v>16</v>
      </c>
      <c r="E1430">
        <v>0</v>
      </c>
      <c r="F1430">
        <v>10</v>
      </c>
      <c r="T1430">
        <v>0</v>
      </c>
      <c r="U1430">
        <v>1</v>
      </c>
    </row>
    <row r="1431" spans="1:21" x14ac:dyDescent="0.2">
      <c r="A1431">
        <v>1309</v>
      </c>
      <c r="B1431" t="s">
        <v>15</v>
      </c>
      <c r="C1431">
        <v>79</v>
      </c>
      <c r="D1431" t="s">
        <v>18</v>
      </c>
      <c r="E1431">
        <v>0</v>
      </c>
      <c r="F1431">
        <v>12</v>
      </c>
      <c r="H1431" t="s">
        <v>7</v>
      </c>
      <c r="N1431" t="s">
        <v>50</v>
      </c>
      <c r="T1431">
        <v>2</v>
      </c>
      <c r="U1431">
        <v>5</v>
      </c>
    </row>
    <row r="1432" spans="1:21" x14ac:dyDescent="0.2">
      <c r="A1432">
        <v>1312</v>
      </c>
      <c r="B1432" t="s">
        <v>15</v>
      </c>
      <c r="C1432">
        <v>76</v>
      </c>
      <c r="D1432" t="s">
        <v>16</v>
      </c>
      <c r="E1432">
        <v>0</v>
      </c>
      <c r="F1432">
        <v>17</v>
      </c>
      <c r="I1432" t="s">
        <v>8</v>
      </c>
      <c r="T1432">
        <v>1</v>
      </c>
      <c r="U1432">
        <v>4</v>
      </c>
    </row>
    <row r="1433" spans="1:21" x14ac:dyDescent="0.2">
      <c r="A1433">
        <v>1317</v>
      </c>
      <c r="B1433" t="s">
        <v>15</v>
      </c>
      <c r="C1433">
        <v>86</v>
      </c>
      <c r="D1433" t="s">
        <v>18</v>
      </c>
      <c r="E1433">
        <v>0</v>
      </c>
      <c r="F1433">
        <v>10</v>
      </c>
      <c r="H1433" t="s">
        <v>7</v>
      </c>
      <c r="M1433" t="s">
        <v>52</v>
      </c>
      <c r="T1433">
        <v>2</v>
      </c>
      <c r="U1433">
        <v>2</v>
      </c>
    </row>
    <row r="1434" spans="1:21" x14ac:dyDescent="0.2">
      <c r="A1434">
        <v>1318</v>
      </c>
      <c r="B1434" t="s">
        <v>15</v>
      </c>
      <c r="C1434">
        <v>82</v>
      </c>
      <c r="D1434" t="s">
        <v>16</v>
      </c>
      <c r="E1434">
        <v>0</v>
      </c>
      <c r="F1434">
        <v>20</v>
      </c>
      <c r="H1434" t="s">
        <v>7</v>
      </c>
      <c r="M1434" t="s">
        <v>52</v>
      </c>
      <c r="N1434" t="s">
        <v>50</v>
      </c>
      <c r="T1434">
        <v>3</v>
      </c>
      <c r="U1434">
        <v>5</v>
      </c>
    </row>
    <row r="1435" spans="1:21" x14ac:dyDescent="0.2">
      <c r="A1435">
        <v>1319</v>
      </c>
      <c r="B1435" t="s">
        <v>15</v>
      </c>
      <c r="C1435">
        <v>81</v>
      </c>
      <c r="D1435" t="s">
        <v>18</v>
      </c>
      <c r="E1435">
        <v>0</v>
      </c>
      <c r="F1435">
        <v>15</v>
      </c>
      <c r="I1435" t="s">
        <v>8</v>
      </c>
      <c r="N1435" t="s">
        <v>50</v>
      </c>
      <c r="R1435" t="s">
        <v>55</v>
      </c>
      <c r="T1435">
        <v>3</v>
      </c>
      <c r="U1435">
        <v>4</v>
      </c>
    </row>
    <row r="1436" spans="1:21" x14ac:dyDescent="0.2">
      <c r="A1436">
        <v>1324</v>
      </c>
      <c r="B1436" t="s">
        <v>15</v>
      </c>
      <c r="C1436">
        <v>89</v>
      </c>
      <c r="D1436" t="s">
        <v>16</v>
      </c>
      <c r="E1436">
        <v>0</v>
      </c>
      <c r="F1436">
        <v>10</v>
      </c>
      <c r="H1436" t="s">
        <v>7</v>
      </c>
      <c r="I1436" t="s">
        <v>8</v>
      </c>
      <c r="O1436" t="s">
        <v>12</v>
      </c>
      <c r="T1436">
        <v>3</v>
      </c>
      <c r="U1436">
        <v>4</v>
      </c>
    </row>
    <row r="1437" spans="1:21" x14ac:dyDescent="0.2">
      <c r="A1437">
        <v>1327</v>
      </c>
      <c r="B1437" t="s">
        <v>15</v>
      </c>
      <c r="C1437">
        <v>80</v>
      </c>
      <c r="D1437" t="s">
        <v>18</v>
      </c>
      <c r="E1437">
        <v>1</v>
      </c>
      <c r="F1437">
        <v>9</v>
      </c>
      <c r="H1437" t="s">
        <v>7</v>
      </c>
      <c r="I1437" t="s">
        <v>8</v>
      </c>
      <c r="J1437" t="s">
        <v>9</v>
      </c>
      <c r="O1437" t="s">
        <v>12</v>
      </c>
      <c r="T1437">
        <v>4</v>
      </c>
      <c r="U1437">
        <v>7</v>
      </c>
    </row>
    <row r="1438" spans="1:21" x14ac:dyDescent="0.2">
      <c r="A1438">
        <v>1328</v>
      </c>
      <c r="B1438" t="s">
        <v>15</v>
      </c>
      <c r="C1438">
        <v>84</v>
      </c>
      <c r="D1438" t="s">
        <v>16</v>
      </c>
      <c r="E1438">
        <v>1</v>
      </c>
      <c r="F1438">
        <v>13</v>
      </c>
      <c r="N1438" t="s">
        <v>50</v>
      </c>
      <c r="T1438">
        <v>1</v>
      </c>
      <c r="U1438">
        <v>2</v>
      </c>
    </row>
    <row r="1439" spans="1:21" x14ac:dyDescent="0.2">
      <c r="A1439">
        <v>1330</v>
      </c>
      <c r="B1439" t="s">
        <v>15</v>
      </c>
      <c r="C1439">
        <v>90</v>
      </c>
      <c r="D1439" t="s">
        <v>18</v>
      </c>
      <c r="E1439">
        <v>0</v>
      </c>
      <c r="F1439">
        <v>10</v>
      </c>
      <c r="I1439" t="s">
        <v>8</v>
      </c>
      <c r="O1439" t="s">
        <v>12</v>
      </c>
      <c r="T1439">
        <v>2</v>
      </c>
      <c r="U1439">
        <v>3</v>
      </c>
    </row>
    <row r="1440" spans="1:21" x14ac:dyDescent="0.2">
      <c r="A1440">
        <v>1337</v>
      </c>
      <c r="B1440" t="s">
        <v>15</v>
      </c>
      <c r="C1440">
        <v>82</v>
      </c>
      <c r="D1440" t="s">
        <v>18</v>
      </c>
      <c r="E1440">
        <v>1</v>
      </c>
      <c r="F1440">
        <v>18</v>
      </c>
      <c r="I1440" t="s">
        <v>8</v>
      </c>
      <c r="O1440" t="s">
        <v>12</v>
      </c>
      <c r="R1440" t="s">
        <v>55</v>
      </c>
      <c r="T1440">
        <v>3</v>
      </c>
      <c r="U1440">
        <v>6</v>
      </c>
    </row>
    <row r="1441" spans="1:21" x14ac:dyDescent="0.2">
      <c r="A1441">
        <v>1340</v>
      </c>
      <c r="B1441" t="s">
        <v>15</v>
      </c>
      <c r="C1441">
        <v>84</v>
      </c>
      <c r="D1441" t="s">
        <v>16</v>
      </c>
      <c r="E1441">
        <v>1</v>
      </c>
      <c r="H1441" t="s">
        <v>7</v>
      </c>
      <c r="I1441" t="s">
        <v>8</v>
      </c>
      <c r="T1441">
        <v>2</v>
      </c>
      <c r="U1441">
        <v>4</v>
      </c>
    </row>
    <row r="1442" spans="1:21" x14ac:dyDescent="0.2">
      <c r="A1442">
        <v>1342</v>
      </c>
      <c r="B1442" t="s">
        <v>15</v>
      </c>
      <c r="C1442">
        <v>87</v>
      </c>
      <c r="D1442" t="s">
        <v>18</v>
      </c>
      <c r="E1442">
        <v>1</v>
      </c>
      <c r="H1442" t="s">
        <v>7</v>
      </c>
      <c r="I1442" t="s">
        <v>8</v>
      </c>
      <c r="J1442" t="s">
        <v>9</v>
      </c>
      <c r="O1442" t="s">
        <v>12</v>
      </c>
      <c r="R1442" t="s">
        <v>55</v>
      </c>
      <c r="T1442">
        <v>5</v>
      </c>
      <c r="U1442">
        <v>6</v>
      </c>
    </row>
    <row r="1443" spans="1:21" x14ac:dyDescent="0.2">
      <c r="A1443">
        <v>1343</v>
      </c>
      <c r="B1443" t="s">
        <v>15</v>
      </c>
      <c r="C1443">
        <v>82</v>
      </c>
      <c r="D1443" t="s">
        <v>18</v>
      </c>
      <c r="E1443">
        <v>2</v>
      </c>
      <c r="F1443">
        <v>13</v>
      </c>
      <c r="H1443" t="s">
        <v>7</v>
      </c>
      <c r="I1443" t="s">
        <v>8</v>
      </c>
      <c r="N1443" t="s">
        <v>50</v>
      </c>
      <c r="P1443" t="s">
        <v>51</v>
      </c>
      <c r="T1443">
        <v>4</v>
      </c>
      <c r="U1443">
        <v>5</v>
      </c>
    </row>
    <row r="1444" spans="1:21" x14ac:dyDescent="0.2">
      <c r="A1444">
        <v>1346</v>
      </c>
      <c r="B1444" t="s">
        <v>15</v>
      </c>
      <c r="C1444">
        <v>77</v>
      </c>
      <c r="D1444" t="s">
        <v>18</v>
      </c>
      <c r="E1444">
        <v>0</v>
      </c>
      <c r="F1444">
        <v>12</v>
      </c>
      <c r="T1444">
        <v>0</v>
      </c>
      <c r="U1444">
        <v>0</v>
      </c>
    </row>
    <row r="1445" spans="1:21" x14ac:dyDescent="0.2">
      <c r="A1445">
        <v>1347</v>
      </c>
      <c r="B1445" t="s">
        <v>15</v>
      </c>
      <c r="C1445">
        <v>82</v>
      </c>
      <c r="D1445" t="s">
        <v>18</v>
      </c>
      <c r="E1445">
        <v>1</v>
      </c>
      <c r="F1445">
        <v>15</v>
      </c>
      <c r="N1445" t="s">
        <v>50</v>
      </c>
      <c r="O1445" t="s">
        <v>12</v>
      </c>
      <c r="T1445">
        <v>2</v>
      </c>
      <c r="U1445">
        <v>3</v>
      </c>
    </row>
    <row r="1446" spans="1:21" x14ac:dyDescent="0.2">
      <c r="A1446">
        <v>1350</v>
      </c>
      <c r="B1446" t="s">
        <v>15</v>
      </c>
      <c r="C1446">
        <v>83</v>
      </c>
      <c r="D1446" t="s">
        <v>18</v>
      </c>
      <c r="E1446">
        <v>0</v>
      </c>
      <c r="F1446">
        <v>16</v>
      </c>
      <c r="H1446" t="s">
        <v>7</v>
      </c>
      <c r="I1446" t="s">
        <v>8</v>
      </c>
      <c r="O1446" t="s">
        <v>12</v>
      </c>
      <c r="T1446">
        <v>3</v>
      </c>
      <c r="U1446">
        <v>6</v>
      </c>
    </row>
    <row r="1447" spans="1:21" x14ac:dyDescent="0.2">
      <c r="A1447">
        <v>1355</v>
      </c>
      <c r="B1447" t="s">
        <v>15</v>
      </c>
      <c r="C1447">
        <v>87</v>
      </c>
      <c r="D1447" t="s">
        <v>18</v>
      </c>
      <c r="E1447">
        <v>1</v>
      </c>
      <c r="H1447" t="s">
        <v>7</v>
      </c>
      <c r="T1447">
        <v>1</v>
      </c>
      <c r="U1447">
        <v>3</v>
      </c>
    </row>
    <row r="1448" spans="1:21" x14ac:dyDescent="0.2">
      <c r="A1448">
        <v>1360</v>
      </c>
      <c r="B1448" t="s">
        <v>15</v>
      </c>
      <c r="C1448">
        <v>85</v>
      </c>
      <c r="D1448" t="s">
        <v>16</v>
      </c>
      <c r="E1448">
        <v>0</v>
      </c>
      <c r="F1448">
        <v>9</v>
      </c>
      <c r="H1448" t="s">
        <v>7</v>
      </c>
      <c r="N1448" t="s">
        <v>50</v>
      </c>
      <c r="O1448" t="s">
        <v>12</v>
      </c>
      <c r="T1448">
        <v>3</v>
      </c>
      <c r="U1448">
        <v>6</v>
      </c>
    </row>
    <row r="1449" spans="1:21" x14ac:dyDescent="0.2">
      <c r="A1449">
        <v>1362</v>
      </c>
      <c r="B1449" t="s">
        <v>15</v>
      </c>
      <c r="C1449">
        <v>83</v>
      </c>
      <c r="D1449" t="s">
        <v>18</v>
      </c>
      <c r="E1449">
        <v>0</v>
      </c>
      <c r="T1449">
        <v>0</v>
      </c>
      <c r="U1449">
        <v>0</v>
      </c>
    </row>
    <row r="1450" spans="1:21" x14ac:dyDescent="0.2">
      <c r="A1450">
        <v>1366</v>
      </c>
      <c r="B1450" t="s">
        <v>15</v>
      </c>
      <c r="C1450">
        <v>82</v>
      </c>
      <c r="D1450" t="s">
        <v>18</v>
      </c>
      <c r="E1450">
        <v>0</v>
      </c>
      <c r="H1450" t="s">
        <v>7</v>
      </c>
      <c r="Q1450" t="s">
        <v>54</v>
      </c>
      <c r="T1450">
        <v>2</v>
      </c>
      <c r="U1450">
        <v>4</v>
      </c>
    </row>
    <row r="1451" spans="1:21" x14ac:dyDescent="0.2">
      <c r="A1451">
        <v>1372</v>
      </c>
      <c r="B1451" t="s">
        <v>15</v>
      </c>
      <c r="C1451">
        <v>75</v>
      </c>
      <c r="D1451" t="s">
        <v>16</v>
      </c>
      <c r="E1451">
        <v>0</v>
      </c>
      <c r="F1451">
        <v>12</v>
      </c>
      <c r="J1451" t="s">
        <v>9</v>
      </c>
      <c r="T1451">
        <v>1</v>
      </c>
      <c r="U1451">
        <v>3</v>
      </c>
    </row>
    <row r="1452" spans="1:21" x14ac:dyDescent="0.2">
      <c r="A1452">
        <v>1373</v>
      </c>
      <c r="B1452" t="s">
        <v>15</v>
      </c>
      <c r="C1452">
        <v>85</v>
      </c>
      <c r="D1452" t="s">
        <v>16</v>
      </c>
      <c r="E1452">
        <v>0</v>
      </c>
      <c r="F1452">
        <v>8</v>
      </c>
      <c r="H1452" t="s">
        <v>7</v>
      </c>
      <c r="N1452" t="s">
        <v>50</v>
      </c>
      <c r="T1452">
        <v>2</v>
      </c>
      <c r="U1452">
        <v>4</v>
      </c>
    </row>
    <row r="1453" spans="1:21" x14ac:dyDescent="0.2">
      <c r="A1453">
        <v>1378</v>
      </c>
      <c r="B1453" t="s">
        <v>15</v>
      </c>
      <c r="C1453">
        <v>89</v>
      </c>
      <c r="D1453" t="s">
        <v>16</v>
      </c>
      <c r="E1453">
        <v>0</v>
      </c>
      <c r="F1453">
        <v>9</v>
      </c>
      <c r="H1453" t="s">
        <v>7</v>
      </c>
      <c r="I1453" t="s">
        <v>8</v>
      </c>
      <c r="K1453" t="s">
        <v>10</v>
      </c>
      <c r="L1453" t="s">
        <v>11</v>
      </c>
      <c r="M1453" t="s">
        <v>52</v>
      </c>
      <c r="N1453" t="s">
        <v>50</v>
      </c>
      <c r="O1453" t="s">
        <v>12</v>
      </c>
      <c r="T1453">
        <v>7</v>
      </c>
      <c r="U1453">
        <v>10</v>
      </c>
    </row>
    <row r="1454" spans="1:21" x14ac:dyDescent="0.2">
      <c r="A1454">
        <v>1379</v>
      </c>
      <c r="B1454" t="s">
        <v>15</v>
      </c>
      <c r="C1454">
        <v>80</v>
      </c>
      <c r="D1454" t="s">
        <v>18</v>
      </c>
      <c r="E1454">
        <v>1</v>
      </c>
      <c r="F1454">
        <v>12</v>
      </c>
      <c r="H1454" t="s">
        <v>7</v>
      </c>
      <c r="J1454" t="s">
        <v>9</v>
      </c>
      <c r="K1454" t="s">
        <v>10</v>
      </c>
      <c r="N1454" t="s">
        <v>50</v>
      </c>
      <c r="O1454" t="s">
        <v>12</v>
      </c>
      <c r="Q1454" t="s">
        <v>54</v>
      </c>
      <c r="T1454">
        <v>6</v>
      </c>
      <c r="U1454">
        <v>10</v>
      </c>
    </row>
    <row r="1455" spans="1:21" x14ac:dyDescent="0.2">
      <c r="A1455">
        <v>1380</v>
      </c>
      <c r="B1455" t="s">
        <v>15</v>
      </c>
      <c r="C1455">
        <v>75</v>
      </c>
      <c r="D1455" t="s">
        <v>18</v>
      </c>
      <c r="E1455">
        <v>1</v>
      </c>
      <c r="F1455">
        <v>16</v>
      </c>
      <c r="H1455" t="s">
        <v>7</v>
      </c>
      <c r="N1455" t="s">
        <v>50</v>
      </c>
      <c r="O1455" t="s">
        <v>12</v>
      </c>
      <c r="T1455">
        <v>3</v>
      </c>
      <c r="U1455">
        <v>5</v>
      </c>
    </row>
    <row r="1456" spans="1:21" x14ac:dyDescent="0.2">
      <c r="A1456">
        <v>1381</v>
      </c>
      <c r="B1456" t="s">
        <v>15</v>
      </c>
      <c r="C1456">
        <v>75</v>
      </c>
      <c r="D1456" t="s">
        <v>16</v>
      </c>
      <c r="E1456">
        <v>0</v>
      </c>
      <c r="F1456">
        <v>12</v>
      </c>
      <c r="J1456" t="s">
        <v>9</v>
      </c>
      <c r="K1456" t="s">
        <v>10</v>
      </c>
      <c r="T1456">
        <v>2</v>
      </c>
      <c r="U1456">
        <v>4</v>
      </c>
    </row>
    <row r="1457" spans="1:21" x14ac:dyDescent="0.2">
      <c r="A1457">
        <v>1386</v>
      </c>
      <c r="B1457" t="s">
        <v>15</v>
      </c>
      <c r="C1457">
        <v>78</v>
      </c>
      <c r="D1457" t="s">
        <v>18</v>
      </c>
      <c r="E1457">
        <v>0</v>
      </c>
      <c r="F1457">
        <v>10</v>
      </c>
      <c r="H1457" t="s">
        <v>7</v>
      </c>
      <c r="M1457" t="s">
        <v>52</v>
      </c>
      <c r="N1457" t="s">
        <v>50</v>
      </c>
      <c r="O1457" t="s">
        <v>12</v>
      </c>
      <c r="R1457" t="s">
        <v>55</v>
      </c>
      <c r="T1457">
        <v>5</v>
      </c>
      <c r="U1457">
        <v>7</v>
      </c>
    </row>
    <row r="1458" spans="1:21" x14ac:dyDescent="0.2">
      <c r="A1458">
        <v>1391</v>
      </c>
      <c r="B1458" t="s">
        <v>15</v>
      </c>
      <c r="C1458">
        <v>91</v>
      </c>
      <c r="D1458" t="s">
        <v>18</v>
      </c>
      <c r="E1458">
        <v>0</v>
      </c>
      <c r="I1458" t="s">
        <v>8</v>
      </c>
      <c r="O1458" t="s">
        <v>12</v>
      </c>
      <c r="S1458" t="s">
        <v>53</v>
      </c>
      <c r="T1458">
        <v>3</v>
      </c>
      <c r="U1458">
        <v>5</v>
      </c>
    </row>
    <row r="1459" spans="1:21" x14ac:dyDescent="0.2">
      <c r="A1459">
        <v>1392</v>
      </c>
      <c r="B1459" t="s">
        <v>15</v>
      </c>
      <c r="C1459">
        <v>80</v>
      </c>
      <c r="D1459" t="s">
        <v>16</v>
      </c>
      <c r="E1459">
        <v>0</v>
      </c>
      <c r="F1459">
        <v>11</v>
      </c>
      <c r="H1459" t="s">
        <v>7</v>
      </c>
      <c r="T1459">
        <v>1</v>
      </c>
      <c r="U1459">
        <v>4</v>
      </c>
    </row>
    <row r="1460" spans="1:21" x14ac:dyDescent="0.2">
      <c r="A1460">
        <v>1394</v>
      </c>
      <c r="B1460" t="s">
        <v>15</v>
      </c>
      <c r="C1460">
        <v>70</v>
      </c>
      <c r="D1460" t="s">
        <v>18</v>
      </c>
      <c r="E1460">
        <v>0</v>
      </c>
      <c r="F1460">
        <v>16</v>
      </c>
      <c r="O1460" t="s">
        <v>12</v>
      </c>
      <c r="R1460" t="s">
        <v>55</v>
      </c>
      <c r="T1460">
        <v>2</v>
      </c>
      <c r="U1460">
        <v>3</v>
      </c>
    </row>
    <row r="1461" spans="1:21" x14ac:dyDescent="0.2">
      <c r="A1461">
        <v>1396</v>
      </c>
      <c r="B1461" t="s">
        <v>15</v>
      </c>
      <c r="C1461">
        <v>74</v>
      </c>
      <c r="D1461" t="s">
        <v>16</v>
      </c>
      <c r="E1461">
        <v>0</v>
      </c>
      <c r="F1461">
        <v>15</v>
      </c>
      <c r="K1461" t="s">
        <v>10</v>
      </c>
      <c r="N1461" t="s">
        <v>50</v>
      </c>
      <c r="O1461" t="s">
        <v>12</v>
      </c>
      <c r="T1461">
        <v>3</v>
      </c>
      <c r="U1461">
        <v>5</v>
      </c>
    </row>
    <row r="1462" spans="1:21" x14ac:dyDescent="0.2">
      <c r="A1462">
        <v>1399</v>
      </c>
      <c r="B1462" t="s">
        <v>15</v>
      </c>
      <c r="C1462">
        <v>83</v>
      </c>
      <c r="D1462" t="s">
        <v>18</v>
      </c>
      <c r="E1462">
        <v>0</v>
      </c>
      <c r="M1462" t="s">
        <v>52</v>
      </c>
      <c r="N1462" t="s">
        <v>50</v>
      </c>
      <c r="O1462" t="s">
        <v>12</v>
      </c>
      <c r="T1462">
        <v>3</v>
      </c>
      <c r="U1462">
        <v>6</v>
      </c>
    </row>
    <row r="1463" spans="1:21" x14ac:dyDescent="0.2">
      <c r="A1463">
        <v>1401</v>
      </c>
      <c r="B1463" t="s">
        <v>15</v>
      </c>
      <c r="C1463">
        <v>86</v>
      </c>
      <c r="D1463" t="s">
        <v>16</v>
      </c>
      <c r="E1463">
        <v>0</v>
      </c>
      <c r="F1463">
        <v>9</v>
      </c>
      <c r="H1463" t="s">
        <v>7</v>
      </c>
      <c r="N1463" t="s">
        <v>50</v>
      </c>
      <c r="O1463" t="s">
        <v>12</v>
      </c>
      <c r="P1463" t="s">
        <v>51</v>
      </c>
      <c r="S1463" t="s">
        <v>53</v>
      </c>
      <c r="T1463">
        <v>5</v>
      </c>
      <c r="U1463">
        <v>10</v>
      </c>
    </row>
    <row r="1464" spans="1:21" x14ac:dyDescent="0.2">
      <c r="A1464">
        <v>1408</v>
      </c>
      <c r="B1464" t="s">
        <v>15</v>
      </c>
      <c r="C1464">
        <v>82</v>
      </c>
      <c r="D1464" t="s">
        <v>16</v>
      </c>
      <c r="E1464">
        <v>1</v>
      </c>
      <c r="F1464">
        <v>15</v>
      </c>
      <c r="H1464" t="s">
        <v>7</v>
      </c>
      <c r="N1464" t="s">
        <v>50</v>
      </c>
      <c r="O1464" t="s">
        <v>12</v>
      </c>
      <c r="T1464">
        <v>3</v>
      </c>
      <c r="U1464">
        <v>4</v>
      </c>
    </row>
    <row r="1465" spans="1:21" x14ac:dyDescent="0.2">
      <c r="A1465">
        <v>1409</v>
      </c>
      <c r="B1465" t="s">
        <v>15</v>
      </c>
      <c r="C1465">
        <v>82</v>
      </c>
      <c r="D1465" t="s">
        <v>16</v>
      </c>
      <c r="E1465">
        <v>1</v>
      </c>
      <c r="F1465">
        <v>12</v>
      </c>
      <c r="H1465" t="s">
        <v>7</v>
      </c>
      <c r="O1465" t="s">
        <v>12</v>
      </c>
      <c r="T1465">
        <v>2</v>
      </c>
      <c r="U1465">
        <v>4</v>
      </c>
    </row>
    <row r="1466" spans="1:21" x14ac:dyDescent="0.2">
      <c r="A1466">
        <v>1410</v>
      </c>
      <c r="B1466" t="s">
        <v>15</v>
      </c>
      <c r="C1466">
        <v>84</v>
      </c>
      <c r="D1466" t="s">
        <v>16</v>
      </c>
      <c r="E1466">
        <v>0</v>
      </c>
      <c r="F1466">
        <v>10</v>
      </c>
      <c r="H1466" t="s">
        <v>7</v>
      </c>
      <c r="I1466" t="s">
        <v>8</v>
      </c>
      <c r="T1466">
        <v>2</v>
      </c>
      <c r="U1466">
        <v>4</v>
      </c>
    </row>
    <row r="1467" spans="1:21" x14ac:dyDescent="0.2">
      <c r="A1467">
        <v>1412</v>
      </c>
      <c r="B1467" t="s">
        <v>15</v>
      </c>
      <c r="C1467">
        <v>85</v>
      </c>
      <c r="D1467" t="s">
        <v>18</v>
      </c>
      <c r="E1467">
        <v>1</v>
      </c>
      <c r="F1467">
        <v>10</v>
      </c>
      <c r="H1467" t="s">
        <v>7</v>
      </c>
      <c r="I1467" t="s">
        <v>8</v>
      </c>
      <c r="L1467" t="s">
        <v>11</v>
      </c>
      <c r="Q1467" t="s">
        <v>54</v>
      </c>
      <c r="S1467" t="s">
        <v>53</v>
      </c>
      <c r="T1467">
        <v>5</v>
      </c>
      <c r="U1467">
        <v>7</v>
      </c>
    </row>
    <row r="1468" spans="1:21" x14ac:dyDescent="0.2">
      <c r="A1468">
        <v>1413</v>
      </c>
      <c r="B1468" t="s">
        <v>15</v>
      </c>
      <c r="C1468">
        <v>72</v>
      </c>
      <c r="D1468" t="s">
        <v>18</v>
      </c>
      <c r="E1468">
        <v>0</v>
      </c>
      <c r="J1468" t="s">
        <v>9</v>
      </c>
      <c r="O1468" t="s">
        <v>12</v>
      </c>
      <c r="P1468" t="s">
        <v>51</v>
      </c>
      <c r="T1468">
        <v>3</v>
      </c>
      <c r="U1468">
        <v>5</v>
      </c>
    </row>
    <row r="1469" spans="1:21" x14ac:dyDescent="0.2">
      <c r="A1469">
        <v>1415</v>
      </c>
      <c r="B1469" t="s">
        <v>15</v>
      </c>
      <c r="C1469">
        <v>81</v>
      </c>
      <c r="D1469" t="s">
        <v>16</v>
      </c>
      <c r="E1469">
        <v>0</v>
      </c>
      <c r="F1469">
        <v>12</v>
      </c>
      <c r="I1469" t="s">
        <v>8</v>
      </c>
      <c r="N1469" t="s">
        <v>50</v>
      </c>
      <c r="O1469" t="s">
        <v>12</v>
      </c>
      <c r="T1469">
        <v>3</v>
      </c>
      <c r="U1469">
        <v>4</v>
      </c>
    </row>
    <row r="1470" spans="1:21" x14ac:dyDescent="0.2">
      <c r="A1470">
        <v>1416</v>
      </c>
      <c r="B1470" t="s">
        <v>15</v>
      </c>
      <c r="C1470">
        <v>85</v>
      </c>
      <c r="D1470" t="s">
        <v>18</v>
      </c>
      <c r="E1470">
        <v>1</v>
      </c>
      <c r="F1470">
        <v>9</v>
      </c>
      <c r="H1470" t="s">
        <v>7</v>
      </c>
      <c r="T1470">
        <v>1</v>
      </c>
      <c r="U1470">
        <v>3</v>
      </c>
    </row>
    <row r="1471" spans="1:21" x14ac:dyDescent="0.2">
      <c r="A1471">
        <v>1419</v>
      </c>
      <c r="B1471" t="s">
        <v>15</v>
      </c>
      <c r="C1471">
        <v>73</v>
      </c>
      <c r="D1471" t="s">
        <v>16</v>
      </c>
      <c r="E1471">
        <v>0</v>
      </c>
      <c r="F1471">
        <v>16</v>
      </c>
      <c r="H1471" t="s">
        <v>7</v>
      </c>
      <c r="J1471" t="s">
        <v>9</v>
      </c>
      <c r="T1471">
        <v>2</v>
      </c>
      <c r="U1471">
        <v>4</v>
      </c>
    </row>
    <row r="1472" spans="1:21" x14ac:dyDescent="0.2">
      <c r="A1472">
        <v>1421</v>
      </c>
      <c r="B1472" t="s">
        <v>15</v>
      </c>
      <c r="C1472">
        <v>85</v>
      </c>
      <c r="D1472" t="s">
        <v>16</v>
      </c>
      <c r="E1472">
        <v>0</v>
      </c>
      <c r="F1472">
        <v>16</v>
      </c>
      <c r="O1472" t="s">
        <v>12</v>
      </c>
      <c r="T1472">
        <v>1</v>
      </c>
      <c r="U1472">
        <v>4</v>
      </c>
    </row>
    <row r="1473" spans="1:21" x14ac:dyDescent="0.2">
      <c r="A1473">
        <v>1423</v>
      </c>
      <c r="B1473" t="s">
        <v>15</v>
      </c>
      <c r="C1473">
        <v>87</v>
      </c>
      <c r="D1473" t="s">
        <v>18</v>
      </c>
      <c r="E1473">
        <v>0</v>
      </c>
      <c r="F1473">
        <v>11</v>
      </c>
      <c r="H1473" t="s">
        <v>7</v>
      </c>
      <c r="N1473" t="s">
        <v>50</v>
      </c>
      <c r="O1473" t="s">
        <v>12</v>
      </c>
      <c r="R1473" t="s">
        <v>55</v>
      </c>
      <c r="T1473">
        <v>4</v>
      </c>
      <c r="U1473">
        <v>7</v>
      </c>
    </row>
    <row r="1474" spans="1:21" x14ac:dyDescent="0.2">
      <c r="A1474">
        <v>1426</v>
      </c>
      <c r="B1474" t="s">
        <v>15</v>
      </c>
      <c r="C1474">
        <v>85</v>
      </c>
      <c r="D1474" t="s">
        <v>16</v>
      </c>
      <c r="E1474">
        <v>0</v>
      </c>
      <c r="F1474">
        <v>10</v>
      </c>
      <c r="N1474" t="s">
        <v>50</v>
      </c>
      <c r="O1474" t="s">
        <v>12</v>
      </c>
      <c r="T1474">
        <v>2</v>
      </c>
      <c r="U1474">
        <v>3</v>
      </c>
    </row>
    <row r="1475" spans="1:21" x14ac:dyDescent="0.2">
      <c r="A1475">
        <v>1431</v>
      </c>
      <c r="B1475" t="s">
        <v>15</v>
      </c>
      <c r="C1475">
        <v>82</v>
      </c>
      <c r="D1475" t="s">
        <v>18</v>
      </c>
      <c r="E1475">
        <v>0</v>
      </c>
      <c r="F1475">
        <v>15</v>
      </c>
      <c r="H1475" t="s">
        <v>7</v>
      </c>
      <c r="I1475" t="s">
        <v>8</v>
      </c>
      <c r="O1475" t="s">
        <v>12</v>
      </c>
      <c r="T1475">
        <v>3</v>
      </c>
      <c r="U1475">
        <v>7</v>
      </c>
    </row>
    <row r="1476" spans="1:21" x14ac:dyDescent="0.2">
      <c r="A1476">
        <v>1432</v>
      </c>
      <c r="B1476" t="s">
        <v>15</v>
      </c>
      <c r="C1476">
        <v>80</v>
      </c>
      <c r="D1476" t="s">
        <v>16</v>
      </c>
      <c r="E1476">
        <v>1</v>
      </c>
      <c r="H1476" t="s">
        <v>7</v>
      </c>
      <c r="K1476" t="s">
        <v>10</v>
      </c>
      <c r="M1476" t="s">
        <v>52</v>
      </c>
      <c r="N1476" t="s">
        <v>50</v>
      </c>
      <c r="T1476">
        <v>4</v>
      </c>
      <c r="U1476">
        <v>7</v>
      </c>
    </row>
    <row r="1477" spans="1:21" x14ac:dyDescent="0.2">
      <c r="A1477">
        <v>1433</v>
      </c>
      <c r="B1477" t="s">
        <v>15</v>
      </c>
      <c r="C1477">
        <v>82</v>
      </c>
      <c r="D1477" t="s">
        <v>18</v>
      </c>
      <c r="E1477">
        <v>0</v>
      </c>
      <c r="H1477" t="s">
        <v>7</v>
      </c>
      <c r="I1477" t="s">
        <v>8</v>
      </c>
      <c r="N1477" t="s">
        <v>50</v>
      </c>
      <c r="O1477" t="s">
        <v>12</v>
      </c>
      <c r="T1477">
        <v>4</v>
      </c>
      <c r="U1477">
        <v>5</v>
      </c>
    </row>
    <row r="1478" spans="1:21" x14ac:dyDescent="0.2">
      <c r="A1478">
        <v>1436</v>
      </c>
      <c r="B1478" t="s">
        <v>15</v>
      </c>
      <c r="C1478">
        <v>85</v>
      </c>
      <c r="D1478" t="s">
        <v>18</v>
      </c>
      <c r="E1478">
        <v>0</v>
      </c>
      <c r="F1478">
        <v>12</v>
      </c>
      <c r="H1478" t="s">
        <v>7</v>
      </c>
      <c r="O1478" t="s">
        <v>12</v>
      </c>
      <c r="R1478" t="s">
        <v>55</v>
      </c>
      <c r="S1478" t="s">
        <v>53</v>
      </c>
      <c r="T1478">
        <v>4</v>
      </c>
      <c r="U1478">
        <v>6</v>
      </c>
    </row>
    <row r="1479" spans="1:21" x14ac:dyDescent="0.2">
      <c r="A1479">
        <v>1441</v>
      </c>
      <c r="B1479" t="s">
        <v>15</v>
      </c>
      <c r="C1479">
        <v>87</v>
      </c>
      <c r="D1479" t="s">
        <v>16</v>
      </c>
      <c r="E1479">
        <v>0</v>
      </c>
      <c r="F1479">
        <v>15</v>
      </c>
      <c r="I1479" t="s">
        <v>8</v>
      </c>
      <c r="K1479" t="s">
        <v>10</v>
      </c>
      <c r="N1479" t="s">
        <v>50</v>
      </c>
      <c r="O1479" t="s">
        <v>12</v>
      </c>
      <c r="T1479">
        <v>4</v>
      </c>
      <c r="U1479">
        <v>6</v>
      </c>
    </row>
    <row r="1480" spans="1:21" x14ac:dyDescent="0.2">
      <c r="A1480">
        <v>1448</v>
      </c>
      <c r="B1480" t="s">
        <v>15</v>
      </c>
      <c r="C1480">
        <v>77</v>
      </c>
      <c r="D1480" t="s">
        <v>18</v>
      </c>
      <c r="E1480">
        <v>0</v>
      </c>
      <c r="F1480">
        <v>9</v>
      </c>
      <c r="H1480" t="s">
        <v>7</v>
      </c>
      <c r="K1480" t="s">
        <v>10</v>
      </c>
      <c r="M1480" t="s">
        <v>52</v>
      </c>
      <c r="N1480" t="s">
        <v>50</v>
      </c>
      <c r="P1480" t="s">
        <v>51</v>
      </c>
      <c r="Q1480" t="s">
        <v>54</v>
      </c>
      <c r="R1480" t="s">
        <v>55</v>
      </c>
      <c r="T1480">
        <v>7</v>
      </c>
      <c r="U1480">
        <v>11</v>
      </c>
    </row>
    <row r="1481" spans="1:21" x14ac:dyDescent="0.2">
      <c r="A1481">
        <v>1451</v>
      </c>
      <c r="B1481" t="s">
        <v>15</v>
      </c>
      <c r="C1481">
        <v>72</v>
      </c>
      <c r="D1481" t="s">
        <v>18</v>
      </c>
      <c r="E1481">
        <v>0</v>
      </c>
      <c r="F1481">
        <v>9</v>
      </c>
      <c r="N1481" t="s">
        <v>50</v>
      </c>
      <c r="Q1481" t="s">
        <v>54</v>
      </c>
      <c r="T1481">
        <v>2</v>
      </c>
      <c r="U1481">
        <v>3</v>
      </c>
    </row>
    <row r="1482" spans="1:21" x14ac:dyDescent="0.2">
      <c r="A1482">
        <v>1453</v>
      </c>
      <c r="B1482" t="s">
        <v>15</v>
      </c>
      <c r="C1482">
        <v>81</v>
      </c>
      <c r="D1482" t="s">
        <v>16</v>
      </c>
      <c r="E1482">
        <v>0</v>
      </c>
      <c r="F1482">
        <v>10</v>
      </c>
      <c r="K1482" t="s">
        <v>10</v>
      </c>
      <c r="O1482" t="s">
        <v>12</v>
      </c>
      <c r="T1482">
        <v>2</v>
      </c>
      <c r="U1482">
        <v>3</v>
      </c>
    </row>
    <row r="1483" spans="1:21" x14ac:dyDescent="0.2">
      <c r="A1483">
        <v>1454</v>
      </c>
      <c r="B1483" t="s">
        <v>15</v>
      </c>
      <c r="C1483">
        <v>79</v>
      </c>
      <c r="D1483" t="s">
        <v>18</v>
      </c>
      <c r="E1483">
        <v>0</v>
      </c>
      <c r="F1483">
        <v>12</v>
      </c>
      <c r="H1483" t="s">
        <v>7</v>
      </c>
      <c r="N1483" t="s">
        <v>50</v>
      </c>
      <c r="O1483" t="s">
        <v>12</v>
      </c>
      <c r="T1483">
        <v>3</v>
      </c>
      <c r="U1483">
        <v>4</v>
      </c>
    </row>
    <row r="1484" spans="1:21" x14ac:dyDescent="0.2">
      <c r="A1484">
        <v>1455</v>
      </c>
      <c r="B1484" t="s">
        <v>15</v>
      </c>
      <c r="C1484">
        <v>87</v>
      </c>
      <c r="D1484" t="s">
        <v>16</v>
      </c>
      <c r="E1484">
        <v>0</v>
      </c>
      <c r="F1484">
        <v>9</v>
      </c>
      <c r="J1484" t="s">
        <v>9</v>
      </c>
      <c r="M1484" t="s">
        <v>52</v>
      </c>
      <c r="N1484" t="s">
        <v>50</v>
      </c>
      <c r="O1484" t="s">
        <v>12</v>
      </c>
      <c r="T1484">
        <v>4</v>
      </c>
      <c r="U1484">
        <v>6</v>
      </c>
    </row>
    <row r="1485" spans="1:21" x14ac:dyDescent="0.2">
      <c r="A1485">
        <v>1456</v>
      </c>
      <c r="B1485" t="s">
        <v>15</v>
      </c>
      <c r="C1485">
        <v>84</v>
      </c>
      <c r="D1485" t="s">
        <v>18</v>
      </c>
      <c r="E1485">
        <v>1</v>
      </c>
      <c r="F1485">
        <v>11</v>
      </c>
      <c r="H1485" t="s">
        <v>7</v>
      </c>
      <c r="I1485" t="s">
        <v>8</v>
      </c>
      <c r="N1485" t="s">
        <v>50</v>
      </c>
      <c r="O1485" t="s">
        <v>12</v>
      </c>
      <c r="T1485">
        <v>4</v>
      </c>
      <c r="U1485">
        <v>8</v>
      </c>
    </row>
    <row r="1486" spans="1:21" x14ac:dyDescent="0.2">
      <c r="A1486">
        <v>1461</v>
      </c>
      <c r="B1486" t="s">
        <v>15</v>
      </c>
      <c r="C1486">
        <v>69</v>
      </c>
      <c r="D1486" t="s">
        <v>16</v>
      </c>
      <c r="E1486">
        <v>0</v>
      </c>
      <c r="H1486" t="s">
        <v>7</v>
      </c>
      <c r="T1486">
        <v>1</v>
      </c>
      <c r="U1486">
        <v>3</v>
      </c>
    </row>
    <row r="1487" spans="1:21" x14ac:dyDescent="0.2">
      <c r="A1487">
        <v>1466</v>
      </c>
      <c r="B1487" t="s">
        <v>15</v>
      </c>
      <c r="C1487">
        <v>81</v>
      </c>
      <c r="D1487" t="s">
        <v>16</v>
      </c>
      <c r="E1487">
        <v>0</v>
      </c>
      <c r="H1487" t="s">
        <v>7</v>
      </c>
      <c r="N1487" t="s">
        <v>50</v>
      </c>
      <c r="T1487">
        <v>2</v>
      </c>
      <c r="U1487">
        <v>5</v>
      </c>
    </row>
    <row r="1488" spans="1:21" x14ac:dyDescent="0.2">
      <c r="A1488">
        <v>1467</v>
      </c>
      <c r="B1488" t="s">
        <v>15</v>
      </c>
      <c r="C1488">
        <v>77</v>
      </c>
      <c r="D1488" t="s">
        <v>18</v>
      </c>
      <c r="E1488">
        <v>0</v>
      </c>
      <c r="F1488">
        <v>15</v>
      </c>
      <c r="T1488">
        <v>0</v>
      </c>
      <c r="U1488">
        <v>1</v>
      </c>
    </row>
    <row r="1489" spans="1:21" x14ac:dyDescent="0.2">
      <c r="A1489">
        <v>1468</v>
      </c>
      <c r="B1489" t="s">
        <v>15</v>
      </c>
      <c r="C1489">
        <v>88</v>
      </c>
      <c r="D1489" t="s">
        <v>18</v>
      </c>
      <c r="E1489">
        <v>0</v>
      </c>
      <c r="F1489">
        <v>9</v>
      </c>
      <c r="H1489" t="s">
        <v>7</v>
      </c>
      <c r="J1489" t="s">
        <v>9</v>
      </c>
      <c r="N1489" t="s">
        <v>50</v>
      </c>
      <c r="O1489" t="s">
        <v>12</v>
      </c>
      <c r="R1489" t="s">
        <v>55</v>
      </c>
      <c r="T1489">
        <v>5</v>
      </c>
      <c r="U1489">
        <v>8</v>
      </c>
    </row>
    <row r="1490" spans="1:21" x14ac:dyDescent="0.2">
      <c r="A1490">
        <v>1472</v>
      </c>
      <c r="B1490" t="s">
        <v>15</v>
      </c>
      <c r="C1490">
        <v>75</v>
      </c>
      <c r="D1490" t="s">
        <v>18</v>
      </c>
      <c r="E1490">
        <v>1</v>
      </c>
      <c r="H1490" t="s">
        <v>7</v>
      </c>
      <c r="T1490">
        <v>1</v>
      </c>
      <c r="U1490">
        <v>3</v>
      </c>
    </row>
    <row r="1491" spans="1:21" x14ac:dyDescent="0.2">
      <c r="A1491">
        <v>1483</v>
      </c>
      <c r="B1491" t="s">
        <v>15</v>
      </c>
      <c r="C1491">
        <v>78</v>
      </c>
      <c r="D1491" t="s">
        <v>18</v>
      </c>
      <c r="E1491">
        <v>0</v>
      </c>
      <c r="F1491">
        <v>12</v>
      </c>
      <c r="H1491" t="s">
        <v>7</v>
      </c>
      <c r="T1491">
        <v>1</v>
      </c>
      <c r="U1491">
        <v>2</v>
      </c>
    </row>
    <row r="1492" spans="1:21" x14ac:dyDescent="0.2">
      <c r="A1492">
        <v>1487</v>
      </c>
      <c r="B1492" t="s">
        <v>15</v>
      </c>
      <c r="C1492">
        <v>85</v>
      </c>
      <c r="D1492" t="s">
        <v>18</v>
      </c>
      <c r="E1492">
        <v>0</v>
      </c>
      <c r="F1492">
        <v>11</v>
      </c>
      <c r="H1492" t="s">
        <v>7</v>
      </c>
      <c r="I1492" t="s">
        <v>8</v>
      </c>
      <c r="J1492" t="s">
        <v>9</v>
      </c>
      <c r="N1492" t="s">
        <v>50</v>
      </c>
      <c r="O1492" t="s">
        <v>12</v>
      </c>
      <c r="S1492" t="s">
        <v>53</v>
      </c>
      <c r="T1492">
        <v>6</v>
      </c>
      <c r="U1492">
        <v>11</v>
      </c>
    </row>
    <row r="1493" spans="1:21" x14ac:dyDescent="0.2">
      <c r="A1493">
        <v>1488</v>
      </c>
      <c r="B1493" t="s">
        <v>15</v>
      </c>
      <c r="C1493">
        <v>86</v>
      </c>
      <c r="D1493" t="s">
        <v>16</v>
      </c>
      <c r="E1493">
        <v>0</v>
      </c>
      <c r="F1493">
        <v>10</v>
      </c>
      <c r="H1493" t="s">
        <v>7</v>
      </c>
      <c r="T1493">
        <v>1</v>
      </c>
      <c r="U1493">
        <v>2</v>
      </c>
    </row>
    <row r="1494" spans="1:21" x14ac:dyDescent="0.2">
      <c r="A1494">
        <v>1493</v>
      </c>
      <c r="B1494" t="s">
        <v>15</v>
      </c>
      <c r="C1494">
        <v>72</v>
      </c>
      <c r="D1494" t="s">
        <v>18</v>
      </c>
      <c r="E1494">
        <v>0</v>
      </c>
      <c r="F1494">
        <v>16</v>
      </c>
      <c r="I1494" t="s">
        <v>8</v>
      </c>
      <c r="N1494" t="s">
        <v>50</v>
      </c>
      <c r="Q1494" t="s">
        <v>54</v>
      </c>
      <c r="T1494">
        <v>3</v>
      </c>
      <c r="U1494">
        <v>3</v>
      </c>
    </row>
    <row r="1495" spans="1:21" x14ac:dyDescent="0.2">
      <c r="A1495">
        <v>1498</v>
      </c>
      <c r="B1495" t="s">
        <v>15</v>
      </c>
      <c r="C1495">
        <v>72</v>
      </c>
      <c r="D1495" t="s">
        <v>18</v>
      </c>
      <c r="E1495">
        <v>1</v>
      </c>
      <c r="F1495">
        <v>16</v>
      </c>
      <c r="H1495" t="s">
        <v>7</v>
      </c>
      <c r="O1495" t="s">
        <v>12</v>
      </c>
      <c r="T1495">
        <v>2</v>
      </c>
      <c r="U1495">
        <v>4</v>
      </c>
    </row>
    <row r="1496" spans="1:21" x14ac:dyDescent="0.2">
      <c r="A1496">
        <v>1500</v>
      </c>
      <c r="B1496" t="s">
        <v>15</v>
      </c>
      <c r="C1496">
        <v>84</v>
      </c>
      <c r="D1496" t="s">
        <v>18</v>
      </c>
      <c r="E1496">
        <v>0</v>
      </c>
      <c r="F1496">
        <v>16</v>
      </c>
      <c r="H1496" t="s">
        <v>7</v>
      </c>
      <c r="N1496" t="s">
        <v>50</v>
      </c>
      <c r="T1496">
        <v>2</v>
      </c>
      <c r="U1496">
        <v>4</v>
      </c>
    </row>
    <row r="1497" spans="1:21" x14ac:dyDescent="0.2">
      <c r="A1497">
        <v>1501</v>
      </c>
      <c r="B1497" t="s">
        <v>15</v>
      </c>
      <c r="C1497">
        <v>80</v>
      </c>
      <c r="D1497" t="s">
        <v>16</v>
      </c>
      <c r="E1497">
        <v>0</v>
      </c>
      <c r="F1497">
        <v>12</v>
      </c>
      <c r="N1497" t="s">
        <v>50</v>
      </c>
      <c r="T1497">
        <v>1</v>
      </c>
      <c r="U1497">
        <v>3</v>
      </c>
    </row>
    <row r="1498" spans="1:21" x14ac:dyDescent="0.2">
      <c r="A1498">
        <v>1505</v>
      </c>
      <c r="B1498" t="s">
        <v>15</v>
      </c>
      <c r="C1498">
        <v>79</v>
      </c>
      <c r="D1498" t="s">
        <v>18</v>
      </c>
      <c r="E1498">
        <v>0</v>
      </c>
      <c r="F1498">
        <v>11</v>
      </c>
      <c r="H1498" t="s">
        <v>7</v>
      </c>
      <c r="O1498" t="s">
        <v>12</v>
      </c>
      <c r="T1498">
        <v>2</v>
      </c>
      <c r="U1498">
        <v>4</v>
      </c>
    </row>
    <row r="1499" spans="1:21" x14ac:dyDescent="0.2">
      <c r="A1499">
        <v>1508</v>
      </c>
      <c r="B1499" t="s">
        <v>15</v>
      </c>
      <c r="C1499">
        <v>95</v>
      </c>
      <c r="D1499" t="s">
        <v>18</v>
      </c>
      <c r="E1499">
        <v>0</v>
      </c>
      <c r="H1499" t="s">
        <v>7</v>
      </c>
      <c r="O1499" t="s">
        <v>12</v>
      </c>
      <c r="R1499" t="s">
        <v>55</v>
      </c>
      <c r="T1499">
        <v>3</v>
      </c>
      <c r="U1499">
        <v>3</v>
      </c>
    </row>
    <row r="1500" spans="1:21" x14ac:dyDescent="0.2">
      <c r="A1500">
        <v>1514</v>
      </c>
      <c r="B1500" t="s">
        <v>15</v>
      </c>
      <c r="C1500">
        <v>77</v>
      </c>
      <c r="D1500" t="s">
        <v>16</v>
      </c>
      <c r="E1500">
        <v>1</v>
      </c>
      <c r="F1500">
        <v>11</v>
      </c>
      <c r="Q1500" t="s">
        <v>54</v>
      </c>
      <c r="T1500">
        <v>1</v>
      </c>
      <c r="U1500">
        <v>4</v>
      </c>
    </row>
    <row r="1501" spans="1:21" x14ac:dyDescent="0.2">
      <c r="A1501">
        <v>1520</v>
      </c>
      <c r="B1501" t="s">
        <v>15</v>
      </c>
      <c r="C1501">
        <v>81</v>
      </c>
      <c r="D1501" t="s">
        <v>18</v>
      </c>
      <c r="E1501">
        <v>0</v>
      </c>
      <c r="F1501">
        <v>11</v>
      </c>
      <c r="H1501" t="s">
        <v>7</v>
      </c>
      <c r="J1501" t="s">
        <v>9</v>
      </c>
      <c r="N1501" t="s">
        <v>50</v>
      </c>
      <c r="T1501">
        <v>3</v>
      </c>
      <c r="U1501">
        <v>5</v>
      </c>
    </row>
    <row r="1502" spans="1:21" x14ac:dyDescent="0.2">
      <c r="A1502">
        <v>1524</v>
      </c>
      <c r="B1502" t="s">
        <v>15</v>
      </c>
      <c r="C1502">
        <v>79</v>
      </c>
      <c r="D1502" t="s">
        <v>18</v>
      </c>
      <c r="E1502">
        <v>0</v>
      </c>
      <c r="F1502">
        <v>15</v>
      </c>
      <c r="H1502" t="s">
        <v>7</v>
      </c>
      <c r="I1502" t="s">
        <v>8</v>
      </c>
      <c r="J1502" t="s">
        <v>9</v>
      </c>
      <c r="T1502">
        <v>3</v>
      </c>
      <c r="U1502">
        <v>4</v>
      </c>
    </row>
    <row r="1503" spans="1:21" x14ac:dyDescent="0.2">
      <c r="A1503">
        <v>1527</v>
      </c>
      <c r="B1503" t="s">
        <v>15</v>
      </c>
      <c r="C1503">
        <v>85</v>
      </c>
      <c r="D1503" t="s">
        <v>16</v>
      </c>
      <c r="E1503">
        <v>0</v>
      </c>
      <c r="F1503">
        <v>17</v>
      </c>
      <c r="O1503" t="s">
        <v>12</v>
      </c>
      <c r="T1503">
        <v>1</v>
      </c>
      <c r="U1503">
        <v>3</v>
      </c>
    </row>
    <row r="1504" spans="1:21" x14ac:dyDescent="0.2">
      <c r="A1504">
        <v>1529</v>
      </c>
      <c r="B1504" t="s">
        <v>15</v>
      </c>
      <c r="C1504">
        <v>78</v>
      </c>
      <c r="D1504" t="s">
        <v>16</v>
      </c>
      <c r="E1504">
        <v>0</v>
      </c>
      <c r="F1504">
        <v>9</v>
      </c>
      <c r="H1504" t="s">
        <v>7</v>
      </c>
      <c r="K1504" t="s">
        <v>10</v>
      </c>
      <c r="N1504" t="s">
        <v>50</v>
      </c>
      <c r="O1504" t="s">
        <v>12</v>
      </c>
      <c r="T1504">
        <v>4</v>
      </c>
      <c r="U1504">
        <v>5</v>
      </c>
    </row>
    <row r="1505" spans="1:21" x14ac:dyDescent="0.2">
      <c r="A1505">
        <v>1532</v>
      </c>
      <c r="B1505" t="s">
        <v>15</v>
      </c>
      <c r="C1505">
        <v>79</v>
      </c>
      <c r="D1505" t="s">
        <v>16</v>
      </c>
      <c r="E1505">
        <v>0</v>
      </c>
      <c r="F1505">
        <v>8</v>
      </c>
      <c r="H1505" t="s">
        <v>7</v>
      </c>
      <c r="O1505" t="s">
        <v>12</v>
      </c>
      <c r="T1505">
        <v>2</v>
      </c>
      <c r="U1505">
        <v>3</v>
      </c>
    </row>
    <row r="1506" spans="1:21" x14ac:dyDescent="0.2">
      <c r="A1506">
        <v>1535</v>
      </c>
      <c r="B1506" t="s">
        <v>15</v>
      </c>
      <c r="C1506">
        <v>83</v>
      </c>
      <c r="D1506" t="s">
        <v>16</v>
      </c>
      <c r="E1506">
        <v>2</v>
      </c>
      <c r="F1506">
        <v>10</v>
      </c>
      <c r="H1506" t="s">
        <v>7</v>
      </c>
      <c r="T1506">
        <v>1</v>
      </c>
      <c r="U1506">
        <v>3</v>
      </c>
    </row>
    <row r="1507" spans="1:21" x14ac:dyDescent="0.2">
      <c r="A1507">
        <v>1541</v>
      </c>
      <c r="B1507" t="s">
        <v>15</v>
      </c>
      <c r="C1507">
        <v>81</v>
      </c>
      <c r="D1507" t="s">
        <v>16</v>
      </c>
      <c r="E1507">
        <v>0</v>
      </c>
      <c r="F1507">
        <v>15</v>
      </c>
      <c r="J1507" t="s">
        <v>9</v>
      </c>
      <c r="N1507" t="s">
        <v>50</v>
      </c>
      <c r="T1507">
        <v>2</v>
      </c>
      <c r="U1507">
        <v>4</v>
      </c>
    </row>
    <row r="1508" spans="1:21" x14ac:dyDescent="0.2">
      <c r="A1508">
        <v>1546</v>
      </c>
      <c r="B1508" t="s">
        <v>15</v>
      </c>
      <c r="C1508">
        <v>71</v>
      </c>
      <c r="D1508" t="s">
        <v>16</v>
      </c>
      <c r="E1508">
        <v>2</v>
      </c>
      <c r="N1508" t="s">
        <v>50</v>
      </c>
      <c r="T1508">
        <v>1</v>
      </c>
      <c r="U1508">
        <v>2</v>
      </c>
    </row>
    <row r="1509" spans="1:21" x14ac:dyDescent="0.2">
      <c r="A1509">
        <v>1558</v>
      </c>
      <c r="B1509" t="s">
        <v>15</v>
      </c>
      <c r="C1509">
        <v>84</v>
      </c>
      <c r="D1509" t="s">
        <v>16</v>
      </c>
      <c r="E1509">
        <v>0</v>
      </c>
      <c r="F1509">
        <v>11</v>
      </c>
      <c r="H1509" t="s">
        <v>7</v>
      </c>
      <c r="O1509" t="s">
        <v>12</v>
      </c>
      <c r="T1509">
        <v>2</v>
      </c>
      <c r="U1509">
        <v>3</v>
      </c>
    </row>
    <row r="1510" spans="1:21" x14ac:dyDescent="0.2">
      <c r="A1510">
        <v>1566</v>
      </c>
      <c r="B1510" t="s">
        <v>15</v>
      </c>
      <c r="C1510">
        <v>75</v>
      </c>
      <c r="D1510" t="s">
        <v>18</v>
      </c>
      <c r="E1510">
        <v>0</v>
      </c>
      <c r="H1510" t="s">
        <v>7</v>
      </c>
      <c r="I1510" t="s">
        <v>8</v>
      </c>
      <c r="J1510" t="s">
        <v>9</v>
      </c>
      <c r="N1510" t="s">
        <v>50</v>
      </c>
      <c r="O1510" t="s">
        <v>12</v>
      </c>
      <c r="R1510" t="s">
        <v>55</v>
      </c>
      <c r="S1510" t="s">
        <v>53</v>
      </c>
      <c r="T1510">
        <v>7</v>
      </c>
      <c r="U1510">
        <v>13</v>
      </c>
    </row>
    <row r="1511" spans="1:21" x14ac:dyDescent="0.2">
      <c r="A1511">
        <v>1567</v>
      </c>
      <c r="B1511" t="s">
        <v>15</v>
      </c>
      <c r="C1511">
        <v>85</v>
      </c>
      <c r="D1511" t="s">
        <v>16</v>
      </c>
      <c r="E1511">
        <v>0</v>
      </c>
      <c r="F1511">
        <v>15</v>
      </c>
      <c r="H1511" t="s">
        <v>7</v>
      </c>
      <c r="N1511" t="s">
        <v>50</v>
      </c>
      <c r="T1511">
        <v>2</v>
      </c>
      <c r="U1511">
        <v>4</v>
      </c>
    </row>
    <row r="1512" spans="1:21" x14ac:dyDescent="0.2">
      <c r="A1512">
        <v>1569</v>
      </c>
      <c r="B1512" t="s">
        <v>15</v>
      </c>
      <c r="C1512">
        <v>84</v>
      </c>
      <c r="D1512" t="s">
        <v>16</v>
      </c>
      <c r="E1512">
        <v>0</v>
      </c>
      <c r="F1512">
        <v>16</v>
      </c>
      <c r="H1512" t="s">
        <v>7</v>
      </c>
      <c r="I1512" t="s">
        <v>8</v>
      </c>
      <c r="O1512" t="s">
        <v>12</v>
      </c>
      <c r="T1512">
        <v>3</v>
      </c>
      <c r="U1512">
        <v>5</v>
      </c>
    </row>
    <row r="1513" spans="1:21" x14ac:dyDescent="0.2">
      <c r="A1513">
        <v>1574</v>
      </c>
      <c r="B1513" t="s">
        <v>15</v>
      </c>
      <c r="C1513">
        <v>74</v>
      </c>
      <c r="D1513" t="s">
        <v>18</v>
      </c>
      <c r="E1513">
        <v>0</v>
      </c>
      <c r="F1513">
        <v>12</v>
      </c>
      <c r="H1513" t="s">
        <v>7</v>
      </c>
      <c r="J1513" t="s">
        <v>9</v>
      </c>
      <c r="O1513" t="s">
        <v>12</v>
      </c>
      <c r="R1513" t="s">
        <v>55</v>
      </c>
      <c r="T1513">
        <v>4</v>
      </c>
      <c r="U1513">
        <v>5</v>
      </c>
    </row>
    <row r="1514" spans="1:21" x14ac:dyDescent="0.2">
      <c r="A1514">
        <v>1578</v>
      </c>
      <c r="B1514" t="s">
        <v>15</v>
      </c>
      <c r="C1514">
        <v>86</v>
      </c>
      <c r="D1514" t="s">
        <v>18</v>
      </c>
      <c r="E1514">
        <v>0</v>
      </c>
      <c r="F1514">
        <v>16</v>
      </c>
      <c r="N1514" t="s">
        <v>50</v>
      </c>
      <c r="T1514">
        <v>1</v>
      </c>
      <c r="U1514">
        <v>3</v>
      </c>
    </row>
    <row r="1515" spans="1:21" x14ac:dyDescent="0.2">
      <c r="A1515">
        <v>1585</v>
      </c>
      <c r="B1515" t="s">
        <v>15</v>
      </c>
      <c r="C1515">
        <v>81</v>
      </c>
      <c r="D1515" t="s">
        <v>16</v>
      </c>
      <c r="E1515">
        <v>1</v>
      </c>
      <c r="H1515" t="s">
        <v>7</v>
      </c>
      <c r="O1515" t="s">
        <v>12</v>
      </c>
      <c r="T1515">
        <v>2</v>
      </c>
      <c r="U1515">
        <v>5</v>
      </c>
    </row>
    <row r="1516" spans="1:21" x14ac:dyDescent="0.2">
      <c r="A1516">
        <v>1588</v>
      </c>
      <c r="B1516" t="s">
        <v>15</v>
      </c>
      <c r="C1516">
        <v>74</v>
      </c>
      <c r="D1516" t="s">
        <v>16</v>
      </c>
      <c r="E1516">
        <v>0</v>
      </c>
      <c r="F1516">
        <v>11</v>
      </c>
      <c r="T1516">
        <v>0</v>
      </c>
      <c r="U1516">
        <v>2</v>
      </c>
    </row>
    <row r="1517" spans="1:21" x14ac:dyDescent="0.2">
      <c r="A1517">
        <v>1593</v>
      </c>
      <c r="B1517" t="s">
        <v>15</v>
      </c>
      <c r="C1517">
        <v>91</v>
      </c>
      <c r="D1517" t="s">
        <v>16</v>
      </c>
      <c r="E1517">
        <v>0</v>
      </c>
      <c r="F1517">
        <v>11</v>
      </c>
      <c r="H1517" t="s">
        <v>7</v>
      </c>
      <c r="I1517" t="s">
        <v>8</v>
      </c>
      <c r="N1517" t="s">
        <v>50</v>
      </c>
      <c r="O1517" t="s">
        <v>12</v>
      </c>
      <c r="T1517">
        <v>4</v>
      </c>
      <c r="U1517">
        <v>7</v>
      </c>
    </row>
    <row r="1518" spans="1:21" x14ac:dyDescent="0.2">
      <c r="A1518">
        <v>1598</v>
      </c>
      <c r="B1518" t="s">
        <v>15</v>
      </c>
      <c r="C1518">
        <v>88</v>
      </c>
      <c r="D1518" t="s">
        <v>18</v>
      </c>
      <c r="E1518">
        <v>0</v>
      </c>
      <c r="H1518" t="s">
        <v>7</v>
      </c>
      <c r="R1518" t="s">
        <v>55</v>
      </c>
      <c r="T1518">
        <v>2</v>
      </c>
      <c r="U1518">
        <v>5</v>
      </c>
    </row>
    <row r="1519" spans="1:21" x14ac:dyDescent="0.2">
      <c r="A1519">
        <v>1599</v>
      </c>
      <c r="B1519" t="s">
        <v>15</v>
      </c>
      <c r="C1519">
        <v>81</v>
      </c>
      <c r="D1519" t="s">
        <v>18</v>
      </c>
      <c r="E1519">
        <v>1</v>
      </c>
      <c r="H1519" t="s">
        <v>7</v>
      </c>
      <c r="I1519" t="s">
        <v>8</v>
      </c>
      <c r="N1519" t="s">
        <v>50</v>
      </c>
      <c r="O1519" t="s">
        <v>12</v>
      </c>
      <c r="R1519" t="s">
        <v>55</v>
      </c>
      <c r="T1519">
        <v>5</v>
      </c>
      <c r="U1519">
        <v>7</v>
      </c>
    </row>
    <row r="1520" spans="1:21" x14ac:dyDescent="0.2">
      <c r="A1520">
        <v>1609</v>
      </c>
      <c r="B1520" t="s">
        <v>15</v>
      </c>
      <c r="C1520">
        <v>74</v>
      </c>
      <c r="D1520" t="s">
        <v>18</v>
      </c>
      <c r="E1520">
        <v>0</v>
      </c>
      <c r="F1520">
        <v>9</v>
      </c>
      <c r="H1520" t="s">
        <v>7</v>
      </c>
      <c r="T1520">
        <v>1</v>
      </c>
      <c r="U1520">
        <v>5</v>
      </c>
    </row>
    <row r="1521" spans="1:21" x14ac:dyDescent="0.2">
      <c r="A1521">
        <v>1612</v>
      </c>
      <c r="B1521" t="s">
        <v>15</v>
      </c>
      <c r="C1521">
        <v>79</v>
      </c>
      <c r="D1521" t="s">
        <v>16</v>
      </c>
      <c r="E1521">
        <v>0</v>
      </c>
      <c r="O1521" t="s">
        <v>12</v>
      </c>
      <c r="T1521">
        <v>1</v>
      </c>
      <c r="U1521">
        <v>1</v>
      </c>
    </row>
    <row r="1522" spans="1:21" x14ac:dyDescent="0.2">
      <c r="A1522">
        <v>1618</v>
      </c>
      <c r="B1522" t="s">
        <v>15</v>
      </c>
      <c r="C1522">
        <v>75</v>
      </c>
      <c r="D1522" t="s">
        <v>16</v>
      </c>
      <c r="E1522">
        <v>1</v>
      </c>
      <c r="H1522" t="s">
        <v>7</v>
      </c>
      <c r="J1522" t="s">
        <v>9</v>
      </c>
      <c r="T1522">
        <v>2</v>
      </c>
      <c r="U1522">
        <v>4</v>
      </c>
    </row>
    <row r="1523" spans="1:21" x14ac:dyDescent="0.2">
      <c r="A1523">
        <v>1627</v>
      </c>
      <c r="B1523" t="s">
        <v>15</v>
      </c>
      <c r="C1523">
        <v>76</v>
      </c>
      <c r="D1523" t="s">
        <v>18</v>
      </c>
      <c r="E1523">
        <v>0</v>
      </c>
      <c r="K1523" t="s">
        <v>10</v>
      </c>
      <c r="N1523" t="s">
        <v>50</v>
      </c>
      <c r="O1523" t="s">
        <v>12</v>
      </c>
      <c r="T1523">
        <v>3</v>
      </c>
      <c r="U1523">
        <v>4</v>
      </c>
    </row>
    <row r="1524" spans="1:21" x14ac:dyDescent="0.2">
      <c r="A1524">
        <v>1629</v>
      </c>
      <c r="B1524" t="s">
        <v>15</v>
      </c>
      <c r="C1524">
        <v>71</v>
      </c>
      <c r="D1524" t="s">
        <v>18</v>
      </c>
      <c r="E1524">
        <v>0</v>
      </c>
      <c r="F1524">
        <v>14</v>
      </c>
      <c r="O1524" t="s">
        <v>12</v>
      </c>
      <c r="P1524" t="s">
        <v>51</v>
      </c>
      <c r="T1524">
        <v>2</v>
      </c>
      <c r="U1524">
        <v>3</v>
      </c>
    </row>
    <row r="1525" spans="1:21" x14ac:dyDescent="0.2">
      <c r="A1525">
        <v>1630</v>
      </c>
      <c r="B1525" t="s">
        <v>15</v>
      </c>
      <c r="C1525">
        <v>75</v>
      </c>
      <c r="D1525" t="s">
        <v>16</v>
      </c>
      <c r="E1525">
        <v>1</v>
      </c>
      <c r="F1525">
        <v>16</v>
      </c>
      <c r="K1525" t="s">
        <v>10</v>
      </c>
      <c r="N1525" t="s">
        <v>50</v>
      </c>
      <c r="O1525" t="s">
        <v>12</v>
      </c>
      <c r="T1525">
        <v>3</v>
      </c>
      <c r="U1525">
        <v>4</v>
      </c>
    </row>
    <row r="1526" spans="1:21" x14ac:dyDescent="0.2">
      <c r="A1526">
        <v>1635</v>
      </c>
      <c r="B1526" t="s">
        <v>15</v>
      </c>
      <c r="C1526">
        <v>77</v>
      </c>
      <c r="D1526" t="s">
        <v>16</v>
      </c>
      <c r="E1526">
        <v>0</v>
      </c>
      <c r="F1526">
        <v>15</v>
      </c>
      <c r="T1526">
        <v>0</v>
      </c>
      <c r="U1526">
        <v>1</v>
      </c>
    </row>
    <row r="1527" spans="1:21" x14ac:dyDescent="0.2">
      <c r="A1527">
        <v>1643</v>
      </c>
      <c r="B1527" t="s">
        <v>15</v>
      </c>
      <c r="C1527">
        <v>72</v>
      </c>
      <c r="D1527" t="s">
        <v>16</v>
      </c>
      <c r="E1527">
        <v>0</v>
      </c>
      <c r="F1527">
        <v>12</v>
      </c>
      <c r="N1527" t="s">
        <v>50</v>
      </c>
      <c r="O1527" t="s">
        <v>12</v>
      </c>
      <c r="T1527">
        <v>2</v>
      </c>
      <c r="U1527">
        <v>4</v>
      </c>
    </row>
    <row r="1528" spans="1:21" x14ac:dyDescent="0.2">
      <c r="A1528">
        <v>1647</v>
      </c>
      <c r="B1528" t="s">
        <v>15</v>
      </c>
      <c r="C1528">
        <v>82</v>
      </c>
      <c r="D1528" t="s">
        <v>16</v>
      </c>
      <c r="E1528">
        <v>1</v>
      </c>
      <c r="H1528" t="s">
        <v>7</v>
      </c>
      <c r="M1528" t="s">
        <v>52</v>
      </c>
      <c r="N1528" t="s">
        <v>50</v>
      </c>
      <c r="T1528">
        <v>3</v>
      </c>
      <c r="U1528">
        <v>6</v>
      </c>
    </row>
    <row r="1529" spans="1:21" x14ac:dyDescent="0.2">
      <c r="A1529">
        <v>1653</v>
      </c>
      <c r="B1529" t="s">
        <v>15</v>
      </c>
      <c r="C1529">
        <v>81</v>
      </c>
      <c r="D1529" t="s">
        <v>18</v>
      </c>
      <c r="E1529">
        <v>0</v>
      </c>
      <c r="F1529">
        <v>15</v>
      </c>
      <c r="I1529" t="s">
        <v>8</v>
      </c>
      <c r="O1529" t="s">
        <v>12</v>
      </c>
      <c r="T1529">
        <v>2</v>
      </c>
      <c r="U1529">
        <v>4</v>
      </c>
    </row>
    <row r="1530" spans="1:21" x14ac:dyDescent="0.2">
      <c r="A1530">
        <v>1657</v>
      </c>
      <c r="B1530" t="s">
        <v>15</v>
      </c>
      <c r="C1530">
        <v>75</v>
      </c>
      <c r="D1530" t="s">
        <v>16</v>
      </c>
      <c r="E1530">
        <v>0</v>
      </c>
      <c r="F1530">
        <v>17</v>
      </c>
      <c r="I1530" t="s">
        <v>8</v>
      </c>
      <c r="T1530">
        <v>1</v>
      </c>
      <c r="U1530">
        <v>3</v>
      </c>
    </row>
    <row r="1531" spans="1:21" x14ac:dyDescent="0.2">
      <c r="A1531">
        <v>1660</v>
      </c>
      <c r="B1531" t="s">
        <v>15</v>
      </c>
      <c r="C1531">
        <v>82</v>
      </c>
      <c r="D1531" t="s">
        <v>18</v>
      </c>
      <c r="E1531">
        <v>0</v>
      </c>
      <c r="F1531">
        <v>11</v>
      </c>
      <c r="H1531" t="s">
        <v>7</v>
      </c>
      <c r="T1531">
        <v>1</v>
      </c>
      <c r="U1531">
        <v>4</v>
      </c>
    </row>
    <row r="1532" spans="1:21" x14ac:dyDescent="0.2">
      <c r="A1532">
        <v>1661</v>
      </c>
      <c r="B1532" t="s">
        <v>15</v>
      </c>
      <c r="C1532">
        <v>77</v>
      </c>
      <c r="D1532" t="s">
        <v>16</v>
      </c>
      <c r="E1532">
        <v>1</v>
      </c>
      <c r="F1532">
        <v>15</v>
      </c>
      <c r="K1532" t="s">
        <v>10</v>
      </c>
      <c r="N1532" t="s">
        <v>50</v>
      </c>
      <c r="T1532">
        <v>2</v>
      </c>
      <c r="U1532">
        <v>4</v>
      </c>
    </row>
    <row r="1533" spans="1:21" x14ac:dyDescent="0.2">
      <c r="A1533">
        <v>1662</v>
      </c>
      <c r="B1533" t="s">
        <v>15</v>
      </c>
      <c r="C1533">
        <v>83</v>
      </c>
      <c r="D1533" t="s">
        <v>18</v>
      </c>
      <c r="E1533">
        <v>0</v>
      </c>
      <c r="F1533">
        <v>11</v>
      </c>
      <c r="H1533" t="s">
        <v>7</v>
      </c>
      <c r="S1533" t="s">
        <v>53</v>
      </c>
      <c r="T1533">
        <v>2</v>
      </c>
      <c r="U1533">
        <v>3</v>
      </c>
    </row>
    <row r="1534" spans="1:21" x14ac:dyDescent="0.2">
      <c r="A1534">
        <v>1663</v>
      </c>
      <c r="B1534" t="s">
        <v>15</v>
      </c>
      <c r="C1534">
        <v>73</v>
      </c>
      <c r="D1534" t="s">
        <v>18</v>
      </c>
      <c r="E1534">
        <v>0</v>
      </c>
      <c r="H1534" t="s">
        <v>7</v>
      </c>
      <c r="N1534" t="s">
        <v>50</v>
      </c>
      <c r="O1534" t="s">
        <v>12</v>
      </c>
      <c r="T1534">
        <v>3</v>
      </c>
      <c r="U1534">
        <v>4</v>
      </c>
    </row>
    <row r="1535" spans="1:21" x14ac:dyDescent="0.2">
      <c r="A1535">
        <v>1665</v>
      </c>
      <c r="B1535" t="s">
        <v>15</v>
      </c>
      <c r="C1535">
        <v>76</v>
      </c>
      <c r="D1535" t="s">
        <v>16</v>
      </c>
      <c r="E1535">
        <v>0</v>
      </c>
      <c r="F1535">
        <v>16</v>
      </c>
      <c r="H1535" t="s">
        <v>7</v>
      </c>
      <c r="N1535" t="s">
        <v>50</v>
      </c>
      <c r="O1535" t="s">
        <v>12</v>
      </c>
      <c r="P1535" t="s">
        <v>51</v>
      </c>
      <c r="T1535">
        <v>4</v>
      </c>
      <c r="U1535">
        <v>6</v>
      </c>
    </row>
    <row r="1536" spans="1:21" x14ac:dyDescent="0.2">
      <c r="A1536">
        <v>1666</v>
      </c>
      <c r="B1536" t="s">
        <v>15</v>
      </c>
      <c r="C1536">
        <v>80</v>
      </c>
      <c r="D1536" t="s">
        <v>18</v>
      </c>
      <c r="E1536">
        <v>0</v>
      </c>
      <c r="F1536">
        <v>12</v>
      </c>
      <c r="P1536" t="s">
        <v>51</v>
      </c>
      <c r="R1536" t="s">
        <v>55</v>
      </c>
      <c r="T1536">
        <v>2</v>
      </c>
      <c r="U1536">
        <v>3</v>
      </c>
    </row>
    <row r="1537" spans="1:21" x14ac:dyDescent="0.2">
      <c r="A1537">
        <v>1667</v>
      </c>
      <c r="B1537" t="s">
        <v>15</v>
      </c>
      <c r="C1537">
        <v>74</v>
      </c>
      <c r="D1537" t="s">
        <v>18</v>
      </c>
      <c r="E1537">
        <v>0</v>
      </c>
      <c r="F1537">
        <v>15</v>
      </c>
      <c r="H1537" t="s">
        <v>7</v>
      </c>
      <c r="T1537">
        <v>1</v>
      </c>
      <c r="U1537">
        <v>2</v>
      </c>
    </row>
    <row r="1538" spans="1:21" x14ac:dyDescent="0.2">
      <c r="A1538">
        <v>1669</v>
      </c>
      <c r="B1538" t="s">
        <v>15</v>
      </c>
      <c r="C1538">
        <v>74</v>
      </c>
      <c r="D1538" t="s">
        <v>18</v>
      </c>
      <c r="E1538">
        <v>0</v>
      </c>
      <c r="F1538">
        <v>16</v>
      </c>
      <c r="H1538" t="s">
        <v>7</v>
      </c>
      <c r="N1538" t="s">
        <v>50</v>
      </c>
      <c r="Q1538" t="s">
        <v>54</v>
      </c>
      <c r="T1538">
        <v>3</v>
      </c>
      <c r="U1538">
        <v>6</v>
      </c>
    </row>
    <row r="1539" spans="1:21" x14ac:dyDescent="0.2">
      <c r="A1539">
        <v>1670</v>
      </c>
      <c r="B1539" t="s">
        <v>15</v>
      </c>
      <c r="C1539">
        <v>81</v>
      </c>
      <c r="D1539" t="s">
        <v>18</v>
      </c>
      <c r="E1539">
        <v>1</v>
      </c>
      <c r="F1539">
        <v>12</v>
      </c>
      <c r="N1539" t="s">
        <v>50</v>
      </c>
      <c r="O1539" t="s">
        <v>12</v>
      </c>
      <c r="T1539">
        <v>2</v>
      </c>
      <c r="U1539">
        <v>3</v>
      </c>
    </row>
    <row r="1540" spans="1:21" x14ac:dyDescent="0.2">
      <c r="A1540">
        <v>1671</v>
      </c>
      <c r="B1540" t="s">
        <v>15</v>
      </c>
      <c r="C1540">
        <v>75</v>
      </c>
      <c r="D1540" t="s">
        <v>16</v>
      </c>
      <c r="E1540">
        <v>0</v>
      </c>
      <c r="F1540">
        <v>10</v>
      </c>
      <c r="N1540" t="s">
        <v>50</v>
      </c>
      <c r="T1540">
        <v>1</v>
      </c>
      <c r="U1540">
        <v>1</v>
      </c>
    </row>
    <row r="1541" spans="1:21" x14ac:dyDescent="0.2">
      <c r="A1541">
        <v>1674</v>
      </c>
      <c r="B1541" t="s">
        <v>15</v>
      </c>
      <c r="C1541">
        <v>78</v>
      </c>
      <c r="D1541" t="s">
        <v>18</v>
      </c>
      <c r="E1541">
        <v>2</v>
      </c>
      <c r="F1541">
        <v>12</v>
      </c>
      <c r="H1541" t="s">
        <v>7</v>
      </c>
      <c r="N1541" t="s">
        <v>50</v>
      </c>
      <c r="T1541">
        <v>2</v>
      </c>
      <c r="U1541">
        <v>4</v>
      </c>
    </row>
    <row r="1542" spans="1:21" x14ac:dyDescent="0.2">
      <c r="A1542">
        <v>1680</v>
      </c>
      <c r="B1542" t="s">
        <v>15</v>
      </c>
      <c r="C1542">
        <v>75</v>
      </c>
      <c r="D1542" t="s">
        <v>16</v>
      </c>
      <c r="E1542">
        <v>0</v>
      </c>
      <c r="F1542">
        <v>12</v>
      </c>
      <c r="H1542" t="s">
        <v>7</v>
      </c>
      <c r="I1542" t="s">
        <v>8</v>
      </c>
      <c r="J1542" t="s">
        <v>9</v>
      </c>
      <c r="N1542" t="s">
        <v>50</v>
      </c>
      <c r="T1542">
        <v>4</v>
      </c>
      <c r="U1542">
        <v>6</v>
      </c>
    </row>
    <row r="1543" spans="1:21" x14ac:dyDescent="0.2">
      <c r="A1543">
        <v>1685</v>
      </c>
      <c r="B1543" t="s">
        <v>15</v>
      </c>
      <c r="C1543">
        <v>73</v>
      </c>
      <c r="D1543" t="s">
        <v>18</v>
      </c>
      <c r="E1543">
        <v>1</v>
      </c>
      <c r="F1543">
        <v>12</v>
      </c>
      <c r="H1543" t="s">
        <v>7</v>
      </c>
      <c r="N1543" t="s">
        <v>50</v>
      </c>
      <c r="O1543" t="s">
        <v>12</v>
      </c>
      <c r="R1543" t="s">
        <v>55</v>
      </c>
      <c r="T1543">
        <v>4</v>
      </c>
      <c r="U1543">
        <v>7</v>
      </c>
    </row>
    <row r="1544" spans="1:21" x14ac:dyDescent="0.2">
      <c r="A1544">
        <v>1688</v>
      </c>
      <c r="B1544" t="s">
        <v>15</v>
      </c>
      <c r="C1544">
        <v>75</v>
      </c>
      <c r="D1544" t="s">
        <v>16</v>
      </c>
      <c r="E1544">
        <v>0</v>
      </c>
      <c r="F1544">
        <v>19</v>
      </c>
      <c r="I1544" t="s">
        <v>8</v>
      </c>
      <c r="N1544" t="s">
        <v>50</v>
      </c>
      <c r="O1544" t="s">
        <v>12</v>
      </c>
      <c r="P1544" t="s">
        <v>51</v>
      </c>
      <c r="T1544">
        <v>4</v>
      </c>
      <c r="U1544">
        <v>7</v>
      </c>
    </row>
    <row r="1545" spans="1:21" x14ac:dyDescent="0.2">
      <c r="A1545">
        <v>1689</v>
      </c>
      <c r="B1545" t="s">
        <v>15</v>
      </c>
      <c r="C1545">
        <v>86</v>
      </c>
      <c r="D1545" t="s">
        <v>18</v>
      </c>
      <c r="E1545">
        <v>0</v>
      </c>
      <c r="F1545">
        <v>9</v>
      </c>
      <c r="T1545">
        <v>0</v>
      </c>
      <c r="U1545">
        <v>0</v>
      </c>
    </row>
    <row r="1546" spans="1:21" x14ac:dyDescent="0.2">
      <c r="A1546">
        <v>1691</v>
      </c>
      <c r="B1546" t="s">
        <v>15</v>
      </c>
      <c r="C1546">
        <v>79</v>
      </c>
      <c r="D1546" t="s">
        <v>18</v>
      </c>
      <c r="E1546">
        <v>1</v>
      </c>
      <c r="F1546">
        <v>16</v>
      </c>
      <c r="H1546" t="s">
        <v>7</v>
      </c>
      <c r="N1546" t="s">
        <v>50</v>
      </c>
      <c r="S1546" t="s">
        <v>53</v>
      </c>
      <c r="T1546">
        <v>3</v>
      </c>
      <c r="U1546">
        <v>7</v>
      </c>
    </row>
    <row r="1547" spans="1:21" x14ac:dyDescent="0.2">
      <c r="A1547">
        <v>1694</v>
      </c>
      <c r="B1547" t="s">
        <v>15</v>
      </c>
      <c r="C1547">
        <v>73</v>
      </c>
      <c r="D1547" t="s">
        <v>16</v>
      </c>
      <c r="E1547">
        <v>0</v>
      </c>
      <c r="F1547">
        <v>18</v>
      </c>
      <c r="H1547" t="s">
        <v>7</v>
      </c>
      <c r="O1547" t="s">
        <v>12</v>
      </c>
      <c r="T1547">
        <v>2</v>
      </c>
      <c r="U1547">
        <v>4</v>
      </c>
    </row>
    <row r="1548" spans="1:21" x14ac:dyDescent="0.2">
      <c r="A1548">
        <v>1697</v>
      </c>
      <c r="B1548" t="s">
        <v>15</v>
      </c>
      <c r="C1548">
        <v>76</v>
      </c>
      <c r="D1548" t="s">
        <v>18</v>
      </c>
      <c r="E1548">
        <v>0</v>
      </c>
      <c r="F1548">
        <v>15</v>
      </c>
      <c r="N1548" t="s">
        <v>50</v>
      </c>
      <c r="O1548" t="s">
        <v>12</v>
      </c>
      <c r="Q1548" t="s">
        <v>54</v>
      </c>
      <c r="T1548">
        <v>3</v>
      </c>
      <c r="U1548">
        <v>4</v>
      </c>
    </row>
    <row r="1549" spans="1:21" x14ac:dyDescent="0.2">
      <c r="A1549">
        <v>1698</v>
      </c>
      <c r="B1549" t="s">
        <v>15</v>
      </c>
      <c r="C1549">
        <v>75</v>
      </c>
      <c r="D1549" t="s">
        <v>16</v>
      </c>
      <c r="E1549">
        <v>0</v>
      </c>
      <c r="F1549">
        <v>15</v>
      </c>
      <c r="T1549">
        <v>0</v>
      </c>
      <c r="U1549">
        <v>2</v>
      </c>
    </row>
    <row r="1550" spans="1:21" x14ac:dyDescent="0.2">
      <c r="A1550">
        <v>1704</v>
      </c>
      <c r="B1550" t="s">
        <v>15</v>
      </c>
      <c r="C1550">
        <v>82</v>
      </c>
      <c r="D1550" t="s">
        <v>18</v>
      </c>
      <c r="E1550">
        <v>0</v>
      </c>
      <c r="F1550">
        <v>10</v>
      </c>
      <c r="H1550" t="s">
        <v>7</v>
      </c>
      <c r="O1550" t="s">
        <v>12</v>
      </c>
      <c r="T1550">
        <v>2</v>
      </c>
      <c r="U1550">
        <v>4</v>
      </c>
    </row>
    <row r="1551" spans="1:21" x14ac:dyDescent="0.2">
      <c r="A1551">
        <v>1705</v>
      </c>
      <c r="B1551" t="s">
        <v>15</v>
      </c>
      <c r="C1551">
        <v>73</v>
      </c>
      <c r="D1551" t="s">
        <v>16</v>
      </c>
      <c r="E1551">
        <v>0</v>
      </c>
      <c r="F1551">
        <v>14</v>
      </c>
      <c r="H1551" t="s">
        <v>7</v>
      </c>
      <c r="T1551">
        <v>1</v>
      </c>
      <c r="U1551">
        <v>3</v>
      </c>
    </row>
    <row r="1552" spans="1:21" x14ac:dyDescent="0.2">
      <c r="A1552">
        <v>1707</v>
      </c>
      <c r="B1552" t="s">
        <v>15</v>
      </c>
      <c r="C1552">
        <v>74</v>
      </c>
      <c r="D1552" t="s">
        <v>18</v>
      </c>
      <c r="E1552">
        <v>0</v>
      </c>
      <c r="F1552">
        <v>15</v>
      </c>
      <c r="H1552" t="s">
        <v>7</v>
      </c>
      <c r="O1552" t="s">
        <v>12</v>
      </c>
      <c r="T1552">
        <v>2</v>
      </c>
      <c r="U1552">
        <v>4</v>
      </c>
    </row>
    <row r="1553" spans="1:21" x14ac:dyDescent="0.2">
      <c r="A1553">
        <v>1709</v>
      </c>
      <c r="B1553" t="s">
        <v>15</v>
      </c>
      <c r="C1553">
        <v>78</v>
      </c>
      <c r="D1553" t="s">
        <v>16</v>
      </c>
      <c r="E1553">
        <v>1</v>
      </c>
      <c r="F1553">
        <v>19</v>
      </c>
      <c r="H1553" t="s">
        <v>7</v>
      </c>
      <c r="I1553" t="s">
        <v>8</v>
      </c>
      <c r="T1553">
        <v>2</v>
      </c>
      <c r="U1553">
        <v>3</v>
      </c>
    </row>
    <row r="1554" spans="1:21" x14ac:dyDescent="0.2">
      <c r="A1554">
        <v>1710</v>
      </c>
      <c r="B1554" t="s">
        <v>15</v>
      </c>
      <c r="C1554">
        <v>78</v>
      </c>
      <c r="D1554" t="s">
        <v>18</v>
      </c>
      <c r="E1554">
        <v>0</v>
      </c>
      <c r="F1554">
        <v>10</v>
      </c>
      <c r="H1554" t="s">
        <v>7</v>
      </c>
      <c r="O1554" t="s">
        <v>12</v>
      </c>
      <c r="T1554">
        <v>2</v>
      </c>
      <c r="U1554">
        <v>4</v>
      </c>
    </row>
    <row r="1555" spans="1:21" x14ac:dyDescent="0.2">
      <c r="A1555">
        <v>1714</v>
      </c>
      <c r="B1555" t="s">
        <v>15</v>
      </c>
      <c r="C1555">
        <v>77</v>
      </c>
      <c r="D1555" t="s">
        <v>16</v>
      </c>
      <c r="E1555">
        <v>0</v>
      </c>
      <c r="F1555">
        <v>15</v>
      </c>
      <c r="H1555" t="s">
        <v>7</v>
      </c>
      <c r="T1555">
        <v>1</v>
      </c>
      <c r="U1555">
        <v>3</v>
      </c>
    </row>
    <row r="1556" spans="1:21" x14ac:dyDescent="0.2">
      <c r="A1556">
        <v>1715</v>
      </c>
      <c r="B1556" t="s">
        <v>15</v>
      </c>
      <c r="C1556">
        <v>79</v>
      </c>
      <c r="D1556" t="s">
        <v>18</v>
      </c>
      <c r="E1556">
        <v>0</v>
      </c>
      <c r="F1556">
        <v>15</v>
      </c>
      <c r="H1556" t="s">
        <v>7</v>
      </c>
      <c r="J1556" t="s">
        <v>9</v>
      </c>
      <c r="N1556" t="s">
        <v>50</v>
      </c>
      <c r="R1556" t="s">
        <v>55</v>
      </c>
      <c r="T1556">
        <v>4</v>
      </c>
      <c r="U1556">
        <v>6</v>
      </c>
    </row>
    <row r="1557" spans="1:21" x14ac:dyDescent="0.2">
      <c r="A1557">
        <v>1719</v>
      </c>
      <c r="B1557" t="s">
        <v>15</v>
      </c>
      <c r="C1557">
        <v>73</v>
      </c>
      <c r="D1557" t="s">
        <v>18</v>
      </c>
      <c r="E1557">
        <v>0</v>
      </c>
      <c r="F1557">
        <v>15</v>
      </c>
      <c r="H1557" t="s">
        <v>7</v>
      </c>
      <c r="T1557">
        <v>1</v>
      </c>
      <c r="U1557">
        <v>3</v>
      </c>
    </row>
    <row r="1558" spans="1:21" x14ac:dyDescent="0.2">
      <c r="A1558">
        <v>1721</v>
      </c>
      <c r="B1558" t="s">
        <v>15</v>
      </c>
      <c r="C1558">
        <v>73</v>
      </c>
      <c r="D1558" t="s">
        <v>18</v>
      </c>
      <c r="E1558">
        <v>1</v>
      </c>
      <c r="F1558">
        <v>15</v>
      </c>
      <c r="H1558" t="s">
        <v>7</v>
      </c>
      <c r="T1558">
        <v>1</v>
      </c>
      <c r="U1558">
        <v>2</v>
      </c>
    </row>
    <row r="1559" spans="1:21" x14ac:dyDescent="0.2">
      <c r="A1559">
        <v>1723</v>
      </c>
      <c r="B1559" t="s">
        <v>15</v>
      </c>
      <c r="C1559">
        <v>81</v>
      </c>
      <c r="D1559" t="s">
        <v>18</v>
      </c>
      <c r="E1559">
        <v>1</v>
      </c>
      <c r="F1559">
        <v>12</v>
      </c>
      <c r="H1559" t="s">
        <v>7</v>
      </c>
      <c r="O1559" t="s">
        <v>12</v>
      </c>
      <c r="R1559" t="s">
        <v>55</v>
      </c>
      <c r="T1559">
        <v>3</v>
      </c>
      <c r="U1559">
        <v>4</v>
      </c>
    </row>
    <row r="1560" spans="1:21" x14ac:dyDescent="0.2">
      <c r="A1560">
        <v>1730</v>
      </c>
      <c r="B1560" t="s">
        <v>15</v>
      </c>
      <c r="C1560">
        <v>75</v>
      </c>
      <c r="D1560" t="s">
        <v>18</v>
      </c>
      <c r="E1560">
        <v>0</v>
      </c>
      <c r="F1560">
        <v>18</v>
      </c>
      <c r="K1560" t="s">
        <v>10</v>
      </c>
      <c r="N1560" t="s">
        <v>50</v>
      </c>
      <c r="P1560" t="s">
        <v>51</v>
      </c>
      <c r="Q1560" t="s">
        <v>54</v>
      </c>
      <c r="T1560">
        <v>4</v>
      </c>
      <c r="U1560">
        <v>5</v>
      </c>
    </row>
    <row r="1561" spans="1:21" x14ac:dyDescent="0.2">
      <c r="A1561">
        <v>1732</v>
      </c>
      <c r="B1561" t="s">
        <v>15</v>
      </c>
      <c r="C1561">
        <v>75</v>
      </c>
      <c r="D1561" t="s">
        <v>18</v>
      </c>
      <c r="E1561">
        <v>1</v>
      </c>
      <c r="F1561">
        <v>16</v>
      </c>
      <c r="T1561">
        <v>0</v>
      </c>
      <c r="U1561">
        <v>1</v>
      </c>
    </row>
    <row r="1562" spans="1:21" x14ac:dyDescent="0.2">
      <c r="A1562">
        <v>1734</v>
      </c>
      <c r="B1562" t="s">
        <v>15</v>
      </c>
      <c r="C1562">
        <v>72</v>
      </c>
      <c r="D1562" t="s">
        <v>18</v>
      </c>
      <c r="E1562">
        <v>0</v>
      </c>
      <c r="F1562">
        <v>16</v>
      </c>
      <c r="I1562" t="s">
        <v>8</v>
      </c>
      <c r="T1562">
        <v>1</v>
      </c>
      <c r="U1562">
        <v>3</v>
      </c>
    </row>
    <row r="1563" spans="1:21" x14ac:dyDescent="0.2">
      <c r="A1563">
        <v>1736</v>
      </c>
      <c r="B1563" t="s">
        <v>15</v>
      </c>
      <c r="C1563">
        <v>82</v>
      </c>
      <c r="D1563" t="s">
        <v>18</v>
      </c>
      <c r="E1563">
        <v>0</v>
      </c>
      <c r="F1563">
        <v>19</v>
      </c>
      <c r="H1563" t="s">
        <v>7</v>
      </c>
      <c r="I1563" t="s">
        <v>8</v>
      </c>
      <c r="T1563">
        <v>2</v>
      </c>
      <c r="U1563">
        <v>5</v>
      </c>
    </row>
    <row r="1564" spans="1:21" x14ac:dyDescent="0.2">
      <c r="A1564">
        <v>1739</v>
      </c>
      <c r="B1564" t="s">
        <v>15</v>
      </c>
      <c r="C1564">
        <v>80</v>
      </c>
      <c r="D1564" t="s">
        <v>16</v>
      </c>
      <c r="E1564">
        <v>0</v>
      </c>
      <c r="F1564">
        <v>10</v>
      </c>
      <c r="H1564" t="s">
        <v>7</v>
      </c>
      <c r="T1564">
        <v>1</v>
      </c>
      <c r="U1564">
        <v>4</v>
      </c>
    </row>
    <row r="1565" spans="1:21" x14ac:dyDescent="0.2">
      <c r="A1565">
        <v>1740</v>
      </c>
      <c r="B1565" t="s">
        <v>15</v>
      </c>
      <c r="C1565">
        <v>74</v>
      </c>
      <c r="D1565" t="s">
        <v>18</v>
      </c>
      <c r="E1565">
        <v>1</v>
      </c>
      <c r="F1565">
        <v>22</v>
      </c>
      <c r="H1565" t="s">
        <v>7</v>
      </c>
      <c r="M1565" t="s">
        <v>52</v>
      </c>
      <c r="N1565" t="s">
        <v>50</v>
      </c>
      <c r="O1565" t="s">
        <v>12</v>
      </c>
      <c r="T1565">
        <v>4</v>
      </c>
      <c r="U1565">
        <v>4</v>
      </c>
    </row>
    <row r="1566" spans="1:21" x14ac:dyDescent="0.2">
      <c r="A1566">
        <v>1747</v>
      </c>
      <c r="B1566" t="s">
        <v>15</v>
      </c>
      <c r="C1566">
        <v>80</v>
      </c>
      <c r="D1566" t="s">
        <v>18</v>
      </c>
      <c r="E1566">
        <v>1</v>
      </c>
      <c r="F1566">
        <v>18</v>
      </c>
      <c r="N1566" t="s">
        <v>50</v>
      </c>
      <c r="O1566" t="s">
        <v>12</v>
      </c>
      <c r="T1566">
        <v>2</v>
      </c>
      <c r="U1566">
        <v>4</v>
      </c>
    </row>
    <row r="1567" spans="1:21" x14ac:dyDescent="0.2">
      <c r="A1567">
        <v>1748</v>
      </c>
      <c r="B1567" t="s">
        <v>15</v>
      </c>
      <c r="C1567">
        <v>81</v>
      </c>
      <c r="D1567" t="s">
        <v>18</v>
      </c>
      <c r="E1567">
        <v>0</v>
      </c>
      <c r="F1567">
        <v>16</v>
      </c>
      <c r="H1567" t="s">
        <v>7</v>
      </c>
      <c r="N1567" t="s">
        <v>50</v>
      </c>
      <c r="O1567" t="s">
        <v>12</v>
      </c>
      <c r="T1567">
        <v>3</v>
      </c>
      <c r="U1567">
        <v>3</v>
      </c>
    </row>
    <row r="1568" spans="1:21" x14ac:dyDescent="0.2">
      <c r="A1568">
        <v>1753</v>
      </c>
      <c r="B1568" t="s">
        <v>15</v>
      </c>
      <c r="C1568">
        <v>72</v>
      </c>
      <c r="D1568" t="s">
        <v>18</v>
      </c>
      <c r="E1568">
        <v>1</v>
      </c>
      <c r="F1568">
        <v>15</v>
      </c>
      <c r="H1568" t="s">
        <v>7</v>
      </c>
      <c r="I1568" t="s">
        <v>8</v>
      </c>
      <c r="J1568" t="s">
        <v>9</v>
      </c>
      <c r="N1568" t="s">
        <v>50</v>
      </c>
      <c r="T1568">
        <v>4</v>
      </c>
      <c r="U1568">
        <v>6</v>
      </c>
    </row>
    <row r="1569" spans="1:21" x14ac:dyDescent="0.2">
      <c r="A1569">
        <v>1756</v>
      </c>
      <c r="B1569" t="s">
        <v>15</v>
      </c>
      <c r="C1569">
        <v>77</v>
      </c>
      <c r="D1569" t="s">
        <v>16</v>
      </c>
      <c r="E1569">
        <v>1</v>
      </c>
      <c r="F1569">
        <v>17</v>
      </c>
      <c r="I1569" t="s">
        <v>8</v>
      </c>
      <c r="J1569" t="s">
        <v>9</v>
      </c>
      <c r="K1569" t="s">
        <v>10</v>
      </c>
      <c r="N1569" t="s">
        <v>50</v>
      </c>
      <c r="O1569" t="s">
        <v>12</v>
      </c>
      <c r="T1569">
        <v>5</v>
      </c>
      <c r="U1569">
        <v>6</v>
      </c>
    </row>
    <row r="1570" spans="1:21" x14ac:dyDescent="0.2">
      <c r="A1570">
        <v>1757</v>
      </c>
      <c r="B1570" t="s">
        <v>15</v>
      </c>
      <c r="C1570">
        <v>79</v>
      </c>
      <c r="D1570" t="s">
        <v>18</v>
      </c>
      <c r="E1570">
        <v>0</v>
      </c>
      <c r="F1570">
        <v>12</v>
      </c>
      <c r="H1570" t="s">
        <v>7</v>
      </c>
      <c r="O1570" t="s">
        <v>12</v>
      </c>
      <c r="R1570" t="s">
        <v>55</v>
      </c>
      <c r="T1570">
        <v>3</v>
      </c>
      <c r="U1570">
        <v>6</v>
      </c>
    </row>
    <row r="1571" spans="1:21" x14ac:dyDescent="0.2">
      <c r="A1571">
        <v>1761</v>
      </c>
      <c r="B1571" t="s">
        <v>15</v>
      </c>
      <c r="C1571">
        <v>81</v>
      </c>
      <c r="D1571" t="s">
        <v>18</v>
      </c>
      <c r="E1571">
        <v>0</v>
      </c>
      <c r="F1571">
        <v>10</v>
      </c>
      <c r="O1571" t="s">
        <v>12</v>
      </c>
      <c r="T1571">
        <v>1</v>
      </c>
      <c r="U1571">
        <v>1</v>
      </c>
    </row>
    <row r="1572" spans="1:21" x14ac:dyDescent="0.2">
      <c r="A1572">
        <v>1762</v>
      </c>
      <c r="B1572" t="s">
        <v>15</v>
      </c>
      <c r="C1572">
        <v>74</v>
      </c>
      <c r="D1572" t="s">
        <v>16</v>
      </c>
      <c r="E1572">
        <v>0</v>
      </c>
      <c r="F1572">
        <v>19</v>
      </c>
      <c r="O1572" t="s">
        <v>12</v>
      </c>
      <c r="T1572">
        <v>1</v>
      </c>
      <c r="U1572">
        <v>2</v>
      </c>
    </row>
    <row r="1573" spans="1:21" x14ac:dyDescent="0.2">
      <c r="A1573">
        <v>1763</v>
      </c>
      <c r="B1573" t="s">
        <v>15</v>
      </c>
      <c r="C1573">
        <v>77</v>
      </c>
      <c r="D1573" t="s">
        <v>18</v>
      </c>
      <c r="E1573">
        <v>1</v>
      </c>
      <c r="F1573">
        <v>11</v>
      </c>
      <c r="H1573" t="s">
        <v>7</v>
      </c>
      <c r="R1573" t="s">
        <v>55</v>
      </c>
      <c r="T1573">
        <v>2</v>
      </c>
      <c r="U1573">
        <v>4</v>
      </c>
    </row>
    <row r="1574" spans="1:21" x14ac:dyDescent="0.2">
      <c r="A1574">
        <v>1767</v>
      </c>
      <c r="B1574" t="s">
        <v>15</v>
      </c>
      <c r="C1574">
        <v>78</v>
      </c>
      <c r="D1574" t="s">
        <v>16</v>
      </c>
      <c r="E1574">
        <v>0</v>
      </c>
      <c r="F1574">
        <v>15</v>
      </c>
      <c r="J1574" t="s">
        <v>9</v>
      </c>
      <c r="M1574" t="s">
        <v>52</v>
      </c>
      <c r="T1574">
        <v>2</v>
      </c>
      <c r="U1574">
        <v>6</v>
      </c>
    </row>
    <row r="1575" spans="1:21" x14ac:dyDescent="0.2">
      <c r="A1575">
        <v>1768</v>
      </c>
      <c r="B1575" t="s">
        <v>15</v>
      </c>
      <c r="C1575">
        <v>76</v>
      </c>
      <c r="D1575" t="s">
        <v>16</v>
      </c>
      <c r="E1575">
        <v>0</v>
      </c>
      <c r="F1575">
        <v>15</v>
      </c>
      <c r="M1575" t="s">
        <v>52</v>
      </c>
      <c r="N1575" t="s">
        <v>50</v>
      </c>
      <c r="O1575" t="s">
        <v>12</v>
      </c>
      <c r="T1575">
        <v>3</v>
      </c>
      <c r="U1575">
        <v>4</v>
      </c>
    </row>
    <row r="1576" spans="1:21" x14ac:dyDescent="0.2">
      <c r="A1576">
        <v>1771</v>
      </c>
      <c r="B1576" t="s">
        <v>15</v>
      </c>
      <c r="C1576">
        <v>74</v>
      </c>
      <c r="D1576" t="s">
        <v>16</v>
      </c>
      <c r="E1576">
        <v>0</v>
      </c>
      <c r="F1576">
        <v>15</v>
      </c>
      <c r="H1576" t="s">
        <v>7</v>
      </c>
      <c r="I1576" t="s">
        <v>8</v>
      </c>
      <c r="O1576" t="s">
        <v>12</v>
      </c>
      <c r="R1576" t="s">
        <v>55</v>
      </c>
      <c r="T1576">
        <v>4</v>
      </c>
      <c r="U1576">
        <v>6</v>
      </c>
    </row>
    <row r="1577" spans="1:21" x14ac:dyDescent="0.2">
      <c r="A1577">
        <v>1772</v>
      </c>
      <c r="B1577" t="s">
        <v>15</v>
      </c>
      <c r="C1577">
        <v>75</v>
      </c>
      <c r="D1577" t="s">
        <v>16</v>
      </c>
      <c r="E1577">
        <v>1</v>
      </c>
      <c r="F1577">
        <v>16</v>
      </c>
      <c r="T1577">
        <v>0</v>
      </c>
      <c r="U1577">
        <v>3</v>
      </c>
    </row>
    <row r="1578" spans="1:21" x14ac:dyDescent="0.2">
      <c r="A1578">
        <v>1780</v>
      </c>
      <c r="B1578" t="s">
        <v>15</v>
      </c>
      <c r="C1578">
        <v>90</v>
      </c>
      <c r="D1578" t="s">
        <v>18</v>
      </c>
      <c r="E1578">
        <v>1</v>
      </c>
      <c r="T1578">
        <v>0</v>
      </c>
      <c r="U1578">
        <v>0</v>
      </c>
    </row>
    <row r="1579" spans="1:21" x14ac:dyDescent="0.2">
      <c r="A1579">
        <v>1784</v>
      </c>
      <c r="B1579" t="s">
        <v>15</v>
      </c>
      <c r="C1579">
        <v>72</v>
      </c>
      <c r="D1579" t="s">
        <v>18</v>
      </c>
      <c r="E1579">
        <v>0</v>
      </c>
      <c r="F1579">
        <v>10</v>
      </c>
      <c r="H1579" t="s">
        <v>7</v>
      </c>
      <c r="K1579" t="s">
        <v>10</v>
      </c>
      <c r="N1579" t="s">
        <v>50</v>
      </c>
      <c r="O1579" t="s">
        <v>12</v>
      </c>
      <c r="T1579">
        <v>4</v>
      </c>
      <c r="U1579">
        <v>4</v>
      </c>
    </row>
    <row r="1580" spans="1:21" x14ac:dyDescent="0.2">
      <c r="A1580">
        <v>1786</v>
      </c>
      <c r="B1580" t="s">
        <v>15</v>
      </c>
      <c r="C1580">
        <v>75</v>
      </c>
      <c r="D1580" t="s">
        <v>18</v>
      </c>
      <c r="E1580">
        <v>0</v>
      </c>
      <c r="F1580">
        <v>22</v>
      </c>
      <c r="H1580" t="s">
        <v>7</v>
      </c>
      <c r="N1580" t="s">
        <v>50</v>
      </c>
      <c r="O1580" t="s">
        <v>12</v>
      </c>
      <c r="R1580" t="s">
        <v>55</v>
      </c>
      <c r="T1580">
        <v>4</v>
      </c>
      <c r="U1580">
        <v>8</v>
      </c>
    </row>
    <row r="1581" spans="1:21" x14ac:dyDescent="0.2">
      <c r="A1581">
        <v>1787</v>
      </c>
      <c r="B1581" t="s">
        <v>15</v>
      </c>
      <c r="C1581">
        <v>72</v>
      </c>
      <c r="D1581" t="s">
        <v>18</v>
      </c>
      <c r="E1581">
        <v>0</v>
      </c>
      <c r="F1581">
        <v>10</v>
      </c>
      <c r="H1581" t="s">
        <v>7</v>
      </c>
      <c r="K1581" t="s">
        <v>10</v>
      </c>
      <c r="S1581" t="s">
        <v>53</v>
      </c>
      <c r="T1581">
        <v>3</v>
      </c>
      <c r="U1581">
        <v>4</v>
      </c>
    </row>
    <row r="1582" spans="1:21" x14ac:dyDescent="0.2">
      <c r="A1582">
        <v>1788</v>
      </c>
      <c r="B1582" t="s">
        <v>15</v>
      </c>
      <c r="C1582">
        <v>81</v>
      </c>
      <c r="D1582" t="s">
        <v>18</v>
      </c>
      <c r="E1582">
        <v>1</v>
      </c>
      <c r="F1582">
        <v>18</v>
      </c>
      <c r="H1582" t="s">
        <v>7</v>
      </c>
      <c r="T1582">
        <v>1</v>
      </c>
      <c r="U1582">
        <v>3</v>
      </c>
    </row>
    <row r="1583" spans="1:21" x14ac:dyDescent="0.2">
      <c r="A1583">
        <v>1790</v>
      </c>
      <c r="B1583" t="s">
        <v>15</v>
      </c>
      <c r="C1583">
        <v>72</v>
      </c>
      <c r="D1583" t="s">
        <v>18</v>
      </c>
      <c r="E1583">
        <v>0</v>
      </c>
      <c r="F1583">
        <v>13</v>
      </c>
      <c r="I1583" t="s">
        <v>8</v>
      </c>
      <c r="T1583">
        <v>1</v>
      </c>
      <c r="U1583">
        <v>2</v>
      </c>
    </row>
    <row r="1584" spans="1:21" x14ac:dyDescent="0.2">
      <c r="A1584">
        <v>1791</v>
      </c>
      <c r="B1584" t="s">
        <v>15</v>
      </c>
      <c r="C1584">
        <v>77</v>
      </c>
      <c r="D1584" t="s">
        <v>18</v>
      </c>
      <c r="E1584">
        <v>1</v>
      </c>
      <c r="F1584">
        <v>16</v>
      </c>
      <c r="H1584" t="s">
        <v>7</v>
      </c>
      <c r="J1584" t="s">
        <v>9</v>
      </c>
      <c r="S1584" t="s">
        <v>53</v>
      </c>
      <c r="T1584">
        <v>3</v>
      </c>
      <c r="U1584">
        <v>5</v>
      </c>
    </row>
    <row r="1585" spans="1:21" x14ac:dyDescent="0.2">
      <c r="A1585">
        <v>1792</v>
      </c>
      <c r="B1585" t="s">
        <v>15</v>
      </c>
      <c r="C1585">
        <v>75</v>
      </c>
      <c r="D1585" t="s">
        <v>18</v>
      </c>
      <c r="E1585">
        <v>0</v>
      </c>
      <c r="F1585">
        <v>19</v>
      </c>
      <c r="H1585" t="s">
        <v>7</v>
      </c>
      <c r="T1585">
        <v>1</v>
      </c>
      <c r="U1585">
        <v>3</v>
      </c>
    </row>
    <row r="1586" spans="1:21" x14ac:dyDescent="0.2">
      <c r="A1586">
        <v>1793</v>
      </c>
      <c r="B1586" t="s">
        <v>15</v>
      </c>
      <c r="C1586">
        <v>75</v>
      </c>
      <c r="D1586" t="s">
        <v>18</v>
      </c>
      <c r="E1586">
        <v>1</v>
      </c>
      <c r="F1586">
        <v>10</v>
      </c>
      <c r="I1586" t="s">
        <v>8</v>
      </c>
      <c r="O1586" t="s">
        <v>12</v>
      </c>
      <c r="P1586" t="s">
        <v>51</v>
      </c>
      <c r="T1586">
        <v>3</v>
      </c>
      <c r="U1586">
        <v>5</v>
      </c>
    </row>
    <row r="1587" spans="1:21" x14ac:dyDescent="0.2">
      <c r="A1587">
        <v>1798</v>
      </c>
      <c r="B1587" t="s">
        <v>15</v>
      </c>
      <c r="C1587">
        <v>75</v>
      </c>
      <c r="D1587" t="s">
        <v>16</v>
      </c>
      <c r="E1587">
        <v>1</v>
      </c>
      <c r="F1587">
        <v>17</v>
      </c>
      <c r="T1587">
        <v>0</v>
      </c>
      <c r="U1587">
        <v>3</v>
      </c>
    </row>
    <row r="1588" spans="1:21" x14ac:dyDescent="0.2">
      <c r="A1588">
        <v>1799</v>
      </c>
      <c r="B1588" t="s">
        <v>15</v>
      </c>
      <c r="C1588">
        <v>75</v>
      </c>
      <c r="D1588" t="s">
        <v>18</v>
      </c>
      <c r="E1588">
        <v>0</v>
      </c>
      <c r="F1588">
        <v>19</v>
      </c>
      <c r="I1588" t="s">
        <v>8</v>
      </c>
      <c r="T1588">
        <v>1</v>
      </c>
      <c r="U1588">
        <v>2</v>
      </c>
    </row>
    <row r="1589" spans="1:21" x14ac:dyDescent="0.2">
      <c r="A1589">
        <v>1800</v>
      </c>
      <c r="B1589" t="s">
        <v>15</v>
      </c>
      <c r="C1589">
        <v>77</v>
      </c>
      <c r="D1589" t="s">
        <v>18</v>
      </c>
      <c r="E1589">
        <v>0</v>
      </c>
      <c r="F1589">
        <v>15</v>
      </c>
      <c r="O1589" t="s">
        <v>12</v>
      </c>
      <c r="T1589">
        <v>1</v>
      </c>
      <c r="U1589">
        <v>3</v>
      </c>
    </row>
    <row r="1590" spans="1:21" x14ac:dyDescent="0.2">
      <c r="A1590">
        <v>1801</v>
      </c>
      <c r="B1590" t="s">
        <v>15</v>
      </c>
      <c r="C1590">
        <v>74</v>
      </c>
      <c r="D1590" t="s">
        <v>16</v>
      </c>
      <c r="E1590">
        <v>0</v>
      </c>
      <c r="F1590">
        <v>15</v>
      </c>
      <c r="H1590" t="s">
        <v>7</v>
      </c>
      <c r="I1590" t="s">
        <v>8</v>
      </c>
      <c r="N1590" t="s">
        <v>50</v>
      </c>
      <c r="R1590" t="s">
        <v>55</v>
      </c>
      <c r="T1590">
        <v>4</v>
      </c>
      <c r="U1590">
        <v>6</v>
      </c>
    </row>
    <row r="1591" spans="1:21" x14ac:dyDescent="0.2">
      <c r="A1591">
        <v>1802</v>
      </c>
      <c r="B1591" t="s">
        <v>15</v>
      </c>
      <c r="C1591">
        <v>86</v>
      </c>
      <c r="D1591" t="s">
        <v>16</v>
      </c>
      <c r="E1591">
        <v>0</v>
      </c>
      <c r="F1591">
        <v>12</v>
      </c>
      <c r="H1591" t="s">
        <v>7</v>
      </c>
      <c r="I1591" t="s">
        <v>8</v>
      </c>
      <c r="T1591">
        <v>2</v>
      </c>
      <c r="U1591">
        <v>4</v>
      </c>
    </row>
    <row r="1592" spans="1:21" x14ac:dyDescent="0.2">
      <c r="A1592">
        <v>1804</v>
      </c>
      <c r="B1592" t="s">
        <v>15</v>
      </c>
      <c r="C1592">
        <v>55</v>
      </c>
      <c r="D1592" t="s">
        <v>18</v>
      </c>
      <c r="E1592">
        <v>1</v>
      </c>
      <c r="F1592">
        <v>16</v>
      </c>
      <c r="I1592" t="s">
        <v>8</v>
      </c>
      <c r="T1592">
        <v>1</v>
      </c>
      <c r="U1592">
        <v>3</v>
      </c>
    </row>
    <row r="1593" spans="1:21" x14ac:dyDescent="0.2">
      <c r="A1593">
        <v>1810</v>
      </c>
      <c r="B1593" t="s">
        <v>15</v>
      </c>
      <c r="C1593">
        <v>77</v>
      </c>
      <c r="D1593" t="s">
        <v>16</v>
      </c>
      <c r="E1593">
        <v>1</v>
      </c>
      <c r="F1593">
        <v>17</v>
      </c>
      <c r="N1593" t="s">
        <v>50</v>
      </c>
      <c r="O1593" t="s">
        <v>12</v>
      </c>
      <c r="T1593">
        <v>2</v>
      </c>
      <c r="U1593">
        <v>3</v>
      </c>
    </row>
    <row r="1594" spans="1:21" x14ac:dyDescent="0.2">
      <c r="A1594">
        <v>1812</v>
      </c>
      <c r="B1594" t="s">
        <v>15</v>
      </c>
      <c r="C1594">
        <v>73</v>
      </c>
      <c r="D1594" t="s">
        <v>18</v>
      </c>
      <c r="E1594">
        <v>1</v>
      </c>
      <c r="F1594">
        <v>11</v>
      </c>
      <c r="H1594" t="s">
        <v>7</v>
      </c>
      <c r="J1594" t="s">
        <v>9</v>
      </c>
      <c r="R1594" t="s">
        <v>55</v>
      </c>
      <c r="T1594">
        <v>3</v>
      </c>
      <c r="U1594">
        <v>4</v>
      </c>
    </row>
    <row r="1595" spans="1:21" x14ac:dyDescent="0.2">
      <c r="A1595">
        <v>1817</v>
      </c>
      <c r="B1595" t="s">
        <v>15</v>
      </c>
      <c r="C1595">
        <v>51</v>
      </c>
      <c r="D1595" t="s">
        <v>16</v>
      </c>
      <c r="E1595">
        <v>1</v>
      </c>
      <c r="F1595">
        <v>12</v>
      </c>
      <c r="N1595" t="s">
        <v>50</v>
      </c>
      <c r="T1595">
        <v>1</v>
      </c>
      <c r="U1595">
        <v>2</v>
      </c>
    </row>
    <row r="1596" spans="1:21" x14ac:dyDescent="0.2">
      <c r="A1596">
        <v>1818</v>
      </c>
      <c r="B1596" t="s">
        <v>15</v>
      </c>
      <c r="C1596">
        <v>81</v>
      </c>
      <c r="D1596" t="s">
        <v>16</v>
      </c>
      <c r="E1596">
        <v>0</v>
      </c>
      <c r="F1596">
        <v>10</v>
      </c>
      <c r="H1596" t="s">
        <v>7</v>
      </c>
      <c r="T1596">
        <v>1</v>
      </c>
      <c r="U1596">
        <v>3</v>
      </c>
    </row>
    <row r="1597" spans="1:21" x14ac:dyDescent="0.2">
      <c r="A1597">
        <v>1819</v>
      </c>
      <c r="B1597" t="s">
        <v>15</v>
      </c>
      <c r="C1597">
        <v>72</v>
      </c>
      <c r="D1597" t="s">
        <v>16</v>
      </c>
      <c r="E1597">
        <v>0</v>
      </c>
      <c r="F1597">
        <v>15</v>
      </c>
      <c r="I1597" t="s">
        <v>8</v>
      </c>
      <c r="N1597" t="s">
        <v>50</v>
      </c>
      <c r="T1597">
        <v>2</v>
      </c>
      <c r="U1597">
        <v>3</v>
      </c>
    </row>
    <row r="1598" spans="1:21" x14ac:dyDescent="0.2">
      <c r="A1598">
        <v>1823</v>
      </c>
      <c r="B1598" t="s">
        <v>15</v>
      </c>
      <c r="C1598">
        <v>59</v>
      </c>
      <c r="D1598" t="s">
        <v>18</v>
      </c>
      <c r="E1598">
        <v>0</v>
      </c>
      <c r="H1598" t="s">
        <v>7</v>
      </c>
      <c r="J1598" t="s">
        <v>9</v>
      </c>
      <c r="T1598">
        <v>2</v>
      </c>
      <c r="U1598">
        <v>3</v>
      </c>
    </row>
    <row r="1599" spans="1:21" x14ac:dyDescent="0.2">
      <c r="A1599">
        <v>1829</v>
      </c>
      <c r="B1599" t="s">
        <v>15</v>
      </c>
      <c r="C1599">
        <v>74</v>
      </c>
      <c r="D1599" t="s">
        <v>18</v>
      </c>
      <c r="E1599">
        <v>1</v>
      </c>
      <c r="F1599">
        <v>10</v>
      </c>
      <c r="H1599" t="s">
        <v>7</v>
      </c>
      <c r="J1599" t="s">
        <v>9</v>
      </c>
      <c r="T1599">
        <v>2</v>
      </c>
      <c r="U1599">
        <v>4</v>
      </c>
    </row>
    <row r="1600" spans="1:21" x14ac:dyDescent="0.2">
      <c r="A1600">
        <v>1831</v>
      </c>
      <c r="B1600" t="s">
        <v>15</v>
      </c>
      <c r="C1600">
        <v>51</v>
      </c>
      <c r="D1600" t="s">
        <v>18</v>
      </c>
      <c r="E1600">
        <v>1</v>
      </c>
      <c r="F1600">
        <v>16</v>
      </c>
      <c r="T1600">
        <v>0</v>
      </c>
      <c r="U1600">
        <v>1</v>
      </c>
    </row>
    <row r="1601" spans="1:21" x14ac:dyDescent="0.2">
      <c r="A1601">
        <v>1834</v>
      </c>
      <c r="B1601" t="s">
        <v>15</v>
      </c>
      <c r="C1601">
        <v>48</v>
      </c>
      <c r="D1601" t="s">
        <v>16</v>
      </c>
      <c r="E1601">
        <v>0</v>
      </c>
      <c r="F1601">
        <v>15</v>
      </c>
      <c r="K1601" t="s">
        <v>10</v>
      </c>
      <c r="N1601" t="s">
        <v>50</v>
      </c>
      <c r="O1601" t="s">
        <v>12</v>
      </c>
      <c r="T1601">
        <v>3</v>
      </c>
      <c r="U1601">
        <v>3</v>
      </c>
    </row>
    <row r="1602" spans="1:21" x14ac:dyDescent="0.2">
      <c r="A1602">
        <v>1835</v>
      </c>
      <c r="B1602" t="s">
        <v>15</v>
      </c>
      <c r="C1602">
        <v>65</v>
      </c>
      <c r="D1602" t="s">
        <v>18</v>
      </c>
      <c r="E1602">
        <v>0</v>
      </c>
      <c r="F1602">
        <v>15</v>
      </c>
      <c r="T1602">
        <v>0</v>
      </c>
      <c r="U1602">
        <v>1</v>
      </c>
    </row>
    <row r="1603" spans="1:21" x14ac:dyDescent="0.2">
      <c r="A1603">
        <v>1836</v>
      </c>
      <c r="B1603" t="s">
        <v>15</v>
      </c>
      <c r="C1603">
        <v>85</v>
      </c>
      <c r="D1603" t="s">
        <v>16</v>
      </c>
      <c r="E1603">
        <v>0</v>
      </c>
      <c r="F1603">
        <v>11</v>
      </c>
      <c r="H1603" t="s">
        <v>7</v>
      </c>
      <c r="N1603" t="s">
        <v>50</v>
      </c>
      <c r="T1603">
        <v>2</v>
      </c>
      <c r="U1603">
        <v>3</v>
      </c>
    </row>
    <row r="1604" spans="1:21" x14ac:dyDescent="0.2">
      <c r="A1604">
        <v>1837</v>
      </c>
      <c r="B1604" t="s">
        <v>15</v>
      </c>
      <c r="C1604">
        <v>76</v>
      </c>
      <c r="D1604" t="s">
        <v>18</v>
      </c>
      <c r="E1604">
        <v>0</v>
      </c>
      <c r="F1604">
        <v>19</v>
      </c>
      <c r="N1604" t="s">
        <v>50</v>
      </c>
      <c r="O1604" t="s">
        <v>12</v>
      </c>
      <c r="T1604">
        <v>2</v>
      </c>
      <c r="U1604">
        <v>4</v>
      </c>
    </row>
    <row r="1605" spans="1:21" x14ac:dyDescent="0.2">
      <c r="A1605">
        <v>1838</v>
      </c>
      <c r="B1605" t="s">
        <v>15</v>
      </c>
      <c r="C1605">
        <v>82</v>
      </c>
      <c r="D1605" t="s">
        <v>18</v>
      </c>
      <c r="E1605">
        <v>0</v>
      </c>
      <c r="F1605">
        <v>14</v>
      </c>
      <c r="I1605" t="s">
        <v>8</v>
      </c>
      <c r="J1605" t="s">
        <v>9</v>
      </c>
      <c r="K1605" t="s">
        <v>10</v>
      </c>
      <c r="N1605" t="s">
        <v>50</v>
      </c>
      <c r="T1605">
        <v>4</v>
      </c>
      <c r="U1605">
        <v>5</v>
      </c>
    </row>
    <row r="1606" spans="1:21" x14ac:dyDescent="0.2">
      <c r="A1606">
        <v>1842</v>
      </c>
      <c r="B1606" t="s">
        <v>15</v>
      </c>
      <c r="C1606">
        <v>74</v>
      </c>
      <c r="D1606" t="s">
        <v>16</v>
      </c>
      <c r="E1606">
        <v>1</v>
      </c>
      <c r="F1606">
        <v>12</v>
      </c>
      <c r="N1606" t="s">
        <v>50</v>
      </c>
      <c r="O1606" t="s">
        <v>12</v>
      </c>
      <c r="T1606">
        <v>2</v>
      </c>
      <c r="U1606">
        <v>4</v>
      </c>
    </row>
    <row r="1607" spans="1:21" x14ac:dyDescent="0.2">
      <c r="A1607">
        <v>1843</v>
      </c>
      <c r="B1607" t="s">
        <v>15</v>
      </c>
      <c r="C1607">
        <v>79</v>
      </c>
      <c r="D1607" t="s">
        <v>18</v>
      </c>
      <c r="E1607">
        <v>0</v>
      </c>
      <c r="F1607">
        <v>16</v>
      </c>
      <c r="H1607" t="s">
        <v>7</v>
      </c>
      <c r="N1607" t="s">
        <v>50</v>
      </c>
      <c r="O1607" t="s">
        <v>12</v>
      </c>
      <c r="T1607">
        <v>3</v>
      </c>
      <c r="U1607">
        <v>4</v>
      </c>
    </row>
    <row r="1608" spans="1:21" x14ac:dyDescent="0.2">
      <c r="A1608">
        <v>1846</v>
      </c>
      <c r="B1608" t="s">
        <v>15</v>
      </c>
      <c r="C1608">
        <v>72</v>
      </c>
      <c r="D1608" t="s">
        <v>18</v>
      </c>
      <c r="E1608">
        <v>0</v>
      </c>
      <c r="F1608">
        <v>11</v>
      </c>
      <c r="I1608" t="s">
        <v>8</v>
      </c>
      <c r="T1608">
        <v>1</v>
      </c>
      <c r="U1608">
        <v>2</v>
      </c>
    </row>
    <row r="1609" spans="1:21" x14ac:dyDescent="0.2">
      <c r="A1609">
        <v>1849</v>
      </c>
      <c r="B1609" t="s">
        <v>15</v>
      </c>
      <c r="C1609">
        <v>77</v>
      </c>
      <c r="D1609" t="s">
        <v>18</v>
      </c>
      <c r="E1609">
        <v>0</v>
      </c>
      <c r="F1609">
        <v>10</v>
      </c>
      <c r="H1609" t="s">
        <v>7</v>
      </c>
      <c r="N1609" t="s">
        <v>50</v>
      </c>
      <c r="T1609">
        <v>2</v>
      </c>
      <c r="U1609">
        <v>3</v>
      </c>
    </row>
    <row r="1610" spans="1:21" x14ac:dyDescent="0.2">
      <c r="A1610">
        <v>1852</v>
      </c>
      <c r="B1610" t="s">
        <v>15</v>
      </c>
      <c r="C1610">
        <v>82</v>
      </c>
      <c r="D1610" t="s">
        <v>18</v>
      </c>
      <c r="E1610">
        <v>1</v>
      </c>
      <c r="F1610">
        <v>15</v>
      </c>
      <c r="H1610" t="s">
        <v>7</v>
      </c>
      <c r="N1610" t="s">
        <v>50</v>
      </c>
      <c r="T1610">
        <v>2</v>
      </c>
      <c r="U1610">
        <v>4</v>
      </c>
    </row>
    <row r="1611" spans="1:21" x14ac:dyDescent="0.2">
      <c r="A1611">
        <v>1853</v>
      </c>
      <c r="B1611" t="s">
        <v>15</v>
      </c>
      <c r="C1611">
        <v>66</v>
      </c>
      <c r="D1611" t="s">
        <v>18</v>
      </c>
      <c r="E1611">
        <v>0</v>
      </c>
      <c r="F1611">
        <v>12</v>
      </c>
      <c r="J1611" t="s">
        <v>9</v>
      </c>
      <c r="N1611" t="s">
        <v>50</v>
      </c>
      <c r="O1611" t="s">
        <v>12</v>
      </c>
      <c r="T1611">
        <v>3</v>
      </c>
      <c r="U1611">
        <v>4</v>
      </c>
    </row>
    <row r="1612" spans="1:21" x14ac:dyDescent="0.2">
      <c r="A1612">
        <v>1854</v>
      </c>
      <c r="B1612" t="s">
        <v>15</v>
      </c>
      <c r="C1612">
        <v>74</v>
      </c>
      <c r="D1612" t="s">
        <v>16</v>
      </c>
      <c r="E1612">
        <v>0</v>
      </c>
      <c r="F1612">
        <v>19</v>
      </c>
      <c r="J1612" t="s">
        <v>9</v>
      </c>
      <c r="T1612">
        <v>1</v>
      </c>
      <c r="U1612">
        <v>2</v>
      </c>
    </row>
    <row r="1613" spans="1:21" x14ac:dyDescent="0.2">
      <c r="A1613">
        <v>1857</v>
      </c>
      <c r="B1613" t="s">
        <v>15</v>
      </c>
      <c r="C1613">
        <v>74</v>
      </c>
      <c r="D1613" t="s">
        <v>16</v>
      </c>
      <c r="E1613">
        <v>0</v>
      </c>
      <c r="F1613">
        <v>10</v>
      </c>
      <c r="H1613" t="s">
        <v>7</v>
      </c>
      <c r="M1613" t="s">
        <v>52</v>
      </c>
      <c r="N1613" t="s">
        <v>50</v>
      </c>
      <c r="O1613" t="s">
        <v>12</v>
      </c>
      <c r="T1613">
        <v>4</v>
      </c>
      <c r="U1613">
        <v>5</v>
      </c>
    </row>
    <row r="1614" spans="1:21" x14ac:dyDescent="0.2">
      <c r="A1614">
        <v>1858</v>
      </c>
      <c r="B1614" t="s">
        <v>15</v>
      </c>
      <c r="C1614">
        <v>64</v>
      </c>
      <c r="D1614" t="s">
        <v>18</v>
      </c>
      <c r="E1614">
        <v>1</v>
      </c>
      <c r="F1614">
        <v>12</v>
      </c>
      <c r="H1614" t="s">
        <v>7</v>
      </c>
      <c r="I1614" t="s">
        <v>8</v>
      </c>
      <c r="T1614">
        <v>2</v>
      </c>
      <c r="U1614">
        <v>3</v>
      </c>
    </row>
    <row r="1615" spans="1:21" x14ac:dyDescent="0.2">
      <c r="A1615">
        <v>1859</v>
      </c>
      <c r="B1615" t="s">
        <v>15</v>
      </c>
      <c r="C1615">
        <v>74</v>
      </c>
      <c r="D1615" t="s">
        <v>16</v>
      </c>
      <c r="E1615">
        <v>0</v>
      </c>
      <c r="F1615">
        <v>19</v>
      </c>
      <c r="H1615" t="s">
        <v>7</v>
      </c>
      <c r="T1615">
        <v>1</v>
      </c>
      <c r="U1615">
        <v>2</v>
      </c>
    </row>
    <row r="1616" spans="1:21" x14ac:dyDescent="0.2">
      <c r="A1616">
        <v>1863</v>
      </c>
      <c r="B1616" t="s">
        <v>15</v>
      </c>
      <c r="C1616">
        <v>76</v>
      </c>
      <c r="D1616" t="s">
        <v>18</v>
      </c>
      <c r="E1616">
        <v>0</v>
      </c>
      <c r="F1616">
        <v>16</v>
      </c>
      <c r="H1616" t="s">
        <v>7</v>
      </c>
      <c r="N1616" t="s">
        <v>50</v>
      </c>
      <c r="T1616">
        <v>2</v>
      </c>
      <c r="U1616">
        <v>4</v>
      </c>
    </row>
    <row r="1617" spans="1:21" x14ac:dyDescent="0.2">
      <c r="A1617">
        <v>1868</v>
      </c>
      <c r="B1617" t="s">
        <v>15</v>
      </c>
      <c r="C1617">
        <v>76</v>
      </c>
      <c r="D1617" t="s">
        <v>18</v>
      </c>
      <c r="E1617">
        <v>0</v>
      </c>
      <c r="F1617">
        <v>16</v>
      </c>
      <c r="O1617" t="s">
        <v>12</v>
      </c>
      <c r="T1617">
        <v>1</v>
      </c>
      <c r="U1617">
        <v>2</v>
      </c>
    </row>
    <row r="1618" spans="1:21" x14ac:dyDescent="0.2">
      <c r="A1618">
        <v>1869</v>
      </c>
      <c r="B1618" t="s">
        <v>15</v>
      </c>
      <c r="C1618">
        <v>77</v>
      </c>
      <c r="D1618" t="s">
        <v>18</v>
      </c>
      <c r="E1618">
        <v>1</v>
      </c>
      <c r="F1618">
        <v>15</v>
      </c>
      <c r="H1618" t="s">
        <v>7</v>
      </c>
      <c r="O1618" t="s">
        <v>12</v>
      </c>
      <c r="R1618" t="s">
        <v>55</v>
      </c>
      <c r="T1618">
        <v>3</v>
      </c>
      <c r="U1618">
        <v>4</v>
      </c>
    </row>
    <row r="1619" spans="1:21" x14ac:dyDescent="0.2">
      <c r="A1619">
        <v>1873</v>
      </c>
      <c r="B1619" t="s">
        <v>15</v>
      </c>
      <c r="C1619">
        <v>73</v>
      </c>
      <c r="D1619" t="s">
        <v>18</v>
      </c>
      <c r="E1619">
        <v>0</v>
      </c>
      <c r="F1619">
        <v>18</v>
      </c>
      <c r="N1619" t="s">
        <v>50</v>
      </c>
      <c r="T1619">
        <v>1</v>
      </c>
      <c r="U1619">
        <v>3</v>
      </c>
    </row>
    <row r="1620" spans="1:21" x14ac:dyDescent="0.2">
      <c r="A1620">
        <v>1874</v>
      </c>
      <c r="B1620" t="s">
        <v>15</v>
      </c>
      <c r="C1620">
        <v>74</v>
      </c>
      <c r="D1620" t="s">
        <v>18</v>
      </c>
      <c r="E1620">
        <v>0</v>
      </c>
      <c r="F1620">
        <v>15</v>
      </c>
      <c r="J1620" t="s">
        <v>9</v>
      </c>
      <c r="T1620">
        <v>1</v>
      </c>
      <c r="U1620">
        <v>3</v>
      </c>
    </row>
    <row r="1621" spans="1:21" x14ac:dyDescent="0.2">
      <c r="A1621">
        <v>1877</v>
      </c>
      <c r="B1621" t="s">
        <v>15</v>
      </c>
      <c r="C1621">
        <v>75</v>
      </c>
      <c r="D1621" t="s">
        <v>16</v>
      </c>
      <c r="E1621">
        <v>0</v>
      </c>
      <c r="F1621">
        <v>16</v>
      </c>
      <c r="N1621" t="s">
        <v>50</v>
      </c>
      <c r="T1621">
        <v>1</v>
      </c>
      <c r="U1621">
        <v>2</v>
      </c>
    </row>
    <row r="1622" spans="1:21" x14ac:dyDescent="0.2">
      <c r="A1622">
        <v>1878</v>
      </c>
      <c r="B1622" t="s">
        <v>15</v>
      </c>
      <c r="C1622">
        <v>80</v>
      </c>
      <c r="D1622" t="s">
        <v>16</v>
      </c>
      <c r="E1622">
        <v>0</v>
      </c>
      <c r="F1622">
        <v>15</v>
      </c>
      <c r="T1622">
        <v>0</v>
      </c>
      <c r="U1622">
        <v>1</v>
      </c>
    </row>
    <row r="1623" spans="1:21" x14ac:dyDescent="0.2">
      <c r="A1623">
        <v>1880</v>
      </c>
      <c r="B1623" t="s">
        <v>15</v>
      </c>
      <c r="C1623">
        <v>72</v>
      </c>
      <c r="D1623" t="s">
        <v>18</v>
      </c>
      <c r="E1623">
        <v>0</v>
      </c>
      <c r="F1623">
        <v>12</v>
      </c>
      <c r="T1623">
        <v>0</v>
      </c>
      <c r="U1623">
        <v>1</v>
      </c>
    </row>
    <row r="1624" spans="1:21" x14ac:dyDescent="0.2">
      <c r="A1624">
        <v>1881</v>
      </c>
      <c r="B1624" t="s">
        <v>15</v>
      </c>
      <c r="C1624">
        <v>71</v>
      </c>
      <c r="D1624" t="s">
        <v>18</v>
      </c>
      <c r="E1624">
        <v>1</v>
      </c>
      <c r="F1624">
        <v>15</v>
      </c>
      <c r="H1624" t="s">
        <v>7</v>
      </c>
      <c r="N1624" t="s">
        <v>50</v>
      </c>
      <c r="T1624">
        <v>2</v>
      </c>
      <c r="U1624">
        <v>3</v>
      </c>
    </row>
    <row r="1625" spans="1:21" x14ac:dyDescent="0.2">
      <c r="A1625">
        <v>1886</v>
      </c>
      <c r="B1625" t="s">
        <v>15</v>
      </c>
      <c r="C1625">
        <v>89</v>
      </c>
      <c r="D1625" t="s">
        <v>18</v>
      </c>
      <c r="E1625">
        <v>0</v>
      </c>
      <c r="F1625">
        <v>14</v>
      </c>
      <c r="J1625" t="s">
        <v>9</v>
      </c>
      <c r="O1625" t="s">
        <v>12</v>
      </c>
      <c r="T1625">
        <v>2</v>
      </c>
      <c r="U1625">
        <v>4</v>
      </c>
    </row>
    <row r="1626" spans="1:21" x14ac:dyDescent="0.2">
      <c r="A1626">
        <v>1887</v>
      </c>
      <c r="B1626" t="s">
        <v>15</v>
      </c>
      <c r="C1626">
        <v>74</v>
      </c>
      <c r="D1626" t="s">
        <v>16</v>
      </c>
      <c r="E1626">
        <v>0</v>
      </c>
      <c r="F1626">
        <v>17</v>
      </c>
      <c r="O1626" t="s">
        <v>12</v>
      </c>
      <c r="T1626">
        <v>1</v>
      </c>
      <c r="U1626">
        <v>3</v>
      </c>
    </row>
    <row r="1627" spans="1:21" x14ac:dyDescent="0.2">
      <c r="A1627">
        <v>1889</v>
      </c>
      <c r="B1627" t="s">
        <v>15</v>
      </c>
      <c r="C1627">
        <v>77</v>
      </c>
      <c r="D1627" t="s">
        <v>16</v>
      </c>
      <c r="E1627">
        <v>0</v>
      </c>
      <c r="F1627">
        <v>19</v>
      </c>
      <c r="H1627" t="s">
        <v>7</v>
      </c>
      <c r="J1627" t="s">
        <v>9</v>
      </c>
      <c r="N1627" t="s">
        <v>50</v>
      </c>
      <c r="T1627">
        <v>3</v>
      </c>
      <c r="U1627">
        <v>5</v>
      </c>
    </row>
    <row r="1628" spans="1:21" x14ac:dyDescent="0.2">
      <c r="A1628">
        <v>1891</v>
      </c>
      <c r="B1628" t="s">
        <v>15</v>
      </c>
      <c r="C1628">
        <v>80</v>
      </c>
      <c r="D1628" t="s">
        <v>18</v>
      </c>
      <c r="E1628">
        <v>0</v>
      </c>
      <c r="F1628">
        <v>14</v>
      </c>
      <c r="H1628" t="s">
        <v>7</v>
      </c>
      <c r="K1628" t="s">
        <v>10</v>
      </c>
      <c r="N1628" t="s">
        <v>50</v>
      </c>
      <c r="O1628" t="s">
        <v>12</v>
      </c>
      <c r="T1628">
        <v>4</v>
      </c>
      <c r="U1628">
        <v>6</v>
      </c>
    </row>
    <row r="1629" spans="1:21" x14ac:dyDescent="0.2">
      <c r="A1629">
        <v>1903</v>
      </c>
      <c r="B1629" t="s">
        <v>15</v>
      </c>
      <c r="C1629">
        <v>74</v>
      </c>
      <c r="D1629" t="s">
        <v>18</v>
      </c>
      <c r="E1629">
        <v>0</v>
      </c>
      <c r="F1629">
        <v>11</v>
      </c>
      <c r="H1629" t="s">
        <v>7</v>
      </c>
      <c r="N1629" t="s">
        <v>50</v>
      </c>
      <c r="R1629" t="s">
        <v>55</v>
      </c>
      <c r="T1629">
        <v>3</v>
      </c>
      <c r="U1629">
        <v>4</v>
      </c>
    </row>
    <row r="1630" spans="1:21" x14ac:dyDescent="0.2">
      <c r="A1630">
        <v>1904</v>
      </c>
      <c r="B1630" t="s">
        <v>15</v>
      </c>
      <c r="C1630">
        <v>74</v>
      </c>
      <c r="D1630" t="s">
        <v>18</v>
      </c>
      <c r="E1630">
        <v>0</v>
      </c>
      <c r="F1630">
        <v>17</v>
      </c>
      <c r="H1630" t="s">
        <v>7</v>
      </c>
      <c r="R1630" t="s">
        <v>55</v>
      </c>
      <c r="S1630" t="s">
        <v>53</v>
      </c>
      <c r="T1630">
        <v>3</v>
      </c>
      <c r="U1630">
        <v>5</v>
      </c>
    </row>
    <row r="1631" spans="1:21" x14ac:dyDescent="0.2">
      <c r="A1631">
        <v>1906</v>
      </c>
      <c r="B1631" t="s">
        <v>15</v>
      </c>
      <c r="C1631">
        <v>79</v>
      </c>
      <c r="D1631" t="s">
        <v>16</v>
      </c>
      <c r="E1631">
        <v>0</v>
      </c>
      <c r="F1631">
        <v>16</v>
      </c>
      <c r="M1631" t="s">
        <v>52</v>
      </c>
      <c r="O1631" t="s">
        <v>12</v>
      </c>
      <c r="T1631">
        <v>2</v>
      </c>
      <c r="U1631">
        <v>4</v>
      </c>
    </row>
    <row r="1632" spans="1:21" x14ac:dyDescent="0.2">
      <c r="A1632">
        <v>1910</v>
      </c>
      <c r="B1632" t="s">
        <v>15</v>
      </c>
      <c r="C1632">
        <v>79</v>
      </c>
      <c r="D1632" t="s">
        <v>18</v>
      </c>
      <c r="E1632">
        <v>0</v>
      </c>
      <c r="F1632">
        <v>15</v>
      </c>
      <c r="O1632" t="s">
        <v>12</v>
      </c>
      <c r="T1632">
        <v>1</v>
      </c>
      <c r="U1632">
        <v>3</v>
      </c>
    </row>
    <row r="1633" spans="1:21" x14ac:dyDescent="0.2">
      <c r="A1633">
        <v>1912</v>
      </c>
      <c r="B1633" t="s">
        <v>15</v>
      </c>
      <c r="C1633">
        <v>81</v>
      </c>
      <c r="D1633" t="s">
        <v>16</v>
      </c>
      <c r="E1633">
        <v>0</v>
      </c>
      <c r="F1633">
        <v>15</v>
      </c>
      <c r="P1633" t="s">
        <v>51</v>
      </c>
      <c r="Q1633" t="s">
        <v>54</v>
      </c>
      <c r="T1633">
        <v>2</v>
      </c>
      <c r="U1633">
        <v>4</v>
      </c>
    </row>
    <row r="1634" spans="1:21" x14ac:dyDescent="0.2">
      <c r="A1634">
        <v>1913</v>
      </c>
      <c r="B1634" t="s">
        <v>15</v>
      </c>
      <c r="C1634">
        <v>81</v>
      </c>
      <c r="D1634" t="s">
        <v>18</v>
      </c>
      <c r="E1634">
        <v>0</v>
      </c>
      <c r="F1634">
        <v>17</v>
      </c>
      <c r="H1634" t="s">
        <v>7</v>
      </c>
      <c r="N1634" t="s">
        <v>50</v>
      </c>
      <c r="T1634">
        <v>2</v>
      </c>
      <c r="U1634">
        <v>5</v>
      </c>
    </row>
    <row r="1635" spans="1:21" x14ac:dyDescent="0.2">
      <c r="A1635">
        <v>1922</v>
      </c>
      <c r="B1635" t="s">
        <v>15</v>
      </c>
      <c r="C1635">
        <v>74</v>
      </c>
      <c r="D1635" t="s">
        <v>16</v>
      </c>
      <c r="E1635">
        <v>0</v>
      </c>
      <c r="F1635">
        <v>10</v>
      </c>
      <c r="K1635" t="s">
        <v>10</v>
      </c>
      <c r="T1635">
        <v>1</v>
      </c>
      <c r="U1635">
        <v>2</v>
      </c>
    </row>
    <row r="1636" spans="1:21" x14ac:dyDescent="0.2">
      <c r="A1636">
        <v>1933</v>
      </c>
      <c r="B1636" t="s">
        <v>15</v>
      </c>
      <c r="C1636">
        <v>74</v>
      </c>
      <c r="D1636" t="s">
        <v>18</v>
      </c>
      <c r="E1636">
        <v>0</v>
      </c>
      <c r="F1636">
        <v>17</v>
      </c>
      <c r="H1636" t="s">
        <v>7</v>
      </c>
      <c r="T1636">
        <v>1</v>
      </c>
      <c r="U1636">
        <v>3</v>
      </c>
    </row>
    <row r="1637" spans="1:21" x14ac:dyDescent="0.2">
      <c r="A1637">
        <v>1935</v>
      </c>
      <c r="B1637" t="s">
        <v>15</v>
      </c>
      <c r="C1637">
        <v>71</v>
      </c>
      <c r="D1637" t="s">
        <v>18</v>
      </c>
      <c r="E1637">
        <v>2</v>
      </c>
      <c r="F1637">
        <v>12</v>
      </c>
      <c r="K1637" t="s">
        <v>10</v>
      </c>
      <c r="N1637" t="s">
        <v>50</v>
      </c>
      <c r="T1637">
        <v>2</v>
      </c>
      <c r="U1637">
        <v>3</v>
      </c>
    </row>
    <row r="1638" spans="1:21" x14ac:dyDescent="0.2">
      <c r="A1638">
        <v>1938</v>
      </c>
      <c r="B1638" t="s">
        <v>15</v>
      </c>
      <c r="C1638">
        <v>75</v>
      </c>
      <c r="D1638" t="s">
        <v>18</v>
      </c>
      <c r="E1638">
        <v>0</v>
      </c>
      <c r="F1638">
        <v>17</v>
      </c>
      <c r="J1638" t="s">
        <v>9</v>
      </c>
      <c r="R1638" t="s">
        <v>55</v>
      </c>
      <c r="T1638">
        <v>2</v>
      </c>
      <c r="U1638">
        <v>3</v>
      </c>
    </row>
    <row r="1639" spans="1:21" x14ac:dyDescent="0.2">
      <c r="A1639">
        <v>1939</v>
      </c>
      <c r="B1639" t="s">
        <v>15</v>
      </c>
      <c r="C1639">
        <v>75</v>
      </c>
      <c r="D1639" t="s">
        <v>18</v>
      </c>
      <c r="E1639">
        <v>0</v>
      </c>
      <c r="F1639">
        <v>12</v>
      </c>
      <c r="H1639" t="s">
        <v>7</v>
      </c>
      <c r="I1639" t="s">
        <v>8</v>
      </c>
      <c r="N1639" t="s">
        <v>50</v>
      </c>
      <c r="O1639" t="s">
        <v>12</v>
      </c>
      <c r="T1639">
        <v>4</v>
      </c>
      <c r="U1639">
        <v>5</v>
      </c>
    </row>
    <row r="1640" spans="1:21" x14ac:dyDescent="0.2">
      <c r="A1640">
        <v>1941</v>
      </c>
      <c r="B1640" t="s">
        <v>15</v>
      </c>
      <c r="C1640">
        <v>80</v>
      </c>
      <c r="D1640" t="s">
        <v>18</v>
      </c>
      <c r="E1640">
        <v>1</v>
      </c>
      <c r="F1640">
        <v>16</v>
      </c>
      <c r="H1640" t="s">
        <v>7</v>
      </c>
      <c r="I1640" t="s">
        <v>8</v>
      </c>
      <c r="R1640" t="s">
        <v>55</v>
      </c>
      <c r="T1640">
        <v>3</v>
      </c>
      <c r="U1640">
        <v>4</v>
      </c>
    </row>
    <row r="1641" spans="1:21" x14ac:dyDescent="0.2">
      <c r="A1641">
        <v>1944</v>
      </c>
      <c r="B1641" t="s">
        <v>15</v>
      </c>
      <c r="C1641">
        <v>71</v>
      </c>
      <c r="D1641" t="s">
        <v>18</v>
      </c>
      <c r="E1641">
        <v>0</v>
      </c>
      <c r="F1641">
        <v>16</v>
      </c>
      <c r="H1641" t="s">
        <v>7</v>
      </c>
      <c r="J1641" t="s">
        <v>9</v>
      </c>
      <c r="N1641" t="s">
        <v>50</v>
      </c>
      <c r="T1641">
        <v>3</v>
      </c>
      <c r="U1641">
        <v>5</v>
      </c>
    </row>
    <row r="1642" spans="1:21" x14ac:dyDescent="0.2">
      <c r="A1642">
        <v>1950</v>
      </c>
      <c r="B1642" t="s">
        <v>15</v>
      </c>
      <c r="C1642">
        <v>73</v>
      </c>
      <c r="D1642" t="s">
        <v>18</v>
      </c>
      <c r="E1642">
        <v>0</v>
      </c>
      <c r="F1642">
        <v>16</v>
      </c>
      <c r="H1642" t="s">
        <v>7</v>
      </c>
      <c r="I1642" t="s">
        <v>8</v>
      </c>
      <c r="M1642" t="s">
        <v>52</v>
      </c>
      <c r="R1642" t="s">
        <v>55</v>
      </c>
      <c r="S1642" t="s">
        <v>53</v>
      </c>
      <c r="T1642">
        <v>5</v>
      </c>
      <c r="U1642">
        <v>8</v>
      </c>
    </row>
    <row r="1643" spans="1:21" x14ac:dyDescent="0.2">
      <c r="A1643">
        <v>1951</v>
      </c>
      <c r="B1643" t="s">
        <v>15</v>
      </c>
      <c r="C1643">
        <v>75</v>
      </c>
      <c r="D1643" t="s">
        <v>18</v>
      </c>
      <c r="E1643">
        <v>0</v>
      </c>
      <c r="F1643">
        <v>15</v>
      </c>
      <c r="P1643" t="s">
        <v>51</v>
      </c>
      <c r="Q1643" t="s">
        <v>54</v>
      </c>
      <c r="T1643">
        <v>2</v>
      </c>
      <c r="U1643">
        <v>4</v>
      </c>
    </row>
    <row r="1644" spans="1:21" x14ac:dyDescent="0.2">
      <c r="A1644">
        <v>1953</v>
      </c>
      <c r="B1644" t="s">
        <v>15</v>
      </c>
      <c r="C1644">
        <v>75</v>
      </c>
      <c r="D1644" t="s">
        <v>16</v>
      </c>
      <c r="E1644">
        <v>0</v>
      </c>
      <c r="F1644">
        <v>15</v>
      </c>
      <c r="I1644" t="s">
        <v>8</v>
      </c>
      <c r="R1644" t="s">
        <v>55</v>
      </c>
      <c r="T1644">
        <v>2</v>
      </c>
      <c r="U1644">
        <v>4</v>
      </c>
    </row>
    <row r="1645" spans="1:21" x14ac:dyDescent="0.2">
      <c r="A1645">
        <v>1962</v>
      </c>
      <c r="B1645" t="s">
        <v>15</v>
      </c>
      <c r="C1645">
        <v>76</v>
      </c>
      <c r="D1645" t="s">
        <v>16</v>
      </c>
      <c r="E1645">
        <v>1</v>
      </c>
      <c r="F1645">
        <v>19</v>
      </c>
      <c r="H1645" t="s">
        <v>7</v>
      </c>
      <c r="N1645" t="s">
        <v>50</v>
      </c>
      <c r="T1645">
        <v>2</v>
      </c>
      <c r="U1645">
        <v>4</v>
      </c>
    </row>
    <row r="1646" spans="1:21" x14ac:dyDescent="0.2">
      <c r="A1646">
        <v>1963</v>
      </c>
      <c r="B1646" t="s">
        <v>15</v>
      </c>
      <c r="C1646">
        <v>72</v>
      </c>
      <c r="D1646" t="s">
        <v>16</v>
      </c>
      <c r="E1646">
        <v>0</v>
      </c>
      <c r="F1646">
        <v>15</v>
      </c>
      <c r="I1646" t="s">
        <v>8</v>
      </c>
      <c r="P1646" t="s">
        <v>51</v>
      </c>
      <c r="T1646">
        <v>2</v>
      </c>
      <c r="U1646">
        <v>3</v>
      </c>
    </row>
    <row r="1647" spans="1:21" x14ac:dyDescent="0.2">
      <c r="A1647">
        <v>1964</v>
      </c>
      <c r="B1647" t="s">
        <v>15</v>
      </c>
      <c r="C1647">
        <v>76</v>
      </c>
      <c r="D1647" t="s">
        <v>18</v>
      </c>
      <c r="E1647">
        <v>0</v>
      </c>
      <c r="F1647">
        <v>17</v>
      </c>
      <c r="K1647" t="s">
        <v>10</v>
      </c>
      <c r="R1647" t="s">
        <v>55</v>
      </c>
      <c r="T1647">
        <v>2</v>
      </c>
      <c r="U1647">
        <v>3</v>
      </c>
    </row>
    <row r="1648" spans="1:21" x14ac:dyDescent="0.2">
      <c r="A1648">
        <v>1965</v>
      </c>
      <c r="B1648" t="s">
        <v>15</v>
      </c>
      <c r="C1648">
        <v>72</v>
      </c>
      <c r="D1648" t="s">
        <v>18</v>
      </c>
      <c r="E1648">
        <v>0</v>
      </c>
      <c r="F1648">
        <v>18</v>
      </c>
      <c r="J1648" t="s">
        <v>9</v>
      </c>
      <c r="N1648" t="s">
        <v>50</v>
      </c>
      <c r="T1648">
        <v>2</v>
      </c>
      <c r="U1648">
        <v>5</v>
      </c>
    </row>
    <row r="1649" spans="1:21" x14ac:dyDescent="0.2">
      <c r="A1649">
        <v>1967</v>
      </c>
      <c r="B1649" t="s">
        <v>15</v>
      </c>
      <c r="C1649">
        <v>72</v>
      </c>
      <c r="D1649" t="s">
        <v>18</v>
      </c>
      <c r="E1649">
        <v>0</v>
      </c>
      <c r="F1649">
        <v>10</v>
      </c>
      <c r="H1649" t="s">
        <v>7</v>
      </c>
      <c r="O1649" t="s">
        <v>12</v>
      </c>
      <c r="T1649">
        <v>2</v>
      </c>
      <c r="U1649">
        <v>3</v>
      </c>
    </row>
    <row r="1650" spans="1:21" x14ac:dyDescent="0.2">
      <c r="A1650">
        <v>1968</v>
      </c>
      <c r="B1650" t="s">
        <v>15</v>
      </c>
      <c r="C1650">
        <v>74</v>
      </c>
      <c r="D1650" t="s">
        <v>16</v>
      </c>
      <c r="E1650">
        <v>0</v>
      </c>
      <c r="F1650">
        <v>16</v>
      </c>
      <c r="H1650" t="s">
        <v>7</v>
      </c>
      <c r="O1650" t="s">
        <v>12</v>
      </c>
      <c r="T1650">
        <v>2</v>
      </c>
      <c r="U1650">
        <v>3</v>
      </c>
    </row>
    <row r="1651" spans="1:21" x14ac:dyDescent="0.2">
      <c r="A1651">
        <v>1973</v>
      </c>
      <c r="B1651" t="s">
        <v>15</v>
      </c>
      <c r="C1651">
        <v>77</v>
      </c>
      <c r="D1651" t="s">
        <v>16</v>
      </c>
      <c r="E1651">
        <v>0</v>
      </c>
      <c r="F1651">
        <v>16</v>
      </c>
      <c r="O1651" t="s">
        <v>12</v>
      </c>
      <c r="T1651">
        <v>1</v>
      </c>
      <c r="U1651">
        <v>1</v>
      </c>
    </row>
    <row r="1652" spans="1:21" x14ac:dyDescent="0.2">
      <c r="A1652">
        <v>1977</v>
      </c>
      <c r="B1652" t="s">
        <v>15</v>
      </c>
      <c r="C1652">
        <v>77</v>
      </c>
      <c r="D1652" t="s">
        <v>16</v>
      </c>
      <c r="E1652">
        <v>2</v>
      </c>
      <c r="N1652" t="s">
        <v>50</v>
      </c>
      <c r="T1652">
        <v>1</v>
      </c>
      <c r="U1652">
        <v>2</v>
      </c>
    </row>
    <row r="1653" spans="1:21" x14ac:dyDescent="0.2">
      <c r="A1653">
        <v>1978</v>
      </c>
      <c r="B1653" t="s">
        <v>15</v>
      </c>
      <c r="C1653">
        <v>75</v>
      </c>
      <c r="D1653" t="s">
        <v>16</v>
      </c>
      <c r="E1653">
        <v>0</v>
      </c>
      <c r="F1653">
        <v>12</v>
      </c>
      <c r="T1653">
        <v>0</v>
      </c>
      <c r="U1653">
        <v>0</v>
      </c>
    </row>
    <row r="1654" spans="1:21" x14ac:dyDescent="0.2">
      <c r="A1654">
        <v>1980</v>
      </c>
      <c r="B1654" t="s">
        <v>15</v>
      </c>
      <c r="C1654">
        <v>72</v>
      </c>
      <c r="D1654" t="s">
        <v>16</v>
      </c>
      <c r="E1654">
        <v>1</v>
      </c>
      <c r="F1654">
        <v>15</v>
      </c>
      <c r="N1654" t="s">
        <v>50</v>
      </c>
      <c r="O1654" t="s">
        <v>12</v>
      </c>
      <c r="T1654">
        <v>2</v>
      </c>
      <c r="U1654">
        <v>5</v>
      </c>
    </row>
    <row r="1655" spans="1:21" x14ac:dyDescent="0.2">
      <c r="A1655">
        <v>1987</v>
      </c>
      <c r="B1655" t="s">
        <v>15</v>
      </c>
      <c r="C1655">
        <v>75</v>
      </c>
      <c r="D1655" t="s">
        <v>16</v>
      </c>
      <c r="E1655">
        <v>1</v>
      </c>
      <c r="F1655">
        <v>12</v>
      </c>
      <c r="H1655" t="s">
        <v>7</v>
      </c>
      <c r="T1655">
        <v>1</v>
      </c>
      <c r="U1655">
        <v>3</v>
      </c>
    </row>
    <row r="1656" spans="1:21" x14ac:dyDescent="0.2">
      <c r="A1656">
        <v>2001</v>
      </c>
      <c r="B1656" t="s">
        <v>15</v>
      </c>
      <c r="C1656">
        <v>75</v>
      </c>
      <c r="D1656" t="s">
        <v>18</v>
      </c>
      <c r="E1656">
        <v>0</v>
      </c>
      <c r="F1656">
        <v>12</v>
      </c>
      <c r="T1656">
        <v>0</v>
      </c>
      <c r="U1656">
        <v>0</v>
      </c>
    </row>
    <row r="1657" spans="1:21" x14ac:dyDescent="0.2">
      <c r="A1657">
        <v>2003</v>
      </c>
      <c r="B1657" t="s">
        <v>15</v>
      </c>
      <c r="C1657">
        <v>72</v>
      </c>
      <c r="D1657" t="s">
        <v>18</v>
      </c>
      <c r="E1657">
        <v>0</v>
      </c>
      <c r="F1657">
        <v>15</v>
      </c>
      <c r="I1657" t="s">
        <v>8</v>
      </c>
      <c r="R1657" t="s">
        <v>55</v>
      </c>
      <c r="T1657">
        <v>2</v>
      </c>
      <c r="U1657">
        <v>3</v>
      </c>
    </row>
    <row r="1658" spans="1:21" x14ac:dyDescent="0.2">
      <c r="A1658">
        <v>2004</v>
      </c>
      <c r="B1658" t="s">
        <v>15</v>
      </c>
      <c r="C1658">
        <v>74</v>
      </c>
      <c r="D1658" t="s">
        <v>16</v>
      </c>
      <c r="E1658">
        <v>0</v>
      </c>
      <c r="F1658">
        <v>16</v>
      </c>
      <c r="K1658" t="s">
        <v>10</v>
      </c>
      <c r="M1658" t="s">
        <v>52</v>
      </c>
      <c r="O1658" t="s">
        <v>12</v>
      </c>
      <c r="T1658">
        <v>3</v>
      </c>
      <c r="U1658">
        <v>4</v>
      </c>
    </row>
    <row r="1659" spans="1:21" x14ac:dyDescent="0.2">
      <c r="A1659">
        <v>2006</v>
      </c>
      <c r="B1659" t="s">
        <v>15</v>
      </c>
      <c r="C1659">
        <v>80</v>
      </c>
      <c r="D1659" t="s">
        <v>18</v>
      </c>
      <c r="E1659">
        <v>0</v>
      </c>
      <c r="F1659">
        <v>16</v>
      </c>
      <c r="I1659" t="s">
        <v>8</v>
      </c>
      <c r="J1659" t="s">
        <v>9</v>
      </c>
      <c r="T1659">
        <v>2</v>
      </c>
      <c r="U1659">
        <v>2</v>
      </c>
    </row>
    <row r="1660" spans="1:21" x14ac:dyDescent="0.2">
      <c r="A1660">
        <v>2007</v>
      </c>
      <c r="B1660" t="s">
        <v>15</v>
      </c>
      <c r="C1660">
        <v>75</v>
      </c>
      <c r="D1660" t="s">
        <v>18</v>
      </c>
      <c r="E1660">
        <v>0</v>
      </c>
      <c r="O1660" t="s">
        <v>12</v>
      </c>
      <c r="T1660">
        <v>1</v>
      </c>
      <c r="U1660">
        <v>2</v>
      </c>
    </row>
    <row r="1661" spans="1:21" x14ac:dyDescent="0.2">
      <c r="A1661">
        <v>2008</v>
      </c>
      <c r="B1661" t="s">
        <v>15</v>
      </c>
      <c r="C1661">
        <v>75</v>
      </c>
      <c r="D1661" t="s">
        <v>18</v>
      </c>
      <c r="E1661">
        <v>0</v>
      </c>
      <c r="F1661">
        <v>15</v>
      </c>
      <c r="I1661" t="s">
        <v>8</v>
      </c>
      <c r="J1661" t="s">
        <v>9</v>
      </c>
      <c r="K1661" t="s">
        <v>10</v>
      </c>
      <c r="N1661" t="s">
        <v>50</v>
      </c>
      <c r="O1661" t="s">
        <v>12</v>
      </c>
      <c r="T1661">
        <v>5</v>
      </c>
      <c r="U1661">
        <v>8</v>
      </c>
    </row>
    <row r="1662" spans="1:21" x14ac:dyDescent="0.2">
      <c r="A1662">
        <v>2009</v>
      </c>
      <c r="B1662" t="s">
        <v>15</v>
      </c>
      <c r="C1662">
        <v>77</v>
      </c>
      <c r="D1662" t="s">
        <v>16</v>
      </c>
      <c r="E1662">
        <v>0</v>
      </c>
      <c r="F1662">
        <v>11</v>
      </c>
      <c r="I1662" t="s">
        <v>8</v>
      </c>
      <c r="T1662">
        <v>1</v>
      </c>
      <c r="U1662">
        <v>2</v>
      </c>
    </row>
    <row r="1663" spans="1:21" x14ac:dyDescent="0.2">
      <c r="A1663">
        <v>2010</v>
      </c>
      <c r="B1663" t="s">
        <v>15</v>
      </c>
      <c r="C1663">
        <v>76</v>
      </c>
      <c r="D1663" t="s">
        <v>16</v>
      </c>
      <c r="E1663">
        <v>0</v>
      </c>
      <c r="F1663">
        <v>11</v>
      </c>
      <c r="M1663" t="s">
        <v>52</v>
      </c>
      <c r="O1663" t="s">
        <v>12</v>
      </c>
      <c r="Q1663" t="s">
        <v>54</v>
      </c>
      <c r="T1663">
        <v>3</v>
      </c>
      <c r="U1663">
        <v>4</v>
      </c>
    </row>
    <row r="1664" spans="1:21" x14ac:dyDescent="0.2">
      <c r="A1664">
        <v>2014</v>
      </c>
      <c r="B1664" t="s">
        <v>15</v>
      </c>
      <c r="C1664">
        <v>72</v>
      </c>
      <c r="D1664" t="s">
        <v>18</v>
      </c>
      <c r="E1664">
        <v>0</v>
      </c>
      <c r="F1664">
        <v>16</v>
      </c>
      <c r="H1664" t="s">
        <v>7</v>
      </c>
      <c r="P1664" t="s">
        <v>51</v>
      </c>
      <c r="T1664">
        <v>2</v>
      </c>
      <c r="U1664">
        <v>4</v>
      </c>
    </row>
    <row r="1665" spans="1:21" x14ac:dyDescent="0.2">
      <c r="A1665">
        <v>2017</v>
      </c>
      <c r="B1665" t="s">
        <v>15</v>
      </c>
      <c r="C1665">
        <v>87</v>
      </c>
      <c r="D1665" t="s">
        <v>18</v>
      </c>
      <c r="E1665">
        <v>0</v>
      </c>
      <c r="F1665">
        <v>15</v>
      </c>
      <c r="N1665" t="s">
        <v>50</v>
      </c>
      <c r="T1665">
        <v>1</v>
      </c>
      <c r="U1665">
        <v>2</v>
      </c>
    </row>
    <row r="1666" spans="1:21" x14ac:dyDescent="0.2">
      <c r="A1666">
        <v>2018</v>
      </c>
      <c r="B1666" t="s">
        <v>15</v>
      </c>
      <c r="C1666">
        <v>75</v>
      </c>
      <c r="D1666" t="s">
        <v>16</v>
      </c>
      <c r="E1666">
        <v>1</v>
      </c>
      <c r="F1666">
        <v>16</v>
      </c>
      <c r="I1666" t="s">
        <v>8</v>
      </c>
      <c r="K1666" t="s">
        <v>10</v>
      </c>
      <c r="N1666" t="s">
        <v>50</v>
      </c>
      <c r="O1666" t="s">
        <v>12</v>
      </c>
      <c r="Q1666" t="s">
        <v>54</v>
      </c>
      <c r="T1666">
        <v>5</v>
      </c>
      <c r="U1666">
        <v>7</v>
      </c>
    </row>
    <row r="1667" spans="1:21" x14ac:dyDescent="0.2">
      <c r="A1667">
        <v>2019</v>
      </c>
      <c r="B1667" t="s">
        <v>15</v>
      </c>
      <c r="C1667">
        <v>74</v>
      </c>
      <c r="D1667" t="s">
        <v>18</v>
      </c>
      <c r="E1667">
        <v>0</v>
      </c>
      <c r="F1667">
        <v>11</v>
      </c>
      <c r="H1667" t="s">
        <v>7</v>
      </c>
      <c r="N1667" t="s">
        <v>50</v>
      </c>
      <c r="O1667" t="s">
        <v>12</v>
      </c>
      <c r="P1667" t="s">
        <v>51</v>
      </c>
      <c r="R1667" t="s">
        <v>55</v>
      </c>
      <c r="T1667">
        <v>5</v>
      </c>
      <c r="U1667">
        <v>8</v>
      </c>
    </row>
    <row r="1668" spans="1:21" x14ac:dyDescent="0.2">
      <c r="A1668">
        <v>2021</v>
      </c>
      <c r="B1668" t="s">
        <v>15</v>
      </c>
      <c r="C1668">
        <v>91</v>
      </c>
      <c r="D1668" t="s">
        <v>16</v>
      </c>
      <c r="E1668">
        <v>0</v>
      </c>
      <c r="F1668">
        <v>11</v>
      </c>
      <c r="H1668" t="s">
        <v>7</v>
      </c>
      <c r="I1668" t="s">
        <v>8</v>
      </c>
      <c r="P1668" t="s">
        <v>51</v>
      </c>
      <c r="T1668">
        <v>3</v>
      </c>
      <c r="U1668">
        <v>5</v>
      </c>
    </row>
    <row r="1669" spans="1:21" x14ac:dyDescent="0.2">
      <c r="A1669">
        <v>2026</v>
      </c>
      <c r="B1669" t="s">
        <v>15</v>
      </c>
      <c r="C1669">
        <v>79</v>
      </c>
      <c r="D1669" t="s">
        <v>18</v>
      </c>
      <c r="E1669">
        <v>0</v>
      </c>
      <c r="F1669">
        <v>18</v>
      </c>
      <c r="H1669" t="s">
        <v>7</v>
      </c>
      <c r="R1669" t="s">
        <v>55</v>
      </c>
      <c r="T1669">
        <v>2</v>
      </c>
      <c r="U1669">
        <v>4</v>
      </c>
    </row>
    <row r="1670" spans="1:21" x14ac:dyDescent="0.2">
      <c r="A1670">
        <v>2028</v>
      </c>
      <c r="B1670" t="s">
        <v>15</v>
      </c>
      <c r="C1670">
        <v>75</v>
      </c>
      <c r="D1670" t="s">
        <v>18</v>
      </c>
      <c r="E1670">
        <v>0</v>
      </c>
      <c r="F1670">
        <v>12</v>
      </c>
      <c r="T1670">
        <v>0</v>
      </c>
      <c r="U1670">
        <v>0</v>
      </c>
    </row>
    <row r="1671" spans="1:21" x14ac:dyDescent="0.2">
      <c r="A1671">
        <v>2031</v>
      </c>
      <c r="B1671" t="s">
        <v>15</v>
      </c>
      <c r="C1671">
        <v>72</v>
      </c>
      <c r="D1671" t="s">
        <v>16</v>
      </c>
      <c r="E1671">
        <v>1</v>
      </c>
      <c r="F1671">
        <v>17</v>
      </c>
      <c r="I1671" t="s">
        <v>8</v>
      </c>
      <c r="O1671" t="s">
        <v>12</v>
      </c>
      <c r="T1671">
        <v>2</v>
      </c>
      <c r="U1671">
        <v>4</v>
      </c>
    </row>
    <row r="1672" spans="1:21" x14ac:dyDescent="0.2">
      <c r="A1672">
        <v>2034</v>
      </c>
      <c r="B1672" t="s">
        <v>15</v>
      </c>
      <c r="C1672">
        <v>86</v>
      </c>
      <c r="D1672" t="s">
        <v>18</v>
      </c>
      <c r="E1672">
        <v>0</v>
      </c>
      <c r="F1672">
        <v>10</v>
      </c>
      <c r="H1672" t="s">
        <v>7</v>
      </c>
      <c r="J1672" t="s">
        <v>9</v>
      </c>
      <c r="P1672" t="s">
        <v>51</v>
      </c>
      <c r="Q1672" t="s">
        <v>54</v>
      </c>
      <c r="R1672" t="s">
        <v>55</v>
      </c>
      <c r="T1672">
        <v>5</v>
      </c>
      <c r="U1672">
        <v>8</v>
      </c>
    </row>
    <row r="1673" spans="1:21" x14ac:dyDescent="0.2">
      <c r="A1673">
        <v>2038</v>
      </c>
      <c r="B1673" t="s">
        <v>15</v>
      </c>
      <c r="C1673">
        <v>79</v>
      </c>
      <c r="D1673" t="s">
        <v>16</v>
      </c>
      <c r="E1673">
        <v>0</v>
      </c>
      <c r="F1673">
        <v>15</v>
      </c>
      <c r="T1673">
        <v>0</v>
      </c>
      <c r="U1673">
        <v>1</v>
      </c>
    </row>
    <row r="1674" spans="1:21" x14ac:dyDescent="0.2">
      <c r="A1674">
        <v>2039</v>
      </c>
      <c r="B1674" t="s">
        <v>15</v>
      </c>
      <c r="C1674">
        <v>75</v>
      </c>
      <c r="D1674" t="s">
        <v>18</v>
      </c>
      <c r="E1674">
        <v>0</v>
      </c>
      <c r="F1674">
        <v>16</v>
      </c>
      <c r="I1674" t="s">
        <v>8</v>
      </c>
      <c r="K1674" t="s">
        <v>10</v>
      </c>
      <c r="N1674" t="s">
        <v>50</v>
      </c>
      <c r="T1674">
        <v>3</v>
      </c>
      <c r="U1674">
        <v>4</v>
      </c>
    </row>
    <row r="1675" spans="1:21" x14ac:dyDescent="0.2">
      <c r="A1675">
        <v>2041</v>
      </c>
      <c r="B1675" t="s">
        <v>15</v>
      </c>
      <c r="C1675">
        <v>91</v>
      </c>
      <c r="D1675" t="s">
        <v>16</v>
      </c>
      <c r="E1675">
        <v>0</v>
      </c>
      <c r="F1675">
        <v>15</v>
      </c>
      <c r="H1675" t="s">
        <v>7</v>
      </c>
      <c r="N1675" t="s">
        <v>50</v>
      </c>
      <c r="O1675" t="s">
        <v>12</v>
      </c>
      <c r="T1675">
        <v>3</v>
      </c>
      <c r="U1675">
        <v>6</v>
      </c>
    </row>
    <row r="1676" spans="1:21" x14ac:dyDescent="0.2">
      <c r="A1676">
        <v>2042</v>
      </c>
      <c r="B1676" t="s">
        <v>15</v>
      </c>
      <c r="C1676">
        <v>73</v>
      </c>
      <c r="D1676" t="s">
        <v>18</v>
      </c>
      <c r="E1676">
        <v>1</v>
      </c>
      <c r="F1676">
        <v>15</v>
      </c>
      <c r="R1676" t="s">
        <v>55</v>
      </c>
      <c r="T1676">
        <v>1</v>
      </c>
      <c r="U1676">
        <v>2</v>
      </c>
    </row>
    <row r="1677" spans="1:21" x14ac:dyDescent="0.2">
      <c r="A1677">
        <v>2044</v>
      </c>
      <c r="B1677" t="s">
        <v>15</v>
      </c>
      <c r="C1677">
        <v>75</v>
      </c>
      <c r="D1677" t="s">
        <v>18</v>
      </c>
      <c r="E1677">
        <v>0</v>
      </c>
      <c r="F1677">
        <v>15</v>
      </c>
      <c r="H1677" t="s">
        <v>7</v>
      </c>
      <c r="J1677" t="s">
        <v>9</v>
      </c>
      <c r="O1677" t="s">
        <v>12</v>
      </c>
      <c r="T1677">
        <v>3</v>
      </c>
      <c r="U1677">
        <v>5</v>
      </c>
    </row>
    <row r="1678" spans="1:21" x14ac:dyDescent="0.2">
      <c r="A1678">
        <v>2045</v>
      </c>
      <c r="B1678" t="s">
        <v>15</v>
      </c>
      <c r="C1678">
        <v>85</v>
      </c>
      <c r="D1678" t="s">
        <v>16</v>
      </c>
      <c r="E1678">
        <v>0</v>
      </c>
      <c r="F1678">
        <v>10</v>
      </c>
      <c r="I1678" t="s">
        <v>8</v>
      </c>
      <c r="N1678" t="s">
        <v>50</v>
      </c>
      <c r="T1678">
        <v>2</v>
      </c>
      <c r="U1678">
        <v>3</v>
      </c>
    </row>
    <row r="1679" spans="1:21" x14ac:dyDescent="0.2">
      <c r="A1679">
        <v>2048</v>
      </c>
      <c r="B1679" t="s">
        <v>15</v>
      </c>
      <c r="C1679">
        <v>91</v>
      </c>
      <c r="D1679" t="s">
        <v>16</v>
      </c>
      <c r="E1679">
        <v>0</v>
      </c>
      <c r="F1679">
        <v>15</v>
      </c>
      <c r="T1679">
        <v>0</v>
      </c>
      <c r="U1679">
        <v>0</v>
      </c>
    </row>
    <row r="1680" spans="1:21" x14ac:dyDescent="0.2">
      <c r="A1680">
        <v>2049</v>
      </c>
      <c r="B1680" t="s">
        <v>15</v>
      </c>
      <c r="C1680">
        <v>81</v>
      </c>
      <c r="D1680" t="s">
        <v>18</v>
      </c>
      <c r="E1680">
        <v>0</v>
      </c>
      <c r="F1680">
        <v>12</v>
      </c>
      <c r="I1680" t="s">
        <v>8</v>
      </c>
      <c r="N1680" t="s">
        <v>50</v>
      </c>
      <c r="O1680" t="s">
        <v>12</v>
      </c>
      <c r="T1680">
        <v>3</v>
      </c>
      <c r="U1680">
        <v>5</v>
      </c>
    </row>
    <row r="1681" spans="1:21" x14ac:dyDescent="0.2">
      <c r="A1681">
        <v>2050</v>
      </c>
      <c r="B1681" t="s">
        <v>15</v>
      </c>
      <c r="C1681">
        <v>75</v>
      </c>
      <c r="D1681" t="s">
        <v>18</v>
      </c>
      <c r="E1681">
        <v>0</v>
      </c>
      <c r="F1681">
        <v>11</v>
      </c>
      <c r="H1681" t="s">
        <v>7</v>
      </c>
      <c r="O1681" t="s">
        <v>12</v>
      </c>
      <c r="T1681">
        <v>2</v>
      </c>
      <c r="U1681">
        <v>3</v>
      </c>
    </row>
    <row r="1682" spans="1:21" x14ac:dyDescent="0.2">
      <c r="A1682">
        <v>2053</v>
      </c>
      <c r="B1682" t="s">
        <v>15</v>
      </c>
      <c r="C1682">
        <v>81</v>
      </c>
      <c r="D1682" t="s">
        <v>16</v>
      </c>
      <c r="E1682">
        <v>0</v>
      </c>
      <c r="F1682">
        <v>16</v>
      </c>
      <c r="H1682" t="s">
        <v>7</v>
      </c>
      <c r="I1682" t="s">
        <v>8</v>
      </c>
      <c r="K1682" t="s">
        <v>10</v>
      </c>
      <c r="T1682">
        <v>3</v>
      </c>
      <c r="U1682">
        <v>5</v>
      </c>
    </row>
    <row r="1683" spans="1:21" x14ac:dyDescent="0.2">
      <c r="A1683">
        <v>2056</v>
      </c>
      <c r="B1683" t="s">
        <v>15</v>
      </c>
      <c r="C1683">
        <v>80</v>
      </c>
      <c r="D1683" t="s">
        <v>18</v>
      </c>
      <c r="E1683">
        <v>1</v>
      </c>
      <c r="F1683">
        <v>16</v>
      </c>
      <c r="H1683" t="s">
        <v>7</v>
      </c>
      <c r="J1683" t="s">
        <v>9</v>
      </c>
      <c r="K1683" t="s">
        <v>10</v>
      </c>
      <c r="N1683" t="s">
        <v>50</v>
      </c>
      <c r="O1683" t="s">
        <v>12</v>
      </c>
      <c r="T1683">
        <v>5</v>
      </c>
      <c r="U1683">
        <v>6</v>
      </c>
    </row>
    <row r="1684" spans="1:21" x14ac:dyDescent="0.2">
      <c r="A1684">
        <v>2057</v>
      </c>
      <c r="B1684" t="s">
        <v>15</v>
      </c>
      <c r="C1684">
        <v>77</v>
      </c>
      <c r="D1684" t="s">
        <v>16</v>
      </c>
      <c r="E1684">
        <v>2</v>
      </c>
      <c r="F1684">
        <v>15</v>
      </c>
      <c r="O1684" t="s">
        <v>12</v>
      </c>
      <c r="T1684">
        <v>1</v>
      </c>
      <c r="U1684">
        <v>3</v>
      </c>
    </row>
    <row r="1685" spans="1:21" x14ac:dyDescent="0.2">
      <c r="A1685">
        <v>2058</v>
      </c>
      <c r="B1685" t="s">
        <v>15</v>
      </c>
      <c r="C1685">
        <v>75</v>
      </c>
      <c r="D1685" t="s">
        <v>18</v>
      </c>
      <c r="E1685">
        <v>0</v>
      </c>
      <c r="F1685">
        <v>16</v>
      </c>
      <c r="H1685" t="s">
        <v>7</v>
      </c>
      <c r="O1685" t="s">
        <v>12</v>
      </c>
      <c r="P1685" t="s">
        <v>51</v>
      </c>
      <c r="T1685">
        <v>3</v>
      </c>
      <c r="U1685">
        <v>4</v>
      </c>
    </row>
    <row r="1686" spans="1:21" x14ac:dyDescent="0.2">
      <c r="A1686">
        <v>2060</v>
      </c>
      <c r="B1686" t="s">
        <v>15</v>
      </c>
      <c r="C1686">
        <v>79</v>
      </c>
      <c r="D1686" t="s">
        <v>16</v>
      </c>
      <c r="E1686">
        <v>0</v>
      </c>
      <c r="I1686" t="s">
        <v>8</v>
      </c>
      <c r="O1686" t="s">
        <v>12</v>
      </c>
      <c r="T1686">
        <v>2</v>
      </c>
      <c r="U1686">
        <v>3</v>
      </c>
    </row>
    <row r="1687" spans="1:21" x14ac:dyDescent="0.2">
      <c r="A1687">
        <v>2061</v>
      </c>
      <c r="B1687" t="s">
        <v>15</v>
      </c>
      <c r="C1687">
        <v>75</v>
      </c>
      <c r="D1687" t="s">
        <v>16</v>
      </c>
      <c r="E1687">
        <v>1</v>
      </c>
      <c r="P1687" t="s">
        <v>51</v>
      </c>
      <c r="T1687">
        <v>1</v>
      </c>
      <c r="U1687">
        <v>2</v>
      </c>
    </row>
    <row r="1688" spans="1:21" x14ac:dyDescent="0.2">
      <c r="A1688">
        <v>2066</v>
      </c>
      <c r="B1688" t="s">
        <v>15</v>
      </c>
      <c r="C1688">
        <v>78</v>
      </c>
      <c r="D1688" t="s">
        <v>18</v>
      </c>
      <c r="E1688">
        <v>0</v>
      </c>
      <c r="F1688">
        <v>20</v>
      </c>
      <c r="R1688" t="s">
        <v>55</v>
      </c>
      <c r="T1688">
        <v>1</v>
      </c>
      <c r="U1688">
        <v>3</v>
      </c>
    </row>
    <row r="1689" spans="1:21" x14ac:dyDescent="0.2">
      <c r="A1689">
        <v>2067</v>
      </c>
      <c r="B1689" t="s">
        <v>15</v>
      </c>
      <c r="C1689">
        <v>76</v>
      </c>
      <c r="D1689" t="s">
        <v>16</v>
      </c>
      <c r="E1689">
        <v>0</v>
      </c>
      <c r="F1689">
        <v>12</v>
      </c>
      <c r="T1689">
        <v>0</v>
      </c>
      <c r="U1689">
        <v>2</v>
      </c>
    </row>
    <row r="1690" spans="1:21" x14ac:dyDescent="0.2">
      <c r="A1690">
        <v>2069</v>
      </c>
      <c r="B1690" t="s">
        <v>15</v>
      </c>
      <c r="C1690">
        <v>75</v>
      </c>
      <c r="D1690" t="s">
        <v>18</v>
      </c>
      <c r="E1690">
        <v>0</v>
      </c>
      <c r="H1690" t="s">
        <v>7</v>
      </c>
      <c r="T1690">
        <v>1</v>
      </c>
      <c r="U1690">
        <v>3</v>
      </c>
    </row>
    <row r="1691" spans="1:21" x14ac:dyDescent="0.2">
      <c r="A1691">
        <v>2072</v>
      </c>
      <c r="B1691" t="s">
        <v>15</v>
      </c>
      <c r="C1691">
        <v>73</v>
      </c>
      <c r="D1691" t="s">
        <v>16</v>
      </c>
      <c r="E1691">
        <v>1</v>
      </c>
      <c r="F1691">
        <v>15</v>
      </c>
      <c r="N1691" t="s">
        <v>50</v>
      </c>
      <c r="O1691" t="s">
        <v>12</v>
      </c>
      <c r="T1691">
        <v>2</v>
      </c>
      <c r="U1691">
        <v>4</v>
      </c>
    </row>
    <row r="1692" spans="1:21" x14ac:dyDescent="0.2">
      <c r="A1692">
        <v>2075</v>
      </c>
      <c r="B1692" t="s">
        <v>15</v>
      </c>
      <c r="C1692">
        <v>74</v>
      </c>
      <c r="D1692" t="s">
        <v>18</v>
      </c>
      <c r="E1692">
        <v>0</v>
      </c>
      <c r="T1692">
        <v>0</v>
      </c>
      <c r="U1692">
        <v>0</v>
      </c>
    </row>
    <row r="1693" spans="1:21" x14ac:dyDescent="0.2">
      <c r="A1693">
        <v>2076</v>
      </c>
      <c r="B1693" t="s">
        <v>15</v>
      </c>
      <c r="C1693">
        <v>85</v>
      </c>
      <c r="D1693" t="s">
        <v>18</v>
      </c>
      <c r="E1693">
        <v>0</v>
      </c>
      <c r="F1693">
        <v>8</v>
      </c>
      <c r="H1693" t="s">
        <v>7</v>
      </c>
      <c r="N1693" t="s">
        <v>50</v>
      </c>
      <c r="R1693" t="s">
        <v>55</v>
      </c>
      <c r="T1693">
        <v>3</v>
      </c>
      <c r="U1693">
        <v>5</v>
      </c>
    </row>
    <row r="1694" spans="1:21" x14ac:dyDescent="0.2">
      <c r="A1694">
        <v>2077</v>
      </c>
      <c r="B1694" t="s">
        <v>15</v>
      </c>
      <c r="C1694">
        <v>76</v>
      </c>
      <c r="D1694" t="s">
        <v>16</v>
      </c>
      <c r="E1694">
        <v>1</v>
      </c>
      <c r="F1694">
        <v>15</v>
      </c>
      <c r="H1694" t="s">
        <v>7</v>
      </c>
      <c r="T1694">
        <v>1</v>
      </c>
      <c r="U1694">
        <v>3</v>
      </c>
    </row>
    <row r="1695" spans="1:21" x14ac:dyDescent="0.2">
      <c r="A1695">
        <v>2078</v>
      </c>
      <c r="B1695" t="s">
        <v>15</v>
      </c>
      <c r="C1695">
        <v>77</v>
      </c>
      <c r="D1695" t="s">
        <v>16</v>
      </c>
      <c r="E1695">
        <v>0</v>
      </c>
      <c r="F1695">
        <v>12</v>
      </c>
      <c r="J1695" t="s">
        <v>9</v>
      </c>
      <c r="K1695" t="s">
        <v>10</v>
      </c>
      <c r="S1695" t="s">
        <v>53</v>
      </c>
      <c r="T1695">
        <v>3</v>
      </c>
      <c r="U1695">
        <v>5</v>
      </c>
    </row>
    <row r="1696" spans="1:21" x14ac:dyDescent="0.2">
      <c r="A1696">
        <v>2081</v>
      </c>
      <c r="B1696" t="s">
        <v>15</v>
      </c>
      <c r="C1696">
        <v>72</v>
      </c>
      <c r="D1696" t="s">
        <v>16</v>
      </c>
      <c r="E1696">
        <v>0</v>
      </c>
      <c r="F1696">
        <v>12</v>
      </c>
      <c r="H1696" t="s">
        <v>7</v>
      </c>
      <c r="T1696">
        <v>1</v>
      </c>
      <c r="U1696">
        <v>3</v>
      </c>
    </row>
    <row r="1697" spans="1:21" x14ac:dyDescent="0.2">
      <c r="A1697">
        <v>2083</v>
      </c>
      <c r="B1697" t="s">
        <v>15</v>
      </c>
      <c r="C1697">
        <v>72</v>
      </c>
      <c r="D1697" t="s">
        <v>16</v>
      </c>
      <c r="E1697">
        <v>0</v>
      </c>
      <c r="F1697">
        <v>16</v>
      </c>
      <c r="N1697" t="s">
        <v>50</v>
      </c>
      <c r="S1697" t="s">
        <v>53</v>
      </c>
      <c r="T1697">
        <v>2</v>
      </c>
      <c r="U1697">
        <v>3</v>
      </c>
    </row>
    <row r="1698" spans="1:21" x14ac:dyDescent="0.2">
      <c r="A1698">
        <v>2087</v>
      </c>
      <c r="B1698" t="s">
        <v>15</v>
      </c>
      <c r="C1698">
        <v>76</v>
      </c>
      <c r="D1698" t="s">
        <v>16</v>
      </c>
      <c r="E1698">
        <v>1</v>
      </c>
      <c r="F1698">
        <v>16</v>
      </c>
      <c r="O1698" t="s">
        <v>12</v>
      </c>
      <c r="T1698">
        <v>1</v>
      </c>
      <c r="U1698">
        <v>2</v>
      </c>
    </row>
    <row r="1699" spans="1:21" x14ac:dyDescent="0.2">
      <c r="A1699">
        <v>2089</v>
      </c>
      <c r="B1699" t="s">
        <v>15</v>
      </c>
      <c r="C1699">
        <v>76</v>
      </c>
      <c r="D1699" t="s">
        <v>16</v>
      </c>
      <c r="E1699">
        <v>1</v>
      </c>
      <c r="F1699">
        <v>17</v>
      </c>
      <c r="I1699" t="s">
        <v>8</v>
      </c>
      <c r="N1699" t="s">
        <v>50</v>
      </c>
      <c r="T1699">
        <v>2</v>
      </c>
      <c r="U1699">
        <v>3</v>
      </c>
    </row>
    <row r="1700" spans="1:21" x14ac:dyDescent="0.2">
      <c r="A1700">
        <v>2090</v>
      </c>
      <c r="B1700" t="s">
        <v>15</v>
      </c>
      <c r="C1700">
        <v>72</v>
      </c>
      <c r="D1700" t="s">
        <v>18</v>
      </c>
      <c r="E1700">
        <v>0</v>
      </c>
      <c r="F1700">
        <v>12</v>
      </c>
      <c r="I1700" t="s">
        <v>8</v>
      </c>
      <c r="R1700" t="s">
        <v>55</v>
      </c>
      <c r="T1700">
        <v>2</v>
      </c>
      <c r="U1700">
        <v>3</v>
      </c>
    </row>
    <row r="1701" spans="1:21" x14ac:dyDescent="0.2">
      <c r="A1701">
        <v>2091</v>
      </c>
      <c r="B1701" t="s">
        <v>15</v>
      </c>
      <c r="C1701">
        <v>79</v>
      </c>
      <c r="D1701" t="s">
        <v>16</v>
      </c>
      <c r="E1701">
        <v>1</v>
      </c>
      <c r="F1701">
        <v>16</v>
      </c>
      <c r="K1701" t="s">
        <v>10</v>
      </c>
      <c r="N1701" t="s">
        <v>50</v>
      </c>
      <c r="T1701">
        <v>2</v>
      </c>
      <c r="U1701">
        <v>2</v>
      </c>
    </row>
    <row r="1702" spans="1:21" x14ac:dyDescent="0.2">
      <c r="A1702">
        <v>2092</v>
      </c>
      <c r="B1702" t="s">
        <v>15</v>
      </c>
      <c r="C1702">
        <v>77</v>
      </c>
      <c r="D1702" t="s">
        <v>18</v>
      </c>
      <c r="E1702">
        <v>0</v>
      </c>
      <c r="F1702">
        <v>16</v>
      </c>
      <c r="H1702" t="s">
        <v>7</v>
      </c>
      <c r="I1702" t="s">
        <v>8</v>
      </c>
      <c r="O1702" t="s">
        <v>12</v>
      </c>
      <c r="T1702">
        <v>3</v>
      </c>
      <c r="U1702">
        <v>4</v>
      </c>
    </row>
    <row r="1703" spans="1:21" x14ac:dyDescent="0.2">
      <c r="A1703">
        <v>2093</v>
      </c>
      <c r="B1703" t="s">
        <v>15</v>
      </c>
      <c r="C1703">
        <v>75</v>
      </c>
      <c r="D1703" t="s">
        <v>18</v>
      </c>
      <c r="E1703">
        <v>0</v>
      </c>
      <c r="F1703">
        <v>16</v>
      </c>
      <c r="H1703" t="s">
        <v>7</v>
      </c>
      <c r="T1703">
        <v>1</v>
      </c>
      <c r="U1703">
        <v>4</v>
      </c>
    </row>
    <row r="1704" spans="1:21" x14ac:dyDescent="0.2">
      <c r="A1704">
        <v>2096</v>
      </c>
      <c r="B1704" t="s">
        <v>15</v>
      </c>
      <c r="C1704">
        <v>79</v>
      </c>
      <c r="D1704" t="s">
        <v>18</v>
      </c>
      <c r="E1704">
        <v>1</v>
      </c>
      <c r="F1704">
        <v>11</v>
      </c>
      <c r="H1704" t="s">
        <v>7</v>
      </c>
      <c r="O1704" t="s">
        <v>12</v>
      </c>
      <c r="T1704">
        <v>2</v>
      </c>
      <c r="U1704">
        <v>3</v>
      </c>
    </row>
    <row r="1705" spans="1:21" x14ac:dyDescent="0.2">
      <c r="A1705">
        <v>2097</v>
      </c>
      <c r="B1705" t="s">
        <v>15</v>
      </c>
      <c r="C1705">
        <v>82</v>
      </c>
      <c r="D1705" t="s">
        <v>16</v>
      </c>
      <c r="E1705">
        <v>0</v>
      </c>
      <c r="F1705">
        <v>13</v>
      </c>
      <c r="H1705" t="s">
        <v>7</v>
      </c>
      <c r="N1705" t="s">
        <v>50</v>
      </c>
      <c r="O1705" t="s">
        <v>12</v>
      </c>
      <c r="T1705">
        <v>3</v>
      </c>
      <c r="U1705">
        <v>4</v>
      </c>
    </row>
    <row r="1706" spans="1:21" x14ac:dyDescent="0.2">
      <c r="A1706">
        <v>2099</v>
      </c>
      <c r="B1706" t="s">
        <v>15</v>
      </c>
      <c r="C1706">
        <v>76</v>
      </c>
      <c r="D1706" t="s">
        <v>18</v>
      </c>
      <c r="E1706">
        <v>0</v>
      </c>
      <c r="F1706">
        <v>19</v>
      </c>
      <c r="T1706">
        <v>0</v>
      </c>
      <c r="U1706">
        <v>2</v>
      </c>
    </row>
    <row r="1707" spans="1:21" x14ac:dyDescent="0.2">
      <c r="A1707">
        <v>2101</v>
      </c>
      <c r="B1707" t="s">
        <v>15</v>
      </c>
      <c r="C1707">
        <v>74</v>
      </c>
      <c r="D1707" t="s">
        <v>18</v>
      </c>
      <c r="E1707">
        <v>0</v>
      </c>
      <c r="F1707">
        <v>11</v>
      </c>
      <c r="H1707" t="s">
        <v>7</v>
      </c>
      <c r="T1707">
        <v>1</v>
      </c>
      <c r="U1707">
        <v>2</v>
      </c>
    </row>
    <row r="1708" spans="1:21" x14ac:dyDescent="0.2">
      <c r="A1708">
        <v>2102</v>
      </c>
      <c r="B1708" t="s">
        <v>15</v>
      </c>
      <c r="C1708">
        <v>75</v>
      </c>
      <c r="D1708" t="s">
        <v>16</v>
      </c>
      <c r="E1708">
        <v>1</v>
      </c>
      <c r="N1708" t="s">
        <v>50</v>
      </c>
      <c r="T1708">
        <v>1</v>
      </c>
      <c r="U1708">
        <v>3</v>
      </c>
    </row>
    <row r="1709" spans="1:21" x14ac:dyDescent="0.2">
      <c r="A1709">
        <v>2104</v>
      </c>
      <c r="B1709" t="s">
        <v>15</v>
      </c>
      <c r="C1709">
        <v>77</v>
      </c>
      <c r="D1709" t="s">
        <v>16</v>
      </c>
      <c r="E1709">
        <v>0</v>
      </c>
      <c r="F1709">
        <v>15</v>
      </c>
      <c r="I1709" t="s">
        <v>8</v>
      </c>
      <c r="O1709" t="s">
        <v>12</v>
      </c>
      <c r="R1709" t="s">
        <v>55</v>
      </c>
      <c r="T1709">
        <v>3</v>
      </c>
      <c r="U1709">
        <v>4</v>
      </c>
    </row>
    <row r="1710" spans="1:21" x14ac:dyDescent="0.2">
      <c r="A1710">
        <v>2107</v>
      </c>
      <c r="B1710" t="s">
        <v>15</v>
      </c>
      <c r="C1710">
        <v>73</v>
      </c>
      <c r="D1710" t="s">
        <v>18</v>
      </c>
      <c r="E1710">
        <v>0</v>
      </c>
      <c r="T1710">
        <v>0</v>
      </c>
      <c r="U1710">
        <v>1</v>
      </c>
    </row>
    <row r="1711" spans="1:21" x14ac:dyDescent="0.2">
      <c r="A1711">
        <v>2108</v>
      </c>
      <c r="B1711" t="s">
        <v>15</v>
      </c>
      <c r="C1711">
        <v>75</v>
      </c>
      <c r="D1711" t="s">
        <v>16</v>
      </c>
      <c r="E1711">
        <v>1</v>
      </c>
      <c r="F1711">
        <v>16</v>
      </c>
      <c r="H1711" t="s">
        <v>7</v>
      </c>
      <c r="N1711" t="s">
        <v>50</v>
      </c>
      <c r="T1711">
        <v>2</v>
      </c>
      <c r="U1711">
        <v>6</v>
      </c>
    </row>
    <row r="1712" spans="1:21" x14ac:dyDescent="0.2">
      <c r="A1712">
        <v>2113</v>
      </c>
      <c r="B1712" t="s">
        <v>15</v>
      </c>
      <c r="C1712">
        <v>78</v>
      </c>
      <c r="D1712" t="s">
        <v>18</v>
      </c>
      <c r="E1712">
        <v>0</v>
      </c>
      <c r="F1712">
        <v>16</v>
      </c>
      <c r="H1712" t="s">
        <v>7</v>
      </c>
      <c r="N1712" t="s">
        <v>50</v>
      </c>
      <c r="T1712">
        <v>2</v>
      </c>
      <c r="U1712">
        <v>2</v>
      </c>
    </row>
    <row r="1713" spans="1:21" x14ac:dyDescent="0.2">
      <c r="A1713">
        <v>2114</v>
      </c>
      <c r="B1713" t="s">
        <v>15</v>
      </c>
      <c r="C1713">
        <v>78</v>
      </c>
      <c r="D1713" t="s">
        <v>18</v>
      </c>
      <c r="E1713">
        <v>1</v>
      </c>
      <c r="F1713">
        <v>15</v>
      </c>
      <c r="J1713" t="s">
        <v>9</v>
      </c>
      <c r="N1713" t="s">
        <v>50</v>
      </c>
      <c r="T1713">
        <v>2</v>
      </c>
      <c r="U1713">
        <v>3</v>
      </c>
    </row>
    <row r="1714" spans="1:21" x14ac:dyDescent="0.2">
      <c r="A1714">
        <v>2120</v>
      </c>
      <c r="B1714" t="s">
        <v>15</v>
      </c>
      <c r="C1714">
        <v>79</v>
      </c>
      <c r="D1714" t="s">
        <v>16</v>
      </c>
      <c r="E1714">
        <v>0</v>
      </c>
      <c r="F1714">
        <v>16</v>
      </c>
      <c r="N1714" t="s">
        <v>50</v>
      </c>
      <c r="O1714" t="s">
        <v>12</v>
      </c>
      <c r="T1714">
        <v>2</v>
      </c>
      <c r="U1714">
        <v>3</v>
      </c>
    </row>
    <row r="1715" spans="1:21" x14ac:dyDescent="0.2">
      <c r="A1715">
        <v>2121</v>
      </c>
      <c r="B1715" t="s">
        <v>15</v>
      </c>
      <c r="C1715">
        <v>76</v>
      </c>
      <c r="D1715" t="s">
        <v>18</v>
      </c>
      <c r="E1715">
        <v>0</v>
      </c>
      <c r="F1715">
        <v>16</v>
      </c>
      <c r="N1715" t="s">
        <v>50</v>
      </c>
      <c r="T1715">
        <v>1</v>
      </c>
      <c r="U1715">
        <v>2</v>
      </c>
    </row>
    <row r="1716" spans="1:21" x14ac:dyDescent="0.2">
      <c r="A1716">
        <v>2122</v>
      </c>
      <c r="B1716" t="s">
        <v>15</v>
      </c>
      <c r="C1716">
        <v>75</v>
      </c>
      <c r="D1716" t="s">
        <v>16</v>
      </c>
      <c r="E1716">
        <v>1</v>
      </c>
      <c r="F1716">
        <v>16</v>
      </c>
      <c r="I1716" t="s">
        <v>8</v>
      </c>
      <c r="N1716" t="s">
        <v>50</v>
      </c>
      <c r="T1716">
        <v>2</v>
      </c>
      <c r="U1716">
        <v>4</v>
      </c>
    </row>
    <row r="1717" spans="1:21" x14ac:dyDescent="0.2">
      <c r="A1717">
        <v>2124</v>
      </c>
      <c r="B1717" t="s">
        <v>15</v>
      </c>
      <c r="C1717">
        <v>73</v>
      </c>
      <c r="D1717" t="s">
        <v>18</v>
      </c>
      <c r="E1717">
        <v>0</v>
      </c>
      <c r="F1717">
        <v>11</v>
      </c>
      <c r="H1717" t="s">
        <v>7</v>
      </c>
      <c r="T1717">
        <v>1</v>
      </c>
      <c r="U1717">
        <v>3</v>
      </c>
    </row>
    <row r="1718" spans="1:21" x14ac:dyDescent="0.2">
      <c r="A1718">
        <v>2127</v>
      </c>
      <c r="B1718" t="s">
        <v>15</v>
      </c>
      <c r="C1718">
        <v>76</v>
      </c>
      <c r="D1718" t="s">
        <v>16</v>
      </c>
      <c r="E1718">
        <v>1</v>
      </c>
      <c r="F1718">
        <v>16</v>
      </c>
      <c r="H1718" t="s">
        <v>7</v>
      </c>
      <c r="O1718" t="s">
        <v>12</v>
      </c>
      <c r="T1718">
        <v>2</v>
      </c>
      <c r="U1718">
        <v>4</v>
      </c>
    </row>
    <row r="1719" spans="1:21" x14ac:dyDescent="0.2">
      <c r="A1719">
        <v>2128</v>
      </c>
      <c r="B1719" t="s">
        <v>15</v>
      </c>
      <c r="C1719">
        <v>80</v>
      </c>
      <c r="D1719" t="s">
        <v>18</v>
      </c>
      <c r="E1719">
        <v>1</v>
      </c>
      <c r="F1719">
        <v>12</v>
      </c>
      <c r="T1719">
        <v>0</v>
      </c>
      <c r="U1719">
        <v>0</v>
      </c>
    </row>
    <row r="1720" spans="1:21" x14ac:dyDescent="0.2">
      <c r="A1720">
        <v>2134</v>
      </c>
      <c r="B1720" t="s">
        <v>15</v>
      </c>
      <c r="C1720">
        <v>71</v>
      </c>
      <c r="D1720" t="s">
        <v>16</v>
      </c>
      <c r="E1720">
        <v>0</v>
      </c>
      <c r="F1720">
        <v>16</v>
      </c>
      <c r="T1720">
        <v>0</v>
      </c>
      <c r="U1720">
        <v>1</v>
      </c>
    </row>
    <row r="1721" spans="1:21" x14ac:dyDescent="0.2">
      <c r="A1721">
        <v>2136</v>
      </c>
      <c r="B1721" t="s">
        <v>15</v>
      </c>
      <c r="C1721">
        <v>85</v>
      </c>
      <c r="D1721" t="s">
        <v>18</v>
      </c>
      <c r="E1721">
        <v>0</v>
      </c>
      <c r="F1721">
        <v>16</v>
      </c>
      <c r="J1721" t="s">
        <v>9</v>
      </c>
      <c r="T1721">
        <v>1</v>
      </c>
      <c r="U1721">
        <v>2</v>
      </c>
    </row>
    <row r="1722" spans="1:21" x14ac:dyDescent="0.2">
      <c r="A1722">
        <v>2137</v>
      </c>
      <c r="B1722" t="s">
        <v>15</v>
      </c>
      <c r="C1722">
        <v>82</v>
      </c>
      <c r="D1722" t="s">
        <v>18</v>
      </c>
      <c r="E1722">
        <v>1</v>
      </c>
      <c r="F1722">
        <v>16</v>
      </c>
      <c r="Q1722" t="s">
        <v>54</v>
      </c>
      <c r="T1722">
        <v>1</v>
      </c>
      <c r="U1722">
        <v>3</v>
      </c>
    </row>
    <row r="1723" spans="1:21" x14ac:dyDescent="0.2">
      <c r="A1723">
        <v>2138</v>
      </c>
      <c r="B1723" t="s">
        <v>15</v>
      </c>
      <c r="C1723">
        <v>73</v>
      </c>
      <c r="D1723" t="s">
        <v>18</v>
      </c>
      <c r="E1723">
        <v>1</v>
      </c>
      <c r="J1723" t="s">
        <v>9</v>
      </c>
      <c r="T1723">
        <v>1</v>
      </c>
      <c r="U1723">
        <v>3</v>
      </c>
    </row>
    <row r="1724" spans="1:21" x14ac:dyDescent="0.2">
      <c r="A1724">
        <v>2143</v>
      </c>
      <c r="B1724" t="s">
        <v>15</v>
      </c>
      <c r="C1724">
        <v>72</v>
      </c>
      <c r="D1724" t="s">
        <v>18</v>
      </c>
      <c r="E1724">
        <v>0</v>
      </c>
      <c r="F1724">
        <v>17</v>
      </c>
      <c r="T1724">
        <v>0</v>
      </c>
      <c r="U1724">
        <v>2</v>
      </c>
    </row>
    <row r="1725" spans="1:21" x14ac:dyDescent="0.2">
      <c r="A1725">
        <v>2145</v>
      </c>
      <c r="B1725" t="s">
        <v>15</v>
      </c>
      <c r="C1725">
        <v>81</v>
      </c>
      <c r="D1725" t="s">
        <v>16</v>
      </c>
      <c r="E1725">
        <v>0</v>
      </c>
      <c r="F1725">
        <v>15</v>
      </c>
      <c r="O1725" t="s">
        <v>12</v>
      </c>
      <c r="T1725">
        <v>1</v>
      </c>
      <c r="U1725">
        <v>2</v>
      </c>
    </row>
    <row r="1726" spans="1:21" x14ac:dyDescent="0.2">
      <c r="A1726">
        <v>2152</v>
      </c>
      <c r="B1726" t="s">
        <v>15</v>
      </c>
      <c r="C1726">
        <v>85</v>
      </c>
      <c r="D1726" t="s">
        <v>16</v>
      </c>
      <c r="E1726">
        <v>1</v>
      </c>
      <c r="F1726">
        <v>16</v>
      </c>
      <c r="T1726">
        <v>0</v>
      </c>
      <c r="U1726">
        <v>4</v>
      </c>
    </row>
    <row r="1727" spans="1:21" x14ac:dyDescent="0.2">
      <c r="A1727">
        <v>2153</v>
      </c>
      <c r="B1727" t="s">
        <v>15</v>
      </c>
      <c r="C1727">
        <v>71</v>
      </c>
      <c r="D1727" t="s">
        <v>16</v>
      </c>
      <c r="E1727">
        <v>0</v>
      </c>
      <c r="F1727">
        <v>12</v>
      </c>
      <c r="K1727" t="s">
        <v>10</v>
      </c>
      <c r="N1727" t="s">
        <v>50</v>
      </c>
      <c r="T1727">
        <v>2</v>
      </c>
      <c r="U1727">
        <v>3</v>
      </c>
    </row>
    <row r="1728" spans="1:21" x14ac:dyDescent="0.2">
      <c r="A1728">
        <v>2159</v>
      </c>
      <c r="B1728" t="s">
        <v>15</v>
      </c>
      <c r="C1728">
        <v>80</v>
      </c>
      <c r="D1728" t="s">
        <v>18</v>
      </c>
      <c r="E1728">
        <v>1</v>
      </c>
      <c r="F1728">
        <v>11</v>
      </c>
      <c r="N1728" t="s">
        <v>50</v>
      </c>
      <c r="O1728" t="s">
        <v>12</v>
      </c>
      <c r="T1728">
        <v>2</v>
      </c>
      <c r="U1728">
        <v>2</v>
      </c>
    </row>
    <row r="1729" spans="1:21" x14ac:dyDescent="0.2">
      <c r="A1729">
        <v>2160</v>
      </c>
      <c r="B1729" t="s">
        <v>15</v>
      </c>
      <c r="C1729">
        <v>73</v>
      </c>
      <c r="D1729" t="s">
        <v>18</v>
      </c>
      <c r="E1729">
        <v>0</v>
      </c>
      <c r="F1729">
        <v>14</v>
      </c>
      <c r="T1729">
        <v>0</v>
      </c>
      <c r="U1729">
        <v>1</v>
      </c>
    </row>
    <row r="1730" spans="1:21" x14ac:dyDescent="0.2">
      <c r="A1730">
        <v>2161</v>
      </c>
      <c r="B1730" t="s">
        <v>15</v>
      </c>
      <c r="C1730">
        <v>79</v>
      </c>
      <c r="D1730" t="s">
        <v>18</v>
      </c>
      <c r="E1730">
        <v>0</v>
      </c>
      <c r="H1730" t="s">
        <v>7</v>
      </c>
      <c r="N1730" t="s">
        <v>50</v>
      </c>
      <c r="O1730" t="s">
        <v>12</v>
      </c>
      <c r="T1730">
        <v>3</v>
      </c>
      <c r="U1730">
        <v>4</v>
      </c>
    </row>
    <row r="1731" spans="1:21" x14ac:dyDescent="0.2">
      <c r="A1731">
        <v>2163</v>
      </c>
      <c r="B1731" t="s">
        <v>15</v>
      </c>
      <c r="C1731">
        <v>79</v>
      </c>
      <c r="D1731" t="s">
        <v>16</v>
      </c>
      <c r="E1731">
        <v>0</v>
      </c>
      <c r="F1731">
        <v>19</v>
      </c>
      <c r="H1731" t="s">
        <v>7</v>
      </c>
      <c r="N1731" t="s">
        <v>50</v>
      </c>
      <c r="T1731">
        <v>2</v>
      </c>
      <c r="U1731">
        <v>3</v>
      </c>
    </row>
    <row r="1732" spans="1:21" x14ac:dyDescent="0.2">
      <c r="A1732">
        <v>2175</v>
      </c>
      <c r="B1732" t="s">
        <v>15</v>
      </c>
      <c r="C1732">
        <v>73</v>
      </c>
      <c r="D1732" t="s">
        <v>18</v>
      </c>
      <c r="E1732">
        <v>0</v>
      </c>
      <c r="F1732">
        <v>16</v>
      </c>
      <c r="J1732" t="s">
        <v>9</v>
      </c>
      <c r="T1732">
        <v>1</v>
      </c>
      <c r="U1732">
        <v>3</v>
      </c>
    </row>
    <row r="1733" spans="1:21" x14ac:dyDescent="0.2">
      <c r="A1733">
        <v>2177</v>
      </c>
      <c r="B1733" t="s">
        <v>15</v>
      </c>
      <c r="C1733">
        <v>76</v>
      </c>
      <c r="D1733" t="s">
        <v>16</v>
      </c>
      <c r="E1733">
        <v>0</v>
      </c>
      <c r="F1733">
        <v>15</v>
      </c>
      <c r="I1733" t="s">
        <v>8</v>
      </c>
      <c r="J1733" t="s">
        <v>9</v>
      </c>
      <c r="T1733">
        <v>2</v>
      </c>
      <c r="U1733">
        <v>5</v>
      </c>
    </row>
    <row r="1734" spans="1:21" x14ac:dyDescent="0.2">
      <c r="A1734">
        <v>2180</v>
      </c>
      <c r="B1734" t="s">
        <v>15</v>
      </c>
      <c r="C1734">
        <v>72</v>
      </c>
      <c r="D1734" t="s">
        <v>16</v>
      </c>
      <c r="E1734">
        <v>0</v>
      </c>
      <c r="F1734">
        <v>11</v>
      </c>
      <c r="T1734">
        <v>0</v>
      </c>
      <c r="U1734">
        <v>2</v>
      </c>
    </row>
    <row r="1735" spans="1:21" x14ac:dyDescent="0.2">
      <c r="A1735">
        <v>2185</v>
      </c>
      <c r="B1735" t="s">
        <v>15</v>
      </c>
      <c r="C1735">
        <v>81</v>
      </c>
      <c r="D1735" t="s">
        <v>18</v>
      </c>
      <c r="E1735">
        <v>1</v>
      </c>
      <c r="F1735">
        <v>11</v>
      </c>
      <c r="H1735" t="s">
        <v>7</v>
      </c>
      <c r="O1735" t="s">
        <v>12</v>
      </c>
      <c r="T1735">
        <v>2</v>
      </c>
      <c r="U1735">
        <v>5</v>
      </c>
    </row>
    <row r="1736" spans="1:21" x14ac:dyDescent="0.2">
      <c r="A1736">
        <v>2189</v>
      </c>
      <c r="B1736" t="s">
        <v>15</v>
      </c>
      <c r="C1736">
        <v>73</v>
      </c>
      <c r="D1736" t="s">
        <v>18</v>
      </c>
      <c r="E1736">
        <v>1</v>
      </c>
      <c r="F1736">
        <v>15</v>
      </c>
      <c r="N1736" t="s">
        <v>50</v>
      </c>
      <c r="T1736">
        <v>1</v>
      </c>
      <c r="U1736">
        <v>2</v>
      </c>
    </row>
    <row r="1737" spans="1:21" x14ac:dyDescent="0.2">
      <c r="A1737">
        <v>2190</v>
      </c>
      <c r="B1737" t="s">
        <v>15</v>
      </c>
      <c r="C1737">
        <v>76</v>
      </c>
      <c r="D1737" t="s">
        <v>18</v>
      </c>
      <c r="E1737">
        <v>0</v>
      </c>
      <c r="F1737">
        <v>16</v>
      </c>
      <c r="H1737" t="s">
        <v>7</v>
      </c>
      <c r="O1737" t="s">
        <v>12</v>
      </c>
      <c r="R1737" t="s">
        <v>55</v>
      </c>
      <c r="T1737">
        <v>3</v>
      </c>
      <c r="U1737">
        <v>5</v>
      </c>
    </row>
    <row r="1738" spans="1:21" x14ac:dyDescent="0.2">
      <c r="A1738">
        <v>2195</v>
      </c>
      <c r="B1738" t="s">
        <v>15</v>
      </c>
      <c r="C1738">
        <v>71</v>
      </c>
      <c r="D1738" t="s">
        <v>16</v>
      </c>
      <c r="E1738">
        <v>0</v>
      </c>
      <c r="F1738">
        <v>16</v>
      </c>
      <c r="H1738" t="s">
        <v>7</v>
      </c>
      <c r="I1738" t="s">
        <v>8</v>
      </c>
      <c r="N1738" t="s">
        <v>50</v>
      </c>
      <c r="T1738">
        <v>3</v>
      </c>
      <c r="U1738">
        <v>4</v>
      </c>
    </row>
    <row r="1739" spans="1:21" x14ac:dyDescent="0.2">
      <c r="A1739">
        <v>2199</v>
      </c>
      <c r="B1739" t="s">
        <v>15</v>
      </c>
      <c r="C1739">
        <v>80</v>
      </c>
      <c r="D1739" t="s">
        <v>16</v>
      </c>
      <c r="E1739">
        <v>0</v>
      </c>
      <c r="F1739">
        <v>19</v>
      </c>
      <c r="H1739" t="s">
        <v>7</v>
      </c>
      <c r="I1739" t="s">
        <v>8</v>
      </c>
      <c r="O1739" t="s">
        <v>12</v>
      </c>
      <c r="T1739">
        <v>3</v>
      </c>
      <c r="U1739">
        <v>5</v>
      </c>
    </row>
    <row r="1740" spans="1:21" x14ac:dyDescent="0.2">
      <c r="A1740">
        <v>2201</v>
      </c>
      <c r="B1740" t="s">
        <v>15</v>
      </c>
      <c r="C1740">
        <v>75</v>
      </c>
      <c r="D1740" t="s">
        <v>18</v>
      </c>
      <c r="E1740">
        <v>0</v>
      </c>
      <c r="F1740">
        <v>16</v>
      </c>
      <c r="J1740" t="s">
        <v>9</v>
      </c>
      <c r="T1740">
        <v>1</v>
      </c>
      <c r="U1740">
        <v>2</v>
      </c>
    </row>
    <row r="1741" spans="1:21" x14ac:dyDescent="0.2">
      <c r="A1741">
        <v>2202</v>
      </c>
      <c r="B1741" t="s">
        <v>15</v>
      </c>
      <c r="C1741">
        <v>71</v>
      </c>
      <c r="D1741" t="s">
        <v>16</v>
      </c>
      <c r="E1741">
        <v>0</v>
      </c>
      <c r="F1741">
        <v>15</v>
      </c>
      <c r="H1741" t="s">
        <v>7</v>
      </c>
      <c r="N1741" t="s">
        <v>50</v>
      </c>
      <c r="T1741">
        <v>2</v>
      </c>
      <c r="U1741">
        <v>2</v>
      </c>
    </row>
    <row r="1742" spans="1:21" x14ac:dyDescent="0.2">
      <c r="A1742">
        <v>2204</v>
      </c>
      <c r="B1742" t="s">
        <v>15</v>
      </c>
      <c r="C1742">
        <v>71</v>
      </c>
      <c r="D1742" t="s">
        <v>18</v>
      </c>
      <c r="E1742">
        <v>0</v>
      </c>
      <c r="F1742">
        <v>16</v>
      </c>
      <c r="T1742">
        <v>0</v>
      </c>
      <c r="U1742">
        <v>3</v>
      </c>
    </row>
    <row r="1743" spans="1:21" x14ac:dyDescent="0.2">
      <c r="A1743">
        <v>2205</v>
      </c>
      <c r="B1743" t="s">
        <v>15</v>
      </c>
      <c r="C1743">
        <v>81</v>
      </c>
      <c r="D1743" t="s">
        <v>18</v>
      </c>
      <c r="E1743">
        <v>0</v>
      </c>
      <c r="F1743">
        <v>9</v>
      </c>
      <c r="O1743" t="s">
        <v>12</v>
      </c>
      <c r="T1743">
        <v>1</v>
      </c>
      <c r="U1743">
        <v>2</v>
      </c>
    </row>
    <row r="1744" spans="1:21" x14ac:dyDescent="0.2">
      <c r="A1744">
        <v>2208</v>
      </c>
      <c r="B1744" t="s">
        <v>15</v>
      </c>
      <c r="C1744">
        <v>72</v>
      </c>
      <c r="D1744" t="s">
        <v>16</v>
      </c>
      <c r="E1744">
        <v>2</v>
      </c>
      <c r="O1744" t="s">
        <v>12</v>
      </c>
      <c r="T1744">
        <v>1</v>
      </c>
      <c r="U1744">
        <v>1</v>
      </c>
    </row>
    <row r="1745" spans="1:21" x14ac:dyDescent="0.2">
      <c r="A1745">
        <v>2209</v>
      </c>
      <c r="B1745" t="s">
        <v>15</v>
      </c>
      <c r="C1745">
        <v>76</v>
      </c>
      <c r="D1745" t="s">
        <v>16</v>
      </c>
      <c r="E1745">
        <v>0</v>
      </c>
      <c r="F1745">
        <v>15</v>
      </c>
      <c r="H1745" t="s">
        <v>7</v>
      </c>
      <c r="N1745" t="s">
        <v>50</v>
      </c>
      <c r="O1745" t="s">
        <v>12</v>
      </c>
      <c r="T1745">
        <v>3</v>
      </c>
      <c r="U1745">
        <v>4</v>
      </c>
    </row>
    <row r="1746" spans="1:21" x14ac:dyDescent="0.2">
      <c r="A1746">
        <v>2212</v>
      </c>
      <c r="B1746" t="s">
        <v>15</v>
      </c>
      <c r="C1746">
        <v>65</v>
      </c>
      <c r="D1746" t="s">
        <v>18</v>
      </c>
      <c r="E1746">
        <v>1</v>
      </c>
      <c r="F1746">
        <v>18</v>
      </c>
      <c r="T1746">
        <v>0</v>
      </c>
      <c r="U1746">
        <v>2</v>
      </c>
    </row>
    <row r="1747" spans="1:21" x14ac:dyDescent="0.2">
      <c r="A1747">
        <v>2215</v>
      </c>
      <c r="B1747" t="s">
        <v>15</v>
      </c>
      <c r="C1747">
        <v>87</v>
      </c>
      <c r="D1747" t="s">
        <v>18</v>
      </c>
      <c r="E1747">
        <v>1</v>
      </c>
      <c r="F1747">
        <v>10</v>
      </c>
      <c r="I1747" t="s">
        <v>8</v>
      </c>
      <c r="N1747" t="s">
        <v>50</v>
      </c>
      <c r="O1747" t="s">
        <v>12</v>
      </c>
      <c r="T1747">
        <v>3</v>
      </c>
      <c r="U1747">
        <v>5</v>
      </c>
    </row>
    <row r="1748" spans="1:21" x14ac:dyDescent="0.2">
      <c r="A1748">
        <v>2216</v>
      </c>
      <c r="B1748" t="s">
        <v>15</v>
      </c>
      <c r="C1748">
        <v>72</v>
      </c>
      <c r="D1748" t="s">
        <v>16</v>
      </c>
      <c r="E1748">
        <v>1</v>
      </c>
      <c r="F1748">
        <v>15</v>
      </c>
      <c r="I1748" t="s">
        <v>8</v>
      </c>
      <c r="T1748">
        <v>1</v>
      </c>
      <c r="U1748">
        <v>1</v>
      </c>
    </row>
    <row r="1749" spans="1:21" x14ac:dyDescent="0.2">
      <c r="A1749">
        <v>2218</v>
      </c>
      <c r="B1749" t="s">
        <v>15</v>
      </c>
      <c r="C1749">
        <v>72</v>
      </c>
      <c r="D1749" t="s">
        <v>18</v>
      </c>
      <c r="E1749">
        <v>0</v>
      </c>
      <c r="F1749">
        <v>17</v>
      </c>
      <c r="T1749">
        <v>0</v>
      </c>
      <c r="U1749">
        <v>1</v>
      </c>
    </row>
    <row r="1750" spans="1:21" x14ac:dyDescent="0.2">
      <c r="A1750">
        <v>2219</v>
      </c>
      <c r="B1750" t="s">
        <v>15</v>
      </c>
      <c r="C1750">
        <v>77</v>
      </c>
      <c r="D1750" t="s">
        <v>16</v>
      </c>
      <c r="E1750">
        <v>1</v>
      </c>
      <c r="F1750">
        <v>13</v>
      </c>
      <c r="H1750" t="s">
        <v>7</v>
      </c>
      <c r="N1750" t="s">
        <v>50</v>
      </c>
      <c r="O1750" t="s">
        <v>12</v>
      </c>
      <c r="T1750">
        <v>3</v>
      </c>
      <c r="U1750">
        <v>4</v>
      </c>
    </row>
    <row r="1751" spans="1:21" x14ac:dyDescent="0.2">
      <c r="A1751">
        <v>2220</v>
      </c>
      <c r="B1751" t="s">
        <v>15</v>
      </c>
      <c r="C1751">
        <v>79</v>
      </c>
      <c r="D1751" t="s">
        <v>18</v>
      </c>
      <c r="E1751">
        <v>0</v>
      </c>
      <c r="F1751">
        <v>15</v>
      </c>
      <c r="H1751" t="s">
        <v>7</v>
      </c>
      <c r="O1751" t="s">
        <v>12</v>
      </c>
      <c r="T1751">
        <v>2</v>
      </c>
      <c r="U1751">
        <v>4</v>
      </c>
    </row>
    <row r="1752" spans="1:21" x14ac:dyDescent="0.2">
      <c r="A1752">
        <v>2233</v>
      </c>
      <c r="B1752" t="s">
        <v>15</v>
      </c>
      <c r="C1752">
        <v>80</v>
      </c>
      <c r="D1752" t="s">
        <v>18</v>
      </c>
      <c r="E1752">
        <v>0</v>
      </c>
      <c r="F1752">
        <v>18</v>
      </c>
      <c r="H1752" t="s">
        <v>7</v>
      </c>
      <c r="I1752" t="s">
        <v>8</v>
      </c>
      <c r="J1752" t="s">
        <v>9</v>
      </c>
      <c r="N1752" t="s">
        <v>50</v>
      </c>
      <c r="O1752" t="s">
        <v>12</v>
      </c>
      <c r="R1752" t="s">
        <v>55</v>
      </c>
      <c r="T1752">
        <v>6</v>
      </c>
      <c r="U1752">
        <v>7</v>
      </c>
    </row>
    <row r="1753" spans="1:21" x14ac:dyDescent="0.2">
      <c r="A1753">
        <v>2234</v>
      </c>
      <c r="B1753" t="s">
        <v>15</v>
      </c>
      <c r="C1753">
        <v>73</v>
      </c>
      <c r="D1753" t="s">
        <v>18</v>
      </c>
      <c r="E1753">
        <v>0</v>
      </c>
      <c r="F1753">
        <v>14</v>
      </c>
      <c r="H1753" t="s">
        <v>7</v>
      </c>
      <c r="O1753" t="s">
        <v>12</v>
      </c>
      <c r="P1753" t="s">
        <v>51</v>
      </c>
      <c r="Q1753" t="s">
        <v>54</v>
      </c>
      <c r="R1753" t="s">
        <v>55</v>
      </c>
      <c r="T1753">
        <v>5</v>
      </c>
      <c r="U1753">
        <v>8</v>
      </c>
    </row>
    <row r="1754" spans="1:21" x14ac:dyDescent="0.2">
      <c r="A1754">
        <v>2240</v>
      </c>
      <c r="B1754" t="s">
        <v>15</v>
      </c>
      <c r="C1754">
        <v>77</v>
      </c>
      <c r="D1754" t="s">
        <v>18</v>
      </c>
      <c r="E1754">
        <v>0</v>
      </c>
      <c r="N1754" t="s">
        <v>50</v>
      </c>
      <c r="O1754" t="s">
        <v>12</v>
      </c>
      <c r="T1754">
        <v>2</v>
      </c>
      <c r="U1754">
        <v>3</v>
      </c>
    </row>
    <row r="1755" spans="1:21" x14ac:dyDescent="0.2">
      <c r="A1755">
        <v>2242</v>
      </c>
      <c r="B1755" t="s">
        <v>15</v>
      </c>
      <c r="C1755">
        <v>73</v>
      </c>
      <c r="D1755" t="s">
        <v>16</v>
      </c>
      <c r="E1755">
        <v>0</v>
      </c>
      <c r="F1755">
        <v>16</v>
      </c>
      <c r="O1755" t="s">
        <v>12</v>
      </c>
      <c r="T1755">
        <v>1</v>
      </c>
      <c r="U1755">
        <v>2</v>
      </c>
    </row>
    <row r="1756" spans="1:21" x14ac:dyDescent="0.2">
      <c r="A1756">
        <v>2244</v>
      </c>
      <c r="B1756" t="s">
        <v>15</v>
      </c>
      <c r="C1756">
        <v>83</v>
      </c>
      <c r="D1756" t="s">
        <v>18</v>
      </c>
      <c r="E1756">
        <v>1</v>
      </c>
      <c r="F1756">
        <v>18</v>
      </c>
      <c r="H1756" t="s">
        <v>7</v>
      </c>
      <c r="O1756" t="s">
        <v>12</v>
      </c>
      <c r="T1756">
        <v>2</v>
      </c>
      <c r="U1756">
        <v>5</v>
      </c>
    </row>
    <row r="1757" spans="1:21" x14ac:dyDescent="0.2">
      <c r="A1757">
        <v>2251</v>
      </c>
      <c r="B1757" t="s">
        <v>15</v>
      </c>
      <c r="C1757">
        <v>72</v>
      </c>
      <c r="D1757" t="s">
        <v>18</v>
      </c>
      <c r="E1757">
        <v>0</v>
      </c>
      <c r="F1757">
        <v>9</v>
      </c>
      <c r="H1757" t="s">
        <v>7</v>
      </c>
      <c r="I1757" t="s">
        <v>8</v>
      </c>
      <c r="N1757" t="s">
        <v>50</v>
      </c>
      <c r="T1757">
        <v>3</v>
      </c>
      <c r="U1757">
        <v>5</v>
      </c>
    </row>
    <row r="1758" spans="1:21" x14ac:dyDescent="0.2">
      <c r="A1758">
        <v>2256</v>
      </c>
      <c r="B1758" t="s">
        <v>15</v>
      </c>
      <c r="C1758">
        <v>78</v>
      </c>
      <c r="D1758" t="s">
        <v>16</v>
      </c>
      <c r="E1758">
        <v>0</v>
      </c>
      <c r="F1758">
        <v>12</v>
      </c>
      <c r="H1758" t="s">
        <v>7</v>
      </c>
      <c r="T1758">
        <v>1</v>
      </c>
      <c r="U1758">
        <v>2</v>
      </c>
    </row>
    <row r="1759" spans="1:21" x14ac:dyDescent="0.2">
      <c r="A1759">
        <v>2259</v>
      </c>
      <c r="B1759" t="s">
        <v>15</v>
      </c>
      <c r="C1759">
        <v>75</v>
      </c>
      <c r="D1759" t="s">
        <v>16</v>
      </c>
      <c r="E1759">
        <v>0</v>
      </c>
      <c r="F1759">
        <v>16</v>
      </c>
      <c r="N1759" t="s">
        <v>50</v>
      </c>
      <c r="T1759">
        <v>1</v>
      </c>
      <c r="U1759">
        <v>2</v>
      </c>
    </row>
    <row r="1760" spans="1:21" x14ac:dyDescent="0.2">
      <c r="A1760">
        <v>2260</v>
      </c>
      <c r="B1760" t="s">
        <v>15</v>
      </c>
      <c r="C1760">
        <v>80</v>
      </c>
      <c r="D1760" t="s">
        <v>16</v>
      </c>
      <c r="E1760">
        <v>1</v>
      </c>
      <c r="F1760">
        <v>16</v>
      </c>
      <c r="I1760" t="s">
        <v>8</v>
      </c>
      <c r="N1760" t="s">
        <v>50</v>
      </c>
      <c r="O1760" t="s">
        <v>12</v>
      </c>
      <c r="T1760">
        <v>3</v>
      </c>
      <c r="U1760">
        <v>4</v>
      </c>
    </row>
    <row r="1761" spans="1:21" x14ac:dyDescent="0.2">
      <c r="A1761">
        <v>2261</v>
      </c>
      <c r="B1761" t="s">
        <v>15</v>
      </c>
      <c r="C1761">
        <v>74</v>
      </c>
      <c r="D1761" t="s">
        <v>18</v>
      </c>
      <c r="E1761">
        <v>0</v>
      </c>
      <c r="F1761">
        <v>10</v>
      </c>
      <c r="N1761" t="s">
        <v>50</v>
      </c>
      <c r="T1761">
        <v>1</v>
      </c>
      <c r="U1761">
        <v>2</v>
      </c>
    </row>
    <row r="1762" spans="1:21" x14ac:dyDescent="0.2">
      <c r="A1762">
        <v>2262</v>
      </c>
      <c r="B1762" t="s">
        <v>15</v>
      </c>
      <c r="C1762">
        <v>72</v>
      </c>
      <c r="D1762" t="s">
        <v>18</v>
      </c>
      <c r="E1762">
        <v>0</v>
      </c>
      <c r="O1762" t="s">
        <v>12</v>
      </c>
      <c r="T1762">
        <v>1</v>
      </c>
      <c r="U1762">
        <v>2</v>
      </c>
    </row>
    <row r="1763" spans="1:21" x14ac:dyDescent="0.2">
      <c r="A1763">
        <v>2263</v>
      </c>
      <c r="B1763" t="s">
        <v>15</v>
      </c>
      <c r="C1763">
        <v>70</v>
      </c>
      <c r="D1763" t="s">
        <v>16</v>
      </c>
      <c r="E1763">
        <v>1</v>
      </c>
      <c r="T1763">
        <v>0</v>
      </c>
      <c r="U1763">
        <v>1</v>
      </c>
    </row>
    <row r="1764" spans="1:21" x14ac:dyDescent="0.2">
      <c r="A1764">
        <v>2268</v>
      </c>
      <c r="B1764" t="s">
        <v>15</v>
      </c>
      <c r="C1764">
        <v>77</v>
      </c>
      <c r="D1764" t="s">
        <v>18</v>
      </c>
      <c r="E1764">
        <v>0</v>
      </c>
      <c r="F1764">
        <v>19</v>
      </c>
      <c r="H1764" t="s">
        <v>7</v>
      </c>
      <c r="N1764" t="s">
        <v>50</v>
      </c>
      <c r="O1764" t="s">
        <v>12</v>
      </c>
      <c r="R1764" t="s">
        <v>55</v>
      </c>
      <c r="T1764">
        <v>4</v>
      </c>
      <c r="U1764">
        <v>6</v>
      </c>
    </row>
    <row r="1765" spans="1:21" x14ac:dyDescent="0.2">
      <c r="A1765">
        <v>2271</v>
      </c>
      <c r="B1765" t="s">
        <v>15</v>
      </c>
      <c r="C1765">
        <v>74</v>
      </c>
      <c r="D1765" t="s">
        <v>16</v>
      </c>
      <c r="E1765">
        <v>0</v>
      </c>
      <c r="F1765">
        <v>17</v>
      </c>
      <c r="H1765" t="s">
        <v>7</v>
      </c>
      <c r="J1765" t="s">
        <v>9</v>
      </c>
      <c r="T1765">
        <v>2</v>
      </c>
      <c r="U1765">
        <v>4</v>
      </c>
    </row>
    <row r="1766" spans="1:21" x14ac:dyDescent="0.2">
      <c r="A1766">
        <v>2274</v>
      </c>
      <c r="B1766" t="s">
        <v>15</v>
      </c>
      <c r="C1766">
        <v>72</v>
      </c>
      <c r="D1766" t="s">
        <v>18</v>
      </c>
      <c r="E1766">
        <v>1</v>
      </c>
      <c r="F1766">
        <v>10</v>
      </c>
      <c r="I1766" t="s">
        <v>8</v>
      </c>
      <c r="T1766">
        <v>1</v>
      </c>
      <c r="U1766">
        <v>1</v>
      </c>
    </row>
    <row r="1767" spans="1:21" x14ac:dyDescent="0.2">
      <c r="A1767">
        <v>2275</v>
      </c>
      <c r="B1767" t="s">
        <v>15</v>
      </c>
      <c r="C1767">
        <v>77</v>
      </c>
      <c r="D1767" t="s">
        <v>16</v>
      </c>
      <c r="E1767">
        <v>1</v>
      </c>
      <c r="F1767">
        <v>14</v>
      </c>
      <c r="N1767" t="s">
        <v>50</v>
      </c>
      <c r="T1767">
        <v>1</v>
      </c>
      <c r="U1767">
        <v>2</v>
      </c>
    </row>
    <row r="1768" spans="1:21" x14ac:dyDescent="0.2">
      <c r="A1768">
        <v>2276</v>
      </c>
      <c r="B1768" t="s">
        <v>15</v>
      </c>
      <c r="C1768">
        <v>72</v>
      </c>
      <c r="D1768" t="s">
        <v>18</v>
      </c>
      <c r="E1768">
        <v>0</v>
      </c>
      <c r="N1768" t="s">
        <v>50</v>
      </c>
      <c r="T1768">
        <v>1</v>
      </c>
      <c r="U1768">
        <v>4</v>
      </c>
    </row>
    <row r="1769" spans="1:21" x14ac:dyDescent="0.2">
      <c r="A1769">
        <v>2280</v>
      </c>
      <c r="B1769" t="s">
        <v>15</v>
      </c>
      <c r="C1769">
        <v>71</v>
      </c>
      <c r="D1769" t="s">
        <v>18</v>
      </c>
      <c r="E1769">
        <v>0</v>
      </c>
      <c r="F1769">
        <v>12</v>
      </c>
      <c r="O1769" t="s">
        <v>12</v>
      </c>
      <c r="T1769">
        <v>1</v>
      </c>
      <c r="U1769">
        <v>6</v>
      </c>
    </row>
    <row r="1770" spans="1:21" x14ac:dyDescent="0.2">
      <c r="A1770">
        <v>2282</v>
      </c>
      <c r="B1770" t="s">
        <v>15</v>
      </c>
      <c r="C1770">
        <v>78</v>
      </c>
      <c r="D1770" t="s">
        <v>16</v>
      </c>
      <c r="E1770">
        <v>0</v>
      </c>
      <c r="F1770">
        <v>19</v>
      </c>
      <c r="N1770" t="s">
        <v>50</v>
      </c>
      <c r="O1770" t="s">
        <v>12</v>
      </c>
      <c r="P1770" t="s">
        <v>51</v>
      </c>
      <c r="T1770">
        <v>3</v>
      </c>
      <c r="U1770">
        <v>6</v>
      </c>
    </row>
    <row r="1771" spans="1:21" x14ac:dyDescent="0.2">
      <c r="A1771">
        <v>2283</v>
      </c>
      <c r="B1771" t="s">
        <v>15</v>
      </c>
      <c r="C1771">
        <v>72</v>
      </c>
      <c r="D1771" t="s">
        <v>18</v>
      </c>
      <c r="E1771">
        <v>1</v>
      </c>
      <c r="F1771">
        <v>19</v>
      </c>
      <c r="H1771" t="s">
        <v>7</v>
      </c>
      <c r="K1771" t="s">
        <v>10</v>
      </c>
      <c r="N1771" t="s">
        <v>50</v>
      </c>
      <c r="O1771" t="s">
        <v>12</v>
      </c>
      <c r="R1771" t="s">
        <v>55</v>
      </c>
      <c r="T1771">
        <v>5</v>
      </c>
      <c r="U1771">
        <v>8</v>
      </c>
    </row>
    <row r="1772" spans="1:21" x14ac:dyDescent="0.2">
      <c r="A1772">
        <v>2284</v>
      </c>
      <c r="B1772" t="s">
        <v>15</v>
      </c>
      <c r="C1772">
        <v>78</v>
      </c>
      <c r="D1772" t="s">
        <v>16</v>
      </c>
      <c r="E1772">
        <v>0</v>
      </c>
      <c r="F1772">
        <v>15</v>
      </c>
      <c r="T1772">
        <v>0</v>
      </c>
      <c r="U1772">
        <v>1</v>
      </c>
    </row>
    <row r="1773" spans="1:21" x14ac:dyDescent="0.2">
      <c r="A1773">
        <v>2285</v>
      </c>
      <c r="B1773" t="s">
        <v>15</v>
      </c>
      <c r="C1773">
        <v>80</v>
      </c>
      <c r="D1773" t="s">
        <v>18</v>
      </c>
      <c r="E1773">
        <v>0</v>
      </c>
      <c r="F1773">
        <v>16</v>
      </c>
      <c r="N1773" t="s">
        <v>50</v>
      </c>
      <c r="O1773" t="s">
        <v>12</v>
      </c>
      <c r="R1773" t="s">
        <v>55</v>
      </c>
      <c r="T1773">
        <v>3</v>
      </c>
      <c r="U1773">
        <v>5</v>
      </c>
    </row>
    <row r="1774" spans="1:21" x14ac:dyDescent="0.2">
      <c r="A1774">
        <v>2294</v>
      </c>
      <c r="B1774" t="s">
        <v>15</v>
      </c>
      <c r="C1774">
        <v>76</v>
      </c>
      <c r="D1774" t="s">
        <v>16</v>
      </c>
      <c r="E1774">
        <v>0</v>
      </c>
      <c r="F1774">
        <v>12</v>
      </c>
      <c r="H1774" t="s">
        <v>7</v>
      </c>
      <c r="P1774" t="s">
        <v>51</v>
      </c>
      <c r="T1774">
        <v>2</v>
      </c>
      <c r="U1774">
        <v>3</v>
      </c>
    </row>
    <row r="1775" spans="1:21" x14ac:dyDescent="0.2">
      <c r="A1775">
        <v>2295</v>
      </c>
      <c r="B1775" t="s">
        <v>15</v>
      </c>
      <c r="C1775">
        <v>73</v>
      </c>
      <c r="D1775" t="s">
        <v>18</v>
      </c>
      <c r="E1775">
        <v>0</v>
      </c>
      <c r="F1775">
        <v>19</v>
      </c>
      <c r="H1775" t="s">
        <v>7</v>
      </c>
      <c r="I1775" t="s">
        <v>8</v>
      </c>
      <c r="T1775">
        <v>2</v>
      </c>
      <c r="U1775">
        <v>3</v>
      </c>
    </row>
    <row r="1776" spans="1:21" x14ac:dyDescent="0.2">
      <c r="A1776">
        <v>2299</v>
      </c>
      <c r="B1776" t="s">
        <v>15</v>
      </c>
      <c r="C1776">
        <v>82</v>
      </c>
      <c r="D1776" t="s">
        <v>16</v>
      </c>
      <c r="E1776">
        <v>0</v>
      </c>
      <c r="F1776">
        <v>8</v>
      </c>
      <c r="H1776" t="s">
        <v>7</v>
      </c>
      <c r="P1776" t="s">
        <v>51</v>
      </c>
      <c r="T1776">
        <v>2</v>
      </c>
      <c r="U1776">
        <v>4</v>
      </c>
    </row>
    <row r="1777" spans="1:21" x14ac:dyDescent="0.2">
      <c r="A1777">
        <v>2300</v>
      </c>
      <c r="B1777" t="s">
        <v>15</v>
      </c>
      <c r="C1777">
        <v>81</v>
      </c>
      <c r="D1777" t="s">
        <v>18</v>
      </c>
      <c r="E1777">
        <v>0</v>
      </c>
      <c r="F1777">
        <v>16</v>
      </c>
      <c r="H1777" t="s">
        <v>7</v>
      </c>
      <c r="O1777" t="s">
        <v>12</v>
      </c>
      <c r="P1777" t="s">
        <v>51</v>
      </c>
      <c r="T1777">
        <v>3</v>
      </c>
      <c r="U1777">
        <v>5</v>
      </c>
    </row>
    <row r="1778" spans="1:21" x14ac:dyDescent="0.2">
      <c r="A1778">
        <v>2301</v>
      </c>
      <c r="B1778" t="s">
        <v>15</v>
      </c>
      <c r="C1778">
        <v>72</v>
      </c>
      <c r="D1778" t="s">
        <v>16</v>
      </c>
      <c r="E1778">
        <v>1</v>
      </c>
      <c r="F1778">
        <v>15</v>
      </c>
      <c r="H1778" t="s">
        <v>7</v>
      </c>
      <c r="T1778">
        <v>1</v>
      </c>
      <c r="U1778">
        <v>3</v>
      </c>
    </row>
    <row r="1779" spans="1:21" x14ac:dyDescent="0.2">
      <c r="A1779">
        <v>2302</v>
      </c>
      <c r="B1779" t="s">
        <v>15</v>
      </c>
      <c r="C1779">
        <v>80</v>
      </c>
      <c r="D1779" t="s">
        <v>18</v>
      </c>
      <c r="E1779">
        <v>0</v>
      </c>
      <c r="F1779">
        <v>16</v>
      </c>
      <c r="H1779" t="s">
        <v>7</v>
      </c>
      <c r="T1779">
        <v>1</v>
      </c>
      <c r="U1779">
        <v>3</v>
      </c>
    </row>
    <row r="1780" spans="1:21" x14ac:dyDescent="0.2">
      <c r="A1780">
        <v>2303</v>
      </c>
      <c r="B1780" t="s">
        <v>15</v>
      </c>
      <c r="C1780">
        <v>82</v>
      </c>
      <c r="D1780" t="s">
        <v>16</v>
      </c>
      <c r="E1780">
        <v>0</v>
      </c>
      <c r="F1780">
        <v>12</v>
      </c>
      <c r="H1780" t="s">
        <v>7</v>
      </c>
      <c r="N1780" t="s">
        <v>50</v>
      </c>
      <c r="T1780">
        <v>2</v>
      </c>
      <c r="U1780">
        <v>3</v>
      </c>
    </row>
    <row r="1781" spans="1:21" x14ac:dyDescent="0.2">
      <c r="A1781">
        <v>2308</v>
      </c>
      <c r="B1781" t="s">
        <v>15</v>
      </c>
      <c r="C1781">
        <v>81</v>
      </c>
      <c r="D1781" t="s">
        <v>16</v>
      </c>
      <c r="E1781">
        <v>0</v>
      </c>
      <c r="F1781">
        <v>9</v>
      </c>
      <c r="I1781" t="s">
        <v>8</v>
      </c>
      <c r="N1781" t="s">
        <v>50</v>
      </c>
      <c r="O1781" t="s">
        <v>12</v>
      </c>
      <c r="T1781">
        <v>3</v>
      </c>
      <c r="U1781">
        <v>4</v>
      </c>
    </row>
    <row r="1782" spans="1:21" x14ac:dyDescent="0.2">
      <c r="A1782">
        <v>2311</v>
      </c>
      <c r="B1782" t="s">
        <v>15</v>
      </c>
      <c r="C1782">
        <v>68</v>
      </c>
      <c r="D1782" t="s">
        <v>16</v>
      </c>
      <c r="E1782">
        <v>1</v>
      </c>
      <c r="F1782">
        <v>12</v>
      </c>
      <c r="T1782">
        <v>0</v>
      </c>
      <c r="U1782">
        <v>3</v>
      </c>
    </row>
    <row r="1783" spans="1:21" x14ac:dyDescent="0.2">
      <c r="A1783">
        <v>2312</v>
      </c>
      <c r="B1783" t="s">
        <v>15</v>
      </c>
      <c r="C1783">
        <v>74</v>
      </c>
      <c r="D1783" t="s">
        <v>18</v>
      </c>
      <c r="E1783">
        <v>0</v>
      </c>
      <c r="F1783">
        <v>15</v>
      </c>
      <c r="O1783" t="s">
        <v>12</v>
      </c>
      <c r="T1783">
        <v>1</v>
      </c>
      <c r="U1783">
        <v>3</v>
      </c>
    </row>
    <row r="1784" spans="1:21" x14ac:dyDescent="0.2">
      <c r="A1784">
        <v>2313</v>
      </c>
      <c r="B1784" t="s">
        <v>15</v>
      </c>
      <c r="C1784">
        <v>80</v>
      </c>
      <c r="D1784" t="s">
        <v>16</v>
      </c>
      <c r="E1784">
        <v>1</v>
      </c>
      <c r="F1784">
        <v>19</v>
      </c>
      <c r="O1784" t="s">
        <v>12</v>
      </c>
      <c r="T1784">
        <v>1</v>
      </c>
      <c r="U1784">
        <v>1</v>
      </c>
    </row>
    <row r="1785" spans="1:21" x14ac:dyDescent="0.2">
      <c r="A1785">
        <v>2315</v>
      </c>
      <c r="B1785" t="s">
        <v>15</v>
      </c>
      <c r="C1785">
        <v>75</v>
      </c>
      <c r="D1785" t="s">
        <v>18</v>
      </c>
      <c r="E1785">
        <v>0</v>
      </c>
      <c r="F1785">
        <v>11</v>
      </c>
      <c r="H1785" t="s">
        <v>7</v>
      </c>
      <c r="T1785">
        <v>1</v>
      </c>
      <c r="U1785">
        <v>3</v>
      </c>
    </row>
    <row r="1786" spans="1:21" x14ac:dyDescent="0.2">
      <c r="A1786">
        <v>2317</v>
      </c>
      <c r="B1786" t="s">
        <v>15</v>
      </c>
      <c r="C1786">
        <v>77</v>
      </c>
      <c r="D1786" t="s">
        <v>16</v>
      </c>
      <c r="E1786">
        <v>0</v>
      </c>
      <c r="F1786">
        <v>17</v>
      </c>
      <c r="H1786" t="s">
        <v>7</v>
      </c>
      <c r="T1786">
        <v>1</v>
      </c>
      <c r="U1786">
        <v>2</v>
      </c>
    </row>
    <row r="1787" spans="1:21" x14ac:dyDescent="0.2">
      <c r="A1787">
        <v>2319</v>
      </c>
      <c r="B1787" t="s">
        <v>15</v>
      </c>
      <c r="C1787">
        <v>66</v>
      </c>
      <c r="D1787" t="s">
        <v>18</v>
      </c>
      <c r="E1787">
        <v>0</v>
      </c>
      <c r="F1787">
        <v>15</v>
      </c>
      <c r="R1787" t="s">
        <v>55</v>
      </c>
      <c r="T1787">
        <v>1</v>
      </c>
      <c r="U1787">
        <v>3</v>
      </c>
    </row>
    <row r="1788" spans="1:21" x14ac:dyDescent="0.2">
      <c r="A1788">
        <v>2320</v>
      </c>
      <c r="B1788" t="s">
        <v>15</v>
      </c>
      <c r="C1788">
        <v>72</v>
      </c>
      <c r="D1788" t="s">
        <v>16</v>
      </c>
      <c r="E1788">
        <v>1</v>
      </c>
      <c r="F1788">
        <v>12</v>
      </c>
      <c r="N1788" t="s">
        <v>50</v>
      </c>
      <c r="P1788" t="s">
        <v>51</v>
      </c>
      <c r="T1788">
        <v>2</v>
      </c>
      <c r="U1788">
        <v>4</v>
      </c>
    </row>
    <row r="1789" spans="1:21" x14ac:dyDescent="0.2">
      <c r="A1789">
        <v>2322</v>
      </c>
      <c r="B1789" t="s">
        <v>15</v>
      </c>
      <c r="C1789">
        <v>73</v>
      </c>
      <c r="D1789" t="s">
        <v>18</v>
      </c>
      <c r="E1789">
        <v>1</v>
      </c>
      <c r="H1789" t="s">
        <v>7</v>
      </c>
      <c r="N1789" t="s">
        <v>50</v>
      </c>
      <c r="S1789" t="s">
        <v>53</v>
      </c>
      <c r="T1789">
        <v>3</v>
      </c>
      <c r="U1789">
        <v>7</v>
      </c>
    </row>
    <row r="1790" spans="1:21" x14ac:dyDescent="0.2">
      <c r="A1790">
        <v>2323</v>
      </c>
      <c r="B1790" t="s">
        <v>15</v>
      </c>
      <c r="C1790">
        <v>74</v>
      </c>
      <c r="D1790" t="s">
        <v>16</v>
      </c>
      <c r="E1790">
        <v>1</v>
      </c>
      <c r="F1790">
        <v>12</v>
      </c>
      <c r="H1790" t="s">
        <v>7</v>
      </c>
      <c r="N1790" t="s">
        <v>50</v>
      </c>
      <c r="T1790">
        <v>2</v>
      </c>
      <c r="U1790">
        <v>4</v>
      </c>
    </row>
    <row r="1791" spans="1:21" x14ac:dyDescent="0.2">
      <c r="A1791">
        <v>2324</v>
      </c>
      <c r="B1791" t="s">
        <v>15</v>
      </c>
      <c r="C1791">
        <v>75</v>
      </c>
      <c r="D1791" t="s">
        <v>16</v>
      </c>
      <c r="E1791">
        <v>0</v>
      </c>
      <c r="F1791">
        <v>17</v>
      </c>
      <c r="H1791" t="s">
        <v>7</v>
      </c>
      <c r="I1791" t="s">
        <v>8</v>
      </c>
      <c r="N1791" t="s">
        <v>50</v>
      </c>
      <c r="O1791" t="s">
        <v>12</v>
      </c>
      <c r="T1791">
        <v>4</v>
      </c>
      <c r="U1791">
        <v>6</v>
      </c>
    </row>
    <row r="1792" spans="1:21" x14ac:dyDescent="0.2">
      <c r="A1792">
        <v>2326</v>
      </c>
      <c r="B1792" t="s">
        <v>15</v>
      </c>
      <c r="C1792">
        <v>75</v>
      </c>
      <c r="D1792" t="s">
        <v>18</v>
      </c>
      <c r="E1792">
        <v>0</v>
      </c>
      <c r="T1792">
        <v>0</v>
      </c>
      <c r="U1792">
        <v>1</v>
      </c>
    </row>
    <row r="1793" spans="1:21" x14ac:dyDescent="0.2">
      <c r="A1793">
        <v>2327</v>
      </c>
      <c r="B1793" t="s">
        <v>15</v>
      </c>
      <c r="C1793">
        <v>77</v>
      </c>
      <c r="D1793" t="s">
        <v>16</v>
      </c>
      <c r="E1793">
        <v>0</v>
      </c>
      <c r="J1793" t="s">
        <v>9</v>
      </c>
      <c r="R1793" t="s">
        <v>55</v>
      </c>
      <c r="T1793">
        <v>2</v>
      </c>
      <c r="U1793">
        <v>5</v>
      </c>
    </row>
    <row r="1794" spans="1:21" x14ac:dyDescent="0.2">
      <c r="A1794">
        <v>2329</v>
      </c>
      <c r="B1794" t="s">
        <v>15</v>
      </c>
      <c r="C1794">
        <v>73</v>
      </c>
      <c r="D1794" t="s">
        <v>18</v>
      </c>
      <c r="E1794">
        <v>0</v>
      </c>
      <c r="F1794">
        <v>11</v>
      </c>
      <c r="K1794" t="s">
        <v>10</v>
      </c>
      <c r="L1794" t="s">
        <v>11</v>
      </c>
      <c r="N1794" t="s">
        <v>50</v>
      </c>
      <c r="O1794" t="s">
        <v>12</v>
      </c>
      <c r="T1794">
        <v>4</v>
      </c>
      <c r="U1794">
        <v>5</v>
      </c>
    </row>
    <row r="1795" spans="1:21" x14ac:dyDescent="0.2">
      <c r="A1795">
        <v>2331</v>
      </c>
      <c r="B1795" t="s">
        <v>15</v>
      </c>
      <c r="C1795">
        <v>77</v>
      </c>
      <c r="D1795" t="s">
        <v>18</v>
      </c>
      <c r="E1795">
        <v>0</v>
      </c>
      <c r="H1795" t="s">
        <v>7</v>
      </c>
      <c r="J1795" t="s">
        <v>9</v>
      </c>
      <c r="R1795" t="s">
        <v>55</v>
      </c>
      <c r="T1795">
        <v>3</v>
      </c>
      <c r="U1795">
        <v>4</v>
      </c>
    </row>
    <row r="1796" spans="1:21" x14ac:dyDescent="0.2">
      <c r="A1796">
        <v>2332</v>
      </c>
      <c r="B1796" t="s">
        <v>15</v>
      </c>
      <c r="C1796">
        <v>71</v>
      </c>
      <c r="D1796" t="s">
        <v>16</v>
      </c>
      <c r="E1796">
        <v>1</v>
      </c>
      <c r="H1796" t="s">
        <v>7</v>
      </c>
      <c r="N1796" t="s">
        <v>50</v>
      </c>
      <c r="T1796">
        <v>2</v>
      </c>
      <c r="U1796">
        <v>3</v>
      </c>
    </row>
    <row r="1797" spans="1:21" x14ac:dyDescent="0.2">
      <c r="A1797">
        <v>2333</v>
      </c>
      <c r="B1797" t="s">
        <v>15</v>
      </c>
      <c r="C1797">
        <v>81</v>
      </c>
      <c r="D1797" t="s">
        <v>18</v>
      </c>
      <c r="E1797">
        <v>0</v>
      </c>
      <c r="F1797">
        <v>16</v>
      </c>
      <c r="H1797" t="s">
        <v>7</v>
      </c>
      <c r="N1797" t="s">
        <v>50</v>
      </c>
      <c r="R1797" t="s">
        <v>55</v>
      </c>
      <c r="T1797">
        <v>3</v>
      </c>
      <c r="U1797">
        <v>4</v>
      </c>
    </row>
    <row r="1798" spans="1:21" x14ac:dyDescent="0.2">
      <c r="A1798">
        <v>2335</v>
      </c>
      <c r="B1798" t="s">
        <v>15</v>
      </c>
      <c r="C1798">
        <v>70</v>
      </c>
      <c r="D1798" t="s">
        <v>18</v>
      </c>
      <c r="E1798">
        <v>1</v>
      </c>
      <c r="F1798">
        <v>16</v>
      </c>
      <c r="T1798">
        <v>0</v>
      </c>
      <c r="U1798">
        <v>2</v>
      </c>
    </row>
    <row r="1799" spans="1:21" x14ac:dyDescent="0.2">
      <c r="A1799">
        <v>2336</v>
      </c>
      <c r="B1799" t="s">
        <v>15</v>
      </c>
      <c r="C1799">
        <v>72</v>
      </c>
      <c r="D1799" t="s">
        <v>18</v>
      </c>
      <c r="E1799">
        <v>2</v>
      </c>
      <c r="F1799">
        <v>18</v>
      </c>
      <c r="J1799" t="s">
        <v>9</v>
      </c>
      <c r="O1799" t="s">
        <v>12</v>
      </c>
      <c r="T1799">
        <v>2</v>
      </c>
      <c r="U1799">
        <v>3</v>
      </c>
    </row>
    <row r="1800" spans="1:21" x14ac:dyDescent="0.2">
      <c r="A1800">
        <v>2337</v>
      </c>
      <c r="B1800" t="s">
        <v>15</v>
      </c>
      <c r="C1800">
        <v>77</v>
      </c>
      <c r="D1800" t="s">
        <v>16</v>
      </c>
      <c r="E1800">
        <v>0</v>
      </c>
      <c r="F1800">
        <v>12</v>
      </c>
      <c r="I1800" t="s">
        <v>8</v>
      </c>
      <c r="N1800" t="s">
        <v>50</v>
      </c>
      <c r="O1800" t="s">
        <v>12</v>
      </c>
      <c r="T1800">
        <v>3</v>
      </c>
      <c r="U1800">
        <v>6</v>
      </c>
    </row>
    <row r="1801" spans="1:21" x14ac:dyDescent="0.2">
      <c r="A1801">
        <v>2338</v>
      </c>
      <c r="B1801" t="s">
        <v>15</v>
      </c>
      <c r="C1801">
        <v>72</v>
      </c>
      <c r="D1801" t="s">
        <v>18</v>
      </c>
      <c r="E1801">
        <v>0</v>
      </c>
      <c r="F1801">
        <v>15</v>
      </c>
      <c r="T1801">
        <v>0</v>
      </c>
      <c r="U1801">
        <v>3</v>
      </c>
    </row>
    <row r="1802" spans="1:21" x14ac:dyDescent="0.2">
      <c r="A1802">
        <v>2341</v>
      </c>
      <c r="B1802" t="s">
        <v>15</v>
      </c>
      <c r="C1802">
        <v>71</v>
      </c>
      <c r="D1802" t="s">
        <v>18</v>
      </c>
      <c r="E1802">
        <v>0</v>
      </c>
      <c r="R1802" t="s">
        <v>55</v>
      </c>
      <c r="T1802">
        <v>1</v>
      </c>
      <c r="U1802">
        <v>2</v>
      </c>
    </row>
    <row r="1803" spans="1:21" x14ac:dyDescent="0.2">
      <c r="A1803">
        <v>2343</v>
      </c>
      <c r="B1803" t="s">
        <v>15</v>
      </c>
      <c r="C1803">
        <v>70</v>
      </c>
      <c r="D1803" t="s">
        <v>16</v>
      </c>
      <c r="E1803">
        <v>0</v>
      </c>
      <c r="F1803">
        <v>15</v>
      </c>
      <c r="M1803" t="s">
        <v>52</v>
      </c>
      <c r="T1803">
        <v>1</v>
      </c>
      <c r="U1803">
        <v>2</v>
      </c>
    </row>
    <row r="1804" spans="1:21" x14ac:dyDescent="0.2">
      <c r="A1804">
        <v>2345</v>
      </c>
      <c r="B1804" t="s">
        <v>15</v>
      </c>
      <c r="C1804">
        <v>76</v>
      </c>
      <c r="D1804" t="s">
        <v>16</v>
      </c>
      <c r="E1804">
        <v>1</v>
      </c>
      <c r="F1804">
        <v>13</v>
      </c>
      <c r="T1804">
        <v>0</v>
      </c>
      <c r="U1804">
        <v>0</v>
      </c>
    </row>
    <row r="1805" spans="1:21" x14ac:dyDescent="0.2">
      <c r="A1805">
        <v>2346</v>
      </c>
      <c r="B1805" t="s">
        <v>15</v>
      </c>
      <c r="C1805">
        <v>76</v>
      </c>
      <c r="D1805" t="s">
        <v>16</v>
      </c>
      <c r="E1805">
        <v>0</v>
      </c>
      <c r="F1805">
        <v>12</v>
      </c>
      <c r="T1805">
        <v>0</v>
      </c>
      <c r="U1805">
        <v>1</v>
      </c>
    </row>
    <row r="1806" spans="1:21" x14ac:dyDescent="0.2">
      <c r="A1806">
        <v>2349</v>
      </c>
      <c r="B1806" t="s">
        <v>15</v>
      </c>
      <c r="C1806">
        <v>87</v>
      </c>
      <c r="D1806" t="s">
        <v>18</v>
      </c>
      <c r="E1806">
        <v>0</v>
      </c>
      <c r="I1806" t="s">
        <v>8</v>
      </c>
      <c r="N1806" t="s">
        <v>50</v>
      </c>
      <c r="O1806" t="s">
        <v>12</v>
      </c>
      <c r="T1806">
        <v>3</v>
      </c>
      <c r="U1806">
        <v>3</v>
      </c>
    </row>
    <row r="1807" spans="1:21" x14ac:dyDescent="0.2">
      <c r="A1807">
        <v>2350</v>
      </c>
      <c r="B1807" t="s">
        <v>15</v>
      </c>
      <c r="C1807">
        <v>77</v>
      </c>
      <c r="D1807" t="s">
        <v>16</v>
      </c>
      <c r="E1807">
        <v>0</v>
      </c>
      <c r="H1807" t="s">
        <v>7</v>
      </c>
      <c r="I1807" t="s">
        <v>8</v>
      </c>
      <c r="N1807" t="s">
        <v>50</v>
      </c>
      <c r="T1807">
        <v>3</v>
      </c>
      <c r="U1807">
        <v>6</v>
      </c>
    </row>
    <row r="1808" spans="1:21" x14ac:dyDescent="0.2">
      <c r="A1808">
        <v>2352</v>
      </c>
      <c r="B1808" t="s">
        <v>15</v>
      </c>
      <c r="C1808">
        <v>76</v>
      </c>
      <c r="D1808" t="s">
        <v>18</v>
      </c>
      <c r="E1808">
        <v>0</v>
      </c>
      <c r="F1808">
        <v>11</v>
      </c>
      <c r="N1808" t="s">
        <v>50</v>
      </c>
      <c r="O1808" t="s">
        <v>12</v>
      </c>
      <c r="R1808" t="s">
        <v>55</v>
      </c>
      <c r="T1808">
        <v>3</v>
      </c>
      <c r="U1808">
        <v>4</v>
      </c>
    </row>
    <row r="1809" spans="1:21" x14ac:dyDescent="0.2">
      <c r="A1809">
        <v>2354</v>
      </c>
      <c r="B1809" t="s">
        <v>15</v>
      </c>
      <c r="C1809">
        <v>77</v>
      </c>
      <c r="D1809" t="s">
        <v>18</v>
      </c>
      <c r="E1809">
        <v>1</v>
      </c>
      <c r="F1809">
        <v>19</v>
      </c>
      <c r="N1809" t="s">
        <v>50</v>
      </c>
      <c r="O1809" t="s">
        <v>12</v>
      </c>
      <c r="T1809">
        <v>2</v>
      </c>
      <c r="U1809">
        <v>2</v>
      </c>
    </row>
    <row r="1810" spans="1:21" x14ac:dyDescent="0.2">
      <c r="A1810">
        <v>2355</v>
      </c>
      <c r="B1810" t="s">
        <v>15</v>
      </c>
      <c r="C1810">
        <v>70</v>
      </c>
      <c r="D1810" t="s">
        <v>18</v>
      </c>
      <c r="E1810">
        <v>1</v>
      </c>
      <c r="F1810">
        <v>11</v>
      </c>
      <c r="K1810" t="s">
        <v>10</v>
      </c>
      <c r="N1810" t="s">
        <v>50</v>
      </c>
      <c r="T1810">
        <v>2</v>
      </c>
      <c r="U1810">
        <v>5</v>
      </c>
    </row>
    <row r="1811" spans="1:21" x14ac:dyDescent="0.2">
      <c r="A1811">
        <v>2357</v>
      </c>
      <c r="B1811" t="s">
        <v>15</v>
      </c>
      <c r="C1811">
        <v>71</v>
      </c>
      <c r="D1811" t="s">
        <v>16</v>
      </c>
      <c r="E1811">
        <v>0</v>
      </c>
      <c r="F1811">
        <v>15</v>
      </c>
      <c r="J1811" t="s">
        <v>9</v>
      </c>
      <c r="T1811">
        <v>1</v>
      </c>
      <c r="U1811">
        <v>3</v>
      </c>
    </row>
    <row r="1812" spans="1:21" x14ac:dyDescent="0.2">
      <c r="A1812">
        <v>2359</v>
      </c>
      <c r="B1812" t="s">
        <v>15</v>
      </c>
      <c r="C1812">
        <v>83</v>
      </c>
      <c r="D1812" t="s">
        <v>16</v>
      </c>
      <c r="E1812">
        <v>1</v>
      </c>
      <c r="F1812">
        <v>16</v>
      </c>
      <c r="H1812" t="s">
        <v>7</v>
      </c>
      <c r="N1812" t="s">
        <v>50</v>
      </c>
      <c r="T1812">
        <v>2</v>
      </c>
      <c r="U1812">
        <v>4</v>
      </c>
    </row>
    <row r="1813" spans="1:21" x14ac:dyDescent="0.2">
      <c r="A1813">
        <v>2360</v>
      </c>
      <c r="B1813" t="s">
        <v>15</v>
      </c>
      <c r="C1813">
        <v>72</v>
      </c>
      <c r="D1813" t="s">
        <v>18</v>
      </c>
      <c r="E1813">
        <v>0</v>
      </c>
      <c r="F1813">
        <v>18</v>
      </c>
      <c r="T1813">
        <v>0</v>
      </c>
      <c r="U1813">
        <v>0</v>
      </c>
    </row>
    <row r="1814" spans="1:21" x14ac:dyDescent="0.2">
      <c r="A1814">
        <v>2363</v>
      </c>
      <c r="B1814" t="s">
        <v>15</v>
      </c>
      <c r="C1814">
        <v>76</v>
      </c>
      <c r="D1814" t="s">
        <v>18</v>
      </c>
      <c r="E1814">
        <v>1</v>
      </c>
      <c r="F1814">
        <v>15</v>
      </c>
      <c r="O1814" t="s">
        <v>12</v>
      </c>
      <c r="T1814">
        <v>1</v>
      </c>
      <c r="U1814">
        <v>1</v>
      </c>
    </row>
    <row r="1815" spans="1:21" x14ac:dyDescent="0.2">
      <c r="A1815">
        <v>2366</v>
      </c>
      <c r="B1815" t="s">
        <v>15</v>
      </c>
      <c r="C1815">
        <v>71</v>
      </c>
      <c r="D1815" t="s">
        <v>18</v>
      </c>
      <c r="E1815">
        <v>0</v>
      </c>
      <c r="F1815">
        <v>16</v>
      </c>
      <c r="H1815" t="s">
        <v>7</v>
      </c>
      <c r="O1815" t="s">
        <v>12</v>
      </c>
      <c r="R1815" t="s">
        <v>55</v>
      </c>
      <c r="T1815">
        <v>3</v>
      </c>
      <c r="U1815">
        <v>4</v>
      </c>
    </row>
    <row r="1816" spans="1:21" x14ac:dyDescent="0.2">
      <c r="A1816">
        <v>2368</v>
      </c>
      <c r="B1816" t="s">
        <v>15</v>
      </c>
      <c r="C1816">
        <v>73</v>
      </c>
      <c r="D1816" t="s">
        <v>18</v>
      </c>
      <c r="E1816">
        <v>0</v>
      </c>
      <c r="F1816">
        <v>18</v>
      </c>
      <c r="H1816" t="s">
        <v>7</v>
      </c>
      <c r="T1816">
        <v>1</v>
      </c>
      <c r="U1816">
        <v>2</v>
      </c>
    </row>
    <row r="1817" spans="1:21" x14ac:dyDescent="0.2">
      <c r="A1817">
        <v>2373</v>
      </c>
      <c r="B1817" t="s">
        <v>15</v>
      </c>
      <c r="C1817">
        <v>75</v>
      </c>
      <c r="D1817" t="s">
        <v>18</v>
      </c>
      <c r="E1817">
        <v>0</v>
      </c>
      <c r="F1817">
        <v>12</v>
      </c>
      <c r="H1817" t="s">
        <v>7</v>
      </c>
      <c r="J1817" t="s">
        <v>9</v>
      </c>
      <c r="T1817">
        <v>2</v>
      </c>
      <c r="U1817">
        <v>4</v>
      </c>
    </row>
    <row r="1818" spans="1:21" x14ac:dyDescent="0.2">
      <c r="A1818">
        <v>2377</v>
      </c>
      <c r="B1818" t="s">
        <v>15</v>
      </c>
      <c r="C1818">
        <v>83</v>
      </c>
      <c r="D1818" t="s">
        <v>16</v>
      </c>
      <c r="E1818">
        <v>0</v>
      </c>
      <c r="F1818">
        <v>17</v>
      </c>
      <c r="H1818" t="s">
        <v>7</v>
      </c>
      <c r="O1818" t="s">
        <v>12</v>
      </c>
      <c r="T1818">
        <v>2</v>
      </c>
      <c r="U1818">
        <v>5</v>
      </c>
    </row>
    <row r="1819" spans="1:21" x14ac:dyDescent="0.2">
      <c r="A1819">
        <v>2386</v>
      </c>
      <c r="B1819" t="s">
        <v>15</v>
      </c>
      <c r="C1819">
        <v>71</v>
      </c>
      <c r="D1819" t="s">
        <v>18</v>
      </c>
      <c r="E1819">
        <v>0</v>
      </c>
      <c r="H1819" t="s">
        <v>7</v>
      </c>
      <c r="O1819" t="s">
        <v>12</v>
      </c>
      <c r="R1819" t="s">
        <v>55</v>
      </c>
      <c r="T1819">
        <v>3</v>
      </c>
      <c r="U1819">
        <v>4</v>
      </c>
    </row>
    <row r="1820" spans="1:21" x14ac:dyDescent="0.2">
      <c r="A1820">
        <v>2387</v>
      </c>
      <c r="B1820" t="s">
        <v>15</v>
      </c>
      <c r="C1820">
        <v>88</v>
      </c>
      <c r="D1820" t="s">
        <v>16</v>
      </c>
      <c r="E1820">
        <v>0</v>
      </c>
      <c r="F1820">
        <v>9</v>
      </c>
      <c r="H1820" t="s">
        <v>7</v>
      </c>
      <c r="N1820" t="s">
        <v>50</v>
      </c>
      <c r="O1820" t="s">
        <v>12</v>
      </c>
      <c r="P1820" t="s">
        <v>51</v>
      </c>
      <c r="T1820">
        <v>4</v>
      </c>
      <c r="U1820">
        <v>6</v>
      </c>
    </row>
    <row r="1821" spans="1:21" x14ac:dyDescent="0.2">
      <c r="A1821">
        <v>2392</v>
      </c>
      <c r="B1821" t="s">
        <v>15</v>
      </c>
      <c r="C1821">
        <v>78</v>
      </c>
      <c r="D1821" t="s">
        <v>18</v>
      </c>
      <c r="E1821">
        <v>0</v>
      </c>
      <c r="F1821">
        <v>15</v>
      </c>
      <c r="I1821" t="s">
        <v>8</v>
      </c>
      <c r="O1821" t="s">
        <v>12</v>
      </c>
      <c r="P1821" t="s">
        <v>51</v>
      </c>
      <c r="T1821">
        <v>3</v>
      </c>
      <c r="U1821">
        <v>4</v>
      </c>
    </row>
    <row r="1822" spans="1:21" x14ac:dyDescent="0.2">
      <c r="A1822">
        <v>2396</v>
      </c>
      <c r="B1822" t="s">
        <v>15</v>
      </c>
      <c r="C1822">
        <v>82</v>
      </c>
      <c r="D1822" t="s">
        <v>18</v>
      </c>
      <c r="E1822">
        <v>0</v>
      </c>
      <c r="F1822">
        <v>7</v>
      </c>
      <c r="H1822" t="s">
        <v>7</v>
      </c>
      <c r="T1822">
        <v>1</v>
      </c>
      <c r="U1822">
        <v>3</v>
      </c>
    </row>
    <row r="1823" spans="1:21" x14ac:dyDescent="0.2">
      <c r="A1823">
        <v>2398</v>
      </c>
      <c r="B1823" t="s">
        <v>15</v>
      </c>
      <c r="C1823">
        <v>74</v>
      </c>
      <c r="D1823" t="s">
        <v>16</v>
      </c>
      <c r="E1823">
        <v>0</v>
      </c>
      <c r="F1823">
        <v>15</v>
      </c>
      <c r="K1823" t="s">
        <v>10</v>
      </c>
      <c r="N1823" t="s">
        <v>50</v>
      </c>
      <c r="O1823" t="s">
        <v>12</v>
      </c>
      <c r="T1823">
        <v>3</v>
      </c>
      <c r="U1823">
        <v>5</v>
      </c>
    </row>
    <row r="1824" spans="1:21" x14ac:dyDescent="0.2">
      <c r="A1824">
        <v>2400</v>
      </c>
      <c r="B1824" t="s">
        <v>15</v>
      </c>
      <c r="C1824">
        <v>90</v>
      </c>
      <c r="D1824" t="s">
        <v>18</v>
      </c>
      <c r="E1824">
        <v>0</v>
      </c>
      <c r="F1824">
        <v>9</v>
      </c>
      <c r="H1824" t="s">
        <v>7</v>
      </c>
      <c r="N1824" t="s">
        <v>50</v>
      </c>
      <c r="O1824" t="s">
        <v>12</v>
      </c>
      <c r="T1824">
        <v>3</v>
      </c>
      <c r="U1824">
        <v>6</v>
      </c>
    </row>
    <row r="1825" spans="1:21" x14ac:dyDescent="0.2">
      <c r="A1825">
        <v>2401</v>
      </c>
      <c r="B1825" t="s">
        <v>15</v>
      </c>
      <c r="C1825">
        <v>82</v>
      </c>
      <c r="D1825" t="s">
        <v>18</v>
      </c>
      <c r="E1825">
        <v>0</v>
      </c>
      <c r="H1825" t="s">
        <v>7</v>
      </c>
      <c r="N1825" t="s">
        <v>50</v>
      </c>
      <c r="T1825">
        <v>2</v>
      </c>
      <c r="U1825">
        <v>7</v>
      </c>
    </row>
    <row r="1826" spans="1:21" x14ac:dyDescent="0.2">
      <c r="A1826">
        <v>2411</v>
      </c>
      <c r="B1826" t="s">
        <v>15</v>
      </c>
      <c r="C1826">
        <v>86</v>
      </c>
      <c r="D1826" t="s">
        <v>16</v>
      </c>
      <c r="E1826">
        <v>2</v>
      </c>
      <c r="F1826">
        <v>9</v>
      </c>
      <c r="I1826" t="s">
        <v>8</v>
      </c>
      <c r="J1826" t="s">
        <v>9</v>
      </c>
      <c r="N1826" t="s">
        <v>50</v>
      </c>
      <c r="O1826" t="s">
        <v>12</v>
      </c>
      <c r="P1826" t="s">
        <v>51</v>
      </c>
      <c r="T1826">
        <v>5</v>
      </c>
      <c r="U1826">
        <v>8</v>
      </c>
    </row>
    <row r="1827" spans="1:21" x14ac:dyDescent="0.2">
      <c r="A1827">
        <v>2412</v>
      </c>
      <c r="B1827" t="s">
        <v>15</v>
      </c>
      <c r="C1827">
        <v>77</v>
      </c>
      <c r="D1827" t="s">
        <v>18</v>
      </c>
      <c r="E1827">
        <v>1</v>
      </c>
      <c r="F1827">
        <v>15</v>
      </c>
      <c r="N1827" t="s">
        <v>50</v>
      </c>
      <c r="O1827" t="s">
        <v>12</v>
      </c>
      <c r="P1827" t="s">
        <v>51</v>
      </c>
      <c r="R1827" t="s">
        <v>55</v>
      </c>
      <c r="T1827">
        <v>4</v>
      </c>
      <c r="U1827">
        <v>7</v>
      </c>
    </row>
    <row r="1828" spans="1:21" x14ac:dyDescent="0.2">
      <c r="A1828">
        <v>2413</v>
      </c>
      <c r="B1828" t="s">
        <v>15</v>
      </c>
      <c r="C1828">
        <v>78</v>
      </c>
      <c r="D1828" t="s">
        <v>18</v>
      </c>
      <c r="E1828">
        <v>0</v>
      </c>
      <c r="F1828">
        <v>15</v>
      </c>
      <c r="H1828" t="s">
        <v>7</v>
      </c>
      <c r="J1828" t="s">
        <v>9</v>
      </c>
      <c r="N1828" t="s">
        <v>50</v>
      </c>
      <c r="T1828">
        <v>3</v>
      </c>
      <c r="U1828">
        <v>5</v>
      </c>
    </row>
    <row r="1829" spans="1:21" x14ac:dyDescent="0.2">
      <c r="A1829">
        <v>2417</v>
      </c>
      <c r="B1829" t="s">
        <v>15</v>
      </c>
      <c r="C1829">
        <v>79</v>
      </c>
      <c r="D1829" t="s">
        <v>16</v>
      </c>
      <c r="E1829">
        <v>0</v>
      </c>
      <c r="F1829">
        <v>12</v>
      </c>
      <c r="H1829" t="s">
        <v>7</v>
      </c>
      <c r="I1829" t="s">
        <v>8</v>
      </c>
      <c r="N1829" t="s">
        <v>50</v>
      </c>
      <c r="O1829" t="s">
        <v>12</v>
      </c>
      <c r="P1829" t="s">
        <v>51</v>
      </c>
      <c r="Q1829" t="s">
        <v>54</v>
      </c>
      <c r="T1829">
        <v>6</v>
      </c>
      <c r="U1829">
        <v>9</v>
      </c>
    </row>
    <row r="1830" spans="1:21" x14ac:dyDescent="0.2">
      <c r="A1830">
        <v>2422</v>
      </c>
      <c r="B1830" t="s">
        <v>15</v>
      </c>
      <c r="C1830">
        <v>77</v>
      </c>
      <c r="D1830" t="s">
        <v>18</v>
      </c>
      <c r="E1830">
        <v>0</v>
      </c>
      <c r="I1830" t="s">
        <v>8</v>
      </c>
      <c r="O1830" t="s">
        <v>12</v>
      </c>
      <c r="T1830">
        <v>2</v>
      </c>
      <c r="U1830">
        <v>3</v>
      </c>
    </row>
    <row r="1831" spans="1:21" x14ac:dyDescent="0.2">
      <c r="A1831">
        <v>2438</v>
      </c>
      <c r="B1831" t="s">
        <v>15</v>
      </c>
      <c r="C1831">
        <v>86</v>
      </c>
      <c r="D1831" t="s">
        <v>18</v>
      </c>
      <c r="E1831">
        <v>0</v>
      </c>
      <c r="F1831">
        <v>8</v>
      </c>
      <c r="H1831" t="s">
        <v>7</v>
      </c>
      <c r="T1831">
        <v>1</v>
      </c>
      <c r="U1831">
        <v>2</v>
      </c>
    </row>
    <row r="1832" spans="1:21" x14ac:dyDescent="0.2">
      <c r="A1832">
        <v>2443</v>
      </c>
      <c r="B1832" t="s">
        <v>15</v>
      </c>
      <c r="C1832">
        <v>78</v>
      </c>
      <c r="D1832" t="s">
        <v>16</v>
      </c>
      <c r="E1832">
        <v>0</v>
      </c>
      <c r="F1832">
        <v>15</v>
      </c>
      <c r="H1832" t="s">
        <v>7</v>
      </c>
      <c r="I1832" t="s">
        <v>8</v>
      </c>
      <c r="J1832" t="s">
        <v>9</v>
      </c>
      <c r="N1832" t="s">
        <v>50</v>
      </c>
      <c r="T1832">
        <v>4</v>
      </c>
      <c r="U1832">
        <v>5</v>
      </c>
    </row>
    <row r="1833" spans="1:21" x14ac:dyDescent="0.2">
      <c r="A1833">
        <v>2446</v>
      </c>
      <c r="B1833" t="s">
        <v>15</v>
      </c>
      <c r="C1833">
        <v>72</v>
      </c>
      <c r="D1833" t="s">
        <v>18</v>
      </c>
      <c r="E1833">
        <v>0</v>
      </c>
      <c r="F1833">
        <v>11</v>
      </c>
      <c r="O1833" t="s">
        <v>12</v>
      </c>
      <c r="P1833" t="s">
        <v>51</v>
      </c>
      <c r="T1833">
        <v>2</v>
      </c>
      <c r="U1833">
        <v>4</v>
      </c>
    </row>
    <row r="1834" spans="1:21" x14ac:dyDescent="0.2">
      <c r="A1834">
        <v>2452</v>
      </c>
      <c r="B1834" t="s">
        <v>15</v>
      </c>
      <c r="C1834">
        <v>81</v>
      </c>
      <c r="D1834" t="s">
        <v>18</v>
      </c>
      <c r="E1834">
        <v>0</v>
      </c>
      <c r="F1834">
        <v>13</v>
      </c>
      <c r="H1834" t="s">
        <v>7</v>
      </c>
      <c r="I1834" t="s">
        <v>8</v>
      </c>
      <c r="N1834" t="s">
        <v>50</v>
      </c>
      <c r="O1834" t="s">
        <v>12</v>
      </c>
      <c r="T1834">
        <v>4</v>
      </c>
      <c r="U1834">
        <v>6</v>
      </c>
    </row>
    <row r="1835" spans="1:21" x14ac:dyDescent="0.2">
      <c r="A1835">
        <v>2458</v>
      </c>
      <c r="B1835" t="s">
        <v>15</v>
      </c>
      <c r="C1835">
        <v>76</v>
      </c>
      <c r="D1835" t="s">
        <v>18</v>
      </c>
      <c r="E1835">
        <v>0</v>
      </c>
      <c r="F1835">
        <v>16</v>
      </c>
      <c r="H1835" t="s">
        <v>7</v>
      </c>
      <c r="N1835" t="s">
        <v>50</v>
      </c>
      <c r="O1835" t="s">
        <v>12</v>
      </c>
      <c r="T1835">
        <v>3</v>
      </c>
      <c r="U1835">
        <v>5</v>
      </c>
    </row>
    <row r="1836" spans="1:21" x14ac:dyDescent="0.2">
      <c r="A1836">
        <v>2459</v>
      </c>
      <c r="B1836" t="s">
        <v>15</v>
      </c>
      <c r="C1836">
        <v>77</v>
      </c>
      <c r="D1836" t="s">
        <v>18</v>
      </c>
      <c r="E1836">
        <v>0</v>
      </c>
      <c r="F1836">
        <v>18</v>
      </c>
      <c r="R1836" t="s">
        <v>55</v>
      </c>
      <c r="T1836">
        <v>1</v>
      </c>
      <c r="U1836">
        <v>3</v>
      </c>
    </row>
    <row r="1837" spans="1:21" x14ac:dyDescent="0.2">
      <c r="A1837">
        <v>2460</v>
      </c>
      <c r="B1837" t="s">
        <v>15</v>
      </c>
      <c r="C1837">
        <v>61</v>
      </c>
      <c r="D1837" t="s">
        <v>16</v>
      </c>
      <c r="E1837">
        <v>0</v>
      </c>
      <c r="N1837" t="s">
        <v>50</v>
      </c>
      <c r="O1837" t="s">
        <v>12</v>
      </c>
      <c r="P1837" t="s">
        <v>51</v>
      </c>
      <c r="T1837">
        <v>3</v>
      </c>
      <c r="U1837">
        <v>5</v>
      </c>
    </row>
    <row r="1838" spans="1:21" x14ac:dyDescent="0.2">
      <c r="A1838">
        <v>2461</v>
      </c>
      <c r="B1838" t="s">
        <v>15</v>
      </c>
      <c r="C1838">
        <v>73</v>
      </c>
      <c r="D1838" t="s">
        <v>18</v>
      </c>
      <c r="E1838">
        <v>0</v>
      </c>
      <c r="F1838">
        <v>11</v>
      </c>
      <c r="H1838" t="s">
        <v>7</v>
      </c>
      <c r="N1838" t="s">
        <v>50</v>
      </c>
      <c r="T1838">
        <v>2</v>
      </c>
      <c r="U1838">
        <v>3</v>
      </c>
    </row>
    <row r="1839" spans="1:21" x14ac:dyDescent="0.2">
      <c r="A1839">
        <v>2462</v>
      </c>
      <c r="B1839" t="s">
        <v>15</v>
      </c>
      <c r="C1839">
        <v>70</v>
      </c>
      <c r="D1839" t="s">
        <v>18</v>
      </c>
      <c r="E1839">
        <v>1</v>
      </c>
      <c r="F1839">
        <v>15</v>
      </c>
      <c r="O1839" t="s">
        <v>12</v>
      </c>
      <c r="R1839" t="s">
        <v>55</v>
      </c>
      <c r="T1839">
        <v>2</v>
      </c>
      <c r="U1839">
        <v>3</v>
      </c>
    </row>
    <row r="1840" spans="1:21" x14ac:dyDescent="0.2">
      <c r="A1840">
        <v>2463</v>
      </c>
      <c r="B1840" t="s">
        <v>15</v>
      </c>
      <c r="C1840">
        <v>78</v>
      </c>
      <c r="D1840" t="s">
        <v>16</v>
      </c>
      <c r="E1840">
        <v>0</v>
      </c>
      <c r="F1840">
        <v>12</v>
      </c>
      <c r="T1840">
        <v>0</v>
      </c>
      <c r="U1840">
        <v>0</v>
      </c>
    </row>
    <row r="1841" spans="1:21" x14ac:dyDescent="0.2">
      <c r="A1841">
        <v>2465</v>
      </c>
      <c r="B1841" t="s">
        <v>15</v>
      </c>
      <c r="C1841">
        <v>78</v>
      </c>
      <c r="D1841" t="s">
        <v>18</v>
      </c>
      <c r="E1841">
        <v>1</v>
      </c>
      <c r="F1841">
        <v>15</v>
      </c>
      <c r="T1841">
        <v>0</v>
      </c>
      <c r="U1841">
        <v>1</v>
      </c>
    </row>
    <row r="1842" spans="1:21" x14ac:dyDescent="0.2">
      <c r="A1842">
        <v>2466</v>
      </c>
      <c r="B1842" t="s">
        <v>15</v>
      </c>
      <c r="C1842">
        <v>78</v>
      </c>
      <c r="D1842" t="s">
        <v>16</v>
      </c>
      <c r="E1842">
        <v>0</v>
      </c>
      <c r="F1842">
        <v>18</v>
      </c>
      <c r="N1842" t="s">
        <v>50</v>
      </c>
      <c r="T1842">
        <v>1</v>
      </c>
      <c r="U1842">
        <v>1</v>
      </c>
    </row>
    <row r="1843" spans="1:21" x14ac:dyDescent="0.2">
      <c r="A1843">
        <v>2467</v>
      </c>
      <c r="B1843" t="s">
        <v>15</v>
      </c>
      <c r="C1843">
        <v>83</v>
      </c>
      <c r="D1843" t="s">
        <v>18</v>
      </c>
      <c r="E1843">
        <v>1</v>
      </c>
      <c r="H1843" t="s">
        <v>7</v>
      </c>
      <c r="R1843" t="s">
        <v>55</v>
      </c>
      <c r="T1843">
        <v>2</v>
      </c>
      <c r="U1843">
        <v>4</v>
      </c>
    </row>
    <row r="1844" spans="1:21" x14ac:dyDescent="0.2">
      <c r="A1844">
        <v>2479</v>
      </c>
      <c r="B1844" t="s">
        <v>15</v>
      </c>
      <c r="C1844">
        <v>83</v>
      </c>
      <c r="D1844" t="s">
        <v>18</v>
      </c>
      <c r="E1844">
        <v>0</v>
      </c>
      <c r="F1844">
        <v>12</v>
      </c>
      <c r="H1844" t="s">
        <v>7</v>
      </c>
      <c r="O1844" t="s">
        <v>12</v>
      </c>
      <c r="T1844">
        <v>2</v>
      </c>
      <c r="U1844">
        <v>3</v>
      </c>
    </row>
    <row r="1845" spans="1:21" x14ac:dyDescent="0.2">
      <c r="A1845">
        <v>2480</v>
      </c>
      <c r="B1845" t="s">
        <v>15</v>
      </c>
      <c r="C1845">
        <v>70</v>
      </c>
      <c r="D1845" t="s">
        <v>18</v>
      </c>
      <c r="E1845">
        <v>0</v>
      </c>
      <c r="F1845">
        <v>19</v>
      </c>
      <c r="J1845" t="s">
        <v>9</v>
      </c>
      <c r="N1845" t="s">
        <v>50</v>
      </c>
      <c r="T1845">
        <v>2</v>
      </c>
      <c r="U1845">
        <v>2</v>
      </c>
    </row>
    <row r="1846" spans="1:21" x14ac:dyDescent="0.2">
      <c r="A1846">
        <v>2489</v>
      </c>
      <c r="B1846" t="s">
        <v>15</v>
      </c>
      <c r="C1846">
        <v>81</v>
      </c>
      <c r="D1846" t="s">
        <v>16</v>
      </c>
      <c r="E1846">
        <v>0</v>
      </c>
      <c r="F1846">
        <v>18</v>
      </c>
      <c r="H1846" t="s">
        <v>7</v>
      </c>
      <c r="N1846" t="s">
        <v>50</v>
      </c>
      <c r="O1846" t="s">
        <v>12</v>
      </c>
      <c r="T1846">
        <v>3</v>
      </c>
      <c r="U1846">
        <v>6</v>
      </c>
    </row>
    <row r="1847" spans="1:21" x14ac:dyDescent="0.2">
      <c r="A1847">
        <v>2490</v>
      </c>
      <c r="B1847" t="s">
        <v>15</v>
      </c>
      <c r="C1847">
        <v>61</v>
      </c>
      <c r="D1847" t="s">
        <v>18</v>
      </c>
      <c r="E1847">
        <v>0</v>
      </c>
      <c r="F1847">
        <v>19</v>
      </c>
      <c r="J1847" t="s">
        <v>9</v>
      </c>
      <c r="P1847" t="s">
        <v>51</v>
      </c>
      <c r="T1847">
        <v>2</v>
      </c>
      <c r="U1847">
        <v>3</v>
      </c>
    </row>
    <row r="1848" spans="1:21" x14ac:dyDescent="0.2">
      <c r="A1848">
        <v>2492</v>
      </c>
      <c r="B1848" t="s">
        <v>15</v>
      </c>
      <c r="C1848">
        <v>75</v>
      </c>
      <c r="D1848" t="s">
        <v>18</v>
      </c>
      <c r="E1848">
        <v>0</v>
      </c>
      <c r="F1848">
        <v>8</v>
      </c>
      <c r="H1848" t="s">
        <v>7</v>
      </c>
      <c r="R1848" t="s">
        <v>55</v>
      </c>
      <c r="T1848">
        <v>2</v>
      </c>
      <c r="U1848">
        <v>4</v>
      </c>
    </row>
    <row r="1849" spans="1:21" x14ac:dyDescent="0.2">
      <c r="A1849">
        <v>2495</v>
      </c>
      <c r="B1849" t="s">
        <v>15</v>
      </c>
      <c r="C1849">
        <v>73</v>
      </c>
      <c r="D1849" t="s">
        <v>18</v>
      </c>
      <c r="E1849">
        <v>0</v>
      </c>
      <c r="F1849">
        <v>19</v>
      </c>
      <c r="H1849" t="s">
        <v>7</v>
      </c>
      <c r="T1849">
        <v>1</v>
      </c>
      <c r="U1849">
        <v>2</v>
      </c>
    </row>
    <row r="1850" spans="1:21" x14ac:dyDescent="0.2">
      <c r="A1850">
        <v>2498</v>
      </c>
      <c r="B1850" t="s">
        <v>15</v>
      </c>
      <c r="C1850">
        <v>82</v>
      </c>
      <c r="D1850" t="s">
        <v>16</v>
      </c>
      <c r="E1850">
        <v>0</v>
      </c>
      <c r="F1850">
        <v>16</v>
      </c>
      <c r="H1850" t="s">
        <v>7</v>
      </c>
      <c r="M1850" t="s">
        <v>52</v>
      </c>
      <c r="N1850" t="s">
        <v>50</v>
      </c>
      <c r="O1850" t="s">
        <v>12</v>
      </c>
      <c r="T1850">
        <v>4</v>
      </c>
      <c r="U1850">
        <v>4</v>
      </c>
    </row>
    <row r="1851" spans="1:21" x14ac:dyDescent="0.2">
      <c r="A1851">
        <v>2499</v>
      </c>
      <c r="B1851" t="s">
        <v>15</v>
      </c>
      <c r="C1851">
        <v>82</v>
      </c>
      <c r="D1851" t="s">
        <v>18</v>
      </c>
      <c r="E1851">
        <v>0</v>
      </c>
      <c r="H1851" t="s">
        <v>7</v>
      </c>
      <c r="I1851" t="s">
        <v>8</v>
      </c>
      <c r="O1851" t="s">
        <v>12</v>
      </c>
      <c r="T1851">
        <v>3</v>
      </c>
      <c r="U1851">
        <v>6</v>
      </c>
    </row>
    <row r="1852" spans="1:21" x14ac:dyDescent="0.2">
      <c r="A1852">
        <v>2500</v>
      </c>
      <c r="B1852" t="s">
        <v>15</v>
      </c>
      <c r="C1852">
        <v>90</v>
      </c>
      <c r="D1852" t="s">
        <v>18</v>
      </c>
      <c r="E1852">
        <v>0</v>
      </c>
      <c r="F1852">
        <v>9</v>
      </c>
      <c r="H1852" t="s">
        <v>7</v>
      </c>
      <c r="O1852" t="s">
        <v>12</v>
      </c>
      <c r="T1852">
        <v>2</v>
      </c>
      <c r="U1852">
        <v>2</v>
      </c>
    </row>
    <row r="1853" spans="1:21" x14ac:dyDescent="0.2">
      <c r="A1853">
        <v>2501</v>
      </c>
      <c r="B1853" t="s">
        <v>15</v>
      </c>
      <c r="C1853">
        <v>77</v>
      </c>
      <c r="D1853" t="s">
        <v>18</v>
      </c>
      <c r="E1853">
        <v>0</v>
      </c>
      <c r="F1853">
        <v>12</v>
      </c>
      <c r="T1853">
        <v>0</v>
      </c>
      <c r="U1853">
        <v>2</v>
      </c>
    </row>
    <row r="1854" spans="1:21" x14ac:dyDescent="0.2">
      <c r="A1854">
        <v>2503</v>
      </c>
      <c r="B1854" t="s">
        <v>15</v>
      </c>
      <c r="C1854">
        <v>78</v>
      </c>
      <c r="D1854" t="s">
        <v>18</v>
      </c>
      <c r="E1854">
        <v>0</v>
      </c>
      <c r="F1854">
        <v>8</v>
      </c>
      <c r="H1854" t="s">
        <v>7</v>
      </c>
      <c r="O1854" t="s">
        <v>12</v>
      </c>
      <c r="P1854" t="s">
        <v>51</v>
      </c>
      <c r="R1854" t="s">
        <v>55</v>
      </c>
      <c r="T1854">
        <v>4</v>
      </c>
      <c r="U1854">
        <v>8</v>
      </c>
    </row>
    <row r="1855" spans="1:21" x14ac:dyDescent="0.2">
      <c r="A1855">
        <v>2504</v>
      </c>
      <c r="B1855" t="s">
        <v>15</v>
      </c>
      <c r="C1855">
        <v>77</v>
      </c>
      <c r="D1855" t="s">
        <v>18</v>
      </c>
      <c r="E1855">
        <v>0</v>
      </c>
      <c r="H1855" t="s">
        <v>7</v>
      </c>
      <c r="I1855" t="s">
        <v>8</v>
      </c>
      <c r="T1855">
        <v>2</v>
      </c>
      <c r="U1855">
        <v>3</v>
      </c>
    </row>
    <row r="1856" spans="1:21" x14ac:dyDescent="0.2">
      <c r="A1856">
        <v>2505</v>
      </c>
      <c r="B1856" t="s">
        <v>15</v>
      </c>
      <c r="C1856">
        <v>81</v>
      </c>
      <c r="D1856" t="s">
        <v>16</v>
      </c>
      <c r="E1856">
        <v>0</v>
      </c>
      <c r="F1856">
        <v>13</v>
      </c>
      <c r="O1856" t="s">
        <v>12</v>
      </c>
      <c r="T1856">
        <v>1</v>
      </c>
      <c r="U1856">
        <v>2</v>
      </c>
    </row>
    <row r="1857" spans="1:21" x14ac:dyDescent="0.2">
      <c r="A1857">
        <v>2506</v>
      </c>
      <c r="B1857" t="s">
        <v>15</v>
      </c>
      <c r="C1857">
        <v>89</v>
      </c>
      <c r="D1857" t="s">
        <v>16</v>
      </c>
      <c r="E1857">
        <v>1</v>
      </c>
      <c r="F1857">
        <v>15</v>
      </c>
      <c r="I1857" t="s">
        <v>8</v>
      </c>
      <c r="O1857" t="s">
        <v>12</v>
      </c>
      <c r="T1857">
        <v>2</v>
      </c>
      <c r="U1857">
        <v>4</v>
      </c>
    </row>
    <row r="1858" spans="1:21" x14ac:dyDescent="0.2">
      <c r="A1858">
        <v>2507</v>
      </c>
      <c r="B1858" t="s">
        <v>15</v>
      </c>
      <c r="C1858">
        <v>88</v>
      </c>
      <c r="D1858" t="s">
        <v>16</v>
      </c>
      <c r="E1858">
        <v>0</v>
      </c>
      <c r="F1858">
        <v>10</v>
      </c>
      <c r="H1858" t="s">
        <v>7</v>
      </c>
      <c r="I1858" t="s">
        <v>8</v>
      </c>
      <c r="R1858" t="s">
        <v>55</v>
      </c>
      <c r="T1858">
        <v>3</v>
      </c>
      <c r="U1858">
        <v>6</v>
      </c>
    </row>
    <row r="1859" spans="1:21" x14ac:dyDescent="0.2">
      <c r="A1859">
        <v>2510</v>
      </c>
      <c r="B1859" t="s">
        <v>15</v>
      </c>
      <c r="C1859">
        <v>81</v>
      </c>
      <c r="D1859" t="s">
        <v>16</v>
      </c>
      <c r="E1859">
        <v>1</v>
      </c>
      <c r="F1859">
        <v>10</v>
      </c>
      <c r="H1859" t="s">
        <v>7</v>
      </c>
      <c r="I1859" t="s">
        <v>8</v>
      </c>
      <c r="N1859" t="s">
        <v>50</v>
      </c>
      <c r="O1859" t="s">
        <v>12</v>
      </c>
      <c r="T1859">
        <v>4</v>
      </c>
      <c r="U1859">
        <v>7</v>
      </c>
    </row>
    <row r="1860" spans="1:21" x14ac:dyDescent="0.2">
      <c r="A1860">
        <v>2513</v>
      </c>
      <c r="B1860" t="s">
        <v>15</v>
      </c>
      <c r="C1860">
        <v>83</v>
      </c>
      <c r="D1860" t="s">
        <v>18</v>
      </c>
      <c r="E1860">
        <v>0</v>
      </c>
      <c r="F1860">
        <v>8</v>
      </c>
      <c r="O1860" t="s">
        <v>12</v>
      </c>
      <c r="T1860">
        <v>1</v>
      </c>
      <c r="U1860">
        <v>2</v>
      </c>
    </row>
    <row r="1861" spans="1:21" x14ac:dyDescent="0.2">
      <c r="A1861">
        <v>2515</v>
      </c>
      <c r="B1861" t="s">
        <v>15</v>
      </c>
      <c r="C1861">
        <v>79</v>
      </c>
      <c r="D1861" t="s">
        <v>18</v>
      </c>
      <c r="E1861">
        <v>0</v>
      </c>
      <c r="F1861">
        <v>10</v>
      </c>
      <c r="H1861" t="s">
        <v>7</v>
      </c>
      <c r="I1861" t="s">
        <v>8</v>
      </c>
      <c r="N1861" t="s">
        <v>50</v>
      </c>
      <c r="T1861">
        <v>3</v>
      </c>
      <c r="U1861">
        <v>6</v>
      </c>
    </row>
    <row r="1862" spans="1:21" x14ac:dyDescent="0.2">
      <c r="A1862">
        <v>2518</v>
      </c>
      <c r="B1862" t="s">
        <v>15</v>
      </c>
      <c r="C1862">
        <v>84</v>
      </c>
      <c r="D1862" t="s">
        <v>16</v>
      </c>
      <c r="E1862">
        <v>0</v>
      </c>
      <c r="F1862">
        <v>17</v>
      </c>
      <c r="T1862">
        <v>0</v>
      </c>
      <c r="U1862">
        <v>4</v>
      </c>
    </row>
    <row r="1863" spans="1:21" x14ac:dyDescent="0.2">
      <c r="A1863">
        <v>2520</v>
      </c>
      <c r="B1863" t="s">
        <v>15</v>
      </c>
      <c r="C1863">
        <v>57</v>
      </c>
      <c r="D1863" t="s">
        <v>18</v>
      </c>
      <c r="E1863">
        <v>1</v>
      </c>
      <c r="F1863">
        <v>19</v>
      </c>
      <c r="T1863">
        <v>0</v>
      </c>
      <c r="U1863">
        <v>2</v>
      </c>
    </row>
    <row r="1864" spans="1:21" x14ac:dyDescent="0.2">
      <c r="A1864">
        <v>2527</v>
      </c>
      <c r="B1864" t="s">
        <v>15</v>
      </c>
      <c r="C1864">
        <v>83</v>
      </c>
      <c r="D1864" t="s">
        <v>16</v>
      </c>
      <c r="E1864">
        <v>0</v>
      </c>
      <c r="F1864">
        <v>13</v>
      </c>
      <c r="H1864" t="s">
        <v>7</v>
      </c>
      <c r="N1864" t="s">
        <v>50</v>
      </c>
      <c r="T1864">
        <v>2</v>
      </c>
      <c r="U1864">
        <v>4</v>
      </c>
    </row>
    <row r="1865" spans="1:21" x14ac:dyDescent="0.2">
      <c r="A1865">
        <v>2532</v>
      </c>
      <c r="B1865" t="s">
        <v>15</v>
      </c>
      <c r="C1865">
        <v>70</v>
      </c>
      <c r="D1865" t="s">
        <v>18</v>
      </c>
      <c r="E1865">
        <v>0</v>
      </c>
      <c r="F1865">
        <v>16</v>
      </c>
      <c r="K1865" t="s">
        <v>10</v>
      </c>
      <c r="M1865" t="s">
        <v>52</v>
      </c>
      <c r="T1865">
        <v>2</v>
      </c>
      <c r="U1865">
        <v>2</v>
      </c>
    </row>
    <row r="1866" spans="1:21" x14ac:dyDescent="0.2">
      <c r="A1866">
        <v>2536</v>
      </c>
      <c r="B1866" t="s">
        <v>15</v>
      </c>
      <c r="C1866">
        <v>81</v>
      </c>
      <c r="D1866" t="s">
        <v>16</v>
      </c>
      <c r="E1866">
        <v>1</v>
      </c>
      <c r="F1866">
        <v>18</v>
      </c>
      <c r="I1866" t="s">
        <v>8</v>
      </c>
      <c r="J1866" t="s">
        <v>9</v>
      </c>
      <c r="Q1866" t="s">
        <v>54</v>
      </c>
      <c r="T1866">
        <v>3</v>
      </c>
      <c r="U1866">
        <v>5</v>
      </c>
    </row>
    <row r="1867" spans="1:21" x14ac:dyDescent="0.2">
      <c r="A1867">
        <v>2547</v>
      </c>
      <c r="B1867" t="s">
        <v>15</v>
      </c>
      <c r="C1867">
        <v>87</v>
      </c>
      <c r="D1867" t="s">
        <v>16</v>
      </c>
      <c r="E1867">
        <v>0</v>
      </c>
      <c r="F1867">
        <v>17</v>
      </c>
      <c r="N1867" t="s">
        <v>50</v>
      </c>
      <c r="S1867" t="s">
        <v>53</v>
      </c>
      <c r="T1867">
        <v>2</v>
      </c>
      <c r="U1867">
        <v>3</v>
      </c>
    </row>
    <row r="1868" spans="1:21" x14ac:dyDescent="0.2">
      <c r="A1868">
        <v>2548</v>
      </c>
      <c r="B1868" t="s">
        <v>15</v>
      </c>
      <c r="C1868">
        <v>82</v>
      </c>
      <c r="D1868" t="s">
        <v>18</v>
      </c>
      <c r="E1868">
        <v>0</v>
      </c>
      <c r="F1868">
        <v>9</v>
      </c>
      <c r="H1868" t="s">
        <v>7</v>
      </c>
      <c r="N1868" t="s">
        <v>50</v>
      </c>
      <c r="O1868" t="s">
        <v>12</v>
      </c>
      <c r="T1868">
        <v>3</v>
      </c>
      <c r="U1868">
        <v>6</v>
      </c>
    </row>
    <row r="1869" spans="1:21" x14ac:dyDescent="0.2">
      <c r="A1869">
        <v>2559</v>
      </c>
      <c r="B1869" t="s">
        <v>15</v>
      </c>
      <c r="C1869">
        <v>90</v>
      </c>
      <c r="D1869" t="s">
        <v>16</v>
      </c>
      <c r="E1869">
        <v>0</v>
      </c>
      <c r="F1869">
        <v>10</v>
      </c>
      <c r="H1869" t="s">
        <v>7</v>
      </c>
      <c r="M1869" t="s">
        <v>52</v>
      </c>
      <c r="N1869" t="s">
        <v>50</v>
      </c>
      <c r="O1869" t="s">
        <v>12</v>
      </c>
      <c r="R1869" t="s">
        <v>55</v>
      </c>
      <c r="T1869">
        <v>5</v>
      </c>
      <c r="U1869">
        <v>6</v>
      </c>
    </row>
    <row r="1870" spans="1:21" x14ac:dyDescent="0.2">
      <c r="A1870">
        <v>2563</v>
      </c>
      <c r="B1870" t="s">
        <v>15</v>
      </c>
      <c r="C1870">
        <v>83</v>
      </c>
      <c r="D1870" t="s">
        <v>18</v>
      </c>
      <c r="E1870">
        <v>0</v>
      </c>
      <c r="F1870">
        <v>15</v>
      </c>
      <c r="H1870" t="s">
        <v>7</v>
      </c>
      <c r="N1870" t="s">
        <v>50</v>
      </c>
      <c r="O1870" t="s">
        <v>12</v>
      </c>
      <c r="R1870" t="s">
        <v>55</v>
      </c>
      <c r="T1870">
        <v>4</v>
      </c>
      <c r="U1870">
        <v>7</v>
      </c>
    </row>
    <row r="1871" spans="1:21" x14ac:dyDescent="0.2">
      <c r="A1871">
        <v>2565</v>
      </c>
      <c r="B1871" t="s">
        <v>15</v>
      </c>
      <c r="C1871">
        <v>72</v>
      </c>
      <c r="D1871" t="s">
        <v>16</v>
      </c>
      <c r="E1871">
        <v>0</v>
      </c>
      <c r="F1871">
        <v>12</v>
      </c>
      <c r="I1871" t="s">
        <v>8</v>
      </c>
      <c r="J1871" t="s">
        <v>9</v>
      </c>
      <c r="N1871" t="s">
        <v>50</v>
      </c>
      <c r="T1871">
        <v>3</v>
      </c>
      <c r="U1871">
        <v>3</v>
      </c>
    </row>
    <row r="1872" spans="1:21" x14ac:dyDescent="0.2">
      <c r="A1872">
        <v>2567</v>
      </c>
      <c r="B1872" t="s">
        <v>15</v>
      </c>
      <c r="C1872">
        <v>75</v>
      </c>
      <c r="D1872" t="s">
        <v>16</v>
      </c>
      <c r="E1872">
        <v>0</v>
      </c>
      <c r="F1872">
        <v>15</v>
      </c>
      <c r="H1872" t="s">
        <v>7</v>
      </c>
      <c r="N1872" t="s">
        <v>50</v>
      </c>
      <c r="O1872" t="s">
        <v>12</v>
      </c>
      <c r="T1872">
        <v>3</v>
      </c>
      <c r="U1872">
        <v>5</v>
      </c>
    </row>
    <row r="1873" spans="1:21" x14ac:dyDescent="0.2">
      <c r="A1873">
        <v>2569</v>
      </c>
      <c r="B1873" t="s">
        <v>15</v>
      </c>
      <c r="C1873">
        <v>70</v>
      </c>
      <c r="D1873" t="s">
        <v>18</v>
      </c>
      <c r="E1873">
        <v>0</v>
      </c>
      <c r="F1873">
        <v>12</v>
      </c>
      <c r="T1873">
        <v>0</v>
      </c>
      <c r="U1873">
        <v>1</v>
      </c>
    </row>
    <row r="1874" spans="1:21" x14ac:dyDescent="0.2">
      <c r="A1874">
        <v>2570</v>
      </c>
      <c r="B1874" t="s">
        <v>15</v>
      </c>
      <c r="C1874">
        <v>71</v>
      </c>
      <c r="D1874" t="s">
        <v>16</v>
      </c>
      <c r="E1874">
        <v>0</v>
      </c>
      <c r="F1874">
        <v>18</v>
      </c>
      <c r="J1874" t="s">
        <v>9</v>
      </c>
      <c r="N1874" t="s">
        <v>50</v>
      </c>
      <c r="S1874" t="s">
        <v>53</v>
      </c>
      <c r="T1874">
        <v>3</v>
      </c>
      <c r="U1874">
        <v>5</v>
      </c>
    </row>
    <row r="1875" spans="1:21" x14ac:dyDescent="0.2">
      <c r="A1875">
        <v>2571</v>
      </c>
      <c r="B1875" t="s">
        <v>15</v>
      </c>
      <c r="C1875">
        <v>83</v>
      </c>
      <c r="D1875" t="s">
        <v>16</v>
      </c>
      <c r="E1875">
        <v>0</v>
      </c>
      <c r="M1875" t="s">
        <v>52</v>
      </c>
      <c r="T1875">
        <v>1</v>
      </c>
      <c r="U1875">
        <v>4</v>
      </c>
    </row>
    <row r="1876" spans="1:21" x14ac:dyDescent="0.2">
      <c r="A1876">
        <v>2572</v>
      </c>
      <c r="B1876" t="s">
        <v>15</v>
      </c>
      <c r="C1876">
        <v>81</v>
      </c>
      <c r="D1876" t="s">
        <v>18</v>
      </c>
      <c r="E1876">
        <v>0</v>
      </c>
      <c r="F1876">
        <v>16</v>
      </c>
      <c r="H1876" t="s">
        <v>7</v>
      </c>
      <c r="T1876">
        <v>1</v>
      </c>
      <c r="U1876">
        <v>3</v>
      </c>
    </row>
    <row r="1877" spans="1:21" x14ac:dyDescent="0.2">
      <c r="A1877">
        <v>2573</v>
      </c>
      <c r="B1877" t="s">
        <v>15</v>
      </c>
      <c r="C1877">
        <v>74</v>
      </c>
      <c r="D1877" t="s">
        <v>16</v>
      </c>
      <c r="E1877">
        <v>0</v>
      </c>
      <c r="F1877">
        <v>16</v>
      </c>
      <c r="H1877" t="s">
        <v>7</v>
      </c>
      <c r="T1877">
        <v>1</v>
      </c>
      <c r="U1877">
        <v>2</v>
      </c>
    </row>
    <row r="1878" spans="1:21" x14ac:dyDescent="0.2">
      <c r="A1878">
        <v>2576</v>
      </c>
      <c r="B1878" t="s">
        <v>15</v>
      </c>
      <c r="C1878">
        <v>73</v>
      </c>
      <c r="D1878" t="s">
        <v>16</v>
      </c>
      <c r="E1878">
        <v>0</v>
      </c>
      <c r="I1878" t="s">
        <v>8</v>
      </c>
      <c r="N1878" t="s">
        <v>50</v>
      </c>
      <c r="T1878">
        <v>2</v>
      </c>
      <c r="U1878">
        <v>2</v>
      </c>
    </row>
    <row r="1879" spans="1:21" x14ac:dyDescent="0.2">
      <c r="A1879">
        <v>2579</v>
      </c>
      <c r="B1879" t="s">
        <v>15</v>
      </c>
      <c r="C1879">
        <v>66</v>
      </c>
      <c r="D1879" t="s">
        <v>18</v>
      </c>
      <c r="E1879">
        <v>1</v>
      </c>
      <c r="F1879">
        <v>17</v>
      </c>
      <c r="T1879">
        <v>0</v>
      </c>
      <c r="U1879">
        <v>1</v>
      </c>
    </row>
    <row r="1880" spans="1:21" x14ac:dyDescent="0.2">
      <c r="A1880">
        <v>2581</v>
      </c>
      <c r="B1880" t="s">
        <v>15</v>
      </c>
      <c r="C1880">
        <v>76</v>
      </c>
      <c r="D1880" t="s">
        <v>16</v>
      </c>
      <c r="E1880">
        <v>1</v>
      </c>
      <c r="F1880">
        <v>15</v>
      </c>
      <c r="T1880">
        <v>0</v>
      </c>
      <c r="U1880">
        <v>1</v>
      </c>
    </row>
    <row r="1881" spans="1:21" x14ac:dyDescent="0.2">
      <c r="A1881">
        <v>2582</v>
      </c>
      <c r="B1881" t="s">
        <v>15</v>
      </c>
      <c r="C1881">
        <v>82</v>
      </c>
      <c r="D1881" t="s">
        <v>16</v>
      </c>
      <c r="E1881">
        <v>0</v>
      </c>
      <c r="F1881">
        <v>10</v>
      </c>
      <c r="N1881" t="s">
        <v>50</v>
      </c>
      <c r="O1881" t="s">
        <v>12</v>
      </c>
      <c r="T1881">
        <v>2</v>
      </c>
      <c r="U1881">
        <v>4</v>
      </c>
    </row>
    <row r="1882" spans="1:21" x14ac:dyDescent="0.2">
      <c r="A1882">
        <v>2584</v>
      </c>
      <c r="B1882" t="s">
        <v>15</v>
      </c>
      <c r="C1882">
        <v>81</v>
      </c>
      <c r="D1882" t="s">
        <v>18</v>
      </c>
      <c r="E1882">
        <v>0</v>
      </c>
      <c r="F1882">
        <v>16</v>
      </c>
      <c r="I1882" t="s">
        <v>8</v>
      </c>
      <c r="N1882" t="s">
        <v>50</v>
      </c>
      <c r="T1882">
        <v>2</v>
      </c>
      <c r="U1882">
        <v>4</v>
      </c>
    </row>
    <row r="1883" spans="1:21" x14ac:dyDescent="0.2">
      <c r="A1883">
        <v>2594</v>
      </c>
      <c r="B1883" t="s">
        <v>15</v>
      </c>
      <c r="C1883">
        <v>58</v>
      </c>
      <c r="D1883" t="s">
        <v>18</v>
      </c>
      <c r="E1883">
        <v>0</v>
      </c>
      <c r="F1883">
        <v>15</v>
      </c>
      <c r="N1883" t="s">
        <v>50</v>
      </c>
      <c r="T1883">
        <v>1</v>
      </c>
      <c r="U1883">
        <v>3</v>
      </c>
    </row>
    <row r="1884" spans="1:21" x14ac:dyDescent="0.2">
      <c r="A1884">
        <v>2647</v>
      </c>
      <c r="B1884" t="s">
        <v>15</v>
      </c>
      <c r="C1884">
        <v>73</v>
      </c>
      <c r="D1884" t="s">
        <v>16</v>
      </c>
      <c r="E1884">
        <v>0</v>
      </c>
      <c r="F1884">
        <v>18</v>
      </c>
      <c r="I1884" t="s">
        <v>8</v>
      </c>
      <c r="T1884">
        <v>1</v>
      </c>
      <c r="U1884">
        <v>6</v>
      </c>
    </row>
    <row r="1885" spans="1:21" x14ac:dyDescent="0.2">
      <c r="A1885">
        <v>2657</v>
      </c>
      <c r="B1885" t="s">
        <v>15</v>
      </c>
      <c r="C1885">
        <v>78</v>
      </c>
      <c r="D1885" t="s">
        <v>16</v>
      </c>
      <c r="E1885">
        <v>0</v>
      </c>
      <c r="F1885">
        <v>15</v>
      </c>
      <c r="J1885" t="s">
        <v>9</v>
      </c>
      <c r="K1885" t="s">
        <v>10</v>
      </c>
      <c r="N1885" t="s">
        <v>50</v>
      </c>
      <c r="O1885" t="s">
        <v>12</v>
      </c>
      <c r="T1885">
        <v>4</v>
      </c>
      <c r="U1885">
        <v>6</v>
      </c>
    </row>
    <row r="1886" spans="1:21" x14ac:dyDescent="0.2">
      <c r="A1886">
        <v>2664</v>
      </c>
      <c r="B1886" t="s">
        <v>15</v>
      </c>
      <c r="C1886">
        <v>66</v>
      </c>
      <c r="D1886" t="s">
        <v>18</v>
      </c>
      <c r="E1886">
        <v>0</v>
      </c>
      <c r="N1886" t="s">
        <v>50</v>
      </c>
      <c r="O1886" t="s">
        <v>12</v>
      </c>
      <c r="R1886" t="s">
        <v>55</v>
      </c>
      <c r="T1886">
        <v>3</v>
      </c>
      <c r="U1886">
        <v>5</v>
      </c>
    </row>
    <row r="1887" spans="1:21" x14ac:dyDescent="0.2">
      <c r="A1887">
        <v>2666</v>
      </c>
      <c r="B1887" t="s">
        <v>15</v>
      </c>
      <c r="C1887">
        <v>77</v>
      </c>
      <c r="D1887" t="s">
        <v>16</v>
      </c>
      <c r="E1887">
        <v>0</v>
      </c>
      <c r="F1887">
        <v>16</v>
      </c>
      <c r="H1887" t="s">
        <v>7</v>
      </c>
      <c r="I1887" t="s">
        <v>8</v>
      </c>
      <c r="O1887" t="s">
        <v>12</v>
      </c>
      <c r="T1887">
        <v>3</v>
      </c>
      <c r="U1887">
        <v>4</v>
      </c>
    </row>
    <row r="1888" spans="1:21" x14ac:dyDescent="0.2">
      <c r="A1888">
        <v>2720</v>
      </c>
      <c r="B1888" t="s">
        <v>15</v>
      </c>
      <c r="C1888">
        <v>74</v>
      </c>
      <c r="D1888" t="s">
        <v>16</v>
      </c>
      <c r="E1888">
        <v>0</v>
      </c>
      <c r="F1888">
        <v>10</v>
      </c>
      <c r="I1888" t="s">
        <v>8</v>
      </c>
      <c r="K1888" t="s">
        <v>10</v>
      </c>
      <c r="M1888" t="s">
        <v>52</v>
      </c>
      <c r="N1888" t="s">
        <v>50</v>
      </c>
      <c r="O1888" t="s">
        <v>12</v>
      </c>
      <c r="T1888">
        <v>5</v>
      </c>
      <c r="U1888">
        <v>6</v>
      </c>
    </row>
    <row r="1889" spans="1:21" x14ac:dyDescent="0.2">
      <c r="A1889">
        <v>2754</v>
      </c>
      <c r="B1889" t="s">
        <v>15</v>
      </c>
      <c r="C1889">
        <v>63</v>
      </c>
      <c r="D1889" t="s">
        <v>18</v>
      </c>
      <c r="E1889">
        <v>0</v>
      </c>
      <c r="F1889">
        <v>12</v>
      </c>
      <c r="H1889" t="s">
        <v>7</v>
      </c>
      <c r="O1889" t="s">
        <v>12</v>
      </c>
      <c r="R1889" t="s">
        <v>55</v>
      </c>
      <c r="T1889">
        <v>3</v>
      </c>
      <c r="U1889">
        <v>5</v>
      </c>
    </row>
    <row r="1890" spans="1:21" x14ac:dyDescent="0.2">
      <c r="A1890">
        <v>119</v>
      </c>
      <c r="B1890" t="s">
        <v>19</v>
      </c>
      <c r="C1890">
        <v>76</v>
      </c>
      <c r="D1890" t="s">
        <v>16</v>
      </c>
      <c r="E1890">
        <v>0</v>
      </c>
      <c r="F1890">
        <v>12</v>
      </c>
      <c r="G1890" t="s">
        <v>6</v>
      </c>
      <c r="H1890" t="s">
        <v>7</v>
      </c>
      <c r="J1890" t="s">
        <v>9</v>
      </c>
      <c r="R1890" t="s">
        <v>55</v>
      </c>
      <c r="T1890">
        <v>4</v>
      </c>
      <c r="U1890">
        <v>7</v>
      </c>
    </row>
    <row r="1891" spans="1:21" x14ac:dyDescent="0.2">
      <c r="A1891">
        <v>126</v>
      </c>
      <c r="B1891" t="s">
        <v>19</v>
      </c>
      <c r="C1891">
        <v>82</v>
      </c>
      <c r="D1891" t="s">
        <v>18</v>
      </c>
      <c r="E1891">
        <v>0</v>
      </c>
      <c r="F1891">
        <v>9</v>
      </c>
      <c r="G1891" t="s">
        <v>6</v>
      </c>
      <c r="H1891" t="s">
        <v>7</v>
      </c>
      <c r="J1891" t="s">
        <v>9</v>
      </c>
      <c r="N1891" t="s">
        <v>50</v>
      </c>
      <c r="O1891" t="s">
        <v>12</v>
      </c>
      <c r="T1891">
        <v>5</v>
      </c>
      <c r="U1891">
        <v>7</v>
      </c>
    </row>
    <row r="1892" spans="1:21" x14ac:dyDescent="0.2">
      <c r="A1892">
        <v>189</v>
      </c>
      <c r="B1892" t="s">
        <v>19</v>
      </c>
      <c r="C1892">
        <v>88</v>
      </c>
      <c r="D1892" t="s">
        <v>16</v>
      </c>
      <c r="E1892">
        <v>1</v>
      </c>
      <c r="G1892" t="s">
        <v>6</v>
      </c>
      <c r="H1892" t="s">
        <v>7</v>
      </c>
      <c r="I1892" t="s">
        <v>8</v>
      </c>
      <c r="O1892" t="s">
        <v>12</v>
      </c>
      <c r="T1892">
        <v>4</v>
      </c>
      <c r="U1892">
        <v>6</v>
      </c>
    </row>
    <row r="1893" spans="1:21" x14ac:dyDescent="0.2">
      <c r="A1893">
        <v>196</v>
      </c>
      <c r="B1893" t="s">
        <v>19</v>
      </c>
      <c r="C1893">
        <v>92</v>
      </c>
      <c r="D1893" t="s">
        <v>18</v>
      </c>
      <c r="E1893">
        <v>0</v>
      </c>
      <c r="F1893">
        <v>12</v>
      </c>
      <c r="G1893" t="s">
        <v>6</v>
      </c>
      <c r="I1893" t="s">
        <v>8</v>
      </c>
      <c r="J1893" t="s">
        <v>9</v>
      </c>
      <c r="T1893">
        <v>3</v>
      </c>
      <c r="U1893">
        <v>4</v>
      </c>
    </row>
    <row r="1894" spans="1:21" x14ac:dyDescent="0.2">
      <c r="A1894">
        <v>199</v>
      </c>
      <c r="B1894" t="s">
        <v>19</v>
      </c>
      <c r="C1894">
        <v>91</v>
      </c>
      <c r="D1894" t="s">
        <v>18</v>
      </c>
      <c r="E1894">
        <v>0</v>
      </c>
      <c r="G1894" t="s">
        <v>6</v>
      </c>
      <c r="H1894" t="s">
        <v>7</v>
      </c>
      <c r="J1894" t="s">
        <v>9</v>
      </c>
      <c r="O1894" t="s">
        <v>12</v>
      </c>
      <c r="R1894" t="s">
        <v>55</v>
      </c>
      <c r="T1894">
        <v>5</v>
      </c>
      <c r="U1894">
        <v>6</v>
      </c>
    </row>
    <row r="1895" spans="1:21" x14ac:dyDescent="0.2">
      <c r="A1895">
        <v>207</v>
      </c>
      <c r="B1895" t="s">
        <v>19</v>
      </c>
      <c r="C1895">
        <v>87</v>
      </c>
      <c r="D1895" t="s">
        <v>18</v>
      </c>
      <c r="E1895">
        <v>1</v>
      </c>
      <c r="F1895">
        <v>19</v>
      </c>
      <c r="G1895" t="s">
        <v>6</v>
      </c>
      <c r="H1895" t="s">
        <v>7</v>
      </c>
      <c r="I1895" t="s">
        <v>8</v>
      </c>
      <c r="N1895" t="s">
        <v>50</v>
      </c>
      <c r="O1895" t="s">
        <v>12</v>
      </c>
      <c r="R1895" t="s">
        <v>55</v>
      </c>
      <c r="T1895">
        <v>6</v>
      </c>
      <c r="U1895">
        <v>8</v>
      </c>
    </row>
    <row r="1896" spans="1:21" x14ac:dyDescent="0.2">
      <c r="A1896">
        <v>288</v>
      </c>
      <c r="B1896" t="s">
        <v>19</v>
      </c>
      <c r="C1896">
        <v>78</v>
      </c>
      <c r="D1896" t="s">
        <v>18</v>
      </c>
      <c r="E1896">
        <v>0</v>
      </c>
      <c r="F1896">
        <v>8</v>
      </c>
      <c r="G1896" t="s">
        <v>6</v>
      </c>
      <c r="H1896" t="s">
        <v>7</v>
      </c>
      <c r="I1896" t="s">
        <v>8</v>
      </c>
      <c r="N1896" t="s">
        <v>50</v>
      </c>
      <c r="O1896" t="s">
        <v>12</v>
      </c>
      <c r="P1896" t="s">
        <v>51</v>
      </c>
      <c r="Q1896" t="s">
        <v>54</v>
      </c>
      <c r="T1896">
        <v>7</v>
      </c>
      <c r="U1896">
        <v>9</v>
      </c>
    </row>
    <row r="1897" spans="1:21" x14ac:dyDescent="0.2">
      <c r="A1897">
        <v>294</v>
      </c>
      <c r="B1897" t="s">
        <v>19</v>
      </c>
      <c r="C1897">
        <v>77</v>
      </c>
      <c r="D1897" t="s">
        <v>16</v>
      </c>
      <c r="E1897">
        <v>1</v>
      </c>
      <c r="F1897">
        <v>9</v>
      </c>
      <c r="G1897" t="s">
        <v>6</v>
      </c>
      <c r="J1897" t="s">
        <v>9</v>
      </c>
      <c r="T1897">
        <v>2</v>
      </c>
      <c r="U1897">
        <v>5</v>
      </c>
    </row>
    <row r="1898" spans="1:21" x14ac:dyDescent="0.2">
      <c r="A1898">
        <v>303</v>
      </c>
      <c r="B1898" t="s">
        <v>19</v>
      </c>
      <c r="C1898">
        <v>79</v>
      </c>
      <c r="D1898" t="s">
        <v>18</v>
      </c>
      <c r="E1898">
        <v>0</v>
      </c>
      <c r="G1898" t="s">
        <v>6</v>
      </c>
      <c r="H1898" t="s">
        <v>7</v>
      </c>
      <c r="I1898" t="s">
        <v>8</v>
      </c>
      <c r="J1898" t="s">
        <v>9</v>
      </c>
      <c r="O1898" t="s">
        <v>12</v>
      </c>
      <c r="T1898">
        <v>5</v>
      </c>
      <c r="U1898">
        <v>7</v>
      </c>
    </row>
    <row r="1899" spans="1:21" x14ac:dyDescent="0.2">
      <c r="A1899">
        <v>315</v>
      </c>
      <c r="B1899" t="s">
        <v>19</v>
      </c>
      <c r="C1899">
        <v>82</v>
      </c>
      <c r="D1899" t="s">
        <v>18</v>
      </c>
      <c r="E1899">
        <v>0</v>
      </c>
      <c r="F1899">
        <v>16</v>
      </c>
      <c r="G1899" t="s">
        <v>6</v>
      </c>
      <c r="H1899" t="s">
        <v>7</v>
      </c>
      <c r="J1899" t="s">
        <v>9</v>
      </c>
      <c r="N1899" t="s">
        <v>50</v>
      </c>
      <c r="S1899" t="s">
        <v>53</v>
      </c>
      <c r="T1899">
        <v>5</v>
      </c>
      <c r="U1899">
        <v>6</v>
      </c>
    </row>
    <row r="1900" spans="1:21" x14ac:dyDescent="0.2">
      <c r="A1900">
        <v>332</v>
      </c>
      <c r="B1900" t="s">
        <v>19</v>
      </c>
      <c r="C1900">
        <v>85</v>
      </c>
      <c r="D1900" t="s">
        <v>16</v>
      </c>
      <c r="E1900">
        <v>0</v>
      </c>
      <c r="F1900">
        <v>9</v>
      </c>
      <c r="G1900" t="s">
        <v>6</v>
      </c>
      <c r="H1900" t="s">
        <v>7</v>
      </c>
      <c r="J1900" t="s">
        <v>9</v>
      </c>
      <c r="T1900">
        <v>3</v>
      </c>
      <c r="U1900">
        <v>4</v>
      </c>
    </row>
    <row r="1901" spans="1:21" x14ac:dyDescent="0.2">
      <c r="A1901">
        <v>348</v>
      </c>
      <c r="B1901" t="s">
        <v>19</v>
      </c>
      <c r="C1901">
        <v>80</v>
      </c>
      <c r="D1901" t="s">
        <v>16</v>
      </c>
      <c r="E1901">
        <v>2</v>
      </c>
      <c r="G1901" t="s">
        <v>6</v>
      </c>
      <c r="O1901" t="s">
        <v>12</v>
      </c>
      <c r="T1901">
        <v>2</v>
      </c>
      <c r="U1901">
        <v>3</v>
      </c>
    </row>
    <row r="1902" spans="1:21" x14ac:dyDescent="0.2">
      <c r="A1902">
        <v>353</v>
      </c>
      <c r="B1902" t="s">
        <v>19</v>
      </c>
      <c r="C1902">
        <v>75</v>
      </c>
      <c r="D1902" t="s">
        <v>18</v>
      </c>
      <c r="E1902">
        <v>0</v>
      </c>
      <c r="G1902" t="s">
        <v>6</v>
      </c>
      <c r="H1902" t="s">
        <v>7</v>
      </c>
      <c r="J1902" t="s">
        <v>9</v>
      </c>
      <c r="T1902">
        <v>3</v>
      </c>
      <c r="U1902">
        <v>4</v>
      </c>
    </row>
    <row r="1903" spans="1:21" x14ac:dyDescent="0.2">
      <c r="A1903">
        <v>385</v>
      </c>
      <c r="B1903" t="s">
        <v>19</v>
      </c>
      <c r="C1903">
        <v>95</v>
      </c>
      <c r="D1903" t="s">
        <v>18</v>
      </c>
      <c r="E1903">
        <v>0</v>
      </c>
      <c r="F1903">
        <v>9</v>
      </c>
      <c r="G1903" t="s">
        <v>6</v>
      </c>
      <c r="H1903" t="s">
        <v>7</v>
      </c>
      <c r="I1903" t="s">
        <v>8</v>
      </c>
      <c r="J1903" t="s">
        <v>9</v>
      </c>
      <c r="N1903" t="s">
        <v>50</v>
      </c>
      <c r="O1903" t="s">
        <v>12</v>
      </c>
      <c r="S1903" t="s">
        <v>53</v>
      </c>
      <c r="T1903">
        <v>7</v>
      </c>
      <c r="U1903">
        <v>10</v>
      </c>
    </row>
    <row r="1904" spans="1:21" x14ac:dyDescent="0.2">
      <c r="A1904">
        <v>423</v>
      </c>
      <c r="B1904" t="s">
        <v>19</v>
      </c>
      <c r="C1904">
        <v>77</v>
      </c>
      <c r="D1904" t="s">
        <v>18</v>
      </c>
      <c r="E1904">
        <v>1</v>
      </c>
      <c r="F1904">
        <v>9</v>
      </c>
      <c r="G1904" t="s">
        <v>6</v>
      </c>
      <c r="I1904" t="s">
        <v>8</v>
      </c>
      <c r="J1904" t="s">
        <v>9</v>
      </c>
      <c r="K1904" t="s">
        <v>10</v>
      </c>
      <c r="N1904" t="s">
        <v>50</v>
      </c>
      <c r="O1904" t="s">
        <v>12</v>
      </c>
      <c r="Q1904" t="s">
        <v>54</v>
      </c>
      <c r="T1904">
        <v>7</v>
      </c>
      <c r="U1904">
        <v>9</v>
      </c>
    </row>
    <row r="1905" spans="1:21" x14ac:dyDescent="0.2">
      <c r="A1905">
        <v>442</v>
      </c>
      <c r="B1905" t="s">
        <v>19</v>
      </c>
      <c r="C1905">
        <v>78</v>
      </c>
      <c r="D1905" t="s">
        <v>18</v>
      </c>
      <c r="E1905">
        <v>1</v>
      </c>
      <c r="G1905" t="s">
        <v>6</v>
      </c>
      <c r="H1905" t="s">
        <v>7</v>
      </c>
      <c r="I1905" t="s">
        <v>8</v>
      </c>
      <c r="N1905" t="s">
        <v>50</v>
      </c>
      <c r="O1905" t="s">
        <v>12</v>
      </c>
      <c r="Q1905" t="s">
        <v>54</v>
      </c>
      <c r="R1905" t="s">
        <v>55</v>
      </c>
      <c r="T1905">
        <v>7</v>
      </c>
      <c r="U1905">
        <v>11</v>
      </c>
    </row>
    <row r="1906" spans="1:21" x14ac:dyDescent="0.2">
      <c r="A1906">
        <v>471</v>
      </c>
      <c r="B1906" t="s">
        <v>19</v>
      </c>
      <c r="C1906">
        <v>84</v>
      </c>
      <c r="D1906" t="s">
        <v>18</v>
      </c>
      <c r="E1906">
        <v>1</v>
      </c>
      <c r="F1906">
        <v>16</v>
      </c>
      <c r="G1906" t="s">
        <v>6</v>
      </c>
      <c r="H1906" t="s">
        <v>7</v>
      </c>
      <c r="I1906" t="s">
        <v>8</v>
      </c>
      <c r="N1906" t="s">
        <v>50</v>
      </c>
      <c r="O1906" t="s">
        <v>12</v>
      </c>
      <c r="T1906">
        <v>5</v>
      </c>
      <c r="U1906">
        <v>8</v>
      </c>
    </row>
    <row r="1907" spans="1:21" x14ac:dyDescent="0.2">
      <c r="A1907">
        <v>486</v>
      </c>
      <c r="B1907" t="s">
        <v>19</v>
      </c>
      <c r="C1907">
        <v>85</v>
      </c>
      <c r="D1907" t="s">
        <v>16</v>
      </c>
      <c r="E1907">
        <v>0</v>
      </c>
      <c r="F1907">
        <v>9</v>
      </c>
      <c r="G1907" t="s">
        <v>6</v>
      </c>
      <c r="H1907" t="s">
        <v>7</v>
      </c>
      <c r="J1907" t="s">
        <v>9</v>
      </c>
      <c r="N1907" t="s">
        <v>50</v>
      </c>
      <c r="O1907" t="s">
        <v>12</v>
      </c>
      <c r="T1907">
        <v>5</v>
      </c>
      <c r="U1907">
        <v>9</v>
      </c>
    </row>
    <row r="1908" spans="1:21" x14ac:dyDescent="0.2">
      <c r="A1908">
        <v>509</v>
      </c>
      <c r="B1908" t="s">
        <v>19</v>
      </c>
      <c r="C1908">
        <v>87</v>
      </c>
      <c r="D1908" t="s">
        <v>18</v>
      </c>
      <c r="E1908">
        <v>0</v>
      </c>
      <c r="G1908" t="s">
        <v>6</v>
      </c>
      <c r="H1908" t="s">
        <v>7</v>
      </c>
      <c r="K1908" t="s">
        <v>10</v>
      </c>
      <c r="N1908" t="s">
        <v>50</v>
      </c>
      <c r="O1908" t="s">
        <v>12</v>
      </c>
      <c r="P1908" t="s">
        <v>51</v>
      </c>
      <c r="T1908">
        <v>6</v>
      </c>
      <c r="U1908">
        <v>9</v>
      </c>
    </row>
    <row r="1909" spans="1:21" x14ac:dyDescent="0.2">
      <c r="A1909">
        <v>549</v>
      </c>
      <c r="B1909" t="s">
        <v>19</v>
      </c>
      <c r="C1909">
        <v>91</v>
      </c>
      <c r="D1909" t="s">
        <v>16</v>
      </c>
      <c r="E1909">
        <v>0</v>
      </c>
      <c r="G1909" t="s">
        <v>6</v>
      </c>
      <c r="H1909" t="s">
        <v>7</v>
      </c>
      <c r="I1909" t="s">
        <v>8</v>
      </c>
      <c r="J1909" t="s">
        <v>9</v>
      </c>
      <c r="O1909" t="s">
        <v>12</v>
      </c>
      <c r="T1909">
        <v>5</v>
      </c>
      <c r="U1909">
        <v>8</v>
      </c>
    </row>
    <row r="1910" spans="1:21" x14ac:dyDescent="0.2">
      <c r="A1910">
        <v>566</v>
      </c>
      <c r="B1910" t="s">
        <v>19</v>
      </c>
      <c r="C1910">
        <v>79</v>
      </c>
      <c r="D1910" t="s">
        <v>16</v>
      </c>
      <c r="E1910">
        <v>0</v>
      </c>
      <c r="G1910" t="s">
        <v>6</v>
      </c>
      <c r="T1910">
        <v>1</v>
      </c>
      <c r="U1910">
        <v>3</v>
      </c>
    </row>
    <row r="1911" spans="1:21" x14ac:dyDescent="0.2">
      <c r="A1911">
        <v>571</v>
      </c>
      <c r="B1911" t="s">
        <v>19</v>
      </c>
      <c r="C1911">
        <v>94</v>
      </c>
      <c r="D1911" t="s">
        <v>16</v>
      </c>
      <c r="E1911">
        <v>1</v>
      </c>
      <c r="F1911">
        <v>8</v>
      </c>
      <c r="G1911" t="s">
        <v>6</v>
      </c>
      <c r="H1911" t="s">
        <v>7</v>
      </c>
      <c r="J1911" t="s">
        <v>9</v>
      </c>
      <c r="N1911" t="s">
        <v>50</v>
      </c>
      <c r="T1911">
        <v>4</v>
      </c>
      <c r="U1911">
        <v>7</v>
      </c>
    </row>
    <row r="1912" spans="1:21" x14ac:dyDescent="0.2">
      <c r="A1912">
        <v>613</v>
      </c>
      <c r="B1912" t="s">
        <v>19</v>
      </c>
      <c r="C1912">
        <v>82</v>
      </c>
      <c r="D1912" t="s">
        <v>16</v>
      </c>
      <c r="E1912">
        <v>2</v>
      </c>
      <c r="F1912">
        <v>11</v>
      </c>
      <c r="G1912" t="s">
        <v>6</v>
      </c>
      <c r="H1912" t="s">
        <v>7</v>
      </c>
      <c r="J1912" t="s">
        <v>9</v>
      </c>
      <c r="M1912" t="s">
        <v>52</v>
      </c>
      <c r="O1912" t="s">
        <v>12</v>
      </c>
      <c r="T1912">
        <v>5</v>
      </c>
      <c r="U1912">
        <v>9</v>
      </c>
    </row>
    <row r="1913" spans="1:21" x14ac:dyDescent="0.2">
      <c r="A1913">
        <v>660</v>
      </c>
      <c r="B1913" t="s">
        <v>19</v>
      </c>
      <c r="C1913">
        <v>80</v>
      </c>
      <c r="D1913" t="s">
        <v>16</v>
      </c>
      <c r="E1913">
        <v>0</v>
      </c>
      <c r="F1913">
        <v>10</v>
      </c>
      <c r="G1913" t="s">
        <v>6</v>
      </c>
      <c r="H1913" t="s">
        <v>7</v>
      </c>
      <c r="N1913" t="s">
        <v>50</v>
      </c>
      <c r="O1913" t="s">
        <v>12</v>
      </c>
      <c r="S1913" t="s">
        <v>53</v>
      </c>
      <c r="T1913">
        <v>5</v>
      </c>
      <c r="U1913">
        <v>9</v>
      </c>
    </row>
    <row r="1914" spans="1:21" x14ac:dyDescent="0.2">
      <c r="A1914">
        <v>680</v>
      </c>
      <c r="B1914" t="s">
        <v>19</v>
      </c>
      <c r="C1914">
        <v>78</v>
      </c>
      <c r="D1914" t="s">
        <v>18</v>
      </c>
      <c r="E1914">
        <v>2</v>
      </c>
      <c r="F1914">
        <v>10</v>
      </c>
      <c r="G1914" t="s">
        <v>6</v>
      </c>
      <c r="H1914" t="s">
        <v>7</v>
      </c>
      <c r="J1914" t="s">
        <v>9</v>
      </c>
      <c r="N1914" t="s">
        <v>50</v>
      </c>
      <c r="T1914">
        <v>4</v>
      </c>
      <c r="U1914">
        <v>5</v>
      </c>
    </row>
    <row r="1915" spans="1:21" x14ac:dyDescent="0.2">
      <c r="A1915">
        <v>687</v>
      </c>
      <c r="B1915" t="s">
        <v>19</v>
      </c>
      <c r="C1915">
        <v>80</v>
      </c>
      <c r="D1915" t="s">
        <v>18</v>
      </c>
      <c r="E1915">
        <v>0</v>
      </c>
      <c r="F1915">
        <v>12</v>
      </c>
      <c r="G1915" t="s">
        <v>6</v>
      </c>
      <c r="H1915" t="s">
        <v>7</v>
      </c>
      <c r="N1915" t="s">
        <v>50</v>
      </c>
      <c r="O1915" t="s">
        <v>12</v>
      </c>
      <c r="R1915" t="s">
        <v>55</v>
      </c>
      <c r="T1915">
        <v>5</v>
      </c>
      <c r="U1915">
        <v>8</v>
      </c>
    </row>
    <row r="1916" spans="1:21" x14ac:dyDescent="0.2">
      <c r="A1916">
        <v>795</v>
      </c>
      <c r="B1916" t="s">
        <v>19</v>
      </c>
      <c r="C1916">
        <v>91</v>
      </c>
      <c r="D1916" t="s">
        <v>18</v>
      </c>
      <c r="E1916">
        <v>0</v>
      </c>
      <c r="F1916">
        <v>15</v>
      </c>
      <c r="G1916" t="s">
        <v>6</v>
      </c>
      <c r="H1916" t="s">
        <v>7</v>
      </c>
      <c r="O1916" t="s">
        <v>12</v>
      </c>
      <c r="T1916">
        <v>3</v>
      </c>
      <c r="U1916">
        <v>6</v>
      </c>
    </row>
    <row r="1917" spans="1:21" x14ac:dyDescent="0.2">
      <c r="A1917">
        <v>815</v>
      </c>
      <c r="B1917" t="s">
        <v>19</v>
      </c>
      <c r="C1917">
        <v>84</v>
      </c>
      <c r="D1917" t="s">
        <v>18</v>
      </c>
      <c r="E1917">
        <v>2</v>
      </c>
      <c r="G1917" t="s">
        <v>6</v>
      </c>
      <c r="J1917" t="s">
        <v>9</v>
      </c>
      <c r="Q1917" t="s">
        <v>54</v>
      </c>
      <c r="R1917" t="s">
        <v>55</v>
      </c>
      <c r="T1917">
        <v>4</v>
      </c>
      <c r="U1917">
        <v>7</v>
      </c>
    </row>
    <row r="1918" spans="1:21" x14ac:dyDescent="0.2">
      <c r="A1918">
        <v>816</v>
      </c>
      <c r="B1918" t="s">
        <v>19</v>
      </c>
      <c r="C1918">
        <v>88</v>
      </c>
      <c r="D1918" t="s">
        <v>18</v>
      </c>
      <c r="E1918">
        <v>1</v>
      </c>
      <c r="F1918">
        <v>9</v>
      </c>
      <c r="G1918" t="s">
        <v>6</v>
      </c>
      <c r="H1918" t="s">
        <v>7</v>
      </c>
      <c r="J1918" t="s">
        <v>9</v>
      </c>
      <c r="K1918" t="s">
        <v>10</v>
      </c>
      <c r="N1918" t="s">
        <v>50</v>
      </c>
      <c r="O1918" t="s">
        <v>12</v>
      </c>
      <c r="P1918" t="s">
        <v>51</v>
      </c>
      <c r="T1918">
        <v>7</v>
      </c>
      <c r="U1918">
        <v>14</v>
      </c>
    </row>
    <row r="1919" spans="1:21" x14ac:dyDescent="0.2">
      <c r="A1919">
        <v>857</v>
      </c>
      <c r="B1919" t="s">
        <v>19</v>
      </c>
      <c r="C1919">
        <v>76</v>
      </c>
      <c r="D1919" t="s">
        <v>18</v>
      </c>
      <c r="E1919">
        <v>0</v>
      </c>
      <c r="F1919">
        <v>10</v>
      </c>
      <c r="G1919" t="s">
        <v>6</v>
      </c>
      <c r="H1919" t="s">
        <v>7</v>
      </c>
      <c r="N1919" t="s">
        <v>50</v>
      </c>
      <c r="R1919" t="s">
        <v>55</v>
      </c>
      <c r="T1919">
        <v>4</v>
      </c>
      <c r="U1919">
        <v>6</v>
      </c>
    </row>
    <row r="1920" spans="1:21" x14ac:dyDescent="0.2">
      <c r="A1920">
        <v>928</v>
      </c>
      <c r="B1920" t="s">
        <v>19</v>
      </c>
      <c r="C1920">
        <v>88</v>
      </c>
      <c r="D1920" t="s">
        <v>18</v>
      </c>
      <c r="E1920">
        <v>0</v>
      </c>
      <c r="G1920" t="s">
        <v>6</v>
      </c>
      <c r="J1920" t="s">
        <v>9</v>
      </c>
      <c r="T1920">
        <v>2</v>
      </c>
      <c r="U1920">
        <v>4</v>
      </c>
    </row>
    <row r="1921" spans="1:21" x14ac:dyDescent="0.2">
      <c r="A1921">
        <v>940</v>
      </c>
      <c r="B1921" t="s">
        <v>19</v>
      </c>
      <c r="C1921">
        <v>96</v>
      </c>
      <c r="D1921" t="s">
        <v>18</v>
      </c>
      <c r="E1921">
        <v>1</v>
      </c>
      <c r="G1921" t="s">
        <v>6</v>
      </c>
      <c r="H1921" t="s">
        <v>7</v>
      </c>
      <c r="O1921" t="s">
        <v>12</v>
      </c>
      <c r="R1921" t="s">
        <v>55</v>
      </c>
      <c r="T1921">
        <v>4</v>
      </c>
      <c r="U1921">
        <v>4</v>
      </c>
    </row>
    <row r="1922" spans="1:21" x14ac:dyDescent="0.2">
      <c r="A1922">
        <v>941</v>
      </c>
      <c r="B1922" t="s">
        <v>19</v>
      </c>
      <c r="C1922">
        <v>94</v>
      </c>
      <c r="D1922" t="s">
        <v>18</v>
      </c>
      <c r="E1922">
        <v>1</v>
      </c>
      <c r="G1922" t="s">
        <v>6</v>
      </c>
      <c r="H1922" t="s">
        <v>7</v>
      </c>
      <c r="J1922" t="s">
        <v>9</v>
      </c>
      <c r="P1922" t="s">
        <v>51</v>
      </c>
      <c r="T1922">
        <v>4</v>
      </c>
      <c r="U1922">
        <v>6</v>
      </c>
    </row>
    <row r="1923" spans="1:21" x14ac:dyDescent="0.2">
      <c r="A1923">
        <v>942</v>
      </c>
      <c r="B1923" t="s">
        <v>19</v>
      </c>
      <c r="C1923">
        <v>86</v>
      </c>
      <c r="D1923" t="s">
        <v>18</v>
      </c>
      <c r="E1923">
        <v>1</v>
      </c>
      <c r="F1923">
        <v>12</v>
      </c>
      <c r="G1923" t="s">
        <v>6</v>
      </c>
      <c r="H1923" t="s">
        <v>7</v>
      </c>
      <c r="N1923" t="s">
        <v>50</v>
      </c>
      <c r="T1923">
        <v>3</v>
      </c>
      <c r="U1923">
        <v>7</v>
      </c>
    </row>
    <row r="1924" spans="1:21" x14ac:dyDescent="0.2">
      <c r="A1924">
        <v>958</v>
      </c>
      <c r="B1924" t="s">
        <v>19</v>
      </c>
      <c r="C1924">
        <v>88</v>
      </c>
      <c r="D1924" t="s">
        <v>18</v>
      </c>
      <c r="E1924">
        <v>0</v>
      </c>
      <c r="G1924" t="s">
        <v>6</v>
      </c>
      <c r="H1924" t="s">
        <v>7</v>
      </c>
      <c r="J1924" t="s">
        <v>9</v>
      </c>
      <c r="P1924" t="s">
        <v>51</v>
      </c>
      <c r="Q1924" t="s">
        <v>54</v>
      </c>
      <c r="T1924">
        <v>5</v>
      </c>
      <c r="U1924">
        <v>7</v>
      </c>
    </row>
    <row r="1925" spans="1:21" x14ac:dyDescent="0.2">
      <c r="A1925">
        <v>966</v>
      </c>
      <c r="B1925" t="s">
        <v>19</v>
      </c>
      <c r="C1925">
        <v>77</v>
      </c>
      <c r="D1925" t="s">
        <v>18</v>
      </c>
      <c r="E1925">
        <v>0</v>
      </c>
      <c r="F1925">
        <v>15</v>
      </c>
      <c r="G1925" t="s">
        <v>6</v>
      </c>
      <c r="J1925" t="s">
        <v>9</v>
      </c>
      <c r="T1925">
        <v>2</v>
      </c>
      <c r="U1925">
        <v>4</v>
      </c>
    </row>
    <row r="1926" spans="1:21" x14ac:dyDescent="0.2">
      <c r="A1926">
        <v>1005</v>
      </c>
      <c r="B1926" t="s">
        <v>19</v>
      </c>
      <c r="C1926">
        <v>93</v>
      </c>
      <c r="D1926" t="s">
        <v>18</v>
      </c>
      <c r="E1926">
        <v>0</v>
      </c>
      <c r="F1926">
        <v>12</v>
      </c>
      <c r="G1926" t="s">
        <v>6</v>
      </c>
      <c r="H1926" t="s">
        <v>7</v>
      </c>
      <c r="O1926" t="s">
        <v>12</v>
      </c>
      <c r="R1926" t="s">
        <v>55</v>
      </c>
      <c r="T1926">
        <v>4</v>
      </c>
      <c r="U1926">
        <v>6</v>
      </c>
    </row>
    <row r="1927" spans="1:21" x14ac:dyDescent="0.2">
      <c r="A1927">
        <v>1010</v>
      </c>
      <c r="B1927" t="s">
        <v>19</v>
      </c>
      <c r="C1927">
        <v>74</v>
      </c>
      <c r="D1927" t="s">
        <v>16</v>
      </c>
      <c r="E1927">
        <v>0</v>
      </c>
      <c r="G1927" t="s">
        <v>6</v>
      </c>
      <c r="I1927" t="s">
        <v>8</v>
      </c>
      <c r="J1927" t="s">
        <v>9</v>
      </c>
      <c r="T1927">
        <v>3</v>
      </c>
      <c r="U1927">
        <v>3</v>
      </c>
    </row>
    <row r="1928" spans="1:21" x14ac:dyDescent="0.2">
      <c r="A1928">
        <v>1018</v>
      </c>
      <c r="B1928" t="s">
        <v>19</v>
      </c>
      <c r="C1928">
        <v>97</v>
      </c>
      <c r="D1928" t="s">
        <v>18</v>
      </c>
      <c r="E1928">
        <v>0</v>
      </c>
      <c r="G1928" t="s">
        <v>6</v>
      </c>
      <c r="I1928" t="s">
        <v>8</v>
      </c>
      <c r="J1928" t="s">
        <v>9</v>
      </c>
      <c r="O1928" t="s">
        <v>12</v>
      </c>
      <c r="Q1928" t="s">
        <v>54</v>
      </c>
      <c r="T1928">
        <v>5</v>
      </c>
      <c r="U1928">
        <v>6</v>
      </c>
    </row>
    <row r="1929" spans="1:21" x14ac:dyDescent="0.2">
      <c r="A1929">
        <v>1033</v>
      </c>
      <c r="B1929" t="s">
        <v>19</v>
      </c>
      <c r="C1929">
        <v>88</v>
      </c>
      <c r="D1929" t="s">
        <v>16</v>
      </c>
      <c r="E1929">
        <v>1</v>
      </c>
      <c r="G1929" t="s">
        <v>6</v>
      </c>
      <c r="H1929" t="s">
        <v>7</v>
      </c>
      <c r="I1929" t="s">
        <v>8</v>
      </c>
      <c r="J1929" t="s">
        <v>9</v>
      </c>
      <c r="N1929" t="s">
        <v>50</v>
      </c>
      <c r="O1929" t="s">
        <v>12</v>
      </c>
      <c r="T1929">
        <v>6</v>
      </c>
      <c r="U1929">
        <v>8</v>
      </c>
    </row>
    <row r="1930" spans="1:21" x14ac:dyDescent="0.2">
      <c r="A1930">
        <v>1068</v>
      </c>
      <c r="B1930" t="s">
        <v>19</v>
      </c>
      <c r="C1930">
        <v>101</v>
      </c>
      <c r="D1930" t="s">
        <v>16</v>
      </c>
      <c r="E1930">
        <v>1</v>
      </c>
      <c r="G1930" t="s">
        <v>6</v>
      </c>
      <c r="M1930" t="s">
        <v>52</v>
      </c>
      <c r="O1930" t="s">
        <v>12</v>
      </c>
      <c r="T1930">
        <v>3</v>
      </c>
      <c r="U1930">
        <v>3</v>
      </c>
    </row>
    <row r="1931" spans="1:21" x14ac:dyDescent="0.2">
      <c r="A1931">
        <v>1166</v>
      </c>
      <c r="B1931" t="s">
        <v>19</v>
      </c>
      <c r="C1931">
        <v>80</v>
      </c>
      <c r="D1931" t="s">
        <v>18</v>
      </c>
      <c r="E1931">
        <v>2</v>
      </c>
      <c r="G1931" t="s">
        <v>6</v>
      </c>
      <c r="J1931" t="s">
        <v>9</v>
      </c>
      <c r="Q1931" t="s">
        <v>54</v>
      </c>
      <c r="T1931">
        <v>3</v>
      </c>
      <c r="U1931">
        <v>5</v>
      </c>
    </row>
    <row r="1932" spans="1:21" x14ac:dyDescent="0.2">
      <c r="A1932">
        <v>1175</v>
      </c>
      <c r="B1932" t="s">
        <v>19</v>
      </c>
      <c r="C1932">
        <v>75</v>
      </c>
      <c r="D1932" t="s">
        <v>16</v>
      </c>
      <c r="E1932">
        <v>0</v>
      </c>
      <c r="G1932" t="s">
        <v>6</v>
      </c>
      <c r="H1932" t="s">
        <v>7</v>
      </c>
      <c r="I1932" t="s">
        <v>8</v>
      </c>
      <c r="J1932" t="s">
        <v>9</v>
      </c>
      <c r="O1932" t="s">
        <v>12</v>
      </c>
      <c r="P1932" t="s">
        <v>51</v>
      </c>
      <c r="S1932" t="s">
        <v>53</v>
      </c>
      <c r="T1932">
        <v>7</v>
      </c>
      <c r="U1932">
        <v>11</v>
      </c>
    </row>
    <row r="1933" spans="1:21" x14ac:dyDescent="0.2">
      <c r="A1933">
        <v>1182</v>
      </c>
      <c r="B1933" t="s">
        <v>19</v>
      </c>
      <c r="C1933">
        <v>89</v>
      </c>
      <c r="D1933" t="s">
        <v>18</v>
      </c>
      <c r="E1933">
        <v>0</v>
      </c>
      <c r="F1933">
        <v>12</v>
      </c>
      <c r="G1933" t="s">
        <v>6</v>
      </c>
      <c r="H1933" t="s">
        <v>7</v>
      </c>
      <c r="J1933" t="s">
        <v>9</v>
      </c>
      <c r="O1933" t="s">
        <v>12</v>
      </c>
      <c r="T1933">
        <v>4</v>
      </c>
      <c r="U1933">
        <v>7</v>
      </c>
    </row>
    <row r="1934" spans="1:21" x14ac:dyDescent="0.2">
      <c r="A1934">
        <v>1203</v>
      </c>
      <c r="B1934" t="s">
        <v>19</v>
      </c>
      <c r="C1934">
        <v>82</v>
      </c>
      <c r="D1934" t="s">
        <v>18</v>
      </c>
      <c r="E1934">
        <v>1</v>
      </c>
      <c r="G1934" t="s">
        <v>6</v>
      </c>
      <c r="H1934" t="s">
        <v>7</v>
      </c>
      <c r="J1934" t="s">
        <v>9</v>
      </c>
      <c r="K1934" t="s">
        <v>10</v>
      </c>
      <c r="L1934" t="s">
        <v>11</v>
      </c>
      <c r="P1934" t="s">
        <v>51</v>
      </c>
      <c r="T1934">
        <v>6</v>
      </c>
      <c r="U1934">
        <v>7</v>
      </c>
    </row>
    <row r="1935" spans="1:21" x14ac:dyDescent="0.2">
      <c r="A1935">
        <v>1230</v>
      </c>
      <c r="B1935" t="s">
        <v>19</v>
      </c>
      <c r="C1935">
        <v>86</v>
      </c>
      <c r="D1935" t="s">
        <v>18</v>
      </c>
      <c r="E1935">
        <v>1</v>
      </c>
      <c r="F1935">
        <v>11</v>
      </c>
      <c r="G1935" t="s">
        <v>6</v>
      </c>
      <c r="H1935" t="s">
        <v>7</v>
      </c>
      <c r="O1935" t="s">
        <v>12</v>
      </c>
      <c r="T1935">
        <v>3</v>
      </c>
      <c r="U1935">
        <v>4</v>
      </c>
    </row>
    <row r="1936" spans="1:21" x14ac:dyDescent="0.2">
      <c r="A1936">
        <v>1242</v>
      </c>
      <c r="B1936" t="s">
        <v>19</v>
      </c>
      <c r="C1936">
        <v>94</v>
      </c>
      <c r="D1936" t="s">
        <v>16</v>
      </c>
      <c r="E1936">
        <v>0</v>
      </c>
      <c r="F1936">
        <v>9</v>
      </c>
      <c r="G1936" t="s">
        <v>6</v>
      </c>
      <c r="H1936" t="s">
        <v>7</v>
      </c>
      <c r="J1936" t="s">
        <v>9</v>
      </c>
      <c r="T1936">
        <v>3</v>
      </c>
      <c r="U1936">
        <v>5</v>
      </c>
    </row>
    <row r="1937" spans="1:21" x14ac:dyDescent="0.2">
      <c r="A1937">
        <v>1258</v>
      </c>
      <c r="B1937" t="s">
        <v>19</v>
      </c>
      <c r="C1937">
        <v>92</v>
      </c>
      <c r="D1937" t="s">
        <v>18</v>
      </c>
      <c r="E1937">
        <v>0</v>
      </c>
      <c r="F1937">
        <v>10</v>
      </c>
      <c r="G1937" t="s">
        <v>6</v>
      </c>
      <c r="H1937" t="s">
        <v>7</v>
      </c>
      <c r="J1937" t="s">
        <v>9</v>
      </c>
      <c r="T1937">
        <v>3</v>
      </c>
      <c r="U1937">
        <v>4</v>
      </c>
    </row>
    <row r="1938" spans="1:21" x14ac:dyDescent="0.2">
      <c r="A1938">
        <v>1266</v>
      </c>
      <c r="B1938" t="s">
        <v>19</v>
      </c>
      <c r="C1938">
        <v>85</v>
      </c>
      <c r="D1938" t="s">
        <v>18</v>
      </c>
      <c r="E1938">
        <v>1</v>
      </c>
      <c r="F1938">
        <v>10</v>
      </c>
      <c r="G1938" t="s">
        <v>6</v>
      </c>
      <c r="H1938" t="s">
        <v>7</v>
      </c>
      <c r="J1938" t="s">
        <v>9</v>
      </c>
      <c r="N1938" t="s">
        <v>50</v>
      </c>
      <c r="R1938" t="s">
        <v>55</v>
      </c>
      <c r="T1938">
        <v>5</v>
      </c>
      <c r="U1938">
        <v>9</v>
      </c>
    </row>
    <row r="1939" spans="1:21" x14ac:dyDescent="0.2">
      <c r="A1939">
        <v>1272</v>
      </c>
      <c r="B1939" t="s">
        <v>19</v>
      </c>
      <c r="C1939">
        <v>83</v>
      </c>
      <c r="D1939" t="s">
        <v>18</v>
      </c>
      <c r="E1939">
        <v>0</v>
      </c>
      <c r="F1939">
        <v>9</v>
      </c>
      <c r="G1939" t="s">
        <v>6</v>
      </c>
      <c r="H1939" t="s">
        <v>7</v>
      </c>
      <c r="J1939" t="s">
        <v>9</v>
      </c>
      <c r="N1939" t="s">
        <v>50</v>
      </c>
      <c r="O1939" t="s">
        <v>12</v>
      </c>
      <c r="T1939">
        <v>5</v>
      </c>
      <c r="U1939">
        <v>8</v>
      </c>
    </row>
    <row r="1940" spans="1:21" x14ac:dyDescent="0.2">
      <c r="A1940">
        <v>1304</v>
      </c>
      <c r="B1940" t="s">
        <v>19</v>
      </c>
      <c r="C1940">
        <v>84</v>
      </c>
      <c r="D1940" t="s">
        <v>18</v>
      </c>
      <c r="E1940">
        <v>1</v>
      </c>
      <c r="F1940">
        <v>12</v>
      </c>
      <c r="G1940" t="s">
        <v>6</v>
      </c>
      <c r="H1940" t="s">
        <v>7</v>
      </c>
      <c r="J1940" t="s">
        <v>9</v>
      </c>
      <c r="N1940" t="s">
        <v>50</v>
      </c>
      <c r="O1940" t="s">
        <v>12</v>
      </c>
      <c r="P1940" t="s">
        <v>51</v>
      </c>
      <c r="T1940">
        <v>6</v>
      </c>
      <c r="U1940">
        <v>10</v>
      </c>
    </row>
    <row r="1941" spans="1:21" x14ac:dyDescent="0.2">
      <c r="A1941">
        <v>1313</v>
      </c>
      <c r="B1941" t="s">
        <v>19</v>
      </c>
      <c r="C1941">
        <v>80</v>
      </c>
      <c r="D1941" t="s">
        <v>16</v>
      </c>
      <c r="E1941">
        <v>0</v>
      </c>
      <c r="F1941">
        <v>10</v>
      </c>
      <c r="G1941" t="s">
        <v>6</v>
      </c>
      <c r="H1941" t="s">
        <v>7</v>
      </c>
      <c r="O1941" t="s">
        <v>12</v>
      </c>
      <c r="T1941">
        <v>3</v>
      </c>
      <c r="U1941">
        <v>5</v>
      </c>
    </row>
    <row r="1942" spans="1:21" x14ac:dyDescent="0.2">
      <c r="A1942">
        <v>1322</v>
      </c>
      <c r="B1942" t="s">
        <v>19</v>
      </c>
      <c r="C1942">
        <v>86</v>
      </c>
      <c r="D1942" t="s">
        <v>16</v>
      </c>
      <c r="E1942">
        <v>0</v>
      </c>
      <c r="F1942">
        <v>10</v>
      </c>
      <c r="G1942" t="s">
        <v>6</v>
      </c>
      <c r="H1942" t="s">
        <v>7</v>
      </c>
      <c r="J1942" t="s">
        <v>9</v>
      </c>
      <c r="M1942" t="s">
        <v>52</v>
      </c>
      <c r="T1942">
        <v>4</v>
      </c>
      <c r="U1942">
        <v>5</v>
      </c>
    </row>
    <row r="1943" spans="1:21" x14ac:dyDescent="0.2">
      <c r="A1943">
        <v>1326</v>
      </c>
      <c r="B1943" t="s">
        <v>19</v>
      </c>
      <c r="C1943">
        <v>89</v>
      </c>
      <c r="D1943" t="s">
        <v>16</v>
      </c>
      <c r="E1943">
        <v>1</v>
      </c>
      <c r="F1943">
        <v>16</v>
      </c>
      <c r="G1943" t="s">
        <v>6</v>
      </c>
      <c r="H1943" t="s">
        <v>7</v>
      </c>
      <c r="I1943" t="s">
        <v>8</v>
      </c>
      <c r="J1943" t="s">
        <v>9</v>
      </c>
      <c r="N1943" t="s">
        <v>50</v>
      </c>
      <c r="O1943" t="s">
        <v>12</v>
      </c>
      <c r="T1943">
        <v>6</v>
      </c>
      <c r="U1943">
        <v>9</v>
      </c>
    </row>
    <row r="1944" spans="1:21" x14ac:dyDescent="0.2">
      <c r="A1944">
        <v>1363</v>
      </c>
      <c r="B1944" t="s">
        <v>19</v>
      </c>
      <c r="C1944">
        <v>85</v>
      </c>
      <c r="D1944" t="s">
        <v>18</v>
      </c>
      <c r="E1944">
        <v>0</v>
      </c>
      <c r="F1944">
        <v>9</v>
      </c>
      <c r="G1944" t="s">
        <v>6</v>
      </c>
      <c r="I1944" t="s">
        <v>8</v>
      </c>
      <c r="N1944" t="s">
        <v>50</v>
      </c>
      <c r="R1944" t="s">
        <v>55</v>
      </c>
      <c r="T1944">
        <v>4</v>
      </c>
      <c r="U1944">
        <v>6</v>
      </c>
    </row>
    <row r="1945" spans="1:21" x14ac:dyDescent="0.2">
      <c r="A1945">
        <v>1376</v>
      </c>
      <c r="B1945" t="s">
        <v>19</v>
      </c>
      <c r="C1945">
        <v>91</v>
      </c>
      <c r="D1945" t="s">
        <v>18</v>
      </c>
      <c r="E1945">
        <v>0</v>
      </c>
      <c r="F1945">
        <v>9</v>
      </c>
      <c r="G1945" t="s">
        <v>6</v>
      </c>
      <c r="H1945" t="s">
        <v>7</v>
      </c>
      <c r="N1945" t="s">
        <v>50</v>
      </c>
      <c r="T1945">
        <v>3</v>
      </c>
      <c r="U1945">
        <v>5</v>
      </c>
    </row>
    <row r="1946" spans="1:21" x14ac:dyDescent="0.2">
      <c r="A1946">
        <v>1397</v>
      </c>
      <c r="B1946" t="s">
        <v>19</v>
      </c>
      <c r="C1946">
        <v>85</v>
      </c>
      <c r="D1946" t="s">
        <v>16</v>
      </c>
      <c r="E1946">
        <v>0</v>
      </c>
      <c r="F1946">
        <v>15</v>
      </c>
      <c r="G1946" t="s">
        <v>6</v>
      </c>
      <c r="H1946" t="s">
        <v>7</v>
      </c>
      <c r="J1946" t="s">
        <v>9</v>
      </c>
      <c r="O1946" t="s">
        <v>12</v>
      </c>
      <c r="T1946">
        <v>4</v>
      </c>
      <c r="U1946">
        <v>5</v>
      </c>
    </row>
    <row r="1947" spans="1:21" x14ac:dyDescent="0.2">
      <c r="A1947">
        <v>1422</v>
      </c>
      <c r="B1947" t="s">
        <v>19</v>
      </c>
      <c r="C1947">
        <v>86</v>
      </c>
      <c r="D1947" t="s">
        <v>18</v>
      </c>
      <c r="E1947">
        <v>0</v>
      </c>
      <c r="F1947">
        <v>9</v>
      </c>
      <c r="G1947" t="s">
        <v>6</v>
      </c>
      <c r="H1947" t="s">
        <v>7</v>
      </c>
      <c r="J1947" t="s">
        <v>9</v>
      </c>
      <c r="N1947" t="s">
        <v>50</v>
      </c>
      <c r="T1947">
        <v>4</v>
      </c>
      <c r="U1947">
        <v>6</v>
      </c>
    </row>
    <row r="1948" spans="1:21" x14ac:dyDescent="0.2">
      <c r="A1948">
        <v>1469</v>
      </c>
      <c r="B1948" t="s">
        <v>19</v>
      </c>
      <c r="C1948">
        <v>78</v>
      </c>
      <c r="D1948" t="s">
        <v>16</v>
      </c>
      <c r="E1948">
        <v>1</v>
      </c>
      <c r="G1948" t="s">
        <v>6</v>
      </c>
      <c r="H1948" t="s">
        <v>7</v>
      </c>
      <c r="N1948" t="s">
        <v>50</v>
      </c>
      <c r="O1948" t="s">
        <v>12</v>
      </c>
      <c r="Q1948" t="s">
        <v>54</v>
      </c>
      <c r="T1948">
        <v>5</v>
      </c>
      <c r="U1948">
        <v>8</v>
      </c>
    </row>
    <row r="1949" spans="1:21" x14ac:dyDescent="0.2">
      <c r="A1949">
        <v>1485</v>
      </c>
      <c r="B1949" t="s">
        <v>19</v>
      </c>
      <c r="C1949">
        <v>77</v>
      </c>
      <c r="D1949" t="s">
        <v>18</v>
      </c>
      <c r="E1949">
        <v>2</v>
      </c>
      <c r="F1949">
        <v>11</v>
      </c>
      <c r="G1949" t="s">
        <v>6</v>
      </c>
      <c r="H1949" t="s">
        <v>7</v>
      </c>
      <c r="I1949" t="s">
        <v>8</v>
      </c>
      <c r="N1949" t="s">
        <v>50</v>
      </c>
      <c r="R1949" t="s">
        <v>55</v>
      </c>
      <c r="T1949">
        <v>5</v>
      </c>
      <c r="U1949">
        <v>10</v>
      </c>
    </row>
    <row r="1950" spans="1:21" x14ac:dyDescent="0.2">
      <c r="A1950">
        <v>1491</v>
      </c>
      <c r="B1950" t="s">
        <v>19</v>
      </c>
      <c r="C1950">
        <v>76</v>
      </c>
      <c r="D1950" t="s">
        <v>18</v>
      </c>
      <c r="E1950">
        <v>0</v>
      </c>
      <c r="F1950">
        <v>15</v>
      </c>
      <c r="G1950" t="s">
        <v>6</v>
      </c>
      <c r="I1950" t="s">
        <v>8</v>
      </c>
      <c r="N1950" t="s">
        <v>50</v>
      </c>
      <c r="T1950">
        <v>3</v>
      </c>
      <c r="U1950">
        <v>4</v>
      </c>
    </row>
    <row r="1951" spans="1:21" x14ac:dyDescent="0.2">
      <c r="A1951">
        <v>1512</v>
      </c>
      <c r="B1951" t="s">
        <v>19</v>
      </c>
      <c r="C1951">
        <v>78</v>
      </c>
      <c r="D1951" t="s">
        <v>18</v>
      </c>
      <c r="E1951">
        <v>0</v>
      </c>
      <c r="G1951" t="s">
        <v>6</v>
      </c>
      <c r="H1951" t="s">
        <v>7</v>
      </c>
      <c r="I1951" t="s">
        <v>8</v>
      </c>
      <c r="J1951" t="s">
        <v>9</v>
      </c>
      <c r="N1951" t="s">
        <v>50</v>
      </c>
      <c r="T1951">
        <v>5</v>
      </c>
      <c r="U1951">
        <v>7</v>
      </c>
    </row>
    <row r="1952" spans="1:21" x14ac:dyDescent="0.2">
      <c r="A1952">
        <v>1544</v>
      </c>
      <c r="B1952" t="s">
        <v>19</v>
      </c>
      <c r="C1952">
        <v>86</v>
      </c>
      <c r="D1952" t="s">
        <v>18</v>
      </c>
      <c r="E1952">
        <v>0</v>
      </c>
      <c r="F1952">
        <v>19</v>
      </c>
      <c r="G1952" t="s">
        <v>6</v>
      </c>
      <c r="J1952" t="s">
        <v>9</v>
      </c>
      <c r="N1952" t="s">
        <v>50</v>
      </c>
      <c r="O1952" t="s">
        <v>12</v>
      </c>
      <c r="R1952" t="s">
        <v>55</v>
      </c>
      <c r="T1952">
        <v>5</v>
      </c>
      <c r="U1952">
        <v>7</v>
      </c>
    </row>
    <row r="1953" spans="1:21" x14ac:dyDescent="0.2">
      <c r="A1953">
        <v>1561</v>
      </c>
      <c r="B1953" t="s">
        <v>19</v>
      </c>
      <c r="C1953">
        <v>80</v>
      </c>
      <c r="D1953" t="s">
        <v>16</v>
      </c>
      <c r="E1953">
        <v>2</v>
      </c>
      <c r="F1953">
        <v>15</v>
      </c>
      <c r="G1953" t="s">
        <v>6</v>
      </c>
      <c r="J1953" t="s">
        <v>9</v>
      </c>
      <c r="N1953" t="s">
        <v>50</v>
      </c>
      <c r="T1953">
        <v>3</v>
      </c>
      <c r="U1953">
        <v>5</v>
      </c>
    </row>
    <row r="1954" spans="1:21" x14ac:dyDescent="0.2">
      <c r="A1954">
        <v>1571</v>
      </c>
      <c r="B1954" t="s">
        <v>19</v>
      </c>
      <c r="C1954">
        <v>81</v>
      </c>
      <c r="D1954" t="s">
        <v>16</v>
      </c>
      <c r="E1954">
        <v>1</v>
      </c>
      <c r="F1954">
        <v>8</v>
      </c>
      <c r="G1954" t="s">
        <v>6</v>
      </c>
      <c r="H1954" t="s">
        <v>7</v>
      </c>
      <c r="I1954" t="s">
        <v>8</v>
      </c>
      <c r="J1954" t="s">
        <v>9</v>
      </c>
      <c r="K1954" t="s">
        <v>10</v>
      </c>
      <c r="M1954" t="s">
        <v>52</v>
      </c>
      <c r="N1954" t="s">
        <v>50</v>
      </c>
      <c r="O1954" t="s">
        <v>12</v>
      </c>
      <c r="P1954" t="s">
        <v>51</v>
      </c>
      <c r="R1954" t="s">
        <v>55</v>
      </c>
      <c r="T1954">
        <v>10</v>
      </c>
      <c r="U1954">
        <v>15</v>
      </c>
    </row>
    <row r="1955" spans="1:21" x14ac:dyDescent="0.2">
      <c r="A1955">
        <v>1589</v>
      </c>
      <c r="B1955" t="s">
        <v>19</v>
      </c>
      <c r="C1955">
        <v>70</v>
      </c>
      <c r="D1955" t="s">
        <v>16</v>
      </c>
      <c r="E1955">
        <v>1</v>
      </c>
      <c r="F1955">
        <v>12</v>
      </c>
      <c r="G1955" t="s">
        <v>6</v>
      </c>
      <c r="H1955" t="s">
        <v>7</v>
      </c>
      <c r="J1955" t="s">
        <v>9</v>
      </c>
      <c r="N1955" t="s">
        <v>50</v>
      </c>
      <c r="O1955" t="s">
        <v>12</v>
      </c>
      <c r="T1955">
        <v>5</v>
      </c>
      <c r="U1955">
        <v>6</v>
      </c>
    </row>
    <row r="1956" spans="1:21" x14ac:dyDescent="0.2">
      <c r="A1956">
        <v>1595</v>
      </c>
      <c r="B1956" t="s">
        <v>19</v>
      </c>
      <c r="C1956">
        <v>83</v>
      </c>
      <c r="D1956" t="s">
        <v>18</v>
      </c>
      <c r="E1956">
        <v>0</v>
      </c>
      <c r="F1956">
        <v>10</v>
      </c>
      <c r="G1956" t="s">
        <v>6</v>
      </c>
      <c r="H1956" t="s">
        <v>7</v>
      </c>
      <c r="I1956" t="s">
        <v>8</v>
      </c>
      <c r="J1956" t="s">
        <v>9</v>
      </c>
      <c r="N1956" t="s">
        <v>50</v>
      </c>
      <c r="O1956" t="s">
        <v>12</v>
      </c>
      <c r="T1956">
        <v>6</v>
      </c>
      <c r="U1956">
        <v>8</v>
      </c>
    </row>
    <row r="1957" spans="1:21" x14ac:dyDescent="0.2">
      <c r="A1957">
        <v>1622</v>
      </c>
      <c r="B1957" t="s">
        <v>19</v>
      </c>
      <c r="C1957">
        <v>87</v>
      </c>
      <c r="D1957" t="s">
        <v>18</v>
      </c>
      <c r="E1957">
        <v>0</v>
      </c>
      <c r="F1957">
        <v>10</v>
      </c>
      <c r="G1957" t="s">
        <v>6</v>
      </c>
      <c r="N1957" t="s">
        <v>50</v>
      </c>
      <c r="S1957" t="s">
        <v>53</v>
      </c>
      <c r="T1957">
        <v>3</v>
      </c>
      <c r="U1957">
        <v>4</v>
      </c>
    </row>
    <row r="1958" spans="1:21" x14ac:dyDescent="0.2">
      <c r="A1958">
        <v>1628</v>
      </c>
      <c r="B1958" t="s">
        <v>19</v>
      </c>
      <c r="C1958">
        <v>84</v>
      </c>
      <c r="D1958" t="s">
        <v>18</v>
      </c>
      <c r="E1958">
        <v>1</v>
      </c>
      <c r="G1958" t="s">
        <v>6</v>
      </c>
      <c r="H1958" t="s">
        <v>7</v>
      </c>
      <c r="M1958" t="s">
        <v>52</v>
      </c>
      <c r="N1958" t="s">
        <v>50</v>
      </c>
      <c r="O1958" t="s">
        <v>12</v>
      </c>
      <c r="T1958">
        <v>5</v>
      </c>
      <c r="U1958">
        <v>9</v>
      </c>
    </row>
    <row r="1959" spans="1:21" x14ac:dyDescent="0.2">
      <c r="A1959">
        <v>1639</v>
      </c>
      <c r="B1959" t="s">
        <v>19</v>
      </c>
      <c r="C1959">
        <v>89</v>
      </c>
      <c r="D1959" t="s">
        <v>16</v>
      </c>
      <c r="E1959">
        <v>0</v>
      </c>
      <c r="F1959">
        <v>9</v>
      </c>
      <c r="G1959" t="s">
        <v>6</v>
      </c>
      <c r="H1959" t="s">
        <v>7</v>
      </c>
      <c r="J1959" t="s">
        <v>9</v>
      </c>
      <c r="M1959" t="s">
        <v>52</v>
      </c>
      <c r="O1959" t="s">
        <v>12</v>
      </c>
      <c r="T1959">
        <v>5</v>
      </c>
      <c r="U1959">
        <v>8</v>
      </c>
    </row>
    <row r="1960" spans="1:21" x14ac:dyDescent="0.2">
      <c r="A1960">
        <v>1652</v>
      </c>
      <c r="B1960" t="s">
        <v>19</v>
      </c>
      <c r="C1960">
        <v>71</v>
      </c>
      <c r="D1960" t="s">
        <v>18</v>
      </c>
      <c r="E1960">
        <v>2</v>
      </c>
      <c r="F1960">
        <v>13</v>
      </c>
      <c r="G1960" t="s">
        <v>6</v>
      </c>
      <c r="H1960" t="s">
        <v>7</v>
      </c>
      <c r="J1960" t="s">
        <v>9</v>
      </c>
      <c r="N1960" t="s">
        <v>50</v>
      </c>
      <c r="T1960">
        <v>4</v>
      </c>
      <c r="U1960">
        <v>8</v>
      </c>
    </row>
    <row r="1961" spans="1:21" x14ac:dyDescent="0.2">
      <c r="A1961">
        <v>1737</v>
      </c>
      <c r="B1961" t="s">
        <v>19</v>
      </c>
      <c r="C1961">
        <v>86</v>
      </c>
      <c r="D1961" t="s">
        <v>18</v>
      </c>
      <c r="E1961">
        <v>0</v>
      </c>
      <c r="F1961">
        <v>10</v>
      </c>
      <c r="G1961" t="s">
        <v>6</v>
      </c>
      <c r="H1961" t="s">
        <v>7</v>
      </c>
      <c r="J1961" t="s">
        <v>9</v>
      </c>
      <c r="O1961" t="s">
        <v>12</v>
      </c>
      <c r="T1961">
        <v>4</v>
      </c>
      <c r="U1961">
        <v>8</v>
      </c>
    </row>
    <row r="1962" spans="1:21" x14ac:dyDescent="0.2">
      <c r="A1962">
        <v>1806</v>
      </c>
      <c r="B1962" t="s">
        <v>19</v>
      </c>
      <c r="C1962">
        <v>78</v>
      </c>
      <c r="D1962" t="s">
        <v>16</v>
      </c>
      <c r="E1962">
        <v>0</v>
      </c>
      <c r="F1962">
        <v>20</v>
      </c>
      <c r="G1962" t="s">
        <v>6</v>
      </c>
      <c r="T1962">
        <v>1</v>
      </c>
      <c r="U1962">
        <v>3</v>
      </c>
    </row>
    <row r="1963" spans="1:21" x14ac:dyDescent="0.2">
      <c r="A1963">
        <v>1809</v>
      </c>
      <c r="B1963" t="s">
        <v>19</v>
      </c>
      <c r="C1963">
        <v>60</v>
      </c>
      <c r="D1963" t="s">
        <v>18</v>
      </c>
      <c r="E1963">
        <v>0</v>
      </c>
      <c r="F1963">
        <v>9</v>
      </c>
      <c r="G1963" t="s">
        <v>6</v>
      </c>
      <c r="J1963" t="s">
        <v>9</v>
      </c>
      <c r="N1963" t="s">
        <v>50</v>
      </c>
      <c r="R1963" t="s">
        <v>55</v>
      </c>
      <c r="T1963">
        <v>4</v>
      </c>
      <c r="U1963">
        <v>6</v>
      </c>
    </row>
    <row r="1964" spans="1:21" x14ac:dyDescent="0.2">
      <c r="A1964">
        <v>1821</v>
      </c>
      <c r="B1964" t="s">
        <v>19</v>
      </c>
      <c r="C1964">
        <v>53</v>
      </c>
      <c r="D1964" t="s">
        <v>18</v>
      </c>
      <c r="E1964">
        <v>1</v>
      </c>
      <c r="F1964">
        <v>10</v>
      </c>
      <c r="G1964" t="s">
        <v>6</v>
      </c>
      <c r="J1964" t="s">
        <v>9</v>
      </c>
      <c r="N1964" t="s">
        <v>50</v>
      </c>
      <c r="O1964" t="s">
        <v>12</v>
      </c>
      <c r="T1964">
        <v>4</v>
      </c>
      <c r="U1964">
        <v>4</v>
      </c>
    </row>
    <row r="1965" spans="1:21" x14ac:dyDescent="0.2">
      <c r="A1965">
        <v>1864</v>
      </c>
      <c r="B1965" t="s">
        <v>19</v>
      </c>
      <c r="C1965">
        <v>82</v>
      </c>
      <c r="D1965" t="s">
        <v>18</v>
      </c>
      <c r="E1965">
        <v>1</v>
      </c>
      <c r="G1965" t="s">
        <v>6</v>
      </c>
      <c r="H1965" t="s">
        <v>7</v>
      </c>
      <c r="J1965" t="s">
        <v>9</v>
      </c>
      <c r="K1965" t="s">
        <v>10</v>
      </c>
      <c r="M1965" t="s">
        <v>52</v>
      </c>
      <c r="N1965" t="s">
        <v>50</v>
      </c>
      <c r="O1965" t="s">
        <v>12</v>
      </c>
      <c r="S1965" t="s">
        <v>53</v>
      </c>
      <c r="T1965">
        <v>8</v>
      </c>
      <c r="U1965">
        <v>12</v>
      </c>
    </row>
    <row r="1966" spans="1:21" x14ac:dyDescent="0.2">
      <c r="A1966">
        <v>1867</v>
      </c>
      <c r="B1966" t="s">
        <v>19</v>
      </c>
      <c r="C1966">
        <v>84</v>
      </c>
      <c r="D1966" t="s">
        <v>18</v>
      </c>
      <c r="E1966">
        <v>1</v>
      </c>
      <c r="F1966">
        <v>16</v>
      </c>
      <c r="G1966" t="s">
        <v>6</v>
      </c>
      <c r="H1966" t="s">
        <v>7</v>
      </c>
      <c r="J1966" t="s">
        <v>9</v>
      </c>
      <c r="N1966" t="s">
        <v>50</v>
      </c>
      <c r="O1966" t="s">
        <v>12</v>
      </c>
      <c r="T1966">
        <v>5</v>
      </c>
      <c r="U1966">
        <v>7</v>
      </c>
    </row>
    <row r="1967" spans="1:21" x14ac:dyDescent="0.2">
      <c r="A1967">
        <v>2169</v>
      </c>
      <c r="B1967" t="s">
        <v>19</v>
      </c>
      <c r="C1967">
        <v>74</v>
      </c>
      <c r="D1967" t="s">
        <v>18</v>
      </c>
      <c r="E1967">
        <v>1</v>
      </c>
      <c r="F1967">
        <v>11</v>
      </c>
      <c r="G1967" t="s">
        <v>6</v>
      </c>
      <c r="T1967">
        <v>1</v>
      </c>
      <c r="U1967">
        <v>2</v>
      </c>
    </row>
    <row r="1968" spans="1:21" x14ac:dyDescent="0.2">
      <c r="A1968">
        <v>2305</v>
      </c>
      <c r="B1968" t="s">
        <v>19</v>
      </c>
      <c r="C1968">
        <v>73</v>
      </c>
      <c r="D1968" t="s">
        <v>18</v>
      </c>
      <c r="E1968">
        <v>2</v>
      </c>
      <c r="F1968">
        <v>11</v>
      </c>
      <c r="G1968" t="s">
        <v>6</v>
      </c>
      <c r="H1968" t="s">
        <v>7</v>
      </c>
      <c r="J1968" t="s">
        <v>9</v>
      </c>
      <c r="T1968">
        <v>3</v>
      </c>
      <c r="U1968">
        <v>4</v>
      </c>
    </row>
    <row r="1969" spans="1:21" x14ac:dyDescent="0.2">
      <c r="A1969">
        <v>2306</v>
      </c>
      <c r="B1969" t="s">
        <v>19</v>
      </c>
      <c r="C1969">
        <v>75</v>
      </c>
      <c r="D1969" t="s">
        <v>18</v>
      </c>
      <c r="E1969">
        <v>2</v>
      </c>
      <c r="F1969">
        <v>13</v>
      </c>
      <c r="G1969" t="s">
        <v>6</v>
      </c>
      <c r="H1969" t="s">
        <v>7</v>
      </c>
      <c r="J1969" t="s">
        <v>9</v>
      </c>
      <c r="N1969" t="s">
        <v>50</v>
      </c>
      <c r="O1969" t="s">
        <v>12</v>
      </c>
      <c r="R1969" t="s">
        <v>55</v>
      </c>
      <c r="T1969">
        <v>6</v>
      </c>
      <c r="U1969">
        <v>8</v>
      </c>
    </row>
    <row r="1970" spans="1:21" x14ac:dyDescent="0.2">
      <c r="A1970">
        <v>2348</v>
      </c>
      <c r="B1970" t="s">
        <v>19</v>
      </c>
      <c r="C1970">
        <v>83</v>
      </c>
      <c r="D1970" t="s">
        <v>18</v>
      </c>
      <c r="E1970">
        <v>0</v>
      </c>
      <c r="F1970">
        <v>16</v>
      </c>
      <c r="G1970" t="s">
        <v>6</v>
      </c>
      <c r="H1970" t="s">
        <v>7</v>
      </c>
      <c r="J1970" t="s">
        <v>9</v>
      </c>
      <c r="N1970" t="s">
        <v>50</v>
      </c>
      <c r="O1970" t="s">
        <v>12</v>
      </c>
      <c r="T1970">
        <v>5</v>
      </c>
      <c r="U1970">
        <v>7</v>
      </c>
    </row>
    <row r="1971" spans="1:21" x14ac:dyDescent="0.2">
      <c r="A1971">
        <v>2379</v>
      </c>
      <c r="B1971" t="s">
        <v>19</v>
      </c>
      <c r="C1971">
        <v>87</v>
      </c>
      <c r="D1971" t="s">
        <v>16</v>
      </c>
      <c r="E1971">
        <v>1</v>
      </c>
      <c r="F1971">
        <v>12</v>
      </c>
      <c r="G1971" t="s">
        <v>6</v>
      </c>
      <c r="H1971" t="s">
        <v>7</v>
      </c>
      <c r="N1971" t="s">
        <v>50</v>
      </c>
      <c r="O1971" t="s">
        <v>12</v>
      </c>
      <c r="T1971">
        <v>4</v>
      </c>
      <c r="U1971">
        <v>7</v>
      </c>
    </row>
    <row r="1972" spans="1:21" x14ac:dyDescent="0.2">
      <c r="A1972">
        <v>2453</v>
      </c>
      <c r="B1972" t="s">
        <v>19</v>
      </c>
      <c r="C1972">
        <v>73</v>
      </c>
      <c r="D1972" t="s">
        <v>16</v>
      </c>
      <c r="E1972">
        <v>0</v>
      </c>
      <c r="G1972" t="s">
        <v>6</v>
      </c>
      <c r="H1972" t="s">
        <v>7</v>
      </c>
      <c r="J1972" t="s">
        <v>9</v>
      </c>
      <c r="T1972">
        <v>3</v>
      </c>
      <c r="U1972">
        <v>5</v>
      </c>
    </row>
    <row r="1973" spans="1:21" x14ac:dyDescent="0.2">
      <c r="A1973">
        <v>2469</v>
      </c>
      <c r="B1973" t="s">
        <v>19</v>
      </c>
      <c r="C1973">
        <v>64</v>
      </c>
      <c r="D1973" t="s">
        <v>16</v>
      </c>
      <c r="E1973">
        <v>0</v>
      </c>
      <c r="F1973">
        <v>16</v>
      </c>
      <c r="G1973" t="s">
        <v>6</v>
      </c>
      <c r="J1973" t="s">
        <v>9</v>
      </c>
      <c r="T1973">
        <v>2</v>
      </c>
      <c r="U1973">
        <v>2</v>
      </c>
    </row>
    <row r="1974" spans="1:21" x14ac:dyDescent="0.2">
      <c r="A1974">
        <v>2497</v>
      </c>
      <c r="B1974" t="s">
        <v>19</v>
      </c>
      <c r="C1974">
        <v>66</v>
      </c>
      <c r="D1974" t="s">
        <v>18</v>
      </c>
      <c r="E1974">
        <v>0</v>
      </c>
      <c r="F1974">
        <v>12</v>
      </c>
      <c r="G1974" t="s">
        <v>6</v>
      </c>
      <c r="H1974" t="s">
        <v>7</v>
      </c>
      <c r="N1974" t="s">
        <v>50</v>
      </c>
      <c r="T1974">
        <v>3</v>
      </c>
      <c r="U1974">
        <v>4</v>
      </c>
    </row>
    <row r="1975" spans="1:21" x14ac:dyDescent="0.2">
      <c r="A1975">
        <v>2550</v>
      </c>
      <c r="B1975" t="s">
        <v>19</v>
      </c>
      <c r="C1975">
        <v>70</v>
      </c>
      <c r="D1975" t="s">
        <v>18</v>
      </c>
      <c r="E1975">
        <v>0</v>
      </c>
      <c r="F1975">
        <v>16</v>
      </c>
      <c r="G1975" t="s">
        <v>6</v>
      </c>
      <c r="I1975" t="s">
        <v>8</v>
      </c>
      <c r="J1975" t="s">
        <v>9</v>
      </c>
      <c r="K1975" t="s">
        <v>10</v>
      </c>
      <c r="T1975">
        <v>4</v>
      </c>
      <c r="U1975">
        <v>5</v>
      </c>
    </row>
    <row r="1976" spans="1:21" x14ac:dyDescent="0.2">
      <c r="A1976">
        <v>2600</v>
      </c>
      <c r="B1976" t="s">
        <v>19</v>
      </c>
      <c r="C1976">
        <v>71</v>
      </c>
      <c r="D1976" t="s">
        <v>18</v>
      </c>
      <c r="E1976">
        <v>0</v>
      </c>
      <c r="F1976">
        <v>17</v>
      </c>
      <c r="G1976" t="s">
        <v>6</v>
      </c>
      <c r="J1976" t="s">
        <v>9</v>
      </c>
      <c r="K1976" t="s">
        <v>10</v>
      </c>
      <c r="N1976" t="s">
        <v>50</v>
      </c>
      <c r="O1976" t="s">
        <v>12</v>
      </c>
      <c r="T1976">
        <v>5</v>
      </c>
      <c r="U1976">
        <v>6</v>
      </c>
    </row>
    <row r="1977" spans="1:21" x14ac:dyDescent="0.2">
      <c r="A1977">
        <v>2630</v>
      </c>
      <c r="B1977" t="s">
        <v>19</v>
      </c>
      <c r="C1977">
        <v>65</v>
      </c>
      <c r="D1977" t="s">
        <v>18</v>
      </c>
      <c r="E1977">
        <v>0</v>
      </c>
      <c r="F1977">
        <v>8</v>
      </c>
      <c r="G1977" t="s">
        <v>6</v>
      </c>
      <c r="T1977">
        <v>1</v>
      </c>
      <c r="U1977">
        <v>2</v>
      </c>
    </row>
    <row r="1978" spans="1:21" x14ac:dyDescent="0.2">
      <c r="A1978">
        <v>2661</v>
      </c>
      <c r="B1978" t="s">
        <v>19</v>
      </c>
      <c r="C1978">
        <v>81</v>
      </c>
      <c r="D1978" t="s">
        <v>18</v>
      </c>
      <c r="E1978">
        <v>0</v>
      </c>
      <c r="G1978" t="s">
        <v>6</v>
      </c>
      <c r="H1978" t="s">
        <v>7</v>
      </c>
      <c r="O1978" t="s">
        <v>12</v>
      </c>
      <c r="T1978">
        <v>3</v>
      </c>
      <c r="U1978">
        <v>4</v>
      </c>
    </row>
    <row r="1979" spans="1:21" x14ac:dyDescent="0.2">
      <c r="A1979">
        <v>2710</v>
      </c>
      <c r="B1979" t="s">
        <v>19</v>
      </c>
      <c r="C1979">
        <v>79</v>
      </c>
      <c r="D1979" t="s">
        <v>18</v>
      </c>
      <c r="E1979">
        <v>0</v>
      </c>
      <c r="F1979">
        <v>11</v>
      </c>
      <c r="G1979" t="s">
        <v>6</v>
      </c>
      <c r="H1979" t="s">
        <v>7</v>
      </c>
      <c r="J1979" t="s">
        <v>9</v>
      </c>
      <c r="T1979">
        <v>3</v>
      </c>
      <c r="U1979">
        <v>4</v>
      </c>
    </row>
    <row r="1980" spans="1:21" x14ac:dyDescent="0.2">
      <c r="A1980">
        <v>2723</v>
      </c>
      <c r="B1980" t="s">
        <v>19</v>
      </c>
      <c r="C1980">
        <v>69</v>
      </c>
      <c r="D1980" t="s">
        <v>16</v>
      </c>
      <c r="E1980">
        <v>0</v>
      </c>
      <c r="G1980" t="s">
        <v>6</v>
      </c>
      <c r="I1980" t="s">
        <v>8</v>
      </c>
      <c r="J1980" t="s">
        <v>9</v>
      </c>
      <c r="N1980" t="s">
        <v>50</v>
      </c>
      <c r="T1980">
        <v>4</v>
      </c>
      <c r="U1980">
        <v>9</v>
      </c>
    </row>
    <row r="1981" spans="1:21" x14ac:dyDescent="0.2">
      <c r="A1981">
        <v>2759</v>
      </c>
      <c r="B1981" t="s">
        <v>19</v>
      </c>
      <c r="C1981">
        <v>67</v>
      </c>
      <c r="D1981" t="s">
        <v>16</v>
      </c>
      <c r="E1981">
        <v>0</v>
      </c>
      <c r="F1981">
        <v>15</v>
      </c>
      <c r="G1981" t="s">
        <v>6</v>
      </c>
      <c r="H1981" t="s">
        <v>7</v>
      </c>
      <c r="O1981" t="s">
        <v>12</v>
      </c>
      <c r="T1981">
        <v>3</v>
      </c>
      <c r="U1981">
        <v>4</v>
      </c>
    </row>
    <row r="1982" spans="1:21" x14ac:dyDescent="0.2">
      <c r="A1982">
        <v>2784</v>
      </c>
      <c r="B1982" t="s">
        <v>19</v>
      </c>
      <c r="C1982">
        <v>77</v>
      </c>
      <c r="D1982" t="s">
        <v>18</v>
      </c>
      <c r="E1982">
        <v>0</v>
      </c>
      <c r="F1982">
        <v>11</v>
      </c>
      <c r="G1982" t="s">
        <v>6</v>
      </c>
      <c r="N1982" t="s">
        <v>50</v>
      </c>
      <c r="T1982">
        <v>2</v>
      </c>
      <c r="U1982">
        <v>4</v>
      </c>
    </row>
    <row r="1983" spans="1:21" x14ac:dyDescent="0.2">
      <c r="A1983">
        <v>2847</v>
      </c>
      <c r="B1983" t="s">
        <v>19</v>
      </c>
      <c r="C1983">
        <v>78</v>
      </c>
      <c r="D1983" t="s">
        <v>18</v>
      </c>
      <c r="E1983">
        <v>0</v>
      </c>
      <c r="F1983">
        <v>14</v>
      </c>
      <c r="G1983" t="s">
        <v>6</v>
      </c>
      <c r="H1983" t="s">
        <v>7</v>
      </c>
      <c r="T1983">
        <v>2</v>
      </c>
      <c r="U1983">
        <v>5</v>
      </c>
    </row>
    <row r="1984" spans="1:21" x14ac:dyDescent="0.2">
      <c r="A1984">
        <v>5</v>
      </c>
      <c r="B1984" t="s">
        <v>19</v>
      </c>
      <c r="C1984">
        <v>88</v>
      </c>
      <c r="D1984" t="s">
        <v>16</v>
      </c>
      <c r="E1984">
        <v>0</v>
      </c>
      <c r="K1984" t="s">
        <v>10</v>
      </c>
      <c r="O1984" t="s">
        <v>12</v>
      </c>
      <c r="T1984">
        <v>2</v>
      </c>
      <c r="U1984">
        <v>4</v>
      </c>
    </row>
    <row r="1985" spans="1:21" x14ac:dyDescent="0.2">
      <c r="A1985">
        <v>15</v>
      </c>
      <c r="B1985" t="s">
        <v>19</v>
      </c>
      <c r="C1985">
        <v>102</v>
      </c>
      <c r="D1985" t="s">
        <v>16</v>
      </c>
      <c r="E1985">
        <v>0</v>
      </c>
      <c r="H1985" t="s">
        <v>7</v>
      </c>
      <c r="O1985" t="s">
        <v>12</v>
      </c>
      <c r="T1985">
        <v>2</v>
      </c>
      <c r="U1985">
        <v>4</v>
      </c>
    </row>
    <row r="1986" spans="1:21" x14ac:dyDescent="0.2">
      <c r="A1986">
        <v>33</v>
      </c>
      <c r="B1986" t="s">
        <v>19</v>
      </c>
      <c r="C1986">
        <v>97</v>
      </c>
      <c r="D1986" t="s">
        <v>16</v>
      </c>
      <c r="E1986">
        <v>1</v>
      </c>
      <c r="F1986">
        <v>16</v>
      </c>
      <c r="N1986" t="s">
        <v>50</v>
      </c>
      <c r="T1986">
        <v>1</v>
      </c>
      <c r="U1986">
        <v>4</v>
      </c>
    </row>
    <row r="1987" spans="1:21" x14ac:dyDescent="0.2">
      <c r="A1987">
        <v>38</v>
      </c>
      <c r="B1987" t="s">
        <v>19</v>
      </c>
      <c r="C1987">
        <v>99</v>
      </c>
      <c r="D1987" t="s">
        <v>16</v>
      </c>
      <c r="E1987">
        <v>1</v>
      </c>
      <c r="F1987">
        <v>18</v>
      </c>
      <c r="H1987" t="s">
        <v>7</v>
      </c>
      <c r="I1987" t="s">
        <v>8</v>
      </c>
      <c r="N1987" t="s">
        <v>50</v>
      </c>
      <c r="T1987">
        <v>3</v>
      </c>
      <c r="U1987">
        <v>7</v>
      </c>
    </row>
    <row r="1988" spans="1:21" x14ac:dyDescent="0.2">
      <c r="A1988">
        <v>53</v>
      </c>
      <c r="B1988" t="s">
        <v>19</v>
      </c>
      <c r="C1988">
        <v>94</v>
      </c>
      <c r="D1988" t="s">
        <v>16</v>
      </c>
      <c r="E1988">
        <v>1</v>
      </c>
      <c r="F1988">
        <v>11</v>
      </c>
      <c r="H1988" t="s">
        <v>7</v>
      </c>
      <c r="I1988" t="s">
        <v>8</v>
      </c>
      <c r="M1988" t="s">
        <v>52</v>
      </c>
      <c r="R1988" t="s">
        <v>55</v>
      </c>
      <c r="T1988">
        <v>4</v>
      </c>
      <c r="U1988">
        <v>7</v>
      </c>
    </row>
    <row r="1989" spans="1:21" x14ac:dyDescent="0.2">
      <c r="A1989">
        <v>56</v>
      </c>
      <c r="B1989" t="s">
        <v>19</v>
      </c>
      <c r="C1989">
        <v>94</v>
      </c>
      <c r="D1989" t="s">
        <v>16</v>
      </c>
      <c r="E1989">
        <v>0</v>
      </c>
      <c r="F1989">
        <v>15</v>
      </c>
      <c r="S1989" t="s">
        <v>53</v>
      </c>
      <c r="T1989">
        <v>1</v>
      </c>
      <c r="U1989">
        <v>5</v>
      </c>
    </row>
    <row r="1990" spans="1:21" x14ac:dyDescent="0.2">
      <c r="A1990">
        <v>82</v>
      </c>
      <c r="B1990" t="s">
        <v>19</v>
      </c>
      <c r="C1990">
        <v>91</v>
      </c>
      <c r="D1990" t="s">
        <v>18</v>
      </c>
      <c r="E1990">
        <v>0</v>
      </c>
      <c r="H1990" t="s">
        <v>7</v>
      </c>
      <c r="I1990" t="s">
        <v>8</v>
      </c>
      <c r="T1990">
        <v>2</v>
      </c>
      <c r="U1990">
        <v>2</v>
      </c>
    </row>
    <row r="1991" spans="1:21" x14ac:dyDescent="0.2">
      <c r="A1991">
        <v>89</v>
      </c>
      <c r="B1991" t="s">
        <v>19</v>
      </c>
      <c r="C1991">
        <v>83</v>
      </c>
      <c r="D1991" t="s">
        <v>16</v>
      </c>
      <c r="E1991">
        <v>0</v>
      </c>
      <c r="F1991">
        <v>19</v>
      </c>
      <c r="H1991" t="s">
        <v>7</v>
      </c>
      <c r="J1991" t="s">
        <v>9</v>
      </c>
      <c r="K1991" t="s">
        <v>10</v>
      </c>
      <c r="O1991" t="s">
        <v>12</v>
      </c>
      <c r="T1991">
        <v>4</v>
      </c>
      <c r="U1991">
        <v>6</v>
      </c>
    </row>
    <row r="1992" spans="1:21" x14ac:dyDescent="0.2">
      <c r="A1992">
        <v>109</v>
      </c>
      <c r="B1992" t="s">
        <v>19</v>
      </c>
      <c r="C1992">
        <v>88</v>
      </c>
      <c r="D1992" t="s">
        <v>16</v>
      </c>
      <c r="E1992">
        <v>0</v>
      </c>
      <c r="F1992">
        <v>15</v>
      </c>
      <c r="H1992" t="s">
        <v>7</v>
      </c>
      <c r="I1992" t="s">
        <v>8</v>
      </c>
      <c r="N1992" t="s">
        <v>50</v>
      </c>
      <c r="O1992" t="s">
        <v>12</v>
      </c>
      <c r="S1992" t="s">
        <v>53</v>
      </c>
      <c r="T1992">
        <v>5</v>
      </c>
      <c r="U1992">
        <v>6</v>
      </c>
    </row>
    <row r="1993" spans="1:21" x14ac:dyDescent="0.2">
      <c r="A1993">
        <v>110</v>
      </c>
      <c r="B1993" t="s">
        <v>19</v>
      </c>
      <c r="C1993">
        <v>101</v>
      </c>
      <c r="D1993" t="s">
        <v>16</v>
      </c>
      <c r="E1993">
        <v>0</v>
      </c>
      <c r="H1993" t="s">
        <v>7</v>
      </c>
      <c r="I1993" t="s">
        <v>8</v>
      </c>
      <c r="O1993" t="s">
        <v>12</v>
      </c>
      <c r="T1993">
        <v>3</v>
      </c>
      <c r="U1993">
        <v>3</v>
      </c>
    </row>
    <row r="1994" spans="1:21" x14ac:dyDescent="0.2">
      <c r="A1994">
        <v>118</v>
      </c>
      <c r="B1994" t="s">
        <v>19</v>
      </c>
      <c r="C1994">
        <v>87</v>
      </c>
      <c r="D1994" t="s">
        <v>16</v>
      </c>
      <c r="E1994">
        <v>0</v>
      </c>
      <c r="F1994">
        <v>15</v>
      </c>
      <c r="I1994" t="s">
        <v>8</v>
      </c>
      <c r="N1994" t="s">
        <v>50</v>
      </c>
      <c r="O1994" t="s">
        <v>12</v>
      </c>
      <c r="T1994">
        <v>3</v>
      </c>
      <c r="U1994">
        <v>5</v>
      </c>
    </row>
    <row r="1995" spans="1:21" x14ac:dyDescent="0.2">
      <c r="A1995">
        <v>157</v>
      </c>
      <c r="B1995" t="s">
        <v>19</v>
      </c>
      <c r="C1995">
        <v>85</v>
      </c>
      <c r="D1995" t="s">
        <v>18</v>
      </c>
      <c r="E1995">
        <v>0</v>
      </c>
      <c r="F1995">
        <v>12</v>
      </c>
      <c r="O1995" t="s">
        <v>12</v>
      </c>
      <c r="R1995" t="s">
        <v>55</v>
      </c>
      <c r="T1995">
        <v>2</v>
      </c>
      <c r="U1995">
        <v>3</v>
      </c>
    </row>
    <row r="1996" spans="1:21" x14ac:dyDescent="0.2">
      <c r="A1996">
        <v>164</v>
      </c>
      <c r="B1996" t="s">
        <v>19</v>
      </c>
      <c r="C1996">
        <v>90</v>
      </c>
      <c r="D1996" t="s">
        <v>16</v>
      </c>
      <c r="E1996">
        <v>0</v>
      </c>
      <c r="F1996">
        <v>9</v>
      </c>
      <c r="H1996" t="s">
        <v>7</v>
      </c>
      <c r="J1996" t="s">
        <v>9</v>
      </c>
      <c r="M1996" t="s">
        <v>52</v>
      </c>
      <c r="N1996" t="s">
        <v>50</v>
      </c>
      <c r="O1996" t="s">
        <v>12</v>
      </c>
      <c r="T1996">
        <v>5</v>
      </c>
      <c r="U1996">
        <v>8</v>
      </c>
    </row>
    <row r="1997" spans="1:21" x14ac:dyDescent="0.2">
      <c r="A1997">
        <v>184</v>
      </c>
      <c r="B1997" t="s">
        <v>19</v>
      </c>
      <c r="C1997">
        <v>91</v>
      </c>
      <c r="D1997" t="s">
        <v>18</v>
      </c>
      <c r="E1997">
        <v>0</v>
      </c>
      <c r="F1997">
        <v>9</v>
      </c>
      <c r="H1997" t="s">
        <v>7</v>
      </c>
      <c r="T1997">
        <v>1</v>
      </c>
      <c r="U1997">
        <v>6</v>
      </c>
    </row>
    <row r="1998" spans="1:21" x14ac:dyDescent="0.2">
      <c r="A1998">
        <v>192</v>
      </c>
      <c r="B1998" t="s">
        <v>19</v>
      </c>
      <c r="C1998">
        <v>78</v>
      </c>
      <c r="D1998" t="s">
        <v>16</v>
      </c>
      <c r="E1998">
        <v>0</v>
      </c>
      <c r="F1998">
        <v>9</v>
      </c>
      <c r="J1998" t="s">
        <v>9</v>
      </c>
      <c r="K1998" t="s">
        <v>10</v>
      </c>
      <c r="N1998" t="s">
        <v>50</v>
      </c>
      <c r="O1998" t="s">
        <v>12</v>
      </c>
      <c r="T1998">
        <v>4</v>
      </c>
      <c r="U1998">
        <v>6</v>
      </c>
    </row>
    <row r="1999" spans="1:21" x14ac:dyDescent="0.2">
      <c r="A1999">
        <v>203</v>
      </c>
      <c r="B1999" t="s">
        <v>19</v>
      </c>
      <c r="C1999">
        <v>79</v>
      </c>
      <c r="D1999" t="s">
        <v>18</v>
      </c>
      <c r="E1999">
        <v>1</v>
      </c>
      <c r="F1999">
        <v>9</v>
      </c>
      <c r="H1999" t="s">
        <v>7</v>
      </c>
      <c r="N1999" t="s">
        <v>50</v>
      </c>
      <c r="O1999" t="s">
        <v>12</v>
      </c>
      <c r="T1999">
        <v>3</v>
      </c>
      <c r="U1999">
        <v>4</v>
      </c>
    </row>
    <row r="2000" spans="1:21" x14ac:dyDescent="0.2">
      <c r="A2000">
        <v>217</v>
      </c>
      <c r="B2000" t="s">
        <v>19</v>
      </c>
      <c r="C2000">
        <v>98</v>
      </c>
      <c r="D2000" t="s">
        <v>16</v>
      </c>
      <c r="E2000">
        <v>1</v>
      </c>
      <c r="F2000">
        <v>10</v>
      </c>
      <c r="T2000">
        <v>0</v>
      </c>
      <c r="U2000">
        <v>2</v>
      </c>
    </row>
    <row r="2001" spans="1:21" x14ac:dyDescent="0.2">
      <c r="A2001">
        <v>227</v>
      </c>
      <c r="B2001" t="s">
        <v>19</v>
      </c>
      <c r="C2001">
        <v>97</v>
      </c>
      <c r="D2001" t="s">
        <v>18</v>
      </c>
      <c r="E2001">
        <v>0</v>
      </c>
      <c r="F2001">
        <v>15</v>
      </c>
      <c r="H2001" t="s">
        <v>7</v>
      </c>
      <c r="I2001" t="s">
        <v>8</v>
      </c>
      <c r="O2001" t="s">
        <v>12</v>
      </c>
      <c r="T2001">
        <v>3</v>
      </c>
      <c r="U2001">
        <v>4</v>
      </c>
    </row>
    <row r="2002" spans="1:21" x14ac:dyDescent="0.2">
      <c r="A2002">
        <v>232</v>
      </c>
      <c r="B2002" t="s">
        <v>19</v>
      </c>
      <c r="C2002">
        <v>97</v>
      </c>
      <c r="D2002" t="s">
        <v>16</v>
      </c>
      <c r="E2002">
        <v>1</v>
      </c>
      <c r="H2002" t="s">
        <v>7</v>
      </c>
      <c r="I2002" t="s">
        <v>8</v>
      </c>
      <c r="N2002" t="s">
        <v>50</v>
      </c>
      <c r="O2002" t="s">
        <v>12</v>
      </c>
      <c r="S2002" t="s">
        <v>53</v>
      </c>
      <c r="T2002">
        <v>5</v>
      </c>
      <c r="U2002">
        <v>6</v>
      </c>
    </row>
    <row r="2003" spans="1:21" x14ac:dyDescent="0.2">
      <c r="A2003">
        <v>246</v>
      </c>
      <c r="B2003" t="s">
        <v>19</v>
      </c>
      <c r="C2003">
        <v>97</v>
      </c>
      <c r="D2003" t="s">
        <v>18</v>
      </c>
      <c r="E2003">
        <v>2</v>
      </c>
      <c r="H2003" t="s">
        <v>7</v>
      </c>
      <c r="I2003" t="s">
        <v>8</v>
      </c>
      <c r="M2003" t="s">
        <v>52</v>
      </c>
      <c r="O2003" t="s">
        <v>12</v>
      </c>
      <c r="R2003" t="s">
        <v>55</v>
      </c>
      <c r="T2003">
        <v>5</v>
      </c>
      <c r="U2003">
        <v>8</v>
      </c>
    </row>
    <row r="2004" spans="1:21" x14ac:dyDescent="0.2">
      <c r="A2004">
        <v>261</v>
      </c>
      <c r="B2004" t="s">
        <v>19</v>
      </c>
      <c r="C2004">
        <v>84</v>
      </c>
      <c r="D2004" t="s">
        <v>16</v>
      </c>
      <c r="E2004">
        <v>0</v>
      </c>
      <c r="F2004">
        <v>12</v>
      </c>
      <c r="H2004" t="s">
        <v>7</v>
      </c>
      <c r="I2004" t="s">
        <v>8</v>
      </c>
      <c r="T2004">
        <v>2</v>
      </c>
      <c r="U2004">
        <v>4</v>
      </c>
    </row>
    <row r="2005" spans="1:21" x14ac:dyDescent="0.2">
      <c r="A2005">
        <v>273</v>
      </c>
      <c r="B2005" t="s">
        <v>19</v>
      </c>
      <c r="C2005">
        <v>80</v>
      </c>
      <c r="D2005" t="s">
        <v>16</v>
      </c>
      <c r="E2005">
        <v>1</v>
      </c>
      <c r="F2005">
        <v>9</v>
      </c>
      <c r="O2005" t="s">
        <v>12</v>
      </c>
      <c r="T2005">
        <v>1</v>
      </c>
      <c r="U2005">
        <v>2</v>
      </c>
    </row>
    <row r="2006" spans="1:21" x14ac:dyDescent="0.2">
      <c r="A2006">
        <v>291</v>
      </c>
      <c r="B2006" t="s">
        <v>19</v>
      </c>
      <c r="C2006">
        <v>84</v>
      </c>
      <c r="D2006" t="s">
        <v>16</v>
      </c>
      <c r="E2006">
        <v>0</v>
      </c>
      <c r="F2006">
        <v>9</v>
      </c>
      <c r="H2006" t="s">
        <v>7</v>
      </c>
      <c r="N2006" t="s">
        <v>50</v>
      </c>
      <c r="O2006" t="s">
        <v>12</v>
      </c>
      <c r="S2006" t="s">
        <v>53</v>
      </c>
      <c r="T2006">
        <v>4</v>
      </c>
      <c r="U2006">
        <v>7</v>
      </c>
    </row>
    <row r="2007" spans="1:21" x14ac:dyDescent="0.2">
      <c r="A2007">
        <v>327</v>
      </c>
      <c r="B2007" t="s">
        <v>19</v>
      </c>
      <c r="C2007">
        <v>75</v>
      </c>
      <c r="D2007" t="s">
        <v>16</v>
      </c>
      <c r="E2007">
        <v>2</v>
      </c>
      <c r="F2007">
        <v>12</v>
      </c>
      <c r="H2007" t="s">
        <v>7</v>
      </c>
      <c r="L2007" t="s">
        <v>11</v>
      </c>
      <c r="P2007" t="s">
        <v>51</v>
      </c>
      <c r="S2007" t="s">
        <v>53</v>
      </c>
      <c r="T2007">
        <v>4</v>
      </c>
      <c r="U2007">
        <v>8</v>
      </c>
    </row>
    <row r="2008" spans="1:21" x14ac:dyDescent="0.2">
      <c r="A2008">
        <v>330</v>
      </c>
      <c r="B2008" t="s">
        <v>19</v>
      </c>
      <c r="C2008">
        <v>82</v>
      </c>
      <c r="D2008" t="s">
        <v>16</v>
      </c>
      <c r="E2008">
        <v>0</v>
      </c>
      <c r="F2008">
        <v>11</v>
      </c>
      <c r="H2008" t="s">
        <v>7</v>
      </c>
      <c r="K2008" t="s">
        <v>10</v>
      </c>
      <c r="N2008" t="s">
        <v>50</v>
      </c>
      <c r="T2008">
        <v>3</v>
      </c>
      <c r="U2008">
        <v>7</v>
      </c>
    </row>
    <row r="2009" spans="1:21" x14ac:dyDescent="0.2">
      <c r="A2009">
        <v>336</v>
      </c>
      <c r="B2009" t="s">
        <v>19</v>
      </c>
      <c r="C2009">
        <v>83</v>
      </c>
      <c r="D2009" t="s">
        <v>18</v>
      </c>
      <c r="E2009">
        <v>0</v>
      </c>
      <c r="F2009">
        <v>17</v>
      </c>
      <c r="N2009" t="s">
        <v>50</v>
      </c>
      <c r="O2009" t="s">
        <v>12</v>
      </c>
      <c r="Q2009" t="s">
        <v>54</v>
      </c>
      <c r="T2009">
        <v>3</v>
      </c>
      <c r="U2009">
        <v>7</v>
      </c>
    </row>
    <row r="2010" spans="1:21" x14ac:dyDescent="0.2">
      <c r="A2010">
        <v>342</v>
      </c>
      <c r="B2010" t="s">
        <v>19</v>
      </c>
      <c r="C2010">
        <v>82</v>
      </c>
      <c r="D2010" t="s">
        <v>16</v>
      </c>
      <c r="E2010">
        <v>0</v>
      </c>
      <c r="F2010">
        <v>9</v>
      </c>
      <c r="H2010" t="s">
        <v>7</v>
      </c>
      <c r="T2010">
        <v>1</v>
      </c>
      <c r="U2010">
        <v>2</v>
      </c>
    </row>
    <row r="2011" spans="1:21" x14ac:dyDescent="0.2">
      <c r="A2011">
        <v>346</v>
      </c>
      <c r="B2011" t="s">
        <v>19</v>
      </c>
      <c r="C2011">
        <v>89</v>
      </c>
      <c r="D2011" t="s">
        <v>16</v>
      </c>
      <c r="E2011">
        <v>0</v>
      </c>
      <c r="H2011" t="s">
        <v>7</v>
      </c>
      <c r="O2011" t="s">
        <v>12</v>
      </c>
      <c r="T2011">
        <v>2</v>
      </c>
      <c r="U2011">
        <v>4</v>
      </c>
    </row>
    <row r="2012" spans="1:21" x14ac:dyDescent="0.2">
      <c r="A2012">
        <v>354</v>
      </c>
      <c r="B2012" t="s">
        <v>19</v>
      </c>
      <c r="C2012">
        <v>98</v>
      </c>
      <c r="D2012" t="s">
        <v>18</v>
      </c>
      <c r="E2012">
        <v>1</v>
      </c>
      <c r="H2012" t="s">
        <v>7</v>
      </c>
      <c r="M2012" t="s">
        <v>52</v>
      </c>
      <c r="O2012" t="s">
        <v>12</v>
      </c>
      <c r="R2012" t="s">
        <v>55</v>
      </c>
      <c r="T2012">
        <v>4</v>
      </c>
      <c r="U2012">
        <v>5</v>
      </c>
    </row>
    <row r="2013" spans="1:21" x14ac:dyDescent="0.2">
      <c r="A2013">
        <v>357</v>
      </c>
      <c r="B2013" t="s">
        <v>19</v>
      </c>
      <c r="C2013">
        <v>83</v>
      </c>
      <c r="D2013" t="s">
        <v>18</v>
      </c>
      <c r="E2013">
        <v>0</v>
      </c>
      <c r="F2013">
        <v>16</v>
      </c>
      <c r="H2013" t="s">
        <v>7</v>
      </c>
      <c r="I2013" t="s">
        <v>8</v>
      </c>
      <c r="J2013" t="s">
        <v>9</v>
      </c>
      <c r="P2013" t="s">
        <v>51</v>
      </c>
      <c r="S2013" t="s">
        <v>53</v>
      </c>
      <c r="T2013">
        <v>5</v>
      </c>
      <c r="U2013">
        <v>8</v>
      </c>
    </row>
    <row r="2014" spans="1:21" x14ac:dyDescent="0.2">
      <c r="A2014">
        <v>366</v>
      </c>
      <c r="B2014" t="s">
        <v>19</v>
      </c>
      <c r="C2014">
        <v>93</v>
      </c>
      <c r="D2014" t="s">
        <v>16</v>
      </c>
      <c r="E2014">
        <v>0</v>
      </c>
      <c r="F2014">
        <v>8</v>
      </c>
      <c r="H2014" t="s">
        <v>7</v>
      </c>
      <c r="I2014" t="s">
        <v>8</v>
      </c>
      <c r="O2014" t="s">
        <v>12</v>
      </c>
      <c r="P2014" t="s">
        <v>51</v>
      </c>
      <c r="T2014">
        <v>4</v>
      </c>
      <c r="U2014">
        <v>8</v>
      </c>
    </row>
    <row r="2015" spans="1:21" x14ac:dyDescent="0.2">
      <c r="A2015">
        <v>370</v>
      </c>
      <c r="B2015" t="s">
        <v>19</v>
      </c>
      <c r="C2015">
        <v>90</v>
      </c>
      <c r="D2015" t="s">
        <v>18</v>
      </c>
      <c r="E2015">
        <v>0</v>
      </c>
      <c r="O2015" t="s">
        <v>12</v>
      </c>
      <c r="T2015">
        <v>1</v>
      </c>
      <c r="U2015">
        <v>2</v>
      </c>
    </row>
    <row r="2016" spans="1:21" x14ac:dyDescent="0.2">
      <c r="A2016">
        <v>383</v>
      </c>
      <c r="B2016" t="s">
        <v>19</v>
      </c>
      <c r="C2016">
        <v>94</v>
      </c>
      <c r="D2016" t="s">
        <v>18</v>
      </c>
      <c r="E2016">
        <v>0</v>
      </c>
      <c r="T2016">
        <v>0</v>
      </c>
      <c r="U2016">
        <v>1</v>
      </c>
    </row>
    <row r="2017" spans="1:21" x14ac:dyDescent="0.2">
      <c r="A2017">
        <v>384</v>
      </c>
      <c r="B2017" t="s">
        <v>19</v>
      </c>
      <c r="C2017">
        <v>84</v>
      </c>
      <c r="D2017" t="s">
        <v>16</v>
      </c>
      <c r="E2017">
        <v>2</v>
      </c>
      <c r="F2017">
        <v>16</v>
      </c>
      <c r="I2017" t="s">
        <v>8</v>
      </c>
      <c r="N2017" t="s">
        <v>50</v>
      </c>
      <c r="O2017" t="s">
        <v>12</v>
      </c>
      <c r="S2017" t="s">
        <v>53</v>
      </c>
      <c r="T2017">
        <v>4</v>
      </c>
      <c r="U2017">
        <v>7</v>
      </c>
    </row>
    <row r="2018" spans="1:21" x14ac:dyDescent="0.2">
      <c r="A2018">
        <v>386</v>
      </c>
      <c r="B2018" t="s">
        <v>19</v>
      </c>
      <c r="C2018">
        <v>83</v>
      </c>
      <c r="D2018" t="s">
        <v>18</v>
      </c>
      <c r="E2018">
        <v>2</v>
      </c>
      <c r="T2018">
        <v>0</v>
      </c>
      <c r="U2018">
        <v>0</v>
      </c>
    </row>
    <row r="2019" spans="1:21" x14ac:dyDescent="0.2">
      <c r="A2019">
        <v>392</v>
      </c>
      <c r="B2019" t="s">
        <v>19</v>
      </c>
      <c r="C2019">
        <v>83</v>
      </c>
      <c r="D2019" t="s">
        <v>16</v>
      </c>
      <c r="E2019">
        <v>2</v>
      </c>
      <c r="H2019" t="s">
        <v>7</v>
      </c>
      <c r="K2019" t="s">
        <v>10</v>
      </c>
      <c r="O2019" t="s">
        <v>12</v>
      </c>
      <c r="T2019">
        <v>3</v>
      </c>
      <c r="U2019">
        <v>5</v>
      </c>
    </row>
    <row r="2020" spans="1:21" x14ac:dyDescent="0.2">
      <c r="A2020">
        <v>394</v>
      </c>
      <c r="B2020" t="s">
        <v>19</v>
      </c>
      <c r="C2020">
        <v>89</v>
      </c>
      <c r="D2020" t="s">
        <v>18</v>
      </c>
      <c r="E2020">
        <v>1</v>
      </c>
      <c r="I2020" t="s">
        <v>8</v>
      </c>
      <c r="O2020" t="s">
        <v>12</v>
      </c>
      <c r="T2020">
        <v>2</v>
      </c>
      <c r="U2020">
        <v>4</v>
      </c>
    </row>
    <row r="2021" spans="1:21" x14ac:dyDescent="0.2">
      <c r="A2021">
        <v>406</v>
      </c>
      <c r="B2021" t="s">
        <v>19</v>
      </c>
      <c r="C2021">
        <v>82</v>
      </c>
      <c r="D2021" t="s">
        <v>16</v>
      </c>
      <c r="E2021">
        <v>2</v>
      </c>
      <c r="F2021">
        <v>9</v>
      </c>
      <c r="H2021" t="s">
        <v>7</v>
      </c>
      <c r="I2021" t="s">
        <v>8</v>
      </c>
      <c r="N2021" t="s">
        <v>50</v>
      </c>
      <c r="O2021" t="s">
        <v>12</v>
      </c>
      <c r="P2021" t="s">
        <v>51</v>
      </c>
      <c r="T2021">
        <v>5</v>
      </c>
      <c r="U2021">
        <v>10</v>
      </c>
    </row>
    <row r="2022" spans="1:21" x14ac:dyDescent="0.2">
      <c r="A2022">
        <v>425</v>
      </c>
      <c r="B2022" t="s">
        <v>19</v>
      </c>
      <c r="C2022">
        <v>83</v>
      </c>
      <c r="D2022" t="s">
        <v>16</v>
      </c>
      <c r="E2022">
        <v>0</v>
      </c>
      <c r="H2022" t="s">
        <v>7</v>
      </c>
      <c r="K2022" t="s">
        <v>10</v>
      </c>
      <c r="O2022" t="s">
        <v>12</v>
      </c>
      <c r="T2022">
        <v>3</v>
      </c>
      <c r="U2022">
        <v>3</v>
      </c>
    </row>
    <row r="2023" spans="1:21" x14ac:dyDescent="0.2">
      <c r="A2023">
        <v>433</v>
      </c>
      <c r="B2023" t="s">
        <v>19</v>
      </c>
      <c r="C2023">
        <v>105</v>
      </c>
      <c r="D2023" t="s">
        <v>18</v>
      </c>
      <c r="E2023">
        <v>0</v>
      </c>
      <c r="F2023">
        <v>9</v>
      </c>
      <c r="O2023" t="s">
        <v>12</v>
      </c>
      <c r="S2023" t="s">
        <v>53</v>
      </c>
      <c r="T2023">
        <v>2</v>
      </c>
      <c r="U2023">
        <v>5</v>
      </c>
    </row>
    <row r="2024" spans="1:21" x14ac:dyDescent="0.2">
      <c r="A2024">
        <v>435</v>
      </c>
      <c r="B2024" t="s">
        <v>19</v>
      </c>
      <c r="C2024">
        <v>105</v>
      </c>
      <c r="D2024" t="s">
        <v>18</v>
      </c>
      <c r="E2024">
        <v>1</v>
      </c>
      <c r="F2024">
        <v>12</v>
      </c>
      <c r="H2024" t="s">
        <v>7</v>
      </c>
      <c r="M2024" t="s">
        <v>52</v>
      </c>
      <c r="O2024" t="s">
        <v>12</v>
      </c>
      <c r="T2024">
        <v>3</v>
      </c>
      <c r="U2024">
        <v>7</v>
      </c>
    </row>
    <row r="2025" spans="1:21" x14ac:dyDescent="0.2">
      <c r="A2025">
        <v>448</v>
      </c>
      <c r="B2025" t="s">
        <v>19</v>
      </c>
      <c r="C2025">
        <v>87</v>
      </c>
      <c r="D2025" t="s">
        <v>18</v>
      </c>
      <c r="E2025">
        <v>1</v>
      </c>
      <c r="H2025" t="s">
        <v>7</v>
      </c>
      <c r="T2025">
        <v>1</v>
      </c>
      <c r="U2025">
        <v>2</v>
      </c>
    </row>
    <row r="2026" spans="1:21" x14ac:dyDescent="0.2">
      <c r="A2026">
        <v>475</v>
      </c>
      <c r="B2026" t="s">
        <v>19</v>
      </c>
      <c r="C2026">
        <v>84</v>
      </c>
      <c r="D2026" t="s">
        <v>18</v>
      </c>
      <c r="E2026">
        <v>0</v>
      </c>
      <c r="F2026">
        <v>10</v>
      </c>
      <c r="H2026" t="s">
        <v>7</v>
      </c>
      <c r="K2026" t="s">
        <v>10</v>
      </c>
      <c r="R2026" t="s">
        <v>55</v>
      </c>
      <c r="T2026">
        <v>3</v>
      </c>
      <c r="U2026">
        <v>6</v>
      </c>
    </row>
    <row r="2027" spans="1:21" x14ac:dyDescent="0.2">
      <c r="A2027">
        <v>481</v>
      </c>
      <c r="B2027" t="s">
        <v>19</v>
      </c>
      <c r="C2027">
        <v>98</v>
      </c>
      <c r="D2027" t="s">
        <v>18</v>
      </c>
      <c r="E2027">
        <v>1</v>
      </c>
      <c r="H2027" t="s">
        <v>7</v>
      </c>
      <c r="T2027">
        <v>1</v>
      </c>
      <c r="U2027">
        <v>2</v>
      </c>
    </row>
    <row r="2028" spans="1:21" x14ac:dyDescent="0.2">
      <c r="A2028">
        <v>483</v>
      </c>
      <c r="B2028" t="s">
        <v>19</v>
      </c>
      <c r="C2028">
        <v>78</v>
      </c>
      <c r="D2028" t="s">
        <v>18</v>
      </c>
      <c r="E2028">
        <v>0</v>
      </c>
      <c r="F2028">
        <v>12</v>
      </c>
      <c r="H2028" t="s">
        <v>7</v>
      </c>
      <c r="I2028" t="s">
        <v>8</v>
      </c>
      <c r="O2028" t="s">
        <v>12</v>
      </c>
      <c r="P2028" t="s">
        <v>51</v>
      </c>
      <c r="Q2028" t="s">
        <v>54</v>
      </c>
      <c r="T2028">
        <v>5</v>
      </c>
      <c r="U2028">
        <v>6</v>
      </c>
    </row>
    <row r="2029" spans="1:21" x14ac:dyDescent="0.2">
      <c r="A2029">
        <v>490</v>
      </c>
      <c r="B2029" t="s">
        <v>19</v>
      </c>
      <c r="C2029">
        <v>85</v>
      </c>
      <c r="D2029" t="s">
        <v>18</v>
      </c>
      <c r="E2029">
        <v>1</v>
      </c>
      <c r="O2029" t="s">
        <v>12</v>
      </c>
      <c r="S2029" t="s">
        <v>53</v>
      </c>
      <c r="T2029">
        <v>2</v>
      </c>
      <c r="U2029">
        <v>4</v>
      </c>
    </row>
    <row r="2030" spans="1:21" x14ac:dyDescent="0.2">
      <c r="A2030">
        <v>497</v>
      </c>
      <c r="B2030" t="s">
        <v>19</v>
      </c>
      <c r="C2030">
        <v>75</v>
      </c>
      <c r="D2030" t="s">
        <v>18</v>
      </c>
      <c r="E2030">
        <v>0</v>
      </c>
      <c r="H2030" t="s">
        <v>7</v>
      </c>
      <c r="I2030" t="s">
        <v>8</v>
      </c>
      <c r="J2030" t="s">
        <v>9</v>
      </c>
      <c r="O2030" t="s">
        <v>12</v>
      </c>
      <c r="P2030" t="s">
        <v>51</v>
      </c>
      <c r="T2030">
        <v>5</v>
      </c>
      <c r="U2030">
        <v>6</v>
      </c>
    </row>
    <row r="2031" spans="1:21" x14ac:dyDescent="0.2">
      <c r="A2031">
        <v>526</v>
      </c>
      <c r="B2031" t="s">
        <v>19</v>
      </c>
      <c r="C2031">
        <v>79</v>
      </c>
      <c r="D2031" t="s">
        <v>16</v>
      </c>
      <c r="E2031">
        <v>1</v>
      </c>
      <c r="F2031">
        <v>11</v>
      </c>
      <c r="H2031" t="s">
        <v>7</v>
      </c>
      <c r="K2031" t="s">
        <v>10</v>
      </c>
      <c r="M2031" t="s">
        <v>52</v>
      </c>
      <c r="T2031">
        <v>3</v>
      </c>
      <c r="U2031">
        <v>3</v>
      </c>
    </row>
    <row r="2032" spans="1:21" x14ac:dyDescent="0.2">
      <c r="A2032">
        <v>546</v>
      </c>
      <c r="B2032" t="s">
        <v>19</v>
      </c>
      <c r="C2032">
        <v>86</v>
      </c>
      <c r="D2032" t="s">
        <v>18</v>
      </c>
      <c r="E2032">
        <v>0</v>
      </c>
      <c r="H2032" t="s">
        <v>7</v>
      </c>
      <c r="O2032" t="s">
        <v>12</v>
      </c>
      <c r="T2032">
        <v>2</v>
      </c>
      <c r="U2032">
        <v>5</v>
      </c>
    </row>
    <row r="2033" spans="1:21" x14ac:dyDescent="0.2">
      <c r="A2033">
        <v>559</v>
      </c>
      <c r="B2033" t="s">
        <v>19</v>
      </c>
      <c r="C2033">
        <v>81</v>
      </c>
      <c r="D2033" t="s">
        <v>16</v>
      </c>
      <c r="E2033">
        <v>0</v>
      </c>
      <c r="F2033">
        <v>8</v>
      </c>
      <c r="M2033" t="s">
        <v>52</v>
      </c>
      <c r="N2033" t="s">
        <v>50</v>
      </c>
      <c r="O2033" t="s">
        <v>12</v>
      </c>
      <c r="Q2033" t="s">
        <v>54</v>
      </c>
      <c r="T2033">
        <v>4</v>
      </c>
      <c r="U2033">
        <v>5</v>
      </c>
    </row>
    <row r="2034" spans="1:21" x14ac:dyDescent="0.2">
      <c r="A2034">
        <v>572</v>
      </c>
      <c r="B2034" t="s">
        <v>19</v>
      </c>
      <c r="C2034">
        <v>94</v>
      </c>
      <c r="D2034" t="s">
        <v>18</v>
      </c>
      <c r="E2034">
        <v>0</v>
      </c>
      <c r="H2034" t="s">
        <v>7</v>
      </c>
      <c r="Q2034" t="s">
        <v>54</v>
      </c>
      <c r="R2034" t="s">
        <v>55</v>
      </c>
      <c r="T2034">
        <v>3</v>
      </c>
      <c r="U2034">
        <v>5</v>
      </c>
    </row>
    <row r="2035" spans="1:21" x14ac:dyDescent="0.2">
      <c r="A2035">
        <v>578</v>
      </c>
      <c r="B2035" t="s">
        <v>19</v>
      </c>
      <c r="C2035">
        <v>93</v>
      </c>
      <c r="D2035" t="s">
        <v>16</v>
      </c>
      <c r="E2035">
        <v>0</v>
      </c>
      <c r="F2035">
        <v>9</v>
      </c>
      <c r="I2035" t="s">
        <v>8</v>
      </c>
      <c r="K2035" t="s">
        <v>10</v>
      </c>
      <c r="O2035" t="s">
        <v>12</v>
      </c>
      <c r="P2035" t="s">
        <v>51</v>
      </c>
      <c r="T2035">
        <v>4</v>
      </c>
      <c r="U2035">
        <v>5</v>
      </c>
    </row>
    <row r="2036" spans="1:21" x14ac:dyDescent="0.2">
      <c r="A2036">
        <v>582</v>
      </c>
      <c r="B2036" t="s">
        <v>19</v>
      </c>
      <c r="C2036">
        <v>99</v>
      </c>
      <c r="D2036" t="s">
        <v>16</v>
      </c>
      <c r="E2036">
        <v>1</v>
      </c>
      <c r="T2036">
        <v>0</v>
      </c>
      <c r="U2036">
        <v>1</v>
      </c>
    </row>
    <row r="2037" spans="1:21" x14ac:dyDescent="0.2">
      <c r="A2037">
        <v>588</v>
      </c>
      <c r="B2037" t="s">
        <v>19</v>
      </c>
      <c r="C2037">
        <v>77</v>
      </c>
      <c r="D2037" t="s">
        <v>16</v>
      </c>
      <c r="E2037">
        <v>1</v>
      </c>
      <c r="F2037">
        <v>9</v>
      </c>
      <c r="H2037" t="s">
        <v>7</v>
      </c>
      <c r="M2037" t="s">
        <v>52</v>
      </c>
      <c r="N2037" t="s">
        <v>50</v>
      </c>
      <c r="O2037" t="s">
        <v>12</v>
      </c>
      <c r="T2037">
        <v>4</v>
      </c>
      <c r="U2037">
        <v>8</v>
      </c>
    </row>
    <row r="2038" spans="1:21" x14ac:dyDescent="0.2">
      <c r="A2038">
        <v>594</v>
      </c>
      <c r="B2038" t="s">
        <v>19</v>
      </c>
      <c r="C2038">
        <v>90</v>
      </c>
      <c r="D2038" t="s">
        <v>16</v>
      </c>
      <c r="E2038">
        <v>0</v>
      </c>
      <c r="K2038" t="s">
        <v>10</v>
      </c>
      <c r="M2038" t="s">
        <v>52</v>
      </c>
      <c r="O2038" t="s">
        <v>12</v>
      </c>
      <c r="T2038">
        <v>3</v>
      </c>
      <c r="U2038">
        <v>6</v>
      </c>
    </row>
    <row r="2039" spans="1:21" x14ac:dyDescent="0.2">
      <c r="A2039">
        <v>606</v>
      </c>
      <c r="B2039" t="s">
        <v>19</v>
      </c>
      <c r="C2039">
        <v>89</v>
      </c>
      <c r="D2039" t="s">
        <v>16</v>
      </c>
      <c r="E2039">
        <v>0</v>
      </c>
      <c r="H2039" t="s">
        <v>7</v>
      </c>
      <c r="I2039" t="s">
        <v>8</v>
      </c>
      <c r="P2039" t="s">
        <v>51</v>
      </c>
      <c r="R2039" t="s">
        <v>55</v>
      </c>
      <c r="T2039">
        <v>4</v>
      </c>
      <c r="U2039">
        <v>6</v>
      </c>
    </row>
    <row r="2040" spans="1:21" x14ac:dyDescent="0.2">
      <c r="A2040">
        <v>607</v>
      </c>
      <c r="B2040" t="s">
        <v>19</v>
      </c>
      <c r="C2040">
        <v>88</v>
      </c>
      <c r="D2040" t="s">
        <v>18</v>
      </c>
      <c r="E2040">
        <v>0</v>
      </c>
      <c r="F2040">
        <v>12</v>
      </c>
      <c r="H2040" t="s">
        <v>7</v>
      </c>
      <c r="I2040" t="s">
        <v>8</v>
      </c>
      <c r="N2040" t="s">
        <v>50</v>
      </c>
      <c r="O2040" t="s">
        <v>12</v>
      </c>
      <c r="P2040" t="s">
        <v>51</v>
      </c>
      <c r="R2040" t="s">
        <v>55</v>
      </c>
      <c r="T2040">
        <v>6</v>
      </c>
      <c r="U2040">
        <v>9</v>
      </c>
    </row>
    <row r="2041" spans="1:21" x14ac:dyDescent="0.2">
      <c r="A2041">
        <v>614</v>
      </c>
      <c r="B2041" t="s">
        <v>19</v>
      </c>
      <c r="C2041">
        <v>86</v>
      </c>
      <c r="D2041" t="s">
        <v>16</v>
      </c>
      <c r="E2041">
        <v>0</v>
      </c>
      <c r="F2041">
        <v>10</v>
      </c>
      <c r="I2041" t="s">
        <v>8</v>
      </c>
      <c r="O2041" t="s">
        <v>12</v>
      </c>
      <c r="T2041">
        <v>2</v>
      </c>
      <c r="U2041">
        <v>4</v>
      </c>
    </row>
    <row r="2042" spans="1:21" x14ac:dyDescent="0.2">
      <c r="A2042">
        <v>615</v>
      </c>
      <c r="B2042" t="s">
        <v>19</v>
      </c>
      <c r="C2042">
        <v>92</v>
      </c>
      <c r="D2042" t="s">
        <v>16</v>
      </c>
      <c r="E2042">
        <v>0</v>
      </c>
      <c r="T2042">
        <v>0</v>
      </c>
      <c r="U2042">
        <v>1</v>
      </c>
    </row>
    <row r="2043" spans="1:21" x14ac:dyDescent="0.2">
      <c r="A2043">
        <v>622</v>
      </c>
      <c r="B2043" t="s">
        <v>19</v>
      </c>
      <c r="C2043">
        <v>76</v>
      </c>
      <c r="D2043" t="s">
        <v>16</v>
      </c>
      <c r="E2043">
        <v>0</v>
      </c>
      <c r="O2043" t="s">
        <v>12</v>
      </c>
      <c r="P2043" t="s">
        <v>51</v>
      </c>
      <c r="Q2043" t="s">
        <v>54</v>
      </c>
      <c r="T2043">
        <v>3</v>
      </c>
      <c r="U2043">
        <v>4</v>
      </c>
    </row>
    <row r="2044" spans="1:21" x14ac:dyDescent="0.2">
      <c r="A2044">
        <v>634</v>
      </c>
      <c r="B2044" t="s">
        <v>19</v>
      </c>
      <c r="C2044">
        <v>79</v>
      </c>
      <c r="D2044" t="s">
        <v>18</v>
      </c>
      <c r="E2044">
        <v>0</v>
      </c>
      <c r="T2044">
        <v>0</v>
      </c>
      <c r="U2044">
        <v>1</v>
      </c>
    </row>
    <row r="2045" spans="1:21" x14ac:dyDescent="0.2">
      <c r="A2045">
        <v>642</v>
      </c>
      <c r="B2045" t="s">
        <v>19</v>
      </c>
      <c r="C2045">
        <v>80</v>
      </c>
      <c r="D2045" t="s">
        <v>16</v>
      </c>
      <c r="E2045">
        <v>0</v>
      </c>
      <c r="F2045">
        <v>15</v>
      </c>
      <c r="H2045" t="s">
        <v>7</v>
      </c>
      <c r="O2045" t="s">
        <v>12</v>
      </c>
      <c r="T2045">
        <v>2</v>
      </c>
      <c r="U2045">
        <v>3</v>
      </c>
    </row>
    <row r="2046" spans="1:21" x14ac:dyDescent="0.2">
      <c r="A2046">
        <v>666</v>
      </c>
      <c r="B2046" t="s">
        <v>19</v>
      </c>
      <c r="C2046">
        <v>81</v>
      </c>
      <c r="D2046" t="s">
        <v>16</v>
      </c>
      <c r="E2046">
        <v>0</v>
      </c>
      <c r="H2046" t="s">
        <v>7</v>
      </c>
      <c r="K2046" t="s">
        <v>10</v>
      </c>
      <c r="O2046" t="s">
        <v>12</v>
      </c>
      <c r="T2046">
        <v>3</v>
      </c>
      <c r="U2046">
        <v>7</v>
      </c>
    </row>
    <row r="2047" spans="1:21" x14ac:dyDescent="0.2">
      <c r="A2047">
        <v>693</v>
      </c>
      <c r="B2047" t="s">
        <v>19</v>
      </c>
      <c r="C2047">
        <v>79</v>
      </c>
      <c r="D2047" t="s">
        <v>16</v>
      </c>
      <c r="E2047">
        <v>0</v>
      </c>
      <c r="F2047">
        <v>12</v>
      </c>
      <c r="H2047" t="s">
        <v>7</v>
      </c>
      <c r="I2047" t="s">
        <v>8</v>
      </c>
      <c r="R2047" t="s">
        <v>55</v>
      </c>
      <c r="T2047">
        <v>3</v>
      </c>
      <c r="U2047">
        <v>5</v>
      </c>
    </row>
    <row r="2048" spans="1:21" x14ac:dyDescent="0.2">
      <c r="A2048">
        <v>694</v>
      </c>
      <c r="B2048" t="s">
        <v>19</v>
      </c>
      <c r="C2048">
        <v>100</v>
      </c>
      <c r="D2048" t="s">
        <v>18</v>
      </c>
      <c r="E2048">
        <v>0</v>
      </c>
      <c r="T2048">
        <v>0</v>
      </c>
      <c r="U2048">
        <v>2</v>
      </c>
    </row>
    <row r="2049" spans="1:21" x14ac:dyDescent="0.2">
      <c r="A2049">
        <v>708</v>
      </c>
      <c r="B2049" t="s">
        <v>19</v>
      </c>
      <c r="C2049">
        <v>83</v>
      </c>
      <c r="D2049" t="s">
        <v>16</v>
      </c>
      <c r="E2049">
        <v>1</v>
      </c>
      <c r="F2049">
        <v>9</v>
      </c>
      <c r="H2049" t="s">
        <v>7</v>
      </c>
      <c r="J2049" t="s">
        <v>9</v>
      </c>
      <c r="N2049" t="s">
        <v>50</v>
      </c>
      <c r="T2049">
        <v>3</v>
      </c>
      <c r="U2049">
        <v>6</v>
      </c>
    </row>
    <row r="2050" spans="1:21" x14ac:dyDescent="0.2">
      <c r="A2050">
        <v>725</v>
      </c>
      <c r="B2050" t="s">
        <v>19</v>
      </c>
      <c r="C2050">
        <v>80</v>
      </c>
      <c r="D2050" t="s">
        <v>18</v>
      </c>
      <c r="E2050">
        <v>0</v>
      </c>
      <c r="F2050">
        <v>9</v>
      </c>
      <c r="H2050" t="s">
        <v>7</v>
      </c>
      <c r="I2050" t="s">
        <v>8</v>
      </c>
      <c r="N2050" t="s">
        <v>50</v>
      </c>
      <c r="R2050" t="s">
        <v>55</v>
      </c>
      <c r="T2050">
        <v>4</v>
      </c>
      <c r="U2050">
        <v>6</v>
      </c>
    </row>
    <row r="2051" spans="1:21" x14ac:dyDescent="0.2">
      <c r="A2051">
        <v>728</v>
      </c>
      <c r="B2051" t="s">
        <v>19</v>
      </c>
      <c r="C2051">
        <v>86</v>
      </c>
      <c r="D2051" t="s">
        <v>16</v>
      </c>
      <c r="E2051">
        <v>0</v>
      </c>
      <c r="F2051">
        <v>9</v>
      </c>
      <c r="T2051">
        <v>0</v>
      </c>
      <c r="U2051">
        <v>2</v>
      </c>
    </row>
    <row r="2052" spans="1:21" x14ac:dyDescent="0.2">
      <c r="A2052">
        <v>737</v>
      </c>
      <c r="B2052" t="s">
        <v>19</v>
      </c>
      <c r="C2052">
        <v>83</v>
      </c>
      <c r="D2052" t="s">
        <v>16</v>
      </c>
      <c r="E2052">
        <v>0</v>
      </c>
      <c r="F2052">
        <v>11</v>
      </c>
      <c r="T2052">
        <v>0</v>
      </c>
      <c r="U2052">
        <v>3</v>
      </c>
    </row>
    <row r="2053" spans="1:21" x14ac:dyDescent="0.2">
      <c r="A2053">
        <v>739</v>
      </c>
      <c r="B2053" t="s">
        <v>19</v>
      </c>
      <c r="C2053">
        <v>90</v>
      </c>
      <c r="D2053" t="s">
        <v>18</v>
      </c>
      <c r="E2053">
        <v>1</v>
      </c>
      <c r="N2053" t="s">
        <v>50</v>
      </c>
      <c r="R2053" t="s">
        <v>55</v>
      </c>
      <c r="T2053">
        <v>2</v>
      </c>
      <c r="U2053">
        <v>3</v>
      </c>
    </row>
    <row r="2054" spans="1:21" x14ac:dyDescent="0.2">
      <c r="A2054">
        <v>753</v>
      </c>
      <c r="B2054" t="s">
        <v>19</v>
      </c>
      <c r="C2054">
        <v>91</v>
      </c>
      <c r="D2054" t="s">
        <v>16</v>
      </c>
      <c r="E2054">
        <v>1</v>
      </c>
      <c r="F2054">
        <v>12</v>
      </c>
      <c r="I2054" t="s">
        <v>8</v>
      </c>
      <c r="S2054" t="s">
        <v>53</v>
      </c>
      <c r="T2054">
        <v>2</v>
      </c>
      <c r="U2054">
        <v>4</v>
      </c>
    </row>
    <row r="2055" spans="1:21" x14ac:dyDescent="0.2">
      <c r="A2055">
        <v>777</v>
      </c>
      <c r="B2055" t="s">
        <v>19</v>
      </c>
      <c r="C2055">
        <v>98</v>
      </c>
      <c r="D2055" t="s">
        <v>16</v>
      </c>
      <c r="E2055">
        <v>0</v>
      </c>
      <c r="K2055" t="s">
        <v>10</v>
      </c>
      <c r="M2055" t="s">
        <v>52</v>
      </c>
      <c r="N2055" t="s">
        <v>50</v>
      </c>
      <c r="P2055" t="s">
        <v>51</v>
      </c>
      <c r="S2055" t="s">
        <v>53</v>
      </c>
      <c r="T2055">
        <v>5</v>
      </c>
      <c r="U2055">
        <v>6</v>
      </c>
    </row>
    <row r="2056" spans="1:21" x14ac:dyDescent="0.2">
      <c r="A2056">
        <v>804</v>
      </c>
      <c r="B2056" t="s">
        <v>19</v>
      </c>
      <c r="C2056">
        <v>81</v>
      </c>
      <c r="D2056" t="s">
        <v>16</v>
      </c>
      <c r="E2056">
        <v>0</v>
      </c>
      <c r="F2056">
        <v>15</v>
      </c>
      <c r="H2056" t="s">
        <v>7</v>
      </c>
      <c r="K2056" t="s">
        <v>10</v>
      </c>
      <c r="N2056" t="s">
        <v>50</v>
      </c>
      <c r="O2056" t="s">
        <v>12</v>
      </c>
      <c r="P2056" t="s">
        <v>51</v>
      </c>
      <c r="T2056">
        <v>5</v>
      </c>
      <c r="U2056">
        <v>8</v>
      </c>
    </row>
    <row r="2057" spans="1:21" x14ac:dyDescent="0.2">
      <c r="A2057">
        <v>805</v>
      </c>
      <c r="B2057" t="s">
        <v>19</v>
      </c>
      <c r="C2057">
        <v>79</v>
      </c>
      <c r="D2057" t="s">
        <v>16</v>
      </c>
      <c r="E2057">
        <v>0</v>
      </c>
      <c r="F2057">
        <v>16</v>
      </c>
      <c r="K2057" t="s">
        <v>10</v>
      </c>
      <c r="N2057" t="s">
        <v>50</v>
      </c>
      <c r="O2057" t="s">
        <v>12</v>
      </c>
      <c r="P2057" t="s">
        <v>51</v>
      </c>
      <c r="T2057">
        <v>4</v>
      </c>
      <c r="U2057">
        <v>6</v>
      </c>
    </row>
    <row r="2058" spans="1:21" x14ac:dyDescent="0.2">
      <c r="A2058">
        <v>813</v>
      </c>
      <c r="B2058" t="s">
        <v>19</v>
      </c>
      <c r="C2058">
        <v>90</v>
      </c>
      <c r="D2058" t="s">
        <v>18</v>
      </c>
      <c r="E2058">
        <v>0</v>
      </c>
      <c r="H2058" t="s">
        <v>7</v>
      </c>
      <c r="O2058" t="s">
        <v>12</v>
      </c>
      <c r="T2058">
        <v>2</v>
      </c>
      <c r="U2058">
        <v>3</v>
      </c>
    </row>
    <row r="2059" spans="1:21" x14ac:dyDescent="0.2">
      <c r="A2059">
        <v>825</v>
      </c>
      <c r="B2059" t="s">
        <v>19</v>
      </c>
      <c r="C2059">
        <v>104</v>
      </c>
      <c r="D2059" t="s">
        <v>18</v>
      </c>
      <c r="E2059">
        <v>0</v>
      </c>
      <c r="H2059" t="s">
        <v>7</v>
      </c>
      <c r="T2059">
        <v>1</v>
      </c>
      <c r="U2059">
        <v>3</v>
      </c>
    </row>
    <row r="2060" spans="1:21" x14ac:dyDescent="0.2">
      <c r="A2060">
        <v>832</v>
      </c>
      <c r="B2060" t="s">
        <v>19</v>
      </c>
      <c r="C2060">
        <v>77</v>
      </c>
      <c r="D2060" t="s">
        <v>18</v>
      </c>
      <c r="E2060">
        <v>0</v>
      </c>
      <c r="F2060">
        <v>9</v>
      </c>
      <c r="H2060" t="s">
        <v>7</v>
      </c>
      <c r="I2060" t="s">
        <v>8</v>
      </c>
      <c r="O2060" t="s">
        <v>12</v>
      </c>
      <c r="Q2060" t="s">
        <v>54</v>
      </c>
      <c r="R2060" t="s">
        <v>55</v>
      </c>
      <c r="T2060">
        <v>5</v>
      </c>
      <c r="U2060">
        <v>8</v>
      </c>
    </row>
    <row r="2061" spans="1:21" x14ac:dyDescent="0.2">
      <c r="A2061">
        <v>840</v>
      </c>
      <c r="B2061" t="s">
        <v>19</v>
      </c>
      <c r="C2061">
        <v>77</v>
      </c>
      <c r="D2061" t="s">
        <v>16</v>
      </c>
      <c r="E2061">
        <v>0</v>
      </c>
      <c r="H2061" t="s">
        <v>7</v>
      </c>
      <c r="O2061" t="s">
        <v>12</v>
      </c>
      <c r="T2061">
        <v>2</v>
      </c>
      <c r="U2061">
        <v>5</v>
      </c>
    </row>
    <row r="2062" spans="1:21" x14ac:dyDescent="0.2">
      <c r="A2062">
        <v>842</v>
      </c>
      <c r="B2062" t="s">
        <v>19</v>
      </c>
      <c r="C2062">
        <v>78</v>
      </c>
      <c r="D2062" t="s">
        <v>16</v>
      </c>
      <c r="E2062">
        <v>0</v>
      </c>
      <c r="H2062" t="s">
        <v>7</v>
      </c>
      <c r="N2062" t="s">
        <v>50</v>
      </c>
      <c r="T2062">
        <v>2</v>
      </c>
      <c r="U2062">
        <v>3</v>
      </c>
    </row>
    <row r="2063" spans="1:21" x14ac:dyDescent="0.2">
      <c r="A2063">
        <v>861</v>
      </c>
      <c r="B2063" t="s">
        <v>19</v>
      </c>
      <c r="C2063">
        <v>80</v>
      </c>
      <c r="D2063" t="s">
        <v>18</v>
      </c>
      <c r="E2063">
        <v>1</v>
      </c>
      <c r="I2063" t="s">
        <v>8</v>
      </c>
      <c r="J2063" t="s">
        <v>9</v>
      </c>
      <c r="K2063" t="s">
        <v>10</v>
      </c>
      <c r="N2063" t="s">
        <v>50</v>
      </c>
      <c r="O2063" t="s">
        <v>12</v>
      </c>
      <c r="P2063" t="s">
        <v>51</v>
      </c>
      <c r="T2063">
        <v>6</v>
      </c>
      <c r="U2063">
        <v>7</v>
      </c>
    </row>
    <row r="2064" spans="1:21" x14ac:dyDescent="0.2">
      <c r="A2064">
        <v>872</v>
      </c>
      <c r="B2064" t="s">
        <v>19</v>
      </c>
      <c r="C2064">
        <v>87</v>
      </c>
      <c r="D2064" t="s">
        <v>18</v>
      </c>
      <c r="E2064">
        <v>1</v>
      </c>
      <c r="F2064">
        <v>13</v>
      </c>
      <c r="H2064" t="s">
        <v>7</v>
      </c>
      <c r="I2064" t="s">
        <v>8</v>
      </c>
      <c r="T2064">
        <v>2</v>
      </c>
      <c r="U2064">
        <v>5</v>
      </c>
    </row>
    <row r="2065" spans="1:21" x14ac:dyDescent="0.2">
      <c r="A2065">
        <v>882</v>
      </c>
      <c r="B2065" t="s">
        <v>19</v>
      </c>
      <c r="C2065">
        <v>93</v>
      </c>
      <c r="D2065" t="s">
        <v>18</v>
      </c>
      <c r="E2065">
        <v>0</v>
      </c>
      <c r="H2065" t="s">
        <v>7</v>
      </c>
      <c r="O2065" t="s">
        <v>12</v>
      </c>
      <c r="T2065">
        <v>2</v>
      </c>
      <c r="U2065">
        <v>3</v>
      </c>
    </row>
    <row r="2066" spans="1:21" x14ac:dyDescent="0.2">
      <c r="A2066">
        <v>902</v>
      </c>
      <c r="B2066" t="s">
        <v>19</v>
      </c>
      <c r="C2066">
        <v>90</v>
      </c>
      <c r="D2066" t="s">
        <v>16</v>
      </c>
      <c r="E2066">
        <v>0</v>
      </c>
      <c r="F2066">
        <v>17</v>
      </c>
      <c r="H2066" t="s">
        <v>7</v>
      </c>
      <c r="K2066" t="s">
        <v>10</v>
      </c>
      <c r="N2066" t="s">
        <v>50</v>
      </c>
      <c r="O2066" t="s">
        <v>12</v>
      </c>
      <c r="T2066">
        <v>4</v>
      </c>
      <c r="U2066">
        <v>7</v>
      </c>
    </row>
    <row r="2067" spans="1:21" x14ac:dyDescent="0.2">
      <c r="A2067">
        <v>915</v>
      </c>
      <c r="B2067" t="s">
        <v>19</v>
      </c>
      <c r="C2067">
        <v>80</v>
      </c>
      <c r="D2067" t="s">
        <v>18</v>
      </c>
      <c r="E2067">
        <v>0</v>
      </c>
      <c r="F2067">
        <v>17</v>
      </c>
      <c r="H2067" t="s">
        <v>7</v>
      </c>
      <c r="J2067" t="s">
        <v>9</v>
      </c>
      <c r="O2067" t="s">
        <v>12</v>
      </c>
      <c r="T2067">
        <v>3</v>
      </c>
      <c r="U2067">
        <v>9</v>
      </c>
    </row>
    <row r="2068" spans="1:21" x14ac:dyDescent="0.2">
      <c r="A2068">
        <v>921</v>
      </c>
      <c r="B2068" t="s">
        <v>19</v>
      </c>
      <c r="C2068">
        <v>92</v>
      </c>
      <c r="D2068" t="s">
        <v>18</v>
      </c>
      <c r="E2068">
        <v>1</v>
      </c>
      <c r="H2068" t="s">
        <v>7</v>
      </c>
      <c r="T2068">
        <v>1</v>
      </c>
      <c r="U2068">
        <v>4</v>
      </c>
    </row>
    <row r="2069" spans="1:21" x14ac:dyDescent="0.2">
      <c r="A2069">
        <v>924</v>
      </c>
      <c r="B2069" t="s">
        <v>19</v>
      </c>
      <c r="C2069">
        <v>86</v>
      </c>
      <c r="D2069" t="s">
        <v>16</v>
      </c>
      <c r="E2069">
        <v>0</v>
      </c>
      <c r="H2069" t="s">
        <v>7</v>
      </c>
      <c r="J2069" t="s">
        <v>9</v>
      </c>
      <c r="K2069" t="s">
        <v>10</v>
      </c>
      <c r="N2069" t="s">
        <v>50</v>
      </c>
      <c r="O2069" t="s">
        <v>12</v>
      </c>
      <c r="T2069">
        <v>5</v>
      </c>
      <c r="U2069">
        <v>11</v>
      </c>
    </row>
    <row r="2070" spans="1:21" x14ac:dyDescent="0.2">
      <c r="A2070">
        <v>927</v>
      </c>
      <c r="B2070" t="s">
        <v>19</v>
      </c>
      <c r="C2070">
        <v>83</v>
      </c>
      <c r="D2070" t="s">
        <v>18</v>
      </c>
      <c r="E2070">
        <v>1</v>
      </c>
      <c r="F2070">
        <v>10</v>
      </c>
      <c r="I2070" t="s">
        <v>8</v>
      </c>
      <c r="J2070" t="s">
        <v>9</v>
      </c>
      <c r="L2070" t="s">
        <v>11</v>
      </c>
      <c r="T2070">
        <v>3</v>
      </c>
      <c r="U2070">
        <v>5</v>
      </c>
    </row>
    <row r="2071" spans="1:21" x14ac:dyDescent="0.2">
      <c r="A2071">
        <v>949</v>
      </c>
      <c r="B2071" t="s">
        <v>19</v>
      </c>
      <c r="C2071">
        <v>90</v>
      </c>
      <c r="D2071" t="s">
        <v>18</v>
      </c>
      <c r="E2071">
        <v>1</v>
      </c>
      <c r="H2071" t="s">
        <v>7</v>
      </c>
      <c r="O2071" t="s">
        <v>12</v>
      </c>
      <c r="R2071" t="s">
        <v>55</v>
      </c>
      <c r="T2071">
        <v>3</v>
      </c>
      <c r="U2071">
        <v>3</v>
      </c>
    </row>
    <row r="2072" spans="1:21" x14ac:dyDescent="0.2">
      <c r="A2072">
        <v>957</v>
      </c>
      <c r="B2072" t="s">
        <v>19</v>
      </c>
      <c r="C2072">
        <v>98</v>
      </c>
      <c r="D2072" t="s">
        <v>18</v>
      </c>
      <c r="E2072">
        <v>0</v>
      </c>
      <c r="H2072" t="s">
        <v>7</v>
      </c>
      <c r="T2072">
        <v>1</v>
      </c>
      <c r="U2072">
        <v>5</v>
      </c>
    </row>
    <row r="2073" spans="1:21" x14ac:dyDescent="0.2">
      <c r="A2073">
        <v>965</v>
      </c>
      <c r="B2073" t="s">
        <v>19</v>
      </c>
      <c r="C2073">
        <v>93</v>
      </c>
      <c r="D2073" t="s">
        <v>18</v>
      </c>
      <c r="E2073">
        <v>0</v>
      </c>
      <c r="T2073">
        <v>0</v>
      </c>
      <c r="U2073">
        <v>1</v>
      </c>
    </row>
    <row r="2074" spans="1:21" x14ac:dyDescent="0.2">
      <c r="A2074">
        <v>992</v>
      </c>
      <c r="B2074" t="s">
        <v>19</v>
      </c>
      <c r="C2074">
        <v>88</v>
      </c>
      <c r="D2074" t="s">
        <v>18</v>
      </c>
      <c r="E2074">
        <v>1</v>
      </c>
      <c r="H2074" t="s">
        <v>7</v>
      </c>
      <c r="I2074" t="s">
        <v>8</v>
      </c>
      <c r="J2074" t="s">
        <v>9</v>
      </c>
      <c r="O2074" t="s">
        <v>12</v>
      </c>
      <c r="P2074" t="s">
        <v>51</v>
      </c>
      <c r="T2074">
        <v>5</v>
      </c>
      <c r="U2074">
        <v>5</v>
      </c>
    </row>
    <row r="2075" spans="1:21" x14ac:dyDescent="0.2">
      <c r="A2075">
        <v>998</v>
      </c>
      <c r="B2075" t="s">
        <v>19</v>
      </c>
      <c r="C2075">
        <v>108</v>
      </c>
      <c r="D2075" t="s">
        <v>16</v>
      </c>
      <c r="E2075">
        <v>0</v>
      </c>
      <c r="P2075" t="s">
        <v>51</v>
      </c>
      <c r="T2075">
        <v>1</v>
      </c>
      <c r="U2075">
        <v>4</v>
      </c>
    </row>
    <row r="2076" spans="1:21" x14ac:dyDescent="0.2">
      <c r="A2076">
        <v>1003</v>
      </c>
      <c r="B2076" t="s">
        <v>19</v>
      </c>
      <c r="C2076">
        <v>91</v>
      </c>
      <c r="D2076" t="s">
        <v>18</v>
      </c>
      <c r="E2076">
        <v>2</v>
      </c>
      <c r="T2076">
        <v>0</v>
      </c>
      <c r="U2076">
        <v>2</v>
      </c>
    </row>
    <row r="2077" spans="1:21" x14ac:dyDescent="0.2">
      <c r="A2077">
        <v>1011</v>
      </c>
      <c r="B2077" t="s">
        <v>19</v>
      </c>
      <c r="C2077">
        <v>87</v>
      </c>
      <c r="D2077" t="s">
        <v>18</v>
      </c>
      <c r="E2077">
        <v>0</v>
      </c>
      <c r="T2077">
        <v>0</v>
      </c>
      <c r="U2077">
        <v>2</v>
      </c>
    </row>
    <row r="2078" spans="1:21" x14ac:dyDescent="0.2">
      <c r="A2078">
        <v>1014</v>
      </c>
      <c r="B2078" t="s">
        <v>19</v>
      </c>
      <c r="C2078">
        <v>96</v>
      </c>
      <c r="D2078" t="s">
        <v>18</v>
      </c>
      <c r="E2078">
        <v>1</v>
      </c>
      <c r="H2078" t="s">
        <v>7</v>
      </c>
      <c r="J2078" t="s">
        <v>9</v>
      </c>
      <c r="T2078">
        <v>2</v>
      </c>
      <c r="U2078">
        <v>2</v>
      </c>
    </row>
    <row r="2079" spans="1:21" x14ac:dyDescent="0.2">
      <c r="A2079">
        <v>1019</v>
      </c>
      <c r="B2079" t="s">
        <v>19</v>
      </c>
      <c r="C2079">
        <v>85</v>
      </c>
      <c r="D2079" t="s">
        <v>18</v>
      </c>
      <c r="E2079">
        <v>0</v>
      </c>
      <c r="F2079">
        <v>9</v>
      </c>
      <c r="H2079" t="s">
        <v>7</v>
      </c>
      <c r="M2079" t="s">
        <v>52</v>
      </c>
      <c r="N2079" t="s">
        <v>50</v>
      </c>
      <c r="O2079" t="s">
        <v>12</v>
      </c>
      <c r="R2079" t="s">
        <v>55</v>
      </c>
      <c r="T2079">
        <v>5</v>
      </c>
      <c r="U2079">
        <v>9</v>
      </c>
    </row>
    <row r="2080" spans="1:21" x14ac:dyDescent="0.2">
      <c r="A2080">
        <v>1021</v>
      </c>
      <c r="B2080" t="s">
        <v>19</v>
      </c>
      <c r="C2080">
        <v>91</v>
      </c>
      <c r="D2080" t="s">
        <v>18</v>
      </c>
      <c r="E2080">
        <v>1</v>
      </c>
      <c r="T2080">
        <v>0</v>
      </c>
      <c r="U2080">
        <v>1</v>
      </c>
    </row>
    <row r="2081" spans="1:21" x14ac:dyDescent="0.2">
      <c r="A2081">
        <v>1026</v>
      </c>
      <c r="B2081" t="s">
        <v>19</v>
      </c>
      <c r="C2081">
        <v>88</v>
      </c>
      <c r="D2081" t="s">
        <v>16</v>
      </c>
      <c r="E2081">
        <v>0</v>
      </c>
      <c r="F2081">
        <v>12</v>
      </c>
      <c r="H2081" t="s">
        <v>7</v>
      </c>
      <c r="I2081" t="s">
        <v>8</v>
      </c>
      <c r="K2081" t="s">
        <v>10</v>
      </c>
      <c r="O2081" t="s">
        <v>12</v>
      </c>
      <c r="S2081" t="s">
        <v>53</v>
      </c>
      <c r="T2081">
        <v>5</v>
      </c>
      <c r="U2081">
        <v>8</v>
      </c>
    </row>
    <row r="2082" spans="1:21" x14ac:dyDescent="0.2">
      <c r="A2082">
        <v>1043</v>
      </c>
      <c r="B2082" t="s">
        <v>19</v>
      </c>
      <c r="C2082">
        <v>81</v>
      </c>
      <c r="D2082" t="s">
        <v>18</v>
      </c>
      <c r="E2082">
        <v>0</v>
      </c>
      <c r="J2082" t="s">
        <v>9</v>
      </c>
      <c r="T2082">
        <v>1</v>
      </c>
      <c r="U2082">
        <v>2</v>
      </c>
    </row>
    <row r="2083" spans="1:21" x14ac:dyDescent="0.2">
      <c r="A2083">
        <v>1045</v>
      </c>
      <c r="B2083" t="s">
        <v>19</v>
      </c>
      <c r="C2083">
        <v>104</v>
      </c>
      <c r="D2083" t="s">
        <v>18</v>
      </c>
      <c r="E2083">
        <v>0</v>
      </c>
      <c r="H2083" t="s">
        <v>7</v>
      </c>
      <c r="I2083" t="s">
        <v>8</v>
      </c>
      <c r="N2083" t="s">
        <v>50</v>
      </c>
      <c r="O2083" t="s">
        <v>12</v>
      </c>
      <c r="S2083" t="s">
        <v>53</v>
      </c>
      <c r="T2083">
        <v>5</v>
      </c>
      <c r="U2083">
        <v>6</v>
      </c>
    </row>
    <row r="2084" spans="1:21" x14ac:dyDescent="0.2">
      <c r="A2084">
        <v>1062</v>
      </c>
      <c r="B2084" t="s">
        <v>19</v>
      </c>
      <c r="C2084">
        <v>99</v>
      </c>
      <c r="D2084" t="s">
        <v>16</v>
      </c>
      <c r="E2084">
        <v>1</v>
      </c>
      <c r="H2084" t="s">
        <v>7</v>
      </c>
      <c r="J2084" t="s">
        <v>9</v>
      </c>
      <c r="P2084" t="s">
        <v>51</v>
      </c>
      <c r="T2084">
        <v>3</v>
      </c>
      <c r="U2084">
        <v>6</v>
      </c>
    </row>
    <row r="2085" spans="1:21" x14ac:dyDescent="0.2">
      <c r="A2085">
        <v>1071</v>
      </c>
      <c r="B2085" t="s">
        <v>19</v>
      </c>
      <c r="C2085">
        <v>98</v>
      </c>
      <c r="D2085" t="s">
        <v>16</v>
      </c>
      <c r="E2085">
        <v>1</v>
      </c>
      <c r="H2085" t="s">
        <v>7</v>
      </c>
      <c r="I2085" t="s">
        <v>8</v>
      </c>
      <c r="M2085" t="s">
        <v>52</v>
      </c>
      <c r="T2085">
        <v>3</v>
      </c>
      <c r="U2085">
        <v>6</v>
      </c>
    </row>
    <row r="2086" spans="1:21" x14ac:dyDescent="0.2">
      <c r="A2086">
        <v>1079</v>
      </c>
      <c r="B2086" t="s">
        <v>19</v>
      </c>
      <c r="C2086">
        <v>95</v>
      </c>
      <c r="D2086" t="s">
        <v>16</v>
      </c>
      <c r="E2086">
        <v>0</v>
      </c>
      <c r="T2086">
        <v>0</v>
      </c>
      <c r="U2086">
        <v>0</v>
      </c>
    </row>
    <row r="2087" spans="1:21" x14ac:dyDescent="0.2">
      <c r="A2087">
        <v>1093</v>
      </c>
      <c r="B2087" t="s">
        <v>19</v>
      </c>
      <c r="C2087">
        <v>93</v>
      </c>
      <c r="D2087" t="s">
        <v>18</v>
      </c>
      <c r="E2087">
        <v>0</v>
      </c>
      <c r="H2087" t="s">
        <v>7</v>
      </c>
      <c r="T2087">
        <v>1</v>
      </c>
      <c r="U2087">
        <v>2</v>
      </c>
    </row>
    <row r="2088" spans="1:21" x14ac:dyDescent="0.2">
      <c r="A2088">
        <v>1095</v>
      </c>
      <c r="B2088" t="s">
        <v>19</v>
      </c>
      <c r="C2088">
        <v>87</v>
      </c>
      <c r="D2088" t="s">
        <v>16</v>
      </c>
      <c r="E2088">
        <v>0</v>
      </c>
      <c r="F2088">
        <v>12</v>
      </c>
      <c r="H2088" t="s">
        <v>7</v>
      </c>
      <c r="I2088" t="s">
        <v>8</v>
      </c>
      <c r="J2088" t="s">
        <v>9</v>
      </c>
      <c r="M2088" t="s">
        <v>52</v>
      </c>
      <c r="N2088" t="s">
        <v>50</v>
      </c>
      <c r="O2088" t="s">
        <v>12</v>
      </c>
      <c r="S2088" t="s">
        <v>53</v>
      </c>
      <c r="T2088">
        <v>7</v>
      </c>
      <c r="U2088">
        <v>11</v>
      </c>
    </row>
    <row r="2089" spans="1:21" x14ac:dyDescent="0.2">
      <c r="A2089">
        <v>1111</v>
      </c>
      <c r="B2089" t="s">
        <v>19</v>
      </c>
      <c r="C2089">
        <v>96</v>
      </c>
      <c r="D2089" t="s">
        <v>18</v>
      </c>
      <c r="E2089">
        <v>1</v>
      </c>
      <c r="T2089">
        <v>0</v>
      </c>
      <c r="U2089">
        <v>0</v>
      </c>
    </row>
    <row r="2090" spans="1:21" x14ac:dyDescent="0.2">
      <c r="A2090">
        <v>1117</v>
      </c>
      <c r="B2090" t="s">
        <v>19</v>
      </c>
      <c r="C2090">
        <v>91</v>
      </c>
      <c r="D2090" t="s">
        <v>18</v>
      </c>
      <c r="E2090">
        <v>0</v>
      </c>
      <c r="T2090">
        <v>0</v>
      </c>
      <c r="U2090">
        <v>1</v>
      </c>
    </row>
    <row r="2091" spans="1:21" x14ac:dyDescent="0.2">
      <c r="A2091">
        <v>1119</v>
      </c>
      <c r="B2091" t="s">
        <v>19</v>
      </c>
      <c r="C2091">
        <v>95</v>
      </c>
      <c r="D2091" t="s">
        <v>18</v>
      </c>
      <c r="E2091">
        <v>1</v>
      </c>
      <c r="H2091" t="s">
        <v>7</v>
      </c>
      <c r="J2091" t="s">
        <v>9</v>
      </c>
      <c r="R2091" t="s">
        <v>55</v>
      </c>
      <c r="T2091">
        <v>3</v>
      </c>
      <c r="U2091">
        <v>4</v>
      </c>
    </row>
    <row r="2092" spans="1:21" x14ac:dyDescent="0.2">
      <c r="A2092">
        <v>1131</v>
      </c>
      <c r="B2092" t="s">
        <v>19</v>
      </c>
      <c r="C2092">
        <v>108</v>
      </c>
      <c r="D2092" t="s">
        <v>16</v>
      </c>
      <c r="E2092">
        <v>0</v>
      </c>
      <c r="J2092" t="s">
        <v>9</v>
      </c>
      <c r="T2092">
        <v>1</v>
      </c>
      <c r="U2092">
        <v>2</v>
      </c>
    </row>
    <row r="2093" spans="1:21" x14ac:dyDescent="0.2">
      <c r="A2093">
        <v>1150</v>
      </c>
      <c r="B2093" t="s">
        <v>19</v>
      </c>
      <c r="C2093">
        <v>100</v>
      </c>
      <c r="D2093" t="s">
        <v>18</v>
      </c>
      <c r="E2093">
        <v>1</v>
      </c>
      <c r="T2093">
        <v>0</v>
      </c>
      <c r="U2093">
        <v>0</v>
      </c>
    </row>
    <row r="2094" spans="1:21" x14ac:dyDescent="0.2">
      <c r="A2094">
        <v>1157</v>
      </c>
      <c r="B2094" t="s">
        <v>19</v>
      </c>
      <c r="C2094">
        <v>81</v>
      </c>
      <c r="D2094" t="s">
        <v>16</v>
      </c>
      <c r="E2094">
        <v>1</v>
      </c>
      <c r="O2094" t="s">
        <v>12</v>
      </c>
      <c r="T2094">
        <v>1</v>
      </c>
      <c r="U2094">
        <v>3</v>
      </c>
    </row>
    <row r="2095" spans="1:21" x14ac:dyDescent="0.2">
      <c r="A2095">
        <v>1183</v>
      </c>
      <c r="B2095" t="s">
        <v>19</v>
      </c>
      <c r="C2095">
        <v>89</v>
      </c>
      <c r="D2095" t="s">
        <v>18</v>
      </c>
      <c r="E2095">
        <v>1</v>
      </c>
      <c r="F2095">
        <v>16</v>
      </c>
      <c r="H2095" t="s">
        <v>7</v>
      </c>
      <c r="I2095" t="s">
        <v>8</v>
      </c>
      <c r="N2095" t="s">
        <v>50</v>
      </c>
      <c r="T2095">
        <v>3</v>
      </c>
      <c r="U2095">
        <v>6</v>
      </c>
    </row>
    <row r="2096" spans="1:21" x14ac:dyDescent="0.2">
      <c r="A2096">
        <v>1190</v>
      </c>
      <c r="B2096" t="s">
        <v>19</v>
      </c>
      <c r="C2096">
        <v>99</v>
      </c>
      <c r="D2096" t="s">
        <v>18</v>
      </c>
      <c r="E2096">
        <v>1</v>
      </c>
      <c r="F2096">
        <v>12</v>
      </c>
      <c r="H2096" t="s">
        <v>7</v>
      </c>
      <c r="I2096" t="s">
        <v>8</v>
      </c>
      <c r="J2096" t="s">
        <v>9</v>
      </c>
      <c r="O2096" t="s">
        <v>12</v>
      </c>
      <c r="T2096">
        <v>4</v>
      </c>
      <c r="U2096">
        <v>6</v>
      </c>
    </row>
    <row r="2097" spans="1:21" x14ac:dyDescent="0.2">
      <c r="A2097">
        <v>1197</v>
      </c>
      <c r="B2097" t="s">
        <v>19</v>
      </c>
      <c r="C2097">
        <v>97</v>
      </c>
      <c r="D2097" t="s">
        <v>18</v>
      </c>
      <c r="E2097">
        <v>0</v>
      </c>
      <c r="F2097">
        <v>15</v>
      </c>
      <c r="H2097" t="s">
        <v>7</v>
      </c>
      <c r="K2097" t="s">
        <v>10</v>
      </c>
      <c r="N2097" t="s">
        <v>50</v>
      </c>
      <c r="Q2097" t="s">
        <v>54</v>
      </c>
      <c r="T2097">
        <v>4</v>
      </c>
      <c r="U2097">
        <v>5</v>
      </c>
    </row>
    <row r="2098" spans="1:21" x14ac:dyDescent="0.2">
      <c r="A2098">
        <v>1240</v>
      </c>
      <c r="B2098" t="s">
        <v>19</v>
      </c>
      <c r="C2098">
        <v>101</v>
      </c>
      <c r="D2098" t="s">
        <v>16</v>
      </c>
      <c r="E2098">
        <v>1</v>
      </c>
      <c r="F2098">
        <v>15</v>
      </c>
      <c r="H2098" t="s">
        <v>7</v>
      </c>
      <c r="O2098" t="s">
        <v>12</v>
      </c>
      <c r="S2098" t="s">
        <v>53</v>
      </c>
      <c r="T2098">
        <v>3</v>
      </c>
      <c r="U2098">
        <v>7</v>
      </c>
    </row>
    <row r="2099" spans="1:21" x14ac:dyDescent="0.2">
      <c r="A2099">
        <v>1248</v>
      </c>
      <c r="B2099" t="s">
        <v>19</v>
      </c>
      <c r="C2099">
        <v>86</v>
      </c>
      <c r="D2099" t="s">
        <v>16</v>
      </c>
      <c r="E2099">
        <v>0</v>
      </c>
      <c r="F2099">
        <v>20</v>
      </c>
      <c r="H2099" t="s">
        <v>7</v>
      </c>
      <c r="N2099" t="s">
        <v>50</v>
      </c>
      <c r="O2099" t="s">
        <v>12</v>
      </c>
      <c r="T2099">
        <v>3</v>
      </c>
      <c r="U2099">
        <v>6</v>
      </c>
    </row>
    <row r="2100" spans="1:21" x14ac:dyDescent="0.2">
      <c r="A2100">
        <v>1255</v>
      </c>
      <c r="B2100" t="s">
        <v>19</v>
      </c>
      <c r="C2100">
        <v>101</v>
      </c>
      <c r="D2100" t="s">
        <v>18</v>
      </c>
      <c r="E2100">
        <v>1</v>
      </c>
      <c r="F2100">
        <v>11</v>
      </c>
      <c r="H2100" t="s">
        <v>7</v>
      </c>
      <c r="J2100" t="s">
        <v>9</v>
      </c>
      <c r="M2100" t="s">
        <v>52</v>
      </c>
      <c r="N2100" t="s">
        <v>50</v>
      </c>
      <c r="S2100" t="s">
        <v>53</v>
      </c>
      <c r="T2100">
        <v>5</v>
      </c>
      <c r="U2100">
        <v>7</v>
      </c>
    </row>
    <row r="2101" spans="1:21" x14ac:dyDescent="0.2">
      <c r="A2101">
        <v>1263</v>
      </c>
      <c r="B2101" t="s">
        <v>19</v>
      </c>
      <c r="C2101">
        <v>90</v>
      </c>
      <c r="D2101" t="s">
        <v>16</v>
      </c>
      <c r="E2101">
        <v>0</v>
      </c>
      <c r="F2101">
        <v>21</v>
      </c>
      <c r="H2101" t="s">
        <v>7</v>
      </c>
      <c r="I2101" t="s">
        <v>8</v>
      </c>
      <c r="N2101" t="s">
        <v>50</v>
      </c>
      <c r="O2101" t="s">
        <v>12</v>
      </c>
      <c r="Q2101" t="s">
        <v>54</v>
      </c>
      <c r="R2101" t="s">
        <v>55</v>
      </c>
      <c r="T2101">
        <v>6</v>
      </c>
      <c r="U2101">
        <v>11</v>
      </c>
    </row>
    <row r="2102" spans="1:21" x14ac:dyDescent="0.2">
      <c r="A2102">
        <v>1265</v>
      </c>
      <c r="B2102" t="s">
        <v>19</v>
      </c>
      <c r="C2102">
        <v>85</v>
      </c>
      <c r="D2102" t="s">
        <v>18</v>
      </c>
      <c r="E2102">
        <v>0</v>
      </c>
      <c r="F2102">
        <v>9</v>
      </c>
      <c r="N2102" t="s">
        <v>50</v>
      </c>
      <c r="T2102">
        <v>1</v>
      </c>
      <c r="U2102">
        <v>3</v>
      </c>
    </row>
    <row r="2103" spans="1:21" x14ac:dyDescent="0.2">
      <c r="A2103">
        <v>1269</v>
      </c>
      <c r="B2103" t="s">
        <v>19</v>
      </c>
      <c r="C2103">
        <v>89</v>
      </c>
      <c r="D2103" t="s">
        <v>16</v>
      </c>
      <c r="E2103">
        <v>0</v>
      </c>
      <c r="F2103">
        <v>10</v>
      </c>
      <c r="H2103" t="s">
        <v>7</v>
      </c>
      <c r="Q2103" t="s">
        <v>54</v>
      </c>
      <c r="T2103">
        <v>2</v>
      </c>
      <c r="U2103">
        <v>4</v>
      </c>
    </row>
    <row r="2104" spans="1:21" x14ac:dyDescent="0.2">
      <c r="A2104">
        <v>1270</v>
      </c>
      <c r="B2104" t="s">
        <v>19</v>
      </c>
      <c r="C2104">
        <v>97</v>
      </c>
      <c r="D2104" t="s">
        <v>18</v>
      </c>
      <c r="E2104">
        <v>0</v>
      </c>
      <c r="I2104" t="s">
        <v>8</v>
      </c>
      <c r="T2104">
        <v>1</v>
      </c>
      <c r="U2104">
        <v>2</v>
      </c>
    </row>
    <row r="2105" spans="1:21" x14ac:dyDescent="0.2">
      <c r="A2105">
        <v>1271</v>
      </c>
      <c r="B2105" t="s">
        <v>19</v>
      </c>
      <c r="C2105">
        <v>85</v>
      </c>
      <c r="D2105" t="s">
        <v>18</v>
      </c>
      <c r="E2105">
        <v>0</v>
      </c>
      <c r="M2105" t="s">
        <v>52</v>
      </c>
      <c r="O2105" t="s">
        <v>12</v>
      </c>
      <c r="P2105" t="s">
        <v>51</v>
      </c>
      <c r="T2105">
        <v>3</v>
      </c>
      <c r="U2105">
        <v>6</v>
      </c>
    </row>
    <row r="2106" spans="1:21" x14ac:dyDescent="0.2">
      <c r="A2106">
        <v>1279</v>
      </c>
      <c r="B2106" t="s">
        <v>19</v>
      </c>
      <c r="C2106">
        <v>93</v>
      </c>
      <c r="D2106" t="s">
        <v>16</v>
      </c>
      <c r="E2106">
        <v>0</v>
      </c>
      <c r="F2106">
        <v>15</v>
      </c>
      <c r="H2106" t="s">
        <v>7</v>
      </c>
      <c r="N2106" t="s">
        <v>50</v>
      </c>
      <c r="O2106" t="s">
        <v>12</v>
      </c>
      <c r="T2106">
        <v>3</v>
      </c>
      <c r="U2106">
        <v>5</v>
      </c>
    </row>
    <row r="2107" spans="1:21" x14ac:dyDescent="0.2">
      <c r="A2107">
        <v>1283</v>
      </c>
      <c r="B2107" t="s">
        <v>19</v>
      </c>
      <c r="C2107">
        <v>91</v>
      </c>
      <c r="D2107" t="s">
        <v>16</v>
      </c>
      <c r="E2107">
        <v>0</v>
      </c>
      <c r="F2107">
        <v>12</v>
      </c>
      <c r="H2107" t="s">
        <v>7</v>
      </c>
      <c r="I2107" t="s">
        <v>8</v>
      </c>
      <c r="J2107" t="s">
        <v>9</v>
      </c>
      <c r="T2107">
        <v>3</v>
      </c>
      <c r="U2107">
        <v>6</v>
      </c>
    </row>
    <row r="2108" spans="1:21" x14ac:dyDescent="0.2">
      <c r="A2108">
        <v>1288</v>
      </c>
      <c r="B2108" t="s">
        <v>19</v>
      </c>
      <c r="C2108">
        <v>85</v>
      </c>
      <c r="D2108" t="s">
        <v>16</v>
      </c>
      <c r="E2108">
        <v>0</v>
      </c>
      <c r="F2108">
        <v>9</v>
      </c>
      <c r="T2108">
        <v>0</v>
      </c>
      <c r="U2108">
        <v>3</v>
      </c>
    </row>
    <row r="2109" spans="1:21" x14ac:dyDescent="0.2">
      <c r="A2109">
        <v>1297</v>
      </c>
      <c r="B2109" t="s">
        <v>19</v>
      </c>
      <c r="C2109">
        <v>97</v>
      </c>
      <c r="D2109" t="s">
        <v>16</v>
      </c>
      <c r="E2109">
        <v>0</v>
      </c>
      <c r="F2109">
        <v>18</v>
      </c>
      <c r="N2109" t="s">
        <v>50</v>
      </c>
      <c r="O2109" t="s">
        <v>12</v>
      </c>
      <c r="R2109" t="s">
        <v>55</v>
      </c>
      <c r="T2109">
        <v>3</v>
      </c>
      <c r="U2109">
        <v>6</v>
      </c>
    </row>
    <row r="2110" spans="1:21" x14ac:dyDescent="0.2">
      <c r="A2110">
        <v>1301</v>
      </c>
      <c r="B2110" t="s">
        <v>19</v>
      </c>
      <c r="C2110">
        <v>91</v>
      </c>
      <c r="D2110" t="s">
        <v>18</v>
      </c>
      <c r="E2110">
        <v>0</v>
      </c>
      <c r="F2110">
        <v>12</v>
      </c>
      <c r="I2110" t="s">
        <v>8</v>
      </c>
      <c r="J2110" t="s">
        <v>9</v>
      </c>
      <c r="N2110" t="s">
        <v>50</v>
      </c>
      <c r="P2110" t="s">
        <v>51</v>
      </c>
      <c r="R2110" t="s">
        <v>55</v>
      </c>
      <c r="T2110">
        <v>5</v>
      </c>
      <c r="U2110">
        <v>7</v>
      </c>
    </row>
    <row r="2111" spans="1:21" x14ac:dyDescent="0.2">
      <c r="A2111">
        <v>1310</v>
      </c>
      <c r="B2111" t="s">
        <v>19</v>
      </c>
      <c r="C2111">
        <v>82</v>
      </c>
      <c r="D2111" t="s">
        <v>16</v>
      </c>
      <c r="E2111">
        <v>1</v>
      </c>
      <c r="F2111">
        <v>12</v>
      </c>
      <c r="I2111" t="s">
        <v>8</v>
      </c>
      <c r="T2111">
        <v>1</v>
      </c>
      <c r="U2111">
        <v>1</v>
      </c>
    </row>
    <row r="2112" spans="1:21" x14ac:dyDescent="0.2">
      <c r="A2112">
        <v>1321</v>
      </c>
      <c r="B2112" t="s">
        <v>19</v>
      </c>
      <c r="C2112">
        <v>87</v>
      </c>
      <c r="D2112" t="s">
        <v>18</v>
      </c>
      <c r="E2112">
        <v>0</v>
      </c>
      <c r="F2112">
        <v>10</v>
      </c>
      <c r="N2112" t="s">
        <v>50</v>
      </c>
      <c r="O2112" t="s">
        <v>12</v>
      </c>
      <c r="T2112">
        <v>2</v>
      </c>
      <c r="U2112">
        <v>3</v>
      </c>
    </row>
    <row r="2113" spans="1:21" x14ac:dyDescent="0.2">
      <c r="A2113">
        <v>1332</v>
      </c>
      <c r="B2113" t="s">
        <v>19</v>
      </c>
      <c r="C2113">
        <v>82</v>
      </c>
      <c r="D2113" t="s">
        <v>16</v>
      </c>
      <c r="E2113">
        <v>2</v>
      </c>
      <c r="F2113">
        <v>10</v>
      </c>
      <c r="H2113" t="s">
        <v>7</v>
      </c>
      <c r="N2113" t="s">
        <v>50</v>
      </c>
      <c r="R2113" t="s">
        <v>55</v>
      </c>
      <c r="T2113">
        <v>3</v>
      </c>
      <c r="U2113">
        <v>5</v>
      </c>
    </row>
    <row r="2114" spans="1:21" x14ac:dyDescent="0.2">
      <c r="A2114">
        <v>1334</v>
      </c>
      <c r="B2114" t="s">
        <v>19</v>
      </c>
      <c r="C2114">
        <v>84</v>
      </c>
      <c r="D2114" t="s">
        <v>18</v>
      </c>
      <c r="E2114">
        <v>1</v>
      </c>
      <c r="F2114">
        <v>10</v>
      </c>
      <c r="O2114" t="s">
        <v>12</v>
      </c>
      <c r="T2114">
        <v>1</v>
      </c>
      <c r="U2114">
        <v>2</v>
      </c>
    </row>
    <row r="2115" spans="1:21" x14ac:dyDescent="0.2">
      <c r="A2115">
        <v>1339</v>
      </c>
      <c r="B2115" t="s">
        <v>19</v>
      </c>
      <c r="C2115">
        <v>84</v>
      </c>
      <c r="D2115" t="s">
        <v>18</v>
      </c>
      <c r="E2115">
        <v>0</v>
      </c>
      <c r="H2115" t="s">
        <v>7</v>
      </c>
      <c r="K2115" t="s">
        <v>10</v>
      </c>
      <c r="N2115" t="s">
        <v>50</v>
      </c>
      <c r="O2115" t="s">
        <v>12</v>
      </c>
      <c r="P2115" t="s">
        <v>51</v>
      </c>
      <c r="R2115" t="s">
        <v>55</v>
      </c>
      <c r="T2115">
        <v>6</v>
      </c>
      <c r="U2115">
        <v>8</v>
      </c>
    </row>
    <row r="2116" spans="1:21" x14ac:dyDescent="0.2">
      <c r="A2116">
        <v>1349</v>
      </c>
      <c r="B2116" t="s">
        <v>19</v>
      </c>
      <c r="C2116">
        <v>75</v>
      </c>
      <c r="D2116" t="s">
        <v>16</v>
      </c>
      <c r="E2116">
        <v>0</v>
      </c>
      <c r="F2116">
        <v>15</v>
      </c>
      <c r="K2116" t="s">
        <v>10</v>
      </c>
      <c r="N2116" t="s">
        <v>50</v>
      </c>
      <c r="O2116" t="s">
        <v>12</v>
      </c>
      <c r="Q2116" t="s">
        <v>54</v>
      </c>
      <c r="T2116">
        <v>4</v>
      </c>
      <c r="U2116">
        <v>5</v>
      </c>
    </row>
    <row r="2117" spans="1:21" x14ac:dyDescent="0.2">
      <c r="A2117">
        <v>1352</v>
      </c>
      <c r="B2117" t="s">
        <v>19</v>
      </c>
      <c r="C2117">
        <v>89</v>
      </c>
      <c r="D2117" t="s">
        <v>18</v>
      </c>
      <c r="E2117">
        <v>0</v>
      </c>
      <c r="F2117">
        <v>8</v>
      </c>
      <c r="H2117" t="s">
        <v>7</v>
      </c>
      <c r="N2117" t="s">
        <v>50</v>
      </c>
      <c r="O2117" t="s">
        <v>12</v>
      </c>
      <c r="R2117" t="s">
        <v>55</v>
      </c>
      <c r="S2117" t="s">
        <v>53</v>
      </c>
      <c r="T2117">
        <v>5</v>
      </c>
      <c r="U2117">
        <v>7</v>
      </c>
    </row>
    <row r="2118" spans="1:21" x14ac:dyDescent="0.2">
      <c r="A2118">
        <v>1353</v>
      </c>
      <c r="B2118" t="s">
        <v>19</v>
      </c>
      <c r="C2118">
        <v>86</v>
      </c>
      <c r="D2118" t="s">
        <v>16</v>
      </c>
      <c r="E2118">
        <v>1</v>
      </c>
      <c r="F2118">
        <v>9</v>
      </c>
      <c r="I2118" t="s">
        <v>8</v>
      </c>
      <c r="N2118" t="s">
        <v>50</v>
      </c>
      <c r="R2118" t="s">
        <v>55</v>
      </c>
      <c r="T2118">
        <v>3</v>
      </c>
      <c r="U2118">
        <v>4</v>
      </c>
    </row>
    <row r="2119" spans="1:21" x14ac:dyDescent="0.2">
      <c r="A2119">
        <v>1354</v>
      </c>
      <c r="B2119" t="s">
        <v>19</v>
      </c>
      <c r="C2119">
        <v>86</v>
      </c>
      <c r="D2119" t="s">
        <v>16</v>
      </c>
      <c r="E2119">
        <v>0</v>
      </c>
      <c r="F2119">
        <v>15</v>
      </c>
      <c r="H2119" t="s">
        <v>7</v>
      </c>
      <c r="M2119" t="s">
        <v>52</v>
      </c>
      <c r="N2119" t="s">
        <v>50</v>
      </c>
      <c r="O2119" t="s">
        <v>12</v>
      </c>
      <c r="T2119">
        <v>4</v>
      </c>
      <c r="U2119">
        <v>9</v>
      </c>
    </row>
    <row r="2120" spans="1:21" x14ac:dyDescent="0.2">
      <c r="A2120">
        <v>1359</v>
      </c>
      <c r="B2120" t="s">
        <v>19</v>
      </c>
      <c r="C2120">
        <v>80</v>
      </c>
      <c r="D2120" t="s">
        <v>18</v>
      </c>
      <c r="E2120">
        <v>0</v>
      </c>
      <c r="F2120">
        <v>12</v>
      </c>
      <c r="H2120" t="s">
        <v>7</v>
      </c>
      <c r="I2120" t="s">
        <v>8</v>
      </c>
      <c r="K2120" t="s">
        <v>10</v>
      </c>
      <c r="N2120" t="s">
        <v>50</v>
      </c>
      <c r="O2120" t="s">
        <v>12</v>
      </c>
      <c r="R2120" t="s">
        <v>55</v>
      </c>
      <c r="T2120">
        <v>6</v>
      </c>
      <c r="U2120">
        <v>8</v>
      </c>
    </row>
    <row r="2121" spans="1:21" x14ac:dyDescent="0.2">
      <c r="A2121">
        <v>1361</v>
      </c>
      <c r="B2121" t="s">
        <v>19</v>
      </c>
      <c r="C2121">
        <v>75</v>
      </c>
      <c r="D2121" t="s">
        <v>18</v>
      </c>
      <c r="E2121">
        <v>1</v>
      </c>
      <c r="K2121" t="s">
        <v>10</v>
      </c>
      <c r="M2121" t="s">
        <v>52</v>
      </c>
      <c r="N2121" t="s">
        <v>50</v>
      </c>
      <c r="O2121" t="s">
        <v>12</v>
      </c>
      <c r="P2121" t="s">
        <v>51</v>
      </c>
      <c r="T2121">
        <v>5</v>
      </c>
      <c r="U2121">
        <v>8</v>
      </c>
    </row>
    <row r="2122" spans="1:21" x14ac:dyDescent="0.2">
      <c r="A2122">
        <v>1367</v>
      </c>
      <c r="B2122" t="s">
        <v>19</v>
      </c>
      <c r="C2122">
        <v>83</v>
      </c>
      <c r="D2122" t="s">
        <v>18</v>
      </c>
      <c r="E2122">
        <v>0</v>
      </c>
      <c r="F2122">
        <v>10</v>
      </c>
      <c r="H2122" t="s">
        <v>7</v>
      </c>
      <c r="O2122" t="s">
        <v>12</v>
      </c>
      <c r="T2122">
        <v>2</v>
      </c>
      <c r="U2122">
        <v>3</v>
      </c>
    </row>
    <row r="2123" spans="1:21" x14ac:dyDescent="0.2">
      <c r="A2123">
        <v>1369</v>
      </c>
      <c r="B2123" t="s">
        <v>19</v>
      </c>
      <c r="C2123">
        <v>83</v>
      </c>
      <c r="D2123" t="s">
        <v>16</v>
      </c>
      <c r="E2123">
        <v>1</v>
      </c>
      <c r="F2123">
        <v>15</v>
      </c>
      <c r="H2123" t="s">
        <v>7</v>
      </c>
      <c r="K2123" t="s">
        <v>10</v>
      </c>
      <c r="N2123" t="s">
        <v>50</v>
      </c>
      <c r="T2123">
        <v>3</v>
      </c>
      <c r="U2123">
        <v>5</v>
      </c>
    </row>
    <row r="2124" spans="1:21" x14ac:dyDescent="0.2">
      <c r="A2124">
        <v>1377</v>
      </c>
      <c r="B2124" t="s">
        <v>19</v>
      </c>
      <c r="C2124">
        <v>90</v>
      </c>
      <c r="D2124" t="s">
        <v>18</v>
      </c>
      <c r="E2124">
        <v>0</v>
      </c>
      <c r="F2124">
        <v>10</v>
      </c>
      <c r="H2124" t="s">
        <v>7</v>
      </c>
      <c r="N2124" t="s">
        <v>50</v>
      </c>
      <c r="R2124" t="s">
        <v>55</v>
      </c>
      <c r="T2124">
        <v>3</v>
      </c>
      <c r="U2124">
        <v>4</v>
      </c>
    </row>
    <row r="2125" spans="1:21" x14ac:dyDescent="0.2">
      <c r="A2125">
        <v>1383</v>
      </c>
      <c r="B2125" t="s">
        <v>19</v>
      </c>
      <c r="C2125">
        <v>82</v>
      </c>
      <c r="D2125" t="s">
        <v>16</v>
      </c>
      <c r="E2125">
        <v>0</v>
      </c>
      <c r="I2125" t="s">
        <v>8</v>
      </c>
      <c r="J2125" t="s">
        <v>9</v>
      </c>
      <c r="K2125" t="s">
        <v>10</v>
      </c>
      <c r="M2125" t="s">
        <v>52</v>
      </c>
      <c r="O2125" t="s">
        <v>12</v>
      </c>
      <c r="T2125">
        <v>5</v>
      </c>
      <c r="U2125">
        <v>7</v>
      </c>
    </row>
    <row r="2126" spans="1:21" x14ac:dyDescent="0.2">
      <c r="A2126">
        <v>1385</v>
      </c>
      <c r="B2126" t="s">
        <v>19</v>
      </c>
      <c r="C2126">
        <v>84</v>
      </c>
      <c r="D2126" t="s">
        <v>16</v>
      </c>
      <c r="E2126">
        <v>0</v>
      </c>
      <c r="F2126">
        <v>10</v>
      </c>
      <c r="H2126" t="s">
        <v>7</v>
      </c>
      <c r="I2126" t="s">
        <v>8</v>
      </c>
      <c r="J2126" t="s">
        <v>9</v>
      </c>
      <c r="N2126" t="s">
        <v>50</v>
      </c>
      <c r="T2126">
        <v>4</v>
      </c>
      <c r="U2126">
        <v>4</v>
      </c>
    </row>
    <row r="2127" spans="1:21" x14ac:dyDescent="0.2">
      <c r="A2127">
        <v>1388</v>
      </c>
      <c r="B2127" t="s">
        <v>19</v>
      </c>
      <c r="C2127">
        <v>94</v>
      </c>
      <c r="D2127" t="s">
        <v>18</v>
      </c>
      <c r="E2127">
        <v>0</v>
      </c>
      <c r="F2127">
        <v>9</v>
      </c>
      <c r="I2127" t="s">
        <v>8</v>
      </c>
      <c r="R2127" t="s">
        <v>55</v>
      </c>
      <c r="T2127">
        <v>2</v>
      </c>
      <c r="U2127">
        <v>3</v>
      </c>
    </row>
    <row r="2128" spans="1:21" x14ac:dyDescent="0.2">
      <c r="A2128">
        <v>1406</v>
      </c>
      <c r="B2128" t="s">
        <v>19</v>
      </c>
      <c r="C2128">
        <v>75</v>
      </c>
      <c r="D2128" t="s">
        <v>18</v>
      </c>
      <c r="E2128">
        <v>0</v>
      </c>
      <c r="F2128">
        <v>18</v>
      </c>
      <c r="H2128" t="s">
        <v>7</v>
      </c>
      <c r="I2128" t="s">
        <v>8</v>
      </c>
      <c r="O2128" t="s">
        <v>12</v>
      </c>
      <c r="T2128">
        <v>3</v>
      </c>
      <c r="U2128">
        <v>5</v>
      </c>
    </row>
    <row r="2129" spans="1:21" x14ac:dyDescent="0.2">
      <c r="A2129">
        <v>1417</v>
      </c>
      <c r="B2129" t="s">
        <v>19</v>
      </c>
      <c r="C2129">
        <v>78</v>
      </c>
      <c r="D2129" t="s">
        <v>18</v>
      </c>
      <c r="E2129">
        <v>0</v>
      </c>
      <c r="O2129" t="s">
        <v>12</v>
      </c>
      <c r="T2129">
        <v>1</v>
      </c>
      <c r="U2129">
        <v>2</v>
      </c>
    </row>
    <row r="2130" spans="1:21" x14ac:dyDescent="0.2">
      <c r="A2130">
        <v>1428</v>
      </c>
      <c r="B2130" t="s">
        <v>19</v>
      </c>
      <c r="C2130">
        <v>75</v>
      </c>
      <c r="D2130" t="s">
        <v>16</v>
      </c>
      <c r="E2130">
        <v>0</v>
      </c>
      <c r="F2130">
        <v>18</v>
      </c>
      <c r="L2130" t="s">
        <v>11</v>
      </c>
      <c r="N2130" t="s">
        <v>50</v>
      </c>
      <c r="T2130">
        <v>2</v>
      </c>
      <c r="U2130">
        <v>4</v>
      </c>
    </row>
    <row r="2131" spans="1:21" x14ac:dyDescent="0.2">
      <c r="A2131">
        <v>1440</v>
      </c>
      <c r="B2131" t="s">
        <v>19</v>
      </c>
      <c r="C2131">
        <v>94</v>
      </c>
      <c r="D2131" t="s">
        <v>16</v>
      </c>
      <c r="E2131">
        <v>0</v>
      </c>
      <c r="J2131" t="s">
        <v>9</v>
      </c>
      <c r="N2131" t="s">
        <v>50</v>
      </c>
      <c r="T2131">
        <v>2</v>
      </c>
      <c r="U2131">
        <v>4</v>
      </c>
    </row>
    <row r="2132" spans="1:21" x14ac:dyDescent="0.2">
      <c r="A2132">
        <v>1449</v>
      </c>
      <c r="B2132" t="s">
        <v>19</v>
      </c>
      <c r="C2132">
        <v>77</v>
      </c>
      <c r="D2132" t="s">
        <v>18</v>
      </c>
      <c r="E2132">
        <v>1</v>
      </c>
      <c r="F2132">
        <v>10</v>
      </c>
      <c r="H2132" t="s">
        <v>7</v>
      </c>
      <c r="N2132" t="s">
        <v>50</v>
      </c>
      <c r="T2132">
        <v>2</v>
      </c>
      <c r="U2132">
        <v>3</v>
      </c>
    </row>
    <row r="2133" spans="1:21" x14ac:dyDescent="0.2">
      <c r="A2133">
        <v>1462</v>
      </c>
      <c r="B2133" t="s">
        <v>19</v>
      </c>
      <c r="C2133">
        <v>82</v>
      </c>
      <c r="D2133" t="s">
        <v>16</v>
      </c>
      <c r="E2133">
        <v>1</v>
      </c>
      <c r="F2133">
        <v>12</v>
      </c>
      <c r="T2133">
        <v>0</v>
      </c>
      <c r="U2133">
        <v>1</v>
      </c>
    </row>
    <row r="2134" spans="1:21" x14ac:dyDescent="0.2">
      <c r="A2134">
        <v>1471</v>
      </c>
      <c r="B2134" t="s">
        <v>19</v>
      </c>
      <c r="C2134">
        <v>76</v>
      </c>
      <c r="D2134" t="s">
        <v>18</v>
      </c>
      <c r="E2134">
        <v>2</v>
      </c>
      <c r="F2134">
        <v>16</v>
      </c>
      <c r="I2134" t="s">
        <v>8</v>
      </c>
      <c r="N2134" t="s">
        <v>50</v>
      </c>
      <c r="T2134">
        <v>2</v>
      </c>
      <c r="U2134">
        <v>3</v>
      </c>
    </row>
    <row r="2135" spans="1:21" x14ac:dyDescent="0.2">
      <c r="A2135">
        <v>1475</v>
      </c>
      <c r="B2135" t="s">
        <v>19</v>
      </c>
      <c r="C2135">
        <v>77</v>
      </c>
      <c r="D2135" t="s">
        <v>16</v>
      </c>
      <c r="E2135">
        <v>1</v>
      </c>
      <c r="F2135">
        <v>17</v>
      </c>
      <c r="J2135" t="s">
        <v>9</v>
      </c>
      <c r="T2135">
        <v>1</v>
      </c>
      <c r="U2135">
        <v>2</v>
      </c>
    </row>
    <row r="2136" spans="1:21" x14ac:dyDescent="0.2">
      <c r="A2136">
        <v>1479</v>
      </c>
      <c r="B2136" t="s">
        <v>19</v>
      </c>
      <c r="C2136">
        <v>80</v>
      </c>
      <c r="D2136" t="s">
        <v>16</v>
      </c>
      <c r="E2136">
        <v>0</v>
      </c>
      <c r="H2136" t="s">
        <v>7</v>
      </c>
      <c r="K2136" t="s">
        <v>10</v>
      </c>
      <c r="M2136" t="s">
        <v>52</v>
      </c>
      <c r="N2136" t="s">
        <v>50</v>
      </c>
      <c r="O2136" t="s">
        <v>12</v>
      </c>
      <c r="T2136">
        <v>5</v>
      </c>
      <c r="U2136">
        <v>8</v>
      </c>
    </row>
    <row r="2137" spans="1:21" x14ac:dyDescent="0.2">
      <c r="A2137">
        <v>1480</v>
      </c>
      <c r="B2137" t="s">
        <v>19</v>
      </c>
      <c r="C2137">
        <v>79</v>
      </c>
      <c r="D2137" t="s">
        <v>18</v>
      </c>
      <c r="E2137">
        <v>1</v>
      </c>
      <c r="F2137">
        <v>9</v>
      </c>
      <c r="H2137" t="s">
        <v>7</v>
      </c>
      <c r="I2137" t="s">
        <v>8</v>
      </c>
      <c r="J2137" t="s">
        <v>9</v>
      </c>
      <c r="N2137" t="s">
        <v>50</v>
      </c>
      <c r="O2137" t="s">
        <v>12</v>
      </c>
      <c r="P2137" t="s">
        <v>51</v>
      </c>
      <c r="T2137">
        <v>6</v>
      </c>
      <c r="U2137">
        <v>9</v>
      </c>
    </row>
    <row r="2138" spans="1:21" x14ac:dyDescent="0.2">
      <c r="A2138">
        <v>1481</v>
      </c>
      <c r="B2138" t="s">
        <v>19</v>
      </c>
      <c r="C2138">
        <v>76</v>
      </c>
      <c r="D2138" t="s">
        <v>16</v>
      </c>
      <c r="E2138">
        <v>0</v>
      </c>
      <c r="F2138">
        <v>11</v>
      </c>
      <c r="J2138" t="s">
        <v>9</v>
      </c>
      <c r="N2138" t="s">
        <v>50</v>
      </c>
      <c r="O2138" t="s">
        <v>12</v>
      </c>
      <c r="T2138">
        <v>3</v>
      </c>
      <c r="U2138">
        <v>5</v>
      </c>
    </row>
    <row r="2139" spans="1:21" x14ac:dyDescent="0.2">
      <c r="A2139">
        <v>1496</v>
      </c>
      <c r="B2139" t="s">
        <v>19</v>
      </c>
      <c r="C2139">
        <v>80</v>
      </c>
      <c r="D2139" t="s">
        <v>16</v>
      </c>
      <c r="E2139">
        <v>2</v>
      </c>
      <c r="H2139" t="s">
        <v>7</v>
      </c>
      <c r="N2139" t="s">
        <v>50</v>
      </c>
      <c r="T2139">
        <v>2</v>
      </c>
      <c r="U2139">
        <v>2</v>
      </c>
    </row>
    <row r="2140" spans="1:21" x14ac:dyDescent="0.2">
      <c r="A2140">
        <v>1497</v>
      </c>
      <c r="B2140" t="s">
        <v>19</v>
      </c>
      <c r="C2140">
        <v>80</v>
      </c>
      <c r="D2140" t="s">
        <v>18</v>
      </c>
      <c r="E2140">
        <v>0</v>
      </c>
      <c r="F2140">
        <v>9</v>
      </c>
      <c r="H2140" t="s">
        <v>7</v>
      </c>
      <c r="N2140" t="s">
        <v>50</v>
      </c>
      <c r="T2140">
        <v>2</v>
      </c>
      <c r="U2140">
        <v>4</v>
      </c>
    </row>
    <row r="2141" spans="1:21" x14ac:dyDescent="0.2">
      <c r="A2141">
        <v>1499</v>
      </c>
      <c r="B2141" t="s">
        <v>19</v>
      </c>
      <c r="C2141">
        <v>78</v>
      </c>
      <c r="D2141" t="s">
        <v>16</v>
      </c>
      <c r="E2141">
        <v>0</v>
      </c>
      <c r="F2141">
        <v>12</v>
      </c>
      <c r="N2141" t="s">
        <v>50</v>
      </c>
      <c r="T2141">
        <v>1</v>
      </c>
      <c r="U2141">
        <v>3</v>
      </c>
    </row>
    <row r="2142" spans="1:21" x14ac:dyDescent="0.2">
      <c r="A2142">
        <v>1502</v>
      </c>
      <c r="B2142" t="s">
        <v>19</v>
      </c>
      <c r="C2142">
        <v>89</v>
      </c>
      <c r="D2142" t="s">
        <v>18</v>
      </c>
      <c r="E2142">
        <v>1</v>
      </c>
      <c r="H2142" t="s">
        <v>7</v>
      </c>
      <c r="J2142" t="s">
        <v>9</v>
      </c>
      <c r="N2142" t="s">
        <v>50</v>
      </c>
      <c r="O2142" t="s">
        <v>12</v>
      </c>
      <c r="T2142">
        <v>4</v>
      </c>
      <c r="U2142">
        <v>8</v>
      </c>
    </row>
    <row r="2143" spans="1:21" x14ac:dyDescent="0.2">
      <c r="A2143">
        <v>1507</v>
      </c>
      <c r="B2143" t="s">
        <v>19</v>
      </c>
      <c r="C2143">
        <v>89</v>
      </c>
      <c r="D2143" t="s">
        <v>16</v>
      </c>
      <c r="E2143">
        <v>0</v>
      </c>
      <c r="F2143">
        <v>12</v>
      </c>
      <c r="J2143" t="s">
        <v>9</v>
      </c>
      <c r="M2143" t="s">
        <v>52</v>
      </c>
      <c r="N2143" t="s">
        <v>50</v>
      </c>
      <c r="O2143" t="s">
        <v>12</v>
      </c>
      <c r="T2143">
        <v>4</v>
      </c>
      <c r="U2143">
        <v>6</v>
      </c>
    </row>
    <row r="2144" spans="1:21" x14ac:dyDescent="0.2">
      <c r="A2144">
        <v>1510</v>
      </c>
      <c r="B2144" t="s">
        <v>19</v>
      </c>
      <c r="C2144">
        <v>87</v>
      </c>
      <c r="D2144" t="s">
        <v>16</v>
      </c>
      <c r="E2144">
        <v>1</v>
      </c>
      <c r="F2144">
        <v>10</v>
      </c>
      <c r="O2144" t="s">
        <v>12</v>
      </c>
      <c r="P2144" t="s">
        <v>51</v>
      </c>
      <c r="T2144">
        <v>2</v>
      </c>
      <c r="U2144">
        <v>3</v>
      </c>
    </row>
    <row r="2145" spans="1:21" x14ac:dyDescent="0.2">
      <c r="A2145">
        <v>1511</v>
      </c>
      <c r="B2145" t="s">
        <v>19</v>
      </c>
      <c r="C2145">
        <v>88</v>
      </c>
      <c r="D2145" t="s">
        <v>18</v>
      </c>
      <c r="E2145">
        <v>2</v>
      </c>
      <c r="F2145">
        <v>14</v>
      </c>
      <c r="N2145" t="s">
        <v>50</v>
      </c>
      <c r="O2145" t="s">
        <v>12</v>
      </c>
      <c r="Q2145" t="s">
        <v>54</v>
      </c>
      <c r="T2145">
        <v>3</v>
      </c>
      <c r="U2145">
        <v>4</v>
      </c>
    </row>
    <row r="2146" spans="1:21" x14ac:dyDescent="0.2">
      <c r="A2146">
        <v>1517</v>
      </c>
      <c r="B2146" t="s">
        <v>19</v>
      </c>
      <c r="C2146">
        <v>74</v>
      </c>
      <c r="D2146" t="s">
        <v>16</v>
      </c>
      <c r="E2146">
        <v>2</v>
      </c>
      <c r="N2146" t="s">
        <v>50</v>
      </c>
      <c r="O2146" t="s">
        <v>12</v>
      </c>
      <c r="T2146">
        <v>2</v>
      </c>
      <c r="U2146">
        <v>4</v>
      </c>
    </row>
    <row r="2147" spans="1:21" x14ac:dyDescent="0.2">
      <c r="A2147">
        <v>1518</v>
      </c>
      <c r="B2147" t="s">
        <v>19</v>
      </c>
      <c r="C2147">
        <v>84</v>
      </c>
      <c r="D2147" t="s">
        <v>18</v>
      </c>
      <c r="E2147">
        <v>0</v>
      </c>
      <c r="F2147">
        <v>8</v>
      </c>
      <c r="H2147" t="s">
        <v>7</v>
      </c>
      <c r="K2147" t="s">
        <v>10</v>
      </c>
      <c r="N2147" t="s">
        <v>50</v>
      </c>
      <c r="O2147" t="s">
        <v>12</v>
      </c>
      <c r="R2147" t="s">
        <v>55</v>
      </c>
      <c r="T2147">
        <v>5</v>
      </c>
      <c r="U2147">
        <v>7</v>
      </c>
    </row>
    <row r="2148" spans="1:21" x14ac:dyDescent="0.2">
      <c r="A2148">
        <v>1521</v>
      </c>
      <c r="B2148" t="s">
        <v>19</v>
      </c>
      <c r="C2148">
        <v>87</v>
      </c>
      <c r="D2148" t="s">
        <v>18</v>
      </c>
      <c r="E2148">
        <v>0</v>
      </c>
      <c r="F2148">
        <v>16</v>
      </c>
      <c r="H2148" t="s">
        <v>7</v>
      </c>
      <c r="I2148" t="s">
        <v>8</v>
      </c>
      <c r="T2148">
        <v>2</v>
      </c>
      <c r="U2148">
        <v>3</v>
      </c>
    </row>
    <row r="2149" spans="1:21" x14ac:dyDescent="0.2">
      <c r="A2149">
        <v>1522</v>
      </c>
      <c r="B2149" t="s">
        <v>19</v>
      </c>
      <c r="C2149">
        <v>69</v>
      </c>
      <c r="D2149" t="s">
        <v>18</v>
      </c>
      <c r="E2149">
        <v>1</v>
      </c>
      <c r="H2149" t="s">
        <v>7</v>
      </c>
      <c r="I2149" t="s">
        <v>8</v>
      </c>
      <c r="N2149" t="s">
        <v>50</v>
      </c>
      <c r="T2149">
        <v>3</v>
      </c>
      <c r="U2149">
        <v>4</v>
      </c>
    </row>
    <row r="2150" spans="1:21" x14ac:dyDescent="0.2">
      <c r="A2150">
        <v>1533</v>
      </c>
      <c r="B2150" t="s">
        <v>19</v>
      </c>
      <c r="C2150">
        <v>95</v>
      </c>
      <c r="D2150" t="s">
        <v>18</v>
      </c>
      <c r="E2150">
        <v>0</v>
      </c>
      <c r="T2150">
        <v>0</v>
      </c>
      <c r="U2150">
        <v>1</v>
      </c>
    </row>
    <row r="2151" spans="1:21" x14ac:dyDescent="0.2">
      <c r="A2151">
        <v>1534</v>
      </c>
      <c r="B2151" t="s">
        <v>19</v>
      </c>
      <c r="C2151">
        <v>74</v>
      </c>
      <c r="D2151" t="s">
        <v>18</v>
      </c>
      <c r="E2151">
        <v>1</v>
      </c>
      <c r="T2151">
        <v>0</v>
      </c>
      <c r="U2151">
        <v>2</v>
      </c>
    </row>
    <row r="2152" spans="1:21" x14ac:dyDescent="0.2">
      <c r="A2152">
        <v>1553</v>
      </c>
      <c r="B2152" t="s">
        <v>19</v>
      </c>
      <c r="C2152">
        <v>72</v>
      </c>
      <c r="D2152" t="s">
        <v>16</v>
      </c>
      <c r="E2152">
        <v>0</v>
      </c>
      <c r="F2152">
        <v>10</v>
      </c>
      <c r="H2152" t="s">
        <v>7</v>
      </c>
      <c r="J2152" t="s">
        <v>9</v>
      </c>
      <c r="T2152">
        <v>2</v>
      </c>
      <c r="U2152">
        <v>4</v>
      </c>
    </row>
    <row r="2153" spans="1:21" x14ac:dyDescent="0.2">
      <c r="A2153">
        <v>1557</v>
      </c>
      <c r="B2153" t="s">
        <v>19</v>
      </c>
      <c r="C2153">
        <v>76</v>
      </c>
      <c r="D2153" t="s">
        <v>16</v>
      </c>
      <c r="E2153">
        <v>0</v>
      </c>
      <c r="F2153">
        <v>9</v>
      </c>
      <c r="K2153" t="s">
        <v>10</v>
      </c>
      <c r="O2153" t="s">
        <v>12</v>
      </c>
      <c r="T2153">
        <v>2</v>
      </c>
      <c r="U2153">
        <v>3</v>
      </c>
    </row>
    <row r="2154" spans="1:21" x14ac:dyDescent="0.2">
      <c r="A2154">
        <v>1562</v>
      </c>
      <c r="B2154" t="s">
        <v>19</v>
      </c>
      <c r="C2154">
        <v>92</v>
      </c>
      <c r="D2154" t="s">
        <v>18</v>
      </c>
      <c r="E2154">
        <v>0</v>
      </c>
      <c r="F2154">
        <v>9</v>
      </c>
      <c r="H2154" t="s">
        <v>7</v>
      </c>
      <c r="I2154" t="s">
        <v>8</v>
      </c>
      <c r="N2154" t="s">
        <v>50</v>
      </c>
      <c r="O2154" t="s">
        <v>12</v>
      </c>
      <c r="T2154">
        <v>4</v>
      </c>
      <c r="U2154">
        <v>7</v>
      </c>
    </row>
    <row r="2155" spans="1:21" x14ac:dyDescent="0.2">
      <c r="A2155">
        <v>1563</v>
      </c>
      <c r="B2155" t="s">
        <v>19</v>
      </c>
      <c r="C2155">
        <v>75</v>
      </c>
      <c r="D2155" t="s">
        <v>16</v>
      </c>
      <c r="E2155">
        <v>0</v>
      </c>
      <c r="F2155">
        <v>12</v>
      </c>
      <c r="H2155" t="s">
        <v>7</v>
      </c>
      <c r="O2155" t="s">
        <v>12</v>
      </c>
      <c r="T2155">
        <v>2</v>
      </c>
      <c r="U2155">
        <v>4</v>
      </c>
    </row>
    <row r="2156" spans="1:21" x14ac:dyDescent="0.2">
      <c r="A2156">
        <v>1565</v>
      </c>
      <c r="B2156" t="s">
        <v>19</v>
      </c>
      <c r="C2156">
        <v>74</v>
      </c>
      <c r="D2156" t="s">
        <v>16</v>
      </c>
      <c r="E2156">
        <v>2</v>
      </c>
      <c r="F2156">
        <v>15</v>
      </c>
      <c r="N2156" t="s">
        <v>50</v>
      </c>
      <c r="O2156" t="s">
        <v>12</v>
      </c>
      <c r="R2156" t="s">
        <v>55</v>
      </c>
      <c r="T2156">
        <v>3</v>
      </c>
      <c r="U2156">
        <v>4</v>
      </c>
    </row>
    <row r="2157" spans="1:21" x14ac:dyDescent="0.2">
      <c r="A2157">
        <v>1568</v>
      </c>
      <c r="B2157" t="s">
        <v>19</v>
      </c>
      <c r="C2157">
        <v>87</v>
      </c>
      <c r="D2157" t="s">
        <v>16</v>
      </c>
      <c r="E2157">
        <v>0</v>
      </c>
      <c r="F2157">
        <v>7</v>
      </c>
      <c r="H2157" t="s">
        <v>7</v>
      </c>
      <c r="T2157">
        <v>1</v>
      </c>
      <c r="U2157">
        <v>2</v>
      </c>
    </row>
    <row r="2158" spans="1:21" x14ac:dyDescent="0.2">
      <c r="A2158">
        <v>1581</v>
      </c>
      <c r="B2158" t="s">
        <v>19</v>
      </c>
      <c r="C2158">
        <v>77</v>
      </c>
      <c r="D2158" t="s">
        <v>16</v>
      </c>
      <c r="E2158">
        <v>0</v>
      </c>
      <c r="F2158">
        <v>12</v>
      </c>
      <c r="I2158" t="s">
        <v>8</v>
      </c>
      <c r="O2158" t="s">
        <v>12</v>
      </c>
      <c r="T2158">
        <v>2</v>
      </c>
      <c r="U2158">
        <v>3</v>
      </c>
    </row>
    <row r="2159" spans="1:21" x14ac:dyDescent="0.2">
      <c r="A2159">
        <v>1582</v>
      </c>
      <c r="B2159" t="s">
        <v>19</v>
      </c>
      <c r="C2159">
        <v>90</v>
      </c>
      <c r="D2159" t="s">
        <v>16</v>
      </c>
      <c r="E2159">
        <v>0</v>
      </c>
      <c r="H2159" t="s">
        <v>7</v>
      </c>
      <c r="I2159" t="s">
        <v>8</v>
      </c>
      <c r="M2159" t="s">
        <v>52</v>
      </c>
      <c r="R2159" t="s">
        <v>55</v>
      </c>
      <c r="T2159">
        <v>4</v>
      </c>
      <c r="U2159">
        <v>6</v>
      </c>
    </row>
    <row r="2160" spans="1:21" x14ac:dyDescent="0.2">
      <c r="A2160">
        <v>1584</v>
      </c>
      <c r="B2160" t="s">
        <v>19</v>
      </c>
      <c r="C2160">
        <v>83</v>
      </c>
      <c r="D2160" t="s">
        <v>18</v>
      </c>
      <c r="E2160">
        <v>1</v>
      </c>
      <c r="H2160" t="s">
        <v>7</v>
      </c>
      <c r="K2160" t="s">
        <v>10</v>
      </c>
      <c r="N2160" t="s">
        <v>50</v>
      </c>
      <c r="R2160" t="s">
        <v>55</v>
      </c>
      <c r="T2160">
        <v>4</v>
      </c>
      <c r="U2160">
        <v>4</v>
      </c>
    </row>
    <row r="2161" spans="1:21" x14ac:dyDescent="0.2">
      <c r="A2161">
        <v>1587</v>
      </c>
      <c r="B2161" t="s">
        <v>19</v>
      </c>
      <c r="C2161">
        <v>84</v>
      </c>
      <c r="D2161" t="s">
        <v>18</v>
      </c>
      <c r="E2161">
        <v>1</v>
      </c>
      <c r="H2161" t="s">
        <v>7</v>
      </c>
      <c r="N2161" t="s">
        <v>50</v>
      </c>
      <c r="O2161" t="s">
        <v>12</v>
      </c>
      <c r="R2161" t="s">
        <v>55</v>
      </c>
      <c r="T2161">
        <v>4</v>
      </c>
      <c r="U2161">
        <v>7</v>
      </c>
    </row>
    <row r="2162" spans="1:21" x14ac:dyDescent="0.2">
      <c r="A2162">
        <v>1590</v>
      </c>
      <c r="B2162" t="s">
        <v>19</v>
      </c>
      <c r="C2162">
        <v>82</v>
      </c>
      <c r="D2162" t="s">
        <v>18</v>
      </c>
      <c r="E2162">
        <v>1</v>
      </c>
      <c r="H2162" t="s">
        <v>7</v>
      </c>
      <c r="N2162" t="s">
        <v>50</v>
      </c>
      <c r="R2162" t="s">
        <v>55</v>
      </c>
      <c r="T2162">
        <v>3</v>
      </c>
      <c r="U2162">
        <v>3</v>
      </c>
    </row>
    <row r="2163" spans="1:21" x14ac:dyDescent="0.2">
      <c r="A2163">
        <v>1591</v>
      </c>
      <c r="B2163" t="s">
        <v>19</v>
      </c>
      <c r="C2163">
        <v>94</v>
      </c>
      <c r="D2163" t="s">
        <v>18</v>
      </c>
      <c r="E2163">
        <v>0</v>
      </c>
      <c r="H2163" t="s">
        <v>7</v>
      </c>
      <c r="I2163" t="s">
        <v>8</v>
      </c>
      <c r="M2163" t="s">
        <v>52</v>
      </c>
      <c r="N2163" t="s">
        <v>50</v>
      </c>
      <c r="O2163" t="s">
        <v>12</v>
      </c>
      <c r="T2163">
        <v>5</v>
      </c>
      <c r="U2163">
        <v>6</v>
      </c>
    </row>
    <row r="2164" spans="1:21" x14ac:dyDescent="0.2">
      <c r="A2164">
        <v>1597</v>
      </c>
      <c r="B2164" t="s">
        <v>19</v>
      </c>
      <c r="C2164">
        <v>80</v>
      </c>
      <c r="D2164" t="s">
        <v>16</v>
      </c>
      <c r="E2164">
        <v>0</v>
      </c>
      <c r="F2164">
        <v>10</v>
      </c>
      <c r="T2164">
        <v>0</v>
      </c>
      <c r="U2164">
        <v>3</v>
      </c>
    </row>
    <row r="2165" spans="1:21" x14ac:dyDescent="0.2">
      <c r="A2165">
        <v>1602</v>
      </c>
      <c r="B2165" t="s">
        <v>19</v>
      </c>
      <c r="C2165">
        <v>80</v>
      </c>
      <c r="D2165" t="s">
        <v>16</v>
      </c>
      <c r="E2165">
        <v>1</v>
      </c>
      <c r="O2165" t="s">
        <v>12</v>
      </c>
      <c r="T2165">
        <v>1</v>
      </c>
      <c r="U2165">
        <v>4</v>
      </c>
    </row>
    <row r="2166" spans="1:21" x14ac:dyDescent="0.2">
      <c r="A2166">
        <v>1603</v>
      </c>
      <c r="B2166" t="s">
        <v>19</v>
      </c>
      <c r="C2166">
        <v>64</v>
      </c>
      <c r="D2166" t="s">
        <v>18</v>
      </c>
      <c r="E2166">
        <v>0</v>
      </c>
      <c r="N2166" t="s">
        <v>50</v>
      </c>
      <c r="T2166">
        <v>1</v>
      </c>
      <c r="U2166">
        <v>3</v>
      </c>
    </row>
    <row r="2167" spans="1:21" x14ac:dyDescent="0.2">
      <c r="A2167">
        <v>1604</v>
      </c>
      <c r="B2167" t="s">
        <v>19</v>
      </c>
      <c r="C2167">
        <v>69</v>
      </c>
      <c r="D2167" t="s">
        <v>18</v>
      </c>
      <c r="E2167">
        <v>0</v>
      </c>
      <c r="N2167" t="s">
        <v>50</v>
      </c>
      <c r="Q2167" t="s">
        <v>54</v>
      </c>
      <c r="T2167">
        <v>2</v>
      </c>
      <c r="U2167">
        <v>6</v>
      </c>
    </row>
    <row r="2168" spans="1:21" x14ac:dyDescent="0.2">
      <c r="A2168">
        <v>1606</v>
      </c>
      <c r="B2168" t="s">
        <v>19</v>
      </c>
      <c r="C2168">
        <v>87</v>
      </c>
      <c r="D2168" t="s">
        <v>16</v>
      </c>
      <c r="E2168">
        <v>2</v>
      </c>
      <c r="N2168" t="s">
        <v>50</v>
      </c>
      <c r="O2168" t="s">
        <v>12</v>
      </c>
      <c r="T2168">
        <v>2</v>
      </c>
      <c r="U2168">
        <v>3</v>
      </c>
    </row>
    <row r="2169" spans="1:21" x14ac:dyDescent="0.2">
      <c r="A2169">
        <v>1614</v>
      </c>
      <c r="B2169" t="s">
        <v>19</v>
      </c>
      <c r="C2169">
        <v>82</v>
      </c>
      <c r="D2169" t="s">
        <v>16</v>
      </c>
      <c r="E2169">
        <v>0</v>
      </c>
      <c r="F2169">
        <v>10</v>
      </c>
      <c r="K2169" t="s">
        <v>10</v>
      </c>
      <c r="N2169" t="s">
        <v>50</v>
      </c>
      <c r="O2169" t="s">
        <v>12</v>
      </c>
      <c r="P2169" t="s">
        <v>51</v>
      </c>
      <c r="T2169">
        <v>4</v>
      </c>
      <c r="U2169">
        <v>6</v>
      </c>
    </row>
    <row r="2170" spans="1:21" x14ac:dyDescent="0.2">
      <c r="A2170">
        <v>1615</v>
      </c>
      <c r="B2170" t="s">
        <v>19</v>
      </c>
      <c r="C2170">
        <v>90</v>
      </c>
      <c r="D2170" t="s">
        <v>16</v>
      </c>
      <c r="E2170">
        <v>1</v>
      </c>
      <c r="F2170">
        <v>9</v>
      </c>
      <c r="H2170" t="s">
        <v>7</v>
      </c>
      <c r="N2170" t="s">
        <v>50</v>
      </c>
      <c r="T2170">
        <v>2</v>
      </c>
      <c r="U2170">
        <v>3</v>
      </c>
    </row>
    <row r="2171" spans="1:21" x14ac:dyDescent="0.2">
      <c r="A2171">
        <v>1624</v>
      </c>
      <c r="B2171" t="s">
        <v>19</v>
      </c>
      <c r="C2171">
        <v>78</v>
      </c>
      <c r="D2171" t="s">
        <v>16</v>
      </c>
      <c r="E2171">
        <v>1</v>
      </c>
      <c r="F2171">
        <v>18</v>
      </c>
      <c r="J2171" t="s">
        <v>9</v>
      </c>
      <c r="S2171" t="s">
        <v>53</v>
      </c>
      <c r="T2171">
        <v>2</v>
      </c>
      <c r="U2171">
        <v>5</v>
      </c>
    </row>
    <row r="2172" spans="1:21" x14ac:dyDescent="0.2">
      <c r="A2172">
        <v>1632</v>
      </c>
      <c r="B2172" t="s">
        <v>19</v>
      </c>
      <c r="C2172">
        <v>81</v>
      </c>
      <c r="D2172" t="s">
        <v>16</v>
      </c>
      <c r="E2172">
        <v>1</v>
      </c>
      <c r="F2172">
        <v>15</v>
      </c>
      <c r="K2172" t="s">
        <v>10</v>
      </c>
      <c r="N2172" t="s">
        <v>50</v>
      </c>
      <c r="T2172">
        <v>2</v>
      </c>
      <c r="U2172">
        <v>4</v>
      </c>
    </row>
    <row r="2173" spans="1:21" x14ac:dyDescent="0.2">
      <c r="A2173">
        <v>1634</v>
      </c>
      <c r="B2173" t="s">
        <v>19</v>
      </c>
      <c r="C2173">
        <v>85</v>
      </c>
      <c r="D2173" t="s">
        <v>16</v>
      </c>
      <c r="E2173">
        <v>0</v>
      </c>
      <c r="F2173">
        <v>8</v>
      </c>
      <c r="R2173" t="s">
        <v>55</v>
      </c>
      <c r="T2173">
        <v>1</v>
      </c>
      <c r="U2173">
        <v>3</v>
      </c>
    </row>
    <row r="2174" spans="1:21" x14ac:dyDescent="0.2">
      <c r="A2174">
        <v>1636</v>
      </c>
      <c r="B2174" t="s">
        <v>19</v>
      </c>
      <c r="C2174">
        <v>74</v>
      </c>
      <c r="D2174" t="s">
        <v>16</v>
      </c>
      <c r="E2174">
        <v>1</v>
      </c>
      <c r="F2174">
        <v>8</v>
      </c>
      <c r="K2174" t="s">
        <v>10</v>
      </c>
      <c r="N2174" t="s">
        <v>50</v>
      </c>
      <c r="O2174" t="s">
        <v>12</v>
      </c>
      <c r="R2174" t="s">
        <v>55</v>
      </c>
      <c r="T2174">
        <v>4</v>
      </c>
      <c r="U2174">
        <v>5</v>
      </c>
    </row>
    <row r="2175" spans="1:21" x14ac:dyDescent="0.2">
      <c r="A2175">
        <v>1637</v>
      </c>
      <c r="B2175" t="s">
        <v>19</v>
      </c>
      <c r="C2175">
        <v>75</v>
      </c>
      <c r="D2175" t="s">
        <v>16</v>
      </c>
      <c r="E2175">
        <v>0</v>
      </c>
      <c r="F2175">
        <v>9</v>
      </c>
      <c r="H2175" t="s">
        <v>7</v>
      </c>
      <c r="N2175" t="s">
        <v>50</v>
      </c>
      <c r="T2175">
        <v>2</v>
      </c>
      <c r="U2175">
        <v>3</v>
      </c>
    </row>
    <row r="2176" spans="1:21" x14ac:dyDescent="0.2">
      <c r="A2176">
        <v>1640</v>
      </c>
      <c r="B2176" t="s">
        <v>19</v>
      </c>
      <c r="C2176">
        <v>78</v>
      </c>
      <c r="D2176" t="s">
        <v>16</v>
      </c>
      <c r="E2176">
        <v>0</v>
      </c>
      <c r="F2176">
        <v>12</v>
      </c>
      <c r="H2176" t="s">
        <v>7</v>
      </c>
      <c r="K2176" t="s">
        <v>10</v>
      </c>
      <c r="N2176" t="s">
        <v>50</v>
      </c>
      <c r="O2176" t="s">
        <v>12</v>
      </c>
      <c r="T2176">
        <v>4</v>
      </c>
      <c r="U2176">
        <v>6</v>
      </c>
    </row>
    <row r="2177" spans="1:21" x14ac:dyDescent="0.2">
      <c r="A2177">
        <v>1649</v>
      </c>
      <c r="B2177" t="s">
        <v>19</v>
      </c>
      <c r="C2177">
        <v>76</v>
      </c>
      <c r="D2177" t="s">
        <v>16</v>
      </c>
      <c r="E2177">
        <v>0</v>
      </c>
      <c r="F2177">
        <v>11</v>
      </c>
      <c r="H2177" t="s">
        <v>7</v>
      </c>
      <c r="T2177">
        <v>1</v>
      </c>
      <c r="U2177">
        <v>3</v>
      </c>
    </row>
    <row r="2178" spans="1:21" x14ac:dyDescent="0.2">
      <c r="A2178">
        <v>1651</v>
      </c>
      <c r="B2178" t="s">
        <v>19</v>
      </c>
      <c r="C2178">
        <v>85</v>
      </c>
      <c r="D2178" t="s">
        <v>16</v>
      </c>
      <c r="E2178">
        <v>0</v>
      </c>
      <c r="F2178">
        <v>12</v>
      </c>
      <c r="H2178" t="s">
        <v>7</v>
      </c>
      <c r="I2178" t="s">
        <v>8</v>
      </c>
      <c r="J2178" t="s">
        <v>9</v>
      </c>
      <c r="N2178" t="s">
        <v>50</v>
      </c>
      <c r="R2178" t="s">
        <v>55</v>
      </c>
      <c r="T2178">
        <v>5</v>
      </c>
      <c r="U2178">
        <v>8</v>
      </c>
    </row>
    <row r="2179" spans="1:21" x14ac:dyDescent="0.2">
      <c r="A2179">
        <v>1659</v>
      </c>
      <c r="B2179" t="s">
        <v>19</v>
      </c>
      <c r="C2179">
        <v>81</v>
      </c>
      <c r="D2179" t="s">
        <v>18</v>
      </c>
      <c r="E2179">
        <v>0</v>
      </c>
      <c r="F2179">
        <v>10</v>
      </c>
      <c r="T2179">
        <v>0</v>
      </c>
      <c r="U2179">
        <v>0</v>
      </c>
    </row>
    <row r="2180" spans="1:21" x14ac:dyDescent="0.2">
      <c r="A2180">
        <v>1672</v>
      </c>
      <c r="B2180" t="s">
        <v>19</v>
      </c>
      <c r="C2180">
        <v>76</v>
      </c>
      <c r="D2180" t="s">
        <v>16</v>
      </c>
      <c r="E2180">
        <v>2</v>
      </c>
      <c r="F2180">
        <v>11</v>
      </c>
      <c r="T2180">
        <v>0</v>
      </c>
      <c r="U2180">
        <v>0</v>
      </c>
    </row>
    <row r="2181" spans="1:21" x14ac:dyDescent="0.2">
      <c r="A2181">
        <v>1673</v>
      </c>
      <c r="B2181" t="s">
        <v>19</v>
      </c>
      <c r="C2181">
        <v>78</v>
      </c>
      <c r="D2181" t="s">
        <v>18</v>
      </c>
      <c r="E2181">
        <v>1</v>
      </c>
      <c r="F2181">
        <v>9</v>
      </c>
      <c r="T2181">
        <v>0</v>
      </c>
      <c r="U2181">
        <v>0</v>
      </c>
    </row>
    <row r="2182" spans="1:21" x14ac:dyDescent="0.2">
      <c r="A2182">
        <v>1682</v>
      </c>
      <c r="B2182" t="s">
        <v>19</v>
      </c>
      <c r="C2182">
        <v>82</v>
      </c>
      <c r="D2182" t="s">
        <v>16</v>
      </c>
      <c r="E2182">
        <v>1</v>
      </c>
      <c r="T2182">
        <v>0</v>
      </c>
      <c r="U2182">
        <v>0</v>
      </c>
    </row>
    <row r="2183" spans="1:21" x14ac:dyDescent="0.2">
      <c r="A2183">
        <v>1683</v>
      </c>
      <c r="B2183" t="s">
        <v>19</v>
      </c>
      <c r="C2183">
        <v>77</v>
      </c>
      <c r="D2183" t="s">
        <v>16</v>
      </c>
      <c r="E2183">
        <v>1</v>
      </c>
      <c r="T2183">
        <v>0</v>
      </c>
      <c r="U2183">
        <v>0</v>
      </c>
    </row>
    <row r="2184" spans="1:21" x14ac:dyDescent="0.2">
      <c r="A2184">
        <v>1686</v>
      </c>
      <c r="B2184" t="s">
        <v>19</v>
      </c>
      <c r="C2184">
        <v>75</v>
      </c>
      <c r="D2184" t="s">
        <v>16</v>
      </c>
      <c r="E2184">
        <v>2</v>
      </c>
      <c r="F2184">
        <v>18</v>
      </c>
      <c r="T2184">
        <v>0</v>
      </c>
      <c r="U2184">
        <v>0</v>
      </c>
    </row>
    <row r="2185" spans="1:21" x14ac:dyDescent="0.2">
      <c r="A2185">
        <v>1693</v>
      </c>
      <c r="B2185" t="s">
        <v>19</v>
      </c>
      <c r="C2185">
        <v>75</v>
      </c>
      <c r="D2185" t="s">
        <v>16</v>
      </c>
      <c r="E2185">
        <v>1</v>
      </c>
      <c r="F2185">
        <v>12</v>
      </c>
      <c r="T2185">
        <v>0</v>
      </c>
      <c r="U2185">
        <v>0</v>
      </c>
    </row>
    <row r="2186" spans="1:21" x14ac:dyDescent="0.2">
      <c r="A2186">
        <v>1696</v>
      </c>
      <c r="B2186" t="s">
        <v>19</v>
      </c>
      <c r="C2186">
        <v>82</v>
      </c>
      <c r="D2186" t="s">
        <v>16</v>
      </c>
      <c r="E2186">
        <v>1</v>
      </c>
      <c r="F2186">
        <v>9</v>
      </c>
      <c r="T2186">
        <v>0</v>
      </c>
      <c r="U2186">
        <v>0</v>
      </c>
    </row>
    <row r="2187" spans="1:21" x14ac:dyDescent="0.2">
      <c r="A2187">
        <v>1699</v>
      </c>
      <c r="B2187" t="s">
        <v>19</v>
      </c>
      <c r="C2187">
        <v>74</v>
      </c>
      <c r="D2187" t="s">
        <v>18</v>
      </c>
      <c r="E2187">
        <v>1</v>
      </c>
      <c r="T2187">
        <v>0</v>
      </c>
      <c r="U2187">
        <v>0</v>
      </c>
    </row>
    <row r="2188" spans="1:21" x14ac:dyDescent="0.2">
      <c r="A2188">
        <v>1702</v>
      </c>
      <c r="B2188" t="s">
        <v>19</v>
      </c>
      <c r="C2188">
        <v>80</v>
      </c>
      <c r="D2188" t="s">
        <v>16</v>
      </c>
      <c r="E2188">
        <v>0</v>
      </c>
      <c r="F2188">
        <v>11</v>
      </c>
      <c r="T2188">
        <v>0</v>
      </c>
      <c r="U2188">
        <v>0</v>
      </c>
    </row>
    <row r="2189" spans="1:21" x14ac:dyDescent="0.2">
      <c r="A2189">
        <v>1713</v>
      </c>
      <c r="B2189" t="s">
        <v>19</v>
      </c>
      <c r="C2189">
        <v>71</v>
      </c>
      <c r="D2189" t="s">
        <v>18</v>
      </c>
      <c r="E2189">
        <v>2</v>
      </c>
      <c r="T2189">
        <v>0</v>
      </c>
      <c r="U2189">
        <v>0</v>
      </c>
    </row>
    <row r="2190" spans="1:21" x14ac:dyDescent="0.2">
      <c r="A2190">
        <v>1717</v>
      </c>
      <c r="B2190" t="s">
        <v>19</v>
      </c>
      <c r="C2190">
        <v>58</v>
      </c>
      <c r="D2190" t="s">
        <v>16</v>
      </c>
      <c r="E2190">
        <v>1</v>
      </c>
      <c r="F2190">
        <v>19</v>
      </c>
      <c r="T2190">
        <v>0</v>
      </c>
      <c r="U2190">
        <v>0</v>
      </c>
    </row>
    <row r="2191" spans="1:21" x14ac:dyDescent="0.2">
      <c r="A2191">
        <v>1718</v>
      </c>
      <c r="B2191" t="s">
        <v>19</v>
      </c>
      <c r="C2191">
        <v>72</v>
      </c>
      <c r="D2191" t="s">
        <v>16</v>
      </c>
      <c r="E2191">
        <v>1</v>
      </c>
      <c r="F2191">
        <v>15</v>
      </c>
      <c r="T2191">
        <v>0</v>
      </c>
      <c r="U2191">
        <v>0</v>
      </c>
    </row>
    <row r="2192" spans="1:21" x14ac:dyDescent="0.2">
      <c r="A2192">
        <v>1725</v>
      </c>
      <c r="B2192" t="s">
        <v>19</v>
      </c>
      <c r="C2192">
        <v>76</v>
      </c>
      <c r="D2192" t="s">
        <v>16</v>
      </c>
      <c r="E2192">
        <v>0</v>
      </c>
      <c r="F2192">
        <v>11</v>
      </c>
      <c r="T2192">
        <v>0</v>
      </c>
      <c r="U2192">
        <v>0</v>
      </c>
    </row>
    <row r="2193" spans="1:21" x14ac:dyDescent="0.2">
      <c r="A2193">
        <v>1731</v>
      </c>
      <c r="B2193" t="s">
        <v>19</v>
      </c>
      <c r="C2193">
        <v>72</v>
      </c>
      <c r="D2193" t="s">
        <v>18</v>
      </c>
      <c r="E2193">
        <v>1</v>
      </c>
      <c r="F2193">
        <v>9</v>
      </c>
      <c r="T2193">
        <v>0</v>
      </c>
      <c r="U2193">
        <v>0</v>
      </c>
    </row>
    <row r="2194" spans="1:21" x14ac:dyDescent="0.2">
      <c r="A2194">
        <v>1738</v>
      </c>
      <c r="B2194" t="s">
        <v>19</v>
      </c>
      <c r="C2194">
        <v>85</v>
      </c>
      <c r="D2194" t="s">
        <v>16</v>
      </c>
      <c r="E2194">
        <v>2</v>
      </c>
      <c r="F2194">
        <v>10</v>
      </c>
      <c r="T2194">
        <v>0</v>
      </c>
      <c r="U2194">
        <v>0</v>
      </c>
    </row>
    <row r="2195" spans="1:21" x14ac:dyDescent="0.2">
      <c r="A2195">
        <v>1742</v>
      </c>
      <c r="B2195" t="s">
        <v>19</v>
      </c>
      <c r="C2195">
        <v>77</v>
      </c>
      <c r="D2195" t="s">
        <v>18</v>
      </c>
      <c r="E2195">
        <v>2</v>
      </c>
      <c r="T2195">
        <v>0</v>
      </c>
      <c r="U2195">
        <v>0</v>
      </c>
    </row>
    <row r="2196" spans="1:21" x14ac:dyDescent="0.2">
      <c r="A2196">
        <v>1743</v>
      </c>
      <c r="B2196" t="s">
        <v>19</v>
      </c>
      <c r="C2196">
        <v>63</v>
      </c>
      <c r="D2196" t="s">
        <v>18</v>
      </c>
      <c r="E2196">
        <v>0</v>
      </c>
      <c r="F2196">
        <v>11</v>
      </c>
      <c r="T2196">
        <v>0</v>
      </c>
      <c r="U2196">
        <v>0</v>
      </c>
    </row>
    <row r="2197" spans="1:21" x14ac:dyDescent="0.2">
      <c r="A2197">
        <v>1746</v>
      </c>
      <c r="B2197" t="s">
        <v>19</v>
      </c>
      <c r="C2197">
        <v>67</v>
      </c>
      <c r="D2197" t="s">
        <v>18</v>
      </c>
      <c r="E2197">
        <v>1</v>
      </c>
      <c r="F2197">
        <v>10</v>
      </c>
      <c r="T2197">
        <v>0</v>
      </c>
      <c r="U2197">
        <v>0</v>
      </c>
    </row>
    <row r="2198" spans="1:21" x14ac:dyDescent="0.2">
      <c r="A2198">
        <v>1750</v>
      </c>
      <c r="B2198" t="s">
        <v>19</v>
      </c>
      <c r="C2198">
        <v>71</v>
      </c>
      <c r="D2198" t="s">
        <v>16</v>
      </c>
      <c r="E2198">
        <v>1</v>
      </c>
      <c r="F2198">
        <v>16</v>
      </c>
      <c r="T2198">
        <v>0</v>
      </c>
      <c r="U2198">
        <v>0</v>
      </c>
    </row>
    <row r="2199" spans="1:21" x14ac:dyDescent="0.2">
      <c r="A2199">
        <v>1751</v>
      </c>
      <c r="B2199" t="s">
        <v>19</v>
      </c>
      <c r="C2199">
        <v>80</v>
      </c>
      <c r="D2199" t="s">
        <v>18</v>
      </c>
      <c r="E2199">
        <v>1</v>
      </c>
      <c r="T2199">
        <v>0</v>
      </c>
      <c r="U2199">
        <v>0</v>
      </c>
    </row>
    <row r="2200" spans="1:21" x14ac:dyDescent="0.2">
      <c r="A2200">
        <v>1752</v>
      </c>
      <c r="B2200" t="s">
        <v>19</v>
      </c>
      <c r="C2200">
        <v>66</v>
      </c>
      <c r="D2200" t="s">
        <v>16</v>
      </c>
      <c r="E2200">
        <v>0</v>
      </c>
      <c r="F2200">
        <v>12</v>
      </c>
      <c r="T2200">
        <v>0</v>
      </c>
      <c r="U2200">
        <v>0</v>
      </c>
    </row>
    <row r="2201" spans="1:21" x14ac:dyDescent="0.2">
      <c r="A2201">
        <v>1758</v>
      </c>
      <c r="B2201" t="s">
        <v>19</v>
      </c>
      <c r="C2201">
        <v>76</v>
      </c>
      <c r="D2201" t="s">
        <v>16</v>
      </c>
      <c r="E2201">
        <v>2</v>
      </c>
      <c r="F2201">
        <v>12</v>
      </c>
      <c r="T2201">
        <v>0</v>
      </c>
      <c r="U2201">
        <v>0</v>
      </c>
    </row>
    <row r="2202" spans="1:21" x14ac:dyDescent="0.2">
      <c r="A2202">
        <v>1769</v>
      </c>
      <c r="B2202" t="s">
        <v>19</v>
      </c>
      <c r="C2202">
        <v>91</v>
      </c>
      <c r="D2202" t="s">
        <v>18</v>
      </c>
      <c r="E2202">
        <v>1</v>
      </c>
      <c r="F2202">
        <v>21</v>
      </c>
      <c r="T2202">
        <v>0</v>
      </c>
      <c r="U2202">
        <v>0</v>
      </c>
    </row>
    <row r="2203" spans="1:21" x14ac:dyDescent="0.2">
      <c r="A2203">
        <v>1774</v>
      </c>
      <c r="B2203" t="s">
        <v>19</v>
      </c>
      <c r="C2203">
        <v>78</v>
      </c>
      <c r="D2203" t="s">
        <v>18</v>
      </c>
      <c r="E2203">
        <v>0</v>
      </c>
      <c r="T2203">
        <v>0</v>
      </c>
      <c r="U2203">
        <v>0</v>
      </c>
    </row>
    <row r="2204" spans="1:21" x14ac:dyDescent="0.2">
      <c r="A2204">
        <v>1778</v>
      </c>
      <c r="B2204" t="s">
        <v>19</v>
      </c>
      <c r="C2204">
        <v>72</v>
      </c>
      <c r="D2204" t="s">
        <v>16</v>
      </c>
      <c r="E2204">
        <v>0</v>
      </c>
      <c r="T2204">
        <v>0</v>
      </c>
      <c r="U2204">
        <v>0</v>
      </c>
    </row>
    <row r="2205" spans="1:21" x14ac:dyDescent="0.2">
      <c r="A2205">
        <v>1782</v>
      </c>
      <c r="B2205" t="s">
        <v>19</v>
      </c>
      <c r="C2205">
        <v>76</v>
      </c>
      <c r="D2205" t="s">
        <v>16</v>
      </c>
      <c r="E2205">
        <v>0</v>
      </c>
      <c r="F2205">
        <v>15</v>
      </c>
      <c r="O2205" t="s">
        <v>12</v>
      </c>
      <c r="T2205">
        <v>1</v>
      </c>
      <c r="U2205">
        <v>3</v>
      </c>
    </row>
    <row r="2206" spans="1:21" x14ac:dyDescent="0.2">
      <c r="A2206">
        <v>1783</v>
      </c>
      <c r="B2206" t="s">
        <v>19</v>
      </c>
      <c r="C2206">
        <v>78</v>
      </c>
      <c r="D2206" t="s">
        <v>16</v>
      </c>
      <c r="E2206">
        <v>1</v>
      </c>
      <c r="F2206">
        <v>18</v>
      </c>
      <c r="T2206">
        <v>0</v>
      </c>
      <c r="U2206">
        <v>1</v>
      </c>
    </row>
    <row r="2207" spans="1:21" x14ac:dyDescent="0.2">
      <c r="A2207">
        <v>1795</v>
      </c>
      <c r="B2207" t="s">
        <v>19</v>
      </c>
      <c r="C2207">
        <v>84</v>
      </c>
      <c r="D2207" t="s">
        <v>16</v>
      </c>
      <c r="E2207">
        <v>2</v>
      </c>
      <c r="F2207">
        <v>15</v>
      </c>
      <c r="T2207">
        <v>0</v>
      </c>
      <c r="U2207">
        <v>0</v>
      </c>
    </row>
    <row r="2208" spans="1:21" x14ac:dyDescent="0.2">
      <c r="A2208">
        <v>1805</v>
      </c>
      <c r="B2208" t="s">
        <v>19</v>
      </c>
      <c r="C2208">
        <v>92</v>
      </c>
      <c r="D2208" t="s">
        <v>18</v>
      </c>
      <c r="E2208">
        <v>1</v>
      </c>
      <c r="F2208">
        <v>12</v>
      </c>
      <c r="T2208">
        <v>0</v>
      </c>
      <c r="U2208">
        <v>0</v>
      </c>
    </row>
    <row r="2209" spans="1:21" x14ac:dyDescent="0.2">
      <c r="A2209">
        <v>1808</v>
      </c>
      <c r="B2209" t="s">
        <v>19</v>
      </c>
      <c r="C2209">
        <v>66</v>
      </c>
      <c r="D2209" t="s">
        <v>18</v>
      </c>
      <c r="E2209">
        <v>0</v>
      </c>
      <c r="F2209">
        <v>12</v>
      </c>
      <c r="H2209" t="s">
        <v>7</v>
      </c>
      <c r="Q2209" t="s">
        <v>54</v>
      </c>
      <c r="T2209">
        <v>2</v>
      </c>
      <c r="U2209">
        <v>3</v>
      </c>
    </row>
    <row r="2210" spans="1:21" x14ac:dyDescent="0.2">
      <c r="A2210">
        <v>1828</v>
      </c>
      <c r="B2210" t="s">
        <v>19</v>
      </c>
      <c r="C2210">
        <v>87</v>
      </c>
      <c r="D2210" t="s">
        <v>18</v>
      </c>
      <c r="E2210">
        <v>0</v>
      </c>
      <c r="F2210">
        <v>10</v>
      </c>
      <c r="T2210">
        <v>0</v>
      </c>
      <c r="U2210">
        <v>0</v>
      </c>
    </row>
    <row r="2211" spans="1:21" x14ac:dyDescent="0.2">
      <c r="A2211">
        <v>1844</v>
      </c>
      <c r="B2211" t="s">
        <v>19</v>
      </c>
      <c r="C2211">
        <v>76</v>
      </c>
      <c r="D2211" t="s">
        <v>18</v>
      </c>
      <c r="E2211">
        <v>2</v>
      </c>
      <c r="T2211">
        <v>0</v>
      </c>
      <c r="U2211">
        <v>0</v>
      </c>
    </row>
    <row r="2212" spans="1:21" x14ac:dyDescent="0.2">
      <c r="A2212">
        <v>1847</v>
      </c>
      <c r="B2212" t="s">
        <v>19</v>
      </c>
      <c r="C2212">
        <v>82</v>
      </c>
      <c r="D2212" t="s">
        <v>16</v>
      </c>
      <c r="E2212">
        <v>1</v>
      </c>
      <c r="F2212">
        <v>17</v>
      </c>
      <c r="T2212">
        <v>0</v>
      </c>
      <c r="U2212">
        <v>0</v>
      </c>
    </row>
    <row r="2213" spans="1:21" x14ac:dyDescent="0.2">
      <c r="A2213">
        <v>1871</v>
      </c>
      <c r="B2213" t="s">
        <v>19</v>
      </c>
      <c r="C2213">
        <v>73</v>
      </c>
      <c r="D2213" t="s">
        <v>16</v>
      </c>
      <c r="E2213">
        <v>0</v>
      </c>
      <c r="F2213">
        <v>19</v>
      </c>
      <c r="O2213" t="s">
        <v>12</v>
      </c>
      <c r="T2213">
        <v>1</v>
      </c>
      <c r="U2213">
        <v>3</v>
      </c>
    </row>
    <row r="2214" spans="1:21" x14ac:dyDescent="0.2">
      <c r="A2214">
        <v>1882</v>
      </c>
      <c r="B2214" t="s">
        <v>19</v>
      </c>
      <c r="C2214">
        <v>86</v>
      </c>
      <c r="D2214" t="s">
        <v>16</v>
      </c>
      <c r="E2214">
        <v>0</v>
      </c>
      <c r="F2214">
        <v>12</v>
      </c>
      <c r="T2214">
        <v>0</v>
      </c>
      <c r="U2214">
        <v>0</v>
      </c>
    </row>
    <row r="2215" spans="1:21" x14ac:dyDescent="0.2">
      <c r="A2215">
        <v>1885</v>
      </c>
      <c r="B2215" t="s">
        <v>19</v>
      </c>
      <c r="C2215">
        <v>78</v>
      </c>
      <c r="D2215" t="s">
        <v>16</v>
      </c>
      <c r="E2215">
        <v>1</v>
      </c>
      <c r="T2215">
        <v>0</v>
      </c>
      <c r="U2215">
        <v>0</v>
      </c>
    </row>
    <row r="2216" spans="1:21" x14ac:dyDescent="0.2">
      <c r="A2216">
        <v>1888</v>
      </c>
      <c r="B2216" t="s">
        <v>19</v>
      </c>
      <c r="C2216">
        <v>78</v>
      </c>
      <c r="D2216" t="s">
        <v>18</v>
      </c>
      <c r="E2216">
        <v>2</v>
      </c>
      <c r="F2216">
        <v>12</v>
      </c>
      <c r="T2216">
        <v>0</v>
      </c>
      <c r="U2216">
        <v>0</v>
      </c>
    </row>
    <row r="2217" spans="1:21" x14ac:dyDescent="0.2">
      <c r="A2217">
        <v>1890</v>
      </c>
      <c r="B2217" t="s">
        <v>19</v>
      </c>
      <c r="C2217">
        <v>79</v>
      </c>
      <c r="D2217" t="s">
        <v>18</v>
      </c>
      <c r="E2217">
        <v>1</v>
      </c>
      <c r="F2217">
        <v>12</v>
      </c>
      <c r="T2217">
        <v>0</v>
      </c>
      <c r="U2217">
        <v>0</v>
      </c>
    </row>
    <row r="2218" spans="1:21" x14ac:dyDescent="0.2">
      <c r="A2218">
        <v>1892</v>
      </c>
      <c r="B2218" t="s">
        <v>19</v>
      </c>
      <c r="C2218">
        <v>89</v>
      </c>
      <c r="D2218" t="s">
        <v>16</v>
      </c>
      <c r="E2218">
        <v>1</v>
      </c>
      <c r="F2218">
        <v>15</v>
      </c>
      <c r="T2218">
        <v>0</v>
      </c>
      <c r="U2218">
        <v>0</v>
      </c>
    </row>
    <row r="2219" spans="1:21" x14ac:dyDescent="0.2">
      <c r="A2219">
        <v>1896</v>
      </c>
      <c r="B2219" t="s">
        <v>19</v>
      </c>
      <c r="C2219">
        <v>88</v>
      </c>
      <c r="D2219" t="s">
        <v>16</v>
      </c>
      <c r="E2219">
        <v>0</v>
      </c>
      <c r="M2219" t="s">
        <v>52</v>
      </c>
      <c r="S2219" t="s">
        <v>53</v>
      </c>
      <c r="T2219">
        <v>2</v>
      </c>
      <c r="U2219">
        <v>5</v>
      </c>
    </row>
    <row r="2220" spans="1:21" x14ac:dyDescent="0.2">
      <c r="A2220">
        <v>1900</v>
      </c>
      <c r="B2220" t="s">
        <v>19</v>
      </c>
      <c r="C2220">
        <v>82</v>
      </c>
      <c r="D2220" t="s">
        <v>16</v>
      </c>
      <c r="E2220">
        <v>0</v>
      </c>
      <c r="F2220">
        <v>9</v>
      </c>
      <c r="T2220">
        <v>0</v>
      </c>
      <c r="U2220">
        <v>0</v>
      </c>
    </row>
    <row r="2221" spans="1:21" x14ac:dyDescent="0.2">
      <c r="A2221">
        <v>1919</v>
      </c>
      <c r="B2221" t="s">
        <v>19</v>
      </c>
      <c r="C2221">
        <v>80</v>
      </c>
      <c r="D2221" t="s">
        <v>16</v>
      </c>
      <c r="E2221">
        <v>0</v>
      </c>
      <c r="F2221">
        <v>17</v>
      </c>
      <c r="T2221">
        <v>0</v>
      </c>
      <c r="U2221">
        <v>0</v>
      </c>
    </row>
    <row r="2222" spans="1:21" x14ac:dyDescent="0.2">
      <c r="A2222">
        <v>1924</v>
      </c>
      <c r="B2222" t="s">
        <v>19</v>
      </c>
      <c r="C2222">
        <v>83</v>
      </c>
      <c r="D2222" t="s">
        <v>18</v>
      </c>
      <c r="E2222">
        <v>1</v>
      </c>
      <c r="F2222">
        <v>9</v>
      </c>
      <c r="T2222">
        <v>0</v>
      </c>
      <c r="U2222">
        <v>0</v>
      </c>
    </row>
    <row r="2223" spans="1:21" x14ac:dyDescent="0.2">
      <c r="A2223">
        <v>1925</v>
      </c>
      <c r="B2223" t="s">
        <v>19</v>
      </c>
      <c r="C2223">
        <v>72</v>
      </c>
      <c r="D2223" t="s">
        <v>18</v>
      </c>
      <c r="E2223">
        <v>0</v>
      </c>
      <c r="F2223">
        <v>11</v>
      </c>
      <c r="T2223">
        <v>0</v>
      </c>
      <c r="U2223">
        <v>0</v>
      </c>
    </row>
    <row r="2224" spans="1:21" x14ac:dyDescent="0.2">
      <c r="A2224">
        <v>1926</v>
      </c>
      <c r="B2224" t="s">
        <v>19</v>
      </c>
      <c r="C2224">
        <v>83</v>
      </c>
      <c r="D2224" t="s">
        <v>16</v>
      </c>
      <c r="E2224">
        <v>1</v>
      </c>
      <c r="F2224">
        <v>15</v>
      </c>
      <c r="T2224">
        <v>0</v>
      </c>
      <c r="U2224">
        <v>0</v>
      </c>
    </row>
    <row r="2225" spans="1:21" x14ac:dyDescent="0.2">
      <c r="A2225">
        <v>1930</v>
      </c>
      <c r="B2225" t="s">
        <v>19</v>
      </c>
      <c r="C2225">
        <v>73</v>
      </c>
      <c r="D2225" t="s">
        <v>18</v>
      </c>
      <c r="E2225">
        <v>2</v>
      </c>
      <c r="F2225">
        <v>8</v>
      </c>
      <c r="T2225">
        <v>0</v>
      </c>
      <c r="U2225">
        <v>0</v>
      </c>
    </row>
    <row r="2226" spans="1:21" x14ac:dyDescent="0.2">
      <c r="A2226">
        <v>1932</v>
      </c>
      <c r="B2226" t="s">
        <v>19</v>
      </c>
      <c r="C2226">
        <v>85</v>
      </c>
      <c r="D2226" t="s">
        <v>16</v>
      </c>
      <c r="E2226">
        <v>0</v>
      </c>
      <c r="F2226">
        <v>15</v>
      </c>
      <c r="H2226" t="s">
        <v>7</v>
      </c>
      <c r="I2226" t="s">
        <v>8</v>
      </c>
      <c r="K2226" t="s">
        <v>10</v>
      </c>
      <c r="M2226" t="s">
        <v>52</v>
      </c>
      <c r="O2226" t="s">
        <v>12</v>
      </c>
      <c r="T2226">
        <v>5</v>
      </c>
      <c r="U2226">
        <v>8</v>
      </c>
    </row>
    <row r="2227" spans="1:21" x14ac:dyDescent="0.2">
      <c r="A2227">
        <v>1958</v>
      </c>
      <c r="B2227" t="s">
        <v>19</v>
      </c>
      <c r="C2227">
        <v>74</v>
      </c>
      <c r="D2227" t="s">
        <v>16</v>
      </c>
      <c r="E2227">
        <v>0</v>
      </c>
      <c r="F2227">
        <v>8</v>
      </c>
      <c r="T2227">
        <v>0</v>
      </c>
      <c r="U2227">
        <v>0</v>
      </c>
    </row>
    <row r="2228" spans="1:21" x14ac:dyDescent="0.2">
      <c r="A2228">
        <v>1966</v>
      </c>
      <c r="B2228" t="s">
        <v>19</v>
      </c>
      <c r="C2228">
        <v>74</v>
      </c>
      <c r="D2228" t="s">
        <v>16</v>
      </c>
      <c r="E2228">
        <v>1</v>
      </c>
      <c r="F2228">
        <v>16</v>
      </c>
      <c r="H2228" t="s">
        <v>7</v>
      </c>
      <c r="N2228" t="s">
        <v>50</v>
      </c>
      <c r="O2228" t="s">
        <v>12</v>
      </c>
      <c r="T2228">
        <v>3</v>
      </c>
      <c r="U2228">
        <v>4</v>
      </c>
    </row>
    <row r="2229" spans="1:21" x14ac:dyDescent="0.2">
      <c r="A2229">
        <v>1969</v>
      </c>
      <c r="B2229" t="s">
        <v>19</v>
      </c>
      <c r="C2229">
        <v>68</v>
      </c>
      <c r="D2229" t="s">
        <v>16</v>
      </c>
      <c r="E2229">
        <v>2</v>
      </c>
      <c r="F2229">
        <v>16</v>
      </c>
      <c r="T2229">
        <v>0</v>
      </c>
      <c r="U2229">
        <v>0</v>
      </c>
    </row>
    <row r="2230" spans="1:21" x14ac:dyDescent="0.2">
      <c r="A2230">
        <v>1985</v>
      </c>
      <c r="B2230" t="s">
        <v>19</v>
      </c>
      <c r="C2230">
        <v>82</v>
      </c>
      <c r="D2230" t="s">
        <v>18</v>
      </c>
      <c r="E2230">
        <v>1</v>
      </c>
      <c r="F2230">
        <v>16</v>
      </c>
      <c r="T2230">
        <v>0</v>
      </c>
      <c r="U2230">
        <v>0</v>
      </c>
    </row>
    <row r="2231" spans="1:21" x14ac:dyDescent="0.2">
      <c r="A2231">
        <v>1990</v>
      </c>
      <c r="B2231" t="s">
        <v>19</v>
      </c>
      <c r="C2231">
        <v>89</v>
      </c>
      <c r="D2231" t="s">
        <v>16</v>
      </c>
      <c r="E2231">
        <v>0</v>
      </c>
      <c r="F2231">
        <v>16</v>
      </c>
      <c r="K2231" t="s">
        <v>10</v>
      </c>
      <c r="M2231" t="s">
        <v>52</v>
      </c>
      <c r="N2231" t="s">
        <v>50</v>
      </c>
      <c r="O2231" t="s">
        <v>12</v>
      </c>
      <c r="T2231">
        <v>4</v>
      </c>
      <c r="U2231">
        <v>5</v>
      </c>
    </row>
    <row r="2232" spans="1:21" x14ac:dyDescent="0.2">
      <c r="A2232">
        <v>1991</v>
      </c>
      <c r="B2232" t="s">
        <v>19</v>
      </c>
      <c r="C2232">
        <v>78</v>
      </c>
      <c r="D2232" t="s">
        <v>18</v>
      </c>
      <c r="E2232">
        <v>1</v>
      </c>
      <c r="F2232">
        <v>8</v>
      </c>
      <c r="T2232">
        <v>0</v>
      </c>
      <c r="U2232">
        <v>0</v>
      </c>
    </row>
    <row r="2233" spans="1:21" x14ac:dyDescent="0.2">
      <c r="A2233">
        <v>1993</v>
      </c>
      <c r="B2233" t="s">
        <v>19</v>
      </c>
      <c r="C2233">
        <v>70</v>
      </c>
      <c r="D2233" t="s">
        <v>16</v>
      </c>
      <c r="E2233">
        <v>2</v>
      </c>
      <c r="F2233">
        <v>10</v>
      </c>
      <c r="T2233">
        <v>0</v>
      </c>
      <c r="U2233">
        <v>0</v>
      </c>
    </row>
    <row r="2234" spans="1:21" x14ac:dyDescent="0.2">
      <c r="A2234">
        <v>1999</v>
      </c>
      <c r="B2234" t="s">
        <v>19</v>
      </c>
      <c r="C2234">
        <v>73</v>
      </c>
      <c r="D2234" t="s">
        <v>18</v>
      </c>
      <c r="E2234">
        <v>0</v>
      </c>
      <c r="F2234">
        <v>12</v>
      </c>
      <c r="H2234" t="s">
        <v>7</v>
      </c>
      <c r="N2234" t="s">
        <v>50</v>
      </c>
      <c r="T2234">
        <v>2</v>
      </c>
      <c r="U2234">
        <v>4</v>
      </c>
    </row>
    <row r="2235" spans="1:21" x14ac:dyDescent="0.2">
      <c r="A2235">
        <v>2000</v>
      </c>
      <c r="B2235" t="s">
        <v>19</v>
      </c>
      <c r="C2235">
        <v>70</v>
      </c>
      <c r="D2235" t="s">
        <v>16</v>
      </c>
      <c r="E2235">
        <v>1</v>
      </c>
      <c r="F2235">
        <v>11</v>
      </c>
      <c r="T2235">
        <v>0</v>
      </c>
      <c r="U2235">
        <v>0</v>
      </c>
    </row>
    <row r="2236" spans="1:21" x14ac:dyDescent="0.2">
      <c r="A2236">
        <v>2015</v>
      </c>
      <c r="B2236" t="s">
        <v>19</v>
      </c>
      <c r="C2236">
        <v>82</v>
      </c>
      <c r="D2236" t="s">
        <v>18</v>
      </c>
      <c r="E2236">
        <v>1</v>
      </c>
      <c r="F2236">
        <v>10</v>
      </c>
      <c r="T2236">
        <v>0</v>
      </c>
      <c r="U2236">
        <v>0</v>
      </c>
    </row>
    <row r="2237" spans="1:21" x14ac:dyDescent="0.2">
      <c r="A2237">
        <v>2020</v>
      </c>
      <c r="B2237" t="s">
        <v>19</v>
      </c>
      <c r="C2237">
        <v>82</v>
      </c>
      <c r="D2237" t="s">
        <v>16</v>
      </c>
      <c r="E2237">
        <v>0</v>
      </c>
      <c r="F2237">
        <v>17</v>
      </c>
      <c r="T2237">
        <v>0</v>
      </c>
      <c r="U2237">
        <v>0</v>
      </c>
    </row>
    <row r="2238" spans="1:21" x14ac:dyDescent="0.2">
      <c r="A2238">
        <v>2025</v>
      </c>
      <c r="B2238" t="s">
        <v>19</v>
      </c>
      <c r="C2238">
        <v>91</v>
      </c>
      <c r="D2238" t="s">
        <v>18</v>
      </c>
      <c r="E2238">
        <v>0</v>
      </c>
      <c r="T2238">
        <v>0</v>
      </c>
      <c r="U2238">
        <v>0</v>
      </c>
    </row>
    <row r="2239" spans="1:21" x14ac:dyDescent="0.2">
      <c r="A2239">
        <v>2027</v>
      </c>
      <c r="B2239" t="s">
        <v>19</v>
      </c>
      <c r="C2239">
        <v>90</v>
      </c>
      <c r="D2239" t="s">
        <v>16</v>
      </c>
      <c r="E2239">
        <v>0</v>
      </c>
      <c r="F2239">
        <v>18</v>
      </c>
      <c r="T2239">
        <v>0</v>
      </c>
      <c r="U2239">
        <v>0</v>
      </c>
    </row>
    <row r="2240" spans="1:21" x14ac:dyDescent="0.2">
      <c r="A2240">
        <v>2030</v>
      </c>
      <c r="B2240" t="s">
        <v>19</v>
      </c>
      <c r="C2240">
        <v>83</v>
      </c>
      <c r="D2240" t="s">
        <v>18</v>
      </c>
      <c r="E2240">
        <v>0</v>
      </c>
      <c r="F2240">
        <v>10</v>
      </c>
      <c r="T2240">
        <v>0</v>
      </c>
      <c r="U2240">
        <v>0</v>
      </c>
    </row>
    <row r="2241" spans="1:21" x14ac:dyDescent="0.2">
      <c r="A2241">
        <v>2032</v>
      </c>
      <c r="B2241" t="s">
        <v>19</v>
      </c>
      <c r="C2241">
        <v>89</v>
      </c>
      <c r="D2241" t="s">
        <v>18</v>
      </c>
      <c r="E2241">
        <v>0</v>
      </c>
      <c r="F2241">
        <v>9</v>
      </c>
      <c r="T2241">
        <v>0</v>
      </c>
      <c r="U2241">
        <v>0</v>
      </c>
    </row>
    <row r="2242" spans="1:21" x14ac:dyDescent="0.2">
      <c r="A2242">
        <v>2033</v>
      </c>
      <c r="B2242" t="s">
        <v>19</v>
      </c>
      <c r="C2242">
        <v>71</v>
      </c>
      <c r="D2242" t="s">
        <v>18</v>
      </c>
      <c r="E2242">
        <v>0</v>
      </c>
      <c r="F2242">
        <v>15</v>
      </c>
      <c r="T2242">
        <v>0</v>
      </c>
      <c r="U2242">
        <v>0</v>
      </c>
    </row>
    <row r="2243" spans="1:21" x14ac:dyDescent="0.2">
      <c r="A2243">
        <v>2063</v>
      </c>
      <c r="B2243" t="s">
        <v>19</v>
      </c>
      <c r="C2243">
        <v>87</v>
      </c>
      <c r="D2243" t="s">
        <v>16</v>
      </c>
      <c r="E2243">
        <v>0</v>
      </c>
      <c r="F2243">
        <v>10</v>
      </c>
      <c r="T2243">
        <v>0</v>
      </c>
      <c r="U2243">
        <v>0</v>
      </c>
    </row>
    <row r="2244" spans="1:21" x14ac:dyDescent="0.2">
      <c r="A2244">
        <v>2065</v>
      </c>
      <c r="B2244" t="s">
        <v>19</v>
      </c>
      <c r="C2244">
        <v>69</v>
      </c>
      <c r="D2244" t="s">
        <v>18</v>
      </c>
      <c r="E2244">
        <v>1</v>
      </c>
      <c r="F2244">
        <v>18</v>
      </c>
      <c r="T2244">
        <v>0</v>
      </c>
      <c r="U2244">
        <v>0</v>
      </c>
    </row>
    <row r="2245" spans="1:21" x14ac:dyDescent="0.2">
      <c r="A2245">
        <v>2073</v>
      </c>
      <c r="B2245" t="s">
        <v>19</v>
      </c>
      <c r="C2245">
        <v>74</v>
      </c>
      <c r="D2245" t="s">
        <v>16</v>
      </c>
      <c r="E2245">
        <v>1</v>
      </c>
      <c r="F2245">
        <v>17</v>
      </c>
      <c r="T2245">
        <v>0</v>
      </c>
      <c r="U2245">
        <v>0</v>
      </c>
    </row>
    <row r="2246" spans="1:21" x14ac:dyDescent="0.2">
      <c r="A2246">
        <v>2103</v>
      </c>
      <c r="B2246" t="s">
        <v>19</v>
      </c>
      <c r="C2246">
        <v>74</v>
      </c>
      <c r="D2246" t="s">
        <v>18</v>
      </c>
      <c r="E2246">
        <v>0</v>
      </c>
      <c r="F2246">
        <v>9</v>
      </c>
      <c r="T2246">
        <v>0</v>
      </c>
      <c r="U2246">
        <v>0</v>
      </c>
    </row>
    <row r="2247" spans="1:21" x14ac:dyDescent="0.2">
      <c r="A2247">
        <v>2105</v>
      </c>
      <c r="B2247" t="s">
        <v>19</v>
      </c>
      <c r="C2247">
        <v>72</v>
      </c>
      <c r="D2247" t="s">
        <v>18</v>
      </c>
      <c r="E2247">
        <v>1</v>
      </c>
      <c r="F2247">
        <v>13</v>
      </c>
      <c r="T2247">
        <v>0</v>
      </c>
      <c r="U2247">
        <v>0</v>
      </c>
    </row>
    <row r="2248" spans="1:21" x14ac:dyDescent="0.2">
      <c r="A2248">
        <v>2141</v>
      </c>
      <c r="B2248" t="s">
        <v>19</v>
      </c>
      <c r="C2248">
        <v>77</v>
      </c>
      <c r="D2248" t="s">
        <v>18</v>
      </c>
      <c r="E2248">
        <v>1</v>
      </c>
      <c r="F2248">
        <v>11</v>
      </c>
      <c r="T2248">
        <v>0</v>
      </c>
      <c r="U2248">
        <v>0</v>
      </c>
    </row>
    <row r="2249" spans="1:21" x14ac:dyDescent="0.2">
      <c r="A2249">
        <v>2144</v>
      </c>
      <c r="B2249" t="s">
        <v>19</v>
      </c>
      <c r="C2249">
        <v>61</v>
      </c>
      <c r="D2249" t="s">
        <v>16</v>
      </c>
      <c r="E2249">
        <v>1</v>
      </c>
      <c r="F2249">
        <v>15</v>
      </c>
      <c r="T2249">
        <v>0</v>
      </c>
      <c r="U2249">
        <v>0</v>
      </c>
    </row>
    <row r="2250" spans="1:21" x14ac:dyDescent="0.2">
      <c r="A2250">
        <v>2146</v>
      </c>
      <c r="B2250" t="s">
        <v>19</v>
      </c>
      <c r="C2250">
        <v>74</v>
      </c>
      <c r="D2250" t="s">
        <v>18</v>
      </c>
      <c r="E2250">
        <v>0</v>
      </c>
      <c r="F2250">
        <v>11</v>
      </c>
      <c r="H2250" t="s">
        <v>7</v>
      </c>
      <c r="N2250" t="s">
        <v>50</v>
      </c>
      <c r="T2250">
        <v>2</v>
      </c>
      <c r="U2250">
        <v>4</v>
      </c>
    </row>
    <row r="2251" spans="1:21" x14ac:dyDescent="0.2">
      <c r="A2251">
        <v>2151</v>
      </c>
      <c r="B2251" t="s">
        <v>19</v>
      </c>
      <c r="C2251">
        <v>74</v>
      </c>
      <c r="D2251" t="s">
        <v>18</v>
      </c>
      <c r="E2251">
        <v>0</v>
      </c>
      <c r="H2251" t="s">
        <v>7</v>
      </c>
      <c r="T2251">
        <v>1</v>
      </c>
      <c r="U2251">
        <v>2</v>
      </c>
    </row>
    <row r="2252" spans="1:21" x14ac:dyDescent="0.2">
      <c r="A2252">
        <v>2166</v>
      </c>
      <c r="B2252" t="s">
        <v>19</v>
      </c>
      <c r="C2252">
        <v>80</v>
      </c>
      <c r="D2252" t="s">
        <v>16</v>
      </c>
      <c r="E2252">
        <v>1</v>
      </c>
      <c r="F2252">
        <v>18</v>
      </c>
      <c r="T2252">
        <v>0</v>
      </c>
      <c r="U2252">
        <v>0</v>
      </c>
    </row>
    <row r="2253" spans="1:21" x14ac:dyDescent="0.2">
      <c r="A2253">
        <v>2191</v>
      </c>
      <c r="B2253" t="s">
        <v>19</v>
      </c>
      <c r="C2253">
        <v>78</v>
      </c>
      <c r="D2253" t="s">
        <v>16</v>
      </c>
      <c r="E2253">
        <v>0</v>
      </c>
      <c r="F2253">
        <v>9</v>
      </c>
      <c r="T2253">
        <v>0</v>
      </c>
      <c r="U2253">
        <v>0</v>
      </c>
    </row>
    <row r="2254" spans="1:21" x14ac:dyDescent="0.2">
      <c r="A2254">
        <v>2198</v>
      </c>
      <c r="B2254" t="s">
        <v>19</v>
      </c>
      <c r="C2254">
        <v>77</v>
      </c>
      <c r="D2254" t="s">
        <v>16</v>
      </c>
      <c r="E2254">
        <v>0</v>
      </c>
      <c r="F2254">
        <v>18</v>
      </c>
      <c r="H2254" t="s">
        <v>7</v>
      </c>
      <c r="N2254" t="s">
        <v>50</v>
      </c>
      <c r="R2254" t="s">
        <v>55</v>
      </c>
      <c r="T2254">
        <v>3</v>
      </c>
      <c r="U2254">
        <v>4</v>
      </c>
    </row>
    <row r="2255" spans="1:21" x14ac:dyDescent="0.2">
      <c r="A2255">
        <v>2203</v>
      </c>
      <c r="B2255" t="s">
        <v>19</v>
      </c>
      <c r="C2255">
        <v>74</v>
      </c>
      <c r="D2255" t="s">
        <v>18</v>
      </c>
      <c r="E2255">
        <v>1</v>
      </c>
      <c r="F2255">
        <v>11</v>
      </c>
      <c r="T2255">
        <v>0</v>
      </c>
      <c r="U2255">
        <v>1</v>
      </c>
    </row>
    <row r="2256" spans="1:21" x14ac:dyDescent="0.2">
      <c r="A2256">
        <v>2207</v>
      </c>
      <c r="B2256" t="s">
        <v>19</v>
      </c>
      <c r="C2256">
        <v>78</v>
      </c>
      <c r="D2256" t="s">
        <v>18</v>
      </c>
      <c r="E2256">
        <v>0</v>
      </c>
      <c r="F2256">
        <v>9</v>
      </c>
      <c r="H2256" t="s">
        <v>7</v>
      </c>
      <c r="O2256" t="s">
        <v>12</v>
      </c>
      <c r="T2256">
        <v>2</v>
      </c>
      <c r="U2256">
        <v>4</v>
      </c>
    </row>
    <row r="2257" spans="1:21" x14ac:dyDescent="0.2">
      <c r="A2257">
        <v>2211</v>
      </c>
      <c r="B2257" t="s">
        <v>19</v>
      </c>
      <c r="C2257">
        <v>77</v>
      </c>
      <c r="D2257" t="s">
        <v>18</v>
      </c>
      <c r="E2257">
        <v>0</v>
      </c>
      <c r="F2257">
        <v>11</v>
      </c>
      <c r="T2257">
        <v>0</v>
      </c>
      <c r="U2257">
        <v>0</v>
      </c>
    </row>
    <row r="2258" spans="1:21" x14ac:dyDescent="0.2">
      <c r="A2258">
        <v>2213</v>
      </c>
      <c r="B2258" t="s">
        <v>19</v>
      </c>
      <c r="C2258">
        <v>76</v>
      </c>
      <c r="D2258" t="s">
        <v>18</v>
      </c>
      <c r="E2258">
        <v>1</v>
      </c>
      <c r="F2258">
        <v>11</v>
      </c>
      <c r="H2258" t="s">
        <v>7</v>
      </c>
      <c r="T2258">
        <v>1</v>
      </c>
      <c r="U2258">
        <v>1</v>
      </c>
    </row>
    <row r="2259" spans="1:21" x14ac:dyDescent="0.2">
      <c r="A2259">
        <v>2217</v>
      </c>
      <c r="B2259" t="s">
        <v>19</v>
      </c>
      <c r="C2259">
        <v>78</v>
      </c>
      <c r="D2259" t="s">
        <v>16</v>
      </c>
      <c r="E2259">
        <v>1</v>
      </c>
      <c r="F2259">
        <v>12</v>
      </c>
      <c r="T2259">
        <v>0</v>
      </c>
      <c r="U2259">
        <v>0</v>
      </c>
    </row>
    <row r="2260" spans="1:21" x14ac:dyDescent="0.2">
      <c r="A2260">
        <v>2231</v>
      </c>
      <c r="B2260" t="s">
        <v>19</v>
      </c>
      <c r="C2260">
        <v>83</v>
      </c>
      <c r="D2260" t="s">
        <v>18</v>
      </c>
      <c r="E2260">
        <v>1</v>
      </c>
      <c r="F2260">
        <v>10</v>
      </c>
      <c r="T2260">
        <v>0</v>
      </c>
      <c r="U2260">
        <v>0</v>
      </c>
    </row>
    <row r="2261" spans="1:21" x14ac:dyDescent="0.2">
      <c r="A2261">
        <v>2236</v>
      </c>
      <c r="B2261" t="s">
        <v>19</v>
      </c>
      <c r="C2261">
        <v>90</v>
      </c>
      <c r="D2261" t="s">
        <v>18</v>
      </c>
      <c r="E2261">
        <v>0</v>
      </c>
      <c r="F2261">
        <v>9</v>
      </c>
      <c r="T2261">
        <v>0</v>
      </c>
      <c r="U2261">
        <v>0</v>
      </c>
    </row>
    <row r="2262" spans="1:21" x14ac:dyDescent="0.2">
      <c r="A2262">
        <v>2243</v>
      </c>
      <c r="B2262" t="s">
        <v>19</v>
      </c>
      <c r="C2262">
        <v>90</v>
      </c>
      <c r="D2262" t="s">
        <v>16</v>
      </c>
      <c r="E2262">
        <v>1</v>
      </c>
      <c r="F2262">
        <v>6</v>
      </c>
      <c r="T2262">
        <v>0</v>
      </c>
      <c r="U2262">
        <v>0</v>
      </c>
    </row>
    <row r="2263" spans="1:21" x14ac:dyDescent="0.2">
      <c r="A2263">
        <v>2245</v>
      </c>
      <c r="B2263" t="s">
        <v>19</v>
      </c>
      <c r="C2263">
        <v>83</v>
      </c>
      <c r="D2263" t="s">
        <v>16</v>
      </c>
      <c r="E2263">
        <v>0</v>
      </c>
      <c r="F2263">
        <v>9</v>
      </c>
      <c r="T2263">
        <v>0</v>
      </c>
      <c r="U2263">
        <v>0</v>
      </c>
    </row>
    <row r="2264" spans="1:21" x14ac:dyDescent="0.2">
      <c r="A2264">
        <v>2247</v>
      </c>
      <c r="B2264" t="s">
        <v>19</v>
      </c>
      <c r="C2264">
        <v>72</v>
      </c>
      <c r="D2264" t="s">
        <v>18</v>
      </c>
      <c r="E2264">
        <v>2</v>
      </c>
      <c r="F2264">
        <v>16</v>
      </c>
      <c r="N2264" t="s">
        <v>50</v>
      </c>
      <c r="O2264" t="s">
        <v>12</v>
      </c>
      <c r="T2264">
        <v>2</v>
      </c>
      <c r="U2264">
        <v>2</v>
      </c>
    </row>
    <row r="2265" spans="1:21" x14ac:dyDescent="0.2">
      <c r="A2265">
        <v>2250</v>
      </c>
      <c r="B2265" t="s">
        <v>19</v>
      </c>
      <c r="C2265">
        <v>76</v>
      </c>
      <c r="D2265" t="s">
        <v>16</v>
      </c>
      <c r="E2265">
        <v>0</v>
      </c>
      <c r="F2265">
        <v>18</v>
      </c>
      <c r="H2265" t="s">
        <v>7</v>
      </c>
      <c r="P2265" t="s">
        <v>51</v>
      </c>
      <c r="R2265" t="s">
        <v>55</v>
      </c>
      <c r="T2265">
        <v>3</v>
      </c>
      <c r="U2265">
        <v>6</v>
      </c>
    </row>
    <row r="2266" spans="1:21" x14ac:dyDescent="0.2">
      <c r="A2266">
        <v>2265</v>
      </c>
      <c r="B2266" t="s">
        <v>19</v>
      </c>
      <c r="C2266">
        <v>71</v>
      </c>
      <c r="D2266" t="s">
        <v>16</v>
      </c>
      <c r="E2266">
        <v>0</v>
      </c>
      <c r="F2266">
        <v>15</v>
      </c>
      <c r="H2266" t="s">
        <v>7</v>
      </c>
      <c r="T2266">
        <v>1</v>
      </c>
      <c r="U2266">
        <v>4</v>
      </c>
    </row>
    <row r="2267" spans="1:21" x14ac:dyDescent="0.2">
      <c r="A2267">
        <v>2287</v>
      </c>
      <c r="B2267" t="s">
        <v>19</v>
      </c>
      <c r="C2267">
        <v>68</v>
      </c>
      <c r="D2267" t="s">
        <v>18</v>
      </c>
      <c r="E2267">
        <v>1</v>
      </c>
      <c r="F2267">
        <v>12</v>
      </c>
      <c r="T2267">
        <v>0</v>
      </c>
      <c r="U2267">
        <v>0</v>
      </c>
    </row>
    <row r="2268" spans="1:21" x14ac:dyDescent="0.2">
      <c r="A2268">
        <v>2288</v>
      </c>
      <c r="B2268" t="s">
        <v>19</v>
      </c>
      <c r="C2268">
        <v>76</v>
      </c>
      <c r="D2268" t="s">
        <v>16</v>
      </c>
      <c r="E2268">
        <v>0</v>
      </c>
      <c r="F2268">
        <v>11</v>
      </c>
      <c r="T2268">
        <v>0</v>
      </c>
      <c r="U2268">
        <v>0</v>
      </c>
    </row>
    <row r="2269" spans="1:21" x14ac:dyDescent="0.2">
      <c r="A2269">
        <v>2290</v>
      </c>
      <c r="B2269" t="s">
        <v>19</v>
      </c>
      <c r="C2269">
        <v>86</v>
      </c>
      <c r="D2269" t="s">
        <v>16</v>
      </c>
      <c r="E2269">
        <v>0</v>
      </c>
      <c r="F2269">
        <v>15</v>
      </c>
      <c r="T2269">
        <v>0</v>
      </c>
      <c r="U2269">
        <v>0</v>
      </c>
    </row>
    <row r="2270" spans="1:21" x14ac:dyDescent="0.2">
      <c r="A2270">
        <v>2296</v>
      </c>
      <c r="B2270" t="s">
        <v>19</v>
      </c>
      <c r="C2270">
        <v>59</v>
      </c>
      <c r="D2270" t="s">
        <v>16</v>
      </c>
      <c r="E2270">
        <v>0</v>
      </c>
      <c r="F2270">
        <v>10</v>
      </c>
      <c r="T2270">
        <v>0</v>
      </c>
      <c r="U2270">
        <v>0</v>
      </c>
    </row>
    <row r="2271" spans="1:21" x14ac:dyDescent="0.2">
      <c r="A2271">
        <v>2316</v>
      </c>
      <c r="B2271" t="s">
        <v>19</v>
      </c>
      <c r="C2271">
        <v>72</v>
      </c>
      <c r="D2271" t="s">
        <v>16</v>
      </c>
      <c r="E2271">
        <v>1</v>
      </c>
      <c r="F2271">
        <v>9</v>
      </c>
      <c r="T2271">
        <v>0</v>
      </c>
      <c r="U2271">
        <v>1</v>
      </c>
    </row>
    <row r="2272" spans="1:21" x14ac:dyDescent="0.2">
      <c r="A2272">
        <v>2318</v>
      </c>
      <c r="B2272" t="s">
        <v>19</v>
      </c>
      <c r="C2272">
        <v>78</v>
      </c>
      <c r="D2272" t="s">
        <v>16</v>
      </c>
      <c r="E2272">
        <v>1</v>
      </c>
      <c r="F2272">
        <v>15</v>
      </c>
      <c r="T2272">
        <v>0</v>
      </c>
      <c r="U2272">
        <v>0</v>
      </c>
    </row>
    <row r="2273" spans="1:21" x14ac:dyDescent="0.2">
      <c r="A2273">
        <v>2334</v>
      </c>
      <c r="B2273" t="s">
        <v>19</v>
      </c>
      <c r="C2273">
        <v>62</v>
      </c>
      <c r="D2273" t="s">
        <v>16</v>
      </c>
      <c r="E2273">
        <v>0</v>
      </c>
      <c r="F2273">
        <v>9</v>
      </c>
      <c r="N2273" t="s">
        <v>50</v>
      </c>
      <c r="T2273">
        <v>1</v>
      </c>
      <c r="U2273">
        <v>2</v>
      </c>
    </row>
    <row r="2274" spans="1:21" x14ac:dyDescent="0.2">
      <c r="A2274">
        <v>2339</v>
      </c>
      <c r="B2274" t="s">
        <v>19</v>
      </c>
      <c r="C2274">
        <v>80</v>
      </c>
      <c r="D2274" t="s">
        <v>18</v>
      </c>
      <c r="E2274">
        <v>1</v>
      </c>
      <c r="F2274">
        <v>9</v>
      </c>
      <c r="T2274">
        <v>0</v>
      </c>
      <c r="U2274">
        <v>0</v>
      </c>
    </row>
    <row r="2275" spans="1:21" x14ac:dyDescent="0.2">
      <c r="A2275">
        <v>2340</v>
      </c>
      <c r="B2275" t="s">
        <v>19</v>
      </c>
      <c r="C2275">
        <v>72</v>
      </c>
      <c r="D2275" t="s">
        <v>18</v>
      </c>
      <c r="E2275">
        <v>0</v>
      </c>
      <c r="F2275">
        <v>9</v>
      </c>
      <c r="T2275">
        <v>0</v>
      </c>
      <c r="U2275">
        <v>1</v>
      </c>
    </row>
    <row r="2276" spans="1:21" x14ac:dyDescent="0.2">
      <c r="A2276">
        <v>2358</v>
      </c>
      <c r="B2276" t="s">
        <v>19</v>
      </c>
      <c r="C2276">
        <v>79</v>
      </c>
      <c r="D2276" t="s">
        <v>16</v>
      </c>
      <c r="E2276">
        <v>0</v>
      </c>
      <c r="F2276">
        <v>12</v>
      </c>
      <c r="T2276">
        <v>0</v>
      </c>
      <c r="U2276">
        <v>0</v>
      </c>
    </row>
    <row r="2277" spans="1:21" x14ac:dyDescent="0.2">
      <c r="A2277">
        <v>2362</v>
      </c>
      <c r="B2277" t="s">
        <v>19</v>
      </c>
      <c r="C2277">
        <v>71</v>
      </c>
      <c r="D2277" t="s">
        <v>18</v>
      </c>
      <c r="E2277">
        <v>1</v>
      </c>
      <c r="N2277" t="s">
        <v>50</v>
      </c>
      <c r="R2277" t="s">
        <v>55</v>
      </c>
      <c r="T2277">
        <v>2</v>
      </c>
      <c r="U2277">
        <v>4</v>
      </c>
    </row>
    <row r="2278" spans="1:21" x14ac:dyDescent="0.2">
      <c r="A2278">
        <v>2369</v>
      </c>
      <c r="B2278" t="s">
        <v>19</v>
      </c>
      <c r="C2278">
        <v>62</v>
      </c>
      <c r="D2278" t="s">
        <v>18</v>
      </c>
      <c r="E2278">
        <v>0</v>
      </c>
      <c r="F2278">
        <v>10</v>
      </c>
      <c r="T2278">
        <v>0</v>
      </c>
      <c r="U2278">
        <v>0</v>
      </c>
    </row>
    <row r="2279" spans="1:21" x14ac:dyDescent="0.2">
      <c r="A2279">
        <v>2378</v>
      </c>
      <c r="B2279" t="s">
        <v>19</v>
      </c>
      <c r="C2279">
        <v>68</v>
      </c>
      <c r="D2279" t="s">
        <v>16</v>
      </c>
      <c r="E2279">
        <v>0</v>
      </c>
      <c r="F2279">
        <v>10</v>
      </c>
      <c r="T2279">
        <v>0</v>
      </c>
      <c r="U2279">
        <v>0</v>
      </c>
    </row>
    <row r="2280" spans="1:21" x14ac:dyDescent="0.2">
      <c r="A2280">
        <v>2381</v>
      </c>
      <c r="B2280" t="s">
        <v>19</v>
      </c>
      <c r="C2280">
        <v>71</v>
      </c>
      <c r="D2280" t="s">
        <v>18</v>
      </c>
      <c r="E2280">
        <v>1</v>
      </c>
      <c r="F2280">
        <v>15</v>
      </c>
      <c r="O2280" t="s">
        <v>12</v>
      </c>
      <c r="T2280">
        <v>1</v>
      </c>
      <c r="U2280">
        <v>2</v>
      </c>
    </row>
    <row r="2281" spans="1:21" x14ac:dyDescent="0.2">
      <c r="A2281">
        <v>2388</v>
      </c>
      <c r="B2281" t="s">
        <v>19</v>
      </c>
      <c r="C2281">
        <v>71</v>
      </c>
      <c r="D2281" t="s">
        <v>18</v>
      </c>
      <c r="E2281">
        <v>2</v>
      </c>
      <c r="F2281">
        <v>18</v>
      </c>
      <c r="H2281" t="s">
        <v>7</v>
      </c>
      <c r="I2281" t="s">
        <v>8</v>
      </c>
      <c r="T2281">
        <v>2</v>
      </c>
      <c r="U2281">
        <v>3</v>
      </c>
    </row>
    <row r="2282" spans="1:21" x14ac:dyDescent="0.2">
      <c r="A2282">
        <v>2391</v>
      </c>
      <c r="B2282" t="s">
        <v>19</v>
      </c>
      <c r="C2282">
        <v>77</v>
      </c>
      <c r="D2282" t="s">
        <v>18</v>
      </c>
      <c r="E2282">
        <v>0</v>
      </c>
      <c r="F2282">
        <v>10</v>
      </c>
      <c r="I2282" t="s">
        <v>8</v>
      </c>
      <c r="N2282" t="s">
        <v>50</v>
      </c>
      <c r="O2282" t="s">
        <v>12</v>
      </c>
      <c r="T2282">
        <v>3</v>
      </c>
      <c r="U2282">
        <v>4</v>
      </c>
    </row>
    <row r="2283" spans="1:21" x14ac:dyDescent="0.2">
      <c r="A2283">
        <v>2393</v>
      </c>
      <c r="B2283" t="s">
        <v>19</v>
      </c>
      <c r="C2283">
        <v>78</v>
      </c>
      <c r="D2283" t="s">
        <v>16</v>
      </c>
      <c r="E2283">
        <v>1</v>
      </c>
      <c r="F2283">
        <v>16</v>
      </c>
      <c r="H2283" t="s">
        <v>7</v>
      </c>
      <c r="O2283" t="s">
        <v>12</v>
      </c>
      <c r="T2283">
        <v>2</v>
      </c>
      <c r="U2283">
        <v>4</v>
      </c>
    </row>
    <row r="2284" spans="1:21" x14ac:dyDescent="0.2">
      <c r="A2284">
        <v>2394</v>
      </c>
      <c r="B2284" t="s">
        <v>19</v>
      </c>
      <c r="C2284">
        <v>84</v>
      </c>
      <c r="D2284" t="s">
        <v>16</v>
      </c>
      <c r="E2284">
        <v>0</v>
      </c>
      <c r="I2284" t="s">
        <v>8</v>
      </c>
      <c r="T2284">
        <v>1</v>
      </c>
      <c r="U2284">
        <v>2</v>
      </c>
    </row>
    <row r="2285" spans="1:21" x14ac:dyDescent="0.2">
      <c r="A2285">
        <v>2395</v>
      </c>
      <c r="B2285" t="s">
        <v>19</v>
      </c>
      <c r="C2285">
        <v>82</v>
      </c>
      <c r="D2285" t="s">
        <v>18</v>
      </c>
      <c r="E2285">
        <v>1</v>
      </c>
      <c r="F2285">
        <v>12</v>
      </c>
      <c r="H2285" t="s">
        <v>7</v>
      </c>
      <c r="I2285" t="s">
        <v>8</v>
      </c>
      <c r="J2285" t="s">
        <v>9</v>
      </c>
      <c r="T2285">
        <v>3</v>
      </c>
      <c r="U2285">
        <v>6</v>
      </c>
    </row>
    <row r="2286" spans="1:21" x14ac:dyDescent="0.2">
      <c r="A2286">
        <v>2397</v>
      </c>
      <c r="B2286" t="s">
        <v>19</v>
      </c>
      <c r="C2286">
        <v>76</v>
      </c>
      <c r="D2286" t="s">
        <v>18</v>
      </c>
      <c r="E2286">
        <v>1</v>
      </c>
      <c r="F2286">
        <v>11</v>
      </c>
      <c r="T2286">
        <v>0</v>
      </c>
      <c r="U2286">
        <v>0</v>
      </c>
    </row>
    <row r="2287" spans="1:21" x14ac:dyDescent="0.2">
      <c r="A2287">
        <v>2404</v>
      </c>
      <c r="B2287" t="s">
        <v>19</v>
      </c>
      <c r="C2287">
        <v>80</v>
      </c>
      <c r="D2287" t="s">
        <v>16</v>
      </c>
      <c r="E2287">
        <v>1</v>
      </c>
      <c r="F2287">
        <v>11</v>
      </c>
      <c r="T2287">
        <v>0</v>
      </c>
      <c r="U2287">
        <v>0</v>
      </c>
    </row>
    <row r="2288" spans="1:21" x14ac:dyDescent="0.2">
      <c r="A2288">
        <v>2405</v>
      </c>
      <c r="B2288" t="s">
        <v>19</v>
      </c>
      <c r="C2288">
        <v>78</v>
      </c>
      <c r="D2288" t="s">
        <v>16</v>
      </c>
      <c r="E2288">
        <v>0</v>
      </c>
      <c r="F2288">
        <v>10</v>
      </c>
      <c r="H2288" t="s">
        <v>7</v>
      </c>
      <c r="N2288" t="s">
        <v>50</v>
      </c>
      <c r="O2288" t="s">
        <v>12</v>
      </c>
      <c r="T2288">
        <v>3</v>
      </c>
      <c r="U2288">
        <v>5</v>
      </c>
    </row>
    <row r="2289" spans="1:21" x14ac:dyDescent="0.2">
      <c r="A2289">
        <v>2406</v>
      </c>
      <c r="B2289" t="s">
        <v>19</v>
      </c>
      <c r="C2289">
        <v>81</v>
      </c>
      <c r="D2289" t="s">
        <v>18</v>
      </c>
      <c r="E2289">
        <v>0</v>
      </c>
      <c r="F2289">
        <v>9</v>
      </c>
      <c r="T2289">
        <v>0</v>
      </c>
      <c r="U2289">
        <v>0</v>
      </c>
    </row>
    <row r="2290" spans="1:21" x14ac:dyDescent="0.2">
      <c r="A2290">
        <v>2407</v>
      </c>
      <c r="B2290" t="s">
        <v>19</v>
      </c>
      <c r="C2290">
        <v>81</v>
      </c>
      <c r="D2290" t="s">
        <v>18</v>
      </c>
      <c r="E2290">
        <v>0</v>
      </c>
      <c r="F2290">
        <v>12</v>
      </c>
      <c r="T2290">
        <v>0</v>
      </c>
      <c r="U2290">
        <v>0</v>
      </c>
    </row>
    <row r="2291" spans="1:21" x14ac:dyDescent="0.2">
      <c r="A2291">
        <v>2410</v>
      </c>
      <c r="B2291" t="s">
        <v>19</v>
      </c>
      <c r="C2291">
        <v>61</v>
      </c>
      <c r="D2291" t="s">
        <v>16</v>
      </c>
      <c r="E2291">
        <v>0</v>
      </c>
      <c r="F2291">
        <v>11</v>
      </c>
      <c r="K2291" t="s">
        <v>10</v>
      </c>
      <c r="T2291">
        <v>1</v>
      </c>
      <c r="U2291">
        <v>1</v>
      </c>
    </row>
    <row r="2292" spans="1:21" x14ac:dyDescent="0.2">
      <c r="A2292">
        <v>2414</v>
      </c>
      <c r="B2292" t="s">
        <v>19</v>
      </c>
      <c r="C2292">
        <v>82</v>
      </c>
      <c r="D2292" t="s">
        <v>16</v>
      </c>
      <c r="E2292">
        <v>0</v>
      </c>
      <c r="F2292">
        <v>12</v>
      </c>
      <c r="T2292">
        <v>0</v>
      </c>
      <c r="U2292">
        <v>0</v>
      </c>
    </row>
    <row r="2293" spans="1:21" x14ac:dyDescent="0.2">
      <c r="A2293">
        <v>2423</v>
      </c>
      <c r="B2293" t="s">
        <v>19</v>
      </c>
      <c r="C2293">
        <v>59</v>
      </c>
      <c r="D2293" t="s">
        <v>18</v>
      </c>
      <c r="E2293">
        <v>0</v>
      </c>
      <c r="F2293">
        <v>11</v>
      </c>
      <c r="O2293" t="s">
        <v>12</v>
      </c>
      <c r="T2293">
        <v>1</v>
      </c>
      <c r="U2293">
        <v>2</v>
      </c>
    </row>
    <row r="2294" spans="1:21" x14ac:dyDescent="0.2">
      <c r="A2294">
        <v>2437</v>
      </c>
      <c r="B2294" t="s">
        <v>19</v>
      </c>
      <c r="C2294">
        <v>81</v>
      </c>
      <c r="D2294" t="s">
        <v>16</v>
      </c>
      <c r="E2294">
        <v>1</v>
      </c>
      <c r="F2294">
        <v>12</v>
      </c>
      <c r="H2294" t="s">
        <v>7</v>
      </c>
      <c r="I2294" t="s">
        <v>8</v>
      </c>
      <c r="T2294">
        <v>2</v>
      </c>
      <c r="U2294">
        <v>6</v>
      </c>
    </row>
    <row r="2295" spans="1:21" x14ac:dyDescent="0.2">
      <c r="A2295">
        <v>2439</v>
      </c>
      <c r="B2295" t="s">
        <v>19</v>
      </c>
      <c r="C2295">
        <v>86</v>
      </c>
      <c r="D2295" t="s">
        <v>16</v>
      </c>
      <c r="E2295">
        <v>1</v>
      </c>
      <c r="F2295">
        <v>8</v>
      </c>
      <c r="T2295">
        <v>0</v>
      </c>
      <c r="U2295">
        <v>0</v>
      </c>
    </row>
    <row r="2296" spans="1:21" x14ac:dyDescent="0.2">
      <c r="A2296">
        <v>2445</v>
      </c>
      <c r="B2296" t="s">
        <v>19</v>
      </c>
      <c r="C2296">
        <v>79</v>
      </c>
      <c r="D2296" t="s">
        <v>16</v>
      </c>
      <c r="E2296">
        <v>0</v>
      </c>
      <c r="I2296" t="s">
        <v>8</v>
      </c>
      <c r="N2296" t="s">
        <v>50</v>
      </c>
      <c r="O2296" t="s">
        <v>12</v>
      </c>
      <c r="T2296">
        <v>3</v>
      </c>
      <c r="U2296">
        <v>3</v>
      </c>
    </row>
    <row r="2297" spans="1:21" x14ac:dyDescent="0.2">
      <c r="A2297">
        <v>2448</v>
      </c>
      <c r="B2297" t="s">
        <v>19</v>
      </c>
      <c r="C2297">
        <v>78</v>
      </c>
      <c r="D2297" t="s">
        <v>16</v>
      </c>
      <c r="E2297">
        <v>0</v>
      </c>
      <c r="F2297">
        <v>17</v>
      </c>
      <c r="H2297" t="s">
        <v>7</v>
      </c>
      <c r="S2297" t="s">
        <v>53</v>
      </c>
      <c r="T2297">
        <v>2</v>
      </c>
      <c r="U2297">
        <v>4</v>
      </c>
    </row>
    <row r="2298" spans="1:21" x14ac:dyDescent="0.2">
      <c r="A2298">
        <v>2468</v>
      </c>
      <c r="B2298" t="s">
        <v>19</v>
      </c>
      <c r="C2298">
        <v>68</v>
      </c>
      <c r="D2298" t="s">
        <v>18</v>
      </c>
      <c r="E2298">
        <v>0</v>
      </c>
      <c r="F2298">
        <v>10</v>
      </c>
      <c r="T2298">
        <v>0</v>
      </c>
      <c r="U2298">
        <v>0</v>
      </c>
    </row>
    <row r="2299" spans="1:21" x14ac:dyDescent="0.2">
      <c r="A2299">
        <v>2471</v>
      </c>
      <c r="B2299" t="s">
        <v>19</v>
      </c>
      <c r="C2299">
        <v>76</v>
      </c>
      <c r="D2299" t="s">
        <v>16</v>
      </c>
      <c r="E2299">
        <v>1</v>
      </c>
      <c r="F2299">
        <v>14</v>
      </c>
      <c r="T2299">
        <v>0</v>
      </c>
      <c r="U2299">
        <v>0</v>
      </c>
    </row>
    <row r="2300" spans="1:21" x14ac:dyDescent="0.2">
      <c r="A2300">
        <v>2473</v>
      </c>
      <c r="B2300" t="s">
        <v>19</v>
      </c>
      <c r="C2300">
        <v>86</v>
      </c>
      <c r="D2300" t="s">
        <v>16</v>
      </c>
      <c r="E2300">
        <v>0</v>
      </c>
      <c r="F2300">
        <v>9</v>
      </c>
      <c r="T2300">
        <v>0</v>
      </c>
      <c r="U2300">
        <v>0</v>
      </c>
    </row>
    <row r="2301" spans="1:21" x14ac:dyDescent="0.2">
      <c r="A2301">
        <v>2477</v>
      </c>
      <c r="B2301" t="s">
        <v>19</v>
      </c>
      <c r="C2301">
        <v>80</v>
      </c>
      <c r="D2301" t="s">
        <v>16</v>
      </c>
      <c r="E2301">
        <v>0</v>
      </c>
      <c r="F2301">
        <v>8</v>
      </c>
      <c r="T2301">
        <v>0</v>
      </c>
      <c r="U2301">
        <v>0</v>
      </c>
    </row>
    <row r="2302" spans="1:21" x14ac:dyDescent="0.2">
      <c r="A2302">
        <v>2478</v>
      </c>
      <c r="B2302" t="s">
        <v>19</v>
      </c>
      <c r="C2302">
        <v>85</v>
      </c>
      <c r="D2302" t="s">
        <v>16</v>
      </c>
      <c r="E2302">
        <v>1</v>
      </c>
      <c r="F2302">
        <v>9</v>
      </c>
      <c r="H2302" t="s">
        <v>7</v>
      </c>
      <c r="I2302" t="s">
        <v>8</v>
      </c>
      <c r="J2302" t="s">
        <v>9</v>
      </c>
      <c r="N2302" t="s">
        <v>50</v>
      </c>
      <c r="O2302" t="s">
        <v>12</v>
      </c>
      <c r="T2302">
        <v>5</v>
      </c>
      <c r="U2302">
        <v>8</v>
      </c>
    </row>
    <row r="2303" spans="1:21" x14ac:dyDescent="0.2">
      <c r="A2303">
        <v>2483</v>
      </c>
      <c r="B2303" t="s">
        <v>19</v>
      </c>
      <c r="C2303">
        <v>69</v>
      </c>
      <c r="D2303" t="s">
        <v>16</v>
      </c>
      <c r="E2303">
        <v>2</v>
      </c>
      <c r="F2303">
        <v>17</v>
      </c>
      <c r="T2303">
        <v>0</v>
      </c>
      <c r="U2303">
        <v>0</v>
      </c>
    </row>
    <row r="2304" spans="1:21" x14ac:dyDescent="0.2">
      <c r="A2304">
        <v>2496</v>
      </c>
      <c r="B2304" t="s">
        <v>19</v>
      </c>
      <c r="C2304">
        <v>70</v>
      </c>
      <c r="D2304" t="s">
        <v>16</v>
      </c>
      <c r="E2304">
        <v>0</v>
      </c>
      <c r="F2304">
        <v>16</v>
      </c>
      <c r="T2304">
        <v>0</v>
      </c>
      <c r="U2304">
        <v>0</v>
      </c>
    </row>
    <row r="2305" spans="1:21" x14ac:dyDescent="0.2">
      <c r="A2305">
        <v>2509</v>
      </c>
      <c r="B2305" t="s">
        <v>19</v>
      </c>
      <c r="C2305">
        <v>62</v>
      </c>
      <c r="D2305" t="s">
        <v>18</v>
      </c>
      <c r="E2305">
        <v>0</v>
      </c>
      <c r="F2305">
        <v>19</v>
      </c>
      <c r="T2305">
        <v>0</v>
      </c>
      <c r="U2305">
        <v>0</v>
      </c>
    </row>
    <row r="2306" spans="1:21" x14ac:dyDescent="0.2">
      <c r="A2306">
        <v>2511</v>
      </c>
      <c r="B2306" t="s">
        <v>19</v>
      </c>
      <c r="C2306">
        <v>80</v>
      </c>
      <c r="D2306" t="s">
        <v>18</v>
      </c>
      <c r="E2306">
        <v>1</v>
      </c>
      <c r="F2306">
        <v>13</v>
      </c>
      <c r="N2306" t="s">
        <v>50</v>
      </c>
      <c r="O2306" t="s">
        <v>12</v>
      </c>
      <c r="T2306">
        <v>2</v>
      </c>
      <c r="U2306">
        <v>4</v>
      </c>
    </row>
    <row r="2307" spans="1:21" x14ac:dyDescent="0.2">
      <c r="A2307">
        <v>2512</v>
      </c>
      <c r="B2307" t="s">
        <v>19</v>
      </c>
      <c r="C2307">
        <v>59</v>
      </c>
      <c r="D2307" t="s">
        <v>18</v>
      </c>
      <c r="E2307">
        <v>2</v>
      </c>
      <c r="F2307">
        <v>9</v>
      </c>
      <c r="T2307">
        <v>0</v>
      </c>
      <c r="U2307">
        <v>0</v>
      </c>
    </row>
    <row r="2308" spans="1:21" x14ac:dyDescent="0.2">
      <c r="A2308">
        <v>2516</v>
      </c>
      <c r="B2308" t="s">
        <v>19</v>
      </c>
      <c r="C2308">
        <v>79</v>
      </c>
      <c r="D2308" t="s">
        <v>16</v>
      </c>
      <c r="E2308">
        <v>1</v>
      </c>
      <c r="F2308">
        <v>10</v>
      </c>
      <c r="T2308">
        <v>0</v>
      </c>
      <c r="U2308">
        <v>0</v>
      </c>
    </row>
    <row r="2309" spans="1:21" x14ac:dyDescent="0.2">
      <c r="A2309">
        <v>2521</v>
      </c>
      <c r="B2309" t="s">
        <v>19</v>
      </c>
      <c r="C2309">
        <v>69</v>
      </c>
      <c r="D2309" t="s">
        <v>18</v>
      </c>
      <c r="E2309">
        <v>2</v>
      </c>
      <c r="F2309">
        <v>15</v>
      </c>
      <c r="T2309">
        <v>0</v>
      </c>
      <c r="U2309">
        <v>0</v>
      </c>
    </row>
    <row r="2310" spans="1:21" x14ac:dyDescent="0.2">
      <c r="A2310">
        <v>2523</v>
      </c>
      <c r="B2310" t="s">
        <v>19</v>
      </c>
      <c r="C2310">
        <v>70</v>
      </c>
      <c r="D2310" t="s">
        <v>16</v>
      </c>
      <c r="E2310">
        <v>0</v>
      </c>
      <c r="F2310">
        <v>15</v>
      </c>
      <c r="T2310">
        <v>0</v>
      </c>
      <c r="U2310">
        <v>0</v>
      </c>
    </row>
    <row r="2311" spans="1:21" x14ac:dyDescent="0.2">
      <c r="A2311">
        <v>2528</v>
      </c>
      <c r="B2311" t="s">
        <v>19</v>
      </c>
      <c r="C2311">
        <v>84</v>
      </c>
      <c r="D2311" t="s">
        <v>16</v>
      </c>
      <c r="E2311">
        <v>0</v>
      </c>
      <c r="F2311">
        <v>16</v>
      </c>
      <c r="T2311">
        <v>0</v>
      </c>
      <c r="U2311">
        <v>0</v>
      </c>
    </row>
    <row r="2312" spans="1:21" x14ac:dyDescent="0.2">
      <c r="A2312">
        <v>2529</v>
      </c>
      <c r="B2312" t="s">
        <v>19</v>
      </c>
      <c r="C2312">
        <v>89</v>
      </c>
      <c r="D2312" t="s">
        <v>18</v>
      </c>
      <c r="E2312">
        <v>0</v>
      </c>
      <c r="F2312">
        <v>15</v>
      </c>
      <c r="T2312">
        <v>0</v>
      </c>
      <c r="U2312">
        <v>0</v>
      </c>
    </row>
    <row r="2313" spans="1:21" x14ac:dyDescent="0.2">
      <c r="A2313">
        <v>2531</v>
      </c>
      <c r="B2313" t="s">
        <v>19</v>
      </c>
      <c r="C2313">
        <v>77</v>
      </c>
      <c r="D2313" t="s">
        <v>16</v>
      </c>
      <c r="E2313">
        <v>1</v>
      </c>
      <c r="F2313">
        <v>10</v>
      </c>
      <c r="T2313">
        <v>0</v>
      </c>
      <c r="U2313">
        <v>0</v>
      </c>
    </row>
    <row r="2314" spans="1:21" x14ac:dyDescent="0.2">
      <c r="A2314">
        <v>2537</v>
      </c>
      <c r="B2314" t="s">
        <v>19</v>
      </c>
      <c r="C2314">
        <v>78</v>
      </c>
      <c r="D2314" t="s">
        <v>16</v>
      </c>
      <c r="E2314">
        <v>0</v>
      </c>
      <c r="T2314">
        <v>0</v>
      </c>
      <c r="U2314">
        <v>0</v>
      </c>
    </row>
    <row r="2315" spans="1:21" x14ac:dyDescent="0.2">
      <c r="A2315">
        <v>2540</v>
      </c>
      <c r="B2315" t="s">
        <v>19</v>
      </c>
      <c r="C2315">
        <v>75</v>
      </c>
      <c r="D2315" t="s">
        <v>18</v>
      </c>
      <c r="E2315">
        <v>1</v>
      </c>
      <c r="F2315">
        <v>11</v>
      </c>
      <c r="T2315">
        <v>0</v>
      </c>
      <c r="U2315">
        <v>0</v>
      </c>
    </row>
    <row r="2316" spans="1:21" x14ac:dyDescent="0.2">
      <c r="A2316">
        <v>2542</v>
      </c>
      <c r="B2316" t="s">
        <v>19</v>
      </c>
      <c r="C2316">
        <v>74</v>
      </c>
      <c r="D2316" t="s">
        <v>18</v>
      </c>
      <c r="E2316">
        <v>2</v>
      </c>
      <c r="F2316">
        <v>12</v>
      </c>
      <c r="K2316" t="s">
        <v>10</v>
      </c>
      <c r="N2316" t="s">
        <v>50</v>
      </c>
      <c r="T2316">
        <v>2</v>
      </c>
      <c r="U2316">
        <v>2</v>
      </c>
    </row>
    <row r="2317" spans="1:21" x14ac:dyDescent="0.2">
      <c r="A2317">
        <v>2545</v>
      </c>
      <c r="B2317" t="s">
        <v>19</v>
      </c>
      <c r="C2317">
        <v>76</v>
      </c>
      <c r="D2317" t="s">
        <v>16</v>
      </c>
      <c r="E2317">
        <v>1</v>
      </c>
      <c r="F2317">
        <v>9</v>
      </c>
      <c r="T2317">
        <v>0</v>
      </c>
      <c r="U2317">
        <v>0</v>
      </c>
    </row>
    <row r="2318" spans="1:21" x14ac:dyDescent="0.2">
      <c r="A2318">
        <v>2555</v>
      </c>
      <c r="B2318" t="s">
        <v>19</v>
      </c>
      <c r="C2318">
        <v>74</v>
      </c>
      <c r="D2318" t="s">
        <v>18</v>
      </c>
      <c r="E2318">
        <v>1</v>
      </c>
      <c r="F2318">
        <v>11</v>
      </c>
      <c r="T2318">
        <v>0</v>
      </c>
      <c r="U2318">
        <v>1</v>
      </c>
    </row>
    <row r="2319" spans="1:21" x14ac:dyDescent="0.2">
      <c r="A2319">
        <v>2557</v>
      </c>
      <c r="B2319" t="s">
        <v>19</v>
      </c>
      <c r="C2319">
        <v>71</v>
      </c>
      <c r="D2319" t="s">
        <v>16</v>
      </c>
      <c r="E2319">
        <v>1</v>
      </c>
      <c r="F2319">
        <v>15</v>
      </c>
      <c r="T2319">
        <v>0</v>
      </c>
      <c r="U2319">
        <v>0</v>
      </c>
    </row>
    <row r="2320" spans="1:21" x14ac:dyDescent="0.2">
      <c r="A2320">
        <v>2578</v>
      </c>
      <c r="B2320" t="s">
        <v>19</v>
      </c>
      <c r="C2320">
        <v>77</v>
      </c>
      <c r="D2320" t="s">
        <v>16</v>
      </c>
      <c r="E2320">
        <v>1</v>
      </c>
      <c r="F2320">
        <v>18</v>
      </c>
      <c r="J2320" t="s">
        <v>9</v>
      </c>
      <c r="O2320" t="s">
        <v>12</v>
      </c>
      <c r="T2320">
        <v>2</v>
      </c>
      <c r="U2320">
        <v>3</v>
      </c>
    </row>
    <row r="2321" spans="1:21" x14ac:dyDescent="0.2">
      <c r="A2321">
        <v>2580</v>
      </c>
      <c r="B2321" t="s">
        <v>19</v>
      </c>
      <c r="C2321">
        <v>79</v>
      </c>
      <c r="D2321" t="s">
        <v>16</v>
      </c>
      <c r="E2321">
        <v>0</v>
      </c>
      <c r="F2321">
        <v>13</v>
      </c>
      <c r="H2321" t="s">
        <v>7</v>
      </c>
      <c r="I2321" t="s">
        <v>8</v>
      </c>
      <c r="J2321" t="s">
        <v>9</v>
      </c>
      <c r="N2321" t="s">
        <v>50</v>
      </c>
      <c r="O2321" t="s">
        <v>12</v>
      </c>
      <c r="T2321">
        <v>5</v>
      </c>
      <c r="U2321">
        <v>6</v>
      </c>
    </row>
    <row r="2322" spans="1:21" x14ac:dyDescent="0.2">
      <c r="A2322">
        <v>2585</v>
      </c>
      <c r="B2322" t="s">
        <v>19</v>
      </c>
      <c r="C2322">
        <v>81</v>
      </c>
      <c r="D2322" t="s">
        <v>16</v>
      </c>
      <c r="E2322">
        <v>1</v>
      </c>
      <c r="F2322">
        <v>8</v>
      </c>
      <c r="T2322">
        <v>0</v>
      </c>
      <c r="U2322">
        <v>1</v>
      </c>
    </row>
    <row r="2323" spans="1:21" x14ac:dyDescent="0.2">
      <c r="A2323">
        <v>2591</v>
      </c>
      <c r="B2323" t="s">
        <v>19</v>
      </c>
      <c r="C2323">
        <v>85</v>
      </c>
      <c r="D2323" t="s">
        <v>16</v>
      </c>
      <c r="E2323">
        <v>1</v>
      </c>
      <c r="F2323">
        <v>10</v>
      </c>
      <c r="H2323" t="s">
        <v>7</v>
      </c>
      <c r="T2323">
        <v>1</v>
      </c>
      <c r="U2323">
        <v>3</v>
      </c>
    </row>
    <row r="2324" spans="1:21" x14ac:dyDescent="0.2">
      <c r="A2324">
        <v>2595</v>
      </c>
      <c r="B2324" t="s">
        <v>19</v>
      </c>
      <c r="C2324">
        <v>84</v>
      </c>
      <c r="D2324" t="s">
        <v>16</v>
      </c>
      <c r="E2324">
        <v>0</v>
      </c>
      <c r="F2324">
        <v>10</v>
      </c>
      <c r="H2324" t="s">
        <v>7</v>
      </c>
      <c r="N2324" t="s">
        <v>50</v>
      </c>
      <c r="O2324" t="s">
        <v>12</v>
      </c>
      <c r="T2324">
        <v>3</v>
      </c>
      <c r="U2324">
        <v>5</v>
      </c>
    </row>
    <row r="2325" spans="1:21" x14ac:dyDescent="0.2">
      <c r="A2325">
        <v>2602</v>
      </c>
      <c r="B2325" t="s">
        <v>19</v>
      </c>
      <c r="C2325">
        <v>85</v>
      </c>
      <c r="D2325" t="s">
        <v>16</v>
      </c>
      <c r="E2325">
        <v>0</v>
      </c>
      <c r="F2325">
        <v>19</v>
      </c>
      <c r="H2325" t="s">
        <v>7</v>
      </c>
      <c r="I2325" t="s">
        <v>8</v>
      </c>
      <c r="N2325" t="s">
        <v>50</v>
      </c>
      <c r="R2325" t="s">
        <v>55</v>
      </c>
      <c r="T2325">
        <v>4</v>
      </c>
      <c r="U2325">
        <v>6</v>
      </c>
    </row>
    <row r="2326" spans="1:21" x14ac:dyDescent="0.2">
      <c r="A2326">
        <v>2609</v>
      </c>
      <c r="B2326" t="s">
        <v>19</v>
      </c>
      <c r="C2326">
        <v>67</v>
      </c>
      <c r="D2326" t="s">
        <v>18</v>
      </c>
      <c r="E2326">
        <v>1</v>
      </c>
      <c r="F2326">
        <v>16</v>
      </c>
      <c r="H2326" t="s">
        <v>7</v>
      </c>
      <c r="T2326">
        <v>1</v>
      </c>
      <c r="U2326">
        <v>4</v>
      </c>
    </row>
    <row r="2327" spans="1:21" x14ac:dyDescent="0.2">
      <c r="A2327">
        <v>2610</v>
      </c>
      <c r="B2327" t="s">
        <v>19</v>
      </c>
      <c r="C2327">
        <v>72</v>
      </c>
      <c r="D2327" t="s">
        <v>18</v>
      </c>
      <c r="E2327">
        <v>2</v>
      </c>
      <c r="F2327">
        <v>15</v>
      </c>
      <c r="H2327" t="s">
        <v>7</v>
      </c>
      <c r="N2327" t="s">
        <v>50</v>
      </c>
      <c r="T2327">
        <v>2</v>
      </c>
      <c r="U2327">
        <v>5</v>
      </c>
    </row>
    <row r="2328" spans="1:21" x14ac:dyDescent="0.2">
      <c r="A2328">
        <v>2615</v>
      </c>
      <c r="B2328" t="s">
        <v>19</v>
      </c>
      <c r="C2328">
        <v>75</v>
      </c>
      <c r="D2328" t="s">
        <v>16</v>
      </c>
      <c r="E2328">
        <v>0</v>
      </c>
      <c r="F2328">
        <v>10</v>
      </c>
      <c r="H2328" t="s">
        <v>7</v>
      </c>
      <c r="T2328">
        <v>1</v>
      </c>
      <c r="U2328">
        <v>2</v>
      </c>
    </row>
    <row r="2329" spans="1:21" x14ac:dyDescent="0.2">
      <c r="A2329">
        <v>2616</v>
      </c>
      <c r="B2329" t="s">
        <v>19</v>
      </c>
      <c r="C2329">
        <v>79</v>
      </c>
      <c r="D2329" t="s">
        <v>16</v>
      </c>
      <c r="E2329">
        <v>0</v>
      </c>
      <c r="F2329">
        <v>10</v>
      </c>
      <c r="I2329" t="s">
        <v>8</v>
      </c>
      <c r="P2329" t="s">
        <v>51</v>
      </c>
      <c r="S2329" t="s">
        <v>53</v>
      </c>
      <c r="T2329">
        <v>3</v>
      </c>
      <c r="U2329">
        <v>6</v>
      </c>
    </row>
    <row r="2330" spans="1:21" x14ac:dyDescent="0.2">
      <c r="A2330">
        <v>2623</v>
      </c>
      <c r="B2330" t="s">
        <v>19</v>
      </c>
      <c r="C2330">
        <v>81</v>
      </c>
      <c r="D2330" t="s">
        <v>16</v>
      </c>
      <c r="E2330">
        <v>0</v>
      </c>
      <c r="F2330">
        <v>11</v>
      </c>
      <c r="M2330" t="s">
        <v>52</v>
      </c>
      <c r="N2330" t="s">
        <v>50</v>
      </c>
      <c r="T2330">
        <v>2</v>
      </c>
      <c r="U2330">
        <v>2</v>
      </c>
    </row>
    <row r="2331" spans="1:21" x14ac:dyDescent="0.2">
      <c r="A2331">
        <v>2633</v>
      </c>
      <c r="B2331" t="s">
        <v>19</v>
      </c>
      <c r="C2331">
        <v>79</v>
      </c>
      <c r="D2331" t="s">
        <v>16</v>
      </c>
      <c r="E2331">
        <v>0</v>
      </c>
      <c r="F2331">
        <v>15</v>
      </c>
      <c r="I2331" t="s">
        <v>8</v>
      </c>
      <c r="N2331" t="s">
        <v>50</v>
      </c>
      <c r="T2331">
        <v>2</v>
      </c>
      <c r="U2331">
        <v>4</v>
      </c>
    </row>
    <row r="2332" spans="1:21" x14ac:dyDescent="0.2">
      <c r="A2332">
        <v>2638</v>
      </c>
      <c r="B2332" t="s">
        <v>19</v>
      </c>
      <c r="C2332">
        <v>58</v>
      </c>
      <c r="D2332" t="s">
        <v>18</v>
      </c>
      <c r="E2332">
        <v>0</v>
      </c>
      <c r="F2332">
        <v>9</v>
      </c>
      <c r="T2332">
        <v>0</v>
      </c>
      <c r="U2332">
        <v>2</v>
      </c>
    </row>
    <row r="2333" spans="1:21" x14ac:dyDescent="0.2">
      <c r="A2333">
        <v>2643</v>
      </c>
      <c r="B2333" t="s">
        <v>19</v>
      </c>
      <c r="C2333">
        <v>74</v>
      </c>
      <c r="D2333" t="s">
        <v>18</v>
      </c>
      <c r="E2333">
        <v>0</v>
      </c>
      <c r="H2333" t="s">
        <v>7</v>
      </c>
      <c r="J2333" t="s">
        <v>9</v>
      </c>
      <c r="T2333">
        <v>2</v>
      </c>
      <c r="U2333">
        <v>3</v>
      </c>
    </row>
    <row r="2334" spans="1:21" x14ac:dyDescent="0.2">
      <c r="A2334">
        <v>2646</v>
      </c>
      <c r="B2334" t="s">
        <v>19</v>
      </c>
      <c r="C2334">
        <v>56</v>
      </c>
      <c r="D2334" t="s">
        <v>16</v>
      </c>
      <c r="E2334">
        <v>0</v>
      </c>
      <c r="F2334">
        <v>11</v>
      </c>
      <c r="T2334">
        <v>0</v>
      </c>
      <c r="U2334">
        <v>3</v>
      </c>
    </row>
    <row r="2335" spans="1:21" x14ac:dyDescent="0.2">
      <c r="A2335">
        <v>2649</v>
      </c>
      <c r="B2335" t="s">
        <v>19</v>
      </c>
      <c r="C2335">
        <v>62</v>
      </c>
      <c r="D2335" t="s">
        <v>16</v>
      </c>
      <c r="E2335">
        <v>0</v>
      </c>
      <c r="F2335">
        <v>12</v>
      </c>
      <c r="O2335" t="s">
        <v>12</v>
      </c>
      <c r="T2335">
        <v>1</v>
      </c>
      <c r="U2335">
        <v>3</v>
      </c>
    </row>
    <row r="2336" spans="1:21" x14ac:dyDescent="0.2">
      <c r="A2336">
        <v>2651</v>
      </c>
      <c r="B2336" t="s">
        <v>19</v>
      </c>
      <c r="C2336">
        <v>69</v>
      </c>
      <c r="D2336" t="s">
        <v>16</v>
      </c>
      <c r="E2336">
        <v>0</v>
      </c>
      <c r="F2336">
        <v>11</v>
      </c>
      <c r="H2336" t="s">
        <v>7</v>
      </c>
      <c r="R2336" t="s">
        <v>55</v>
      </c>
      <c r="T2336">
        <v>2</v>
      </c>
      <c r="U2336">
        <v>3</v>
      </c>
    </row>
    <row r="2337" spans="1:21" x14ac:dyDescent="0.2">
      <c r="A2337">
        <v>2659</v>
      </c>
      <c r="B2337" t="s">
        <v>19</v>
      </c>
      <c r="C2337">
        <v>86</v>
      </c>
      <c r="D2337" t="s">
        <v>16</v>
      </c>
      <c r="E2337">
        <v>0</v>
      </c>
      <c r="F2337">
        <v>9</v>
      </c>
      <c r="N2337" t="s">
        <v>50</v>
      </c>
      <c r="T2337">
        <v>1</v>
      </c>
      <c r="U2337">
        <v>3</v>
      </c>
    </row>
    <row r="2338" spans="1:21" x14ac:dyDescent="0.2">
      <c r="A2338">
        <v>2660</v>
      </c>
      <c r="B2338" t="s">
        <v>19</v>
      </c>
      <c r="C2338">
        <v>79</v>
      </c>
      <c r="D2338" t="s">
        <v>16</v>
      </c>
      <c r="E2338">
        <v>0</v>
      </c>
      <c r="F2338">
        <v>17</v>
      </c>
      <c r="Q2338" t="s">
        <v>54</v>
      </c>
      <c r="T2338">
        <v>1</v>
      </c>
      <c r="U2338">
        <v>4</v>
      </c>
    </row>
    <row r="2339" spans="1:21" x14ac:dyDescent="0.2">
      <c r="A2339">
        <v>2663</v>
      </c>
      <c r="B2339" t="s">
        <v>19</v>
      </c>
      <c r="C2339">
        <v>88</v>
      </c>
      <c r="D2339" t="s">
        <v>18</v>
      </c>
      <c r="E2339">
        <v>0</v>
      </c>
      <c r="F2339">
        <v>12</v>
      </c>
      <c r="N2339" t="s">
        <v>50</v>
      </c>
      <c r="S2339" t="s">
        <v>53</v>
      </c>
      <c r="T2339">
        <v>2</v>
      </c>
      <c r="U2339">
        <v>3</v>
      </c>
    </row>
    <row r="2340" spans="1:21" x14ac:dyDescent="0.2">
      <c r="A2340">
        <v>2667</v>
      </c>
      <c r="B2340" t="s">
        <v>19</v>
      </c>
      <c r="C2340">
        <v>79</v>
      </c>
      <c r="D2340" t="s">
        <v>16</v>
      </c>
      <c r="E2340">
        <v>0</v>
      </c>
      <c r="F2340">
        <v>19</v>
      </c>
      <c r="T2340">
        <v>0</v>
      </c>
      <c r="U2340">
        <v>1</v>
      </c>
    </row>
    <row r="2341" spans="1:21" x14ac:dyDescent="0.2">
      <c r="A2341">
        <v>2669</v>
      </c>
      <c r="B2341" t="s">
        <v>19</v>
      </c>
      <c r="C2341">
        <v>77</v>
      </c>
      <c r="D2341" t="s">
        <v>16</v>
      </c>
      <c r="E2341">
        <v>0</v>
      </c>
      <c r="F2341">
        <v>10</v>
      </c>
      <c r="I2341" t="s">
        <v>8</v>
      </c>
      <c r="N2341" t="s">
        <v>50</v>
      </c>
      <c r="O2341" t="s">
        <v>12</v>
      </c>
      <c r="P2341" t="s">
        <v>51</v>
      </c>
      <c r="T2341">
        <v>4</v>
      </c>
      <c r="U2341">
        <v>7</v>
      </c>
    </row>
    <row r="2342" spans="1:21" x14ac:dyDescent="0.2">
      <c r="A2342">
        <v>2670</v>
      </c>
      <c r="B2342" t="s">
        <v>19</v>
      </c>
      <c r="C2342">
        <v>72</v>
      </c>
      <c r="D2342" t="s">
        <v>16</v>
      </c>
      <c r="E2342">
        <v>0</v>
      </c>
      <c r="F2342">
        <v>12</v>
      </c>
      <c r="H2342" t="s">
        <v>7</v>
      </c>
      <c r="I2342" t="s">
        <v>8</v>
      </c>
      <c r="O2342" t="s">
        <v>12</v>
      </c>
      <c r="T2342">
        <v>3</v>
      </c>
      <c r="U2342">
        <v>5</v>
      </c>
    </row>
    <row r="2343" spans="1:21" x14ac:dyDescent="0.2">
      <c r="A2343">
        <v>2671</v>
      </c>
      <c r="B2343" t="s">
        <v>19</v>
      </c>
      <c r="C2343">
        <v>78</v>
      </c>
      <c r="D2343" t="s">
        <v>16</v>
      </c>
      <c r="E2343">
        <v>0</v>
      </c>
      <c r="F2343">
        <v>12</v>
      </c>
      <c r="I2343" t="s">
        <v>8</v>
      </c>
      <c r="K2343" t="s">
        <v>10</v>
      </c>
      <c r="N2343" t="s">
        <v>50</v>
      </c>
      <c r="T2343">
        <v>3</v>
      </c>
      <c r="U2343">
        <v>5</v>
      </c>
    </row>
    <row r="2344" spans="1:21" x14ac:dyDescent="0.2">
      <c r="A2344">
        <v>2682</v>
      </c>
      <c r="B2344" t="s">
        <v>19</v>
      </c>
      <c r="C2344">
        <v>72</v>
      </c>
      <c r="D2344" t="s">
        <v>16</v>
      </c>
      <c r="E2344">
        <v>0</v>
      </c>
      <c r="F2344">
        <v>15</v>
      </c>
      <c r="T2344">
        <v>0</v>
      </c>
      <c r="U2344">
        <v>1</v>
      </c>
    </row>
    <row r="2345" spans="1:21" x14ac:dyDescent="0.2">
      <c r="A2345">
        <v>2693</v>
      </c>
      <c r="B2345" t="s">
        <v>19</v>
      </c>
      <c r="C2345">
        <v>76</v>
      </c>
      <c r="D2345" t="s">
        <v>16</v>
      </c>
      <c r="E2345">
        <v>0</v>
      </c>
      <c r="F2345">
        <v>9</v>
      </c>
      <c r="I2345" t="s">
        <v>8</v>
      </c>
      <c r="N2345" t="s">
        <v>50</v>
      </c>
      <c r="O2345" t="s">
        <v>12</v>
      </c>
      <c r="T2345">
        <v>3</v>
      </c>
      <c r="U2345">
        <v>4</v>
      </c>
    </row>
    <row r="2346" spans="1:21" x14ac:dyDescent="0.2">
      <c r="A2346">
        <v>2694</v>
      </c>
      <c r="B2346" t="s">
        <v>19</v>
      </c>
      <c r="C2346">
        <v>71</v>
      </c>
      <c r="D2346" t="s">
        <v>16</v>
      </c>
      <c r="E2346">
        <v>0</v>
      </c>
      <c r="F2346">
        <v>15</v>
      </c>
      <c r="N2346" t="s">
        <v>50</v>
      </c>
      <c r="O2346" t="s">
        <v>12</v>
      </c>
      <c r="T2346">
        <v>2</v>
      </c>
      <c r="U2346">
        <v>4</v>
      </c>
    </row>
    <row r="2347" spans="1:21" x14ac:dyDescent="0.2">
      <c r="A2347">
        <v>2695</v>
      </c>
      <c r="B2347" t="s">
        <v>19</v>
      </c>
      <c r="C2347">
        <v>86</v>
      </c>
      <c r="D2347" t="s">
        <v>18</v>
      </c>
      <c r="E2347">
        <v>0</v>
      </c>
      <c r="F2347">
        <v>11</v>
      </c>
      <c r="T2347">
        <v>0</v>
      </c>
      <c r="U2347">
        <v>0</v>
      </c>
    </row>
    <row r="2348" spans="1:21" x14ac:dyDescent="0.2">
      <c r="A2348">
        <v>2696</v>
      </c>
      <c r="B2348" t="s">
        <v>19</v>
      </c>
      <c r="C2348">
        <v>70</v>
      </c>
      <c r="D2348" t="s">
        <v>18</v>
      </c>
      <c r="E2348">
        <v>0</v>
      </c>
      <c r="F2348">
        <v>9</v>
      </c>
      <c r="H2348" t="s">
        <v>7</v>
      </c>
      <c r="I2348" t="s">
        <v>8</v>
      </c>
      <c r="N2348" t="s">
        <v>50</v>
      </c>
      <c r="R2348" t="s">
        <v>55</v>
      </c>
      <c r="T2348">
        <v>4</v>
      </c>
      <c r="U2348">
        <v>4</v>
      </c>
    </row>
    <row r="2349" spans="1:21" x14ac:dyDescent="0.2">
      <c r="A2349">
        <v>2711</v>
      </c>
      <c r="B2349" t="s">
        <v>19</v>
      </c>
      <c r="C2349">
        <v>77</v>
      </c>
      <c r="D2349" t="s">
        <v>16</v>
      </c>
      <c r="E2349">
        <v>0</v>
      </c>
      <c r="F2349">
        <v>10</v>
      </c>
      <c r="M2349" t="s">
        <v>52</v>
      </c>
      <c r="P2349" t="s">
        <v>51</v>
      </c>
      <c r="T2349">
        <v>2</v>
      </c>
      <c r="U2349">
        <v>4</v>
      </c>
    </row>
    <row r="2350" spans="1:21" x14ac:dyDescent="0.2">
      <c r="A2350">
        <v>2721</v>
      </c>
      <c r="B2350" t="s">
        <v>19</v>
      </c>
      <c r="C2350">
        <v>80</v>
      </c>
      <c r="D2350" t="s">
        <v>18</v>
      </c>
      <c r="E2350">
        <v>0</v>
      </c>
      <c r="F2350">
        <v>18</v>
      </c>
      <c r="T2350">
        <v>0</v>
      </c>
      <c r="U2350">
        <v>0</v>
      </c>
    </row>
    <row r="2351" spans="1:21" x14ac:dyDescent="0.2">
      <c r="A2351">
        <v>2724</v>
      </c>
      <c r="B2351" t="s">
        <v>19</v>
      </c>
      <c r="C2351">
        <v>83</v>
      </c>
      <c r="D2351" t="s">
        <v>16</v>
      </c>
      <c r="E2351">
        <v>0</v>
      </c>
      <c r="F2351">
        <v>15</v>
      </c>
      <c r="N2351" t="s">
        <v>50</v>
      </c>
      <c r="T2351">
        <v>1</v>
      </c>
      <c r="U2351">
        <v>3</v>
      </c>
    </row>
    <row r="2352" spans="1:21" x14ac:dyDescent="0.2">
      <c r="A2352">
        <v>2725</v>
      </c>
      <c r="B2352" t="s">
        <v>19</v>
      </c>
      <c r="C2352">
        <v>71</v>
      </c>
      <c r="D2352" t="s">
        <v>18</v>
      </c>
      <c r="E2352">
        <v>0</v>
      </c>
      <c r="F2352">
        <v>10</v>
      </c>
      <c r="H2352" t="s">
        <v>7</v>
      </c>
      <c r="I2352" t="s">
        <v>8</v>
      </c>
      <c r="L2352" t="s">
        <v>11</v>
      </c>
      <c r="O2352" t="s">
        <v>12</v>
      </c>
      <c r="T2352">
        <v>4</v>
      </c>
      <c r="U2352">
        <v>6</v>
      </c>
    </row>
    <row r="2353" spans="1:21" x14ac:dyDescent="0.2">
      <c r="A2353">
        <v>2727</v>
      </c>
      <c r="B2353" t="s">
        <v>19</v>
      </c>
      <c r="C2353">
        <v>80</v>
      </c>
      <c r="D2353" t="s">
        <v>18</v>
      </c>
      <c r="E2353">
        <v>0</v>
      </c>
      <c r="F2353">
        <v>8</v>
      </c>
      <c r="K2353" t="s">
        <v>10</v>
      </c>
      <c r="S2353" t="s">
        <v>53</v>
      </c>
      <c r="T2353">
        <v>2</v>
      </c>
      <c r="U2353">
        <v>5</v>
      </c>
    </row>
    <row r="2354" spans="1:21" x14ac:dyDescent="0.2">
      <c r="A2354">
        <v>2729</v>
      </c>
      <c r="B2354" t="s">
        <v>19</v>
      </c>
      <c r="C2354">
        <v>80</v>
      </c>
      <c r="D2354" t="s">
        <v>18</v>
      </c>
      <c r="E2354">
        <v>0</v>
      </c>
      <c r="F2354">
        <v>10</v>
      </c>
      <c r="H2354" t="s">
        <v>7</v>
      </c>
      <c r="J2354" t="s">
        <v>9</v>
      </c>
      <c r="O2354" t="s">
        <v>12</v>
      </c>
      <c r="T2354">
        <v>3</v>
      </c>
      <c r="U2354">
        <v>4</v>
      </c>
    </row>
    <row r="2355" spans="1:21" x14ac:dyDescent="0.2">
      <c r="A2355">
        <v>2735</v>
      </c>
      <c r="B2355" t="s">
        <v>19</v>
      </c>
      <c r="C2355">
        <v>67</v>
      </c>
      <c r="D2355" t="s">
        <v>16</v>
      </c>
      <c r="E2355">
        <v>0</v>
      </c>
      <c r="F2355">
        <v>22</v>
      </c>
      <c r="I2355" t="s">
        <v>8</v>
      </c>
      <c r="T2355">
        <v>1</v>
      </c>
      <c r="U2355">
        <v>1</v>
      </c>
    </row>
    <row r="2356" spans="1:21" x14ac:dyDescent="0.2">
      <c r="A2356">
        <v>2748</v>
      </c>
      <c r="B2356" t="s">
        <v>19</v>
      </c>
      <c r="C2356">
        <v>79</v>
      </c>
      <c r="D2356" t="s">
        <v>18</v>
      </c>
      <c r="E2356">
        <v>0</v>
      </c>
      <c r="H2356" t="s">
        <v>7</v>
      </c>
      <c r="N2356" t="s">
        <v>50</v>
      </c>
      <c r="T2356">
        <v>2</v>
      </c>
      <c r="U2356">
        <v>3</v>
      </c>
    </row>
    <row r="2357" spans="1:21" x14ac:dyDescent="0.2">
      <c r="A2357">
        <v>2751</v>
      </c>
      <c r="B2357" t="s">
        <v>19</v>
      </c>
      <c r="C2357">
        <v>60</v>
      </c>
      <c r="D2357" t="s">
        <v>16</v>
      </c>
      <c r="E2357">
        <v>0</v>
      </c>
      <c r="F2357">
        <v>11</v>
      </c>
      <c r="K2357" t="s">
        <v>10</v>
      </c>
      <c r="N2357" t="s">
        <v>50</v>
      </c>
      <c r="O2357" t="s">
        <v>12</v>
      </c>
      <c r="T2357">
        <v>3</v>
      </c>
      <c r="U2357">
        <v>4</v>
      </c>
    </row>
    <row r="2358" spans="1:21" x14ac:dyDescent="0.2">
      <c r="A2358">
        <v>2752</v>
      </c>
      <c r="B2358" t="s">
        <v>19</v>
      </c>
      <c r="C2358">
        <v>75</v>
      </c>
      <c r="D2358" t="s">
        <v>16</v>
      </c>
      <c r="E2358">
        <v>0</v>
      </c>
      <c r="F2358">
        <v>15</v>
      </c>
      <c r="N2358" t="s">
        <v>50</v>
      </c>
      <c r="O2358" t="s">
        <v>12</v>
      </c>
      <c r="T2358">
        <v>2</v>
      </c>
      <c r="U2358">
        <v>3</v>
      </c>
    </row>
    <row r="2359" spans="1:21" x14ac:dyDescent="0.2">
      <c r="A2359">
        <v>2757</v>
      </c>
      <c r="B2359" t="s">
        <v>19</v>
      </c>
      <c r="C2359">
        <v>59</v>
      </c>
      <c r="D2359" t="s">
        <v>16</v>
      </c>
      <c r="E2359">
        <v>0</v>
      </c>
      <c r="F2359">
        <v>9</v>
      </c>
      <c r="N2359" t="s">
        <v>50</v>
      </c>
      <c r="Q2359" t="s">
        <v>54</v>
      </c>
      <c r="T2359">
        <v>2</v>
      </c>
      <c r="U2359">
        <v>3</v>
      </c>
    </row>
    <row r="2360" spans="1:21" x14ac:dyDescent="0.2">
      <c r="A2360">
        <v>2761</v>
      </c>
      <c r="B2360" t="s">
        <v>19</v>
      </c>
      <c r="C2360">
        <v>78</v>
      </c>
      <c r="D2360" t="s">
        <v>16</v>
      </c>
      <c r="E2360">
        <v>0</v>
      </c>
      <c r="F2360">
        <v>12</v>
      </c>
      <c r="I2360" t="s">
        <v>8</v>
      </c>
      <c r="O2360" t="s">
        <v>12</v>
      </c>
      <c r="T2360">
        <v>2</v>
      </c>
      <c r="U2360">
        <v>2</v>
      </c>
    </row>
    <row r="2361" spans="1:21" x14ac:dyDescent="0.2">
      <c r="A2361">
        <v>2767</v>
      </c>
      <c r="B2361" t="s">
        <v>19</v>
      </c>
      <c r="C2361">
        <v>70</v>
      </c>
      <c r="D2361" t="s">
        <v>18</v>
      </c>
      <c r="E2361">
        <v>0</v>
      </c>
      <c r="F2361">
        <v>11</v>
      </c>
      <c r="O2361" t="s">
        <v>12</v>
      </c>
      <c r="T2361">
        <v>1</v>
      </c>
      <c r="U2361">
        <v>2</v>
      </c>
    </row>
    <row r="2362" spans="1:21" x14ac:dyDescent="0.2">
      <c r="A2362">
        <v>2774</v>
      </c>
      <c r="B2362" t="s">
        <v>19</v>
      </c>
      <c r="C2362">
        <v>68</v>
      </c>
      <c r="D2362" t="s">
        <v>16</v>
      </c>
      <c r="E2362">
        <v>0</v>
      </c>
      <c r="F2362">
        <v>12</v>
      </c>
      <c r="T2362">
        <v>0</v>
      </c>
      <c r="U2362">
        <v>0</v>
      </c>
    </row>
    <row r="2363" spans="1:21" x14ac:dyDescent="0.2">
      <c r="A2363">
        <v>2776</v>
      </c>
      <c r="B2363" t="s">
        <v>19</v>
      </c>
      <c r="C2363">
        <v>83</v>
      </c>
      <c r="D2363" t="s">
        <v>18</v>
      </c>
      <c r="E2363">
        <v>0</v>
      </c>
      <c r="H2363" t="s">
        <v>7</v>
      </c>
      <c r="N2363" t="s">
        <v>50</v>
      </c>
      <c r="O2363" t="s">
        <v>12</v>
      </c>
      <c r="R2363" t="s">
        <v>55</v>
      </c>
      <c r="T2363">
        <v>4</v>
      </c>
      <c r="U2363">
        <v>7</v>
      </c>
    </row>
    <row r="2364" spans="1:21" x14ac:dyDescent="0.2">
      <c r="A2364">
        <v>2783</v>
      </c>
      <c r="B2364" t="s">
        <v>19</v>
      </c>
      <c r="C2364">
        <v>83</v>
      </c>
      <c r="D2364" t="s">
        <v>16</v>
      </c>
      <c r="E2364">
        <v>0</v>
      </c>
      <c r="F2364">
        <v>11</v>
      </c>
      <c r="N2364" t="s">
        <v>50</v>
      </c>
      <c r="T2364">
        <v>1</v>
      </c>
      <c r="U2364">
        <v>3</v>
      </c>
    </row>
    <row r="2365" spans="1:21" x14ac:dyDescent="0.2">
      <c r="A2365">
        <v>2785</v>
      </c>
      <c r="B2365" t="s">
        <v>19</v>
      </c>
      <c r="C2365">
        <v>79</v>
      </c>
      <c r="D2365" t="s">
        <v>18</v>
      </c>
      <c r="E2365">
        <v>0</v>
      </c>
      <c r="F2365">
        <v>7</v>
      </c>
      <c r="H2365" t="s">
        <v>7</v>
      </c>
      <c r="N2365" t="s">
        <v>50</v>
      </c>
      <c r="T2365">
        <v>2</v>
      </c>
      <c r="U2365">
        <v>5</v>
      </c>
    </row>
    <row r="2366" spans="1:21" x14ac:dyDescent="0.2">
      <c r="A2366">
        <v>2787</v>
      </c>
      <c r="B2366" t="s">
        <v>19</v>
      </c>
      <c r="C2366">
        <v>78</v>
      </c>
      <c r="D2366" t="s">
        <v>18</v>
      </c>
      <c r="E2366">
        <v>0</v>
      </c>
      <c r="F2366">
        <v>15</v>
      </c>
      <c r="H2366" t="s">
        <v>7</v>
      </c>
      <c r="J2366" t="s">
        <v>9</v>
      </c>
      <c r="N2366" t="s">
        <v>50</v>
      </c>
      <c r="R2366" t="s">
        <v>55</v>
      </c>
      <c r="T2366">
        <v>4</v>
      </c>
      <c r="U2366">
        <v>6</v>
      </c>
    </row>
    <row r="2367" spans="1:21" x14ac:dyDescent="0.2">
      <c r="A2367">
        <v>2791</v>
      </c>
      <c r="B2367" t="s">
        <v>19</v>
      </c>
      <c r="C2367">
        <v>80</v>
      </c>
      <c r="D2367" t="s">
        <v>16</v>
      </c>
      <c r="E2367">
        <v>0</v>
      </c>
      <c r="F2367">
        <v>11</v>
      </c>
      <c r="I2367" t="s">
        <v>8</v>
      </c>
      <c r="N2367" t="s">
        <v>50</v>
      </c>
      <c r="S2367" t="s">
        <v>53</v>
      </c>
      <c r="T2367">
        <v>3</v>
      </c>
      <c r="U2367">
        <v>5</v>
      </c>
    </row>
    <row r="2368" spans="1:21" x14ac:dyDescent="0.2">
      <c r="A2368">
        <v>2798</v>
      </c>
      <c r="B2368" t="s">
        <v>19</v>
      </c>
      <c r="C2368">
        <v>75</v>
      </c>
      <c r="D2368" t="s">
        <v>16</v>
      </c>
      <c r="E2368">
        <v>0</v>
      </c>
      <c r="F2368">
        <v>15</v>
      </c>
      <c r="M2368" t="s">
        <v>52</v>
      </c>
      <c r="N2368" t="s">
        <v>50</v>
      </c>
      <c r="O2368" t="s">
        <v>12</v>
      </c>
      <c r="T2368">
        <v>3</v>
      </c>
      <c r="U2368">
        <v>6</v>
      </c>
    </row>
    <row r="2369" spans="1:21" x14ac:dyDescent="0.2">
      <c r="A2369">
        <v>2799</v>
      </c>
      <c r="B2369" t="s">
        <v>19</v>
      </c>
      <c r="C2369">
        <v>80</v>
      </c>
      <c r="D2369" t="s">
        <v>18</v>
      </c>
      <c r="E2369">
        <v>0</v>
      </c>
      <c r="F2369">
        <v>11</v>
      </c>
      <c r="H2369" t="s">
        <v>7</v>
      </c>
      <c r="N2369" t="s">
        <v>50</v>
      </c>
      <c r="T2369">
        <v>2</v>
      </c>
      <c r="U2369">
        <v>3</v>
      </c>
    </row>
    <row r="2370" spans="1:21" x14ac:dyDescent="0.2">
      <c r="A2370">
        <v>2802</v>
      </c>
      <c r="B2370" t="s">
        <v>19</v>
      </c>
      <c r="C2370">
        <v>77</v>
      </c>
      <c r="D2370" t="s">
        <v>16</v>
      </c>
      <c r="E2370">
        <v>0</v>
      </c>
      <c r="F2370">
        <v>10</v>
      </c>
      <c r="O2370" t="s">
        <v>12</v>
      </c>
      <c r="T2370">
        <v>1</v>
      </c>
      <c r="U2370">
        <v>3</v>
      </c>
    </row>
    <row r="2371" spans="1:21" x14ac:dyDescent="0.2">
      <c r="A2371">
        <v>2813</v>
      </c>
      <c r="B2371" t="s">
        <v>19</v>
      </c>
      <c r="C2371">
        <v>87</v>
      </c>
      <c r="D2371" t="s">
        <v>18</v>
      </c>
      <c r="E2371">
        <v>0</v>
      </c>
      <c r="F2371">
        <v>8</v>
      </c>
      <c r="H2371" t="s">
        <v>7</v>
      </c>
      <c r="K2371" t="s">
        <v>10</v>
      </c>
      <c r="N2371" t="s">
        <v>50</v>
      </c>
      <c r="O2371" t="s">
        <v>12</v>
      </c>
      <c r="T2371">
        <v>4</v>
      </c>
      <c r="U2371">
        <v>6</v>
      </c>
    </row>
    <row r="2372" spans="1:21" x14ac:dyDescent="0.2">
      <c r="A2372">
        <v>2814</v>
      </c>
      <c r="B2372" t="s">
        <v>19</v>
      </c>
      <c r="C2372">
        <v>74</v>
      </c>
      <c r="D2372" t="s">
        <v>18</v>
      </c>
      <c r="E2372">
        <v>0</v>
      </c>
      <c r="F2372">
        <v>15</v>
      </c>
      <c r="H2372" t="s">
        <v>7</v>
      </c>
      <c r="J2372" t="s">
        <v>9</v>
      </c>
      <c r="N2372" t="s">
        <v>50</v>
      </c>
      <c r="O2372" t="s">
        <v>12</v>
      </c>
      <c r="T2372">
        <v>4</v>
      </c>
      <c r="U2372">
        <v>6</v>
      </c>
    </row>
    <row r="2373" spans="1:21" x14ac:dyDescent="0.2">
      <c r="A2373">
        <v>2824</v>
      </c>
      <c r="B2373" t="s">
        <v>19</v>
      </c>
      <c r="C2373">
        <v>81</v>
      </c>
      <c r="D2373" t="s">
        <v>16</v>
      </c>
      <c r="E2373">
        <v>0</v>
      </c>
      <c r="F2373">
        <v>16</v>
      </c>
      <c r="K2373" t="s">
        <v>10</v>
      </c>
      <c r="N2373" t="s">
        <v>50</v>
      </c>
      <c r="T2373">
        <v>2</v>
      </c>
      <c r="U2373">
        <v>4</v>
      </c>
    </row>
    <row r="2374" spans="1:21" x14ac:dyDescent="0.2">
      <c r="A2374">
        <v>2830</v>
      </c>
      <c r="B2374" t="s">
        <v>19</v>
      </c>
      <c r="C2374">
        <v>79</v>
      </c>
      <c r="D2374" t="s">
        <v>16</v>
      </c>
      <c r="E2374">
        <v>0</v>
      </c>
      <c r="F2374">
        <v>10</v>
      </c>
      <c r="J2374" t="s">
        <v>9</v>
      </c>
      <c r="M2374" t="s">
        <v>52</v>
      </c>
      <c r="N2374" t="s">
        <v>50</v>
      </c>
      <c r="T2374">
        <v>3</v>
      </c>
      <c r="U2374">
        <v>3</v>
      </c>
    </row>
    <row r="2375" spans="1:21" x14ac:dyDescent="0.2">
      <c r="A2375">
        <v>2831</v>
      </c>
      <c r="B2375" t="s">
        <v>19</v>
      </c>
      <c r="C2375">
        <v>71</v>
      </c>
      <c r="D2375" t="s">
        <v>16</v>
      </c>
      <c r="E2375">
        <v>0</v>
      </c>
      <c r="F2375">
        <v>12</v>
      </c>
      <c r="N2375" t="s">
        <v>50</v>
      </c>
      <c r="T2375">
        <v>1</v>
      </c>
      <c r="U2375">
        <v>3</v>
      </c>
    </row>
    <row r="2376" spans="1:21" x14ac:dyDescent="0.2">
      <c r="A2376">
        <v>2833</v>
      </c>
      <c r="B2376" t="s">
        <v>19</v>
      </c>
      <c r="C2376">
        <v>82</v>
      </c>
      <c r="D2376" t="s">
        <v>16</v>
      </c>
      <c r="E2376">
        <v>0</v>
      </c>
      <c r="F2376">
        <v>12</v>
      </c>
      <c r="H2376" t="s">
        <v>7</v>
      </c>
      <c r="L2376" t="s">
        <v>11</v>
      </c>
      <c r="M2376" t="s">
        <v>52</v>
      </c>
      <c r="P2376" t="s">
        <v>51</v>
      </c>
      <c r="R2376" t="s">
        <v>55</v>
      </c>
      <c r="T2376">
        <v>5</v>
      </c>
      <c r="U2376">
        <v>8</v>
      </c>
    </row>
    <row r="2377" spans="1:21" x14ac:dyDescent="0.2">
      <c r="A2377">
        <v>2834</v>
      </c>
      <c r="B2377" t="s">
        <v>19</v>
      </c>
      <c r="C2377">
        <v>76</v>
      </c>
      <c r="D2377" t="s">
        <v>18</v>
      </c>
      <c r="E2377">
        <v>0</v>
      </c>
      <c r="F2377">
        <v>15</v>
      </c>
      <c r="H2377" t="s">
        <v>7</v>
      </c>
      <c r="I2377" t="s">
        <v>8</v>
      </c>
      <c r="N2377" t="s">
        <v>50</v>
      </c>
      <c r="T2377">
        <v>3</v>
      </c>
      <c r="U2377">
        <v>5</v>
      </c>
    </row>
    <row r="2378" spans="1:21" x14ac:dyDescent="0.2">
      <c r="A2378">
        <v>2844</v>
      </c>
      <c r="B2378" t="s">
        <v>19</v>
      </c>
      <c r="C2378">
        <v>80</v>
      </c>
      <c r="D2378" t="s">
        <v>18</v>
      </c>
      <c r="E2378">
        <v>0</v>
      </c>
      <c r="F2378">
        <v>8</v>
      </c>
      <c r="H2378" t="s">
        <v>7</v>
      </c>
      <c r="M2378" t="s">
        <v>52</v>
      </c>
      <c r="N2378" t="s">
        <v>50</v>
      </c>
      <c r="O2378" t="s">
        <v>12</v>
      </c>
      <c r="R2378" t="s">
        <v>55</v>
      </c>
      <c r="T2378">
        <v>5</v>
      </c>
      <c r="U2378">
        <v>7</v>
      </c>
    </row>
    <row r="2379" spans="1:21" x14ac:dyDescent="0.2">
      <c r="A2379">
        <v>2851</v>
      </c>
      <c r="B2379" t="s">
        <v>19</v>
      </c>
      <c r="C2379">
        <v>81</v>
      </c>
      <c r="D2379" t="s">
        <v>18</v>
      </c>
      <c r="E2379">
        <v>0</v>
      </c>
      <c r="F2379">
        <v>16</v>
      </c>
      <c r="I2379" t="s">
        <v>8</v>
      </c>
      <c r="O2379" t="s">
        <v>12</v>
      </c>
      <c r="T2379">
        <v>2</v>
      </c>
      <c r="U2379">
        <v>4</v>
      </c>
    </row>
    <row r="2380" spans="1:21" x14ac:dyDescent="0.2">
      <c r="A2380">
        <v>81</v>
      </c>
      <c r="C2380">
        <v>87</v>
      </c>
      <c r="D2380" t="s">
        <v>18</v>
      </c>
      <c r="E2380">
        <v>0</v>
      </c>
      <c r="F2380">
        <v>16</v>
      </c>
    </row>
    <row r="2381" spans="1:21" x14ac:dyDescent="0.2">
      <c r="A2381">
        <v>84</v>
      </c>
      <c r="C2381">
        <v>89</v>
      </c>
      <c r="D2381" t="s">
        <v>16</v>
      </c>
      <c r="E2381">
        <v>0</v>
      </c>
      <c r="F2381">
        <v>15</v>
      </c>
    </row>
    <row r="2382" spans="1:21" x14ac:dyDescent="0.2">
      <c r="A2382">
        <v>162</v>
      </c>
      <c r="C2382">
        <v>90</v>
      </c>
      <c r="D2382" t="s">
        <v>18</v>
      </c>
      <c r="E2382">
        <v>0</v>
      </c>
      <c r="F2382">
        <v>11</v>
      </c>
    </row>
    <row r="2383" spans="1:21" x14ac:dyDescent="0.2">
      <c r="A2383">
        <v>173</v>
      </c>
      <c r="C2383">
        <v>86</v>
      </c>
      <c r="D2383" t="s">
        <v>16</v>
      </c>
      <c r="E2383">
        <v>0</v>
      </c>
    </row>
    <row r="2384" spans="1:21" x14ac:dyDescent="0.2">
      <c r="A2384">
        <v>180</v>
      </c>
      <c r="C2384">
        <v>78</v>
      </c>
      <c r="D2384" t="s">
        <v>18</v>
      </c>
      <c r="E2384">
        <v>0</v>
      </c>
      <c r="F2384">
        <v>11</v>
      </c>
    </row>
    <row r="2385" spans="1:6" x14ac:dyDescent="0.2">
      <c r="A2385">
        <v>248</v>
      </c>
      <c r="C2385">
        <v>76</v>
      </c>
      <c r="D2385" t="s">
        <v>18</v>
      </c>
      <c r="E2385">
        <v>0</v>
      </c>
      <c r="F2385">
        <v>9</v>
      </c>
    </row>
    <row r="2386" spans="1:6" x14ac:dyDescent="0.2">
      <c r="A2386">
        <v>285</v>
      </c>
      <c r="C2386">
        <v>80</v>
      </c>
      <c r="D2386" t="s">
        <v>18</v>
      </c>
      <c r="E2386">
        <v>0</v>
      </c>
      <c r="F2386">
        <v>9</v>
      </c>
    </row>
    <row r="2387" spans="1:6" x14ac:dyDescent="0.2">
      <c r="A2387">
        <v>296</v>
      </c>
      <c r="C2387">
        <v>80</v>
      </c>
      <c r="D2387" t="s">
        <v>18</v>
      </c>
      <c r="E2387">
        <v>0</v>
      </c>
    </row>
    <row r="2388" spans="1:6" x14ac:dyDescent="0.2">
      <c r="A2388">
        <v>369</v>
      </c>
      <c r="C2388">
        <v>75</v>
      </c>
      <c r="D2388" t="s">
        <v>18</v>
      </c>
      <c r="E2388">
        <v>1</v>
      </c>
    </row>
    <row r="2389" spans="1:6" x14ac:dyDescent="0.2">
      <c r="A2389">
        <v>396</v>
      </c>
      <c r="C2389">
        <v>77</v>
      </c>
      <c r="D2389" t="s">
        <v>18</v>
      </c>
      <c r="E2389">
        <v>0</v>
      </c>
      <c r="F2389">
        <v>11</v>
      </c>
    </row>
    <row r="2390" spans="1:6" x14ac:dyDescent="0.2">
      <c r="A2390">
        <v>400</v>
      </c>
      <c r="C2390">
        <v>99</v>
      </c>
      <c r="D2390" t="s">
        <v>16</v>
      </c>
      <c r="E2390">
        <v>0</v>
      </c>
    </row>
    <row r="2391" spans="1:6" x14ac:dyDescent="0.2">
      <c r="A2391">
        <v>554</v>
      </c>
      <c r="C2391">
        <v>84</v>
      </c>
      <c r="D2391" t="s">
        <v>18</v>
      </c>
      <c r="E2391">
        <v>0</v>
      </c>
    </row>
    <row r="2392" spans="1:6" x14ac:dyDescent="0.2">
      <c r="A2392">
        <v>568</v>
      </c>
      <c r="C2392">
        <v>77</v>
      </c>
      <c r="D2392" t="s">
        <v>18</v>
      </c>
      <c r="E2392">
        <v>0</v>
      </c>
    </row>
    <row r="2393" spans="1:6" x14ac:dyDescent="0.2">
      <c r="A2393">
        <v>597</v>
      </c>
      <c r="C2393">
        <v>88</v>
      </c>
      <c r="D2393" t="s">
        <v>16</v>
      </c>
      <c r="E2393">
        <v>0</v>
      </c>
      <c r="F2393">
        <v>9</v>
      </c>
    </row>
    <row r="2394" spans="1:6" x14ac:dyDescent="0.2">
      <c r="A2394">
        <v>647</v>
      </c>
      <c r="C2394">
        <v>90</v>
      </c>
      <c r="D2394" t="s">
        <v>16</v>
      </c>
      <c r="E2394">
        <v>0</v>
      </c>
    </row>
    <row r="2395" spans="1:6" x14ac:dyDescent="0.2">
      <c r="A2395">
        <v>689</v>
      </c>
      <c r="C2395">
        <v>80</v>
      </c>
      <c r="D2395" t="s">
        <v>18</v>
      </c>
      <c r="E2395">
        <v>1</v>
      </c>
    </row>
    <row r="2396" spans="1:6" x14ac:dyDescent="0.2">
      <c r="A2396">
        <v>706</v>
      </c>
      <c r="C2396">
        <v>102</v>
      </c>
      <c r="D2396" t="s">
        <v>18</v>
      </c>
      <c r="E2396">
        <v>1</v>
      </c>
    </row>
    <row r="2397" spans="1:6" x14ac:dyDescent="0.2">
      <c r="A2397">
        <v>723</v>
      </c>
      <c r="C2397">
        <v>89</v>
      </c>
      <c r="D2397" t="s">
        <v>16</v>
      </c>
      <c r="E2397">
        <v>0</v>
      </c>
      <c r="F2397">
        <v>19</v>
      </c>
    </row>
    <row r="2398" spans="1:6" x14ac:dyDescent="0.2">
      <c r="A2398">
        <v>735</v>
      </c>
      <c r="C2398">
        <v>90</v>
      </c>
      <c r="D2398" t="s">
        <v>18</v>
      </c>
      <c r="E2398">
        <v>1</v>
      </c>
    </row>
    <row r="2399" spans="1:6" x14ac:dyDescent="0.2">
      <c r="A2399">
        <v>830</v>
      </c>
      <c r="C2399">
        <v>82</v>
      </c>
      <c r="D2399" t="s">
        <v>18</v>
      </c>
      <c r="E2399">
        <v>0</v>
      </c>
      <c r="F2399">
        <v>9</v>
      </c>
    </row>
    <row r="2400" spans="1:6" x14ac:dyDescent="0.2">
      <c r="A2400">
        <v>849</v>
      </c>
      <c r="C2400">
        <v>99</v>
      </c>
      <c r="D2400" t="s">
        <v>18</v>
      </c>
      <c r="E2400">
        <v>0</v>
      </c>
    </row>
    <row r="2401" spans="1:6" x14ac:dyDescent="0.2">
      <c r="A2401">
        <v>908</v>
      </c>
      <c r="C2401">
        <v>76</v>
      </c>
      <c r="D2401" t="s">
        <v>18</v>
      </c>
      <c r="E2401">
        <v>0</v>
      </c>
      <c r="F2401">
        <v>15</v>
      </c>
    </row>
    <row r="2402" spans="1:6" x14ac:dyDescent="0.2">
      <c r="A2402">
        <v>946</v>
      </c>
      <c r="C2402">
        <v>87</v>
      </c>
      <c r="D2402" t="s">
        <v>18</v>
      </c>
      <c r="E2402">
        <v>1</v>
      </c>
      <c r="F2402">
        <v>13</v>
      </c>
    </row>
    <row r="2403" spans="1:6" x14ac:dyDescent="0.2">
      <c r="A2403">
        <v>950</v>
      </c>
      <c r="C2403">
        <v>90</v>
      </c>
      <c r="D2403" t="s">
        <v>18</v>
      </c>
      <c r="E2403">
        <v>1</v>
      </c>
    </row>
    <row r="2404" spans="1:6" x14ac:dyDescent="0.2">
      <c r="A2404">
        <v>975</v>
      </c>
      <c r="C2404">
        <v>85</v>
      </c>
      <c r="D2404" t="s">
        <v>16</v>
      </c>
      <c r="E2404">
        <v>1</v>
      </c>
    </row>
    <row r="2405" spans="1:6" x14ac:dyDescent="0.2">
      <c r="A2405">
        <v>983</v>
      </c>
      <c r="C2405">
        <v>98</v>
      </c>
      <c r="D2405" t="s">
        <v>18</v>
      </c>
      <c r="E2405">
        <v>1</v>
      </c>
    </row>
    <row r="2406" spans="1:6" x14ac:dyDescent="0.2">
      <c r="A2406">
        <v>984</v>
      </c>
      <c r="C2406">
        <v>98</v>
      </c>
      <c r="D2406" t="s">
        <v>18</v>
      </c>
      <c r="E2406">
        <v>1</v>
      </c>
    </row>
    <row r="2407" spans="1:6" x14ac:dyDescent="0.2">
      <c r="A2407">
        <v>1008</v>
      </c>
      <c r="C2407">
        <v>102</v>
      </c>
      <c r="D2407" t="s">
        <v>16</v>
      </c>
      <c r="E2407">
        <v>0</v>
      </c>
    </row>
    <row r="2408" spans="1:6" x14ac:dyDescent="0.2">
      <c r="A2408">
        <v>1009</v>
      </c>
      <c r="C2408">
        <v>102</v>
      </c>
      <c r="D2408" t="s">
        <v>16</v>
      </c>
      <c r="E2408">
        <v>0</v>
      </c>
    </row>
    <row r="2409" spans="1:6" x14ac:dyDescent="0.2">
      <c r="A2409">
        <v>1012</v>
      </c>
      <c r="C2409">
        <v>87</v>
      </c>
      <c r="D2409" t="s">
        <v>18</v>
      </c>
      <c r="E2409">
        <v>0</v>
      </c>
    </row>
    <row r="2410" spans="1:6" x14ac:dyDescent="0.2">
      <c r="A2410">
        <v>1029</v>
      </c>
      <c r="C2410">
        <v>97</v>
      </c>
      <c r="D2410" t="s">
        <v>18</v>
      </c>
      <c r="E2410">
        <v>1</v>
      </c>
    </row>
    <row r="2411" spans="1:6" x14ac:dyDescent="0.2">
      <c r="A2411">
        <v>1038</v>
      </c>
      <c r="C2411">
        <v>101</v>
      </c>
      <c r="D2411" t="s">
        <v>16</v>
      </c>
      <c r="E2411">
        <v>1</v>
      </c>
    </row>
    <row r="2412" spans="1:6" x14ac:dyDescent="0.2">
      <c r="A2412">
        <v>1054</v>
      </c>
      <c r="C2412">
        <v>100</v>
      </c>
      <c r="D2412" t="s">
        <v>18</v>
      </c>
      <c r="E2412">
        <v>1</v>
      </c>
    </row>
    <row r="2413" spans="1:6" x14ac:dyDescent="0.2">
      <c r="A2413">
        <v>1083</v>
      </c>
      <c r="C2413">
        <v>102</v>
      </c>
      <c r="D2413" t="s">
        <v>18</v>
      </c>
      <c r="E2413">
        <v>1</v>
      </c>
    </row>
    <row r="2414" spans="1:6" x14ac:dyDescent="0.2">
      <c r="A2414">
        <v>1085</v>
      </c>
      <c r="C2414">
        <v>108</v>
      </c>
      <c r="D2414" t="s">
        <v>18</v>
      </c>
      <c r="E2414">
        <v>0</v>
      </c>
    </row>
    <row r="2415" spans="1:6" x14ac:dyDescent="0.2">
      <c r="A2415">
        <v>1126</v>
      </c>
      <c r="C2415">
        <v>99</v>
      </c>
      <c r="D2415" t="s">
        <v>18</v>
      </c>
      <c r="E2415">
        <v>0</v>
      </c>
    </row>
    <row r="2416" spans="1:6" x14ac:dyDescent="0.2">
      <c r="A2416">
        <v>1137</v>
      </c>
      <c r="C2416">
        <v>97</v>
      </c>
      <c r="D2416" t="s">
        <v>18</v>
      </c>
      <c r="E2416">
        <v>0</v>
      </c>
    </row>
    <row r="2417" spans="1:6" x14ac:dyDescent="0.2">
      <c r="A2417">
        <v>1140</v>
      </c>
      <c r="C2417">
        <v>69</v>
      </c>
      <c r="D2417" t="s">
        <v>16</v>
      </c>
      <c r="E2417">
        <v>1</v>
      </c>
    </row>
    <row r="2418" spans="1:6" x14ac:dyDescent="0.2">
      <c r="A2418">
        <v>1154</v>
      </c>
      <c r="C2418">
        <v>89</v>
      </c>
      <c r="D2418" t="s">
        <v>18</v>
      </c>
      <c r="E2418">
        <v>0</v>
      </c>
      <c r="F2418">
        <v>15</v>
      </c>
    </row>
    <row r="2419" spans="1:6" x14ac:dyDescent="0.2">
      <c r="A2419">
        <v>1155</v>
      </c>
      <c r="C2419">
        <v>89</v>
      </c>
      <c r="D2419" t="s">
        <v>18</v>
      </c>
      <c r="E2419">
        <v>0</v>
      </c>
      <c r="F2419">
        <v>15</v>
      </c>
    </row>
    <row r="2420" spans="1:6" x14ac:dyDescent="0.2">
      <c r="A2420">
        <v>1165</v>
      </c>
      <c r="C2420">
        <v>87</v>
      </c>
      <c r="D2420" t="s">
        <v>16</v>
      </c>
      <c r="E2420">
        <v>1</v>
      </c>
    </row>
    <row r="2421" spans="1:6" x14ac:dyDescent="0.2">
      <c r="A2421">
        <v>1167</v>
      </c>
      <c r="C2421">
        <v>80</v>
      </c>
      <c r="D2421" t="s">
        <v>18</v>
      </c>
      <c r="E2421">
        <v>2</v>
      </c>
    </row>
    <row r="2422" spans="1:6" x14ac:dyDescent="0.2">
      <c r="A2422">
        <v>1172</v>
      </c>
      <c r="C2422">
        <v>88</v>
      </c>
      <c r="D2422" t="s">
        <v>18</v>
      </c>
      <c r="E2422">
        <v>1</v>
      </c>
    </row>
    <row r="2423" spans="1:6" x14ac:dyDescent="0.2">
      <c r="A2423">
        <v>1199</v>
      </c>
      <c r="C2423">
        <v>76</v>
      </c>
      <c r="D2423" t="s">
        <v>16</v>
      </c>
      <c r="E2423">
        <v>1</v>
      </c>
      <c r="F2423">
        <v>10</v>
      </c>
    </row>
    <row r="2424" spans="1:6" x14ac:dyDescent="0.2">
      <c r="A2424">
        <v>1207</v>
      </c>
      <c r="C2424">
        <v>81</v>
      </c>
      <c r="D2424" t="s">
        <v>16</v>
      </c>
      <c r="E2424">
        <v>2</v>
      </c>
      <c r="F2424">
        <v>10</v>
      </c>
    </row>
    <row r="2425" spans="1:6" x14ac:dyDescent="0.2">
      <c r="A2425">
        <v>1212</v>
      </c>
      <c r="C2425">
        <v>73</v>
      </c>
      <c r="D2425" t="s">
        <v>18</v>
      </c>
      <c r="E2425">
        <v>2</v>
      </c>
      <c r="F2425">
        <v>16</v>
      </c>
    </row>
    <row r="2426" spans="1:6" x14ac:dyDescent="0.2">
      <c r="A2426">
        <v>1216</v>
      </c>
      <c r="C2426">
        <v>84</v>
      </c>
      <c r="D2426" t="s">
        <v>16</v>
      </c>
      <c r="E2426">
        <v>0</v>
      </c>
      <c r="F2426">
        <v>10</v>
      </c>
    </row>
    <row r="2427" spans="1:6" x14ac:dyDescent="0.2">
      <c r="A2427">
        <v>1229</v>
      </c>
      <c r="C2427">
        <v>76</v>
      </c>
      <c r="D2427" t="s">
        <v>18</v>
      </c>
      <c r="E2427">
        <v>1</v>
      </c>
      <c r="F2427">
        <v>9</v>
      </c>
    </row>
    <row r="2428" spans="1:6" x14ac:dyDescent="0.2">
      <c r="A2428">
        <v>1231</v>
      </c>
      <c r="C2428">
        <v>86</v>
      </c>
      <c r="D2428" t="s">
        <v>18</v>
      </c>
      <c r="E2428">
        <v>1</v>
      </c>
      <c r="F2428">
        <v>11</v>
      </c>
    </row>
    <row r="2429" spans="1:6" x14ac:dyDescent="0.2">
      <c r="A2429">
        <v>1238</v>
      </c>
      <c r="C2429">
        <v>76</v>
      </c>
      <c r="D2429" t="s">
        <v>18</v>
      </c>
      <c r="E2429">
        <v>0</v>
      </c>
      <c r="F2429">
        <v>12</v>
      </c>
    </row>
    <row r="2430" spans="1:6" x14ac:dyDescent="0.2">
      <c r="A2430">
        <v>1274</v>
      </c>
      <c r="C2430">
        <v>81</v>
      </c>
      <c r="D2430" t="s">
        <v>18</v>
      </c>
      <c r="E2430">
        <v>2</v>
      </c>
      <c r="F2430">
        <v>9</v>
      </c>
    </row>
    <row r="2431" spans="1:6" x14ac:dyDescent="0.2">
      <c r="A2431">
        <v>1280</v>
      </c>
      <c r="C2431">
        <v>93</v>
      </c>
      <c r="D2431" t="s">
        <v>16</v>
      </c>
      <c r="E2431">
        <v>0</v>
      </c>
      <c r="F2431">
        <v>15</v>
      </c>
    </row>
    <row r="2432" spans="1:6" x14ac:dyDescent="0.2">
      <c r="A2432">
        <v>1281</v>
      </c>
      <c r="C2432">
        <v>93</v>
      </c>
      <c r="D2432" t="s">
        <v>16</v>
      </c>
      <c r="E2432">
        <v>0</v>
      </c>
      <c r="F2432">
        <v>15</v>
      </c>
    </row>
    <row r="2433" spans="1:6" x14ac:dyDescent="0.2">
      <c r="A2433">
        <v>1292</v>
      </c>
      <c r="C2433">
        <v>82</v>
      </c>
      <c r="D2433" t="s">
        <v>18</v>
      </c>
      <c r="E2433">
        <v>1</v>
      </c>
      <c r="F2433">
        <v>11</v>
      </c>
    </row>
    <row r="2434" spans="1:6" x14ac:dyDescent="0.2">
      <c r="A2434">
        <v>1299</v>
      </c>
      <c r="C2434">
        <v>82</v>
      </c>
      <c r="D2434" t="s">
        <v>16</v>
      </c>
      <c r="E2434">
        <v>0</v>
      </c>
      <c r="F2434">
        <v>8</v>
      </c>
    </row>
    <row r="2435" spans="1:6" x14ac:dyDescent="0.2">
      <c r="A2435">
        <v>1306</v>
      </c>
      <c r="C2435">
        <v>85</v>
      </c>
      <c r="D2435" t="s">
        <v>16</v>
      </c>
      <c r="E2435">
        <v>0</v>
      </c>
    </row>
    <row r="2436" spans="1:6" x14ac:dyDescent="0.2">
      <c r="A2436">
        <v>1320</v>
      </c>
      <c r="C2436">
        <v>81</v>
      </c>
      <c r="D2436" t="s">
        <v>18</v>
      </c>
      <c r="E2436">
        <v>0</v>
      </c>
      <c r="F2436">
        <v>15</v>
      </c>
    </row>
    <row r="2437" spans="1:6" x14ac:dyDescent="0.2">
      <c r="A2437">
        <v>1323</v>
      </c>
      <c r="C2437">
        <v>86</v>
      </c>
      <c r="D2437" t="s">
        <v>16</v>
      </c>
      <c r="E2437">
        <v>0</v>
      </c>
      <c r="F2437">
        <v>10</v>
      </c>
    </row>
    <row r="2438" spans="1:6" x14ac:dyDescent="0.2">
      <c r="A2438">
        <v>1325</v>
      </c>
      <c r="C2438">
        <v>89</v>
      </c>
      <c r="D2438" t="s">
        <v>16</v>
      </c>
      <c r="E2438">
        <v>0</v>
      </c>
      <c r="F2438">
        <v>10</v>
      </c>
    </row>
    <row r="2439" spans="1:6" x14ac:dyDescent="0.2">
      <c r="A2439">
        <v>1336</v>
      </c>
      <c r="C2439">
        <v>80</v>
      </c>
      <c r="D2439" t="s">
        <v>16</v>
      </c>
      <c r="E2439">
        <v>1</v>
      </c>
      <c r="F2439">
        <v>11</v>
      </c>
    </row>
    <row r="2440" spans="1:6" x14ac:dyDescent="0.2">
      <c r="A2440">
        <v>1338</v>
      </c>
      <c r="C2440">
        <v>82</v>
      </c>
      <c r="D2440" t="s">
        <v>18</v>
      </c>
      <c r="E2440">
        <v>1</v>
      </c>
      <c r="F2440">
        <v>18</v>
      </c>
    </row>
    <row r="2441" spans="1:6" x14ac:dyDescent="0.2">
      <c r="A2441">
        <v>1348</v>
      </c>
      <c r="C2441">
        <v>82</v>
      </c>
      <c r="D2441" t="s">
        <v>18</v>
      </c>
      <c r="E2441">
        <v>1</v>
      </c>
      <c r="F2441">
        <v>15</v>
      </c>
    </row>
    <row r="2442" spans="1:6" x14ac:dyDescent="0.2">
      <c r="A2442">
        <v>1356</v>
      </c>
      <c r="C2442">
        <v>87</v>
      </c>
      <c r="D2442" t="s">
        <v>18</v>
      </c>
      <c r="E2442">
        <v>1</v>
      </c>
    </row>
    <row r="2443" spans="1:6" x14ac:dyDescent="0.2">
      <c r="A2443">
        <v>1364</v>
      </c>
      <c r="C2443">
        <v>85</v>
      </c>
      <c r="D2443" t="s">
        <v>18</v>
      </c>
      <c r="E2443">
        <v>0</v>
      </c>
      <c r="F2443">
        <v>9</v>
      </c>
    </row>
    <row r="2444" spans="1:6" x14ac:dyDescent="0.2">
      <c r="A2444">
        <v>1395</v>
      </c>
      <c r="C2444">
        <v>70</v>
      </c>
      <c r="D2444" t="s">
        <v>18</v>
      </c>
      <c r="E2444">
        <v>0</v>
      </c>
      <c r="F2444">
        <v>16</v>
      </c>
    </row>
    <row r="2445" spans="1:6" x14ac:dyDescent="0.2">
      <c r="A2445">
        <v>1414</v>
      </c>
      <c r="C2445">
        <v>72</v>
      </c>
      <c r="D2445" t="s">
        <v>18</v>
      </c>
      <c r="E2445">
        <v>0</v>
      </c>
    </row>
    <row r="2446" spans="1:6" x14ac:dyDescent="0.2">
      <c r="A2446">
        <v>1424</v>
      </c>
      <c r="C2446">
        <v>87</v>
      </c>
      <c r="D2446" t="s">
        <v>18</v>
      </c>
      <c r="E2446">
        <v>0</v>
      </c>
      <c r="F2446">
        <v>11</v>
      </c>
    </row>
    <row r="2447" spans="1:6" x14ac:dyDescent="0.2">
      <c r="A2447">
        <v>1445</v>
      </c>
      <c r="C2447">
        <v>76</v>
      </c>
      <c r="D2447" t="s">
        <v>16</v>
      </c>
      <c r="E2447">
        <v>0</v>
      </c>
      <c r="F2447">
        <v>10</v>
      </c>
    </row>
    <row r="2448" spans="1:6" x14ac:dyDescent="0.2">
      <c r="A2448">
        <v>1446</v>
      </c>
      <c r="C2448">
        <v>76</v>
      </c>
      <c r="D2448" t="s">
        <v>16</v>
      </c>
      <c r="E2448">
        <v>0</v>
      </c>
      <c r="F2448">
        <v>10</v>
      </c>
    </row>
    <row r="2449" spans="1:6" x14ac:dyDescent="0.2">
      <c r="A2449">
        <v>1447</v>
      </c>
      <c r="C2449">
        <v>76</v>
      </c>
      <c r="D2449" t="s">
        <v>16</v>
      </c>
      <c r="E2449">
        <v>0</v>
      </c>
      <c r="F2449">
        <v>10</v>
      </c>
    </row>
    <row r="2450" spans="1:6" x14ac:dyDescent="0.2">
      <c r="A2450">
        <v>1452</v>
      </c>
      <c r="C2450">
        <v>72</v>
      </c>
      <c r="D2450" t="s">
        <v>18</v>
      </c>
      <c r="E2450">
        <v>0</v>
      </c>
      <c r="F2450">
        <v>9</v>
      </c>
    </row>
    <row r="2451" spans="1:6" x14ac:dyDescent="0.2">
      <c r="A2451">
        <v>1458</v>
      </c>
      <c r="C2451">
        <v>73</v>
      </c>
      <c r="D2451" t="s">
        <v>16</v>
      </c>
      <c r="E2451">
        <v>1</v>
      </c>
      <c r="F2451">
        <v>16</v>
      </c>
    </row>
    <row r="2452" spans="1:6" x14ac:dyDescent="0.2">
      <c r="A2452">
        <v>1460</v>
      </c>
      <c r="C2452">
        <v>76</v>
      </c>
      <c r="D2452" t="s">
        <v>18</v>
      </c>
      <c r="E2452">
        <v>0</v>
      </c>
      <c r="F2452">
        <v>8</v>
      </c>
    </row>
    <row r="2453" spans="1:6" x14ac:dyDescent="0.2">
      <c r="A2453">
        <v>1463</v>
      </c>
      <c r="C2453">
        <v>82</v>
      </c>
      <c r="D2453" t="s">
        <v>16</v>
      </c>
      <c r="E2453">
        <v>1</v>
      </c>
      <c r="F2453">
        <v>12</v>
      </c>
    </row>
    <row r="2454" spans="1:6" x14ac:dyDescent="0.2">
      <c r="A2454">
        <v>1464</v>
      </c>
      <c r="C2454">
        <v>82</v>
      </c>
      <c r="D2454" t="s">
        <v>16</v>
      </c>
      <c r="E2454">
        <v>1</v>
      </c>
      <c r="F2454">
        <v>12</v>
      </c>
    </row>
    <row r="2455" spans="1:6" x14ac:dyDescent="0.2">
      <c r="A2455">
        <v>1465</v>
      </c>
      <c r="C2455">
        <v>82</v>
      </c>
      <c r="D2455" t="s">
        <v>16</v>
      </c>
      <c r="E2455">
        <v>1</v>
      </c>
      <c r="F2455">
        <v>12</v>
      </c>
    </row>
    <row r="2456" spans="1:6" x14ac:dyDescent="0.2">
      <c r="A2456">
        <v>1474</v>
      </c>
      <c r="C2456">
        <v>79</v>
      </c>
      <c r="D2456" t="s">
        <v>16</v>
      </c>
      <c r="E2456">
        <v>0</v>
      </c>
      <c r="F2456">
        <v>9</v>
      </c>
    </row>
    <row r="2457" spans="1:6" x14ac:dyDescent="0.2">
      <c r="A2457">
        <v>1478</v>
      </c>
      <c r="C2457">
        <v>102</v>
      </c>
      <c r="D2457" t="s">
        <v>18</v>
      </c>
      <c r="E2457">
        <v>1</v>
      </c>
    </row>
    <row r="2458" spans="1:6" x14ac:dyDescent="0.2">
      <c r="A2458">
        <v>1489</v>
      </c>
      <c r="C2458">
        <v>86</v>
      </c>
      <c r="D2458" t="s">
        <v>16</v>
      </c>
      <c r="E2458">
        <v>0</v>
      </c>
      <c r="F2458">
        <v>10</v>
      </c>
    </row>
    <row r="2459" spans="1:6" x14ac:dyDescent="0.2">
      <c r="A2459">
        <v>1490</v>
      </c>
      <c r="C2459">
        <v>86</v>
      </c>
      <c r="D2459" t="s">
        <v>16</v>
      </c>
      <c r="E2459">
        <v>0</v>
      </c>
      <c r="F2459">
        <v>10</v>
      </c>
    </row>
    <row r="2460" spans="1:6" x14ac:dyDescent="0.2">
      <c r="A2460">
        <v>1503</v>
      </c>
      <c r="C2460">
        <v>89</v>
      </c>
      <c r="D2460" t="s">
        <v>18</v>
      </c>
      <c r="E2460">
        <v>1</v>
      </c>
    </row>
    <row r="2461" spans="1:6" x14ac:dyDescent="0.2">
      <c r="A2461">
        <v>1506</v>
      </c>
      <c r="C2461">
        <v>79</v>
      </c>
      <c r="D2461" t="s">
        <v>18</v>
      </c>
      <c r="E2461">
        <v>0</v>
      </c>
      <c r="F2461">
        <v>11</v>
      </c>
    </row>
    <row r="2462" spans="1:6" x14ac:dyDescent="0.2">
      <c r="A2462">
        <v>1509</v>
      </c>
      <c r="C2462">
        <v>95</v>
      </c>
      <c r="D2462" t="s">
        <v>18</v>
      </c>
      <c r="E2462">
        <v>0</v>
      </c>
    </row>
    <row r="2463" spans="1:6" x14ac:dyDescent="0.2">
      <c r="A2463">
        <v>1515</v>
      </c>
      <c r="C2463">
        <v>77</v>
      </c>
      <c r="D2463" t="s">
        <v>16</v>
      </c>
      <c r="E2463">
        <v>1</v>
      </c>
      <c r="F2463">
        <v>11</v>
      </c>
    </row>
    <row r="2464" spans="1:6" x14ac:dyDescent="0.2">
      <c r="A2464">
        <v>1523</v>
      </c>
      <c r="C2464">
        <v>69</v>
      </c>
      <c r="D2464" t="s">
        <v>18</v>
      </c>
      <c r="E2464">
        <v>1</v>
      </c>
    </row>
    <row r="2465" spans="1:6" x14ac:dyDescent="0.2">
      <c r="A2465">
        <v>1525</v>
      </c>
      <c r="C2465">
        <v>79</v>
      </c>
      <c r="D2465" t="s">
        <v>18</v>
      </c>
      <c r="E2465">
        <v>0</v>
      </c>
      <c r="F2465">
        <v>15</v>
      </c>
    </row>
    <row r="2466" spans="1:6" x14ac:dyDescent="0.2">
      <c r="A2466">
        <v>1528</v>
      </c>
      <c r="C2466">
        <v>85</v>
      </c>
      <c r="D2466" t="s">
        <v>16</v>
      </c>
      <c r="E2466">
        <v>0</v>
      </c>
      <c r="F2466">
        <v>17</v>
      </c>
    </row>
    <row r="2467" spans="1:6" x14ac:dyDescent="0.2">
      <c r="A2467">
        <v>1530</v>
      </c>
      <c r="C2467">
        <v>78</v>
      </c>
      <c r="D2467" t="s">
        <v>16</v>
      </c>
      <c r="E2467">
        <v>0</v>
      </c>
      <c r="F2467">
        <v>9</v>
      </c>
    </row>
    <row r="2468" spans="1:6" x14ac:dyDescent="0.2">
      <c r="A2468">
        <v>1536</v>
      </c>
      <c r="C2468">
        <v>83</v>
      </c>
      <c r="D2468" t="s">
        <v>16</v>
      </c>
      <c r="E2468">
        <v>2</v>
      </c>
      <c r="F2468">
        <v>10</v>
      </c>
    </row>
    <row r="2469" spans="1:6" x14ac:dyDescent="0.2">
      <c r="A2469">
        <v>1539</v>
      </c>
      <c r="C2469">
        <v>87</v>
      </c>
      <c r="D2469" t="s">
        <v>16</v>
      </c>
      <c r="E2469">
        <v>1</v>
      </c>
    </row>
    <row r="2470" spans="1:6" x14ac:dyDescent="0.2">
      <c r="A2470">
        <v>1545</v>
      </c>
      <c r="C2470">
        <v>86</v>
      </c>
      <c r="D2470" t="s">
        <v>18</v>
      </c>
      <c r="E2470">
        <v>0</v>
      </c>
      <c r="F2470">
        <v>19</v>
      </c>
    </row>
    <row r="2471" spans="1:6" x14ac:dyDescent="0.2">
      <c r="A2471">
        <v>1550</v>
      </c>
      <c r="C2471">
        <v>80</v>
      </c>
      <c r="D2471" t="s">
        <v>18</v>
      </c>
      <c r="E2471">
        <v>1</v>
      </c>
      <c r="F2471">
        <v>15</v>
      </c>
    </row>
    <row r="2472" spans="1:6" x14ac:dyDescent="0.2">
      <c r="A2472">
        <v>1551</v>
      </c>
      <c r="C2472">
        <v>80</v>
      </c>
      <c r="D2472" t="s">
        <v>18</v>
      </c>
      <c r="E2472">
        <v>1</v>
      </c>
      <c r="F2472">
        <v>15</v>
      </c>
    </row>
    <row r="2473" spans="1:6" x14ac:dyDescent="0.2">
      <c r="A2473">
        <v>1554</v>
      </c>
      <c r="C2473">
        <v>72</v>
      </c>
      <c r="D2473" t="s">
        <v>16</v>
      </c>
      <c r="E2473">
        <v>0</v>
      </c>
      <c r="F2473">
        <v>10</v>
      </c>
    </row>
    <row r="2474" spans="1:6" x14ac:dyDescent="0.2">
      <c r="A2474">
        <v>1556</v>
      </c>
      <c r="C2474">
        <v>81</v>
      </c>
      <c r="D2474" t="s">
        <v>16</v>
      </c>
      <c r="E2474">
        <v>1</v>
      </c>
      <c r="F2474">
        <v>15</v>
      </c>
    </row>
    <row r="2475" spans="1:6" x14ac:dyDescent="0.2">
      <c r="A2475">
        <v>1570</v>
      </c>
      <c r="C2475">
        <v>84</v>
      </c>
      <c r="D2475" t="s">
        <v>16</v>
      </c>
      <c r="E2475">
        <v>0</v>
      </c>
      <c r="F2475">
        <v>16</v>
      </c>
    </row>
    <row r="2476" spans="1:6" x14ac:dyDescent="0.2">
      <c r="A2476">
        <v>1594</v>
      </c>
      <c r="C2476">
        <v>91</v>
      </c>
      <c r="D2476" t="s">
        <v>16</v>
      </c>
      <c r="E2476">
        <v>0</v>
      </c>
      <c r="F2476">
        <v>11</v>
      </c>
    </row>
    <row r="2477" spans="1:6" x14ac:dyDescent="0.2">
      <c r="A2477">
        <v>1600</v>
      </c>
      <c r="C2477">
        <v>81</v>
      </c>
      <c r="D2477" t="s">
        <v>18</v>
      </c>
      <c r="E2477">
        <v>1</v>
      </c>
    </row>
    <row r="2478" spans="1:6" x14ac:dyDescent="0.2">
      <c r="A2478">
        <v>1617</v>
      </c>
      <c r="C2478">
        <v>85</v>
      </c>
      <c r="D2478" t="s">
        <v>18</v>
      </c>
      <c r="E2478">
        <v>1</v>
      </c>
      <c r="F2478">
        <v>11</v>
      </c>
    </row>
    <row r="2479" spans="1:6" x14ac:dyDescent="0.2">
      <c r="A2479">
        <v>1626</v>
      </c>
      <c r="C2479">
        <v>92</v>
      </c>
      <c r="D2479" t="s">
        <v>18</v>
      </c>
      <c r="E2479">
        <v>1</v>
      </c>
      <c r="F2479">
        <v>9</v>
      </c>
    </row>
    <row r="2480" spans="1:6" x14ac:dyDescent="0.2">
      <c r="A2480">
        <v>1654</v>
      </c>
      <c r="C2480">
        <v>81</v>
      </c>
      <c r="D2480" t="s">
        <v>18</v>
      </c>
      <c r="E2480">
        <v>0</v>
      </c>
      <c r="F2480">
        <v>15</v>
      </c>
    </row>
    <row r="2481" spans="1:6" x14ac:dyDescent="0.2">
      <c r="A2481">
        <v>1655</v>
      </c>
      <c r="C2481">
        <v>81</v>
      </c>
      <c r="D2481" t="s">
        <v>18</v>
      </c>
      <c r="E2481">
        <v>0</v>
      </c>
      <c r="F2481">
        <v>15</v>
      </c>
    </row>
    <row r="2482" spans="1:6" x14ac:dyDescent="0.2">
      <c r="A2482">
        <v>1656</v>
      </c>
      <c r="C2482">
        <v>81</v>
      </c>
      <c r="D2482" t="s">
        <v>18</v>
      </c>
      <c r="E2482">
        <v>0</v>
      </c>
      <c r="F2482">
        <v>15</v>
      </c>
    </row>
    <row r="2483" spans="1:6" x14ac:dyDescent="0.2">
      <c r="A2483">
        <v>1664</v>
      </c>
      <c r="C2483">
        <v>73</v>
      </c>
      <c r="D2483" t="s">
        <v>18</v>
      </c>
      <c r="E2483">
        <v>0</v>
      </c>
    </row>
    <row r="2484" spans="1:6" x14ac:dyDescent="0.2">
      <c r="A2484">
        <v>1681</v>
      </c>
      <c r="C2484">
        <v>75</v>
      </c>
      <c r="D2484" t="s">
        <v>16</v>
      </c>
      <c r="E2484">
        <v>0</v>
      </c>
      <c r="F2484">
        <v>12</v>
      </c>
    </row>
    <row r="2485" spans="1:6" x14ac:dyDescent="0.2">
      <c r="A2485">
        <v>1684</v>
      </c>
      <c r="C2485">
        <v>77</v>
      </c>
      <c r="D2485" t="s">
        <v>16</v>
      </c>
      <c r="E2485">
        <v>1</v>
      </c>
    </row>
    <row r="2486" spans="1:6" x14ac:dyDescent="0.2">
      <c r="A2486">
        <v>1687</v>
      </c>
      <c r="C2486">
        <v>75</v>
      </c>
      <c r="D2486" t="s">
        <v>16</v>
      </c>
      <c r="E2486">
        <v>2</v>
      </c>
      <c r="F2486">
        <v>18</v>
      </c>
    </row>
    <row r="2487" spans="1:6" x14ac:dyDescent="0.2">
      <c r="A2487">
        <v>1692</v>
      </c>
      <c r="C2487">
        <v>79</v>
      </c>
      <c r="D2487" t="s">
        <v>18</v>
      </c>
      <c r="E2487">
        <v>1</v>
      </c>
      <c r="F2487">
        <v>16</v>
      </c>
    </row>
    <row r="2488" spans="1:6" x14ac:dyDescent="0.2">
      <c r="A2488">
        <v>1701</v>
      </c>
      <c r="C2488">
        <v>75</v>
      </c>
      <c r="D2488" t="s">
        <v>18</v>
      </c>
      <c r="E2488">
        <v>1</v>
      </c>
      <c r="F2488">
        <v>7</v>
      </c>
    </row>
    <row r="2489" spans="1:6" x14ac:dyDescent="0.2">
      <c r="A2489">
        <v>1711</v>
      </c>
      <c r="C2489">
        <v>78</v>
      </c>
      <c r="D2489" t="s">
        <v>18</v>
      </c>
      <c r="E2489">
        <v>0</v>
      </c>
      <c r="F2489">
        <v>10</v>
      </c>
    </row>
    <row r="2490" spans="1:6" x14ac:dyDescent="0.2">
      <c r="A2490">
        <v>1712</v>
      </c>
      <c r="C2490">
        <v>78</v>
      </c>
      <c r="D2490" t="s">
        <v>18</v>
      </c>
      <c r="E2490">
        <v>0</v>
      </c>
      <c r="F2490">
        <v>10</v>
      </c>
    </row>
    <row r="2491" spans="1:6" x14ac:dyDescent="0.2">
      <c r="A2491">
        <v>1720</v>
      </c>
      <c r="C2491">
        <v>73</v>
      </c>
      <c r="D2491" t="s">
        <v>18</v>
      </c>
      <c r="E2491">
        <v>0</v>
      </c>
      <c r="F2491">
        <v>15</v>
      </c>
    </row>
    <row r="2492" spans="1:6" x14ac:dyDescent="0.2">
      <c r="A2492">
        <v>1724</v>
      </c>
      <c r="C2492">
        <v>81</v>
      </c>
      <c r="D2492" t="s">
        <v>18</v>
      </c>
      <c r="E2492">
        <v>1</v>
      </c>
      <c r="F2492">
        <v>12</v>
      </c>
    </row>
    <row r="2493" spans="1:6" x14ac:dyDescent="0.2">
      <c r="A2493">
        <v>1727</v>
      </c>
      <c r="C2493">
        <v>62</v>
      </c>
      <c r="D2493" t="s">
        <v>18</v>
      </c>
      <c r="E2493">
        <v>0</v>
      </c>
      <c r="F2493">
        <v>17</v>
      </c>
    </row>
    <row r="2494" spans="1:6" x14ac:dyDescent="0.2">
      <c r="A2494">
        <v>1729</v>
      </c>
      <c r="C2494">
        <v>77</v>
      </c>
      <c r="D2494" t="s">
        <v>18</v>
      </c>
      <c r="E2494">
        <v>1</v>
      </c>
    </row>
    <row r="2495" spans="1:6" x14ac:dyDescent="0.2">
      <c r="A2495">
        <v>1733</v>
      </c>
      <c r="C2495">
        <v>75</v>
      </c>
      <c r="D2495" t="s">
        <v>18</v>
      </c>
      <c r="E2495">
        <v>1</v>
      </c>
      <c r="F2495">
        <v>16</v>
      </c>
    </row>
    <row r="2496" spans="1:6" x14ac:dyDescent="0.2">
      <c r="A2496">
        <v>1735</v>
      </c>
      <c r="C2496">
        <v>72</v>
      </c>
      <c r="D2496" t="s">
        <v>18</v>
      </c>
      <c r="E2496">
        <v>0</v>
      </c>
      <c r="F2496">
        <v>16</v>
      </c>
    </row>
    <row r="2497" spans="1:6" x14ac:dyDescent="0.2">
      <c r="A2497">
        <v>1745</v>
      </c>
      <c r="C2497">
        <v>81</v>
      </c>
      <c r="D2497" t="s">
        <v>16</v>
      </c>
      <c r="E2497">
        <v>2</v>
      </c>
      <c r="F2497">
        <v>10</v>
      </c>
    </row>
    <row r="2498" spans="1:6" x14ac:dyDescent="0.2">
      <c r="A2498">
        <v>1754</v>
      </c>
      <c r="C2498">
        <v>72</v>
      </c>
      <c r="D2498" t="s">
        <v>18</v>
      </c>
      <c r="E2498">
        <v>1</v>
      </c>
      <c r="F2498">
        <v>15</v>
      </c>
    </row>
    <row r="2499" spans="1:6" x14ac:dyDescent="0.2">
      <c r="A2499">
        <v>1755</v>
      </c>
      <c r="C2499">
        <v>72</v>
      </c>
      <c r="D2499" t="s">
        <v>18</v>
      </c>
      <c r="E2499">
        <v>1</v>
      </c>
      <c r="F2499">
        <v>15</v>
      </c>
    </row>
    <row r="2500" spans="1:6" x14ac:dyDescent="0.2">
      <c r="A2500">
        <v>1759</v>
      </c>
      <c r="C2500">
        <v>76</v>
      </c>
      <c r="D2500" t="s">
        <v>16</v>
      </c>
      <c r="E2500">
        <v>2</v>
      </c>
      <c r="F2500">
        <v>12</v>
      </c>
    </row>
    <row r="2501" spans="1:6" x14ac:dyDescent="0.2">
      <c r="A2501">
        <v>1765</v>
      </c>
      <c r="C2501">
        <v>92</v>
      </c>
      <c r="D2501" t="s">
        <v>18</v>
      </c>
      <c r="E2501">
        <v>0</v>
      </c>
    </row>
    <row r="2502" spans="1:6" x14ac:dyDescent="0.2">
      <c r="A2502">
        <v>1775</v>
      </c>
      <c r="C2502">
        <v>78</v>
      </c>
      <c r="D2502" t="s">
        <v>18</v>
      </c>
      <c r="E2502">
        <v>0</v>
      </c>
    </row>
    <row r="2503" spans="1:6" x14ac:dyDescent="0.2">
      <c r="A2503">
        <v>1776</v>
      </c>
      <c r="C2503">
        <v>78</v>
      </c>
      <c r="D2503" t="s">
        <v>18</v>
      </c>
      <c r="E2503">
        <v>0</v>
      </c>
    </row>
    <row r="2504" spans="1:6" x14ac:dyDescent="0.2">
      <c r="A2504">
        <v>1785</v>
      </c>
      <c r="C2504">
        <v>72</v>
      </c>
      <c r="D2504" t="s">
        <v>18</v>
      </c>
      <c r="E2504">
        <v>0</v>
      </c>
      <c r="F2504">
        <v>10</v>
      </c>
    </row>
    <row r="2505" spans="1:6" x14ac:dyDescent="0.2">
      <c r="A2505">
        <v>1797</v>
      </c>
      <c r="C2505">
        <v>73</v>
      </c>
      <c r="D2505" t="s">
        <v>18</v>
      </c>
      <c r="E2505">
        <v>2</v>
      </c>
      <c r="F2505">
        <v>10</v>
      </c>
    </row>
    <row r="2506" spans="1:6" x14ac:dyDescent="0.2">
      <c r="A2506">
        <v>1803</v>
      </c>
      <c r="C2506">
        <v>86</v>
      </c>
      <c r="D2506" t="s">
        <v>16</v>
      </c>
      <c r="E2506">
        <v>0</v>
      </c>
      <c r="F2506">
        <v>12</v>
      </c>
    </row>
    <row r="2507" spans="1:6" x14ac:dyDescent="0.2">
      <c r="A2507">
        <v>1811</v>
      </c>
      <c r="C2507">
        <v>77</v>
      </c>
      <c r="D2507" t="s">
        <v>16</v>
      </c>
      <c r="E2507">
        <v>1</v>
      </c>
      <c r="F2507">
        <v>17</v>
      </c>
    </row>
    <row r="2508" spans="1:6" x14ac:dyDescent="0.2">
      <c r="A2508">
        <v>1815</v>
      </c>
      <c r="C2508">
        <v>61</v>
      </c>
      <c r="D2508" t="s">
        <v>16</v>
      </c>
      <c r="E2508">
        <v>1</v>
      </c>
      <c r="F2508">
        <v>14</v>
      </c>
    </row>
    <row r="2509" spans="1:6" x14ac:dyDescent="0.2">
      <c r="A2509">
        <v>1824</v>
      </c>
      <c r="C2509">
        <v>59</v>
      </c>
      <c r="D2509" t="s">
        <v>18</v>
      </c>
      <c r="E2509">
        <v>0</v>
      </c>
    </row>
    <row r="2510" spans="1:6" x14ac:dyDescent="0.2">
      <c r="A2510">
        <v>1826</v>
      </c>
      <c r="C2510">
        <v>76</v>
      </c>
      <c r="D2510" t="s">
        <v>18</v>
      </c>
      <c r="E2510">
        <v>0</v>
      </c>
      <c r="F2510">
        <v>16</v>
      </c>
    </row>
    <row r="2511" spans="1:6" x14ac:dyDescent="0.2">
      <c r="A2511">
        <v>1830</v>
      </c>
      <c r="C2511">
        <v>74</v>
      </c>
      <c r="D2511" t="s">
        <v>18</v>
      </c>
      <c r="E2511">
        <v>1</v>
      </c>
      <c r="F2511">
        <v>10</v>
      </c>
    </row>
    <row r="2512" spans="1:6" x14ac:dyDescent="0.2">
      <c r="A2512">
        <v>1833</v>
      </c>
      <c r="C2512">
        <v>60</v>
      </c>
      <c r="D2512" t="s">
        <v>18</v>
      </c>
      <c r="E2512">
        <v>1</v>
      </c>
    </row>
    <row r="2513" spans="1:6" x14ac:dyDescent="0.2">
      <c r="A2513">
        <v>1841</v>
      </c>
      <c r="C2513">
        <v>67</v>
      </c>
      <c r="D2513" t="s">
        <v>18</v>
      </c>
      <c r="E2513">
        <v>0</v>
      </c>
      <c r="F2513">
        <v>12</v>
      </c>
    </row>
    <row r="2514" spans="1:6" x14ac:dyDescent="0.2">
      <c r="A2514">
        <v>1845</v>
      </c>
      <c r="C2514">
        <v>76</v>
      </c>
      <c r="D2514" t="s">
        <v>18</v>
      </c>
      <c r="E2514">
        <v>2</v>
      </c>
    </row>
    <row r="2515" spans="1:6" x14ac:dyDescent="0.2">
      <c r="A2515">
        <v>1855</v>
      </c>
      <c r="C2515">
        <v>74</v>
      </c>
      <c r="D2515" t="s">
        <v>16</v>
      </c>
      <c r="E2515">
        <v>0</v>
      </c>
      <c r="F2515">
        <v>19</v>
      </c>
    </row>
    <row r="2516" spans="1:6" x14ac:dyDescent="0.2">
      <c r="A2516">
        <v>1862</v>
      </c>
      <c r="C2516">
        <v>67</v>
      </c>
      <c r="D2516" t="s">
        <v>18</v>
      </c>
      <c r="E2516">
        <v>1</v>
      </c>
      <c r="F2516">
        <v>15</v>
      </c>
    </row>
    <row r="2517" spans="1:6" x14ac:dyDescent="0.2">
      <c r="A2517">
        <v>1866</v>
      </c>
      <c r="C2517">
        <v>80</v>
      </c>
      <c r="D2517" t="s">
        <v>16</v>
      </c>
      <c r="E2517">
        <v>1</v>
      </c>
      <c r="F2517">
        <v>15</v>
      </c>
    </row>
    <row r="2518" spans="1:6" x14ac:dyDescent="0.2">
      <c r="A2518">
        <v>1872</v>
      </c>
      <c r="C2518">
        <v>73</v>
      </c>
      <c r="D2518" t="s">
        <v>16</v>
      </c>
      <c r="E2518">
        <v>0</v>
      </c>
      <c r="F2518">
        <v>19</v>
      </c>
    </row>
    <row r="2519" spans="1:6" x14ac:dyDescent="0.2">
      <c r="A2519">
        <v>1879</v>
      </c>
      <c r="C2519">
        <v>80</v>
      </c>
      <c r="D2519" t="s">
        <v>16</v>
      </c>
      <c r="E2519">
        <v>0</v>
      </c>
      <c r="F2519">
        <v>15</v>
      </c>
    </row>
    <row r="2520" spans="1:6" x14ac:dyDescent="0.2">
      <c r="A2520">
        <v>1894</v>
      </c>
      <c r="C2520">
        <v>74</v>
      </c>
      <c r="D2520" t="s">
        <v>18</v>
      </c>
      <c r="E2520">
        <v>1</v>
      </c>
    </row>
    <row r="2521" spans="1:6" x14ac:dyDescent="0.2">
      <c r="A2521">
        <v>1895</v>
      </c>
      <c r="C2521">
        <v>74</v>
      </c>
      <c r="D2521" t="s">
        <v>18</v>
      </c>
      <c r="E2521">
        <v>1</v>
      </c>
    </row>
    <row r="2522" spans="1:6" x14ac:dyDescent="0.2">
      <c r="A2522">
        <v>1898</v>
      </c>
      <c r="C2522">
        <v>63</v>
      </c>
      <c r="D2522" t="s">
        <v>18</v>
      </c>
      <c r="E2522">
        <v>1</v>
      </c>
    </row>
    <row r="2523" spans="1:6" x14ac:dyDescent="0.2">
      <c r="A2523">
        <v>1901</v>
      </c>
      <c r="C2523">
        <v>82</v>
      </c>
      <c r="D2523" t="s">
        <v>16</v>
      </c>
      <c r="E2523">
        <v>0</v>
      </c>
      <c r="F2523">
        <v>9</v>
      </c>
    </row>
    <row r="2524" spans="1:6" x14ac:dyDescent="0.2">
      <c r="A2524">
        <v>1902</v>
      </c>
      <c r="C2524">
        <v>82</v>
      </c>
      <c r="D2524" t="s">
        <v>16</v>
      </c>
      <c r="E2524">
        <v>0</v>
      </c>
      <c r="F2524">
        <v>9</v>
      </c>
    </row>
    <row r="2525" spans="1:6" x14ac:dyDescent="0.2">
      <c r="A2525">
        <v>1907</v>
      </c>
      <c r="C2525">
        <v>79</v>
      </c>
      <c r="D2525" t="s">
        <v>16</v>
      </c>
      <c r="E2525">
        <v>0</v>
      </c>
      <c r="F2525">
        <v>16</v>
      </c>
    </row>
    <row r="2526" spans="1:6" x14ac:dyDescent="0.2">
      <c r="A2526">
        <v>1909</v>
      </c>
      <c r="C2526">
        <v>85</v>
      </c>
      <c r="D2526" t="s">
        <v>18</v>
      </c>
      <c r="E2526">
        <v>1</v>
      </c>
      <c r="F2526">
        <v>10</v>
      </c>
    </row>
    <row r="2527" spans="1:6" x14ac:dyDescent="0.2">
      <c r="A2527">
        <v>1916</v>
      </c>
      <c r="C2527">
        <v>78</v>
      </c>
      <c r="D2527" t="s">
        <v>16</v>
      </c>
      <c r="E2527">
        <v>2</v>
      </c>
      <c r="F2527">
        <v>11</v>
      </c>
    </row>
    <row r="2528" spans="1:6" x14ac:dyDescent="0.2">
      <c r="A2528">
        <v>1917</v>
      </c>
      <c r="C2528">
        <v>78</v>
      </c>
      <c r="D2528" t="s">
        <v>16</v>
      </c>
      <c r="E2528">
        <v>2</v>
      </c>
      <c r="F2528">
        <v>11</v>
      </c>
    </row>
    <row r="2529" spans="1:6" x14ac:dyDescent="0.2">
      <c r="A2529">
        <v>1918</v>
      </c>
      <c r="C2529">
        <v>78</v>
      </c>
      <c r="D2529" t="s">
        <v>16</v>
      </c>
      <c r="E2529">
        <v>2</v>
      </c>
      <c r="F2529">
        <v>11</v>
      </c>
    </row>
    <row r="2530" spans="1:6" x14ac:dyDescent="0.2">
      <c r="A2530">
        <v>1920</v>
      </c>
      <c r="C2530">
        <v>80</v>
      </c>
      <c r="D2530" t="s">
        <v>16</v>
      </c>
      <c r="E2530">
        <v>0</v>
      </c>
      <c r="F2530">
        <v>17</v>
      </c>
    </row>
    <row r="2531" spans="1:6" x14ac:dyDescent="0.2">
      <c r="A2531">
        <v>1921</v>
      </c>
      <c r="C2531">
        <v>80</v>
      </c>
      <c r="D2531" t="s">
        <v>16</v>
      </c>
      <c r="E2531">
        <v>0</v>
      </c>
      <c r="F2531">
        <v>17</v>
      </c>
    </row>
    <row r="2532" spans="1:6" x14ac:dyDescent="0.2">
      <c r="A2532">
        <v>1927</v>
      </c>
      <c r="C2532">
        <v>83</v>
      </c>
      <c r="D2532" t="s">
        <v>16</v>
      </c>
      <c r="E2532">
        <v>1</v>
      </c>
      <c r="F2532">
        <v>15</v>
      </c>
    </row>
    <row r="2533" spans="1:6" x14ac:dyDescent="0.2">
      <c r="A2533">
        <v>1928</v>
      </c>
      <c r="C2533">
        <v>83</v>
      </c>
      <c r="D2533" t="s">
        <v>16</v>
      </c>
      <c r="E2533">
        <v>1</v>
      </c>
      <c r="F2533">
        <v>15</v>
      </c>
    </row>
    <row r="2534" spans="1:6" x14ac:dyDescent="0.2">
      <c r="A2534">
        <v>1929</v>
      </c>
      <c r="C2534">
        <v>83</v>
      </c>
      <c r="D2534" t="s">
        <v>16</v>
      </c>
      <c r="E2534">
        <v>1</v>
      </c>
      <c r="F2534">
        <v>15</v>
      </c>
    </row>
    <row r="2535" spans="1:6" x14ac:dyDescent="0.2">
      <c r="A2535">
        <v>1934</v>
      </c>
      <c r="C2535">
        <v>74</v>
      </c>
      <c r="D2535" t="s">
        <v>18</v>
      </c>
      <c r="E2535">
        <v>0</v>
      </c>
      <c r="F2535">
        <v>17</v>
      </c>
    </row>
    <row r="2536" spans="1:6" x14ac:dyDescent="0.2">
      <c r="A2536">
        <v>1936</v>
      </c>
      <c r="C2536">
        <v>71</v>
      </c>
      <c r="D2536" t="s">
        <v>18</v>
      </c>
      <c r="E2536">
        <v>2</v>
      </c>
      <c r="F2536">
        <v>12</v>
      </c>
    </row>
    <row r="2537" spans="1:6" x14ac:dyDescent="0.2">
      <c r="A2537">
        <v>1937</v>
      </c>
      <c r="C2537">
        <v>71</v>
      </c>
      <c r="D2537" t="s">
        <v>18</v>
      </c>
      <c r="E2537">
        <v>2</v>
      </c>
      <c r="F2537">
        <v>12</v>
      </c>
    </row>
    <row r="2538" spans="1:6" x14ac:dyDescent="0.2">
      <c r="A2538">
        <v>1940</v>
      </c>
      <c r="C2538">
        <v>75</v>
      </c>
      <c r="D2538" t="s">
        <v>18</v>
      </c>
      <c r="E2538">
        <v>0</v>
      </c>
      <c r="F2538">
        <v>12</v>
      </c>
    </row>
    <row r="2539" spans="1:6" x14ac:dyDescent="0.2">
      <c r="A2539">
        <v>1943</v>
      </c>
      <c r="C2539">
        <v>76</v>
      </c>
      <c r="D2539" t="s">
        <v>18</v>
      </c>
      <c r="E2539">
        <v>2</v>
      </c>
      <c r="F2539">
        <v>17</v>
      </c>
    </row>
    <row r="2540" spans="1:6" x14ac:dyDescent="0.2">
      <c r="A2540">
        <v>1945</v>
      </c>
      <c r="C2540">
        <v>71</v>
      </c>
      <c r="D2540" t="s">
        <v>18</v>
      </c>
      <c r="E2540">
        <v>0</v>
      </c>
      <c r="F2540">
        <v>16</v>
      </c>
    </row>
    <row r="2541" spans="1:6" x14ac:dyDescent="0.2">
      <c r="A2541">
        <v>1946</v>
      </c>
      <c r="C2541">
        <v>71</v>
      </c>
      <c r="D2541" t="s">
        <v>18</v>
      </c>
      <c r="E2541">
        <v>0</v>
      </c>
      <c r="F2541">
        <v>16</v>
      </c>
    </row>
    <row r="2542" spans="1:6" x14ac:dyDescent="0.2">
      <c r="A2542">
        <v>1947</v>
      </c>
      <c r="C2542">
        <v>71</v>
      </c>
      <c r="D2542" t="s">
        <v>18</v>
      </c>
      <c r="E2542">
        <v>0</v>
      </c>
      <c r="F2542">
        <v>16</v>
      </c>
    </row>
    <row r="2543" spans="1:6" x14ac:dyDescent="0.2">
      <c r="A2543">
        <v>1948</v>
      </c>
      <c r="C2543">
        <v>71</v>
      </c>
      <c r="D2543" t="s">
        <v>18</v>
      </c>
      <c r="E2543">
        <v>0</v>
      </c>
      <c r="F2543">
        <v>16</v>
      </c>
    </row>
    <row r="2544" spans="1:6" x14ac:dyDescent="0.2">
      <c r="A2544">
        <v>1952</v>
      </c>
      <c r="C2544">
        <v>75</v>
      </c>
      <c r="D2544" t="s">
        <v>18</v>
      </c>
      <c r="E2544">
        <v>0</v>
      </c>
      <c r="F2544">
        <v>15</v>
      </c>
    </row>
    <row r="2545" spans="1:6" x14ac:dyDescent="0.2">
      <c r="A2545">
        <v>1954</v>
      </c>
      <c r="C2545">
        <v>75</v>
      </c>
      <c r="D2545" t="s">
        <v>16</v>
      </c>
      <c r="E2545">
        <v>0</v>
      </c>
      <c r="F2545">
        <v>15</v>
      </c>
    </row>
    <row r="2546" spans="1:6" x14ac:dyDescent="0.2">
      <c r="A2546">
        <v>1955</v>
      </c>
      <c r="C2546">
        <v>75</v>
      </c>
      <c r="D2546" t="s">
        <v>16</v>
      </c>
      <c r="E2546">
        <v>0</v>
      </c>
      <c r="F2546">
        <v>15</v>
      </c>
    </row>
    <row r="2547" spans="1:6" x14ac:dyDescent="0.2">
      <c r="A2547">
        <v>1957</v>
      </c>
      <c r="C2547">
        <v>81</v>
      </c>
      <c r="D2547" t="s">
        <v>18</v>
      </c>
      <c r="E2547">
        <v>0</v>
      </c>
      <c r="F2547">
        <v>12</v>
      </c>
    </row>
    <row r="2548" spans="1:6" x14ac:dyDescent="0.2">
      <c r="A2548">
        <v>1960</v>
      </c>
      <c r="C2548">
        <v>91</v>
      </c>
      <c r="D2548" t="s">
        <v>18</v>
      </c>
      <c r="E2548">
        <v>0</v>
      </c>
      <c r="F2548">
        <v>12</v>
      </c>
    </row>
    <row r="2549" spans="1:6" x14ac:dyDescent="0.2">
      <c r="A2549">
        <v>1970</v>
      </c>
      <c r="C2549">
        <v>68</v>
      </c>
      <c r="D2549" t="s">
        <v>16</v>
      </c>
      <c r="E2549">
        <v>2</v>
      </c>
      <c r="F2549">
        <v>16</v>
      </c>
    </row>
    <row r="2550" spans="1:6" x14ac:dyDescent="0.2">
      <c r="A2550">
        <v>1971</v>
      </c>
      <c r="C2550">
        <v>68</v>
      </c>
      <c r="D2550" t="s">
        <v>16</v>
      </c>
      <c r="E2550">
        <v>2</v>
      </c>
      <c r="F2550">
        <v>16</v>
      </c>
    </row>
    <row r="2551" spans="1:6" x14ac:dyDescent="0.2">
      <c r="A2551">
        <v>1972</v>
      </c>
      <c r="C2551">
        <v>68</v>
      </c>
      <c r="D2551" t="s">
        <v>16</v>
      </c>
      <c r="E2551">
        <v>2</v>
      </c>
      <c r="F2551">
        <v>16</v>
      </c>
    </row>
    <row r="2552" spans="1:6" x14ac:dyDescent="0.2">
      <c r="A2552">
        <v>1974</v>
      </c>
      <c r="C2552">
        <v>77</v>
      </c>
      <c r="D2552" t="s">
        <v>16</v>
      </c>
      <c r="E2552">
        <v>0</v>
      </c>
      <c r="F2552">
        <v>16</v>
      </c>
    </row>
    <row r="2553" spans="1:6" x14ac:dyDescent="0.2">
      <c r="A2553">
        <v>1975</v>
      </c>
      <c r="C2553">
        <v>77</v>
      </c>
      <c r="D2553" t="s">
        <v>16</v>
      </c>
      <c r="E2553">
        <v>0</v>
      </c>
      <c r="F2553">
        <v>16</v>
      </c>
    </row>
    <row r="2554" spans="1:6" x14ac:dyDescent="0.2">
      <c r="A2554">
        <v>1976</v>
      </c>
      <c r="C2554">
        <v>77</v>
      </c>
      <c r="D2554" t="s">
        <v>16</v>
      </c>
      <c r="E2554">
        <v>0</v>
      </c>
      <c r="F2554">
        <v>16</v>
      </c>
    </row>
    <row r="2555" spans="1:6" x14ac:dyDescent="0.2">
      <c r="A2555">
        <v>1979</v>
      </c>
      <c r="C2555">
        <v>75</v>
      </c>
      <c r="D2555" t="s">
        <v>16</v>
      </c>
      <c r="E2555">
        <v>0</v>
      </c>
      <c r="F2555">
        <v>12</v>
      </c>
    </row>
    <row r="2556" spans="1:6" x14ac:dyDescent="0.2">
      <c r="A2556">
        <v>1983</v>
      </c>
      <c r="C2556">
        <v>88</v>
      </c>
      <c r="D2556" t="s">
        <v>18</v>
      </c>
      <c r="E2556">
        <v>0</v>
      </c>
      <c r="F2556">
        <v>18</v>
      </c>
    </row>
    <row r="2557" spans="1:6" x14ac:dyDescent="0.2">
      <c r="A2557">
        <v>1986</v>
      </c>
      <c r="C2557">
        <v>82</v>
      </c>
      <c r="D2557" t="s">
        <v>18</v>
      </c>
      <c r="E2557">
        <v>1</v>
      </c>
      <c r="F2557">
        <v>16</v>
      </c>
    </row>
    <row r="2558" spans="1:6" x14ac:dyDescent="0.2">
      <c r="A2558">
        <v>1988</v>
      </c>
      <c r="C2558">
        <v>75</v>
      </c>
      <c r="D2558" t="s">
        <v>16</v>
      </c>
      <c r="E2558">
        <v>1</v>
      </c>
      <c r="F2558">
        <v>12</v>
      </c>
    </row>
    <row r="2559" spans="1:6" x14ac:dyDescent="0.2">
      <c r="A2559">
        <v>1989</v>
      </c>
      <c r="C2559">
        <v>75</v>
      </c>
      <c r="D2559" t="s">
        <v>16</v>
      </c>
      <c r="E2559">
        <v>1</v>
      </c>
      <c r="F2559">
        <v>12</v>
      </c>
    </row>
    <row r="2560" spans="1:6" x14ac:dyDescent="0.2">
      <c r="A2560">
        <v>1992</v>
      </c>
      <c r="C2560">
        <v>78</v>
      </c>
      <c r="D2560" t="s">
        <v>18</v>
      </c>
      <c r="E2560">
        <v>1</v>
      </c>
      <c r="F2560">
        <v>8</v>
      </c>
    </row>
    <row r="2561" spans="1:6" x14ac:dyDescent="0.2">
      <c r="A2561">
        <v>1995</v>
      </c>
      <c r="C2561">
        <v>89</v>
      </c>
      <c r="D2561" t="s">
        <v>16</v>
      </c>
      <c r="E2561">
        <v>1</v>
      </c>
      <c r="F2561">
        <v>16</v>
      </c>
    </row>
    <row r="2562" spans="1:6" x14ac:dyDescent="0.2">
      <c r="A2562">
        <v>1996</v>
      </c>
      <c r="C2562">
        <v>89</v>
      </c>
      <c r="D2562" t="s">
        <v>16</v>
      </c>
      <c r="E2562">
        <v>1</v>
      </c>
      <c r="F2562">
        <v>16</v>
      </c>
    </row>
    <row r="2563" spans="1:6" x14ac:dyDescent="0.2">
      <c r="A2563">
        <v>1997</v>
      </c>
      <c r="C2563">
        <v>89</v>
      </c>
      <c r="D2563" t="s">
        <v>16</v>
      </c>
      <c r="E2563">
        <v>1</v>
      </c>
      <c r="F2563">
        <v>16</v>
      </c>
    </row>
    <row r="2564" spans="1:6" x14ac:dyDescent="0.2">
      <c r="A2564">
        <v>2002</v>
      </c>
      <c r="C2564">
        <v>75</v>
      </c>
      <c r="D2564" t="s">
        <v>18</v>
      </c>
      <c r="E2564">
        <v>0</v>
      </c>
      <c r="F2564">
        <v>12</v>
      </c>
    </row>
    <row r="2565" spans="1:6" x14ac:dyDescent="0.2">
      <c r="A2565">
        <v>2011</v>
      </c>
      <c r="C2565">
        <v>76</v>
      </c>
      <c r="D2565" t="s">
        <v>16</v>
      </c>
      <c r="E2565">
        <v>0</v>
      </c>
      <c r="F2565">
        <v>11</v>
      </c>
    </row>
    <row r="2566" spans="1:6" x14ac:dyDescent="0.2">
      <c r="A2566">
        <v>2013</v>
      </c>
      <c r="C2566">
        <v>73</v>
      </c>
      <c r="D2566" t="s">
        <v>18</v>
      </c>
      <c r="E2566">
        <v>1</v>
      </c>
      <c r="F2566">
        <v>14</v>
      </c>
    </row>
    <row r="2567" spans="1:6" x14ac:dyDescent="0.2">
      <c r="A2567">
        <v>2029</v>
      </c>
      <c r="C2567">
        <v>75</v>
      </c>
      <c r="D2567" t="s">
        <v>18</v>
      </c>
      <c r="E2567">
        <v>0</v>
      </c>
      <c r="F2567">
        <v>12</v>
      </c>
    </row>
    <row r="2568" spans="1:6" x14ac:dyDescent="0.2">
      <c r="A2568">
        <v>2035</v>
      </c>
      <c r="C2568">
        <v>86</v>
      </c>
      <c r="D2568" t="s">
        <v>18</v>
      </c>
      <c r="E2568">
        <v>0</v>
      </c>
      <c r="F2568">
        <v>10</v>
      </c>
    </row>
    <row r="2569" spans="1:6" x14ac:dyDescent="0.2">
      <c r="A2569">
        <v>2040</v>
      </c>
      <c r="C2569">
        <v>75</v>
      </c>
      <c r="D2569" t="s">
        <v>18</v>
      </c>
      <c r="E2569">
        <v>0</v>
      </c>
      <c r="F2569">
        <v>16</v>
      </c>
    </row>
    <row r="2570" spans="1:6" x14ac:dyDescent="0.2">
      <c r="A2570">
        <v>2043</v>
      </c>
      <c r="C2570">
        <v>73</v>
      </c>
      <c r="D2570" t="s">
        <v>18</v>
      </c>
      <c r="E2570">
        <v>1</v>
      </c>
      <c r="F2570">
        <v>15</v>
      </c>
    </row>
    <row r="2571" spans="1:6" x14ac:dyDescent="0.2">
      <c r="A2571">
        <v>2046</v>
      </c>
      <c r="C2571">
        <v>85</v>
      </c>
      <c r="D2571" t="s">
        <v>16</v>
      </c>
      <c r="E2571">
        <v>0</v>
      </c>
      <c r="F2571">
        <v>10</v>
      </c>
    </row>
    <row r="2572" spans="1:6" x14ac:dyDescent="0.2">
      <c r="A2572">
        <v>2047</v>
      </c>
      <c r="C2572">
        <v>85</v>
      </c>
      <c r="D2572" t="s">
        <v>16</v>
      </c>
      <c r="E2572">
        <v>0</v>
      </c>
      <c r="F2572">
        <v>10</v>
      </c>
    </row>
    <row r="2573" spans="1:6" x14ac:dyDescent="0.2">
      <c r="A2573">
        <v>2051</v>
      </c>
      <c r="C2573">
        <v>75</v>
      </c>
      <c r="D2573" t="s">
        <v>18</v>
      </c>
      <c r="E2573">
        <v>0</v>
      </c>
      <c r="F2573">
        <v>11</v>
      </c>
    </row>
    <row r="2574" spans="1:6" x14ac:dyDescent="0.2">
      <c r="A2574">
        <v>2052</v>
      </c>
      <c r="C2574">
        <v>75</v>
      </c>
      <c r="D2574" t="s">
        <v>18</v>
      </c>
      <c r="E2574">
        <v>0</v>
      </c>
      <c r="F2574">
        <v>11</v>
      </c>
    </row>
    <row r="2575" spans="1:6" x14ac:dyDescent="0.2">
      <c r="A2575">
        <v>2054</v>
      </c>
      <c r="C2575">
        <v>81</v>
      </c>
      <c r="D2575" t="s">
        <v>16</v>
      </c>
      <c r="E2575">
        <v>0</v>
      </c>
      <c r="F2575">
        <v>16</v>
      </c>
    </row>
    <row r="2576" spans="1:6" x14ac:dyDescent="0.2">
      <c r="A2576">
        <v>2059</v>
      </c>
      <c r="C2576">
        <v>75</v>
      </c>
      <c r="D2576" t="s">
        <v>18</v>
      </c>
      <c r="E2576">
        <v>0</v>
      </c>
      <c r="F2576">
        <v>16</v>
      </c>
    </row>
    <row r="2577" spans="1:6" x14ac:dyDescent="0.2">
      <c r="A2577">
        <v>2062</v>
      </c>
      <c r="C2577">
        <v>75</v>
      </c>
      <c r="D2577" t="s">
        <v>16</v>
      </c>
      <c r="E2577">
        <v>1</v>
      </c>
    </row>
    <row r="2578" spans="1:6" x14ac:dyDescent="0.2">
      <c r="A2578">
        <v>2068</v>
      </c>
      <c r="C2578">
        <v>76</v>
      </c>
      <c r="D2578" t="s">
        <v>16</v>
      </c>
      <c r="E2578">
        <v>0</v>
      </c>
      <c r="F2578">
        <v>12</v>
      </c>
    </row>
    <row r="2579" spans="1:6" x14ac:dyDescent="0.2">
      <c r="A2579">
        <v>2071</v>
      </c>
      <c r="C2579">
        <v>66</v>
      </c>
      <c r="D2579" t="s">
        <v>16</v>
      </c>
      <c r="E2579">
        <v>2</v>
      </c>
      <c r="F2579">
        <v>15</v>
      </c>
    </row>
    <row r="2580" spans="1:6" x14ac:dyDescent="0.2">
      <c r="A2580">
        <v>2074</v>
      </c>
      <c r="C2580">
        <v>74</v>
      </c>
      <c r="D2580" t="s">
        <v>16</v>
      </c>
      <c r="E2580">
        <v>1</v>
      </c>
      <c r="F2580">
        <v>17</v>
      </c>
    </row>
    <row r="2581" spans="1:6" x14ac:dyDescent="0.2">
      <c r="A2581">
        <v>2082</v>
      </c>
      <c r="C2581">
        <v>72</v>
      </c>
      <c r="D2581" t="s">
        <v>16</v>
      </c>
      <c r="E2581">
        <v>0</v>
      </c>
      <c r="F2581">
        <v>12</v>
      </c>
    </row>
    <row r="2582" spans="1:6" x14ac:dyDescent="0.2">
      <c r="A2582">
        <v>2085</v>
      </c>
      <c r="C2582">
        <v>77</v>
      </c>
      <c r="D2582" t="s">
        <v>18</v>
      </c>
      <c r="E2582">
        <v>1</v>
      </c>
    </row>
    <row r="2583" spans="1:6" x14ac:dyDescent="0.2">
      <c r="A2583">
        <v>2088</v>
      </c>
      <c r="C2583">
        <v>76</v>
      </c>
      <c r="D2583" t="s">
        <v>16</v>
      </c>
      <c r="E2583">
        <v>1</v>
      </c>
      <c r="F2583">
        <v>16</v>
      </c>
    </row>
    <row r="2584" spans="1:6" x14ac:dyDescent="0.2">
      <c r="A2584">
        <v>2094</v>
      </c>
      <c r="C2584">
        <v>75</v>
      </c>
      <c r="D2584" t="s">
        <v>18</v>
      </c>
      <c r="E2584">
        <v>0</v>
      </c>
      <c r="F2584">
        <v>16</v>
      </c>
    </row>
    <row r="2585" spans="1:6" x14ac:dyDescent="0.2">
      <c r="A2585">
        <v>2095</v>
      </c>
      <c r="C2585">
        <v>75</v>
      </c>
      <c r="D2585" t="s">
        <v>18</v>
      </c>
      <c r="E2585">
        <v>0</v>
      </c>
      <c r="F2585">
        <v>16</v>
      </c>
    </row>
    <row r="2586" spans="1:6" x14ac:dyDescent="0.2">
      <c r="A2586">
        <v>2098</v>
      </c>
      <c r="C2586">
        <v>82</v>
      </c>
      <c r="D2586" t="s">
        <v>16</v>
      </c>
      <c r="E2586">
        <v>0</v>
      </c>
      <c r="F2586">
        <v>13</v>
      </c>
    </row>
    <row r="2587" spans="1:6" x14ac:dyDescent="0.2">
      <c r="A2587">
        <v>2106</v>
      </c>
      <c r="C2587">
        <v>72</v>
      </c>
      <c r="D2587" t="s">
        <v>18</v>
      </c>
      <c r="E2587">
        <v>1</v>
      </c>
      <c r="F2587">
        <v>13</v>
      </c>
    </row>
    <row r="2588" spans="1:6" x14ac:dyDescent="0.2">
      <c r="A2588">
        <v>2110</v>
      </c>
      <c r="C2588">
        <v>79</v>
      </c>
      <c r="D2588" t="s">
        <v>18</v>
      </c>
      <c r="E2588">
        <v>1</v>
      </c>
      <c r="F2588">
        <v>15</v>
      </c>
    </row>
    <row r="2589" spans="1:6" x14ac:dyDescent="0.2">
      <c r="A2589">
        <v>2115</v>
      </c>
      <c r="C2589">
        <v>78</v>
      </c>
      <c r="D2589" t="s">
        <v>18</v>
      </c>
      <c r="E2589">
        <v>1</v>
      </c>
      <c r="F2589">
        <v>15</v>
      </c>
    </row>
    <row r="2590" spans="1:6" x14ac:dyDescent="0.2">
      <c r="A2590">
        <v>2119</v>
      </c>
      <c r="C2590">
        <v>66</v>
      </c>
      <c r="D2590" t="s">
        <v>18</v>
      </c>
      <c r="E2590">
        <v>2</v>
      </c>
      <c r="F2590">
        <v>11</v>
      </c>
    </row>
    <row r="2591" spans="1:6" x14ac:dyDescent="0.2">
      <c r="A2591">
        <v>2123</v>
      </c>
      <c r="C2591">
        <v>75</v>
      </c>
      <c r="D2591" t="s">
        <v>16</v>
      </c>
      <c r="E2591">
        <v>1</v>
      </c>
      <c r="F2591">
        <v>16</v>
      </c>
    </row>
    <row r="2592" spans="1:6" x14ac:dyDescent="0.2">
      <c r="A2592">
        <v>2131</v>
      </c>
      <c r="C2592">
        <v>59</v>
      </c>
      <c r="D2592" t="s">
        <v>16</v>
      </c>
      <c r="E2592">
        <v>1</v>
      </c>
    </row>
    <row r="2593" spans="1:6" x14ac:dyDescent="0.2">
      <c r="A2593">
        <v>2133</v>
      </c>
      <c r="C2593">
        <v>80</v>
      </c>
      <c r="D2593" t="s">
        <v>18</v>
      </c>
      <c r="E2593">
        <v>0</v>
      </c>
      <c r="F2593">
        <v>17</v>
      </c>
    </row>
    <row r="2594" spans="1:6" x14ac:dyDescent="0.2">
      <c r="A2594">
        <v>2135</v>
      </c>
      <c r="C2594">
        <v>71</v>
      </c>
      <c r="D2594" t="s">
        <v>16</v>
      </c>
      <c r="E2594">
        <v>0</v>
      </c>
      <c r="F2594">
        <v>16</v>
      </c>
    </row>
    <row r="2595" spans="1:6" x14ac:dyDescent="0.2">
      <c r="A2595">
        <v>2142</v>
      </c>
      <c r="C2595">
        <v>77</v>
      </c>
      <c r="D2595" t="s">
        <v>18</v>
      </c>
      <c r="E2595">
        <v>1</v>
      </c>
      <c r="F2595">
        <v>11</v>
      </c>
    </row>
    <row r="2596" spans="1:6" x14ac:dyDescent="0.2">
      <c r="A2596">
        <v>2150</v>
      </c>
      <c r="C2596">
        <v>85</v>
      </c>
      <c r="D2596" t="s">
        <v>16</v>
      </c>
      <c r="E2596">
        <v>0</v>
      </c>
      <c r="F2596">
        <v>10</v>
      </c>
    </row>
    <row r="2597" spans="1:6" x14ac:dyDescent="0.2">
      <c r="A2597">
        <v>2154</v>
      </c>
      <c r="C2597">
        <v>71</v>
      </c>
      <c r="D2597" t="s">
        <v>16</v>
      </c>
      <c r="E2597">
        <v>0</v>
      </c>
      <c r="F2597">
        <v>12</v>
      </c>
    </row>
    <row r="2598" spans="1:6" x14ac:dyDescent="0.2">
      <c r="A2598">
        <v>2155</v>
      </c>
      <c r="C2598">
        <v>71</v>
      </c>
      <c r="D2598" t="s">
        <v>16</v>
      </c>
      <c r="E2598">
        <v>0</v>
      </c>
      <c r="F2598">
        <v>12</v>
      </c>
    </row>
    <row r="2599" spans="1:6" x14ac:dyDescent="0.2">
      <c r="A2599">
        <v>2156</v>
      </c>
      <c r="C2599">
        <v>71</v>
      </c>
      <c r="D2599" t="s">
        <v>16</v>
      </c>
      <c r="E2599">
        <v>0</v>
      </c>
      <c r="F2599">
        <v>12</v>
      </c>
    </row>
    <row r="2600" spans="1:6" x14ac:dyDescent="0.2">
      <c r="A2600">
        <v>2157</v>
      </c>
      <c r="C2600">
        <v>71</v>
      </c>
      <c r="D2600" t="s">
        <v>16</v>
      </c>
      <c r="E2600">
        <v>0</v>
      </c>
      <c r="F2600">
        <v>12</v>
      </c>
    </row>
    <row r="2601" spans="1:6" x14ac:dyDescent="0.2">
      <c r="A2601">
        <v>2162</v>
      </c>
      <c r="C2601">
        <v>79</v>
      </c>
      <c r="D2601" t="s">
        <v>18</v>
      </c>
      <c r="E2601">
        <v>0</v>
      </c>
    </row>
    <row r="2602" spans="1:6" x14ac:dyDescent="0.2">
      <c r="A2602">
        <v>2167</v>
      </c>
      <c r="C2602">
        <v>80</v>
      </c>
      <c r="D2602" t="s">
        <v>16</v>
      </c>
      <c r="E2602">
        <v>1</v>
      </c>
      <c r="F2602">
        <v>18</v>
      </c>
    </row>
    <row r="2603" spans="1:6" x14ac:dyDescent="0.2">
      <c r="A2603">
        <v>2170</v>
      </c>
      <c r="C2603">
        <v>74</v>
      </c>
      <c r="D2603" t="s">
        <v>18</v>
      </c>
      <c r="E2603">
        <v>1</v>
      </c>
      <c r="F2603">
        <v>11</v>
      </c>
    </row>
    <row r="2604" spans="1:6" x14ac:dyDescent="0.2">
      <c r="A2604">
        <v>2172</v>
      </c>
      <c r="C2604">
        <v>71</v>
      </c>
      <c r="D2604" t="s">
        <v>18</v>
      </c>
      <c r="E2604">
        <v>0</v>
      </c>
      <c r="F2604">
        <v>17</v>
      </c>
    </row>
    <row r="2605" spans="1:6" x14ac:dyDescent="0.2">
      <c r="A2605">
        <v>2173</v>
      </c>
      <c r="C2605">
        <v>71</v>
      </c>
      <c r="D2605" t="s">
        <v>18</v>
      </c>
      <c r="E2605">
        <v>0</v>
      </c>
      <c r="F2605">
        <v>17</v>
      </c>
    </row>
    <row r="2606" spans="1:6" x14ac:dyDescent="0.2">
      <c r="A2606">
        <v>2176</v>
      </c>
      <c r="C2606">
        <v>73</v>
      </c>
      <c r="D2606" t="s">
        <v>18</v>
      </c>
      <c r="E2606">
        <v>0</v>
      </c>
      <c r="F2606">
        <v>16</v>
      </c>
    </row>
    <row r="2607" spans="1:6" x14ac:dyDescent="0.2">
      <c r="A2607">
        <v>2178</v>
      </c>
      <c r="C2607">
        <v>76</v>
      </c>
      <c r="D2607" t="s">
        <v>16</v>
      </c>
      <c r="E2607">
        <v>0</v>
      </c>
      <c r="F2607">
        <v>15</v>
      </c>
    </row>
    <row r="2608" spans="1:6" x14ac:dyDescent="0.2">
      <c r="A2608">
        <v>2179</v>
      </c>
      <c r="C2608">
        <v>76</v>
      </c>
      <c r="D2608" t="s">
        <v>16</v>
      </c>
      <c r="E2608">
        <v>0</v>
      </c>
      <c r="F2608">
        <v>15</v>
      </c>
    </row>
    <row r="2609" spans="1:6" x14ac:dyDescent="0.2">
      <c r="A2609">
        <v>2181</v>
      </c>
      <c r="C2609">
        <v>72</v>
      </c>
      <c r="D2609" t="s">
        <v>16</v>
      </c>
      <c r="E2609">
        <v>0</v>
      </c>
      <c r="F2609">
        <v>11</v>
      </c>
    </row>
    <row r="2610" spans="1:6" x14ac:dyDescent="0.2">
      <c r="A2610">
        <v>2182</v>
      </c>
      <c r="C2610">
        <v>72</v>
      </c>
      <c r="D2610" t="s">
        <v>16</v>
      </c>
      <c r="E2610">
        <v>0</v>
      </c>
      <c r="F2610">
        <v>11</v>
      </c>
    </row>
    <row r="2611" spans="1:6" x14ac:dyDescent="0.2">
      <c r="A2611">
        <v>2187</v>
      </c>
      <c r="C2611">
        <v>70</v>
      </c>
      <c r="D2611" t="s">
        <v>18</v>
      </c>
      <c r="E2611">
        <v>0</v>
      </c>
    </row>
    <row r="2612" spans="1:6" x14ac:dyDescent="0.2">
      <c r="A2612">
        <v>2188</v>
      </c>
      <c r="C2612">
        <v>70</v>
      </c>
      <c r="D2612" t="s">
        <v>18</v>
      </c>
      <c r="E2612">
        <v>0</v>
      </c>
    </row>
    <row r="2613" spans="1:6" x14ac:dyDescent="0.2">
      <c r="A2613">
        <v>2194</v>
      </c>
      <c r="C2613">
        <v>59</v>
      </c>
      <c r="D2613" t="s">
        <v>18</v>
      </c>
      <c r="E2613">
        <v>2</v>
      </c>
      <c r="F2613">
        <v>15</v>
      </c>
    </row>
    <row r="2614" spans="1:6" x14ac:dyDescent="0.2">
      <c r="A2614">
        <v>2196</v>
      </c>
      <c r="C2614">
        <v>71</v>
      </c>
      <c r="D2614" t="s">
        <v>16</v>
      </c>
      <c r="E2614">
        <v>0</v>
      </c>
      <c r="F2614">
        <v>16</v>
      </c>
    </row>
    <row r="2615" spans="1:6" x14ac:dyDescent="0.2">
      <c r="A2615">
        <v>2200</v>
      </c>
      <c r="C2615">
        <v>80</v>
      </c>
      <c r="D2615" t="s">
        <v>16</v>
      </c>
      <c r="E2615">
        <v>0</v>
      </c>
      <c r="F2615">
        <v>19</v>
      </c>
    </row>
    <row r="2616" spans="1:6" x14ac:dyDescent="0.2">
      <c r="A2616">
        <v>2206</v>
      </c>
      <c r="C2616">
        <v>81</v>
      </c>
      <c r="D2616" t="s">
        <v>18</v>
      </c>
      <c r="E2616">
        <v>0</v>
      </c>
      <c r="F2616">
        <v>9</v>
      </c>
    </row>
    <row r="2617" spans="1:6" x14ac:dyDescent="0.2">
      <c r="A2617">
        <v>2214</v>
      </c>
      <c r="C2617">
        <v>76</v>
      </c>
      <c r="D2617" t="s">
        <v>18</v>
      </c>
      <c r="E2617">
        <v>1</v>
      </c>
      <c r="F2617">
        <v>11</v>
      </c>
    </row>
    <row r="2618" spans="1:6" x14ac:dyDescent="0.2">
      <c r="A2618">
        <v>2221</v>
      </c>
      <c r="C2618">
        <v>79</v>
      </c>
      <c r="D2618" t="s">
        <v>18</v>
      </c>
      <c r="E2618">
        <v>0</v>
      </c>
      <c r="F2618">
        <v>15</v>
      </c>
    </row>
    <row r="2619" spans="1:6" x14ac:dyDescent="0.2">
      <c r="A2619">
        <v>2222</v>
      </c>
      <c r="C2619">
        <v>79</v>
      </c>
      <c r="D2619" t="s">
        <v>18</v>
      </c>
      <c r="E2619">
        <v>0</v>
      </c>
      <c r="F2619">
        <v>15</v>
      </c>
    </row>
    <row r="2620" spans="1:6" x14ac:dyDescent="0.2">
      <c r="A2620">
        <v>2223</v>
      </c>
      <c r="C2620">
        <v>79</v>
      </c>
      <c r="D2620" t="s">
        <v>18</v>
      </c>
      <c r="E2620">
        <v>0</v>
      </c>
      <c r="F2620">
        <v>15</v>
      </c>
    </row>
    <row r="2621" spans="1:6" x14ac:dyDescent="0.2">
      <c r="A2621">
        <v>2224</v>
      </c>
      <c r="C2621">
        <v>79</v>
      </c>
      <c r="D2621" t="s">
        <v>18</v>
      </c>
      <c r="E2621">
        <v>0</v>
      </c>
      <c r="F2621">
        <v>15</v>
      </c>
    </row>
    <row r="2622" spans="1:6" x14ac:dyDescent="0.2">
      <c r="A2622">
        <v>2225</v>
      </c>
      <c r="C2622">
        <v>79</v>
      </c>
      <c r="D2622" t="s">
        <v>18</v>
      </c>
      <c r="E2622">
        <v>0</v>
      </c>
      <c r="F2622">
        <v>15</v>
      </c>
    </row>
    <row r="2623" spans="1:6" x14ac:dyDescent="0.2">
      <c r="A2623">
        <v>2226</v>
      </c>
      <c r="C2623">
        <v>79</v>
      </c>
      <c r="D2623" t="s">
        <v>18</v>
      </c>
      <c r="E2623">
        <v>0</v>
      </c>
      <c r="F2623">
        <v>15</v>
      </c>
    </row>
    <row r="2624" spans="1:6" x14ac:dyDescent="0.2">
      <c r="A2624">
        <v>2230</v>
      </c>
      <c r="C2624">
        <v>76</v>
      </c>
      <c r="D2624" t="s">
        <v>16</v>
      </c>
      <c r="E2624">
        <v>0</v>
      </c>
      <c r="F2624">
        <v>11</v>
      </c>
    </row>
    <row r="2625" spans="1:6" x14ac:dyDescent="0.2">
      <c r="A2625">
        <v>2232</v>
      </c>
      <c r="C2625">
        <v>83</v>
      </c>
      <c r="D2625" t="s">
        <v>18</v>
      </c>
      <c r="E2625">
        <v>1</v>
      </c>
      <c r="F2625">
        <v>10</v>
      </c>
    </row>
    <row r="2626" spans="1:6" x14ac:dyDescent="0.2">
      <c r="A2626">
        <v>2235</v>
      </c>
      <c r="C2626">
        <v>73</v>
      </c>
      <c r="D2626" t="s">
        <v>18</v>
      </c>
      <c r="E2626">
        <v>0</v>
      </c>
      <c r="F2626">
        <v>14</v>
      </c>
    </row>
    <row r="2627" spans="1:6" x14ac:dyDescent="0.2">
      <c r="A2627">
        <v>2238</v>
      </c>
      <c r="C2627">
        <v>67</v>
      </c>
      <c r="D2627" t="s">
        <v>18</v>
      </c>
      <c r="E2627">
        <v>0</v>
      </c>
      <c r="F2627">
        <v>10</v>
      </c>
    </row>
    <row r="2628" spans="1:6" x14ac:dyDescent="0.2">
      <c r="A2628">
        <v>2239</v>
      </c>
      <c r="C2628">
        <v>67</v>
      </c>
      <c r="D2628" t="s">
        <v>18</v>
      </c>
      <c r="E2628">
        <v>0</v>
      </c>
      <c r="F2628">
        <v>10</v>
      </c>
    </row>
    <row r="2629" spans="1:6" x14ac:dyDescent="0.2">
      <c r="A2629">
        <v>2241</v>
      </c>
      <c r="C2629">
        <v>77</v>
      </c>
      <c r="D2629" t="s">
        <v>18</v>
      </c>
      <c r="E2629">
        <v>0</v>
      </c>
    </row>
    <row r="2630" spans="1:6" x14ac:dyDescent="0.2">
      <c r="A2630">
        <v>2248</v>
      </c>
      <c r="C2630">
        <v>72</v>
      </c>
      <c r="D2630" t="s">
        <v>18</v>
      </c>
      <c r="E2630">
        <v>2</v>
      </c>
      <c r="F2630">
        <v>16</v>
      </c>
    </row>
    <row r="2631" spans="1:6" x14ac:dyDescent="0.2">
      <c r="A2631">
        <v>2249</v>
      </c>
      <c r="C2631">
        <v>72</v>
      </c>
      <c r="D2631" t="s">
        <v>18</v>
      </c>
      <c r="E2631">
        <v>2</v>
      </c>
      <c r="F2631">
        <v>16</v>
      </c>
    </row>
    <row r="2632" spans="1:6" x14ac:dyDescent="0.2">
      <c r="A2632">
        <v>2253</v>
      </c>
      <c r="C2632">
        <v>89</v>
      </c>
      <c r="D2632" t="s">
        <v>18</v>
      </c>
      <c r="E2632">
        <v>2</v>
      </c>
      <c r="F2632">
        <v>15</v>
      </c>
    </row>
    <row r="2633" spans="1:6" x14ac:dyDescent="0.2">
      <c r="A2633">
        <v>2254</v>
      </c>
      <c r="C2633">
        <v>89</v>
      </c>
      <c r="D2633" t="s">
        <v>18</v>
      </c>
      <c r="E2633">
        <v>2</v>
      </c>
      <c r="F2633">
        <v>15</v>
      </c>
    </row>
    <row r="2634" spans="1:6" x14ac:dyDescent="0.2">
      <c r="A2634">
        <v>2255</v>
      </c>
      <c r="C2634">
        <v>89</v>
      </c>
      <c r="D2634" t="s">
        <v>18</v>
      </c>
      <c r="E2634">
        <v>2</v>
      </c>
      <c r="F2634">
        <v>15</v>
      </c>
    </row>
    <row r="2635" spans="1:6" x14ac:dyDescent="0.2">
      <c r="A2635">
        <v>2257</v>
      </c>
      <c r="C2635">
        <v>78</v>
      </c>
      <c r="D2635" t="s">
        <v>16</v>
      </c>
      <c r="E2635">
        <v>0</v>
      </c>
      <c r="F2635">
        <v>12</v>
      </c>
    </row>
    <row r="2636" spans="1:6" x14ac:dyDescent="0.2">
      <c r="A2636">
        <v>2258</v>
      </c>
      <c r="C2636">
        <v>78</v>
      </c>
      <c r="D2636" t="s">
        <v>16</v>
      </c>
      <c r="E2636">
        <v>0</v>
      </c>
      <c r="F2636">
        <v>12</v>
      </c>
    </row>
    <row r="2637" spans="1:6" x14ac:dyDescent="0.2">
      <c r="A2637">
        <v>2264</v>
      </c>
      <c r="C2637">
        <v>70</v>
      </c>
      <c r="D2637" t="s">
        <v>16</v>
      </c>
      <c r="E2637">
        <v>1</v>
      </c>
    </row>
    <row r="2638" spans="1:6" x14ac:dyDescent="0.2">
      <c r="A2638">
        <v>2266</v>
      </c>
      <c r="C2638">
        <v>71</v>
      </c>
      <c r="D2638" t="s">
        <v>16</v>
      </c>
      <c r="E2638">
        <v>0</v>
      </c>
      <c r="F2638">
        <v>15</v>
      </c>
    </row>
    <row r="2639" spans="1:6" x14ac:dyDescent="0.2">
      <c r="A2639">
        <v>2267</v>
      </c>
      <c r="C2639">
        <v>71</v>
      </c>
      <c r="D2639" t="s">
        <v>16</v>
      </c>
      <c r="E2639">
        <v>0</v>
      </c>
      <c r="F2639">
        <v>15</v>
      </c>
    </row>
    <row r="2640" spans="1:6" x14ac:dyDescent="0.2">
      <c r="A2640">
        <v>2269</v>
      </c>
      <c r="C2640">
        <v>77</v>
      </c>
      <c r="D2640" t="s">
        <v>18</v>
      </c>
      <c r="E2640">
        <v>0</v>
      </c>
      <c r="F2640">
        <v>19</v>
      </c>
    </row>
    <row r="2641" spans="1:6" x14ac:dyDescent="0.2">
      <c r="A2641">
        <v>2270</v>
      </c>
      <c r="C2641">
        <v>77</v>
      </c>
      <c r="D2641" t="s">
        <v>18</v>
      </c>
      <c r="E2641">
        <v>0</v>
      </c>
      <c r="F2641">
        <v>19</v>
      </c>
    </row>
    <row r="2642" spans="1:6" x14ac:dyDescent="0.2">
      <c r="A2642">
        <v>2272</v>
      </c>
      <c r="C2642">
        <v>74</v>
      </c>
      <c r="D2642" t="s">
        <v>16</v>
      </c>
      <c r="E2642">
        <v>0</v>
      </c>
      <c r="F2642">
        <v>17</v>
      </c>
    </row>
    <row r="2643" spans="1:6" x14ac:dyDescent="0.2">
      <c r="A2643">
        <v>2273</v>
      </c>
      <c r="C2643">
        <v>74</v>
      </c>
      <c r="D2643" t="s">
        <v>16</v>
      </c>
      <c r="E2643">
        <v>0</v>
      </c>
      <c r="F2643">
        <v>17</v>
      </c>
    </row>
    <row r="2644" spans="1:6" x14ac:dyDescent="0.2">
      <c r="A2644">
        <v>2281</v>
      </c>
      <c r="C2644">
        <v>71</v>
      </c>
      <c r="D2644" t="s">
        <v>18</v>
      </c>
      <c r="E2644">
        <v>0</v>
      </c>
      <c r="F2644">
        <v>12</v>
      </c>
    </row>
    <row r="2645" spans="1:6" x14ac:dyDescent="0.2">
      <c r="A2645">
        <v>2286</v>
      </c>
      <c r="C2645">
        <v>80</v>
      </c>
      <c r="D2645" t="s">
        <v>18</v>
      </c>
      <c r="E2645">
        <v>0</v>
      </c>
      <c r="F2645">
        <v>16</v>
      </c>
    </row>
    <row r="2646" spans="1:6" x14ac:dyDescent="0.2">
      <c r="A2646">
        <v>2291</v>
      </c>
      <c r="C2646">
        <v>86</v>
      </c>
      <c r="D2646" t="s">
        <v>16</v>
      </c>
      <c r="E2646">
        <v>0</v>
      </c>
      <c r="F2646">
        <v>15</v>
      </c>
    </row>
    <row r="2647" spans="1:6" x14ac:dyDescent="0.2">
      <c r="A2647">
        <v>2292</v>
      </c>
      <c r="C2647">
        <v>86</v>
      </c>
      <c r="D2647" t="s">
        <v>16</v>
      </c>
      <c r="E2647">
        <v>0</v>
      </c>
      <c r="F2647">
        <v>15</v>
      </c>
    </row>
    <row r="2648" spans="1:6" x14ac:dyDescent="0.2">
      <c r="A2648">
        <v>2293</v>
      </c>
      <c r="C2648">
        <v>86</v>
      </c>
      <c r="D2648" t="s">
        <v>16</v>
      </c>
      <c r="E2648">
        <v>0</v>
      </c>
      <c r="F2648">
        <v>15</v>
      </c>
    </row>
    <row r="2649" spans="1:6" x14ac:dyDescent="0.2">
      <c r="A2649">
        <v>2304</v>
      </c>
      <c r="C2649">
        <v>82</v>
      </c>
      <c r="D2649" t="s">
        <v>16</v>
      </c>
      <c r="E2649">
        <v>0</v>
      </c>
      <c r="F2649">
        <v>12</v>
      </c>
    </row>
    <row r="2650" spans="1:6" x14ac:dyDescent="0.2">
      <c r="A2650">
        <v>2310</v>
      </c>
      <c r="C2650">
        <v>74</v>
      </c>
      <c r="D2650" t="s">
        <v>16</v>
      </c>
      <c r="E2650">
        <v>0</v>
      </c>
      <c r="F2650">
        <v>10</v>
      </c>
    </row>
    <row r="2651" spans="1:6" x14ac:dyDescent="0.2">
      <c r="A2651">
        <v>2314</v>
      </c>
      <c r="C2651">
        <v>80</v>
      </c>
      <c r="D2651" t="s">
        <v>16</v>
      </c>
      <c r="E2651">
        <v>1</v>
      </c>
      <c r="F2651">
        <v>19</v>
      </c>
    </row>
    <row r="2652" spans="1:6" x14ac:dyDescent="0.2">
      <c r="A2652">
        <v>2321</v>
      </c>
      <c r="C2652">
        <v>72</v>
      </c>
      <c r="D2652" t="s">
        <v>16</v>
      </c>
      <c r="E2652">
        <v>1</v>
      </c>
      <c r="F2652">
        <v>12</v>
      </c>
    </row>
    <row r="2653" spans="1:6" x14ac:dyDescent="0.2">
      <c r="A2653">
        <v>2325</v>
      </c>
      <c r="C2653">
        <v>75</v>
      </c>
      <c r="D2653" t="s">
        <v>16</v>
      </c>
      <c r="E2653">
        <v>0</v>
      </c>
      <c r="F2653">
        <v>17</v>
      </c>
    </row>
    <row r="2654" spans="1:6" x14ac:dyDescent="0.2">
      <c r="A2654">
        <v>2328</v>
      </c>
      <c r="C2654">
        <v>77</v>
      </c>
      <c r="D2654" t="s">
        <v>16</v>
      </c>
      <c r="E2654">
        <v>0</v>
      </c>
    </row>
    <row r="2655" spans="1:6" x14ac:dyDescent="0.2">
      <c r="A2655">
        <v>2347</v>
      </c>
      <c r="C2655">
        <v>76</v>
      </c>
      <c r="D2655" t="s">
        <v>16</v>
      </c>
      <c r="E2655">
        <v>0</v>
      </c>
      <c r="F2655">
        <v>12</v>
      </c>
    </row>
    <row r="2656" spans="1:6" x14ac:dyDescent="0.2">
      <c r="A2656">
        <v>2353</v>
      </c>
      <c r="C2656">
        <v>76</v>
      </c>
      <c r="D2656" t="s">
        <v>18</v>
      </c>
      <c r="E2656">
        <v>0</v>
      </c>
      <c r="F2656">
        <v>11</v>
      </c>
    </row>
    <row r="2657" spans="1:6" x14ac:dyDescent="0.2">
      <c r="A2657">
        <v>2356</v>
      </c>
      <c r="C2657">
        <v>70</v>
      </c>
      <c r="D2657" t="s">
        <v>18</v>
      </c>
      <c r="E2657">
        <v>1</v>
      </c>
      <c r="F2657">
        <v>11</v>
      </c>
    </row>
    <row r="2658" spans="1:6" x14ac:dyDescent="0.2">
      <c r="A2658">
        <v>2361</v>
      </c>
      <c r="C2658">
        <v>72</v>
      </c>
      <c r="D2658" t="s">
        <v>18</v>
      </c>
      <c r="E2658">
        <v>0</v>
      </c>
      <c r="F2658">
        <v>18</v>
      </c>
    </row>
    <row r="2659" spans="1:6" x14ac:dyDescent="0.2">
      <c r="A2659">
        <v>2367</v>
      </c>
      <c r="C2659">
        <v>71</v>
      </c>
      <c r="D2659" t="s">
        <v>18</v>
      </c>
      <c r="E2659">
        <v>0</v>
      </c>
      <c r="F2659">
        <v>16</v>
      </c>
    </row>
    <row r="2660" spans="1:6" x14ac:dyDescent="0.2">
      <c r="A2660">
        <v>2376</v>
      </c>
      <c r="C2660">
        <v>79</v>
      </c>
      <c r="D2660" t="s">
        <v>18</v>
      </c>
      <c r="E2660">
        <v>0</v>
      </c>
      <c r="F2660">
        <v>16</v>
      </c>
    </row>
    <row r="2661" spans="1:6" x14ac:dyDescent="0.2">
      <c r="A2661">
        <v>2382</v>
      </c>
      <c r="C2661">
        <v>71</v>
      </c>
      <c r="D2661" t="s">
        <v>18</v>
      </c>
      <c r="E2661">
        <v>1</v>
      </c>
      <c r="F2661">
        <v>15</v>
      </c>
    </row>
    <row r="2662" spans="1:6" x14ac:dyDescent="0.2">
      <c r="A2662">
        <v>2385</v>
      </c>
      <c r="C2662">
        <v>71</v>
      </c>
      <c r="D2662" t="s">
        <v>18</v>
      </c>
      <c r="E2662">
        <v>1</v>
      </c>
      <c r="F2662">
        <v>10</v>
      </c>
    </row>
    <row r="2663" spans="1:6" x14ac:dyDescent="0.2">
      <c r="A2663">
        <v>2403</v>
      </c>
      <c r="C2663">
        <v>57</v>
      </c>
      <c r="D2663" t="s">
        <v>18</v>
      </c>
      <c r="E2663">
        <v>0</v>
      </c>
      <c r="F2663">
        <v>17</v>
      </c>
    </row>
    <row r="2664" spans="1:6" x14ac:dyDescent="0.2">
      <c r="A2664">
        <v>2408</v>
      </c>
      <c r="C2664">
        <v>81</v>
      </c>
      <c r="D2664" t="s">
        <v>18</v>
      </c>
      <c r="E2664">
        <v>0</v>
      </c>
      <c r="F2664">
        <v>12</v>
      </c>
    </row>
    <row r="2665" spans="1:6" x14ac:dyDescent="0.2">
      <c r="A2665">
        <v>2409</v>
      </c>
      <c r="C2665">
        <v>81</v>
      </c>
      <c r="D2665" t="s">
        <v>18</v>
      </c>
      <c r="E2665">
        <v>0</v>
      </c>
      <c r="F2665">
        <v>12</v>
      </c>
    </row>
    <row r="2666" spans="1:6" x14ac:dyDescent="0.2">
      <c r="A2666">
        <v>2415</v>
      </c>
      <c r="C2666">
        <v>82</v>
      </c>
      <c r="D2666" t="s">
        <v>16</v>
      </c>
      <c r="E2666">
        <v>0</v>
      </c>
      <c r="F2666">
        <v>12</v>
      </c>
    </row>
    <row r="2667" spans="1:6" x14ac:dyDescent="0.2">
      <c r="A2667">
        <v>2419</v>
      </c>
      <c r="C2667">
        <v>75</v>
      </c>
      <c r="D2667" t="s">
        <v>16</v>
      </c>
      <c r="E2667">
        <v>2</v>
      </c>
      <c r="F2667">
        <v>10</v>
      </c>
    </row>
    <row r="2668" spans="1:6" x14ac:dyDescent="0.2">
      <c r="A2668">
        <v>2420</v>
      </c>
      <c r="C2668">
        <v>75</v>
      </c>
      <c r="D2668" t="s">
        <v>16</v>
      </c>
      <c r="E2668">
        <v>2</v>
      </c>
      <c r="F2668">
        <v>10</v>
      </c>
    </row>
    <row r="2669" spans="1:6" x14ac:dyDescent="0.2">
      <c r="A2669">
        <v>2421</v>
      </c>
      <c r="C2669">
        <v>75</v>
      </c>
      <c r="D2669" t="s">
        <v>16</v>
      </c>
      <c r="E2669">
        <v>2</v>
      </c>
      <c r="F2669">
        <v>10</v>
      </c>
    </row>
    <row r="2670" spans="1:6" x14ac:dyDescent="0.2">
      <c r="A2670">
        <v>2425</v>
      </c>
      <c r="C2670">
        <v>81</v>
      </c>
      <c r="D2670" t="s">
        <v>16</v>
      </c>
      <c r="E2670">
        <v>1</v>
      </c>
      <c r="F2670">
        <v>15</v>
      </c>
    </row>
    <row r="2671" spans="1:6" x14ac:dyDescent="0.2">
      <c r="A2671">
        <v>2428</v>
      </c>
      <c r="C2671">
        <v>78</v>
      </c>
      <c r="D2671" t="s">
        <v>16</v>
      </c>
      <c r="E2671">
        <v>1</v>
      </c>
      <c r="F2671">
        <v>6</v>
      </c>
    </row>
    <row r="2672" spans="1:6" x14ac:dyDescent="0.2">
      <c r="A2672">
        <v>2429</v>
      </c>
      <c r="C2672">
        <v>78</v>
      </c>
      <c r="D2672" t="s">
        <v>16</v>
      </c>
      <c r="E2672">
        <v>1</v>
      </c>
      <c r="F2672">
        <v>6</v>
      </c>
    </row>
    <row r="2673" spans="1:6" x14ac:dyDescent="0.2">
      <c r="A2673">
        <v>2431</v>
      </c>
      <c r="C2673">
        <v>81</v>
      </c>
      <c r="D2673" t="s">
        <v>16</v>
      </c>
      <c r="E2673">
        <v>0</v>
      </c>
      <c r="F2673">
        <v>11</v>
      </c>
    </row>
    <row r="2674" spans="1:6" x14ac:dyDescent="0.2">
      <c r="A2674">
        <v>2432</v>
      </c>
      <c r="C2674">
        <v>81</v>
      </c>
      <c r="D2674" t="s">
        <v>16</v>
      </c>
      <c r="E2674">
        <v>0</v>
      </c>
      <c r="F2674">
        <v>11</v>
      </c>
    </row>
    <row r="2675" spans="1:6" x14ac:dyDescent="0.2">
      <c r="A2675">
        <v>2433</v>
      </c>
      <c r="C2675">
        <v>81</v>
      </c>
      <c r="D2675" t="s">
        <v>16</v>
      </c>
      <c r="E2675">
        <v>0</v>
      </c>
      <c r="F2675">
        <v>11</v>
      </c>
    </row>
    <row r="2676" spans="1:6" x14ac:dyDescent="0.2">
      <c r="A2676">
        <v>2434</v>
      </c>
      <c r="C2676">
        <v>81</v>
      </c>
      <c r="D2676" t="s">
        <v>16</v>
      </c>
      <c r="E2676">
        <v>0</v>
      </c>
      <c r="F2676">
        <v>11</v>
      </c>
    </row>
    <row r="2677" spans="1:6" x14ac:dyDescent="0.2">
      <c r="A2677">
        <v>2440</v>
      </c>
      <c r="C2677">
        <v>86</v>
      </c>
      <c r="D2677" t="s">
        <v>16</v>
      </c>
      <c r="E2677">
        <v>1</v>
      </c>
      <c r="F2677">
        <v>8</v>
      </c>
    </row>
    <row r="2678" spans="1:6" x14ac:dyDescent="0.2">
      <c r="A2678">
        <v>2442</v>
      </c>
      <c r="C2678">
        <v>76</v>
      </c>
      <c r="D2678" t="s">
        <v>16</v>
      </c>
      <c r="E2678">
        <v>0</v>
      </c>
      <c r="F2678">
        <v>19</v>
      </c>
    </row>
    <row r="2679" spans="1:6" x14ac:dyDescent="0.2">
      <c r="A2679">
        <v>2450</v>
      </c>
      <c r="C2679">
        <v>62</v>
      </c>
      <c r="D2679" t="s">
        <v>18</v>
      </c>
      <c r="E2679">
        <v>0</v>
      </c>
      <c r="F2679">
        <v>15</v>
      </c>
    </row>
    <row r="2680" spans="1:6" x14ac:dyDescent="0.2">
      <c r="A2680">
        <v>2455</v>
      </c>
      <c r="C2680">
        <v>84</v>
      </c>
      <c r="D2680" t="s">
        <v>18</v>
      </c>
      <c r="E2680">
        <v>0</v>
      </c>
    </row>
    <row r="2681" spans="1:6" x14ac:dyDescent="0.2">
      <c r="A2681">
        <v>2456</v>
      </c>
      <c r="C2681">
        <v>84</v>
      </c>
      <c r="D2681" t="s">
        <v>18</v>
      </c>
      <c r="E2681">
        <v>0</v>
      </c>
    </row>
    <row r="2682" spans="1:6" x14ac:dyDescent="0.2">
      <c r="A2682">
        <v>2472</v>
      </c>
      <c r="C2682">
        <v>76</v>
      </c>
      <c r="D2682" t="s">
        <v>16</v>
      </c>
      <c r="E2682">
        <v>1</v>
      </c>
      <c r="F2682">
        <v>14</v>
      </c>
    </row>
    <row r="2683" spans="1:6" x14ac:dyDescent="0.2">
      <c r="A2683">
        <v>2481</v>
      </c>
      <c r="C2683">
        <v>70</v>
      </c>
      <c r="D2683" t="s">
        <v>18</v>
      </c>
      <c r="E2683">
        <v>0</v>
      </c>
      <c r="F2683">
        <v>19</v>
      </c>
    </row>
    <row r="2684" spans="1:6" x14ac:dyDescent="0.2">
      <c r="A2684">
        <v>2488</v>
      </c>
      <c r="C2684">
        <v>67</v>
      </c>
      <c r="D2684" t="s">
        <v>16</v>
      </c>
      <c r="E2684">
        <v>1</v>
      </c>
      <c r="F2684">
        <v>16</v>
      </c>
    </row>
    <row r="2685" spans="1:6" x14ac:dyDescent="0.2">
      <c r="A2685">
        <v>2491</v>
      </c>
      <c r="C2685">
        <v>61</v>
      </c>
      <c r="D2685" t="s">
        <v>18</v>
      </c>
      <c r="E2685">
        <v>0</v>
      </c>
      <c r="F2685">
        <v>19</v>
      </c>
    </row>
    <row r="2686" spans="1:6" x14ac:dyDescent="0.2">
      <c r="A2686">
        <v>2494</v>
      </c>
      <c r="C2686">
        <v>64</v>
      </c>
      <c r="D2686" t="s">
        <v>16</v>
      </c>
      <c r="E2686">
        <v>1</v>
      </c>
      <c r="F2686">
        <v>11</v>
      </c>
    </row>
    <row r="2687" spans="1:6" x14ac:dyDescent="0.2">
      <c r="A2687">
        <v>2508</v>
      </c>
      <c r="C2687">
        <v>88</v>
      </c>
      <c r="D2687" t="s">
        <v>16</v>
      </c>
      <c r="E2687">
        <v>0</v>
      </c>
      <c r="F2687">
        <v>10</v>
      </c>
    </row>
    <row r="2688" spans="1:6" x14ac:dyDescent="0.2">
      <c r="A2688">
        <v>2514</v>
      </c>
      <c r="C2688">
        <v>83</v>
      </c>
      <c r="D2688" t="s">
        <v>18</v>
      </c>
      <c r="E2688">
        <v>0</v>
      </c>
      <c r="F2688">
        <v>8</v>
      </c>
    </row>
    <row r="2689" spans="1:6" x14ac:dyDescent="0.2">
      <c r="A2689">
        <v>2517</v>
      </c>
      <c r="C2689">
        <v>79</v>
      </c>
      <c r="D2689" t="s">
        <v>16</v>
      </c>
      <c r="E2689">
        <v>1</v>
      </c>
      <c r="F2689">
        <v>10</v>
      </c>
    </row>
    <row r="2690" spans="1:6" x14ac:dyDescent="0.2">
      <c r="A2690">
        <v>2519</v>
      </c>
      <c r="C2690">
        <v>84</v>
      </c>
      <c r="D2690" t="s">
        <v>16</v>
      </c>
      <c r="E2690">
        <v>0</v>
      </c>
      <c r="F2690">
        <v>17</v>
      </c>
    </row>
    <row r="2691" spans="1:6" x14ac:dyDescent="0.2">
      <c r="A2691">
        <v>2522</v>
      </c>
      <c r="C2691">
        <v>69</v>
      </c>
      <c r="D2691" t="s">
        <v>18</v>
      </c>
      <c r="E2691">
        <v>2</v>
      </c>
      <c r="F2691">
        <v>15</v>
      </c>
    </row>
    <row r="2692" spans="1:6" x14ac:dyDescent="0.2">
      <c r="A2692">
        <v>2524</v>
      </c>
      <c r="C2692">
        <v>70</v>
      </c>
      <c r="D2692" t="s">
        <v>16</v>
      </c>
      <c r="E2692">
        <v>0</v>
      </c>
      <c r="F2692">
        <v>15</v>
      </c>
    </row>
    <row r="2693" spans="1:6" x14ac:dyDescent="0.2">
      <c r="A2693">
        <v>2530</v>
      </c>
      <c r="C2693">
        <v>89</v>
      </c>
      <c r="D2693" t="s">
        <v>18</v>
      </c>
      <c r="E2693">
        <v>0</v>
      </c>
      <c r="F2693">
        <v>15</v>
      </c>
    </row>
    <row r="2694" spans="1:6" x14ac:dyDescent="0.2">
      <c r="A2694">
        <v>2533</v>
      </c>
      <c r="C2694">
        <v>70</v>
      </c>
      <c r="D2694" t="s">
        <v>18</v>
      </c>
      <c r="E2694">
        <v>0</v>
      </c>
      <c r="F2694">
        <v>16</v>
      </c>
    </row>
    <row r="2695" spans="1:6" x14ac:dyDescent="0.2">
      <c r="A2695">
        <v>2534</v>
      </c>
      <c r="C2695">
        <v>70</v>
      </c>
      <c r="D2695" t="s">
        <v>18</v>
      </c>
      <c r="E2695">
        <v>0</v>
      </c>
      <c r="F2695">
        <v>16</v>
      </c>
    </row>
    <row r="2696" spans="1:6" x14ac:dyDescent="0.2">
      <c r="A2696">
        <v>2539</v>
      </c>
      <c r="C2696">
        <v>60</v>
      </c>
      <c r="D2696" t="s">
        <v>16</v>
      </c>
      <c r="E2696">
        <v>0</v>
      </c>
      <c r="F2696">
        <v>10</v>
      </c>
    </row>
    <row r="2697" spans="1:6" x14ac:dyDescent="0.2">
      <c r="A2697">
        <v>2541</v>
      </c>
      <c r="C2697">
        <v>75</v>
      </c>
      <c r="D2697" t="s">
        <v>18</v>
      </c>
      <c r="E2697">
        <v>1</v>
      </c>
      <c r="F2697">
        <v>11</v>
      </c>
    </row>
    <row r="2698" spans="1:6" x14ac:dyDescent="0.2">
      <c r="A2698">
        <v>2546</v>
      </c>
      <c r="C2698">
        <v>76</v>
      </c>
      <c r="D2698" t="s">
        <v>16</v>
      </c>
      <c r="E2698">
        <v>1</v>
      </c>
      <c r="F2698">
        <v>9</v>
      </c>
    </row>
    <row r="2699" spans="1:6" x14ac:dyDescent="0.2">
      <c r="A2699">
        <v>2549</v>
      </c>
      <c r="C2699">
        <v>82</v>
      </c>
      <c r="D2699" t="s">
        <v>18</v>
      </c>
      <c r="E2699">
        <v>0</v>
      </c>
      <c r="F2699">
        <v>9</v>
      </c>
    </row>
    <row r="2700" spans="1:6" x14ac:dyDescent="0.2">
      <c r="A2700">
        <v>2554</v>
      </c>
      <c r="C2700">
        <v>79</v>
      </c>
      <c r="D2700" t="s">
        <v>16</v>
      </c>
      <c r="E2700">
        <v>0</v>
      </c>
      <c r="F2700">
        <v>15</v>
      </c>
    </row>
    <row r="2701" spans="1:6" x14ac:dyDescent="0.2">
      <c r="A2701">
        <v>2558</v>
      </c>
      <c r="C2701">
        <v>71</v>
      </c>
      <c r="D2701" t="s">
        <v>16</v>
      </c>
      <c r="E2701">
        <v>1</v>
      </c>
      <c r="F2701">
        <v>15</v>
      </c>
    </row>
    <row r="2702" spans="1:6" x14ac:dyDescent="0.2">
      <c r="A2702">
        <v>2560</v>
      </c>
      <c r="C2702">
        <v>90</v>
      </c>
      <c r="D2702" t="s">
        <v>16</v>
      </c>
      <c r="E2702">
        <v>0</v>
      </c>
      <c r="F2702">
        <v>10</v>
      </c>
    </row>
    <row r="2703" spans="1:6" x14ac:dyDescent="0.2">
      <c r="A2703">
        <v>2561</v>
      </c>
      <c r="C2703">
        <v>90</v>
      </c>
      <c r="D2703" t="s">
        <v>16</v>
      </c>
      <c r="E2703">
        <v>0</v>
      </c>
      <c r="F2703">
        <v>10</v>
      </c>
    </row>
    <row r="2704" spans="1:6" x14ac:dyDescent="0.2">
      <c r="A2704">
        <v>2562</v>
      </c>
      <c r="C2704">
        <v>90</v>
      </c>
      <c r="D2704" t="s">
        <v>16</v>
      </c>
      <c r="E2704">
        <v>0</v>
      </c>
      <c r="F2704">
        <v>10</v>
      </c>
    </row>
    <row r="2705" spans="1:6" x14ac:dyDescent="0.2">
      <c r="A2705">
        <v>2566</v>
      </c>
      <c r="C2705">
        <v>72</v>
      </c>
      <c r="D2705" t="s">
        <v>16</v>
      </c>
      <c r="E2705">
        <v>0</v>
      </c>
      <c r="F2705">
        <v>12</v>
      </c>
    </row>
    <row r="2706" spans="1:6" x14ac:dyDescent="0.2">
      <c r="A2706">
        <v>2568</v>
      </c>
      <c r="C2706">
        <v>75</v>
      </c>
      <c r="D2706" t="s">
        <v>16</v>
      </c>
      <c r="E2706">
        <v>0</v>
      </c>
      <c r="F2706">
        <v>15</v>
      </c>
    </row>
    <row r="2707" spans="1:6" x14ac:dyDescent="0.2">
      <c r="A2707">
        <v>2583</v>
      </c>
      <c r="C2707">
        <v>82</v>
      </c>
      <c r="D2707" t="s">
        <v>16</v>
      </c>
      <c r="E2707">
        <v>0</v>
      </c>
      <c r="F2707">
        <v>10</v>
      </c>
    </row>
    <row r="2708" spans="1:6" x14ac:dyDescent="0.2">
      <c r="A2708">
        <v>2586</v>
      </c>
      <c r="C2708">
        <v>81</v>
      </c>
      <c r="D2708" t="s">
        <v>16</v>
      </c>
      <c r="E2708">
        <v>1</v>
      </c>
      <c r="F2708">
        <v>8</v>
      </c>
    </row>
    <row r="2709" spans="1:6" x14ac:dyDescent="0.2">
      <c r="A2709">
        <v>2587</v>
      </c>
      <c r="C2709">
        <v>81</v>
      </c>
      <c r="D2709" t="s">
        <v>16</v>
      </c>
      <c r="E2709">
        <v>1</v>
      </c>
      <c r="F2709">
        <v>8</v>
      </c>
    </row>
    <row r="2710" spans="1:6" x14ac:dyDescent="0.2">
      <c r="A2710">
        <v>2589</v>
      </c>
      <c r="C2710">
        <v>65</v>
      </c>
      <c r="D2710" t="s">
        <v>18</v>
      </c>
      <c r="E2710">
        <v>1</v>
      </c>
      <c r="F2710">
        <v>11</v>
      </c>
    </row>
    <row r="2711" spans="1:6" x14ac:dyDescent="0.2">
      <c r="A2711">
        <v>2590</v>
      </c>
      <c r="C2711">
        <v>65</v>
      </c>
      <c r="D2711" t="s">
        <v>18</v>
      </c>
      <c r="E2711">
        <v>1</v>
      </c>
      <c r="F2711">
        <v>11</v>
      </c>
    </row>
    <row r="2712" spans="1:6" x14ac:dyDescent="0.2">
      <c r="A2712">
        <v>2592</v>
      </c>
      <c r="C2712">
        <v>85</v>
      </c>
      <c r="D2712" t="s">
        <v>16</v>
      </c>
      <c r="E2712">
        <v>1</v>
      </c>
      <c r="F2712">
        <v>10</v>
      </c>
    </row>
    <row r="2713" spans="1:6" x14ac:dyDescent="0.2">
      <c r="A2713">
        <v>2593</v>
      </c>
      <c r="C2713">
        <v>85</v>
      </c>
      <c r="D2713" t="s">
        <v>16</v>
      </c>
      <c r="E2713">
        <v>1</v>
      </c>
      <c r="F2713">
        <v>10</v>
      </c>
    </row>
    <row r="2714" spans="1:6" x14ac:dyDescent="0.2">
      <c r="A2714">
        <v>2596</v>
      </c>
      <c r="C2714">
        <v>84</v>
      </c>
      <c r="D2714" t="s">
        <v>16</v>
      </c>
      <c r="E2714">
        <v>0</v>
      </c>
      <c r="F2714">
        <v>10</v>
      </c>
    </row>
    <row r="2715" spans="1:6" x14ac:dyDescent="0.2">
      <c r="A2715">
        <v>2597</v>
      </c>
      <c r="C2715">
        <v>84</v>
      </c>
      <c r="D2715" t="s">
        <v>16</v>
      </c>
      <c r="E2715">
        <v>0</v>
      </c>
      <c r="F2715">
        <v>10</v>
      </c>
    </row>
    <row r="2716" spans="1:6" x14ac:dyDescent="0.2">
      <c r="A2716">
        <v>2598</v>
      </c>
      <c r="C2716">
        <v>84</v>
      </c>
      <c r="D2716" t="s">
        <v>16</v>
      </c>
      <c r="E2716">
        <v>0</v>
      </c>
      <c r="F2716">
        <v>10</v>
      </c>
    </row>
    <row r="2717" spans="1:6" x14ac:dyDescent="0.2">
      <c r="A2717">
        <v>2599</v>
      </c>
      <c r="C2717">
        <v>84</v>
      </c>
      <c r="D2717" t="s">
        <v>16</v>
      </c>
      <c r="E2717">
        <v>0</v>
      </c>
      <c r="F2717">
        <v>10</v>
      </c>
    </row>
    <row r="2718" spans="1:6" x14ac:dyDescent="0.2">
      <c r="A2718">
        <v>2604</v>
      </c>
      <c r="C2718">
        <v>81</v>
      </c>
      <c r="D2718" t="s">
        <v>16</v>
      </c>
      <c r="E2718">
        <v>1</v>
      </c>
      <c r="F2718">
        <v>12</v>
      </c>
    </row>
    <row r="2719" spans="1:6" x14ac:dyDescent="0.2">
      <c r="A2719">
        <v>2606</v>
      </c>
      <c r="C2719">
        <v>76</v>
      </c>
      <c r="D2719" t="s">
        <v>16</v>
      </c>
      <c r="E2719">
        <v>0</v>
      </c>
      <c r="F2719">
        <v>15</v>
      </c>
    </row>
    <row r="2720" spans="1:6" x14ac:dyDescent="0.2">
      <c r="A2720">
        <v>2607</v>
      </c>
      <c r="C2720">
        <v>76</v>
      </c>
      <c r="D2720" t="s">
        <v>16</v>
      </c>
      <c r="E2720">
        <v>0</v>
      </c>
      <c r="F2720">
        <v>15</v>
      </c>
    </row>
    <row r="2721" spans="1:6" x14ac:dyDescent="0.2">
      <c r="A2721">
        <v>2611</v>
      </c>
      <c r="C2721">
        <v>72</v>
      </c>
      <c r="D2721" t="s">
        <v>18</v>
      </c>
      <c r="E2721">
        <v>2</v>
      </c>
      <c r="F2721">
        <v>15</v>
      </c>
    </row>
    <row r="2722" spans="1:6" x14ac:dyDescent="0.2">
      <c r="A2722">
        <v>2612</v>
      </c>
      <c r="C2722">
        <v>72</v>
      </c>
      <c r="D2722" t="s">
        <v>18</v>
      </c>
      <c r="E2722">
        <v>2</v>
      </c>
      <c r="F2722">
        <v>15</v>
      </c>
    </row>
    <row r="2723" spans="1:6" x14ac:dyDescent="0.2">
      <c r="A2723">
        <v>2614</v>
      </c>
      <c r="C2723">
        <v>65</v>
      </c>
      <c r="D2723" t="s">
        <v>18</v>
      </c>
      <c r="E2723">
        <v>0</v>
      </c>
      <c r="F2723">
        <v>11</v>
      </c>
    </row>
    <row r="2724" spans="1:6" x14ac:dyDescent="0.2">
      <c r="A2724">
        <v>2618</v>
      </c>
      <c r="C2724">
        <v>77</v>
      </c>
      <c r="D2724" t="s">
        <v>16</v>
      </c>
      <c r="E2724">
        <v>0</v>
      </c>
      <c r="F2724">
        <v>15</v>
      </c>
    </row>
    <row r="2725" spans="1:6" x14ac:dyDescent="0.2">
      <c r="A2725">
        <v>2619</v>
      </c>
      <c r="C2725">
        <v>77</v>
      </c>
      <c r="D2725" t="s">
        <v>16</v>
      </c>
      <c r="E2725">
        <v>0</v>
      </c>
      <c r="F2725">
        <v>15</v>
      </c>
    </row>
    <row r="2726" spans="1:6" x14ac:dyDescent="0.2">
      <c r="A2726">
        <v>2621</v>
      </c>
      <c r="C2726">
        <v>78</v>
      </c>
      <c r="D2726" t="s">
        <v>18</v>
      </c>
      <c r="E2726">
        <v>0</v>
      </c>
      <c r="F2726">
        <v>15</v>
      </c>
    </row>
    <row r="2727" spans="1:6" x14ac:dyDescent="0.2">
      <c r="A2727">
        <v>2622</v>
      </c>
      <c r="C2727">
        <v>78</v>
      </c>
      <c r="D2727" t="s">
        <v>18</v>
      </c>
      <c r="E2727">
        <v>0</v>
      </c>
      <c r="F2727">
        <v>15</v>
      </c>
    </row>
    <row r="2728" spans="1:6" x14ac:dyDescent="0.2">
      <c r="A2728">
        <v>2624</v>
      </c>
      <c r="C2728">
        <v>81</v>
      </c>
      <c r="D2728" t="s">
        <v>16</v>
      </c>
      <c r="E2728">
        <v>0</v>
      </c>
      <c r="F2728">
        <v>11</v>
      </c>
    </row>
    <row r="2729" spans="1:6" x14ac:dyDescent="0.2">
      <c r="A2729">
        <v>2625</v>
      </c>
      <c r="C2729">
        <v>81</v>
      </c>
      <c r="D2729" t="s">
        <v>16</v>
      </c>
      <c r="E2729">
        <v>0</v>
      </c>
      <c r="F2729">
        <v>11</v>
      </c>
    </row>
    <row r="2730" spans="1:6" x14ac:dyDescent="0.2">
      <c r="A2730">
        <v>2626</v>
      </c>
      <c r="C2730">
        <v>81</v>
      </c>
      <c r="D2730" t="s">
        <v>16</v>
      </c>
      <c r="E2730">
        <v>0</v>
      </c>
      <c r="F2730">
        <v>11</v>
      </c>
    </row>
    <row r="2731" spans="1:6" x14ac:dyDescent="0.2">
      <c r="A2731">
        <v>2627</v>
      </c>
      <c r="C2731">
        <v>81</v>
      </c>
      <c r="D2731" t="s">
        <v>16</v>
      </c>
      <c r="E2731">
        <v>0</v>
      </c>
      <c r="F2731">
        <v>11</v>
      </c>
    </row>
    <row r="2732" spans="1:6" x14ac:dyDescent="0.2">
      <c r="A2732">
        <v>2629</v>
      </c>
      <c r="C2732">
        <v>79</v>
      </c>
      <c r="D2732" t="s">
        <v>18</v>
      </c>
      <c r="E2732">
        <v>0</v>
      </c>
      <c r="F2732">
        <v>5</v>
      </c>
    </row>
    <row r="2733" spans="1:6" x14ac:dyDescent="0.2">
      <c r="A2733">
        <v>2631</v>
      </c>
      <c r="C2733">
        <v>65</v>
      </c>
      <c r="D2733" t="s">
        <v>18</v>
      </c>
      <c r="E2733">
        <v>0</v>
      </c>
      <c r="F2733">
        <v>8</v>
      </c>
    </row>
    <row r="2734" spans="1:6" x14ac:dyDescent="0.2">
      <c r="A2734">
        <v>2634</v>
      </c>
      <c r="C2734">
        <v>79</v>
      </c>
      <c r="D2734" t="s">
        <v>16</v>
      </c>
      <c r="E2734">
        <v>0</v>
      </c>
      <c r="F2734">
        <v>15</v>
      </c>
    </row>
    <row r="2735" spans="1:6" x14ac:dyDescent="0.2">
      <c r="A2735">
        <v>2639</v>
      </c>
      <c r="C2735">
        <v>58</v>
      </c>
      <c r="D2735" t="s">
        <v>18</v>
      </c>
      <c r="E2735">
        <v>0</v>
      </c>
      <c r="F2735">
        <v>9</v>
      </c>
    </row>
    <row r="2736" spans="1:6" x14ac:dyDescent="0.2">
      <c r="A2736">
        <v>2640</v>
      </c>
      <c r="C2736">
        <v>58</v>
      </c>
      <c r="D2736" t="s">
        <v>18</v>
      </c>
      <c r="E2736">
        <v>0</v>
      </c>
      <c r="F2736">
        <v>9</v>
      </c>
    </row>
    <row r="2737" spans="1:6" x14ac:dyDescent="0.2">
      <c r="A2737">
        <v>2642</v>
      </c>
      <c r="C2737">
        <v>73</v>
      </c>
      <c r="D2737" t="s">
        <v>16</v>
      </c>
      <c r="E2737">
        <v>0</v>
      </c>
      <c r="F2737">
        <v>12</v>
      </c>
    </row>
    <row r="2738" spans="1:6" x14ac:dyDescent="0.2">
      <c r="A2738">
        <v>2644</v>
      </c>
      <c r="C2738">
        <v>74</v>
      </c>
      <c r="D2738" t="s">
        <v>18</v>
      </c>
      <c r="E2738">
        <v>0</v>
      </c>
    </row>
    <row r="2739" spans="1:6" x14ac:dyDescent="0.2">
      <c r="A2739">
        <v>2650</v>
      </c>
      <c r="C2739">
        <v>62</v>
      </c>
      <c r="D2739" t="s">
        <v>16</v>
      </c>
      <c r="E2739">
        <v>0</v>
      </c>
      <c r="F2739">
        <v>12</v>
      </c>
    </row>
    <row r="2740" spans="1:6" x14ac:dyDescent="0.2">
      <c r="A2740">
        <v>2652</v>
      </c>
      <c r="C2740">
        <v>69</v>
      </c>
      <c r="D2740" t="s">
        <v>16</v>
      </c>
      <c r="E2740">
        <v>0</v>
      </c>
      <c r="F2740">
        <v>11</v>
      </c>
    </row>
    <row r="2741" spans="1:6" x14ac:dyDescent="0.2">
      <c r="A2741">
        <v>2653</v>
      </c>
      <c r="C2741">
        <v>69</v>
      </c>
      <c r="D2741" t="s">
        <v>16</v>
      </c>
      <c r="E2741">
        <v>0</v>
      </c>
      <c r="F2741">
        <v>11</v>
      </c>
    </row>
    <row r="2742" spans="1:6" x14ac:dyDescent="0.2">
      <c r="A2742">
        <v>2655</v>
      </c>
      <c r="C2742">
        <v>72</v>
      </c>
      <c r="D2742" t="s">
        <v>16</v>
      </c>
      <c r="E2742">
        <v>0</v>
      </c>
      <c r="F2742">
        <v>12</v>
      </c>
    </row>
    <row r="2743" spans="1:6" x14ac:dyDescent="0.2">
      <c r="A2743">
        <v>2656</v>
      </c>
      <c r="C2743">
        <v>72</v>
      </c>
      <c r="D2743" t="s">
        <v>16</v>
      </c>
      <c r="E2743">
        <v>0</v>
      </c>
      <c r="F2743">
        <v>12</v>
      </c>
    </row>
    <row r="2744" spans="1:6" x14ac:dyDescent="0.2">
      <c r="A2744">
        <v>2662</v>
      </c>
      <c r="C2744">
        <v>81</v>
      </c>
      <c r="D2744" t="s">
        <v>18</v>
      </c>
      <c r="E2744">
        <v>0</v>
      </c>
    </row>
    <row r="2745" spans="1:6" x14ac:dyDescent="0.2">
      <c r="A2745">
        <v>2665</v>
      </c>
      <c r="C2745">
        <v>66</v>
      </c>
      <c r="D2745" t="s">
        <v>18</v>
      </c>
      <c r="E2745">
        <v>0</v>
      </c>
    </row>
    <row r="2746" spans="1:6" x14ac:dyDescent="0.2">
      <c r="A2746">
        <v>2668</v>
      </c>
      <c r="C2746">
        <v>79</v>
      </c>
      <c r="D2746" t="s">
        <v>16</v>
      </c>
      <c r="E2746">
        <v>0</v>
      </c>
      <c r="F2746">
        <v>19</v>
      </c>
    </row>
    <row r="2747" spans="1:6" x14ac:dyDescent="0.2">
      <c r="A2747">
        <v>2673</v>
      </c>
      <c r="C2747">
        <v>81</v>
      </c>
      <c r="D2747" t="s">
        <v>18</v>
      </c>
      <c r="E2747">
        <v>0</v>
      </c>
      <c r="F2747">
        <v>10</v>
      </c>
    </row>
    <row r="2748" spans="1:6" x14ac:dyDescent="0.2">
      <c r="A2748">
        <v>2677</v>
      </c>
      <c r="C2748">
        <v>85</v>
      </c>
      <c r="D2748" t="s">
        <v>16</v>
      </c>
      <c r="E2748">
        <v>0</v>
      </c>
      <c r="F2748">
        <v>10</v>
      </c>
    </row>
    <row r="2749" spans="1:6" x14ac:dyDescent="0.2">
      <c r="A2749">
        <v>2679</v>
      </c>
      <c r="C2749">
        <v>60</v>
      </c>
      <c r="D2749" t="s">
        <v>16</v>
      </c>
      <c r="E2749">
        <v>0</v>
      </c>
      <c r="F2749">
        <v>10</v>
      </c>
    </row>
    <row r="2750" spans="1:6" x14ac:dyDescent="0.2">
      <c r="A2750">
        <v>2683</v>
      </c>
      <c r="C2750">
        <v>72</v>
      </c>
      <c r="D2750" t="s">
        <v>16</v>
      </c>
      <c r="E2750">
        <v>0</v>
      </c>
      <c r="F2750">
        <v>15</v>
      </c>
    </row>
    <row r="2751" spans="1:6" x14ac:dyDescent="0.2">
      <c r="A2751">
        <v>2685</v>
      </c>
      <c r="C2751">
        <v>67</v>
      </c>
      <c r="D2751" t="s">
        <v>18</v>
      </c>
      <c r="E2751">
        <v>0</v>
      </c>
      <c r="F2751">
        <v>16</v>
      </c>
    </row>
    <row r="2752" spans="1:6" x14ac:dyDescent="0.2">
      <c r="A2752">
        <v>2687</v>
      </c>
      <c r="C2752">
        <v>3</v>
      </c>
      <c r="D2752" t="s">
        <v>16</v>
      </c>
      <c r="E2752">
        <v>0</v>
      </c>
      <c r="F2752">
        <v>15</v>
      </c>
    </row>
    <row r="2753" spans="1:6" x14ac:dyDescent="0.2">
      <c r="A2753">
        <v>2688</v>
      </c>
      <c r="C2753">
        <v>3</v>
      </c>
      <c r="D2753" t="s">
        <v>16</v>
      </c>
      <c r="E2753">
        <v>0</v>
      </c>
      <c r="F2753">
        <v>15</v>
      </c>
    </row>
    <row r="2754" spans="1:6" x14ac:dyDescent="0.2">
      <c r="A2754">
        <v>2689</v>
      </c>
      <c r="C2754">
        <v>3</v>
      </c>
      <c r="D2754" t="s">
        <v>16</v>
      </c>
      <c r="E2754">
        <v>0</v>
      </c>
      <c r="F2754">
        <v>15</v>
      </c>
    </row>
    <row r="2755" spans="1:6" x14ac:dyDescent="0.2">
      <c r="A2755">
        <v>2690</v>
      </c>
      <c r="C2755">
        <v>3</v>
      </c>
      <c r="D2755" t="s">
        <v>16</v>
      </c>
      <c r="E2755">
        <v>0</v>
      </c>
      <c r="F2755">
        <v>15</v>
      </c>
    </row>
    <row r="2756" spans="1:6" x14ac:dyDescent="0.2">
      <c r="A2756">
        <v>2699</v>
      </c>
      <c r="C2756">
        <v>82</v>
      </c>
      <c r="D2756" t="s">
        <v>18</v>
      </c>
      <c r="E2756">
        <v>0</v>
      </c>
      <c r="F2756">
        <v>11</v>
      </c>
    </row>
    <row r="2757" spans="1:6" x14ac:dyDescent="0.2">
      <c r="A2757">
        <v>2700</v>
      </c>
      <c r="C2757">
        <v>82</v>
      </c>
      <c r="D2757" t="s">
        <v>18</v>
      </c>
      <c r="E2757">
        <v>0</v>
      </c>
      <c r="F2757">
        <v>11</v>
      </c>
    </row>
    <row r="2758" spans="1:6" x14ac:dyDescent="0.2">
      <c r="A2758">
        <v>2701</v>
      </c>
      <c r="C2758">
        <v>82</v>
      </c>
      <c r="D2758" t="s">
        <v>18</v>
      </c>
      <c r="E2758">
        <v>0</v>
      </c>
      <c r="F2758">
        <v>11</v>
      </c>
    </row>
    <row r="2759" spans="1:6" x14ac:dyDescent="0.2">
      <c r="A2759">
        <v>2705</v>
      </c>
      <c r="C2759">
        <v>69</v>
      </c>
      <c r="D2759" t="s">
        <v>18</v>
      </c>
      <c r="E2759">
        <v>0</v>
      </c>
      <c r="F2759">
        <v>11</v>
      </c>
    </row>
    <row r="2760" spans="1:6" x14ac:dyDescent="0.2">
      <c r="A2760">
        <v>2707</v>
      </c>
      <c r="C2760">
        <v>86</v>
      </c>
      <c r="D2760" t="s">
        <v>18</v>
      </c>
      <c r="E2760">
        <v>0</v>
      </c>
    </row>
    <row r="2761" spans="1:6" x14ac:dyDescent="0.2">
      <c r="A2761">
        <v>2709</v>
      </c>
      <c r="C2761">
        <v>72</v>
      </c>
      <c r="D2761" t="s">
        <v>16</v>
      </c>
      <c r="E2761">
        <v>0</v>
      </c>
    </row>
    <row r="2762" spans="1:6" x14ac:dyDescent="0.2">
      <c r="A2762">
        <v>2715</v>
      </c>
      <c r="C2762">
        <v>64</v>
      </c>
      <c r="D2762" t="s">
        <v>18</v>
      </c>
      <c r="E2762">
        <v>0</v>
      </c>
      <c r="F2762">
        <v>10</v>
      </c>
    </row>
    <row r="2763" spans="1:6" x14ac:dyDescent="0.2">
      <c r="A2763">
        <v>2717</v>
      </c>
      <c r="C2763">
        <v>87</v>
      </c>
      <c r="D2763" t="s">
        <v>18</v>
      </c>
      <c r="E2763">
        <v>0</v>
      </c>
    </row>
    <row r="2764" spans="1:6" x14ac:dyDescent="0.2">
      <c r="A2764">
        <v>2718</v>
      </c>
      <c r="C2764">
        <v>87</v>
      </c>
      <c r="D2764" t="s">
        <v>18</v>
      </c>
      <c r="E2764">
        <v>0</v>
      </c>
    </row>
    <row r="2765" spans="1:6" x14ac:dyDescent="0.2">
      <c r="A2765">
        <v>2722</v>
      </c>
      <c r="C2765">
        <v>80</v>
      </c>
      <c r="D2765" t="s">
        <v>18</v>
      </c>
      <c r="E2765">
        <v>0</v>
      </c>
      <c r="F2765">
        <v>18</v>
      </c>
    </row>
    <row r="2766" spans="1:6" x14ac:dyDescent="0.2">
      <c r="A2766">
        <v>2726</v>
      </c>
      <c r="C2766">
        <v>71</v>
      </c>
      <c r="D2766" t="s">
        <v>18</v>
      </c>
      <c r="E2766">
        <v>0</v>
      </c>
      <c r="F2766">
        <v>10</v>
      </c>
    </row>
    <row r="2767" spans="1:6" x14ac:dyDescent="0.2">
      <c r="A2767">
        <v>2732</v>
      </c>
      <c r="C2767">
        <v>79</v>
      </c>
      <c r="D2767" t="s">
        <v>18</v>
      </c>
      <c r="E2767">
        <v>0</v>
      </c>
      <c r="F2767">
        <v>16</v>
      </c>
    </row>
    <row r="2768" spans="1:6" x14ac:dyDescent="0.2">
      <c r="A2768">
        <v>2733</v>
      </c>
      <c r="C2768">
        <v>79</v>
      </c>
      <c r="D2768" t="s">
        <v>18</v>
      </c>
      <c r="E2768">
        <v>0</v>
      </c>
      <c r="F2768">
        <v>16</v>
      </c>
    </row>
    <row r="2769" spans="1:6" x14ac:dyDescent="0.2">
      <c r="A2769">
        <v>2736</v>
      </c>
      <c r="C2769">
        <v>67</v>
      </c>
      <c r="D2769" t="s">
        <v>16</v>
      </c>
      <c r="E2769">
        <v>0</v>
      </c>
      <c r="F2769">
        <v>22</v>
      </c>
    </row>
    <row r="2770" spans="1:6" x14ac:dyDescent="0.2">
      <c r="A2770">
        <v>2738</v>
      </c>
      <c r="C2770">
        <v>58</v>
      </c>
      <c r="D2770" t="s">
        <v>16</v>
      </c>
      <c r="E2770">
        <v>0</v>
      </c>
    </row>
    <row r="2771" spans="1:6" x14ac:dyDescent="0.2">
      <c r="A2771">
        <v>2739</v>
      </c>
      <c r="C2771">
        <v>58</v>
      </c>
      <c r="D2771" t="s">
        <v>16</v>
      </c>
      <c r="E2771">
        <v>0</v>
      </c>
    </row>
    <row r="2772" spans="1:6" x14ac:dyDescent="0.2">
      <c r="A2772">
        <v>2740</v>
      </c>
      <c r="C2772">
        <v>58</v>
      </c>
      <c r="D2772" t="s">
        <v>16</v>
      </c>
      <c r="E2772">
        <v>0</v>
      </c>
    </row>
    <row r="2773" spans="1:6" x14ac:dyDescent="0.2">
      <c r="A2773">
        <v>2741</v>
      </c>
      <c r="C2773">
        <v>58</v>
      </c>
      <c r="D2773" t="s">
        <v>16</v>
      </c>
      <c r="E2773">
        <v>0</v>
      </c>
    </row>
    <row r="2774" spans="1:6" x14ac:dyDescent="0.2">
      <c r="A2774">
        <v>2742</v>
      </c>
      <c r="C2774">
        <v>58</v>
      </c>
      <c r="D2774" t="s">
        <v>16</v>
      </c>
      <c r="E2774">
        <v>0</v>
      </c>
    </row>
    <row r="2775" spans="1:6" x14ac:dyDescent="0.2">
      <c r="A2775">
        <v>2743</v>
      </c>
      <c r="C2775">
        <v>58</v>
      </c>
      <c r="D2775" t="s">
        <v>16</v>
      </c>
      <c r="E2775">
        <v>0</v>
      </c>
    </row>
    <row r="2776" spans="1:6" x14ac:dyDescent="0.2">
      <c r="A2776">
        <v>2745</v>
      </c>
      <c r="C2776">
        <v>78</v>
      </c>
      <c r="D2776" t="s">
        <v>16</v>
      </c>
      <c r="E2776">
        <v>0</v>
      </c>
      <c r="F2776">
        <v>12</v>
      </c>
    </row>
    <row r="2777" spans="1:6" x14ac:dyDescent="0.2">
      <c r="A2777">
        <v>2746</v>
      </c>
      <c r="C2777">
        <v>78</v>
      </c>
      <c r="D2777" t="s">
        <v>16</v>
      </c>
      <c r="E2777">
        <v>0</v>
      </c>
      <c r="F2777">
        <v>12</v>
      </c>
    </row>
    <row r="2778" spans="1:6" x14ac:dyDescent="0.2">
      <c r="A2778">
        <v>2747</v>
      </c>
      <c r="C2778">
        <v>78</v>
      </c>
      <c r="D2778" t="s">
        <v>16</v>
      </c>
      <c r="E2778">
        <v>0</v>
      </c>
      <c r="F2778">
        <v>12</v>
      </c>
    </row>
    <row r="2779" spans="1:6" x14ac:dyDescent="0.2">
      <c r="A2779">
        <v>2750</v>
      </c>
      <c r="C2779">
        <v>75</v>
      </c>
      <c r="D2779" t="s">
        <v>18</v>
      </c>
      <c r="E2779">
        <v>0</v>
      </c>
      <c r="F2779">
        <v>7</v>
      </c>
    </row>
    <row r="2780" spans="1:6" x14ac:dyDescent="0.2">
      <c r="A2780">
        <v>2753</v>
      </c>
      <c r="C2780">
        <v>75</v>
      </c>
      <c r="D2780" t="s">
        <v>16</v>
      </c>
      <c r="E2780">
        <v>0</v>
      </c>
      <c r="F2780">
        <v>15</v>
      </c>
    </row>
    <row r="2781" spans="1:6" x14ac:dyDescent="0.2">
      <c r="A2781">
        <v>2756</v>
      </c>
      <c r="C2781">
        <v>80</v>
      </c>
      <c r="D2781" t="s">
        <v>18</v>
      </c>
      <c r="E2781">
        <v>0</v>
      </c>
      <c r="F2781">
        <v>10</v>
      </c>
    </row>
    <row r="2782" spans="1:6" x14ac:dyDescent="0.2">
      <c r="A2782">
        <v>2758</v>
      </c>
      <c r="C2782">
        <v>59</v>
      </c>
      <c r="D2782" t="s">
        <v>16</v>
      </c>
      <c r="E2782">
        <v>0</v>
      </c>
      <c r="F2782">
        <v>9</v>
      </c>
    </row>
    <row r="2783" spans="1:6" x14ac:dyDescent="0.2">
      <c r="A2783">
        <v>2760</v>
      </c>
      <c r="C2783">
        <v>67</v>
      </c>
      <c r="D2783" t="s">
        <v>16</v>
      </c>
      <c r="E2783">
        <v>0</v>
      </c>
      <c r="F2783">
        <v>15</v>
      </c>
    </row>
    <row r="2784" spans="1:6" x14ac:dyDescent="0.2">
      <c r="A2784">
        <v>2762</v>
      </c>
      <c r="C2784">
        <v>78</v>
      </c>
      <c r="D2784" t="s">
        <v>16</v>
      </c>
      <c r="E2784">
        <v>0</v>
      </c>
      <c r="F2784">
        <v>12</v>
      </c>
    </row>
    <row r="2785" spans="1:6" x14ac:dyDescent="0.2">
      <c r="A2785">
        <v>2763</v>
      </c>
      <c r="C2785">
        <v>78</v>
      </c>
      <c r="D2785" t="s">
        <v>16</v>
      </c>
      <c r="E2785">
        <v>0</v>
      </c>
      <c r="F2785">
        <v>12</v>
      </c>
    </row>
    <row r="2786" spans="1:6" x14ac:dyDescent="0.2">
      <c r="A2786">
        <v>2764</v>
      </c>
      <c r="C2786">
        <v>78</v>
      </c>
      <c r="D2786" t="s">
        <v>16</v>
      </c>
      <c r="E2786">
        <v>0</v>
      </c>
      <c r="F2786">
        <v>12</v>
      </c>
    </row>
    <row r="2787" spans="1:6" x14ac:dyDescent="0.2">
      <c r="A2787">
        <v>2768</v>
      </c>
      <c r="C2787">
        <v>70</v>
      </c>
      <c r="D2787" t="s">
        <v>18</v>
      </c>
      <c r="E2787">
        <v>0</v>
      </c>
      <c r="F2787">
        <v>11</v>
      </c>
    </row>
    <row r="2788" spans="1:6" x14ac:dyDescent="0.2">
      <c r="A2788">
        <v>2769</v>
      </c>
      <c r="C2788">
        <v>70</v>
      </c>
      <c r="D2788" t="s">
        <v>18</v>
      </c>
      <c r="E2788">
        <v>0</v>
      </c>
      <c r="F2788">
        <v>11</v>
      </c>
    </row>
    <row r="2789" spans="1:6" x14ac:dyDescent="0.2">
      <c r="A2789">
        <v>2771</v>
      </c>
      <c r="C2789">
        <v>74</v>
      </c>
      <c r="D2789" t="s">
        <v>16</v>
      </c>
      <c r="E2789">
        <v>0</v>
      </c>
      <c r="F2789">
        <v>11</v>
      </c>
    </row>
    <row r="2790" spans="1:6" x14ac:dyDescent="0.2">
      <c r="A2790">
        <v>2773</v>
      </c>
      <c r="C2790">
        <v>60</v>
      </c>
      <c r="D2790" t="s">
        <v>18</v>
      </c>
      <c r="E2790">
        <v>0</v>
      </c>
      <c r="F2790">
        <v>10</v>
      </c>
    </row>
    <row r="2791" spans="1:6" x14ac:dyDescent="0.2">
      <c r="A2791">
        <v>2775</v>
      </c>
      <c r="C2791">
        <v>68</v>
      </c>
      <c r="D2791" t="s">
        <v>16</v>
      </c>
      <c r="E2791">
        <v>0</v>
      </c>
      <c r="F2791">
        <v>12</v>
      </c>
    </row>
    <row r="2792" spans="1:6" x14ac:dyDescent="0.2">
      <c r="A2792">
        <v>2779</v>
      </c>
      <c r="C2792">
        <v>67</v>
      </c>
      <c r="D2792" t="s">
        <v>16</v>
      </c>
      <c r="E2792">
        <v>0</v>
      </c>
      <c r="F2792">
        <v>9</v>
      </c>
    </row>
    <row r="2793" spans="1:6" x14ac:dyDescent="0.2">
      <c r="A2793">
        <v>2781</v>
      </c>
      <c r="C2793">
        <v>63</v>
      </c>
      <c r="D2793" t="s">
        <v>18</v>
      </c>
      <c r="E2793">
        <v>0</v>
      </c>
    </row>
    <row r="2794" spans="1:6" x14ac:dyDescent="0.2">
      <c r="A2794">
        <v>2782</v>
      </c>
      <c r="C2794">
        <v>63</v>
      </c>
      <c r="D2794" t="s">
        <v>18</v>
      </c>
      <c r="E2794">
        <v>0</v>
      </c>
    </row>
    <row r="2795" spans="1:6" x14ac:dyDescent="0.2">
      <c r="A2795">
        <v>2786</v>
      </c>
      <c r="C2795">
        <v>79</v>
      </c>
      <c r="D2795" t="s">
        <v>18</v>
      </c>
      <c r="E2795">
        <v>0</v>
      </c>
      <c r="F2795">
        <v>7</v>
      </c>
    </row>
    <row r="2796" spans="1:6" x14ac:dyDescent="0.2">
      <c r="A2796">
        <v>2789</v>
      </c>
      <c r="C2796">
        <v>82</v>
      </c>
      <c r="D2796" t="s">
        <v>18</v>
      </c>
      <c r="E2796">
        <v>0</v>
      </c>
      <c r="F2796">
        <v>11</v>
      </c>
    </row>
    <row r="2797" spans="1:6" x14ac:dyDescent="0.2">
      <c r="A2797">
        <v>2792</v>
      </c>
      <c r="C2797">
        <v>80</v>
      </c>
      <c r="D2797" t="s">
        <v>16</v>
      </c>
      <c r="E2797">
        <v>0</v>
      </c>
      <c r="F2797">
        <v>11</v>
      </c>
    </row>
    <row r="2798" spans="1:6" x14ac:dyDescent="0.2">
      <c r="A2798">
        <v>2793</v>
      </c>
      <c r="C2798">
        <v>80</v>
      </c>
      <c r="D2798" t="s">
        <v>16</v>
      </c>
      <c r="E2798">
        <v>0</v>
      </c>
      <c r="F2798">
        <v>11</v>
      </c>
    </row>
    <row r="2799" spans="1:6" x14ac:dyDescent="0.2">
      <c r="A2799">
        <v>2795</v>
      </c>
      <c r="C2799">
        <v>67</v>
      </c>
      <c r="D2799" t="s">
        <v>18</v>
      </c>
      <c r="E2799">
        <v>0</v>
      </c>
      <c r="F2799">
        <v>9</v>
      </c>
    </row>
    <row r="2800" spans="1:6" x14ac:dyDescent="0.2">
      <c r="A2800">
        <v>2796</v>
      </c>
      <c r="C2800">
        <v>67</v>
      </c>
      <c r="D2800" t="s">
        <v>18</v>
      </c>
      <c r="E2800">
        <v>0</v>
      </c>
      <c r="F2800">
        <v>9</v>
      </c>
    </row>
    <row r="2801" spans="1:6" x14ac:dyDescent="0.2">
      <c r="A2801">
        <v>2797</v>
      </c>
      <c r="C2801">
        <v>67</v>
      </c>
      <c r="D2801" t="s">
        <v>18</v>
      </c>
      <c r="E2801">
        <v>0</v>
      </c>
      <c r="F2801">
        <v>9</v>
      </c>
    </row>
    <row r="2802" spans="1:6" x14ac:dyDescent="0.2">
      <c r="A2802">
        <v>2800</v>
      </c>
      <c r="C2802">
        <v>80</v>
      </c>
      <c r="D2802" t="s">
        <v>18</v>
      </c>
      <c r="E2802">
        <v>0</v>
      </c>
      <c r="F2802">
        <v>11</v>
      </c>
    </row>
    <row r="2803" spans="1:6" x14ac:dyDescent="0.2">
      <c r="A2803">
        <v>2803</v>
      </c>
      <c r="C2803">
        <v>77</v>
      </c>
      <c r="D2803" t="s">
        <v>16</v>
      </c>
      <c r="E2803">
        <v>0</v>
      </c>
      <c r="F2803">
        <v>10</v>
      </c>
    </row>
    <row r="2804" spans="1:6" x14ac:dyDescent="0.2">
      <c r="A2804">
        <v>2805</v>
      </c>
      <c r="C2804">
        <v>64</v>
      </c>
      <c r="D2804" t="s">
        <v>16</v>
      </c>
      <c r="E2804">
        <v>0</v>
      </c>
      <c r="F2804">
        <v>11</v>
      </c>
    </row>
    <row r="2805" spans="1:6" x14ac:dyDescent="0.2">
      <c r="A2805">
        <v>2806</v>
      </c>
      <c r="C2805">
        <v>64</v>
      </c>
      <c r="D2805" t="s">
        <v>16</v>
      </c>
      <c r="E2805">
        <v>0</v>
      </c>
      <c r="F2805">
        <v>11</v>
      </c>
    </row>
    <row r="2806" spans="1:6" x14ac:dyDescent="0.2">
      <c r="A2806">
        <v>2808</v>
      </c>
      <c r="C2806">
        <v>80</v>
      </c>
      <c r="D2806" t="s">
        <v>18</v>
      </c>
      <c r="E2806">
        <v>0</v>
      </c>
      <c r="F2806">
        <v>7</v>
      </c>
    </row>
    <row r="2807" spans="1:6" x14ac:dyDescent="0.2">
      <c r="A2807">
        <v>2809</v>
      </c>
      <c r="C2807">
        <v>80</v>
      </c>
      <c r="D2807" t="s">
        <v>18</v>
      </c>
      <c r="E2807">
        <v>0</v>
      </c>
      <c r="F2807">
        <v>7</v>
      </c>
    </row>
    <row r="2808" spans="1:6" x14ac:dyDescent="0.2">
      <c r="A2808">
        <v>2811</v>
      </c>
      <c r="C2808">
        <v>57</v>
      </c>
      <c r="D2808" t="s">
        <v>16</v>
      </c>
      <c r="E2808">
        <v>0</v>
      </c>
      <c r="F2808">
        <v>9</v>
      </c>
    </row>
    <row r="2809" spans="1:6" x14ac:dyDescent="0.2">
      <c r="A2809">
        <v>2812</v>
      </c>
      <c r="C2809">
        <v>57</v>
      </c>
      <c r="D2809" t="s">
        <v>16</v>
      </c>
      <c r="E2809">
        <v>0</v>
      </c>
      <c r="F2809">
        <v>9</v>
      </c>
    </row>
    <row r="2810" spans="1:6" x14ac:dyDescent="0.2">
      <c r="A2810">
        <v>2815</v>
      </c>
      <c r="C2810">
        <v>74</v>
      </c>
      <c r="D2810" t="s">
        <v>18</v>
      </c>
      <c r="E2810">
        <v>0</v>
      </c>
      <c r="F2810">
        <v>15</v>
      </c>
    </row>
    <row r="2811" spans="1:6" x14ac:dyDescent="0.2">
      <c r="A2811">
        <v>2816</v>
      </c>
      <c r="C2811">
        <v>74</v>
      </c>
      <c r="D2811" t="s">
        <v>18</v>
      </c>
      <c r="E2811">
        <v>0</v>
      </c>
      <c r="F2811">
        <v>15</v>
      </c>
    </row>
    <row r="2812" spans="1:6" x14ac:dyDescent="0.2">
      <c r="A2812">
        <v>2817</v>
      </c>
      <c r="C2812">
        <v>74</v>
      </c>
      <c r="D2812" t="s">
        <v>18</v>
      </c>
      <c r="E2812">
        <v>0</v>
      </c>
      <c r="F2812">
        <v>15</v>
      </c>
    </row>
    <row r="2813" spans="1:6" x14ac:dyDescent="0.2">
      <c r="A2813">
        <v>2818</v>
      </c>
      <c r="C2813">
        <v>74</v>
      </c>
      <c r="D2813" t="s">
        <v>18</v>
      </c>
      <c r="E2813">
        <v>0</v>
      </c>
      <c r="F2813">
        <v>15</v>
      </c>
    </row>
    <row r="2814" spans="1:6" x14ac:dyDescent="0.2">
      <c r="A2814">
        <v>2819</v>
      </c>
      <c r="C2814">
        <v>74</v>
      </c>
      <c r="D2814" t="s">
        <v>18</v>
      </c>
      <c r="E2814">
        <v>0</v>
      </c>
      <c r="F2814">
        <v>15</v>
      </c>
    </row>
    <row r="2815" spans="1:6" x14ac:dyDescent="0.2">
      <c r="A2815">
        <v>2821</v>
      </c>
      <c r="C2815">
        <v>74</v>
      </c>
      <c r="D2815" t="s">
        <v>18</v>
      </c>
      <c r="E2815">
        <v>0</v>
      </c>
      <c r="F2815">
        <v>15</v>
      </c>
    </row>
    <row r="2816" spans="1:6" x14ac:dyDescent="0.2">
      <c r="A2816">
        <v>2825</v>
      </c>
      <c r="C2816">
        <v>81</v>
      </c>
      <c r="D2816" t="s">
        <v>16</v>
      </c>
      <c r="E2816">
        <v>0</v>
      </c>
      <c r="F2816">
        <v>16</v>
      </c>
    </row>
    <row r="2817" spans="1:6" x14ac:dyDescent="0.2">
      <c r="A2817">
        <v>2826</v>
      </c>
      <c r="C2817">
        <v>81</v>
      </c>
      <c r="D2817" t="s">
        <v>16</v>
      </c>
      <c r="E2817">
        <v>0</v>
      </c>
      <c r="F2817">
        <v>16</v>
      </c>
    </row>
    <row r="2818" spans="1:6" x14ac:dyDescent="0.2">
      <c r="A2818">
        <v>2827</v>
      </c>
      <c r="C2818">
        <v>81</v>
      </c>
      <c r="D2818" t="s">
        <v>16</v>
      </c>
      <c r="E2818">
        <v>0</v>
      </c>
      <c r="F2818">
        <v>16</v>
      </c>
    </row>
    <row r="2819" spans="1:6" x14ac:dyDescent="0.2">
      <c r="A2819">
        <v>2828</v>
      </c>
      <c r="C2819">
        <v>81</v>
      </c>
      <c r="D2819" t="s">
        <v>16</v>
      </c>
      <c r="E2819">
        <v>0</v>
      </c>
      <c r="F2819">
        <v>16</v>
      </c>
    </row>
    <row r="2820" spans="1:6" x14ac:dyDescent="0.2">
      <c r="A2820">
        <v>2829</v>
      </c>
      <c r="C2820">
        <v>81</v>
      </c>
      <c r="D2820" t="s">
        <v>16</v>
      </c>
      <c r="E2820">
        <v>0</v>
      </c>
      <c r="F2820">
        <v>16</v>
      </c>
    </row>
    <row r="2821" spans="1:6" x14ac:dyDescent="0.2">
      <c r="A2821">
        <v>2832</v>
      </c>
      <c r="C2821">
        <v>71</v>
      </c>
      <c r="D2821" t="s">
        <v>16</v>
      </c>
      <c r="E2821">
        <v>0</v>
      </c>
      <c r="F2821">
        <v>12</v>
      </c>
    </row>
    <row r="2822" spans="1:6" x14ac:dyDescent="0.2">
      <c r="A2822">
        <v>2836</v>
      </c>
      <c r="C2822">
        <v>64</v>
      </c>
      <c r="D2822" t="s">
        <v>16</v>
      </c>
      <c r="E2822">
        <v>0</v>
      </c>
      <c r="F2822">
        <v>10</v>
      </c>
    </row>
    <row r="2823" spans="1:6" x14ac:dyDescent="0.2">
      <c r="A2823">
        <v>2840</v>
      </c>
      <c r="C2823">
        <v>77</v>
      </c>
      <c r="D2823" t="s">
        <v>16</v>
      </c>
      <c r="E2823">
        <v>0</v>
      </c>
      <c r="F2823">
        <v>19</v>
      </c>
    </row>
    <row r="2824" spans="1:6" x14ac:dyDescent="0.2">
      <c r="A2824">
        <v>2841</v>
      </c>
      <c r="C2824">
        <v>77</v>
      </c>
      <c r="D2824" t="s">
        <v>16</v>
      </c>
      <c r="E2824">
        <v>0</v>
      </c>
      <c r="F2824">
        <v>19</v>
      </c>
    </row>
    <row r="2825" spans="1:6" x14ac:dyDescent="0.2">
      <c r="A2825">
        <v>2842</v>
      </c>
      <c r="C2825">
        <v>77</v>
      </c>
      <c r="D2825" t="s">
        <v>16</v>
      </c>
      <c r="E2825">
        <v>0</v>
      </c>
      <c r="F2825">
        <v>19</v>
      </c>
    </row>
    <row r="2826" spans="1:6" x14ac:dyDescent="0.2">
      <c r="A2826">
        <v>2845</v>
      </c>
      <c r="C2826">
        <v>80</v>
      </c>
      <c r="D2826" t="s">
        <v>18</v>
      </c>
      <c r="E2826">
        <v>0</v>
      </c>
      <c r="F2826">
        <v>8</v>
      </c>
    </row>
    <row r="2827" spans="1:6" x14ac:dyDescent="0.2">
      <c r="A2827">
        <v>2846</v>
      </c>
      <c r="C2827">
        <v>80</v>
      </c>
      <c r="D2827" t="s">
        <v>18</v>
      </c>
      <c r="E2827">
        <v>0</v>
      </c>
      <c r="F2827">
        <v>8</v>
      </c>
    </row>
    <row r="2828" spans="1:6" x14ac:dyDescent="0.2">
      <c r="A2828">
        <v>2849</v>
      </c>
      <c r="C2828">
        <v>60</v>
      </c>
      <c r="D2828" t="s">
        <v>16</v>
      </c>
      <c r="E2828">
        <v>0</v>
      </c>
      <c r="F2828">
        <v>16</v>
      </c>
    </row>
    <row r="2829" spans="1:6" x14ac:dyDescent="0.2">
      <c r="A2829">
        <v>2850</v>
      </c>
      <c r="C2829">
        <v>60</v>
      </c>
      <c r="D2829" t="s">
        <v>16</v>
      </c>
      <c r="E2829">
        <v>0</v>
      </c>
      <c r="F2829">
        <v>16</v>
      </c>
    </row>
    <row r="2830" spans="1:6" x14ac:dyDescent="0.2">
      <c r="A2830">
        <v>2852</v>
      </c>
      <c r="C2830">
        <v>81</v>
      </c>
      <c r="D2830" t="s">
        <v>18</v>
      </c>
      <c r="E2830">
        <v>0</v>
      </c>
      <c r="F2830">
        <v>16</v>
      </c>
    </row>
    <row r="2831" spans="1:6" x14ac:dyDescent="0.2">
      <c r="A2831">
        <v>2853</v>
      </c>
      <c r="C2831">
        <v>81</v>
      </c>
      <c r="D2831" t="s">
        <v>18</v>
      </c>
      <c r="E2831">
        <v>0</v>
      </c>
      <c r="F2831">
        <v>16</v>
      </c>
    </row>
    <row r="2832" spans="1:6" x14ac:dyDescent="0.2">
      <c r="A2832">
        <v>2855</v>
      </c>
      <c r="C2832">
        <v>72</v>
      </c>
      <c r="D2832" t="s">
        <v>16</v>
      </c>
      <c r="E2832">
        <v>0</v>
      </c>
      <c r="F2832">
        <v>12</v>
      </c>
    </row>
  </sheetData>
  <customSheetViews>
    <customSheetView guid="{06CF39B8-C789-9C4E-B344-0C961BCEEBCE}">
      <selection activeCell="S1" sqref="S1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D2496-60C9-6E44-8E2B-0971FD801FE5}">
  <dimension ref="A1:U2832"/>
  <sheetViews>
    <sheetView workbookViewId="0">
      <selection activeCell="K15" sqref="K15"/>
    </sheetView>
  </sheetViews>
  <sheetFormatPr baseColWidth="10" defaultRowHeight="16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52</v>
      </c>
      <c r="N1" s="1" t="s">
        <v>50</v>
      </c>
      <c r="O1" s="1" t="s">
        <v>12</v>
      </c>
      <c r="P1" s="1" t="s">
        <v>51</v>
      </c>
      <c r="Q1" s="1" t="s">
        <v>54</v>
      </c>
      <c r="R1" s="1" t="s">
        <v>55</v>
      </c>
      <c r="S1" s="1" t="s">
        <v>53</v>
      </c>
      <c r="T1" s="1" t="s">
        <v>13</v>
      </c>
      <c r="U1" s="1" t="s">
        <v>14</v>
      </c>
    </row>
    <row r="2" spans="1:21" x14ac:dyDescent="0.2">
      <c r="A2">
        <v>3</v>
      </c>
      <c r="B2" t="s">
        <v>17</v>
      </c>
      <c r="C2">
        <v>83</v>
      </c>
      <c r="D2" t="s">
        <v>18</v>
      </c>
      <c r="E2">
        <v>1</v>
      </c>
      <c r="F2">
        <v>8</v>
      </c>
      <c r="G2" t="s">
        <v>6</v>
      </c>
      <c r="H2" t="s">
        <v>7</v>
      </c>
      <c r="I2" t="s">
        <v>8</v>
      </c>
      <c r="N2" t="s">
        <v>50</v>
      </c>
      <c r="T2">
        <v>4</v>
      </c>
      <c r="U2">
        <v>6</v>
      </c>
    </row>
    <row r="3" spans="1:21" x14ac:dyDescent="0.2">
      <c r="A3">
        <v>57</v>
      </c>
      <c r="B3" t="s">
        <v>17</v>
      </c>
      <c r="C3">
        <v>93</v>
      </c>
      <c r="D3" t="s">
        <v>16</v>
      </c>
      <c r="E3">
        <v>1</v>
      </c>
      <c r="G3" t="s">
        <v>6</v>
      </c>
      <c r="H3" t="s">
        <v>7</v>
      </c>
      <c r="J3" t="s">
        <v>9</v>
      </c>
      <c r="O3" t="s">
        <v>12</v>
      </c>
      <c r="T3">
        <v>4</v>
      </c>
      <c r="U3">
        <v>7</v>
      </c>
    </row>
    <row r="4" spans="1:21" x14ac:dyDescent="0.2">
      <c r="A4">
        <v>92</v>
      </c>
      <c r="B4" t="s">
        <v>17</v>
      </c>
      <c r="C4">
        <v>90</v>
      </c>
      <c r="D4" t="s">
        <v>18</v>
      </c>
      <c r="E4">
        <v>1</v>
      </c>
      <c r="G4" t="s">
        <v>6</v>
      </c>
      <c r="H4" t="s">
        <v>7</v>
      </c>
      <c r="J4" t="s">
        <v>9</v>
      </c>
      <c r="O4" t="s">
        <v>12</v>
      </c>
      <c r="R4" t="s">
        <v>55</v>
      </c>
      <c r="T4">
        <v>5</v>
      </c>
      <c r="U4">
        <v>8</v>
      </c>
    </row>
    <row r="5" spans="1:21" x14ac:dyDescent="0.2">
      <c r="A5">
        <v>102</v>
      </c>
      <c r="B5" t="s">
        <v>17</v>
      </c>
      <c r="C5">
        <v>81</v>
      </c>
      <c r="D5" t="s">
        <v>18</v>
      </c>
      <c r="E5">
        <v>1</v>
      </c>
      <c r="F5">
        <v>12</v>
      </c>
      <c r="G5" t="s">
        <v>6</v>
      </c>
      <c r="H5" t="s">
        <v>7</v>
      </c>
      <c r="J5" t="s">
        <v>9</v>
      </c>
      <c r="N5" t="s">
        <v>50</v>
      </c>
      <c r="O5" t="s">
        <v>12</v>
      </c>
      <c r="R5" t="s">
        <v>55</v>
      </c>
      <c r="T5">
        <v>6</v>
      </c>
      <c r="U5">
        <v>10</v>
      </c>
    </row>
    <row r="6" spans="1:21" x14ac:dyDescent="0.2">
      <c r="A6">
        <v>103</v>
      </c>
      <c r="B6" t="s">
        <v>17</v>
      </c>
      <c r="C6">
        <v>89</v>
      </c>
      <c r="D6" t="s">
        <v>16</v>
      </c>
      <c r="E6">
        <v>1</v>
      </c>
      <c r="G6" t="s">
        <v>6</v>
      </c>
      <c r="H6" t="s">
        <v>7</v>
      </c>
      <c r="I6" t="s">
        <v>8</v>
      </c>
      <c r="O6" t="s">
        <v>12</v>
      </c>
      <c r="T6">
        <v>4</v>
      </c>
      <c r="U6">
        <v>6</v>
      </c>
    </row>
    <row r="7" spans="1:21" x14ac:dyDescent="0.2">
      <c r="A7">
        <v>108</v>
      </c>
      <c r="B7" t="s">
        <v>17</v>
      </c>
      <c r="C7">
        <v>100</v>
      </c>
      <c r="D7" t="s">
        <v>16</v>
      </c>
      <c r="E7">
        <v>1</v>
      </c>
      <c r="G7" t="s">
        <v>6</v>
      </c>
      <c r="H7" t="s">
        <v>7</v>
      </c>
      <c r="J7" t="s">
        <v>9</v>
      </c>
      <c r="M7" t="s">
        <v>52</v>
      </c>
      <c r="O7" t="s">
        <v>12</v>
      </c>
      <c r="T7">
        <v>5</v>
      </c>
      <c r="U7">
        <v>9</v>
      </c>
    </row>
    <row r="8" spans="1:21" x14ac:dyDescent="0.2">
      <c r="A8">
        <v>113</v>
      </c>
      <c r="B8" t="s">
        <v>17</v>
      </c>
      <c r="C8">
        <v>93</v>
      </c>
      <c r="D8" t="s">
        <v>18</v>
      </c>
      <c r="E8">
        <v>0</v>
      </c>
      <c r="F8">
        <v>12</v>
      </c>
      <c r="G8" t="s">
        <v>6</v>
      </c>
      <c r="H8" t="s">
        <v>7</v>
      </c>
      <c r="I8" t="s">
        <v>8</v>
      </c>
      <c r="J8" t="s">
        <v>9</v>
      </c>
      <c r="N8" t="s">
        <v>50</v>
      </c>
      <c r="O8" t="s">
        <v>12</v>
      </c>
      <c r="R8" t="s">
        <v>55</v>
      </c>
      <c r="T8">
        <v>7</v>
      </c>
      <c r="U8">
        <v>10</v>
      </c>
    </row>
    <row r="9" spans="1:21" x14ac:dyDescent="0.2">
      <c r="A9">
        <v>133</v>
      </c>
      <c r="B9" t="s">
        <v>17</v>
      </c>
      <c r="C9">
        <v>110</v>
      </c>
      <c r="D9" t="s">
        <v>16</v>
      </c>
      <c r="E9">
        <v>1</v>
      </c>
      <c r="G9" t="s">
        <v>6</v>
      </c>
      <c r="H9" t="s">
        <v>7</v>
      </c>
      <c r="I9" t="s">
        <v>8</v>
      </c>
      <c r="J9" t="s">
        <v>9</v>
      </c>
      <c r="M9" t="s">
        <v>52</v>
      </c>
      <c r="T9">
        <v>5</v>
      </c>
      <c r="U9">
        <v>8</v>
      </c>
    </row>
    <row r="10" spans="1:21" x14ac:dyDescent="0.2">
      <c r="A10">
        <v>153</v>
      </c>
      <c r="B10" t="s">
        <v>17</v>
      </c>
      <c r="C10">
        <v>85</v>
      </c>
      <c r="D10" t="s">
        <v>16</v>
      </c>
      <c r="E10">
        <v>2</v>
      </c>
      <c r="F10">
        <v>11</v>
      </c>
      <c r="G10" t="s">
        <v>6</v>
      </c>
      <c r="H10" t="s">
        <v>7</v>
      </c>
      <c r="I10" t="s">
        <v>8</v>
      </c>
      <c r="J10" t="s">
        <v>9</v>
      </c>
      <c r="N10" t="s">
        <v>50</v>
      </c>
      <c r="T10">
        <v>5</v>
      </c>
      <c r="U10">
        <v>9</v>
      </c>
    </row>
    <row r="11" spans="1:21" x14ac:dyDescent="0.2">
      <c r="A11">
        <v>165</v>
      </c>
      <c r="B11" t="s">
        <v>17</v>
      </c>
      <c r="C11">
        <v>85</v>
      </c>
      <c r="D11" t="s">
        <v>16</v>
      </c>
      <c r="E11">
        <v>0</v>
      </c>
      <c r="F11">
        <v>11</v>
      </c>
      <c r="G11" t="s">
        <v>6</v>
      </c>
      <c r="H11" t="s">
        <v>7</v>
      </c>
      <c r="N11" t="s">
        <v>50</v>
      </c>
      <c r="O11" t="s">
        <v>12</v>
      </c>
      <c r="S11" t="s">
        <v>53</v>
      </c>
      <c r="T11">
        <v>5</v>
      </c>
      <c r="U11">
        <v>8</v>
      </c>
    </row>
    <row r="12" spans="1:21" x14ac:dyDescent="0.2">
      <c r="A12">
        <v>257</v>
      </c>
      <c r="B12" t="s">
        <v>17</v>
      </c>
      <c r="C12">
        <v>95</v>
      </c>
      <c r="D12" t="s">
        <v>16</v>
      </c>
      <c r="E12">
        <v>2</v>
      </c>
      <c r="F12">
        <v>9</v>
      </c>
      <c r="G12" t="s">
        <v>6</v>
      </c>
      <c r="H12" t="s">
        <v>7</v>
      </c>
      <c r="I12" t="s">
        <v>8</v>
      </c>
      <c r="J12" t="s">
        <v>9</v>
      </c>
      <c r="Q12" t="s">
        <v>54</v>
      </c>
      <c r="T12">
        <v>5</v>
      </c>
      <c r="U12">
        <v>6</v>
      </c>
    </row>
    <row r="13" spans="1:21" x14ac:dyDescent="0.2">
      <c r="A13">
        <v>300</v>
      </c>
      <c r="B13" t="s">
        <v>17</v>
      </c>
      <c r="C13">
        <v>87</v>
      </c>
      <c r="D13" t="s">
        <v>16</v>
      </c>
      <c r="E13">
        <v>1</v>
      </c>
      <c r="F13">
        <v>9</v>
      </c>
      <c r="G13" t="s">
        <v>6</v>
      </c>
      <c r="H13" t="s">
        <v>7</v>
      </c>
      <c r="I13" t="s">
        <v>8</v>
      </c>
      <c r="J13" t="s">
        <v>9</v>
      </c>
      <c r="N13" t="s">
        <v>50</v>
      </c>
      <c r="P13" t="s">
        <v>51</v>
      </c>
      <c r="T13">
        <v>6</v>
      </c>
      <c r="U13">
        <v>9</v>
      </c>
    </row>
    <row r="14" spans="1:21" x14ac:dyDescent="0.2">
      <c r="A14">
        <v>360</v>
      </c>
      <c r="B14" t="s">
        <v>17</v>
      </c>
      <c r="C14">
        <v>83</v>
      </c>
      <c r="D14" t="s">
        <v>18</v>
      </c>
      <c r="E14">
        <v>1</v>
      </c>
      <c r="F14">
        <v>12</v>
      </c>
      <c r="G14" t="s">
        <v>6</v>
      </c>
      <c r="H14" t="s">
        <v>7</v>
      </c>
      <c r="K14">
        <f>COUNTIFS(B:B, "CN", D:D, "Male")</f>
        <v>505</v>
      </c>
      <c r="N14" t="s">
        <v>50</v>
      </c>
      <c r="O14" t="s">
        <v>12</v>
      </c>
      <c r="S14" t="s">
        <v>53</v>
      </c>
      <c r="T14">
        <v>5</v>
      </c>
      <c r="U14">
        <v>7</v>
      </c>
    </row>
    <row r="15" spans="1:21" x14ac:dyDescent="0.2">
      <c r="A15">
        <v>365</v>
      </c>
      <c r="B15" t="s">
        <v>17</v>
      </c>
      <c r="C15">
        <v>95</v>
      </c>
      <c r="D15" t="s">
        <v>18</v>
      </c>
      <c r="E15">
        <v>2</v>
      </c>
      <c r="G15" t="s">
        <v>6</v>
      </c>
      <c r="H15" t="s">
        <v>7</v>
      </c>
      <c r="T15">
        <v>2</v>
      </c>
      <c r="U15">
        <v>3</v>
      </c>
    </row>
    <row r="16" spans="1:21" x14ac:dyDescent="0.2">
      <c r="A16">
        <v>373</v>
      </c>
      <c r="B16" t="s">
        <v>17</v>
      </c>
      <c r="C16">
        <v>87</v>
      </c>
      <c r="D16" t="s">
        <v>18</v>
      </c>
      <c r="E16">
        <v>2</v>
      </c>
      <c r="F16">
        <v>9</v>
      </c>
      <c r="G16" t="s">
        <v>6</v>
      </c>
      <c r="H16" t="s">
        <v>7</v>
      </c>
      <c r="J16" t="s">
        <v>9</v>
      </c>
      <c r="N16" t="s">
        <v>50</v>
      </c>
      <c r="O16" t="s">
        <v>12</v>
      </c>
      <c r="T16">
        <v>5</v>
      </c>
      <c r="U16">
        <v>10</v>
      </c>
    </row>
    <row r="17" spans="1:21" x14ac:dyDescent="0.2">
      <c r="A17">
        <v>374</v>
      </c>
      <c r="B17" t="s">
        <v>17</v>
      </c>
      <c r="C17">
        <v>79</v>
      </c>
      <c r="D17" t="s">
        <v>18</v>
      </c>
      <c r="E17">
        <v>0</v>
      </c>
      <c r="F17">
        <v>15</v>
      </c>
      <c r="G17" t="s">
        <v>6</v>
      </c>
      <c r="H17" t="s">
        <v>7</v>
      </c>
      <c r="J17" t="s">
        <v>9</v>
      </c>
      <c r="O17" t="s">
        <v>12</v>
      </c>
      <c r="S17" t="s">
        <v>53</v>
      </c>
      <c r="T17">
        <v>5</v>
      </c>
      <c r="U17">
        <v>9</v>
      </c>
    </row>
    <row r="18" spans="1:21" x14ac:dyDescent="0.2">
      <c r="A18">
        <v>432</v>
      </c>
      <c r="B18" t="s">
        <v>17</v>
      </c>
      <c r="C18">
        <v>97</v>
      </c>
      <c r="D18" t="s">
        <v>18</v>
      </c>
      <c r="E18">
        <v>2</v>
      </c>
      <c r="G18" t="s">
        <v>6</v>
      </c>
      <c r="H18" t="s">
        <v>7</v>
      </c>
      <c r="J18" t="s">
        <v>9</v>
      </c>
      <c r="O18" t="s">
        <v>12</v>
      </c>
      <c r="T18">
        <v>4</v>
      </c>
      <c r="U18">
        <v>5</v>
      </c>
    </row>
    <row r="19" spans="1:21" x14ac:dyDescent="0.2">
      <c r="A19">
        <v>494</v>
      </c>
      <c r="B19" t="s">
        <v>17</v>
      </c>
      <c r="C19">
        <v>88</v>
      </c>
      <c r="D19" t="s">
        <v>18</v>
      </c>
      <c r="E19">
        <v>0</v>
      </c>
      <c r="F19">
        <v>9</v>
      </c>
      <c r="G19" t="s">
        <v>6</v>
      </c>
      <c r="H19" t="s">
        <v>7</v>
      </c>
      <c r="I19" t="s">
        <v>8</v>
      </c>
      <c r="T19">
        <v>3</v>
      </c>
      <c r="U19">
        <v>5</v>
      </c>
    </row>
    <row r="20" spans="1:21" x14ac:dyDescent="0.2">
      <c r="A20">
        <v>538</v>
      </c>
      <c r="B20" t="s">
        <v>17</v>
      </c>
      <c r="C20">
        <v>105</v>
      </c>
      <c r="D20" t="s">
        <v>18</v>
      </c>
      <c r="E20">
        <v>0</v>
      </c>
      <c r="G20" t="s">
        <v>6</v>
      </c>
      <c r="H20" t="s">
        <v>7</v>
      </c>
      <c r="J20" t="s">
        <v>9</v>
      </c>
      <c r="R20" t="s">
        <v>55</v>
      </c>
      <c r="T20">
        <v>4</v>
      </c>
      <c r="U20">
        <v>7</v>
      </c>
    </row>
    <row r="21" spans="1:21" x14ac:dyDescent="0.2">
      <c r="A21">
        <v>563</v>
      </c>
      <c r="B21" t="s">
        <v>17</v>
      </c>
      <c r="C21">
        <v>97</v>
      </c>
      <c r="D21" t="s">
        <v>18</v>
      </c>
      <c r="E21">
        <v>0</v>
      </c>
      <c r="G21" t="s">
        <v>6</v>
      </c>
      <c r="H21" t="s">
        <v>7</v>
      </c>
      <c r="J21" t="s">
        <v>9</v>
      </c>
      <c r="T21">
        <v>3</v>
      </c>
      <c r="U21">
        <v>6</v>
      </c>
    </row>
    <row r="22" spans="1:21" x14ac:dyDescent="0.2">
      <c r="A22">
        <v>575</v>
      </c>
      <c r="B22" t="s">
        <v>17</v>
      </c>
      <c r="C22">
        <v>82</v>
      </c>
      <c r="D22" t="s">
        <v>16</v>
      </c>
      <c r="E22">
        <v>2</v>
      </c>
      <c r="G22" t="s">
        <v>6</v>
      </c>
      <c r="H22" t="s">
        <v>7</v>
      </c>
      <c r="I22" t="s">
        <v>8</v>
      </c>
      <c r="O22" t="s">
        <v>12</v>
      </c>
      <c r="T22">
        <v>4</v>
      </c>
      <c r="U22">
        <v>7</v>
      </c>
    </row>
    <row r="23" spans="1:21" x14ac:dyDescent="0.2">
      <c r="A23">
        <v>590</v>
      </c>
      <c r="B23" t="s">
        <v>17</v>
      </c>
      <c r="C23">
        <v>106</v>
      </c>
      <c r="D23" t="s">
        <v>18</v>
      </c>
      <c r="E23">
        <v>1</v>
      </c>
      <c r="G23" t="s">
        <v>6</v>
      </c>
      <c r="H23" t="s">
        <v>7</v>
      </c>
      <c r="J23" t="s">
        <v>9</v>
      </c>
      <c r="T23">
        <v>3</v>
      </c>
      <c r="U23">
        <v>5</v>
      </c>
    </row>
    <row r="24" spans="1:21" x14ac:dyDescent="0.2">
      <c r="A24">
        <v>605</v>
      </c>
      <c r="B24" t="s">
        <v>17</v>
      </c>
      <c r="C24">
        <v>80</v>
      </c>
      <c r="D24" t="s">
        <v>18</v>
      </c>
      <c r="E24">
        <v>1</v>
      </c>
      <c r="F24">
        <v>9</v>
      </c>
      <c r="G24" t="s">
        <v>6</v>
      </c>
      <c r="H24" t="s">
        <v>7</v>
      </c>
      <c r="J24" t="s">
        <v>9</v>
      </c>
      <c r="T24">
        <v>3</v>
      </c>
      <c r="U24">
        <v>5</v>
      </c>
    </row>
    <row r="25" spans="1:21" x14ac:dyDescent="0.2">
      <c r="A25">
        <v>609</v>
      </c>
      <c r="B25" t="s">
        <v>17</v>
      </c>
      <c r="C25">
        <v>85</v>
      </c>
      <c r="D25" t="s">
        <v>18</v>
      </c>
      <c r="E25">
        <v>0</v>
      </c>
      <c r="F25">
        <v>9</v>
      </c>
      <c r="G25" t="s">
        <v>6</v>
      </c>
      <c r="H25" t="s">
        <v>7</v>
      </c>
      <c r="J25" t="s">
        <v>9</v>
      </c>
      <c r="K25" t="s">
        <v>10</v>
      </c>
      <c r="N25" t="s">
        <v>50</v>
      </c>
      <c r="O25" t="s">
        <v>12</v>
      </c>
      <c r="T25">
        <v>6</v>
      </c>
      <c r="U25">
        <v>10</v>
      </c>
    </row>
    <row r="26" spans="1:21" x14ac:dyDescent="0.2">
      <c r="A26">
        <v>676</v>
      </c>
      <c r="B26" t="s">
        <v>17</v>
      </c>
      <c r="C26">
        <v>92</v>
      </c>
      <c r="D26" t="s">
        <v>18</v>
      </c>
      <c r="E26">
        <v>1</v>
      </c>
      <c r="G26" t="s">
        <v>6</v>
      </c>
      <c r="H26" t="s">
        <v>7</v>
      </c>
      <c r="T26">
        <v>2</v>
      </c>
      <c r="U26">
        <v>3</v>
      </c>
    </row>
    <row r="27" spans="1:21" x14ac:dyDescent="0.2">
      <c r="A27">
        <v>705</v>
      </c>
      <c r="B27" t="s">
        <v>17</v>
      </c>
      <c r="C27">
        <v>102</v>
      </c>
      <c r="D27" t="s">
        <v>18</v>
      </c>
      <c r="E27">
        <v>1</v>
      </c>
      <c r="G27" t="s">
        <v>6</v>
      </c>
      <c r="H27" t="s">
        <v>7</v>
      </c>
      <c r="I27" t="s">
        <v>8</v>
      </c>
      <c r="T27">
        <v>3</v>
      </c>
      <c r="U27">
        <v>8</v>
      </c>
    </row>
    <row r="28" spans="1:21" x14ac:dyDescent="0.2">
      <c r="A28">
        <v>740</v>
      </c>
      <c r="B28" t="s">
        <v>17</v>
      </c>
      <c r="C28">
        <v>82</v>
      </c>
      <c r="D28" t="s">
        <v>16</v>
      </c>
      <c r="E28">
        <v>2</v>
      </c>
      <c r="G28" t="s">
        <v>6</v>
      </c>
      <c r="H28" t="s">
        <v>7</v>
      </c>
      <c r="I28" t="s">
        <v>8</v>
      </c>
      <c r="J28" t="s">
        <v>9</v>
      </c>
      <c r="N28" t="s">
        <v>50</v>
      </c>
      <c r="T28">
        <v>5</v>
      </c>
      <c r="U28">
        <v>9</v>
      </c>
    </row>
    <row r="29" spans="1:21" x14ac:dyDescent="0.2">
      <c r="A29">
        <v>748</v>
      </c>
      <c r="B29" t="s">
        <v>17</v>
      </c>
      <c r="C29">
        <v>103</v>
      </c>
      <c r="D29" t="s">
        <v>18</v>
      </c>
      <c r="E29">
        <v>1</v>
      </c>
      <c r="F29">
        <v>9</v>
      </c>
      <c r="G29" t="s">
        <v>6</v>
      </c>
      <c r="H29" t="s">
        <v>7</v>
      </c>
      <c r="J29" t="s">
        <v>9</v>
      </c>
      <c r="R29" t="s">
        <v>55</v>
      </c>
      <c r="T29">
        <v>4</v>
      </c>
      <c r="U29">
        <v>7</v>
      </c>
    </row>
    <row r="30" spans="1:21" x14ac:dyDescent="0.2">
      <c r="A30">
        <v>779</v>
      </c>
      <c r="B30" t="s">
        <v>17</v>
      </c>
      <c r="C30">
        <v>88</v>
      </c>
      <c r="D30" t="s">
        <v>16</v>
      </c>
      <c r="E30">
        <v>0</v>
      </c>
      <c r="F30">
        <v>10</v>
      </c>
      <c r="G30" t="s">
        <v>6</v>
      </c>
      <c r="H30" t="s">
        <v>7</v>
      </c>
      <c r="I30" t="s">
        <v>8</v>
      </c>
      <c r="J30" t="s">
        <v>9</v>
      </c>
      <c r="N30" t="s">
        <v>50</v>
      </c>
      <c r="O30" t="s">
        <v>12</v>
      </c>
      <c r="S30" t="s">
        <v>53</v>
      </c>
      <c r="T30">
        <v>7</v>
      </c>
      <c r="U30">
        <v>13</v>
      </c>
    </row>
    <row r="31" spans="1:21" x14ac:dyDescent="0.2">
      <c r="A31">
        <v>781</v>
      </c>
      <c r="B31" t="s">
        <v>17</v>
      </c>
      <c r="C31">
        <v>86</v>
      </c>
      <c r="D31" t="s">
        <v>18</v>
      </c>
      <c r="E31">
        <v>2</v>
      </c>
      <c r="G31" t="s">
        <v>6</v>
      </c>
      <c r="H31" t="s">
        <v>7</v>
      </c>
      <c r="T31">
        <v>2</v>
      </c>
      <c r="U31">
        <v>5</v>
      </c>
    </row>
    <row r="32" spans="1:21" x14ac:dyDescent="0.2">
      <c r="A32">
        <v>789</v>
      </c>
      <c r="B32" t="s">
        <v>17</v>
      </c>
      <c r="C32">
        <v>91</v>
      </c>
      <c r="D32" t="s">
        <v>16</v>
      </c>
      <c r="E32">
        <v>1</v>
      </c>
      <c r="G32" t="s">
        <v>6</v>
      </c>
      <c r="H32" t="s">
        <v>7</v>
      </c>
      <c r="J32" t="s">
        <v>9</v>
      </c>
      <c r="T32">
        <v>3</v>
      </c>
      <c r="U32">
        <v>4</v>
      </c>
    </row>
    <row r="33" spans="1:21" x14ac:dyDescent="0.2">
      <c r="A33">
        <v>793</v>
      </c>
      <c r="B33" t="s">
        <v>17</v>
      </c>
      <c r="C33">
        <v>90</v>
      </c>
      <c r="D33" t="s">
        <v>18</v>
      </c>
      <c r="E33">
        <v>1</v>
      </c>
      <c r="F33">
        <v>9</v>
      </c>
      <c r="G33" t="s">
        <v>6</v>
      </c>
      <c r="H33" t="s">
        <v>7</v>
      </c>
      <c r="N33" t="s">
        <v>50</v>
      </c>
      <c r="O33" t="s">
        <v>12</v>
      </c>
      <c r="T33">
        <v>4</v>
      </c>
      <c r="U33">
        <v>7</v>
      </c>
    </row>
    <row r="34" spans="1:21" x14ac:dyDescent="0.2">
      <c r="A34">
        <v>819</v>
      </c>
      <c r="B34" t="s">
        <v>17</v>
      </c>
      <c r="C34">
        <v>86</v>
      </c>
      <c r="D34" t="s">
        <v>18</v>
      </c>
      <c r="E34">
        <v>2</v>
      </c>
      <c r="G34" t="s">
        <v>6</v>
      </c>
      <c r="H34" t="s">
        <v>7</v>
      </c>
      <c r="J34" t="s">
        <v>9</v>
      </c>
      <c r="T34">
        <v>3</v>
      </c>
      <c r="U34">
        <v>4</v>
      </c>
    </row>
    <row r="35" spans="1:21" x14ac:dyDescent="0.2">
      <c r="A35">
        <v>851</v>
      </c>
      <c r="B35" t="s">
        <v>17</v>
      </c>
      <c r="C35">
        <v>99</v>
      </c>
      <c r="D35" t="s">
        <v>16</v>
      </c>
      <c r="E35">
        <v>1</v>
      </c>
      <c r="G35" t="s">
        <v>6</v>
      </c>
      <c r="H35" t="s">
        <v>7</v>
      </c>
      <c r="O35" t="s">
        <v>12</v>
      </c>
      <c r="T35">
        <v>3</v>
      </c>
      <c r="U35">
        <v>7</v>
      </c>
    </row>
    <row r="36" spans="1:21" x14ac:dyDescent="0.2">
      <c r="A36">
        <v>890</v>
      </c>
      <c r="B36" t="s">
        <v>17</v>
      </c>
      <c r="C36">
        <v>91</v>
      </c>
      <c r="D36" t="s">
        <v>18</v>
      </c>
      <c r="E36">
        <v>1</v>
      </c>
      <c r="G36" t="s">
        <v>6</v>
      </c>
      <c r="H36" t="s">
        <v>7</v>
      </c>
      <c r="J36" t="s">
        <v>9</v>
      </c>
      <c r="O36" t="s">
        <v>12</v>
      </c>
      <c r="T36">
        <v>4</v>
      </c>
      <c r="U36">
        <v>6</v>
      </c>
    </row>
    <row r="37" spans="1:21" x14ac:dyDescent="0.2">
      <c r="A37">
        <v>894</v>
      </c>
      <c r="B37" t="s">
        <v>17</v>
      </c>
      <c r="C37">
        <v>85</v>
      </c>
      <c r="D37" t="s">
        <v>18</v>
      </c>
      <c r="E37">
        <v>2</v>
      </c>
      <c r="F37">
        <v>12</v>
      </c>
      <c r="G37" t="s">
        <v>6</v>
      </c>
      <c r="H37" t="s">
        <v>7</v>
      </c>
      <c r="N37" t="s">
        <v>50</v>
      </c>
      <c r="O37" t="s">
        <v>12</v>
      </c>
      <c r="R37" t="s">
        <v>55</v>
      </c>
      <c r="T37">
        <v>5</v>
      </c>
      <c r="U37">
        <v>8</v>
      </c>
    </row>
    <row r="38" spans="1:21" x14ac:dyDescent="0.2">
      <c r="A38">
        <v>910</v>
      </c>
      <c r="B38" t="s">
        <v>17</v>
      </c>
      <c r="C38">
        <v>98</v>
      </c>
      <c r="D38" t="s">
        <v>16</v>
      </c>
      <c r="E38">
        <v>1</v>
      </c>
      <c r="G38" t="s">
        <v>6</v>
      </c>
      <c r="H38" t="s">
        <v>7</v>
      </c>
      <c r="J38" t="s">
        <v>9</v>
      </c>
      <c r="O38" t="s">
        <v>12</v>
      </c>
      <c r="T38">
        <v>4</v>
      </c>
      <c r="U38">
        <v>6</v>
      </c>
    </row>
    <row r="39" spans="1:21" x14ac:dyDescent="0.2">
      <c r="A39">
        <v>916</v>
      </c>
      <c r="B39" t="s">
        <v>17</v>
      </c>
      <c r="C39">
        <v>92</v>
      </c>
      <c r="D39" t="s">
        <v>18</v>
      </c>
      <c r="E39">
        <v>1</v>
      </c>
      <c r="G39" t="s">
        <v>6</v>
      </c>
      <c r="H39" t="s">
        <v>7</v>
      </c>
      <c r="I39" t="s">
        <v>8</v>
      </c>
      <c r="J39" t="s">
        <v>9</v>
      </c>
      <c r="O39" t="s">
        <v>12</v>
      </c>
      <c r="R39" t="s">
        <v>55</v>
      </c>
      <c r="S39" t="s">
        <v>53</v>
      </c>
      <c r="T39">
        <v>7</v>
      </c>
      <c r="U39">
        <v>12</v>
      </c>
    </row>
    <row r="40" spans="1:21" x14ac:dyDescent="0.2">
      <c r="A40">
        <v>918</v>
      </c>
      <c r="B40" t="s">
        <v>17</v>
      </c>
      <c r="C40">
        <v>73</v>
      </c>
      <c r="D40" t="s">
        <v>18</v>
      </c>
      <c r="E40">
        <v>1</v>
      </c>
      <c r="F40">
        <v>9</v>
      </c>
      <c r="G40" t="s">
        <v>6</v>
      </c>
      <c r="H40" t="s">
        <v>7</v>
      </c>
      <c r="J40" t="s">
        <v>9</v>
      </c>
      <c r="K40" t="s">
        <v>10</v>
      </c>
      <c r="M40" t="s">
        <v>52</v>
      </c>
      <c r="O40" t="s">
        <v>12</v>
      </c>
      <c r="T40">
        <v>6</v>
      </c>
      <c r="U40">
        <v>13</v>
      </c>
    </row>
    <row r="41" spans="1:21" x14ac:dyDescent="0.2">
      <c r="A41">
        <v>923</v>
      </c>
      <c r="B41" t="s">
        <v>17</v>
      </c>
      <c r="C41">
        <v>83</v>
      </c>
      <c r="D41" t="s">
        <v>18</v>
      </c>
      <c r="E41">
        <v>2</v>
      </c>
      <c r="G41" t="s">
        <v>6</v>
      </c>
      <c r="H41" t="s">
        <v>7</v>
      </c>
      <c r="J41" t="s">
        <v>9</v>
      </c>
      <c r="T41">
        <v>3</v>
      </c>
      <c r="U41">
        <v>7</v>
      </c>
    </row>
    <row r="42" spans="1:21" x14ac:dyDescent="0.2">
      <c r="A42">
        <v>925</v>
      </c>
      <c r="B42" t="s">
        <v>17</v>
      </c>
      <c r="C42">
        <v>96</v>
      </c>
      <c r="D42" t="s">
        <v>18</v>
      </c>
      <c r="E42">
        <v>1</v>
      </c>
      <c r="G42" t="s">
        <v>6</v>
      </c>
      <c r="H42" t="s">
        <v>7</v>
      </c>
      <c r="R42" t="s">
        <v>55</v>
      </c>
      <c r="T42">
        <v>3</v>
      </c>
      <c r="U42">
        <v>5</v>
      </c>
    </row>
    <row r="43" spans="1:21" x14ac:dyDescent="0.2">
      <c r="A43">
        <v>926</v>
      </c>
      <c r="B43" t="s">
        <v>17</v>
      </c>
      <c r="C43">
        <v>93</v>
      </c>
      <c r="D43" t="s">
        <v>16</v>
      </c>
      <c r="E43">
        <v>2</v>
      </c>
      <c r="G43" t="s">
        <v>6</v>
      </c>
      <c r="H43" t="s">
        <v>7</v>
      </c>
      <c r="J43" t="s">
        <v>9</v>
      </c>
      <c r="T43">
        <v>3</v>
      </c>
      <c r="U43">
        <v>5</v>
      </c>
    </row>
    <row r="44" spans="1:21" x14ac:dyDescent="0.2">
      <c r="A44">
        <v>935</v>
      </c>
      <c r="B44" t="s">
        <v>17</v>
      </c>
      <c r="C44">
        <v>77</v>
      </c>
      <c r="D44" t="s">
        <v>16</v>
      </c>
      <c r="E44">
        <v>0</v>
      </c>
      <c r="G44" t="s">
        <v>6</v>
      </c>
      <c r="H44" t="s">
        <v>7</v>
      </c>
      <c r="J44" t="s">
        <v>9</v>
      </c>
      <c r="T44">
        <v>3</v>
      </c>
      <c r="U44">
        <v>5</v>
      </c>
    </row>
    <row r="45" spans="1:21" x14ac:dyDescent="0.2">
      <c r="A45">
        <v>937</v>
      </c>
      <c r="B45" t="s">
        <v>17</v>
      </c>
      <c r="C45">
        <v>87</v>
      </c>
      <c r="D45" t="s">
        <v>16</v>
      </c>
      <c r="E45">
        <v>1</v>
      </c>
      <c r="F45">
        <v>10</v>
      </c>
      <c r="G45" t="s">
        <v>6</v>
      </c>
      <c r="H45" t="s">
        <v>7</v>
      </c>
      <c r="I45" t="s">
        <v>8</v>
      </c>
      <c r="T45">
        <v>3</v>
      </c>
      <c r="U45">
        <v>3</v>
      </c>
    </row>
    <row r="46" spans="1:21" x14ac:dyDescent="0.2">
      <c r="A46">
        <v>943</v>
      </c>
      <c r="B46" t="s">
        <v>17</v>
      </c>
      <c r="C46">
        <v>86</v>
      </c>
      <c r="D46" t="s">
        <v>16</v>
      </c>
      <c r="E46">
        <v>0</v>
      </c>
      <c r="G46" t="s">
        <v>6</v>
      </c>
      <c r="H46" t="s">
        <v>7</v>
      </c>
      <c r="J46" t="s">
        <v>9</v>
      </c>
      <c r="N46" t="s">
        <v>50</v>
      </c>
      <c r="O46" t="s">
        <v>12</v>
      </c>
      <c r="S46" t="s">
        <v>53</v>
      </c>
      <c r="T46">
        <v>6</v>
      </c>
      <c r="U46">
        <v>10</v>
      </c>
    </row>
    <row r="47" spans="1:21" x14ac:dyDescent="0.2">
      <c r="A47">
        <v>947</v>
      </c>
      <c r="B47" t="s">
        <v>17</v>
      </c>
      <c r="C47">
        <v>103</v>
      </c>
      <c r="D47" t="s">
        <v>16</v>
      </c>
      <c r="E47">
        <v>1</v>
      </c>
      <c r="G47" t="s">
        <v>6</v>
      </c>
      <c r="H47" t="s">
        <v>7</v>
      </c>
      <c r="J47" t="s">
        <v>9</v>
      </c>
      <c r="R47" t="s">
        <v>55</v>
      </c>
      <c r="T47">
        <v>4</v>
      </c>
      <c r="U47">
        <v>8</v>
      </c>
    </row>
    <row r="48" spans="1:21" x14ac:dyDescent="0.2">
      <c r="A48">
        <v>951</v>
      </c>
      <c r="B48" t="s">
        <v>17</v>
      </c>
      <c r="C48">
        <v>91</v>
      </c>
      <c r="D48" t="s">
        <v>16</v>
      </c>
      <c r="E48">
        <v>2</v>
      </c>
      <c r="G48" t="s">
        <v>6</v>
      </c>
      <c r="H48" t="s">
        <v>7</v>
      </c>
      <c r="J48" t="s">
        <v>9</v>
      </c>
      <c r="O48" t="s">
        <v>12</v>
      </c>
      <c r="T48">
        <v>4</v>
      </c>
      <c r="U48">
        <v>8</v>
      </c>
    </row>
    <row r="49" spans="1:21" x14ac:dyDescent="0.2">
      <c r="A49">
        <v>959</v>
      </c>
      <c r="B49" t="s">
        <v>17</v>
      </c>
      <c r="C49">
        <v>90</v>
      </c>
      <c r="D49" t="s">
        <v>16</v>
      </c>
      <c r="E49">
        <v>1</v>
      </c>
      <c r="F49">
        <v>12</v>
      </c>
      <c r="G49" t="s">
        <v>6</v>
      </c>
      <c r="H49" t="s">
        <v>7</v>
      </c>
      <c r="N49" t="s">
        <v>50</v>
      </c>
      <c r="T49">
        <v>3</v>
      </c>
      <c r="U49">
        <v>8</v>
      </c>
    </row>
    <row r="50" spans="1:21" x14ac:dyDescent="0.2">
      <c r="A50">
        <v>960</v>
      </c>
      <c r="B50" t="s">
        <v>17</v>
      </c>
      <c r="C50">
        <v>95</v>
      </c>
      <c r="D50" t="s">
        <v>16</v>
      </c>
      <c r="E50">
        <v>1</v>
      </c>
      <c r="G50" t="s">
        <v>6</v>
      </c>
      <c r="H50" t="s">
        <v>7</v>
      </c>
      <c r="J50" t="s">
        <v>9</v>
      </c>
      <c r="M50" t="s">
        <v>52</v>
      </c>
      <c r="T50">
        <v>4</v>
      </c>
      <c r="U50">
        <v>9</v>
      </c>
    </row>
    <row r="51" spans="1:21" x14ac:dyDescent="0.2">
      <c r="A51">
        <v>962</v>
      </c>
      <c r="B51" t="s">
        <v>17</v>
      </c>
      <c r="C51">
        <v>73</v>
      </c>
      <c r="D51" t="s">
        <v>18</v>
      </c>
      <c r="E51">
        <v>0</v>
      </c>
      <c r="G51" t="s">
        <v>6</v>
      </c>
      <c r="H51" t="s">
        <v>7</v>
      </c>
      <c r="J51" t="s">
        <v>9</v>
      </c>
      <c r="O51" t="s">
        <v>12</v>
      </c>
      <c r="T51">
        <v>4</v>
      </c>
      <c r="U51">
        <v>5</v>
      </c>
    </row>
    <row r="52" spans="1:21" x14ac:dyDescent="0.2">
      <c r="A52">
        <v>963</v>
      </c>
      <c r="B52" t="s">
        <v>17</v>
      </c>
      <c r="C52">
        <v>103</v>
      </c>
      <c r="D52" t="s">
        <v>16</v>
      </c>
      <c r="E52">
        <v>0</v>
      </c>
      <c r="G52" t="s">
        <v>6</v>
      </c>
      <c r="H52" t="s">
        <v>7</v>
      </c>
      <c r="T52">
        <v>2</v>
      </c>
      <c r="U52">
        <v>5</v>
      </c>
    </row>
    <row r="53" spans="1:21" x14ac:dyDescent="0.2">
      <c r="A53">
        <v>974</v>
      </c>
      <c r="B53" t="s">
        <v>17</v>
      </c>
      <c r="C53">
        <v>85</v>
      </c>
      <c r="D53" t="s">
        <v>16</v>
      </c>
      <c r="E53">
        <v>1</v>
      </c>
      <c r="G53" t="s">
        <v>6</v>
      </c>
      <c r="H53" t="s">
        <v>7</v>
      </c>
      <c r="I53" t="s">
        <v>8</v>
      </c>
      <c r="J53" t="s">
        <v>9</v>
      </c>
      <c r="O53" t="s">
        <v>12</v>
      </c>
      <c r="T53">
        <v>5</v>
      </c>
      <c r="U53">
        <v>8</v>
      </c>
    </row>
    <row r="54" spans="1:21" x14ac:dyDescent="0.2">
      <c r="A54">
        <v>990</v>
      </c>
      <c r="B54" t="s">
        <v>17</v>
      </c>
      <c r="C54">
        <v>94</v>
      </c>
      <c r="D54" t="s">
        <v>18</v>
      </c>
      <c r="E54">
        <v>0</v>
      </c>
      <c r="F54">
        <v>8</v>
      </c>
      <c r="G54" t="s">
        <v>6</v>
      </c>
      <c r="H54" t="s">
        <v>7</v>
      </c>
      <c r="J54" t="s">
        <v>9</v>
      </c>
      <c r="S54" t="s">
        <v>53</v>
      </c>
      <c r="T54">
        <v>4</v>
      </c>
      <c r="U54">
        <v>6</v>
      </c>
    </row>
    <row r="55" spans="1:21" x14ac:dyDescent="0.2">
      <c r="A55">
        <v>994</v>
      </c>
      <c r="B55" t="s">
        <v>17</v>
      </c>
      <c r="C55">
        <v>92</v>
      </c>
      <c r="D55" t="s">
        <v>18</v>
      </c>
      <c r="E55">
        <v>0</v>
      </c>
      <c r="G55" t="s">
        <v>6</v>
      </c>
      <c r="H55" t="s">
        <v>7</v>
      </c>
      <c r="O55" t="s">
        <v>12</v>
      </c>
      <c r="S55" t="s">
        <v>53</v>
      </c>
      <c r="T55">
        <v>4</v>
      </c>
      <c r="U55">
        <v>5</v>
      </c>
    </row>
    <row r="56" spans="1:21" x14ac:dyDescent="0.2">
      <c r="A56">
        <v>1006</v>
      </c>
      <c r="B56" t="s">
        <v>17</v>
      </c>
      <c r="C56">
        <v>94</v>
      </c>
      <c r="D56" t="s">
        <v>16</v>
      </c>
      <c r="E56">
        <v>1</v>
      </c>
      <c r="G56" t="s">
        <v>6</v>
      </c>
      <c r="H56" t="s">
        <v>7</v>
      </c>
      <c r="I56" t="s">
        <v>8</v>
      </c>
      <c r="J56" t="s">
        <v>9</v>
      </c>
      <c r="T56">
        <v>4</v>
      </c>
      <c r="U56">
        <v>7</v>
      </c>
    </row>
    <row r="57" spans="1:21" x14ac:dyDescent="0.2">
      <c r="A57">
        <v>1016</v>
      </c>
      <c r="B57" t="s">
        <v>17</v>
      </c>
      <c r="C57">
        <v>102</v>
      </c>
      <c r="D57" t="s">
        <v>18</v>
      </c>
      <c r="E57">
        <v>1</v>
      </c>
      <c r="G57" t="s">
        <v>6</v>
      </c>
      <c r="H57" t="s">
        <v>7</v>
      </c>
      <c r="J57" t="s">
        <v>9</v>
      </c>
      <c r="O57" t="s">
        <v>12</v>
      </c>
      <c r="T57">
        <v>4</v>
      </c>
      <c r="U57">
        <v>6</v>
      </c>
    </row>
    <row r="58" spans="1:21" x14ac:dyDescent="0.2">
      <c r="A58">
        <v>1044</v>
      </c>
      <c r="B58" t="s">
        <v>17</v>
      </c>
      <c r="C58">
        <v>110</v>
      </c>
      <c r="D58" t="s">
        <v>18</v>
      </c>
      <c r="E58">
        <v>0</v>
      </c>
      <c r="G58" t="s">
        <v>6</v>
      </c>
      <c r="H58" t="s">
        <v>7</v>
      </c>
      <c r="J58" t="s">
        <v>9</v>
      </c>
      <c r="O58" t="s">
        <v>12</v>
      </c>
      <c r="R58" t="s">
        <v>55</v>
      </c>
      <c r="T58">
        <v>5</v>
      </c>
      <c r="U58">
        <v>6</v>
      </c>
    </row>
    <row r="59" spans="1:21" x14ac:dyDescent="0.2">
      <c r="A59">
        <v>1064</v>
      </c>
      <c r="B59" t="s">
        <v>17</v>
      </c>
      <c r="C59">
        <v>100</v>
      </c>
      <c r="D59" t="s">
        <v>18</v>
      </c>
      <c r="E59">
        <v>0</v>
      </c>
      <c r="G59" t="s">
        <v>6</v>
      </c>
      <c r="H59" t="s">
        <v>7</v>
      </c>
      <c r="J59" t="s">
        <v>9</v>
      </c>
      <c r="O59" t="s">
        <v>12</v>
      </c>
      <c r="R59" t="s">
        <v>55</v>
      </c>
      <c r="T59">
        <v>5</v>
      </c>
      <c r="U59">
        <v>7</v>
      </c>
    </row>
    <row r="60" spans="1:21" x14ac:dyDescent="0.2">
      <c r="A60">
        <v>1069</v>
      </c>
      <c r="B60" t="s">
        <v>17</v>
      </c>
      <c r="C60">
        <v>99</v>
      </c>
      <c r="D60" t="s">
        <v>16</v>
      </c>
      <c r="E60">
        <v>0</v>
      </c>
      <c r="G60" t="s">
        <v>6</v>
      </c>
      <c r="H60" t="s">
        <v>7</v>
      </c>
      <c r="J60" t="s">
        <v>9</v>
      </c>
      <c r="T60">
        <v>3</v>
      </c>
      <c r="U60">
        <v>7</v>
      </c>
    </row>
    <row r="61" spans="1:21" x14ac:dyDescent="0.2">
      <c r="A61">
        <v>1078</v>
      </c>
      <c r="B61" t="s">
        <v>17</v>
      </c>
      <c r="C61">
        <v>97</v>
      </c>
      <c r="D61" t="s">
        <v>18</v>
      </c>
      <c r="E61">
        <v>1</v>
      </c>
      <c r="G61" t="s">
        <v>6</v>
      </c>
      <c r="H61" t="s">
        <v>7</v>
      </c>
      <c r="J61" t="s">
        <v>9</v>
      </c>
      <c r="Q61" t="s">
        <v>54</v>
      </c>
      <c r="T61">
        <v>4</v>
      </c>
      <c r="U61">
        <v>6</v>
      </c>
    </row>
    <row r="62" spans="1:21" x14ac:dyDescent="0.2">
      <c r="A62">
        <v>1082</v>
      </c>
      <c r="B62" t="s">
        <v>17</v>
      </c>
      <c r="C62">
        <v>102</v>
      </c>
      <c r="D62" t="s">
        <v>18</v>
      </c>
      <c r="E62">
        <v>1</v>
      </c>
      <c r="G62" t="s">
        <v>6</v>
      </c>
      <c r="H62" t="s">
        <v>7</v>
      </c>
      <c r="K62" t="s">
        <v>10</v>
      </c>
      <c r="M62" t="s">
        <v>52</v>
      </c>
      <c r="O62" t="s">
        <v>12</v>
      </c>
      <c r="T62">
        <v>5</v>
      </c>
      <c r="U62">
        <v>8</v>
      </c>
    </row>
    <row r="63" spans="1:21" x14ac:dyDescent="0.2">
      <c r="A63">
        <v>1089</v>
      </c>
      <c r="B63" t="s">
        <v>17</v>
      </c>
      <c r="C63">
        <v>74</v>
      </c>
      <c r="D63" t="s">
        <v>18</v>
      </c>
      <c r="E63">
        <v>2</v>
      </c>
      <c r="G63" t="s">
        <v>6</v>
      </c>
      <c r="H63" t="s">
        <v>7</v>
      </c>
      <c r="J63" t="s">
        <v>9</v>
      </c>
      <c r="T63">
        <v>3</v>
      </c>
      <c r="U63">
        <v>5</v>
      </c>
    </row>
    <row r="64" spans="1:21" x14ac:dyDescent="0.2">
      <c r="A64">
        <v>1094</v>
      </c>
      <c r="B64" t="s">
        <v>17</v>
      </c>
      <c r="C64">
        <v>83</v>
      </c>
      <c r="D64" t="s">
        <v>16</v>
      </c>
      <c r="E64">
        <v>2</v>
      </c>
      <c r="G64" t="s">
        <v>6</v>
      </c>
      <c r="H64" t="s">
        <v>7</v>
      </c>
      <c r="I64" t="s">
        <v>8</v>
      </c>
      <c r="J64" t="s">
        <v>9</v>
      </c>
      <c r="T64">
        <v>4</v>
      </c>
      <c r="U64">
        <v>5</v>
      </c>
    </row>
    <row r="65" spans="1:21" x14ac:dyDescent="0.2">
      <c r="A65">
        <v>1097</v>
      </c>
      <c r="B65" t="s">
        <v>17</v>
      </c>
      <c r="C65">
        <v>87</v>
      </c>
      <c r="D65" t="s">
        <v>18</v>
      </c>
      <c r="E65">
        <v>1</v>
      </c>
      <c r="G65" t="s">
        <v>6</v>
      </c>
      <c r="H65" t="s">
        <v>7</v>
      </c>
      <c r="J65" t="s">
        <v>9</v>
      </c>
      <c r="O65" t="s">
        <v>12</v>
      </c>
      <c r="T65">
        <v>4</v>
      </c>
      <c r="U65">
        <v>6</v>
      </c>
    </row>
    <row r="66" spans="1:21" x14ac:dyDescent="0.2">
      <c r="A66">
        <v>1115</v>
      </c>
      <c r="B66" t="s">
        <v>17</v>
      </c>
      <c r="C66">
        <v>100</v>
      </c>
      <c r="D66" t="s">
        <v>18</v>
      </c>
      <c r="E66">
        <v>0</v>
      </c>
      <c r="G66" t="s">
        <v>6</v>
      </c>
      <c r="H66" t="s">
        <v>7</v>
      </c>
      <c r="J66" t="s">
        <v>9</v>
      </c>
      <c r="O66" t="s">
        <v>12</v>
      </c>
      <c r="T66">
        <v>4</v>
      </c>
      <c r="U66">
        <v>7</v>
      </c>
    </row>
    <row r="67" spans="1:21" x14ac:dyDescent="0.2">
      <c r="A67">
        <v>1118</v>
      </c>
      <c r="B67" t="s">
        <v>17</v>
      </c>
      <c r="C67">
        <v>91</v>
      </c>
      <c r="D67" t="s">
        <v>18</v>
      </c>
      <c r="E67">
        <v>0</v>
      </c>
      <c r="G67" t="s">
        <v>6</v>
      </c>
      <c r="H67" t="s">
        <v>7</v>
      </c>
      <c r="J67" t="s">
        <v>9</v>
      </c>
      <c r="T67">
        <v>3</v>
      </c>
      <c r="U67">
        <v>4</v>
      </c>
    </row>
    <row r="68" spans="1:21" x14ac:dyDescent="0.2">
      <c r="A68">
        <v>1121</v>
      </c>
      <c r="B68" t="s">
        <v>17</v>
      </c>
      <c r="C68">
        <v>99</v>
      </c>
      <c r="D68" t="s">
        <v>18</v>
      </c>
      <c r="E68">
        <v>1</v>
      </c>
      <c r="G68" t="s">
        <v>6</v>
      </c>
      <c r="H68" t="s">
        <v>7</v>
      </c>
      <c r="J68" t="s">
        <v>9</v>
      </c>
      <c r="K68" t="s">
        <v>10</v>
      </c>
      <c r="O68" t="s">
        <v>12</v>
      </c>
      <c r="P68" t="s">
        <v>51</v>
      </c>
      <c r="S68" t="s">
        <v>53</v>
      </c>
      <c r="T68">
        <v>7</v>
      </c>
      <c r="U68">
        <v>9</v>
      </c>
    </row>
    <row r="69" spans="1:21" x14ac:dyDescent="0.2">
      <c r="A69">
        <v>1125</v>
      </c>
      <c r="B69" t="s">
        <v>17</v>
      </c>
      <c r="C69">
        <v>99</v>
      </c>
      <c r="D69" t="s">
        <v>18</v>
      </c>
      <c r="E69">
        <v>0</v>
      </c>
      <c r="G69" t="s">
        <v>6</v>
      </c>
      <c r="H69" t="s">
        <v>7</v>
      </c>
      <c r="I69" t="s">
        <v>8</v>
      </c>
      <c r="O69" t="s">
        <v>12</v>
      </c>
      <c r="T69">
        <v>4</v>
      </c>
      <c r="U69">
        <v>6</v>
      </c>
    </row>
    <row r="70" spans="1:21" x14ac:dyDescent="0.2">
      <c r="A70">
        <v>1127</v>
      </c>
      <c r="B70" t="s">
        <v>17</v>
      </c>
      <c r="C70">
        <v>95</v>
      </c>
      <c r="D70" t="s">
        <v>18</v>
      </c>
      <c r="E70">
        <v>2</v>
      </c>
      <c r="G70" t="s">
        <v>6</v>
      </c>
      <c r="H70" t="s">
        <v>7</v>
      </c>
      <c r="J70" t="s">
        <v>9</v>
      </c>
      <c r="S70" t="s">
        <v>53</v>
      </c>
      <c r="T70">
        <v>4</v>
      </c>
      <c r="U70">
        <v>6</v>
      </c>
    </row>
    <row r="71" spans="1:21" x14ac:dyDescent="0.2">
      <c r="A71">
        <v>1129</v>
      </c>
      <c r="B71" t="s">
        <v>17</v>
      </c>
      <c r="C71">
        <v>96</v>
      </c>
      <c r="D71" t="s">
        <v>18</v>
      </c>
      <c r="E71">
        <v>0</v>
      </c>
      <c r="F71">
        <v>8</v>
      </c>
      <c r="G71" t="s">
        <v>6</v>
      </c>
      <c r="H71" t="s">
        <v>7</v>
      </c>
      <c r="J71" t="s">
        <v>9</v>
      </c>
      <c r="N71" t="s">
        <v>50</v>
      </c>
      <c r="O71" t="s">
        <v>12</v>
      </c>
      <c r="R71" t="s">
        <v>55</v>
      </c>
      <c r="T71">
        <v>6</v>
      </c>
      <c r="U71">
        <v>12</v>
      </c>
    </row>
    <row r="72" spans="1:21" x14ac:dyDescent="0.2">
      <c r="A72">
        <v>1130</v>
      </c>
      <c r="B72" t="s">
        <v>17</v>
      </c>
      <c r="C72">
        <v>98</v>
      </c>
      <c r="D72" t="s">
        <v>16</v>
      </c>
      <c r="E72">
        <v>1</v>
      </c>
      <c r="G72" t="s">
        <v>6</v>
      </c>
      <c r="H72" t="s">
        <v>7</v>
      </c>
      <c r="J72" t="s">
        <v>9</v>
      </c>
      <c r="O72" t="s">
        <v>12</v>
      </c>
      <c r="T72">
        <v>4</v>
      </c>
      <c r="U72">
        <v>5</v>
      </c>
    </row>
    <row r="73" spans="1:21" x14ac:dyDescent="0.2">
      <c r="A73">
        <v>1133</v>
      </c>
      <c r="B73" t="s">
        <v>17</v>
      </c>
      <c r="C73">
        <v>91</v>
      </c>
      <c r="D73" t="s">
        <v>18</v>
      </c>
      <c r="E73">
        <v>1</v>
      </c>
      <c r="G73" t="s">
        <v>6</v>
      </c>
      <c r="H73" t="s">
        <v>7</v>
      </c>
      <c r="I73" t="s">
        <v>8</v>
      </c>
      <c r="J73" t="s">
        <v>9</v>
      </c>
      <c r="K73" t="s">
        <v>10</v>
      </c>
      <c r="O73" t="s">
        <v>12</v>
      </c>
      <c r="P73" t="s">
        <v>51</v>
      </c>
      <c r="S73" t="s">
        <v>53</v>
      </c>
      <c r="T73">
        <v>8</v>
      </c>
      <c r="U73">
        <v>15</v>
      </c>
    </row>
    <row r="74" spans="1:21" x14ac:dyDescent="0.2">
      <c r="A74">
        <v>1139</v>
      </c>
      <c r="B74" t="s">
        <v>17</v>
      </c>
      <c r="C74">
        <v>69</v>
      </c>
      <c r="D74" t="s">
        <v>16</v>
      </c>
      <c r="E74">
        <v>1</v>
      </c>
      <c r="G74" t="s">
        <v>6</v>
      </c>
      <c r="H74" t="s">
        <v>7</v>
      </c>
      <c r="O74" t="s">
        <v>12</v>
      </c>
      <c r="T74">
        <v>3</v>
      </c>
      <c r="U74">
        <v>5</v>
      </c>
    </row>
    <row r="75" spans="1:21" x14ac:dyDescent="0.2">
      <c r="A75">
        <v>1144</v>
      </c>
      <c r="B75" t="s">
        <v>17</v>
      </c>
      <c r="C75">
        <v>89</v>
      </c>
      <c r="D75" t="s">
        <v>18</v>
      </c>
      <c r="E75">
        <v>0</v>
      </c>
      <c r="G75" t="s">
        <v>6</v>
      </c>
      <c r="H75" t="s">
        <v>7</v>
      </c>
      <c r="O75" t="s">
        <v>12</v>
      </c>
      <c r="T75">
        <v>3</v>
      </c>
      <c r="U75">
        <v>3</v>
      </c>
    </row>
    <row r="76" spans="1:21" x14ac:dyDescent="0.2">
      <c r="A76">
        <v>1145</v>
      </c>
      <c r="B76" t="s">
        <v>17</v>
      </c>
      <c r="C76">
        <v>82</v>
      </c>
      <c r="D76" t="s">
        <v>18</v>
      </c>
      <c r="E76">
        <v>1</v>
      </c>
      <c r="G76" t="s">
        <v>6</v>
      </c>
      <c r="H76" t="s">
        <v>7</v>
      </c>
      <c r="I76" t="s">
        <v>8</v>
      </c>
      <c r="J76" t="s">
        <v>9</v>
      </c>
      <c r="O76" t="s">
        <v>12</v>
      </c>
      <c r="Q76" t="s">
        <v>54</v>
      </c>
      <c r="S76" t="s">
        <v>53</v>
      </c>
      <c r="T76">
        <v>7</v>
      </c>
      <c r="U76">
        <v>11</v>
      </c>
    </row>
    <row r="77" spans="1:21" x14ac:dyDescent="0.2">
      <c r="A77">
        <v>1177</v>
      </c>
      <c r="B77" t="s">
        <v>17</v>
      </c>
      <c r="C77">
        <v>94</v>
      </c>
      <c r="D77" t="s">
        <v>16</v>
      </c>
      <c r="E77">
        <v>1</v>
      </c>
      <c r="F77">
        <v>9</v>
      </c>
      <c r="G77" t="s">
        <v>6</v>
      </c>
      <c r="H77" t="s">
        <v>7</v>
      </c>
      <c r="I77" t="s">
        <v>8</v>
      </c>
      <c r="J77" t="s">
        <v>9</v>
      </c>
      <c r="O77" t="s">
        <v>12</v>
      </c>
      <c r="T77">
        <v>5</v>
      </c>
      <c r="U77">
        <v>8</v>
      </c>
    </row>
    <row r="78" spans="1:21" x14ac:dyDescent="0.2">
      <c r="A78">
        <v>1188</v>
      </c>
      <c r="B78" t="s">
        <v>17</v>
      </c>
      <c r="C78">
        <v>93</v>
      </c>
      <c r="D78" t="s">
        <v>18</v>
      </c>
      <c r="E78">
        <v>0</v>
      </c>
      <c r="G78" t="s">
        <v>6</v>
      </c>
      <c r="H78" t="s">
        <v>7</v>
      </c>
      <c r="J78" t="s">
        <v>9</v>
      </c>
      <c r="M78" t="s">
        <v>52</v>
      </c>
      <c r="O78" t="s">
        <v>12</v>
      </c>
      <c r="T78">
        <v>5</v>
      </c>
      <c r="U78">
        <v>7</v>
      </c>
    </row>
    <row r="79" spans="1:21" x14ac:dyDescent="0.2">
      <c r="A79">
        <v>1195</v>
      </c>
      <c r="B79" t="s">
        <v>17</v>
      </c>
      <c r="C79">
        <v>82</v>
      </c>
      <c r="D79" t="s">
        <v>16</v>
      </c>
      <c r="E79">
        <v>1</v>
      </c>
      <c r="F79">
        <v>10</v>
      </c>
      <c r="G79" t="s">
        <v>6</v>
      </c>
      <c r="H79" t="s">
        <v>7</v>
      </c>
      <c r="J79" t="s">
        <v>9</v>
      </c>
      <c r="O79" t="s">
        <v>12</v>
      </c>
      <c r="T79">
        <v>4</v>
      </c>
      <c r="U79">
        <v>7</v>
      </c>
    </row>
    <row r="80" spans="1:21" x14ac:dyDescent="0.2">
      <c r="A80">
        <v>1200</v>
      </c>
      <c r="B80" t="s">
        <v>17</v>
      </c>
      <c r="C80">
        <v>96</v>
      </c>
      <c r="D80" t="s">
        <v>18</v>
      </c>
      <c r="E80">
        <v>0</v>
      </c>
      <c r="G80" t="s">
        <v>6</v>
      </c>
      <c r="H80" t="s">
        <v>7</v>
      </c>
      <c r="O80" t="s">
        <v>12</v>
      </c>
      <c r="R80" t="s">
        <v>55</v>
      </c>
      <c r="T80">
        <v>4</v>
      </c>
      <c r="U80">
        <v>5</v>
      </c>
    </row>
    <row r="81" spans="1:21" x14ac:dyDescent="0.2">
      <c r="A81">
        <v>1208</v>
      </c>
      <c r="B81" t="s">
        <v>17</v>
      </c>
      <c r="C81">
        <v>79</v>
      </c>
      <c r="D81" t="s">
        <v>18</v>
      </c>
      <c r="E81">
        <v>0</v>
      </c>
      <c r="F81">
        <v>9</v>
      </c>
      <c r="G81" t="s">
        <v>6</v>
      </c>
      <c r="H81" t="s">
        <v>7</v>
      </c>
      <c r="J81" t="s">
        <v>9</v>
      </c>
      <c r="K81" t="s">
        <v>10</v>
      </c>
      <c r="O81" t="s">
        <v>12</v>
      </c>
      <c r="T81">
        <v>5</v>
      </c>
      <c r="U81">
        <v>10</v>
      </c>
    </row>
    <row r="82" spans="1:21" x14ac:dyDescent="0.2">
      <c r="A82">
        <v>1220</v>
      </c>
      <c r="B82" t="s">
        <v>17</v>
      </c>
      <c r="C82">
        <v>86</v>
      </c>
      <c r="D82" t="s">
        <v>18</v>
      </c>
      <c r="E82">
        <v>0</v>
      </c>
      <c r="F82">
        <v>16</v>
      </c>
      <c r="G82" t="s">
        <v>6</v>
      </c>
      <c r="H82" t="s">
        <v>7</v>
      </c>
      <c r="I82" t="s">
        <v>8</v>
      </c>
      <c r="J82" t="s">
        <v>9</v>
      </c>
      <c r="N82" t="s">
        <v>50</v>
      </c>
      <c r="R82" t="s">
        <v>55</v>
      </c>
      <c r="T82">
        <v>6</v>
      </c>
      <c r="U82">
        <v>12</v>
      </c>
    </row>
    <row r="83" spans="1:21" x14ac:dyDescent="0.2">
      <c r="A83">
        <v>1224</v>
      </c>
      <c r="B83" t="s">
        <v>17</v>
      </c>
      <c r="C83">
        <v>85</v>
      </c>
      <c r="D83" t="s">
        <v>18</v>
      </c>
      <c r="E83">
        <v>1</v>
      </c>
      <c r="F83">
        <v>15</v>
      </c>
      <c r="G83" t="s">
        <v>6</v>
      </c>
      <c r="H83" t="s">
        <v>7</v>
      </c>
      <c r="J83" t="s">
        <v>9</v>
      </c>
      <c r="N83" t="s">
        <v>50</v>
      </c>
      <c r="Q83" t="s">
        <v>54</v>
      </c>
      <c r="T83">
        <v>5</v>
      </c>
      <c r="U83">
        <v>7</v>
      </c>
    </row>
    <row r="84" spans="1:21" x14ac:dyDescent="0.2">
      <c r="A84">
        <v>1268</v>
      </c>
      <c r="B84" t="s">
        <v>17</v>
      </c>
      <c r="C84">
        <v>84</v>
      </c>
      <c r="D84" t="s">
        <v>16</v>
      </c>
      <c r="E84">
        <v>0</v>
      </c>
      <c r="G84" t="s">
        <v>6</v>
      </c>
      <c r="H84" t="s">
        <v>7</v>
      </c>
      <c r="J84" t="s">
        <v>9</v>
      </c>
      <c r="N84" t="s">
        <v>50</v>
      </c>
      <c r="O84" t="s">
        <v>12</v>
      </c>
      <c r="T84">
        <v>5</v>
      </c>
      <c r="U84">
        <v>7</v>
      </c>
    </row>
    <row r="85" spans="1:21" x14ac:dyDescent="0.2">
      <c r="A85">
        <v>1273</v>
      </c>
      <c r="B85" t="s">
        <v>17</v>
      </c>
      <c r="C85">
        <v>81</v>
      </c>
      <c r="D85" t="s">
        <v>18</v>
      </c>
      <c r="E85">
        <v>2</v>
      </c>
      <c r="F85">
        <v>9</v>
      </c>
      <c r="G85" t="s">
        <v>6</v>
      </c>
      <c r="H85" t="s">
        <v>7</v>
      </c>
      <c r="N85" t="s">
        <v>50</v>
      </c>
      <c r="R85" t="s">
        <v>55</v>
      </c>
      <c r="T85">
        <v>4</v>
      </c>
      <c r="U85">
        <v>6</v>
      </c>
    </row>
    <row r="86" spans="1:21" x14ac:dyDescent="0.2">
      <c r="A86">
        <v>1284</v>
      </c>
      <c r="B86" t="s">
        <v>17</v>
      </c>
      <c r="C86">
        <v>82</v>
      </c>
      <c r="D86" t="s">
        <v>16</v>
      </c>
      <c r="E86">
        <v>1</v>
      </c>
      <c r="F86">
        <v>10</v>
      </c>
      <c r="G86" t="s">
        <v>6</v>
      </c>
      <c r="H86" t="s">
        <v>7</v>
      </c>
      <c r="T86">
        <v>2</v>
      </c>
      <c r="U86">
        <v>7</v>
      </c>
    </row>
    <row r="87" spans="1:21" x14ac:dyDescent="0.2">
      <c r="A87">
        <v>1298</v>
      </c>
      <c r="B87" t="s">
        <v>17</v>
      </c>
      <c r="C87">
        <v>82</v>
      </c>
      <c r="D87" t="s">
        <v>16</v>
      </c>
      <c r="E87">
        <v>0</v>
      </c>
      <c r="F87">
        <v>8</v>
      </c>
      <c r="G87" t="s">
        <v>6</v>
      </c>
      <c r="H87" t="s">
        <v>7</v>
      </c>
      <c r="I87" t="s">
        <v>8</v>
      </c>
      <c r="J87" t="s">
        <v>9</v>
      </c>
      <c r="T87">
        <v>4</v>
      </c>
      <c r="U87">
        <v>5</v>
      </c>
    </row>
    <row r="88" spans="1:21" x14ac:dyDescent="0.2">
      <c r="A88">
        <v>1305</v>
      </c>
      <c r="B88" t="s">
        <v>17</v>
      </c>
      <c r="C88">
        <v>85</v>
      </c>
      <c r="D88" t="s">
        <v>16</v>
      </c>
      <c r="E88">
        <v>0</v>
      </c>
      <c r="G88" t="s">
        <v>6</v>
      </c>
      <c r="H88" t="s">
        <v>7</v>
      </c>
      <c r="J88" t="s">
        <v>9</v>
      </c>
      <c r="K88" t="s">
        <v>10</v>
      </c>
      <c r="N88" t="s">
        <v>50</v>
      </c>
      <c r="T88">
        <v>5</v>
      </c>
      <c r="U88">
        <v>8</v>
      </c>
    </row>
    <row r="89" spans="1:21" x14ac:dyDescent="0.2">
      <c r="A89">
        <v>1329</v>
      </c>
      <c r="B89" t="s">
        <v>17</v>
      </c>
      <c r="C89">
        <v>87</v>
      </c>
      <c r="D89" t="s">
        <v>18</v>
      </c>
      <c r="E89">
        <v>0</v>
      </c>
      <c r="F89">
        <v>12</v>
      </c>
      <c r="G89" t="s">
        <v>6</v>
      </c>
      <c r="H89" t="s">
        <v>7</v>
      </c>
      <c r="I89" t="s">
        <v>8</v>
      </c>
      <c r="J89" t="s">
        <v>9</v>
      </c>
      <c r="T89">
        <v>4</v>
      </c>
      <c r="U89">
        <v>7</v>
      </c>
    </row>
    <row r="90" spans="1:21" x14ac:dyDescent="0.2">
      <c r="A90">
        <v>1331</v>
      </c>
      <c r="B90" t="s">
        <v>17</v>
      </c>
      <c r="C90">
        <v>83</v>
      </c>
      <c r="D90" t="s">
        <v>18</v>
      </c>
      <c r="E90">
        <v>1</v>
      </c>
      <c r="G90" t="s">
        <v>6</v>
      </c>
      <c r="H90" t="s">
        <v>7</v>
      </c>
      <c r="J90" t="s">
        <v>9</v>
      </c>
      <c r="N90" t="s">
        <v>50</v>
      </c>
      <c r="R90" t="s">
        <v>55</v>
      </c>
      <c r="T90">
        <v>5</v>
      </c>
      <c r="U90">
        <v>7</v>
      </c>
    </row>
    <row r="91" spans="1:21" x14ac:dyDescent="0.2">
      <c r="A91">
        <v>1390</v>
      </c>
      <c r="B91" t="s">
        <v>17</v>
      </c>
      <c r="C91">
        <v>73</v>
      </c>
      <c r="D91" t="s">
        <v>18</v>
      </c>
      <c r="E91">
        <v>2</v>
      </c>
      <c r="F91">
        <v>16</v>
      </c>
      <c r="G91" t="s">
        <v>6</v>
      </c>
      <c r="H91" t="s">
        <v>7</v>
      </c>
      <c r="J91" t="s">
        <v>9</v>
      </c>
      <c r="R91" t="s">
        <v>55</v>
      </c>
      <c r="T91">
        <v>4</v>
      </c>
      <c r="U91">
        <v>6</v>
      </c>
    </row>
    <row r="92" spans="1:21" x14ac:dyDescent="0.2">
      <c r="A92">
        <v>1420</v>
      </c>
      <c r="B92" t="s">
        <v>17</v>
      </c>
      <c r="C92">
        <v>84</v>
      </c>
      <c r="D92" t="s">
        <v>18</v>
      </c>
      <c r="E92">
        <v>0</v>
      </c>
      <c r="G92" t="s">
        <v>6</v>
      </c>
      <c r="H92" t="s">
        <v>7</v>
      </c>
      <c r="J92" t="s">
        <v>9</v>
      </c>
      <c r="K92" t="s">
        <v>10</v>
      </c>
      <c r="O92" t="s">
        <v>12</v>
      </c>
      <c r="T92">
        <v>5</v>
      </c>
      <c r="U92">
        <v>6</v>
      </c>
    </row>
    <row r="93" spans="1:21" x14ac:dyDescent="0.2">
      <c r="A93">
        <v>1434</v>
      </c>
      <c r="B93" t="s">
        <v>17</v>
      </c>
      <c r="C93">
        <v>85</v>
      </c>
      <c r="D93" t="s">
        <v>16</v>
      </c>
      <c r="E93">
        <v>1</v>
      </c>
      <c r="F93">
        <v>13</v>
      </c>
      <c r="G93" t="s">
        <v>6</v>
      </c>
      <c r="H93" t="s">
        <v>7</v>
      </c>
      <c r="I93" t="s">
        <v>8</v>
      </c>
      <c r="N93" t="s">
        <v>50</v>
      </c>
      <c r="T93">
        <v>4</v>
      </c>
      <c r="U93">
        <v>7</v>
      </c>
    </row>
    <row r="94" spans="1:21" x14ac:dyDescent="0.2">
      <c r="A94">
        <v>1482</v>
      </c>
      <c r="B94" t="s">
        <v>17</v>
      </c>
      <c r="C94">
        <v>90</v>
      </c>
      <c r="D94" t="s">
        <v>18</v>
      </c>
      <c r="E94">
        <v>1</v>
      </c>
      <c r="F94">
        <v>10</v>
      </c>
      <c r="G94" t="s">
        <v>6</v>
      </c>
      <c r="H94" t="s">
        <v>7</v>
      </c>
      <c r="J94" t="s">
        <v>9</v>
      </c>
      <c r="N94" t="s">
        <v>50</v>
      </c>
      <c r="O94" t="s">
        <v>12</v>
      </c>
      <c r="R94" t="s">
        <v>55</v>
      </c>
      <c r="T94">
        <v>6</v>
      </c>
      <c r="U94">
        <v>10</v>
      </c>
    </row>
    <row r="95" spans="1:21" x14ac:dyDescent="0.2">
      <c r="A95">
        <v>1560</v>
      </c>
      <c r="B95" t="s">
        <v>17</v>
      </c>
      <c r="C95">
        <v>75</v>
      </c>
      <c r="D95" t="s">
        <v>16</v>
      </c>
      <c r="E95">
        <v>1</v>
      </c>
      <c r="G95" t="s">
        <v>6</v>
      </c>
      <c r="H95" t="s">
        <v>7</v>
      </c>
      <c r="T95">
        <v>2</v>
      </c>
      <c r="U95">
        <v>4</v>
      </c>
    </row>
    <row r="96" spans="1:21" x14ac:dyDescent="0.2">
      <c r="A96">
        <v>1579</v>
      </c>
      <c r="B96" t="s">
        <v>17</v>
      </c>
      <c r="C96">
        <v>70</v>
      </c>
      <c r="D96" t="s">
        <v>18</v>
      </c>
      <c r="E96">
        <v>1</v>
      </c>
      <c r="G96" t="s">
        <v>6</v>
      </c>
      <c r="H96" t="s">
        <v>7</v>
      </c>
      <c r="R96" t="s">
        <v>55</v>
      </c>
      <c r="T96">
        <v>3</v>
      </c>
      <c r="U96">
        <v>5</v>
      </c>
    </row>
    <row r="97" spans="1:21" x14ac:dyDescent="0.2">
      <c r="A97">
        <v>1610</v>
      </c>
      <c r="B97" t="s">
        <v>17</v>
      </c>
      <c r="C97">
        <v>89</v>
      </c>
      <c r="D97" t="s">
        <v>16</v>
      </c>
      <c r="E97">
        <v>1</v>
      </c>
      <c r="F97">
        <v>17</v>
      </c>
      <c r="G97" t="s">
        <v>6</v>
      </c>
      <c r="H97" t="s">
        <v>7</v>
      </c>
      <c r="K97" t="s">
        <v>10</v>
      </c>
      <c r="N97" t="s">
        <v>50</v>
      </c>
      <c r="O97" t="s">
        <v>12</v>
      </c>
      <c r="T97">
        <v>5</v>
      </c>
      <c r="U97">
        <v>8</v>
      </c>
    </row>
    <row r="98" spans="1:21" x14ac:dyDescent="0.2">
      <c r="A98">
        <v>1625</v>
      </c>
      <c r="B98" t="s">
        <v>17</v>
      </c>
      <c r="C98">
        <v>92</v>
      </c>
      <c r="D98" t="s">
        <v>18</v>
      </c>
      <c r="E98">
        <v>1</v>
      </c>
      <c r="F98">
        <v>9</v>
      </c>
      <c r="G98" t="s">
        <v>6</v>
      </c>
      <c r="H98" t="s">
        <v>7</v>
      </c>
      <c r="N98" t="s">
        <v>50</v>
      </c>
      <c r="T98">
        <v>3</v>
      </c>
      <c r="U98">
        <v>6</v>
      </c>
    </row>
    <row r="99" spans="1:21" x14ac:dyDescent="0.2">
      <c r="A99">
        <v>1648</v>
      </c>
      <c r="B99" t="s">
        <v>17</v>
      </c>
      <c r="C99">
        <v>74</v>
      </c>
      <c r="D99" t="s">
        <v>16</v>
      </c>
      <c r="E99">
        <v>0</v>
      </c>
      <c r="F99">
        <v>12</v>
      </c>
      <c r="G99" t="s">
        <v>6</v>
      </c>
      <c r="H99" t="s">
        <v>7</v>
      </c>
      <c r="J99" t="s">
        <v>9</v>
      </c>
      <c r="O99" t="s">
        <v>12</v>
      </c>
      <c r="T99">
        <v>4</v>
      </c>
      <c r="U99">
        <v>8</v>
      </c>
    </row>
    <row r="100" spans="1:21" x14ac:dyDescent="0.2">
      <c r="A100">
        <v>1678</v>
      </c>
      <c r="B100" t="s">
        <v>17</v>
      </c>
      <c r="C100">
        <v>85</v>
      </c>
      <c r="D100" t="s">
        <v>18</v>
      </c>
      <c r="E100">
        <v>2</v>
      </c>
      <c r="G100" t="s">
        <v>6</v>
      </c>
      <c r="H100" t="s">
        <v>7</v>
      </c>
      <c r="J100" t="s">
        <v>9</v>
      </c>
      <c r="O100" t="s">
        <v>12</v>
      </c>
      <c r="T100">
        <v>4</v>
      </c>
      <c r="U100">
        <v>7</v>
      </c>
    </row>
    <row r="101" spans="1:21" x14ac:dyDescent="0.2">
      <c r="A101">
        <v>1744</v>
      </c>
      <c r="B101" t="s">
        <v>17</v>
      </c>
      <c r="C101">
        <v>81</v>
      </c>
      <c r="D101" t="s">
        <v>16</v>
      </c>
      <c r="E101">
        <v>2</v>
      </c>
      <c r="F101">
        <v>10</v>
      </c>
      <c r="G101" t="s">
        <v>6</v>
      </c>
      <c r="H101" t="s">
        <v>7</v>
      </c>
      <c r="I101" t="s">
        <v>8</v>
      </c>
      <c r="J101" t="s">
        <v>9</v>
      </c>
      <c r="N101" t="s">
        <v>50</v>
      </c>
      <c r="T101">
        <v>5</v>
      </c>
      <c r="U101">
        <v>8</v>
      </c>
    </row>
    <row r="102" spans="1:21" x14ac:dyDescent="0.2">
      <c r="A102">
        <v>1749</v>
      </c>
      <c r="B102" t="s">
        <v>17</v>
      </c>
      <c r="C102">
        <v>81</v>
      </c>
      <c r="D102" t="s">
        <v>16</v>
      </c>
      <c r="E102">
        <v>0</v>
      </c>
      <c r="F102">
        <v>10</v>
      </c>
      <c r="G102" t="s">
        <v>6</v>
      </c>
      <c r="H102" t="s">
        <v>7</v>
      </c>
      <c r="J102" t="s">
        <v>9</v>
      </c>
      <c r="O102" t="s">
        <v>12</v>
      </c>
      <c r="P102" t="s">
        <v>51</v>
      </c>
      <c r="T102">
        <v>5</v>
      </c>
      <c r="U102">
        <v>8</v>
      </c>
    </row>
    <row r="103" spans="1:21" x14ac:dyDescent="0.2">
      <c r="A103">
        <v>1923</v>
      </c>
      <c r="B103" t="s">
        <v>17</v>
      </c>
      <c r="C103">
        <v>78</v>
      </c>
      <c r="D103" t="s">
        <v>16</v>
      </c>
      <c r="E103">
        <v>1</v>
      </c>
      <c r="F103">
        <v>17</v>
      </c>
      <c r="G103" t="s">
        <v>6</v>
      </c>
      <c r="H103" t="s">
        <v>7</v>
      </c>
      <c r="I103" t="s">
        <v>8</v>
      </c>
      <c r="K103" t="s">
        <v>10</v>
      </c>
      <c r="N103" t="s">
        <v>50</v>
      </c>
      <c r="T103">
        <v>5</v>
      </c>
      <c r="U103">
        <v>7</v>
      </c>
    </row>
    <row r="104" spans="1:21" x14ac:dyDescent="0.2">
      <c r="A104">
        <v>2070</v>
      </c>
      <c r="B104" t="s">
        <v>17</v>
      </c>
      <c r="C104">
        <v>66</v>
      </c>
      <c r="D104" t="s">
        <v>16</v>
      </c>
      <c r="E104">
        <v>2</v>
      </c>
      <c r="F104">
        <v>15</v>
      </c>
      <c r="G104" t="s">
        <v>6</v>
      </c>
      <c r="H104" t="s">
        <v>7</v>
      </c>
      <c r="I104" t="s">
        <v>8</v>
      </c>
      <c r="J104" t="s">
        <v>9</v>
      </c>
      <c r="N104" t="s">
        <v>50</v>
      </c>
      <c r="T104">
        <v>5</v>
      </c>
      <c r="U104">
        <v>10</v>
      </c>
    </row>
    <row r="105" spans="1:21" x14ac:dyDescent="0.2">
      <c r="A105">
        <v>2608</v>
      </c>
      <c r="B105" t="s">
        <v>17</v>
      </c>
      <c r="C105">
        <v>78</v>
      </c>
      <c r="D105" t="s">
        <v>16</v>
      </c>
      <c r="E105">
        <v>0</v>
      </c>
      <c r="F105">
        <v>8</v>
      </c>
      <c r="G105" t="s">
        <v>6</v>
      </c>
      <c r="H105" t="s">
        <v>7</v>
      </c>
      <c r="I105" t="s">
        <v>8</v>
      </c>
      <c r="J105" t="s">
        <v>9</v>
      </c>
      <c r="P105" t="s">
        <v>51</v>
      </c>
      <c r="T105">
        <v>5</v>
      </c>
      <c r="U105">
        <v>9</v>
      </c>
    </row>
    <row r="106" spans="1:21" x14ac:dyDescent="0.2">
      <c r="A106">
        <v>2641</v>
      </c>
      <c r="B106" t="s">
        <v>17</v>
      </c>
      <c r="C106">
        <v>73</v>
      </c>
      <c r="D106" t="s">
        <v>16</v>
      </c>
      <c r="E106">
        <v>0</v>
      </c>
      <c r="F106">
        <v>12</v>
      </c>
      <c r="G106" t="s">
        <v>6</v>
      </c>
      <c r="H106" t="s">
        <v>7</v>
      </c>
      <c r="J106" t="s">
        <v>9</v>
      </c>
      <c r="N106" t="s">
        <v>50</v>
      </c>
      <c r="O106" t="s">
        <v>12</v>
      </c>
      <c r="T106">
        <v>5</v>
      </c>
      <c r="U106">
        <v>6</v>
      </c>
    </row>
    <row r="107" spans="1:21" x14ac:dyDescent="0.2">
      <c r="A107">
        <v>2658</v>
      </c>
      <c r="B107" t="s">
        <v>17</v>
      </c>
      <c r="C107">
        <v>76</v>
      </c>
      <c r="D107" t="s">
        <v>18</v>
      </c>
      <c r="E107">
        <v>0</v>
      </c>
      <c r="F107">
        <v>10</v>
      </c>
      <c r="G107" t="s">
        <v>6</v>
      </c>
      <c r="H107" t="s">
        <v>7</v>
      </c>
      <c r="T107">
        <v>2</v>
      </c>
      <c r="U107">
        <v>3</v>
      </c>
    </row>
    <row r="108" spans="1:21" x14ac:dyDescent="0.2">
      <c r="A108">
        <v>2692</v>
      </c>
      <c r="B108" t="s">
        <v>17</v>
      </c>
      <c r="C108">
        <v>87</v>
      </c>
      <c r="D108" t="s">
        <v>18</v>
      </c>
      <c r="E108">
        <v>0</v>
      </c>
      <c r="F108">
        <v>12</v>
      </c>
      <c r="G108" t="s">
        <v>6</v>
      </c>
      <c r="H108" t="s">
        <v>7</v>
      </c>
      <c r="K108" t="s">
        <v>10</v>
      </c>
      <c r="L108" t="s">
        <v>11</v>
      </c>
      <c r="N108" t="s">
        <v>50</v>
      </c>
      <c r="O108" t="s">
        <v>12</v>
      </c>
      <c r="P108" t="s">
        <v>51</v>
      </c>
      <c r="R108" t="s">
        <v>55</v>
      </c>
      <c r="S108" t="s">
        <v>53</v>
      </c>
      <c r="T108">
        <v>9</v>
      </c>
      <c r="U108">
        <v>13</v>
      </c>
    </row>
    <row r="109" spans="1:21" x14ac:dyDescent="0.2">
      <c r="A109">
        <v>2706</v>
      </c>
      <c r="B109" t="s">
        <v>17</v>
      </c>
      <c r="C109">
        <v>86</v>
      </c>
      <c r="D109" t="s">
        <v>18</v>
      </c>
      <c r="E109">
        <v>0</v>
      </c>
      <c r="G109" t="s">
        <v>6</v>
      </c>
      <c r="H109" t="s">
        <v>7</v>
      </c>
      <c r="N109" t="s">
        <v>50</v>
      </c>
      <c r="T109">
        <v>3</v>
      </c>
      <c r="U109">
        <v>4</v>
      </c>
    </row>
    <row r="110" spans="1:21" x14ac:dyDescent="0.2">
      <c r="A110">
        <v>2755</v>
      </c>
      <c r="B110" t="s">
        <v>17</v>
      </c>
      <c r="C110">
        <v>80</v>
      </c>
      <c r="D110" t="s">
        <v>18</v>
      </c>
      <c r="E110">
        <v>0</v>
      </c>
      <c r="F110">
        <v>10</v>
      </c>
      <c r="G110" t="s">
        <v>6</v>
      </c>
      <c r="H110" t="s">
        <v>7</v>
      </c>
      <c r="J110" t="s">
        <v>9</v>
      </c>
      <c r="N110" t="s">
        <v>50</v>
      </c>
      <c r="O110" t="s">
        <v>12</v>
      </c>
      <c r="T110">
        <v>5</v>
      </c>
      <c r="U110">
        <v>6</v>
      </c>
    </row>
    <row r="111" spans="1:21" x14ac:dyDescent="0.2">
      <c r="A111">
        <v>2770</v>
      </c>
      <c r="B111" t="s">
        <v>17</v>
      </c>
      <c r="C111">
        <v>74</v>
      </c>
      <c r="D111" t="s">
        <v>16</v>
      </c>
      <c r="E111">
        <v>0</v>
      </c>
      <c r="F111">
        <v>11</v>
      </c>
      <c r="G111" t="s">
        <v>6</v>
      </c>
      <c r="H111" t="s">
        <v>7</v>
      </c>
      <c r="I111" t="s">
        <v>8</v>
      </c>
      <c r="N111" t="s">
        <v>50</v>
      </c>
      <c r="O111" t="s">
        <v>12</v>
      </c>
      <c r="T111">
        <v>5</v>
      </c>
      <c r="U111">
        <v>6</v>
      </c>
    </row>
    <row r="112" spans="1:21" x14ac:dyDescent="0.2">
      <c r="A112">
        <v>2788</v>
      </c>
      <c r="B112" t="s">
        <v>17</v>
      </c>
      <c r="C112">
        <v>82</v>
      </c>
      <c r="D112" t="s">
        <v>18</v>
      </c>
      <c r="E112">
        <v>0</v>
      </c>
      <c r="F112">
        <v>11</v>
      </c>
      <c r="G112" t="s">
        <v>6</v>
      </c>
      <c r="H112" t="s">
        <v>7</v>
      </c>
      <c r="J112" t="s">
        <v>9</v>
      </c>
      <c r="O112" t="s">
        <v>12</v>
      </c>
      <c r="T112">
        <v>4</v>
      </c>
      <c r="U112">
        <v>9</v>
      </c>
    </row>
    <row r="113" spans="1:21" x14ac:dyDescent="0.2">
      <c r="A113">
        <v>2790</v>
      </c>
      <c r="B113" t="s">
        <v>17</v>
      </c>
      <c r="C113">
        <v>77</v>
      </c>
      <c r="D113" t="s">
        <v>18</v>
      </c>
      <c r="E113">
        <v>0</v>
      </c>
      <c r="G113" t="s">
        <v>6</v>
      </c>
      <c r="H113" t="s">
        <v>7</v>
      </c>
      <c r="O113" t="s">
        <v>12</v>
      </c>
      <c r="T113">
        <v>3</v>
      </c>
      <c r="U113">
        <v>5</v>
      </c>
    </row>
    <row r="114" spans="1:21" x14ac:dyDescent="0.2">
      <c r="A114">
        <v>2807</v>
      </c>
      <c r="B114" t="s">
        <v>17</v>
      </c>
      <c r="C114">
        <v>80</v>
      </c>
      <c r="D114" t="s">
        <v>18</v>
      </c>
      <c r="E114">
        <v>0</v>
      </c>
      <c r="F114">
        <v>7</v>
      </c>
      <c r="G114" t="s">
        <v>6</v>
      </c>
      <c r="H114" t="s">
        <v>7</v>
      </c>
      <c r="J114" t="s">
        <v>9</v>
      </c>
      <c r="R114" t="s">
        <v>55</v>
      </c>
      <c r="T114">
        <v>4</v>
      </c>
      <c r="U114">
        <v>6</v>
      </c>
    </row>
    <row r="115" spans="1:21" x14ac:dyDescent="0.2">
      <c r="A115">
        <v>2835</v>
      </c>
      <c r="B115" t="s">
        <v>17</v>
      </c>
      <c r="C115">
        <v>64</v>
      </c>
      <c r="D115" t="s">
        <v>16</v>
      </c>
      <c r="E115">
        <v>0</v>
      </c>
      <c r="F115">
        <v>10</v>
      </c>
      <c r="G115" t="s">
        <v>6</v>
      </c>
      <c r="H115" t="s">
        <v>7</v>
      </c>
      <c r="J115" t="s">
        <v>9</v>
      </c>
      <c r="O115" t="s">
        <v>12</v>
      </c>
      <c r="T115">
        <v>4</v>
      </c>
      <c r="U115">
        <v>8</v>
      </c>
    </row>
    <row r="116" spans="1:21" x14ac:dyDescent="0.2">
      <c r="A116">
        <v>4</v>
      </c>
      <c r="B116" t="s">
        <v>17</v>
      </c>
      <c r="C116">
        <v>100</v>
      </c>
      <c r="D116" t="s">
        <v>18</v>
      </c>
      <c r="E116">
        <v>0</v>
      </c>
      <c r="F116">
        <v>9</v>
      </c>
      <c r="H116" t="s">
        <v>7</v>
      </c>
      <c r="N116" t="s">
        <v>50</v>
      </c>
      <c r="O116" t="s">
        <v>12</v>
      </c>
      <c r="T116">
        <v>3</v>
      </c>
      <c r="U116">
        <v>4</v>
      </c>
    </row>
    <row r="117" spans="1:21" x14ac:dyDescent="0.2">
      <c r="A117">
        <v>7</v>
      </c>
      <c r="B117" t="s">
        <v>17</v>
      </c>
      <c r="C117">
        <v>100</v>
      </c>
      <c r="D117" t="s">
        <v>18</v>
      </c>
      <c r="E117">
        <v>2</v>
      </c>
      <c r="F117">
        <v>8</v>
      </c>
      <c r="H117" t="s">
        <v>7</v>
      </c>
      <c r="I117" t="s">
        <v>8</v>
      </c>
      <c r="K117" t="s">
        <v>10</v>
      </c>
      <c r="O117" t="s">
        <v>12</v>
      </c>
      <c r="T117">
        <v>4</v>
      </c>
      <c r="U117">
        <v>8</v>
      </c>
    </row>
    <row r="118" spans="1:21" x14ac:dyDescent="0.2">
      <c r="A118">
        <v>9</v>
      </c>
      <c r="B118" t="s">
        <v>17</v>
      </c>
      <c r="C118">
        <v>98</v>
      </c>
      <c r="D118" t="s">
        <v>18</v>
      </c>
      <c r="E118">
        <v>1</v>
      </c>
      <c r="H118" t="s">
        <v>7</v>
      </c>
      <c r="O118" t="s">
        <v>12</v>
      </c>
      <c r="T118">
        <v>2</v>
      </c>
      <c r="U118">
        <v>4</v>
      </c>
    </row>
    <row r="119" spans="1:21" x14ac:dyDescent="0.2">
      <c r="A119">
        <v>10</v>
      </c>
      <c r="B119" t="s">
        <v>17</v>
      </c>
      <c r="C119">
        <v>97</v>
      </c>
      <c r="D119" t="s">
        <v>16</v>
      </c>
      <c r="E119">
        <v>2</v>
      </c>
      <c r="H119" t="s">
        <v>7</v>
      </c>
      <c r="T119">
        <v>1</v>
      </c>
      <c r="U119">
        <v>3</v>
      </c>
    </row>
    <row r="120" spans="1:21" x14ac:dyDescent="0.2">
      <c r="A120">
        <v>12</v>
      </c>
      <c r="B120" t="s">
        <v>17</v>
      </c>
      <c r="C120">
        <v>94</v>
      </c>
      <c r="D120" t="s">
        <v>16</v>
      </c>
      <c r="E120">
        <v>1</v>
      </c>
      <c r="H120" t="s">
        <v>7</v>
      </c>
      <c r="O120" t="s">
        <v>12</v>
      </c>
      <c r="T120">
        <v>2</v>
      </c>
      <c r="U120">
        <v>3</v>
      </c>
    </row>
    <row r="121" spans="1:21" x14ac:dyDescent="0.2">
      <c r="A121">
        <v>19</v>
      </c>
      <c r="B121" t="s">
        <v>17</v>
      </c>
      <c r="C121">
        <v>96</v>
      </c>
      <c r="D121" t="s">
        <v>16</v>
      </c>
      <c r="E121">
        <v>1</v>
      </c>
      <c r="H121" t="s">
        <v>7</v>
      </c>
      <c r="T121">
        <v>1</v>
      </c>
      <c r="U121">
        <v>5</v>
      </c>
    </row>
    <row r="122" spans="1:21" x14ac:dyDescent="0.2">
      <c r="A122">
        <v>20</v>
      </c>
      <c r="B122" t="s">
        <v>17</v>
      </c>
      <c r="C122">
        <v>88</v>
      </c>
      <c r="D122" t="s">
        <v>18</v>
      </c>
      <c r="E122">
        <v>1</v>
      </c>
      <c r="F122">
        <v>10</v>
      </c>
      <c r="H122" t="s">
        <v>7</v>
      </c>
      <c r="K122" t="s">
        <v>10</v>
      </c>
      <c r="N122" t="s">
        <v>50</v>
      </c>
      <c r="R122" t="s">
        <v>55</v>
      </c>
      <c r="T122">
        <v>4</v>
      </c>
      <c r="U122">
        <v>7</v>
      </c>
    </row>
    <row r="123" spans="1:21" x14ac:dyDescent="0.2">
      <c r="A123">
        <v>45</v>
      </c>
      <c r="B123" t="s">
        <v>17</v>
      </c>
      <c r="C123">
        <v>95</v>
      </c>
      <c r="D123" t="s">
        <v>16</v>
      </c>
      <c r="E123">
        <v>0</v>
      </c>
      <c r="F123">
        <v>15</v>
      </c>
      <c r="H123" t="s">
        <v>7</v>
      </c>
      <c r="M123" t="s">
        <v>52</v>
      </c>
      <c r="N123" t="s">
        <v>50</v>
      </c>
      <c r="O123" t="s">
        <v>12</v>
      </c>
      <c r="T123">
        <v>4</v>
      </c>
      <c r="U123">
        <v>7</v>
      </c>
    </row>
    <row r="124" spans="1:21" x14ac:dyDescent="0.2">
      <c r="A124">
        <v>66</v>
      </c>
      <c r="B124" t="s">
        <v>17</v>
      </c>
      <c r="C124">
        <v>84</v>
      </c>
      <c r="D124" t="s">
        <v>18</v>
      </c>
      <c r="E124">
        <v>1</v>
      </c>
      <c r="H124" t="s">
        <v>7</v>
      </c>
      <c r="I124" t="s">
        <v>8</v>
      </c>
      <c r="J124" t="s">
        <v>9</v>
      </c>
      <c r="T124">
        <v>3</v>
      </c>
      <c r="U124">
        <v>7</v>
      </c>
    </row>
    <row r="125" spans="1:21" x14ac:dyDescent="0.2">
      <c r="A125">
        <v>76</v>
      </c>
      <c r="B125" t="s">
        <v>17</v>
      </c>
      <c r="C125">
        <v>93</v>
      </c>
      <c r="D125" t="s">
        <v>16</v>
      </c>
      <c r="E125">
        <v>1</v>
      </c>
      <c r="H125" t="s">
        <v>7</v>
      </c>
      <c r="O125" t="s">
        <v>12</v>
      </c>
      <c r="T125">
        <v>2</v>
      </c>
      <c r="U125">
        <v>5</v>
      </c>
    </row>
    <row r="126" spans="1:21" x14ac:dyDescent="0.2">
      <c r="A126">
        <v>96</v>
      </c>
      <c r="B126" t="s">
        <v>17</v>
      </c>
      <c r="C126">
        <v>77</v>
      </c>
      <c r="D126" t="s">
        <v>18</v>
      </c>
      <c r="E126">
        <v>1</v>
      </c>
      <c r="H126" t="s">
        <v>7</v>
      </c>
      <c r="T126">
        <v>1</v>
      </c>
      <c r="U126">
        <v>3</v>
      </c>
    </row>
    <row r="127" spans="1:21" x14ac:dyDescent="0.2">
      <c r="A127">
        <v>100</v>
      </c>
      <c r="B127" t="s">
        <v>17</v>
      </c>
      <c r="C127">
        <v>91</v>
      </c>
      <c r="D127" t="s">
        <v>16</v>
      </c>
      <c r="E127">
        <v>1</v>
      </c>
      <c r="F127">
        <v>11</v>
      </c>
      <c r="H127" t="s">
        <v>7</v>
      </c>
      <c r="I127" t="s">
        <v>8</v>
      </c>
      <c r="J127" t="s">
        <v>9</v>
      </c>
      <c r="N127" t="s">
        <v>50</v>
      </c>
      <c r="O127" t="s">
        <v>12</v>
      </c>
      <c r="Q127" t="s">
        <v>54</v>
      </c>
      <c r="T127">
        <v>6</v>
      </c>
      <c r="U127">
        <v>8</v>
      </c>
    </row>
    <row r="128" spans="1:21" x14ac:dyDescent="0.2">
      <c r="A128">
        <v>104</v>
      </c>
      <c r="B128" t="s">
        <v>17</v>
      </c>
      <c r="C128">
        <v>95</v>
      </c>
      <c r="D128" t="s">
        <v>18</v>
      </c>
      <c r="E128">
        <v>0</v>
      </c>
      <c r="H128" t="s">
        <v>7</v>
      </c>
      <c r="O128" t="s">
        <v>12</v>
      </c>
      <c r="S128" t="s">
        <v>53</v>
      </c>
      <c r="T128">
        <v>3</v>
      </c>
      <c r="U128">
        <v>4</v>
      </c>
    </row>
    <row r="129" spans="1:21" x14ac:dyDescent="0.2">
      <c r="A129">
        <v>170</v>
      </c>
      <c r="B129" t="s">
        <v>17</v>
      </c>
      <c r="C129">
        <v>83</v>
      </c>
      <c r="D129" t="s">
        <v>18</v>
      </c>
      <c r="E129">
        <v>2</v>
      </c>
      <c r="F129">
        <v>12</v>
      </c>
      <c r="H129" t="s">
        <v>7</v>
      </c>
      <c r="N129" t="s">
        <v>50</v>
      </c>
      <c r="O129" t="s">
        <v>12</v>
      </c>
      <c r="T129">
        <v>3</v>
      </c>
      <c r="U129">
        <v>7</v>
      </c>
    </row>
    <row r="130" spans="1:21" x14ac:dyDescent="0.2">
      <c r="A130">
        <v>210</v>
      </c>
      <c r="B130" t="s">
        <v>17</v>
      </c>
      <c r="C130">
        <v>98</v>
      </c>
      <c r="D130" t="s">
        <v>16</v>
      </c>
      <c r="E130">
        <v>1</v>
      </c>
      <c r="H130" t="s">
        <v>7</v>
      </c>
      <c r="K130" t="s">
        <v>10</v>
      </c>
      <c r="O130" t="s">
        <v>12</v>
      </c>
      <c r="T130">
        <v>3</v>
      </c>
      <c r="U130">
        <v>7</v>
      </c>
    </row>
    <row r="131" spans="1:21" x14ac:dyDescent="0.2">
      <c r="A131">
        <v>222</v>
      </c>
      <c r="B131" t="s">
        <v>17</v>
      </c>
      <c r="C131">
        <v>98</v>
      </c>
      <c r="D131" t="s">
        <v>16</v>
      </c>
      <c r="E131">
        <v>1</v>
      </c>
      <c r="H131" t="s">
        <v>7</v>
      </c>
      <c r="O131" t="s">
        <v>12</v>
      </c>
      <c r="R131" t="s">
        <v>55</v>
      </c>
      <c r="T131">
        <v>3</v>
      </c>
      <c r="U131">
        <v>4</v>
      </c>
    </row>
    <row r="132" spans="1:21" x14ac:dyDescent="0.2">
      <c r="A132">
        <v>259</v>
      </c>
      <c r="B132" t="s">
        <v>17</v>
      </c>
      <c r="C132">
        <v>95</v>
      </c>
      <c r="D132" t="s">
        <v>18</v>
      </c>
      <c r="E132">
        <v>2</v>
      </c>
      <c r="H132" t="s">
        <v>7</v>
      </c>
      <c r="T132">
        <v>1</v>
      </c>
      <c r="U132">
        <v>3</v>
      </c>
    </row>
    <row r="133" spans="1:21" x14ac:dyDescent="0.2">
      <c r="A133">
        <v>277</v>
      </c>
      <c r="B133" t="s">
        <v>17</v>
      </c>
      <c r="C133">
        <v>90</v>
      </c>
      <c r="D133" t="s">
        <v>16</v>
      </c>
      <c r="E133">
        <v>1</v>
      </c>
      <c r="H133" t="s">
        <v>7</v>
      </c>
      <c r="I133" t="s">
        <v>8</v>
      </c>
      <c r="O133" t="s">
        <v>12</v>
      </c>
      <c r="P133" t="s">
        <v>51</v>
      </c>
      <c r="T133">
        <v>4</v>
      </c>
      <c r="U133">
        <v>4</v>
      </c>
    </row>
    <row r="134" spans="1:21" x14ac:dyDescent="0.2">
      <c r="A134">
        <v>335</v>
      </c>
      <c r="B134" t="s">
        <v>17</v>
      </c>
      <c r="C134">
        <v>79</v>
      </c>
      <c r="D134" t="s">
        <v>18</v>
      </c>
      <c r="E134">
        <v>1</v>
      </c>
      <c r="F134">
        <v>10</v>
      </c>
      <c r="H134" t="s">
        <v>7</v>
      </c>
      <c r="N134" t="s">
        <v>50</v>
      </c>
      <c r="T134">
        <v>2</v>
      </c>
      <c r="U134">
        <v>5</v>
      </c>
    </row>
    <row r="135" spans="1:21" x14ac:dyDescent="0.2">
      <c r="A135">
        <v>351</v>
      </c>
      <c r="B135" t="s">
        <v>17</v>
      </c>
      <c r="C135">
        <v>88</v>
      </c>
      <c r="D135" t="s">
        <v>18</v>
      </c>
      <c r="E135">
        <v>1</v>
      </c>
      <c r="F135">
        <v>11</v>
      </c>
      <c r="H135" t="s">
        <v>7</v>
      </c>
      <c r="J135" t="s">
        <v>9</v>
      </c>
      <c r="N135" t="s">
        <v>50</v>
      </c>
      <c r="O135" t="s">
        <v>12</v>
      </c>
      <c r="T135">
        <v>4</v>
      </c>
      <c r="U135">
        <v>7</v>
      </c>
    </row>
    <row r="136" spans="1:21" x14ac:dyDescent="0.2">
      <c r="A136">
        <v>371</v>
      </c>
      <c r="B136" t="s">
        <v>17</v>
      </c>
      <c r="C136">
        <v>82</v>
      </c>
      <c r="D136" t="s">
        <v>18</v>
      </c>
      <c r="E136">
        <v>1</v>
      </c>
      <c r="H136" t="s">
        <v>7</v>
      </c>
      <c r="T136">
        <v>1</v>
      </c>
      <c r="U136">
        <v>2</v>
      </c>
    </row>
    <row r="137" spans="1:21" x14ac:dyDescent="0.2">
      <c r="A137">
        <v>377</v>
      </c>
      <c r="B137" t="s">
        <v>17</v>
      </c>
      <c r="C137">
        <v>88</v>
      </c>
      <c r="D137" t="s">
        <v>16</v>
      </c>
      <c r="E137">
        <v>0</v>
      </c>
      <c r="H137" t="s">
        <v>7</v>
      </c>
      <c r="I137" t="s">
        <v>8</v>
      </c>
      <c r="T137">
        <v>2</v>
      </c>
      <c r="U137">
        <v>5</v>
      </c>
    </row>
    <row r="138" spans="1:21" x14ac:dyDescent="0.2">
      <c r="A138">
        <v>378</v>
      </c>
      <c r="B138" t="s">
        <v>17</v>
      </c>
      <c r="C138">
        <v>99</v>
      </c>
      <c r="D138" t="s">
        <v>18</v>
      </c>
      <c r="E138">
        <v>0</v>
      </c>
      <c r="H138" t="s">
        <v>7</v>
      </c>
      <c r="T138">
        <v>1</v>
      </c>
      <c r="U138">
        <v>4</v>
      </c>
    </row>
    <row r="139" spans="1:21" x14ac:dyDescent="0.2">
      <c r="A139">
        <v>380</v>
      </c>
      <c r="B139" t="s">
        <v>17</v>
      </c>
      <c r="C139">
        <v>85</v>
      </c>
      <c r="D139" t="s">
        <v>16</v>
      </c>
      <c r="E139">
        <v>1</v>
      </c>
      <c r="H139" t="s">
        <v>7</v>
      </c>
      <c r="O139" t="s">
        <v>12</v>
      </c>
      <c r="T139">
        <v>2</v>
      </c>
      <c r="U139">
        <v>4</v>
      </c>
    </row>
    <row r="140" spans="1:21" x14ac:dyDescent="0.2">
      <c r="A140">
        <v>440</v>
      </c>
      <c r="B140" t="s">
        <v>17</v>
      </c>
      <c r="C140">
        <v>92</v>
      </c>
      <c r="D140" t="s">
        <v>16</v>
      </c>
      <c r="E140">
        <v>0</v>
      </c>
      <c r="F140">
        <v>11</v>
      </c>
      <c r="H140" t="s">
        <v>7</v>
      </c>
      <c r="M140" t="s">
        <v>52</v>
      </c>
      <c r="N140" t="s">
        <v>50</v>
      </c>
      <c r="O140" t="s">
        <v>12</v>
      </c>
      <c r="T140">
        <v>4</v>
      </c>
      <c r="U140">
        <v>8</v>
      </c>
    </row>
    <row r="141" spans="1:21" x14ac:dyDescent="0.2">
      <c r="A141">
        <v>445</v>
      </c>
      <c r="B141" t="s">
        <v>17</v>
      </c>
      <c r="C141">
        <v>88</v>
      </c>
      <c r="D141" t="s">
        <v>16</v>
      </c>
      <c r="E141">
        <v>0</v>
      </c>
      <c r="F141">
        <v>16</v>
      </c>
      <c r="H141" t="s">
        <v>7</v>
      </c>
      <c r="I141" t="s">
        <v>8</v>
      </c>
      <c r="N141" t="s">
        <v>50</v>
      </c>
      <c r="O141" t="s">
        <v>12</v>
      </c>
      <c r="T141">
        <v>4</v>
      </c>
      <c r="U141">
        <v>7</v>
      </c>
    </row>
    <row r="142" spans="1:21" x14ac:dyDescent="0.2">
      <c r="A142">
        <v>462</v>
      </c>
      <c r="B142" t="s">
        <v>17</v>
      </c>
      <c r="C142">
        <v>104</v>
      </c>
      <c r="D142" t="s">
        <v>18</v>
      </c>
      <c r="E142">
        <v>1</v>
      </c>
      <c r="H142" t="s">
        <v>7</v>
      </c>
      <c r="O142" t="s">
        <v>12</v>
      </c>
      <c r="T142">
        <v>2</v>
      </c>
      <c r="U142">
        <v>3</v>
      </c>
    </row>
    <row r="143" spans="1:21" x14ac:dyDescent="0.2">
      <c r="A143">
        <v>487</v>
      </c>
      <c r="B143" t="s">
        <v>17</v>
      </c>
      <c r="C143">
        <v>99</v>
      </c>
      <c r="D143" t="s">
        <v>18</v>
      </c>
      <c r="E143">
        <v>0</v>
      </c>
      <c r="H143" t="s">
        <v>7</v>
      </c>
      <c r="I143" t="s">
        <v>8</v>
      </c>
      <c r="T143">
        <v>2</v>
      </c>
      <c r="U143">
        <v>4</v>
      </c>
    </row>
    <row r="144" spans="1:21" x14ac:dyDescent="0.2">
      <c r="A144">
        <v>507</v>
      </c>
      <c r="B144" t="s">
        <v>17</v>
      </c>
      <c r="C144">
        <v>91</v>
      </c>
      <c r="D144" t="s">
        <v>16</v>
      </c>
      <c r="E144">
        <v>1</v>
      </c>
      <c r="H144" t="s">
        <v>7</v>
      </c>
      <c r="O144" t="s">
        <v>12</v>
      </c>
      <c r="T144">
        <v>2</v>
      </c>
      <c r="U144">
        <v>6</v>
      </c>
    </row>
    <row r="145" spans="1:21" x14ac:dyDescent="0.2">
      <c r="A145">
        <v>515</v>
      </c>
      <c r="B145" t="s">
        <v>17</v>
      </c>
      <c r="C145">
        <v>89</v>
      </c>
      <c r="D145" t="s">
        <v>18</v>
      </c>
      <c r="E145">
        <v>1</v>
      </c>
      <c r="H145" t="s">
        <v>7</v>
      </c>
      <c r="T145">
        <v>1</v>
      </c>
      <c r="U145">
        <v>4</v>
      </c>
    </row>
    <row r="146" spans="1:21" x14ac:dyDescent="0.2">
      <c r="A146">
        <v>522</v>
      </c>
      <c r="B146" t="s">
        <v>17</v>
      </c>
      <c r="C146">
        <v>88</v>
      </c>
      <c r="D146" t="s">
        <v>16</v>
      </c>
      <c r="E146">
        <v>1</v>
      </c>
      <c r="H146" t="s">
        <v>7</v>
      </c>
      <c r="I146" t="s">
        <v>8</v>
      </c>
      <c r="R146" t="s">
        <v>55</v>
      </c>
      <c r="T146">
        <v>3</v>
      </c>
      <c r="U146">
        <v>4</v>
      </c>
    </row>
    <row r="147" spans="1:21" x14ac:dyDescent="0.2">
      <c r="A147">
        <v>561</v>
      </c>
      <c r="B147" t="s">
        <v>17</v>
      </c>
      <c r="C147">
        <v>96</v>
      </c>
      <c r="D147" t="s">
        <v>16</v>
      </c>
      <c r="E147">
        <v>0</v>
      </c>
      <c r="H147" t="s">
        <v>7</v>
      </c>
      <c r="O147" t="s">
        <v>12</v>
      </c>
      <c r="T147">
        <v>2</v>
      </c>
      <c r="U147">
        <v>5</v>
      </c>
    </row>
    <row r="148" spans="1:21" x14ac:dyDescent="0.2">
      <c r="A148">
        <v>672</v>
      </c>
      <c r="B148" t="s">
        <v>17</v>
      </c>
      <c r="C148">
        <v>83</v>
      </c>
      <c r="D148" t="s">
        <v>16</v>
      </c>
      <c r="E148">
        <v>0</v>
      </c>
      <c r="F148">
        <v>12</v>
      </c>
      <c r="H148" t="s">
        <v>7</v>
      </c>
      <c r="I148" t="s">
        <v>8</v>
      </c>
      <c r="K148" t="s">
        <v>10</v>
      </c>
      <c r="M148" t="s">
        <v>52</v>
      </c>
      <c r="N148" t="s">
        <v>50</v>
      </c>
      <c r="O148" t="s">
        <v>12</v>
      </c>
      <c r="T148">
        <v>6</v>
      </c>
      <c r="U148">
        <v>9</v>
      </c>
    </row>
    <row r="149" spans="1:21" x14ac:dyDescent="0.2">
      <c r="A149">
        <v>721</v>
      </c>
      <c r="B149" t="s">
        <v>17</v>
      </c>
      <c r="C149">
        <v>91</v>
      </c>
      <c r="D149" t="s">
        <v>16</v>
      </c>
      <c r="E149">
        <v>2</v>
      </c>
      <c r="F149">
        <v>16</v>
      </c>
      <c r="H149" t="s">
        <v>7</v>
      </c>
      <c r="N149" t="s">
        <v>50</v>
      </c>
      <c r="O149" t="s">
        <v>12</v>
      </c>
      <c r="T149">
        <v>3</v>
      </c>
      <c r="U149">
        <v>4</v>
      </c>
    </row>
    <row r="150" spans="1:21" x14ac:dyDescent="0.2">
      <c r="A150">
        <v>726</v>
      </c>
      <c r="B150" t="s">
        <v>17</v>
      </c>
      <c r="C150">
        <v>84</v>
      </c>
      <c r="D150" t="s">
        <v>16</v>
      </c>
      <c r="E150">
        <v>1</v>
      </c>
      <c r="H150" t="s">
        <v>7</v>
      </c>
      <c r="I150" t="s">
        <v>8</v>
      </c>
      <c r="T150">
        <v>2</v>
      </c>
      <c r="U150">
        <v>5</v>
      </c>
    </row>
    <row r="151" spans="1:21" x14ac:dyDescent="0.2">
      <c r="A151">
        <v>757</v>
      </c>
      <c r="B151" t="s">
        <v>17</v>
      </c>
      <c r="C151">
        <v>85</v>
      </c>
      <c r="D151" t="s">
        <v>16</v>
      </c>
      <c r="E151">
        <v>1</v>
      </c>
      <c r="F151">
        <v>15</v>
      </c>
      <c r="H151" t="s">
        <v>7</v>
      </c>
      <c r="M151" t="s">
        <v>52</v>
      </c>
      <c r="N151" t="s">
        <v>50</v>
      </c>
      <c r="O151" t="s">
        <v>12</v>
      </c>
      <c r="S151" t="s">
        <v>53</v>
      </c>
      <c r="T151">
        <v>5</v>
      </c>
      <c r="U151">
        <v>8</v>
      </c>
    </row>
    <row r="152" spans="1:21" x14ac:dyDescent="0.2">
      <c r="A152">
        <v>762</v>
      </c>
      <c r="B152" t="s">
        <v>17</v>
      </c>
      <c r="C152">
        <v>97</v>
      </c>
      <c r="D152" t="s">
        <v>16</v>
      </c>
      <c r="E152">
        <v>1</v>
      </c>
      <c r="H152" t="s">
        <v>7</v>
      </c>
      <c r="J152" t="s">
        <v>9</v>
      </c>
      <c r="M152" t="s">
        <v>52</v>
      </c>
      <c r="O152" t="s">
        <v>12</v>
      </c>
      <c r="P152" t="s">
        <v>51</v>
      </c>
      <c r="T152">
        <v>5</v>
      </c>
      <c r="U152">
        <v>8</v>
      </c>
    </row>
    <row r="153" spans="1:21" x14ac:dyDescent="0.2">
      <c r="A153">
        <v>776</v>
      </c>
      <c r="B153" t="s">
        <v>17</v>
      </c>
      <c r="C153">
        <v>94</v>
      </c>
      <c r="D153" t="s">
        <v>18</v>
      </c>
      <c r="E153">
        <v>0</v>
      </c>
      <c r="F153">
        <v>16</v>
      </c>
      <c r="H153" t="s">
        <v>7</v>
      </c>
      <c r="O153" t="s">
        <v>12</v>
      </c>
      <c r="T153">
        <v>2</v>
      </c>
      <c r="U153">
        <v>6</v>
      </c>
    </row>
    <row r="154" spans="1:21" x14ac:dyDescent="0.2">
      <c r="A154">
        <v>785</v>
      </c>
      <c r="B154" t="s">
        <v>17</v>
      </c>
      <c r="C154">
        <v>89</v>
      </c>
      <c r="D154" t="s">
        <v>18</v>
      </c>
      <c r="E154">
        <v>0</v>
      </c>
      <c r="H154" t="s">
        <v>7</v>
      </c>
      <c r="T154">
        <v>1</v>
      </c>
      <c r="U154">
        <v>2</v>
      </c>
    </row>
    <row r="155" spans="1:21" x14ac:dyDescent="0.2">
      <c r="A155">
        <v>800</v>
      </c>
      <c r="B155" t="s">
        <v>17</v>
      </c>
      <c r="C155">
        <v>96</v>
      </c>
      <c r="D155" t="s">
        <v>16</v>
      </c>
      <c r="E155">
        <v>1</v>
      </c>
      <c r="H155" t="s">
        <v>7</v>
      </c>
      <c r="I155" t="s">
        <v>8</v>
      </c>
      <c r="O155" t="s">
        <v>12</v>
      </c>
      <c r="T155">
        <v>3</v>
      </c>
      <c r="U155">
        <v>6</v>
      </c>
    </row>
    <row r="156" spans="1:21" x14ac:dyDescent="0.2">
      <c r="A156">
        <v>823</v>
      </c>
      <c r="B156" t="s">
        <v>17</v>
      </c>
      <c r="C156">
        <v>96</v>
      </c>
      <c r="D156" t="s">
        <v>18</v>
      </c>
      <c r="E156">
        <v>2</v>
      </c>
      <c r="H156" t="s">
        <v>7</v>
      </c>
      <c r="O156" t="s">
        <v>12</v>
      </c>
      <c r="T156">
        <v>2</v>
      </c>
      <c r="U156">
        <v>5</v>
      </c>
    </row>
    <row r="157" spans="1:21" x14ac:dyDescent="0.2">
      <c r="A157">
        <v>839</v>
      </c>
      <c r="B157" t="s">
        <v>17</v>
      </c>
      <c r="C157">
        <v>94</v>
      </c>
      <c r="D157" t="s">
        <v>16</v>
      </c>
      <c r="E157">
        <v>0</v>
      </c>
      <c r="F157">
        <v>9</v>
      </c>
      <c r="H157" t="s">
        <v>7</v>
      </c>
      <c r="I157" t="s">
        <v>8</v>
      </c>
      <c r="N157" t="s">
        <v>50</v>
      </c>
      <c r="O157" t="s">
        <v>12</v>
      </c>
      <c r="P157" t="s">
        <v>51</v>
      </c>
      <c r="T157">
        <v>5</v>
      </c>
      <c r="U157">
        <v>6</v>
      </c>
    </row>
    <row r="158" spans="1:21" x14ac:dyDescent="0.2">
      <c r="A158">
        <v>844</v>
      </c>
      <c r="B158" t="s">
        <v>17</v>
      </c>
      <c r="C158">
        <v>76</v>
      </c>
      <c r="D158" t="s">
        <v>18</v>
      </c>
      <c r="E158">
        <v>0</v>
      </c>
      <c r="F158">
        <v>16</v>
      </c>
      <c r="H158" t="s">
        <v>7</v>
      </c>
      <c r="N158" t="s">
        <v>50</v>
      </c>
      <c r="O158" t="s">
        <v>12</v>
      </c>
      <c r="T158">
        <v>3</v>
      </c>
      <c r="U158">
        <v>5</v>
      </c>
    </row>
    <row r="159" spans="1:21" x14ac:dyDescent="0.2">
      <c r="A159">
        <v>876</v>
      </c>
      <c r="B159" t="s">
        <v>17</v>
      </c>
      <c r="C159">
        <v>85</v>
      </c>
      <c r="D159" t="s">
        <v>18</v>
      </c>
      <c r="E159">
        <v>0</v>
      </c>
      <c r="F159">
        <v>9</v>
      </c>
      <c r="H159" t="s">
        <v>7</v>
      </c>
      <c r="J159" t="s">
        <v>9</v>
      </c>
      <c r="O159" t="s">
        <v>12</v>
      </c>
      <c r="T159">
        <v>3</v>
      </c>
      <c r="U159">
        <v>7</v>
      </c>
    </row>
    <row r="160" spans="1:21" x14ac:dyDescent="0.2">
      <c r="A160">
        <v>881</v>
      </c>
      <c r="B160" t="s">
        <v>17</v>
      </c>
      <c r="C160">
        <v>99</v>
      </c>
      <c r="D160" t="s">
        <v>18</v>
      </c>
      <c r="E160">
        <v>0</v>
      </c>
      <c r="H160" t="s">
        <v>7</v>
      </c>
      <c r="J160" t="s">
        <v>9</v>
      </c>
      <c r="K160" t="s">
        <v>10</v>
      </c>
      <c r="M160" t="s">
        <v>52</v>
      </c>
      <c r="O160" t="s">
        <v>12</v>
      </c>
      <c r="T160">
        <v>5</v>
      </c>
      <c r="U160">
        <v>6</v>
      </c>
    </row>
    <row r="161" spans="1:21" x14ac:dyDescent="0.2">
      <c r="A161">
        <v>898</v>
      </c>
      <c r="B161" t="s">
        <v>17</v>
      </c>
      <c r="C161">
        <v>92</v>
      </c>
      <c r="D161" t="s">
        <v>16</v>
      </c>
      <c r="E161">
        <v>1</v>
      </c>
      <c r="H161" t="s">
        <v>7</v>
      </c>
      <c r="I161" t="s">
        <v>8</v>
      </c>
      <c r="T161">
        <v>2</v>
      </c>
      <c r="U161">
        <v>3</v>
      </c>
    </row>
    <row r="162" spans="1:21" x14ac:dyDescent="0.2">
      <c r="A162">
        <v>919</v>
      </c>
      <c r="B162" t="s">
        <v>17</v>
      </c>
      <c r="C162">
        <v>89</v>
      </c>
      <c r="D162" t="s">
        <v>18</v>
      </c>
      <c r="E162">
        <v>1</v>
      </c>
      <c r="F162">
        <v>12</v>
      </c>
      <c r="H162" t="s">
        <v>7</v>
      </c>
      <c r="J162" t="s">
        <v>9</v>
      </c>
      <c r="M162" t="s">
        <v>52</v>
      </c>
      <c r="O162" t="s">
        <v>12</v>
      </c>
      <c r="R162" t="s">
        <v>55</v>
      </c>
      <c r="T162">
        <v>5</v>
      </c>
      <c r="U162">
        <v>7</v>
      </c>
    </row>
    <row r="163" spans="1:21" x14ac:dyDescent="0.2">
      <c r="A163">
        <v>920</v>
      </c>
      <c r="B163" t="s">
        <v>17</v>
      </c>
      <c r="C163">
        <v>103</v>
      </c>
      <c r="D163" t="s">
        <v>16</v>
      </c>
      <c r="E163">
        <v>1</v>
      </c>
      <c r="H163" t="s">
        <v>7</v>
      </c>
      <c r="T163">
        <v>1</v>
      </c>
      <c r="U163">
        <v>1</v>
      </c>
    </row>
    <row r="164" spans="1:21" x14ac:dyDescent="0.2">
      <c r="A164">
        <v>933</v>
      </c>
      <c r="B164" t="s">
        <v>17</v>
      </c>
      <c r="C164">
        <v>95</v>
      </c>
      <c r="D164" t="s">
        <v>18</v>
      </c>
      <c r="E164">
        <v>1</v>
      </c>
      <c r="F164">
        <v>9</v>
      </c>
      <c r="H164" t="s">
        <v>7</v>
      </c>
      <c r="I164" t="s">
        <v>8</v>
      </c>
      <c r="T164">
        <v>2</v>
      </c>
      <c r="U164">
        <v>3</v>
      </c>
    </row>
    <row r="165" spans="1:21" x14ac:dyDescent="0.2">
      <c r="A165">
        <v>939</v>
      </c>
      <c r="B165" t="s">
        <v>17</v>
      </c>
      <c r="C165">
        <v>90</v>
      </c>
      <c r="D165" t="s">
        <v>18</v>
      </c>
      <c r="E165">
        <v>1</v>
      </c>
      <c r="H165" t="s">
        <v>7</v>
      </c>
      <c r="J165" t="s">
        <v>9</v>
      </c>
      <c r="N165" t="s">
        <v>50</v>
      </c>
      <c r="O165" t="s">
        <v>12</v>
      </c>
      <c r="T165">
        <v>4</v>
      </c>
      <c r="U165">
        <v>7</v>
      </c>
    </row>
    <row r="166" spans="1:21" x14ac:dyDescent="0.2">
      <c r="A166">
        <v>944</v>
      </c>
      <c r="B166" t="s">
        <v>17</v>
      </c>
      <c r="C166">
        <v>87</v>
      </c>
      <c r="D166" t="s">
        <v>16</v>
      </c>
      <c r="E166">
        <v>2</v>
      </c>
      <c r="H166" t="s">
        <v>7</v>
      </c>
      <c r="J166" t="s">
        <v>9</v>
      </c>
      <c r="Q166" t="s">
        <v>54</v>
      </c>
      <c r="T166">
        <v>3</v>
      </c>
      <c r="U166">
        <v>5</v>
      </c>
    </row>
    <row r="167" spans="1:21" x14ac:dyDescent="0.2">
      <c r="A167">
        <v>945</v>
      </c>
      <c r="B167" t="s">
        <v>17</v>
      </c>
      <c r="C167">
        <v>87</v>
      </c>
      <c r="D167" t="s">
        <v>18</v>
      </c>
      <c r="E167">
        <v>1</v>
      </c>
      <c r="F167">
        <v>13</v>
      </c>
      <c r="H167" t="s">
        <v>7</v>
      </c>
      <c r="N167" t="s">
        <v>50</v>
      </c>
      <c r="T167">
        <v>2</v>
      </c>
      <c r="U167">
        <v>5</v>
      </c>
    </row>
    <row r="168" spans="1:21" x14ac:dyDescent="0.2">
      <c r="A168">
        <v>948</v>
      </c>
      <c r="B168" t="s">
        <v>17</v>
      </c>
      <c r="C168">
        <v>90</v>
      </c>
      <c r="D168" t="s">
        <v>18</v>
      </c>
      <c r="E168">
        <v>0</v>
      </c>
      <c r="H168" t="s">
        <v>7</v>
      </c>
      <c r="O168" t="s">
        <v>12</v>
      </c>
      <c r="T168">
        <v>2</v>
      </c>
      <c r="U168">
        <v>2</v>
      </c>
    </row>
    <row r="169" spans="1:21" x14ac:dyDescent="0.2">
      <c r="A169">
        <v>952</v>
      </c>
      <c r="B169" t="s">
        <v>17</v>
      </c>
      <c r="C169">
        <v>99</v>
      </c>
      <c r="D169" t="s">
        <v>18</v>
      </c>
      <c r="E169">
        <v>1</v>
      </c>
      <c r="H169" t="s">
        <v>7</v>
      </c>
      <c r="J169" t="s">
        <v>9</v>
      </c>
      <c r="N169" t="s">
        <v>50</v>
      </c>
      <c r="O169" t="s">
        <v>12</v>
      </c>
      <c r="P169" t="s">
        <v>51</v>
      </c>
      <c r="S169" t="s">
        <v>53</v>
      </c>
      <c r="T169">
        <v>6</v>
      </c>
      <c r="U169">
        <v>10</v>
      </c>
    </row>
    <row r="170" spans="1:21" x14ac:dyDescent="0.2">
      <c r="A170">
        <v>956</v>
      </c>
      <c r="B170" t="s">
        <v>17</v>
      </c>
      <c r="C170">
        <v>99</v>
      </c>
      <c r="D170" t="s">
        <v>18</v>
      </c>
      <c r="E170">
        <v>0</v>
      </c>
      <c r="H170" t="s">
        <v>7</v>
      </c>
      <c r="O170" t="s">
        <v>12</v>
      </c>
      <c r="T170">
        <v>2</v>
      </c>
      <c r="U170">
        <v>4</v>
      </c>
    </row>
    <row r="171" spans="1:21" x14ac:dyDescent="0.2">
      <c r="A171">
        <v>971</v>
      </c>
      <c r="B171" t="s">
        <v>17</v>
      </c>
      <c r="C171">
        <v>98</v>
      </c>
      <c r="D171" t="s">
        <v>18</v>
      </c>
      <c r="E171">
        <v>1</v>
      </c>
      <c r="H171" t="s">
        <v>7</v>
      </c>
      <c r="K171" t="s">
        <v>10</v>
      </c>
      <c r="O171" t="s">
        <v>12</v>
      </c>
      <c r="P171" t="s">
        <v>51</v>
      </c>
      <c r="T171">
        <v>4</v>
      </c>
      <c r="U171">
        <v>5</v>
      </c>
    </row>
    <row r="172" spans="1:21" x14ac:dyDescent="0.2">
      <c r="A172">
        <v>976</v>
      </c>
      <c r="B172" t="s">
        <v>17</v>
      </c>
      <c r="C172">
        <v>100</v>
      </c>
      <c r="D172" t="s">
        <v>18</v>
      </c>
      <c r="E172">
        <v>0</v>
      </c>
      <c r="H172" t="s">
        <v>7</v>
      </c>
      <c r="I172" t="s">
        <v>8</v>
      </c>
      <c r="O172" t="s">
        <v>12</v>
      </c>
      <c r="S172" t="s">
        <v>53</v>
      </c>
      <c r="T172">
        <v>4</v>
      </c>
      <c r="U172">
        <v>6</v>
      </c>
    </row>
    <row r="173" spans="1:21" x14ac:dyDescent="0.2">
      <c r="A173">
        <v>979</v>
      </c>
      <c r="B173" t="s">
        <v>17</v>
      </c>
      <c r="C173">
        <v>92</v>
      </c>
      <c r="D173" t="s">
        <v>16</v>
      </c>
      <c r="E173">
        <v>0</v>
      </c>
      <c r="H173" t="s">
        <v>7</v>
      </c>
      <c r="I173" t="s">
        <v>8</v>
      </c>
      <c r="O173" t="s">
        <v>12</v>
      </c>
      <c r="T173">
        <v>3</v>
      </c>
      <c r="U173">
        <v>5</v>
      </c>
    </row>
    <row r="174" spans="1:21" x14ac:dyDescent="0.2">
      <c r="A174">
        <v>981</v>
      </c>
      <c r="B174" t="s">
        <v>17</v>
      </c>
      <c r="C174">
        <v>88</v>
      </c>
      <c r="D174" t="s">
        <v>18</v>
      </c>
      <c r="E174">
        <v>1</v>
      </c>
      <c r="H174" t="s">
        <v>7</v>
      </c>
      <c r="O174" t="s">
        <v>12</v>
      </c>
      <c r="T174">
        <v>2</v>
      </c>
      <c r="U174">
        <v>3</v>
      </c>
    </row>
    <row r="175" spans="1:21" x14ac:dyDescent="0.2">
      <c r="A175">
        <v>982</v>
      </c>
      <c r="B175" t="s">
        <v>17</v>
      </c>
      <c r="C175">
        <v>98</v>
      </c>
      <c r="D175" t="s">
        <v>18</v>
      </c>
      <c r="E175">
        <v>1</v>
      </c>
      <c r="H175" t="s">
        <v>7</v>
      </c>
      <c r="J175" t="s">
        <v>9</v>
      </c>
      <c r="O175" t="s">
        <v>12</v>
      </c>
      <c r="T175">
        <v>3</v>
      </c>
      <c r="U175">
        <v>5</v>
      </c>
    </row>
    <row r="176" spans="1:21" x14ac:dyDescent="0.2">
      <c r="A176">
        <v>991</v>
      </c>
      <c r="B176" t="s">
        <v>17</v>
      </c>
      <c r="C176">
        <v>95</v>
      </c>
      <c r="D176" t="s">
        <v>18</v>
      </c>
      <c r="E176">
        <v>0</v>
      </c>
      <c r="H176" t="s">
        <v>7</v>
      </c>
      <c r="K176" t="s">
        <v>10</v>
      </c>
      <c r="N176" t="s">
        <v>50</v>
      </c>
      <c r="O176" t="s">
        <v>12</v>
      </c>
      <c r="T176">
        <v>4</v>
      </c>
      <c r="U176">
        <v>7</v>
      </c>
    </row>
    <row r="177" spans="1:21" x14ac:dyDescent="0.2">
      <c r="A177">
        <v>1002</v>
      </c>
      <c r="B177" t="s">
        <v>17</v>
      </c>
      <c r="C177">
        <v>90</v>
      </c>
      <c r="D177" t="s">
        <v>16</v>
      </c>
      <c r="E177">
        <v>0</v>
      </c>
      <c r="H177" t="s">
        <v>7</v>
      </c>
      <c r="O177" t="s">
        <v>12</v>
      </c>
      <c r="T177">
        <v>2</v>
      </c>
      <c r="U177">
        <v>3</v>
      </c>
    </row>
    <row r="178" spans="1:21" x14ac:dyDescent="0.2">
      <c r="A178">
        <v>1013</v>
      </c>
      <c r="B178" t="s">
        <v>17</v>
      </c>
      <c r="C178">
        <v>87</v>
      </c>
      <c r="D178" t="s">
        <v>18</v>
      </c>
      <c r="E178">
        <v>2</v>
      </c>
      <c r="H178" t="s">
        <v>7</v>
      </c>
      <c r="O178" t="s">
        <v>12</v>
      </c>
      <c r="T178">
        <v>2</v>
      </c>
      <c r="U178">
        <v>3</v>
      </c>
    </row>
    <row r="179" spans="1:21" x14ac:dyDescent="0.2">
      <c r="A179">
        <v>1017</v>
      </c>
      <c r="B179" t="s">
        <v>17</v>
      </c>
      <c r="C179">
        <v>98</v>
      </c>
      <c r="D179" t="s">
        <v>18</v>
      </c>
      <c r="E179">
        <v>1</v>
      </c>
      <c r="H179" t="s">
        <v>7</v>
      </c>
      <c r="I179" t="s">
        <v>8</v>
      </c>
      <c r="J179" t="s">
        <v>9</v>
      </c>
      <c r="O179" t="s">
        <v>12</v>
      </c>
      <c r="R179" t="s">
        <v>55</v>
      </c>
      <c r="T179">
        <v>5</v>
      </c>
      <c r="U179">
        <v>7</v>
      </c>
    </row>
    <row r="180" spans="1:21" x14ac:dyDescent="0.2">
      <c r="A180">
        <v>1025</v>
      </c>
      <c r="B180" t="s">
        <v>17</v>
      </c>
      <c r="C180">
        <v>90</v>
      </c>
      <c r="D180" t="s">
        <v>16</v>
      </c>
      <c r="E180">
        <v>0</v>
      </c>
      <c r="F180">
        <v>12</v>
      </c>
      <c r="H180" t="s">
        <v>7</v>
      </c>
      <c r="I180" t="s">
        <v>8</v>
      </c>
      <c r="K180" t="s">
        <v>10</v>
      </c>
      <c r="N180" t="s">
        <v>50</v>
      </c>
      <c r="O180" t="s">
        <v>12</v>
      </c>
      <c r="P180" t="s">
        <v>51</v>
      </c>
      <c r="R180" t="s">
        <v>55</v>
      </c>
      <c r="T180">
        <v>7</v>
      </c>
      <c r="U180">
        <v>13</v>
      </c>
    </row>
    <row r="181" spans="1:21" x14ac:dyDescent="0.2">
      <c r="A181">
        <v>1028</v>
      </c>
      <c r="B181" t="s">
        <v>17</v>
      </c>
      <c r="C181">
        <v>97</v>
      </c>
      <c r="D181" t="s">
        <v>18</v>
      </c>
      <c r="E181">
        <v>1</v>
      </c>
      <c r="H181" t="s">
        <v>7</v>
      </c>
      <c r="M181" t="s">
        <v>52</v>
      </c>
      <c r="O181" t="s">
        <v>12</v>
      </c>
      <c r="T181">
        <v>3</v>
      </c>
      <c r="U181">
        <v>4</v>
      </c>
    </row>
    <row r="182" spans="1:21" x14ac:dyDescent="0.2">
      <c r="A182">
        <v>1030</v>
      </c>
      <c r="B182" t="s">
        <v>17</v>
      </c>
      <c r="C182">
        <v>101</v>
      </c>
      <c r="D182" t="s">
        <v>16</v>
      </c>
      <c r="E182">
        <v>1</v>
      </c>
      <c r="H182" t="s">
        <v>7</v>
      </c>
      <c r="M182" t="s">
        <v>52</v>
      </c>
      <c r="O182" t="s">
        <v>12</v>
      </c>
      <c r="P182" t="s">
        <v>51</v>
      </c>
      <c r="R182" t="s">
        <v>55</v>
      </c>
      <c r="T182">
        <v>5</v>
      </c>
      <c r="U182">
        <v>6</v>
      </c>
    </row>
    <row r="183" spans="1:21" x14ac:dyDescent="0.2">
      <c r="A183">
        <v>1031</v>
      </c>
      <c r="B183" t="s">
        <v>17</v>
      </c>
      <c r="C183">
        <v>86</v>
      </c>
      <c r="D183" t="s">
        <v>18</v>
      </c>
      <c r="E183">
        <v>0</v>
      </c>
      <c r="H183" t="s">
        <v>7</v>
      </c>
      <c r="J183" t="s">
        <v>9</v>
      </c>
      <c r="R183" t="s">
        <v>55</v>
      </c>
      <c r="T183">
        <v>3</v>
      </c>
      <c r="U183">
        <v>6</v>
      </c>
    </row>
    <row r="184" spans="1:21" x14ac:dyDescent="0.2">
      <c r="A184">
        <v>1037</v>
      </c>
      <c r="B184" t="s">
        <v>17</v>
      </c>
      <c r="C184">
        <v>101</v>
      </c>
      <c r="D184" t="s">
        <v>16</v>
      </c>
      <c r="E184">
        <v>1</v>
      </c>
      <c r="H184" t="s">
        <v>7</v>
      </c>
      <c r="L184" t="s">
        <v>11</v>
      </c>
      <c r="T184">
        <v>2</v>
      </c>
      <c r="U184">
        <v>2</v>
      </c>
    </row>
    <row r="185" spans="1:21" x14ac:dyDescent="0.2">
      <c r="A185">
        <v>1040</v>
      </c>
      <c r="B185" t="s">
        <v>17</v>
      </c>
      <c r="C185">
        <v>95</v>
      </c>
      <c r="D185" t="s">
        <v>16</v>
      </c>
      <c r="E185">
        <v>1</v>
      </c>
      <c r="F185">
        <v>9</v>
      </c>
      <c r="H185" t="s">
        <v>7</v>
      </c>
      <c r="I185" t="s">
        <v>8</v>
      </c>
      <c r="N185" t="s">
        <v>50</v>
      </c>
      <c r="O185" t="s">
        <v>12</v>
      </c>
      <c r="T185">
        <v>4</v>
      </c>
      <c r="U185">
        <v>5</v>
      </c>
    </row>
    <row r="186" spans="1:21" x14ac:dyDescent="0.2">
      <c r="A186">
        <v>1041</v>
      </c>
      <c r="B186" t="s">
        <v>17</v>
      </c>
      <c r="C186">
        <v>92</v>
      </c>
      <c r="D186" t="s">
        <v>18</v>
      </c>
      <c r="E186">
        <v>1</v>
      </c>
      <c r="H186" t="s">
        <v>7</v>
      </c>
      <c r="T186">
        <v>1</v>
      </c>
      <c r="U186">
        <v>3</v>
      </c>
    </row>
    <row r="187" spans="1:21" x14ac:dyDescent="0.2">
      <c r="A187">
        <v>1042</v>
      </c>
      <c r="B187" t="s">
        <v>17</v>
      </c>
      <c r="C187">
        <v>87</v>
      </c>
      <c r="D187" t="s">
        <v>18</v>
      </c>
      <c r="E187">
        <v>0</v>
      </c>
      <c r="H187" t="s">
        <v>7</v>
      </c>
      <c r="J187" t="s">
        <v>9</v>
      </c>
      <c r="T187">
        <v>2</v>
      </c>
      <c r="U187">
        <v>2</v>
      </c>
    </row>
    <row r="188" spans="1:21" x14ac:dyDescent="0.2">
      <c r="A188">
        <v>1047</v>
      </c>
      <c r="B188" t="s">
        <v>17</v>
      </c>
      <c r="C188">
        <v>101</v>
      </c>
      <c r="D188" t="s">
        <v>18</v>
      </c>
      <c r="E188">
        <v>0</v>
      </c>
      <c r="H188" t="s">
        <v>7</v>
      </c>
      <c r="R188" t="s">
        <v>55</v>
      </c>
      <c r="T188">
        <v>2</v>
      </c>
      <c r="U188">
        <v>2</v>
      </c>
    </row>
    <row r="189" spans="1:21" x14ac:dyDescent="0.2">
      <c r="A189">
        <v>1058</v>
      </c>
      <c r="B189" t="s">
        <v>17</v>
      </c>
      <c r="C189">
        <v>84</v>
      </c>
      <c r="D189" t="s">
        <v>18</v>
      </c>
      <c r="E189">
        <v>1</v>
      </c>
      <c r="H189" t="s">
        <v>7</v>
      </c>
      <c r="J189" t="s">
        <v>9</v>
      </c>
      <c r="K189" t="s">
        <v>10</v>
      </c>
      <c r="T189">
        <v>3</v>
      </c>
      <c r="U189">
        <v>3</v>
      </c>
    </row>
    <row r="190" spans="1:21" x14ac:dyDescent="0.2">
      <c r="A190">
        <v>1059</v>
      </c>
      <c r="B190" t="s">
        <v>17</v>
      </c>
      <c r="C190">
        <v>97</v>
      </c>
      <c r="D190" t="s">
        <v>18</v>
      </c>
      <c r="E190">
        <v>0</v>
      </c>
      <c r="H190" t="s">
        <v>7</v>
      </c>
      <c r="T190">
        <v>1</v>
      </c>
      <c r="U190">
        <v>1</v>
      </c>
    </row>
    <row r="191" spans="1:21" x14ac:dyDescent="0.2">
      <c r="A191">
        <v>1065</v>
      </c>
      <c r="B191" t="s">
        <v>17</v>
      </c>
      <c r="C191">
        <v>90</v>
      </c>
      <c r="D191" t="s">
        <v>16</v>
      </c>
      <c r="E191">
        <v>1</v>
      </c>
      <c r="H191" t="s">
        <v>7</v>
      </c>
      <c r="O191" t="s">
        <v>12</v>
      </c>
      <c r="T191">
        <v>2</v>
      </c>
      <c r="U191">
        <v>3</v>
      </c>
    </row>
    <row r="192" spans="1:21" x14ac:dyDescent="0.2">
      <c r="A192">
        <v>1067</v>
      </c>
      <c r="B192" t="s">
        <v>17</v>
      </c>
      <c r="C192">
        <v>95</v>
      </c>
      <c r="D192" t="s">
        <v>18</v>
      </c>
      <c r="E192">
        <v>0</v>
      </c>
      <c r="H192" t="s">
        <v>7</v>
      </c>
      <c r="I192" t="s">
        <v>8</v>
      </c>
      <c r="T192">
        <v>2</v>
      </c>
      <c r="U192">
        <v>5</v>
      </c>
    </row>
    <row r="193" spans="1:21" x14ac:dyDescent="0.2">
      <c r="A193">
        <v>1072</v>
      </c>
      <c r="B193" t="s">
        <v>17</v>
      </c>
      <c r="C193">
        <v>92</v>
      </c>
      <c r="D193" t="s">
        <v>18</v>
      </c>
      <c r="E193">
        <v>1</v>
      </c>
      <c r="H193" t="s">
        <v>7</v>
      </c>
      <c r="J193" t="s">
        <v>9</v>
      </c>
      <c r="K193" t="s">
        <v>10</v>
      </c>
      <c r="N193" t="s">
        <v>50</v>
      </c>
      <c r="O193" t="s">
        <v>12</v>
      </c>
      <c r="P193" t="s">
        <v>51</v>
      </c>
      <c r="S193" t="s">
        <v>53</v>
      </c>
      <c r="T193">
        <v>7</v>
      </c>
      <c r="U193">
        <v>11</v>
      </c>
    </row>
    <row r="194" spans="1:21" x14ac:dyDescent="0.2">
      <c r="A194">
        <v>1073</v>
      </c>
      <c r="B194" t="s">
        <v>17</v>
      </c>
      <c r="C194">
        <v>102</v>
      </c>
      <c r="D194" t="s">
        <v>18</v>
      </c>
      <c r="E194">
        <v>0</v>
      </c>
      <c r="H194" t="s">
        <v>7</v>
      </c>
      <c r="R194" t="s">
        <v>55</v>
      </c>
      <c r="T194">
        <v>2</v>
      </c>
      <c r="U194">
        <v>2</v>
      </c>
    </row>
    <row r="195" spans="1:21" x14ac:dyDescent="0.2">
      <c r="A195">
        <v>1074</v>
      </c>
      <c r="B195" t="s">
        <v>17</v>
      </c>
      <c r="C195">
        <v>110</v>
      </c>
      <c r="D195" t="s">
        <v>18</v>
      </c>
      <c r="E195">
        <v>0</v>
      </c>
      <c r="H195" t="s">
        <v>7</v>
      </c>
      <c r="J195" t="s">
        <v>9</v>
      </c>
      <c r="M195" t="s">
        <v>52</v>
      </c>
      <c r="O195" t="s">
        <v>12</v>
      </c>
      <c r="T195">
        <v>4</v>
      </c>
      <c r="U195">
        <v>4</v>
      </c>
    </row>
    <row r="196" spans="1:21" x14ac:dyDescent="0.2">
      <c r="A196">
        <v>1077</v>
      </c>
      <c r="B196" t="s">
        <v>17</v>
      </c>
      <c r="C196">
        <v>97</v>
      </c>
      <c r="D196" t="s">
        <v>18</v>
      </c>
      <c r="E196">
        <v>1</v>
      </c>
      <c r="H196" t="s">
        <v>7</v>
      </c>
      <c r="T196">
        <v>1</v>
      </c>
      <c r="U196">
        <v>2</v>
      </c>
    </row>
    <row r="197" spans="1:21" x14ac:dyDescent="0.2">
      <c r="A197">
        <v>1080</v>
      </c>
      <c r="B197" t="s">
        <v>17</v>
      </c>
      <c r="C197">
        <v>95</v>
      </c>
      <c r="D197" t="s">
        <v>16</v>
      </c>
      <c r="E197">
        <v>1</v>
      </c>
      <c r="H197" t="s">
        <v>7</v>
      </c>
      <c r="O197" t="s">
        <v>12</v>
      </c>
      <c r="T197">
        <v>2</v>
      </c>
      <c r="U197">
        <v>3</v>
      </c>
    </row>
    <row r="198" spans="1:21" x14ac:dyDescent="0.2">
      <c r="A198">
        <v>1090</v>
      </c>
      <c r="B198" t="s">
        <v>17</v>
      </c>
      <c r="C198">
        <v>96</v>
      </c>
      <c r="D198" t="s">
        <v>18</v>
      </c>
      <c r="E198">
        <v>1</v>
      </c>
      <c r="H198" t="s">
        <v>7</v>
      </c>
      <c r="K198" t="s">
        <v>10</v>
      </c>
      <c r="T198">
        <v>2</v>
      </c>
      <c r="U198">
        <v>3</v>
      </c>
    </row>
    <row r="199" spans="1:21" x14ac:dyDescent="0.2">
      <c r="A199">
        <v>1092</v>
      </c>
      <c r="B199" t="s">
        <v>17</v>
      </c>
      <c r="C199">
        <v>79</v>
      </c>
      <c r="D199" t="s">
        <v>18</v>
      </c>
      <c r="E199">
        <v>1</v>
      </c>
      <c r="H199" t="s">
        <v>7</v>
      </c>
      <c r="N199" t="s">
        <v>50</v>
      </c>
      <c r="O199" t="s">
        <v>12</v>
      </c>
      <c r="T199">
        <v>3</v>
      </c>
      <c r="U199">
        <v>6</v>
      </c>
    </row>
    <row r="200" spans="1:21" x14ac:dyDescent="0.2">
      <c r="A200">
        <v>1099</v>
      </c>
      <c r="B200" t="s">
        <v>17</v>
      </c>
      <c r="C200">
        <v>90</v>
      </c>
      <c r="D200" t="s">
        <v>18</v>
      </c>
      <c r="E200">
        <v>1</v>
      </c>
      <c r="H200" t="s">
        <v>7</v>
      </c>
      <c r="T200">
        <v>1</v>
      </c>
      <c r="U200">
        <v>2</v>
      </c>
    </row>
    <row r="201" spans="1:21" x14ac:dyDescent="0.2">
      <c r="A201">
        <v>1100</v>
      </c>
      <c r="B201" t="s">
        <v>17</v>
      </c>
      <c r="C201">
        <v>84</v>
      </c>
      <c r="D201" t="s">
        <v>16</v>
      </c>
      <c r="E201">
        <v>2</v>
      </c>
      <c r="H201" t="s">
        <v>7</v>
      </c>
      <c r="I201" t="s">
        <v>8</v>
      </c>
      <c r="N201" t="s">
        <v>50</v>
      </c>
      <c r="T201">
        <v>3</v>
      </c>
      <c r="U201">
        <v>6</v>
      </c>
    </row>
    <row r="202" spans="1:21" x14ac:dyDescent="0.2">
      <c r="A202">
        <v>1108</v>
      </c>
      <c r="B202" t="s">
        <v>17</v>
      </c>
      <c r="C202">
        <v>100</v>
      </c>
      <c r="D202" t="s">
        <v>18</v>
      </c>
      <c r="E202">
        <v>1</v>
      </c>
      <c r="H202" t="s">
        <v>7</v>
      </c>
      <c r="T202">
        <v>1</v>
      </c>
      <c r="U202">
        <v>4</v>
      </c>
    </row>
    <row r="203" spans="1:21" x14ac:dyDescent="0.2">
      <c r="A203">
        <v>1116</v>
      </c>
      <c r="B203" t="s">
        <v>17</v>
      </c>
      <c r="C203">
        <v>98</v>
      </c>
      <c r="D203" t="s">
        <v>18</v>
      </c>
      <c r="E203">
        <v>0</v>
      </c>
      <c r="H203" t="s">
        <v>7</v>
      </c>
      <c r="T203">
        <v>1</v>
      </c>
      <c r="U203">
        <v>5</v>
      </c>
    </row>
    <row r="204" spans="1:21" x14ac:dyDescent="0.2">
      <c r="A204">
        <v>1135</v>
      </c>
      <c r="B204" t="s">
        <v>17</v>
      </c>
      <c r="C204">
        <v>94</v>
      </c>
      <c r="D204" t="s">
        <v>18</v>
      </c>
      <c r="E204">
        <v>1</v>
      </c>
      <c r="H204" t="s">
        <v>7</v>
      </c>
      <c r="J204" t="s">
        <v>9</v>
      </c>
      <c r="O204" t="s">
        <v>12</v>
      </c>
      <c r="T204">
        <v>3</v>
      </c>
      <c r="U204">
        <v>4</v>
      </c>
    </row>
    <row r="205" spans="1:21" x14ac:dyDescent="0.2">
      <c r="A205">
        <v>1136</v>
      </c>
      <c r="B205" t="s">
        <v>17</v>
      </c>
      <c r="C205">
        <v>97</v>
      </c>
      <c r="D205" t="s">
        <v>18</v>
      </c>
      <c r="E205">
        <v>0</v>
      </c>
      <c r="H205" t="s">
        <v>7</v>
      </c>
      <c r="I205" t="s">
        <v>8</v>
      </c>
      <c r="O205" t="s">
        <v>12</v>
      </c>
      <c r="R205" t="s">
        <v>55</v>
      </c>
      <c r="T205">
        <v>4</v>
      </c>
      <c r="U205">
        <v>6</v>
      </c>
    </row>
    <row r="206" spans="1:21" x14ac:dyDescent="0.2">
      <c r="A206">
        <v>1143</v>
      </c>
      <c r="B206" t="s">
        <v>17</v>
      </c>
      <c r="C206">
        <v>99</v>
      </c>
      <c r="D206" t="s">
        <v>18</v>
      </c>
      <c r="E206">
        <v>1</v>
      </c>
      <c r="H206" t="s">
        <v>7</v>
      </c>
      <c r="I206" t="s">
        <v>8</v>
      </c>
      <c r="N206" t="s">
        <v>50</v>
      </c>
      <c r="R206" t="s">
        <v>55</v>
      </c>
      <c r="T206">
        <v>4</v>
      </c>
      <c r="U206">
        <v>6</v>
      </c>
    </row>
    <row r="207" spans="1:21" x14ac:dyDescent="0.2">
      <c r="A207">
        <v>1148</v>
      </c>
      <c r="B207" t="s">
        <v>17</v>
      </c>
      <c r="C207">
        <v>96</v>
      </c>
      <c r="D207" t="s">
        <v>18</v>
      </c>
      <c r="E207">
        <v>0</v>
      </c>
      <c r="H207" t="s">
        <v>7</v>
      </c>
      <c r="K207" t="s">
        <v>10</v>
      </c>
      <c r="M207" t="s">
        <v>52</v>
      </c>
      <c r="N207" t="s">
        <v>50</v>
      </c>
      <c r="O207" t="s">
        <v>12</v>
      </c>
      <c r="P207" t="s">
        <v>51</v>
      </c>
      <c r="Q207" t="s">
        <v>54</v>
      </c>
      <c r="S207" t="s">
        <v>53</v>
      </c>
      <c r="T207">
        <v>8</v>
      </c>
      <c r="U207">
        <v>11</v>
      </c>
    </row>
    <row r="208" spans="1:21" x14ac:dyDescent="0.2">
      <c r="A208">
        <v>1149</v>
      </c>
      <c r="B208" t="s">
        <v>17</v>
      </c>
      <c r="C208">
        <v>92</v>
      </c>
      <c r="D208" t="s">
        <v>16</v>
      </c>
      <c r="E208">
        <v>0</v>
      </c>
      <c r="F208">
        <v>9</v>
      </c>
      <c r="H208" t="s">
        <v>7</v>
      </c>
      <c r="O208" t="s">
        <v>12</v>
      </c>
      <c r="T208">
        <v>2</v>
      </c>
      <c r="U208">
        <v>5</v>
      </c>
    </row>
    <row r="209" spans="1:21" x14ac:dyDescent="0.2">
      <c r="A209">
        <v>1151</v>
      </c>
      <c r="B209" t="s">
        <v>17</v>
      </c>
      <c r="C209">
        <v>86</v>
      </c>
      <c r="D209" t="s">
        <v>16</v>
      </c>
      <c r="E209">
        <v>0</v>
      </c>
      <c r="H209" t="s">
        <v>7</v>
      </c>
      <c r="J209" t="s">
        <v>9</v>
      </c>
      <c r="K209" t="s">
        <v>10</v>
      </c>
      <c r="M209" t="s">
        <v>52</v>
      </c>
      <c r="O209" t="s">
        <v>12</v>
      </c>
      <c r="T209">
        <v>5</v>
      </c>
      <c r="U209">
        <v>8</v>
      </c>
    </row>
    <row r="210" spans="1:21" x14ac:dyDescent="0.2">
      <c r="A210">
        <v>1152</v>
      </c>
      <c r="B210" t="s">
        <v>17</v>
      </c>
      <c r="C210">
        <v>85</v>
      </c>
      <c r="D210" t="s">
        <v>18</v>
      </c>
      <c r="E210">
        <v>1</v>
      </c>
      <c r="H210" t="s">
        <v>7</v>
      </c>
      <c r="T210">
        <v>1</v>
      </c>
      <c r="U210">
        <v>2</v>
      </c>
    </row>
    <row r="211" spans="1:21" x14ac:dyDescent="0.2">
      <c r="A211">
        <v>1156</v>
      </c>
      <c r="B211" t="s">
        <v>17</v>
      </c>
      <c r="C211">
        <v>100</v>
      </c>
      <c r="D211" t="s">
        <v>18</v>
      </c>
      <c r="E211">
        <v>0</v>
      </c>
      <c r="H211" t="s">
        <v>7</v>
      </c>
      <c r="I211" t="s">
        <v>8</v>
      </c>
      <c r="O211" t="s">
        <v>12</v>
      </c>
      <c r="R211" t="s">
        <v>55</v>
      </c>
      <c r="T211">
        <v>4</v>
      </c>
      <c r="U211">
        <v>6</v>
      </c>
    </row>
    <row r="212" spans="1:21" x14ac:dyDescent="0.2">
      <c r="A212">
        <v>1161</v>
      </c>
      <c r="B212" t="s">
        <v>17</v>
      </c>
      <c r="C212">
        <v>97</v>
      </c>
      <c r="D212" t="s">
        <v>18</v>
      </c>
      <c r="E212">
        <v>0</v>
      </c>
      <c r="H212" t="s">
        <v>7</v>
      </c>
      <c r="T212">
        <v>1</v>
      </c>
      <c r="U212">
        <v>4</v>
      </c>
    </row>
    <row r="213" spans="1:21" x14ac:dyDescent="0.2">
      <c r="A213">
        <v>1170</v>
      </c>
      <c r="B213" t="s">
        <v>17</v>
      </c>
      <c r="C213">
        <v>94</v>
      </c>
      <c r="D213" t="s">
        <v>16</v>
      </c>
      <c r="E213">
        <v>0</v>
      </c>
      <c r="H213" t="s">
        <v>7</v>
      </c>
      <c r="O213" t="s">
        <v>12</v>
      </c>
      <c r="T213">
        <v>2</v>
      </c>
      <c r="U213">
        <v>4</v>
      </c>
    </row>
    <row r="214" spans="1:21" x14ac:dyDescent="0.2">
      <c r="A214">
        <v>1173</v>
      </c>
      <c r="B214" t="s">
        <v>17</v>
      </c>
      <c r="C214">
        <v>91</v>
      </c>
      <c r="D214" t="s">
        <v>16</v>
      </c>
      <c r="E214">
        <v>0</v>
      </c>
      <c r="H214" t="s">
        <v>7</v>
      </c>
      <c r="J214" t="s">
        <v>9</v>
      </c>
      <c r="M214" t="s">
        <v>52</v>
      </c>
      <c r="O214" t="s">
        <v>12</v>
      </c>
      <c r="T214">
        <v>4</v>
      </c>
      <c r="U214">
        <v>7</v>
      </c>
    </row>
    <row r="215" spans="1:21" x14ac:dyDescent="0.2">
      <c r="A215">
        <v>1180</v>
      </c>
      <c r="B215" t="s">
        <v>17</v>
      </c>
      <c r="C215">
        <v>94</v>
      </c>
      <c r="D215" t="s">
        <v>16</v>
      </c>
      <c r="E215">
        <v>1</v>
      </c>
      <c r="H215" t="s">
        <v>7</v>
      </c>
      <c r="T215">
        <v>1</v>
      </c>
      <c r="U215">
        <v>4</v>
      </c>
    </row>
    <row r="216" spans="1:21" x14ac:dyDescent="0.2">
      <c r="A216">
        <v>1185</v>
      </c>
      <c r="B216" t="s">
        <v>17</v>
      </c>
      <c r="C216">
        <v>92</v>
      </c>
      <c r="D216" t="s">
        <v>18</v>
      </c>
      <c r="E216">
        <v>1</v>
      </c>
      <c r="H216" t="s">
        <v>7</v>
      </c>
      <c r="O216" t="s">
        <v>12</v>
      </c>
      <c r="T216">
        <v>2</v>
      </c>
      <c r="U216">
        <v>6</v>
      </c>
    </row>
    <row r="217" spans="1:21" x14ac:dyDescent="0.2">
      <c r="A217">
        <v>1196</v>
      </c>
      <c r="B217" t="s">
        <v>17</v>
      </c>
      <c r="C217">
        <v>79</v>
      </c>
      <c r="D217" t="s">
        <v>16</v>
      </c>
      <c r="E217">
        <v>0</v>
      </c>
      <c r="F217">
        <v>10</v>
      </c>
      <c r="H217" t="s">
        <v>7</v>
      </c>
      <c r="O217" t="s">
        <v>12</v>
      </c>
      <c r="P217" t="s">
        <v>51</v>
      </c>
      <c r="T217">
        <v>3</v>
      </c>
      <c r="U217">
        <v>5</v>
      </c>
    </row>
    <row r="218" spans="1:21" x14ac:dyDescent="0.2">
      <c r="A218">
        <v>1206</v>
      </c>
      <c r="B218" t="s">
        <v>17</v>
      </c>
      <c r="C218">
        <v>81</v>
      </c>
      <c r="D218" t="s">
        <v>16</v>
      </c>
      <c r="E218">
        <v>2</v>
      </c>
      <c r="F218">
        <v>10</v>
      </c>
      <c r="H218" t="s">
        <v>7</v>
      </c>
      <c r="R218" t="s">
        <v>55</v>
      </c>
      <c r="T218">
        <v>2</v>
      </c>
      <c r="U218">
        <v>6</v>
      </c>
    </row>
    <row r="219" spans="1:21" x14ac:dyDescent="0.2">
      <c r="A219">
        <v>1210</v>
      </c>
      <c r="B219" t="s">
        <v>17</v>
      </c>
      <c r="C219">
        <v>82</v>
      </c>
      <c r="D219" t="s">
        <v>18</v>
      </c>
      <c r="E219">
        <v>1</v>
      </c>
      <c r="H219" t="s">
        <v>7</v>
      </c>
      <c r="S219" t="s">
        <v>53</v>
      </c>
      <c r="T219">
        <v>2</v>
      </c>
      <c r="U219">
        <v>4</v>
      </c>
    </row>
    <row r="220" spans="1:21" x14ac:dyDescent="0.2">
      <c r="A220">
        <v>1227</v>
      </c>
      <c r="B220" t="s">
        <v>17</v>
      </c>
      <c r="C220">
        <v>92</v>
      </c>
      <c r="D220" t="s">
        <v>18</v>
      </c>
      <c r="E220">
        <v>0</v>
      </c>
      <c r="F220">
        <v>12</v>
      </c>
      <c r="H220" t="s">
        <v>7</v>
      </c>
      <c r="I220" t="s">
        <v>8</v>
      </c>
      <c r="N220" t="s">
        <v>50</v>
      </c>
      <c r="T220">
        <v>3</v>
      </c>
      <c r="U220">
        <v>5</v>
      </c>
    </row>
    <row r="221" spans="1:21" x14ac:dyDescent="0.2">
      <c r="A221">
        <v>1243</v>
      </c>
      <c r="B221" t="s">
        <v>17</v>
      </c>
      <c r="C221">
        <v>91</v>
      </c>
      <c r="D221" t="s">
        <v>18</v>
      </c>
      <c r="E221">
        <v>1</v>
      </c>
      <c r="H221" t="s">
        <v>7</v>
      </c>
      <c r="I221" t="s">
        <v>8</v>
      </c>
      <c r="T221">
        <v>2</v>
      </c>
      <c r="U221">
        <v>2</v>
      </c>
    </row>
    <row r="222" spans="1:21" x14ac:dyDescent="0.2">
      <c r="A222">
        <v>1246</v>
      </c>
      <c r="B222" t="s">
        <v>17</v>
      </c>
      <c r="C222">
        <v>86</v>
      </c>
      <c r="D222" t="s">
        <v>16</v>
      </c>
      <c r="E222">
        <v>0</v>
      </c>
      <c r="F222">
        <v>17</v>
      </c>
      <c r="H222" t="s">
        <v>7</v>
      </c>
      <c r="K222" t="s">
        <v>10</v>
      </c>
      <c r="O222" t="s">
        <v>12</v>
      </c>
      <c r="P222" t="s">
        <v>51</v>
      </c>
      <c r="T222">
        <v>4</v>
      </c>
      <c r="U222">
        <v>7</v>
      </c>
    </row>
    <row r="223" spans="1:21" x14ac:dyDescent="0.2">
      <c r="A223">
        <v>1260</v>
      </c>
      <c r="B223" t="s">
        <v>17</v>
      </c>
      <c r="C223">
        <v>82</v>
      </c>
      <c r="D223" t="s">
        <v>18</v>
      </c>
      <c r="E223">
        <v>1</v>
      </c>
      <c r="F223">
        <v>9</v>
      </c>
      <c r="H223" t="s">
        <v>7</v>
      </c>
      <c r="O223" t="s">
        <v>12</v>
      </c>
      <c r="R223" t="s">
        <v>55</v>
      </c>
      <c r="T223">
        <v>3</v>
      </c>
      <c r="U223">
        <v>4</v>
      </c>
    </row>
    <row r="224" spans="1:21" x14ac:dyDescent="0.2">
      <c r="A224">
        <v>1276</v>
      </c>
      <c r="B224" t="s">
        <v>17</v>
      </c>
      <c r="C224">
        <v>84</v>
      </c>
      <c r="D224" t="s">
        <v>18</v>
      </c>
      <c r="E224">
        <v>1</v>
      </c>
      <c r="H224" t="s">
        <v>7</v>
      </c>
      <c r="S224" t="s">
        <v>53</v>
      </c>
      <c r="T224">
        <v>2</v>
      </c>
      <c r="U224">
        <v>4</v>
      </c>
    </row>
    <row r="225" spans="1:21" x14ac:dyDescent="0.2">
      <c r="A225">
        <v>1277</v>
      </c>
      <c r="B225" t="s">
        <v>17</v>
      </c>
      <c r="C225">
        <v>85</v>
      </c>
      <c r="D225" t="s">
        <v>16</v>
      </c>
      <c r="E225">
        <v>0</v>
      </c>
      <c r="F225">
        <v>10</v>
      </c>
      <c r="H225" t="s">
        <v>7</v>
      </c>
      <c r="K225" t="s">
        <v>10</v>
      </c>
      <c r="M225" t="s">
        <v>52</v>
      </c>
      <c r="N225" t="s">
        <v>50</v>
      </c>
      <c r="S225" t="s">
        <v>53</v>
      </c>
      <c r="T225">
        <v>5</v>
      </c>
      <c r="U225">
        <v>9</v>
      </c>
    </row>
    <row r="226" spans="1:21" x14ac:dyDescent="0.2">
      <c r="A226">
        <v>1296</v>
      </c>
      <c r="B226" t="s">
        <v>17</v>
      </c>
      <c r="C226">
        <v>105</v>
      </c>
      <c r="D226" t="s">
        <v>18</v>
      </c>
      <c r="E226">
        <v>0</v>
      </c>
      <c r="F226">
        <v>12</v>
      </c>
      <c r="H226" t="s">
        <v>7</v>
      </c>
      <c r="S226" t="s">
        <v>53</v>
      </c>
      <c r="T226">
        <v>2</v>
      </c>
      <c r="U226">
        <v>3</v>
      </c>
    </row>
    <row r="227" spans="1:21" x14ac:dyDescent="0.2">
      <c r="A227">
        <v>1344</v>
      </c>
      <c r="B227" t="s">
        <v>17</v>
      </c>
      <c r="C227">
        <v>84</v>
      </c>
      <c r="D227" t="s">
        <v>16</v>
      </c>
      <c r="E227">
        <v>2</v>
      </c>
      <c r="F227">
        <v>16</v>
      </c>
      <c r="H227" t="s">
        <v>7</v>
      </c>
      <c r="I227" t="s">
        <v>8</v>
      </c>
      <c r="N227" t="s">
        <v>50</v>
      </c>
      <c r="S227" t="s">
        <v>53</v>
      </c>
      <c r="T227">
        <v>4</v>
      </c>
      <c r="U227">
        <v>6</v>
      </c>
    </row>
    <row r="228" spans="1:21" x14ac:dyDescent="0.2">
      <c r="A228">
        <v>1357</v>
      </c>
      <c r="B228" t="s">
        <v>17</v>
      </c>
      <c r="C228">
        <v>72</v>
      </c>
      <c r="D228" t="s">
        <v>16</v>
      </c>
      <c r="E228">
        <v>1</v>
      </c>
      <c r="F228">
        <v>10</v>
      </c>
      <c r="H228" t="s">
        <v>7</v>
      </c>
      <c r="M228" t="s">
        <v>52</v>
      </c>
      <c r="N228" t="s">
        <v>50</v>
      </c>
      <c r="T228">
        <v>3</v>
      </c>
      <c r="U228">
        <v>8</v>
      </c>
    </row>
    <row r="229" spans="1:21" x14ac:dyDescent="0.2">
      <c r="A229">
        <v>1374</v>
      </c>
      <c r="B229" t="s">
        <v>17</v>
      </c>
      <c r="C229">
        <v>83</v>
      </c>
      <c r="D229" t="s">
        <v>16</v>
      </c>
      <c r="E229">
        <v>2</v>
      </c>
      <c r="F229">
        <v>12</v>
      </c>
      <c r="H229" t="s">
        <v>7</v>
      </c>
      <c r="N229" t="s">
        <v>50</v>
      </c>
      <c r="O229" t="s">
        <v>12</v>
      </c>
      <c r="T229">
        <v>3</v>
      </c>
      <c r="U229">
        <v>9</v>
      </c>
    </row>
    <row r="230" spans="1:21" x14ac:dyDescent="0.2">
      <c r="A230">
        <v>1387</v>
      </c>
      <c r="B230" t="s">
        <v>17</v>
      </c>
      <c r="C230">
        <v>93</v>
      </c>
      <c r="D230" t="s">
        <v>16</v>
      </c>
      <c r="E230">
        <v>0</v>
      </c>
      <c r="H230" t="s">
        <v>7</v>
      </c>
      <c r="I230" t="s">
        <v>8</v>
      </c>
      <c r="T230">
        <v>2</v>
      </c>
      <c r="U230">
        <v>5</v>
      </c>
    </row>
    <row r="231" spans="1:21" x14ac:dyDescent="0.2">
      <c r="A231">
        <v>1402</v>
      </c>
      <c r="B231" t="s">
        <v>17</v>
      </c>
      <c r="C231">
        <v>91</v>
      </c>
      <c r="D231" t="s">
        <v>16</v>
      </c>
      <c r="E231">
        <v>0</v>
      </c>
      <c r="F231">
        <v>11</v>
      </c>
      <c r="H231" t="s">
        <v>7</v>
      </c>
      <c r="N231" t="s">
        <v>50</v>
      </c>
      <c r="T231">
        <v>2</v>
      </c>
      <c r="U231">
        <v>4</v>
      </c>
    </row>
    <row r="232" spans="1:21" x14ac:dyDescent="0.2">
      <c r="A232">
        <v>1403</v>
      </c>
      <c r="B232" t="s">
        <v>17</v>
      </c>
      <c r="C232">
        <v>83</v>
      </c>
      <c r="D232" t="s">
        <v>18</v>
      </c>
      <c r="E232">
        <v>0</v>
      </c>
      <c r="H232" t="s">
        <v>7</v>
      </c>
      <c r="T232">
        <v>1</v>
      </c>
      <c r="U232">
        <v>2</v>
      </c>
    </row>
    <row r="233" spans="1:21" x14ac:dyDescent="0.2">
      <c r="A233">
        <v>1404</v>
      </c>
      <c r="B233" t="s">
        <v>17</v>
      </c>
      <c r="C233">
        <v>85</v>
      </c>
      <c r="D233" t="s">
        <v>18</v>
      </c>
      <c r="E233">
        <v>1</v>
      </c>
      <c r="H233" t="s">
        <v>7</v>
      </c>
      <c r="N233" t="s">
        <v>50</v>
      </c>
      <c r="Q233" t="s">
        <v>54</v>
      </c>
      <c r="R233" t="s">
        <v>55</v>
      </c>
      <c r="T233">
        <v>4</v>
      </c>
      <c r="U233">
        <v>8</v>
      </c>
    </row>
    <row r="234" spans="1:21" x14ac:dyDescent="0.2">
      <c r="A234">
        <v>1425</v>
      </c>
      <c r="B234" t="s">
        <v>17</v>
      </c>
      <c r="C234">
        <v>86</v>
      </c>
      <c r="D234" t="s">
        <v>18</v>
      </c>
      <c r="E234">
        <v>1</v>
      </c>
      <c r="H234" t="s">
        <v>7</v>
      </c>
      <c r="I234" t="s">
        <v>8</v>
      </c>
      <c r="M234" t="s">
        <v>52</v>
      </c>
      <c r="T234">
        <v>3</v>
      </c>
      <c r="U234">
        <v>5</v>
      </c>
    </row>
    <row r="235" spans="1:21" x14ac:dyDescent="0.2">
      <c r="A235">
        <v>1427</v>
      </c>
      <c r="B235" t="s">
        <v>17</v>
      </c>
      <c r="C235">
        <v>88</v>
      </c>
      <c r="D235" t="s">
        <v>18</v>
      </c>
      <c r="E235">
        <v>1</v>
      </c>
      <c r="F235">
        <v>16</v>
      </c>
      <c r="H235" t="s">
        <v>7</v>
      </c>
      <c r="N235" t="s">
        <v>50</v>
      </c>
      <c r="O235" t="s">
        <v>12</v>
      </c>
      <c r="Q235" t="s">
        <v>54</v>
      </c>
      <c r="R235" t="s">
        <v>55</v>
      </c>
      <c r="S235" t="s">
        <v>53</v>
      </c>
      <c r="T235">
        <v>6</v>
      </c>
      <c r="U235">
        <v>9</v>
      </c>
    </row>
    <row r="236" spans="1:21" x14ac:dyDescent="0.2">
      <c r="A236">
        <v>1430</v>
      </c>
      <c r="B236" t="s">
        <v>17</v>
      </c>
      <c r="C236">
        <v>89</v>
      </c>
      <c r="D236" t="s">
        <v>18</v>
      </c>
      <c r="E236">
        <v>0</v>
      </c>
      <c r="H236" t="s">
        <v>7</v>
      </c>
      <c r="T236">
        <v>1</v>
      </c>
      <c r="U236">
        <v>3</v>
      </c>
    </row>
    <row r="237" spans="1:21" x14ac:dyDescent="0.2">
      <c r="A237">
        <v>1435</v>
      </c>
      <c r="B237" t="s">
        <v>17</v>
      </c>
      <c r="C237">
        <v>92</v>
      </c>
      <c r="D237" t="s">
        <v>16</v>
      </c>
      <c r="E237">
        <v>1</v>
      </c>
      <c r="F237">
        <v>19</v>
      </c>
      <c r="H237" t="s">
        <v>7</v>
      </c>
      <c r="O237" t="s">
        <v>12</v>
      </c>
      <c r="T237">
        <v>2</v>
      </c>
      <c r="U237">
        <v>6</v>
      </c>
    </row>
    <row r="238" spans="1:21" x14ac:dyDescent="0.2">
      <c r="A238">
        <v>1477</v>
      </c>
      <c r="B238" t="s">
        <v>17</v>
      </c>
      <c r="C238">
        <v>102</v>
      </c>
      <c r="D238" t="s">
        <v>18</v>
      </c>
      <c r="E238">
        <v>1</v>
      </c>
      <c r="H238" t="s">
        <v>7</v>
      </c>
      <c r="J238" t="s">
        <v>9</v>
      </c>
      <c r="N238" t="s">
        <v>50</v>
      </c>
      <c r="O238" t="s">
        <v>12</v>
      </c>
      <c r="T238">
        <v>4</v>
      </c>
      <c r="U238">
        <v>4</v>
      </c>
    </row>
    <row r="239" spans="1:21" x14ac:dyDescent="0.2">
      <c r="A239">
        <v>1486</v>
      </c>
      <c r="B239" t="s">
        <v>17</v>
      </c>
      <c r="C239">
        <v>96</v>
      </c>
      <c r="D239" t="s">
        <v>16</v>
      </c>
      <c r="E239">
        <v>1</v>
      </c>
      <c r="F239">
        <v>11</v>
      </c>
      <c r="H239" t="s">
        <v>7</v>
      </c>
      <c r="T239">
        <v>1</v>
      </c>
      <c r="U239">
        <v>3</v>
      </c>
    </row>
    <row r="240" spans="1:21" x14ac:dyDescent="0.2">
      <c r="A240">
        <v>1526</v>
      </c>
      <c r="B240" t="s">
        <v>17</v>
      </c>
      <c r="C240">
        <v>74</v>
      </c>
      <c r="D240" t="s">
        <v>16</v>
      </c>
      <c r="E240">
        <v>0</v>
      </c>
      <c r="F240">
        <v>9</v>
      </c>
      <c r="H240" t="s">
        <v>7</v>
      </c>
      <c r="I240" t="s">
        <v>8</v>
      </c>
      <c r="J240" t="s">
        <v>9</v>
      </c>
      <c r="K240" t="s">
        <v>10</v>
      </c>
      <c r="T240">
        <v>4</v>
      </c>
      <c r="U240">
        <v>8</v>
      </c>
    </row>
    <row r="241" spans="1:21" x14ac:dyDescent="0.2">
      <c r="A241">
        <v>1537</v>
      </c>
      <c r="B241" t="s">
        <v>17</v>
      </c>
      <c r="C241">
        <v>87</v>
      </c>
      <c r="D241" t="s">
        <v>18</v>
      </c>
      <c r="E241">
        <v>1</v>
      </c>
      <c r="H241" t="s">
        <v>7</v>
      </c>
      <c r="J241" t="s">
        <v>9</v>
      </c>
      <c r="O241" t="s">
        <v>12</v>
      </c>
      <c r="R241" t="s">
        <v>55</v>
      </c>
      <c r="T241">
        <v>4</v>
      </c>
      <c r="U241">
        <v>7</v>
      </c>
    </row>
    <row r="242" spans="1:21" x14ac:dyDescent="0.2">
      <c r="A242">
        <v>1543</v>
      </c>
      <c r="B242" t="s">
        <v>17</v>
      </c>
      <c r="C242">
        <v>90</v>
      </c>
      <c r="D242" t="s">
        <v>18</v>
      </c>
      <c r="E242">
        <v>1</v>
      </c>
      <c r="H242" t="s">
        <v>7</v>
      </c>
      <c r="I242" t="s">
        <v>8</v>
      </c>
      <c r="N242" t="s">
        <v>50</v>
      </c>
      <c r="O242" t="s">
        <v>12</v>
      </c>
      <c r="S242" t="s">
        <v>53</v>
      </c>
      <c r="T242">
        <v>5</v>
      </c>
      <c r="U242">
        <v>7</v>
      </c>
    </row>
    <row r="243" spans="1:21" x14ac:dyDescent="0.2">
      <c r="A243">
        <v>1559</v>
      </c>
      <c r="B243" t="s">
        <v>17</v>
      </c>
      <c r="C243">
        <v>81</v>
      </c>
      <c r="D243" t="s">
        <v>18</v>
      </c>
      <c r="E243">
        <v>1</v>
      </c>
      <c r="H243" t="s">
        <v>7</v>
      </c>
      <c r="J243" t="s">
        <v>9</v>
      </c>
      <c r="R243" t="s">
        <v>55</v>
      </c>
      <c r="T243">
        <v>3</v>
      </c>
      <c r="U243">
        <v>6</v>
      </c>
    </row>
    <row r="244" spans="1:21" x14ac:dyDescent="0.2">
      <c r="A244">
        <v>1607</v>
      </c>
      <c r="B244" t="s">
        <v>17</v>
      </c>
      <c r="C244">
        <v>79</v>
      </c>
      <c r="D244" t="s">
        <v>16</v>
      </c>
      <c r="E244">
        <v>1</v>
      </c>
      <c r="F244">
        <v>11</v>
      </c>
      <c r="H244" t="s">
        <v>7</v>
      </c>
      <c r="I244" t="s">
        <v>8</v>
      </c>
      <c r="T244">
        <v>2</v>
      </c>
      <c r="U244">
        <v>4</v>
      </c>
    </row>
    <row r="245" spans="1:21" x14ac:dyDescent="0.2">
      <c r="A245">
        <v>1608</v>
      </c>
      <c r="B245" t="s">
        <v>17</v>
      </c>
      <c r="C245">
        <v>87</v>
      </c>
      <c r="D245" t="s">
        <v>16</v>
      </c>
      <c r="E245">
        <v>0</v>
      </c>
      <c r="F245">
        <v>9</v>
      </c>
      <c r="H245" t="s">
        <v>7</v>
      </c>
      <c r="K245" t="s">
        <v>10</v>
      </c>
      <c r="N245" t="s">
        <v>50</v>
      </c>
      <c r="O245" t="s">
        <v>12</v>
      </c>
      <c r="P245" t="s">
        <v>51</v>
      </c>
      <c r="S245" t="s">
        <v>53</v>
      </c>
      <c r="T245">
        <v>6</v>
      </c>
      <c r="U245">
        <v>9</v>
      </c>
    </row>
    <row r="246" spans="1:21" x14ac:dyDescent="0.2">
      <c r="A246">
        <v>1621</v>
      </c>
      <c r="B246" t="s">
        <v>17</v>
      </c>
      <c r="C246">
        <v>69</v>
      </c>
      <c r="D246" t="s">
        <v>18</v>
      </c>
      <c r="E246">
        <v>1</v>
      </c>
      <c r="H246" t="s">
        <v>7</v>
      </c>
      <c r="J246" t="s">
        <v>9</v>
      </c>
      <c r="N246" t="s">
        <v>50</v>
      </c>
      <c r="O246" t="s">
        <v>12</v>
      </c>
      <c r="T246">
        <v>4</v>
      </c>
      <c r="U246">
        <v>7</v>
      </c>
    </row>
    <row r="247" spans="1:21" x14ac:dyDescent="0.2">
      <c r="A247">
        <v>1631</v>
      </c>
      <c r="B247" t="s">
        <v>17</v>
      </c>
      <c r="C247">
        <v>85</v>
      </c>
      <c r="D247" t="s">
        <v>18</v>
      </c>
      <c r="E247">
        <v>1</v>
      </c>
      <c r="H247" t="s">
        <v>7</v>
      </c>
      <c r="J247" t="s">
        <v>9</v>
      </c>
      <c r="O247" t="s">
        <v>12</v>
      </c>
      <c r="T247">
        <v>3</v>
      </c>
      <c r="U247">
        <v>5</v>
      </c>
    </row>
    <row r="248" spans="1:21" x14ac:dyDescent="0.2">
      <c r="A248">
        <v>1638</v>
      </c>
      <c r="B248" t="s">
        <v>17</v>
      </c>
      <c r="C248">
        <v>78</v>
      </c>
      <c r="D248" t="s">
        <v>16</v>
      </c>
      <c r="E248">
        <v>1</v>
      </c>
      <c r="F248">
        <v>16</v>
      </c>
      <c r="H248" t="s">
        <v>7</v>
      </c>
      <c r="Q248" t="s">
        <v>54</v>
      </c>
      <c r="T248">
        <v>2</v>
      </c>
      <c r="U248">
        <v>5</v>
      </c>
    </row>
    <row r="249" spans="1:21" x14ac:dyDescent="0.2">
      <c r="A249">
        <v>1646</v>
      </c>
      <c r="B249" t="s">
        <v>17</v>
      </c>
      <c r="C249">
        <v>77</v>
      </c>
      <c r="D249" t="s">
        <v>16</v>
      </c>
      <c r="E249">
        <v>0</v>
      </c>
      <c r="F249">
        <v>9</v>
      </c>
      <c r="H249" t="s">
        <v>7</v>
      </c>
      <c r="I249" t="s">
        <v>8</v>
      </c>
      <c r="T249">
        <v>2</v>
      </c>
      <c r="U249">
        <v>5</v>
      </c>
    </row>
    <row r="250" spans="1:21" x14ac:dyDescent="0.2">
      <c r="A250">
        <v>1690</v>
      </c>
      <c r="B250" t="s">
        <v>17</v>
      </c>
      <c r="C250">
        <v>71</v>
      </c>
      <c r="D250" t="s">
        <v>16</v>
      </c>
      <c r="E250">
        <v>0</v>
      </c>
      <c r="F250">
        <v>12</v>
      </c>
      <c r="H250" t="s">
        <v>7</v>
      </c>
      <c r="N250" t="s">
        <v>50</v>
      </c>
      <c r="T250">
        <v>2</v>
      </c>
      <c r="U250">
        <v>3</v>
      </c>
    </row>
    <row r="251" spans="1:21" x14ac:dyDescent="0.2">
      <c r="A251">
        <v>1764</v>
      </c>
      <c r="B251" t="s">
        <v>17</v>
      </c>
      <c r="C251">
        <v>92</v>
      </c>
      <c r="D251" t="s">
        <v>18</v>
      </c>
      <c r="E251">
        <v>0</v>
      </c>
      <c r="H251" t="s">
        <v>7</v>
      </c>
      <c r="K251" t="s">
        <v>10</v>
      </c>
      <c r="M251" t="s">
        <v>52</v>
      </c>
      <c r="N251" t="s">
        <v>50</v>
      </c>
      <c r="O251" t="s">
        <v>12</v>
      </c>
      <c r="T251">
        <v>5</v>
      </c>
      <c r="U251">
        <v>7</v>
      </c>
    </row>
    <row r="252" spans="1:21" x14ac:dyDescent="0.2">
      <c r="A252">
        <v>1770</v>
      </c>
      <c r="B252" t="s">
        <v>17</v>
      </c>
      <c r="C252">
        <v>81</v>
      </c>
      <c r="D252" t="s">
        <v>16</v>
      </c>
      <c r="E252">
        <v>1</v>
      </c>
      <c r="F252">
        <v>18</v>
      </c>
      <c r="H252" t="s">
        <v>7</v>
      </c>
      <c r="J252" t="s">
        <v>9</v>
      </c>
      <c r="N252" t="s">
        <v>50</v>
      </c>
      <c r="R252" t="s">
        <v>55</v>
      </c>
      <c r="T252">
        <v>4</v>
      </c>
      <c r="U252">
        <v>6</v>
      </c>
    </row>
    <row r="253" spans="1:21" x14ac:dyDescent="0.2">
      <c r="A253">
        <v>1914</v>
      </c>
      <c r="B253" t="s">
        <v>17</v>
      </c>
      <c r="C253">
        <v>85</v>
      </c>
      <c r="D253" t="s">
        <v>16</v>
      </c>
      <c r="E253">
        <v>1</v>
      </c>
      <c r="F253">
        <v>11</v>
      </c>
      <c r="H253" t="s">
        <v>7</v>
      </c>
      <c r="N253" t="s">
        <v>50</v>
      </c>
      <c r="O253" t="s">
        <v>12</v>
      </c>
      <c r="T253">
        <v>3</v>
      </c>
      <c r="U253">
        <v>7</v>
      </c>
    </row>
    <row r="254" spans="1:21" x14ac:dyDescent="0.2">
      <c r="A254">
        <v>2374</v>
      </c>
      <c r="B254" t="s">
        <v>17</v>
      </c>
      <c r="C254">
        <v>94</v>
      </c>
      <c r="D254" t="s">
        <v>18</v>
      </c>
      <c r="E254">
        <v>0</v>
      </c>
      <c r="F254">
        <v>12</v>
      </c>
      <c r="H254" t="s">
        <v>7</v>
      </c>
      <c r="I254" t="s">
        <v>8</v>
      </c>
      <c r="K254" t="s">
        <v>10</v>
      </c>
      <c r="N254" t="s">
        <v>50</v>
      </c>
      <c r="O254" t="s">
        <v>12</v>
      </c>
      <c r="T254">
        <v>5</v>
      </c>
      <c r="U254">
        <v>6</v>
      </c>
    </row>
    <row r="255" spans="1:21" x14ac:dyDescent="0.2">
      <c r="A255">
        <v>2476</v>
      </c>
      <c r="B255" t="s">
        <v>17</v>
      </c>
      <c r="C255">
        <v>87</v>
      </c>
      <c r="D255" t="s">
        <v>16</v>
      </c>
      <c r="E255">
        <v>0</v>
      </c>
      <c r="F255">
        <v>8</v>
      </c>
      <c r="H255" t="s">
        <v>7</v>
      </c>
      <c r="T255">
        <v>1</v>
      </c>
      <c r="U255">
        <v>3</v>
      </c>
    </row>
    <row r="256" spans="1:21" x14ac:dyDescent="0.2">
      <c r="A256">
        <v>2588</v>
      </c>
      <c r="B256" t="s">
        <v>17</v>
      </c>
      <c r="C256">
        <v>65</v>
      </c>
      <c r="D256" t="s">
        <v>18</v>
      </c>
      <c r="E256">
        <v>1</v>
      </c>
      <c r="F256">
        <v>11</v>
      </c>
      <c r="H256" t="s">
        <v>7</v>
      </c>
      <c r="R256" t="s">
        <v>55</v>
      </c>
      <c r="T256">
        <v>2</v>
      </c>
      <c r="U256">
        <v>3</v>
      </c>
    </row>
    <row r="257" spans="1:21" x14ac:dyDescent="0.2">
      <c r="A257">
        <v>2601</v>
      </c>
      <c r="B257" t="s">
        <v>17</v>
      </c>
      <c r="C257">
        <v>65</v>
      </c>
      <c r="D257" t="s">
        <v>18</v>
      </c>
      <c r="E257">
        <v>0</v>
      </c>
      <c r="F257">
        <v>16</v>
      </c>
      <c r="H257" t="s">
        <v>7</v>
      </c>
      <c r="I257" t="s">
        <v>8</v>
      </c>
      <c r="R257" t="s">
        <v>55</v>
      </c>
      <c r="T257">
        <v>3</v>
      </c>
      <c r="U257">
        <v>6</v>
      </c>
    </row>
    <row r="258" spans="1:21" x14ac:dyDescent="0.2">
      <c r="A258">
        <v>2603</v>
      </c>
      <c r="B258" t="s">
        <v>17</v>
      </c>
      <c r="C258">
        <v>81</v>
      </c>
      <c r="D258" t="s">
        <v>16</v>
      </c>
      <c r="E258">
        <v>1</v>
      </c>
      <c r="F258">
        <v>12</v>
      </c>
      <c r="H258" t="s">
        <v>7</v>
      </c>
      <c r="N258" t="s">
        <v>50</v>
      </c>
      <c r="O258" t="s">
        <v>12</v>
      </c>
      <c r="T258">
        <v>3</v>
      </c>
      <c r="U258">
        <v>5</v>
      </c>
    </row>
    <row r="259" spans="1:21" x14ac:dyDescent="0.2">
      <c r="A259">
        <v>2605</v>
      </c>
      <c r="B259" t="s">
        <v>17</v>
      </c>
      <c r="C259">
        <v>76</v>
      </c>
      <c r="D259" t="s">
        <v>16</v>
      </c>
      <c r="E259">
        <v>0</v>
      </c>
      <c r="F259">
        <v>15</v>
      </c>
      <c r="H259" t="s">
        <v>7</v>
      </c>
      <c r="T259">
        <v>1</v>
      </c>
      <c r="U259">
        <v>4</v>
      </c>
    </row>
    <row r="260" spans="1:21" x14ac:dyDescent="0.2">
      <c r="A260">
        <v>2613</v>
      </c>
      <c r="B260" t="s">
        <v>17</v>
      </c>
      <c r="C260">
        <v>65</v>
      </c>
      <c r="D260" t="s">
        <v>18</v>
      </c>
      <c r="E260">
        <v>0</v>
      </c>
      <c r="F260">
        <v>11</v>
      </c>
      <c r="H260" t="s">
        <v>7</v>
      </c>
      <c r="S260" t="s">
        <v>53</v>
      </c>
      <c r="T260">
        <v>2</v>
      </c>
      <c r="U260">
        <v>5</v>
      </c>
    </row>
    <row r="261" spans="1:21" x14ac:dyDescent="0.2">
      <c r="A261">
        <v>2636</v>
      </c>
      <c r="B261" t="s">
        <v>17</v>
      </c>
      <c r="C261">
        <v>83</v>
      </c>
      <c r="D261" t="s">
        <v>18</v>
      </c>
      <c r="E261">
        <v>0</v>
      </c>
      <c r="F261">
        <v>6</v>
      </c>
      <c r="H261" t="s">
        <v>7</v>
      </c>
      <c r="I261" t="s">
        <v>8</v>
      </c>
      <c r="J261" t="s">
        <v>9</v>
      </c>
      <c r="O261" t="s">
        <v>12</v>
      </c>
      <c r="T261">
        <v>4</v>
      </c>
      <c r="U261">
        <v>6</v>
      </c>
    </row>
    <row r="262" spans="1:21" x14ac:dyDescent="0.2">
      <c r="A262">
        <v>2637</v>
      </c>
      <c r="B262" t="s">
        <v>17</v>
      </c>
      <c r="C262">
        <v>78</v>
      </c>
      <c r="D262" t="s">
        <v>16</v>
      </c>
      <c r="E262">
        <v>0</v>
      </c>
      <c r="F262">
        <v>12</v>
      </c>
      <c r="H262" t="s">
        <v>7</v>
      </c>
      <c r="I262" t="s">
        <v>8</v>
      </c>
      <c r="T262">
        <v>2</v>
      </c>
      <c r="U262">
        <v>2</v>
      </c>
    </row>
    <row r="263" spans="1:21" x14ac:dyDescent="0.2">
      <c r="A263">
        <v>2645</v>
      </c>
      <c r="B263" t="s">
        <v>17</v>
      </c>
      <c r="C263">
        <v>81</v>
      </c>
      <c r="D263" t="s">
        <v>16</v>
      </c>
      <c r="E263">
        <v>0</v>
      </c>
      <c r="H263" t="s">
        <v>7</v>
      </c>
      <c r="O263" t="s">
        <v>12</v>
      </c>
      <c r="T263">
        <v>2</v>
      </c>
      <c r="U263">
        <v>3</v>
      </c>
    </row>
    <row r="264" spans="1:21" x14ac:dyDescent="0.2">
      <c r="A264">
        <v>2672</v>
      </c>
      <c r="B264" t="s">
        <v>17</v>
      </c>
      <c r="C264">
        <v>81</v>
      </c>
      <c r="D264" t="s">
        <v>18</v>
      </c>
      <c r="E264">
        <v>0</v>
      </c>
      <c r="F264">
        <v>10</v>
      </c>
      <c r="H264" t="s">
        <v>7</v>
      </c>
      <c r="T264">
        <v>1</v>
      </c>
      <c r="U264">
        <v>2</v>
      </c>
    </row>
    <row r="265" spans="1:21" x14ac:dyDescent="0.2">
      <c r="A265">
        <v>2676</v>
      </c>
      <c r="B265" t="s">
        <v>17</v>
      </c>
      <c r="C265">
        <v>85</v>
      </c>
      <c r="D265" t="s">
        <v>16</v>
      </c>
      <c r="E265">
        <v>0</v>
      </c>
      <c r="F265">
        <v>10</v>
      </c>
      <c r="H265" t="s">
        <v>7</v>
      </c>
      <c r="I265" t="s">
        <v>8</v>
      </c>
      <c r="N265" t="s">
        <v>50</v>
      </c>
      <c r="O265" t="s">
        <v>12</v>
      </c>
      <c r="T265">
        <v>4</v>
      </c>
      <c r="U265">
        <v>6</v>
      </c>
    </row>
    <row r="266" spans="1:21" x14ac:dyDescent="0.2">
      <c r="A266">
        <v>2681</v>
      </c>
      <c r="B266" t="s">
        <v>17</v>
      </c>
      <c r="C266">
        <v>72</v>
      </c>
      <c r="D266" t="s">
        <v>18</v>
      </c>
      <c r="E266">
        <v>0</v>
      </c>
      <c r="F266">
        <v>15</v>
      </c>
      <c r="H266" t="s">
        <v>7</v>
      </c>
      <c r="J266" t="s">
        <v>9</v>
      </c>
      <c r="R266" t="s">
        <v>55</v>
      </c>
      <c r="T266">
        <v>3</v>
      </c>
      <c r="U266">
        <v>3</v>
      </c>
    </row>
    <row r="267" spans="1:21" x14ac:dyDescent="0.2">
      <c r="A267">
        <v>2702</v>
      </c>
      <c r="B267" t="s">
        <v>17</v>
      </c>
      <c r="C267">
        <v>77</v>
      </c>
      <c r="D267" t="s">
        <v>16</v>
      </c>
      <c r="E267">
        <v>0</v>
      </c>
      <c r="F267">
        <v>18</v>
      </c>
      <c r="H267" t="s">
        <v>7</v>
      </c>
      <c r="I267" t="s">
        <v>8</v>
      </c>
      <c r="T267">
        <v>2</v>
      </c>
      <c r="U267">
        <v>5</v>
      </c>
    </row>
    <row r="268" spans="1:21" x14ac:dyDescent="0.2">
      <c r="A268">
        <v>2713</v>
      </c>
      <c r="B268" t="s">
        <v>17</v>
      </c>
      <c r="C268">
        <v>60</v>
      </c>
      <c r="D268" t="s">
        <v>18</v>
      </c>
      <c r="E268">
        <v>0</v>
      </c>
      <c r="H268" t="s">
        <v>7</v>
      </c>
      <c r="J268" t="s">
        <v>9</v>
      </c>
      <c r="R268" t="s">
        <v>55</v>
      </c>
      <c r="T268">
        <v>3</v>
      </c>
      <c r="U268">
        <v>4</v>
      </c>
    </row>
    <row r="269" spans="1:21" x14ac:dyDescent="0.2">
      <c r="A269">
        <v>2749</v>
      </c>
      <c r="B269" t="s">
        <v>17</v>
      </c>
      <c r="C269">
        <v>75</v>
      </c>
      <c r="D269" t="s">
        <v>18</v>
      </c>
      <c r="E269">
        <v>0</v>
      </c>
      <c r="F269">
        <v>7</v>
      </c>
      <c r="H269" t="s">
        <v>7</v>
      </c>
      <c r="N269" t="s">
        <v>50</v>
      </c>
      <c r="O269" t="s">
        <v>12</v>
      </c>
      <c r="T269">
        <v>3</v>
      </c>
      <c r="U269">
        <v>6</v>
      </c>
    </row>
    <row r="270" spans="1:21" x14ac:dyDescent="0.2">
      <c r="A270">
        <v>2777</v>
      </c>
      <c r="B270" t="s">
        <v>17</v>
      </c>
      <c r="C270">
        <v>81</v>
      </c>
      <c r="D270" t="s">
        <v>18</v>
      </c>
      <c r="E270">
        <v>0</v>
      </c>
      <c r="F270">
        <v>11</v>
      </c>
      <c r="H270" t="s">
        <v>7</v>
      </c>
      <c r="M270" t="s">
        <v>52</v>
      </c>
      <c r="O270" t="s">
        <v>12</v>
      </c>
      <c r="R270" t="s">
        <v>55</v>
      </c>
      <c r="T270">
        <v>4</v>
      </c>
      <c r="U270">
        <v>7</v>
      </c>
    </row>
    <row r="271" spans="1:21" x14ac:dyDescent="0.2">
      <c r="A271">
        <v>2804</v>
      </c>
      <c r="B271" t="s">
        <v>17</v>
      </c>
      <c r="C271">
        <v>64</v>
      </c>
      <c r="D271" t="s">
        <v>16</v>
      </c>
      <c r="E271">
        <v>0</v>
      </c>
      <c r="F271">
        <v>11</v>
      </c>
      <c r="H271" t="s">
        <v>7</v>
      </c>
      <c r="T271">
        <v>1</v>
      </c>
      <c r="U271">
        <v>4</v>
      </c>
    </row>
    <row r="272" spans="1:21" x14ac:dyDescent="0.2">
      <c r="A272">
        <v>2823</v>
      </c>
      <c r="B272" t="s">
        <v>17</v>
      </c>
      <c r="C272">
        <v>72</v>
      </c>
      <c r="D272" t="s">
        <v>16</v>
      </c>
      <c r="E272">
        <v>0</v>
      </c>
      <c r="F272">
        <v>15</v>
      </c>
      <c r="H272" t="s">
        <v>7</v>
      </c>
      <c r="J272" t="s">
        <v>9</v>
      </c>
      <c r="T272">
        <v>2</v>
      </c>
      <c r="U272">
        <v>3</v>
      </c>
    </row>
    <row r="273" spans="1:21" x14ac:dyDescent="0.2">
      <c r="A273">
        <v>2837</v>
      </c>
      <c r="B273" t="s">
        <v>17</v>
      </c>
      <c r="C273">
        <v>72</v>
      </c>
      <c r="D273" t="s">
        <v>18</v>
      </c>
      <c r="E273">
        <v>0</v>
      </c>
      <c r="F273">
        <v>10</v>
      </c>
      <c r="H273" t="s">
        <v>7</v>
      </c>
      <c r="K273" t="s">
        <v>10</v>
      </c>
      <c r="N273" t="s">
        <v>50</v>
      </c>
      <c r="O273" t="s">
        <v>12</v>
      </c>
      <c r="R273" t="s">
        <v>55</v>
      </c>
      <c r="T273">
        <v>5</v>
      </c>
      <c r="U273">
        <v>7</v>
      </c>
    </row>
    <row r="274" spans="1:21" x14ac:dyDescent="0.2">
      <c r="A274">
        <v>2839</v>
      </c>
      <c r="B274" t="s">
        <v>17</v>
      </c>
      <c r="C274">
        <v>77</v>
      </c>
      <c r="D274" t="s">
        <v>16</v>
      </c>
      <c r="E274">
        <v>0</v>
      </c>
      <c r="F274">
        <v>19</v>
      </c>
      <c r="H274" t="s">
        <v>7</v>
      </c>
      <c r="O274" t="s">
        <v>12</v>
      </c>
      <c r="T274">
        <v>2</v>
      </c>
      <c r="U274">
        <v>3</v>
      </c>
    </row>
    <row r="275" spans="1:21" x14ac:dyDescent="0.2">
      <c r="A275">
        <v>2854</v>
      </c>
      <c r="B275" t="s">
        <v>17</v>
      </c>
      <c r="C275">
        <v>72</v>
      </c>
      <c r="D275" t="s">
        <v>16</v>
      </c>
      <c r="E275">
        <v>0</v>
      </c>
      <c r="F275">
        <v>12</v>
      </c>
      <c r="H275" t="s">
        <v>7</v>
      </c>
      <c r="O275" t="s">
        <v>12</v>
      </c>
      <c r="T275">
        <v>2</v>
      </c>
      <c r="U275">
        <v>5</v>
      </c>
    </row>
    <row r="276" spans="1:21" x14ac:dyDescent="0.2">
      <c r="A276">
        <v>208</v>
      </c>
      <c r="B276" t="s">
        <v>17</v>
      </c>
      <c r="C276">
        <v>87</v>
      </c>
      <c r="D276" t="s">
        <v>16</v>
      </c>
      <c r="E276">
        <v>1</v>
      </c>
      <c r="G276" t="s">
        <v>6</v>
      </c>
      <c r="K276" t="s">
        <v>10</v>
      </c>
      <c r="O276" t="s">
        <v>12</v>
      </c>
      <c r="T276">
        <v>3</v>
      </c>
      <c r="U276">
        <v>4</v>
      </c>
    </row>
    <row r="277" spans="1:21" x14ac:dyDescent="0.2">
      <c r="A277">
        <v>510</v>
      </c>
      <c r="B277" t="s">
        <v>17</v>
      </c>
      <c r="C277">
        <v>76</v>
      </c>
      <c r="D277" t="s">
        <v>16</v>
      </c>
      <c r="E277">
        <v>0</v>
      </c>
      <c r="G277" t="s">
        <v>6</v>
      </c>
      <c r="J277" t="s">
        <v>9</v>
      </c>
      <c r="O277" t="s">
        <v>12</v>
      </c>
      <c r="T277">
        <v>3</v>
      </c>
      <c r="U277">
        <v>4</v>
      </c>
    </row>
    <row r="278" spans="1:21" x14ac:dyDescent="0.2">
      <c r="A278">
        <v>593</v>
      </c>
      <c r="B278" t="s">
        <v>17</v>
      </c>
      <c r="C278">
        <v>95</v>
      </c>
      <c r="D278" t="s">
        <v>18</v>
      </c>
      <c r="E278">
        <v>0</v>
      </c>
      <c r="G278" t="s">
        <v>6</v>
      </c>
      <c r="J278" t="s">
        <v>9</v>
      </c>
      <c r="K278" t="s">
        <v>10</v>
      </c>
      <c r="O278" t="s">
        <v>12</v>
      </c>
      <c r="T278">
        <v>4</v>
      </c>
      <c r="U278">
        <v>4</v>
      </c>
    </row>
    <row r="279" spans="1:21" x14ac:dyDescent="0.2">
      <c r="A279">
        <v>619</v>
      </c>
      <c r="B279" t="s">
        <v>17</v>
      </c>
      <c r="C279">
        <v>88</v>
      </c>
      <c r="D279" t="s">
        <v>16</v>
      </c>
      <c r="E279">
        <v>0</v>
      </c>
      <c r="G279" t="s">
        <v>6</v>
      </c>
      <c r="J279" t="s">
        <v>9</v>
      </c>
      <c r="K279" t="s">
        <v>10</v>
      </c>
      <c r="M279" t="s">
        <v>52</v>
      </c>
      <c r="O279" t="s">
        <v>12</v>
      </c>
      <c r="T279">
        <v>5</v>
      </c>
      <c r="U279">
        <v>9</v>
      </c>
    </row>
    <row r="280" spans="1:21" x14ac:dyDescent="0.2">
      <c r="A280">
        <v>646</v>
      </c>
      <c r="B280" t="s">
        <v>17</v>
      </c>
      <c r="C280">
        <v>90</v>
      </c>
      <c r="D280" t="s">
        <v>16</v>
      </c>
      <c r="E280">
        <v>0</v>
      </c>
      <c r="G280" t="s">
        <v>6</v>
      </c>
      <c r="J280" t="s">
        <v>9</v>
      </c>
      <c r="K280" t="s">
        <v>10</v>
      </c>
      <c r="O280" t="s">
        <v>12</v>
      </c>
      <c r="T280">
        <v>4</v>
      </c>
      <c r="U280">
        <v>7</v>
      </c>
    </row>
    <row r="281" spans="1:21" x14ac:dyDescent="0.2">
      <c r="A281">
        <v>658</v>
      </c>
      <c r="B281" t="s">
        <v>17</v>
      </c>
      <c r="C281">
        <v>76</v>
      </c>
      <c r="D281" t="s">
        <v>18</v>
      </c>
      <c r="E281">
        <v>0</v>
      </c>
      <c r="G281" t="s">
        <v>6</v>
      </c>
      <c r="J281" t="s">
        <v>9</v>
      </c>
      <c r="T281">
        <v>2</v>
      </c>
      <c r="U281">
        <v>3</v>
      </c>
    </row>
    <row r="282" spans="1:21" x14ac:dyDescent="0.2">
      <c r="A282">
        <v>683</v>
      </c>
      <c r="B282" t="s">
        <v>17</v>
      </c>
      <c r="C282">
        <v>95</v>
      </c>
      <c r="D282" t="s">
        <v>16</v>
      </c>
      <c r="E282">
        <v>1</v>
      </c>
      <c r="G282" t="s">
        <v>6</v>
      </c>
      <c r="I282" t="s">
        <v>8</v>
      </c>
      <c r="J282" t="s">
        <v>9</v>
      </c>
      <c r="O282" t="s">
        <v>12</v>
      </c>
      <c r="S282" t="s">
        <v>53</v>
      </c>
      <c r="T282">
        <v>5</v>
      </c>
      <c r="U282">
        <v>7</v>
      </c>
    </row>
    <row r="283" spans="1:21" x14ac:dyDescent="0.2">
      <c r="A283">
        <v>717</v>
      </c>
      <c r="B283" t="s">
        <v>17</v>
      </c>
      <c r="C283">
        <v>96</v>
      </c>
      <c r="D283" t="s">
        <v>18</v>
      </c>
      <c r="E283">
        <v>1</v>
      </c>
      <c r="G283" t="s">
        <v>6</v>
      </c>
      <c r="K283" t="s">
        <v>10</v>
      </c>
      <c r="O283" t="s">
        <v>12</v>
      </c>
      <c r="T283">
        <v>3</v>
      </c>
      <c r="U283">
        <v>4</v>
      </c>
    </row>
    <row r="284" spans="1:21" x14ac:dyDescent="0.2">
      <c r="A284">
        <v>744</v>
      </c>
      <c r="B284" t="s">
        <v>17</v>
      </c>
      <c r="C284">
        <v>80</v>
      </c>
      <c r="D284" t="s">
        <v>16</v>
      </c>
      <c r="E284">
        <v>0</v>
      </c>
      <c r="G284" t="s">
        <v>6</v>
      </c>
      <c r="J284" t="s">
        <v>9</v>
      </c>
      <c r="O284" t="s">
        <v>12</v>
      </c>
      <c r="T284">
        <v>3</v>
      </c>
      <c r="U284">
        <v>4</v>
      </c>
    </row>
    <row r="285" spans="1:21" x14ac:dyDescent="0.2">
      <c r="A285">
        <v>749</v>
      </c>
      <c r="B285" t="s">
        <v>17</v>
      </c>
      <c r="C285">
        <v>102</v>
      </c>
      <c r="D285" t="s">
        <v>16</v>
      </c>
      <c r="E285">
        <v>0</v>
      </c>
      <c r="G285" t="s">
        <v>6</v>
      </c>
      <c r="J285" t="s">
        <v>9</v>
      </c>
      <c r="O285" t="s">
        <v>12</v>
      </c>
      <c r="P285" t="s">
        <v>51</v>
      </c>
      <c r="T285">
        <v>4</v>
      </c>
      <c r="U285">
        <v>8</v>
      </c>
    </row>
    <row r="286" spans="1:21" x14ac:dyDescent="0.2">
      <c r="A286">
        <v>761</v>
      </c>
      <c r="B286" t="s">
        <v>17</v>
      </c>
      <c r="C286">
        <v>82</v>
      </c>
      <c r="D286" t="s">
        <v>16</v>
      </c>
      <c r="E286">
        <v>0</v>
      </c>
      <c r="G286" t="s">
        <v>6</v>
      </c>
      <c r="T286">
        <v>1</v>
      </c>
      <c r="U286">
        <v>1</v>
      </c>
    </row>
    <row r="287" spans="1:21" x14ac:dyDescent="0.2">
      <c r="A287">
        <v>807</v>
      </c>
      <c r="B287" t="s">
        <v>17</v>
      </c>
      <c r="C287">
        <v>101</v>
      </c>
      <c r="D287" t="s">
        <v>16</v>
      </c>
      <c r="E287">
        <v>1</v>
      </c>
      <c r="G287" t="s">
        <v>6</v>
      </c>
      <c r="I287" t="s">
        <v>8</v>
      </c>
      <c r="J287" t="s">
        <v>9</v>
      </c>
      <c r="O287" t="s">
        <v>12</v>
      </c>
      <c r="T287">
        <v>4</v>
      </c>
      <c r="U287">
        <v>10</v>
      </c>
    </row>
    <row r="288" spans="1:21" x14ac:dyDescent="0.2">
      <c r="A288">
        <v>831</v>
      </c>
      <c r="B288" t="s">
        <v>17</v>
      </c>
      <c r="C288">
        <v>82</v>
      </c>
      <c r="D288" t="s">
        <v>16</v>
      </c>
      <c r="E288">
        <v>2</v>
      </c>
      <c r="G288" t="s">
        <v>6</v>
      </c>
      <c r="T288">
        <v>1</v>
      </c>
      <c r="U288">
        <v>3</v>
      </c>
    </row>
    <row r="289" spans="1:21" x14ac:dyDescent="0.2">
      <c r="A289">
        <v>869</v>
      </c>
      <c r="B289" t="s">
        <v>17</v>
      </c>
      <c r="C289">
        <v>100</v>
      </c>
      <c r="D289" t="s">
        <v>16</v>
      </c>
      <c r="E289">
        <v>1</v>
      </c>
      <c r="G289" t="s">
        <v>6</v>
      </c>
      <c r="J289" t="s">
        <v>9</v>
      </c>
      <c r="T289">
        <v>2</v>
      </c>
      <c r="U289">
        <v>4</v>
      </c>
    </row>
    <row r="290" spans="1:21" x14ac:dyDescent="0.2">
      <c r="A290">
        <v>901</v>
      </c>
      <c r="B290" t="s">
        <v>17</v>
      </c>
      <c r="C290">
        <v>83</v>
      </c>
      <c r="D290" t="s">
        <v>18</v>
      </c>
      <c r="E290">
        <v>1</v>
      </c>
      <c r="G290" t="s">
        <v>6</v>
      </c>
      <c r="J290" t="s">
        <v>9</v>
      </c>
      <c r="T290">
        <v>2</v>
      </c>
      <c r="U290">
        <v>2</v>
      </c>
    </row>
    <row r="291" spans="1:21" x14ac:dyDescent="0.2">
      <c r="A291">
        <v>903</v>
      </c>
      <c r="B291" t="s">
        <v>17</v>
      </c>
      <c r="C291">
        <v>79</v>
      </c>
      <c r="D291" t="s">
        <v>18</v>
      </c>
      <c r="E291">
        <v>2</v>
      </c>
      <c r="G291" t="s">
        <v>6</v>
      </c>
      <c r="J291" t="s">
        <v>9</v>
      </c>
      <c r="T291">
        <v>2</v>
      </c>
      <c r="U291">
        <v>3</v>
      </c>
    </row>
    <row r="292" spans="1:21" x14ac:dyDescent="0.2">
      <c r="A292">
        <v>913</v>
      </c>
      <c r="B292" t="s">
        <v>17</v>
      </c>
      <c r="C292">
        <v>94</v>
      </c>
      <c r="D292" t="s">
        <v>18</v>
      </c>
      <c r="E292">
        <v>1</v>
      </c>
      <c r="G292" t="s">
        <v>6</v>
      </c>
      <c r="J292" t="s">
        <v>9</v>
      </c>
      <c r="T292">
        <v>2</v>
      </c>
      <c r="U292">
        <v>4</v>
      </c>
    </row>
    <row r="293" spans="1:21" x14ac:dyDescent="0.2">
      <c r="A293">
        <v>917</v>
      </c>
      <c r="B293" t="s">
        <v>17</v>
      </c>
      <c r="C293">
        <v>90</v>
      </c>
      <c r="D293" t="s">
        <v>16</v>
      </c>
      <c r="E293">
        <v>1</v>
      </c>
      <c r="G293" t="s">
        <v>6</v>
      </c>
      <c r="I293" t="s">
        <v>8</v>
      </c>
      <c r="J293" t="s">
        <v>9</v>
      </c>
      <c r="K293" t="s">
        <v>10</v>
      </c>
      <c r="M293" t="s">
        <v>52</v>
      </c>
      <c r="O293" t="s">
        <v>12</v>
      </c>
      <c r="T293">
        <v>6</v>
      </c>
      <c r="U293">
        <v>9</v>
      </c>
    </row>
    <row r="294" spans="1:21" x14ac:dyDescent="0.2">
      <c r="A294">
        <v>930</v>
      </c>
      <c r="B294" t="s">
        <v>17</v>
      </c>
      <c r="C294">
        <v>86</v>
      </c>
      <c r="D294" t="s">
        <v>16</v>
      </c>
      <c r="E294">
        <v>1</v>
      </c>
      <c r="G294" t="s">
        <v>6</v>
      </c>
      <c r="J294" t="s">
        <v>9</v>
      </c>
      <c r="T294">
        <v>2</v>
      </c>
      <c r="U294">
        <v>5</v>
      </c>
    </row>
    <row r="295" spans="1:21" x14ac:dyDescent="0.2">
      <c r="A295">
        <v>978</v>
      </c>
      <c r="B295" t="s">
        <v>17</v>
      </c>
      <c r="C295">
        <v>82</v>
      </c>
      <c r="D295" t="s">
        <v>16</v>
      </c>
      <c r="E295">
        <v>2</v>
      </c>
      <c r="G295" t="s">
        <v>6</v>
      </c>
      <c r="N295" t="s">
        <v>50</v>
      </c>
      <c r="O295" t="s">
        <v>12</v>
      </c>
      <c r="T295">
        <v>3</v>
      </c>
      <c r="U295">
        <v>5</v>
      </c>
    </row>
    <row r="296" spans="1:21" x14ac:dyDescent="0.2">
      <c r="A296">
        <v>993</v>
      </c>
      <c r="B296" t="s">
        <v>17</v>
      </c>
      <c r="C296">
        <v>76</v>
      </c>
      <c r="D296" t="s">
        <v>16</v>
      </c>
      <c r="E296">
        <v>0</v>
      </c>
      <c r="F296">
        <v>12</v>
      </c>
      <c r="G296" t="s">
        <v>6</v>
      </c>
      <c r="J296" t="s">
        <v>9</v>
      </c>
      <c r="T296">
        <v>2</v>
      </c>
      <c r="U296">
        <v>5</v>
      </c>
    </row>
    <row r="297" spans="1:21" x14ac:dyDescent="0.2">
      <c r="A297">
        <v>1020</v>
      </c>
      <c r="B297" t="s">
        <v>17</v>
      </c>
      <c r="C297">
        <v>86</v>
      </c>
      <c r="D297" t="s">
        <v>16</v>
      </c>
      <c r="E297">
        <v>1</v>
      </c>
      <c r="F297">
        <v>9</v>
      </c>
      <c r="G297" t="s">
        <v>6</v>
      </c>
      <c r="J297" t="s">
        <v>9</v>
      </c>
      <c r="T297">
        <v>2</v>
      </c>
      <c r="U297">
        <v>5</v>
      </c>
    </row>
    <row r="298" spans="1:21" x14ac:dyDescent="0.2">
      <c r="A298">
        <v>1022</v>
      </c>
      <c r="B298" t="s">
        <v>17</v>
      </c>
      <c r="C298">
        <v>99</v>
      </c>
      <c r="D298" t="s">
        <v>18</v>
      </c>
      <c r="E298">
        <v>1</v>
      </c>
      <c r="G298" t="s">
        <v>6</v>
      </c>
      <c r="O298" t="s">
        <v>12</v>
      </c>
      <c r="T298">
        <v>2</v>
      </c>
      <c r="U298">
        <v>4</v>
      </c>
    </row>
    <row r="299" spans="1:21" x14ac:dyDescent="0.2">
      <c r="A299">
        <v>1032</v>
      </c>
      <c r="B299" t="s">
        <v>17</v>
      </c>
      <c r="C299">
        <v>89</v>
      </c>
      <c r="D299" t="s">
        <v>16</v>
      </c>
      <c r="E299">
        <v>1</v>
      </c>
      <c r="G299" t="s">
        <v>6</v>
      </c>
      <c r="J299" t="s">
        <v>9</v>
      </c>
      <c r="T299">
        <v>2</v>
      </c>
      <c r="U299">
        <v>3</v>
      </c>
    </row>
    <row r="300" spans="1:21" x14ac:dyDescent="0.2">
      <c r="A300">
        <v>1036</v>
      </c>
      <c r="B300" t="s">
        <v>17</v>
      </c>
      <c r="C300">
        <v>81</v>
      </c>
      <c r="D300" t="s">
        <v>16</v>
      </c>
      <c r="E300">
        <v>2</v>
      </c>
      <c r="G300" t="s">
        <v>6</v>
      </c>
      <c r="T300">
        <v>1</v>
      </c>
      <c r="U300">
        <v>2</v>
      </c>
    </row>
    <row r="301" spans="1:21" x14ac:dyDescent="0.2">
      <c r="A301">
        <v>1051</v>
      </c>
      <c r="B301" t="s">
        <v>17</v>
      </c>
      <c r="C301">
        <v>106</v>
      </c>
      <c r="D301" t="s">
        <v>18</v>
      </c>
      <c r="E301">
        <v>2</v>
      </c>
      <c r="G301" t="s">
        <v>6</v>
      </c>
      <c r="I301" t="s">
        <v>8</v>
      </c>
      <c r="J301" t="s">
        <v>9</v>
      </c>
      <c r="S301" t="s">
        <v>53</v>
      </c>
      <c r="T301">
        <v>4</v>
      </c>
      <c r="U301">
        <v>7</v>
      </c>
    </row>
    <row r="302" spans="1:21" x14ac:dyDescent="0.2">
      <c r="A302">
        <v>1066</v>
      </c>
      <c r="B302" t="s">
        <v>17</v>
      </c>
      <c r="C302">
        <v>73</v>
      </c>
      <c r="D302" t="s">
        <v>18</v>
      </c>
      <c r="E302">
        <v>2</v>
      </c>
      <c r="G302" t="s">
        <v>6</v>
      </c>
      <c r="J302" t="s">
        <v>9</v>
      </c>
      <c r="N302" t="s">
        <v>50</v>
      </c>
      <c r="T302">
        <v>3</v>
      </c>
      <c r="U302">
        <v>4</v>
      </c>
    </row>
    <row r="303" spans="1:21" x14ac:dyDescent="0.2">
      <c r="A303">
        <v>1075</v>
      </c>
      <c r="B303" t="s">
        <v>17</v>
      </c>
      <c r="C303">
        <v>102</v>
      </c>
      <c r="D303" t="s">
        <v>18</v>
      </c>
      <c r="E303">
        <v>1</v>
      </c>
      <c r="G303" t="s">
        <v>6</v>
      </c>
      <c r="O303" t="s">
        <v>12</v>
      </c>
      <c r="T303">
        <v>2</v>
      </c>
      <c r="U303">
        <v>3</v>
      </c>
    </row>
    <row r="304" spans="1:21" x14ac:dyDescent="0.2">
      <c r="A304">
        <v>1086</v>
      </c>
      <c r="B304" t="s">
        <v>17</v>
      </c>
      <c r="C304">
        <v>84</v>
      </c>
      <c r="D304" t="s">
        <v>18</v>
      </c>
      <c r="E304">
        <v>2</v>
      </c>
      <c r="G304" t="s">
        <v>6</v>
      </c>
      <c r="J304" t="s">
        <v>9</v>
      </c>
      <c r="R304" t="s">
        <v>55</v>
      </c>
      <c r="T304">
        <v>3</v>
      </c>
      <c r="U304">
        <v>4</v>
      </c>
    </row>
    <row r="305" spans="1:21" x14ac:dyDescent="0.2">
      <c r="A305">
        <v>1087</v>
      </c>
      <c r="B305" t="s">
        <v>17</v>
      </c>
      <c r="C305">
        <v>98</v>
      </c>
      <c r="D305" t="s">
        <v>18</v>
      </c>
      <c r="E305">
        <v>1</v>
      </c>
      <c r="G305" t="s">
        <v>6</v>
      </c>
      <c r="J305" t="s">
        <v>9</v>
      </c>
      <c r="O305" t="s">
        <v>12</v>
      </c>
      <c r="T305">
        <v>3</v>
      </c>
      <c r="U305">
        <v>5</v>
      </c>
    </row>
    <row r="306" spans="1:21" x14ac:dyDescent="0.2">
      <c r="A306">
        <v>1106</v>
      </c>
      <c r="B306" t="s">
        <v>17</v>
      </c>
      <c r="C306">
        <v>107</v>
      </c>
      <c r="D306" t="s">
        <v>18</v>
      </c>
      <c r="E306">
        <v>0</v>
      </c>
      <c r="G306" t="s">
        <v>6</v>
      </c>
      <c r="I306" t="s">
        <v>8</v>
      </c>
      <c r="J306" t="s">
        <v>9</v>
      </c>
      <c r="T306">
        <v>3</v>
      </c>
      <c r="U306">
        <v>4</v>
      </c>
    </row>
    <row r="307" spans="1:21" x14ac:dyDescent="0.2">
      <c r="A307">
        <v>1114</v>
      </c>
      <c r="B307" t="s">
        <v>17</v>
      </c>
      <c r="C307">
        <v>99</v>
      </c>
      <c r="D307" t="s">
        <v>18</v>
      </c>
      <c r="E307">
        <v>1</v>
      </c>
      <c r="G307" t="s">
        <v>6</v>
      </c>
      <c r="K307" t="s">
        <v>10</v>
      </c>
      <c r="O307" t="s">
        <v>12</v>
      </c>
      <c r="T307">
        <v>3</v>
      </c>
      <c r="U307">
        <v>6</v>
      </c>
    </row>
    <row r="308" spans="1:21" x14ac:dyDescent="0.2">
      <c r="A308">
        <v>1168</v>
      </c>
      <c r="B308" t="s">
        <v>17</v>
      </c>
      <c r="C308">
        <v>88</v>
      </c>
      <c r="D308" t="s">
        <v>16</v>
      </c>
      <c r="E308">
        <v>0</v>
      </c>
      <c r="G308" t="s">
        <v>6</v>
      </c>
      <c r="T308">
        <v>1</v>
      </c>
      <c r="U308">
        <v>2</v>
      </c>
    </row>
    <row r="309" spans="1:21" x14ac:dyDescent="0.2">
      <c r="A309">
        <v>1169</v>
      </c>
      <c r="B309" t="s">
        <v>17</v>
      </c>
      <c r="C309">
        <v>89</v>
      </c>
      <c r="D309" t="s">
        <v>16</v>
      </c>
      <c r="E309">
        <v>1</v>
      </c>
      <c r="G309" t="s">
        <v>6</v>
      </c>
      <c r="J309" t="s">
        <v>9</v>
      </c>
      <c r="P309" t="s">
        <v>51</v>
      </c>
      <c r="T309">
        <v>3</v>
      </c>
      <c r="U309">
        <v>6</v>
      </c>
    </row>
    <row r="310" spans="1:21" x14ac:dyDescent="0.2">
      <c r="A310">
        <v>1171</v>
      </c>
      <c r="B310" t="s">
        <v>17</v>
      </c>
      <c r="C310">
        <v>88</v>
      </c>
      <c r="D310" t="s">
        <v>18</v>
      </c>
      <c r="E310">
        <v>1</v>
      </c>
      <c r="G310" t="s">
        <v>6</v>
      </c>
      <c r="J310" t="s">
        <v>9</v>
      </c>
      <c r="O310" t="s">
        <v>12</v>
      </c>
      <c r="T310">
        <v>3</v>
      </c>
      <c r="U310">
        <v>4</v>
      </c>
    </row>
    <row r="311" spans="1:21" x14ac:dyDescent="0.2">
      <c r="A311">
        <v>1204</v>
      </c>
      <c r="B311" t="s">
        <v>17</v>
      </c>
      <c r="C311">
        <v>79</v>
      </c>
      <c r="D311" t="s">
        <v>16</v>
      </c>
      <c r="E311">
        <v>0</v>
      </c>
      <c r="F311">
        <v>16</v>
      </c>
      <c r="G311" t="s">
        <v>6</v>
      </c>
      <c r="J311" t="s">
        <v>9</v>
      </c>
      <c r="O311" t="s">
        <v>12</v>
      </c>
      <c r="T311">
        <v>3</v>
      </c>
      <c r="U311">
        <v>5</v>
      </c>
    </row>
    <row r="312" spans="1:21" x14ac:dyDescent="0.2">
      <c r="A312">
        <v>1209</v>
      </c>
      <c r="B312" t="s">
        <v>17</v>
      </c>
      <c r="C312">
        <v>73</v>
      </c>
      <c r="D312" t="s">
        <v>16</v>
      </c>
      <c r="E312">
        <v>0</v>
      </c>
      <c r="F312">
        <v>15</v>
      </c>
      <c r="G312" t="s">
        <v>6</v>
      </c>
      <c r="T312">
        <v>1</v>
      </c>
      <c r="U312">
        <v>5</v>
      </c>
    </row>
    <row r="313" spans="1:21" x14ac:dyDescent="0.2">
      <c r="A313">
        <v>1244</v>
      </c>
      <c r="B313" t="s">
        <v>17</v>
      </c>
      <c r="C313">
        <v>86</v>
      </c>
      <c r="D313" t="s">
        <v>16</v>
      </c>
      <c r="E313">
        <v>0</v>
      </c>
      <c r="F313">
        <v>15</v>
      </c>
      <c r="G313" t="s">
        <v>6</v>
      </c>
      <c r="N313" t="s">
        <v>50</v>
      </c>
      <c r="O313" t="s">
        <v>12</v>
      </c>
      <c r="R313" t="s">
        <v>55</v>
      </c>
      <c r="S313" t="s">
        <v>53</v>
      </c>
      <c r="T313">
        <v>5</v>
      </c>
      <c r="U313">
        <v>8</v>
      </c>
    </row>
    <row r="314" spans="1:21" x14ac:dyDescent="0.2">
      <c r="A314">
        <v>1253</v>
      </c>
      <c r="B314" t="s">
        <v>17</v>
      </c>
      <c r="C314">
        <v>93</v>
      </c>
      <c r="D314" t="s">
        <v>18</v>
      </c>
      <c r="E314">
        <v>1</v>
      </c>
      <c r="F314">
        <v>12</v>
      </c>
      <c r="G314" t="s">
        <v>6</v>
      </c>
      <c r="J314" t="s">
        <v>9</v>
      </c>
      <c r="T314">
        <v>2</v>
      </c>
      <c r="U314">
        <v>4</v>
      </c>
    </row>
    <row r="315" spans="1:21" x14ac:dyDescent="0.2">
      <c r="A315">
        <v>1275</v>
      </c>
      <c r="B315" t="s">
        <v>17</v>
      </c>
      <c r="C315">
        <v>81</v>
      </c>
      <c r="D315" t="s">
        <v>16</v>
      </c>
      <c r="E315">
        <v>1</v>
      </c>
      <c r="G315" t="s">
        <v>6</v>
      </c>
      <c r="J315" t="s">
        <v>9</v>
      </c>
      <c r="K315" t="s">
        <v>10</v>
      </c>
      <c r="N315" t="s">
        <v>50</v>
      </c>
      <c r="O315" t="s">
        <v>12</v>
      </c>
      <c r="T315">
        <v>5</v>
      </c>
      <c r="U315">
        <v>7</v>
      </c>
    </row>
    <row r="316" spans="1:21" x14ac:dyDescent="0.2">
      <c r="A316">
        <v>1345</v>
      </c>
      <c r="B316" t="s">
        <v>17</v>
      </c>
      <c r="C316">
        <v>76</v>
      </c>
      <c r="D316" t="s">
        <v>16</v>
      </c>
      <c r="E316">
        <v>2</v>
      </c>
      <c r="F316">
        <v>15</v>
      </c>
      <c r="G316" t="s">
        <v>6</v>
      </c>
      <c r="N316" t="s">
        <v>50</v>
      </c>
      <c r="T316">
        <v>2</v>
      </c>
      <c r="U316">
        <v>3</v>
      </c>
    </row>
    <row r="317" spans="1:21" x14ac:dyDescent="0.2">
      <c r="A317">
        <v>1382</v>
      </c>
      <c r="B317" t="s">
        <v>17</v>
      </c>
      <c r="C317">
        <v>88</v>
      </c>
      <c r="D317" t="s">
        <v>18</v>
      </c>
      <c r="E317">
        <v>1</v>
      </c>
      <c r="G317" t="s">
        <v>6</v>
      </c>
      <c r="N317" t="s">
        <v>50</v>
      </c>
      <c r="O317" t="s">
        <v>12</v>
      </c>
      <c r="T317">
        <v>3</v>
      </c>
      <c r="U317">
        <v>5</v>
      </c>
    </row>
    <row r="318" spans="1:21" x14ac:dyDescent="0.2">
      <c r="A318">
        <v>1389</v>
      </c>
      <c r="B318" t="s">
        <v>17</v>
      </c>
      <c r="C318">
        <v>82</v>
      </c>
      <c r="D318" t="s">
        <v>18</v>
      </c>
      <c r="E318">
        <v>1</v>
      </c>
      <c r="F318">
        <v>8</v>
      </c>
      <c r="G318" t="s">
        <v>6</v>
      </c>
      <c r="N318" t="s">
        <v>50</v>
      </c>
      <c r="T318">
        <v>2</v>
      </c>
      <c r="U318">
        <v>3</v>
      </c>
    </row>
    <row r="319" spans="1:21" x14ac:dyDescent="0.2">
      <c r="A319">
        <v>1437</v>
      </c>
      <c r="B319" t="s">
        <v>17</v>
      </c>
      <c r="C319">
        <v>81</v>
      </c>
      <c r="D319" t="s">
        <v>18</v>
      </c>
      <c r="E319">
        <v>1</v>
      </c>
      <c r="G319" t="s">
        <v>6</v>
      </c>
      <c r="J319" t="s">
        <v>9</v>
      </c>
      <c r="T319">
        <v>2</v>
      </c>
      <c r="U319">
        <v>5</v>
      </c>
    </row>
    <row r="320" spans="1:21" x14ac:dyDescent="0.2">
      <c r="A320">
        <v>1438</v>
      </c>
      <c r="B320" t="s">
        <v>17</v>
      </c>
      <c r="C320">
        <v>76</v>
      </c>
      <c r="D320" t="s">
        <v>16</v>
      </c>
      <c r="E320">
        <v>0</v>
      </c>
      <c r="G320" t="s">
        <v>6</v>
      </c>
      <c r="J320" t="s">
        <v>9</v>
      </c>
      <c r="T320">
        <v>2</v>
      </c>
      <c r="U320">
        <v>5</v>
      </c>
    </row>
    <row r="321" spans="1:21" x14ac:dyDescent="0.2">
      <c r="A321">
        <v>1442</v>
      </c>
      <c r="B321" t="s">
        <v>17</v>
      </c>
      <c r="C321">
        <v>87</v>
      </c>
      <c r="D321" t="s">
        <v>16</v>
      </c>
      <c r="E321">
        <v>2</v>
      </c>
      <c r="F321">
        <v>10</v>
      </c>
      <c r="G321" t="s">
        <v>6</v>
      </c>
      <c r="O321" t="s">
        <v>12</v>
      </c>
      <c r="T321">
        <v>2</v>
      </c>
      <c r="U321">
        <v>4</v>
      </c>
    </row>
    <row r="322" spans="1:21" x14ac:dyDescent="0.2">
      <c r="A322">
        <v>1457</v>
      </c>
      <c r="B322" t="s">
        <v>17</v>
      </c>
      <c r="C322">
        <v>73</v>
      </c>
      <c r="D322" t="s">
        <v>16</v>
      </c>
      <c r="E322">
        <v>1</v>
      </c>
      <c r="F322">
        <v>16</v>
      </c>
      <c r="G322" t="s">
        <v>6</v>
      </c>
      <c r="J322" t="s">
        <v>9</v>
      </c>
      <c r="T322">
        <v>2</v>
      </c>
      <c r="U322">
        <v>5</v>
      </c>
    </row>
    <row r="323" spans="1:21" x14ac:dyDescent="0.2">
      <c r="A323">
        <v>1504</v>
      </c>
      <c r="B323" t="s">
        <v>17</v>
      </c>
      <c r="C323">
        <v>80</v>
      </c>
      <c r="D323" t="s">
        <v>16</v>
      </c>
      <c r="E323">
        <v>1</v>
      </c>
      <c r="F323">
        <v>12</v>
      </c>
      <c r="G323" t="s">
        <v>6</v>
      </c>
      <c r="I323" t="s">
        <v>8</v>
      </c>
      <c r="N323" t="s">
        <v>50</v>
      </c>
      <c r="O323" t="s">
        <v>12</v>
      </c>
      <c r="T323">
        <v>4</v>
      </c>
      <c r="U323">
        <v>7</v>
      </c>
    </row>
    <row r="324" spans="1:21" x14ac:dyDescent="0.2">
      <c r="A324">
        <v>1516</v>
      </c>
      <c r="B324" t="s">
        <v>17</v>
      </c>
      <c r="C324">
        <v>71</v>
      </c>
      <c r="D324" t="s">
        <v>16</v>
      </c>
      <c r="E324">
        <v>1</v>
      </c>
      <c r="G324" t="s">
        <v>6</v>
      </c>
      <c r="I324" t="s">
        <v>8</v>
      </c>
      <c r="J324" t="s">
        <v>9</v>
      </c>
      <c r="T324">
        <v>3</v>
      </c>
      <c r="U324">
        <v>7</v>
      </c>
    </row>
    <row r="325" spans="1:21" x14ac:dyDescent="0.2">
      <c r="A325">
        <v>1577</v>
      </c>
      <c r="B325" t="s">
        <v>17</v>
      </c>
      <c r="C325">
        <v>87</v>
      </c>
      <c r="D325" t="s">
        <v>18</v>
      </c>
      <c r="E325">
        <v>1</v>
      </c>
      <c r="G325" t="s">
        <v>6</v>
      </c>
      <c r="N325" t="s">
        <v>50</v>
      </c>
      <c r="T325">
        <v>2</v>
      </c>
      <c r="U325">
        <v>4</v>
      </c>
    </row>
    <row r="326" spans="1:21" x14ac:dyDescent="0.2">
      <c r="A326">
        <v>1616</v>
      </c>
      <c r="B326" t="s">
        <v>17</v>
      </c>
      <c r="C326">
        <v>85</v>
      </c>
      <c r="D326" t="s">
        <v>18</v>
      </c>
      <c r="E326">
        <v>1</v>
      </c>
      <c r="F326">
        <v>11</v>
      </c>
      <c r="G326" t="s">
        <v>6</v>
      </c>
      <c r="I326" t="s">
        <v>8</v>
      </c>
      <c r="N326" t="s">
        <v>50</v>
      </c>
      <c r="T326">
        <v>3</v>
      </c>
      <c r="U326">
        <v>4</v>
      </c>
    </row>
    <row r="327" spans="1:21" x14ac:dyDescent="0.2">
      <c r="A327">
        <v>1623</v>
      </c>
      <c r="B327" t="s">
        <v>17</v>
      </c>
      <c r="C327">
        <v>79</v>
      </c>
      <c r="D327" t="s">
        <v>18</v>
      </c>
      <c r="E327">
        <v>1</v>
      </c>
      <c r="G327" t="s">
        <v>6</v>
      </c>
      <c r="O327" t="s">
        <v>12</v>
      </c>
      <c r="R327" t="s">
        <v>55</v>
      </c>
      <c r="T327">
        <v>3</v>
      </c>
      <c r="U327">
        <v>7</v>
      </c>
    </row>
    <row r="328" spans="1:21" x14ac:dyDescent="0.2">
      <c r="A328">
        <v>1706</v>
      </c>
      <c r="B328" t="s">
        <v>17</v>
      </c>
      <c r="C328">
        <v>85</v>
      </c>
      <c r="D328" t="s">
        <v>16</v>
      </c>
      <c r="E328">
        <v>1</v>
      </c>
      <c r="F328">
        <v>12</v>
      </c>
      <c r="G328" t="s">
        <v>6</v>
      </c>
      <c r="I328" t="s">
        <v>8</v>
      </c>
      <c r="M328" t="s">
        <v>52</v>
      </c>
      <c r="N328" t="s">
        <v>50</v>
      </c>
      <c r="O328" t="s">
        <v>12</v>
      </c>
      <c r="T328">
        <v>5</v>
      </c>
      <c r="U328">
        <v>8</v>
      </c>
    </row>
    <row r="329" spans="1:21" x14ac:dyDescent="0.2">
      <c r="A329">
        <v>1766</v>
      </c>
      <c r="B329" t="s">
        <v>17</v>
      </c>
      <c r="C329">
        <v>78</v>
      </c>
      <c r="D329" t="s">
        <v>16</v>
      </c>
      <c r="E329">
        <v>1</v>
      </c>
      <c r="G329" t="s">
        <v>6</v>
      </c>
      <c r="I329" t="s">
        <v>8</v>
      </c>
      <c r="K329" t="s">
        <v>10</v>
      </c>
      <c r="N329" t="s">
        <v>50</v>
      </c>
      <c r="T329">
        <v>4</v>
      </c>
      <c r="U329">
        <v>4</v>
      </c>
    </row>
    <row r="330" spans="1:21" x14ac:dyDescent="0.2">
      <c r="A330">
        <v>1796</v>
      </c>
      <c r="B330" t="s">
        <v>17</v>
      </c>
      <c r="C330">
        <v>73</v>
      </c>
      <c r="D330" t="s">
        <v>18</v>
      </c>
      <c r="E330">
        <v>2</v>
      </c>
      <c r="F330">
        <v>10</v>
      </c>
      <c r="G330" t="s">
        <v>6</v>
      </c>
      <c r="J330" t="s">
        <v>9</v>
      </c>
      <c r="N330" t="s">
        <v>50</v>
      </c>
      <c r="O330" t="s">
        <v>12</v>
      </c>
      <c r="T330">
        <v>4</v>
      </c>
      <c r="U330">
        <v>5</v>
      </c>
    </row>
    <row r="331" spans="1:21" x14ac:dyDescent="0.2">
      <c r="A331">
        <v>1942</v>
      </c>
      <c r="B331" t="s">
        <v>17</v>
      </c>
      <c r="C331">
        <v>76</v>
      </c>
      <c r="D331" t="s">
        <v>18</v>
      </c>
      <c r="E331">
        <v>2</v>
      </c>
      <c r="F331">
        <v>17</v>
      </c>
      <c r="G331" t="s">
        <v>6</v>
      </c>
      <c r="N331" t="s">
        <v>50</v>
      </c>
      <c r="R331" t="s">
        <v>55</v>
      </c>
      <c r="T331">
        <v>3</v>
      </c>
      <c r="U331">
        <v>5</v>
      </c>
    </row>
    <row r="332" spans="1:21" x14ac:dyDescent="0.2">
      <c r="A332">
        <v>2402</v>
      </c>
      <c r="B332" t="s">
        <v>17</v>
      </c>
      <c r="C332">
        <v>57</v>
      </c>
      <c r="D332" t="s">
        <v>18</v>
      </c>
      <c r="E332">
        <v>0</v>
      </c>
      <c r="F332">
        <v>17</v>
      </c>
      <c r="G332" t="s">
        <v>6</v>
      </c>
      <c r="J332" t="s">
        <v>9</v>
      </c>
      <c r="Q332" t="s">
        <v>54</v>
      </c>
      <c r="T332">
        <v>3</v>
      </c>
      <c r="U332">
        <v>5</v>
      </c>
    </row>
    <row r="333" spans="1:21" x14ac:dyDescent="0.2">
      <c r="A333">
        <v>2575</v>
      </c>
      <c r="B333" t="s">
        <v>17</v>
      </c>
      <c r="C333">
        <v>55</v>
      </c>
      <c r="D333" t="s">
        <v>18</v>
      </c>
      <c r="E333">
        <v>0</v>
      </c>
      <c r="F333">
        <v>19</v>
      </c>
      <c r="G333" t="s">
        <v>6</v>
      </c>
      <c r="T333">
        <v>1</v>
      </c>
      <c r="U333">
        <v>3</v>
      </c>
    </row>
    <row r="334" spans="1:21" x14ac:dyDescent="0.2">
      <c r="A334">
        <v>2684</v>
      </c>
      <c r="B334" t="s">
        <v>17</v>
      </c>
      <c r="C334">
        <v>67</v>
      </c>
      <c r="D334" t="s">
        <v>18</v>
      </c>
      <c r="E334">
        <v>0</v>
      </c>
      <c r="F334">
        <v>16</v>
      </c>
      <c r="G334" t="s">
        <v>6</v>
      </c>
      <c r="J334" t="s">
        <v>9</v>
      </c>
      <c r="T334">
        <v>2</v>
      </c>
      <c r="U334">
        <v>6</v>
      </c>
    </row>
    <row r="335" spans="1:21" x14ac:dyDescent="0.2">
      <c r="A335">
        <v>2698</v>
      </c>
      <c r="B335" t="s">
        <v>17</v>
      </c>
      <c r="C335">
        <v>82</v>
      </c>
      <c r="D335" t="s">
        <v>18</v>
      </c>
      <c r="E335">
        <v>0</v>
      </c>
      <c r="F335">
        <v>11</v>
      </c>
      <c r="G335" t="s">
        <v>6</v>
      </c>
      <c r="J335" t="s">
        <v>9</v>
      </c>
      <c r="O335" t="s">
        <v>12</v>
      </c>
      <c r="T335">
        <v>3</v>
      </c>
      <c r="U335">
        <v>5</v>
      </c>
    </row>
    <row r="336" spans="1:21" x14ac:dyDescent="0.2">
      <c r="A336">
        <v>2703</v>
      </c>
      <c r="B336" t="s">
        <v>17</v>
      </c>
      <c r="C336">
        <v>67</v>
      </c>
      <c r="D336" t="s">
        <v>16</v>
      </c>
      <c r="E336">
        <v>0</v>
      </c>
      <c r="F336">
        <v>15</v>
      </c>
      <c r="G336" t="s">
        <v>6</v>
      </c>
      <c r="J336" t="s">
        <v>9</v>
      </c>
      <c r="L336" t="s">
        <v>11</v>
      </c>
      <c r="O336" t="s">
        <v>12</v>
      </c>
      <c r="T336">
        <v>4</v>
      </c>
      <c r="U336">
        <v>7</v>
      </c>
    </row>
    <row r="337" spans="1:21" x14ac:dyDescent="0.2">
      <c r="A337">
        <v>2708</v>
      </c>
      <c r="B337" t="s">
        <v>17</v>
      </c>
      <c r="C337">
        <v>72</v>
      </c>
      <c r="D337" t="s">
        <v>16</v>
      </c>
      <c r="E337">
        <v>0</v>
      </c>
      <c r="G337" t="s">
        <v>6</v>
      </c>
      <c r="T337">
        <v>1</v>
      </c>
      <c r="U337">
        <v>2</v>
      </c>
    </row>
    <row r="338" spans="1:21" x14ac:dyDescent="0.2">
      <c r="A338">
        <v>2737</v>
      </c>
      <c r="B338" t="s">
        <v>17</v>
      </c>
      <c r="C338">
        <v>58</v>
      </c>
      <c r="D338" t="s">
        <v>16</v>
      </c>
      <c r="E338">
        <v>0</v>
      </c>
      <c r="G338" t="s">
        <v>6</v>
      </c>
      <c r="J338" t="s">
        <v>9</v>
      </c>
      <c r="T338">
        <v>2</v>
      </c>
      <c r="U338">
        <v>4</v>
      </c>
    </row>
    <row r="339" spans="1:21" x14ac:dyDescent="0.2">
      <c r="A339">
        <v>2744</v>
      </c>
      <c r="B339" t="s">
        <v>17</v>
      </c>
      <c r="C339">
        <v>78</v>
      </c>
      <c r="D339" t="s">
        <v>16</v>
      </c>
      <c r="E339">
        <v>0</v>
      </c>
      <c r="F339">
        <v>12</v>
      </c>
      <c r="G339" t="s">
        <v>6</v>
      </c>
      <c r="J339" t="s">
        <v>9</v>
      </c>
      <c r="O339" t="s">
        <v>12</v>
      </c>
      <c r="T339">
        <v>3</v>
      </c>
      <c r="U339">
        <v>4</v>
      </c>
    </row>
    <row r="340" spans="1:21" x14ac:dyDescent="0.2">
      <c r="A340">
        <v>2766</v>
      </c>
      <c r="B340" t="s">
        <v>17</v>
      </c>
      <c r="C340">
        <v>75</v>
      </c>
      <c r="D340" t="s">
        <v>16</v>
      </c>
      <c r="E340">
        <v>0</v>
      </c>
      <c r="F340">
        <v>15</v>
      </c>
      <c r="G340" t="s">
        <v>6</v>
      </c>
      <c r="J340" t="s">
        <v>9</v>
      </c>
      <c r="T340">
        <v>2</v>
      </c>
      <c r="U340">
        <v>3</v>
      </c>
    </row>
    <row r="341" spans="1:21" x14ac:dyDescent="0.2">
      <c r="A341">
        <v>2772</v>
      </c>
      <c r="B341" t="s">
        <v>17</v>
      </c>
      <c r="C341">
        <v>60</v>
      </c>
      <c r="D341" t="s">
        <v>18</v>
      </c>
      <c r="E341">
        <v>0</v>
      </c>
      <c r="F341">
        <v>10</v>
      </c>
      <c r="G341" t="s">
        <v>6</v>
      </c>
      <c r="N341" t="s">
        <v>50</v>
      </c>
      <c r="T341">
        <v>2</v>
      </c>
      <c r="U341">
        <v>2</v>
      </c>
    </row>
    <row r="342" spans="1:21" x14ac:dyDescent="0.2">
      <c r="A342">
        <v>2794</v>
      </c>
      <c r="B342" t="s">
        <v>17</v>
      </c>
      <c r="C342">
        <v>67</v>
      </c>
      <c r="D342" t="s">
        <v>18</v>
      </c>
      <c r="E342">
        <v>0</v>
      </c>
      <c r="F342">
        <v>9</v>
      </c>
      <c r="G342" t="s">
        <v>6</v>
      </c>
      <c r="J342" t="s">
        <v>9</v>
      </c>
      <c r="T342">
        <v>2</v>
      </c>
      <c r="U342">
        <v>6</v>
      </c>
    </row>
    <row r="343" spans="1:21" x14ac:dyDescent="0.2">
      <c r="A343">
        <v>2822</v>
      </c>
      <c r="B343" t="s">
        <v>17</v>
      </c>
      <c r="C343">
        <v>69</v>
      </c>
      <c r="D343" t="s">
        <v>18</v>
      </c>
      <c r="E343">
        <v>0</v>
      </c>
      <c r="F343">
        <v>11</v>
      </c>
      <c r="G343" t="s">
        <v>6</v>
      </c>
      <c r="J343" t="s">
        <v>9</v>
      </c>
      <c r="N343" t="s">
        <v>50</v>
      </c>
      <c r="T343">
        <v>3</v>
      </c>
      <c r="U343">
        <v>6</v>
      </c>
    </row>
    <row r="344" spans="1:21" x14ac:dyDescent="0.2">
      <c r="A344">
        <v>2843</v>
      </c>
      <c r="B344" t="s">
        <v>17</v>
      </c>
      <c r="C344">
        <v>63</v>
      </c>
      <c r="D344" t="s">
        <v>16</v>
      </c>
      <c r="E344">
        <v>0</v>
      </c>
      <c r="F344">
        <v>15</v>
      </c>
      <c r="G344" t="s">
        <v>6</v>
      </c>
      <c r="J344" t="s">
        <v>9</v>
      </c>
      <c r="T344">
        <v>2</v>
      </c>
      <c r="U344">
        <v>4</v>
      </c>
    </row>
    <row r="345" spans="1:21" x14ac:dyDescent="0.2">
      <c r="A345">
        <v>28</v>
      </c>
      <c r="B345" t="s">
        <v>17</v>
      </c>
      <c r="C345">
        <v>95</v>
      </c>
      <c r="D345" t="s">
        <v>16</v>
      </c>
      <c r="E345">
        <v>1</v>
      </c>
      <c r="I345" t="s">
        <v>8</v>
      </c>
      <c r="O345" t="s">
        <v>12</v>
      </c>
      <c r="T345">
        <v>2</v>
      </c>
      <c r="U345">
        <v>3</v>
      </c>
    </row>
    <row r="346" spans="1:21" x14ac:dyDescent="0.2">
      <c r="A346">
        <v>30</v>
      </c>
      <c r="B346" t="s">
        <v>17</v>
      </c>
      <c r="C346">
        <v>96</v>
      </c>
      <c r="D346" t="s">
        <v>16</v>
      </c>
      <c r="E346">
        <v>1</v>
      </c>
      <c r="K346" t="s">
        <v>10</v>
      </c>
      <c r="O346" t="s">
        <v>12</v>
      </c>
      <c r="T346">
        <v>2</v>
      </c>
      <c r="U346">
        <v>3</v>
      </c>
    </row>
    <row r="347" spans="1:21" x14ac:dyDescent="0.2">
      <c r="A347">
        <v>65</v>
      </c>
      <c r="B347" t="s">
        <v>17</v>
      </c>
      <c r="C347">
        <v>95</v>
      </c>
      <c r="D347" t="s">
        <v>18</v>
      </c>
      <c r="E347">
        <v>2</v>
      </c>
      <c r="I347" t="s">
        <v>8</v>
      </c>
      <c r="O347" t="s">
        <v>12</v>
      </c>
      <c r="T347">
        <v>2</v>
      </c>
      <c r="U347">
        <v>2</v>
      </c>
    </row>
    <row r="348" spans="1:21" x14ac:dyDescent="0.2">
      <c r="A348">
        <v>91</v>
      </c>
      <c r="B348" t="s">
        <v>17</v>
      </c>
      <c r="C348">
        <v>75</v>
      </c>
      <c r="D348" t="s">
        <v>18</v>
      </c>
      <c r="E348">
        <v>0</v>
      </c>
      <c r="T348">
        <v>0</v>
      </c>
      <c r="U348">
        <v>2</v>
      </c>
    </row>
    <row r="349" spans="1:21" x14ac:dyDescent="0.2">
      <c r="A349">
        <v>107</v>
      </c>
      <c r="B349" t="s">
        <v>17</v>
      </c>
      <c r="C349">
        <v>82</v>
      </c>
      <c r="D349" t="s">
        <v>16</v>
      </c>
      <c r="E349">
        <v>0</v>
      </c>
      <c r="T349">
        <v>0</v>
      </c>
      <c r="U349">
        <v>1</v>
      </c>
    </row>
    <row r="350" spans="1:21" x14ac:dyDescent="0.2">
      <c r="A350">
        <v>111</v>
      </c>
      <c r="B350" t="s">
        <v>17</v>
      </c>
      <c r="C350">
        <v>99</v>
      </c>
      <c r="D350" t="s">
        <v>16</v>
      </c>
      <c r="E350">
        <v>1</v>
      </c>
      <c r="F350">
        <v>12</v>
      </c>
      <c r="O350" t="s">
        <v>12</v>
      </c>
      <c r="T350">
        <v>1</v>
      </c>
      <c r="U350">
        <v>3</v>
      </c>
    </row>
    <row r="351" spans="1:21" x14ac:dyDescent="0.2">
      <c r="A351">
        <v>112</v>
      </c>
      <c r="B351" t="s">
        <v>17</v>
      </c>
      <c r="C351">
        <v>97</v>
      </c>
      <c r="D351" t="s">
        <v>16</v>
      </c>
      <c r="E351">
        <v>1</v>
      </c>
      <c r="J351" t="s">
        <v>9</v>
      </c>
      <c r="T351">
        <v>1</v>
      </c>
      <c r="U351">
        <v>2</v>
      </c>
    </row>
    <row r="352" spans="1:21" x14ac:dyDescent="0.2">
      <c r="A352">
        <v>116</v>
      </c>
      <c r="B352" t="s">
        <v>17</v>
      </c>
      <c r="C352">
        <v>107</v>
      </c>
      <c r="D352" t="s">
        <v>18</v>
      </c>
      <c r="E352">
        <v>0</v>
      </c>
      <c r="O352" t="s">
        <v>12</v>
      </c>
      <c r="T352">
        <v>1</v>
      </c>
      <c r="U352">
        <v>1</v>
      </c>
    </row>
    <row r="353" spans="1:21" x14ac:dyDescent="0.2">
      <c r="A353">
        <v>124</v>
      </c>
      <c r="B353" t="s">
        <v>17</v>
      </c>
      <c r="C353">
        <v>94</v>
      </c>
      <c r="D353" t="s">
        <v>18</v>
      </c>
      <c r="E353">
        <v>0</v>
      </c>
      <c r="I353" t="s">
        <v>8</v>
      </c>
      <c r="O353" t="s">
        <v>12</v>
      </c>
      <c r="T353">
        <v>2</v>
      </c>
      <c r="U353">
        <v>3</v>
      </c>
    </row>
    <row r="354" spans="1:21" x14ac:dyDescent="0.2">
      <c r="A354">
        <v>310</v>
      </c>
      <c r="B354" t="s">
        <v>17</v>
      </c>
      <c r="C354">
        <v>79</v>
      </c>
      <c r="D354" t="s">
        <v>16</v>
      </c>
      <c r="E354">
        <v>1</v>
      </c>
      <c r="N354" t="s">
        <v>50</v>
      </c>
      <c r="O354" t="s">
        <v>12</v>
      </c>
      <c r="T354">
        <v>2</v>
      </c>
      <c r="U354">
        <v>4</v>
      </c>
    </row>
    <row r="355" spans="1:21" x14ac:dyDescent="0.2">
      <c r="A355">
        <v>345</v>
      </c>
      <c r="B355" t="s">
        <v>17</v>
      </c>
      <c r="C355">
        <v>94</v>
      </c>
      <c r="D355" t="s">
        <v>16</v>
      </c>
      <c r="E355">
        <v>1</v>
      </c>
      <c r="S355" t="s">
        <v>53</v>
      </c>
      <c r="T355">
        <v>1</v>
      </c>
      <c r="U355">
        <v>4</v>
      </c>
    </row>
    <row r="356" spans="1:21" x14ac:dyDescent="0.2">
      <c r="A356">
        <v>361</v>
      </c>
      <c r="B356" t="s">
        <v>17</v>
      </c>
      <c r="C356">
        <v>84</v>
      </c>
      <c r="D356" t="s">
        <v>16</v>
      </c>
      <c r="E356">
        <v>1</v>
      </c>
      <c r="M356" t="s">
        <v>52</v>
      </c>
      <c r="O356" t="s">
        <v>12</v>
      </c>
      <c r="T356">
        <v>2</v>
      </c>
      <c r="U356">
        <v>6</v>
      </c>
    </row>
    <row r="357" spans="1:21" x14ac:dyDescent="0.2">
      <c r="A357">
        <v>372</v>
      </c>
      <c r="B357" t="s">
        <v>17</v>
      </c>
      <c r="C357">
        <v>81</v>
      </c>
      <c r="D357" t="s">
        <v>18</v>
      </c>
      <c r="E357">
        <v>0</v>
      </c>
      <c r="T357">
        <v>0</v>
      </c>
      <c r="U357">
        <v>0</v>
      </c>
    </row>
    <row r="358" spans="1:21" x14ac:dyDescent="0.2">
      <c r="A358">
        <v>398</v>
      </c>
      <c r="B358" t="s">
        <v>17</v>
      </c>
      <c r="C358">
        <v>96</v>
      </c>
      <c r="D358" t="s">
        <v>16</v>
      </c>
      <c r="E358">
        <v>0</v>
      </c>
      <c r="I358" t="s">
        <v>8</v>
      </c>
      <c r="Q358" t="s">
        <v>54</v>
      </c>
      <c r="R358" t="s">
        <v>55</v>
      </c>
      <c r="T358">
        <v>3</v>
      </c>
      <c r="U358">
        <v>7</v>
      </c>
    </row>
    <row r="359" spans="1:21" x14ac:dyDescent="0.2">
      <c r="A359">
        <v>417</v>
      </c>
      <c r="B359" t="s">
        <v>17</v>
      </c>
      <c r="C359">
        <v>87</v>
      </c>
      <c r="D359" t="s">
        <v>18</v>
      </c>
      <c r="E359">
        <v>1</v>
      </c>
      <c r="K359" t="s">
        <v>10</v>
      </c>
      <c r="R359" t="s">
        <v>55</v>
      </c>
      <c r="T359">
        <v>2</v>
      </c>
      <c r="U359">
        <v>3</v>
      </c>
    </row>
    <row r="360" spans="1:21" x14ac:dyDescent="0.2">
      <c r="A360">
        <v>473</v>
      </c>
      <c r="B360" t="s">
        <v>17</v>
      </c>
      <c r="C360">
        <v>96</v>
      </c>
      <c r="D360" t="s">
        <v>18</v>
      </c>
      <c r="E360">
        <v>1</v>
      </c>
      <c r="F360">
        <v>9</v>
      </c>
      <c r="N360" t="s">
        <v>50</v>
      </c>
      <c r="O360" t="s">
        <v>12</v>
      </c>
      <c r="T360">
        <v>2</v>
      </c>
      <c r="U360">
        <v>5</v>
      </c>
    </row>
    <row r="361" spans="1:21" x14ac:dyDescent="0.2">
      <c r="A361">
        <v>474</v>
      </c>
      <c r="B361" t="s">
        <v>17</v>
      </c>
      <c r="C361">
        <v>94</v>
      </c>
      <c r="D361" t="s">
        <v>18</v>
      </c>
      <c r="E361">
        <v>2</v>
      </c>
      <c r="M361" t="s">
        <v>52</v>
      </c>
      <c r="O361" t="s">
        <v>12</v>
      </c>
      <c r="T361">
        <v>2</v>
      </c>
      <c r="U361">
        <v>4</v>
      </c>
    </row>
    <row r="362" spans="1:21" x14ac:dyDescent="0.2">
      <c r="A362">
        <v>479</v>
      </c>
      <c r="B362" t="s">
        <v>17</v>
      </c>
      <c r="C362">
        <v>91</v>
      </c>
      <c r="D362" t="s">
        <v>16</v>
      </c>
      <c r="E362">
        <v>0</v>
      </c>
      <c r="M362" t="s">
        <v>52</v>
      </c>
      <c r="O362" t="s">
        <v>12</v>
      </c>
      <c r="T362">
        <v>2</v>
      </c>
      <c r="U362">
        <v>3</v>
      </c>
    </row>
    <row r="363" spans="1:21" x14ac:dyDescent="0.2">
      <c r="A363">
        <v>488</v>
      </c>
      <c r="B363" t="s">
        <v>17</v>
      </c>
      <c r="C363">
        <v>94</v>
      </c>
      <c r="D363" t="s">
        <v>18</v>
      </c>
      <c r="E363">
        <v>1</v>
      </c>
      <c r="K363" t="s">
        <v>10</v>
      </c>
      <c r="O363" t="s">
        <v>12</v>
      </c>
      <c r="T363">
        <v>2</v>
      </c>
      <c r="U363">
        <v>3</v>
      </c>
    </row>
    <row r="364" spans="1:21" x14ac:dyDescent="0.2">
      <c r="A364">
        <v>513</v>
      </c>
      <c r="B364" t="s">
        <v>17</v>
      </c>
      <c r="C364">
        <v>96</v>
      </c>
      <c r="D364" t="s">
        <v>16</v>
      </c>
      <c r="E364">
        <v>0</v>
      </c>
      <c r="K364" t="s">
        <v>10</v>
      </c>
      <c r="P364" t="s">
        <v>51</v>
      </c>
      <c r="T364">
        <v>2</v>
      </c>
      <c r="U364">
        <v>4</v>
      </c>
    </row>
    <row r="365" spans="1:21" x14ac:dyDescent="0.2">
      <c r="A365">
        <v>521</v>
      </c>
      <c r="B365" t="s">
        <v>17</v>
      </c>
      <c r="C365">
        <v>86</v>
      </c>
      <c r="D365" t="s">
        <v>18</v>
      </c>
      <c r="E365">
        <v>1</v>
      </c>
      <c r="T365">
        <v>0</v>
      </c>
      <c r="U365">
        <v>2</v>
      </c>
    </row>
    <row r="366" spans="1:21" x14ac:dyDescent="0.2">
      <c r="A366">
        <v>540</v>
      </c>
      <c r="B366" t="s">
        <v>17</v>
      </c>
      <c r="C366">
        <v>88</v>
      </c>
      <c r="D366" t="s">
        <v>16</v>
      </c>
      <c r="E366">
        <v>1</v>
      </c>
      <c r="F366">
        <v>9</v>
      </c>
      <c r="I366" t="s">
        <v>8</v>
      </c>
      <c r="J366" t="s">
        <v>9</v>
      </c>
      <c r="M366" t="s">
        <v>52</v>
      </c>
      <c r="N366" t="s">
        <v>50</v>
      </c>
      <c r="S366" t="s">
        <v>53</v>
      </c>
      <c r="T366">
        <v>5</v>
      </c>
      <c r="U366">
        <v>11</v>
      </c>
    </row>
    <row r="367" spans="1:21" x14ac:dyDescent="0.2">
      <c r="A367">
        <v>564</v>
      </c>
      <c r="B367" t="s">
        <v>17</v>
      </c>
      <c r="C367">
        <v>97</v>
      </c>
      <c r="D367" t="s">
        <v>16</v>
      </c>
      <c r="E367">
        <v>0</v>
      </c>
      <c r="M367" t="s">
        <v>52</v>
      </c>
      <c r="O367" t="s">
        <v>12</v>
      </c>
      <c r="T367">
        <v>2</v>
      </c>
      <c r="U367">
        <v>4</v>
      </c>
    </row>
    <row r="368" spans="1:21" x14ac:dyDescent="0.2">
      <c r="A368">
        <v>567</v>
      </c>
      <c r="B368" t="s">
        <v>17</v>
      </c>
      <c r="C368">
        <v>77</v>
      </c>
      <c r="D368" t="s">
        <v>18</v>
      </c>
      <c r="E368">
        <v>0</v>
      </c>
      <c r="T368">
        <v>0</v>
      </c>
      <c r="U368">
        <v>0</v>
      </c>
    </row>
    <row r="369" spans="1:21" x14ac:dyDescent="0.2">
      <c r="A369">
        <v>591</v>
      </c>
      <c r="B369" t="s">
        <v>17</v>
      </c>
      <c r="C369">
        <v>84</v>
      </c>
      <c r="D369" t="s">
        <v>18</v>
      </c>
      <c r="E369">
        <v>0</v>
      </c>
      <c r="T369">
        <v>0</v>
      </c>
      <c r="U369">
        <v>1</v>
      </c>
    </row>
    <row r="370" spans="1:21" x14ac:dyDescent="0.2">
      <c r="A370">
        <v>611</v>
      </c>
      <c r="B370" t="s">
        <v>17</v>
      </c>
      <c r="C370">
        <v>86</v>
      </c>
      <c r="D370" t="s">
        <v>16</v>
      </c>
      <c r="E370">
        <v>1</v>
      </c>
      <c r="J370" t="s">
        <v>9</v>
      </c>
      <c r="O370" t="s">
        <v>12</v>
      </c>
      <c r="T370">
        <v>2</v>
      </c>
      <c r="U370">
        <v>4</v>
      </c>
    </row>
    <row r="371" spans="1:21" x14ac:dyDescent="0.2">
      <c r="A371">
        <v>624</v>
      </c>
      <c r="B371" t="s">
        <v>17</v>
      </c>
      <c r="C371">
        <v>96</v>
      </c>
      <c r="D371" t="s">
        <v>16</v>
      </c>
      <c r="E371">
        <v>1</v>
      </c>
      <c r="I371" t="s">
        <v>8</v>
      </c>
      <c r="O371" t="s">
        <v>12</v>
      </c>
      <c r="S371" t="s">
        <v>53</v>
      </c>
      <c r="T371">
        <v>3</v>
      </c>
      <c r="U371">
        <v>5</v>
      </c>
    </row>
    <row r="372" spans="1:21" x14ac:dyDescent="0.2">
      <c r="A372">
        <v>625</v>
      </c>
      <c r="B372" t="s">
        <v>17</v>
      </c>
      <c r="C372">
        <v>99</v>
      </c>
      <c r="D372" t="s">
        <v>18</v>
      </c>
      <c r="E372">
        <v>0</v>
      </c>
      <c r="K372" t="s">
        <v>10</v>
      </c>
      <c r="O372" t="s">
        <v>12</v>
      </c>
      <c r="R372" t="s">
        <v>55</v>
      </c>
      <c r="S372" t="s">
        <v>53</v>
      </c>
      <c r="T372">
        <v>4</v>
      </c>
      <c r="U372">
        <v>6</v>
      </c>
    </row>
    <row r="373" spans="1:21" x14ac:dyDescent="0.2">
      <c r="A373">
        <v>665</v>
      </c>
      <c r="B373" t="s">
        <v>17</v>
      </c>
      <c r="C373">
        <v>89</v>
      </c>
      <c r="D373" t="s">
        <v>18</v>
      </c>
      <c r="E373">
        <v>2</v>
      </c>
      <c r="T373">
        <v>0</v>
      </c>
      <c r="U373">
        <v>1</v>
      </c>
    </row>
    <row r="374" spans="1:21" x14ac:dyDescent="0.2">
      <c r="A374">
        <v>701</v>
      </c>
      <c r="B374" t="s">
        <v>17</v>
      </c>
      <c r="C374">
        <v>92</v>
      </c>
      <c r="D374" t="s">
        <v>16</v>
      </c>
      <c r="E374">
        <v>0</v>
      </c>
      <c r="T374">
        <v>0</v>
      </c>
      <c r="U374">
        <v>2</v>
      </c>
    </row>
    <row r="375" spans="1:21" x14ac:dyDescent="0.2">
      <c r="A375">
        <v>731</v>
      </c>
      <c r="B375" t="s">
        <v>17</v>
      </c>
      <c r="C375">
        <v>98</v>
      </c>
      <c r="D375" t="s">
        <v>16</v>
      </c>
      <c r="E375">
        <v>1</v>
      </c>
      <c r="T375">
        <v>0</v>
      </c>
      <c r="U375">
        <v>0</v>
      </c>
    </row>
    <row r="376" spans="1:21" x14ac:dyDescent="0.2">
      <c r="A376">
        <v>746</v>
      </c>
      <c r="B376" t="s">
        <v>17</v>
      </c>
      <c r="C376">
        <v>100</v>
      </c>
      <c r="D376" t="s">
        <v>18</v>
      </c>
      <c r="E376">
        <v>1</v>
      </c>
      <c r="J376" t="s">
        <v>9</v>
      </c>
      <c r="O376" t="s">
        <v>12</v>
      </c>
      <c r="R376" t="s">
        <v>55</v>
      </c>
      <c r="T376">
        <v>3</v>
      </c>
      <c r="U376">
        <v>5</v>
      </c>
    </row>
    <row r="377" spans="1:21" x14ac:dyDescent="0.2">
      <c r="A377">
        <v>747</v>
      </c>
      <c r="B377" t="s">
        <v>17</v>
      </c>
      <c r="C377">
        <v>103</v>
      </c>
      <c r="D377" t="s">
        <v>18</v>
      </c>
      <c r="E377">
        <v>0</v>
      </c>
      <c r="F377">
        <v>18</v>
      </c>
      <c r="T377">
        <v>0</v>
      </c>
      <c r="U377">
        <v>6</v>
      </c>
    </row>
    <row r="378" spans="1:21" x14ac:dyDescent="0.2">
      <c r="A378">
        <v>751</v>
      </c>
      <c r="B378" t="s">
        <v>17</v>
      </c>
      <c r="C378">
        <v>92</v>
      </c>
      <c r="D378" t="s">
        <v>18</v>
      </c>
      <c r="E378">
        <v>1</v>
      </c>
      <c r="R378" t="s">
        <v>55</v>
      </c>
      <c r="T378">
        <v>1</v>
      </c>
      <c r="U378">
        <v>2</v>
      </c>
    </row>
    <row r="379" spans="1:21" x14ac:dyDescent="0.2">
      <c r="A379">
        <v>794</v>
      </c>
      <c r="B379" t="s">
        <v>17</v>
      </c>
      <c r="C379">
        <v>98</v>
      </c>
      <c r="D379" t="s">
        <v>18</v>
      </c>
      <c r="E379">
        <v>2</v>
      </c>
      <c r="I379" t="s">
        <v>8</v>
      </c>
      <c r="T379">
        <v>1</v>
      </c>
      <c r="U379">
        <v>4</v>
      </c>
    </row>
    <row r="380" spans="1:21" x14ac:dyDescent="0.2">
      <c r="A380">
        <v>821</v>
      </c>
      <c r="B380" t="s">
        <v>17</v>
      </c>
      <c r="C380">
        <v>91</v>
      </c>
      <c r="D380" t="s">
        <v>16</v>
      </c>
      <c r="E380">
        <v>1</v>
      </c>
      <c r="K380" t="s">
        <v>10</v>
      </c>
      <c r="M380" t="s">
        <v>52</v>
      </c>
      <c r="O380" t="s">
        <v>12</v>
      </c>
      <c r="T380">
        <v>3</v>
      </c>
      <c r="U380">
        <v>4</v>
      </c>
    </row>
    <row r="381" spans="1:21" x14ac:dyDescent="0.2">
      <c r="A381">
        <v>824</v>
      </c>
      <c r="B381" t="s">
        <v>17</v>
      </c>
      <c r="C381">
        <v>102</v>
      </c>
      <c r="D381" t="s">
        <v>18</v>
      </c>
      <c r="E381">
        <v>0</v>
      </c>
      <c r="K381" t="s">
        <v>10</v>
      </c>
      <c r="O381" t="s">
        <v>12</v>
      </c>
      <c r="T381">
        <v>2</v>
      </c>
      <c r="U381">
        <v>2</v>
      </c>
    </row>
    <row r="382" spans="1:21" x14ac:dyDescent="0.2">
      <c r="A382">
        <v>838</v>
      </c>
      <c r="B382" t="s">
        <v>17</v>
      </c>
      <c r="C382">
        <v>96</v>
      </c>
      <c r="D382" t="s">
        <v>16</v>
      </c>
      <c r="E382">
        <v>0</v>
      </c>
      <c r="I382" t="s">
        <v>8</v>
      </c>
      <c r="O382" t="s">
        <v>12</v>
      </c>
      <c r="T382">
        <v>2</v>
      </c>
      <c r="U382">
        <v>3</v>
      </c>
    </row>
    <row r="383" spans="1:21" x14ac:dyDescent="0.2">
      <c r="A383">
        <v>877</v>
      </c>
      <c r="B383" t="s">
        <v>17</v>
      </c>
      <c r="C383">
        <v>90</v>
      </c>
      <c r="D383" t="s">
        <v>16</v>
      </c>
      <c r="E383">
        <v>1</v>
      </c>
      <c r="K383" t="s">
        <v>10</v>
      </c>
      <c r="M383" t="s">
        <v>52</v>
      </c>
      <c r="O383" t="s">
        <v>12</v>
      </c>
      <c r="T383">
        <v>3</v>
      </c>
      <c r="U383">
        <v>4</v>
      </c>
    </row>
    <row r="384" spans="1:21" x14ac:dyDescent="0.2">
      <c r="A384">
        <v>892</v>
      </c>
      <c r="B384" t="s">
        <v>17</v>
      </c>
      <c r="C384">
        <v>92</v>
      </c>
      <c r="D384" t="s">
        <v>18</v>
      </c>
      <c r="E384">
        <v>0</v>
      </c>
      <c r="F384">
        <v>15</v>
      </c>
      <c r="J384" t="s">
        <v>9</v>
      </c>
      <c r="N384" t="s">
        <v>50</v>
      </c>
      <c r="T384">
        <v>2</v>
      </c>
      <c r="U384">
        <v>3</v>
      </c>
    </row>
    <row r="385" spans="1:21" x14ac:dyDescent="0.2">
      <c r="A385">
        <v>893</v>
      </c>
      <c r="B385" t="s">
        <v>17</v>
      </c>
      <c r="C385">
        <v>100</v>
      </c>
      <c r="D385" t="s">
        <v>18</v>
      </c>
      <c r="E385">
        <v>0</v>
      </c>
      <c r="T385">
        <v>0</v>
      </c>
      <c r="U385">
        <v>0</v>
      </c>
    </row>
    <row r="386" spans="1:21" x14ac:dyDescent="0.2">
      <c r="A386">
        <v>895</v>
      </c>
      <c r="B386" t="s">
        <v>17</v>
      </c>
      <c r="C386">
        <v>87</v>
      </c>
      <c r="D386" t="s">
        <v>16</v>
      </c>
      <c r="E386">
        <v>0</v>
      </c>
      <c r="T386">
        <v>0</v>
      </c>
      <c r="U386">
        <v>0</v>
      </c>
    </row>
    <row r="387" spans="1:21" x14ac:dyDescent="0.2">
      <c r="A387">
        <v>911</v>
      </c>
      <c r="B387" t="s">
        <v>17</v>
      </c>
      <c r="C387">
        <v>94</v>
      </c>
      <c r="D387" t="s">
        <v>18</v>
      </c>
      <c r="E387">
        <v>1</v>
      </c>
      <c r="J387" t="s">
        <v>9</v>
      </c>
      <c r="M387" t="s">
        <v>52</v>
      </c>
      <c r="O387" t="s">
        <v>12</v>
      </c>
      <c r="T387">
        <v>3</v>
      </c>
      <c r="U387">
        <v>8</v>
      </c>
    </row>
    <row r="388" spans="1:21" x14ac:dyDescent="0.2">
      <c r="A388">
        <v>914</v>
      </c>
      <c r="B388" t="s">
        <v>17</v>
      </c>
      <c r="C388">
        <v>86</v>
      </c>
      <c r="D388" t="s">
        <v>16</v>
      </c>
      <c r="E388">
        <v>0</v>
      </c>
      <c r="T388">
        <v>0</v>
      </c>
      <c r="U388">
        <v>2</v>
      </c>
    </row>
    <row r="389" spans="1:21" x14ac:dyDescent="0.2">
      <c r="A389">
        <v>922</v>
      </c>
      <c r="B389" t="s">
        <v>17</v>
      </c>
      <c r="C389">
        <v>99</v>
      </c>
      <c r="D389" t="s">
        <v>18</v>
      </c>
      <c r="E389">
        <v>1</v>
      </c>
      <c r="T389">
        <v>0</v>
      </c>
      <c r="U389">
        <v>0</v>
      </c>
    </row>
    <row r="390" spans="1:21" x14ac:dyDescent="0.2">
      <c r="A390">
        <v>929</v>
      </c>
      <c r="B390" t="s">
        <v>17</v>
      </c>
      <c r="C390">
        <v>87</v>
      </c>
      <c r="D390" t="s">
        <v>16</v>
      </c>
      <c r="E390">
        <v>2</v>
      </c>
      <c r="I390" t="s">
        <v>8</v>
      </c>
      <c r="K390" t="s">
        <v>10</v>
      </c>
      <c r="M390" t="s">
        <v>52</v>
      </c>
      <c r="O390" t="s">
        <v>12</v>
      </c>
      <c r="T390">
        <v>4</v>
      </c>
      <c r="U390">
        <v>6</v>
      </c>
    </row>
    <row r="391" spans="1:21" x14ac:dyDescent="0.2">
      <c r="A391">
        <v>934</v>
      </c>
      <c r="B391" t="s">
        <v>17</v>
      </c>
      <c r="C391">
        <v>99</v>
      </c>
      <c r="D391" t="s">
        <v>18</v>
      </c>
      <c r="E391">
        <v>0</v>
      </c>
      <c r="I391" t="s">
        <v>8</v>
      </c>
      <c r="T391">
        <v>1</v>
      </c>
      <c r="U391">
        <v>1</v>
      </c>
    </row>
    <row r="392" spans="1:21" x14ac:dyDescent="0.2">
      <c r="A392">
        <v>936</v>
      </c>
      <c r="B392" t="s">
        <v>17</v>
      </c>
      <c r="C392">
        <v>96</v>
      </c>
      <c r="D392" t="s">
        <v>18</v>
      </c>
      <c r="E392">
        <v>2</v>
      </c>
      <c r="M392" t="s">
        <v>52</v>
      </c>
      <c r="N392" t="s">
        <v>50</v>
      </c>
      <c r="O392" t="s">
        <v>12</v>
      </c>
      <c r="P392" t="s">
        <v>51</v>
      </c>
      <c r="T392">
        <v>4</v>
      </c>
      <c r="U392">
        <v>10</v>
      </c>
    </row>
    <row r="393" spans="1:21" x14ac:dyDescent="0.2">
      <c r="A393">
        <v>953</v>
      </c>
      <c r="B393" t="s">
        <v>17</v>
      </c>
      <c r="C393">
        <v>98</v>
      </c>
      <c r="D393" t="s">
        <v>18</v>
      </c>
      <c r="E393">
        <v>0</v>
      </c>
      <c r="K393" t="s">
        <v>10</v>
      </c>
      <c r="O393" t="s">
        <v>12</v>
      </c>
      <c r="P393" t="s">
        <v>51</v>
      </c>
      <c r="S393" t="s">
        <v>53</v>
      </c>
      <c r="T393">
        <v>4</v>
      </c>
      <c r="U393">
        <v>5</v>
      </c>
    </row>
    <row r="394" spans="1:21" x14ac:dyDescent="0.2">
      <c r="A394">
        <v>955</v>
      </c>
      <c r="B394" t="s">
        <v>17</v>
      </c>
      <c r="C394">
        <v>98</v>
      </c>
      <c r="D394" t="s">
        <v>18</v>
      </c>
      <c r="E394">
        <v>1</v>
      </c>
      <c r="T394">
        <v>0</v>
      </c>
      <c r="U394">
        <v>2</v>
      </c>
    </row>
    <row r="395" spans="1:21" x14ac:dyDescent="0.2">
      <c r="A395">
        <v>964</v>
      </c>
      <c r="B395" t="s">
        <v>17</v>
      </c>
      <c r="C395">
        <v>88</v>
      </c>
      <c r="D395" t="s">
        <v>16</v>
      </c>
      <c r="E395">
        <v>0</v>
      </c>
      <c r="I395" t="s">
        <v>8</v>
      </c>
      <c r="P395" t="s">
        <v>51</v>
      </c>
      <c r="R395" t="s">
        <v>55</v>
      </c>
      <c r="T395">
        <v>3</v>
      </c>
      <c r="U395">
        <v>4</v>
      </c>
    </row>
    <row r="396" spans="1:21" x14ac:dyDescent="0.2">
      <c r="A396">
        <v>968</v>
      </c>
      <c r="B396" t="s">
        <v>17</v>
      </c>
      <c r="C396">
        <v>100</v>
      </c>
      <c r="D396" t="s">
        <v>16</v>
      </c>
      <c r="E396">
        <v>0</v>
      </c>
      <c r="I396" t="s">
        <v>8</v>
      </c>
      <c r="T396">
        <v>1</v>
      </c>
      <c r="U396">
        <v>1</v>
      </c>
    </row>
    <row r="397" spans="1:21" x14ac:dyDescent="0.2">
      <c r="A397">
        <v>969</v>
      </c>
      <c r="B397" t="s">
        <v>17</v>
      </c>
      <c r="C397">
        <v>107</v>
      </c>
      <c r="D397" t="s">
        <v>18</v>
      </c>
      <c r="E397">
        <v>0</v>
      </c>
      <c r="T397">
        <v>0</v>
      </c>
      <c r="U397">
        <v>1</v>
      </c>
    </row>
    <row r="398" spans="1:21" x14ac:dyDescent="0.2">
      <c r="A398">
        <v>970</v>
      </c>
      <c r="B398" t="s">
        <v>17</v>
      </c>
      <c r="C398">
        <v>92</v>
      </c>
      <c r="D398" t="s">
        <v>16</v>
      </c>
      <c r="E398">
        <v>1</v>
      </c>
      <c r="T398">
        <v>0</v>
      </c>
      <c r="U398">
        <v>0</v>
      </c>
    </row>
    <row r="399" spans="1:21" x14ac:dyDescent="0.2">
      <c r="A399">
        <v>986</v>
      </c>
      <c r="B399" t="s">
        <v>17</v>
      </c>
      <c r="C399">
        <v>92</v>
      </c>
      <c r="D399" t="s">
        <v>18</v>
      </c>
      <c r="E399">
        <v>0</v>
      </c>
      <c r="J399" t="s">
        <v>9</v>
      </c>
      <c r="R399" t="s">
        <v>55</v>
      </c>
      <c r="T399">
        <v>2</v>
      </c>
      <c r="U399">
        <v>3</v>
      </c>
    </row>
    <row r="400" spans="1:21" x14ac:dyDescent="0.2">
      <c r="A400">
        <v>987</v>
      </c>
      <c r="B400" t="s">
        <v>17</v>
      </c>
      <c r="C400">
        <v>74</v>
      </c>
      <c r="D400" t="s">
        <v>18</v>
      </c>
      <c r="E400">
        <v>1</v>
      </c>
      <c r="O400" t="s">
        <v>12</v>
      </c>
      <c r="T400">
        <v>1</v>
      </c>
      <c r="U400">
        <v>5</v>
      </c>
    </row>
    <row r="401" spans="1:21" x14ac:dyDescent="0.2">
      <c r="A401">
        <v>989</v>
      </c>
      <c r="B401" t="s">
        <v>17</v>
      </c>
      <c r="C401">
        <v>106</v>
      </c>
      <c r="D401" t="s">
        <v>18</v>
      </c>
      <c r="E401">
        <v>0</v>
      </c>
      <c r="I401" t="s">
        <v>8</v>
      </c>
      <c r="O401" t="s">
        <v>12</v>
      </c>
      <c r="P401" t="s">
        <v>51</v>
      </c>
      <c r="T401">
        <v>3</v>
      </c>
      <c r="U401">
        <v>6</v>
      </c>
    </row>
    <row r="402" spans="1:21" x14ac:dyDescent="0.2">
      <c r="A402">
        <v>995</v>
      </c>
      <c r="B402" t="s">
        <v>17</v>
      </c>
      <c r="C402">
        <v>92</v>
      </c>
      <c r="D402" t="s">
        <v>18</v>
      </c>
      <c r="E402">
        <v>1</v>
      </c>
      <c r="T402">
        <v>0</v>
      </c>
      <c r="U402">
        <v>1</v>
      </c>
    </row>
    <row r="403" spans="1:21" x14ac:dyDescent="0.2">
      <c r="A403">
        <v>996</v>
      </c>
      <c r="B403" t="s">
        <v>17</v>
      </c>
      <c r="C403">
        <v>101</v>
      </c>
      <c r="D403" t="s">
        <v>16</v>
      </c>
      <c r="E403">
        <v>1</v>
      </c>
      <c r="M403" t="s">
        <v>52</v>
      </c>
      <c r="T403">
        <v>1</v>
      </c>
      <c r="U403">
        <v>2</v>
      </c>
    </row>
    <row r="404" spans="1:21" x14ac:dyDescent="0.2">
      <c r="A404">
        <v>997</v>
      </c>
      <c r="B404" t="s">
        <v>17</v>
      </c>
      <c r="C404">
        <v>96</v>
      </c>
      <c r="D404" t="s">
        <v>18</v>
      </c>
      <c r="E404">
        <v>0</v>
      </c>
      <c r="O404" t="s">
        <v>12</v>
      </c>
      <c r="T404">
        <v>1</v>
      </c>
      <c r="U404">
        <v>3</v>
      </c>
    </row>
    <row r="405" spans="1:21" x14ac:dyDescent="0.2">
      <c r="A405">
        <v>999</v>
      </c>
      <c r="B405" t="s">
        <v>17</v>
      </c>
      <c r="C405">
        <v>101</v>
      </c>
      <c r="D405" t="s">
        <v>18</v>
      </c>
      <c r="E405">
        <v>0</v>
      </c>
      <c r="I405" t="s">
        <v>8</v>
      </c>
      <c r="T405">
        <v>1</v>
      </c>
      <c r="U405">
        <v>4</v>
      </c>
    </row>
    <row r="406" spans="1:21" x14ac:dyDescent="0.2">
      <c r="A406">
        <v>1023</v>
      </c>
      <c r="B406" t="s">
        <v>17</v>
      </c>
      <c r="C406">
        <v>100</v>
      </c>
      <c r="D406" t="s">
        <v>18</v>
      </c>
      <c r="E406">
        <v>1</v>
      </c>
      <c r="T406">
        <v>0</v>
      </c>
      <c r="U406">
        <v>2</v>
      </c>
    </row>
    <row r="407" spans="1:21" x14ac:dyDescent="0.2">
      <c r="A407">
        <v>1039</v>
      </c>
      <c r="B407" t="s">
        <v>17</v>
      </c>
      <c r="C407">
        <v>108</v>
      </c>
      <c r="D407" t="s">
        <v>18</v>
      </c>
      <c r="E407">
        <v>0</v>
      </c>
      <c r="T407">
        <v>0</v>
      </c>
      <c r="U407">
        <v>0</v>
      </c>
    </row>
    <row r="408" spans="1:21" x14ac:dyDescent="0.2">
      <c r="A408">
        <v>1046</v>
      </c>
      <c r="B408" t="s">
        <v>17</v>
      </c>
      <c r="C408">
        <v>94</v>
      </c>
      <c r="D408" t="s">
        <v>18</v>
      </c>
      <c r="E408">
        <v>0</v>
      </c>
      <c r="I408" t="s">
        <v>8</v>
      </c>
      <c r="T408">
        <v>1</v>
      </c>
      <c r="U408">
        <v>1</v>
      </c>
    </row>
    <row r="409" spans="1:21" x14ac:dyDescent="0.2">
      <c r="A409">
        <v>1049</v>
      </c>
      <c r="B409" t="s">
        <v>17</v>
      </c>
      <c r="C409">
        <v>87</v>
      </c>
      <c r="D409" t="s">
        <v>18</v>
      </c>
      <c r="E409">
        <v>2</v>
      </c>
      <c r="K409" t="s">
        <v>10</v>
      </c>
      <c r="N409" t="s">
        <v>50</v>
      </c>
      <c r="T409">
        <v>2</v>
      </c>
      <c r="U409">
        <v>5</v>
      </c>
    </row>
    <row r="410" spans="1:21" x14ac:dyDescent="0.2">
      <c r="A410">
        <v>1052</v>
      </c>
      <c r="B410" t="s">
        <v>17</v>
      </c>
      <c r="C410">
        <v>95</v>
      </c>
      <c r="D410" t="s">
        <v>16</v>
      </c>
      <c r="E410">
        <v>1</v>
      </c>
      <c r="K410" t="s">
        <v>10</v>
      </c>
      <c r="O410" t="s">
        <v>12</v>
      </c>
      <c r="T410">
        <v>2</v>
      </c>
      <c r="U410">
        <v>3</v>
      </c>
    </row>
    <row r="411" spans="1:21" x14ac:dyDescent="0.2">
      <c r="A411">
        <v>1053</v>
      </c>
      <c r="B411" t="s">
        <v>17</v>
      </c>
      <c r="C411">
        <v>100</v>
      </c>
      <c r="D411" t="s">
        <v>18</v>
      </c>
      <c r="E411">
        <v>1</v>
      </c>
      <c r="T411">
        <v>0</v>
      </c>
      <c r="U411">
        <v>0</v>
      </c>
    </row>
    <row r="412" spans="1:21" x14ac:dyDescent="0.2">
      <c r="A412">
        <v>1056</v>
      </c>
      <c r="B412" t="s">
        <v>17</v>
      </c>
      <c r="C412">
        <v>81</v>
      </c>
      <c r="D412" t="s">
        <v>18</v>
      </c>
      <c r="E412">
        <v>1</v>
      </c>
      <c r="F412">
        <v>17</v>
      </c>
      <c r="N412" t="s">
        <v>50</v>
      </c>
      <c r="T412">
        <v>1</v>
      </c>
      <c r="U412">
        <v>3</v>
      </c>
    </row>
    <row r="413" spans="1:21" x14ac:dyDescent="0.2">
      <c r="A413">
        <v>1060</v>
      </c>
      <c r="B413" t="s">
        <v>17</v>
      </c>
      <c r="C413">
        <v>97</v>
      </c>
      <c r="D413" t="s">
        <v>16</v>
      </c>
      <c r="E413">
        <v>2</v>
      </c>
      <c r="T413">
        <v>0</v>
      </c>
      <c r="U413">
        <v>3</v>
      </c>
    </row>
    <row r="414" spans="1:21" x14ac:dyDescent="0.2">
      <c r="A414">
        <v>1063</v>
      </c>
      <c r="B414" t="s">
        <v>17</v>
      </c>
      <c r="C414">
        <v>92</v>
      </c>
      <c r="D414" t="s">
        <v>16</v>
      </c>
      <c r="E414">
        <v>1</v>
      </c>
      <c r="P414" t="s">
        <v>51</v>
      </c>
      <c r="T414">
        <v>1</v>
      </c>
      <c r="U414">
        <v>4</v>
      </c>
    </row>
    <row r="415" spans="1:21" x14ac:dyDescent="0.2">
      <c r="A415">
        <v>1076</v>
      </c>
      <c r="B415" t="s">
        <v>17</v>
      </c>
      <c r="C415">
        <v>108</v>
      </c>
      <c r="D415" t="s">
        <v>18</v>
      </c>
      <c r="E415">
        <v>0</v>
      </c>
      <c r="I415" t="s">
        <v>8</v>
      </c>
      <c r="T415">
        <v>1</v>
      </c>
      <c r="U415">
        <v>2</v>
      </c>
    </row>
    <row r="416" spans="1:21" x14ac:dyDescent="0.2">
      <c r="A416">
        <v>1081</v>
      </c>
      <c r="B416" t="s">
        <v>17</v>
      </c>
      <c r="C416">
        <v>111</v>
      </c>
      <c r="D416" t="s">
        <v>18</v>
      </c>
      <c r="E416">
        <v>0</v>
      </c>
      <c r="I416" t="s">
        <v>8</v>
      </c>
      <c r="T416">
        <v>1</v>
      </c>
      <c r="U416">
        <v>3</v>
      </c>
    </row>
    <row r="417" spans="1:21" x14ac:dyDescent="0.2">
      <c r="A417">
        <v>1084</v>
      </c>
      <c r="B417" t="s">
        <v>17</v>
      </c>
      <c r="C417">
        <v>108</v>
      </c>
      <c r="D417" t="s">
        <v>18</v>
      </c>
      <c r="E417">
        <v>0</v>
      </c>
      <c r="I417" t="s">
        <v>8</v>
      </c>
      <c r="T417">
        <v>1</v>
      </c>
      <c r="U417">
        <v>4</v>
      </c>
    </row>
    <row r="418" spans="1:21" x14ac:dyDescent="0.2">
      <c r="A418">
        <v>1088</v>
      </c>
      <c r="B418" t="s">
        <v>17</v>
      </c>
      <c r="C418">
        <v>94</v>
      </c>
      <c r="D418" t="s">
        <v>16</v>
      </c>
      <c r="E418">
        <v>1</v>
      </c>
      <c r="T418">
        <v>0</v>
      </c>
      <c r="U418">
        <v>2</v>
      </c>
    </row>
    <row r="419" spans="1:21" x14ac:dyDescent="0.2">
      <c r="A419">
        <v>1091</v>
      </c>
      <c r="B419" t="s">
        <v>17</v>
      </c>
      <c r="C419">
        <v>84</v>
      </c>
      <c r="D419" t="s">
        <v>18</v>
      </c>
      <c r="E419">
        <v>0</v>
      </c>
      <c r="O419" t="s">
        <v>12</v>
      </c>
      <c r="T419">
        <v>1</v>
      </c>
      <c r="U419">
        <v>2</v>
      </c>
    </row>
    <row r="420" spans="1:21" x14ac:dyDescent="0.2">
      <c r="A420">
        <v>1096</v>
      </c>
      <c r="B420" t="s">
        <v>17</v>
      </c>
      <c r="C420">
        <v>85</v>
      </c>
      <c r="D420" t="s">
        <v>16</v>
      </c>
      <c r="E420">
        <v>2</v>
      </c>
      <c r="K420" t="s">
        <v>10</v>
      </c>
      <c r="M420" t="s">
        <v>52</v>
      </c>
      <c r="T420">
        <v>2</v>
      </c>
      <c r="U420">
        <v>5</v>
      </c>
    </row>
    <row r="421" spans="1:21" x14ac:dyDescent="0.2">
      <c r="A421">
        <v>1102</v>
      </c>
      <c r="B421" t="s">
        <v>17</v>
      </c>
      <c r="C421">
        <v>85</v>
      </c>
      <c r="D421" t="s">
        <v>16</v>
      </c>
      <c r="E421">
        <v>1</v>
      </c>
      <c r="T421">
        <v>0</v>
      </c>
      <c r="U421">
        <v>2</v>
      </c>
    </row>
    <row r="422" spans="1:21" x14ac:dyDescent="0.2">
      <c r="A422">
        <v>1103</v>
      </c>
      <c r="B422" t="s">
        <v>17</v>
      </c>
      <c r="C422">
        <v>74</v>
      </c>
      <c r="D422" t="s">
        <v>18</v>
      </c>
      <c r="E422">
        <v>1</v>
      </c>
      <c r="T422">
        <v>0</v>
      </c>
      <c r="U422">
        <v>1</v>
      </c>
    </row>
    <row r="423" spans="1:21" x14ac:dyDescent="0.2">
      <c r="A423">
        <v>1105</v>
      </c>
      <c r="B423" t="s">
        <v>17</v>
      </c>
      <c r="C423">
        <v>96</v>
      </c>
      <c r="D423" t="s">
        <v>16</v>
      </c>
      <c r="E423">
        <v>0</v>
      </c>
      <c r="T423">
        <v>0</v>
      </c>
      <c r="U423">
        <v>0</v>
      </c>
    </row>
    <row r="424" spans="1:21" x14ac:dyDescent="0.2">
      <c r="A424">
        <v>1107</v>
      </c>
      <c r="B424" t="s">
        <v>17</v>
      </c>
      <c r="C424">
        <v>100</v>
      </c>
      <c r="D424" t="s">
        <v>18</v>
      </c>
      <c r="E424">
        <v>0</v>
      </c>
      <c r="K424" t="s">
        <v>10</v>
      </c>
      <c r="R424" t="s">
        <v>55</v>
      </c>
      <c r="T424">
        <v>2</v>
      </c>
      <c r="U424">
        <v>3</v>
      </c>
    </row>
    <row r="425" spans="1:21" x14ac:dyDescent="0.2">
      <c r="A425">
        <v>1113</v>
      </c>
      <c r="B425" t="s">
        <v>17</v>
      </c>
      <c r="C425">
        <v>100</v>
      </c>
      <c r="D425" t="s">
        <v>18</v>
      </c>
      <c r="E425">
        <v>1</v>
      </c>
      <c r="T425">
        <v>0</v>
      </c>
      <c r="U425">
        <v>0</v>
      </c>
    </row>
    <row r="426" spans="1:21" x14ac:dyDescent="0.2">
      <c r="A426">
        <v>1120</v>
      </c>
      <c r="B426" t="s">
        <v>17</v>
      </c>
      <c r="C426">
        <v>102</v>
      </c>
      <c r="D426" t="s">
        <v>18</v>
      </c>
      <c r="E426">
        <v>1</v>
      </c>
      <c r="K426" t="s">
        <v>10</v>
      </c>
      <c r="O426" t="s">
        <v>12</v>
      </c>
      <c r="T426">
        <v>2</v>
      </c>
      <c r="U426">
        <v>6</v>
      </c>
    </row>
    <row r="427" spans="1:21" x14ac:dyDescent="0.2">
      <c r="A427">
        <v>1122</v>
      </c>
      <c r="B427" t="s">
        <v>17</v>
      </c>
      <c r="C427">
        <v>74</v>
      </c>
      <c r="D427" t="s">
        <v>16</v>
      </c>
      <c r="E427">
        <v>2</v>
      </c>
      <c r="T427">
        <v>0</v>
      </c>
      <c r="U427">
        <v>0</v>
      </c>
    </row>
    <row r="428" spans="1:21" x14ac:dyDescent="0.2">
      <c r="A428">
        <v>1123</v>
      </c>
      <c r="B428" t="s">
        <v>17</v>
      </c>
      <c r="C428">
        <v>102</v>
      </c>
      <c r="D428" t="s">
        <v>18</v>
      </c>
      <c r="E428">
        <v>0</v>
      </c>
      <c r="M428" t="s">
        <v>52</v>
      </c>
      <c r="O428" t="s">
        <v>12</v>
      </c>
      <c r="T428">
        <v>2</v>
      </c>
      <c r="U428">
        <v>4</v>
      </c>
    </row>
    <row r="429" spans="1:21" x14ac:dyDescent="0.2">
      <c r="A429">
        <v>1128</v>
      </c>
      <c r="B429" t="s">
        <v>17</v>
      </c>
      <c r="C429">
        <v>92</v>
      </c>
      <c r="D429" t="s">
        <v>16</v>
      </c>
      <c r="E429">
        <v>1</v>
      </c>
      <c r="T429">
        <v>0</v>
      </c>
      <c r="U429">
        <v>1</v>
      </c>
    </row>
    <row r="430" spans="1:21" x14ac:dyDescent="0.2">
      <c r="A430">
        <v>1132</v>
      </c>
      <c r="B430" t="s">
        <v>17</v>
      </c>
      <c r="C430">
        <v>101</v>
      </c>
      <c r="D430" t="s">
        <v>18</v>
      </c>
      <c r="E430">
        <v>1</v>
      </c>
      <c r="T430">
        <v>0</v>
      </c>
      <c r="U430">
        <v>0</v>
      </c>
    </row>
    <row r="431" spans="1:21" x14ac:dyDescent="0.2">
      <c r="A431">
        <v>1134</v>
      </c>
      <c r="B431" t="s">
        <v>17</v>
      </c>
      <c r="C431">
        <v>109</v>
      </c>
      <c r="D431" t="s">
        <v>16</v>
      </c>
      <c r="E431">
        <v>1</v>
      </c>
      <c r="K431" t="s">
        <v>10</v>
      </c>
      <c r="O431" t="s">
        <v>12</v>
      </c>
      <c r="T431">
        <v>2</v>
      </c>
      <c r="U431">
        <v>4</v>
      </c>
    </row>
    <row r="432" spans="1:21" x14ac:dyDescent="0.2">
      <c r="A432">
        <v>1138</v>
      </c>
      <c r="B432" t="s">
        <v>17</v>
      </c>
      <c r="C432">
        <v>101</v>
      </c>
      <c r="D432" t="s">
        <v>16</v>
      </c>
      <c r="E432">
        <v>1</v>
      </c>
      <c r="O432" t="s">
        <v>12</v>
      </c>
      <c r="T432">
        <v>1</v>
      </c>
      <c r="U432">
        <v>1</v>
      </c>
    </row>
    <row r="433" spans="1:21" x14ac:dyDescent="0.2">
      <c r="A433">
        <v>1158</v>
      </c>
      <c r="B433" t="s">
        <v>17</v>
      </c>
      <c r="C433">
        <v>76</v>
      </c>
      <c r="D433" t="s">
        <v>18</v>
      </c>
      <c r="E433">
        <v>0</v>
      </c>
      <c r="T433">
        <v>0</v>
      </c>
      <c r="U433">
        <v>1</v>
      </c>
    </row>
    <row r="434" spans="1:21" x14ac:dyDescent="0.2">
      <c r="A434">
        <v>1160</v>
      </c>
      <c r="B434" t="s">
        <v>17</v>
      </c>
      <c r="C434">
        <v>95</v>
      </c>
      <c r="D434" t="s">
        <v>16</v>
      </c>
      <c r="E434">
        <v>0</v>
      </c>
      <c r="F434">
        <v>15</v>
      </c>
      <c r="T434">
        <v>0</v>
      </c>
      <c r="U434">
        <v>1</v>
      </c>
    </row>
    <row r="435" spans="1:21" x14ac:dyDescent="0.2">
      <c r="A435">
        <v>1162</v>
      </c>
      <c r="B435" t="s">
        <v>17</v>
      </c>
      <c r="C435">
        <v>100</v>
      </c>
      <c r="D435" t="s">
        <v>18</v>
      </c>
      <c r="E435">
        <v>0</v>
      </c>
      <c r="T435">
        <v>0</v>
      </c>
      <c r="U435">
        <v>1</v>
      </c>
    </row>
    <row r="436" spans="1:21" x14ac:dyDescent="0.2">
      <c r="A436">
        <v>1163</v>
      </c>
      <c r="B436" t="s">
        <v>17</v>
      </c>
      <c r="C436">
        <v>92</v>
      </c>
      <c r="D436" t="s">
        <v>18</v>
      </c>
      <c r="E436">
        <v>0</v>
      </c>
      <c r="J436" t="s">
        <v>9</v>
      </c>
      <c r="R436" t="s">
        <v>55</v>
      </c>
      <c r="T436">
        <v>2</v>
      </c>
      <c r="U436">
        <v>5</v>
      </c>
    </row>
    <row r="437" spans="1:21" x14ac:dyDescent="0.2">
      <c r="A437">
        <v>1164</v>
      </c>
      <c r="B437" t="s">
        <v>17</v>
      </c>
      <c r="C437">
        <v>87</v>
      </c>
      <c r="D437" t="s">
        <v>16</v>
      </c>
      <c r="E437">
        <v>1</v>
      </c>
      <c r="J437" t="s">
        <v>9</v>
      </c>
      <c r="N437" t="s">
        <v>50</v>
      </c>
      <c r="T437">
        <v>2</v>
      </c>
      <c r="U437">
        <v>3</v>
      </c>
    </row>
    <row r="438" spans="1:21" x14ac:dyDescent="0.2">
      <c r="A438">
        <v>1181</v>
      </c>
      <c r="B438" t="s">
        <v>17</v>
      </c>
      <c r="C438">
        <v>97</v>
      </c>
      <c r="D438" t="s">
        <v>18</v>
      </c>
      <c r="E438">
        <v>1</v>
      </c>
      <c r="I438" t="s">
        <v>8</v>
      </c>
      <c r="T438">
        <v>1</v>
      </c>
      <c r="U438">
        <v>2</v>
      </c>
    </row>
    <row r="439" spans="1:21" x14ac:dyDescent="0.2">
      <c r="A439">
        <v>1205</v>
      </c>
      <c r="B439" t="s">
        <v>17</v>
      </c>
      <c r="C439">
        <v>82</v>
      </c>
      <c r="D439" t="s">
        <v>18</v>
      </c>
      <c r="E439">
        <v>0</v>
      </c>
      <c r="I439" t="s">
        <v>8</v>
      </c>
      <c r="O439" t="s">
        <v>12</v>
      </c>
      <c r="T439">
        <v>2</v>
      </c>
      <c r="U439">
        <v>2</v>
      </c>
    </row>
    <row r="440" spans="1:21" x14ac:dyDescent="0.2">
      <c r="A440">
        <v>1211</v>
      </c>
      <c r="B440" t="s">
        <v>17</v>
      </c>
      <c r="C440">
        <v>73</v>
      </c>
      <c r="D440" t="s">
        <v>18</v>
      </c>
      <c r="E440">
        <v>2</v>
      </c>
      <c r="F440">
        <v>16</v>
      </c>
      <c r="N440" t="s">
        <v>50</v>
      </c>
      <c r="T440">
        <v>1</v>
      </c>
      <c r="U440">
        <v>3</v>
      </c>
    </row>
    <row r="441" spans="1:21" x14ac:dyDescent="0.2">
      <c r="A441">
        <v>1213</v>
      </c>
      <c r="B441" t="s">
        <v>17</v>
      </c>
      <c r="C441">
        <v>91</v>
      </c>
      <c r="D441" t="s">
        <v>16</v>
      </c>
      <c r="E441">
        <v>1</v>
      </c>
      <c r="F441">
        <v>10</v>
      </c>
      <c r="I441" t="s">
        <v>8</v>
      </c>
      <c r="J441" t="s">
        <v>9</v>
      </c>
      <c r="N441" t="s">
        <v>50</v>
      </c>
      <c r="O441" t="s">
        <v>12</v>
      </c>
      <c r="T441">
        <v>4</v>
      </c>
      <c r="U441">
        <v>7</v>
      </c>
    </row>
    <row r="442" spans="1:21" x14ac:dyDescent="0.2">
      <c r="A442">
        <v>1223</v>
      </c>
      <c r="B442" t="s">
        <v>17</v>
      </c>
      <c r="C442">
        <v>90</v>
      </c>
      <c r="D442" t="s">
        <v>16</v>
      </c>
      <c r="E442">
        <v>2</v>
      </c>
      <c r="F442">
        <v>15</v>
      </c>
      <c r="J442" t="s">
        <v>9</v>
      </c>
      <c r="O442" t="s">
        <v>12</v>
      </c>
      <c r="T442">
        <v>2</v>
      </c>
      <c r="U442">
        <v>4</v>
      </c>
    </row>
    <row r="443" spans="1:21" x14ac:dyDescent="0.2">
      <c r="A443">
        <v>1232</v>
      </c>
      <c r="B443" t="s">
        <v>17</v>
      </c>
      <c r="C443">
        <v>82</v>
      </c>
      <c r="D443" t="s">
        <v>18</v>
      </c>
      <c r="E443">
        <v>0</v>
      </c>
      <c r="K443" t="s">
        <v>10</v>
      </c>
      <c r="T443">
        <v>1</v>
      </c>
      <c r="U443">
        <v>2</v>
      </c>
    </row>
    <row r="444" spans="1:21" x14ac:dyDescent="0.2">
      <c r="A444">
        <v>1254</v>
      </c>
      <c r="B444" t="s">
        <v>17</v>
      </c>
      <c r="C444">
        <v>95</v>
      </c>
      <c r="D444" t="s">
        <v>18</v>
      </c>
      <c r="E444">
        <v>2</v>
      </c>
      <c r="F444">
        <v>14</v>
      </c>
      <c r="O444" t="s">
        <v>12</v>
      </c>
      <c r="S444" t="s">
        <v>53</v>
      </c>
      <c r="T444">
        <v>2</v>
      </c>
      <c r="U444">
        <v>5</v>
      </c>
    </row>
    <row r="445" spans="1:21" x14ac:dyDescent="0.2">
      <c r="A445">
        <v>1261</v>
      </c>
      <c r="B445" t="s">
        <v>17</v>
      </c>
      <c r="C445">
        <v>78</v>
      </c>
      <c r="D445" t="s">
        <v>18</v>
      </c>
      <c r="E445">
        <v>1</v>
      </c>
      <c r="F445">
        <v>12</v>
      </c>
      <c r="R445" t="s">
        <v>55</v>
      </c>
      <c r="T445">
        <v>1</v>
      </c>
      <c r="U445">
        <v>3</v>
      </c>
    </row>
    <row r="446" spans="1:21" x14ac:dyDescent="0.2">
      <c r="A446">
        <v>1262</v>
      </c>
      <c r="B446" t="s">
        <v>17</v>
      </c>
      <c r="C446">
        <v>87</v>
      </c>
      <c r="D446" t="s">
        <v>16</v>
      </c>
      <c r="E446">
        <v>1</v>
      </c>
      <c r="F446">
        <v>16</v>
      </c>
      <c r="I446" t="s">
        <v>8</v>
      </c>
      <c r="M446" t="s">
        <v>52</v>
      </c>
      <c r="N446" t="s">
        <v>50</v>
      </c>
      <c r="P446" t="s">
        <v>51</v>
      </c>
      <c r="T446">
        <v>4</v>
      </c>
      <c r="U446">
        <v>5</v>
      </c>
    </row>
    <row r="447" spans="1:21" x14ac:dyDescent="0.2">
      <c r="A447">
        <v>1264</v>
      </c>
      <c r="B447" t="s">
        <v>17</v>
      </c>
      <c r="C447">
        <v>88</v>
      </c>
      <c r="D447" t="s">
        <v>16</v>
      </c>
      <c r="E447">
        <v>1</v>
      </c>
      <c r="F447">
        <v>9</v>
      </c>
      <c r="N447" t="s">
        <v>50</v>
      </c>
      <c r="T447">
        <v>1</v>
      </c>
      <c r="U447">
        <v>5</v>
      </c>
    </row>
    <row r="448" spans="1:21" x14ac:dyDescent="0.2">
      <c r="A448">
        <v>1308</v>
      </c>
      <c r="B448" t="s">
        <v>17</v>
      </c>
      <c r="C448">
        <v>85</v>
      </c>
      <c r="D448" t="s">
        <v>16</v>
      </c>
      <c r="E448">
        <v>1</v>
      </c>
      <c r="F448">
        <v>12</v>
      </c>
      <c r="I448" t="s">
        <v>8</v>
      </c>
      <c r="N448" t="s">
        <v>50</v>
      </c>
      <c r="O448" t="s">
        <v>12</v>
      </c>
      <c r="T448">
        <v>3</v>
      </c>
      <c r="U448">
        <v>5</v>
      </c>
    </row>
    <row r="449" spans="1:21" x14ac:dyDescent="0.2">
      <c r="A449">
        <v>1311</v>
      </c>
      <c r="B449" t="s">
        <v>17</v>
      </c>
      <c r="C449">
        <v>82</v>
      </c>
      <c r="D449" t="s">
        <v>18</v>
      </c>
      <c r="E449">
        <v>0</v>
      </c>
      <c r="F449">
        <v>12</v>
      </c>
      <c r="J449" t="s">
        <v>9</v>
      </c>
      <c r="S449" t="s">
        <v>53</v>
      </c>
      <c r="T449">
        <v>2</v>
      </c>
      <c r="U449">
        <v>4</v>
      </c>
    </row>
    <row r="450" spans="1:21" x14ac:dyDescent="0.2">
      <c r="A450">
        <v>1315</v>
      </c>
      <c r="B450" t="s">
        <v>17</v>
      </c>
      <c r="C450">
        <v>83</v>
      </c>
      <c r="D450" t="s">
        <v>16</v>
      </c>
      <c r="E450">
        <v>1</v>
      </c>
      <c r="F450">
        <v>9</v>
      </c>
      <c r="L450" t="s">
        <v>11</v>
      </c>
      <c r="T450">
        <v>1</v>
      </c>
      <c r="U450">
        <v>4</v>
      </c>
    </row>
    <row r="451" spans="1:21" x14ac:dyDescent="0.2">
      <c r="A451">
        <v>1316</v>
      </c>
      <c r="B451" t="s">
        <v>17</v>
      </c>
      <c r="C451">
        <v>68</v>
      </c>
      <c r="D451" t="s">
        <v>18</v>
      </c>
      <c r="E451">
        <v>0</v>
      </c>
      <c r="F451">
        <v>15</v>
      </c>
      <c r="R451" t="s">
        <v>55</v>
      </c>
      <c r="T451">
        <v>1</v>
      </c>
      <c r="U451">
        <v>3</v>
      </c>
    </row>
    <row r="452" spans="1:21" x14ac:dyDescent="0.2">
      <c r="A452">
        <v>1368</v>
      </c>
      <c r="B452" t="s">
        <v>17</v>
      </c>
      <c r="C452">
        <v>93</v>
      </c>
      <c r="D452" t="s">
        <v>18</v>
      </c>
      <c r="E452">
        <v>0</v>
      </c>
      <c r="N452" t="s">
        <v>50</v>
      </c>
      <c r="O452" t="s">
        <v>12</v>
      </c>
      <c r="R452" t="s">
        <v>55</v>
      </c>
      <c r="T452">
        <v>3</v>
      </c>
      <c r="U452">
        <v>5</v>
      </c>
    </row>
    <row r="453" spans="1:21" x14ac:dyDescent="0.2">
      <c r="A453">
        <v>1393</v>
      </c>
      <c r="B453" t="s">
        <v>17</v>
      </c>
      <c r="C453">
        <v>84</v>
      </c>
      <c r="D453" t="s">
        <v>16</v>
      </c>
      <c r="E453">
        <v>1</v>
      </c>
      <c r="F453">
        <v>16</v>
      </c>
      <c r="O453" t="s">
        <v>12</v>
      </c>
      <c r="S453" t="s">
        <v>53</v>
      </c>
      <c r="T453">
        <v>2</v>
      </c>
      <c r="U453">
        <v>4</v>
      </c>
    </row>
    <row r="454" spans="1:21" x14ac:dyDescent="0.2">
      <c r="A454">
        <v>1398</v>
      </c>
      <c r="B454" t="s">
        <v>17</v>
      </c>
      <c r="C454">
        <v>84</v>
      </c>
      <c r="D454" t="s">
        <v>18</v>
      </c>
      <c r="E454">
        <v>0</v>
      </c>
      <c r="F454">
        <v>10</v>
      </c>
      <c r="I454" t="s">
        <v>8</v>
      </c>
      <c r="O454" t="s">
        <v>12</v>
      </c>
      <c r="T454">
        <v>2</v>
      </c>
      <c r="U454">
        <v>4</v>
      </c>
    </row>
    <row r="455" spans="1:21" x14ac:dyDescent="0.2">
      <c r="A455">
        <v>1400</v>
      </c>
      <c r="B455" t="s">
        <v>17</v>
      </c>
      <c r="C455">
        <v>88</v>
      </c>
      <c r="D455" t="s">
        <v>18</v>
      </c>
      <c r="E455">
        <v>1</v>
      </c>
      <c r="N455" t="s">
        <v>50</v>
      </c>
      <c r="T455">
        <v>1</v>
      </c>
      <c r="U455">
        <v>3</v>
      </c>
    </row>
    <row r="456" spans="1:21" x14ac:dyDescent="0.2">
      <c r="A456">
        <v>1407</v>
      </c>
      <c r="B456" t="s">
        <v>17</v>
      </c>
      <c r="C456">
        <v>89</v>
      </c>
      <c r="D456" t="s">
        <v>16</v>
      </c>
      <c r="E456">
        <v>2</v>
      </c>
      <c r="F456">
        <v>10</v>
      </c>
      <c r="O456" t="s">
        <v>12</v>
      </c>
      <c r="T456">
        <v>1</v>
      </c>
      <c r="U456">
        <v>1</v>
      </c>
    </row>
    <row r="457" spans="1:21" x14ac:dyDescent="0.2">
      <c r="A457">
        <v>1429</v>
      </c>
      <c r="B457" t="s">
        <v>17</v>
      </c>
      <c r="C457">
        <v>77</v>
      </c>
      <c r="D457" t="s">
        <v>18</v>
      </c>
      <c r="E457">
        <v>2</v>
      </c>
      <c r="N457" t="s">
        <v>50</v>
      </c>
      <c r="O457" t="s">
        <v>12</v>
      </c>
      <c r="T457">
        <v>2</v>
      </c>
      <c r="U457">
        <v>3</v>
      </c>
    </row>
    <row r="458" spans="1:21" x14ac:dyDescent="0.2">
      <c r="A458">
        <v>1450</v>
      </c>
      <c r="B458" t="s">
        <v>17</v>
      </c>
      <c r="C458">
        <v>83</v>
      </c>
      <c r="D458" t="s">
        <v>18</v>
      </c>
      <c r="E458">
        <v>2</v>
      </c>
      <c r="F458">
        <v>9</v>
      </c>
      <c r="J458" t="s">
        <v>9</v>
      </c>
      <c r="N458" t="s">
        <v>50</v>
      </c>
      <c r="T458">
        <v>2</v>
      </c>
      <c r="U458">
        <v>4</v>
      </c>
    </row>
    <row r="459" spans="1:21" x14ac:dyDescent="0.2">
      <c r="A459">
        <v>1470</v>
      </c>
      <c r="B459" t="s">
        <v>17</v>
      </c>
      <c r="C459">
        <v>82</v>
      </c>
      <c r="D459" t="s">
        <v>18</v>
      </c>
      <c r="E459">
        <v>1</v>
      </c>
      <c r="T459">
        <v>0</v>
      </c>
      <c r="U459">
        <v>1</v>
      </c>
    </row>
    <row r="460" spans="1:21" x14ac:dyDescent="0.2">
      <c r="A460">
        <v>1473</v>
      </c>
      <c r="B460" t="s">
        <v>17</v>
      </c>
      <c r="C460">
        <v>79</v>
      </c>
      <c r="D460" t="s">
        <v>16</v>
      </c>
      <c r="E460">
        <v>0</v>
      </c>
      <c r="F460">
        <v>9</v>
      </c>
      <c r="I460" t="s">
        <v>8</v>
      </c>
      <c r="N460" t="s">
        <v>50</v>
      </c>
      <c r="O460" t="s">
        <v>12</v>
      </c>
      <c r="S460" t="s">
        <v>53</v>
      </c>
      <c r="T460">
        <v>4</v>
      </c>
      <c r="U460">
        <v>7</v>
      </c>
    </row>
    <row r="461" spans="1:21" x14ac:dyDescent="0.2">
      <c r="A461">
        <v>1476</v>
      </c>
      <c r="B461" t="s">
        <v>17</v>
      </c>
      <c r="C461">
        <v>74</v>
      </c>
      <c r="D461" t="s">
        <v>16</v>
      </c>
      <c r="E461">
        <v>0</v>
      </c>
      <c r="F461">
        <v>5</v>
      </c>
      <c r="J461" t="s">
        <v>9</v>
      </c>
      <c r="T461">
        <v>1</v>
      </c>
      <c r="U461">
        <v>2</v>
      </c>
    </row>
    <row r="462" spans="1:21" x14ac:dyDescent="0.2">
      <c r="A462">
        <v>1484</v>
      </c>
      <c r="B462" t="s">
        <v>17</v>
      </c>
      <c r="C462">
        <v>72</v>
      </c>
      <c r="D462" t="s">
        <v>16</v>
      </c>
      <c r="E462">
        <v>0</v>
      </c>
      <c r="T462">
        <v>0</v>
      </c>
      <c r="U462">
        <v>1</v>
      </c>
    </row>
    <row r="463" spans="1:21" x14ac:dyDescent="0.2">
      <c r="A463">
        <v>1513</v>
      </c>
      <c r="B463" t="s">
        <v>17</v>
      </c>
      <c r="C463">
        <v>76</v>
      </c>
      <c r="D463" t="s">
        <v>18</v>
      </c>
      <c r="E463">
        <v>1</v>
      </c>
      <c r="F463">
        <v>10</v>
      </c>
      <c r="T463">
        <v>0</v>
      </c>
      <c r="U463">
        <v>1</v>
      </c>
    </row>
    <row r="464" spans="1:21" x14ac:dyDescent="0.2">
      <c r="A464">
        <v>1538</v>
      </c>
      <c r="B464" t="s">
        <v>17</v>
      </c>
      <c r="C464">
        <v>87</v>
      </c>
      <c r="D464" t="s">
        <v>16</v>
      </c>
      <c r="E464">
        <v>1</v>
      </c>
      <c r="O464" t="s">
        <v>12</v>
      </c>
      <c r="T464">
        <v>1</v>
      </c>
      <c r="U464">
        <v>4</v>
      </c>
    </row>
    <row r="465" spans="1:21" x14ac:dyDescent="0.2">
      <c r="A465">
        <v>1542</v>
      </c>
      <c r="B465" t="s">
        <v>17</v>
      </c>
      <c r="C465">
        <v>84</v>
      </c>
      <c r="D465" t="s">
        <v>16</v>
      </c>
      <c r="E465">
        <v>0</v>
      </c>
      <c r="F465">
        <v>12</v>
      </c>
      <c r="N465" t="s">
        <v>50</v>
      </c>
      <c r="O465" t="s">
        <v>12</v>
      </c>
      <c r="T465">
        <v>2</v>
      </c>
      <c r="U465">
        <v>3</v>
      </c>
    </row>
    <row r="466" spans="1:21" x14ac:dyDescent="0.2">
      <c r="A466">
        <v>1547</v>
      </c>
      <c r="B466" t="s">
        <v>17</v>
      </c>
      <c r="C466">
        <v>82</v>
      </c>
      <c r="D466" t="s">
        <v>16</v>
      </c>
      <c r="E466">
        <v>0</v>
      </c>
      <c r="O466" t="s">
        <v>12</v>
      </c>
      <c r="R466" t="s">
        <v>55</v>
      </c>
      <c r="T466">
        <v>2</v>
      </c>
      <c r="U466">
        <v>4</v>
      </c>
    </row>
    <row r="467" spans="1:21" x14ac:dyDescent="0.2">
      <c r="A467">
        <v>1549</v>
      </c>
      <c r="B467" t="s">
        <v>17</v>
      </c>
      <c r="C467">
        <v>80</v>
      </c>
      <c r="D467" t="s">
        <v>18</v>
      </c>
      <c r="E467">
        <v>1</v>
      </c>
      <c r="F467">
        <v>15</v>
      </c>
      <c r="T467">
        <v>0</v>
      </c>
      <c r="U467">
        <v>4</v>
      </c>
    </row>
    <row r="468" spans="1:21" x14ac:dyDescent="0.2">
      <c r="A468">
        <v>1552</v>
      </c>
      <c r="B468" t="s">
        <v>17</v>
      </c>
      <c r="C468">
        <v>90</v>
      </c>
      <c r="D468" t="s">
        <v>18</v>
      </c>
      <c r="E468">
        <v>1</v>
      </c>
      <c r="T468">
        <v>0</v>
      </c>
      <c r="U468">
        <v>3</v>
      </c>
    </row>
    <row r="469" spans="1:21" x14ac:dyDescent="0.2">
      <c r="A469">
        <v>1555</v>
      </c>
      <c r="B469" t="s">
        <v>17</v>
      </c>
      <c r="C469">
        <v>81</v>
      </c>
      <c r="D469" t="s">
        <v>16</v>
      </c>
      <c r="E469">
        <v>1</v>
      </c>
      <c r="F469">
        <v>15</v>
      </c>
      <c r="I469" t="s">
        <v>8</v>
      </c>
      <c r="N469" t="s">
        <v>50</v>
      </c>
      <c r="O469" t="s">
        <v>12</v>
      </c>
      <c r="T469">
        <v>3</v>
      </c>
      <c r="U469">
        <v>3</v>
      </c>
    </row>
    <row r="470" spans="1:21" x14ac:dyDescent="0.2">
      <c r="A470">
        <v>1572</v>
      </c>
      <c r="B470" t="s">
        <v>17</v>
      </c>
      <c r="C470">
        <v>94</v>
      </c>
      <c r="D470" t="s">
        <v>16</v>
      </c>
      <c r="E470">
        <v>1</v>
      </c>
      <c r="T470">
        <v>0</v>
      </c>
      <c r="U470">
        <v>1</v>
      </c>
    </row>
    <row r="471" spans="1:21" x14ac:dyDescent="0.2">
      <c r="A471">
        <v>1573</v>
      </c>
      <c r="B471" t="s">
        <v>17</v>
      </c>
      <c r="C471">
        <v>85</v>
      </c>
      <c r="D471" t="s">
        <v>18</v>
      </c>
      <c r="E471">
        <v>2</v>
      </c>
      <c r="F471">
        <v>10</v>
      </c>
      <c r="I471" t="s">
        <v>8</v>
      </c>
      <c r="N471" t="s">
        <v>50</v>
      </c>
      <c r="T471">
        <v>2</v>
      </c>
      <c r="U471">
        <v>4</v>
      </c>
    </row>
    <row r="472" spans="1:21" x14ac:dyDescent="0.2">
      <c r="A472">
        <v>1575</v>
      </c>
      <c r="B472" t="s">
        <v>17</v>
      </c>
      <c r="C472">
        <v>87</v>
      </c>
      <c r="D472" t="s">
        <v>16</v>
      </c>
      <c r="E472">
        <v>0</v>
      </c>
      <c r="O472" t="s">
        <v>12</v>
      </c>
      <c r="T472">
        <v>1</v>
      </c>
      <c r="U472">
        <v>2</v>
      </c>
    </row>
    <row r="473" spans="1:21" x14ac:dyDescent="0.2">
      <c r="A473">
        <v>1576</v>
      </c>
      <c r="B473" t="s">
        <v>17</v>
      </c>
      <c r="C473">
        <v>75</v>
      </c>
      <c r="D473" t="s">
        <v>18</v>
      </c>
      <c r="E473">
        <v>0</v>
      </c>
      <c r="F473">
        <v>12</v>
      </c>
      <c r="I473" t="s">
        <v>8</v>
      </c>
      <c r="N473" t="s">
        <v>50</v>
      </c>
      <c r="R473" t="s">
        <v>55</v>
      </c>
      <c r="T473">
        <v>3</v>
      </c>
      <c r="U473">
        <v>5</v>
      </c>
    </row>
    <row r="474" spans="1:21" x14ac:dyDescent="0.2">
      <c r="A474">
        <v>1586</v>
      </c>
      <c r="B474" t="s">
        <v>17</v>
      </c>
      <c r="C474">
        <v>80</v>
      </c>
      <c r="D474" t="s">
        <v>18</v>
      </c>
      <c r="E474">
        <v>1</v>
      </c>
      <c r="R474" t="s">
        <v>55</v>
      </c>
      <c r="T474">
        <v>1</v>
      </c>
      <c r="U474">
        <v>4</v>
      </c>
    </row>
    <row r="475" spans="1:21" x14ac:dyDescent="0.2">
      <c r="A475">
        <v>1605</v>
      </c>
      <c r="B475" t="s">
        <v>17</v>
      </c>
      <c r="C475">
        <v>83</v>
      </c>
      <c r="D475" t="s">
        <v>16</v>
      </c>
      <c r="E475">
        <v>0</v>
      </c>
      <c r="I475" t="s">
        <v>8</v>
      </c>
      <c r="O475" t="s">
        <v>12</v>
      </c>
      <c r="S475" t="s">
        <v>53</v>
      </c>
      <c r="T475">
        <v>3</v>
      </c>
      <c r="U475">
        <v>7</v>
      </c>
    </row>
    <row r="476" spans="1:21" x14ac:dyDescent="0.2">
      <c r="A476">
        <v>1611</v>
      </c>
      <c r="B476" t="s">
        <v>17</v>
      </c>
      <c r="C476">
        <v>81</v>
      </c>
      <c r="D476" t="s">
        <v>18</v>
      </c>
      <c r="E476">
        <v>1</v>
      </c>
      <c r="F476">
        <v>10</v>
      </c>
      <c r="N476" t="s">
        <v>50</v>
      </c>
      <c r="O476" t="s">
        <v>12</v>
      </c>
      <c r="T476">
        <v>2</v>
      </c>
      <c r="U476">
        <v>3</v>
      </c>
    </row>
    <row r="477" spans="1:21" x14ac:dyDescent="0.2">
      <c r="A477">
        <v>1613</v>
      </c>
      <c r="B477" t="s">
        <v>17</v>
      </c>
      <c r="C477">
        <v>83</v>
      </c>
      <c r="D477" t="s">
        <v>16</v>
      </c>
      <c r="E477">
        <v>0</v>
      </c>
      <c r="P477" t="s">
        <v>51</v>
      </c>
      <c r="T477">
        <v>1</v>
      </c>
      <c r="U477">
        <v>2</v>
      </c>
    </row>
    <row r="478" spans="1:21" x14ac:dyDescent="0.2">
      <c r="A478">
        <v>1619</v>
      </c>
      <c r="B478" t="s">
        <v>17</v>
      </c>
      <c r="C478">
        <v>86</v>
      </c>
      <c r="D478" t="s">
        <v>18</v>
      </c>
      <c r="E478">
        <v>0</v>
      </c>
      <c r="F478">
        <v>10</v>
      </c>
      <c r="M478" t="s">
        <v>52</v>
      </c>
      <c r="T478">
        <v>1</v>
      </c>
      <c r="U478">
        <v>2</v>
      </c>
    </row>
    <row r="479" spans="1:21" x14ac:dyDescent="0.2">
      <c r="A479">
        <v>1620</v>
      </c>
      <c r="B479" t="s">
        <v>17</v>
      </c>
      <c r="C479">
        <v>81</v>
      </c>
      <c r="D479" t="s">
        <v>18</v>
      </c>
      <c r="E479">
        <v>1</v>
      </c>
      <c r="F479">
        <v>12</v>
      </c>
      <c r="O479" t="s">
        <v>12</v>
      </c>
      <c r="T479">
        <v>1</v>
      </c>
      <c r="U479">
        <v>2</v>
      </c>
    </row>
    <row r="480" spans="1:21" x14ac:dyDescent="0.2">
      <c r="A480">
        <v>1633</v>
      </c>
      <c r="B480" t="s">
        <v>17</v>
      </c>
      <c r="C480">
        <v>91</v>
      </c>
      <c r="D480" t="s">
        <v>16</v>
      </c>
      <c r="E480">
        <v>1</v>
      </c>
      <c r="J480" t="s">
        <v>9</v>
      </c>
      <c r="M480" t="s">
        <v>52</v>
      </c>
      <c r="N480" t="s">
        <v>50</v>
      </c>
      <c r="O480" t="s">
        <v>12</v>
      </c>
      <c r="S480" t="s">
        <v>53</v>
      </c>
      <c r="T480">
        <v>5</v>
      </c>
      <c r="U480">
        <v>8</v>
      </c>
    </row>
    <row r="481" spans="1:21" x14ac:dyDescent="0.2">
      <c r="A481">
        <v>1641</v>
      </c>
      <c r="B481" t="s">
        <v>17</v>
      </c>
      <c r="C481">
        <v>72</v>
      </c>
      <c r="D481" t="s">
        <v>16</v>
      </c>
      <c r="E481">
        <v>1</v>
      </c>
      <c r="I481" t="s">
        <v>8</v>
      </c>
      <c r="J481" t="s">
        <v>9</v>
      </c>
      <c r="N481" t="s">
        <v>50</v>
      </c>
      <c r="O481" t="s">
        <v>12</v>
      </c>
      <c r="T481">
        <v>4</v>
      </c>
      <c r="U481">
        <v>6</v>
      </c>
    </row>
    <row r="482" spans="1:21" x14ac:dyDescent="0.2">
      <c r="A482">
        <v>1642</v>
      </c>
      <c r="B482" t="s">
        <v>17</v>
      </c>
      <c r="C482">
        <v>99</v>
      </c>
      <c r="D482" t="s">
        <v>16</v>
      </c>
      <c r="E482">
        <v>0</v>
      </c>
      <c r="F482">
        <v>13</v>
      </c>
      <c r="N482" t="s">
        <v>50</v>
      </c>
      <c r="T482">
        <v>1</v>
      </c>
      <c r="U482">
        <v>3</v>
      </c>
    </row>
    <row r="483" spans="1:21" x14ac:dyDescent="0.2">
      <c r="A483">
        <v>1644</v>
      </c>
      <c r="B483" t="s">
        <v>17</v>
      </c>
      <c r="C483">
        <v>91</v>
      </c>
      <c r="D483" t="s">
        <v>16</v>
      </c>
      <c r="E483">
        <v>1</v>
      </c>
      <c r="F483">
        <v>16</v>
      </c>
      <c r="O483" t="s">
        <v>12</v>
      </c>
      <c r="T483">
        <v>1</v>
      </c>
      <c r="U483">
        <v>4</v>
      </c>
    </row>
    <row r="484" spans="1:21" x14ac:dyDescent="0.2">
      <c r="A484">
        <v>1645</v>
      </c>
      <c r="B484" t="s">
        <v>17</v>
      </c>
      <c r="C484">
        <v>90</v>
      </c>
      <c r="D484" t="s">
        <v>16</v>
      </c>
      <c r="E484">
        <v>1</v>
      </c>
      <c r="F484">
        <v>9</v>
      </c>
      <c r="T484">
        <v>0</v>
      </c>
      <c r="U484">
        <v>3</v>
      </c>
    </row>
    <row r="485" spans="1:21" x14ac:dyDescent="0.2">
      <c r="A485">
        <v>1650</v>
      </c>
      <c r="B485" t="s">
        <v>17</v>
      </c>
      <c r="C485">
        <v>81</v>
      </c>
      <c r="D485" t="s">
        <v>16</v>
      </c>
      <c r="E485">
        <v>1</v>
      </c>
      <c r="O485" t="s">
        <v>12</v>
      </c>
      <c r="T485">
        <v>1</v>
      </c>
      <c r="U485">
        <v>1</v>
      </c>
    </row>
    <row r="486" spans="1:21" x14ac:dyDescent="0.2">
      <c r="A486">
        <v>1658</v>
      </c>
      <c r="B486" t="s">
        <v>17</v>
      </c>
      <c r="C486">
        <v>83</v>
      </c>
      <c r="D486" t="s">
        <v>16</v>
      </c>
      <c r="E486">
        <v>1</v>
      </c>
      <c r="F486">
        <v>13</v>
      </c>
      <c r="O486" t="s">
        <v>12</v>
      </c>
      <c r="T486">
        <v>1</v>
      </c>
      <c r="U486">
        <v>4</v>
      </c>
    </row>
    <row r="487" spans="1:21" x14ac:dyDescent="0.2">
      <c r="A487">
        <v>1668</v>
      </c>
      <c r="B487" t="s">
        <v>17</v>
      </c>
      <c r="C487">
        <v>72</v>
      </c>
      <c r="D487" t="s">
        <v>18</v>
      </c>
      <c r="E487">
        <v>1</v>
      </c>
      <c r="F487">
        <v>10</v>
      </c>
      <c r="K487" t="s">
        <v>10</v>
      </c>
      <c r="N487" t="s">
        <v>50</v>
      </c>
      <c r="O487" t="s">
        <v>12</v>
      </c>
      <c r="P487" t="s">
        <v>51</v>
      </c>
      <c r="T487">
        <v>4</v>
      </c>
      <c r="U487">
        <v>6</v>
      </c>
    </row>
    <row r="488" spans="1:21" x14ac:dyDescent="0.2">
      <c r="A488">
        <v>1675</v>
      </c>
      <c r="B488" t="s">
        <v>17</v>
      </c>
      <c r="C488">
        <v>87</v>
      </c>
      <c r="D488" t="s">
        <v>16</v>
      </c>
      <c r="E488">
        <v>1</v>
      </c>
      <c r="F488">
        <v>9</v>
      </c>
      <c r="T488">
        <v>0</v>
      </c>
      <c r="U488">
        <v>2</v>
      </c>
    </row>
    <row r="489" spans="1:21" x14ac:dyDescent="0.2">
      <c r="A489">
        <v>1677</v>
      </c>
      <c r="B489" t="s">
        <v>17</v>
      </c>
      <c r="C489">
        <v>80</v>
      </c>
      <c r="D489" t="s">
        <v>18</v>
      </c>
      <c r="E489">
        <v>2</v>
      </c>
      <c r="F489">
        <v>16</v>
      </c>
      <c r="T489">
        <v>0</v>
      </c>
      <c r="U489">
        <v>0</v>
      </c>
    </row>
    <row r="490" spans="1:21" x14ac:dyDescent="0.2">
      <c r="A490">
        <v>1679</v>
      </c>
      <c r="B490" t="s">
        <v>17</v>
      </c>
      <c r="C490">
        <v>88</v>
      </c>
      <c r="D490" t="s">
        <v>16</v>
      </c>
      <c r="E490">
        <v>0</v>
      </c>
      <c r="F490">
        <v>9</v>
      </c>
      <c r="N490" t="s">
        <v>50</v>
      </c>
      <c r="O490" t="s">
        <v>12</v>
      </c>
      <c r="T490">
        <v>2</v>
      </c>
      <c r="U490">
        <v>3</v>
      </c>
    </row>
    <row r="491" spans="1:21" x14ac:dyDescent="0.2">
      <c r="A491">
        <v>1695</v>
      </c>
      <c r="B491" t="s">
        <v>17</v>
      </c>
      <c r="C491">
        <v>75</v>
      </c>
      <c r="D491" t="s">
        <v>16</v>
      </c>
      <c r="E491">
        <v>2</v>
      </c>
      <c r="T491">
        <v>0</v>
      </c>
      <c r="U491">
        <v>0</v>
      </c>
    </row>
    <row r="492" spans="1:21" x14ac:dyDescent="0.2">
      <c r="A492">
        <v>1700</v>
      </c>
      <c r="B492" t="s">
        <v>17</v>
      </c>
      <c r="C492">
        <v>75</v>
      </c>
      <c r="D492" t="s">
        <v>18</v>
      </c>
      <c r="E492">
        <v>1</v>
      </c>
      <c r="F492">
        <v>7</v>
      </c>
      <c r="T492">
        <v>0</v>
      </c>
      <c r="U492">
        <v>0</v>
      </c>
    </row>
    <row r="493" spans="1:21" x14ac:dyDescent="0.2">
      <c r="A493">
        <v>1703</v>
      </c>
      <c r="B493" t="s">
        <v>17</v>
      </c>
      <c r="C493">
        <v>71</v>
      </c>
      <c r="D493" t="s">
        <v>18</v>
      </c>
      <c r="E493">
        <v>1</v>
      </c>
      <c r="F493">
        <v>10</v>
      </c>
      <c r="T493">
        <v>0</v>
      </c>
      <c r="U493">
        <v>0</v>
      </c>
    </row>
    <row r="494" spans="1:21" x14ac:dyDescent="0.2">
      <c r="A494">
        <v>1708</v>
      </c>
      <c r="B494" t="s">
        <v>17</v>
      </c>
      <c r="C494">
        <v>88</v>
      </c>
      <c r="D494" t="s">
        <v>16</v>
      </c>
      <c r="E494">
        <v>1</v>
      </c>
      <c r="F494">
        <v>17</v>
      </c>
      <c r="T494">
        <v>0</v>
      </c>
      <c r="U494">
        <v>0</v>
      </c>
    </row>
    <row r="495" spans="1:21" x14ac:dyDescent="0.2">
      <c r="A495">
        <v>1722</v>
      </c>
      <c r="B495" t="s">
        <v>17</v>
      </c>
      <c r="C495">
        <v>68</v>
      </c>
      <c r="D495" t="s">
        <v>16</v>
      </c>
      <c r="E495">
        <v>1</v>
      </c>
      <c r="F495">
        <v>15</v>
      </c>
      <c r="T495">
        <v>0</v>
      </c>
      <c r="U495">
        <v>0</v>
      </c>
    </row>
    <row r="496" spans="1:21" x14ac:dyDescent="0.2">
      <c r="A496">
        <v>1726</v>
      </c>
      <c r="B496" t="s">
        <v>17</v>
      </c>
      <c r="C496">
        <v>62</v>
      </c>
      <c r="D496" t="s">
        <v>18</v>
      </c>
      <c r="E496">
        <v>0</v>
      </c>
      <c r="F496">
        <v>17</v>
      </c>
      <c r="T496">
        <v>0</v>
      </c>
      <c r="U496">
        <v>0</v>
      </c>
    </row>
    <row r="497" spans="1:21" x14ac:dyDescent="0.2">
      <c r="A497">
        <v>1728</v>
      </c>
      <c r="B497" t="s">
        <v>17</v>
      </c>
      <c r="C497">
        <v>77</v>
      </c>
      <c r="D497" t="s">
        <v>18</v>
      </c>
      <c r="E497">
        <v>1</v>
      </c>
      <c r="T497">
        <v>0</v>
      </c>
      <c r="U497">
        <v>0</v>
      </c>
    </row>
    <row r="498" spans="1:21" x14ac:dyDescent="0.2">
      <c r="A498">
        <v>1741</v>
      </c>
      <c r="B498" t="s">
        <v>17</v>
      </c>
      <c r="C498">
        <v>66</v>
      </c>
      <c r="D498" t="s">
        <v>16</v>
      </c>
      <c r="E498">
        <v>0</v>
      </c>
      <c r="F498">
        <v>18</v>
      </c>
      <c r="T498">
        <v>0</v>
      </c>
      <c r="U498">
        <v>0</v>
      </c>
    </row>
    <row r="499" spans="1:21" x14ac:dyDescent="0.2">
      <c r="A499">
        <v>1760</v>
      </c>
      <c r="B499" t="s">
        <v>17</v>
      </c>
      <c r="C499">
        <v>77</v>
      </c>
      <c r="D499" t="s">
        <v>18</v>
      </c>
      <c r="E499">
        <v>0</v>
      </c>
      <c r="T499">
        <v>0</v>
      </c>
      <c r="U499">
        <v>0</v>
      </c>
    </row>
    <row r="500" spans="1:21" x14ac:dyDescent="0.2">
      <c r="A500">
        <v>1773</v>
      </c>
      <c r="B500" t="s">
        <v>17</v>
      </c>
      <c r="C500">
        <v>82</v>
      </c>
      <c r="D500" t="s">
        <v>16</v>
      </c>
      <c r="E500">
        <v>0</v>
      </c>
      <c r="T500">
        <v>0</v>
      </c>
      <c r="U500">
        <v>0</v>
      </c>
    </row>
    <row r="501" spans="1:21" x14ac:dyDescent="0.2">
      <c r="A501">
        <v>1777</v>
      </c>
      <c r="B501" t="s">
        <v>17</v>
      </c>
      <c r="C501">
        <v>75</v>
      </c>
      <c r="D501" t="s">
        <v>16</v>
      </c>
      <c r="E501">
        <v>1</v>
      </c>
      <c r="T501">
        <v>0</v>
      </c>
      <c r="U501">
        <v>0</v>
      </c>
    </row>
    <row r="502" spans="1:21" x14ac:dyDescent="0.2">
      <c r="A502">
        <v>1779</v>
      </c>
      <c r="B502" t="s">
        <v>17</v>
      </c>
      <c r="C502">
        <v>91</v>
      </c>
      <c r="D502" t="s">
        <v>16</v>
      </c>
      <c r="E502">
        <v>1</v>
      </c>
      <c r="F502">
        <v>15</v>
      </c>
      <c r="T502">
        <v>0</v>
      </c>
      <c r="U502">
        <v>0</v>
      </c>
    </row>
    <row r="503" spans="1:21" x14ac:dyDescent="0.2">
      <c r="A503">
        <v>1789</v>
      </c>
      <c r="B503" t="s">
        <v>17</v>
      </c>
      <c r="C503">
        <v>72</v>
      </c>
      <c r="D503" t="s">
        <v>16</v>
      </c>
      <c r="E503">
        <v>2</v>
      </c>
      <c r="F503">
        <v>15</v>
      </c>
      <c r="N503" t="s">
        <v>50</v>
      </c>
      <c r="T503">
        <v>1</v>
      </c>
      <c r="U503">
        <v>2</v>
      </c>
    </row>
    <row r="504" spans="1:21" x14ac:dyDescent="0.2">
      <c r="A504">
        <v>1794</v>
      </c>
      <c r="B504" t="s">
        <v>17</v>
      </c>
      <c r="C504">
        <v>59</v>
      </c>
      <c r="D504" t="s">
        <v>18</v>
      </c>
      <c r="E504">
        <v>2</v>
      </c>
      <c r="F504">
        <v>15</v>
      </c>
      <c r="T504">
        <v>0</v>
      </c>
      <c r="U504">
        <v>0</v>
      </c>
    </row>
    <row r="505" spans="1:21" x14ac:dyDescent="0.2">
      <c r="A505">
        <v>1816</v>
      </c>
      <c r="B505" t="s">
        <v>17</v>
      </c>
      <c r="C505">
        <v>66</v>
      </c>
      <c r="D505" t="s">
        <v>16</v>
      </c>
      <c r="E505">
        <v>0</v>
      </c>
      <c r="F505">
        <v>15</v>
      </c>
      <c r="T505">
        <v>0</v>
      </c>
      <c r="U505">
        <v>0</v>
      </c>
    </row>
    <row r="506" spans="1:21" x14ac:dyDescent="0.2">
      <c r="A506">
        <v>1839</v>
      </c>
      <c r="B506" t="s">
        <v>17</v>
      </c>
      <c r="C506">
        <v>67</v>
      </c>
      <c r="D506" t="s">
        <v>18</v>
      </c>
      <c r="E506">
        <v>0</v>
      </c>
      <c r="F506">
        <v>12</v>
      </c>
      <c r="T506">
        <v>0</v>
      </c>
      <c r="U506">
        <v>0</v>
      </c>
    </row>
    <row r="507" spans="1:21" x14ac:dyDescent="0.2">
      <c r="A507">
        <v>1848</v>
      </c>
      <c r="B507" t="s">
        <v>17</v>
      </c>
      <c r="C507">
        <v>87</v>
      </c>
      <c r="D507" t="s">
        <v>16</v>
      </c>
      <c r="E507">
        <v>1</v>
      </c>
      <c r="F507">
        <v>19</v>
      </c>
      <c r="N507" t="s">
        <v>50</v>
      </c>
      <c r="O507" t="s">
        <v>12</v>
      </c>
      <c r="T507">
        <v>2</v>
      </c>
      <c r="U507">
        <v>4</v>
      </c>
    </row>
    <row r="508" spans="1:21" x14ac:dyDescent="0.2">
      <c r="A508">
        <v>1851</v>
      </c>
      <c r="B508" t="s">
        <v>17</v>
      </c>
      <c r="C508">
        <v>69</v>
      </c>
      <c r="D508" t="s">
        <v>18</v>
      </c>
      <c r="E508">
        <v>1</v>
      </c>
      <c r="T508">
        <v>0</v>
      </c>
      <c r="U508">
        <v>0</v>
      </c>
    </row>
    <row r="509" spans="1:21" x14ac:dyDescent="0.2">
      <c r="A509">
        <v>1860</v>
      </c>
      <c r="B509" t="s">
        <v>17</v>
      </c>
      <c r="C509">
        <v>81</v>
      </c>
      <c r="D509" t="s">
        <v>18</v>
      </c>
      <c r="E509">
        <v>1</v>
      </c>
      <c r="F509">
        <v>12</v>
      </c>
      <c r="T509">
        <v>0</v>
      </c>
      <c r="U509">
        <v>0</v>
      </c>
    </row>
    <row r="510" spans="1:21" x14ac:dyDescent="0.2">
      <c r="A510">
        <v>1861</v>
      </c>
      <c r="B510" t="s">
        <v>17</v>
      </c>
      <c r="C510">
        <v>67</v>
      </c>
      <c r="D510" t="s">
        <v>18</v>
      </c>
      <c r="E510">
        <v>1</v>
      </c>
      <c r="F510">
        <v>15</v>
      </c>
      <c r="T510">
        <v>0</v>
      </c>
      <c r="U510">
        <v>0</v>
      </c>
    </row>
    <row r="511" spans="1:21" x14ac:dyDescent="0.2">
      <c r="A511">
        <v>1865</v>
      </c>
      <c r="B511" t="s">
        <v>17</v>
      </c>
      <c r="C511">
        <v>80</v>
      </c>
      <c r="D511" t="s">
        <v>16</v>
      </c>
      <c r="E511">
        <v>1</v>
      </c>
      <c r="F511">
        <v>15</v>
      </c>
      <c r="T511">
        <v>0</v>
      </c>
      <c r="U511">
        <v>0</v>
      </c>
    </row>
    <row r="512" spans="1:21" x14ac:dyDescent="0.2">
      <c r="A512">
        <v>1870</v>
      </c>
      <c r="B512" t="s">
        <v>17</v>
      </c>
      <c r="C512">
        <v>66</v>
      </c>
      <c r="D512" t="s">
        <v>18</v>
      </c>
      <c r="E512">
        <v>1</v>
      </c>
      <c r="F512">
        <v>12</v>
      </c>
      <c r="T512">
        <v>0</v>
      </c>
      <c r="U512">
        <v>0</v>
      </c>
    </row>
    <row r="513" spans="1:21" x14ac:dyDescent="0.2">
      <c r="A513">
        <v>1875</v>
      </c>
      <c r="B513" t="s">
        <v>17</v>
      </c>
      <c r="C513">
        <v>79</v>
      </c>
      <c r="D513" t="s">
        <v>18</v>
      </c>
      <c r="E513">
        <v>1</v>
      </c>
      <c r="T513">
        <v>0</v>
      </c>
      <c r="U513">
        <v>0</v>
      </c>
    </row>
    <row r="514" spans="1:21" x14ac:dyDescent="0.2">
      <c r="A514">
        <v>1876</v>
      </c>
      <c r="B514" t="s">
        <v>17</v>
      </c>
      <c r="C514">
        <v>66</v>
      </c>
      <c r="D514" t="s">
        <v>18</v>
      </c>
      <c r="E514">
        <v>0</v>
      </c>
      <c r="F514">
        <v>12</v>
      </c>
      <c r="T514">
        <v>0</v>
      </c>
      <c r="U514">
        <v>0</v>
      </c>
    </row>
    <row r="515" spans="1:21" x14ac:dyDescent="0.2">
      <c r="A515">
        <v>1883</v>
      </c>
      <c r="B515" t="s">
        <v>17</v>
      </c>
      <c r="C515">
        <v>73</v>
      </c>
      <c r="D515" t="s">
        <v>16</v>
      </c>
      <c r="E515">
        <v>0</v>
      </c>
      <c r="J515" t="s">
        <v>9</v>
      </c>
      <c r="T515">
        <v>1</v>
      </c>
      <c r="U515">
        <v>3</v>
      </c>
    </row>
    <row r="516" spans="1:21" x14ac:dyDescent="0.2">
      <c r="A516">
        <v>1884</v>
      </c>
      <c r="B516" t="s">
        <v>17</v>
      </c>
      <c r="C516">
        <v>89</v>
      </c>
      <c r="D516" t="s">
        <v>18</v>
      </c>
      <c r="E516">
        <v>0</v>
      </c>
      <c r="F516">
        <v>16</v>
      </c>
      <c r="T516">
        <v>0</v>
      </c>
      <c r="U516">
        <v>0</v>
      </c>
    </row>
    <row r="517" spans="1:21" x14ac:dyDescent="0.2">
      <c r="A517">
        <v>1897</v>
      </c>
      <c r="B517" t="s">
        <v>17</v>
      </c>
      <c r="C517">
        <v>63</v>
      </c>
      <c r="D517" t="s">
        <v>18</v>
      </c>
      <c r="E517">
        <v>1</v>
      </c>
      <c r="T517">
        <v>0</v>
      </c>
      <c r="U517">
        <v>0</v>
      </c>
    </row>
    <row r="518" spans="1:21" x14ac:dyDescent="0.2">
      <c r="A518">
        <v>1899</v>
      </c>
      <c r="B518" t="s">
        <v>17</v>
      </c>
      <c r="C518">
        <v>69</v>
      </c>
      <c r="D518" t="s">
        <v>18</v>
      </c>
      <c r="E518">
        <v>0</v>
      </c>
      <c r="T518">
        <v>0</v>
      </c>
      <c r="U518">
        <v>0</v>
      </c>
    </row>
    <row r="519" spans="1:21" x14ac:dyDescent="0.2">
      <c r="A519">
        <v>1911</v>
      </c>
      <c r="B519" t="s">
        <v>17</v>
      </c>
      <c r="C519">
        <v>66</v>
      </c>
      <c r="D519" t="s">
        <v>18</v>
      </c>
      <c r="E519">
        <v>0</v>
      </c>
      <c r="F519">
        <v>15</v>
      </c>
      <c r="T519">
        <v>0</v>
      </c>
      <c r="U519">
        <v>0</v>
      </c>
    </row>
    <row r="520" spans="1:21" x14ac:dyDescent="0.2">
      <c r="A520">
        <v>1915</v>
      </c>
      <c r="B520" t="s">
        <v>17</v>
      </c>
      <c r="C520">
        <v>78</v>
      </c>
      <c r="D520" t="s">
        <v>16</v>
      </c>
      <c r="E520">
        <v>2</v>
      </c>
      <c r="F520">
        <v>11</v>
      </c>
      <c r="T520">
        <v>0</v>
      </c>
      <c r="U520">
        <v>0</v>
      </c>
    </row>
    <row r="521" spans="1:21" x14ac:dyDescent="0.2">
      <c r="A521">
        <v>1931</v>
      </c>
      <c r="B521" t="s">
        <v>17</v>
      </c>
      <c r="C521">
        <v>77</v>
      </c>
      <c r="D521" t="s">
        <v>16</v>
      </c>
      <c r="E521">
        <v>1</v>
      </c>
      <c r="F521">
        <v>12</v>
      </c>
      <c r="T521">
        <v>0</v>
      </c>
      <c r="U521">
        <v>0</v>
      </c>
    </row>
    <row r="522" spans="1:21" x14ac:dyDescent="0.2">
      <c r="A522">
        <v>1956</v>
      </c>
      <c r="B522" t="s">
        <v>17</v>
      </c>
      <c r="C522">
        <v>81</v>
      </c>
      <c r="D522" t="s">
        <v>18</v>
      </c>
      <c r="E522">
        <v>0</v>
      </c>
      <c r="F522">
        <v>12</v>
      </c>
      <c r="T522">
        <v>0</v>
      </c>
      <c r="U522">
        <v>0</v>
      </c>
    </row>
    <row r="523" spans="1:21" x14ac:dyDescent="0.2">
      <c r="A523">
        <v>1959</v>
      </c>
      <c r="B523" t="s">
        <v>17</v>
      </c>
      <c r="C523">
        <v>91</v>
      </c>
      <c r="D523" t="s">
        <v>18</v>
      </c>
      <c r="E523">
        <v>0</v>
      </c>
      <c r="F523">
        <v>12</v>
      </c>
      <c r="T523">
        <v>0</v>
      </c>
      <c r="U523">
        <v>0</v>
      </c>
    </row>
    <row r="524" spans="1:21" x14ac:dyDescent="0.2">
      <c r="A524">
        <v>1961</v>
      </c>
      <c r="B524" t="s">
        <v>17</v>
      </c>
      <c r="C524">
        <v>75</v>
      </c>
      <c r="D524" t="s">
        <v>18</v>
      </c>
      <c r="E524">
        <v>0</v>
      </c>
      <c r="N524" t="s">
        <v>50</v>
      </c>
      <c r="O524" t="s">
        <v>12</v>
      </c>
      <c r="S524" t="s">
        <v>53</v>
      </c>
      <c r="T524">
        <v>3</v>
      </c>
      <c r="U524">
        <v>3</v>
      </c>
    </row>
    <row r="525" spans="1:21" x14ac:dyDescent="0.2">
      <c r="A525">
        <v>1982</v>
      </c>
      <c r="B525" t="s">
        <v>17</v>
      </c>
      <c r="C525">
        <v>88</v>
      </c>
      <c r="D525" t="s">
        <v>18</v>
      </c>
      <c r="E525">
        <v>0</v>
      </c>
      <c r="F525">
        <v>18</v>
      </c>
      <c r="T525">
        <v>0</v>
      </c>
      <c r="U525">
        <v>0</v>
      </c>
    </row>
    <row r="526" spans="1:21" x14ac:dyDescent="0.2">
      <c r="A526">
        <v>1984</v>
      </c>
      <c r="B526" t="s">
        <v>17</v>
      </c>
      <c r="C526">
        <v>77</v>
      </c>
      <c r="D526" t="s">
        <v>16</v>
      </c>
      <c r="E526">
        <v>1</v>
      </c>
      <c r="F526">
        <v>11</v>
      </c>
      <c r="T526">
        <v>0</v>
      </c>
      <c r="U526">
        <v>0</v>
      </c>
    </row>
    <row r="527" spans="1:21" x14ac:dyDescent="0.2">
      <c r="A527">
        <v>1994</v>
      </c>
      <c r="B527" t="s">
        <v>17</v>
      </c>
      <c r="C527">
        <v>89</v>
      </c>
      <c r="D527" t="s">
        <v>16</v>
      </c>
      <c r="E527">
        <v>1</v>
      </c>
      <c r="F527">
        <v>16</v>
      </c>
      <c r="T527">
        <v>0</v>
      </c>
      <c r="U527">
        <v>0</v>
      </c>
    </row>
    <row r="528" spans="1:21" x14ac:dyDescent="0.2">
      <c r="A528">
        <v>1998</v>
      </c>
      <c r="B528" t="s">
        <v>17</v>
      </c>
      <c r="C528">
        <v>67</v>
      </c>
      <c r="D528" t="s">
        <v>18</v>
      </c>
      <c r="E528">
        <v>1</v>
      </c>
      <c r="T528">
        <v>0</v>
      </c>
      <c r="U528">
        <v>0</v>
      </c>
    </row>
    <row r="529" spans="1:21" x14ac:dyDescent="0.2">
      <c r="A529">
        <v>2016</v>
      </c>
      <c r="B529" t="s">
        <v>17</v>
      </c>
      <c r="C529">
        <v>69</v>
      </c>
      <c r="D529" t="s">
        <v>16</v>
      </c>
      <c r="E529">
        <v>0</v>
      </c>
      <c r="F529">
        <v>14</v>
      </c>
      <c r="T529">
        <v>0</v>
      </c>
      <c r="U529">
        <v>0</v>
      </c>
    </row>
    <row r="530" spans="1:21" x14ac:dyDescent="0.2">
      <c r="A530">
        <v>2022</v>
      </c>
      <c r="B530" t="s">
        <v>17</v>
      </c>
      <c r="C530">
        <v>57</v>
      </c>
      <c r="D530" t="s">
        <v>18</v>
      </c>
      <c r="E530">
        <v>2</v>
      </c>
      <c r="F530">
        <v>11</v>
      </c>
      <c r="T530">
        <v>0</v>
      </c>
      <c r="U530">
        <v>0</v>
      </c>
    </row>
    <row r="531" spans="1:21" x14ac:dyDescent="0.2">
      <c r="A531">
        <v>2023</v>
      </c>
      <c r="B531" t="s">
        <v>17</v>
      </c>
      <c r="C531">
        <v>85</v>
      </c>
      <c r="D531" t="s">
        <v>16</v>
      </c>
      <c r="E531">
        <v>0</v>
      </c>
      <c r="F531">
        <v>12</v>
      </c>
      <c r="N531" t="s">
        <v>50</v>
      </c>
      <c r="T531">
        <v>1</v>
      </c>
      <c r="U531">
        <v>4</v>
      </c>
    </row>
    <row r="532" spans="1:21" x14ac:dyDescent="0.2">
      <c r="A532">
        <v>2036</v>
      </c>
      <c r="B532" t="s">
        <v>17</v>
      </c>
      <c r="C532">
        <v>85</v>
      </c>
      <c r="D532" t="s">
        <v>16</v>
      </c>
      <c r="E532">
        <v>0</v>
      </c>
      <c r="F532">
        <v>15</v>
      </c>
      <c r="J532" t="s">
        <v>9</v>
      </c>
      <c r="N532" t="s">
        <v>50</v>
      </c>
      <c r="O532" t="s">
        <v>12</v>
      </c>
      <c r="T532">
        <v>3</v>
      </c>
      <c r="U532">
        <v>4</v>
      </c>
    </row>
    <row r="533" spans="1:21" x14ac:dyDescent="0.2">
      <c r="A533">
        <v>2037</v>
      </c>
      <c r="B533" t="s">
        <v>17</v>
      </c>
      <c r="C533">
        <v>77</v>
      </c>
      <c r="D533" t="s">
        <v>18</v>
      </c>
      <c r="E533">
        <v>2</v>
      </c>
      <c r="T533">
        <v>0</v>
      </c>
      <c r="U533">
        <v>0</v>
      </c>
    </row>
    <row r="534" spans="1:21" x14ac:dyDescent="0.2">
      <c r="A534">
        <v>2055</v>
      </c>
      <c r="B534" t="s">
        <v>17</v>
      </c>
      <c r="C534">
        <v>66</v>
      </c>
      <c r="D534" t="s">
        <v>18</v>
      </c>
      <c r="E534">
        <v>0</v>
      </c>
      <c r="F534">
        <v>12</v>
      </c>
      <c r="T534">
        <v>0</v>
      </c>
      <c r="U534">
        <v>0</v>
      </c>
    </row>
    <row r="535" spans="1:21" x14ac:dyDescent="0.2">
      <c r="A535">
        <v>2064</v>
      </c>
      <c r="B535" t="s">
        <v>17</v>
      </c>
      <c r="C535">
        <v>81</v>
      </c>
      <c r="D535" t="s">
        <v>16</v>
      </c>
      <c r="E535">
        <v>1</v>
      </c>
      <c r="F535">
        <v>10</v>
      </c>
      <c r="T535">
        <v>0</v>
      </c>
      <c r="U535">
        <v>0</v>
      </c>
    </row>
    <row r="536" spans="1:21" x14ac:dyDescent="0.2">
      <c r="A536">
        <v>2079</v>
      </c>
      <c r="B536" t="s">
        <v>17</v>
      </c>
      <c r="C536">
        <v>83</v>
      </c>
      <c r="D536" t="s">
        <v>16</v>
      </c>
      <c r="E536">
        <v>1</v>
      </c>
      <c r="F536">
        <v>10</v>
      </c>
      <c r="T536">
        <v>0</v>
      </c>
      <c r="U536">
        <v>0</v>
      </c>
    </row>
    <row r="537" spans="1:21" x14ac:dyDescent="0.2">
      <c r="A537">
        <v>2080</v>
      </c>
      <c r="B537" t="s">
        <v>17</v>
      </c>
      <c r="C537">
        <v>59</v>
      </c>
      <c r="D537" t="s">
        <v>18</v>
      </c>
      <c r="E537">
        <v>0</v>
      </c>
      <c r="F537">
        <v>15</v>
      </c>
      <c r="T537">
        <v>0</v>
      </c>
      <c r="U537">
        <v>0</v>
      </c>
    </row>
    <row r="538" spans="1:21" x14ac:dyDescent="0.2">
      <c r="A538">
        <v>2084</v>
      </c>
      <c r="B538" t="s">
        <v>17</v>
      </c>
      <c r="C538">
        <v>77</v>
      </c>
      <c r="D538" t="s">
        <v>18</v>
      </c>
      <c r="E538">
        <v>1</v>
      </c>
      <c r="T538">
        <v>0</v>
      </c>
      <c r="U538">
        <v>0</v>
      </c>
    </row>
    <row r="539" spans="1:21" x14ac:dyDescent="0.2">
      <c r="A539">
        <v>2086</v>
      </c>
      <c r="B539" t="s">
        <v>17</v>
      </c>
      <c r="C539">
        <v>90</v>
      </c>
      <c r="D539" t="s">
        <v>16</v>
      </c>
      <c r="E539">
        <v>0</v>
      </c>
      <c r="T539">
        <v>0</v>
      </c>
      <c r="U539">
        <v>0</v>
      </c>
    </row>
    <row r="540" spans="1:21" x14ac:dyDescent="0.2">
      <c r="A540">
        <v>2100</v>
      </c>
      <c r="B540" t="s">
        <v>17</v>
      </c>
      <c r="C540">
        <v>76</v>
      </c>
      <c r="D540" t="s">
        <v>16</v>
      </c>
      <c r="E540">
        <v>1</v>
      </c>
      <c r="F540">
        <v>10</v>
      </c>
      <c r="T540">
        <v>0</v>
      </c>
      <c r="U540">
        <v>0</v>
      </c>
    </row>
    <row r="541" spans="1:21" x14ac:dyDescent="0.2">
      <c r="A541">
        <v>2111</v>
      </c>
      <c r="B541" t="s">
        <v>17</v>
      </c>
      <c r="C541">
        <v>90</v>
      </c>
      <c r="D541" t="s">
        <v>18</v>
      </c>
      <c r="E541">
        <v>1</v>
      </c>
      <c r="F541">
        <v>12</v>
      </c>
      <c r="I541" t="s">
        <v>8</v>
      </c>
      <c r="N541" t="s">
        <v>50</v>
      </c>
      <c r="O541" t="s">
        <v>12</v>
      </c>
      <c r="T541">
        <v>3</v>
      </c>
      <c r="U541">
        <v>4</v>
      </c>
    </row>
    <row r="542" spans="1:21" x14ac:dyDescent="0.2">
      <c r="A542">
        <v>2112</v>
      </c>
      <c r="B542" t="s">
        <v>17</v>
      </c>
      <c r="C542">
        <v>76</v>
      </c>
      <c r="D542" t="s">
        <v>18</v>
      </c>
      <c r="E542">
        <v>1</v>
      </c>
      <c r="F542">
        <v>10</v>
      </c>
      <c r="T542">
        <v>0</v>
      </c>
      <c r="U542">
        <v>0</v>
      </c>
    </row>
    <row r="543" spans="1:21" x14ac:dyDescent="0.2">
      <c r="A543">
        <v>2117</v>
      </c>
      <c r="B543" t="s">
        <v>17</v>
      </c>
      <c r="C543">
        <v>73</v>
      </c>
      <c r="D543" t="s">
        <v>18</v>
      </c>
      <c r="E543">
        <v>2</v>
      </c>
      <c r="T543">
        <v>0</v>
      </c>
      <c r="U543">
        <v>0</v>
      </c>
    </row>
    <row r="544" spans="1:21" x14ac:dyDescent="0.2">
      <c r="A544">
        <v>2118</v>
      </c>
      <c r="B544" t="s">
        <v>17</v>
      </c>
      <c r="C544">
        <v>66</v>
      </c>
      <c r="D544" t="s">
        <v>18</v>
      </c>
      <c r="E544">
        <v>2</v>
      </c>
      <c r="F544">
        <v>11</v>
      </c>
      <c r="T544">
        <v>0</v>
      </c>
      <c r="U544">
        <v>0</v>
      </c>
    </row>
    <row r="545" spans="1:21" x14ac:dyDescent="0.2">
      <c r="A545">
        <v>2125</v>
      </c>
      <c r="B545" t="s">
        <v>17</v>
      </c>
      <c r="C545">
        <v>81</v>
      </c>
      <c r="D545" t="s">
        <v>18</v>
      </c>
      <c r="E545">
        <v>1</v>
      </c>
      <c r="R545" t="s">
        <v>55</v>
      </c>
      <c r="T545">
        <v>1</v>
      </c>
      <c r="U545">
        <v>4</v>
      </c>
    </row>
    <row r="546" spans="1:21" x14ac:dyDescent="0.2">
      <c r="A546">
        <v>2126</v>
      </c>
      <c r="B546" t="s">
        <v>17</v>
      </c>
      <c r="C546">
        <v>78</v>
      </c>
      <c r="D546" t="s">
        <v>18</v>
      </c>
      <c r="E546">
        <v>1</v>
      </c>
      <c r="F546">
        <v>11</v>
      </c>
      <c r="T546">
        <v>0</v>
      </c>
      <c r="U546">
        <v>0</v>
      </c>
    </row>
    <row r="547" spans="1:21" x14ac:dyDescent="0.2">
      <c r="A547">
        <v>2129</v>
      </c>
      <c r="B547" t="s">
        <v>17</v>
      </c>
      <c r="C547">
        <v>81</v>
      </c>
      <c r="D547" t="s">
        <v>16</v>
      </c>
      <c r="E547">
        <v>0</v>
      </c>
      <c r="T547">
        <v>0</v>
      </c>
      <c r="U547">
        <v>0</v>
      </c>
    </row>
    <row r="548" spans="1:21" x14ac:dyDescent="0.2">
      <c r="A548">
        <v>2130</v>
      </c>
      <c r="B548" t="s">
        <v>17</v>
      </c>
      <c r="C548">
        <v>59</v>
      </c>
      <c r="D548" t="s">
        <v>16</v>
      </c>
      <c r="E548">
        <v>1</v>
      </c>
      <c r="T548">
        <v>0</v>
      </c>
      <c r="U548">
        <v>0</v>
      </c>
    </row>
    <row r="549" spans="1:21" x14ac:dyDescent="0.2">
      <c r="A549">
        <v>2132</v>
      </c>
      <c r="B549" t="s">
        <v>17</v>
      </c>
      <c r="C549">
        <v>80</v>
      </c>
      <c r="D549" t="s">
        <v>18</v>
      </c>
      <c r="E549">
        <v>0</v>
      </c>
      <c r="F549">
        <v>17</v>
      </c>
      <c r="T549">
        <v>0</v>
      </c>
      <c r="U549">
        <v>0</v>
      </c>
    </row>
    <row r="550" spans="1:21" x14ac:dyDescent="0.2">
      <c r="A550">
        <v>2140</v>
      </c>
      <c r="B550" t="s">
        <v>17</v>
      </c>
      <c r="C550">
        <v>82</v>
      </c>
      <c r="D550" t="s">
        <v>16</v>
      </c>
      <c r="E550">
        <v>1</v>
      </c>
      <c r="F550">
        <v>9</v>
      </c>
      <c r="T550">
        <v>0</v>
      </c>
      <c r="U550">
        <v>0</v>
      </c>
    </row>
    <row r="551" spans="1:21" x14ac:dyDescent="0.2">
      <c r="A551">
        <v>2148</v>
      </c>
      <c r="B551" t="s">
        <v>17</v>
      </c>
      <c r="C551">
        <v>65</v>
      </c>
      <c r="D551" t="s">
        <v>16</v>
      </c>
      <c r="E551">
        <v>0</v>
      </c>
      <c r="F551">
        <v>8</v>
      </c>
      <c r="T551">
        <v>0</v>
      </c>
      <c r="U551">
        <v>0</v>
      </c>
    </row>
    <row r="552" spans="1:21" x14ac:dyDescent="0.2">
      <c r="A552">
        <v>2149</v>
      </c>
      <c r="B552" t="s">
        <v>17</v>
      </c>
      <c r="C552">
        <v>85</v>
      </c>
      <c r="D552" t="s">
        <v>16</v>
      </c>
      <c r="E552">
        <v>0</v>
      </c>
      <c r="F552">
        <v>10</v>
      </c>
      <c r="T552">
        <v>0</v>
      </c>
      <c r="U552">
        <v>0</v>
      </c>
    </row>
    <row r="553" spans="1:21" x14ac:dyDescent="0.2">
      <c r="A553">
        <v>2158</v>
      </c>
      <c r="B553" t="s">
        <v>17</v>
      </c>
      <c r="C553">
        <v>73</v>
      </c>
      <c r="D553" t="s">
        <v>16</v>
      </c>
      <c r="E553">
        <v>1</v>
      </c>
      <c r="T553">
        <v>0</v>
      </c>
      <c r="U553">
        <v>0</v>
      </c>
    </row>
    <row r="554" spans="1:21" x14ac:dyDescent="0.2">
      <c r="A554">
        <v>2164</v>
      </c>
      <c r="B554" t="s">
        <v>17</v>
      </c>
      <c r="C554">
        <v>85</v>
      </c>
      <c r="D554" t="s">
        <v>16</v>
      </c>
      <c r="E554">
        <v>1</v>
      </c>
      <c r="F554">
        <v>18</v>
      </c>
      <c r="O554" t="s">
        <v>12</v>
      </c>
      <c r="S554" t="s">
        <v>53</v>
      </c>
      <c r="T554">
        <v>2</v>
      </c>
      <c r="U554">
        <v>4</v>
      </c>
    </row>
    <row r="555" spans="1:21" x14ac:dyDescent="0.2">
      <c r="A555">
        <v>2165</v>
      </c>
      <c r="B555" t="s">
        <v>17</v>
      </c>
      <c r="C555">
        <v>73</v>
      </c>
      <c r="D555" t="s">
        <v>16</v>
      </c>
      <c r="E555">
        <v>1</v>
      </c>
      <c r="F555">
        <v>15</v>
      </c>
      <c r="T555">
        <v>0</v>
      </c>
      <c r="U555">
        <v>0</v>
      </c>
    </row>
    <row r="556" spans="1:21" x14ac:dyDescent="0.2">
      <c r="A556">
        <v>2174</v>
      </c>
      <c r="B556" t="s">
        <v>17</v>
      </c>
      <c r="C556">
        <v>62</v>
      </c>
      <c r="D556" t="s">
        <v>18</v>
      </c>
      <c r="E556">
        <v>1</v>
      </c>
      <c r="F556">
        <v>11</v>
      </c>
      <c r="T556">
        <v>0</v>
      </c>
      <c r="U556">
        <v>0</v>
      </c>
    </row>
    <row r="557" spans="1:21" x14ac:dyDescent="0.2">
      <c r="A557">
        <v>2183</v>
      </c>
      <c r="B557" t="s">
        <v>17</v>
      </c>
      <c r="C557">
        <v>80</v>
      </c>
      <c r="D557" t="s">
        <v>16</v>
      </c>
      <c r="E557">
        <v>2</v>
      </c>
      <c r="F557">
        <v>8</v>
      </c>
      <c r="T557">
        <v>0</v>
      </c>
      <c r="U557">
        <v>0</v>
      </c>
    </row>
    <row r="558" spans="1:21" x14ac:dyDescent="0.2">
      <c r="A558">
        <v>2184</v>
      </c>
      <c r="B558" t="s">
        <v>17</v>
      </c>
      <c r="C558">
        <v>69</v>
      </c>
      <c r="D558" t="s">
        <v>18</v>
      </c>
      <c r="E558">
        <v>2</v>
      </c>
      <c r="F558">
        <v>11</v>
      </c>
      <c r="T558">
        <v>0</v>
      </c>
      <c r="U558">
        <v>0</v>
      </c>
    </row>
    <row r="559" spans="1:21" x14ac:dyDescent="0.2">
      <c r="A559">
        <v>2186</v>
      </c>
      <c r="B559" t="s">
        <v>17</v>
      </c>
      <c r="C559">
        <v>70</v>
      </c>
      <c r="D559" t="s">
        <v>18</v>
      </c>
      <c r="E559">
        <v>0</v>
      </c>
      <c r="T559">
        <v>0</v>
      </c>
      <c r="U559">
        <v>0</v>
      </c>
    </row>
    <row r="560" spans="1:21" x14ac:dyDescent="0.2">
      <c r="A560">
        <v>2192</v>
      </c>
      <c r="B560" t="s">
        <v>17</v>
      </c>
      <c r="C560">
        <v>76</v>
      </c>
      <c r="D560" t="s">
        <v>18</v>
      </c>
      <c r="E560">
        <v>2</v>
      </c>
      <c r="F560">
        <v>9</v>
      </c>
      <c r="T560">
        <v>0</v>
      </c>
      <c r="U560">
        <v>0</v>
      </c>
    </row>
    <row r="561" spans="1:21" x14ac:dyDescent="0.2">
      <c r="A561">
        <v>2193</v>
      </c>
      <c r="B561" t="s">
        <v>17</v>
      </c>
      <c r="C561">
        <v>59</v>
      </c>
      <c r="D561" t="s">
        <v>18</v>
      </c>
      <c r="E561">
        <v>2</v>
      </c>
      <c r="F561">
        <v>15</v>
      </c>
      <c r="T561">
        <v>0</v>
      </c>
      <c r="U561">
        <v>0</v>
      </c>
    </row>
    <row r="562" spans="1:21" x14ac:dyDescent="0.2">
      <c r="A562">
        <v>2197</v>
      </c>
      <c r="B562" t="s">
        <v>17</v>
      </c>
      <c r="C562">
        <v>77</v>
      </c>
      <c r="D562" t="s">
        <v>18</v>
      </c>
      <c r="E562">
        <v>1</v>
      </c>
      <c r="F562">
        <v>10</v>
      </c>
      <c r="T562">
        <v>0</v>
      </c>
      <c r="U562">
        <v>0</v>
      </c>
    </row>
    <row r="563" spans="1:21" x14ac:dyDescent="0.2">
      <c r="A563">
        <v>2210</v>
      </c>
      <c r="B563" t="s">
        <v>17</v>
      </c>
      <c r="C563">
        <v>78</v>
      </c>
      <c r="D563" t="s">
        <v>18</v>
      </c>
      <c r="E563">
        <v>0</v>
      </c>
      <c r="F563">
        <v>10</v>
      </c>
      <c r="I563" t="s">
        <v>8</v>
      </c>
      <c r="T563">
        <v>1</v>
      </c>
      <c r="U563">
        <v>1</v>
      </c>
    </row>
    <row r="564" spans="1:21" x14ac:dyDescent="0.2">
      <c r="A564">
        <v>2227</v>
      </c>
      <c r="B564" t="s">
        <v>17</v>
      </c>
      <c r="C564">
        <v>78</v>
      </c>
      <c r="D564" t="s">
        <v>16</v>
      </c>
      <c r="E564">
        <v>0</v>
      </c>
      <c r="T564">
        <v>0</v>
      </c>
      <c r="U564">
        <v>0</v>
      </c>
    </row>
    <row r="565" spans="1:21" x14ac:dyDescent="0.2">
      <c r="A565">
        <v>2228</v>
      </c>
      <c r="B565" t="s">
        <v>17</v>
      </c>
      <c r="C565">
        <v>79</v>
      </c>
      <c r="D565" t="s">
        <v>18</v>
      </c>
      <c r="E565">
        <v>1</v>
      </c>
      <c r="F565">
        <v>10</v>
      </c>
      <c r="T565">
        <v>0</v>
      </c>
      <c r="U565">
        <v>0</v>
      </c>
    </row>
    <row r="566" spans="1:21" x14ac:dyDescent="0.2">
      <c r="A566">
        <v>2229</v>
      </c>
      <c r="B566" t="s">
        <v>17</v>
      </c>
      <c r="C566">
        <v>76</v>
      </c>
      <c r="D566" t="s">
        <v>16</v>
      </c>
      <c r="E566">
        <v>0</v>
      </c>
      <c r="F566">
        <v>11</v>
      </c>
      <c r="T566">
        <v>0</v>
      </c>
      <c r="U566">
        <v>0</v>
      </c>
    </row>
    <row r="567" spans="1:21" x14ac:dyDescent="0.2">
      <c r="A567">
        <v>2237</v>
      </c>
      <c r="B567" t="s">
        <v>17</v>
      </c>
      <c r="C567">
        <v>67</v>
      </c>
      <c r="D567" t="s">
        <v>18</v>
      </c>
      <c r="E567">
        <v>0</v>
      </c>
      <c r="F567">
        <v>10</v>
      </c>
      <c r="T567">
        <v>0</v>
      </c>
      <c r="U567">
        <v>0</v>
      </c>
    </row>
    <row r="568" spans="1:21" x14ac:dyDescent="0.2">
      <c r="A568">
        <v>2246</v>
      </c>
      <c r="B568" t="s">
        <v>17</v>
      </c>
      <c r="C568">
        <v>81</v>
      </c>
      <c r="D568" t="s">
        <v>18</v>
      </c>
      <c r="E568">
        <v>1</v>
      </c>
      <c r="T568">
        <v>0</v>
      </c>
      <c r="U568">
        <v>0</v>
      </c>
    </row>
    <row r="569" spans="1:21" x14ac:dyDescent="0.2">
      <c r="A569">
        <v>2252</v>
      </c>
      <c r="B569" t="s">
        <v>17</v>
      </c>
      <c r="C569">
        <v>89</v>
      </c>
      <c r="D569" t="s">
        <v>18</v>
      </c>
      <c r="E569">
        <v>2</v>
      </c>
      <c r="F569">
        <v>15</v>
      </c>
      <c r="T569">
        <v>0</v>
      </c>
      <c r="U569">
        <v>0</v>
      </c>
    </row>
    <row r="570" spans="1:21" x14ac:dyDescent="0.2">
      <c r="A570">
        <v>2277</v>
      </c>
      <c r="B570" t="s">
        <v>17</v>
      </c>
      <c r="C570">
        <v>65</v>
      </c>
      <c r="D570" t="s">
        <v>18</v>
      </c>
      <c r="E570">
        <v>0</v>
      </c>
      <c r="F570">
        <v>11</v>
      </c>
      <c r="T570">
        <v>0</v>
      </c>
      <c r="U570">
        <v>0</v>
      </c>
    </row>
    <row r="571" spans="1:21" x14ac:dyDescent="0.2">
      <c r="A571">
        <v>2278</v>
      </c>
      <c r="B571" t="s">
        <v>17</v>
      </c>
      <c r="C571">
        <v>82</v>
      </c>
      <c r="D571" t="s">
        <v>18</v>
      </c>
      <c r="E571">
        <v>1</v>
      </c>
      <c r="F571">
        <v>17</v>
      </c>
      <c r="T571">
        <v>0</v>
      </c>
      <c r="U571">
        <v>0</v>
      </c>
    </row>
    <row r="572" spans="1:21" x14ac:dyDescent="0.2">
      <c r="A572">
        <v>2279</v>
      </c>
      <c r="B572" t="s">
        <v>17</v>
      </c>
      <c r="C572">
        <v>79</v>
      </c>
      <c r="D572" t="s">
        <v>16</v>
      </c>
      <c r="E572">
        <v>1</v>
      </c>
      <c r="F572">
        <v>15</v>
      </c>
      <c r="T572">
        <v>0</v>
      </c>
      <c r="U572">
        <v>0</v>
      </c>
    </row>
    <row r="573" spans="1:21" x14ac:dyDescent="0.2">
      <c r="A573">
        <v>2289</v>
      </c>
      <c r="B573" t="s">
        <v>17</v>
      </c>
      <c r="C573">
        <v>75</v>
      </c>
      <c r="D573" t="s">
        <v>18</v>
      </c>
      <c r="E573">
        <v>0</v>
      </c>
      <c r="F573">
        <v>16</v>
      </c>
      <c r="T573">
        <v>0</v>
      </c>
      <c r="U573">
        <v>0</v>
      </c>
    </row>
    <row r="574" spans="1:21" x14ac:dyDescent="0.2">
      <c r="A574">
        <v>2297</v>
      </c>
      <c r="B574" t="s">
        <v>17</v>
      </c>
      <c r="C574">
        <v>72</v>
      </c>
      <c r="D574" t="s">
        <v>16</v>
      </c>
      <c r="E574">
        <v>0</v>
      </c>
      <c r="F574">
        <v>11</v>
      </c>
      <c r="T574">
        <v>0</v>
      </c>
      <c r="U574">
        <v>0</v>
      </c>
    </row>
    <row r="575" spans="1:21" x14ac:dyDescent="0.2">
      <c r="A575">
        <v>2298</v>
      </c>
      <c r="B575" t="s">
        <v>17</v>
      </c>
      <c r="C575">
        <v>84</v>
      </c>
      <c r="D575" t="s">
        <v>16</v>
      </c>
      <c r="E575">
        <v>1</v>
      </c>
      <c r="F575">
        <v>15</v>
      </c>
      <c r="T575">
        <v>0</v>
      </c>
      <c r="U575">
        <v>0</v>
      </c>
    </row>
    <row r="576" spans="1:21" x14ac:dyDescent="0.2">
      <c r="A576">
        <v>2307</v>
      </c>
      <c r="B576" t="s">
        <v>17</v>
      </c>
      <c r="C576">
        <v>80</v>
      </c>
      <c r="D576" t="s">
        <v>16</v>
      </c>
      <c r="E576">
        <v>1</v>
      </c>
      <c r="F576">
        <v>10</v>
      </c>
      <c r="N576" t="s">
        <v>50</v>
      </c>
      <c r="T576">
        <v>1</v>
      </c>
      <c r="U576">
        <v>2</v>
      </c>
    </row>
    <row r="577" spans="1:21" x14ac:dyDescent="0.2">
      <c r="A577">
        <v>2309</v>
      </c>
      <c r="B577" t="s">
        <v>17</v>
      </c>
      <c r="C577">
        <v>74</v>
      </c>
      <c r="D577" t="s">
        <v>16</v>
      </c>
      <c r="E577">
        <v>0</v>
      </c>
      <c r="F577">
        <v>10</v>
      </c>
      <c r="N577" t="s">
        <v>50</v>
      </c>
      <c r="O577" t="s">
        <v>12</v>
      </c>
      <c r="T577">
        <v>2</v>
      </c>
      <c r="U577">
        <v>6</v>
      </c>
    </row>
    <row r="578" spans="1:21" x14ac:dyDescent="0.2">
      <c r="A578">
        <v>2330</v>
      </c>
      <c r="B578" t="s">
        <v>17</v>
      </c>
      <c r="C578">
        <v>81</v>
      </c>
      <c r="D578" t="s">
        <v>18</v>
      </c>
      <c r="E578">
        <v>1</v>
      </c>
      <c r="F578">
        <v>9</v>
      </c>
      <c r="T578">
        <v>0</v>
      </c>
      <c r="U578">
        <v>0</v>
      </c>
    </row>
    <row r="579" spans="1:21" x14ac:dyDescent="0.2">
      <c r="A579">
        <v>2342</v>
      </c>
      <c r="B579" t="s">
        <v>17</v>
      </c>
      <c r="C579">
        <v>73</v>
      </c>
      <c r="D579" t="s">
        <v>16</v>
      </c>
      <c r="E579">
        <v>1</v>
      </c>
      <c r="F579">
        <v>15</v>
      </c>
      <c r="K579" t="s">
        <v>10</v>
      </c>
      <c r="N579" t="s">
        <v>50</v>
      </c>
      <c r="T579">
        <v>2</v>
      </c>
      <c r="U579">
        <v>4</v>
      </c>
    </row>
    <row r="580" spans="1:21" x14ac:dyDescent="0.2">
      <c r="A580">
        <v>2351</v>
      </c>
      <c r="B580" t="s">
        <v>17</v>
      </c>
      <c r="C580">
        <v>69</v>
      </c>
      <c r="D580" t="s">
        <v>18</v>
      </c>
      <c r="E580">
        <v>1</v>
      </c>
      <c r="F580">
        <v>11</v>
      </c>
      <c r="T580">
        <v>0</v>
      </c>
      <c r="U580">
        <v>0</v>
      </c>
    </row>
    <row r="581" spans="1:21" x14ac:dyDescent="0.2">
      <c r="A581">
        <v>2364</v>
      </c>
      <c r="B581" t="s">
        <v>17</v>
      </c>
      <c r="C581">
        <v>71</v>
      </c>
      <c r="D581" t="s">
        <v>18</v>
      </c>
      <c r="E581">
        <v>2</v>
      </c>
      <c r="F581">
        <v>11</v>
      </c>
      <c r="T581">
        <v>0</v>
      </c>
      <c r="U581">
        <v>0</v>
      </c>
    </row>
    <row r="582" spans="1:21" x14ac:dyDescent="0.2">
      <c r="A582">
        <v>2365</v>
      </c>
      <c r="B582" t="s">
        <v>17</v>
      </c>
      <c r="C582">
        <v>81</v>
      </c>
      <c r="D582" t="s">
        <v>18</v>
      </c>
      <c r="E582">
        <v>1</v>
      </c>
      <c r="F582">
        <v>12</v>
      </c>
      <c r="T582">
        <v>0</v>
      </c>
      <c r="U582">
        <v>0</v>
      </c>
    </row>
    <row r="583" spans="1:21" x14ac:dyDescent="0.2">
      <c r="A583">
        <v>2370</v>
      </c>
      <c r="B583" t="s">
        <v>17</v>
      </c>
      <c r="C583">
        <v>73</v>
      </c>
      <c r="D583" t="s">
        <v>18</v>
      </c>
      <c r="E583">
        <v>1</v>
      </c>
      <c r="T583">
        <v>0</v>
      </c>
      <c r="U583">
        <v>0</v>
      </c>
    </row>
    <row r="584" spans="1:21" x14ac:dyDescent="0.2">
      <c r="A584">
        <v>2372</v>
      </c>
      <c r="B584" t="s">
        <v>17</v>
      </c>
      <c r="C584">
        <v>63</v>
      </c>
      <c r="D584" t="s">
        <v>18</v>
      </c>
      <c r="E584">
        <v>2</v>
      </c>
      <c r="F584">
        <v>12</v>
      </c>
      <c r="T584">
        <v>0</v>
      </c>
      <c r="U584">
        <v>0</v>
      </c>
    </row>
    <row r="585" spans="1:21" x14ac:dyDescent="0.2">
      <c r="A585">
        <v>2380</v>
      </c>
      <c r="B585" t="s">
        <v>17</v>
      </c>
      <c r="C585">
        <v>78</v>
      </c>
      <c r="D585" t="s">
        <v>18</v>
      </c>
      <c r="E585">
        <v>1</v>
      </c>
      <c r="F585">
        <v>16</v>
      </c>
      <c r="T585">
        <v>0</v>
      </c>
      <c r="U585">
        <v>0</v>
      </c>
    </row>
    <row r="586" spans="1:21" x14ac:dyDescent="0.2">
      <c r="A586">
        <v>2383</v>
      </c>
      <c r="B586" t="s">
        <v>17</v>
      </c>
      <c r="C586">
        <v>78</v>
      </c>
      <c r="D586" t="s">
        <v>16</v>
      </c>
      <c r="E586">
        <v>1</v>
      </c>
      <c r="F586">
        <v>11</v>
      </c>
      <c r="T586">
        <v>0</v>
      </c>
      <c r="U586">
        <v>0</v>
      </c>
    </row>
    <row r="587" spans="1:21" x14ac:dyDescent="0.2">
      <c r="A587">
        <v>2389</v>
      </c>
      <c r="B587" t="s">
        <v>17</v>
      </c>
      <c r="C587">
        <v>76</v>
      </c>
      <c r="D587" t="s">
        <v>16</v>
      </c>
      <c r="E587">
        <v>0</v>
      </c>
      <c r="F587">
        <v>11</v>
      </c>
      <c r="T587">
        <v>0</v>
      </c>
      <c r="U587">
        <v>0</v>
      </c>
    </row>
    <row r="588" spans="1:21" x14ac:dyDescent="0.2">
      <c r="A588">
        <v>2390</v>
      </c>
      <c r="B588" t="s">
        <v>17</v>
      </c>
      <c r="C588">
        <v>68</v>
      </c>
      <c r="D588" t="s">
        <v>16</v>
      </c>
      <c r="E588">
        <v>1</v>
      </c>
      <c r="F588">
        <v>11</v>
      </c>
      <c r="T588">
        <v>0</v>
      </c>
      <c r="U588">
        <v>0</v>
      </c>
    </row>
    <row r="589" spans="1:21" x14ac:dyDescent="0.2">
      <c r="A589">
        <v>2399</v>
      </c>
      <c r="B589" t="s">
        <v>17</v>
      </c>
      <c r="C589">
        <v>83</v>
      </c>
      <c r="D589" t="s">
        <v>16</v>
      </c>
      <c r="E589">
        <v>0</v>
      </c>
      <c r="F589">
        <v>16</v>
      </c>
      <c r="T589">
        <v>0</v>
      </c>
      <c r="U589">
        <v>0</v>
      </c>
    </row>
    <row r="590" spans="1:21" x14ac:dyDescent="0.2">
      <c r="A590">
        <v>2416</v>
      </c>
      <c r="B590" t="s">
        <v>17</v>
      </c>
      <c r="C590">
        <v>76</v>
      </c>
      <c r="D590" t="s">
        <v>16</v>
      </c>
      <c r="E590">
        <v>1</v>
      </c>
      <c r="F590">
        <v>11</v>
      </c>
      <c r="T590">
        <v>0</v>
      </c>
      <c r="U590">
        <v>0</v>
      </c>
    </row>
    <row r="591" spans="1:21" x14ac:dyDescent="0.2">
      <c r="A591">
        <v>2418</v>
      </c>
      <c r="B591" t="s">
        <v>17</v>
      </c>
      <c r="C591">
        <v>75</v>
      </c>
      <c r="D591" t="s">
        <v>16</v>
      </c>
      <c r="E591">
        <v>2</v>
      </c>
      <c r="F591">
        <v>10</v>
      </c>
      <c r="T591">
        <v>0</v>
      </c>
      <c r="U591">
        <v>0</v>
      </c>
    </row>
    <row r="592" spans="1:21" x14ac:dyDescent="0.2">
      <c r="A592">
        <v>2424</v>
      </c>
      <c r="B592" t="s">
        <v>17</v>
      </c>
      <c r="C592">
        <v>81</v>
      </c>
      <c r="D592" t="s">
        <v>16</v>
      </c>
      <c r="E592">
        <v>1</v>
      </c>
      <c r="F592">
        <v>15</v>
      </c>
      <c r="T592">
        <v>0</v>
      </c>
      <c r="U592">
        <v>0</v>
      </c>
    </row>
    <row r="593" spans="1:21" x14ac:dyDescent="0.2">
      <c r="A593">
        <v>2426</v>
      </c>
      <c r="B593" t="s">
        <v>17</v>
      </c>
      <c r="C593">
        <v>65</v>
      </c>
      <c r="D593" t="s">
        <v>16</v>
      </c>
      <c r="E593">
        <v>0</v>
      </c>
      <c r="F593">
        <v>11</v>
      </c>
      <c r="T593">
        <v>0</v>
      </c>
      <c r="U593">
        <v>0</v>
      </c>
    </row>
    <row r="594" spans="1:21" x14ac:dyDescent="0.2">
      <c r="A594">
        <v>2427</v>
      </c>
      <c r="B594" t="s">
        <v>17</v>
      </c>
      <c r="C594">
        <v>78</v>
      </c>
      <c r="D594" t="s">
        <v>16</v>
      </c>
      <c r="E594">
        <v>1</v>
      </c>
      <c r="F594">
        <v>6</v>
      </c>
      <c r="T594">
        <v>0</v>
      </c>
      <c r="U594">
        <v>2</v>
      </c>
    </row>
    <row r="595" spans="1:21" x14ac:dyDescent="0.2">
      <c r="A595">
        <v>2430</v>
      </c>
      <c r="B595" t="s">
        <v>17</v>
      </c>
      <c r="C595">
        <v>81</v>
      </c>
      <c r="D595" t="s">
        <v>16</v>
      </c>
      <c r="E595">
        <v>0</v>
      </c>
      <c r="F595">
        <v>11</v>
      </c>
      <c r="O595" t="s">
        <v>12</v>
      </c>
      <c r="T595">
        <v>1</v>
      </c>
      <c r="U595">
        <v>3</v>
      </c>
    </row>
    <row r="596" spans="1:21" x14ac:dyDescent="0.2">
      <c r="A596">
        <v>2435</v>
      </c>
      <c r="B596" t="s">
        <v>17</v>
      </c>
      <c r="C596">
        <v>67</v>
      </c>
      <c r="D596" t="s">
        <v>16</v>
      </c>
      <c r="E596">
        <v>1</v>
      </c>
      <c r="F596">
        <v>16</v>
      </c>
      <c r="T596">
        <v>0</v>
      </c>
      <c r="U596">
        <v>0</v>
      </c>
    </row>
    <row r="597" spans="1:21" x14ac:dyDescent="0.2">
      <c r="A597">
        <v>2441</v>
      </c>
      <c r="B597" t="s">
        <v>17</v>
      </c>
      <c r="C597">
        <v>76</v>
      </c>
      <c r="D597" t="s">
        <v>16</v>
      </c>
      <c r="E597">
        <v>0</v>
      </c>
      <c r="F597">
        <v>19</v>
      </c>
      <c r="K597" t="s">
        <v>10</v>
      </c>
      <c r="T597">
        <v>1</v>
      </c>
      <c r="U597">
        <v>2</v>
      </c>
    </row>
    <row r="598" spans="1:21" x14ac:dyDescent="0.2">
      <c r="A598">
        <v>2444</v>
      </c>
      <c r="B598" t="s">
        <v>17</v>
      </c>
      <c r="C598">
        <v>68</v>
      </c>
      <c r="D598" t="s">
        <v>18</v>
      </c>
      <c r="E598">
        <v>1</v>
      </c>
      <c r="F598">
        <v>12</v>
      </c>
      <c r="T598">
        <v>0</v>
      </c>
      <c r="U598">
        <v>0</v>
      </c>
    </row>
    <row r="599" spans="1:21" x14ac:dyDescent="0.2">
      <c r="A599">
        <v>2447</v>
      </c>
      <c r="B599" t="s">
        <v>17</v>
      </c>
      <c r="C599">
        <v>72</v>
      </c>
      <c r="D599" t="s">
        <v>18</v>
      </c>
      <c r="E599">
        <v>1</v>
      </c>
      <c r="F599">
        <v>9</v>
      </c>
      <c r="T599">
        <v>0</v>
      </c>
      <c r="U599">
        <v>0</v>
      </c>
    </row>
    <row r="600" spans="1:21" x14ac:dyDescent="0.2">
      <c r="A600">
        <v>2449</v>
      </c>
      <c r="B600" t="s">
        <v>17</v>
      </c>
      <c r="C600">
        <v>62</v>
      </c>
      <c r="D600" t="s">
        <v>18</v>
      </c>
      <c r="E600">
        <v>0</v>
      </c>
      <c r="F600">
        <v>15</v>
      </c>
      <c r="J600" t="s">
        <v>9</v>
      </c>
      <c r="R600" t="s">
        <v>55</v>
      </c>
      <c r="T600">
        <v>2</v>
      </c>
      <c r="U600">
        <v>3</v>
      </c>
    </row>
    <row r="601" spans="1:21" x14ac:dyDescent="0.2">
      <c r="A601">
        <v>2451</v>
      </c>
      <c r="B601" t="s">
        <v>17</v>
      </c>
      <c r="C601">
        <v>78</v>
      </c>
      <c r="D601" t="s">
        <v>18</v>
      </c>
      <c r="E601">
        <v>0</v>
      </c>
      <c r="F601">
        <v>12</v>
      </c>
      <c r="T601">
        <v>0</v>
      </c>
      <c r="U601">
        <v>0</v>
      </c>
    </row>
    <row r="602" spans="1:21" x14ac:dyDescent="0.2">
      <c r="A602">
        <v>2464</v>
      </c>
      <c r="B602" t="s">
        <v>17</v>
      </c>
      <c r="C602">
        <v>68</v>
      </c>
      <c r="D602" t="s">
        <v>16</v>
      </c>
      <c r="E602">
        <v>1</v>
      </c>
      <c r="T602">
        <v>0</v>
      </c>
      <c r="U602">
        <v>0</v>
      </c>
    </row>
    <row r="603" spans="1:21" x14ac:dyDescent="0.2">
      <c r="A603">
        <v>2470</v>
      </c>
      <c r="B603" t="s">
        <v>17</v>
      </c>
      <c r="C603">
        <v>73</v>
      </c>
      <c r="D603" t="s">
        <v>16</v>
      </c>
      <c r="E603">
        <v>0</v>
      </c>
      <c r="F603">
        <v>11</v>
      </c>
      <c r="I603" t="s">
        <v>8</v>
      </c>
      <c r="N603" t="s">
        <v>50</v>
      </c>
      <c r="T603">
        <v>2</v>
      </c>
      <c r="U603">
        <v>3</v>
      </c>
    </row>
    <row r="604" spans="1:21" x14ac:dyDescent="0.2">
      <c r="A604">
        <v>2474</v>
      </c>
      <c r="B604" t="s">
        <v>17</v>
      </c>
      <c r="C604">
        <v>85</v>
      </c>
      <c r="D604" t="s">
        <v>18</v>
      </c>
      <c r="E604">
        <v>0</v>
      </c>
      <c r="F604">
        <v>11</v>
      </c>
      <c r="T604">
        <v>0</v>
      </c>
      <c r="U604">
        <v>0</v>
      </c>
    </row>
    <row r="605" spans="1:21" x14ac:dyDescent="0.2">
      <c r="A605">
        <v>2475</v>
      </c>
      <c r="B605" t="s">
        <v>17</v>
      </c>
      <c r="C605">
        <v>62</v>
      </c>
      <c r="D605" t="s">
        <v>18</v>
      </c>
      <c r="E605">
        <v>0</v>
      </c>
      <c r="F605">
        <v>11</v>
      </c>
      <c r="T605">
        <v>0</v>
      </c>
      <c r="U605">
        <v>0</v>
      </c>
    </row>
    <row r="606" spans="1:21" x14ac:dyDescent="0.2">
      <c r="A606">
        <v>2482</v>
      </c>
      <c r="B606" t="s">
        <v>17</v>
      </c>
      <c r="C606">
        <v>73</v>
      </c>
      <c r="D606" t="s">
        <v>18</v>
      </c>
      <c r="E606">
        <v>0</v>
      </c>
      <c r="F606">
        <v>10</v>
      </c>
      <c r="T606">
        <v>0</v>
      </c>
      <c r="U606">
        <v>0</v>
      </c>
    </row>
    <row r="607" spans="1:21" x14ac:dyDescent="0.2">
      <c r="A607">
        <v>2484</v>
      </c>
      <c r="B607" t="s">
        <v>17</v>
      </c>
      <c r="C607">
        <v>76</v>
      </c>
      <c r="D607" t="s">
        <v>18</v>
      </c>
      <c r="E607">
        <v>1</v>
      </c>
      <c r="F607">
        <v>19</v>
      </c>
      <c r="T607">
        <v>0</v>
      </c>
      <c r="U607">
        <v>0</v>
      </c>
    </row>
    <row r="608" spans="1:21" x14ac:dyDescent="0.2">
      <c r="A608">
        <v>2485</v>
      </c>
      <c r="B608" t="s">
        <v>17</v>
      </c>
      <c r="C608">
        <v>79</v>
      </c>
      <c r="D608" t="s">
        <v>16</v>
      </c>
      <c r="E608">
        <v>1</v>
      </c>
      <c r="F608">
        <v>12</v>
      </c>
      <c r="T608">
        <v>0</v>
      </c>
      <c r="U608">
        <v>0</v>
      </c>
    </row>
    <row r="609" spans="1:21" x14ac:dyDescent="0.2">
      <c r="A609">
        <v>2486</v>
      </c>
      <c r="B609" t="s">
        <v>17</v>
      </c>
      <c r="C609">
        <v>76</v>
      </c>
      <c r="D609" t="s">
        <v>16</v>
      </c>
      <c r="E609">
        <v>0</v>
      </c>
      <c r="F609">
        <v>16</v>
      </c>
      <c r="T609">
        <v>0</v>
      </c>
      <c r="U609">
        <v>0</v>
      </c>
    </row>
    <row r="610" spans="1:21" x14ac:dyDescent="0.2">
      <c r="A610">
        <v>2493</v>
      </c>
      <c r="B610" t="s">
        <v>17</v>
      </c>
      <c r="C610">
        <v>64</v>
      </c>
      <c r="D610" t="s">
        <v>16</v>
      </c>
      <c r="E610">
        <v>1</v>
      </c>
      <c r="F610">
        <v>11</v>
      </c>
      <c r="T610">
        <v>0</v>
      </c>
      <c r="U610">
        <v>2</v>
      </c>
    </row>
    <row r="611" spans="1:21" x14ac:dyDescent="0.2">
      <c r="A611">
        <v>2525</v>
      </c>
      <c r="B611" t="s">
        <v>17</v>
      </c>
      <c r="C611">
        <v>81</v>
      </c>
      <c r="D611" t="s">
        <v>18</v>
      </c>
      <c r="E611">
        <v>1</v>
      </c>
      <c r="F611">
        <v>11</v>
      </c>
      <c r="T611">
        <v>0</v>
      </c>
      <c r="U611">
        <v>0</v>
      </c>
    </row>
    <row r="612" spans="1:21" x14ac:dyDescent="0.2">
      <c r="A612">
        <v>2526</v>
      </c>
      <c r="B612" t="s">
        <v>17</v>
      </c>
      <c r="C612">
        <v>74</v>
      </c>
      <c r="D612" t="s">
        <v>18</v>
      </c>
      <c r="E612">
        <v>2</v>
      </c>
      <c r="F612">
        <v>12</v>
      </c>
      <c r="T612">
        <v>0</v>
      </c>
      <c r="U612">
        <v>0</v>
      </c>
    </row>
    <row r="613" spans="1:21" x14ac:dyDescent="0.2">
      <c r="A613">
        <v>2535</v>
      </c>
      <c r="B613" t="s">
        <v>17</v>
      </c>
      <c r="C613">
        <v>86</v>
      </c>
      <c r="D613" t="s">
        <v>16</v>
      </c>
      <c r="E613">
        <v>1</v>
      </c>
      <c r="O613" t="s">
        <v>12</v>
      </c>
      <c r="Q613" t="s">
        <v>54</v>
      </c>
      <c r="T613">
        <v>2</v>
      </c>
      <c r="U613">
        <v>2</v>
      </c>
    </row>
    <row r="614" spans="1:21" x14ac:dyDescent="0.2">
      <c r="A614">
        <v>2538</v>
      </c>
      <c r="B614" t="s">
        <v>17</v>
      </c>
      <c r="C614">
        <v>60</v>
      </c>
      <c r="D614" t="s">
        <v>16</v>
      </c>
      <c r="E614">
        <v>0</v>
      </c>
      <c r="F614">
        <v>10</v>
      </c>
      <c r="T614">
        <v>0</v>
      </c>
      <c r="U614">
        <v>0</v>
      </c>
    </row>
    <row r="615" spans="1:21" x14ac:dyDescent="0.2">
      <c r="A615">
        <v>2543</v>
      </c>
      <c r="B615" t="s">
        <v>17</v>
      </c>
      <c r="C615">
        <v>77</v>
      </c>
      <c r="D615" t="s">
        <v>16</v>
      </c>
      <c r="E615">
        <v>2</v>
      </c>
      <c r="F615">
        <v>11</v>
      </c>
      <c r="T615">
        <v>0</v>
      </c>
      <c r="U615">
        <v>0</v>
      </c>
    </row>
    <row r="616" spans="1:21" x14ac:dyDescent="0.2">
      <c r="A616">
        <v>2544</v>
      </c>
      <c r="B616" t="s">
        <v>17</v>
      </c>
      <c r="C616">
        <v>81</v>
      </c>
      <c r="D616" t="s">
        <v>18</v>
      </c>
      <c r="E616">
        <v>1</v>
      </c>
      <c r="F616">
        <v>9</v>
      </c>
      <c r="T616">
        <v>0</v>
      </c>
      <c r="U616">
        <v>0</v>
      </c>
    </row>
    <row r="617" spans="1:21" x14ac:dyDescent="0.2">
      <c r="A617">
        <v>2551</v>
      </c>
      <c r="B617" t="s">
        <v>17</v>
      </c>
      <c r="C617">
        <v>81</v>
      </c>
      <c r="D617" t="s">
        <v>18</v>
      </c>
      <c r="E617">
        <v>0</v>
      </c>
      <c r="F617">
        <v>16</v>
      </c>
      <c r="N617" t="s">
        <v>50</v>
      </c>
      <c r="O617" t="s">
        <v>12</v>
      </c>
      <c r="R617" t="s">
        <v>55</v>
      </c>
      <c r="T617">
        <v>3</v>
      </c>
      <c r="U617">
        <v>5</v>
      </c>
    </row>
    <row r="618" spans="1:21" x14ac:dyDescent="0.2">
      <c r="A618">
        <v>2552</v>
      </c>
      <c r="B618" t="s">
        <v>17</v>
      </c>
      <c r="C618">
        <v>90</v>
      </c>
      <c r="D618" t="s">
        <v>16</v>
      </c>
      <c r="E618">
        <v>0</v>
      </c>
      <c r="F618">
        <v>9</v>
      </c>
      <c r="I618" t="s">
        <v>8</v>
      </c>
      <c r="J618" t="s">
        <v>9</v>
      </c>
      <c r="K618" t="s">
        <v>10</v>
      </c>
      <c r="N618" t="s">
        <v>50</v>
      </c>
      <c r="O618" t="s">
        <v>12</v>
      </c>
      <c r="T618">
        <v>5</v>
      </c>
      <c r="U618">
        <v>8</v>
      </c>
    </row>
    <row r="619" spans="1:21" x14ac:dyDescent="0.2">
      <c r="A619">
        <v>2553</v>
      </c>
      <c r="B619" t="s">
        <v>17</v>
      </c>
      <c r="C619">
        <v>79</v>
      </c>
      <c r="D619" t="s">
        <v>16</v>
      </c>
      <c r="E619">
        <v>0</v>
      </c>
      <c r="F619">
        <v>15</v>
      </c>
      <c r="O619" t="s">
        <v>12</v>
      </c>
      <c r="T619">
        <v>1</v>
      </c>
      <c r="U619">
        <v>5</v>
      </c>
    </row>
    <row r="620" spans="1:21" x14ac:dyDescent="0.2">
      <c r="A620">
        <v>2556</v>
      </c>
      <c r="B620" t="s">
        <v>17</v>
      </c>
      <c r="C620">
        <v>71</v>
      </c>
      <c r="D620" t="s">
        <v>16</v>
      </c>
      <c r="E620">
        <v>0</v>
      </c>
      <c r="F620">
        <v>10</v>
      </c>
      <c r="T620">
        <v>0</v>
      </c>
      <c r="U620">
        <v>0</v>
      </c>
    </row>
    <row r="621" spans="1:21" x14ac:dyDescent="0.2">
      <c r="A621">
        <v>2574</v>
      </c>
      <c r="B621" t="s">
        <v>17</v>
      </c>
      <c r="C621">
        <v>79</v>
      </c>
      <c r="D621" t="s">
        <v>16</v>
      </c>
      <c r="E621">
        <v>2</v>
      </c>
      <c r="F621">
        <v>19</v>
      </c>
      <c r="I621" t="s">
        <v>8</v>
      </c>
      <c r="J621" t="s">
        <v>9</v>
      </c>
      <c r="N621" t="s">
        <v>50</v>
      </c>
      <c r="O621" t="s">
        <v>12</v>
      </c>
      <c r="T621">
        <v>4</v>
      </c>
      <c r="U621">
        <v>8</v>
      </c>
    </row>
    <row r="622" spans="1:21" x14ac:dyDescent="0.2">
      <c r="A622">
        <v>2617</v>
      </c>
      <c r="B622" t="s">
        <v>17</v>
      </c>
      <c r="C622">
        <v>77</v>
      </c>
      <c r="D622" t="s">
        <v>16</v>
      </c>
      <c r="E622">
        <v>0</v>
      </c>
      <c r="F622">
        <v>15</v>
      </c>
      <c r="K622" t="s">
        <v>10</v>
      </c>
      <c r="N622" t="s">
        <v>50</v>
      </c>
      <c r="T622">
        <v>2</v>
      </c>
      <c r="U622">
        <v>3</v>
      </c>
    </row>
    <row r="623" spans="1:21" x14ac:dyDescent="0.2">
      <c r="A623">
        <v>2620</v>
      </c>
      <c r="B623" t="s">
        <v>17</v>
      </c>
      <c r="C623">
        <v>78</v>
      </c>
      <c r="D623" t="s">
        <v>18</v>
      </c>
      <c r="E623">
        <v>0</v>
      </c>
      <c r="F623">
        <v>15</v>
      </c>
      <c r="K623" t="s">
        <v>10</v>
      </c>
      <c r="T623">
        <v>1</v>
      </c>
      <c r="U623">
        <v>2</v>
      </c>
    </row>
    <row r="624" spans="1:21" x14ac:dyDescent="0.2">
      <c r="A624">
        <v>2628</v>
      </c>
      <c r="B624" t="s">
        <v>17</v>
      </c>
      <c r="C624">
        <v>79</v>
      </c>
      <c r="D624" t="s">
        <v>18</v>
      </c>
      <c r="E624">
        <v>0</v>
      </c>
      <c r="F624">
        <v>5</v>
      </c>
      <c r="O624" t="s">
        <v>12</v>
      </c>
      <c r="R624" t="s">
        <v>55</v>
      </c>
      <c r="T624">
        <v>2</v>
      </c>
      <c r="U624">
        <v>2</v>
      </c>
    </row>
    <row r="625" spans="1:21" x14ac:dyDescent="0.2">
      <c r="A625">
        <v>2632</v>
      </c>
      <c r="B625" t="s">
        <v>17</v>
      </c>
      <c r="C625">
        <v>73</v>
      </c>
      <c r="D625" t="s">
        <v>16</v>
      </c>
      <c r="E625">
        <v>0</v>
      </c>
      <c r="F625">
        <v>6</v>
      </c>
      <c r="O625" t="s">
        <v>12</v>
      </c>
      <c r="P625" t="s">
        <v>51</v>
      </c>
      <c r="T625">
        <v>2</v>
      </c>
      <c r="U625">
        <v>4</v>
      </c>
    </row>
    <row r="626" spans="1:21" x14ac:dyDescent="0.2">
      <c r="A626">
        <v>2648</v>
      </c>
      <c r="B626" t="s">
        <v>17</v>
      </c>
      <c r="C626">
        <v>82</v>
      </c>
      <c r="D626" t="s">
        <v>16</v>
      </c>
      <c r="E626">
        <v>0</v>
      </c>
      <c r="F626">
        <v>15</v>
      </c>
      <c r="I626" t="s">
        <v>8</v>
      </c>
      <c r="O626" t="s">
        <v>12</v>
      </c>
      <c r="T626">
        <v>2</v>
      </c>
      <c r="U626">
        <v>5</v>
      </c>
    </row>
    <row r="627" spans="1:21" x14ac:dyDescent="0.2">
      <c r="A627">
        <v>2654</v>
      </c>
      <c r="B627" t="s">
        <v>17</v>
      </c>
      <c r="C627">
        <v>72</v>
      </c>
      <c r="D627" t="s">
        <v>16</v>
      </c>
      <c r="E627">
        <v>0</v>
      </c>
      <c r="F627">
        <v>12</v>
      </c>
      <c r="O627" t="s">
        <v>12</v>
      </c>
      <c r="T627">
        <v>1</v>
      </c>
      <c r="U627">
        <v>5</v>
      </c>
    </row>
    <row r="628" spans="1:21" x14ac:dyDescent="0.2">
      <c r="A628">
        <v>2674</v>
      </c>
      <c r="B628" t="s">
        <v>17</v>
      </c>
      <c r="C628">
        <v>73</v>
      </c>
      <c r="D628" t="s">
        <v>18</v>
      </c>
      <c r="E628">
        <v>0</v>
      </c>
      <c r="I628" t="s">
        <v>8</v>
      </c>
      <c r="K628" t="s">
        <v>10</v>
      </c>
      <c r="N628" t="s">
        <v>50</v>
      </c>
      <c r="Q628" t="s">
        <v>54</v>
      </c>
      <c r="T628">
        <v>4</v>
      </c>
      <c r="U628">
        <v>5</v>
      </c>
    </row>
    <row r="629" spans="1:21" x14ac:dyDescent="0.2">
      <c r="A629">
        <v>2675</v>
      </c>
      <c r="B629" t="s">
        <v>17</v>
      </c>
      <c r="C629">
        <v>67</v>
      </c>
      <c r="D629" t="s">
        <v>16</v>
      </c>
      <c r="E629">
        <v>0</v>
      </c>
      <c r="F629">
        <v>11</v>
      </c>
      <c r="O629" t="s">
        <v>12</v>
      </c>
      <c r="T629">
        <v>1</v>
      </c>
      <c r="U629">
        <v>2</v>
      </c>
    </row>
    <row r="630" spans="1:21" x14ac:dyDescent="0.2">
      <c r="A630">
        <v>2678</v>
      </c>
      <c r="B630" t="s">
        <v>17</v>
      </c>
      <c r="C630">
        <v>60</v>
      </c>
      <c r="D630" t="s">
        <v>16</v>
      </c>
      <c r="E630">
        <v>0</v>
      </c>
      <c r="F630">
        <v>10</v>
      </c>
      <c r="J630" t="s">
        <v>9</v>
      </c>
      <c r="T630">
        <v>1</v>
      </c>
      <c r="U630">
        <v>4</v>
      </c>
    </row>
    <row r="631" spans="1:21" x14ac:dyDescent="0.2">
      <c r="A631">
        <v>2680</v>
      </c>
      <c r="B631" t="s">
        <v>17</v>
      </c>
      <c r="C631">
        <v>70</v>
      </c>
      <c r="D631" t="s">
        <v>18</v>
      </c>
      <c r="E631">
        <v>0</v>
      </c>
      <c r="F631">
        <v>10</v>
      </c>
      <c r="N631" t="s">
        <v>50</v>
      </c>
      <c r="T631">
        <v>1</v>
      </c>
      <c r="U631">
        <v>3</v>
      </c>
    </row>
    <row r="632" spans="1:21" x14ac:dyDescent="0.2">
      <c r="A632">
        <v>2686</v>
      </c>
      <c r="B632" t="s">
        <v>17</v>
      </c>
      <c r="C632">
        <v>3</v>
      </c>
      <c r="D632" t="s">
        <v>16</v>
      </c>
      <c r="E632">
        <v>0</v>
      </c>
      <c r="F632">
        <v>15</v>
      </c>
      <c r="K632" t="s">
        <v>10</v>
      </c>
      <c r="N632" t="s">
        <v>50</v>
      </c>
      <c r="O632" t="s">
        <v>12</v>
      </c>
      <c r="T632">
        <v>3</v>
      </c>
      <c r="U632">
        <v>4</v>
      </c>
    </row>
    <row r="633" spans="1:21" x14ac:dyDescent="0.2">
      <c r="A633">
        <v>2691</v>
      </c>
      <c r="B633" t="s">
        <v>17</v>
      </c>
      <c r="C633">
        <v>82</v>
      </c>
      <c r="D633" t="s">
        <v>16</v>
      </c>
      <c r="E633">
        <v>0</v>
      </c>
      <c r="F633">
        <v>17</v>
      </c>
      <c r="L633" t="s">
        <v>11</v>
      </c>
      <c r="T633">
        <v>1</v>
      </c>
      <c r="U633">
        <v>3</v>
      </c>
    </row>
    <row r="634" spans="1:21" x14ac:dyDescent="0.2">
      <c r="A634">
        <v>2697</v>
      </c>
      <c r="B634" t="s">
        <v>17</v>
      </c>
      <c r="C634">
        <v>73</v>
      </c>
      <c r="D634" t="s">
        <v>16</v>
      </c>
      <c r="E634">
        <v>0</v>
      </c>
      <c r="F634">
        <v>11</v>
      </c>
      <c r="N634" t="s">
        <v>50</v>
      </c>
      <c r="T634">
        <v>1</v>
      </c>
      <c r="U634">
        <v>4</v>
      </c>
    </row>
    <row r="635" spans="1:21" x14ac:dyDescent="0.2">
      <c r="A635">
        <v>2704</v>
      </c>
      <c r="B635" t="s">
        <v>17</v>
      </c>
      <c r="C635">
        <v>69</v>
      </c>
      <c r="D635" t="s">
        <v>18</v>
      </c>
      <c r="E635">
        <v>0</v>
      </c>
      <c r="F635">
        <v>11</v>
      </c>
      <c r="O635" t="s">
        <v>12</v>
      </c>
      <c r="T635">
        <v>1</v>
      </c>
      <c r="U635">
        <v>2</v>
      </c>
    </row>
    <row r="636" spans="1:21" x14ac:dyDescent="0.2">
      <c r="A636">
        <v>2712</v>
      </c>
      <c r="B636" t="s">
        <v>17</v>
      </c>
      <c r="C636">
        <v>79</v>
      </c>
      <c r="D636" t="s">
        <v>16</v>
      </c>
      <c r="E636">
        <v>0</v>
      </c>
      <c r="F636">
        <v>9</v>
      </c>
      <c r="N636" t="s">
        <v>50</v>
      </c>
      <c r="T636">
        <v>1</v>
      </c>
      <c r="U636">
        <v>4</v>
      </c>
    </row>
    <row r="637" spans="1:21" x14ac:dyDescent="0.2">
      <c r="A637">
        <v>2714</v>
      </c>
      <c r="B637" t="s">
        <v>17</v>
      </c>
      <c r="C637">
        <v>64</v>
      </c>
      <c r="D637" t="s">
        <v>18</v>
      </c>
      <c r="E637">
        <v>0</v>
      </c>
      <c r="F637">
        <v>10</v>
      </c>
      <c r="T637">
        <v>0</v>
      </c>
      <c r="U637">
        <v>2</v>
      </c>
    </row>
    <row r="638" spans="1:21" x14ac:dyDescent="0.2">
      <c r="A638">
        <v>2716</v>
      </c>
      <c r="B638" t="s">
        <v>17</v>
      </c>
      <c r="C638">
        <v>87</v>
      </c>
      <c r="D638" t="s">
        <v>18</v>
      </c>
      <c r="E638">
        <v>0</v>
      </c>
      <c r="O638" t="s">
        <v>12</v>
      </c>
      <c r="S638" t="s">
        <v>53</v>
      </c>
      <c r="T638">
        <v>2</v>
      </c>
      <c r="U638">
        <v>3</v>
      </c>
    </row>
    <row r="639" spans="1:21" x14ac:dyDescent="0.2">
      <c r="A639">
        <v>2719</v>
      </c>
      <c r="B639" t="s">
        <v>17</v>
      </c>
      <c r="C639">
        <v>77</v>
      </c>
      <c r="D639" t="s">
        <v>16</v>
      </c>
      <c r="E639">
        <v>0</v>
      </c>
      <c r="F639">
        <v>19</v>
      </c>
      <c r="J639" t="s">
        <v>9</v>
      </c>
      <c r="M639" t="s">
        <v>52</v>
      </c>
      <c r="O639" t="s">
        <v>12</v>
      </c>
      <c r="T639">
        <v>3</v>
      </c>
      <c r="U639">
        <v>7</v>
      </c>
    </row>
    <row r="640" spans="1:21" x14ac:dyDescent="0.2">
      <c r="A640">
        <v>2728</v>
      </c>
      <c r="B640" t="s">
        <v>17</v>
      </c>
      <c r="C640">
        <v>78</v>
      </c>
      <c r="D640" t="s">
        <v>18</v>
      </c>
      <c r="E640">
        <v>0</v>
      </c>
      <c r="F640">
        <v>9</v>
      </c>
      <c r="N640" t="s">
        <v>50</v>
      </c>
      <c r="O640" t="s">
        <v>12</v>
      </c>
      <c r="T640">
        <v>2</v>
      </c>
      <c r="U640">
        <v>4</v>
      </c>
    </row>
    <row r="641" spans="1:21" x14ac:dyDescent="0.2">
      <c r="A641">
        <v>2730</v>
      </c>
      <c r="B641" t="s">
        <v>17</v>
      </c>
      <c r="C641">
        <v>61</v>
      </c>
      <c r="D641" t="s">
        <v>18</v>
      </c>
      <c r="E641">
        <v>0</v>
      </c>
      <c r="F641">
        <v>15</v>
      </c>
      <c r="R641" t="s">
        <v>55</v>
      </c>
      <c r="T641">
        <v>1</v>
      </c>
      <c r="U641">
        <v>2</v>
      </c>
    </row>
    <row r="642" spans="1:21" x14ac:dyDescent="0.2">
      <c r="A642">
        <v>2731</v>
      </c>
      <c r="B642" t="s">
        <v>17</v>
      </c>
      <c r="C642">
        <v>79</v>
      </c>
      <c r="D642" t="s">
        <v>18</v>
      </c>
      <c r="E642">
        <v>0</v>
      </c>
      <c r="F642">
        <v>16</v>
      </c>
      <c r="R642" t="s">
        <v>55</v>
      </c>
      <c r="T642">
        <v>1</v>
      </c>
      <c r="U642">
        <v>2</v>
      </c>
    </row>
    <row r="643" spans="1:21" x14ac:dyDescent="0.2">
      <c r="A643">
        <v>2734</v>
      </c>
      <c r="B643" t="s">
        <v>17</v>
      </c>
      <c r="C643">
        <v>82</v>
      </c>
      <c r="D643" t="s">
        <v>16</v>
      </c>
      <c r="E643">
        <v>0</v>
      </c>
      <c r="F643">
        <v>15</v>
      </c>
      <c r="O643" t="s">
        <v>12</v>
      </c>
      <c r="P643" t="s">
        <v>51</v>
      </c>
      <c r="T643">
        <v>2</v>
      </c>
      <c r="U643">
        <v>2</v>
      </c>
    </row>
    <row r="644" spans="1:21" x14ac:dyDescent="0.2">
      <c r="A644">
        <v>2765</v>
      </c>
      <c r="B644" t="s">
        <v>17</v>
      </c>
      <c r="C644">
        <v>66</v>
      </c>
      <c r="D644" t="s">
        <v>16</v>
      </c>
      <c r="E644">
        <v>0</v>
      </c>
      <c r="F644">
        <v>17</v>
      </c>
      <c r="T644">
        <v>0</v>
      </c>
      <c r="U644">
        <v>0</v>
      </c>
    </row>
    <row r="645" spans="1:21" x14ac:dyDescent="0.2">
      <c r="A645">
        <v>2778</v>
      </c>
      <c r="B645" t="s">
        <v>17</v>
      </c>
      <c r="C645">
        <v>67</v>
      </c>
      <c r="D645" t="s">
        <v>16</v>
      </c>
      <c r="E645">
        <v>0</v>
      </c>
      <c r="F645">
        <v>9</v>
      </c>
      <c r="M645" t="s">
        <v>52</v>
      </c>
      <c r="N645" t="s">
        <v>50</v>
      </c>
      <c r="O645" t="s">
        <v>12</v>
      </c>
      <c r="T645">
        <v>3</v>
      </c>
      <c r="U645">
        <v>6</v>
      </c>
    </row>
    <row r="646" spans="1:21" x14ac:dyDescent="0.2">
      <c r="A646">
        <v>2801</v>
      </c>
      <c r="B646" t="s">
        <v>17</v>
      </c>
      <c r="C646">
        <v>72</v>
      </c>
      <c r="D646" t="s">
        <v>16</v>
      </c>
      <c r="E646">
        <v>0</v>
      </c>
      <c r="I646" t="s">
        <v>8</v>
      </c>
      <c r="K646" t="s">
        <v>10</v>
      </c>
      <c r="N646" t="s">
        <v>50</v>
      </c>
      <c r="O646" t="s">
        <v>12</v>
      </c>
      <c r="T646">
        <v>4</v>
      </c>
      <c r="U646">
        <v>5</v>
      </c>
    </row>
    <row r="647" spans="1:21" x14ac:dyDescent="0.2">
      <c r="A647">
        <v>2810</v>
      </c>
      <c r="B647" t="s">
        <v>17</v>
      </c>
      <c r="C647">
        <v>57</v>
      </c>
      <c r="D647" t="s">
        <v>16</v>
      </c>
      <c r="E647">
        <v>0</v>
      </c>
      <c r="F647">
        <v>9</v>
      </c>
      <c r="J647" t="s">
        <v>9</v>
      </c>
      <c r="T647">
        <v>1</v>
      </c>
      <c r="U647">
        <v>3</v>
      </c>
    </row>
    <row r="648" spans="1:21" x14ac:dyDescent="0.2">
      <c r="A648">
        <v>2838</v>
      </c>
      <c r="B648" t="s">
        <v>17</v>
      </c>
      <c r="C648">
        <v>64</v>
      </c>
      <c r="D648" t="s">
        <v>18</v>
      </c>
      <c r="E648">
        <v>0</v>
      </c>
      <c r="T648">
        <v>0</v>
      </c>
      <c r="U648">
        <v>1</v>
      </c>
    </row>
    <row r="649" spans="1:21" x14ac:dyDescent="0.2">
      <c r="A649">
        <v>2848</v>
      </c>
      <c r="B649" t="s">
        <v>17</v>
      </c>
      <c r="C649">
        <v>60</v>
      </c>
      <c r="D649" t="s">
        <v>16</v>
      </c>
      <c r="E649">
        <v>0</v>
      </c>
      <c r="F649">
        <v>16</v>
      </c>
      <c r="I649" t="s">
        <v>8</v>
      </c>
      <c r="N649" t="s">
        <v>50</v>
      </c>
      <c r="T649">
        <v>2</v>
      </c>
      <c r="U649">
        <v>5</v>
      </c>
    </row>
    <row r="650" spans="1:21" x14ac:dyDescent="0.2">
      <c r="A650">
        <v>14</v>
      </c>
      <c r="B650" t="s">
        <v>15</v>
      </c>
      <c r="C650">
        <v>81</v>
      </c>
      <c r="D650" t="s">
        <v>18</v>
      </c>
      <c r="E650">
        <v>1</v>
      </c>
      <c r="F650">
        <v>11</v>
      </c>
      <c r="G650" t="s">
        <v>6</v>
      </c>
      <c r="H650" t="s">
        <v>7</v>
      </c>
      <c r="I650" t="s">
        <v>8</v>
      </c>
      <c r="J650" t="s">
        <v>9</v>
      </c>
      <c r="O650" t="s">
        <v>12</v>
      </c>
      <c r="R650" t="s">
        <v>55</v>
      </c>
      <c r="T650">
        <v>6</v>
      </c>
      <c r="U650">
        <v>9</v>
      </c>
    </row>
    <row r="651" spans="1:21" x14ac:dyDescent="0.2">
      <c r="A651">
        <v>23</v>
      </c>
      <c r="B651" t="s">
        <v>15</v>
      </c>
      <c r="C651">
        <v>98</v>
      </c>
      <c r="D651" t="s">
        <v>18</v>
      </c>
      <c r="E651">
        <v>0</v>
      </c>
      <c r="G651" t="s">
        <v>6</v>
      </c>
      <c r="H651" t="s">
        <v>7</v>
      </c>
      <c r="J651" t="s">
        <v>9</v>
      </c>
      <c r="M651" t="s">
        <v>52</v>
      </c>
      <c r="S651" t="s">
        <v>53</v>
      </c>
      <c r="T651">
        <v>5</v>
      </c>
      <c r="U651">
        <v>8</v>
      </c>
    </row>
    <row r="652" spans="1:21" x14ac:dyDescent="0.2">
      <c r="A652">
        <v>25</v>
      </c>
      <c r="B652" t="s">
        <v>15</v>
      </c>
      <c r="C652">
        <v>95</v>
      </c>
      <c r="D652" t="s">
        <v>18</v>
      </c>
      <c r="E652">
        <v>0</v>
      </c>
      <c r="G652" t="s">
        <v>6</v>
      </c>
      <c r="H652" t="s">
        <v>7</v>
      </c>
      <c r="O652" t="s">
        <v>12</v>
      </c>
      <c r="T652">
        <v>3</v>
      </c>
      <c r="U652">
        <v>5</v>
      </c>
    </row>
    <row r="653" spans="1:21" x14ac:dyDescent="0.2">
      <c r="A653">
        <v>26</v>
      </c>
      <c r="B653" t="s">
        <v>15</v>
      </c>
      <c r="C653">
        <v>97</v>
      </c>
      <c r="D653" t="s">
        <v>16</v>
      </c>
      <c r="E653">
        <v>0</v>
      </c>
      <c r="F653">
        <v>11</v>
      </c>
      <c r="G653" t="s">
        <v>6</v>
      </c>
      <c r="H653" t="s">
        <v>7</v>
      </c>
      <c r="I653" t="s">
        <v>8</v>
      </c>
      <c r="K653" t="s">
        <v>10</v>
      </c>
      <c r="T653">
        <v>4</v>
      </c>
      <c r="U653">
        <v>7</v>
      </c>
    </row>
    <row r="654" spans="1:21" x14ac:dyDescent="0.2">
      <c r="A654">
        <v>47</v>
      </c>
      <c r="B654" t="s">
        <v>15</v>
      </c>
      <c r="C654">
        <v>94</v>
      </c>
      <c r="D654" t="s">
        <v>18</v>
      </c>
      <c r="E654">
        <v>1</v>
      </c>
      <c r="G654" t="s">
        <v>6</v>
      </c>
      <c r="H654" t="s">
        <v>7</v>
      </c>
      <c r="I654" t="s">
        <v>8</v>
      </c>
      <c r="J654" t="s">
        <v>9</v>
      </c>
      <c r="K654" t="s">
        <v>10</v>
      </c>
      <c r="O654" t="s">
        <v>12</v>
      </c>
      <c r="T654">
        <v>6</v>
      </c>
      <c r="U654">
        <v>8</v>
      </c>
    </row>
    <row r="655" spans="1:21" x14ac:dyDescent="0.2">
      <c r="A655">
        <v>58</v>
      </c>
      <c r="B655" t="s">
        <v>15</v>
      </c>
      <c r="C655">
        <v>92</v>
      </c>
      <c r="D655" t="s">
        <v>18</v>
      </c>
      <c r="E655">
        <v>0</v>
      </c>
      <c r="G655" t="s">
        <v>6</v>
      </c>
      <c r="H655" t="s">
        <v>7</v>
      </c>
      <c r="O655" t="s">
        <v>12</v>
      </c>
      <c r="T655">
        <v>3</v>
      </c>
      <c r="U655">
        <v>5</v>
      </c>
    </row>
    <row r="656" spans="1:21" x14ac:dyDescent="0.2">
      <c r="A656">
        <v>67</v>
      </c>
      <c r="B656" t="s">
        <v>15</v>
      </c>
      <c r="C656">
        <v>91</v>
      </c>
      <c r="D656" t="s">
        <v>18</v>
      </c>
      <c r="E656">
        <v>1</v>
      </c>
      <c r="F656">
        <v>12</v>
      </c>
      <c r="G656" t="s">
        <v>6</v>
      </c>
      <c r="H656" t="s">
        <v>7</v>
      </c>
      <c r="N656" t="s">
        <v>50</v>
      </c>
      <c r="T656">
        <v>3</v>
      </c>
      <c r="U656">
        <v>6</v>
      </c>
    </row>
    <row r="657" spans="1:21" x14ac:dyDescent="0.2">
      <c r="A657">
        <v>75</v>
      </c>
      <c r="B657" t="s">
        <v>15</v>
      </c>
      <c r="C657">
        <v>90</v>
      </c>
      <c r="D657" t="s">
        <v>16</v>
      </c>
      <c r="E657">
        <v>0</v>
      </c>
      <c r="F657">
        <v>9</v>
      </c>
      <c r="G657" t="s">
        <v>6</v>
      </c>
      <c r="H657" t="s">
        <v>7</v>
      </c>
      <c r="I657" t="s">
        <v>8</v>
      </c>
      <c r="J657" t="s">
        <v>9</v>
      </c>
      <c r="M657" t="s">
        <v>52</v>
      </c>
      <c r="O657" t="s">
        <v>12</v>
      </c>
      <c r="T657">
        <v>6</v>
      </c>
      <c r="U657">
        <v>11</v>
      </c>
    </row>
    <row r="658" spans="1:21" x14ac:dyDescent="0.2">
      <c r="A658">
        <v>78</v>
      </c>
      <c r="B658" t="s">
        <v>15</v>
      </c>
      <c r="C658">
        <v>90</v>
      </c>
      <c r="D658" t="s">
        <v>18</v>
      </c>
      <c r="E658">
        <v>0</v>
      </c>
      <c r="F658">
        <v>11</v>
      </c>
      <c r="G658" t="s">
        <v>6</v>
      </c>
      <c r="H658" t="s">
        <v>7</v>
      </c>
      <c r="J658" t="s">
        <v>9</v>
      </c>
      <c r="N658" t="s">
        <v>50</v>
      </c>
      <c r="O658" t="s">
        <v>12</v>
      </c>
      <c r="P658" t="s">
        <v>51</v>
      </c>
      <c r="R658" t="s">
        <v>55</v>
      </c>
      <c r="T658">
        <v>7</v>
      </c>
      <c r="U658">
        <v>9</v>
      </c>
    </row>
    <row r="659" spans="1:21" x14ac:dyDescent="0.2">
      <c r="A659">
        <v>88</v>
      </c>
      <c r="B659" t="s">
        <v>15</v>
      </c>
      <c r="C659">
        <v>84</v>
      </c>
      <c r="D659" t="s">
        <v>18</v>
      </c>
      <c r="E659">
        <v>0</v>
      </c>
      <c r="F659">
        <v>11</v>
      </c>
      <c r="G659" t="s">
        <v>6</v>
      </c>
      <c r="H659" t="s">
        <v>7</v>
      </c>
      <c r="J659" t="s">
        <v>9</v>
      </c>
      <c r="N659" t="s">
        <v>50</v>
      </c>
      <c r="O659" t="s">
        <v>12</v>
      </c>
      <c r="P659" t="s">
        <v>51</v>
      </c>
      <c r="Q659" t="s">
        <v>54</v>
      </c>
      <c r="R659" t="s">
        <v>55</v>
      </c>
      <c r="T659">
        <v>8</v>
      </c>
      <c r="U659">
        <v>10</v>
      </c>
    </row>
    <row r="660" spans="1:21" x14ac:dyDescent="0.2">
      <c r="A660">
        <v>105</v>
      </c>
      <c r="B660" t="s">
        <v>15</v>
      </c>
      <c r="C660">
        <v>79</v>
      </c>
      <c r="D660" t="s">
        <v>16</v>
      </c>
      <c r="E660">
        <v>0</v>
      </c>
      <c r="F660">
        <v>15</v>
      </c>
      <c r="G660" t="s">
        <v>6</v>
      </c>
      <c r="H660" t="s">
        <v>7</v>
      </c>
      <c r="I660" t="s">
        <v>8</v>
      </c>
      <c r="J660" t="s">
        <v>9</v>
      </c>
      <c r="L660" t="s">
        <v>11</v>
      </c>
      <c r="N660" t="s">
        <v>50</v>
      </c>
      <c r="O660" t="s">
        <v>12</v>
      </c>
      <c r="P660" t="s">
        <v>51</v>
      </c>
      <c r="Q660" t="s">
        <v>54</v>
      </c>
      <c r="R660" t="s">
        <v>55</v>
      </c>
      <c r="S660" t="s">
        <v>53</v>
      </c>
      <c r="T660">
        <v>11</v>
      </c>
      <c r="U660">
        <v>19</v>
      </c>
    </row>
    <row r="661" spans="1:21" x14ac:dyDescent="0.2">
      <c r="A661">
        <v>117</v>
      </c>
      <c r="B661" t="s">
        <v>15</v>
      </c>
      <c r="C661">
        <v>95</v>
      </c>
      <c r="D661" t="s">
        <v>16</v>
      </c>
      <c r="E661">
        <v>0</v>
      </c>
      <c r="F661">
        <v>18</v>
      </c>
      <c r="G661" t="s">
        <v>6</v>
      </c>
      <c r="H661" t="s">
        <v>7</v>
      </c>
      <c r="O661" t="s">
        <v>12</v>
      </c>
      <c r="T661">
        <v>3</v>
      </c>
      <c r="U661">
        <v>6</v>
      </c>
    </row>
    <row r="662" spans="1:21" x14ac:dyDescent="0.2">
      <c r="A662">
        <v>120</v>
      </c>
      <c r="B662" t="s">
        <v>15</v>
      </c>
      <c r="C662">
        <v>91</v>
      </c>
      <c r="D662" t="s">
        <v>16</v>
      </c>
      <c r="E662">
        <v>0</v>
      </c>
      <c r="F662">
        <v>9</v>
      </c>
      <c r="G662" t="s">
        <v>6</v>
      </c>
      <c r="H662" t="s">
        <v>7</v>
      </c>
      <c r="I662" t="s">
        <v>8</v>
      </c>
      <c r="N662" t="s">
        <v>50</v>
      </c>
      <c r="P662" t="s">
        <v>51</v>
      </c>
      <c r="T662">
        <v>5</v>
      </c>
      <c r="U662">
        <v>9</v>
      </c>
    </row>
    <row r="663" spans="1:21" x14ac:dyDescent="0.2">
      <c r="A663">
        <v>121</v>
      </c>
      <c r="B663" t="s">
        <v>15</v>
      </c>
      <c r="C663">
        <v>89</v>
      </c>
      <c r="D663" t="s">
        <v>18</v>
      </c>
      <c r="E663">
        <v>0</v>
      </c>
      <c r="F663">
        <v>10</v>
      </c>
      <c r="G663" t="s">
        <v>6</v>
      </c>
      <c r="H663" t="s">
        <v>7</v>
      </c>
      <c r="N663" t="s">
        <v>50</v>
      </c>
      <c r="O663" t="s">
        <v>12</v>
      </c>
      <c r="T663">
        <v>4</v>
      </c>
      <c r="U663">
        <v>5</v>
      </c>
    </row>
    <row r="664" spans="1:21" x14ac:dyDescent="0.2">
      <c r="A664">
        <v>131</v>
      </c>
      <c r="B664" t="s">
        <v>15</v>
      </c>
      <c r="C664">
        <v>89</v>
      </c>
      <c r="D664" t="s">
        <v>18</v>
      </c>
      <c r="E664">
        <v>0</v>
      </c>
      <c r="F664">
        <v>10</v>
      </c>
      <c r="G664" t="s">
        <v>6</v>
      </c>
      <c r="H664" t="s">
        <v>7</v>
      </c>
      <c r="J664" t="s">
        <v>9</v>
      </c>
      <c r="N664" t="s">
        <v>50</v>
      </c>
      <c r="T664">
        <v>4</v>
      </c>
      <c r="U664">
        <v>8</v>
      </c>
    </row>
    <row r="665" spans="1:21" x14ac:dyDescent="0.2">
      <c r="A665">
        <v>141</v>
      </c>
      <c r="B665" t="s">
        <v>15</v>
      </c>
      <c r="C665">
        <v>85</v>
      </c>
      <c r="D665" t="s">
        <v>18</v>
      </c>
      <c r="E665">
        <v>1</v>
      </c>
      <c r="F665">
        <v>11</v>
      </c>
      <c r="G665" t="s">
        <v>6</v>
      </c>
      <c r="H665" t="s">
        <v>7</v>
      </c>
      <c r="I665" t="s">
        <v>8</v>
      </c>
      <c r="J665" t="s">
        <v>9</v>
      </c>
      <c r="N665" t="s">
        <v>50</v>
      </c>
      <c r="O665" t="s">
        <v>12</v>
      </c>
      <c r="R665" t="s">
        <v>55</v>
      </c>
      <c r="T665">
        <v>7</v>
      </c>
      <c r="U665">
        <v>13</v>
      </c>
    </row>
    <row r="666" spans="1:21" x14ac:dyDescent="0.2">
      <c r="A666">
        <v>142</v>
      </c>
      <c r="B666" t="s">
        <v>15</v>
      </c>
      <c r="C666">
        <v>82</v>
      </c>
      <c r="D666" t="s">
        <v>16</v>
      </c>
      <c r="E666">
        <v>1</v>
      </c>
      <c r="F666">
        <v>12</v>
      </c>
      <c r="G666" t="s">
        <v>6</v>
      </c>
      <c r="H666" t="s">
        <v>7</v>
      </c>
      <c r="J666" t="s">
        <v>9</v>
      </c>
      <c r="M666" t="s">
        <v>52</v>
      </c>
      <c r="N666" t="s">
        <v>50</v>
      </c>
      <c r="O666" t="s">
        <v>12</v>
      </c>
      <c r="Q666" t="s">
        <v>54</v>
      </c>
      <c r="T666">
        <v>7</v>
      </c>
      <c r="U666">
        <v>11</v>
      </c>
    </row>
    <row r="667" spans="1:21" x14ac:dyDescent="0.2">
      <c r="A667">
        <v>144</v>
      </c>
      <c r="B667" t="s">
        <v>15</v>
      </c>
      <c r="C667">
        <v>86</v>
      </c>
      <c r="D667" t="s">
        <v>18</v>
      </c>
      <c r="E667">
        <v>0</v>
      </c>
      <c r="F667">
        <v>10</v>
      </c>
      <c r="G667" t="s">
        <v>6</v>
      </c>
      <c r="H667" t="s">
        <v>7</v>
      </c>
      <c r="N667" t="s">
        <v>50</v>
      </c>
      <c r="R667" t="s">
        <v>55</v>
      </c>
      <c r="T667">
        <v>4</v>
      </c>
      <c r="U667">
        <v>5</v>
      </c>
    </row>
    <row r="668" spans="1:21" x14ac:dyDescent="0.2">
      <c r="A668">
        <v>155</v>
      </c>
      <c r="B668" t="s">
        <v>15</v>
      </c>
      <c r="C668">
        <v>76</v>
      </c>
      <c r="D668" t="s">
        <v>18</v>
      </c>
      <c r="E668">
        <v>0</v>
      </c>
      <c r="G668" t="s">
        <v>6</v>
      </c>
      <c r="H668" t="s">
        <v>7</v>
      </c>
      <c r="I668" t="s">
        <v>8</v>
      </c>
      <c r="J668" t="s">
        <v>9</v>
      </c>
      <c r="T668">
        <v>4</v>
      </c>
      <c r="U668">
        <v>6</v>
      </c>
    </row>
    <row r="669" spans="1:21" x14ac:dyDescent="0.2">
      <c r="A669">
        <v>159</v>
      </c>
      <c r="B669" t="s">
        <v>15</v>
      </c>
      <c r="C669">
        <v>84</v>
      </c>
      <c r="D669" t="s">
        <v>16</v>
      </c>
      <c r="E669">
        <v>0</v>
      </c>
      <c r="G669" t="s">
        <v>6</v>
      </c>
      <c r="H669" t="s">
        <v>7</v>
      </c>
      <c r="J669" t="s">
        <v>9</v>
      </c>
      <c r="T669">
        <v>3</v>
      </c>
      <c r="U669">
        <v>4</v>
      </c>
    </row>
    <row r="670" spans="1:21" x14ac:dyDescent="0.2">
      <c r="A670">
        <v>163</v>
      </c>
      <c r="B670" t="s">
        <v>15</v>
      </c>
      <c r="C670">
        <v>83</v>
      </c>
      <c r="D670" t="s">
        <v>18</v>
      </c>
      <c r="E670">
        <v>0</v>
      </c>
      <c r="F670">
        <v>10</v>
      </c>
      <c r="G670" t="s">
        <v>6</v>
      </c>
      <c r="H670" t="s">
        <v>7</v>
      </c>
      <c r="I670" t="s">
        <v>8</v>
      </c>
      <c r="N670" t="s">
        <v>50</v>
      </c>
      <c r="O670" t="s">
        <v>12</v>
      </c>
      <c r="T670">
        <v>5</v>
      </c>
      <c r="U670">
        <v>7</v>
      </c>
    </row>
    <row r="671" spans="1:21" x14ac:dyDescent="0.2">
      <c r="A671">
        <v>166</v>
      </c>
      <c r="B671" t="s">
        <v>15</v>
      </c>
      <c r="C671">
        <v>84</v>
      </c>
      <c r="D671" t="s">
        <v>16</v>
      </c>
      <c r="E671">
        <v>0</v>
      </c>
      <c r="F671">
        <v>11</v>
      </c>
      <c r="G671" t="s">
        <v>6</v>
      </c>
      <c r="H671" t="s">
        <v>7</v>
      </c>
      <c r="I671" t="s">
        <v>8</v>
      </c>
      <c r="J671" t="s">
        <v>9</v>
      </c>
      <c r="T671">
        <v>4</v>
      </c>
      <c r="U671">
        <v>6</v>
      </c>
    </row>
    <row r="672" spans="1:21" x14ac:dyDescent="0.2">
      <c r="A672">
        <v>175</v>
      </c>
      <c r="B672" t="s">
        <v>15</v>
      </c>
      <c r="C672">
        <v>79</v>
      </c>
      <c r="D672" t="s">
        <v>18</v>
      </c>
      <c r="E672">
        <v>0</v>
      </c>
      <c r="F672">
        <v>10</v>
      </c>
      <c r="G672" t="s">
        <v>6</v>
      </c>
      <c r="H672" t="s">
        <v>7</v>
      </c>
      <c r="J672" t="s">
        <v>9</v>
      </c>
      <c r="R672" t="s">
        <v>55</v>
      </c>
      <c r="T672">
        <v>4</v>
      </c>
      <c r="U672">
        <v>6</v>
      </c>
    </row>
    <row r="673" spans="1:21" x14ac:dyDescent="0.2">
      <c r="A673">
        <v>179</v>
      </c>
      <c r="B673" t="s">
        <v>15</v>
      </c>
      <c r="C673">
        <v>78</v>
      </c>
      <c r="D673" t="s">
        <v>18</v>
      </c>
      <c r="E673">
        <v>0</v>
      </c>
      <c r="F673">
        <v>11</v>
      </c>
      <c r="G673" t="s">
        <v>6</v>
      </c>
      <c r="H673" t="s">
        <v>7</v>
      </c>
      <c r="J673" t="s">
        <v>9</v>
      </c>
      <c r="O673" t="s">
        <v>12</v>
      </c>
      <c r="Q673" t="s">
        <v>54</v>
      </c>
      <c r="T673">
        <v>5</v>
      </c>
      <c r="U673">
        <v>7</v>
      </c>
    </row>
    <row r="674" spans="1:21" x14ac:dyDescent="0.2">
      <c r="A674">
        <v>186</v>
      </c>
      <c r="B674" t="s">
        <v>15</v>
      </c>
      <c r="C674">
        <v>86</v>
      </c>
      <c r="D674" t="s">
        <v>16</v>
      </c>
      <c r="E674">
        <v>1</v>
      </c>
      <c r="F674">
        <v>16</v>
      </c>
      <c r="G674" t="s">
        <v>6</v>
      </c>
      <c r="H674" t="s">
        <v>7</v>
      </c>
      <c r="J674" t="s">
        <v>9</v>
      </c>
      <c r="N674" t="s">
        <v>50</v>
      </c>
      <c r="T674">
        <v>4</v>
      </c>
      <c r="U674">
        <v>6</v>
      </c>
    </row>
    <row r="675" spans="1:21" x14ac:dyDescent="0.2">
      <c r="A675">
        <v>193</v>
      </c>
      <c r="B675" t="s">
        <v>15</v>
      </c>
      <c r="C675">
        <v>81</v>
      </c>
      <c r="D675" t="s">
        <v>18</v>
      </c>
      <c r="E675">
        <v>0</v>
      </c>
      <c r="F675">
        <v>10</v>
      </c>
      <c r="G675" t="s">
        <v>6</v>
      </c>
      <c r="H675" t="s">
        <v>7</v>
      </c>
      <c r="P675" t="s">
        <v>51</v>
      </c>
      <c r="T675">
        <v>3</v>
      </c>
      <c r="U675">
        <v>4</v>
      </c>
    </row>
    <row r="676" spans="1:21" x14ac:dyDescent="0.2">
      <c r="A676">
        <v>226</v>
      </c>
      <c r="B676" t="s">
        <v>15</v>
      </c>
      <c r="C676">
        <v>90</v>
      </c>
      <c r="D676" t="s">
        <v>16</v>
      </c>
      <c r="E676">
        <v>0</v>
      </c>
      <c r="F676">
        <v>9</v>
      </c>
      <c r="G676" t="s">
        <v>6</v>
      </c>
      <c r="H676" t="s">
        <v>7</v>
      </c>
      <c r="J676" t="s">
        <v>9</v>
      </c>
      <c r="M676" t="s">
        <v>52</v>
      </c>
      <c r="P676" t="s">
        <v>51</v>
      </c>
      <c r="R676" t="s">
        <v>55</v>
      </c>
      <c r="T676">
        <v>6</v>
      </c>
      <c r="U676">
        <v>11</v>
      </c>
    </row>
    <row r="677" spans="1:21" x14ac:dyDescent="0.2">
      <c r="A677">
        <v>236</v>
      </c>
      <c r="B677" t="s">
        <v>15</v>
      </c>
      <c r="C677">
        <v>78</v>
      </c>
      <c r="D677" t="s">
        <v>18</v>
      </c>
      <c r="E677">
        <v>0</v>
      </c>
      <c r="G677" t="s">
        <v>6</v>
      </c>
      <c r="H677" t="s">
        <v>7</v>
      </c>
      <c r="I677" t="s">
        <v>8</v>
      </c>
      <c r="P677" t="s">
        <v>51</v>
      </c>
      <c r="Q677" t="s">
        <v>54</v>
      </c>
      <c r="T677">
        <v>5</v>
      </c>
      <c r="U677">
        <v>9</v>
      </c>
    </row>
    <row r="678" spans="1:21" x14ac:dyDescent="0.2">
      <c r="A678">
        <v>237</v>
      </c>
      <c r="B678" t="s">
        <v>15</v>
      </c>
      <c r="C678">
        <v>93</v>
      </c>
      <c r="D678" t="s">
        <v>16</v>
      </c>
      <c r="E678">
        <v>0</v>
      </c>
      <c r="F678">
        <v>15</v>
      </c>
      <c r="G678" t="s">
        <v>6</v>
      </c>
      <c r="H678" t="s">
        <v>7</v>
      </c>
      <c r="J678" t="s">
        <v>9</v>
      </c>
      <c r="O678" t="s">
        <v>12</v>
      </c>
      <c r="T678">
        <v>4</v>
      </c>
      <c r="U678">
        <v>6</v>
      </c>
    </row>
    <row r="679" spans="1:21" x14ac:dyDescent="0.2">
      <c r="A679">
        <v>242</v>
      </c>
      <c r="B679" t="s">
        <v>15</v>
      </c>
      <c r="C679">
        <v>78</v>
      </c>
      <c r="D679" t="s">
        <v>18</v>
      </c>
      <c r="E679">
        <v>0</v>
      </c>
      <c r="F679">
        <v>10</v>
      </c>
      <c r="G679" t="s">
        <v>6</v>
      </c>
      <c r="H679" t="s">
        <v>7</v>
      </c>
      <c r="J679" t="s">
        <v>9</v>
      </c>
      <c r="K679" t="s">
        <v>10</v>
      </c>
      <c r="N679" t="s">
        <v>50</v>
      </c>
      <c r="O679" t="s">
        <v>12</v>
      </c>
      <c r="T679">
        <v>6</v>
      </c>
      <c r="U679">
        <v>8</v>
      </c>
    </row>
    <row r="680" spans="1:21" x14ac:dyDescent="0.2">
      <c r="A680">
        <v>245</v>
      </c>
      <c r="B680" t="s">
        <v>15</v>
      </c>
      <c r="C680">
        <v>78</v>
      </c>
      <c r="D680" t="s">
        <v>16</v>
      </c>
      <c r="E680">
        <v>0</v>
      </c>
      <c r="F680">
        <v>12</v>
      </c>
      <c r="G680" t="s">
        <v>6</v>
      </c>
      <c r="H680" t="s">
        <v>7</v>
      </c>
      <c r="I680" t="s">
        <v>8</v>
      </c>
      <c r="J680" t="s">
        <v>9</v>
      </c>
      <c r="N680" t="s">
        <v>50</v>
      </c>
      <c r="S680" t="s">
        <v>53</v>
      </c>
      <c r="T680">
        <v>6</v>
      </c>
      <c r="U680">
        <v>10</v>
      </c>
    </row>
    <row r="681" spans="1:21" x14ac:dyDescent="0.2">
      <c r="A681">
        <v>247</v>
      </c>
      <c r="B681" t="s">
        <v>15</v>
      </c>
      <c r="C681">
        <v>76</v>
      </c>
      <c r="D681" t="s">
        <v>18</v>
      </c>
      <c r="E681">
        <v>0</v>
      </c>
      <c r="F681">
        <v>9</v>
      </c>
      <c r="G681" t="s">
        <v>6</v>
      </c>
      <c r="H681" t="s">
        <v>7</v>
      </c>
      <c r="J681" t="s">
        <v>9</v>
      </c>
      <c r="T681">
        <v>3</v>
      </c>
      <c r="U681">
        <v>5</v>
      </c>
    </row>
    <row r="682" spans="1:21" x14ac:dyDescent="0.2">
      <c r="A682">
        <v>252</v>
      </c>
      <c r="B682" t="s">
        <v>15</v>
      </c>
      <c r="C682">
        <v>82</v>
      </c>
      <c r="D682" t="s">
        <v>18</v>
      </c>
      <c r="E682">
        <v>0</v>
      </c>
      <c r="F682">
        <v>10</v>
      </c>
      <c r="G682" t="s">
        <v>6</v>
      </c>
      <c r="H682" t="s">
        <v>7</v>
      </c>
      <c r="N682" t="s">
        <v>50</v>
      </c>
      <c r="O682" t="s">
        <v>12</v>
      </c>
      <c r="T682">
        <v>4</v>
      </c>
      <c r="U682">
        <v>7</v>
      </c>
    </row>
    <row r="683" spans="1:21" x14ac:dyDescent="0.2">
      <c r="A683">
        <v>253</v>
      </c>
      <c r="B683" t="s">
        <v>15</v>
      </c>
      <c r="C683">
        <v>78</v>
      </c>
      <c r="D683" t="s">
        <v>18</v>
      </c>
      <c r="E683">
        <v>0</v>
      </c>
      <c r="F683">
        <v>15</v>
      </c>
      <c r="G683" t="s">
        <v>6</v>
      </c>
      <c r="H683" t="s">
        <v>7</v>
      </c>
      <c r="J683" t="s">
        <v>9</v>
      </c>
      <c r="T683">
        <v>3</v>
      </c>
      <c r="U683">
        <v>4</v>
      </c>
    </row>
    <row r="684" spans="1:21" x14ac:dyDescent="0.2">
      <c r="A684">
        <v>260</v>
      </c>
      <c r="B684" t="s">
        <v>15</v>
      </c>
      <c r="C684">
        <v>80</v>
      </c>
      <c r="D684" t="s">
        <v>18</v>
      </c>
      <c r="E684">
        <v>0</v>
      </c>
      <c r="F684">
        <v>15</v>
      </c>
      <c r="G684" t="s">
        <v>6</v>
      </c>
      <c r="H684" t="s">
        <v>7</v>
      </c>
      <c r="J684" t="s">
        <v>9</v>
      </c>
      <c r="O684" t="s">
        <v>12</v>
      </c>
      <c r="T684">
        <v>4</v>
      </c>
      <c r="U684">
        <v>6</v>
      </c>
    </row>
    <row r="685" spans="1:21" x14ac:dyDescent="0.2">
      <c r="A685">
        <v>265</v>
      </c>
      <c r="B685" t="s">
        <v>15</v>
      </c>
      <c r="C685">
        <v>75</v>
      </c>
      <c r="D685" t="s">
        <v>18</v>
      </c>
      <c r="E685">
        <v>0</v>
      </c>
      <c r="F685">
        <v>12</v>
      </c>
      <c r="G685" t="s">
        <v>6</v>
      </c>
      <c r="H685" t="s">
        <v>7</v>
      </c>
      <c r="J685" t="s">
        <v>9</v>
      </c>
      <c r="N685" t="s">
        <v>50</v>
      </c>
      <c r="T685">
        <v>4</v>
      </c>
      <c r="U685">
        <v>7</v>
      </c>
    </row>
    <row r="686" spans="1:21" x14ac:dyDescent="0.2">
      <c r="A686">
        <v>279</v>
      </c>
      <c r="B686" t="s">
        <v>15</v>
      </c>
      <c r="C686">
        <v>85</v>
      </c>
      <c r="D686" t="s">
        <v>18</v>
      </c>
      <c r="E686">
        <v>0</v>
      </c>
      <c r="F686">
        <v>9</v>
      </c>
      <c r="G686" t="s">
        <v>6</v>
      </c>
      <c r="H686" t="s">
        <v>7</v>
      </c>
      <c r="M686" t="s">
        <v>52</v>
      </c>
      <c r="N686" t="s">
        <v>50</v>
      </c>
      <c r="O686" t="s">
        <v>12</v>
      </c>
      <c r="R686" t="s">
        <v>55</v>
      </c>
      <c r="T686">
        <v>6</v>
      </c>
      <c r="U686">
        <v>11</v>
      </c>
    </row>
    <row r="687" spans="1:21" x14ac:dyDescent="0.2">
      <c r="A687">
        <v>283</v>
      </c>
      <c r="B687" t="s">
        <v>15</v>
      </c>
      <c r="C687">
        <v>80</v>
      </c>
      <c r="D687" t="s">
        <v>18</v>
      </c>
      <c r="E687">
        <v>0</v>
      </c>
      <c r="F687">
        <v>9</v>
      </c>
      <c r="G687" t="s">
        <v>6</v>
      </c>
      <c r="H687" t="s">
        <v>7</v>
      </c>
      <c r="I687" t="s">
        <v>8</v>
      </c>
      <c r="J687" t="s">
        <v>9</v>
      </c>
      <c r="K687" t="s">
        <v>10</v>
      </c>
      <c r="N687" t="s">
        <v>50</v>
      </c>
      <c r="O687" t="s">
        <v>12</v>
      </c>
      <c r="T687">
        <v>7</v>
      </c>
      <c r="U687">
        <v>9</v>
      </c>
    </row>
    <row r="688" spans="1:21" x14ac:dyDescent="0.2">
      <c r="A688">
        <v>293</v>
      </c>
      <c r="B688" t="s">
        <v>15</v>
      </c>
      <c r="C688">
        <v>86</v>
      </c>
      <c r="D688" t="s">
        <v>18</v>
      </c>
      <c r="E688">
        <v>0</v>
      </c>
      <c r="F688">
        <v>10</v>
      </c>
      <c r="G688" t="s">
        <v>6</v>
      </c>
      <c r="H688" t="s">
        <v>7</v>
      </c>
      <c r="J688" t="s">
        <v>9</v>
      </c>
      <c r="M688" t="s">
        <v>52</v>
      </c>
      <c r="O688" t="s">
        <v>12</v>
      </c>
      <c r="S688" t="s">
        <v>53</v>
      </c>
      <c r="T688">
        <v>6</v>
      </c>
      <c r="U688">
        <v>12</v>
      </c>
    </row>
    <row r="689" spans="1:21" x14ac:dyDescent="0.2">
      <c r="A689">
        <v>306</v>
      </c>
      <c r="B689" t="s">
        <v>15</v>
      </c>
      <c r="C689">
        <v>83</v>
      </c>
      <c r="D689" t="s">
        <v>18</v>
      </c>
      <c r="E689">
        <v>1</v>
      </c>
      <c r="F689">
        <v>11</v>
      </c>
      <c r="G689" t="s">
        <v>6</v>
      </c>
      <c r="H689" t="s">
        <v>7</v>
      </c>
      <c r="I689" t="s">
        <v>8</v>
      </c>
      <c r="J689" t="s">
        <v>9</v>
      </c>
      <c r="N689" t="s">
        <v>50</v>
      </c>
      <c r="O689" t="s">
        <v>12</v>
      </c>
      <c r="T689">
        <v>6</v>
      </c>
      <c r="U689">
        <v>10</v>
      </c>
    </row>
    <row r="690" spans="1:21" x14ac:dyDescent="0.2">
      <c r="A690">
        <v>312</v>
      </c>
      <c r="B690" t="s">
        <v>15</v>
      </c>
      <c r="C690">
        <v>84</v>
      </c>
      <c r="D690" t="s">
        <v>16</v>
      </c>
      <c r="E690">
        <v>0</v>
      </c>
      <c r="F690">
        <v>10</v>
      </c>
      <c r="G690" t="s">
        <v>6</v>
      </c>
      <c r="H690" t="s">
        <v>7</v>
      </c>
      <c r="N690" t="s">
        <v>50</v>
      </c>
      <c r="T690">
        <v>3</v>
      </c>
      <c r="U690">
        <v>4</v>
      </c>
    </row>
    <row r="691" spans="1:21" x14ac:dyDescent="0.2">
      <c r="A691">
        <v>313</v>
      </c>
      <c r="B691" t="s">
        <v>15</v>
      </c>
      <c r="C691">
        <v>76</v>
      </c>
      <c r="D691" t="s">
        <v>18</v>
      </c>
      <c r="E691">
        <v>0</v>
      </c>
      <c r="F691">
        <v>10</v>
      </c>
      <c r="G691" t="s">
        <v>6</v>
      </c>
      <c r="H691" t="s">
        <v>7</v>
      </c>
      <c r="I691" t="s">
        <v>8</v>
      </c>
      <c r="J691" t="s">
        <v>9</v>
      </c>
      <c r="O691" t="s">
        <v>12</v>
      </c>
      <c r="T691">
        <v>5</v>
      </c>
      <c r="U691">
        <v>6</v>
      </c>
    </row>
    <row r="692" spans="1:21" x14ac:dyDescent="0.2">
      <c r="A692">
        <v>319</v>
      </c>
      <c r="B692" t="s">
        <v>15</v>
      </c>
      <c r="C692">
        <v>83</v>
      </c>
      <c r="D692" t="s">
        <v>18</v>
      </c>
      <c r="E692">
        <v>0</v>
      </c>
      <c r="F692">
        <v>9</v>
      </c>
      <c r="G692" t="s">
        <v>6</v>
      </c>
      <c r="H692" t="s">
        <v>7</v>
      </c>
      <c r="J692" t="s">
        <v>9</v>
      </c>
      <c r="N692" t="s">
        <v>50</v>
      </c>
      <c r="T692">
        <v>4</v>
      </c>
      <c r="U692">
        <v>4</v>
      </c>
    </row>
    <row r="693" spans="1:21" x14ac:dyDescent="0.2">
      <c r="A693">
        <v>324</v>
      </c>
      <c r="B693" t="s">
        <v>15</v>
      </c>
      <c r="C693">
        <v>85</v>
      </c>
      <c r="D693" t="s">
        <v>16</v>
      </c>
      <c r="E693">
        <v>0</v>
      </c>
      <c r="F693">
        <v>16</v>
      </c>
      <c r="G693" t="s">
        <v>6</v>
      </c>
      <c r="H693" t="s">
        <v>7</v>
      </c>
      <c r="J693" t="s">
        <v>9</v>
      </c>
      <c r="O693" t="s">
        <v>12</v>
      </c>
      <c r="P693" t="s">
        <v>51</v>
      </c>
      <c r="T693">
        <v>5</v>
      </c>
      <c r="U693">
        <v>9</v>
      </c>
    </row>
    <row r="694" spans="1:21" x14ac:dyDescent="0.2">
      <c r="A694">
        <v>328</v>
      </c>
      <c r="B694" t="s">
        <v>15</v>
      </c>
      <c r="C694">
        <v>86</v>
      </c>
      <c r="D694" t="s">
        <v>18</v>
      </c>
      <c r="E694">
        <v>0</v>
      </c>
      <c r="F694">
        <v>16</v>
      </c>
      <c r="G694" t="s">
        <v>6</v>
      </c>
      <c r="H694" t="s">
        <v>7</v>
      </c>
      <c r="I694" t="s">
        <v>8</v>
      </c>
      <c r="J694" t="s">
        <v>9</v>
      </c>
      <c r="N694" t="s">
        <v>50</v>
      </c>
      <c r="O694" t="s">
        <v>12</v>
      </c>
      <c r="Q694" t="s">
        <v>54</v>
      </c>
      <c r="T694">
        <v>7</v>
      </c>
      <c r="U694">
        <v>11</v>
      </c>
    </row>
    <row r="695" spans="1:21" x14ac:dyDescent="0.2">
      <c r="A695">
        <v>334</v>
      </c>
      <c r="B695" t="s">
        <v>15</v>
      </c>
      <c r="C695">
        <v>76</v>
      </c>
      <c r="D695" t="s">
        <v>18</v>
      </c>
      <c r="E695">
        <v>1</v>
      </c>
      <c r="G695" t="s">
        <v>6</v>
      </c>
      <c r="H695" t="s">
        <v>7</v>
      </c>
      <c r="I695" t="s">
        <v>8</v>
      </c>
      <c r="N695" t="s">
        <v>50</v>
      </c>
      <c r="T695">
        <v>4</v>
      </c>
      <c r="U695">
        <v>6</v>
      </c>
    </row>
    <row r="696" spans="1:21" x14ac:dyDescent="0.2">
      <c r="A696">
        <v>338</v>
      </c>
      <c r="B696" t="s">
        <v>15</v>
      </c>
      <c r="C696">
        <v>79</v>
      </c>
      <c r="D696" t="s">
        <v>18</v>
      </c>
      <c r="E696">
        <v>0</v>
      </c>
      <c r="F696">
        <v>9</v>
      </c>
      <c r="G696" t="s">
        <v>6</v>
      </c>
      <c r="H696" t="s">
        <v>7</v>
      </c>
      <c r="I696" t="s">
        <v>8</v>
      </c>
      <c r="J696" t="s">
        <v>9</v>
      </c>
      <c r="R696" t="s">
        <v>55</v>
      </c>
      <c r="T696">
        <v>5</v>
      </c>
      <c r="U696">
        <v>7</v>
      </c>
    </row>
    <row r="697" spans="1:21" x14ac:dyDescent="0.2">
      <c r="A697">
        <v>341</v>
      </c>
      <c r="B697" t="s">
        <v>15</v>
      </c>
      <c r="C697">
        <v>100</v>
      </c>
      <c r="D697" t="s">
        <v>16</v>
      </c>
      <c r="E697">
        <v>0</v>
      </c>
      <c r="G697" t="s">
        <v>6</v>
      </c>
      <c r="H697" t="s">
        <v>7</v>
      </c>
      <c r="I697" t="s">
        <v>8</v>
      </c>
      <c r="O697" t="s">
        <v>12</v>
      </c>
      <c r="P697" t="s">
        <v>51</v>
      </c>
      <c r="T697">
        <v>5</v>
      </c>
      <c r="U697">
        <v>8</v>
      </c>
    </row>
    <row r="698" spans="1:21" x14ac:dyDescent="0.2">
      <c r="A698">
        <v>356</v>
      </c>
      <c r="B698" t="s">
        <v>15</v>
      </c>
      <c r="C698">
        <v>84</v>
      </c>
      <c r="D698" t="s">
        <v>18</v>
      </c>
      <c r="E698">
        <v>0</v>
      </c>
      <c r="G698" t="s">
        <v>6</v>
      </c>
      <c r="H698" t="s">
        <v>7</v>
      </c>
      <c r="M698" t="s">
        <v>52</v>
      </c>
      <c r="T698">
        <v>3</v>
      </c>
      <c r="U698">
        <v>4</v>
      </c>
    </row>
    <row r="699" spans="1:21" x14ac:dyDescent="0.2">
      <c r="A699">
        <v>367</v>
      </c>
      <c r="B699" t="s">
        <v>15</v>
      </c>
      <c r="C699">
        <v>84</v>
      </c>
      <c r="D699" t="s">
        <v>18</v>
      </c>
      <c r="E699">
        <v>1</v>
      </c>
      <c r="F699">
        <v>15</v>
      </c>
      <c r="G699" t="s">
        <v>6</v>
      </c>
      <c r="H699" t="s">
        <v>7</v>
      </c>
      <c r="O699" t="s">
        <v>12</v>
      </c>
      <c r="T699">
        <v>3</v>
      </c>
      <c r="U699">
        <v>6</v>
      </c>
    </row>
    <row r="700" spans="1:21" x14ac:dyDescent="0.2">
      <c r="A700">
        <v>368</v>
      </c>
      <c r="B700" t="s">
        <v>15</v>
      </c>
      <c r="C700">
        <v>75</v>
      </c>
      <c r="D700" t="s">
        <v>18</v>
      </c>
      <c r="E700">
        <v>1</v>
      </c>
      <c r="G700" t="s">
        <v>6</v>
      </c>
      <c r="H700" t="s">
        <v>7</v>
      </c>
      <c r="J700" t="s">
        <v>9</v>
      </c>
      <c r="O700" t="s">
        <v>12</v>
      </c>
      <c r="R700" t="s">
        <v>55</v>
      </c>
      <c r="T700">
        <v>5</v>
      </c>
      <c r="U700">
        <v>8</v>
      </c>
    </row>
    <row r="701" spans="1:21" x14ac:dyDescent="0.2">
      <c r="A701">
        <v>379</v>
      </c>
      <c r="B701" t="s">
        <v>15</v>
      </c>
      <c r="C701">
        <v>75</v>
      </c>
      <c r="D701" t="s">
        <v>16</v>
      </c>
      <c r="E701">
        <v>1</v>
      </c>
      <c r="F701">
        <v>9</v>
      </c>
      <c r="G701" t="s">
        <v>6</v>
      </c>
      <c r="H701" t="s">
        <v>7</v>
      </c>
      <c r="I701" t="s">
        <v>8</v>
      </c>
      <c r="J701" t="s">
        <v>9</v>
      </c>
      <c r="N701" t="s">
        <v>50</v>
      </c>
      <c r="O701" t="s">
        <v>12</v>
      </c>
      <c r="S701" t="s">
        <v>53</v>
      </c>
      <c r="T701">
        <v>7</v>
      </c>
      <c r="U701">
        <v>12</v>
      </c>
    </row>
    <row r="702" spans="1:21" x14ac:dyDescent="0.2">
      <c r="A702">
        <v>397</v>
      </c>
      <c r="B702" t="s">
        <v>15</v>
      </c>
      <c r="C702">
        <v>83</v>
      </c>
      <c r="D702" t="s">
        <v>16</v>
      </c>
      <c r="E702">
        <v>0</v>
      </c>
      <c r="G702" t="s">
        <v>6</v>
      </c>
      <c r="H702" t="s">
        <v>7</v>
      </c>
      <c r="I702" t="s">
        <v>8</v>
      </c>
      <c r="M702" t="s">
        <v>52</v>
      </c>
      <c r="N702" t="s">
        <v>50</v>
      </c>
      <c r="O702" t="s">
        <v>12</v>
      </c>
      <c r="T702">
        <v>6</v>
      </c>
      <c r="U702">
        <v>10</v>
      </c>
    </row>
    <row r="703" spans="1:21" x14ac:dyDescent="0.2">
      <c r="A703">
        <v>402</v>
      </c>
      <c r="B703" t="s">
        <v>15</v>
      </c>
      <c r="C703">
        <v>82</v>
      </c>
      <c r="D703" t="s">
        <v>18</v>
      </c>
      <c r="E703">
        <v>0</v>
      </c>
      <c r="F703">
        <v>10</v>
      </c>
      <c r="G703" t="s">
        <v>6</v>
      </c>
      <c r="H703" t="s">
        <v>7</v>
      </c>
      <c r="I703" t="s">
        <v>8</v>
      </c>
      <c r="J703" t="s">
        <v>9</v>
      </c>
      <c r="M703" t="s">
        <v>52</v>
      </c>
      <c r="N703" t="s">
        <v>50</v>
      </c>
      <c r="O703" t="s">
        <v>12</v>
      </c>
      <c r="P703" t="s">
        <v>51</v>
      </c>
      <c r="S703" t="s">
        <v>53</v>
      </c>
      <c r="T703">
        <v>9</v>
      </c>
      <c r="U703">
        <v>11</v>
      </c>
    </row>
    <row r="704" spans="1:21" x14ac:dyDescent="0.2">
      <c r="A704">
        <v>403</v>
      </c>
      <c r="B704" t="s">
        <v>15</v>
      </c>
      <c r="C704">
        <v>76</v>
      </c>
      <c r="D704" t="s">
        <v>16</v>
      </c>
      <c r="E704">
        <v>1</v>
      </c>
      <c r="F704">
        <v>15</v>
      </c>
      <c r="G704" t="s">
        <v>6</v>
      </c>
      <c r="H704" t="s">
        <v>7</v>
      </c>
      <c r="I704" t="s">
        <v>8</v>
      </c>
      <c r="J704" t="s">
        <v>9</v>
      </c>
      <c r="N704" t="s">
        <v>50</v>
      </c>
      <c r="T704">
        <v>5</v>
      </c>
      <c r="U704">
        <v>11</v>
      </c>
    </row>
    <row r="705" spans="1:21" x14ac:dyDescent="0.2">
      <c r="A705">
        <v>404</v>
      </c>
      <c r="B705" t="s">
        <v>15</v>
      </c>
      <c r="C705">
        <v>80</v>
      </c>
      <c r="D705" t="s">
        <v>18</v>
      </c>
      <c r="E705">
        <v>0</v>
      </c>
      <c r="F705">
        <v>16</v>
      </c>
      <c r="G705" t="s">
        <v>6</v>
      </c>
      <c r="H705" t="s">
        <v>7</v>
      </c>
      <c r="I705" t="s">
        <v>8</v>
      </c>
      <c r="J705" t="s">
        <v>9</v>
      </c>
      <c r="T705">
        <v>4</v>
      </c>
      <c r="U705">
        <v>10</v>
      </c>
    </row>
    <row r="706" spans="1:21" x14ac:dyDescent="0.2">
      <c r="A706">
        <v>409</v>
      </c>
      <c r="B706" t="s">
        <v>15</v>
      </c>
      <c r="C706">
        <v>76</v>
      </c>
      <c r="D706" t="s">
        <v>18</v>
      </c>
      <c r="E706">
        <v>1</v>
      </c>
      <c r="G706" t="s">
        <v>6</v>
      </c>
      <c r="H706" t="s">
        <v>7</v>
      </c>
      <c r="I706" t="s">
        <v>8</v>
      </c>
      <c r="J706" t="s">
        <v>9</v>
      </c>
      <c r="N706" t="s">
        <v>50</v>
      </c>
      <c r="T706">
        <v>5</v>
      </c>
      <c r="U706">
        <v>6</v>
      </c>
    </row>
    <row r="707" spans="1:21" x14ac:dyDescent="0.2">
      <c r="A707">
        <v>416</v>
      </c>
      <c r="B707" t="s">
        <v>15</v>
      </c>
      <c r="C707">
        <v>79</v>
      </c>
      <c r="D707" t="s">
        <v>16</v>
      </c>
      <c r="E707">
        <v>0</v>
      </c>
      <c r="F707">
        <v>9</v>
      </c>
      <c r="G707" t="s">
        <v>6</v>
      </c>
      <c r="H707" t="s">
        <v>7</v>
      </c>
      <c r="J707" t="s">
        <v>9</v>
      </c>
      <c r="O707" t="s">
        <v>12</v>
      </c>
      <c r="P707" t="s">
        <v>51</v>
      </c>
      <c r="T707">
        <v>5</v>
      </c>
      <c r="U707">
        <v>7</v>
      </c>
    </row>
    <row r="708" spans="1:21" x14ac:dyDescent="0.2">
      <c r="A708">
        <v>421</v>
      </c>
      <c r="B708" t="s">
        <v>15</v>
      </c>
      <c r="C708">
        <v>92</v>
      </c>
      <c r="D708" t="s">
        <v>16</v>
      </c>
      <c r="E708">
        <v>0</v>
      </c>
      <c r="F708">
        <v>12</v>
      </c>
      <c r="G708" t="s">
        <v>6</v>
      </c>
      <c r="H708" t="s">
        <v>7</v>
      </c>
      <c r="I708" t="s">
        <v>8</v>
      </c>
      <c r="N708" t="s">
        <v>50</v>
      </c>
      <c r="O708" t="s">
        <v>12</v>
      </c>
      <c r="S708" t="s">
        <v>53</v>
      </c>
      <c r="T708">
        <v>6</v>
      </c>
      <c r="U708">
        <v>10</v>
      </c>
    </row>
    <row r="709" spans="1:21" x14ac:dyDescent="0.2">
      <c r="A709">
        <v>430</v>
      </c>
      <c r="B709" t="s">
        <v>15</v>
      </c>
      <c r="C709">
        <v>87</v>
      </c>
      <c r="D709" t="s">
        <v>18</v>
      </c>
      <c r="E709">
        <v>0</v>
      </c>
      <c r="F709">
        <v>11</v>
      </c>
      <c r="G709" t="s">
        <v>6</v>
      </c>
      <c r="H709" t="s">
        <v>7</v>
      </c>
      <c r="I709" t="s">
        <v>8</v>
      </c>
      <c r="J709" t="s">
        <v>9</v>
      </c>
      <c r="N709" t="s">
        <v>50</v>
      </c>
      <c r="T709">
        <v>5</v>
      </c>
      <c r="U709">
        <v>8</v>
      </c>
    </row>
    <row r="710" spans="1:21" x14ac:dyDescent="0.2">
      <c r="A710">
        <v>450</v>
      </c>
      <c r="B710" t="s">
        <v>15</v>
      </c>
      <c r="C710">
        <v>81</v>
      </c>
      <c r="D710" t="s">
        <v>18</v>
      </c>
      <c r="E710">
        <v>0</v>
      </c>
      <c r="G710" t="s">
        <v>6</v>
      </c>
      <c r="H710" t="s">
        <v>7</v>
      </c>
      <c r="O710" t="s">
        <v>12</v>
      </c>
      <c r="T710">
        <v>3</v>
      </c>
      <c r="U710">
        <v>5</v>
      </c>
    </row>
    <row r="711" spans="1:21" x14ac:dyDescent="0.2">
      <c r="A711">
        <v>460</v>
      </c>
      <c r="B711" t="s">
        <v>15</v>
      </c>
      <c r="C711">
        <v>83</v>
      </c>
      <c r="D711" t="s">
        <v>18</v>
      </c>
      <c r="E711">
        <v>0</v>
      </c>
      <c r="G711" t="s">
        <v>6</v>
      </c>
      <c r="H711" t="s">
        <v>7</v>
      </c>
      <c r="M711" t="s">
        <v>52</v>
      </c>
      <c r="N711" t="s">
        <v>50</v>
      </c>
      <c r="O711" t="s">
        <v>12</v>
      </c>
      <c r="T711">
        <v>5</v>
      </c>
      <c r="U711">
        <v>7</v>
      </c>
    </row>
    <row r="712" spans="1:21" x14ac:dyDescent="0.2">
      <c r="A712">
        <v>465</v>
      </c>
      <c r="B712" t="s">
        <v>15</v>
      </c>
      <c r="C712">
        <v>85</v>
      </c>
      <c r="D712" t="s">
        <v>18</v>
      </c>
      <c r="E712">
        <v>0</v>
      </c>
      <c r="G712" t="s">
        <v>6</v>
      </c>
      <c r="H712" t="s">
        <v>7</v>
      </c>
      <c r="J712" t="s">
        <v>9</v>
      </c>
      <c r="T712">
        <v>3</v>
      </c>
      <c r="U712">
        <v>5</v>
      </c>
    </row>
    <row r="713" spans="1:21" x14ac:dyDescent="0.2">
      <c r="A713">
        <v>466</v>
      </c>
      <c r="B713" t="s">
        <v>15</v>
      </c>
      <c r="C713">
        <v>82</v>
      </c>
      <c r="D713" t="s">
        <v>16</v>
      </c>
      <c r="E713">
        <v>0</v>
      </c>
      <c r="G713" t="s">
        <v>6</v>
      </c>
      <c r="H713" t="s">
        <v>7</v>
      </c>
      <c r="J713" t="s">
        <v>9</v>
      </c>
      <c r="O713" t="s">
        <v>12</v>
      </c>
      <c r="T713">
        <v>4</v>
      </c>
      <c r="U713">
        <v>7</v>
      </c>
    </row>
    <row r="714" spans="1:21" x14ac:dyDescent="0.2">
      <c r="A714">
        <v>467</v>
      </c>
      <c r="B714" t="s">
        <v>15</v>
      </c>
      <c r="C714">
        <v>78</v>
      </c>
      <c r="D714" t="s">
        <v>18</v>
      </c>
      <c r="E714">
        <v>0</v>
      </c>
      <c r="G714" t="s">
        <v>6</v>
      </c>
      <c r="H714" t="s">
        <v>7</v>
      </c>
      <c r="K714" t="s">
        <v>10</v>
      </c>
      <c r="N714" t="s">
        <v>50</v>
      </c>
      <c r="T714">
        <v>4</v>
      </c>
      <c r="U714">
        <v>5</v>
      </c>
    </row>
    <row r="715" spans="1:21" x14ac:dyDescent="0.2">
      <c r="A715">
        <v>478</v>
      </c>
      <c r="B715" t="s">
        <v>15</v>
      </c>
      <c r="C715">
        <v>87</v>
      </c>
      <c r="D715" t="s">
        <v>18</v>
      </c>
      <c r="E715">
        <v>0</v>
      </c>
      <c r="G715" t="s">
        <v>6</v>
      </c>
      <c r="H715" t="s">
        <v>7</v>
      </c>
      <c r="K715" t="s">
        <v>10</v>
      </c>
      <c r="N715" t="s">
        <v>50</v>
      </c>
      <c r="O715" t="s">
        <v>12</v>
      </c>
      <c r="T715">
        <v>5</v>
      </c>
      <c r="U715">
        <v>7</v>
      </c>
    </row>
    <row r="716" spans="1:21" x14ac:dyDescent="0.2">
      <c r="A716">
        <v>482</v>
      </c>
      <c r="B716" t="s">
        <v>15</v>
      </c>
      <c r="C716">
        <v>90</v>
      </c>
      <c r="D716" t="s">
        <v>16</v>
      </c>
      <c r="E716">
        <v>1</v>
      </c>
      <c r="F716">
        <v>10</v>
      </c>
      <c r="G716" t="s">
        <v>6</v>
      </c>
      <c r="H716" t="s">
        <v>7</v>
      </c>
      <c r="I716" t="s">
        <v>8</v>
      </c>
      <c r="J716" t="s">
        <v>9</v>
      </c>
      <c r="O716" t="s">
        <v>12</v>
      </c>
      <c r="T716">
        <v>5</v>
      </c>
      <c r="U716">
        <v>7</v>
      </c>
    </row>
    <row r="717" spans="1:21" x14ac:dyDescent="0.2">
      <c r="A717">
        <v>495</v>
      </c>
      <c r="B717" t="s">
        <v>15</v>
      </c>
      <c r="C717">
        <v>83</v>
      </c>
      <c r="D717" t="s">
        <v>18</v>
      </c>
      <c r="E717">
        <v>1</v>
      </c>
      <c r="F717">
        <v>9</v>
      </c>
      <c r="G717" t="s">
        <v>6</v>
      </c>
      <c r="H717" t="s">
        <v>7</v>
      </c>
      <c r="I717" t="s">
        <v>8</v>
      </c>
      <c r="N717" t="s">
        <v>50</v>
      </c>
      <c r="O717" t="s">
        <v>12</v>
      </c>
      <c r="R717" t="s">
        <v>55</v>
      </c>
      <c r="T717">
        <v>6</v>
      </c>
      <c r="U717">
        <v>11</v>
      </c>
    </row>
    <row r="718" spans="1:21" x14ac:dyDescent="0.2">
      <c r="A718">
        <v>508</v>
      </c>
      <c r="B718" t="s">
        <v>15</v>
      </c>
      <c r="C718">
        <v>79</v>
      </c>
      <c r="D718" t="s">
        <v>18</v>
      </c>
      <c r="E718">
        <v>1</v>
      </c>
      <c r="F718">
        <v>10</v>
      </c>
      <c r="G718" t="s">
        <v>6</v>
      </c>
      <c r="H718" t="s">
        <v>7</v>
      </c>
      <c r="O718" t="s">
        <v>12</v>
      </c>
      <c r="T718">
        <v>3</v>
      </c>
      <c r="U718">
        <v>5</v>
      </c>
    </row>
    <row r="719" spans="1:21" x14ac:dyDescent="0.2">
      <c r="A719">
        <v>516</v>
      </c>
      <c r="B719" t="s">
        <v>15</v>
      </c>
      <c r="C719">
        <v>84</v>
      </c>
      <c r="D719" t="s">
        <v>16</v>
      </c>
      <c r="E719">
        <v>0</v>
      </c>
      <c r="F719">
        <v>12</v>
      </c>
      <c r="G719" t="s">
        <v>6</v>
      </c>
      <c r="H719" t="s">
        <v>7</v>
      </c>
      <c r="I719" t="s">
        <v>8</v>
      </c>
      <c r="J719" t="s">
        <v>9</v>
      </c>
      <c r="T719">
        <v>4</v>
      </c>
      <c r="U719">
        <v>7</v>
      </c>
    </row>
    <row r="720" spans="1:21" x14ac:dyDescent="0.2">
      <c r="A720">
        <v>517</v>
      </c>
      <c r="B720" t="s">
        <v>15</v>
      </c>
      <c r="C720">
        <v>82</v>
      </c>
      <c r="D720" t="s">
        <v>18</v>
      </c>
      <c r="E720">
        <v>0</v>
      </c>
      <c r="F720">
        <v>6</v>
      </c>
      <c r="G720" t="s">
        <v>6</v>
      </c>
      <c r="H720" t="s">
        <v>7</v>
      </c>
      <c r="I720" t="s">
        <v>8</v>
      </c>
      <c r="J720" t="s">
        <v>9</v>
      </c>
      <c r="R720" t="s">
        <v>55</v>
      </c>
      <c r="T720">
        <v>5</v>
      </c>
      <c r="U720">
        <v>6</v>
      </c>
    </row>
    <row r="721" spans="1:21" x14ac:dyDescent="0.2">
      <c r="A721">
        <v>525</v>
      </c>
      <c r="B721" t="s">
        <v>15</v>
      </c>
      <c r="C721">
        <v>76</v>
      </c>
      <c r="D721" t="s">
        <v>16</v>
      </c>
      <c r="E721">
        <v>0</v>
      </c>
      <c r="F721">
        <v>19</v>
      </c>
      <c r="G721" t="s">
        <v>6</v>
      </c>
      <c r="H721" t="s">
        <v>7</v>
      </c>
      <c r="I721" t="s">
        <v>8</v>
      </c>
      <c r="J721" t="s">
        <v>9</v>
      </c>
      <c r="K721" t="s">
        <v>10</v>
      </c>
      <c r="N721" t="s">
        <v>50</v>
      </c>
      <c r="T721">
        <v>6</v>
      </c>
      <c r="U721">
        <v>11</v>
      </c>
    </row>
    <row r="722" spans="1:21" x14ac:dyDescent="0.2">
      <c r="A722">
        <v>529</v>
      </c>
      <c r="B722" t="s">
        <v>15</v>
      </c>
      <c r="C722">
        <v>90</v>
      </c>
      <c r="D722" t="s">
        <v>18</v>
      </c>
      <c r="E722">
        <v>0</v>
      </c>
      <c r="F722">
        <v>12</v>
      </c>
      <c r="G722" t="s">
        <v>6</v>
      </c>
      <c r="H722" t="s">
        <v>7</v>
      </c>
      <c r="I722" t="s">
        <v>8</v>
      </c>
      <c r="O722" t="s">
        <v>12</v>
      </c>
      <c r="Q722" t="s">
        <v>54</v>
      </c>
      <c r="T722">
        <v>5</v>
      </c>
      <c r="U722">
        <v>7</v>
      </c>
    </row>
    <row r="723" spans="1:21" x14ac:dyDescent="0.2">
      <c r="A723">
        <v>530</v>
      </c>
      <c r="B723" t="s">
        <v>15</v>
      </c>
      <c r="C723">
        <v>75</v>
      </c>
      <c r="D723" t="s">
        <v>16</v>
      </c>
      <c r="E723">
        <v>0</v>
      </c>
      <c r="F723">
        <v>8</v>
      </c>
      <c r="G723" t="s">
        <v>6</v>
      </c>
      <c r="H723" t="s">
        <v>7</v>
      </c>
      <c r="I723" t="s">
        <v>8</v>
      </c>
      <c r="J723" t="s">
        <v>9</v>
      </c>
      <c r="K723" t="s">
        <v>10</v>
      </c>
      <c r="L723" t="s">
        <v>11</v>
      </c>
      <c r="M723" t="s">
        <v>52</v>
      </c>
      <c r="N723" t="s">
        <v>50</v>
      </c>
      <c r="O723" t="s">
        <v>12</v>
      </c>
      <c r="P723" t="s">
        <v>51</v>
      </c>
      <c r="Q723" t="s">
        <v>54</v>
      </c>
      <c r="R723" t="s">
        <v>55</v>
      </c>
      <c r="S723" t="s">
        <v>53</v>
      </c>
      <c r="T723">
        <v>13</v>
      </c>
      <c r="U723">
        <v>22</v>
      </c>
    </row>
    <row r="724" spans="1:21" x14ac:dyDescent="0.2">
      <c r="A724">
        <v>532</v>
      </c>
      <c r="B724" t="s">
        <v>15</v>
      </c>
      <c r="C724">
        <v>86</v>
      </c>
      <c r="D724" t="s">
        <v>16</v>
      </c>
      <c r="E724">
        <v>0</v>
      </c>
      <c r="F724">
        <v>10</v>
      </c>
      <c r="G724" t="s">
        <v>6</v>
      </c>
      <c r="H724" t="s">
        <v>7</v>
      </c>
      <c r="I724" t="s">
        <v>8</v>
      </c>
      <c r="O724" t="s">
        <v>12</v>
      </c>
      <c r="T724">
        <v>4</v>
      </c>
      <c r="U724">
        <v>6</v>
      </c>
    </row>
    <row r="725" spans="1:21" x14ac:dyDescent="0.2">
      <c r="A725">
        <v>534</v>
      </c>
      <c r="B725" t="s">
        <v>15</v>
      </c>
      <c r="C725">
        <v>83</v>
      </c>
      <c r="D725" t="s">
        <v>18</v>
      </c>
      <c r="E725">
        <v>0</v>
      </c>
      <c r="F725">
        <v>10</v>
      </c>
      <c r="G725" t="s">
        <v>6</v>
      </c>
      <c r="H725" t="s">
        <v>7</v>
      </c>
      <c r="I725" t="s">
        <v>8</v>
      </c>
      <c r="J725" t="s">
        <v>9</v>
      </c>
      <c r="N725" t="s">
        <v>50</v>
      </c>
      <c r="O725" t="s">
        <v>12</v>
      </c>
      <c r="P725" t="s">
        <v>51</v>
      </c>
      <c r="R725" t="s">
        <v>55</v>
      </c>
      <c r="T725">
        <v>8</v>
      </c>
      <c r="U725">
        <v>10</v>
      </c>
    </row>
    <row r="726" spans="1:21" x14ac:dyDescent="0.2">
      <c r="A726">
        <v>536</v>
      </c>
      <c r="B726" t="s">
        <v>15</v>
      </c>
      <c r="C726">
        <v>76</v>
      </c>
      <c r="D726" t="s">
        <v>16</v>
      </c>
      <c r="E726">
        <v>1</v>
      </c>
      <c r="F726">
        <v>19</v>
      </c>
      <c r="G726" t="s">
        <v>6</v>
      </c>
      <c r="H726" t="s">
        <v>7</v>
      </c>
      <c r="I726" t="s">
        <v>8</v>
      </c>
      <c r="J726" t="s">
        <v>9</v>
      </c>
      <c r="N726" t="s">
        <v>50</v>
      </c>
      <c r="O726" t="s">
        <v>12</v>
      </c>
      <c r="S726" t="s">
        <v>53</v>
      </c>
      <c r="T726">
        <v>7</v>
      </c>
      <c r="U726">
        <v>10</v>
      </c>
    </row>
    <row r="727" spans="1:21" x14ac:dyDescent="0.2">
      <c r="A727">
        <v>543</v>
      </c>
      <c r="B727" t="s">
        <v>15</v>
      </c>
      <c r="C727">
        <v>78</v>
      </c>
      <c r="D727" t="s">
        <v>18</v>
      </c>
      <c r="E727">
        <v>0</v>
      </c>
      <c r="F727">
        <v>11</v>
      </c>
      <c r="G727" t="s">
        <v>6</v>
      </c>
      <c r="H727" t="s">
        <v>7</v>
      </c>
      <c r="J727" t="s">
        <v>9</v>
      </c>
      <c r="N727" t="s">
        <v>50</v>
      </c>
      <c r="T727">
        <v>4</v>
      </c>
      <c r="U727">
        <v>5</v>
      </c>
    </row>
    <row r="728" spans="1:21" x14ac:dyDescent="0.2">
      <c r="A728">
        <v>544</v>
      </c>
      <c r="B728" t="s">
        <v>15</v>
      </c>
      <c r="C728">
        <v>83</v>
      </c>
      <c r="D728" t="s">
        <v>18</v>
      </c>
      <c r="E728">
        <v>0</v>
      </c>
      <c r="G728" t="s">
        <v>6</v>
      </c>
      <c r="H728" t="s">
        <v>7</v>
      </c>
      <c r="I728" t="s">
        <v>8</v>
      </c>
      <c r="T728">
        <v>3</v>
      </c>
      <c r="U728">
        <v>5</v>
      </c>
    </row>
    <row r="729" spans="1:21" x14ac:dyDescent="0.2">
      <c r="A729">
        <v>545</v>
      </c>
      <c r="B729" t="s">
        <v>15</v>
      </c>
      <c r="C729">
        <v>88</v>
      </c>
      <c r="D729" t="s">
        <v>16</v>
      </c>
      <c r="E729">
        <v>1</v>
      </c>
      <c r="G729" t="s">
        <v>6</v>
      </c>
      <c r="H729" t="s">
        <v>7</v>
      </c>
      <c r="I729" t="s">
        <v>8</v>
      </c>
      <c r="J729" t="s">
        <v>9</v>
      </c>
      <c r="N729" t="s">
        <v>50</v>
      </c>
      <c r="T729">
        <v>5</v>
      </c>
      <c r="U729">
        <v>8</v>
      </c>
    </row>
    <row r="730" spans="1:21" x14ac:dyDescent="0.2">
      <c r="A730">
        <v>552</v>
      </c>
      <c r="B730" t="s">
        <v>15</v>
      </c>
      <c r="C730">
        <v>94</v>
      </c>
      <c r="D730" t="s">
        <v>18</v>
      </c>
      <c r="E730">
        <v>0</v>
      </c>
      <c r="G730" t="s">
        <v>6</v>
      </c>
      <c r="H730" t="s">
        <v>7</v>
      </c>
      <c r="I730" t="s">
        <v>8</v>
      </c>
      <c r="M730" t="s">
        <v>52</v>
      </c>
      <c r="N730" t="s">
        <v>50</v>
      </c>
      <c r="O730" t="s">
        <v>12</v>
      </c>
      <c r="T730">
        <v>6</v>
      </c>
      <c r="U730">
        <v>11</v>
      </c>
    </row>
    <row r="731" spans="1:21" x14ac:dyDescent="0.2">
      <c r="A731">
        <v>589</v>
      </c>
      <c r="B731" t="s">
        <v>15</v>
      </c>
      <c r="C731">
        <v>77</v>
      </c>
      <c r="D731" t="s">
        <v>18</v>
      </c>
      <c r="E731">
        <v>0</v>
      </c>
      <c r="F731">
        <v>16</v>
      </c>
      <c r="G731" t="s">
        <v>6</v>
      </c>
      <c r="H731" t="s">
        <v>7</v>
      </c>
      <c r="T731">
        <v>2</v>
      </c>
      <c r="U731">
        <v>5</v>
      </c>
    </row>
    <row r="732" spans="1:21" x14ac:dyDescent="0.2">
      <c r="A732">
        <v>595</v>
      </c>
      <c r="B732" t="s">
        <v>15</v>
      </c>
      <c r="C732">
        <v>84</v>
      </c>
      <c r="D732" t="s">
        <v>18</v>
      </c>
      <c r="E732">
        <v>1</v>
      </c>
      <c r="F732">
        <v>15</v>
      </c>
      <c r="G732" t="s">
        <v>6</v>
      </c>
      <c r="H732" t="s">
        <v>7</v>
      </c>
      <c r="I732" t="s">
        <v>8</v>
      </c>
      <c r="J732" t="s">
        <v>9</v>
      </c>
      <c r="N732" t="s">
        <v>50</v>
      </c>
      <c r="O732" t="s">
        <v>12</v>
      </c>
      <c r="R732" t="s">
        <v>55</v>
      </c>
      <c r="T732">
        <v>7</v>
      </c>
      <c r="U732">
        <v>10</v>
      </c>
    </row>
    <row r="733" spans="1:21" x14ac:dyDescent="0.2">
      <c r="A733">
        <v>596</v>
      </c>
      <c r="B733" t="s">
        <v>15</v>
      </c>
      <c r="C733">
        <v>88</v>
      </c>
      <c r="D733" t="s">
        <v>16</v>
      </c>
      <c r="E733">
        <v>0</v>
      </c>
      <c r="F733">
        <v>9</v>
      </c>
      <c r="G733" t="s">
        <v>6</v>
      </c>
      <c r="H733" t="s">
        <v>7</v>
      </c>
      <c r="J733" t="s">
        <v>9</v>
      </c>
      <c r="K733" t="s">
        <v>10</v>
      </c>
      <c r="N733" t="s">
        <v>50</v>
      </c>
      <c r="O733" t="s">
        <v>12</v>
      </c>
      <c r="T733">
        <v>6</v>
      </c>
      <c r="U733">
        <v>7</v>
      </c>
    </row>
    <row r="734" spans="1:21" x14ac:dyDescent="0.2">
      <c r="A734">
        <v>608</v>
      </c>
      <c r="B734" t="s">
        <v>15</v>
      </c>
      <c r="C734">
        <v>78</v>
      </c>
      <c r="D734" t="s">
        <v>18</v>
      </c>
      <c r="E734">
        <v>1</v>
      </c>
      <c r="F734">
        <v>10</v>
      </c>
      <c r="G734" t="s">
        <v>6</v>
      </c>
      <c r="H734" t="s">
        <v>7</v>
      </c>
      <c r="N734" t="s">
        <v>50</v>
      </c>
      <c r="T734">
        <v>3</v>
      </c>
      <c r="U734">
        <v>4</v>
      </c>
    </row>
    <row r="735" spans="1:21" x14ac:dyDescent="0.2">
      <c r="A735">
        <v>610</v>
      </c>
      <c r="B735" t="s">
        <v>15</v>
      </c>
      <c r="C735">
        <v>77</v>
      </c>
      <c r="D735" t="s">
        <v>18</v>
      </c>
      <c r="E735">
        <v>1</v>
      </c>
      <c r="F735">
        <v>10</v>
      </c>
      <c r="G735" t="s">
        <v>6</v>
      </c>
      <c r="H735" t="s">
        <v>7</v>
      </c>
      <c r="N735" t="s">
        <v>50</v>
      </c>
      <c r="O735" t="s">
        <v>12</v>
      </c>
      <c r="R735" t="s">
        <v>55</v>
      </c>
      <c r="T735">
        <v>5</v>
      </c>
      <c r="U735">
        <v>9</v>
      </c>
    </row>
    <row r="736" spans="1:21" x14ac:dyDescent="0.2">
      <c r="A736">
        <v>620</v>
      </c>
      <c r="B736" t="s">
        <v>15</v>
      </c>
      <c r="C736">
        <v>77</v>
      </c>
      <c r="D736" t="s">
        <v>16</v>
      </c>
      <c r="E736">
        <v>0</v>
      </c>
      <c r="F736">
        <v>9</v>
      </c>
      <c r="G736" t="s">
        <v>6</v>
      </c>
      <c r="H736" t="s">
        <v>7</v>
      </c>
      <c r="J736" t="s">
        <v>9</v>
      </c>
      <c r="N736" t="s">
        <v>50</v>
      </c>
      <c r="S736" t="s">
        <v>53</v>
      </c>
      <c r="T736">
        <v>5</v>
      </c>
      <c r="U736">
        <v>9</v>
      </c>
    </row>
    <row r="737" spans="1:21" x14ac:dyDescent="0.2">
      <c r="A737">
        <v>621</v>
      </c>
      <c r="B737" t="s">
        <v>15</v>
      </c>
      <c r="C737">
        <v>79</v>
      </c>
      <c r="D737" t="s">
        <v>18</v>
      </c>
      <c r="E737">
        <v>0</v>
      </c>
      <c r="F737">
        <v>9</v>
      </c>
      <c r="G737" t="s">
        <v>6</v>
      </c>
      <c r="H737" t="s">
        <v>7</v>
      </c>
      <c r="K737" t="s">
        <v>10</v>
      </c>
      <c r="M737" t="s">
        <v>52</v>
      </c>
      <c r="N737" t="s">
        <v>50</v>
      </c>
      <c r="O737" t="s">
        <v>12</v>
      </c>
      <c r="Q737" t="s">
        <v>54</v>
      </c>
      <c r="T737">
        <v>7</v>
      </c>
      <c r="U737">
        <v>12</v>
      </c>
    </row>
    <row r="738" spans="1:21" x14ac:dyDescent="0.2">
      <c r="A738">
        <v>628</v>
      </c>
      <c r="B738" t="s">
        <v>15</v>
      </c>
      <c r="C738">
        <v>87</v>
      </c>
      <c r="D738" t="s">
        <v>18</v>
      </c>
      <c r="E738">
        <v>1</v>
      </c>
      <c r="F738">
        <v>15</v>
      </c>
      <c r="G738" t="s">
        <v>6</v>
      </c>
      <c r="H738" t="s">
        <v>7</v>
      </c>
      <c r="K738" t="s">
        <v>10</v>
      </c>
      <c r="N738" t="s">
        <v>50</v>
      </c>
      <c r="O738" t="s">
        <v>12</v>
      </c>
      <c r="P738" t="s">
        <v>51</v>
      </c>
      <c r="R738" t="s">
        <v>55</v>
      </c>
      <c r="T738">
        <v>7</v>
      </c>
      <c r="U738">
        <v>10</v>
      </c>
    </row>
    <row r="739" spans="1:21" x14ac:dyDescent="0.2">
      <c r="A739">
        <v>635</v>
      </c>
      <c r="B739" t="s">
        <v>15</v>
      </c>
      <c r="C739">
        <v>77</v>
      </c>
      <c r="D739" t="s">
        <v>18</v>
      </c>
      <c r="E739">
        <v>0</v>
      </c>
      <c r="F739">
        <v>11</v>
      </c>
      <c r="G739" t="s">
        <v>6</v>
      </c>
      <c r="H739" t="s">
        <v>7</v>
      </c>
      <c r="J739" t="s">
        <v>9</v>
      </c>
      <c r="N739" t="s">
        <v>50</v>
      </c>
      <c r="O739" t="s">
        <v>12</v>
      </c>
      <c r="T739">
        <v>5</v>
      </c>
      <c r="U739">
        <v>8</v>
      </c>
    </row>
    <row r="740" spans="1:21" x14ac:dyDescent="0.2">
      <c r="A740">
        <v>638</v>
      </c>
      <c r="B740" t="s">
        <v>15</v>
      </c>
      <c r="C740">
        <v>81</v>
      </c>
      <c r="D740" t="s">
        <v>18</v>
      </c>
      <c r="E740">
        <v>1</v>
      </c>
      <c r="F740">
        <v>11</v>
      </c>
      <c r="G740" t="s">
        <v>6</v>
      </c>
      <c r="H740" t="s">
        <v>7</v>
      </c>
      <c r="J740" t="s">
        <v>9</v>
      </c>
      <c r="N740" t="s">
        <v>50</v>
      </c>
      <c r="O740" t="s">
        <v>12</v>
      </c>
      <c r="T740">
        <v>5</v>
      </c>
      <c r="U740">
        <v>7</v>
      </c>
    </row>
    <row r="741" spans="1:21" x14ac:dyDescent="0.2">
      <c r="A741">
        <v>654</v>
      </c>
      <c r="B741" t="s">
        <v>15</v>
      </c>
      <c r="C741">
        <v>83</v>
      </c>
      <c r="D741" t="s">
        <v>16</v>
      </c>
      <c r="E741">
        <v>0</v>
      </c>
      <c r="G741" t="s">
        <v>6</v>
      </c>
      <c r="H741" t="s">
        <v>7</v>
      </c>
      <c r="O741" t="s">
        <v>12</v>
      </c>
      <c r="P741" t="s">
        <v>51</v>
      </c>
      <c r="T741">
        <v>4</v>
      </c>
      <c r="U741">
        <v>4</v>
      </c>
    </row>
    <row r="742" spans="1:21" x14ac:dyDescent="0.2">
      <c r="A742">
        <v>663</v>
      </c>
      <c r="B742" t="s">
        <v>15</v>
      </c>
      <c r="C742">
        <v>101</v>
      </c>
      <c r="D742" t="s">
        <v>18</v>
      </c>
      <c r="E742">
        <v>0</v>
      </c>
      <c r="G742" t="s">
        <v>6</v>
      </c>
      <c r="H742" t="s">
        <v>7</v>
      </c>
      <c r="I742" t="s">
        <v>8</v>
      </c>
      <c r="J742" t="s">
        <v>9</v>
      </c>
      <c r="O742" t="s">
        <v>12</v>
      </c>
      <c r="T742">
        <v>5</v>
      </c>
      <c r="U742">
        <v>8</v>
      </c>
    </row>
    <row r="743" spans="1:21" x14ac:dyDescent="0.2">
      <c r="A743">
        <v>671</v>
      </c>
      <c r="B743" t="s">
        <v>15</v>
      </c>
      <c r="C743">
        <v>77</v>
      </c>
      <c r="D743" t="s">
        <v>18</v>
      </c>
      <c r="E743">
        <v>0</v>
      </c>
      <c r="F743">
        <v>16</v>
      </c>
      <c r="G743" t="s">
        <v>6</v>
      </c>
      <c r="H743" t="s">
        <v>7</v>
      </c>
      <c r="I743" t="s">
        <v>8</v>
      </c>
      <c r="O743" t="s">
        <v>12</v>
      </c>
      <c r="P743" t="s">
        <v>51</v>
      </c>
      <c r="T743">
        <v>5</v>
      </c>
      <c r="U743">
        <v>10</v>
      </c>
    </row>
    <row r="744" spans="1:21" x14ac:dyDescent="0.2">
      <c r="A744">
        <v>681</v>
      </c>
      <c r="B744" t="s">
        <v>15</v>
      </c>
      <c r="C744">
        <v>76</v>
      </c>
      <c r="D744" t="s">
        <v>18</v>
      </c>
      <c r="E744">
        <v>1</v>
      </c>
      <c r="F744">
        <v>8</v>
      </c>
      <c r="G744" t="s">
        <v>6</v>
      </c>
      <c r="H744" t="s">
        <v>7</v>
      </c>
      <c r="N744" t="s">
        <v>50</v>
      </c>
      <c r="O744" t="s">
        <v>12</v>
      </c>
      <c r="Q744" t="s">
        <v>54</v>
      </c>
      <c r="R744" t="s">
        <v>55</v>
      </c>
      <c r="T744">
        <v>6</v>
      </c>
      <c r="U744">
        <v>9</v>
      </c>
    </row>
    <row r="745" spans="1:21" x14ac:dyDescent="0.2">
      <c r="A745">
        <v>682</v>
      </c>
      <c r="B745" t="s">
        <v>15</v>
      </c>
      <c r="C745">
        <v>78</v>
      </c>
      <c r="D745" t="s">
        <v>18</v>
      </c>
      <c r="E745">
        <v>0</v>
      </c>
      <c r="F745">
        <v>16</v>
      </c>
      <c r="G745" t="s">
        <v>6</v>
      </c>
      <c r="H745" t="s">
        <v>7</v>
      </c>
      <c r="I745" t="s">
        <v>8</v>
      </c>
      <c r="N745" t="s">
        <v>50</v>
      </c>
      <c r="O745" t="s">
        <v>12</v>
      </c>
      <c r="T745">
        <v>5</v>
      </c>
      <c r="U745">
        <v>7</v>
      </c>
    </row>
    <row r="746" spans="1:21" x14ac:dyDescent="0.2">
      <c r="A746">
        <v>699</v>
      </c>
      <c r="B746" t="s">
        <v>15</v>
      </c>
      <c r="C746">
        <v>87</v>
      </c>
      <c r="D746" t="s">
        <v>16</v>
      </c>
      <c r="E746">
        <v>1</v>
      </c>
      <c r="F746">
        <v>15</v>
      </c>
      <c r="G746" t="s">
        <v>6</v>
      </c>
      <c r="H746" t="s">
        <v>7</v>
      </c>
      <c r="I746" t="s">
        <v>8</v>
      </c>
      <c r="J746" t="s">
        <v>9</v>
      </c>
      <c r="M746" t="s">
        <v>52</v>
      </c>
      <c r="N746" t="s">
        <v>50</v>
      </c>
      <c r="P746" t="s">
        <v>51</v>
      </c>
      <c r="S746" t="s">
        <v>53</v>
      </c>
      <c r="T746">
        <v>8</v>
      </c>
      <c r="U746">
        <v>13</v>
      </c>
    </row>
    <row r="747" spans="1:21" x14ac:dyDescent="0.2">
      <c r="A747">
        <v>711</v>
      </c>
      <c r="B747" t="s">
        <v>15</v>
      </c>
      <c r="C747">
        <v>76</v>
      </c>
      <c r="D747" t="s">
        <v>18</v>
      </c>
      <c r="E747">
        <v>0</v>
      </c>
      <c r="F747">
        <v>15</v>
      </c>
      <c r="G747" t="s">
        <v>6</v>
      </c>
      <c r="H747" t="s">
        <v>7</v>
      </c>
      <c r="J747" t="s">
        <v>9</v>
      </c>
      <c r="N747" t="s">
        <v>50</v>
      </c>
      <c r="T747">
        <v>4</v>
      </c>
      <c r="U747">
        <v>6</v>
      </c>
    </row>
    <row r="748" spans="1:21" x14ac:dyDescent="0.2">
      <c r="A748">
        <v>716</v>
      </c>
      <c r="B748" t="s">
        <v>15</v>
      </c>
      <c r="C748">
        <v>83</v>
      </c>
      <c r="D748" t="s">
        <v>16</v>
      </c>
      <c r="E748">
        <v>0</v>
      </c>
      <c r="G748" t="s">
        <v>6</v>
      </c>
      <c r="H748" t="s">
        <v>7</v>
      </c>
      <c r="I748" t="s">
        <v>8</v>
      </c>
      <c r="J748" t="s">
        <v>9</v>
      </c>
      <c r="O748" t="s">
        <v>12</v>
      </c>
      <c r="T748">
        <v>5</v>
      </c>
      <c r="U748">
        <v>8</v>
      </c>
    </row>
    <row r="749" spans="1:21" x14ac:dyDescent="0.2">
      <c r="A749">
        <v>730</v>
      </c>
      <c r="B749" t="s">
        <v>15</v>
      </c>
      <c r="C749">
        <v>76</v>
      </c>
      <c r="D749" t="s">
        <v>18</v>
      </c>
      <c r="E749">
        <v>1</v>
      </c>
      <c r="F749">
        <v>18</v>
      </c>
      <c r="G749" t="s">
        <v>6</v>
      </c>
      <c r="H749" t="s">
        <v>7</v>
      </c>
      <c r="J749" t="s">
        <v>9</v>
      </c>
      <c r="N749" t="s">
        <v>50</v>
      </c>
      <c r="O749" t="s">
        <v>12</v>
      </c>
      <c r="T749">
        <v>5</v>
      </c>
      <c r="U749">
        <v>7</v>
      </c>
    </row>
    <row r="750" spans="1:21" x14ac:dyDescent="0.2">
      <c r="A750">
        <v>734</v>
      </c>
      <c r="B750" t="s">
        <v>15</v>
      </c>
      <c r="C750">
        <v>90</v>
      </c>
      <c r="D750" t="s">
        <v>18</v>
      </c>
      <c r="E750">
        <v>1</v>
      </c>
      <c r="G750" t="s">
        <v>6</v>
      </c>
      <c r="H750" t="s">
        <v>7</v>
      </c>
      <c r="I750" t="s">
        <v>8</v>
      </c>
      <c r="J750" t="s">
        <v>9</v>
      </c>
      <c r="S750" t="s">
        <v>53</v>
      </c>
      <c r="T750">
        <v>5</v>
      </c>
      <c r="U750">
        <v>6</v>
      </c>
    </row>
    <row r="751" spans="1:21" x14ac:dyDescent="0.2">
      <c r="A751">
        <v>736</v>
      </c>
      <c r="B751" t="s">
        <v>15</v>
      </c>
      <c r="C751">
        <v>86</v>
      </c>
      <c r="D751" t="s">
        <v>18</v>
      </c>
      <c r="E751">
        <v>0</v>
      </c>
      <c r="G751" t="s">
        <v>6</v>
      </c>
      <c r="H751" t="s">
        <v>7</v>
      </c>
      <c r="T751">
        <v>2</v>
      </c>
      <c r="U751">
        <v>4</v>
      </c>
    </row>
    <row r="752" spans="1:21" x14ac:dyDescent="0.2">
      <c r="A752">
        <v>742</v>
      </c>
      <c r="B752" t="s">
        <v>15</v>
      </c>
      <c r="C752">
        <v>103</v>
      </c>
      <c r="D752" t="s">
        <v>16</v>
      </c>
      <c r="E752">
        <v>0</v>
      </c>
      <c r="G752" t="s">
        <v>6</v>
      </c>
      <c r="H752" t="s">
        <v>7</v>
      </c>
      <c r="O752" t="s">
        <v>12</v>
      </c>
      <c r="T752">
        <v>3</v>
      </c>
      <c r="U752">
        <v>4</v>
      </c>
    </row>
    <row r="753" spans="1:21" x14ac:dyDescent="0.2">
      <c r="A753">
        <v>752</v>
      </c>
      <c r="B753" t="s">
        <v>15</v>
      </c>
      <c r="C753">
        <v>77</v>
      </c>
      <c r="D753" t="s">
        <v>18</v>
      </c>
      <c r="E753">
        <v>0</v>
      </c>
      <c r="G753" t="s">
        <v>6</v>
      </c>
      <c r="H753" t="s">
        <v>7</v>
      </c>
      <c r="J753" t="s">
        <v>9</v>
      </c>
      <c r="N753" t="s">
        <v>50</v>
      </c>
      <c r="O753" t="s">
        <v>12</v>
      </c>
      <c r="R753" t="s">
        <v>55</v>
      </c>
      <c r="T753">
        <v>6</v>
      </c>
      <c r="U753">
        <v>11</v>
      </c>
    </row>
    <row r="754" spans="1:21" x14ac:dyDescent="0.2">
      <c r="A754">
        <v>755</v>
      </c>
      <c r="B754" t="s">
        <v>15</v>
      </c>
      <c r="C754">
        <v>90</v>
      </c>
      <c r="D754" t="s">
        <v>18</v>
      </c>
      <c r="E754">
        <v>1</v>
      </c>
      <c r="F754">
        <v>10</v>
      </c>
      <c r="G754" t="s">
        <v>6</v>
      </c>
      <c r="H754" t="s">
        <v>7</v>
      </c>
      <c r="N754" t="s">
        <v>50</v>
      </c>
      <c r="S754" t="s">
        <v>53</v>
      </c>
      <c r="T754">
        <v>4</v>
      </c>
      <c r="U754">
        <v>7</v>
      </c>
    </row>
    <row r="755" spans="1:21" x14ac:dyDescent="0.2">
      <c r="A755">
        <v>758</v>
      </c>
      <c r="B755" t="s">
        <v>15</v>
      </c>
      <c r="C755">
        <v>81</v>
      </c>
      <c r="D755" t="s">
        <v>18</v>
      </c>
      <c r="E755">
        <v>1</v>
      </c>
      <c r="G755" t="s">
        <v>6</v>
      </c>
      <c r="H755" t="s">
        <v>7</v>
      </c>
      <c r="J755" t="s">
        <v>9</v>
      </c>
      <c r="N755" t="s">
        <v>50</v>
      </c>
      <c r="S755" t="s">
        <v>53</v>
      </c>
      <c r="T755">
        <v>5</v>
      </c>
      <c r="U755">
        <v>10</v>
      </c>
    </row>
    <row r="756" spans="1:21" x14ac:dyDescent="0.2">
      <c r="A756">
        <v>763</v>
      </c>
      <c r="B756" t="s">
        <v>15</v>
      </c>
      <c r="C756">
        <v>90</v>
      </c>
      <c r="D756" t="s">
        <v>18</v>
      </c>
      <c r="E756">
        <v>0</v>
      </c>
      <c r="G756" t="s">
        <v>6</v>
      </c>
      <c r="H756" t="s">
        <v>7</v>
      </c>
      <c r="J756" t="s">
        <v>9</v>
      </c>
      <c r="O756" t="s">
        <v>12</v>
      </c>
      <c r="R756" t="s">
        <v>55</v>
      </c>
      <c r="T756">
        <v>5</v>
      </c>
      <c r="U756">
        <v>8</v>
      </c>
    </row>
    <row r="757" spans="1:21" x14ac:dyDescent="0.2">
      <c r="A757">
        <v>764</v>
      </c>
      <c r="B757" t="s">
        <v>15</v>
      </c>
      <c r="C757">
        <v>81</v>
      </c>
      <c r="D757" t="s">
        <v>18</v>
      </c>
      <c r="E757">
        <v>0</v>
      </c>
      <c r="F757">
        <v>11</v>
      </c>
      <c r="G757" t="s">
        <v>6</v>
      </c>
      <c r="H757" t="s">
        <v>7</v>
      </c>
      <c r="J757" t="s">
        <v>9</v>
      </c>
      <c r="T757">
        <v>3</v>
      </c>
      <c r="U757">
        <v>4</v>
      </c>
    </row>
    <row r="758" spans="1:21" x14ac:dyDescent="0.2">
      <c r="A758">
        <v>766</v>
      </c>
      <c r="B758" t="s">
        <v>15</v>
      </c>
      <c r="C758">
        <v>80</v>
      </c>
      <c r="D758" t="s">
        <v>18</v>
      </c>
      <c r="E758">
        <v>0</v>
      </c>
      <c r="G758" t="s">
        <v>6</v>
      </c>
      <c r="H758" t="s">
        <v>7</v>
      </c>
      <c r="K758" t="s">
        <v>10</v>
      </c>
      <c r="N758" t="s">
        <v>50</v>
      </c>
      <c r="O758" t="s">
        <v>12</v>
      </c>
      <c r="Q758" t="s">
        <v>54</v>
      </c>
      <c r="T758">
        <v>6</v>
      </c>
      <c r="U758">
        <v>8</v>
      </c>
    </row>
    <row r="759" spans="1:21" x14ac:dyDescent="0.2">
      <c r="A759">
        <v>788</v>
      </c>
      <c r="B759" t="s">
        <v>15</v>
      </c>
      <c r="C759">
        <v>80</v>
      </c>
      <c r="D759" t="s">
        <v>18</v>
      </c>
      <c r="E759">
        <v>0</v>
      </c>
      <c r="F759">
        <v>12</v>
      </c>
      <c r="G759" t="s">
        <v>6</v>
      </c>
      <c r="H759" t="s">
        <v>7</v>
      </c>
      <c r="I759" t="s">
        <v>8</v>
      </c>
      <c r="O759" t="s">
        <v>12</v>
      </c>
      <c r="T759">
        <v>4</v>
      </c>
      <c r="U759">
        <v>6</v>
      </c>
    </row>
    <row r="760" spans="1:21" x14ac:dyDescent="0.2">
      <c r="A760">
        <v>791</v>
      </c>
      <c r="B760" t="s">
        <v>15</v>
      </c>
      <c r="C760">
        <v>82</v>
      </c>
      <c r="D760" t="s">
        <v>18</v>
      </c>
      <c r="E760">
        <v>0</v>
      </c>
      <c r="F760">
        <v>15</v>
      </c>
      <c r="G760" t="s">
        <v>6</v>
      </c>
      <c r="H760" t="s">
        <v>7</v>
      </c>
      <c r="J760" t="s">
        <v>9</v>
      </c>
      <c r="O760" t="s">
        <v>12</v>
      </c>
      <c r="P760" t="s">
        <v>51</v>
      </c>
      <c r="T760">
        <v>5</v>
      </c>
      <c r="U760">
        <v>8</v>
      </c>
    </row>
    <row r="761" spans="1:21" x14ac:dyDescent="0.2">
      <c r="A761">
        <v>792</v>
      </c>
      <c r="B761" t="s">
        <v>15</v>
      </c>
      <c r="C761">
        <v>93</v>
      </c>
      <c r="D761" t="s">
        <v>16</v>
      </c>
      <c r="E761">
        <v>1</v>
      </c>
      <c r="F761">
        <v>9</v>
      </c>
      <c r="G761" t="s">
        <v>6</v>
      </c>
      <c r="H761" t="s">
        <v>7</v>
      </c>
      <c r="I761" t="s">
        <v>8</v>
      </c>
      <c r="K761" t="s">
        <v>10</v>
      </c>
      <c r="M761" t="s">
        <v>52</v>
      </c>
      <c r="N761" t="s">
        <v>50</v>
      </c>
      <c r="O761" t="s">
        <v>12</v>
      </c>
      <c r="T761">
        <v>7</v>
      </c>
      <c r="U761">
        <v>9</v>
      </c>
    </row>
    <row r="762" spans="1:21" x14ac:dyDescent="0.2">
      <c r="A762">
        <v>799</v>
      </c>
      <c r="B762" t="s">
        <v>15</v>
      </c>
      <c r="C762">
        <v>94</v>
      </c>
      <c r="D762" t="s">
        <v>18</v>
      </c>
      <c r="E762">
        <v>0</v>
      </c>
      <c r="G762" t="s">
        <v>6</v>
      </c>
      <c r="H762" t="s">
        <v>7</v>
      </c>
      <c r="I762" t="s">
        <v>8</v>
      </c>
      <c r="J762" t="s">
        <v>9</v>
      </c>
      <c r="P762" t="s">
        <v>51</v>
      </c>
      <c r="T762">
        <v>5</v>
      </c>
      <c r="U762">
        <v>8</v>
      </c>
    </row>
    <row r="763" spans="1:21" x14ac:dyDescent="0.2">
      <c r="A763">
        <v>811</v>
      </c>
      <c r="B763" t="s">
        <v>15</v>
      </c>
      <c r="C763">
        <v>80</v>
      </c>
      <c r="D763" t="s">
        <v>18</v>
      </c>
      <c r="E763">
        <v>1</v>
      </c>
      <c r="G763" t="s">
        <v>6</v>
      </c>
      <c r="H763" t="s">
        <v>7</v>
      </c>
      <c r="J763" t="s">
        <v>9</v>
      </c>
      <c r="N763" t="s">
        <v>50</v>
      </c>
      <c r="T763">
        <v>4</v>
      </c>
      <c r="U763">
        <v>7</v>
      </c>
    </row>
    <row r="764" spans="1:21" x14ac:dyDescent="0.2">
      <c r="A764">
        <v>820</v>
      </c>
      <c r="B764" t="s">
        <v>15</v>
      </c>
      <c r="C764">
        <v>85</v>
      </c>
      <c r="D764" t="s">
        <v>18</v>
      </c>
      <c r="E764">
        <v>0</v>
      </c>
      <c r="G764" t="s">
        <v>6</v>
      </c>
      <c r="H764" t="s">
        <v>7</v>
      </c>
      <c r="I764" t="s">
        <v>8</v>
      </c>
      <c r="J764" t="s">
        <v>9</v>
      </c>
      <c r="M764" t="s">
        <v>52</v>
      </c>
      <c r="O764" t="s">
        <v>12</v>
      </c>
      <c r="T764">
        <v>6</v>
      </c>
      <c r="U764">
        <v>10</v>
      </c>
    </row>
    <row r="765" spans="1:21" x14ac:dyDescent="0.2">
      <c r="A765">
        <v>826</v>
      </c>
      <c r="B765" t="s">
        <v>15</v>
      </c>
      <c r="C765">
        <v>81</v>
      </c>
      <c r="D765" t="s">
        <v>18</v>
      </c>
      <c r="E765">
        <v>0</v>
      </c>
      <c r="F765">
        <v>16</v>
      </c>
      <c r="G765" t="s">
        <v>6</v>
      </c>
      <c r="H765" t="s">
        <v>7</v>
      </c>
      <c r="I765" t="s">
        <v>8</v>
      </c>
      <c r="J765" t="s">
        <v>9</v>
      </c>
      <c r="N765" t="s">
        <v>50</v>
      </c>
      <c r="P765" t="s">
        <v>51</v>
      </c>
      <c r="R765" t="s">
        <v>55</v>
      </c>
      <c r="T765">
        <v>7</v>
      </c>
      <c r="U765">
        <v>13</v>
      </c>
    </row>
    <row r="766" spans="1:21" x14ac:dyDescent="0.2">
      <c r="A766">
        <v>863</v>
      </c>
      <c r="B766" t="s">
        <v>15</v>
      </c>
      <c r="C766">
        <v>79</v>
      </c>
      <c r="D766" t="s">
        <v>18</v>
      </c>
      <c r="E766">
        <v>0</v>
      </c>
      <c r="F766">
        <v>15</v>
      </c>
      <c r="G766" t="s">
        <v>6</v>
      </c>
      <c r="H766" t="s">
        <v>7</v>
      </c>
      <c r="J766" t="s">
        <v>9</v>
      </c>
      <c r="N766" t="s">
        <v>50</v>
      </c>
      <c r="S766" t="s">
        <v>53</v>
      </c>
      <c r="T766">
        <v>5</v>
      </c>
      <c r="U766">
        <v>6</v>
      </c>
    </row>
    <row r="767" spans="1:21" x14ac:dyDescent="0.2">
      <c r="A767">
        <v>874</v>
      </c>
      <c r="B767" t="s">
        <v>15</v>
      </c>
      <c r="C767">
        <v>83</v>
      </c>
      <c r="D767" t="s">
        <v>18</v>
      </c>
      <c r="E767">
        <v>1</v>
      </c>
      <c r="G767" t="s">
        <v>6</v>
      </c>
      <c r="H767" t="s">
        <v>7</v>
      </c>
      <c r="O767" t="s">
        <v>12</v>
      </c>
      <c r="P767" t="s">
        <v>51</v>
      </c>
      <c r="Q767" t="s">
        <v>54</v>
      </c>
      <c r="T767">
        <v>5</v>
      </c>
      <c r="U767">
        <v>8</v>
      </c>
    </row>
    <row r="768" spans="1:21" x14ac:dyDescent="0.2">
      <c r="A768">
        <v>883</v>
      </c>
      <c r="B768" t="s">
        <v>15</v>
      </c>
      <c r="C768">
        <v>85</v>
      </c>
      <c r="D768" t="s">
        <v>18</v>
      </c>
      <c r="E768">
        <v>0</v>
      </c>
      <c r="F768">
        <v>9</v>
      </c>
      <c r="G768" t="s">
        <v>6</v>
      </c>
      <c r="H768" t="s">
        <v>7</v>
      </c>
      <c r="N768" t="s">
        <v>50</v>
      </c>
      <c r="O768" t="s">
        <v>12</v>
      </c>
      <c r="T768">
        <v>4</v>
      </c>
      <c r="U768">
        <v>10</v>
      </c>
    </row>
    <row r="769" spans="1:21" x14ac:dyDescent="0.2">
      <c r="A769">
        <v>884</v>
      </c>
      <c r="B769" t="s">
        <v>15</v>
      </c>
      <c r="C769">
        <v>76</v>
      </c>
      <c r="D769" t="s">
        <v>18</v>
      </c>
      <c r="E769">
        <v>1</v>
      </c>
      <c r="G769" t="s">
        <v>6</v>
      </c>
      <c r="H769" t="s">
        <v>7</v>
      </c>
      <c r="I769" t="s">
        <v>8</v>
      </c>
      <c r="T769">
        <v>3</v>
      </c>
      <c r="U769">
        <v>4</v>
      </c>
    </row>
    <row r="770" spans="1:21" x14ac:dyDescent="0.2">
      <c r="A770">
        <v>905</v>
      </c>
      <c r="B770" t="s">
        <v>15</v>
      </c>
      <c r="C770">
        <v>81</v>
      </c>
      <c r="D770" t="s">
        <v>18</v>
      </c>
      <c r="E770">
        <v>0</v>
      </c>
      <c r="G770" t="s">
        <v>6</v>
      </c>
      <c r="H770" t="s">
        <v>7</v>
      </c>
      <c r="T770">
        <v>2</v>
      </c>
      <c r="U770">
        <v>4</v>
      </c>
    </row>
    <row r="771" spans="1:21" x14ac:dyDescent="0.2">
      <c r="A771">
        <v>912</v>
      </c>
      <c r="B771" t="s">
        <v>15</v>
      </c>
      <c r="C771">
        <v>79</v>
      </c>
      <c r="D771" t="s">
        <v>16</v>
      </c>
      <c r="E771">
        <v>0</v>
      </c>
      <c r="F771">
        <v>15</v>
      </c>
      <c r="G771" t="s">
        <v>6</v>
      </c>
      <c r="H771" t="s">
        <v>7</v>
      </c>
      <c r="N771" t="s">
        <v>50</v>
      </c>
      <c r="O771" t="s">
        <v>12</v>
      </c>
      <c r="P771" t="s">
        <v>51</v>
      </c>
      <c r="T771">
        <v>5</v>
      </c>
      <c r="U771">
        <v>8</v>
      </c>
    </row>
    <row r="772" spans="1:21" x14ac:dyDescent="0.2">
      <c r="A772">
        <v>1035</v>
      </c>
      <c r="B772" t="s">
        <v>15</v>
      </c>
      <c r="C772">
        <v>79</v>
      </c>
      <c r="D772" t="s">
        <v>18</v>
      </c>
      <c r="E772">
        <v>1</v>
      </c>
      <c r="F772">
        <v>10</v>
      </c>
      <c r="G772" t="s">
        <v>6</v>
      </c>
      <c r="H772" t="s">
        <v>7</v>
      </c>
      <c r="J772" t="s">
        <v>9</v>
      </c>
      <c r="O772" t="s">
        <v>12</v>
      </c>
      <c r="T772">
        <v>4</v>
      </c>
      <c r="U772">
        <v>5</v>
      </c>
    </row>
    <row r="773" spans="1:21" x14ac:dyDescent="0.2">
      <c r="A773">
        <v>1070</v>
      </c>
      <c r="B773" t="s">
        <v>15</v>
      </c>
      <c r="C773">
        <v>95</v>
      </c>
      <c r="D773" t="s">
        <v>18</v>
      </c>
      <c r="E773">
        <v>0</v>
      </c>
      <c r="G773" t="s">
        <v>6</v>
      </c>
      <c r="H773" t="s">
        <v>7</v>
      </c>
      <c r="J773" t="s">
        <v>9</v>
      </c>
      <c r="T773">
        <v>3</v>
      </c>
      <c r="U773">
        <v>5</v>
      </c>
    </row>
    <row r="774" spans="1:21" x14ac:dyDescent="0.2">
      <c r="A774">
        <v>1098</v>
      </c>
      <c r="B774" t="s">
        <v>15</v>
      </c>
      <c r="C774">
        <v>84</v>
      </c>
      <c r="D774" t="s">
        <v>16</v>
      </c>
      <c r="E774">
        <v>0</v>
      </c>
      <c r="F774">
        <v>15</v>
      </c>
      <c r="G774" t="s">
        <v>6</v>
      </c>
      <c r="H774" t="s">
        <v>7</v>
      </c>
      <c r="I774" t="s">
        <v>8</v>
      </c>
      <c r="J774" t="s">
        <v>9</v>
      </c>
      <c r="K774" t="s">
        <v>10</v>
      </c>
      <c r="N774" t="s">
        <v>50</v>
      </c>
      <c r="O774" t="s">
        <v>12</v>
      </c>
      <c r="T774">
        <v>7</v>
      </c>
      <c r="U774">
        <v>10</v>
      </c>
    </row>
    <row r="775" spans="1:21" x14ac:dyDescent="0.2">
      <c r="A775">
        <v>1104</v>
      </c>
      <c r="B775" t="s">
        <v>15</v>
      </c>
      <c r="C775">
        <v>86</v>
      </c>
      <c r="D775" t="s">
        <v>16</v>
      </c>
      <c r="E775">
        <v>0</v>
      </c>
      <c r="F775">
        <v>10</v>
      </c>
      <c r="G775" t="s">
        <v>6</v>
      </c>
      <c r="H775" t="s">
        <v>7</v>
      </c>
      <c r="I775" t="s">
        <v>8</v>
      </c>
      <c r="J775" t="s">
        <v>9</v>
      </c>
      <c r="M775" t="s">
        <v>52</v>
      </c>
      <c r="N775" t="s">
        <v>50</v>
      </c>
      <c r="O775" t="s">
        <v>12</v>
      </c>
      <c r="T775">
        <v>7</v>
      </c>
      <c r="U775">
        <v>12</v>
      </c>
    </row>
    <row r="776" spans="1:21" x14ac:dyDescent="0.2">
      <c r="A776">
        <v>1147</v>
      </c>
      <c r="B776" t="s">
        <v>15</v>
      </c>
      <c r="C776">
        <v>74</v>
      </c>
      <c r="D776" t="s">
        <v>16</v>
      </c>
      <c r="E776">
        <v>0</v>
      </c>
      <c r="G776" t="s">
        <v>6</v>
      </c>
      <c r="H776" t="s">
        <v>7</v>
      </c>
      <c r="I776" t="s">
        <v>8</v>
      </c>
      <c r="N776" t="s">
        <v>50</v>
      </c>
      <c r="O776" t="s">
        <v>12</v>
      </c>
      <c r="T776">
        <v>5</v>
      </c>
      <c r="U776">
        <v>10</v>
      </c>
    </row>
    <row r="777" spans="1:21" x14ac:dyDescent="0.2">
      <c r="A777">
        <v>1159</v>
      </c>
      <c r="B777" t="s">
        <v>15</v>
      </c>
      <c r="C777">
        <v>77</v>
      </c>
      <c r="D777" t="s">
        <v>16</v>
      </c>
      <c r="E777">
        <v>1</v>
      </c>
      <c r="F777">
        <v>15</v>
      </c>
      <c r="G777" t="s">
        <v>6</v>
      </c>
      <c r="H777" t="s">
        <v>7</v>
      </c>
      <c r="O777" t="s">
        <v>12</v>
      </c>
      <c r="T777">
        <v>3</v>
      </c>
      <c r="U777">
        <v>4</v>
      </c>
    </row>
    <row r="778" spans="1:21" x14ac:dyDescent="0.2">
      <c r="A778">
        <v>1202</v>
      </c>
      <c r="B778" t="s">
        <v>15</v>
      </c>
      <c r="C778">
        <v>87</v>
      </c>
      <c r="D778" t="s">
        <v>18</v>
      </c>
      <c r="E778">
        <v>1</v>
      </c>
      <c r="F778">
        <v>12</v>
      </c>
      <c r="G778" t="s">
        <v>6</v>
      </c>
      <c r="H778" t="s">
        <v>7</v>
      </c>
      <c r="J778" t="s">
        <v>9</v>
      </c>
      <c r="O778" t="s">
        <v>12</v>
      </c>
      <c r="T778">
        <v>4</v>
      </c>
      <c r="U778">
        <v>7</v>
      </c>
    </row>
    <row r="779" spans="1:21" x14ac:dyDescent="0.2">
      <c r="A779">
        <v>1217</v>
      </c>
      <c r="B779" t="s">
        <v>15</v>
      </c>
      <c r="C779">
        <v>90</v>
      </c>
      <c r="D779" t="s">
        <v>18</v>
      </c>
      <c r="E779">
        <v>0</v>
      </c>
      <c r="F779">
        <v>12</v>
      </c>
      <c r="G779" t="s">
        <v>6</v>
      </c>
      <c r="H779" t="s">
        <v>7</v>
      </c>
      <c r="J779" t="s">
        <v>9</v>
      </c>
      <c r="N779" t="s">
        <v>50</v>
      </c>
      <c r="O779" t="s">
        <v>12</v>
      </c>
      <c r="T779">
        <v>5</v>
      </c>
      <c r="U779">
        <v>7</v>
      </c>
    </row>
    <row r="780" spans="1:21" x14ac:dyDescent="0.2">
      <c r="A780">
        <v>1219</v>
      </c>
      <c r="B780" t="s">
        <v>15</v>
      </c>
      <c r="C780">
        <v>90</v>
      </c>
      <c r="D780" t="s">
        <v>18</v>
      </c>
      <c r="E780">
        <v>0</v>
      </c>
      <c r="F780">
        <v>8</v>
      </c>
      <c r="G780" t="s">
        <v>6</v>
      </c>
      <c r="H780" t="s">
        <v>7</v>
      </c>
      <c r="J780" t="s">
        <v>9</v>
      </c>
      <c r="K780" t="s">
        <v>10</v>
      </c>
      <c r="N780" t="s">
        <v>50</v>
      </c>
      <c r="O780" t="s">
        <v>12</v>
      </c>
      <c r="Q780" t="s">
        <v>54</v>
      </c>
      <c r="T780">
        <v>7</v>
      </c>
      <c r="U780">
        <v>9</v>
      </c>
    </row>
    <row r="781" spans="1:21" x14ac:dyDescent="0.2">
      <c r="A781">
        <v>1221</v>
      </c>
      <c r="B781" t="s">
        <v>15</v>
      </c>
      <c r="C781">
        <v>88</v>
      </c>
      <c r="D781" t="s">
        <v>16</v>
      </c>
      <c r="E781">
        <v>0</v>
      </c>
      <c r="F781">
        <v>18</v>
      </c>
      <c r="G781" t="s">
        <v>6</v>
      </c>
      <c r="H781" t="s">
        <v>7</v>
      </c>
      <c r="I781" t="s">
        <v>8</v>
      </c>
      <c r="O781" t="s">
        <v>12</v>
      </c>
      <c r="T781">
        <v>4</v>
      </c>
      <c r="U781">
        <v>8</v>
      </c>
    </row>
    <row r="782" spans="1:21" x14ac:dyDescent="0.2">
      <c r="A782">
        <v>1225</v>
      </c>
      <c r="B782" t="s">
        <v>15</v>
      </c>
      <c r="C782">
        <v>76</v>
      </c>
      <c r="D782" t="s">
        <v>16</v>
      </c>
      <c r="E782">
        <v>0</v>
      </c>
      <c r="G782" t="s">
        <v>6</v>
      </c>
      <c r="H782" t="s">
        <v>7</v>
      </c>
      <c r="J782" t="s">
        <v>9</v>
      </c>
      <c r="K782" t="s">
        <v>10</v>
      </c>
      <c r="N782" t="s">
        <v>50</v>
      </c>
      <c r="O782" t="s">
        <v>12</v>
      </c>
      <c r="R782" t="s">
        <v>55</v>
      </c>
      <c r="S782" t="s">
        <v>53</v>
      </c>
      <c r="T782">
        <v>8</v>
      </c>
      <c r="U782">
        <v>15</v>
      </c>
    </row>
    <row r="783" spans="1:21" x14ac:dyDescent="0.2">
      <c r="A783">
        <v>1228</v>
      </c>
      <c r="B783" t="s">
        <v>15</v>
      </c>
      <c r="C783">
        <v>76</v>
      </c>
      <c r="D783" t="s">
        <v>18</v>
      </c>
      <c r="E783">
        <v>1</v>
      </c>
      <c r="F783">
        <v>9</v>
      </c>
      <c r="G783" t="s">
        <v>6</v>
      </c>
      <c r="H783" t="s">
        <v>7</v>
      </c>
      <c r="J783" t="s">
        <v>9</v>
      </c>
      <c r="K783" t="s">
        <v>10</v>
      </c>
      <c r="N783" t="s">
        <v>50</v>
      </c>
      <c r="O783" t="s">
        <v>12</v>
      </c>
      <c r="R783" t="s">
        <v>55</v>
      </c>
      <c r="T783">
        <v>7</v>
      </c>
      <c r="U783">
        <v>9</v>
      </c>
    </row>
    <row r="784" spans="1:21" x14ac:dyDescent="0.2">
      <c r="A784">
        <v>1236</v>
      </c>
      <c r="B784" t="s">
        <v>15</v>
      </c>
      <c r="C784">
        <v>92</v>
      </c>
      <c r="D784" t="s">
        <v>16</v>
      </c>
      <c r="E784">
        <v>2</v>
      </c>
      <c r="F784">
        <v>20</v>
      </c>
      <c r="G784" t="s">
        <v>6</v>
      </c>
      <c r="H784" t="s">
        <v>7</v>
      </c>
      <c r="N784" t="s">
        <v>50</v>
      </c>
      <c r="O784" t="s">
        <v>12</v>
      </c>
      <c r="S784" t="s">
        <v>53</v>
      </c>
      <c r="T784">
        <v>5</v>
      </c>
      <c r="U784">
        <v>6</v>
      </c>
    </row>
    <row r="785" spans="1:21" x14ac:dyDescent="0.2">
      <c r="A785">
        <v>1291</v>
      </c>
      <c r="B785" t="s">
        <v>15</v>
      </c>
      <c r="C785">
        <v>82</v>
      </c>
      <c r="D785" t="s">
        <v>18</v>
      </c>
      <c r="E785">
        <v>1</v>
      </c>
      <c r="F785">
        <v>11</v>
      </c>
      <c r="G785" t="s">
        <v>6</v>
      </c>
      <c r="H785" t="s">
        <v>7</v>
      </c>
      <c r="I785" t="s">
        <v>8</v>
      </c>
      <c r="J785" t="s">
        <v>9</v>
      </c>
      <c r="N785" t="s">
        <v>50</v>
      </c>
      <c r="R785" t="s">
        <v>55</v>
      </c>
      <c r="T785">
        <v>6</v>
      </c>
      <c r="U785">
        <v>9</v>
      </c>
    </row>
    <row r="786" spans="1:21" x14ac:dyDescent="0.2">
      <c r="A786">
        <v>1293</v>
      </c>
      <c r="B786" t="s">
        <v>15</v>
      </c>
      <c r="C786">
        <v>81</v>
      </c>
      <c r="D786" t="s">
        <v>18</v>
      </c>
      <c r="E786">
        <v>0</v>
      </c>
      <c r="G786" t="s">
        <v>6</v>
      </c>
      <c r="H786" t="s">
        <v>7</v>
      </c>
      <c r="N786" t="s">
        <v>50</v>
      </c>
      <c r="O786" t="s">
        <v>12</v>
      </c>
      <c r="R786" t="s">
        <v>55</v>
      </c>
      <c r="T786">
        <v>5</v>
      </c>
      <c r="U786">
        <v>10</v>
      </c>
    </row>
    <row r="787" spans="1:21" x14ac:dyDescent="0.2">
      <c r="A787">
        <v>1302</v>
      </c>
      <c r="B787" t="s">
        <v>15</v>
      </c>
      <c r="C787">
        <v>82</v>
      </c>
      <c r="D787" t="s">
        <v>18</v>
      </c>
      <c r="E787">
        <v>0</v>
      </c>
      <c r="F787">
        <v>15</v>
      </c>
      <c r="G787" t="s">
        <v>6</v>
      </c>
      <c r="H787" t="s">
        <v>7</v>
      </c>
      <c r="J787" t="s">
        <v>9</v>
      </c>
      <c r="N787" t="s">
        <v>50</v>
      </c>
      <c r="O787" t="s">
        <v>12</v>
      </c>
      <c r="Q787" t="s">
        <v>54</v>
      </c>
      <c r="T787">
        <v>6</v>
      </c>
      <c r="U787">
        <v>9</v>
      </c>
    </row>
    <row r="788" spans="1:21" x14ac:dyDescent="0.2">
      <c r="A788">
        <v>1307</v>
      </c>
      <c r="B788" t="s">
        <v>15</v>
      </c>
      <c r="C788">
        <v>85</v>
      </c>
      <c r="D788" t="s">
        <v>16</v>
      </c>
      <c r="E788">
        <v>0</v>
      </c>
      <c r="F788">
        <v>13</v>
      </c>
      <c r="G788" t="s">
        <v>6</v>
      </c>
      <c r="H788" t="s">
        <v>7</v>
      </c>
      <c r="N788" t="s">
        <v>50</v>
      </c>
      <c r="T788">
        <v>3</v>
      </c>
      <c r="U788">
        <v>6</v>
      </c>
    </row>
    <row r="789" spans="1:21" x14ac:dyDescent="0.2">
      <c r="A789">
        <v>1314</v>
      </c>
      <c r="B789" t="s">
        <v>15</v>
      </c>
      <c r="C789">
        <v>79</v>
      </c>
      <c r="D789" t="s">
        <v>18</v>
      </c>
      <c r="E789">
        <v>0</v>
      </c>
      <c r="G789" t="s">
        <v>6</v>
      </c>
      <c r="H789" t="s">
        <v>7</v>
      </c>
      <c r="I789" t="s">
        <v>8</v>
      </c>
      <c r="J789" t="s">
        <v>9</v>
      </c>
      <c r="N789" t="s">
        <v>50</v>
      </c>
      <c r="T789">
        <v>5</v>
      </c>
      <c r="U789">
        <v>8</v>
      </c>
    </row>
    <row r="790" spans="1:21" x14ac:dyDescent="0.2">
      <c r="A790">
        <v>1341</v>
      </c>
      <c r="B790" t="s">
        <v>15</v>
      </c>
      <c r="C790">
        <v>82</v>
      </c>
      <c r="D790" t="s">
        <v>18</v>
      </c>
      <c r="E790">
        <v>0</v>
      </c>
      <c r="F790">
        <v>12</v>
      </c>
      <c r="G790" t="s">
        <v>6</v>
      </c>
      <c r="H790" t="s">
        <v>7</v>
      </c>
      <c r="J790" t="s">
        <v>9</v>
      </c>
      <c r="N790" t="s">
        <v>50</v>
      </c>
      <c r="T790">
        <v>4</v>
      </c>
      <c r="U790">
        <v>6</v>
      </c>
    </row>
    <row r="791" spans="1:21" x14ac:dyDescent="0.2">
      <c r="A791">
        <v>1351</v>
      </c>
      <c r="B791" t="s">
        <v>15</v>
      </c>
      <c r="C791">
        <v>78</v>
      </c>
      <c r="D791" t="s">
        <v>18</v>
      </c>
      <c r="E791">
        <v>0</v>
      </c>
      <c r="G791" t="s">
        <v>6</v>
      </c>
      <c r="H791" t="s">
        <v>7</v>
      </c>
      <c r="J791" t="s">
        <v>9</v>
      </c>
      <c r="N791" t="s">
        <v>50</v>
      </c>
      <c r="T791">
        <v>4</v>
      </c>
      <c r="U791">
        <v>7</v>
      </c>
    </row>
    <row r="792" spans="1:21" x14ac:dyDescent="0.2">
      <c r="A792">
        <v>1358</v>
      </c>
      <c r="B792" t="s">
        <v>15</v>
      </c>
      <c r="C792">
        <v>73</v>
      </c>
      <c r="D792" t="s">
        <v>18</v>
      </c>
      <c r="E792">
        <v>0</v>
      </c>
      <c r="F792">
        <v>12</v>
      </c>
      <c r="G792" t="s">
        <v>6</v>
      </c>
      <c r="H792" t="s">
        <v>7</v>
      </c>
      <c r="J792" t="s">
        <v>9</v>
      </c>
      <c r="N792" t="s">
        <v>50</v>
      </c>
      <c r="Q792" t="s">
        <v>54</v>
      </c>
      <c r="T792">
        <v>5</v>
      </c>
      <c r="U792">
        <v>9</v>
      </c>
    </row>
    <row r="793" spans="1:21" x14ac:dyDescent="0.2">
      <c r="A793">
        <v>1365</v>
      </c>
      <c r="B793" t="s">
        <v>15</v>
      </c>
      <c r="C793">
        <v>89</v>
      </c>
      <c r="D793" t="s">
        <v>18</v>
      </c>
      <c r="E793">
        <v>0</v>
      </c>
      <c r="F793">
        <v>9</v>
      </c>
      <c r="G793" t="s">
        <v>6</v>
      </c>
      <c r="H793" t="s">
        <v>7</v>
      </c>
      <c r="J793" t="s">
        <v>9</v>
      </c>
      <c r="N793" t="s">
        <v>50</v>
      </c>
      <c r="O793" t="s">
        <v>12</v>
      </c>
      <c r="T793">
        <v>5</v>
      </c>
      <c r="U793">
        <v>6</v>
      </c>
    </row>
    <row r="794" spans="1:21" x14ac:dyDescent="0.2">
      <c r="A794">
        <v>1370</v>
      </c>
      <c r="B794" t="s">
        <v>15</v>
      </c>
      <c r="C794">
        <v>82</v>
      </c>
      <c r="D794" t="s">
        <v>18</v>
      </c>
      <c r="E794">
        <v>0</v>
      </c>
      <c r="F794">
        <v>15</v>
      </c>
      <c r="G794" t="s">
        <v>6</v>
      </c>
      <c r="H794" t="s">
        <v>7</v>
      </c>
      <c r="J794" t="s">
        <v>9</v>
      </c>
      <c r="N794" t="s">
        <v>50</v>
      </c>
      <c r="T794">
        <v>4</v>
      </c>
      <c r="U794">
        <v>6</v>
      </c>
    </row>
    <row r="795" spans="1:21" x14ac:dyDescent="0.2">
      <c r="A795">
        <v>1375</v>
      </c>
      <c r="B795" t="s">
        <v>15</v>
      </c>
      <c r="C795">
        <v>98</v>
      </c>
      <c r="D795" t="s">
        <v>16</v>
      </c>
      <c r="E795">
        <v>0</v>
      </c>
      <c r="F795">
        <v>9</v>
      </c>
      <c r="G795" t="s">
        <v>6</v>
      </c>
      <c r="H795" t="s">
        <v>7</v>
      </c>
      <c r="K795" t="s">
        <v>10</v>
      </c>
      <c r="N795" t="s">
        <v>50</v>
      </c>
      <c r="O795" t="s">
        <v>12</v>
      </c>
      <c r="T795">
        <v>5</v>
      </c>
      <c r="U795">
        <v>9</v>
      </c>
    </row>
    <row r="796" spans="1:21" x14ac:dyDescent="0.2">
      <c r="A796">
        <v>1384</v>
      </c>
      <c r="B796" t="s">
        <v>15</v>
      </c>
      <c r="C796">
        <v>88</v>
      </c>
      <c r="D796" t="s">
        <v>18</v>
      </c>
      <c r="E796">
        <v>0</v>
      </c>
      <c r="F796">
        <v>11</v>
      </c>
      <c r="G796" t="s">
        <v>6</v>
      </c>
      <c r="H796" t="s">
        <v>7</v>
      </c>
      <c r="R796" t="s">
        <v>55</v>
      </c>
      <c r="T796">
        <v>3</v>
      </c>
      <c r="U796">
        <v>5</v>
      </c>
    </row>
    <row r="797" spans="1:21" x14ac:dyDescent="0.2">
      <c r="A797">
        <v>1405</v>
      </c>
      <c r="B797" t="s">
        <v>15</v>
      </c>
      <c r="C797">
        <v>77</v>
      </c>
      <c r="D797" t="s">
        <v>18</v>
      </c>
      <c r="E797">
        <v>0</v>
      </c>
      <c r="F797">
        <v>15</v>
      </c>
      <c r="G797" t="s">
        <v>6</v>
      </c>
      <c r="H797" t="s">
        <v>7</v>
      </c>
      <c r="J797" t="s">
        <v>9</v>
      </c>
      <c r="N797" t="s">
        <v>50</v>
      </c>
      <c r="T797">
        <v>4</v>
      </c>
      <c r="U797">
        <v>8</v>
      </c>
    </row>
    <row r="798" spans="1:21" x14ac:dyDescent="0.2">
      <c r="A798">
        <v>1411</v>
      </c>
      <c r="B798" t="s">
        <v>15</v>
      </c>
      <c r="C798">
        <v>86</v>
      </c>
      <c r="D798" t="s">
        <v>18</v>
      </c>
      <c r="E798">
        <v>2</v>
      </c>
      <c r="F798">
        <v>16</v>
      </c>
      <c r="G798" t="s">
        <v>6</v>
      </c>
      <c r="H798" t="s">
        <v>7</v>
      </c>
      <c r="J798" t="s">
        <v>9</v>
      </c>
      <c r="O798" t="s">
        <v>12</v>
      </c>
      <c r="T798">
        <v>4</v>
      </c>
      <c r="U798">
        <v>6</v>
      </c>
    </row>
    <row r="799" spans="1:21" x14ac:dyDescent="0.2">
      <c r="A799">
        <v>1439</v>
      </c>
      <c r="B799" t="s">
        <v>15</v>
      </c>
      <c r="C799">
        <v>81</v>
      </c>
      <c r="D799" t="s">
        <v>18</v>
      </c>
      <c r="E799">
        <v>0</v>
      </c>
      <c r="F799">
        <v>8</v>
      </c>
      <c r="G799" t="s">
        <v>6</v>
      </c>
      <c r="H799" t="s">
        <v>7</v>
      </c>
      <c r="T799">
        <v>2</v>
      </c>
      <c r="U799">
        <v>5</v>
      </c>
    </row>
    <row r="800" spans="1:21" x14ac:dyDescent="0.2">
      <c r="A800">
        <v>1443</v>
      </c>
      <c r="B800" t="s">
        <v>15</v>
      </c>
      <c r="C800">
        <v>82</v>
      </c>
      <c r="D800" t="s">
        <v>18</v>
      </c>
      <c r="E800">
        <v>0</v>
      </c>
      <c r="F800">
        <v>9</v>
      </c>
      <c r="G800" t="s">
        <v>6</v>
      </c>
      <c r="H800" t="s">
        <v>7</v>
      </c>
      <c r="J800" t="s">
        <v>9</v>
      </c>
      <c r="O800" t="s">
        <v>12</v>
      </c>
      <c r="T800">
        <v>4</v>
      </c>
      <c r="U800">
        <v>6</v>
      </c>
    </row>
    <row r="801" spans="1:21" x14ac:dyDescent="0.2">
      <c r="A801">
        <v>1444</v>
      </c>
      <c r="B801" t="s">
        <v>15</v>
      </c>
      <c r="C801">
        <v>76</v>
      </c>
      <c r="D801" t="s">
        <v>16</v>
      </c>
      <c r="E801">
        <v>0</v>
      </c>
      <c r="F801">
        <v>10</v>
      </c>
      <c r="G801" t="s">
        <v>6</v>
      </c>
      <c r="H801" t="s">
        <v>7</v>
      </c>
      <c r="N801" t="s">
        <v>50</v>
      </c>
      <c r="O801" t="s">
        <v>12</v>
      </c>
      <c r="T801">
        <v>4</v>
      </c>
      <c r="U801">
        <v>7</v>
      </c>
    </row>
    <row r="802" spans="1:21" x14ac:dyDescent="0.2">
      <c r="A802">
        <v>1459</v>
      </c>
      <c r="B802" t="s">
        <v>15</v>
      </c>
      <c r="C802">
        <v>76</v>
      </c>
      <c r="D802" t="s">
        <v>18</v>
      </c>
      <c r="E802">
        <v>0</v>
      </c>
      <c r="F802">
        <v>8</v>
      </c>
      <c r="G802" t="s">
        <v>6</v>
      </c>
      <c r="H802" t="s">
        <v>7</v>
      </c>
      <c r="J802" t="s">
        <v>9</v>
      </c>
      <c r="T802">
        <v>3</v>
      </c>
      <c r="U802">
        <v>6</v>
      </c>
    </row>
    <row r="803" spans="1:21" x14ac:dyDescent="0.2">
      <c r="A803">
        <v>1494</v>
      </c>
      <c r="B803" t="s">
        <v>15</v>
      </c>
      <c r="C803">
        <v>69</v>
      </c>
      <c r="D803" t="s">
        <v>18</v>
      </c>
      <c r="E803">
        <v>1</v>
      </c>
      <c r="G803" t="s">
        <v>6</v>
      </c>
      <c r="H803" t="s">
        <v>7</v>
      </c>
      <c r="J803" t="s">
        <v>9</v>
      </c>
      <c r="R803" t="s">
        <v>55</v>
      </c>
      <c r="T803">
        <v>4</v>
      </c>
      <c r="U803">
        <v>5</v>
      </c>
    </row>
    <row r="804" spans="1:21" x14ac:dyDescent="0.2">
      <c r="A804">
        <v>1495</v>
      </c>
      <c r="B804" t="s">
        <v>15</v>
      </c>
      <c r="C804">
        <v>76</v>
      </c>
      <c r="D804" t="s">
        <v>18</v>
      </c>
      <c r="E804">
        <v>0</v>
      </c>
      <c r="F804">
        <v>12</v>
      </c>
      <c r="G804" t="s">
        <v>6</v>
      </c>
      <c r="H804" t="s">
        <v>7</v>
      </c>
      <c r="J804" t="s">
        <v>9</v>
      </c>
      <c r="N804" t="s">
        <v>50</v>
      </c>
      <c r="O804" t="s">
        <v>12</v>
      </c>
      <c r="P804" t="s">
        <v>51</v>
      </c>
      <c r="T804">
        <v>6</v>
      </c>
      <c r="U804">
        <v>9</v>
      </c>
    </row>
    <row r="805" spans="1:21" x14ac:dyDescent="0.2">
      <c r="A805">
        <v>1519</v>
      </c>
      <c r="B805" t="s">
        <v>15</v>
      </c>
      <c r="C805">
        <v>74</v>
      </c>
      <c r="D805" t="s">
        <v>18</v>
      </c>
      <c r="E805">
        <v>0</v>
      </c>
      <c r="F805">
        <v>12</v>
      </c>
      <c r="G805" t="s">
        <v>6</v>
      </c>
      <c r="H805" t="s">
        <v>7</v>
      </c>
      <c r="I805" t="s">
        <v>8</v>
      </c>
      <c r="K805" t="s">
        <v>10</v>
      </c>
      <c r="N805" t="s">
        <v>50</v>
      </c>
      <c r="O805" t="s">
        <v>12</v>
      </c>
      <c r="P805" t="s">
        <v>51</v>
      </c>
      <c r="T805">
        <v>7</v>
      </c>
      <c r="U805">
        <v>12</v>
      </c>
    </row>
    <row r="806" spans="1:21" x14ac:dyDescent="0.2">
      <c r="A806">
        <v>1531</v>
      </c>
      <c r="B806" t="s">
        <v>15</v>
      </c>
      <c r="C806">
        <v>73</v>
      </c>
      <c r="D806" t="s">
        <v>18</v>
      </c>
      <c r="E806">
        <v>0</v>
      </c>
      <c r="G806" t="s">
        <v>6</v>
      </c>
      <c r="H806" t="s">
        <v>7</v>
      </c>
      <c r="T806">
        <v>2</v>
      </c>
      <c r="U806">
        <v>4</v>
      </c>
    </row>
    <row r="807" spans="1:21" x14ac:dyDescent="0.2">
      <c r="A807">
        <v>1564</v>
      </c>
      <c r="B807" t="s">
        <v>15</v>
      </c>
      <c r="C807">
        <v>85</v>
      </c>
      <c r="D807" t="s">
        <v>18</v>
      </c>
      <c r="E807">
        <v>0</v>
      </c>
      <c r="F807">
        <v>14</v>
      </c>
      <c r="G807" t="s">
        <v>6</v>
      </c>
      <c r="H807" t="s">
        <v>7</v>
      </c>
      <c r="J807" t="s">
        <v>9</v>
      </c>
      <c r="N807" t="s">
        <v>50</v>
      </c>
      <c r="T807">
        <v>4</v>
      </c>
      <c r="U807">
        <v>7</v>
      </c>
    </row>
    <row r="808" spans="1:21" x14ac:dyDescent="0.2">
      <c r="A808">
        <v>1580</v>
      </c>
      <c r="B808" t="s">
        <v>15</v>
      </c>
      <c r="C808">
        <v>74</v>
      </c>
      <c r="D808" t="s">
        <v>18</v>
      </c>
      <c r="E808">
        <v>0</v>
      </c>
      <c r="F808">
        <v>16</v>
      </c>
      <c r="G808" t="s">
        <v>6</v>
      </c>
      <c r="H808" t="s">
        <v>7</v>
      </c>
      <c r="R808" t="s">
        <v>55</v>
      </c>
      <c r="T808">
        <v>3</v>
      </c>
      <c r="U808">
        <v>7</v>
      </c>
    </row>
    <row r="809" spans="1:21" x14ac:dyDescent="0.2">
      <c r="A809">
        <v>1592</v>
      </c>
      <c r="B809" t="s">
        <v>15</v>
      </c>
      <c r="C809">
        <v>95</v>
      </c>
      <c r="D809" t="s">
        <v>16</v>
      </c>
      <c r="E809">
        <v>0</v>
      </c>
      <c r="F809">
        <v>11</v>
      </c>
      <c r="G809" t="s">
        <v>6</v>
      </c>
      <c r="H809" t="s">
        <v>7</v>
      </c>
      <c r="I809" t="s">
        <v>8</v>
      </c>
      <c r="J809" t="s">
        <v>9</v>
      </c>
      <c r="M809" t="s">
        <v>52</v>
      </c>
      <c r="N809" t="s">
        <v>50</v>
      </c>
      <c r="O809" t="s">
        <v>12</v>
      </c>
      <c r="P809" t="s">
        <v>51</v>
      </c>
      <c r="S809" t="s">
        <v>53</v>
      </c>
      <c r="T809">
        <v>9</v>
      </c>
      <c r="U809">
        <v>14</v>
      </c>
    </row>
    <row r="810" spans="1:21" x14ac:dyDescent="0.2">
      <c r="A810">
        <v>1601</v>
      </c>
      <c r="B810" t="s">
        <v>15</v>
      </c>
      <c r="C810">
        <v>84</v>
      </c>
      <c r="D810" t="s">
        <v>18</v>
      </c>
      <c r="E810">
        <v>0</v>
      </c>
      <c r="G810" t="s">
        <v>6</v>
      </c>
      <c r="H810" t="s">
        <v>7</v>
      </c>
      <c r="I810" t="s">
        <v>8</v>
      </c>
      <c r="J810" t="s">
        <v>9</v>
      </c>
      <c r="O810" t="s">
        <v>12</v>
      </c>
      <c r="T810">
        <v>5</v>
      </c>
      <c r="U810">
        <v>8</v>
      </c>
    </row>
    <row r="811" spans="1:21" x14ac:dyDescent="0.2">
      <c r="A811">
        <v>1676</v>
      </c>
      <c r="B811" t="s">
        <v>15</v>
      </c>
      <c r="C811">
        <v>80</v>
      </c>
      <c r="D811" t="s">
        <v>18</v>
      </c>
      <c r="E811">
        <v>0</v>
      </c>
      <c r="F811">
        <v>10</v>
      </c>
      <c r="G811" t="s">
        <v>6</v>
      </c>
      <c r="H811" t="s">
        <v>7</v>
      </c>
      <c r="J811" t="s">
        <v>9</v>
      </c>
      <c r="N811" t="s">
        <v>50</v>
      </c>
      <c r="T811">
        <v>4</v>
      </c>
      <c r="U811">
        <v>5</v>
      </c>
    </row>
    <row r="812" spans="1:21" x14ac:dyDescent="0.2">
      <c r="A812">
        <v>1807</v>
      </c>
      <c r="B812" t="s">
        <v>15</v>
      </c>
      <c r="C812">
        <v>62</v>
      </c>
      <c r="D812" t="s">
        <v>16</v>
      </c>
      <c r="E812">
        <v>0</v>
      </c>
      <c r="F812">
        <v>12</v>
      </c>
      <c r="G812" t="s">
        <v>6</v>
      </c>
      <c r="H812" t="s">
        <v>7</v>
      </c>
      <c r="N812" t="s">
        <v>50</v>
      </c>
      <c r="O812" t="s">
        <v>12</v>
      </c>
      <c r="R812" t="s">
        <v>55</v>
      </c>
      <c r="T812">
        <v>5</v>
      </c>
      <c r="U812">
        <v>8</v>
      </c>
    </row>
    <row r="813" spans="1:21" x14ac:dyDescent="0.2">
      <c r="A813">
        <v>1825</v>
      </c>
      <c r="B813" t="s">
        <v>15</v>
      </c>
      <c r="C813">
        <v>76</v>
      </c>
      <c r="D813" t="s">
        <v>18</v>
      </c>
      <c r="E813">
        <v>0</v>
      </c>
      <c r="F813">
        <v>16</v>
      </c>
      <c r="G813" t="s">
        <v>6</v>
      </c>
      <c r="H813" t="s">
        <v>7</v>
      </c>
      <c r="I813" t="s">
        <v>8</v>
      </c>
      <c r="J813" t="s">
        <v>9</v>
      </c>
      <c r="L813" t="s">
        <v>11</v>
      </c>
      <c r="T813">
        <v>5</v>
      </c>
      <c r="U813">
        <v>8</v>
      </c>
    </row>
    <row r="814" spans="1:21" x14ac:dyDescent="0.2">
      <c r="A814">
        <v>1827</v>
      </c>
      <c r="B814" t="s">
        <v>15</v>
      </c>
      <c r="C814">
        <v>76</v>
      </c>
      <c r="D814" t="s">
        <v>18</v>
      </c>
      <c r="E814">
        <v>0</v>
      </c>
      <c r="F814">
        <v>15</v>
      </c>
      <c r="G814" t="s">
        <v>6</v>
      </c>
      <c r="H814" t="s">
        <v>7</v>
      </c>
      <c r="I814" t="s">
        <v>8</v>
      </c>
      <c r="J814" t="s">
        <v>9</v>
      </c>
      <c r="T814">
        <v>4</v>
      </c>
      <c r="U814">
        <v>5</v>
      </c>
    </row>
    <row r="815" spans="1:21" x14ac:dyDescent="0.2">
      <c r="A815">
        <v>1850</v>
      </c>
      <c r="B815" t="s">
        <v>15</v>
      </c>
      <c r="C815">
        <v>74</v>
      </c>
      <c r="D815" t="s">
        <v>16</v>
      </c>
      <c r="E815">
        <v>0</v>
      </c>
      <c r="F815">
        <v>16</v>
      </c>
      <c r="G815" t="s">
        <v>6</v>
      </c>
      <c r="H815" t="s">
        <v>7</v>
      </c>
      <c r="J815" t="s">
        <v>9</v>
      </c>
      <c r="T815">
        <v>3</v>
      </c>
      <c r="U815">
        <v>5</v>
      </c>
    </row>
    <row r="816" spans="1:21" x14ac:dyDescent="0.2">
      <c r="A816">
        <v>1893</v>
      </c>
      <c r="B816" t="s">
        <v>15</v>
      </c>
      <c r="C816">
        <v>74</v>
      </c>
      <c r="D816" t="s">
        <v>18</v>
      </c>
      <c r="E816">
        <v>1</v>
      </c>
      <c r="G816" t="s">
        <v>6</v>
      </c>
      <c r="H816" t="s">
        <v>7</v>
      </c>
      <c r="T816">
        <v>2</v>
      </c>
      <c r="U816">
        <v>5</v>
      </c>
    </row>
    <row r="817" spans="1:21" x14ac:dyDescent="0.2">
      <c r="A817">
        <v>1905</v>
      </c>
      <c r="B817" t="s">
        <v>15</v>
      </c>
      <c r="C817">
        <v>76</v>
      </c>
      <c r="D817" t="s">
        <v>16</v>
      </c>
      <c r="E817">
        <v>0</v>
      </c>
      <c r="F817">
        <v>15</v>
      </c>
      <c r="G817" t="s">
        <v>6</v>
      </c>
      <c r="H817" t="s">
        <v>7</v>
      </c>
      <c r="I817" t="s">
        <v>8</v>
      </c>
      <c r="N817" t="s">
        <v>50</v>
      </c>
      <c r="R817" t="s">
        <v>55</v>
      </c>
      <c r="T817">
        <v>5</v>
      </c>
      <c r="U817">
        <v>7</v>
      </c>
    </row>
    <row r="818" spans="1:21" x14ac:dyDescent="0.2">
      <c r="A818">
        <v>1908</v>
      </c>
      <c r="B818" t="s">
        <v>15</v>
      </c>
      <c r="C818">
        <v>85</v>
      </c>
      <c r="D818" t="s">
        <v>18</v>
      </c>
      <c r="E818">
        <v>1</v>
      </c>
      <c r="F818">
        <v>10</v>
      </c>
      <c r="G818" t="s">
        <v>6</v>
      </c>
      <c r="H818" t="s">
        <v>7</v>
      </c>
      <c r="T818">
        <v>2</v>
      </c>
      <c r="U818">
        <v>4</v>
      </c>
    </row>
    <row r="819" spans="1:21" x14ac:dyDescent="0.2">
      <c r="A819">
        <v>1949</v>
      </c>
      <c r="B819" t="s">
        <v>15</v>
      </c>
      <c r="C819">
        <v>72</v>
      </c>
      <c r="D819" t="s">
        <v>18</v>
      </c>
      <c r="E819">
        <v>1</v>
      </c>
      <c r="F819">
        <v>15</v>
      </c>
      <c r="G819" t="s">
        <v>6</v>
      </c>
      <c r="H819" t="s">
        <v>7</v>
      </c>
      <c r="O819" t="s">
        <v>12</v>
      </c>
      <c r="T819">
        <v>3</v>
      </c>
      <c r="U819">
        <v>4</v>
      </c>
    </row>
    <row r="820" spans="1:21" x14ac:dyDescent="0.2">
      <c r="A820">
        <v>1981</v>
      </c>
      <c r="B820" t="s">
        <v>15</v>
      </c>
      <c r="C820">
        <v>79</v>
      </c>
      <c r="D820" t="s">
        <v>18</v>
      </c>
      <c r="E820">
        <v>0</v>
      </c>
      <c r="F820">
        <v>18</v>
      </c>
      <c r="G820" t="s">
        <v>6</v>
      </c>
      <c r="H820" t="s">
        <v>7</v>
      </c>
      <c r="J820" t="s">
        <v>9</v>
      </c>
      <c r="T820">
        <v>3</v>
      </c>
      <c r="U820">
        <v>6</v>
      </c>
    </row>
    <row r="821" spans="1:21" x14ac:dyDescent="0.2">
      <c r="A821">
        <v>2005</v>
      </c>
      <c r="B821" t="s">
        <v>15</v>
      </c>
      <c r="C821">
        <v>78</v>
      </c>
      <c r="D821" t="s">
        <v>18</v>
      </c>
      <c r="E821">
        <v>1</v>
      </c>
      <c r="F821">
        <v>10</v>
      </c>
      <c r="G821" t="s">
        <v>6</v>
      </c>
      <c r="H821" t="s">
        <v>7</v>
      </c>
      <c r="N821" t="s">
        <v>50</v>
      </c>
      <c r="T821">
        <v>3</v>
      </c>
      <c r="U821">
        <v>5</v>
      </c>
    </row>
    <row r="822" spans="1:21" x14ac:dyDescent="0.2">
      <c r="A822">
        <v>2012</v>
      </c>
      <c r="B822" t="s">
        <v>15</v>
      </c>
      <c r="C822">
        <v>73</v>
      </c>
      <c r="D822" t="s">
        <v>18</v>
      </c>
      <c r="E822">
        <v>1</v>
      </c>
      <c r="F822">
        <v>14</v>
      </c>
      <c r="G822" t="s">
        <v>6</v>
      </c>
      <c r="H822" t="s">
        <v>7</v>
      </c>
      <c r="J822" t="s">
        <v>9</v>
      </c>
      <c r="N822" t="s">
        <v>50</v>
      </c>
      <c r="O822" t="s">
        <v>12</v>
      </c>
      <c r="Q822" t="s">
        <v>54</v>
      </c>
      <c r="R822" t="s">
        <v>55</v>
      </c>
      <c r="T822">
        <v>7</v>
      </c>
      <c r="U822">
        <v>9</v>
      </c>
    </row>
    <row r="823" spans="1:21" x14ac:dyDescent="0.2">
      <c r="A823">
        <v>2024</v>
      </c>
      <c r="B823" t="s">
        <v>15</v>
      </c>
      <c r="C823">
        <v>74</v>
      </c>
      <c r="D823" t="s">
        <v>18</v>
      </c>
      <c r="E823">
        <v>1</v>
      </c>
      <c r="F823">
        <v>15</v>
      </c>
      <c r="G823" t="s">
        <v>6</v>
      </c>
      <c r="H823" t="s">
        <v>7</v>
      </c>
      <c r="I823" t="s">
        <v>8</v>
      </c>
      <c r="J823" t="s">
        <v>9</v>
      </c>
      <c r="N823" t="s">
        <v>50</v>
      </c>
      <c r="O823" t="s">
        <v>12</v>
      </c>
      <c r="T823">
        <v>6</v>
      </c>
      <c r="U823">
        <v>7</v>
      </c>
    </row>
    <row r="824" spans="1:21" x14ac:dyDescent="0.2">
      <c r="A824">
        <v>2109</v>
      </c>
      <c r="B824" t="s">
        <v>15</v>
      </c>
      <c r="C824">
        <v>79</v>
      </c>
      <c r="D824" t="s">
        <v>18</v>
      </c>
      <c r="E824">
        <v>1</v>
      </c>
      <c r="F824">
        <v>15</v>
      </c>
      <c r="G824" t="s">
        <v>6</v>
      </c>
      <c r="H824" t="s">
        <v>7</v>
      </c>
      <c r="N824" t="s">
        <v>50</v>
      </c>
      <c r="R824" t="s">
        <v>55</v>
      </c>
      <c r="T824">
        <v>4</v>
      </c>
      <c r="U824">
        <v>7</v>
      </c>
    </row>
    <row r="825" spans="1:21" x14ac:dyDescent="0.2">
      <c r="A825">
        <v>2139</v>
      </c>
      <c r="B825" t="s">
        <v>15</v>
      </c>
      <c r="C825">
        <v>75</v>
      </c>
      <c r="D825" t="s">
        <v>16</v>
      </c>
      <c r="E825">
        <v>0</v>
      </c>
      <c r="F825">
        <v>15</v>
      </c>
      <c r="G825" t="s">
        <v>6</v>
      </c>
      <c r="H825" t="s">
        <v>7</v>
      </c>
      <c r="I825" t="s">
        <v>8</v>
      </c>
      <c r="J825" t="s">
        <v>9</v>
      </c>
      <c r="M825" t="s">
        <v>52</v>
      </c>
      <c r="N825" t="s">
        <v>50</v>
      </c>
      <c r="T825">
        <v>6</v>
      </c>
      <c r="U825">
        <v>8</v>
      </c>
    </row>
    <row r="826" spans="1:21" x14ac:dyDescent="0.2">
      <c r="A826">
        <v>2168</v>
      </c>
      <c r="B826" t="s">
        <v>15</v>
      </c>
      <c r="C826">
        <v>76</v>
      </c>
      <c r="D826" t="s">
        <v>18</v>
      </c>
      <c r="E826">
        <v>1</v>
      </c>
      <c r="F826">
        <v>16</v>
      </c>
      <c r="G826" t="s">
        <v>6</v>
      </c>
      <c r="H826" t="s">
        <v>7</v>
      </c>
      <c r="J826" t="s">
        <v>9</v>
      </c>
      <c r="N826" t="s">
        <v>50</v>
      </c>
      <c r="T826">
        <v>4</v>
      </c>
      <c r="U826">
        <v>5</v>
      </c>
    </row>
    <row r="827" spans="1:21" x14ac:dyDescent="0.2">
      <c r="A827">
        <v>2171</v>
      </c>
      <c r="B827" t="s">
        <v>15</v>
      </c>
      <c r="C827">
        <v>71</v>
      </c>
      <c r="D827" t="s">
        <v>18</v>
      </c>
      <c r="E827">
        <v>0</v>
      </c>
      <c r="F827">
        <v>17</v>
      </c>
      <c r="G827" t="s">
        <v>6</v>
      </c>
      <c r="H827" t="s">
        <v>7</v>
      </c>
      <c r="O827" t="s">
        <v>12</v>
      </c>
      <c r="T827">
        <v>3</v>
      </c>
      <c r="U827">
        <v>5</v>
      </c>
    </row>
    <row r="828" spans="1:21" x14ac:dyDescent="0.2">
      <c r="A828">
        <v>2371</v>
      </c>
      <c r="B828" t="s">
        <v>15</v>
      </c>
      <c r="C828">
        <v>72</v>
      </c>
      <c r="D828" t="s">
        <v>18</v>
      </c>
      <c r="E828">
        <v>0</v>
      </c>
      <c r="G828" t="s">
        <v>6</v>
      </c>
      <c r="H828" t="s">
        <v>7</v>
      </c>
      <c r="I828" t="s">
        <v>8</v>
      </c>
      <c r="T828">
        <v>3</v>
      </c>
      <c r="U828">
        <v>5</v>
      </c>
    </row>
    <row r="829" spans="1:21" x14ac:dyDescent="0.2">
      <c r="A829">
        <v>2375</v>
      </c>
      <c r="B829" t="s">
        <v>15</v>
      </c>
      <c r="C829">
        <v>79</v>
      </c>
      <c r="D829" t="s">
        <v>18</v>
      </c>
      <c r="E829">
        <v>0</v>
      </c>
      <c r="F829">
        <v>16</v>
      </c>
      <c r="G829" t="s">
        <v>6</v>
      </c>
      <c r="H829" t="s">
        <v>7</v>
      </c>
      <c r="J829" t="s">
        <v>9</v>
      </c>
      <c r="T829">
        <v>3</v>
      </c>
      <c r="U829">
        <v>5</v>
      </c>
    </row>
    <row r="830" spans="1:21" x14ac:dyDescent="0.2">
      <c r="A830">
        <v>2384</v>
      </c>
      <c r="B830" t="s">
        <v>15</v>
      </c>
      <c r="C830">
        <v>71</v>
      </c>
      <c r="D830" t="s">
        <v>18</v>
      </c>
      <c r="E830">
        <v>1</v>
      </c>
      <c r="F830">
        <v>10</v>
      </c>
      <c r="G830" t="s">
        <v>6</v>
      </c>
      <c r="H830" t="s">
        <v>7</v>
      </c>
      <c r="J830" t="s">
        <v>9</v>
      </c>
      <c r="N830" t="s">
        <v>50</v>
      </c>
      <c r="T830">
        <v>4</v>
      </c>
      <c r="U830">
        <v>5</v>
      </c>
    </row>
    <row r="831" spans="1:21" x14ac:dyDescent="0.2">
      <c r="A831">
        <v>2436</v>
      </c>
      <c r="B831" t="s">
        <v>15</v>
      </c>
      <c r="C831">
        <v>80</v>
      </c>
      <c r="D831" t="s">
        <v>16</v>
      </c>
      <c r="E831">
        <v>0</v>
      </c>
      <c r="F831">
        <v>16</v>
      </c>
      <c r="G831" t="s">
        <v>6</v>
      </c>
      <c r="H831" t="s">
        <v>7</v>
      </c>
      <c r="J831" t="s">
        <v>9</v>
      </c>
      <c r="T831">
        <v>3</v>
      </c>
      <c r="U831">
        <v>5</v>
      </c>
    </row>
    <row r="832" spans="1:21" x14ac:dyDescent="0.2">
      <c r="A832">
        <v>2454</v>
      </c>
      <c r="B832" t="s">
        <v>15</v>
      </c>
      <c r="C832">
        <v>84</v>
      </c>
      <c r="D832" t="s">
        <v>18</v>
      </c>
      <c r="E832">
        <v>0</v>
      </c>
      <c r="G832" t="s">
        <v>6</v>
      </c>
      <c r="H832" t="s">
        <v>7</v>
      </c>
      <c r="T832">
        <v>2</v>
      </c>
      <c r="U832">
        <v>3</v>
      </c>
    </row>
    <row r="833" spans="1:21" x14ac:dyDescent="0.2">
      <c r="A833">
        <v>2457</v>
      </c>
      <c r="B833" t="s">
        <v>15</v>
      </c>
      <c r="C833">
        <v>75</v>
      </c>
      <c r="D833" t="s">
        <v>16</v>
      </c>
      <c r="E833">
        <v>0</v>
      </c>
      <c r="F833">
        <v>15</v>
      </c>
      <c r="G833" t="s">
        <v>6</v>
      </c>
      <c r="H833" t="s">
        <v>7</v>
      </c>
      <c r="I833" t="s">
        <v>8</v>
      </c>
      <c r="T833">
        <v>3</v>
      </c>
      <c r="U833">
        <v>5</v>
      </c>
    </row>
    <row r="834" spans="1:21" x14ac:dyDescent="0.2">
      <c r="A834">
        <v>2577</v>
      </c>
      <c r="B834" t="s">
        <v>15</v>
      </c>
      <c r="C834">
        <v>73</v>
      </c>
      <c r="D834" t="s">
        <v>18</v>
      </c>
      <c r="E834">
        <v>1</v>
      </c>
      <c r="F834">
        <v>15</v>
      </c>
      <c r="G834" t="s">
        <v>6</v>
      </c>
      <c r="H834" t="s">
        <v>7</v>
      </c>
      <c r="N834" t="s">
        <v>50</v>
      </c>
      <c r="T834">
        <v>3</v>
      </c>
      <c r="U834">
        <v>4</v>
      </c>
    </row>
    <row r="835" spans="1:21" x14ac:dyDescent="0.2">
      <c r="A835">
        <v>2</v>
      </c>
      <c r="B835" t="s">
        <v>15</v>
      </c>
      <c r="C835">
        <v>81</v>
      </c>
      <c r="D835" t="s">
        <v>16</v>
      </c>
      <c r="E835">
        <v>0</v>
      </c>
      <c r="F835">
        <v>16</v>
      </c>
      <c r="H835" t="s">
        <v>7</v>
      </c>
      <c r="T835">
        <v>1</v>
      </c>
      <c r="U835">
        <v>5</v>
      </c>
    </row>
    <row r="836" spans="1:21" x14ac:dyDescent="0.2">
      <c r="A836">
        <v>6</v>
      </c>
      <c r="B836" t="s">
        <v>15</v>
      </c>
      <c r="C836">
        <v>99</v>
      </c>
      <c r="D836" t="s">
        <v>16</v>
      </c>
      <c r="E836">
        <v>0</v>
      </c>
      <c r="F836">
        <v>17</v>
      </c>
      <c r="H836" t="s">
        <v>7</v>
      </c>
      <c r="M836" t="s">
        <v>52</v>
      </c>
      <c r="T836">
        <v>2</v>
      </c>
      <c r="U836">
        <v>7</v>
      </c>
    </row>
    <row r="837" spans="1:21" x14ac:dyDescent="0.2">
      <c r="A837">
        <v>8</v>
      </c>
      <c r="B837" t="s">
        <v>15</v>
      </c>
      <c r="C837">
        <v>91</v>
      </c>
      <c r="D837" t="s">
        <v>16</v>
      </c>
      <c r="E837">
        <v>0</v>
      </c>
      <c r="H837" t="s">
        <v>7</v>
      </c>
      <c r="T837">
        <v>1</v>
      </c>
      <c r="U837">
        <v>2</v>
      </c>
    </row>
    <row r="838" spans="1:21" x14ac:dyDescent="0.2">
      <c r="A838">
        <v>11</v>
      </c>
      <c r="B838" t="s">
        <v>15</v>
      </c>
      <c r="C838">
        <v>105</v>
      </c>
      <c r="D838" t="s">
        <v>16</v>
      </c>
      <c r="E838">
        <v>0</v>
      </c>
      <c r="F838">
        <v>12</v>
      </c>
      <c r="H838" t="s">
        <v>7</v>
      </c>
      <c r="I838" t="s">
        <v>8</v>
      </c>
      <c r="M838" t="s">
        <v>52</v>
      </c>
      <c r="O838" t="s">
        <v>12</v>
      </c>
      <c r="T838">
        <v>4</v>
      </c>
      <c r="U838">
        <v>8</v>
      </c>
    </row>
    <row r="839" spans="1:21" x14ac:dyDescent="0.2">
      <c r="A839">
        <v>13</v>
      </c>
      <c r="B839" t="s">
        <v>15</v>
      </c>
      <c r="C839">
        <v>87</v>
      </c>
      <c r="D839" t="s">
        <v>18</v>
      </c>
      <c r="E839">
        <v>2</v>
      </c>
      <c r="F839">
        <v>11</v>
      </c>
      <c r="H839" t="s">
        <v>7</v>
      </c>
      <c r="M839" t="s">
        <v>52</v>
      </c>
      <c r="N839" t="s">
        <v>50</v>
      </c>
      <c r="O839" t="s">
        <v>12</v>
      </c>
      <c r="R839" t="s">
        <v>55</v>
      </c>
      <c r="T839">
        <v>5</v>
      </c>
      <c r="U839">
        <v>8</v>
      </c>
    </row>
    <row r="840" spans="1:21" x14ac:dyDescent="0.2">
      <c r="A840">
        <v>16</v>
      </c>
      <c r="B840" t="s">
        <v>15</v>
      </c>
      <c r="C840">
        <v>96</v>
      </c>
      <c r="D840" t="s">
        <v>18</v>
      </c>
      <c r="E840">
        <v>1</v>
      </c>
      <c r="H840" t="s">
        <v>7</v>
      </c>
      <c r="I840" t="s">
        <v>8</v>
      </c>
      <c r="T840">
        <v>2</v>
      </c>
      <c r="U840">
        <v>4</v>
      </c>
    </row>
    <row r="841" spans="1:21" x14ac:dyDescent="0.2">
      <c r="A841">
        <v>18</v>
      </c>
      <c r="B841" t="s">
        <v>15</v>
      </c>
      <c r="C841">
        <v>79</v>
      </c>
      <c r="D841" t="s">
        <v>16</v>
      </c>
      <c r="E841">
        <v>1</v>
      </c>
      <c r="F841">
        <v>17</v>
      </c>
      <c r="H841" t="s">
        <v>7</v>
      </c>
      <c r="I841" t="s">
        <v>8</v>
      </c>
      <c r="O841" t="s">
        <v>12</v>
      </c>
      <c r="Q841" t="s">
        <v>54</v>
      </c>
      <c r="T841">
        <v>4</v>
      </c>
      <c r="U841">
        <v>7</v>
      </c>
    </row>
    <row r="842" spans="1:21" x14ac:dyDescent="0.2">
      <c r="A842">
        <v>21</v>
      </c>
      <c r="B842" t="s">
        <v>15</v>
      </c>
      <c r="C842">
        <v>88</v>
      </c>
      <c r="D842" t="s">
        <v>18</v>
      </c>
      <c r="E842">
        <v>0</v>
      </c>
      <c r="F842">
        <v>11</v>
      </c>
      <c r="H842" t="s">
        <v>7</v>
      </c>
      <c r="I842" t="s">
        <v>8</v>
      </c>
      <c r="N842" t="s">
        <v>50</v>
      </c>
      <c r="T842">
        <v>3</v>
      </c>
      <c r="U842">
        <v>6</v>
      </c>
    </row>
    <row r="843" spans="1:21" x14ac:dyDescent="0.2">
      <c r="A843">
        <v>22</v>
      </c>
      <c r="B843" t="s">
        <v>15</v>
      </c>
      <c r="C843">
        <v>96</v>
      </c>
      <c r="D843" t="s">
        <v>18</v>
      </c>
      <c r="E843">
        <v>0</v>
      </c>
      <c r="H843" t="s">
        <v>7</v>
      </c>
      <c r="I843" t="s">
        <v>8</v>
      </c>
      <c r="O843" t="s">
        <v>12</v>
      </c>
      <c r="T843">
        <v>3</v>
      </c>
      <c r="U843">
        <v>4</v>
      </c>
    </row>
    <row r="844" spans="1:21" x14ac:dyDescent="0.2">
      <c r="A844">
        <v>24</v>
      </c>
      <c r="B844" t="s">
        <v>15</v>
      </c>
      <c r="C844">
        <v>94</v>
      </c>
      <c r="D844" t="s">
        <v>18</v>
      </c>
      <c r="E844">
        <v>0</v>
      </c>
      <c r="F844">
        <v>8</v>
      </c>
      <c r="H844" t="s">
        <v>7</v>
      </c>
      <c r="O844" t="s">
        <v>12</v>
      </c>
      <c r="T844">
        <v>2</v>
      </c>
      <c r="U844">
        <v>3</v>
      </c>
    </row>
    <row r="845" spans="1:21" x14ac:dyDescent="0.2">
      <c r="A845">
        <v>27</v>
      </c>
      <c r="B845" t="s">
        <v>15</v>
      </c>
      <c r="C845">
        <v>90</v>
      </c>
      <c r="D845" t="s">
        <v>16</v>
      </c>
      <c r="E845">
        <v>0</v>
      </c>
      <c r="F845">
        <v>9</v>
      </c>
      <c r="H845" t="s">
        <v>7</v>
      </c>
      <c r="N845" t="s">
        <v>50</v>
      </c>
      <c r="O845" t="s">
        <v>12</v>
      </c>
      <c r="T845">
        <v>3</v>
      </c>
      <c r="U845">
        <v>5</v>
      </c>
    </row>
    <row r="846" spans="1:21" x14ac:dyDescent="0.2">
      <c r="A846">
        <v>29</v>
      </c>
      <c r="B846" t="s">
        <v>15</v>
      </c>
      <c r="C846">
        <v>96</v>
      </c>
      <c r="D846" t="s">
        <v>18</v>
      </c>
      <c r="E846">
        <v>0</v>
      </c>
      <c r="F846">
        <v>12</v>
      </c>
      <c r="H846" t="s">
        <v>7</v>
      </c>
      <c r="I846" t="s">
        <v>8</v>
      </c>
      <c r="J846" t="s">
        <v>9</v>
      </c>
      <c r="M846" t="s">
        <v>52</v>
      </c>
      <c r="O846" t="s">
        <v>12</v>
      </c>
      <c r="P846" t="s">
        <v>51</v>
      </c>
      <c r="Q846" t="s">
        <v>54</v>
      </c>
      <c r="R846" t="s">
        <v>55</v>
      </c>
      <c r="T846">
        <v>8</v>
      </c>
      <c r="U846">
        <v>13</v>
      </c>
    </row>
    <row r="847" spans="1:21" x14ac:dyDescent="0.2">
      <c r="A847">
        <v>31</v>
      </c>
      <c r="B847" t="s">
        <v>15</v>
      </c>
      <c r="C847">
        <v>98</v>
      </c>
      <c r="D847" t="s">
        <v>18</v>
      </c>
      <c r="E847">
        <v>0</v>
      </c>
      <c r="F847">
        <v>15</v>
      </c>
      <c r="H847" t="s">
        <v>7</v>
      </c>
      <c r="I847" t="s">
        <v>8</v>
      </c>
      <c r="O847" t="s">
        <v>12</v>
      </c>
      <c r="Q847" t="s">
        <v>54</v>
      </c>
      <c r="T847">
        <v>4</v>
      </c>
      <c r="U847">
        <v>5</v>
      </c>
    </row>
    <row r="848" spans="1:21" x14ac:dyDescent="0.2">
      <c r="A848">
        <v>34</v>
      </c>
      <c r="B848" t="s">
        <v>15</v>
      </c>
      <c r="C848">
        <v>80</v>
      </c>
      <c r="D848" t="s">
        <v>18</v>
      </c>
      <c r="E848">
        <v>0</v>
      </c>
      <c r="H848" t="s">
        <v>7</v>
      </c>
      <c r="I848" t="s">
        <v>8</v>
      </c>
      <c r="T848">
        <v>2</v>
      </c>
      <c r="U848">
        <v>3</v>
      </c>
    </row>
    <row r="849" spans="1:21" x14ac:dyDescent="0.2">
      <c r="A849">
        <v>35</v>
      </c>
      <c r="B849" t="s">
        <v>15</v>
      </c>
      <c r="C849">
        <v>90</v>
      </c>
      <c r="D849" t="s">
        <v>18</v>
      </c>
      <c r="E849">
        <v>0</v>
      </c>
      <c r="H849" t="s">
        <v>7</v>
      </c>
      <c r="O849" t="s">
        <v>12</v>
      </c>
      <c r="R849" t="s">
        <v>55</v>
      </c>
      <c r="T849">
        <v>3</v>
      </c>
      <c r="U849">
        <v>6</v>
      </c>
    </row>
    <row r="850" spans="1:21" x14ac:dyDescent="0.2">
      <c r="A850">
        <v>40</v>
      </c>
      <c r="B850" t="s">
        <v>15</v>
      </c>
      <c r="C850">
        <v>98</v>
      </c>
      <c r="D850" t="s">
        <v>18</v>
      </c>
      <c r="E850">
        <v>1</v>
      </c>
      <c r="H850" t="s">
        <v>7</v>
      </c>
      <c r="O850" t="s">
        <v>12</v>
      </c>
      <c r="P850" t="s">
        <v>51</v>
      </c>
      <c r="Q850" t="s">
        <v>54</v>
      </c>
      <c r="R850" t="s">
        <v>55</v>
      </c>
      <c r="T850">
        <v>5</v>
      </c>
      <c r="U850">
        <v>10</v>
      </c>
    </row>
    <row r="851" spans="1:21" x14ac:dyDescent="0.2">
      <c r="A851">
        <v>41</v>
      </c>
      <c r="B851" t="s">
        <v>15</v>
      </c>
      <c r="C851">
        <v>98</v>
      </c>
      <c r="D851" t="s">
        <v>18</v>
      </c>
      <c r="E851">
        <v>0</v>
      </c>
      <c r="H851" t="s">
        <v>7</v>
      </c>
      <c r="T851">
        <v>1</v>
      </c>
      <c r="U851">
        <v>2</v>
      </c>
    </row>
    <row r="852" spans="1:21" x14ac:dyDescent="0.2">
      <c r="A852">
        <v>43</v>
      </c>
      <c r="B852" t="s">
        <v>15</v>
      </c>
      <c r="C852">
        <v>96</v>
      </c>
      <c r="D852" t="s">
        <v>18</v>
      </c>
      <c r="E852">
        <v>0</v>
      </c>
      <c r="F852">
        <v>17</v>
      </c>
      <c r="H852" t="s">
        <v>7</v>
      </c>
      <c r="I852" t="s">
        <v>8</v>
      </c>
      <c r="N852" t="s">
        <v>50</v>
      </c>
      <c r="T852">
        <v>3</v>
      </c>
      <c r="U852">
        <v>5</v>
      </c>
    </row>
    <row r="853" spans="1:21" x14ac:dyDescent="0.2">
      <c r="A853">
        <v>46</v>
      </c>
      <c r="B853" t="s">
        <v>15</v>
      </c>
      <c r="C853">
        <v>94</v>
      </c>
      <c r="D853" t="s">
        <v>18</v>
      </c>
      <c r="E853">
        <v>1</v>
      </c>
      <c r="F853">
        <v>11</v>
      </c>
      <c r="H853" t="s">
        <v>7</v>
      </c>
      <c r="I853" t="s">
        <v>8</v>
      </c>
      <c r="N853" t="s">
        <v>50</v>
      </c>
      <c r="R853" t="s">
        <v>55</v>
      </c>
      <c r="T853">
        <v>4</v>
      </c>
      <c r="U853">
        <v>7</v>
      </c>
    </row>
    <row r="854" spans="1:21" x14ac:dyDescent="0.2">
      <c r="A854">
        <v>49</v>
      </c>
      <c r="B854" t="s">
        <v>15</v>
      </c>
      <c r="C854">
        <v>86</v>
      </c>
      <c r="D854" t="s">
        <v>18</v>
      </c>
      <c r="E854">
        <v>0</v>
      </c>
      <c r="H854" t="s">
        <v>7</v>
      </c>
      <c r="T854">
        <v>1</v>
      </c>
      <c r="U854">
        <v>4</v>
      </c>
    </row>
    <row r="855" spans="1:21" x14ac:dyDescent="0.2">
      <c r="A855">
        <v>50</v>
      </c>
      <c r="B855" t="s">
        <v>15</v>
      </c>
      <c r="C855">
        <v>80</v>
      </c>
      <c r="D855" t="s">
        <v>18</v>
      </c>
      <c r="E855">
        <v>0</v>
      </c>
      <c r="F855">
        <v>9</v>
      </c>
      <c r="H855" t="s">
        <v>7</v>
      </c>
      <c r="N855" t="s">
        <v>50</v>
      </c>
      <c r="P855" t="s">
        <v>51</v>
      </c>
      <c r="R855" t="s">
        <v>55</v>
      </c>
      <c r="T855">
        <v>4</v>
      </c>
      <c r="U855">
        <v>6</v>
      </c>
    </row>
    <row r="856" spans="1:21" x14ac:dyDescent="0.2">
      <c r="A856">
        <v>51</v>
      </c>
      <c r="B856" t="s">
        <v>15</v>
      </c>
      <c r="C856">
        <v>93</v>
      </c>
      <c r="D856" t="s">
        <v>18</v>
      </c>
      <c r="E856">
        <v>0</v>
      </c>
      <c r="F856">
        <v>9</v>
      </c>
      <c r="H856" t="s">
        <v>7</v>
      </c>
      <c r="I856" t="s">
        <v>8</v>
      </c>
      <c r="T856">
        <v>2</v>
      </c>
      <c r="U856">
        <v>3</v>
      </c>
    </row>
    <row r="857" spans="1:21" x14ac:dyDescent="0.2">
      <c r="A857">
        <v>52</v>
      </c>
      <c r="B857" t="s">
        <v>15</v>
      </c>
      <c r="C857">
        <v>87</v>
      </c>
      <c r="D857" t="s">
        <v>18</v>
      </c>
      <c r="E857">
        <v>0</v>
      </c>
      <c r="F857">
        <v>11</v>
      </c>
      <c r="H857" t="s">
        <v>7</v>
      </c>
      <c r="I857" t="s">
        <v>8</v>
      </c>
      <c r="O857" t="s">
        <v>12</v>
      </c>
      <c r="T857">
        <v>3</v>
      </c>
      <c r="U857">
        <v>6</v>
      </c>
    </row>
    <row r="858" spans="1:21" x14ac:dyDescent="0.2">
      <c r="A858">
        <v>54</v>
      </c>
      <c r="B858" t="s">
        <v>15</v>
      </c>
      <c r="C858">
        <v>94</v>
      </c>
      <c r="D858" t="s">
        <v>16</v>
      </c>
      <c r="E858">
        <v>0</v>
      </c>
      <c r="F858">
        <v>9</v>
      </c>
      <c r="H858" t="s">
        <v>7</v>
      </c>
      <c r="K858" t="s">
        <v>10</v>
      </c>
      <c r="O858" t="s">
        <v>12</v>
      </c>
      <c r="T858">
        <v>3</v>
      </c>
      <c r="U858">
        <v>5</v>
      </c>
    </row>
    <row r="859" spans="1:21" x14ac:dyDescent="0.2">
      <c r="A859">
        <v>55</v>
      </c>
      <c r="B859" t="s">
        <v>15</v>
      </c>
      <c r="C859">
        <v>93</v>
      </c>
      <c r="D859" t="s">
        <v>16</v>
      </c>
      <c r="E859">
        <v>0</v>
      </c>
      <c r="F859">
        <v>12</v>
      </c>
      <c r="H859" t="s">
        <v>7</v>
      </c>
      <c r="K859" t="s">
        <v>10</v>
      </c>
      <c r="O859" t="s">
        <v>12</v>
      </c>
      <c r="T859">
        <v>3</v>
      </c>
      <c r="U859">
        <v>6</v>
      </c>
    </row>
    <row r="860" spans="1:21" x14ac:dyDescent="0.2">
      <c r="A860">
        <v>59</v>
      </c>
      <c r="B860" t="s">
        <v>15</v>
      </c>
      <c r="C860">
        <v>93</v>
      </c>
      <c r="D860" t="s">
        <v>18</v>
      </c>
      <c r="E860">
        <v>0</v>
      </c>
      <c r="H860" t="s">
        <v>7</v>
      </c>
      <c r="K860" t="s">
        <v>10</v>
      </c>
      <c r="O860" t="s">
        <v>12</v>
      </c>
      <c r="P860" t="s">
        <v>51</v>
      </c>
      <c r="R860" t="s">
        <v>55</v>
      </c>
      <c r="S860" t="s">
        <v>53</v>
      </c>
      <c r="T860">
        <v>6</v>
      </c>
      <c r="U860">
        <v>9</v>
      </c>
    </row>
    <row r="861" spans="1:21" x14ac:dyDescent="0.2">
      <c r="A861">
        <v>60</v>
      </c>
      <c r="B861" t="s">
        <v>15</v>
      </c>
      <c r="C861">
        <v>103</v>
      </c>
      <c r="D861" t="s">
        <v>18</v>
      </c>
      <c r="E861">
        <v>0</v>
      </c>
      <c r="H861" t="s">
        <v>7</v>
      </c>
      <c r="N861" t="s">
        <v>50</v>
      </c>
      <c r="O861" t="s">
        <v>12</v>
      </c>
      <c r="T861">
        <v>3</v>
      </c>
      <c r="U861">
        <v>5</v>
      </c>
    </row>
    <row r="862" spans="1:21" x14ac:dyDescent="0.2">
      <c r="A862">
        <v>61</v>
      </c>
      <c r="B862" t="s">
        <v>15</v>
      </c>
      <c r="C862">
        <v>95</v>
      </c>
      <c r="D862" t="s">
        <v>18</v>
      </c>
      <c r="E862">
        <v>0</v>
      </c>
      <c r="F862">
        <v>10</v>
      </c>
      <c r="H862" t="s">
        <v>7</v>
      </c>
      <c r="J862" t="s">
        <v>9</v>
      </c>
      <c r="O862" t="s">
        <v>12</v>
      </c>
      <c r="P862" t="s">
        <v>51</v>
      </c>
      <c r="T862">
        <v>4</v>
      </c>
      <c r="U862">
        <v>10</v>
      </c>
    </row>
    <row r="863" spans="1:21" x14ac:dyDescent="0.2">
      <c r="A863">
        <v>63</v>
      </c>
      <c r="B863" t="s">
        <v>15</v>
      </c>
      <c r="C863">
        <v>94</v>
      </c>
      <c r="D863" t="s">
        <v>16</v>
      </c>
      <c r="E863">
        <v>0</v>
      </c>
      <c r="H863" t="s">
        <v>7</v>
      </c>
      <c r="I863" t="s">
        <v>8</v>
      </c>
      <c r="T863">
        <v>2</v>
      </c>
      <c r="U863">
        <v>5</v>
      </c>
    </row>
    <row r="864" spans="1:21" x14ac:dyDescent="0.2">
      <c r="A864">
        <v>64</v>
      </c>
      <c r="B864" t="s">
        <v>15</v>
      </c>
      <c r="C864">
        <v>93</v>
      </c>
      <c r="D864" t="s">
        <v>18</v>
      </c>
      <c r="E864">
        <v>0</v>
      </c>
      <c r="F864">
        <v>12</v>
      </c>
      <c r="H864" t="s">
        <v>7</v>
      </c>
      <c r="K864" t="s">
        <v>10</v>
      </c>
      <c r="N864" t="s">
        <v>50</v>
      </c>
      <c r="O864" t="s">
        <v>12</v>
      </c>
      <c r="T864">
        <v>4</v>
      </c>
      <c r="U864">
        <v>5</v>
      </c>
    </row>
    <row r="865" spans="1:21" x14ac:dyDescent="0.2">
      <c r="A865">
        <v>68</v>
      </c>
      <c r="B865" t="s">
        <v>15</v>
      </c>
      <c r="C865">
        <v>89</v>
      </c>
      <c r="D865" t="s">
        <v>18</v>
      </c>
      <c r="E865">
        <v>0</v>
      </c>
      <c r="F865">
        <v>11</v>
      </c>
      <c r="H865" t="s">
        <v>7</v>
      </c>
      <c r="I865" t="s">
        <v>8</v>
      </c>
      <c r="J865" t="s">
        <v>9</v>
      </c>
      <c r="N865" t="s">
        <v>50</v>
      </c>
      <c r="O865" t="s">
        <v>12</v>
      </c>
      <c r="Q865" t="s">
        <v>54</v>
      </c>
      <c r="T865">
        <v>6</v>
      </c>
      <c r="U865">
        <v>8</v>
      </c>
    </row>
    <row r="866" spans="1:21" x14ac:dyDescent="0.2">
      <c r="A866">
        <v>70</v>
      </c>
      <c r="B866" t="s">
        <v>15</v>
      </c>
      <c r="C866">
        <v>77</v>
      </c>
      <c r="D866" t="s">
        <v>18</v>
      </c>
      <c r="E866">
        <v>0</v>
      </c>
      <c r="H866" t="s">
        <v>7</v>
      </c>
      <c r="T866">
        <v>1</v>
      </c>
      <c r="U866">
        <v>3</v>
      </c>
    </row>
    <row r="867" spans="1:21" x14ac:dyDescent="0.2">
      <c r="A867">
        <v>71</v>
      </c>
      <c r="B867" t="s">
        <v>15</v>
      </c>
      <c r="C867">
        <v>93</v>
      </c>
      <c r="D867" t="s">
        <v>16</v>
      </c>
      <c r="E867">
        <v>0</v>
      </c>
      <c r="H867" t="s">
        <v>7</v>
      </c>
      <c r="J867" t="s">
        <v>9</v>
      </c>
      <c r="O867" t="s">
        <v>12</v>
      </c>
      <c r="T867">
        <v>3</v>
      </c>
      <c r="U867">
        <v>3</v>
      </c>
    </row>
    <row r="868" spans="1:21" x14ac:dyDescent="0.2">
      <c r="A868">
        <v>72</v>
      </c>
      <c r="B868" t="s">
        <v>15</v>
      </c>
      <c r="C868">
        <v>91</v>
      </c>
      <c r="D868" t="s">
        <v>16</v>
      </c>
      <c r="E868">
        <v>0</v>
      </c>
      <c r="F868">
        <v>16</v>
      </c>
      <c r="H868" t="s">
        <v>7</v>
      </c>
      <c r="N868" t="s">
        <v>50</v>
      </c>
      <c r="O868" t="s">
        <v>12</v>
      </c>
      <c r="T868">
        <v>3</v>
      </c>
      <c r="U868">
        <v>5</v>
      </c>
    </row>
    <row r="869" spans="1:21" x14ac:dyDescent="0.2">
      <c r="A869">
        <v>73</v>
      </c>
      <c r="B869" t="s">
        <v>15</v>
      </c>
      <c r="C869">
        <v>92</v>
      </c>
      <c r="D869" t="s">
        <v>18</v>
      </c>
      <c r="E869">
        <v>0</v>
      </c>
      <c r="F869">
        <v>10</v>
      </c>
      <c r="H869" t="s">
        <v>7</v>
      </c>
      <c r="J869" t="s">
        <v>9</v>
      </c>
      <c r="N869" t="s">
        <v>50</v>
      </c>
      <c r="O869" t="s">
        <v>12</v>
      </c>
      <c r="T869">
        <v>4</v>
      </c>
      <c r="U869">
        <v>6</v>
      </c>
    </row>
    <row r="870" spans="1:21" x14ac:dyDescent="0.2">
      <c r="A870">
        <v>74</v>
      </c>
      <c r="B870" t="s">
        <v>15</v>
      </c>
      <c r="C870">
        <v>90</v>
      </c>
      <c r="D870" t="s">
        <v>18</v>
      </c>
      <c r="E870">
        <v>0</v>
      </c>
      <c r="F870">
        <v>9</v>
      </c>
      <c r="H870" t="s">
        <v>7</v>
      </c>
      <c r="I870" t="s">
        <v>8</v>
      </c>
      <c r="N870" t="s">
        <v>50</v>
      </c>
      <c r="T870">
        <v>3</v>
      </c>
      <c r="U870">
        <v>6</v>
      </c>
    </row>
    <row r="871" spans="1:21" x14ac:dyDescent="0.2">
      <c r="A871">
        <v>79</v>
      </c>
      <c r="B871" t="s">
        <v>15</v>
      </c>
      <c r="C871">
        <v>89</v>
      </c>
      <c r="D871" t="s">
        <v>16</v>
      </c>
      <c r="E871">
        <v>1</v>
      </c>
      <c r="F871">
        <v>12</v>
      </c>
      <c r="H871" t="s">
        <v>7</v>
      </c>
      <c r="N871" t="s">
        <v>50</v>
      </c>
      <c r="R871" t="s">
        <v>55</v>
      </c>
      <c r="T871">
        <v>3</v>
      </c>
      <c r="U871">
        <v>7</v>
      </c>
    </row>
    <row r="872" spans="1:21" x14ac:dyDescent="0.2">
      <c r="A872">
        <v>80</v>
      </c>
      <c r="B872" t="s">
        <v>15</v>
      </c>
      <c r="C872">
        <v>87</v>
      </c>
      <c r="D872" t="s">
        <v>18</v>
      </c>
      <c r="E872">
        <v>0</v>
      </c>
      <c r="F872">
        <v>16</v>
      </c>
      <c r="H872" t="s">
        <v>7</v>
      </c>
      <c r="I872" t="s">
        <v>8</v>
      </c>
      <c r="N872" t="s">
        <v>50</v>
      </c>
      <c r="P872" t="s">
        <v>51</v>
      </c>
      <c r="R872" t="s">
        <v>55</v>
      </c>
      <c r="T872">
        <v>5</v>
      </c>
      <c r="U872">
        <v>7</v>
      </c>
    </row>
    <row r="873" spans="1:21" x14ac:dyDescent="0.2">
      <c r="A873">
        <v>83</v>
      </c>
      <c r="B873" t="s">
        <v>15</v>
      </c>
      <c r="C873">
        <v>89</v>
      </c>
      <c r="D873" t="s">
        <v>16</v>
      </c>
      <c r="E873">
        <v>0</v>
      </c>
      <c r="F873">
        <v>15</v>
      </c>
      <c r="H873" t="s">
        <v>7</v>
      </c>
      <c r="I873" t="s">
        <v>8</v>
      </c>
      <c r="M873" t="s">
        <v>52</v>
      </c>
      <c r="O873" t="s">
        <v>12</v>
      </c>
      <c r="T873">
        <v>4</v>
      </c>
      <c r="U873">
        <v>5</v>
      </c>
    </row>
    <row r="874" spans="1:21" x14ac:dyDescent="0.2">
      <c r="A874">
        <v>85</v>
      </c>
      <c r="B874" t="s">
        <v>15</v>
      </c>
      <c r="C874">
        <v>90</v>
      </c>
      <c r="D874" t="s">
        <v>18</v>
      </c>
      <c r="E874">
        <v>0</v>
      </c>
      <c r="H874" t="s">
        <v>7</v>
      </c>
      <c r="T874">
        <v>1</v>
      </c>
      <c r="U874">
        <v>4</v>
      </c>
    </row>
    <row r="875" spans="1:21" x14ac:dyDescent="0.2">
      <c r="A875">
        <v>87</v>
      </c>
      <c r="B875" t="s">
        <v>15</v>
      </c>
      <c r="C875">
        <v>97</v>
      </c>
      <c r="D875" t="s">
        <v>16</v>
      </c>
      <c r="E875">
        <v>0</v>
      </c>
      <c r="H875" t="s">
        <v>7</v>
      </c>
      <c r="K875" t="s">
        <v>10</v>
      </c>
      <c r="T875">
        <v>2</v>
      </c>
      <c r="U875">
        <v>4</v>
      </c>
    </row>
    <row r="876" spans="1:21" x14ac:dyDescent="0.2">
      <c r="A876">
        <v>90</v>
      </c>
      <c r="B876" t="s">
        <v>15</v>
      </c>
      <c r="C876">
        <v>94</v>
      </c>
      <c r="D876" t="s">
        <v>16</v>
      </c>
      <c r="E876">
        <v>0</v>
      </c>
      <c r="H876" t="s">
        <v>7</v>
      </c>
      <c r="J876" t="s">
        <v>9</v>
      </c>
      <c r="K876" t="s">
        <v>10</v>
      </c>
      <c r="M876" t="s">
        <v>52</v>
      </c>
      <c r="T876">
        <v>4</v>
      </c>
      <c r="U876">
        <v>6</v>
      </c>
    </row>
    <row r="877" spans="1:21" x14ac:dyDescent="0.2">
      <c r="A877">
        <v>97</v>
      </c>
      <c r="B877" t="s">
        <v>15</v>
      </c>
      <c r="C877">
        <v>79</v>
      </c>
      <c r="D877" t="s">
        <v>16</v>
      </c>
      <c r="E877">
        <v>0</v>
      </c>
      <c r="F877">
        <v>15</v>
      </c>
      <c r="H877" t="s">
        <v>7</v>
      </c>
      <c r="I877" t="s">
        <v>8</v>
      </c>
      <c r="O877" t="s">
        <v>12</v>
      </c>
      <c r="T877">
        <v>3</v>
      </c>
      <c r="U877">
        <v>5</v>
      </c>
    </row>
    <row r="878" spans="1:21" x14ac:dyDescent="0.2">
      <c r="A878">
        <v>98</v>
      </c>
      <c r="B878" t="s">
        <v>15</v>
      </c>
      <c r="C878">
        <v>81</v>
      </c>
      <c r="D878" t="s">
        <v>18</v>
      </c>
      <c r="E878">
        <v>0</v>
      </c>
      <c r="F878">
        <v>12</v>
      </c>
      <c r="H878" t="s">
        <v>7</v>
      </c>
      <c r="I878" t="s">
        <v>8</v>
      </c>
      <c r="N878" t="s">
        <v>50</v>
      </c>
      <c r="O878" t="s">
        <v>12</v>
      </c>
      <c r="T878">
        <v>4</v>
      </c>
      <c r="U878">
        <v>6</v>
      </c>
    </row>
    <row r="879" spans="1:21" x14ac:dyDescent="0.2">
      <c r="A879">
        <v>99</v>
      </c>
      <c r="B879" t="s">
        <v>15</v>
      </c>
      <c r="C879">
        <v>99</v>
      </c>
      <c r="D879" t="s">
        <v>16</v>
      </c>
      <c r="E879">
        <v>0</v>
      </c>
      <c r="H879" t="s">
        <v>7</v>
      </c>
      <c r="O879" t="s">
        <v>12</v>
      </c>
      <c r="P879" t="s">
        <v>51</v>
      </c>
      <c r="T879">
        <v>3</v>
      </c>
      <c r="U879">
        <v>7</v>
      </c>
    </row>
    <row r="880" spans="1:21" x14ac:dyDescent="0.2">
      <c r="A880">
        <v>123</v>
      </c>
      <c r="B880" t="s">
        <v>15</v>
      </c>
      <c r="C880">
        <v>96</v>
      </c>
      <c r="D880" t="s">
        <v>18</v>
      </c>
      <c r="E880">
        <v>1</v>
      </c>
      <c r="H880" t="s">
        <v>7</v>
      </c>
      <c r="O880" t="s">
        <v>12</v>
      </c>
      <c r="P880" t="s">
        <v>51</v>
      </c>
      <c r="T880">
        <v>3</v>
      </c>
      <c r="U880">
        <v>4</v>
      </c>
    </row>
    <row r="881" spans="1:21" x14ac:dyDescent="0.2">
      <c r="A881">
        <v>125</v>
      </c>
      <c r="B881" t="s">
        <v>15</v>
      </c>
      <c r="C881">
        <v>93</v>
      </c>
      <c r="D881" t="s">
        <v>18</v>
      </c>
      <c r="E881">
        <v>0</v>
      </c>
      <c r="H881" t="s">
        <v>7</v>
      </c>
      <c r="T881">
        <v>1</v>
      </c>
      <c r="U881">
        <v>3</v>
      </c>
    </row>
    <row r="882" spans="1:21" x14ac:dyDescent="0.2">
      <c r="A882">
        <v>127</v>
      </c>
      <c r="B882" t="s">
        <v>15</v>
      </c>
      <c r="C882">
        <v>89</v>
      </c>
      <c r="D882" t="s">
        <v>16</v>
      </c>
      <c r="E882">
        <v>1</v>
      </c>
      <c r="F882">
        <v>16</v>
      </c>
      <c r="H882" t="s">
        <v>7</v>
      </c>
      <c r="I882" t="s">
        <v>8</v>
      </c>
      <c r="J882" t="s">
        <v>9</v>
      </c>
      <c r="N882" t="s">
        <v>50</v>
      </c>
      <c r="O882" t="s">
        <v>12</v>
      </c>
      <c r="P882" t="s">
        <v>51</v>
      </c>
      <c r="T882">
        <v>6</v>
      </c>
      <c r="U882">
        <v>8</v>
      </c>
    </row>
    <row r="883" spans="1:21" x14ac:dyDescent="0.2">
      <c r="A883">
        <v>132</v>
      </c>
      <c r="B883" t="s">
        <v>15</v>
      </c>
      <c r="C883">
        <v>81</v>
      </c>
      <c r="D883" t="s">
        <v>16</v>
      </c>
      <c r="E883">
        <v>0</v>
      </c>
      <c r="F883">
        <v>10</v>
      </c>
      <c r="H883" t="s">
        <v>7</v>
      </c>
      <c r="I883" t="s">
        <v>8</v>
      </c>
      <c r="N883" t="s">
        <v>50</v>
      </c>
      <c r="S883" t="s">
        <v>53</v>
      </c>
      <c r="T883">
        <v>4</v>
      </c>
      <c r="U883">
        <v>8</v>
      </c>
    </row>
    <row r="884" spans="1:21" x14ac:dyDescent="0.2">
      <c r="A884">
        <v>135</v>
      </c>
      <c r="B884" t="s">
        <v>15</v>
      </c>
      <c r="C884">
        <v>91</v>
      </c>
      <c r="D884" t="s">
        <v>18</v>
      </c>
      <c r="E884">
        <v>1</v>
      </c>
      <c r="H884" t="s">
        <v>7</v>
      </c>
      <c r="O884" t="s">
        <v>12</v>
      </c>
      <c r="S884" t="s">
        <v>53</v>
      </c>
      <c r="T884">
        <v>3</v>
      </c>
      <c r="U884">
        <v>4</v>
      </c>
    </row>
    <row r="885" spans="1:21" x14ac:dyDescent="0.2">
      <c r="A885">
        <v>136</v>
      </c>
      <c r="B885" t="s">
        <v>15</v>
      </c>
      <c r="C885">
        <v>78</v>
      </c>
      <c r="D885" t="s">
        <v>18</v>
      </c>
      <c r="E885">
        <v>0</v>
      </c>
      <c r="F885">
        <v>15</v>
      </c>
      <c r="H885" t="s">
        <v>7</v>
      </c>
      <c r="J885" t="s">
        <v>9</v>
      </c>
      <c r="O885" t="s">
        <v>12</v>
      </c>
      <c r="T885">
        <v>3</v>
      </c>
      <c r="U885">
        <v>5</v>
      </c>
    </row>
    <row r="886" spans="1:21" x14ac:dyDescent="0.2">
      <c r="A886">
        <v>137</v>
      </c>
      <c r="B886" t="s">
        <v>15</v>
      </c>
      <c r="C886">
        <v>92</v>
      </c>
      <c r="D886" t="s">
        <v>18</v>
      </c>
      <c r="E886">
        <v>0</v>
      </c>
      <c r="F886">
        <v>9</v>
      </c>
      <c r="H886" t="s">
        <v>7</v>
      </c>
      <c r="J886" t="s">
        <v>9</v>
      </c>
      <c r="N886" t="s">
        <v>50</v>
      </c>
      <c r="O886" t="s">
        <v>12</v>
      </c>
      <c r="P886" t="s">
        <v>51</v>
      </c>
      <c r="S886" t="s">
        <v>53</v>
      </c>
      <c r="T886">
        <v>6</v>
      </c>
      <c r="U886">
        <v>8</v>
      </c>
    </row>
    <row r="887" spans="1:21" x14ac:dyDescent="0.2">
      <c r="A887">
        <v>138</v>
      </c>
      <c r="B887" t="s">
        <v>15</v>
      </c>
      <c r="C887">
        <v>76</v>
      </c>
      <c r="D887" t="s">
        <v>18</v>
      </c>
      <c r="E887">
        <v>0</v>
      </c>
      <c r="F887">
        <v>16</v>
      </c>
      <c r="H887" t="s">
        <v>7</v>
      </c>
      <c r="I887" t="s">
        <v>8</v>
      </c>
      <c r="J887" t="s">
        <v>9</v>
      </c>
      <c r="T887">
        <v>3</v>
      </c>
      <c r="U887">
        <v>6</v>
      </c>
    </row>
    <row r="888" spans="1:21" x14ac:dyDescent="0.2">
      <c r="A888">
        <v>139</v>
      </c>
      <c r="B888" t="s">
        <v>15</v>
      </c>
      <c r="C888">
        <v>82</v>
      </c>
      <c r="D888" t="s">
        <v>18</v>
      </c>
      <c r="E888">
        <v>1</v>
      </c>
      <c r="F888">
        <v>11</v>
      </c>
      <c r="H888" t="s">
        <v>7</v>
      </c>
      <c r="T888">
        <v>1</v>
      </c>
      <c r="U888">
        <v>4</v>
      </c>
    </row>
    <row r="889" spans="1:21" x14ac:dyDescent="0.2">
      <c r="A889">
        <v>140</v>
      </c>
      <c r="B889" t="s">
        <v>15</v>
      </c>
      <c r="C889">
        <v>82</v>
      </c>
      <c r="D889" t="s">
        <v>16</v>
      </c>
      <c r="E889">
        <v>0</v>
      </c>
      <c r="F889">
        <v>12</v>
      </c>
      <c r="H889" t="s">
        <v>7</v>
      </c>
      <c r="I889" t="s">
        <v>8</v>
      </c>
      <c r="N889" t="s">
        <v>50</v>
      </c>
      <c r="O889" t="s">
        <v>12</v>
      </c>
      <c r="T889">
        <v>4</v>
      </c>
      <c r="U889">
        <v>6</v>
      </c>
    </row>
    <row r="890" spans="1:21" x14ac:dyDescent="0.2">
      <c r="A890">
        <v>145</v>
      </c>
      <c r="B890" t="s">
        <v>15</v>
      </c>
      <c r="C890">
        <v>78</v>
      </c>
      <c r="D890" t="s">
        <v>18</v>
      </c>
      <c r="E890">
        <v>0</v>
      </c>
      <c r="F890">
        <v>16</v>
      </c>
      <c r="H890" t="s">
        <v>7</v>
      </c>
      <c r="T890">
        <v>1</v>
      </c>
      <c r="U890">
        <v>2</v>
      </c>
    </row>
    <row r="891" spans="1:21" x14ac:dyDescent="0.2">
      <c r="A891">
        <v>146</v>
      </c>
      <c r="B891" t="s">
        <v>15</v>
      </c>
      <c r="C891">
        <v>76</v>
      </c>
      <c r="D891" t="s">
        <v>18</v>
      </c>
      <c r="E891">
        <v>0</v>
      </c>
      <c r="F891">
        <v>10</v>
      </c>
      <c r="H891" t="s">
        <v>7</v>
      </c>
      <c r="I891" t="s">
        <v>8</v>
      </c>
      <c r="J891" t="s">
        <v>9</v>
      </c>
      <c r="N891" t="s">
        <v>50</v>
      </c>
      <c r="T891">
        <v>4</v>
      </c>
      <c r="U891">
        <v>8</v>
      </c>
    </row>
    <row r="892" spans="1:21" x14ac:dyDescent="0.2">
      <c r="A892">
        <v>149</v>
      </c>
      <c r="B892" t="s">
        <v>15</v>
      </c>
      <c r="C892">
        <v>87</v>
      </c>
      <c r="D892" t="s">
        <v>16</v>
      </c>
      <c r="E892">
        <v>1</v>
      </c>
      <c r="F892">
        <v>18</v>
      </c>
      <c r="H892" t="s">
        <v>7</v>
      </c>
      <c r="I892" t="s">
        <v>8</v>
      </c>
      <c r="N892" t="s">
        <v>50</v>
      </c>
      <c r="Q892" t="s">
        <v>54</v>
      </c>
      <c r="S892" t="s">
        <v>53</v>
      </c>
      <c r="T892">
        <v>5</v>
      </c>
      <c r="U892">
        <v>10</v>
      </c>
    </row>
    <row r="893" spans="1:21" x14ac:dyDescent="0.2">
      <c r="A893">
        <v>150</v>
      </c>
      <c r="B893" t="s">
        <v>15</v>
      </c>
      <c r="C893">
        <v>82</v>
      </c>
      <c r="D893" t="s">
        <v>16</v>
      </c>
      <c r="E893">
        <v>1</v>
      </c>
      <c r="F893">
        <v>19</v>
      </c>
      <c r="H893" t="s">
        <v>7</v>
      </c>
      <c r="O893" t="s">
        <v>12</v>
      </c>
      <c r="P893" t="s">
        <v>51</v>
      </c>
      <c r="T893">
        <v>3</v>
      </c>
      <c r="U893">
        <v>5</v>
      </c>
    </row>
    <row r="894" spans="1:21" x14ac:dyDescent="0.2">
      <c r="A894">
        <v>151</v>
      </c>
      <c r="B894" t="s">
        <v>15</v>
      </c>
      <c r="C894">
        <v>83</v>
      </c>
      <c r="D894" t="s">
        <v>18</v>
      </c>
      <c r="E894">
        <v>0</v>
      </c>
      <c r="F894">
        <v>11</v>
      </c>
      <c r="H894" t="s">
        <v>7</v>
      </c>
      <c r="R894" t="s">
        <v>55</v>
      </c>
      <c r="S894" t="s">
        <v>53</v>
      </c>
      <c r="T894">
        <v>3</v>
      </c>
      <c r="U894">
        <v>7</v>
      </c>
    </row>
    <row r="895" spans="1:21" x14ac:dyDescent="0.2">
      <c r="A895">
        <v>152</v>
      </c>
      <c r="B895" t="s">
        <v>15</v>
      </c>
      <c r="C895">
        <v>84</v>
      </c>
      <c r="D895" t="s">
        <v>16</v>
      </c>
      <c r="E895">
        <v>0</v>
      </c>
      <c r="F895">
        <v>12</v>
      </c>
      <c r="H895" t="s">
        <v>7</v>
      </c>
      <c r="O895" t="s">
        <v>12</v>
      </c>
      <c r="T895">
        <v>2</v>
      </c>
      <c r="U895">
        <v>5</v>
      </c>
    </row>
    <row r="896" spans="1:21" x14ac:dyDescent="0.2">
      <c r="A896">
        <v>154</v>
      </c>
      <c r="B896" t="s">
        <v>15</v>
      </c>
      <c r="C896">
        <v>77</v>
      </c>
      <c r="D896" t="s">
        <v>18</v>
      </c>
      <c r="E896">
        <v>1</v>
      </c>
      <c r="F896">
        <v>10</v>
      </c>
      <c r="H896" t="s">
        <v>7</v>
      </c>
      <c r="N896" t="s">
        <v>50</v>
      </c>
      <c r="O896" t="s">
        <v>12</v>
      </c>
      <c r="P896" t="s">
        <v>51</v>
      </c>
      <c r="T896">
        <v>4</v>
      </c>
      <c r="U896">
        <v>5</v>
      </c>
    </row>
    <row r="897" spans="1:21" x14ac:dyDescent="0.2">
      <c r="A897">
        <v>156</v>
      </c>
      <c r="B897" t="s">
        <v>15</v>
      </c>
      <c r="C897">
        <v>84</v>
      </c>
      <c r="D897" t="s">
        <v>18</v>
      </c>
      <c r="E897">
        <v>0</v>
      </c>
      <c r="H897" t="s">
        <v>7</v>
      </c>
      <c r="O897" t="s">
        <v>12</v>
      </c>
      <c r="P897" t="s">
        <v>51</v>
      </c>
      <c r="Q897" t="s">
        <v>54</v>
      </c>
      <c r="T897">
        <v>4</v>
      </c>
      <c r="U897">
        <v>5</v>
      </c>
    </row>
    <row r="898" spans="1:21" x14ac:dyDescent="0.2">
      <c r="A898">
        <v>158</v>
      </c>
      <c r="B898" t="s">
        <v>15</v>
      </c>
      <c r="C898">
        <v>87</v>
      </c>
      <c r="D898" t="s">
        <v>16</v>
      </c>
      <c r="E898">
        <v>0</v>
      </c>
      <c r="F898">
        <v>12</v>
      </c>
      <c r="H898" t="s">
        <v>7</v>
      </c>
      <c r="I898" t="s">
        <v>8</v>
      </c>
      <c r="K898" t="s">
        <v>10</v>
      </c>
      <c r="N898" t="s">
        <v>50</v>
      </c>
      <c r="O898" t="s">
        <v>12</v>
      </c>
      <c r="R898" t="s">
        <v>55</v>
      </c>
      <c r="T898">
        <v>6</v>
      </c>
      <c r="U898">
        <v>8</v>
      </c>
    </row>
    <row r="899" spans="1:21" x14ac:dyDescent="0.2">
      <c r="A899">
        <v>160</v>
      </c>
      <c r="B899" t="s">
        <v>15</v>
      </c>
      <c r="C899">
        <v>88</v>
      </c>
      <c r="D899" t="s">
        <v>16</v>
      </c>
      <c r="E899">
        <v>0</v>
      </c>
      <c r="H899" t="s">
        <v>7</v>
      </c>
      <c r="T899">
        <v>1</v>
      </c>
      <c r="U899">
        <v>2</v>
      </c>
    </row>
    <row r="900" spans="1:21" x14ac:dyDescent="0.2">
      <c r="A900">
        <v>161</v>
      </c>
      <c r="B900" t="s">
        <v>15</v>
      </c>
      <c r="C900">
        <v>90</v>
      </c>
      <c r="D900" t="s">
        <v>18</v>
      </c>
      <c r="E900">
        <v>0</v>
      </c>
      <c r="F900">
        <v>11</v>
      </c>
      <c r="H900" t="s">
        <v>7</v>
      </c>
      <c r="I900" t="s">
        <v>8</v>
      </c>
      <c r="J900" t="s">
        <v>9</v>
      </c>
      <c r="K900" t="s">
        <v>10</v>
      </c>
      <c r="O900" t="s">
        <v>12</v>
      </c>
      <c r="T900">
        <v>5</v>
      </c>
      <c r="U900">
        <v>6</v>
      </c>
    </row>
    <row r="901" spans="1:21" x14ac:dyDescent="0.2">
      <c r="A901">
        <v>171</v>
      </c>
      <c r="B901" t="s">
        <v>15</v>
      </c>
      <c r="C901">
        <v>85</v>
      </c>
      <c r="D901" t="s">
        <v>16</v>
      </c>
      <c r="E901">
        <v>0</v>
      </c>
      <c r="F901">
        <v>16</v>
      </c>
      <c r="H901" t="s">
        <v>7</v>
      </c>
      <c r="R901" t="s">
        <v>55</v>
      </c>
      <c r="T901">
        <v>2</v>
      </c>
      <c r="U901">
        <v>5</v>
      </c>
    </row>
    <row r="902" spans="1:21" x14ac:dyDescent="0.2">
      <c r="A902">
        <v>176</v>
      </c>
      <c r="B902" t="s">
        <v>15</v>
      </c>
      <c r="C902">
        <v>83</v>
      </c>
      <c r="D902" t="s">
        <v>16</v>
      </c>
      <c r="E902">
        <v>0</v>
      </c>
      <c r="F902">
        <v>11</v>
      </c>
      <c r="H902" t="s">
        <v>7</v>
      </c>
      <c r="I902" t="s">
        <v>8</v>
      </c>
      <c r="N902" t="s">
        <v>50</v>
      </c>
      <c r="O902" t="s">
        <v>12</v>
      </c>
      <c r="T902">
        <v>4</v>
      </c>
      <c r="U902">
        <v>6</v>
      </c>
    </row>
    <row r="903" spans="1:21" x14ac:dyDescent="0.2">
      <c r="A903">
        <v>177</v>
      </c>
      <c r="B903" t="s">
        <v>15</v>
      </c>
      <c r="C903">
        <v>78</v>
      </c>
      <c r="D903" t="s">
        <v>16</v>
      </c>
      <c r="E903">
        <v>1</v>
      </c>
      <c r="H903" t="s">
        <v>7</v>
      </c>
      <c r="O903" t="s">
        <v>12</v>
      </c>
      <c r="S903" t="s">
        <v>53</v>
      </c>
      <c r="T903">
        <v>3</v>
      </c>
      <c r="U903">
        <v>4</v>
      </c>
    </row>
    <row r="904" spans="1:21" x14ac:dyDescent="0.2">
      <c r="A904">
        <v>178</v>
      </c>
      <c r="B904" t="s">
        <v>15</v>
      </c>
      <c r="C904">
        <v>86</v>
      </c>
      <c r="D904" t="s">
        <v>18</v>
      </c>
      <c r="E904">
        <v>0</v>
      </c>
      <c r="F904">
        <v>10</v>
      </c>
      <c r="H904" t="s">
        <v>7</v>
      </c>
      <c r="I904" t="s">
        <v>8</v>
      </c>
      <c r="O904" t="s">
        <v>12</v>
      </c>
      <c r="Q904" t="s">
        <v>54</v>
      </c>
      <c r="T904">
        <v>4</v>
      </c>
      <c r="U904">
        <v>8</v>
      </c>
    </row>
    <row r="905" spans="1:21" x14ac:dyDescent="0.2">
      <c r="A905">
        <v>182</v>
      </c>
      <c r="B905" t="s">
        <v>15</v>
      </c>
      <c r="C905">
        <v>78</v>
      </c>
      <c r="D905" t="s">
        <v>18</v>
      </c>
      <c r="E905">
        <v>0</v>
      </c>
      <c r="F905">
        <v>9</v>
      </c>
      <c r="H905" t="s">
        <v>7</v>
      </c>
      <c r="I905" t="s">
        <v>8</v>
      </c>
      <c r="O905" t="s">
        <v>12</v>
      </c>
      <c r="T905">
        <v>3</v>
      </c>
      <c r="U905">
        <v>5</v>
      </c>
    </row>
    <row r="906" spans="1:21" x14ac:dyDescent="0.2">
      <c r="A906">
        <v>183</v>
      </c>
      <c r="B906" t="s">
        <v>15</v>
      </c>
      <c r="C906">
        <v>83</v>
      </c>
      <c r="D906" t="s">
        <v>18</v>
      </c>
      <c r="E906">
        <v>0</v>
      </c>
      <c r="F906">
        <v>16</v>
      </c>
      <c r="H906" t="s">
        <v>7</v>
      </c>
      <c r="I906" t="s">
        <v>8</v>
      </c>
      <c r="T906">
        <v>2</v>
      </c>
      <c r="U906">
        <v>4</v>
      </c>
    </row>
    <row r="907" spans="1:21" x14ac:dyDescent="0.2">
      <c r="A907">
        <v>185</v>
      </c>
      <c r="B907" t="s">
        <v>15</v>
      </c>
      <c r="C907">
        <v>88</v>
      </c>
      <c r="D907" t="s">
        <v>18</v>
      </c>
      <c r="E907">
        <v>0</v>
      </c>
      <c r="F907">
        <v>10</v>
      </c>
      <c r="H907" t="s">
        <v>7</v>
      </c>
      <c r="I907" t="s">
        <v>8</v>
      </c>
      <c r="N907" t="s">
        <v>50</v>
      </c>
      <c r="O907" t="s">
        <v>12</v>
      </c>
      <c r="P907" t="s">
        <v>51</v>
      </c>
      <c r="R907" t="s">
        <v>55</v>
      </c>
      <c r="T907">
        <v>6</v>
      </c>
      <c r="U907">
        <v>11</v>
      </c>
    </row>
    <row r="908" spans="1:21" x14ac:dyDescent="0.2">
      <c r="A908">
        <v>188</v>
      </c>
      <c r="B908" t="s">
        <v>15</v>
      </c>
      <c r="C908">
        <v>92</v>
      </c>
      <c r="D908" t="s">
        <v>18</v>
      </c>
      <c r="E908">
        <v>0</v>
      </c>
      <c r="H908" t="s">
        <v>7</v>
      </c>
      <c r="M908" t="s">
        <v>52</v>
      </c>
      <c r="O908" t="s">
        <v>12</v>
      </c>
      <c r="T908">
        <v>3</v>
      </c>
      <c r="U908">
        <v>7</v>
      </c>
    </row>
    <row r="909" spans="1:21" x14ac:dyDescent="0.2">
      <c r="A909">
        <v>194</v>
      </c>
      <c r="B909" t="s">
        <v>15</v>
      </c>
      <c r="C909">
        <v>80</v>
      </c>
      <c r="D909" t="s">
        <v>16</v>
      </c>
      <c r="E909">
        <v>1</v>
      </c>
      <c r="F909">
        <v>13</v>
      </c>
      <c r="H909" t="s">
        <v>7</v>
      </c>
      <c r="I909" t="s">
        <v>8</v>
      </c>
      <c r="M909" t="s">
        <v>52</v>
      </c>
      <c r="N909" t="s">
        <v>50</v>
      </c>
      <c r="O909" t="s">
        <v>12</v>
      </c>
      <c r="T909">
        <v>5</v>
      </c>
      <c r="U909">
        <v>9</v>
      </c>
    </row>
    <row r="910" spans="1:21" x14ac:dyDescent="0.2">
      <c r="A910">
        <v>197</v>
      </c>
      <c r="B910" t="s">
        <v>15</v>
      </c>
      <c r="C910">
        <v>93</v>
      </c>
      <c r="D910" t="s">
        <v>16</v>
      </c>
      <c r="E910">
        <v>0</v>
      </c>
      <c r="F910">
        <v>9</v>
      </c>
      <c r="H910" t="s">
        <v>7</v>
      </c>
      <c r="I910" t="s">
        <v>8</v>
      </c>
      <c r="O910" t="s">
        <v>12</v>
      </c>
      <c r="Q910" t="s">
        <v>54</v>
      </c>
      <c r="T910">
        <v>4</v>
      </c>
      <c r="U910">
        <v>5</v>
      </c>
    </row>
    <row r="911" spans="1:21" x14ac:dyDescent="0.2">
      <c r="A911">
        <v>200</v>
      </c>
      <c r="B911" t="s">
        <v>15</v>
      </c>
      <c r="C911">
        <v>77</v>
      </c>
      <c r="D911" t="s">
        <v>16</v>
      </c>
      <c r="E911">
        <v>1</v>
      </c>
      <c r="F911">
        <v>12</v>
      </c>
      <c r="H911" t="s">
        <v>7</v>
      </c>
      <c r="N911" t="s">
        <v>50</v>
      </c>
      <c r="O911" t="s">
        <v>12</v>
      </c>
      <c r="T911">
        <v>3</v>
      </c>
      <c r="U911">
        <v>5</v>
      </c>
    </row>
    <row r="912" spans="1:21" x14ac:dyDescent="0.2">
      <c r="A912">
        <v>201</v>
      </c>
      <c r="B912" t="s">
        <v>15</v>
      </c>
      <c r="C912">
        <v>80</v>
      </c>
      <c r="D912" t="s">
        <v>18</v>
      </c>
      <c r="E912">
        <v>1</v>
      </c>
      <c r="F912">
        <v>10</v>
      </c>
      <c r="H912" t="s">
        <v>7</v>
      </c>
      <c r="N912" t="s">
        <v>50</v>
      </c>
      <c r="O912" t="s">
        <v>12</v>
      </c>
      <c r="T912">
        <v>3</v>
      </c>
      <c r="U912">
        <v>5</v>
      </c>
    </row>
    <row r="913" spans="1:21" x14ac:dyDescent="0.2">
      <c r="A913">
        <v>205</v>
      </c>
      <c r="B913" t="s">
        <v>15</v>
      </c>
      <c r="C913">
        <v>85</v>
      </c>
      <c r="D913" t="s">
        <v>18</v>
      </c>
      <c r="E913">
        <v>0</v>
      </c>
      <c r="F913">
        <v>10</v>
      </c>
      <c r="H913" t="s">
        <v>7</v>
      </c>
      <c r="J913" t="s">
        <v>9</v>
      </c>
      <c r="N913" t="s">
        <v>50</v>
      </c>
      <c r="P913" t="s">
        <v>51</v>
      </c>
      <c r="T913">
        <v>4</v>
      </c>
      <c r="U913">
        <v>7</v>
      </c>
    </row>
    <row r="914" spans="1:21" x14ac:dyDescent="0.2">
      <c r="A914">
        <v>209</v>
      </c>
      <c r="B914" t="s">
        <v>15</v>
      </c>
      <c r="C914">
        <v>90</v>
      </c>
      <c r="D914" t="s">
        <v>18</v>
      </c>
      <c r="E914">
        <v>0</v>
      </c>
      <c r="F914">
        <v>15</v>
      </c>
      <c r="H914" t="s">
        <v>7</v>
      </c>
      <c r="N914" t="s">
        <v>50</v>
      </c>
      <c r="T914">
        <v>2</v>
      </c>
      <c r="U914">
        <v>6</v>
      </c>
    </row>
    <row r="915" spans="1:21" x14ac:dyDescent="0.2">
      <c r="A915">
        <v>212</v>
      </c>
      <c r="B915" t="s">
        <v>15</v>
      </c>
      <c r="C915">
        <v>87</v>
      </c>
      <c r="D915" t="s">
        <v>18</v>
      </c>
      <c r="E915">
        <v>1</v>
      </c>
      <c r="F915">
        <v>10</v>
      </c>
      <c r="H915" t="s">
        <v>7</v>
      </c>
      <c r="I915" t="s">
        <v>8</v>
      </c>
      <c r="K915" t="s">
        <v>10</v>
      </c>
      <c r="N915" t="s">
        <v>50</v>
      </c>
      <c r="O915" t="s">
        <v>12</v>
      </c>
      <c r="P915" t="s">
        <v>51</v>
      </c>
      <c r="Q915" t="s">
        <v>54</v>
      </c>
      <c r="R915" t="s">
        <v>55</v>
      </c>
      <c r="S915" t="s">
        <v>53</v>
      </c>
      <c r="T915">
        <v>9</v>
      </c>
      <c r="U915">
        <v>12</v>
      </c>
    </row>
    <row r="916" spans="1:21" x14ac:dyDescent="0.2">
      <c r="A916">
        <v>213</v>
      </c>
      <c r="B916" t="s">
        <v>15</v>
      </c>
      <c r="C916">
        <v>97</v>
      </c>
      <c r="D916" t="s">
        <v>18</v>
      </c>
      <c r="E916">
        <v>0</v>
      </c>
      <c r="F916">
        <v>12</v>
      </c>
      <c r="H916" t="s">
        <v>7</v>
      </c>
      <c r="M916" t="s">
        <v>52</v>
      </c>
      <c r="N916" t="s">
        <v>50</v>
      </c>
      <c r="O916" t="s">
        <v>12</v>
      </c>
      <c r="R916" t="s">
        <v>55</v>
      </c>
      <c r="S916" t="s">
        <v>53</v>
      </c>
      <c r="T916">
        <v>6</v>
      </c>
      <c r="U916">
        <v>11</v>
      </c>
    </row>
    <row r="917" spans="1:21" x14ac:dyDescent="0.2">
      <c r="A917">
        <v>214</v>
      </c>
      <c r="B917" t="s">
        <v>15</v>
      </c>
      <c r="C917">
        <v>96</v>
      </c>
      <c r="D917" t="s">
        <v>16</v>
      </c>
      <c r="E917">
        <v>0</v>
      </c>
      <c r="F917">
        <v>15</v>
      </c>
      <c r="H917" t="s">
        <v>7</v>
      </c>
      <c r="I917" t="s">
        <v>8</v>
      </c>
      <c r="S917" t="s">
        <v>53</v>
      </c>
      <c r="T917">
        <v>3</v>
      </c>
      <c r="U917">
        <v>7</v>
      </c>
    </row>
    <row r="918" spans="1:21" x14ac:dyDescent="0.2">
      <c r="A918">
        <v>218</v>
      </c>
      <c r="B918" t="s">
        <v>15</v>
      </c>
      <c r="C918">
        <v>96</v>
      </c>
      <c r="D918" t="s">
        <v>18</v>
      </c>
      <c r="E918">
        <v>1</v>
      </c>
      <c r="H918" t="s">
        <v>7</v>
      </c>
      <c r="O918" t="s">
        <v>12</v>
      </c>
      <c r="T918">
        <v>2</v>
      </c>
      <c r="U918">
        <v>4</v>
      </c>
    </row>
    <row r="919" spans="1:21" x14ac:dyDescent="0.2">
      <c r="A919">
        <v>220</v>
      </c>
      <c r="B919" t="s">
        <v>15</v>
      </c>
      <c r="C919">
        <v>79</v>
      </c>
      <c r="D919" t="s">
        <v>18</v>
      </c>
      <c r="E919">
        <v>1</v>
      </c>
      <c r="F919">
        <v>11</v>
      </c>
      <c r="H919" t="s">
        <v>7</v>
      </c>
      <c r="N919" t="s">
        <v>50</v>
      </c>
      <c r="O919" t="s">
        <v>12</v>
      </c>
      <c r="T919">
        <v>3</v>
      </c>
      <c r="U919">
        <v>7</v>
      </c>
    </row>
    <row r="920" spans="1:21" x14ac:dyDescent="0.2">
      <c r="A920">
        <v>221</v>
      </c>
      <c r="B920" t="s">
        <v>15</v>
      </c>
      <c r="C920">
        <v>84</v>
      </c>
      <c r="D920" t="s">
        <v>18</v>
      </c>
      <c r="E920">
        <v>0</v>
      </c>
      <c r="F920">
        <v>10</v>
      </c>
      <c r="H920" t="s">
        <v>7</v>
      </c>
      <c r="I920" t="s">
        <v>8</v>
      </c>
      <c r="J920" t="s">
        <v>9</v>
      </c>
      <c r="M920" t="s">
        <v>52</v>
      </c>
      <c r="N920" t="s">
        <v>50</v>
      </c>
      <c r="Q920" t="s">
        <v>54</v>
      </c>
      <c r="S920" t="s">
        <v>53</v>
      </c>
      <c r="T920">
        <v>7</v>
      </c>
      <c r="U920">
        <v>11</v>
      </c>
    </row>
    <row r="921" spans="1:21" x14ac:dyDescent="0.2">
      <c r="A921">
        <v>223</v>
      </c>
      <c r="B921" t="s">
        <v>15</v>
      </c>
      <c r="C921">
        <v>102</v>
      </c>
      <c r="D921" t="s">
        <v>18</v>
      </c>
      <c r="E921">
        <v>0</v>
      </c>
      <c r="H921" t="s">
        <v>7</v>
      </c>
      <c r="I921" t="s">
        <v>8</v>
      </c>
      <c r="T921">
        <v>2</v>
      </c>
      <c r="U921">
        <v>3</v>
      </c>
    </row>
    <row r="922" spans="1:21" x14ac:dyDescent="0.2">
      <c r="A922">
        <v>225</v>
      </c>
      <c r="B922" t="s">
        <v>15</v>
      </c>
      <c r="C922">
        <v>91</v>
      </c>
      <c r="D922" t="s">
        <v>18</v>
      </c>
      <c r="E922">
        <v>0</v>
      </c>
      <c r="H922" t="s">
        <v>7</v>
      </c>
      <c r="K922" t="s">
        <v>10</v>
      </c>
      <c r="O922" t="s">
        <v>12</v>
      </c>
      <c r="P922" t="s">
        <v>51</v>
      </c>
      <c r="R922" t="s">
        <v>55</v>
      </c>
      <c r="T922">
        <v>5</v>
      </c>
      <c r="U922">
        <v>7</v>
      </c>
    </row>
    <row r="923" spans="1:21" x14ac:dyDescent="0.2">
      <c r="A923">
        <v>228</v>
      </c>
      <c r="B923" t="s">
        <v>15</v>
      </c>
      <c r="C923">
        <v>87</v>
      </c>
      <c r="D923" t="s">
        <v>18</v>
      </c>
      <c r="E923">
        <v>0</v>
      </c>
      <c r="H923" t="s">
        <v>7</v>
      </c>
      <c r="N923" t="s">
        <v>50</v>
      </c>
      <c r="O923" t="s">
        <v>12</v>
      </c>
      <c r="T923">
        <v>3</v>
      </c>
      <c r="U923">
        <v>5</v>
      </c>
    </row>
    <row r="924" spans="1:21" x14ac:dyDescent="0.2">
      <c r="A924">
        <v>229</v>
      </c>
      <c r="B924" t="s">
        <v>15</v>
      </c>
      <c r="C924">
        <v>76</v>
      </c>
      <c r="D924" t="s">
        <v>18</v>
      </c>
      <c r="E924">
        <v>1</v>
      </c>
      <c r="F924">
        <v>12</v>
      </c>
      <c r="H924" t="s">
        <v>7</v>
      </c>
      <c r="I924" t="s">
        <v>8</v>
      </c>
      <c r="T924">
        <v>2</v>
      </c>
      <c r="U924">
        <v>4</v>
      </c>
    </row>
    <row r="925" spans="1:21" x14ac:dyDescent="0.2">
      <c r="A925">
        <v>230</v>
      </c>
      <c r="B925" t="s">
        <v>15</v>
      </c>
      <c r="C925">
        <v>85</v>
      </c>
      <c r="D925" t="s">
        <v>16</v>
      </c>
      <c r="E925">
        <v>0</v>
      </c>
      <c r="H925" t="s">
        <v>7</v>
      </c>
      <c r="O925" t="s">
        <v>12</v>
      </c>
      <c r="T925">
        <v>2</v>
      </c>
      <c r="U925">
        <v>4</v>
      </c>
    </row>
    <row r="926" spans="1:21" x14ac:dyDescent="0.2">
      <c r="A926">
        <v>231</v>
      </c>
      <c r="B926" t="s">
        <v>15</v>
      </c>
      <c r="C926">
        <v>104</v>
      </c>
      <c r="D926" t="s">
        <v>18</v>
      </c>
      <c r="E926">
        <v>0</v>
      </c>
      <c r="H926" t="s">
        <v>7</v>
      </c>
      <c r="M926" t="s">
        <v>52</v>
      </c>
      <c r="N926" t="s">
        <v>50</v>
      </c>
      <c r="O926" t="s">
        <v>12</v>
      </c>
      <c r="T926">
        <v>4</v>
      </c>
      <c r="U926">
        <v>7</v>
      </c>
    </row>
    <row r="927" spans="1:21" x14ac:dyDescent="0.2">
      <c r="A927">
        <v>234</v>
      </c>
      <c r="B927" t="s">
        <v>15</v>
      </c>
      <c r="C927">
        <v>78</v>
      </c>
      <c r="D927" t="s">
        <v>16</v>
      </c>
      <c r="E927">
        <v>0</v>
      </c>
      <c r="F927">
        <v>15</v>
      </c>
      <c r="H927" t="s">
        <v>7</v>
      </c>
      <c r="N927" t="s">
        <v>50</v>
      </c>
      <c r="O927" t="s">
        <v>12</v>
      </c>
      <c r="P927" t="s">
        <v>51</v>
      </c>
      <c r="T927">
        <v>4</v>
      </c>
      <c r="U927">
        <v>9</v>
      </c>
    </row>
    <row r="928" spans="1:21" x14ac:dyDescent="0.2">
      <c r="A928">
        <v>240</v>
      </c>
      <c r="B928" t="s">
        <v>15</v>
      </c>
      <c r="C928">
        <v>100</v>
      </c>
      <c r="D928" t="s">
        <v>18</v>
      </c>
      <c r="E928">
        <v>0</v>
      </c>
      <c r="H928" t="s">
        <v>7</v>
      </c>
      <c r="T928">
        <v>1</v>
      </c>
      <c r="U928">
        <v>2</v>
      </c>
    </row>
    <row r="929" spans="1:21" x14ac:dyDescent="0.2">
      <c r="A929">
        <v>241</v>
      </c>
      <c r="B929" t="s">
        <v>15</v>
      </c>
      <c r="C929">
        <v>76</v>
      </c>
      <c r="D929" t="s">
        <v>18</v>
      </c>
      <c r="E929">
        <v>0</v>
      </c>
      <c r="F929">
        <v>15</v>
      </c>
      <c r="H929" t="s">
        <v>7</v>
      </c>
      <c r="I929" t="s">
        <v>8</v>
      </c>
      <c r="N929" t="s">
        <v>50</v>
      </c>
      <c r="T929">
        <v>3</v>
      </c>
      <c r="U929">
        <v>5</v>
      </c>
    </row>
    <row r="930" spans="1:21" x14ac:dyDescent="0.2">
      <c r="A930">
        <v>251</v>
      </c>
      <c r="B930" t="s">
        <v>15</v>
      </c>
      <c r="C930">
        <v>100</v>
      </c>
      <c r="D930" t="s">
        <v>16</v>
      </c>
      <c r="E930">
        <v>0</v>
      </c>
      <c r="H930" t="s">
        <v>7</v>
      </c>
      <c r="T930">
        <v>1</v>
      </c>
      <c r="U930">
        <v>3</v>
      </c>
    </row>
    <row r="931" spans="1:21" x14ac:dyDescent="0.2">
      <c r="A931">
        <v>255</v>
      </c>
      <c r="B931" t="s">
        <v>15</v>
      </c>
      <c r="C931">
        <v>77</v>
      </c>
      <c r="D931" t="s">
        <v>16</v>
      </c>
      <c r="E931">
        <v>0</v>
      </c>
      <c r="H931" t="s">
        <v>7</v>
      </c>
      <c r="T931">
        <v>1</v>
      </c>
      <c r="U931">
        <v>3</v>
      </c>
    </row>
    <row r="932" spans="1:21" x14ac:dyDescent="0.2">
      <c r="A932">
        <v>256</v>
      </c>
      <c r="B932" t="s">
        <v>15</v>
      </c>
      <c r="C932">
        <v>96</v>
      </c>
      <c r="D932" t="s">
        <v>18</v>
      </c>
      <c r="E932">
        <v>0</v>
      </c>
      <c r="H932" t="s">
        <v>7</v>
      </c>
      <c r="I932" t="s">
        <v>8</v>
      </c>
      <c r="O932" t="s">
        <v>12</v>
      </c>
      <c r="T932">
        <v>3</v>
      </c>
      <c r="U932">
        <v>5</v>
      </c>
    </row>
    <row r="933" spans="1:21" x14ac:dyDescent="0.2">
      <c r="A933">
        <v>258</v>
      </c>
      <c r="B933" t="s">
        <v>15</v>
      </c>
      <c r="C933">
        <v>91</v>
      </c>
      <c r="D933" t="s">
        <v>18</v>
      </c>
      <c r="E933">
        <v>0</v>
      </c>
      <c r="H933" t="s">
        <v>7</v>
      </c>
      <c r="O933" t="s">
        <v>12</v>
      </c>
      <c r="T933">
        <v>2</v>
      </c>
      <c r="U933">
        <v>3</v>
      </c>
    </row>
    <row r="934" spans="1:21" x14ac:dyDescent="0.2">
      <c r="A934">
        <v>262</v>
      </c>
      <c r="B934" t="s">
        <v>15</v>
      </c>
      <c r="C934">
        <v>77</v>
      </c>
      <c r="D934" t="s">
        <v>16</v>
      </c>
      <c r="E934">
        <v>0</v>
      </c>
      <c r="F934">
        <v>12</v>
      </c>
      <c r="H934" t="s">
        <v>7</v>
      </c>
      <c r="K934" t="s">
        <v>10</v>
      </c>
      <c r="O934" t="s">
        <v>12</v>
      </c>
      <c r="T934">
        <v>3</v>
      </c>
      <c r="U934">
        <v>5</v>
      </c>
    </row>
    <row r="935" spans="1:21" x14ac:dyDescent="0.2">
      <c r="A935">
        <v>263</v>
      </c>
      <c r="B935" t="s">
        <v>15</v>
      </c>
      <c r="C935">
        <v>94</v>
      </c>
      <c r="D935" t="s">
        <v>18</v>
      </c>
      <c r="E935">
        <v>1</v>
      </c>
      <c r="H935" t="s">
        <v>7</v>
      </c>
      <c r="J935" t="s">
        <v>9</v>
      </c>
      <c r="M935" t="s">
        <v>52</v>
      </c>
      <c r="O935" t="s">
        <v>12</v>
      </c>
      <c r="R935" t="s">
        <v>55</v>
      </c>
      <c r="T935">
        <v>5</v>
      </c>
      <c r="U935">
        <v>7</v>
      </c>
    </row>
    <row r="936" spans="1:21" x14ac:dyDescent="0.2">
      <c r="A936">
        <v>264</v>
      </c>
      <c r="B936" t="s">
        <v>15</v>
      </c>
      <c r="C936">
        <v>83</v>
      </c>
      <c r="D936" t="s">
        <v>18</v>
      </c>
      <c r="E936">
        <v>0</v>
      </c>
      <c r="F936">
        <v>10</v>
      </c>
      <c r="H936" t="s">
        <v>7</v>
      </c>
      <c r="O936" t="s">
        <v>12</v>
      </c>
      <c r="T936">
        <v>2</v>
      </c>
      <c r="U936">
        <v>3</v>
      </c>
    </row>
    <row r="937" spans="1:21" x14ac:dyDescent="0.2">
      <c r="A937">
        <v>266</v>
      </c>
      <c r="B937" t="s">
        <v>15</v>
      </c>
      <c r="C937">
        <v>85</v>
      </c>
      <c r="D937" t="s">
        <v>18</v>
      </c>
      <c r="E937">
        <v>0</v>
      </c>
      <c r="F937">
        <v>9</v>
      </c>
      <c r="H937" t="s">
        <v>7</v>
      </c>
      <c r="I937" t="s">
        <v>8</v>
      </c>
      <c r="M937" t="s">
        <v>52</v>
      </c>
      <c r="N937" t="s">
        <v>50</v>
      </c>
      <c r="T937">
        <v>4</v>
      </c>
      <c r="U937">
        <v>7</v>
      </c>
    </row>
    <row r="938" spans="1:21" x14ac:dyDescent="0.2">
      <c r="A938">
        <v>267</v>
      </c>
      <c r="B938" t="s">
        <v>15</v>
      </c>
      <c r="C938">
        <v>79</v>
      </c>
      <c r="D938" t="s">
        <v>16</v>
      </c>
      <c r="E938">
        <v>1</v>
      </c>
      <c r="F938">
        <v>9</v>
      </c>
      <c r="H938" t="s">
        <v>7</v>
      </c>
      <c r="P938" t="s">
        <v>51</v>
      </c>
      <c r="T938">
        <v>2</v>
      </c>
      <c r="U938">
        <v>3</v>
      </c>
    </row>
    <row r="939" spans="1:21" x14ac:dyDescent="0.2">
      <c r="A939">
        <v>268</v>
      </c>
      <c r="B939" t="s">
        <v>15</v>
      </c>
      <c r="C939">
        <v>84</v>
      </c>
      <c r="D939" t="s">
        <v>18</v>
      </c>
      <c r="E939">
        <v>0</v>
      </c>
      <c r="F939">
        <v>15</v>
      </c>
      <c r="H939" t="s">
        <v>7</v>
      </c>
      <c r="I939" t="s">
        <v>8</v>
      </c>
      <c r="J939" t="s">
        <v>9</v>
      </c>
      <c r="T939">
        <v>3</v>
      </c>
      <c r="U939">
        <v>5</v>
      </c>
    </row>
    <row r="940" spans="1:21" x14ac:dyDescent="0.2">
      <c r="A940">
        <v>269</v>
      </c>
      <c r="B940" t="s">
        <v>15</v>
      </c>
      <c r="C940">
        <v>79</v>
      </c>
      <c r="D940" t="s">
        <v>18</v>
      </c>
      <c r="E940">
        <v>2</v>
      </c>
      <c r="F940">
        <v>9</v>
      </c>
      <c r="H940" t="s">
        <v>7</v>
      </c>
      <c r="N940" t="s">
        <v>50</v>
      </c>
      <c r="O940" t="s">
        <v>12</v>
      </c>
      <c r="T940">
        <v>3</v>
      </c>
      <c r="U940">
        <v>6</v>
      </c>
    </row>
    <row r="941" spans="1:21" x14ac:dyDescent="0.2">
      <c r="A941">
        <v>270</v>
      </c>
      <c r="B941" t="s">
        <v>15</v>
      </c>
      <c r="C941">
        <v>80</v>
      </c>
      <c r="D941" t="s">
        <v>18</v>
      </c>
      <c r="E941">
        <v>1</v>
      </c>
      <c r="H941" t="s">
        <v>7</v>
      </c>
      <c r="J941" t="s">
        <v>9</v>
      </c>
      <c r="P941" t="s">
        <v>51</v>
      </c>
      <c r="T941">
        <v>3</v>
      </c>
      <c r="U941">
        <v>7</v>
      </c>
    </row>
    <row r="942" spans="1:21" x14ac:dyDescent="0.2">
      <c r="A942">
        <v>271</v>
      </c>
      <c r="B942" t="s">
        <v>15</v>
      </c>
      <c r="C942">
        <v>90</v>
      </c>
      <c r="D942" t="s">
        <v>18</v>
      </c>
      <c r="E942">
        <v>0</v>
      </c>
      <c r="H942" t="s">
        <v>7</v>
      </c>
      <c r="P942" t="s">
        <v>51</v>
      </c>
      <c r="R942" t="s">
        <v>55</v>
      </c>
      <c r="T942">
        <v>3</v>
      </c>
      <c r="U942">
        <v>5</v>
      </c>
    </row>
    <row r="943" spans="1:21" x14ac:dyDescent="0.2">
      <c r="A943">
        <v>272</v>
      </c>
      <c r="B943" t="s">
        <v>15</v>
      </c>
      <c r="C943">
        <v>81</v>
      </c>
      <c r="D943" t="s">
        <v>18</v>
      </c>
      <c r="E943">
        <v>0</v>
      </c>
      <c r="F943">
        <v>9</v>
      </c>
      <c r="H943" t="s">
        <v>7</v>
      </c>
      <c r="O943" t="s">
        <v>12</v>
      </c>
      <c r="T943">
        <v>2</v>
      </c>
      <c r="U943">
        <v>5</v>
      </c>
    </row>
    <row r="944" spans="1:21" x14ac:dyDescent="0.2">
      <c r="A944">
        <v>274</v>
      </c>
      <c r="B944" t="s">
        <v>15</v>
      </c>
      <c r="C944">
        <v>85</v>
      </c>
      <c r="D944" t="s">
        <v>18</v>
      </c>
      <c r="E944">
        <v>0</v>
      </c>
      <c r="H944" t="s">
        <v>7</v>
      </c>
      <c r="I944" t="s">
        <v>8</v>
      </c>
      <c r="O944" t="s">
        <v>12</v>
      </c>
      <c r="T944">
        <v>3</v>
      </c>
      <c r="U944">
        <v>4</v>
      </c>
    </row>
    <row r="945" spans="1:21" x14ac:dyDescent="0.2">
      <c r="A945">
        <v>280</v>
      </c>
      <c r="B945" t="s">
        <v>15</v>
      </c>
      <c r="C945">
        <v>76</v>
      </c>
      <c r="D945" t="s">
        <v>18</v>
      </c>
      <c r="E945">
        <v>0</v>
      </c>
      <c r="F945">
        <v>12</v>
      </c>
      <c r="H945" t="s">
        <v>7</v>
      </c>
      <c r="T945">
        <v>1</v>
      </c>
      <c r="U945">
        <v>2</v>
      </c>
    </row>
    <row r="946" spans="1:21" x14ac:dyDescent="0.2">
      <c r="A946">
        <v>281</v>
      </c>
      <c r="B946" t="s">
        <v>15</v>
      </c>
      <c r="C946">
        <v>84</v>
      </c>
      <c r="D946" t="s">
        <v>18</v>
      </c>
      <c r="E946">
        <v>1</v>
      </c>
      <c r="F946">
        <v>12</v>
      </c>
      <c r="H946" t="s">
        <v>7</v>
      </c>
      <c r="K946" t="s">
        <v>10</v>
      </c>
      <c r="N946" t="s">
        <v>50</v>
      </c>
      <c r="T946">
        <v>3</v>
      </c>
      <c r="U946">
        <v>6</v>
      </c>
    </row>
    <row r="947" spans="1:21" x14ac:dyDescent="0.2">
      <c r="A947">
        <v>282</v>
      </c>
      <c r="B947" t="s">
        <v>15</v>
      </c>
      <c r="C947">
        <v>82</v>
      </c>
      <c r="D947" t="s">
        <v>18</v>
      </c>
      <c r="E947">
        <v>1</v>
      </c>
      <c r="F947">
        <v>9</v>
      </c>
      <c r="H947" t="s">
        <v>7</v>
      </c>
      <c r="J947" t="s">
        <v>9</v>
      </c>
      <c r="N947" t="s">
        <v>50</v>
      </c>
      <c r="O947" t="s">
        <v>12</v>
      </c>
      <c r="T947">
        <v>4</v>
      </c>
      <c r="U947">
        <v>6</v>
      </c>
    </row>
    <row r="948" spans="1:21" x14ac:dyDescent="0.2">
      <c r="A948">
        <v>284</v>
      </c>
      <c r="B948" t="s">
        <v>15</v>
      </c>
      <c r="C948">
        <v>80</v>
      </c>
      <c r="D948" t="s">
        <v>18</v>
      </c>
      <c r="E948">
        <v>0</v>
      </c>
      <c r="F948">
        <v>9</v>
      </c>
      <c r="H948" t="s">
        <v>7</v>
      </c>
      <c r="O948" t="s">
        <v>12</v>
      </c>
      <c r="T948">
        <v>2</v>
      </c>
      <c r="U948">
        <v>3</v>
      </c>
    </row>
    <row r="949" spans="1:21" x14ac:dyDescent="0.2">
      <c r="A949">
        <v>286</v>
      </c>
      <c r="B949" t="s">
        <v>15</v>
      </c>
      <c r="C949">
        <v>85</v>
      </c>
      <c r="D949" t="s">
        <v>16</v>
      </c>
      <c r="E949">
        <v>1</v>
      </c>
      <c r="F949">
        <v>16</v>
      </c>
      <c r="H949" t="s">
        <v>7</v>
      </c>
      <c r="N949" t="s">
        <v>50</v>
      </c>
      <c r="T949">
        <v>2</v>
      </c>
      <c r="U949">
        <v>5</v>
      </c>
    </row>
    <row r="950" spans="1:21" x14ac:dyDescent="0.2">
      <c r="A950">
        <v>290</v>
      </c>
      <c r="B950" t="s">
        <v>15</v>
      </c>
      <c r="C950">
        <v>79</v>
      </c>
      <c r="D950" t="s">
        <v>18</v>
      </c>
      <c r="E950">
        <v>1</v>
      </c>
      <c r="F950">
        <v>12</v>
      </c>
      <c r="H950" t="s">
        <v>7</v>
      </c>
      <c r="N950" t="s">
        <v>50</v>
      </c>
      <c r="T950">
        <v>2</v>
      </c>
      <c r="U950">
        <v>5</v>
      </c>
    </row>
    <row r="951" spans="1:21" x14ac:dyDescent="0.2">
      <c r="A951">
        <v>297</v>
      </c>
      <c r="B951" t="s">
        <v>15</v>
      </c>
      <c r="C951">
        <v>81</v>
      </c>
      <c r="D951" t="s">
        <v>16</v>
      </c>
      <c r="E951">
        <v>0</v>
      </c>
      <c r="H951" t="s">
        <v>7</v>
      </c>
      <c r="K951" t="s">
        <v>10</v>
      </c>
      <c r="M951" t="s">
        <v>52</v>
      </c>
      <c r="N951" t="s">
        <v>50</v>
      </c>
      <c r="O951" t="s">
        <v>12</v>
      </c>
      <c r="T951">
        <v>5</v>
      </c>
      <c r="U951">
        <v>8</v>
      </c>
    </row>
    <row r="952" spans="1:21" x14ac:dyDescent="0.2">
      <c r="A952">
        <v>298</v>
      </c>
      <c r="B952" t="s">
        <v>15</v>
      </c>
      <c r="C952">
        <v>88</v>
      </c>
      <c r="D952" t="s">
        <v>18</v>
      </c>
      <c r="E952">
        <v>0</v>
      </c>
      <c r="F952">
        <v>12</v>
      </c>
      <c r="H952" t="s">
        <v>7</v>
      </c>
      <c r="O952" t="s">
        <v>12</v>
      </c>
      <c r="T952">
        <v>2</v>
      </c>
      <c r="U952">
        <v>4</v>
      </c>
    </row>
    <row r="953" spans="1:21" x14ac:dyDescent="0.2">
      <c r="A953">
        <v>299</v>
      </c>
      <c r="B953" t="s">
        <v>15</v>
      </c>
      <c r="C953">
        <v>90</v>
      </c>
      <c r="D953" t="s">
        <v>16</v>
      </c>
      <c r="E953">
        <v>0</v>
      </c>
      <c r="H953" t="s">
        <v>7</v>
      </c>
      <c r="J953" t="s">
        <v>9</v>
      </c>
      <c r="T953">
        <v>2</v>
      </c>
      <c r="U953">
        <v>3</v>
      </c>
    </row>
    <row r="954" spans="1:21" x14ac:dyDescent="0.2">
      <c r="A954">
        <v>301</v>
      </c>
      <c r="B954" t="s">
        <v>15</v>
      </c>
      <c r="C954">
        <v>81</v>
      </c>
      <c r="D954" t="s">
        <v>18</v>
      </c>
      <c r="E954">
        <v>0</v>
      </c>
      <c r="F954">
        <v>9</v>
      </c>
      <c r="H954" t="s">
        <v>7</v>
      </c>
      <c r="N954" t="s">
        <v>50</v>
      </c>
      <c r="Q954" t="s">
        <v>54</v>
      </c>
      <c r="R954" t="s">
        <v>55</v>
      </c>
      <c r="T954">
        <v>4</v>
      </c>
      <c r="U954">
        <v>7</v>
      </c>
    </row>
    <row r="955" spans="1:21" x14ac:dyDescent="0.2">
      <c r="A955">
        <v>305</v>
      </c>
      <c r="B955" t="s">
        <v>15</v>
      </c>
      <c r="C955">
        <v>77</v>
      </c>
      <c r="D955" t="s">
        <v>16</v>
      </c>
      <c r="E955">
        <v>0</v>
      </c>
      <c r="F955">
        <v>16</v>
      </c>
      <c r="H955" t="s">
        <v>7</v>
      </c>
      <c r="T955">
        <v>1</v>
      </c>
      <c r="U955">
        <v>3</v>
      </c>
    </row>
    <row r="956" spans="1:21" x14ac:dyDescent="0.2">
      <c r="A956">
        <v>308</v>
      </c>
      <c r="B956" t="s">
        <v>15</v>
      </c>
      <c r="C956">
        <v>93</v>
      </c>
      <c r="D956" t="s">
        <v>18</v>
      </c>
      <c r="E956">
        <v>0</v>
      </c>
      <c r="F956">
        <v>12</v>
      </c>
      <c r="H956" t="s">
        <v>7</v>
      </c>
      <c r="I956" t="s">
        <v>8</v>
      </c>
      <c r="O956" t="s">
        <v>12</v>
      </c>
      <c r="P956" t="s">
        <v>51</v>
      </c>
      <c r="T956">
        <v>4</v>
      </c>
      <c r="U956">
        <v>5</v>
      </c>
    </row>
    <row r="957" spans="1:21" x14ac:dyDescent="0.2">
      <c r="A957">
        <v>309</v>
      </c>
      <c r="B957" t="s">
        <v>15</v>
      </c>
      <c r="C957">
        <v>84</v>
      </c>
      <c r="D957" t="s">
        <v>18</v>
      </c>
      <c r="E957">
        <v>0</v>
      </c>
      <c r="H957" t="s">
        <v>7</v>
      </c>
      <c r="O957" t="s">
        <v>12</v>
      </c>
      <c r="R957" t="s">
        <v>55</v>
      </c>
      <c r="T957">
        <v>3</v>
      </c>
      <c r="U957">
        <v>5</v>
      </c>
    </row>
    <row r="958" spans="1:21" x14ac:dyDescent="0.2">
      <c r="A958">
        <v>311</v>
      </c>
      <c r="B958" t="s">
        <v>15</v>
      </c>
      <c r="C958">
        <v>91</v>
      </c>
      <c r="D958" t="s">
        <v>18</v>
      </c>
      <c r="E958">
        <v>1</v>
      </c>
      <c r="F958">
        <v>12</v>
      </c>
      <c r="H958" t="s">
        <v>7</v>
      </c>
      <c r="N958" t="s">
        <v>50</v>
      </c>
      <c r="O958" t="s">
        <v>12</v>
      </c>
      <c r="T958">
        <v>3</v>
      </c>
      <c r="U958">
        <v>6</v>
      </c>
    </row>
    <row r="959" spans="1:21" x14ac:dyDescent="0.2">
      <c r="A959">
        <v>314</v>
      </c>
      <c r="B959" t="s">
        <v>15</v>
      </c>
      <c r="C959">
        <v>78</v>
      </c>
      <c r="D959" t="s">
        <v>16</v>
      </c>
      <c r="E959">
        <v>0</v>
      </c>
      <c r="F959">
        <v>15</v>
      </c>
      <c r="H959" t="s">
        <v>7</v>
      </c>
      <c r="J959" t="s">
        <v>9</v>
      </c>
      <c r="N959" t="s">
        <v>50</v>
      </c>
      <c r="O959" t="s">
        <v>12</v>
      </c>
      <c r="T959">
        <v>4</v>
      </c>
      <c r="U959">
        <v>6</v>
      </c>
    </row>
    <row r="960" spans="1:21" x14ac:dyDescent="0.2">
      <c r="A960">
        <v>318</v>
      </c>
      <c r="B960" t="s">
        <v>15</v>
      </c>
      <c r="C960">
        <v>86</v>
      </c>
      <c r="D960" t="s">
        <v>16</v>
      </c>
      <c r="E960">
        <v>1</v>
      </c>
      <c r="F960">
        <v>19</v>
      </c>
      <c r="H960" t="s">
        <v>7</v>
      </c>
      <c r="I960" t="s">
        <v>8</v>
      </c>
      <c r="O960" t="s">
        <v>12</v>
      </c>
      <c r="T960">
        <v>3</v>
      </c>
      <c r="U960">
        <v>7</v>
      </c>
    </row>
    <row r="961" spans="1:21" x14ac:dyDescent="0.2">
      <c r="A961">
        <v>320</v>
      </c>
      <c r="B961" t="s">
        <v>15</v>
      </c>
      <c r="C961">
        <v>91</v>
      </c>
      <c r="D961" t="s">
        <v>18</v>
      </c>
      <c r="E961">
        <v>1</v>
      </c>
      <c r="H961" t="s">
        <v>7</v>
      </c>
      <c r="O961" t="s">
        <v>12</v>
      </c>
      <c r="T961">
        <v>2</v>
      </c>
      <c r="U961">
        <v>4</v>
      </c>
    </row>
    <row r="962" spans="1:21" x14ac:dyDescent="0.2">
      <c r="A962">
        <v>337</v>
      </c>
      <c r="B962" t="s">
        <v>15</v>
      </c>
      <c r="C962">
        <v>83</v>
      </c>
      <c r="D962" t="s">
        <v>16</v>
      </c>
      <c r="E962">
        <v>0</v>
      </c>
      <c r="F962">
        <v>16</v>
      </c>
      <c r="H962" t="s">
        <v>7</v>
      </c>
      <c r="I962" t="s">
        <v>8</v>
      </c>
      <c r="O962" t="s">
        <v>12</v>
      </c>
      <c r="T962">
        <v>3</v>
      </c>
      <c r="U962">
        <v>5</v>
      </c>
    </row>
    <row r="963" spans="1:21" x14ac:dyDescent="0.2">
      <c r="A963">
        <v>339</v>
      </c>
      <c r="B963" t="s">
        <v>15</v>
      </c>
      <c r="C963">
        <v>82</v>
      </c>
      <c r="D963" t="s">
        <v>18</v>
      </c>
      <c r="E963">
        <v>0</v>
      </c>
      <c r="F963">
        <v>17</v>
      </c>
      <c r="H963" t="s">
        <v>7</v>
      </c>
      <c r="T963">
        <v>1</v>
      </c>
      <c r="U963">
        <v>2</v>
      </c>
    </row>
    <row r="964" spans="1:21" x14ac:dyDescent="0.2">
      <c r="A964">
        <v>340</v>
      </c>
      <c r="B964" t="s">
        <v>15</v>
      </c>
      <c r="C964">
        <v>78</v>
      </c>
      <c r="D964" t="s">
        <v>18</v>
      </c>
      <c r="E964">
        <v>0</v>
      </c>
      <c r="H964" t="s">
        <v>7</v>
      </c>
      <c r="J964" t="s">
        <v>9</v>
      </c>
      <c r="O964" t="s">
        <v>12</v>
      </c>
      <c r="R964" t="s">
        <v>55</v>
      </c>
      <c r="T964">
        <v>4</v>
      </c>
      <c r="U964">
        <v>5</v>
      </c>
    </row>
    <row r="965" spans="1:21" x14ac:dyDescent="0.2">
      <c r="A965">
        <v>343</v>
      </c>
      <c r="B965" t="s">
        <v>15</v>
      </c>
      <c r="C965">
        <v>78</v>
      </c>
      <c r="D965" t="s">
        <v>18</v>
      </c>
      <c r="E965">
        <v>0</v>
      </c>
      <c r="F965">
        <v>9</v>
      </c>
      <c r="H965" t="s">
        <v>7</v>
      </c>
      <c r="T965">
        <v>1</v>
      </c>
      <c r="U965">
        <v>3</v>
      </c>
    </row>
    <row r="966" spans="1:21" x14ac:dyDescent="0.2">
      <c r="A966">
        <v>344</v>
      </c>
      <c r="B966" t="s">
        <v>15</v>
      </c>
      <c r="C966">
        <v>86</v>
      </c>
      <c r="D966" t="s">
        <v>18</v>
      </c>
      <c r="E966">
        <v>0</v>
      </c>
      <c r="H966" t="s">
        <v>7</v>
      </c>
      <c r="O966" t="s">
        <v>12</v>
      </c>
      <c r="T966">
        <v>2</v>
      </c>
      <c r="U966">
        <v>3</v>
      </c>
    </row>
    <row r="967" spans="1:21" x14ac:dyDescent="0.2">
      <c r="A967">
        <v>349</v>
      </c>
      <c r="B967" t="s">
        <v>15</v>
      </c>
      <c r="C967">
        <v>88</v>
      </c>
      <c r="D967" t="s">
        <v>18</v>
      </c>
      <c r="E967">
        <v>0</v>
      </c>
      <c r="H967" t="s">
        <v>7</v>
      </c>
      <c r="T967">
        <v>1</v>
      </c>
      <c r="U967">
        <v>2</v>
      </c>
    </row>
    <row r="968" spans="1:21" x14ac:dyDescent="0.2">
      <c r="A968">
        <v>350</v>
      </c>
      <c r="B968" t="s">
        <v>15</v>
      </c>
      <c r="C968">
        <v>84</v>
      </c>
      <c r="D968" t="s">
        <v>16</v>
      </c>
      <c r="E968">
        <v>0</v>
      </c>
      <c r="F968">
        <v>9</v>
      </c>
      <c r="H968" t="s">
        <v>7</v>
      </c>
      <c r="I968" t="s">
        <v>8</v>
      </c>
      <c r="O968" t="s">
        <v>12</v>
      </c>
      <c r="T968">
        <v>3</v>
      </c>
      <c r="U968">
        <v>5</v>
      </c>
    </row>
    <row r="969" spans="1:21" x14ac:dyDescent="0.2">
      <c r="A969">
        <v>352</v>
      </c>
      <c r="B969" t="s">
        <v>15</v>
      </c>
      <c r="C969">
        <v>82</v>
      </c>
      <c r="D969" t="s">
        <v>16</v>
      </c>
      <c r="E969">
        <v>1</v>
      </c>
      <c r="F969">
        <v>15</v>
      </c>
      <c r="H969" t="s">
        <v>7</v>
      </c>
      <c r="I969" t="s">
        <v>8</v>
      </c>
      <c r="N969" t="s">
        <v>50</v>
      </c>
      <c r="O969" t="s">
        <v>12</v>
      </c>
      <c r="T969">
        <v>4</v>
      </c>
      <c r="U969">
        <v>6</v>
      </c>
    </row>
    <row r="970" spans="1:21" x14ac:dyDescent="0.2">
      <c r="A970">
        <v>355</v>
      </c>
      <c r="B970" t="s">
        <v>15</v>
      </c>
      <c r="C970">
        <v>89</v>
      </c>
      <c r="D970" t="s">
        <v>16</v>
      </c>
      <c r="E970">
        <v>0</v>
      </c>
      <c r="F970">
        <v>16</v>
      </c>
      <c r="H970" t="s">
        <v>7</v>
      </c>
      <c r="I970" t="s">
        <v>8</v>
      </c>
      <c r="T970">
        <v>2</v>
      </c>
      <c r="U970">
        <v>4</v>
      </c>
    </row>
    <row r="971" spans="1:21" x14ac:dyDescent="0.2">
      <c r="A971">
        <v>358</v>
      </c>
      <c r="B971" t="s">
        <v>15</v>
      </c>
      <c r="C971">
        <v>86</v>
      </c>
      <c r="D971" t="s">
        <v>18</v>
      </c>
      <c r="E971">
        <v>0</v>
      </c>
      <c r="F971">
        <v>15</v>
      </c>
      <c r="H971" t="s">
        <v>7</v>
      </c>
      <c r="K971" t="s">
        <v>10</v>
      </c>
      <c r="N971" t="s">
        <v>50</v>
      </c>
      <c r="O971" t="s">
        <v>12</v>
      </c>
      <c r="T971">
        <v>4</v>
      </c>
      <c r="U971">
        <v>5</v>
      </c>
    </row>
    <row r="972" spans="1:21" x14ac:dyDescent="0.2">
      <c r="A972">
        <v>364</v>
      </c>
      <c r="B972" t="s">
        <v>15</v>
      </c>
      <c r="C972">
        <v>91</v>
      </c>
      <c r="D972" t="s">
        <v>18</v>
      </c>
      <c r="E972">
        <v>0</v>
      </c>
      <c r="F972">
        <v>9</v>
      </c>
      <c r="H972" t="s">
        <v>7</v>
      </c>
      <c r="R972" t="s">
        <v>55</v>
      </c>
      <c r="T972">
        <v>2</v>
      </c>
      <c r="U972">
        <v>4</v>
      </c>
    </row>
    <row r="973" spans="1:21" x14ac:dyDescent="0.2">
      <c r="A973">
        <v>381</v>
      </c>
      <c r="B973" t="s">
        <v>15</v>
      </c>
      <c r="C973">
        <v>93</v>
      </c>
      <c r="D973" t="s">
        <v>18</v>
      </c>
      <c r="E973">
        <v>0</v>
      </c>
      <c r="H973" t="s">
        <v>7</v>
      </c>
      <c r="I973" t="s">
        <v>8</v>
      </c>
      <c r="M973" t="s">
        <v>52</v>
      </c>
      <c r="O973" t="s">
        <v>12</v>
      </c>
      <c r="P973" t="s">
        <v>51</v>
      </c>
      <c r="S973" t="s">
        <v>53</v>
      </c>
      <c r="T973">
        <v>6</v>
      </c>
      <c r="U973">
        <v>9</v>
      </c>
    </row>
    <row r="974" spans="1:21" x14ac:dyDescent="0.2">
      <c r="A974">
        <v>382</v>
      </c>
      <c r="B974" t="s">
        <v>15</v>
      </c>
      <c r="C974">
        <v>77</v>
      </c>
      <c r="D974" t="s">
        <v>16</v>
      </c>
      <c r="E974">
        <v>1</v>
      </c>
      <c r="H974" t="s">
        <v>7</v>
      </c>
      <c r="K974" t="s">
        <v>10</v>
      </c>
      <c r="N974" t="s">
        <v>50</v>
      </c>
      <c r="T974">
        <v>3</v>
      </c>
      <c r="U974">
        <v>5</v>
      </c>
    </row>
    <row r="975" spans="1:21" x14ac:dyDescent="0.2">
      <c r="A975">
        <v>387</v>
      </c>
      <c r="B975" t="s">
        <v>15</v>
      </c>
      <c r="C975">
        <v>79</v>
      </c>
      <c r="D975" t="s">
        <v>18</v>
      </c>
      <c r="E975">
        <v>0</v>
      </c>
      <c r="H975" t="s">
        <v>7</v>
      </c>
      <c r="I975" t="s">
        <v>8</v>
      </c>
      <c r="T975">
        <v>2</v>
      </c>
      <c r="U975">
        <v>3</v>
      </c>
    </row>
    <row r="976" spans="1:21" x14ac:dyDescent="0.2">
      <c r="A976">
        <v>389</v>
      </c>
      <c r="B976" t="s">
        <v>15</v>
      </c>
      <c r="C976">
        <v>85</v>
      </c>
      <c r="D976" t="s">
        <v>16</v>
      </c>
      <c r="E976">
        <v>0</v>
      </c>
      <c r="H976" t="s">
        <v>7</v>
      </c>
      <c r="J976" t="s">
        <v>9</v>
      </c>
      <c r="O976" t="s">
        <v>12</v>
      </c>
      <c r="T976">
        <v>3</v>
      </c>
      <c r="U976">
        <v>6</v>
      </c>
    </row>
    <row r="977" spans="1:21" x14ac:dyDescent="0.2">
      <c r="A977">
        <v>390</v>
      </c>
      <c r="B977" t="s">
        <v>15</v>
      </c>
      <c r="C977">
        <v>80</v>
      </c>
      <c r="D977" t="s">
        <v>16</v>
      </c>
      <c r="E977">
        <v>1</v>
      </c>
      <c r="F977">
        <v>10</v>
      </c>
      <c r="H977" t="s">
        <v>7</v>
      </c>
      <c r="O977" t="s">
        <v>12</v>
      </c>
      <c r="T977">
        <v>2</v>
      </c>
      <c r="U977">
        <v>4</v>
      </c>
    </row>
    <row r="978" spans="1:21" x14ac:dyDescent="0.2">
      <c r="A978">
        <v>391</v>
      </c>
      <c r="B978" t="s">
        <v>15</v>
      </c>
      <c r="C978">
        <v>80</v>
      </c>
      <c r="D978" t="s">
        <v>18</v>
      </c>
      <c r="E978">
        <v>0</v>
      </c>
      <c r="H978" t="s">
        <v>7</v>
      </c>
      <c r="K978" t="s">
        <v>10</v>
      </c>
      <c r="O978" t="s">
        <v>12</v>
      </c>
      <c r="T978">
        <v>3</v>
      </c>
      <c r="U978">
        <v>3</v>
      </c>
    </row>
    <row r="979" spans="1:21" x14ac:dyDescent="0.2">
      <c r="A979">
        <v>393</v>
      </c>
      <c r="B979" t="s">
        <v>15</v>
      </c>
      <c r="C979">
        <v>78</v>
      </c>
      <c r="D979" t="s">
        <v>18</v>
      </c>
      <c r="E979">
        <v>0</v>
      </c>
      <c r="F979">
        <v>10</v>
      </c>
      <c r="H979" t="s">
        <v>7</v>
      </c>
      <c r="T979">
        <v>1</v>
      </c>
      <c r="U979">
        <v>2</v>
      </c>
    </row>
    <row r="980" spans="1:21" x14ac:dyDescent="0.2">
      <c r="A980">
        <v>395</v>
      </c>
      <c r="B980" t="s">
        <v>15</v>
      </c>
      <c r="C980">
        <v>77</v>
      </c>
      <c r="D980" t="s">
        <v>18</v>
      </c>
      <c r="E980">
        <v>0</v>
      </c>
      <c r="F980">
        <v>11</v>
      </c>
      <c r="H980" t="s">
        <v>7</v>
      </c>
      <c r="O980" t="s">
        <v>12</v>
      </c>
      <c r="T980">
        <v>2</v>
      </c>
      <c r="U980">
        <v>4</v>
      </c>
    </row>
    <row r="981" spans="1:21" x14ac:dyDescent="0.2">
      <c r="A981">
        <v>401</v>
      </c>
      <c r="B981" t="s">
        <v>15</v>
      </c>
      <c r="C981">
        <v>75</v>
      </c>
      <c r="D981" t="s">
        <v>18</v>
      </c>
      <c r="E981">
        <v>0</v>
      </c>
      <c r="H981" t="s">
        <v>7</v>
      </c>
      <c r="T981">
        <v>1</v>
      </c>
      <c r="U981">
        <v>2</v>
      </c>
    </row>
    <row r="982" spans="1:21" x14ac:dyDescent="0.2">
      <c r="A982">
        <v>405</v>
      </c>
      <c r="B982" t="s">
        <v>15</v>
      </c>
      <c r="C982">
        <v>77</v>
      </c>
      <c r="D982" t="s">
        <v>16</v>
      </c>
      <c r="E982">
        <v>1</v>
      </c>
      <c r="H982" t="s">
        <v>7</v>
      </c>
      <c r="J982" t="s">
        <v>9</v>
      </c>
      <c r="R982" t="s">
        <v>55</v>
      </c>
      <c r="T982">
        <v>3</v>
      </c>
      <c r="U982">
        <v>4</v>
      </c>
    </row>
    <row r="983" spans="1:21" x14ac:dyDescent="0.2">
      <c r="A983">
        <v>408</v>
      </c>
      <c r="B983" t="s">
        <v>15</v>
      </c>
      <c r="C983">
        <v>78</v>
      </c>
      <c r="D983" t="s">
        <v>16</v>
      </c>
      <c r="E983">
        <v>2</v>
      </c>
      <c r="H983" t="s">
        <v>7</v>
      </c>
      <c r="O983" t="s">
        <v>12</v>
      </c>
      <c r="P983" t="s">
        <v>51</v>
      </c>
      <c r="T983">
        <v>3</v>
      </c>
      <c r="U983">
        <v>5</v>
      </c>
    </row>
    <row r="984" spans="1:21" x14ac:dyDescent="0.2">
      <c r="A984">
        <v>412</v>
      </c>
      <c r="B984" t="s">
        <v>15</v>
      </c>
      <c r="C984">
        <v>79</v>
      </c>
      <c r="D984" t="s">
        <v>16</v>
      </c>
      <c r="E984">
        <v>0</v>
      </c>
      <c r="F984">
        <v>10</v>
      </c>
      <c r="H984" t="s">
        <v>7</v>
      </c>
      <c r="I984" t="s">
        <v>8</v>
      </c>
      <c r="K984" t="s">
        <v>10</v>
      </c>
      <c r="O984" t="s">
        <v>12</v>
      </c>
      <c r="Q984" t="s">
        <v>54</v>
      </c>
      <c r="T984">
        <v>5</v>
      </c>
      <c r="U984">
        <v>6</v>
      </c>
    </row>
    <row r="985" spans="1:21" x14ac:dyDescent="0.2">
      <c r="A985">
        <v>415</v>
      </c>
      <c r="B985" t="s">
        <v>15</v>
      </c>
      <c r="C985">
        <v>85</v>
      </c>
      <c r="D985" t="s">
        <v>18</v>
      </c>
      <c r="E985">
        <v>0</v>
      </c>
      <c r="F985">
        <v>9</v>
      </c>
      <c r="H985" t="s">
        <v>7</v>
      </c>
      <c r="O985" t="s">
        <v>12</v>
      </c>
      <c r="T985">
        <v>2</v>
      </c>
      <c r="U985">
        <v>5</v>
      </c>
    </row>
    <row r="986" spans="1:21" x14ac:dyDescent="0.2">
      <c r="A986">
        <v>419</v>
      </c>
      <c r="B986" t="s">
        <v>15</v>
      </c>
      <c r="C986">
        <v>104</v>
      </c>
      <c r="D986" t="s">
        <v>18</v>
      </c>
      <c r="E986">
        <v>0</v>
      </c>
      <c r="H986" t="s">
        <v>7</v>
      </c>
      <c r="I986" t="s">
        <v>8</v>
      </c>
      <c r="O986" t="s">
        <v>12</v>
      </c>
      <c r="T986">
        <v>3</v>
      </c>
      <c r="U986">
        <v>5</v>
      </c>
    </row>
    <row r="987" spans="1:21" x14ac:dyDescent="0.2">
      <c r="A987">
        <v>420</v>
      </c>
      <c r="B987" t="s">
        <v>15</v>
      </c>
      <c r="C987">
        <v>84</v>
      </c>
      <c r="D987" t="s">
        <v>18</v>
      </c>
      <c r="E987">
        <v>0</v>
      </c>
      <c r="F987">
        <v>11</v>
      </c>
      <c r="H987" t="s">
        <v>7</v>
      </c>
      <c r="N987" t="s">
        <v>50</v>
      </c>
      <c r="R987" t="s">
        <v>55</v>
      </c>
      <c r="T987">
        <v>3</v>
      </c>
      <c r="U987">
        <v>4</v>
      </c>
    </row>
    <row r="988" spans="1:21" x14ac:dyDescent="0.2">
      <c r="A988">
        <v>424</v>
      </c>
      <c r="B988" t="s">
        <v>15</v>
      </c>
      <c r="C988">
        <v>83</v>
      </c>
      <c r="D988" t="s">
        <v>18</v>
      </c>
      <c r="E988">
        <v>0</v>
      </c>
      <c r="F988">
        <v>11</v>
      </c>
      <c r="H988" t="s">
        <v>7</v>
      </c>
      <c r="R988" t="s">
        <v>55</v>
      </c>
      <c r="T988">
        <v>2</v>
      </c>
      <c r="U988">
        <v>6</v>
      </c>
    </row>
    <row r="989" spans="1:21" x14ac:dyDescent="0.2">
      <c r="A989">
        <v>426</v>
      </c>
      <c r="B989" t="s">
        <v>15</v>
      </c>
      <c r="C989">
        <v>76</v>
      </c>
      <c r="D989" t="s">
        <v>16</v>
      </c>
      <c r="E989">
        <v>0</v>
      </c>
      <c r="F989">
        <v>19</v>
      </c>
      <c r="H989" t="s">
        <v>7</v>
      </c>
      <c r="S989" t="s">
        <v>53</v>
      </c>
      <c r="T989">
        <v>2</v>
      </c>
      <c r="U989">
        <v>4</v>
      </c>
    </row>
    <row r="990" spans="1:21" x14ac:dyDescent="0.2">
      <c r="A990">
        <v>427</v>
      </c>
      <c r="B990" t="s">
        <v>15</v>
      </c>
      <c r="C990">
        <v>84</v>
      </c>
      <c r="D990" t="s">
        <v>16</v>
      </c>
      <c r="E990">
        <v>0</v>
      </c>
      <c r="H990" t="s">
        <v>7</v>
      </c>
      <c r="T990">
        <v>1</v>
      </c>
      <c r="U990">
        <v>1</v>
      </c>
    </row>
    <row r="991" spans="1:21" x14ac:dyDescent="0.2">
      <c r="A991">
        <v>428</v>
      </c>
      <c r="B991" t="s">
        <v>15</v>
      </c>
      <c r="C991">
        <v>83</v>
      </c>
      <c r="D991" t="s">
        <v>18</v>
      </c>
      <c r="E991">
        <v>0</v>
      </c>
      <c r="F991">
        <v>12</v>
      </c>
      <c r="H991" t="s">
        <v>7</v>
      </c>
      <c r="N991" t="s">
        <v>50</v>
      </c>
      <c r="O991" t="s">
        <v>12</v>
      </c>
      <c r="T991">
        <v>3</v>
      </c>
      <c r="U991">
        <v>4</v>
      </c>
    </row>
    <row r="992" spans="1:21" x14ac:dyDescent="0.2">
      <c r="A992">
        <v>434</v>
      </c>
      <c r="B992" t="s">
        <v>15</v>
      </c>
      <c r="C992">
        <v>92</v>
      </c>
      <c r="D992" t="s">
        <v>16</v>
      </c>
      <c r="E992">
        <v>0</v>
      </c>
      <c r="H992" t="s">
        <v>7</v>
      </c>
      <c r="K992" t="s">
        <v>10</v>
      </c>
      <c r="O992" t="s">
        <v>12</v>
      </c>
      <c r="P992" t="s">
        <v>51</v>
      </c>
      <c r="T992">
        <v>4</v>
      </c>
      <c r="U992">
        <v>7</v>
      </c>
    </row>
    <row r="993" spans="1:21" x14ac:dyDescent="0.2">
      <c r="A993">
        <v>437</v>
      </c>
      <c r="B993" t="s">
        <v>15</v>
      </c>
      <c r="C993">
        <v>83</v>
      </c>
      <c r="D993" t="s">
        <v>16</v>
      </c>
      <c r="E993">
        <v>0</v>
      </c>
      <c r="H993" t="s">
        <v>7</v>
      </c>
      <c r="S993" t="s">
        <v>53</v>
      </c>
      <c r="T993">
        <v>2</v>
      </c>
      <c r="U993">
        <v>3</v>
      </c>
    </row>
    <row r="994" spans="1:21" x14ac:dyDescent="0.2">
      <c r="A994">
        <v>439</v>
      </c>
      <c r="B994" t="s">
        <v>15</v>
      </c>
      <c r="C994">
        <v>81</v>
      </c>
      <c r="D994" t="s">
        <v>16</v>
      </c>
      <c r="E994">
        <v>1</v>
      </c>
      <c r="H994" t="s">
        <v>7</v>
      </c>
      <c r="N994" t="s">
        <v>50</v>
      </c>
      <c r="O994" t="s">
        <v>12</v>
      </c>
      <c r="P994" t="s">
        <v>51</v>
      </c>
      <c r="T994">
        <v>4</v>
      </c>
      <c r="U994">
        <v>5</v>
      </c>
    </row>
    <row r="995" spans="1:21" x14ac:dyDescent="0.2">
      <c r="A995">
        <v>447</v>
      </c>
      <c r="B995" t="s">
        <v>15</v>
      </c>
      <c r="C995">
        <v>76</v>
      </c>
      <c r="D995" t="s">
        <v>16</v>
      </c>
      <c r="E995">
        <v>1</v>
      </c>
      <c r="F995">
        <v>16</v>
      </c>
      <c r="H995" t="s">
        <v>7</v>
      </c>
      <c r="T995">
        <v>1</v>
      </c>
      <c r="U995">
        <v>5</v>
      </c>
    </row>
    <row r="996" spans="1:21" x14ac:dyDescent="0.2">
      <c r="A996">
        <v>451</v>
      </c>
      <c r="B996" t="s">
        <v>15</v>
      </c>
      <c r="C996">
        <v>82</v>
      </c>
      <c r="D996" t="s">
        <v>16</v>
      </c>
      <c r="E996">
        <v>0</v>
      </c>
      <c r="H996" t="s">
        <v>7</v>
      </c>
      <c r="I996" t="s">
        <v>8</v>
      </c>
      <c r="N996" t="s">
        <v>50</v>
      </c>
      <c r="O996" t="s">
        <v>12</v>
      </c>
      <c r="R996" t="s">
        <v>55</v>
      </c>
      <c r="S996" t="s">
        <v>53</v>
      </c>
      <c r="T996">
        <v>6</v>
      </c>
      <c r="U996">
        <v>8</v>
      </c>
    </row>
    <row r="997" spans="1:21" x14ac:dyDescent="0.2">
      <c r="A997">
        <v>452</v>
      </c>
      <c r="B997" t="s">
        <v>15</v>
      </c>
      <c r="C997">
        <v>85</v>
      </c>
      <c r="D997" t="s">
        <v>18</v>
      </c>
      <c r="E997">
        <v>0</v>
      </c>
      <c r="H997" t="s">
        <v>7</v>
      </c>
      <c r="O997" t="s">
        <v>12</v>
      </c>
      <c r="T997">
        <v>2</v>
      </c>
      <c r="U997">
        <v>3</v>
      </c>
    </row>
    <row r="998" spans="1:21" x14ac:dyDescent="0.2">
      <c r="A998">
        <v>453</v>
      </c>
      <c r="B998" t="s">
        <v>15</v>
      </c>
      <c r="C998">
        <v>96</v>
      </c>
      <c r="D998" t="s">
        <v>18</v>
      </c>
      <c r="E998">
        <v>0</v>
      </c>
      <c r="H998" t="s">
        <v>7</v>
      </c>
      <c r="O998" t="s">
        <v>12</v>
      </c>
      <c r="T998">
        <v>2</v>
      </c>
      <c r="U998">
        <v>5</v>
      </c>
    </row>
    <row r="999" spans="1:21" x14ac:dyDescent="0.2">
      <c r="A999">
        <v>454</v>
      </c>
      <c r="B999" t="s">
        <v>15</v>
      </c>
      <c r="C999">
        <v>76</v>
      </c>
      <c r="D999" t="s">
        <v>18</v>
      </c>
      <c r="E999">
        <v>0</v>
      </c>
      <c r="F999">
        <v>9</v>
      </c>
      <c r="H999" t="s">
        <v>7</v>
      </c>
      <c r="N999" t="s">
        <v>50</v>
      </c>
      <c r="T999">
        <v>2</v>
      </c>
      <c r="U999">
        <v>3</v>
      </c>
    </row>
    <row r="1000" spans="1:21" x14ac:dyDescent="0.2">
      <c r="A1000">
        <v>455</v>
      </c>
      <c r="B1000" t="s">
        <v>15</v>
      </c>
      <c r="C1000">
        <v>86</v>
      </c>
      <c r="D1000" t="s">
        <v>16</v>
      </c>
      <c r="E1000">
        <v>0</v>
      </c>
      <c r="H1000" t="s">
        <v>7</v>
      </c>
      <c r="P1000" t="s">
        <v>51</v>
      </c>
      <c r="R1000" t="s">
        <v>55</v>
      </c>
      <c r="T1000">
        <v>3</v>
      </c>
      <c r="U1000">
        <v>6</v>
      </c>
    </row>
    <row r="1001" spans="1:21" x14ac:dyDescent="0.2">
      <c r="A1001">
        <v>456</v>
      </c>
      <c r="B1001" t="s">
        <v>15</v>
      </c>
      <c r="C1001">
        <v>82</v>
      </c>
      <c r="D1001" t="s">
        <v>16</v>
      </c>
      <c r="E1001">
        <v>0</v>
      </c>
      <c r="H1001" t="s">
        <v>7</v>
      </c>
      <c r="O1001" t="s">
        <v>12</v>
      </c>
      <c r="T1001">
        <v>2</v>
      </c>
      <c r="U1001">
        <v>4</v>
      </c>
    </row>
    <row r="1002" spans="1:21" x14ac:dyDescent="0.2">
      <c r="A1002">
        <v>458</v>
      </c>
      <c r="B1002" t="s">
        <v>15</v>
      </c>
      <c r="C1002">
        <v>79</v>
      </c>
      <c r="D1002" t="s">
        <v>16</v>
      </c>
      <c r="E1002">
        <v>0</v>
      </c>
      <c r="H1002" t="s">
        <v>7</v>
      </c>
      <c r="N1002" t="s">
        <v>50</v>
      </c>
      <c r="R1002" t="s">
        <v>55</v>
      </c>
      <c r="T1002">
        <v>3</v>
      </c>
      <c r="U1002">
        <v>5</v>
      </c>
    </row>
    <row r="1003" spans="1:21" x14ac:dyDescent="0.2">
      <c r="A1003">
        <v>459</v>
      </c>
      <c r="B1003" t="s">
        <v>15</v>
      </c>
      <c r="C1003">
        <v>78</v>
      </c>
      <c r="D1003" t="s">
        <v>18</v>
      </c>
      <c r="E1003">
        <v>0</v>
      </c>
      <c r="H1003" t="s">
        <v>7</v>
      </c>
      <c r="O1003" t="s">
        <v>12</v>
      </c>
      <c r="T1003">
        <v>2</v>
      </c>
      <c r="U1003">
        <v>4</v>
      </c>
    </row>
    <row r="1004" spans="1:21" x14ac:dyDescent="0.2">
      <c r="A1004">
        <v>463</v>
      </c>
      <c r="B1004" t="s">
        <v>15</v>
      </c>
      <c r="C1004">
        <v>87</v>
      </c>
      <c r="D1004" t="s">
        <v>18</v>
      </c>
      <c r="E1004">
        <v>0</v>
      </c>
      <c r="F1004">
        <v>12</v>
      </c>
      <c r="H1004" t="s">
        <v>7</v>
      </c>
      <c r="J1004" t="s">
        <v>9</v>
      </c>
      <c r="N1004" t="s">
        <v>50</v>
      </c>
      <c r="O1004" t="s">
        <v>12</v>
      </c>
      <c r="T1004">
        <v>4</v>
      </c>
      <c r="U1004">
        <v>6</v>
      </c>
    </row>
    <row r="1005" spans="1:21" x14ac:dyDescent="0.2">
      <c r="A1005">
        <v>464</v>
      </c>
      <c r="B1005" t="s">
        <v>15</v>
      </c>
      <c r="C1005">
        <v>87</v>
      </c>
      <c r="D1005" t="s">
        <v>18</v>
      </c>
      <c r="E1005">
        <v>0</v>
      </c>
      <c r="F1005">
        <v>12</v>
      </c>
      <c r="H1005" t="s">
        <v>7</v>
      </c>
      <c r="O1005" t="s">
        <v>12</v>
      </c>
      <c r="T1005">
        <v>2</v>
      </c>
      <c r="U1005">
        <v>4</v>
      </c>
    </row>
    <row r="1006" spans="1:21" x14ac:dyDescent="0.2">
      <c r="A1006">
        <v>469</v>
      </c>
      <c r="B1006" t="s">
        <v>15</v>
      </c>
      <c r="C1006">
        <v>75</v>
      </c>
      <c r="D1006" t="s">
        <v>18</v>
      </c>
      <c r="E1006">
        <v>1</v>
      </c>
      <c r="F1006">
        <v>15</v>
      </c>
      <c r="H1006" t="s">
        <v>7</v>
      </c>
      <c r="T1006">
        <v>1</v>
      </c>
      <c r="U1006">
        <v>3</v>
      </c>
    </row>
    <row r="1007" spans="1:21" x14ac:dyDescent="0.2">
      <c r="A1007">
        <v>476</v>
      </c>
      <c r="B1007" t="s">
        <v>15</v>
      </c>
      <c r="C1007">
        <v>81</v>
      </c>
      <c r="D1007" t="s">
        <v>18</v>
      </c>
      <c r="E1007">
        <v>0</v>
      </c>
      <c r="H1007" t="s">
        <v>7</v>
      </c>
      <c r="T1007">
        <v>1</v>
      </c>
      <c r="U1007">
        <v>2</v>
      </c>
    </row>
    <row r="1008" spans="1:21" x14ac:dyDescent="0.2">
      <c r="A1008">
        <v>477</v>
      </c>
      <c r="B1008" t="s">
        <v>15</v>
      </c>
      <c r="C1008">
        <v>96</v>
      </c>
      <c r="D1008" t="s">
        <v>16</v>
      </c>
      <c r="E1008">
        <v>1</v>
      </c>
      <c r="H1008" t="s">
        <v>7</v>
      </c>
      <c r="I1008" t="s">
        <v>8</v>
      </c>
      <c r="J1008" t="s">
        <v>9</v>
      </c>
      <c r="M1008" t="s">
        <v>52</v>
      </c>
      <c r="O1008" t="s">
        <v>12</v>
      </c>
      <c r="R1008" t="s">
        <v>55</v>
      </c>
      <c r="T1008">
        <v>6</v>
      </c>
      <c r="U1008">
        <v>8</v>
      </c>
    </row>
    <row r="1009" spans="1:21" x14ac:dyDescent="0.2">
      <c r="A1009">
        <v>480</v>
      </c>
      <c r="B1009" t="s">
        <v>15</v>
      </c>
      <c r="C1009">
        <v>86</v>
      </c>
      <c r="D1009" t="s">
        <v>18</v>
      </c>
      <c r="E1009">
        <v>1</v>
      </c>
      <c r="H1009" t="s">
        <v>7</v>
      </c>
      <c r="T1009">
        <v>1</v>
      </c>
      <c r="U1009">
        <v>5</v>
      </c>
    </row>
    <row r="1010" spans="1:21" x14ac:dyDescent="0.2">
      <c r="A1010">
        <v>485</v>
      </c>
      <c r="B1010" t="s">
        <v>15</v>
      </c>
      <c r="C1010">
        <v>76</v>
      </c>
      <c r="D1010" t="s">
        <v>18</v>
      </c>
      <c r="E1010">
        <v>0</v>
      </c>
      <c r="F1010">
        <v>16</v>
      </c>
      <c r="H1010" t="s">
        <v>7</v>
      </c>
      <c r="N1010" t="s">
        <v>50</v>
      </c>
      <c r="T1010">
        <v>2</v>
      </c>
      <c r="U1010">
        <v>5</v>
      </c>
    </row>
    <row r="1011" spans="1:21" x14ac:dyDescent="0.2">
      <c r="A1011">
        <v>491</v>
      </c>
      <c r="B1011" t="s">
        <v>15</v>
      </c>
      <c r="C1011">
        <v>81</v>
      </c>
      <c r="D1011" t="s">
        <v>16</v>
      </c>
      <c r="E1011">
        <v>0</v>
      </c>
      <c r="F1011">
        <v>9</v>
      </c>
      <c r="H1011" t="s">
        <v>7</v>
      </c>
      <c r="I1011" t="s">
        <v>8</v>
      </c>
      <c r="K1011" t="s">
        <v>10</v>
      </c>
      <c r="N1011" t="s">
        <v>50</v>
      </c>
      <c r="O1011" t="s">
        <v>12</v>
      </c>
      <c r="T1011">
        <v>5</v>
      </c>
      <c r="U1011">
        <v>7</v>
      </c>
    </row>
    <row r="1012" spans="1:21" x14ac:dyDescent="0.2">
      <c r="A1012">
        <v>492</v>
      </c>
      <c r="B1012" t="s">
        <v>15</v>
      </c>
      <c r="C1012">
        <v>75</v>
      </c>
      <c r="D1012" t="s">
        <v>18</v>
      </c>
      <c r="E1012">
        <v>1</v>
      </c>
      <c r="F1012">
        <v>15</v>
      </c>
      <c r="H1012" t="s">
        <v>7</v>
      </c>
      <c r="K1012" t="s">
        <v>10</v>
      </c>
      <c r="N1012" t="s">
        <v>50</v>
      </c>
      <c r="O1012" t="s">
        <v>12</v>
      </c>
      <c r="T1012">
        <v>4</v>
      </c>
      <c r="U1012">
        <v>8</v>
      </c>
    </row>
    <row r="1013" spans="1:21" x14ac:dyDescent="0.2">
      <c r="A1013">
        <v>493</v>
      </c>
      <c r="B1013" t="s">
        <v>15</v>
      </c>
      <c r="C1013">
        <v>84</v>
      </c>
      <c r="D1013" t="s">
        <v>16</v>
      </c>
      <c r="E1013">
        <v>0</v>
      </c>
      <c r="F1013">
        <v>9</v>
      </c>
      <c r="H1013" t="s">
        <v>7</v>
      </c>
      <c r="T1013">
        <v>1</v>
      </c>
      <c r="U1013">
        <v>3</v>
      </c>
    </row>
    <row r="1014" spans="1:21" x14ac:dyDescent="0.2">
      <c r="A1014">
        <v>496</v>
      </c>
      <c r="B1014" t="s">
        <v>15</v>
      </c>
      <c r="C1014">
        <v>85</v>
      </c>
      <c r="D1014" t="s">
        <v>16</v>
      </c>
      <c r="E1014">
        <v>0</v>
      </c>
      <c r="F1014">
        <v>12</v>
      </c>
      <c r="H1014" t="s">
        <v>7</v>
      </c>
      <c r="N1014" t="s">
        <v>50</v>
      </c>
      <c r="O1014" t="s">
        <v>12</v>
      </c>
      <c r="T1014">
        <v>3</v>
      </c>
      <c r="U1014">
        <v>6</v>
      </c>
    </row>
    <row r="1015" spans="1:21" x14ac:dyDescent="0.2">
      <c r="A1015">
        <v>499</v>
      </c>
      <c r="B1015" t="s">
        <v>15</v>
      </c>
      <c r="C1015">
        <v>82</v>
      </c>
      <c r="D1015" t="s">
        <v>16</v>
      </c>
      <c r="E1015">
        <v>0</v>
      </c>
      <c r="F1015">
        <v>16</v>
      </c>
      <c r="H1015" t="s">
        <v>7</v>
      </c>
      <c r="O1015" t="s">
        <v>12</v>
      </c>
      <c r="S1015" t="s">
        <v>53</v>
      </c>
      <c r="T1015">
        <v>3</v>
      </c>
      <c r="U1015">
        <v>5</v>
      </c>
    </row>
    <row r="1016" spans="1:21" x14ac:dyDescent="0.2">
      <c r="A1016">
        <v>500</v>
      </c>
      <c r="B1016" t="s">
        <v>15</v>
      </c>
      <c r="C1016">
        <v>76</v>
      </c>
      <c r="D1016" t="s">
        <v>16</v>
      </c>
      <c r="E1016">
        <v>0</v>
      </c>
      <c r="F1016">
        <v>15</v>
      </c>
      <c r="H1016" t="s">
        <v>7</v>
      </c>
      <c r="I1016" t="s">
        <v>8</v>
      </c>
      <c r="R1016" t="s">
        <v>55</v>
      </c>
      <c r="T1016">
        <v>3</v>
      </c>
      <c r="U1016">
        <v>5</v>
      </c>
    </row>
    <row r="1017" spans="1:21" x14ac:dyDescent="0.2">
      <c r="A1017">
        <v>501</v>
      </c>
      <c r="B1017" t="s">
        <v>15</v>
      </c>
      <c r="C1017">
        <v>79</v>
      </c>
      <c r="D1017" t="s">
        <v>18</v>
      </c>
      <c r="E1017">
        <v>1</v>
      </c>
      <c r="F1017">
        <v>16</v>
      </c>
      <c r="H1017" t="s">
        <v>7</v>
      </c>
      <c r="L1017" t="s">
        <v>11</v>
      </c>
      <c r="M1017" t="s">
        <v>52</v>
      </c>
      <c r="N1017" t="s">
        <v>50</v>
      </c>
      <c r="P1017" t="s">
        <v>51</v>
      </c>
      <c r="Q1017" t="s">
        <v>54</v>
      </c>
      <c r="T1017">
        <v>6</v>
      </c>
      <c r="U1017">
        <v>9</v>
      </c>
    </row>
    <row r="1018" spans="1:21" x14ac:dyDescent="0.2">
      <c r="A1018">
        <v>502</v>
      </c>
      <c r="B1018" t="s">
        <v>15</v>
      </c>
      <c r="C1018">
        <v>85</v>
      </c>
      <c r="D1018" t="s">
        <v>16</v>
      </c>
      <c r="E1018">
        <v>0</v>
      </c>
      <c r="H1018" t="s">
        <v>7</v>
      </c>
      <c r="T1018">
        <v>1</v>
      </c>
      <c r="U1018">
        <v>2</v>
      </c>
    </row>
    <row r="1019" spans="1:21" x14ac:dyDescent="0.2">
      <c r="A1019">
        <v>503</v>
      </c>
      <c r="B1019" t="s">
        <v>15</v>
      </c>
      <c r="C1019">
        <v>83</v>
      </c>
      <c r="D1019" t="s">
        <v>18</v>
      </c>
      <c r="E1019">
        <v>1</v>
      </c>
      <c r="H1019" t="s">
        <v>7</v>
      </c>
      <c r="I1019" t="s">
        <v>8</v>
      </c>
      <c r="O1019" t="s">
        <v>12</v>
      </c>
      <c r="R1019" t="s">
        <v>55</v>
      </c>
      <c r="T1019">
        <v>4</v>
      </c>
      <c r="U1019">
        <v>5</v>
      </c>
    </row>
    <row r="1020" spans="1:21" x14ac:dyDescent="0.2">
      <c r="A1020">
        <v>505</v>
      </c>
      <c r="B1020" t="s">
        <v>15</v>
      </c>
      <c r="C1020">
        <v>95</v>
      </c>
      <c r="D1020" t="s">
        <v>16</v>
      </c>
      <c r="E1020">
        <v>1</v>
      </c>
      <c r="H1020" t="s">
        <v>7</v>
      </c>
      <c r="I1020" t="s">
        <v>8</v>
      </c>
      <c r="T1020">
        <v>2</v>
      </c>
      <c r="U1020">
        <v>5</v>
      </c>
    </row>
    <row r="1021" spans="1:21" x14ac:dyDescent="0.2">
      <c r="A1021">
        <v>512</v>
      </c>
      <c r="B1021" t="s">
        <v>15</v>
      </c>
      <c r="C1021">
        <v>74</v>
      </c>
      <c r="D1021" t="s">
        <v>18</v>
      </c>
      <c r="E1021">
        <v>0</v>
      </c>
      <c r="H1021" t="s">
        <v>7</v>
      </c>
      <c r="T1021">
        <v>1</v>
      </c>
      <c r="U1021">
        <v>3</v>
      </c>
    </row>
    <row r="1022" spans="1:21" x14ac:dyDescent="0.2">
      <c r="A1022">
        <v>514</v>
      </c>
      <c r="B1022" t="s">
        <v>15</v>
      </c>
      <c r="C1022">
        <v>98</v>
      </c>
      <c r="D1022" t="s">
        <v>16</v>
      </c>
      <c r="E1022">
        <v>0</v>
      </c>
      <c r="H1022" t="s">
        <v>7</v>
      </c>
      <c r="T1022">
        <v>1</v>
      </c>
      <c r="U1022">
        <v>1</v>
      </c>
    </row>
    <row r="1023" spans="1:21" x14ac:dyDescent="0.2">
      <c r="A1023">
        <v>518</v>
      </c>
      <c r="B1023" t="s">
        <v>15</v>
      </c>
      <c r="C1023">
        <v>82</v>
      </c>
      <c r="D1023" t="s">
        <v>16</v>
      </c>
      <c r="E1023">
        <v>1</v>
      </c>
      <c r="F1023">
        <v>10</v>
      </c>
      <c r="H1023" t="s">
        <v>7</v>
      </c>
      <c r="I1023" t="s">
        <v>8</v>
      </c>
      <c r="N1023" t="s">
        <v>50</v>
      </c>
      <c r="O1023" t="s">
        <v>12</v>
      </c>
      <c r="T1023">
        <v>4</v>
      </c>
      <c r="U1023">
        <v>5</v>
      </c>
    </row>
    <row r="1024" spans="1:21" x14ac:dyDescent="0.2">
      <c r="A1024">
        <v>520</v>
      </c>
      <c r="B1024" t="s">
        <v>15</v>
      </c>
      <c r="C1024">
        <v>78</v>
      </c>
      <c r="D1024" t="s">
        <v>18</v>
      </c>
      <c r="E1024">
        <v>0</v>
      </c>
      <c r="F1024">
        <v>15</v>
      </c>
      <c r="H1024" t="s">
        <v>7</v>
      </c>
      <c r="N1024" t="s">
        <v>50</v>
      </c>
      <c r="T1024">
        <v>2</v>
      </c>
      <c r="U1024">
        <v>4</v>
      </c>
    </row>
    <row r="1025" spans="1:21" x14ac:dyDescent="0.2">
      <c r="A1025">
        <v>523</v>
      </c>
      <c r="B1025" t="s">
        <v>15</v>
      </c>
      <c r="C1025">
        <v>77</v>
      </c>
      <c r="D1025" t="s">
        <v>18</v>
      </c>
      <c r="E1025">
        <v>0</v>
      </c>
      <c r="H1025" t="s">
        <v>7</v>
      </c>
      <c r="I1025" t="s">
        <v>8</v>
      </c>
      <c r="N1025" t="s">
        <v>50</v>
      </c>
      <c r="T1025">
        <v>3</v>
      </c>
      <c r="U1025">
        <v>6</v>
      </c>
    </row>
    <row r="1026" spans="1:21" x14ac:dyDescent="0.2">
      <c r="A1026">
        <v>524</v>
      </c>
      <c r="B1026" t="s">
        <v>15</v>
      </c>
      <c r="C1026">
        <v>84</v>
      </c>
      <c r="D1026" t="s">
        <v>16</v>
      </c>
      <c r="E1026">
        <v>0</v>
      </c>
      <c r="F1026">
        <v>10</v>
      </c>
      <c r="H1026" t="s">
        <v>7</v>
      </c>
      <c r="O1026" t="s">
        <v>12</v>
      </c>
      <c r="Q1026" t="s">
        <v>54</v>
      </c>
      <c r="T1026">
        <v>3</v>
      </c>
      <c r="U1026">
        <v>6</v>
      </c>
    </row>
    <row r="1027" spans="1:21" x14ac:dyDescent="0.2">
      <c r="A1027">
        <v>533</v>
      </c>
      <c r="B1027" t="s">
        <v>15</v>
      </c>
      <c r="C1027">
        <v>86</v>
      </c>
      <c r="D1027" t="s">
        <v>16</v>
      </c>
      <c r="E1027">
        <v>0</v>
      </c>
      <c r="F1027">
        <v>12</v>
      </c>
      <c r="H1027" t="s">
        <v>7</v>
      </c>
      <c r="I1027" t="s">
        <v>8</v>
      </c>
      <c r="M1027" t="s">
        <v>52</v>
      </c>
      <c r="N1027" t="s">
        <v>50</v>
      </c>
      <c r="Q1027" t="s">
        <v>54</v>
      </c>
      <c r="T1027">
        <v>5</v>
      </c>
      <c r="U1027">
        <v>8</v>
      </c>
    </row>
    <row r="1028" spans="1:21" x14ac:dyDescent="0.2">
      <c r="A1028">
        <v>535</v>
      </c>
      <c r="B1028" t="s">
        <v>15</v>
      </c>
      <c r="C1028">
        <v>87</v>
      </c>
      <c r="D1028" t="s">
        <v>18</v>
      </c>
      <c r="E1028">
        <v>0</v>
      </c>
      <c r="F1028">
        <v>12</v>
      </c>
      <c r="H1028" t="s">
        <v>7</v>
      </c>
      <c r="R1028" t="s">
        <v>55</v>
      </c>
      <c r="S1028" t="s">
        <v>53</v>
      </c>
      <c r="T1028">
        <v>3</v>
      </c>
      <c r="U1028">
        <v>5</v>
      </c>
    </row>
    <row r="1029" spans="1:21" x14ac:dyDescent="0.2">
      <c r="A1029">
        <v>537</v>
      </c>
      <c r="B1029" t="s">
        <v>15</v>
      </c>
      <c r="C1029">
        <v>81</v>
      </c>
      <c r="D1029" t="s">
        <v>18</v>
      </c>
      <c r="E1029">
        <v>0</v>
      </c>
      <c r="F1029">
        <v>16</v>
      </c>
      <c r="H1029" t="s">
        <v>7</v>
      </c>
      <c r="I1029" t="s">
        <v>8</v>
      </c>
      <c r="T1029">
        <v>2</v>
      </c>
      <c r="U1029">
        <v>5</v>
      </c>
    </row>
    <row r="1030" spans="1:21" x14ac:dyDescent="0.2">
      <c r="A1030">
        <v>541</v>
      </c>
      <c r="B1030" t="s">
        <v>15</v>
      </c>
      <c r="C1030">
        <v>84</v>
      </c>
      <c r="D1030" t="s">
        <v>18</v>
      </c>
      <c r="E1030">
        <v>0</v>
      </c>
      <c r="F1030">
        <v>9</v>
      </c>
      <c r="H1030" t="s">
        <v>7</v>
      </c>
      <c r="O1030" t="s">
        <v>12</v>
      </c>
      <c r="P1030" t="s">
        <v>51</v>
      </c>
      <c r="R1030" t="s">
        <v>55</v>
      </c>
      <c r="T1030">
        <v>4</v>
      </c>
      <c r="U1030">
        <v>6</v>
      </c>
    </row>
    <row r="1031" spans="1:21" x14ac:dyDescent="0.2">
      <c r="A1031">
        <v>542</v>
      </c>
      <c r="B1031" t="s">
        <v>15</v>
      </c>
      <c r="C1031">
        <v>80</v>
      </c>
      <c r="D1031" t="s">
        <v>18</v>
      </c>
      <c r="E1031">
        <v>0</v>
      </c>
      <c r="H1031" t="s">
        <v>7</v>
      </c>
      <c r="N1031" t="s">
        <v>50</v>
      </c>
      <c r="O1031" t="s">
        <v>12</v>
      </c>
      <c r="R1031" t="s">
        <v>55</v>
      </c>
      <c r="T1031">
        <v>4</v>
      </c>
      <c r="U1031">
        <v>6</v>
      </c>
    </row>
    <row r="1032" spans="1:21" x14ac:dyDescent="0.2">
      <c r="A1032">
        <v>548</v>
      </c>
      <c r="B1032" t="s">
        <v>15</v>
      </c>
      <c r="C1032">
        <v>89</v>
      </c>
      <c r="D1032" t="s">
        <v>18</v>
      </c>
      <c r="E1032">
        <v>1</v>
      </c>
      <c r="F1032">
        <v>9</v>
      </c>
      <c r="H1032" t="s">
        <v>7</v>
      </c>
      <c r="N1032" t="s">
        <v>50</v>
      </c>
      <c r="O1032" t="s">
        <v>12</v>
      </c>
      <c r="S1032" t="s">
        <v>53</v>
      </c>
      <c r="T1032">
        <v>4</v>
      </c>
      <c r="U1032">
        <v>6</v>
      </c>
    </row>
    <row r="1033" spans="1:21" x14ac:dyDescent="0.2">
      <c r="A1033">
        <v>551</v>
      </c>
      <c r="B1033" t="s">
        <v>15</v>
      </c>
      <c r="C1033">
        <v>86</v>
      </c>
      <c r="D1033" t="s">
        <v>16</v>
      </c>
      <c r="E1033">
        <v>0</v>
      </c>
      <c r="H1033" t="s">
        <v>7</v>
      </c>
      <c r="I1033" t="s">
        <v>8</v>
      </c>
      <c r="P1033" t="s">
        <v>51</v>
      </c>
      <c r="T1033">
        <v>3</v>
      </c>
      <c r="U1033">
        <v>7</v>
      </c>
    </row>
    <row r="1034" spans="1:21" x14ac:dyDescent="0.2">
      <c r="A1034">
        <v>555</v>
      </c>
      <c r="B1034" t="s">
        <v>15</v>
      </c>
      <c r="C1034">
        <v>81</v>
      </c>
      <c r="D1034" t="s">
        <v>18</v>
      </c>
      <c r="E1034">
        <v>0</v>
      </c>
      <c r="F1034">
        <v>12</v>
      </c>
      <c r="H1034" t="s">
        <v>7</v>
      </c>
      <c r="I1034" t="s">
        <v>8</v>
      </c>
      <c r="N1034" t="s">
        <v>50</v>
      </c>
      <c r="P1034" t="s">
        <v>51</v>
      </c>
      <c r="R1034" t="s">
        <v>55</v>
      </c>
      <c r="T1034">
        <v>5</v>
      </c>
      <c r="U1034">
        <v>10</v>
      </c>
    </row>
    <row r="1035" spans="1:21" x14ac:dyDescent="0.2">
      <c r="A1035">
        <v>556</v>
      </c>
      <c r="B1035" t="s">
        <v>15</v>
      </c>
      <c r="C1035">
        <v>86</v>
      </c>
      <c r="D1035" t="s">
        <v>16</v>
      </c>
      <c r="E1035">
        <v>0</v>
      </c>
      <c r="F1035">
        <v>16</v>
      </c>
      <c r="H1035" t="s">
        <v>7</v>
      </c>
      <c r="N1035" t="s">
        <v>50</v>
      </c>
      <c r="O1035" t="s">
        <v>12</v>
      </c>
      <c r="S1035" t="s">
        <v>53</v>
      </c>
      <c r="T1035">
        <v>4</v>
      </c>
      <c r="U1035">
        <v>8</v>
      </c>
    </row>
    <row r="1036" spans="1:21" x14ac:dyDescent="0.2">
      <c r="A1036">
        <v>557</v>
      </c>
      <c r="B1036" t="s">
        <v>15</v>
      </c>
      <c r="C1036">
        <v>83</v>
      </c>
      <c r="D1036" t="s">
        <v>18</v>
      </c>
      <c r="E1036">
        <v>1</v>
      </c>
      <c r="F1036">
        <v>16</v>
      </c>
      <c r="H1036" t="s">
        <v>7</v>
      </c>
      <c r="O1036" t="s">
        <v>12</v>
      </c>
      <c r="T1036">
        <v>2</v>
      </c>
      <c r="U1036">
        <v>4</v>
      </c>
    </row>
    <row r="1037" spans="1:21" x14ac:dyDescent="0.2">
      <c r="A1037">
        <v>558</v>
      </c>
      <c r="B1037" t="s">
        <v>15</v>
      </c>
      <c r="C1037">
        <v>79</v>
      </c>
      <c r="D1037" t="s">
        <v>18</v>
      </c>
      <c r="E1037">
        <v>0</v>
      </c>
      <c r="H1037" t="s">
        <v>7</v>
      </c>
      <c r="O1037" t="s">
        <v>12</v>
      </c>
      <c r="T1037">
        <v>2</v>
      </c>
      <c r="U1037">
        <v>4</v>
      </c>
    </row>
    <row r="1038" spans="1:21" x14ac:dyDescent="0.2">
      <c r="A1038">
        <v>562</v>
      </c>
      <c r="B1038" t="s">
        <v>15</v>
      </c>
      <c r="C1038">
        <v>92</v>
      </c>
      <c r="D1038" t="s">
        <v>18</v>
      </c>
      <c r="E1038">
        <v>0</v>
      </c>
      <c r="F1038">
        <v>16</v>
      </c>
      <c r="H1038" t="s">
        <v>7</v>
      </c>
      <c r="J1038" t="s">
        <v>9</v>
      </c>
      <c r="K1038" t="s">
        <v>10</v>
      </c>
      <c r="N1038" t="s">
        <v>50</v>
      </c>
      <c r="O1038" t="s">
        <v>12</v>
      </c>
      <c r="Q1038" t="s">
        <v>54</v>
      </c>
      <c r="T1038">
        <v>6</v>
      </c>
      <c r="U1038">
        <v>7</v>
      </c>
    </row>
    <row r="1039" spans="1:21" x14ac:dyDescent="0.2">
      <c r="A1039">
        <v>565</v>
      </c>
      <c r="B1039" t="s">
        <v>15</v>
      </c>
      <c r="C1039">
        <v>91</v>
      </c>
      <c r="D1039" t="s">
        <v>18</v>
      </c>
      <c r="E1039">
        <v>1</v>
      </c>
      <c r="F1039">
        <v>10</v>
      </c>
      <c r="H1039" t="s">
        <v>7</v>
      </c>
      <c r="O1039" t="s">
        <v>12</v>
      </c>
      <c r="T1039">
        <v>2</v>
      </c>
      <c r="U1039">
        <v>4</v>
      </c>
    </row>
    <row r="1040" spans="1:21" x14ac:dyDescent="0.2">
      <c r="A1040">
        <v>569</v>
      </c>
      <c r="B1040" t="s">
        <v>15</v>
      </c>
      <c r="C1040">
        <v>85</v>
      </c>
      <c r="D1040" t="s">
        <v>18</v>
      </c>
      <c r="E1040">
        <v>0</v>
      </c>
      <c r="F1040">
        <v>12</v>
      </c>
      <c r="H1040" t="s">
        <v>7</v>
      </c>
      <c r="I1040" t="s">
        <v>8</v>
      </c>
      <c r="N1040" t="s">
        <v>50</v>
      </c>
      <c r="O1040" t="s">
        <v>12</v>
      </c>
      <c r="P1040" t="s">
        <v>51</v>
      </c>
      <c r="S1040" t="s">
        <v>53</v>
      </c>
      <c r="T1040">
        <v>6</v>
      </c>
      <c r="U1040">
        <v>10</v>
      </c>
    </row>
    <row r="1041" spans="1:21" x14ac:dyDescent="0.2">
      <c r="A1041">
        <v>570</v>
      </c>
      <c r="B1041" t="s">
        <v>15</v>
      </c>
      <c r="C1041">
        <v>92</v>
      </c>
      <c r="D1041" t="s">
        <v>16</v>
      </c>
      <c r="E1041">
        <v>0</v>
      </c>
      <c r="F1041">
        <v>11</v>
      </c>
      <c r="H1041" t="s">
        <v>7</v>
      </c>
      <c r="N1041" t="s">
        <v>50</v>
      </c>
      <c r="O1041" t="s">
        <v>12</v>
      </c>
      <c r="Q1041" t="s">
        <v>54</v>
      </c>
      <c r="T1041">
        <v>4</v>
      </c>
      <c r="U1041">
        <v>9</v>
      </c>
    </row>
    <row r="1042" spans="1:21" x14ac:dyDescent="0.2">
      <c r="A1042">
        <v>574</v>
      </c>
      <c r="B1042" t="s">
        <v>15</v>
      </c>
      <c r="C1042">
        <v>79</v>
      </c>
      <c r="D1042" t="s">
        <v>18</v>
      </c>
      <c r="E1042">
        <v>0</v>
      </c>
      <c r="F1042">
        <v>10</v>
      </c>
      <c r="H1042" t="s">
        <v>7</v>
      </c>
      <c r="I1042" t="s">
        <v>8</v>
      </c>
      <c r="N1042" t="s">
        <v>50</v>
      </c>
      <c r="P1042" t="s">
        <v>51</v>
      </c>
      <c r="T1042">
        <v>4</v>
      </c>
      <c r="U1042">
        <v>5</v>
      </c>
    </row>
    <row r="1043" spans="1:21" x14ac:dyDescent="0.2">
      <c r="A1043">
        <v>579</v>
      </c>
      <c r="B1043" t="s">
        <v>15</v>
      </c>
      <c r="C1043">
        <v>83</v>
      </c>
      <c r="D1043" t="s">
        <v>18</v>
      </c>
      <c r="E1043">
        <v>0</v>
      </c>
      <c r="F1043">
        <v>12</v>
      </c>
      <c r="H1043" t="s">
        <v>7</v>
      </c>
      <c r="O1043" t="s">
        <v>12</v>
      </c>
      <c r="R1043" t="s">
        <v>55</v>
      </c>
      <c r="T1043">
        <v>3</v>
      </c>
      <c r="U1043">
        <v>6</v>
      </c>
    </row>
    <row r="1044" spans="1:21" x14ac:dyDescent="0.2">
      <c r="A1044">
        <v>580</v>
      </c>
      <c r="B1044" t="s">
        <v>15</v>
      </c>
      <c r="C1044">
        <v>80</v>
      </c>
      <c r="D1044" t="s">
        <v>18</v>
      </c>
      <c r="E1044">
        <v>0</v>
      </c>
      <c r="H1044" t="s">
        <v>7</v>
      </c>
      <c r="I1044" t="s">
        <v>8</v>
      </c>
      <c r="T1044">
        <v>2</v>
      </c>
      <c r="U1044">
        <v>7</v>
      </c>
    </row>
    <row r="1045" spans="1:21" x14ac:dyDescent="0.2">
      <c r="A1045">
        <v>581</v>
      </c>
      <c r="B1045" t="s">
        <v>15</v>
      </c>
      <c r="C1045">
        <v>89</v>
      </c>
      <c r="D1045" t="s">
        <v>16</v>
      </c>
      <c r="E1045">
        <v>1</v>
      </c>
      <c r="H1045" t="s">
        <v>7</v>
      </c>
      <c r="I1045" t="s">
        <v>8</v>
      </c>
      <c r="K1045" t="s">
        <v>10</v>
      </c>
      <c r="O1045" t="s">
        <v>12</v>
      </c>
      <c r="T1045">
        <v>4</v>
      </c>
      <c r="U1045">
        <v>6</v>
      </c>
    </row>
    <row r="1046" spans="1:21" x14ac:dyDescent="0.2">
      <c r="A1046">
        <v>584</v>
      </c>
      <c r="B1046" t="s">
        <v>15</v>
      </c>
      <c r="C1046">
        <v>93</v>
      </c>
      <c r="D1046" t="s">
        <v>18</v>
      </c>
      <c r="E1046">
        <v>0</v>
      </c>
      <c r="H1046" t="s">
        <v>7</v>
      </c>
      <c r="I1046" t="s">
        <v>8</v>
      </c>
      <c r="O1046" t="s">
        <v>12</v>
      </c>
      <c r="T1046">
        <v>3</v>
      </c>
      <c r="U1046">
        <v>6</v>
      </c>
    </row>
    <row r="1047" spans="1:21" x14ac:dyDescent="0.2">
      <c r="A1047">
        <v>586</v>
      </c>
      <c r="B1047" t="s">
        <v>15</v>
      </c>
      <c r="C1047">
        <v>82</v>
      </c>
      <c r="D1047" t="s">
        <v>18</v>
      </c>
      <c r="E1047">
        <v>1</v>
      </c>
      <c r="F1047">
        <v>9</v>
      </c>
      <c r="H1047" t="s">
        <v>7</v>
      </c>
      <c r="I1047" t="s">
        <v>8</v>
      </c>
      <c r="J1047" t="s">
        <v>9</v>
      </c>
      <c r="N1047" t="s">
        <v>50</v>
      </c>
      <c r="T1047">
        <v>4</v>
      </c>
      <c r="U1047">
        <v>6</v>
      </c>
    </row>
    <row r="1048" spans="1:21" x14ac:dyDescent="0.2">
      <c r="A1048">
        <v>587</v>
      </c>
      <c r="B1048" t="s">
        <v>15</v>
      </c>
      <c r="C1048">
        <v>86</v>
      </c>
      <c r="D1048" t="s">
        <v>16</v>
      </c>
      <c r="E1048">
        <v>0</v>
      </c>
      <c r="F1048">
        <v>10</v>
      </c>
      <c r="H1048" t="s">
        <v>7</v>
      </c>
      <c r="O1048" t="s">
        <v>12</v>
      </c>
      <c r="R1048" t="s">
        <v>55</v>
      </c>
      <c r="T1048">
        <v>3</v>
      </c>
      <c r="U1048">
        <v>5</v>
      </c>
    </row>
    <row r="1049" spans="1:21" x14ac:dyDescent="0.2">
      <c r="A1049">
        <v>592</v>
      </c>
      <c r="B1049" t="s">
        <v>15</v>
      </c>
      <c r="C1049">
        <v>89</v>
      </c>
      <c r="D1049" t="s">
        <v>18</v>
      </c>
      <c r="E1049">
        <v>0</v>
      </c>
      <c r="F1049">
        <v>11</v>
      </c>
      <c r="H1049" t="s">
        <v>7</v>
      </c>
      <c r="N1049" t="s">
        <v>50</v>
      </c>
      <c r="O1049" t="s">
        <v>12</v>
      </c>
      <c r="T1049">
        <v>3</v>
      </c>
      <c r="U1049">
        <v>7</v>
      </c>
    </row>
    <row r="1050" spans="1:21" x14ac:dyDescent="0.2">
      <c r="A1050">
        <v>598</v>
      </c>
      <c r="B1050" t="s">
        <v>15</v>
      </c>
      <c r="C1050">
        <v>91</v>
      </c>
      <c r="D1050" t="s">
        <v>16</v>
      </c>
      <c r="E1050">
        <v>0</v>
      </c>
      <c r="H1050" t="s">
        <v>7</v>
      </c>
      <c r="I1050" t="s">
        <v>8</v>
      </c>
      <c r="O1050" t="s">
        <v>12</v>
      </c>
      <c r="T1050">
        <v>3</v>
      </c>
      <c r="U1050">
        <v>5</v>
      </c>
    </row>
    <row r="1051" spans="1:21" x14ac:dyDescent="0.2">
      <c r="A1051">
        <v>599</v>
      </c>
      <c r="B1051" t="s">
        <v>15</v>
      </c>
      <c r="C1051">
        <v>80</v>
      </c>
      <c r="D1051" t="s">
        <v>18</v>
      </c>
      <c r="E1051">
        <v>0</v>
      </c>
      <c r="H1051" t="s">
        <v>7</v>
      </c>
      <c r="I1051" t="s">
        <v>8</v>
      </c>
      <c r="R1051" t="s">
        <v>55</v>
      </c>
      <c r="T1051">
        <v>3</v>
      </c>
      <c r="U1051">
        <v>6</v>
      </c>
    </row>
    <row r="1052" spans="1:21" x14ac:dyDescent="0.2">
      <c r="A1052">
        <v>602</v>
      </c>
      <c r="B1052" t="s">
        <v>15</v>
      </c>
      <c r="C1052">
        <v>82</v>
      </c>
      <c r="D1052" t="s">
        <v>16</v>
      </c>
      <c r="E1052">
        <v>0</v>
      </c>
      <c r="H1052" t="s">
        <v>7</v>
      </c>
      <c r="I1052" t="s">
        <v>8</v>
      </c>
      <c r="O1052" t="s">
        <v>12</v>
      </c>
      <c r="T1052">
        <v>3</v>
      </c>
      <c r="U1052">
        <v>4</v>
      </c>
    </row>
    <row r="1053" spans="1:21" x14ac:dyDescent="0.2">
      <c r="A1053">
        <v>603</v>
      </c>
      <c r="B1053" t="s">
        <v>15</v>
      </c>
      <c r="C1053">
        <v>77</v>
      </c>
      <c r="D1053" t="s">
        <v>18</v>
      </c>
      <c r="E1053">
        <v>0</v>
      </c>
      <c r="H1053" t="s">
        <v>7</v>
      </c>
      <c r="N1053" t="s">
        <v>50</v>
      </c>
      <c r="Q1053" t="s">
        <v>54</v>
      </c>
      <c r="T1053">
        <v>3</v>
      </c>
      <c r="U1053">
        <v>6</v>
      </c>
    </row>
    <row r="1054" spans="1:21" x14ac:dyDescent="0.2">
      <c r="A1054">
        <v>604</v>
      </c>
      <c r="B1054" t="s">
        <v>15</v>
      </c>
      <c r="C1054">
        <v>88</v>
      </c>
      <c r="D1054" t="s">
        <v>16</v>
      </c>
      <c r="E1054">
        <v>0</v>
      </c>
      <c r="H1054" t="s">
        <v>7</v>
      </c>
      <c r="O1054" t="s">
        <v>12</v>
      </c>
      <c r="T1054">
        <v>2</v>
      </c>
      <c r="U1054">
        <v>4</v>
      </c>
    </row>
    <row r="1055" spans="1:21" x14ac:dyDescent="0.2">
      <c r="A1055">
        <v>616</v>
      </c>
      <c r="B1055" t="s">
        <v>15</v>
      </c>
      <c r="C1055">
        <v>86</v>
      </c>
      <c r="D1055" t="s">
        <v>18</v>
      </c>
      <c r="E1055">
        <v>0</v>
      </c>
      <c r="H1055" t="s">
        <v>7</v>
      </c>
      <c r="O1055" t="s">
        <v>12</v>
      </c>
      <c r="Q1055" t="s">
        <v>54</v>
      </c>
      <c r="R1055" t="s">
        <v>55</v>
      </c>
      <c r="T1055">
        <v>4</v>
      </c>
      <c r="U1055">
        <v>5</v>
      </c>
    </row>
    <row r="1056" spans="1:21" x14ac:dyDescent="0.2">
      <c r="A1056">
        <v>617</v>
      </c>
      <c r="B1056" t="s">
        <v>15</v>
      </c>
      <c r="C1056">
        <v>95</v>
      </c>
      <c r="D1056" t="s">
        <v>16</v>
      </c>
      <c r="E1056">
        <v>1</v>
      </c>
      <c r="F1056">
        <v>15</v>
      </c>
      <c r="H1056" t="s">
        <v>7</v>
      </c>
      <c r="I1056" t="s">
        <v>8</v>
      </c>
      <c r="T1056">
        <v>2</v>
      </c>
      <c r="U1056">
        <v>5</v>
      </c>
    </row>
    <row r="1057" spans="1:21" x14ac:dyDescent="0.2">
      <c r="A1057">
        <v>618</v>
      </c>
      <c r="B1057" t="s">
        <v>15</v>
      </c>
      <c r="C1057">
        <v>91</v>
      </c>
      <c r="D1057" t="s">
        <v>18</v>
      </c>
      <c r="E1057">
        <v>0</v>
      </c>
      <c r="F1057">
        <v>19</v>
      </c>
      <c r="H1057" t="s">
        <v>7</v>
      </c>
      <c r="M1057" t="s">
        <v>52</v>
      </c>
      <c r="N1057" t="s">
        <v>50</v>
      </c>
      <c r="O1057" t="s">
        <v>12</v>
      </c>
      <c r="S1057" t="s">
        <v>53</v>
      </c>
      <c r="T1057">
        <v>5</v>
      </c>
      <c r="U1057">
        <v>10</v>
      </c>
    </row>
    <row r="1058" spans="1:21" x14ac:dyDescent="0.2">
      <c r="A1058">
        <v>623</v>
      </c>
      <c r="B1058" t="s">
        <v>15</v>
      </c>
      <c r="C1058">
        <v>78</v>
      </c>
      <c r="D1058" t="s">
        <v>18</v>
      </c>
      <c r="E1058">
        <v>0</v>
      </c>
      <c r="F1058">
        <v>16</v>
      </c>
      <c r="H1058" t="s">
        <v>7</v>
      </c>
      <c r="I1058" t="s">
        <v>8</v>
      </c>
      <c r="K1058" t="s">
        <v>10</v>
      </c>
      <c r="N1058" t="s">
        <v>50</v>
      </c>
      <c r="O1058" t="s">
        <v>12</v>
      </c>
      <c r="T1058">
        <v>5</v>
      </c>
      <c r="U1058">
        <v>8</v>
      </c>
    </row>
    <row r="1059" spans="1:21" x14ac:dyDescent="0.2">
      <c r="A1059">
        <v>626</v>
      </c>
      <c r="B1059" t="s">
        <v>15</v>
      </c>
      <c r="C1059">
        <v>78</v>
      </c>
      <c r="D1059" t="s">
        <v>18</v>
      </c>
      <c r="E1059">
        <v>0</v>
      </c>
      <c r="H1059" t="s">
        <v>7</v>
      </c>
      <c r="O1059" t="s">
        <v>12</v>
      </c>
      <c r="T1059">
        <v>2</v>
      </c>
      <c r="U1059">
        <v>4</v>
      </c>
    </row>
    <row r="1060" spans="1:21" x14ac:dyDescent="0.2">
      <c r="A1060">
        <v>630</v>
      </c>
      <c r="B1060" t="s">
        <v>15</v>
      </c>
      <c r="C1060">
        <v>81</v>
      </c>
      <c r="D1060" t="s">
        <v>18</v>
      </c>
      <c r="E1060">
        <v>0</v>
      </c>
      <c r="F1060">
        <v>11</v>
      </c>
      <c r="H1060" t="s">
        <v>7</v>
      </c>
      <c r="N1060" t="s">
        <v>50</v>
      </c>
      <c r="O1060" t="s">
        <v>12</v>
      </c>
      <c r="T1060">
        <v>3</v>
      </c>
      <c r="U1060">
        <v>4</v>
      </c>
    </row>
    <row r="1061" spans="1:21" x14ac:dyDescent="0.2">
      <c r="A1061">
        <v>632</v>
      </c>
      <c r="B1061" t="s">
        <v>15</v>
      </c>
      <c r="C1061">
        <v>80</v>
      </c>
      <c r="D1061" t="s">
        <v>16</v>
      </c>
      <c r="E1061">
        <v>0</v>
      </c>
      <c r="F1061">
        <v>12</v>
      </c>
      <c r="H1061" t="s">
        <v>7</v>
      </c>
      <c r="I1061" t="s">
        <v>8</v>
      </c>
      <c r="N1061" t="s">
        <v>50</v>
      </c>
      <c r="O1061" t="s">
        <v>12</v>
      </c>
      <c r="T1061">
        <v>4</v>
      </c>
      <c r="U1061">
        <v>6</v>
      </c>
    </row>
    <row r="1062" spans="1:21" x14ac:dyDescent="0.2">
      <c r="A1062">
        <v>637</v>
      </c>
      <c r="B1062" t="s">
        <v>15</v>
      </c>
      <c r="C1062">
        <v>82</v>
      </c>
      <c r="D1062" t="s">
        <v>16</v>
      </c>
      <c r="E1062">
        <v>0</v>
      </c>
      <c r="F1062">
        <v>15</v>
      </c>
      <c r="H1062" t="s">
        <v>7</v>
      </c>
      <c r="O1062" t="s">
        <v>12</v>
      </c>
      <c r="P1062" t="s">
        <v>51</v>
      </c>
      <c r="T1062">
        <v>3</v>
      </c>
      <c r="U1062">
        <v>4</v>
      </c>
    </row>
    <row r="1063" spans="1:21" x14ac:dyDescent="0.2">
      <c r="A1063">
        <v>639</v>
      </c>
      <c r="B1063" t="s">
        <v>15</v>
      </c>
      <c r="C1063">
        <v>76</v>
      </c>
      <c r="D1063" t="s">
        <v>16</v>
      </c>
      <c r="E1063">
        <v>0</v>
      </c>
      <c r="F1063">
        <v>18</v>
      </c>
      <c r="H1063" t="s">
        <v>7</v>
      </c>
      <c r="T1063">
        <v>1</v>
      </c>
      <c r="U1063">
        <v>3</v>
      </c>
    </row>
    <row r="1064" spans="1:21" x14ac:dyDescent="0.2">
      <c r="A1064">
        <v>640</v>
      </c>
      <c r="B1064" t="s">
        <v>15</v>
      </c>
      <c r="C1064">
        <v>80</v>
      </c>
      <c r="D1064" t="s">
        <v>16</v>
      </c>
      <c r="E1064">
        <v>1</v>
      </c>
      <c r="F1064">
        <v>9</v>
      </c>
      <c r="H1064" t="s">
        <v>7</v>
      </c>
      <c r="I1064" t="s">
        <v>8</v>
      </c>
      <c r="K1064" t="s">
        <v>10</v>
      </c>
      <c r="N1064" t="s">
        <v>50</v>
      </c>
      <c r="T1064">
        <v>4</v>
      </c>
      <c r="U1064">
        <v>6</v>
      </c>
    </row>
    <row r="1065" spans="1:21" x14ac:dyDescent="0.2">
      <c r="A1065">
        <v>641</v>
      </c>
      <c r="B1065" t="s">
        <v>15</v>
      </c>
      <c r="C1065">
        <v>78</v>
      </c>
      <c r="D1065" t="s">
        <v>18</v>
      </c>
      <c r="E1065">
        <v>1</v>
      </c>
      <c r="F1065">
        <v>12</v>
      </c>
      <c r="H1065" t="s">
        <v>7</v>
      </c>
      <c r="I1065" t="s">
        <v>8</v>
      </c>
      <c r="K1065" t="s">
        <v>10</v>
      </c>
      <c r="N1065" t="s">
        <v>50</v>
      </c>
      <c r="O1065" t="s">
        <v>12</v>
      </c>
      <c r="T1065">
        <v>5</v>
      </c>
      <c r="U1065">
        <v>7</v>
      </c>
    </row>
    <row r="1066" spans="1:21" x14ac:dyDescent="0.2">
      <c r="A1066">
        <v>643</v>
      </c>
      <c r="B1066" t="s">
        <v>15</v>
      </c>
      <c r="C1066">
        <v>85</v>
      </c>
      <c r="D1066" t="s">
        <v>18</v>
      </c>
      <c r="E1066">
        <v>0</v>
      </c>
      <c r="F1066">
        <v>16</v>
      </c>
      <c r="H1066" t="s">
        <v>7</v>
      </c>
      <c r="I1066" t="s">
        <v>8</v>
      </c>
      <c r="O1066" t="s">
        <v>12</v>
      </c>
      <c r="Q1066" t="s">
        <v>54</v>
      </c>
      <c r="R1066" t="s">
        <v>55</v>
      </c>
      <c r="T1066">
        <v>5</v>
      </c>
      <c r="U1066">
        <v>9</v>
      </c>
    </row>
    <row r="1067" spans="1:21" x14ac:dyDescent="0.2">
      <c r="A1067">
        <v>644</v>
      </c>
      <c r="B1067" t="s">
        <v>15</v>
      </c>
      <c r="C1067">
        <v>76</v>
      </c>
      <c r="D1067" t="s">
        <v>18</v>
      </c>
      <c r="E1067">
        <v>0</v>
      </c>
      <c r="F1067">
        <v>10</v>
      </c>
      <c r="H1067" t="s">
        <v>7</v>
      </c>
      <c r="I1067" t="s">
        <v>8</v>
      </c>
      <c r="N1067" t="s">
        <v>50</v>
      </c>
      <c r="P1067" t="s">
        <v>51</v>
      </c>
      <c r="T1067">
        <v>4</v>
      </c>
      <c r="U1067">
        <v>5</v>
      </c>
    </row>
    <row r="1068" spans="1:21" x14ac:dyDescent="0.2">
      <c r="A1068">
        <v>645</v>
      </c>
      <c r="B1068" t="s">
        <v>15</v>
      </c>
      <c r="C1068">
        <v>82</v>
      </c>
      <c r="D1068" t="s">
        <v>16</v>
      </c>
      <c r="E1068">
        <v>0</v>
      </c>
      <c r="F1068">
        <v>15</v>
      </c>
      <c r="H1068" t="s">
        <v>7</v>
      </c>
      <c r="I1068" t="s">
        <v>8</v>
      </c>
      <c r="N1068" t="s">
        <v>50</v>
      </c>
      <c r="T1068">
        <v>3</v>
      </c>
      <c r="U1068">
        <v>6</v>
      </c>
    </row>
    <row r="1069" spans="1:21" x14ac:dyDescent="0.2">
      <c r="A1069">
        <v>648</v>
      </c>
      <c r="B1069" t="s">
        <v>15</v>
      </c>
      <c r="C1069">
        <v>77</v>
      </c>
      <c r="D1069" t="s">
        <v>18</v>
      </c>
      <c r="E1069">
        <v>1</v>
      </c>
      <c r="F1069">
        <v>15</v>
      </c>
      <c r="H1069" t="s">
        <v>7</v>
      </c>
      <c r="N1069" t="s">
        <v>50</v>
      </c>
      <c r="O1069" t="s">
        <v>12</v>
      </c>
      <c r="R1069" t="s">
        <v>55</v>
      </c>
      <c r="T1069">
        <v>4</v>
      </c>
      <c r="U1069">
        <v>7</v>
      </c>
    </row>
    <row r="1070" spans="1:21" x14ac:dyDescent="0.2">
      <c r="A1070">
        <v>650</v>
      </c>
      <c r="B1070" t="s">
        <v>15</v>
      </c>
      <c r="C1070">
        <v>85</v>
      </c>
      <c r="D1070" t="s">
        <v>18</v>
      </c>
      <c r="E1070">
        <v>1</v>
      </c>
      <c r="H1070" t="s">
        <v>7</v>
      </c>
      <c r="K1070" t="s">
        <v>10</v>
      </c>
      <c r="N1070" t="s">
        <v>50</v>
      </c>
      <c r="O1070" t="s">
        <v>12</v>
      </c>
      <c r="P1070" t="s">
        <v>51</v>
      </c>
      <c r="Q1070" t="s">
        <v>54</v>
      </c>
      <c r="T1070">
        <v>6</v>
      </c>
      <c r="U1070">
        <v>7</v>
      </c>
    </row>
    <row r="1071" spans="1:21" x14ac:dyDescent="0.2">
      <c r="A1071">
        <v>651</v>
      </c>
      <c r="B1071" t="s">
        <v>15</v>
      </c>
      <c r="C1071">
        <v>85</v>
      </c>
      <c r="D1071" t="s">
        <v>16</v>
      </c>
      <c r="E1071">
        <v>0</v>
      </c>
      <c r="H1071" t="s">
        <v>7</v>
      </c>
      <c r="T1071">
        <v>1</v>
      </c>
      <c r="U1071">
        <v>1</v>
      </c>
    </row>
    <row r="1072" spans="1:21" x14ac:dyDescent="0.2">
      <c r="A1072">
        <v>652</v>
      </c>
      <c r="B1072" t="s">
        <v>15</v>
      </c>
      <c r="C1072">
        <v>75</v>
      </c>
      <c r="D1072" t="s">
        <v>16</v>
      </c>
      <c r="E1072">
        <v>0</v>
      </c>
      <c r="F1072">
        <v>15</v>
      </c>
      <c r="H1072" t="s">
        <v>7</v>
      </c>
      <c r="Q1072" t="s">
        <v>54</v>
      </c>
      <c r="T1072">
        <v>2</v>
      </c>
      <c r="U1072">
        <v>3</v>
      </c>
    </row>
    <row r="1073" spans="1:21" x14ac:dyDescent="0.2">
      <c r="A1073">
        <v>653</v>
      </c>
      <c r="B1073" t="s">
        <v>15</v>
      </c>
      <c r="C1073">
        <v>93</v>
      </c>
      <c r="D1073" t="s">
        <v>16</v>
      </c>
      <c r="E1073">
        <v>1</v>
      </c>
      <c r="H1073" t="s">
        <v>7</v>
      </c>
      <c r="T1073">
        <v>1</v>
      </c>
      <c r="U1073">
        <v>1</v>
      </c>
    </row>
    <row r="1074" spans="1:21" x14ac:dyDescent="0.2">
      <c r="A1074">
        <v>655</v>
      </c>
      <c r="B1074" t="s">
        <v>15</v>
      </c>
      <c r="C1074">
        <v>97</v>
      </c>
      <c r="D1074" t="s">
        <v>18</v>
      </c>
      <c r="E1074">
        <v>0</v>
      </c>
      <c r="H1074" t="s">
        <v>7</v>
      </c>
      <c r="J1074" t="s">
        <v>9</v>
      </c>
      <c r="O1074" t="s">
        <v>12</v>
      </c>
      <c r="S1074" t="s">
        <v>53</v>
      </c>
      <c r="T1074">
        <v>4</v>
      </c>
      <c r="U1074">
        <v>7</v>
      </c>
    </row>
    <row r="1075" spans="1:21" x14ac:dyDescent="0.2">
      <c r="A1075">
        <v>657</v>
      </c>
      <c r="B1075" t="s">
        <v>15</v>
      </c>
      <c r="C1075">
        <v>95</v>
      </c>
      <c r="D1075" t="s">
        <v>18</v>
      </c>
      <c r="E1075">
        <v>1</v>
      </c>
      <c r="H1075" t="s">
        <v>7</v>
      </c>
      <c r="J1075" t="s">
        <v>9</v>
      </c>
      <c r="O1075" t="s">
        <v>12</v>
      </c>
      <c r="R1075" t="s">
        <v>55</v>
      </c>
      <c r="T1075">
        <v>4</v>
      </c>
      <c r="U1075">
        <v>6</v>
      </c>
    </row>
    <row r="1076" spans="1:21" x14ac:dyDescent="0.2">
      <c r="A1076">
        <v>661</v>
      </c>
      <c r="B1076" t="s">
        <v>15</v>
      </c>
      <c r="C1076">
        <v>84</v>
      </c>
      <c r="D1076" t="s">
        <v>16</v>
      </c>
      <c r="E1076">
        <v>0</v>
      </c>
      <c r="F1076">
        <v>10</v>
      </c>
      <c r="H1076" t="s">
        <v>7</v>
      </c>
      <c r="K1076" t="s">
        <v>10</v>
      </c>
      <c r="M1076" t="s">
        <v>52</v>
      </c>
      <c r="N1076" t="s">
        <v>50</v>
      </c>
      <c r="O1076" t="s">
        <v>12</v>
      </c>
      <c r="P1076" t="s">
        <v>51</v>
      </c>
      <c r="T1076">
        <v>6</v>
      </c>
      <c r="U1076">
        <v>9</v>
      </c>
    </row>
    <row r="1077" spans="1:21" x14ac:dyDescent="0.2">
      <c r="A1077">
        <v>667</v>
      </c>
      <c r="B1077" t="s">
        <v>15</v>
      </c>
      <c r="C1077">
        <v>84</v>
      </c>
      <c r="D1077" t="s">
        <v>16</v>
      </c>
      <c r="E1077">
        <v>0</v>
      </c>
      <c r="F1077">
        <v>10</v>
      </c>
      <c r="H1077" t="s">
        <v>7</v>
      </c>
      <c r="N1077" t="s">
        <v>50</v>
      </c>
      <c r="O1077" t="s">
        <v>12</v>
      </c>
      <c r="P1077" t="s">
        <v>51</v>
      </c>
      <c r="T1077">
        <v>4</v>
      </c>
      <c r="U1077">
        <v>6</v>
      </c>
    </row>
    <row r="1078" spans="1:21" x14ac:dyDescent="0.2">
      <c r="A1078">
        <v>668</v>
      </c>
      <c r="B1078" t="s">
        <v>15</v>
      </c>
      <c r="C1078">
        <v>84</v>
      </c>
      <c r="D1078" t="s">
        <v>18</v>
      </c>
      <c r="E1078">
        <v>0</v>
      </c>
      <c r="F1078">
        <v>15</v>
      </c>
      <c r="H1078" t="s">
        <v>7</v>
      </c>
      <c r="O1078" t="s">
        <v>12</v>
      </c>
      <c r="T1078">
        <v>2</v>
      </c>
      <c r="U1078">
        <v>3</v>
      </c>
    </row>
    <row r="1079" spans="1:21" x14ac:dyDescent="0.2">
      <c r="A1079">
        <v>669</v>
      </c>
      <c r="B1079" t="s">
        <v>15</v>
      </c>
      <c r="C1079">
        <v>88</v>
      </c>
      <c r="D1079" t="s">
        <v>16</v>
      </c>
      <c r="E1079">
        <v>0</v>
      </c>
      <c r="F1079">
        <v>19</v>
      </c>
      <c r="H1079" t="s">
        <v>7</v>
      </c>
      <c r="I1079" t="s">
        <v>8</v>
      </c>
      <c r="T1079">
        <v>2</v>
      </c>
      <c r="U1079">
        <v>4</v>
      </c>
    </row>
    <row r="1080" spans="1:21" x14ac:dyDescent="0.2">
      <c r="A1080">
        <v>670</v>
      </c>
      <c r="B1080" t="s">
        <v>15</v>
      </c>
      <c r="C1080">
        <v>82</v>
      </c>
      <c r="D1080" t="s">
        <v>16</v>
      </c>
      <c r="E1080">
        <v>0</v>
      </c>
      <c r="F1080">
        <v>15</v>
      </c>
      <c r="H1080" t="s">
        <v>7</v>
      </c>
      <c r="I1080" t="s">
        <v>8</v>
      </c>
      <c r="T1080">
        <v>2</v>
      </c>
      <c r="U1080">
        <v>5</v>
      </c>
    </row>
    <row r="1081" spans="1:21" x14ac:dyDescent="0.2">
      <c r="A1081">
        <v>673</v>
      </c>
      <c r="B1081" t="s">
        <v>15</v>
      </c>
      <c r="C1081">
        <v>81</v>
      </c>
      <c r="D1081" t="s">
        <v>18</v>
      </c>
      <c r="E1081">
        <v>0</v>
      </c>
      <c r="F1081">
        <v>11</v>
      </c>
      <c r="H1081" t="s">
        <v>7</v>
      </c>
      <c r="K1081" t="s">
        <v>10</v>
      </c>
      <c r="N1081" t="s">
        <v>50</v>
      </c>
      <c r="O1081" t="s">
        <v>12</v>
      </c>
      <c r="T1081">
        <v>4</v>
      </c>
      <c r="U1081">
        <v>6</v>
      </c>
    </row>
    <row r="1082" spans="1:21" x14ac:dyDescent="0.2">
      <c r="A1082">
        <v>674</v>
      </c>
      <c r="B1082" t="s">
        <v>15</v>
      </c>
      <c r="C1082">
        <v>78</v>
      </c>
      <c r="D1082" t="s">
        <v>18</v>
      </c>
      <c r="E1082">
        <v>1</v>
      </c>
      <c r="F1082">
        <v>10</v>
      </c>
      <c r="H1082" t="s">
        <v>7</v>
      </c>
      <c r="N1082" t="s">
        <v>50</v>
      </c>
      <c r="O1082" t="s">
        <v>12</v>
      </c>
      <c r="R1082" t="s">
        <v>55</v>
      </c>
      <c r="T1082">
        <v>4</v>
      </c>
      <c r="U1082">
        <v>6</v>
      </c>
    </row>
    <row r="1083" spans="1:21" x14ac:dyDescent="0.2">
      <c r="A1083">
        <v>675</v>
      </c>
      <c r="B1083" t="s">
        <v>15</v>
      </c>
      <c r="C1083">
        <v>77</v>
      </c>
      <c r="D1083" t="s">
        <v>16</v>
      </c>
      <c r="E1083">
        <v>0</v>
      </c>
      <c r="F1083">
        <v>9</v>
      </c>
      <c r="H1083" t="s">
        <v>7</v>
      </c>
      <c r="N1083" t="s">
        <v>50</v>
      </c>
      <c r="P1083" t="s">
        <v>51</v>
      </c>
      <c r="T1083">
        <v>3</v>
      </c>
      <c r="U1083">
        <v>4</v>
      </c>
    </row>
    <row r="1084" spans="1:21" x14ac:dyDescent="0.2">
      <c r="A1084">
        <v>684</v>
      </c>
      <c r="B1084" t="s">
        <v>15</v>
      </c>
      <c r="C1084">
        <v>77</v>
      </c>
      <c r="D1084" t="s">
        <v>18</v>
      </c>
      <c r="E1084">
        <v>1</v>
      </c>
      <c r="F1084">
        <v>11</v>
      </c>
      <c r="H1084" t="s">
        <v>7</v>
      </c>
      <c r="N1084" t="s">
        <v>50</v>
      </c>
      <c r="P1084" t="s">
        <v>51</v>
      </c>
      <c r="T1084">
        <v>3</v>
      </c>
      <c r="U1084">
        <v>4</v>
      </c>
    </row>
    <row r="1085" spans="1:21" x14ac:dyDescent="0.2">
      <c r="A1085">
        <v>685</v>
      </c>
      <c r="B1085" t="s">
        <v>15</v>
      </c>
      <c r="C1085">
        <v>79</v>
      </c>
      <c r="D1085" t="s">
        <v>16</v>
      </c>
      <c r="E1085">
        <v>2</v>
      </c>
      <c r="F1085">
        <v>9</v>
      </c>
      <c r="H1085" t="s">
        <v>7</v>
      </c>
      <c r="I1085" t="s">
        <v>8</v>
      </c>
      <c r="T1085">
        <v>2</v>
      </c>
      <c r="U1085">
        <v>5</v>
      </c>
    </row>
    <row r="1086" spans="1:21" x14ac:dyDescent="0.2">
      <c r="A1086">
        <v>686</v>
      </c>
      <c r="B1086" t="s">
        <v>15</v>
      </c>
      <c r="C1086">
        <v>77</v>
      </c>
      <c r="D1086" t="s">
        <v>18</v>
      </c>
      <c r="E1086">
        <v>0</v>
      </c>
      <c r="F1086">
        <v>16</v>
      </c>
      <c r="H1086" t="s">
        <v>7</v>
      </c>
      <c r="I1086" t="s">
        <v>8</v>
      </c>
      <c r="T1086">
        <v>2</v>
      </c>
      <c r="U1086">
        <v>3</v>
      </c>
    </row>
    <row r="1087" spans="1:21" x14ac:dyDescent="0.2">
      <c r="A1087">
        <v>690</v>
      </c>
      <c r="B1087" t="s">
        <v>15</v>
      </c>
      <c r="C1087">
        <v>81</v>
      </c>
      <c r="D1087" t="s">
        <v>18</v>
      </c>
      <c r="E1087">
        <v>0</v>
      </c>
      <c r="H1087" t="s">
        <v>7</v>
      </c>
      <c r="J1087" t="s">
        <v>9</v>
      </c>
      <c r="T1087">
        <v>2</v>
      </c>
      <c r="U1087">
        <v>3</v>
      </c>
    </row>
    <row r="1088" spans="1:21" x14ac:dyDescent="0.2">
      <c r="A1088">
        <v>692</v>
      </c>
      <c r="B1088" t="s">
        <v>15</v>
      </c>
      <c r="C1088">
        <v>77</v>
      </c>
      <c r="D1088" t="s">
        <v>18</v>
      </c>
      <c r="E1088">
        <v>0</v>
      </c>
      <c r="F1088">
        <v>19</v>
      </c>
      <c r="H1088" t="s">
        <v>7</v>
      </c>
      <c r="I1088" t="s">
        <v>8</v>
      </c>
      <c r="Q1088" t="s">
        <v>54</v>
      </c>
      <c r="R1088" t="s">
        <v>55</v>
      </c>
      <c r="T1088">
        <v>4</v>
      </c>
      <c r="U1088">
        <v>6</v>
      </c>
    </row>
    <row r="1089" spans="1:21" x14ac:dyDescent="0.2">
      <c r="A1089">
        <v>698</v>
      </c>
      <c r="B1089" t="s">
        <v>15</v>
      </c>
      <c r="C1089">
        <v>100</v>
      </c>
      <c r="D1089" t="s">
        <v>18</v>
      </c>
      <c r="E1089">
        <v>0</v>
      </c>
      <c r="F1089">
        <v>12</v>
      </c>
      <c r="H1089" t="s">
        <v>7</v>
      </c>
      <c r="I1089" t="s">
        <v>8</v>
      </c>
      <c r="N1089" t="s">
        <v>50</v>
      </c>
      <c r="O1089" t="s">
        <v>12</v>
      </c>
      <c r="T1089">
        <v>4</v>
      </c>
      <c r="U1089">
        <v>7</v>
      </c>
    </row>
    <row r="1090" spans="1:21" x14ac:dyDescent="0.2">
      <c r="A1090">
        <v>700</v>
      </c>
      <c r="B1090" t="s">
        <v>15</v>
      </c>
      <c r="C1090">
        <v>82</v>
      </c>
      <c r="D1090" t="s">
        <v>18</v>
      </c>
      <c r="E1090">
        <v>0</v>
      </c>
      <c r="F1090">
        <v>9</v>
      </c>
      <c r="H1090" t="s">
        <v>7</v>
      </c>
      <c r="I1090" t="s">
        <v>8</v>
      </c>
      <c r="M1090" t="s">
        <v>52</v>
      </c>
      <c r="N1090" t="s">
        <v>50</v>
      </c>
      <c r="O1090" t="s">
        <v>12</v>
      </c>
      <c r="T1090">
        <v>5</v>
      </c>
      <c r="U1090">
        <v>8</v>
      </c>
    </row>
    <row r="1091" spans="1:21" x14ac:dyDescent="0.2">
      <c r="A1091">
        <v>703</v>
      </c>
      <c r="B1091" t="s">
        <v>15</v>
      </c>
      <c r="C1091">
        <v>82</v>
      </c>
      <c r="D1091" t="s">
        <v>16</v>
      </c>
      <c r="E1091">
        <v>0</v>
      </c>
      <c r="F1091">
        <v>10</v>
      </c>
      <c r="H1091" t="s">
        <v>7</v>
      </c>
      <c r="K1091" t="s">
        <v>10</v>
      </c>
      <c r="N1091" t="s">
        <v>50</v>
      </c>
      <c r="O1091" t="s">
        <v>12</v>
      </c>
      <c r="T1091">
        <v>4</v>
      </c>
      <c r="U1091">
        <v>4</v>
      </c>
    </row>
    <row r="1092" spans="1:21" x14ac:dyDescent="0.2">
      <c r="A1092">
        <v>704</v>
      </c>
      <c r="B1092" t="s">
        <v>15</v>
      </c>
      <c r="C1092">
        <v>81</v>
      </c>
      <c r="D1092" t="s">
        <v>18</v>
      </c>
      <c r="E1092">
        <v>1</v>
      </c>
      <c r="F1092">
        <v>11</v>
      </c>
      <c r="H1092" t="s">
        <v>7</v>
      </c>
      <c r="T1092">
        <v>1</v>
      </c>
      <c r="U1092">
        <v>2</v>
      </c>
    </row>
    <row r="1093" spans="1:21" x14ac:dyDescent="0.2">
      <c r="A1093">
        <v>707</v>
      </c>
      <c r="B1093" t="s">
        <v>15</v>
      </c>
      <c r="C1093">
        <v>86</v>
      </c>
      <c r="D1093" t="s">
        <v>16</v>
      </c>
      <c r="E1093">
        <v>0</v>
      </c>
      <c r="F1093">
        <v>16</v>
      </c>
      <c r="H1093" t="s">
        <v>7</v>
      </c>
      <c r="I1093" t="s">
        <v>8</v>
      </c>
      <c r="O1093" t="s">
        <v>12</v>
      </c>
      <c r="T1093">
        <v>3</v>
      </c>
      <c r="U1093">
        <v>5</v>
      </c>
    </row>
    <row r="1094" spans="1:21" x14ac:dyDescent="0.2">
      <c r="A1094">
        <v>710</v>
      </c>
      <c r="B1094" t="s">
        <v>15</v>
      </c>
      <c r="C1094">
        <v>82</v>
      </c>
      <c r="D1094" t="s">
        <v>18</v>
      </c>
      <c r="E1094">
        <v>0</v>
      </c>
      <c r="F1094">
        <v>16</v>
      </c>
      <c r="H1094" t="s">
        <v>7</v>
      </c>
      <c r="N1094" t="s">
        <v>50</v>
      </c>
      <c r="O1094" t="s">
        <v>12</v>
      </c>
      <c r="T1094">
        <v>3</v>
      </c>
      <c r="U1094">
        <v>5</v>
      </c>
    </row>
    <row r="1095" spans="1:21" x14ac:dyDescent="0.2">
      <c r="A1095">
        <v>712</v>
      </c>
      <c r="B1095" t="s">
        <v>15</v>
      </c>
      <c r="C1095">
        <v>75</v>
      </c>
      <c r="D1095" t="s">
        <v>18</v>
      </c>
      <c r="E1095">
        <v>0</v>
      </c>
      <c r="H1095" t="s">
        <v>7</v>
      </c>
      <c r="T1095">
        <v>1</v>
      </c>
      <c r="U1095">
        <v>4</v>
      </c>
    </row>
    <row r="1096" spans="1:21" x14ac:dyDescent="0.2">
      <c r="A1096">
        <v>714</v>
      </c>
      <c r="B1096" t="s">
        <v>15</v>
      </c>
      <c r="C1096">
        <v>78</v>
      </c>
      <c r="D1096" t="s">
        <v>18</v>
      </c>
      <c r="E1096">
        <v>0</v>
      </c>
      <c r="F1096">
        <v>9</v>
      </c>
      <c r="H1096" t="s">
        <v>7</v>
      </c>
      <c r="N1096" t="s">
        <v>50</v>
      </c>
      <c r="O1096" t="s">
        <v>12</v>
      </c>
      <c r="T1096">
        <v>3</v>
      </c>
      <c r="U1096">
        <v>5</v>
      </c>
    </row>
    <row r="1097" spans="1:21" x14ac:dyDescent="0.2">
      <c r="A1097">
        <v>720</v>
      </c>
      <c r="B1097" t="s">
        <v>15</v>
      </c>
      <c r="C1097">
        <v>100</v>
      </c>
      <c r="D1097" t="s">
        <v>18</v>
      </c>
      <c r="E1097">
        <v>0</v>
      </c>
      <c r="F1097">
        <v>9</v>
      </c>
      <c r="H1097" t="s">
        <v>7</v>
      </c>
      <c r="M1097" t="s">
        <v>52</v>
      </c>
      <c r="N1097" t="s">
        <v>50</v>
      </c>
      <c r="O1097" t="s">
        <v>12</v>
      </c>
      <c r="T1097">
        <v>4</v>
      </c>
      <c r="U1097">
        <v>6</v>
      </c>
    </row>
    <row r="1098" spans="1:21" x14ac:dyDescent="0.2">
      <c r="A1098">
        <v>724</v>
      </c>
      <c r="B1098" t="s">
        <v>15</v>
      </c>
      <c r="C1098">
        <v>91</v>
      </c>
      <c r="D1098" t="s">
        <v>18</v>
      </c>
      <c r="E1098">
        <v>0</v>
      </c>
      <c r="H1098" t="s">
        <v>7</v>
      </c>
      <c r="I1098" t="s">
        <v>8</v>
      </c>
      <c r="M1098" t="s">
        <v>52</v>
      </c>
      <c r="O1098" t="s">
        <v>12</v>
      </c>
      <c r="Q1098" t="s">
        <v>54</v>
      </c>
      <c r="T1098">
        <v>5</v>
      </c>
      <c r="U1098">
        <v>7</v>
      </c>
    </row>
    <row r="1099" spans="1:21" x14ac:dyDescent="0.2">
      <c r="A1099">
        <v>729</v>
      </c>
      <c r="B1099" t="s">
        <v>15</v>
      </c>
      <c r="C1099">
        <v>82</v>
      </c>
      <c r="D1099" t="s">
        <v>18</v>
      </c>
      <c r="E1099">
        <v>1</v>
      </c>
      <c r="F1099">
        <v>15</v>
      </c>
      <c r="H1099" t="s">
        <v>7</v>
      </c>
      <c r="J1099" t="s">
        <v>9</v>
      </c>
      <c r="N1099" t="s">
        <v>50</v>
      </c>
      <c r="Q1099" t="s">
        <v>54</v>
      </c>
      <c r="T1099">
        <v>4</v>
      </c>
      <c r="U1099">
        <v>7</v>
      </c>
    </row>
    <row r="1100" spans="1:21" x14ac:dyDescent="0.2">
      <c r="A1100">
        <v>733</v>
      </c>
      <c r="B1100" t="s">
        <v>15</v>
      </c>
      <c r="C1100">
        <v>79</v>
      </c>
      <c r="D1100" t="s">
        <v>16</v>
      </c>
      <c r="E1100">
        <v>0</v>
      </c>
      <c r="F1100">
        <v>11</v>
      </c>
      <c r="H1100" t="s">
        <v>7</v>
      </c>
      <c r="I1100" t="s">
        <v>8</v>
      </c>
      <c r="O1100" t="s">
        <v>12</v>
      </c>
      <c r="T1100">
        <v>3</v>
      </c>
      <c r="U1100">
        <v>5</v>
      </c>
    </row>
    <row r="1101" spans="1:21" x14ac:dyDescent="0.2">
      <c r="A1101">
        <v>738</v>
      </c>
      <c r="B1101" t="s">
        <v>15</v>
      </c>
      <c r="C1101">
        <v>97</v>
      </c>
      <c r="D1101" t="s">
        <v>16</v>
      </c>
      <c r="E1101">
        <v>0</v>
      </c>
      <c r="H1101" t="s">
        <v>7</v>
      </c>
      <c r="Q1101" t="s">
        <v>54</v>
      </c>
      <c r="T1101">
        <v>2</v>
      </c>
      <c r="U1101">
        <v>2</v>
      </c>
    </row>
    <row r="1102" spans="1:21" x14ac:dyDescent="0.2">
      <c r="A1102">
        <v>745</v>
      </c>
      <c r="B1102" t="s">
        <v>15</v>
      </c>
      <c r="C1102">
        <v>96</v>
      </c>
      <c r="D1102" t="s">
        <v>18</v>
      </c>
      <c r="E1102">
        <v>0</v>
      </c>
      <c r="H1102" t="s">
        <v>7</v>
      </c>
      <c r="I1102" t="s">
        <v>8</v>
      </c>
      <c r="K1102" t="s">
        <v>10</v>
      </c>
      <c r="N1102" t="s">
        <v>50</v>
      </c>
      <c r="O1102" t="s">
        <v>12</v>
      </c>
      <c r="P1102" t="s">
        <v>51</v>
      </c>
      <c r="R1102" t="s">
        <v>55</v>
      </c>
      <c r="T1102">
        <v>7</v>
      </c>
      <c r="U1102">
        <v>9</v>
      </c>
    </row>
    <row r="1103" spans="1:21" x14ac:dyDescent="0.2">
      <c r="A1103">
        <v>750</v>
      </c>
      <c r="B1103" t="s">
        <v>15</v>
      </c>
      <c r="C1103">
        <v>91</v>
      </c>
      <c r="D1103" t="s">
        <v>16</v>
      </c>
      <c r="E1103">
        <v>0</v>
      </c>
      <c r="H1103" t="s">
        <v>7</v>
      </c>
      <c r="S1103" t="s">
        <v>53</v>
      </c>
      <c r="T1103">
        <v>2</v>
      </c>
      <c r="U1103">
        <v>2</v>
      </c>
    </row>
    <row r="1104" spans="1:21" x14ac:dyDescent="0.2">
      <c r="A1104">
        <v>754</v>
      </c>
      <c r="B1104" t="s">
        <v>15</v>
      </c>
      <c r="C1104">
        <v>80</v>
      </c>
      <c r="D1104" t="s">
        <v>16</v>
      </c>
      <c r="E1104">
        <v>0</v>
      </c>
      <c r="F1104">
        <v>10</v>
      </c>
      <c r="H1104" t="s">
        <v>7</v>
      </c>
      <c r="K1104" t="s">
        <v>10</v>
      </c>
      <c r="N1104" t="s">
        <v>50</v>
      </c>
      <c r="O1104" t="s">
        <v>12</v>
      </c>
      <c r="T1104">
        <v>4</v>
      </c>
      <c r="U1104">
        <v>7</v>
      </c>
    </row>
    <row r="1105" spans="1:21" x14ac:dyDescent="0.2">
      <c r="A1105">
        <v>756</v>
      </c>
      <c r="B1105" t="s">
        <v>15</v>
      </c>
      <c r="C1105">
        <v>89</v>
      </c>
      <c r="D1105" t="s">
        <v>18</v>
      </c>
      <c r="E1105">
        <v>0</v>
      </c>
      <c r="F1105">
        <v>10</v>
      </c>
      <c r="H1105" t="s">
        <v>7</v>
      </c>
      <c r="K1105" t="s">
        <v>10</v>
      </c>
      <c r="N1105" t="s">
        <v>50</v>
      </c>
      <c r="O1105" t="s">
        <v>12</v>
      </c>
      <c r="S1105" t="s">
        <v>53</v>
      </c>
      <c r="T1105">
        <v>5</v>
      </c>
      <c r="U1105">
        <v>7</v>
      </c>
    </row>
    <row r="1106" spans="1:21" x14ac:dyDescent="0.2">
      <c r="A1106">
        <v>760</v>
      </c>
      <c r="B1106" t="s">
        <v>15</v>
      </c>
      <c r="C1106">
        <v>100</v>
      </c>
      <c r="D1106" t="s">
        <v>18</v>
      </c>
      <c r="E1106">
        <v>0</v>
      </c>
      <c r="F1106">
        <v>11</v>
      </c>
      <c r="H1106" t="s">
        <v>7</v>
      </c>
      <c r="K1106" t="s">
        <v>10</v>
      </c>
      <c r="N1106" t="s">
        <v>50</v>
      </c>
      <c r="Q1106" t="s">
        <v>54</v>
      </c>
      <c r="R1106" t="s">
        <v>55</v>
      </c>
      <c r="T1106">
        <v>5</v>
      </c>
      <c r="U1106">
        <v>7</v>
      </c>
    </row>
    <row r="1107" spans="1:21" x14ac:dyDescent="0.2">
      <c r="A1107">
        <v>765</v>
      </c>
      <c r="B1107" t="s">
        <v>15</v>
      </c>
      <c r="C1107">
        <v>82</v>
      </c>
      <c r="D1107" t="s">
        <v>18</v>
      </c>
      <c r="E1107">
        <v>1</v>
      </c>
      <c r="F1107">
        <v>15</v>
      </c>
      <c r="H1107" t="s">
        <v>7</v>
      </c>
      <c r="N1107" t="s">
        <v>50</v>
      </c>
      <c r="O1107" t="s">
        <v>12</v>
      </c>
      <c r="R1107" t="s">
        <v>55</v>
      </c>
      <c r="T1107">
        <v>4</v>
      </c>
      <c r="U1107">
        <v>6</v>
      </c>
    </row>
    <row r="1108" spans="1:21" x14ac:dyDescent="0.2">
      <c r="A1108">
        <v>767</v>
      </c>
      <c r="B1108" t="s">
        <v>15</v>
      </c>
      <c r="C1108">
        <v>86</v>
      </c>
      <c r="D1108" t="s">
        <v>16</v>
      </c>
      <c r="E1108">
        <v>0</v>
      </c>
      <c r="F1108">
        <v>19</v>
      </c>
      <c r="H1108" t="s">
        <v>7</v>
      </c>
      <c r="I1108" t="s">
        <v>8</v>
      </c>
      <c r="N1108" t="s">
        <v>50</v>
      </c>
      <c r="O1108" t="s">
        <v>12</v>
      </c>
      <c r="R1108" t="s">
        <v>55</v>
      </c>
      <c r="S1108" t="s">
        <v>53</v>
      </c>
      <c r="T1108">
        <v>6</v>
      </c>
      <c r="U1108">
        <v>8</v>
      </c>
    </row>
    <row r="1109" spans="1:21" x14ac:dyDescent="0.2">
      <c r="A1109">
        <v>768</v>
      </c>
      <c r="B1109" t="s">
        <v>15</v>
      </c>
      <c r="C1109">
        <v>77</v>
      </c>
      <c r="D1109" t="s">
        <v>16</v>
      </c>
      <c r="E1109">
        <v>2</v>
      </c>
      <c r="F1109">
        <v>10</v>
      </c>
      <c r="H1109" t="s">
        <v>7</v>
      </c>
      <c r="N1109" t="s">
        <v>50</v>
      </c>
      <c r="O1109" t="s">
        <v>12</v>
      </c>
      <c r="T1109">
        <v>3</v>
      </c>
      <c r="U1109">
        <v>7</v>
      </c>
    </row>
    <row r="1110" spans="1:21" x14ac:dyDescent="0.2">
      <c r="A1110">
        <v>770</v>
      </c>
      <c r="B1110" t="s">
        <v>15</v>
      </c>
      <c r="C1110">
        <v>82</v>
      </c>
      <c r="D1110" t="s">
        <v>16</v>
      </c>
      <c r="E1110">
        <v>0</v>
      </c>
      <c r="F1110">
        <v>16</v>
      </c>
      <c r="H1110" t="s">
        <v>7</v>
      </c>
      <c r="O1110" t="s">
        <v>12</v>
      </c>
      <c r="T1110">
        <v>2</v>
      </c>
      <c r="U1110">
        <v>5</v>
      </c>
    </row>
    <row r="1111" spans="1:21" x14ac:dyDescent="0.2">
      <c r="A1111">
        <v>772</v>
      </c>
      <c r="B1111" t="s">
        <v>15</v>
      </c>
      <c r="C1111">
        <v>85</v>
      </c>
      <c r="D1111" t="s">
        <v>18</v>
      </c>
      <c r="E1111">
        <v>0</v>
      </c>
      <c r="H1111" t="s">
        <v>7</v>
      </c>
      <c r="T1111">
        <v>1</v>
      </c>
      <c r="U1111">
        <v>2</v>
      </c>
    </row>
    <row r="1112" spans="1:21" x14ac:dyDescent="0.2">
      <c r="A1112">
        <v>773</v>
      </c>
      <c r="B1112" t="s">
        <v>15</v>
      </c>
      <c r="C1112">
        <v>84</v>
      </c>
      <c r="D1112" t="s">
        <v>18</v>
      </c>
      <c r="E1112">
        <v>1</v>
      </c>
      <c r="F1112">
        <v>15</v>
      </c>
      <c r="H1112" t="s">
        <v>7</v>
      </c>
      <c r="K1112" t="s">
        <v>10</v>
      </c>
      <c r="N1112" t="s">
        <v>50</v>
      </c>
      <c r="T1112">
        <v>3</v>
      </c>
      <c r="U1112">
        <v>5</v>
      </c>
    </row>
    <row r="1113" spans="1:21" x14ac:dyDescent="0.2">
      <c r="A1113">
        <v>774</v>
      </c>
      <c r="B1113" t="s">
        <v>15</v>
      </c>
      <c r="C1113">
        <v>86</v>
      </c>
      <c r="D1113" t="s">
        <v>16</v>
      </c>
      <c r="E1113">
        <v>0</v>
      </c>
      <c r="F1113">
        <v>11</v>
      </c>
      <c r="H1113" t="s">
        <v>7</v>
      </c>
      <c r="O1113" t="s">
        <v>12</v>
      </c>
      <c r="T1113">
        <v>2</v>
      </c>
      <c r="U1113">
        <v>4</v>
      </c>
    </row>
    <row r="1114" spans="1:21" x14ac:dyDescent="0.2">
      <c r="A1114">
        <v>775</v>
      </c>
      <c r="B1114" t="s">
        <v>15</v>
      </c>
      <c r="C1114">
        <v>78</v>
      </c>
      <c r="D1114" t="s">
        <v>16</v>
      </c>
      <c r="E1114">
        <v>0</v>
      </c>
      <c r="F1114">
        <v>12</v>
      </c>
      <c r="H1114" t="s">
        <v>7</v>
      </c>
      <c r="T1114">
        <v>1</v>
      </c>
      <c r="U1114">
        <v>2</v>
      </c>
    </row>
    <row r="1115" spans="1:21" x14ac:dyDescent="0.2">
      <c r="A1115">
        <v>778</v>
      </c>
      <c r="B1115" t="s">
        <v>15</v>
      </c>
      <c r="C1115">
        <v>85</v>
      </c>
      <c r="D1115" t="s">
        <v>16</v>
      </c>
      <c r="E1115">
        <v>0</v>
      </c>
      <c r="H1115" t="s">
        <v>7</v>
      </c>
      <c r="I1115" t="s">
        <v>8</v>
      </c>
      <c r="O1115" t="s">
        <v>12</v>
      </c>
      <c r="T1115">
        <v>3</v>
      </c>
      <c r="U1115">
        <v>4</v>
      </c>
    </row>
    <row r="1116" spans="1:21" x14ac:dyDescent="0.2">
      <c r="A1116">
        <v>780</v>
      </c>
      <c r="B1116" t="s">
        <v>15</v>
      </c>
      <c r="C1116">
        <v>87</v>
      </c>
      <c r="D1116" t="s">
        <v>16</v>
      </c>
      <c r="E1116">
        <v>1</v>
      </c>
      <c r="H1116" t="s">
        <v>7</v>
      </c>
      <c r="I1116" t="s">
        <v>8</v>
      </c>
      <c r="O1116" t="s">
        <v>12</v>
      </c>
      <c r="T1116">
        <v>3</v>
      </c>
      <c r="U1116">
        <v>6</v>
      </c>
    </row>
    <row r="1117" spans="1:21" x14ac:dyDescent="0.2">
      <c r="A1117">
        <v>784</v>
      </c>
      <c r="B1117" t="s">
        <v>15</v>
      </c>
      <c r="C1117">
        <v>87</v>
      </c>
      <c r="D1117" t="s">
        <v>18</v>
      </c>
      <c r="E1117">
        <v>0</v>
      </c>
      <c r="F1117">
        <v>13</v>
      </c>
      <c r="H1117" t="s">
        <v>7</v>
      </c>
      <c r="I1117" t="s">
        <v>8</v>
      </c>
      <c r="N1117" t="s">
        <v>50</v>
      </c>
      <c r="O1117" t="s">
        <v>12</v>
      </c>
      <c r="R1117" t="s">
        <v>55</v>
      </c>
      <c r="T1117">
        <v>5</v>
      </c>
      <c r="U1117">
        <v>9</v>
      </c>
    </row>
    <row r="1118" spans="1:21" x14ac:dyDescent="0.2">
      <c r="A1118">
        <v>786</v>
      </c>
      <c r="B1118" t="s">
        <v>15</v>
      </c>
      <c r="C1118">
        <v>78</v>
      </c>
      <c r="D1118" t="s">
        <v>18</v>
      </c>
      <c r="E1118">
        <v>1</v>
      </c>
      <c r="F1118">
        <v>12</v>
      </c>
      <c r="H1118" t="s">
        <v>7</v>
      </c>
      <c r="I1118" t="s">
        <v>8</v>
      </c>
      <c r="K1118" t="s">
        <v>10</v>
      </c>
      <c r="N1118" t="s">
        <v>50</v>
      </c>
      <c r="O1118" t="s">
        <v>12</v>
      </c>
      <c r="T1118">
        <v>5</v>
      </c>
      <c r="U1118">
        <v>6</v>
      </c>
    </row>
    <row r="1119" spans="1:21" x14ac:dyDescent="0.2">
      <c r="A1119">
        <v>787</v>
      </c>
      <c r="B1119" t="s">
        <v>15</v>
      </c>
      <c r="C1119">
        <v>84</v>
      </c>
      <c r="D1119" t="s">
        <v>18</v>
      </c>
      <c r="E1119">
        <v>0</v>
      </c>
      <c r="H1119" t="s">
        <v>7</v>
      </c>
      <c r="T1119">
        <v>1</v>
      </c>
      <c r="U1119">
        <v>1</v>
      </c>
    </row>
    <row r="1120" spans="1:21" x14ac:dyDescent="0.2">
      <c r="A1120">
        <v>790</v>
      </c>
      <c r="B1120" t="s">
        <v>15</v>
      </c>
      <c r="C1120">
        <v>91</v>
      </c>
      <c r="D1120" t="s">
        <v>16</v>
      </c>
      <c r="E1120">
        <v>0</v>
      </c>
      <c r="H1120" t="s">
        <v>7</v>
      </c>
      <c r="K1120" t="s">
        <v>10</v>
      </c>
      <c r="O1120" t="s">
        <v>12</v>
      </c>
      <c r="T1120">
        <v>3</v>
      </c>
      <c r="U1120">
        <v>4</v>
      </c>
    </row>
    <row r="1121" spans="1:21" x14ac:dyDescent="0.2">
      <c r="A1121">
        <v>797</v>
      </c>
      <c r="B1121" t="s">
        <v>15</v>
      </c>
      <c r="C1121">
        <v>85</v>
      </c>
      <c r="D1121" t="s">
        <v>16</v>
      </c>
      <c r="E1121">
        <v>0</v>
      </c>
      <c r="F1121">
        <v>16</v>
      </c>
      <c r="H1121" t="s">
        <v>7</v>
      </c>
      <c r="N1121" t="s">
        <v>50</v>
      </c>
      <c r="S1121" t="s">
        <v>53</v>
      </c>
      <c r="T1121">
        <v>3</v>
      </c>
      <c r="U1121">
        <v>9</v>
      </c>
    </row>
    <row r="1122" spans="1:21" x14ac:dyDescent="0.2">
      <c r="A1122">
        <v>798</v>
      </c>
      <c r="B1122" t="s">
        <v>15</v>
      </c>
      <c r="C1122">
        <v>83</v>
      </c>
      <c r="D1122" t="s">
        <v>18</v>
      </c>
      <c r="E1122">
        <v>0</v>
      </c>
      <c r="F1122">
        <v>10</v>
      </c>
      <c r="H1122" t="s">
        <v>7</v>
      </c>
      <c r="J1122" t="s">
        <v>9</v>
      </c>
      <c r="R1122" t="s">
        <v>55</v>
      </c>
      <c r="T1122">
        <v>3</v>
      </c>
      <c r="U1122">
        <v>5</v>
      </c>
    </row>
    <row r="1123" spans="1:21" x14ac:dyDescent="0.2">
      <c r="A1123">
        <v>801</v>
      </c>
      <c r="B1123" t="s">
        <v>15</v>
      </c>
      <c r="C1123">
        <v>93</v>
      </c>
      <c r="D1123" t="s">
        <v>18</v>
      </c>
      <c r="E1123">
        <v>1</v>
      </c>
      <c r="H1123" t="s">
        <v>7</v>
      </c>
      <c r="M1123" t="s">
        <v>52</v>
      </c>
      <c r="N1123" t="s">
        <v>50</v>
      </c>
      <c r="O1123" t="s">
        <v>12</v>
      </c>
      <c r="P1123" t="s">
        <v>51</v>
      </c>
      <c r="Q1123" t="s">
        <v>54</v>
      </c>
      <c r="R1123" t="s">
        <v>55</v>
      </c>
      <c r="T1123">
        <v>7</v>
      </c>
      <c r="U1123">
        <v>8</v>
      </c>
    </row>
    <row r="1124" spans="1:21" x14ac:dyDescent="0.2">
      <c r="A1124">
        <v>802</v>
      </c>
      <c r="B1124" t="s">
        <v>15</v>
      </c>
      <c r="C1124">
        <v>79</v>
      </c>
      <c r="D1124" t="s">
        <v>18</v>
      </c>
      <c r="E1124">
        <v>0</v>
      </c>
      <c r="F1124">
        <v>18</v>
      </c>
      <c r="H1124" t="s">
        <v>7</v>
      </c>
      <c r="N1124" t="s">
        <v>50</v>
      </c>
      <c r="P1124" t="s">
        <v>51</v>
      </c>
      <c r="R1124" t="s">
        <v>55</v>
      </c>
      <c r="T1124">
        <v>4</v>
      </c>
      <c r="U1124">
        <v>6</v>
      </c>
    </row>
    <row r="1125" spans="1:21" x14ac:dyDescent="0.2">
      <c r="A1125">
        <v>803</v>
      </c>
      <c r="B1125" t="s">
        <v>15</v>
      </c>
      <c r="C1125">
        <v>82</v>
      </c>
      <c r="D1125" t="s">
        <v>18</v>
      </c>
      <c r="E1125">
        <v>0</v>
      </c>
      <c r="F1125">
        <v>16</v>
      </c>
      <c r="H1125" t="s">
        <v>7</v>
      </c>
      <c r="J1125" t="s">
        <v>9</v>
      </c>
      <c r="O1125" t="s">
        <v>12</v>
      </c>
      <c r="T1125">
        <v>3</v>
      </c>
      <c r="U1125">
        <v>5</v>
      </c>
    </row>
    <row r="1126" spans="1:21" x14ac:dyDescent="0.2">
      <c r="A1126">
        <v>806</v>
      </c>
      <c r="B1126" t="s">
        <v>15</v>
      </c>
      <c r="C1126">
        <v>78</v>
      </c>
      <c r="D1126" t="s">
        <v>18</v>
      </c>
      <c r="E1126">
        <v>1</v>
      </c>
      <c r="F1126">
        <v>16</v>
      </c>
      <c r="H1126" t="s">
        <v>7</v>
      </c>
      <c r="N1126" t="s">
        <v>50</v>
      </c>
      <c r="T1126">
        <v>2</v>
      </c>
      <c r="U1126">
        <v>4</v>
      </c>
    </row>
    <row r="1127" spans="1:21" x14ac:dyDescent="0.2">
      <c r="A1127">
        <v>812</v>
      </c>
      <c r="B1127" t="s">
        <v>15</v>
      </c>
      <c r="C1127">
        <v>79</v>
      </c>
      <c r="D1127" t="s">
        <v>18</v>
      </c>
      <c r="E1127">
        <v>0</v>
      </c>
      <c r="F1127">
        <v>12</v>
      </c>
      <c r="H1127" t="s">
        <v>7</v>
      </c>
      <c r="O1127" t="s">
        <v>12</v>
      </c>
      <c r="T1127">
        <v>2</v>
      </c>
      <c r="U1127">
        <v>4</v>
      </c>
    </row>
    <row r="1128" spans="1:21" x14ac:dyDescent="0.2">
      <c r="A1128">
        <v>814</v>
      </c>
      <c r="B1128" t="s">
        <v>15</v>
      </c>
      <c r="C1128">
        <v>96</v>
      </c>
      <c r="D1128" t="s">
        <v>16</v>
      </c>
      <c r="E1128">
        <v>0</v>
      </c>
      <c r="H1128" t="s">
        <v>7</v>
      </c>
      <c r="O1128" t="s">
        <v>12</v>
      </c>
      <c r="T1128">
        <v>2</v>
      </c>
      <c r="U1128">
        <v>3</v>
      </c>
    </row>
    <row r="1129" spans="1:21" x14ac:dyDescent="0.2">
      <c r="A1129">
        <v>818</v>
      </c>
      <c r="B1129" t="s">
        <v>15</v>
      </c>
      <c r="C1129">
        <v>75</v>
      </c>
      <c r="D1129" t="s">
        <v>18</v>
      </c>
      <c r="E1129">
        <v>0</v>
      </c>
      <c r="F1129">
        <v>17</v>
      </c>
      <c r="H1129" t="s">
        <v>7</v>
      </c>
      <c r="N1129" t="s">
        <v>50</v>
      </c>
      <c r="T1129">
        <v>2</v>
      </c>
      <c r="U1129">
        <v>5</v>
      </c>
    </row>
    <row r="1130" spans="1:21" x14ac:dyDescent="0.2">
      <c r="A1130">
        <v>822</v>
      </c>
      <c r="B1130" t="s">
        <v>15</v>
      </c>
      <c r="C1130">
        <v>95</v>
      </c>
      <c r="D1130" t="s">
        <v>16</v>
      </c>
      <c r="E1130">
        <v>0</v>
      </c>
      <c r="F1130">
        <v>11</v>
      </c>
      <c r="H1130" t="s">
        <v>7</v>
      </c>
      <c r="I1130" t="s">
        <v>8</v>
      </c>
      <c r="N1130" t="s">
        <v>50</v>
      </c>
      <c r="O1130" t="s">
        <v>12</v>
      </c>
      <c r="T1130">
        <v>4</v>
      </c>
      <c r="U1130">
        <v>5</v>
      </c>
    </row>
    <row r="1131" spans="1:21" x14ac:dyDescent="0.2">
      <c r="A1131">
        <v>827</v>
      </c>
      <c r="B1131" t="s">
        <v>15</v>
      </c>
      <c r="C1131">
        <v>81</v>
      </c>
      <c r="D1131" t="s">
        <v>18</v>
      </c>
      <c r="E1131">
        <v>1</v>
      </c>
      <c r="F1131">
        <v>12</v>
      </c>
      <c r="H1131" t="s">
        <v>7</v>
      </c>
      <c r="I1131" t="s">
        <v>8</v>
      </c>
      <c r="K1131" t="s">
        <v>10</v>
      </c>
      <c r="N1131" t="s">
        <v>50</v>
      </c>
      <c r="R1131" t="s">
        <v>55</v>
      </c>
      <c r="T1131">
        <v>5</v>
      </c>
      <c r="U1131">
        <v>7</v>
      </c>
    </row>
    <row r="1132" spans="1:21" x14ac:dyDescent="0.2">
      <c r="A1132">
        <v>828</v>
      </c>
      <c r="B1132" t="s">
        <v>15</v>
      </c>
      <c r="C1132">
        <v>90</v>
      </c>
      <c r="D1132" t="s">
        <v>16</v>
      </c>
      <c r="E1132">
        <v>0</v>
      </c>
      <c r="F1132">
        <v>15</v>
      </c>
      <c r="H1132" t="s">
        <v>7</v>
      </c>
      <c r="T1132">
        <v>1</v>
      </c>
      <c r="U1132">
        <v>1</v>
      </c>
    </row>
    <row r="1133" spans="1:21" x14ac:dyDescent="0.2">
      <c r="A1133">
        <v>829</v>
      </c>
      <c r="B1133" t="s">
        <v>15</v>
      </c>
      <c r="C1133">
        <v>82</v>
      </c>
      <c r="D1133" t="s">
        <v>18</v>
      </c>
      <c r="E1133">
        <v>0</v>
      </c>
      <c r="F1133">
        <v>9</v>
      </c>
      <c r="H1133" t="s">
        <v>7</v>
      </c>
      <c r="N1133" t="s">
        <v>50</v>
      </c>
      <c r="Q1133" t="s">
        <v>54</v>
      </c>
      <c r="S1133" t="s">
        <v>53</v>
      </c>
      <c r="T1133">
        <v>4</v>
      </c>
      <c r="U1133">
        <v>7</v>
      </c>
    </row>
    <row r="1134" spans="1:21" x14ac:dyDescent="0.2">
      <c r="A1134">
        <v>835</v>
      </c>
      <c r="B1134" t="s">
        <v>15</v>
      </c>
      <c r="C1134">
        <v>82</v>
      </c>
      <c r="D1134" t="s">
        <v>18</v>
      </c>
      <c r="E1134">
        <v>0</v>
      </c>
      <c r="F1134">
        <v>11</v>
      </c>
      <c r="H1134" t="s">
        <v>7</v>
      </c>
      <c r="N1134" t="s">
        <v>50</v>
      </c>
      <c r="O1134" t="s">
        <v>12</v>
      </c>
      <c r="R1134" t="s">
        <v>55</v>
      </c>
      <c r="T1134">
        <v>4</v>
      </c>
      <c r="U1134">
        <v>6</v>
      </c>
    </row>
    <row r="1135" spans="1:21" x14ac:dyDescent="0.2">
      <c r="A1135">
        <v>837</v>
      </c>
      <c r="B1135" t="s">
        <v>15</v>
      </c>
      <c r="C1135">
        <v>75</v>
      </c>
      <c r="D1135" t="s">
        <v>18</v>
      </c>
      <c r="E1135">
        <v>1</v>
      </c>
      <c r="F1135">
        <v>15</v>
      </c>
      <c r="H1135" t="s">
        <v>7</v>
      </c>
      <c r="J1135" t="s">
        <v>9</v>
      </c>
      <c r="N1135" t="s">
        <v>50</v>
      </c>
      <c r="T1135">
        <v>3</v>
      </c>
      <c r="U1135">
        <v>4</v>
      </c>
    </row>
    <row r="1136" spans="1:21" x14ac:dyDescent="0.2">
      <c r="A1136">
        <v>843</v>
      </c>
      <c r="B1136" t="s">
        <v>15</v>
      </c>
      <c r="C1136">
        <v>82</v>
      </c>
      <c r="D1136" t="s">
        <v>18</v>
      </c>
      <c r="E1136">
        <v>0</v>
      </c>
      <c r="F1136">
        <v>15</v>
      </c>
      <c r="H1136" t="s">
        <v>7</v>
      </c>
      <c r="J1136" t="s">
        <v>9</v>
      </c>
      <c r="R1136" t="s">
        <v>55</v>
      </c>
      <c r="S1136" t="s">
        <v>53</v>
      </c>
      <c r="T1136">
        <v>4</v>
      </c>
      <c r="U1136">
        <v>9</v>
      </c>
    </row>
    <row r="1137" spans="1:21" x14ac:dyDescent="0.2">
      <c r="A1137">
        <v>845</v>
      </c>
      <c r="B1137" t="s">
        <v>15</v>
      </c>
      <c r="C1137">
        <v>86</v>
      </c>
      <c r="D1137" t="s">
        <v>18</v>
      </c>
      <c r="E1137">
        <v>0</v>
      </c>
      <c r="F1137">
        <v>11</v>
      </c>
      <c r="H1137" t="s">
        <v>7</v>
      </c>
      <c r="I1137" t="s">
        <v>8</v>
      </c>
      <c r="J1137" t="s">
        <v>9</v>
      </c>
      <c r="M1137" t="s">
        <v>52</v>
      </c>
      <c r="N1137" t="s">
        <v>50</v>
      </c>
      <c r="R1137" t="s">
        <v>55</v>
      </c>
      <c r="T1137">
        <v>6</v>
      </c>
      <c r="U1137">
        <v>10</v>
      </c>
    </row>
    <row r="1138" spans="1:21" x14ac:dyDescent="0.2">
      <c r="A1138">
        <v>848</v>
      </c>
      <c r="B1138" t="s">
        <v>15</v>
      </c>
      <c r="C1138">
        <v>99</v>
      </c>
      <c r="D1138" t="s">
        <v>18</v>
      </c>
      <c r="E1138">
        <v>0</v>
      </c>
      <c r="H1138" t="s">
        <v>7</v>
      </c>
      <c r="O1138" t="s">
        <v>12</v>
      </c>
      <c r="R1138" t="s">
        <v>55</v>
      </c>
      <c r="T1138">
        <v>3</v>
      </c>
      <c r="U1138">
        <v>4</v>
      </c>
    </row>
    <row r="1139" spans="1:21" x14ac:dyDescent="0.2">
      <c r="A1139">
        <v>850</v>
      </c>
      <c r="B1139" t="s">
        <v>15</v>
      </c>
      <c r="C1139">
        <v>92</v>
      </c>
      <c r="D1139" t="s">
        <v>18</v>
      </c>
      <c r="E1139">
        <v>0</v>
      </c>
      <c r="F1139">
        <v>10</v>
      </c>
      <c r="H1139" t="s">
        <v>7</v>
      </c>
      <c r="N1139" t="s">
        <v>50</v>
      </c>
      <c r="O1139" t="s">
        <v>12</v>
      </c>
      <c r="P1139" t="s">
        <v>51</v>
      </c>
      <c r="T1139">
        <v>4</v>
      </c>
      <c r="U1139">
        <v>6</v>
      </c>
    </row>
    <row r="1140" spans="1:21" x14ac:dyDescent="0.2">
      <c r="A1140">
        <v>852</v>
      </c>
      <c r="B1140" t="s">
        <v>15</v>
      </c>
      <c r="C1140">
        <v>86</v>
      </c>
      <c r="D1140" t="s">
        <v>16</v>
      </c>
      <c r="E1140">
        <v>0</v>
      </c>
      <c r="F1140">
        <v>15</v>
      </c>
      <c r="H1140" t="s">
        <v>7</v>
      </c>
      <c r="I1140" t="s">
        <v>8</v>
      </c>
      <c r="N1140" t="s">
        <v>50</v>
      </c>
      <c r="O1140" t="s">
        <v>12</v>
      </c>
      <c r="T1140">
        <v>4</v>
      </c>
      <c r="U1140">
        <v>9</v>
      </c>
    </row>
    <row r="1141" spans="1:21" x14ac:dyDescent="0.2">
      <c r="A1141">
        <v>853</v>
      </c>
      <c r="B1141" t="s">
        <v>15</v>
      </c>
      <c r="C1141">
        <v>82</v>
      </c>
      <c r="D1141" t="s">
        <v>18</v>
      </c>
      <c r="E1141">
        <v>0</v>
      </c>
      <c r="F1141">
        <v>10</v>
      </c>
      <c r="H1141" t="s">
        <v>7</v>
      </c>
      <c r="J1141" t="s">
        <v>9</v>
      </c>
      <c r="K1141" t="s">
        <v>10</v>
      </c>
      <c r="N1141" t="s">
        <v>50</v>
      </c>
      <c r="O1141" t="s">
        <v>12</v>
      </c>
      <c r="P1141" t="s">
        <v>51</v>
      </c>
      <c r="S1141" t="s">
        <v>53</v>
      </c>
      <c r="T1141">
        <v>7</v>
      </c>
      <c r="U1141">
        <v>11</v>
      </c>
    </row>
    <row r="1142" spans="1:21" x14ac:dyDescent="0.2">
      <c r="A1142">
        <v>854</v>
      </c>
      <c r="B1142" t="s">
        <v>15</v>
      </c>
      <c r="C1142">
        <v>83</v>
      </c>
      <c r="D1142" t="s">
        <v>18</v>
      </c>
      <c r="E1142">
        <v>1</v>
      </c>
      <c r="H1142" t="s">
        <v>7</v>
      </c>
      <c r="J1142" t="s">
        <v>9</v>
      </c>
      <c r="O1142" t="s">
        <v>12</v>
      </c>
      <c r="R1142" t="s">
        <v>55</v>
      </c>
      <c r="T1142">
        <v>4</v>
      </c>
      <c r="U1142">
        <v>6</v>
      </c>
    </row>
    <row r="1143" spans="1:21" x14ac:dyDescent="0.2">
      <c r="A1143">
        <v>862</v>
      </c>
      <c r="B1143" t="s">
        <v>15</v>
      </c>
      <c r="C1143">
        <v>80</v>
      </c>
      <c r="D1143" t="s">
        <v>18</v>
      </c>
      <c r="E1143">
        <v>0</v>
      </c>
      <c r="H1143" t="s">
        <v>7</v>
      </c>
      <c r="J1143" t="s">
        <v>9</v>
      </c>
      <c r="T1143">
        <v>2</v>
      </c>
      <c r="U1143">
        <v>3</v>
      </c>
    </row>
    <row r="1144" spans="1:21" x14ac:dyDescent="0.2">
      <c r="A1144">
        <v>864</v>
      </c>
      <c r="B1144" t="s">
        <v>15</v>
      </c>
      <c r="C1144">
        <v>80</v>
      </c>
      <c r="D1144" t="s">
        <v>18</v>
      </c>
      <c r="E1144">
        <v>0</v>
      </c>
      <c r="F1144">
        <v>10</v>
      </c>
      <c r="H1144" t="s">
        <v>7</v>
      </c>
      <c r="O1144" t="s">
        <v>12</v>
      </c>
      <c r="P1144" t="s">
        <v>51</v>
      </c>
      <c r="Q1144" t="s">
        <v>54</v>
      </c>
      <c r="T1144">
        <v>4</v>
      </c>
      <c r="U1144">
        <v>6</v>
      </c>
    </row>
    <row r="1145" spans="1:21" x14ac:dyDescent="0.2">
      <c r="A1145">
        <v>865</v>
      </c>
      <c r="B1145" t="s">
        <v>15</v>
      </c>
      <c r="C1145">
        <v>95</v>
      </c>
      <c r="D1145" t="s">
        <v>18</v>
      </c>
      <c r="E1145">
        <v>0</v>
      </c>
      <c r="F1145">
        <v>8</v>
      </c>
      <c r="H1145" t="s">
        <v>7</v>
      </c>
      <c r="O1145" t="s">
        <v>12</v>
      </c>
      <c r="T1145">
        <v>2</v>
      </c>
      <c r="U1145">
        <v>4</v>
      </c>
    </row>
    <row r="1146" spans="1:21" x14ac:dyDescent="0.2">
      <c r="A1146">
        <v>866</v>
      </c>
      <c r="B1146" t="s">
        <v>15</v>
      </c>
      <c r="C1146">
        <v>87</v>
      </c>
      <c r="D1146" t="s">
        <v>18</v>
      </c>
      <c r="E1146">
        <v>0</v>
      </c>
      <c r="F1146">
        <v>10</v>
      </c>
      <c r="H1146" t="s">
        <v>7</v>
      </c>
      <c r="K1146" t="s">
        <v>10</v>
      </c>
      <c r="O1146" t="s">
        <v>12</v>
      </c>
      <c r="P1146" t="s">
        <v>51</v>
      </c>
      <c r="Q1146" t="s">
        <v>54</v>
      </c>
      <c r="R1146" t="s">
        <v>55</v>
      </c>
      <c r="T1146">
        <v>6</v>
      </c>
      <c r="U1146">
        <v>9</v>
      </c>
    </row>
    <row r="1147" spans="1:21" x14ac:dyDescent="0.2">
      <c r="A1147">
        <v>867</v>
      </c>
      <c r="B1147" t="s">
        <v>15</v>
      </c>
      <c r="C1147">
        <v>83</v>
      </c>
      <c r="D1147" t="s">
        <v>16</v>
      </c>
      <c r="E1147">
        <v>0</v>
      </c>
      <c r="H1147" t="s">
        <v>7</v>
      </c>
      <c r="I1147" t="s">
        <v>8</v>
      </c>
      <c r="T1147">
        <v>2</v>
      </c>
      <c r="U1147">
        <v>4</v>
      </c>
    </row>
    <row r="1148" spans="1:21" x14ac:dyDescent="0.2">
      <c r="A1148">
        <v>868</v>
      </c>
      <c r="B1148" t="s">
        <v>15</v>
      </c>
      <c r="C1148">
        <v>79</v>
      </c>
      <c r="D1148" t="s">
        <v>18</v>
      </c>
      <c r="E1148">
        <v>0</v>
      </c>
      <c r="F1148">
        <v>16</v>
      </c>
      <c r="H1148" t="s">
        <v>7</v>
      </c>
      <c r="I1148" t="s">
        <v>8</v>
      </c>
      <c r="R1148" t="s">
        <v>55</v>
      </c>
      <c r="T1148">
        <v>3</v>
      </c>
      <c r="U1148">
        <v>6</v>
      </c>
    </row>
    <row r="1149" spans="1:21" x14ac:dyDescent="0.2">
      <c r="A1149">
        <v>870</v>
      </c>
      <c r="B1149" t="s">
        <v>15</v>
      </c>
      <c r="C1149">
        <v>85</v>
      </c>
      <c r="D1149" t="s">
        <v>18</v>
      </c>
      <c r="E1149">
        <v>1</v>
      </c>
      <c r="F1149">
        <v>12</v>
      </c>
      <c r="H1149" t="s">
        <v>7</v>
      </c>
      <c r="N1149" t="s">
        <v>50</v>
      </c>
      <c r="O1149" t="s">
        <v>12</v>
      </c>
      <c r="T1149">
        <v>3</v>
      </c>
      <c r="U1149">
        <v>4</v>
      </c>
    </row>
    <row r="1150" spans="1:21" x14ac:dyDescent="0.2">
      <c r="A1150">
        <v>871</v>
      </c>
      <c r="B1150" t="s">
        <v>15</v>
      </c>
      <c r="C1150">
        <v>85</v>
      </c>
      <c r="D1150" t="s">
        <v>18</v>
      </c>
      <c r="E1150">
        <v>0</v>
      </c>
      <c r="F1150">
        <v>12</v>
      </c>
      <c r="H1150" t="s">
        <v>7</v>
      </c>
      <c r="O1150" t="s">
        <v>12</v>
      </c>
      <c r="R1150" t="s">
        <v>55</v>
      </c>
      <c r="T1150">
        <v>3</v>
      </c>
      <c r="U1150">
        <v>5</v>
      </c>
    </row>
    <row r="1151" spans="1:21" x14ac:dyDescent="0.2">
      <c r="A1151">
        <v>873</v>
      </c>
      <c r="B1151" t="s">
        <v>15</v>
      </c>
      <c r="C1151">
        <v>81</v>
      </c>
      <c r="D1151" t="s">
        <v>18</v>
      </c>
      <c r="E1151">
        <v>0</v>
      </c>
      <c r="F1151">
        <v>16</v>
      </c>
      <c r="H1151" t="s">
        <v>7</v>
      </c>
      <c r="I1151" t="s">
        <v>8</v>
      </c>
      <c r="K1151" t="s">
        <v>10</v>
      </c>
      <c r="N1151" t="s">
        <v>50</v>
      </c>
      <c r="P1151" t="s">
        <v>51</v>
      </c>
      <c r="T1151">
        <v>5</v>
      </c>
      <c r="U1151">
        <v>8</v>
      </c>
    </row>
    <row r="1152" spans="1:21" x14ac:dyDescent="0.2">
      <c r="A1152">
        <v>875</v>
      </c>
      <c r="B1152" t="s">
        <v>15</v>
      </c>
      <c r="C1152">
        <v>84</v>
      </c>
      <c r="D1152" t="s">
        <v>16</v>
      </c>
      <c r="E1152">
        <v>0</v>
      </c>
      <c r="F1152">
        <v>12</v>
      </c>
      <c r="H1152" t="s">
        <v>7</v>
      </c>
      <c r="O1152" t="s">
        <v>12</v>
      </c>
      <c r="P1152" t="s">
        <v>51</v>
      </c>
      <c r="Q1152" t="s">
        <v>54</v>
      </c>
      <c r="T1152">
        <v>4</v>
      </c>
      <c r="U1152">
        <v>6</v>
      </c>
    </row>
    <row r="1153" spans="1:21" x14ac:dyDescent="0.2">
      <c r="A1153">
        <v>878</v>
      </c>
      <c r="B1153" t="s">
        <v>15</v>
      </c>
      <c r="C1153">
        <v>86</v>
      </c>
      <c r="D1153" t="s">
        <v>18</v>
      </c>
      <c r="E1153">
        <v>0</v>
      </c>
      <c r="F1153">
        <v>11</v>
      </c>
      <c r="H1153" t="s">
        <v>7</v>
      </c>
      <c r="O1153" t="s">
        <v>12</v>
      </c>
      <c r="T1153">
        <v>2</v>
      </c>
      <c r="U1153">
        <v>5</v>
      </c>
    </row>
    <row r="1154" spans="1:21" x14ac:dyDescent="0.2">
      <c r="A1154">
        <v>887</v>
      </c>
      <c r="B1154" t="s">
        <v>15</v>
      </c>
      <c r="C1154">
        <v>84</v>
      </c>
      <c r="D1154" t="s">
        <v>16</v>
      </c>
      <c r="E1154">
        <v>0</v>
      </c>
      <c r="F1154">
        <v>15</v>
      </c>
      <c r="H1154" t="s">
        <v>7</v>
      </c>
      <c r="I1154" t="s">
        <v>8</v>
      </c>
      <c r="T1154">
        <v>2</v>
      </c>
      <c r="U1154">
        <v>4</v>
      </c>
    </row>
    <row r="1155" spans="1:21" x14ac:dyDescent="0.2">
      <c r="A1155">
        <v>888</v>
      </c>
      <c r="B1155" t="s">
        <v>15</v>
      </c>
      <c r="C1155">
        <v>83</v>
      </c>
      <c r="D1155" t="s">
        <v>18</v>
      </c>
      <c r="E1155">
        <v>2</v>
      </c>
      <c r="H1155" t="s">
        <v>7</v>
      </c>
      <c r="I1155" t="s">
        <v>8</v>
      </c>
      <c r="T1155">
        <v>2</v>
      </c>
      <c r="U1155">
        <v>4</v>
      </c>
    </row>
    <row r="1156" spans="1:21" x14ac:dyDescent="0.2">
      <c r="A1156">
        <v>891</v>
      </c>
      <c r="B1156" t="s">
        <v>15</v>
      </c>
      <c r="C1156">
        <v>78</v>
      </c>
      <c r="D1156" t="s">
        <v>18</v>
      </c>
      <c r="E1156">
        <v>0</v>
      </c>
      <c r="F1156">
        <v>17</v>
      </c>
      <c r="H1156" t="s">
        <v>7</v>
      </c>
      <c r="N1156" t="s">
        <v>50</v>
      </c>
      <c r="T1156">
        <v>2</v>
      </c>
      <c r="U1156">
        <v>3</v>
      </c>
    </row>
    <row r="1157" spans="1:21" x14ac:dyDescent="0.2">
      <c r="A1157">
        <v>896</v>
      </c>
      <c r="B1157" t="s">
        <v>15</v>
      </c>
      <c r="C1157">
        <v>89</v>
      </c>
      <c r="D1157" t="s">
        <v>18</v>
      </c>
      <c r="E1157">
        <v>0</v>
      </c>
      <c r="H1157" t="s">
        <v>7</v>
      </c>
      <c r="O1157" t="s">
        <v>12</v>
      </c>
      <c r="T1157">
        <v>2</v>
      </c>
      <c r="U1157">
        <v>4</v>
      </c>
    </row>
    <row r="1158" spans="1:21" x14ac:dyDescent="0.2">
      <c r="A1158">
        <v>897</v>
      </c>
      <c r="B1158" t="s">
        <v>15</v>
      </c>
      <c r="C1158">
        <v>75</v>
      </c>
      <c r="D1158" t="s">
        <v>16</v>
      </c>
      <c r="E1158">
        <v>0</v>
      </c>
      <c r="F1158">
        <v>9</v>
      </c>
      <c r="H1158" t="s">
        <v>7</v>
      </c>
      <c r="I1158" t="s">
        <v>8</v>
      </c>
      <c r="M1158" t="s">
        <v>52</v>
      </c>
      <c r="T1158">
        <v>3</v>
      </c>
      <c r="U1158">
        <v>5</v>
      </c>
    </row>
    <row r="1159" spans="1:21" x14ac:dyDescent="0.2">
      <c r="A1159">
        <v>899</v>
      </c>
      <c r="B1159" t="s">
        <v>15</v>
      </c>
      <c r="C1159">
        <v>79</v>
      </c>
      <c r="D1159" t="s">
        <v>18</v>
      </c>
      <c r="E1159">
        <v>0</v>
      </c>
      <c r="F1159">
        <v>12</v>
      </c>
      <c r="H1159" t="s">
        <v>7</v>
      </c>
      <c r="N1159" t="s">
        <v>50</v>
      </c>
      <c r="T1159">
        <v>2</v>
      </c>
      <c r="U1159">
        <v>4</v>
      </c>
    </row>
    <row r="1160" spans="1:21" x14ac:dyDescent="0.2">
      <c r="A1160">
        <v>904</v>
      </c>
      <c r="B1160" t="s">
        <v>15</v>
      </c>
      <c r="C1160">
        <v>77</v>
      </c>
      <c r="D1160" t="s">
        <v>18</v>
      </c>
      <c r="E1160">
        <v>1</v>
      </c>
      <c r="F1160">
        <v>10</v>
      </c>
      <c r="H1160" t="s">
        <v>7</v>
      </c>
      <c r="N1160" t="s">
        <v>50</v>
      </c>
      <c r="O1160" t="s">
        <v>12</v>
      </c>
      <c r="T1160">
        <v>3</v>
      </c>
      <c r="U1160">
        <v>4</v>
      </c>
    </row>
    <row r="1161" spans="1:21" x14ac:dyDescent="0.2">
      <c r="A1161">
        <v>906</v>
      </c>
      <c r="B1161" t="s">
        <v>15</v>
      </c>
      <c r="C1161">
        <v>90</v>
      </c>
      <c r="D1161" t="s">
        <v>16</v>
      </c>
      <c r="E1161">
        <v>0</v>
      </c>
      <c r="F1161">
        <v>14</v>
      </c>
      <c r="H1161" t="s">
        <v>7</v>
      </c>
      <c r="I1161" t="s">
        <v>8</v>
      </c>
      <c r="N1161" t="s">
        <v>50</v>
      </c>
      <c r="T1161">
        <v>3</v>
      </c>
      <c r="U1161">
        <v>6</v>
      </c>
    </row>
    <row r="1162" spans="1:21" x14ac:dyDescent="0.2">
      <c r="A1162">
        <v>907</v>
      </c>
      <c r="B1162" t="s">
        <v>15</v>
      </c>
      <c r="C1162">
        <v>76</v>
      </c>
      <c r="D1162" t="s">
        <v>18</v>
      </c>
      <c r="E1162">
        <v>0</v>
      </c>
      <c r="F1162">
        <v>15</v>
      </c>
      <c r="H1162" t="s">
        <v>7</v>
      </c>
      <c r="I1162" t="s">
        <v>8</v>
      </c>
      <c r="N1162" t="s">
        <v>50</v>
      </c>
      <c r="T1162">
        <v>3</v>
      </c>
      <c r="U1162">
        <v>5</v>
      </c>
    </row>
    <row r="1163" spans="1:21" x14ac:dyDescent="0.2">
      <c r="A1163">
        <v>909</v>
      </c>
      <c r="B1163" t="s">
        <v>15</v>
      </c>
      <c r="C1163">
        <v>89</v>
      </c>
      <c r="D1163" t="s">
        <v>18</v>
      </c>
      <c r="E1163">
        <v>0</v>
      </c>
      <c r="H1163" t="s">
        <v>7</v>
      </c>
      <c r="O1163" t="s">
        <v>12</v>
      </c>
      <c r="T1163">
        <v>2</v>
      </c>
      <c r="U1163">
        <v>3</v>
      </c>
    </row>
    <row r="1164" spans="1:21" x14ac:dyDescent="0.2">
      <c r="A1164">
        <v>931</v>
      </c>
      <c r="B1164" t="s">
        <v>15</v>
      </c>
      <c r="C1164">
        <v>100</v>
      </c>
      <c r="D1164" t="s">
        <v>16</v>
      </c>
      <c r="E1164">
        <v>0</v>
      </c>
      <c r="F1164">
        <v>9</v>
      </c>
      <c r="H1164" t="s">
        <v>7</v>
      </c>
      <c r="I1164" t="s">
        <v>8</v>
      </c>
      <c r="N1164" t="s">
        <v>50</v>
      </c>
      <c r="O1164" t="s">
        <v>12</v>
      </c>
      <c r="T1164">
        <v>4</v>
      </c>
      <c r="U1164">
        <v>6</v>
      </c>
    </row>
    <row r="1165" spans="1:21" x14ac:dyDescent="0.2">
      <c r="A1165">
        <v>932</v>
      </c>
      <c r="B1165" t="s">
        <v>15</v>
      </c>
      <c r="C1165">
        <v>90</v>
      </c>
      <c r="D1165" t="s">
        <v>16</v>
      </c>
      <c r="E1165">
        <v>1</v>
      </c>
      <c r="H1165" t="s">
        <v>7</v>
      </c>
      <c r="I1165" t="s">
        <v>8</v>
      </c>
      <c r="K1165" t="s">
        <v>10</v>
      </c>
      <c r="O1165" t="s">
        <v>12</v>
      </c>
      <c r="T1165">
        <v>4</v>
      </c>
      <c r="U1165">
        <v>6</v>
      </c>
    </row>
    <row r="1166" spans="1:21" x14ac:dyDescent="0.2">
      <c r="A1166">
        <v>961</v>
      </c>
      <c r="B1166" t="s">
        <v>15</v>
      </c>
      <c r="C1166">
        <v>90</v>
      </c>
      <c r="D1166" t="s">
        <v>18</v>
      </c>
      <c r="E1166">
        <v>0</v>
      </c>
      <c r="F1166">
        <v>9</v>
      </c>
      <c r="H1166" t="s">
        <v>7</v>
      </c>
      <c r="J1166" t="s">
        <v>9</v>
      </c>
      <c r="O1166" t="s">
        <v>12</v>
      </c>
      <c r="P1166" t="s">
        <v>51</v>
      </c>
      <c r="T1166">
        <v>4</v>
      </c>
      <c r="U1166">
        <v>7</v>
      </c>
    </row>
    <row r="1167" spans="1:21" x14ac:dyDescent="0.2">
      <c r="A1167">
        <v>967</v>
      </c>
      <c r="B1167" t="s">
        <v>15</v>
      </c>
      <c r="C1167">
        <v>79</v>
      </c>
      <c r="D1167" t="s">
        <v>18</v>
      </c>
      <c r="E1167">
        <v>0</v>
      </c>
      <c r="F1167">
        <v>11</v>
      </c>
      <c r="H1167" t="s">
        <v>7</v>
      </c>
      <c r="I1167" t="s">
        <v>8</v>
      </c>
      <c r="O1167" t="s">
        <v>12</v>
      </c>
      <c r="R1167" t="s">
        <v>55</v>
      </c>
      <c r="T1167">
        <v>4</v>
      </c>
      <c r="U1167">
        <v>7</v>
      </c>
    </row>
    <row r="1168" spans="1:21" x14ac:dyDescent="0.2">
      <c r="A1168">
        <v>972</v>
      </c>
      <c r="B1168" t="s">
        <v>15</v>
      </c>
      <c r="C1168">
        <v>80</v>
      </c>
      <c r="D1168" t="s">
        <v>18</v>
      </c>
      <c r="E1168">
        <v>1</v>
      </c>
      <c r="F1168">
        <v>16</v>
      </c>
      <c r="H1168" t="s">
        <v>7</v>
      </c>
      <c r="I1168" t="s">
        <v>8</v>
      </c>
      <c r="T1168">
        <v>2</v>
      </c>
      <c r="U1168">
        <v>3</v>
      </c>
    </row>
    <row r="1169" spans="1:21" x14ac:dyDescent="0.2">
      <c r="A1169">
        <v>973</v>
      </c>
      <c r="B1169" t="s">
        <v>15</v>
      </c>
      <c r="C1169">
        <v>78</v>
      </c>
      <c r="D1169" t="s">
        <v>18</v>
      </c>
      <c r="E1169">
        <v>1</v>
      </c>
      <c r="F1169">
        <v>16</v>
      </c>
      <c r="H1169" t="s">
        <v>7</v>
      </c>
      <c r="K1169" t="s">
        <v>10</v>
      </c>
      <c r="N1169" t="s">
        <v>50</v>
      </c>
      <c r="O1169" t="s">
        <v>12</v>
      </c>
      <c r="T1169">
        <v>4</v>
      </c>
      <c r="U1169">
        <v>7</v>
      </c>
    </row>
    <row r="1170" spans="1:21" x14ac:dyDescent="0.2">
      <c r="A1170">
        <v>1000</v>
      </c>
      <c r="B1170" t="s">
        <v>15</v>
      </c>
      <c r="C1170">
        <v>81</v>
      </c>
      <c r="D1170" t="s">
        <v>18</v>
      </c>
      <c r="E1170">
        <v>1</v>
      </c>
      <c r="F1170">
        <v>9</v>
      </c>
      <c r="H1170" t="s">
        <v>7</v>
      </c>
      <c r="K1170" t="s">
        <v>10</v>
      </c>
      <c r="P1170" t="s">
        <v>51</v>
      </c>
      <c r="T1170">
        <v>3</v>
      </c>
      <c r="U1170">
        <v>5</v>
      </c>
    </row>
    <row r="1171" spans="1:21" x14ac:dyDescent="0.2">
      <c r="A1171">
        <v>1001</v>
      </c>
      <c r="B1171" t="s">
        <v>15</v>
      </c>
      <c r="C1171">
        <v>88</v>
      </c>
      <c r="D1171" t="s">
        <v>16</v>
      </c>
      <c r="E1171">
        <v>0</v>
      </c>
      <c r="F1171">
        <v>9</v>
      </c>
      <c r="H1171" t="s">
        <v>7</v>
      </c>
      <c r="N1171" t="s">
        <v>50</v>
      </c>
      <c r="O1171" t="s">
        <v>12</v>
      </c>
      <c r="T1171">
        <v>3</v>
      </c>
      <c r="U1171">
        <v>7</v>
      </c>
    </row>
    <row r="1172" spans="1:21" x14ac:dyDescent="0.2">
      <c r="A1172">
        <v>1004</v>
      </c>
      <c r="B1172" t="s">
        <v>15</v>
      </c>
      <c r="C1172">
        <v>88</v>
      </c>
      <c r="D1172" t="s">
        <v>18</v>
      </c>
      <c r="E1172">
        <v>1</v>
      </c>
      <c r="H1172" t="s">
        <v>7</v>
      </c>
      <c r="N1172" t="s">
        <v>50</v>
      </c>
      <c r="O1172" t="s">
        <v>12</v>
      </c>
      <c r="S1172" t="s">
        <v>53</v>
      </c>
      <c r="T1172">
        <v>4</v>
      </c>
      <c r="U1172">
        <v>6</v>
      </c>
    </row>
    <row r="1173" spans="1:21" x14ac:dyDescent="0.2">
      <c r="A1173">
        <v>1007</v>
      </c>
      <c r="B1173" t="s">
        <v>15</v>
      </c>
      <c r="C1173">
        <v>102</v>
      </c>
      <c r="D1173" t="s">
        <v>16</v>
      </c>
      <c r="E1173">
        <v>0</v>
      </c>
      <c r="H1173" t="s">
        <v>7</v>
      </c>
      <c r="T1173">
        <v>1</v>
      </c>
      <c r="U1173">
        <v>3</v>
      </c>
    </row>
    <row r="1174" spans="1:21" x14ac:dyDescent="0.2">
      <c r="A1174">
        <v>1024</v>
      </c>
      <c r="B1174" t="s">
        <v>15</v>
      </c>
      <c r="C1174">
        <v>101</v>
      </c>
      <c r="D1174" t="s">
        <v>16</v>
      </c>
      <c r="E1174">
        <v>0</v>
      </c>
      <c r="F1174">
        <v>9</v>
      </c>
      <c r="H1174" t="s">
        <v>7</v>
      </c>
      <c r="O1174" t="s">
        <v>12</v>
      </c>
      <c r="T1174">
        <v>2</v>
      </c>
      <c r="U1174">
        <v>3</v>
      </c>
    </row>
    <row r="1175" spans="1:21" x14ac:dyDescent="0.2">
      <c r="A1175">
        <v>1034</v>
      </c>
      <c r="B1175" t="s">
        <v>15</v>
      </c>
      <c r="C1175">
        <v>85</v>
      </c>
      <c r="D1175" t="s">
        <v>18</v>
      </c>
      <c r="E1175">
        <v>0</v>
      </c>
      <c r="H1175" t="s">
        <v>7</v>
      </c>
      <c r="J1175" t="s">
        <v>9</v>
      </c>
      <c r="N1175" t="s">
        <v>50</v>
      </c>
      <c r="T1175">
        <v>3</v>
      </c>
      <c r="U1175">
        <v>5</v>
      </c>
    </row>
    <row r="1176" spans="1:21" x14ac:dyDescent="0.2">
      <c r="A1176">
        <v>1050</v>
      </c>
      <c r="B1176" t="s">
        <v>15</v>
      </c>
      <c r="C1176">
        <v>79</v>
      </c>
      <c r="D1176" t="s">
        <v>16</v>
      </c>
      <c r="E1176">
        <v>1</v>
      </c>
      <c r="F1176">
        <v>18</v>
      </c>
      <c r="H1176" t="s">
        <v>7</v>
      </c>
      <c r="T1176">
        <v>1</v>
      </c>
      <c r="U1176">
        <v>3</v>
      </c>
    </row>
    <row r="1177" spans="1:21" x14ac:dyDescent="0.2">
      <c r="A1177">
        <v>1101</v>
      </c>
      <c r="B1177" t="s">
        <v>15</v>
      </c>
      <c r="C1177">
        <v>82</v>
      </c>
      <c r="D1177" t="s">
        <v>18</v>
      </c>
      <c r="E1177">
        <v>0</v>
      </c>
      <c r="H1177" t="s">
        <v>7</v>
      </c>
      <c r="N1177" t="s">
        <v>50</v>
      </c>
      <c r="O1177" t="s">
        <v>12</v>
      </c>
      <c r="T1177">
        <v>3</v>
      </c>
      <c r="U1177">
        <v>5</v>
      </c>
    </row>
    <row r="1178" spans="1:21" x14ac:dyDescent="0.2">
      <c r="A1178">
        <v>1110</v>
      </c>
      <c r="B1178" t="s">
        <v>15</v>
      </c>
      <c r="C1178">
        <v>94</v>
      </c>
      <c r="D1178" t="s">
        <v>18</v>
      </c>
      <c r="E1178">
        <v>0</v>
      </c>
      <c r="F1178">
        <v>9</v>
      </c>
      <c r="H1178" t="s">
        <v>7</v>
      </c>
      <c r="M1178" t="s">
        <v>52</v>
      </c>
      <c r="N1178" t="s">
        <v>50</v>
      </c>
      <c r="O1178" t="s">
        <v>12</v>
      </c>
      <c r="S1178" t="s">
        <v>53</v>
      </c>
      <c r="T1178">
        <v>5</v>
      </c>
      <c r="U1178">
        <v>7</v>
      </c>
    </row>
    <row r="1179" spans="1:21" x14ac:dyDescent="0.2">
      <c r="A1179">
        <v>1142</v>
      </c>
      <c r="B1179" t="s">
        <v>15</v>
      </c>
      <c r="C1179">
        <v>98</v>
      </c>
      <c r="D1179" t="s">
        <v>18</v>
      </c>
      <c r="E1179">
        <v>0</v>
      </c>
      <c r="H1179" t="s">
        <v>7</v>
      </c>
      <c r="T1179">
        <v>1</v>
      </c>
      <c r="U1179">
        <v>3</v>
      </c>
    </row>
    <row r="1180" spans="1:21" x14ac:dyDescent="0.2">
      <c r="A1180">
        <v>1146</v>
      </c>
      <c r="B1180" t="s">
        <v>15</v>
      </c>
      <c r="C1180">
        <v>91</v>
      </c>
      <c r="D1180" t="s">
        <v>16</v>
      </c>
      <c r="E1180">
        <v>0</v>
      </c>
      <c r="F1180">
        <v>15</v>
      </c>
      <c r="H1180" t="s">
        <v>7</v>
      </c>
      <c r="I1180" t="s">
        <v>8</v>
      </c>
      <c r="M1180" t="s">
        <v>52</v>
      </c>
      <c r="N1180" t="s">
        <v>50</v>
      </c>
      <c r="O1180" t="s">
        <v>12</v>
      </c>
      <c r="T1180">
        <v>5</v>
      </c>
      <c r="U1180">
        <v>8</v>
      </c>
    </row>
    <row r="1181" spans="1:21" x14ac:dyDescent="0.2">
      <c r="A1181">
        <v>1153</v>
      </c>
      <c r="B1181" t="s">
        <v>15</v>
      </c>
      <c r="C1181">
        <v>89</v>
      </c>
      <c r="D1181" t="s">
        <v>18</v>
      </c>
      <c r="E1181">
        <v>0</v>
      </c>
      <c r="F1181">
        <v>15</v>
      </c>
      <c r="H1181" t="s">
        <v>7</v>
      </c>
      <c r="O1181" t="s">
        <v>12</v>
      </c>
      <c r="T1181">
        <v>2</v>
      </c>
      <c r="U1181">
        <v>5</v>
      </c>
    </row>
    <row r="1182" spans="1:21" x14ac:dyDescent="0.2">
      <c r="A1182">
        <v>1174</v>
      </c>
      <c r="B1182" t="s">
        <v>15</v>
      </c>
      <c r="C1182">
        <v>97</v>
      </c>
      <c r="D1182" t="s">
        <v>16</v>
      </c>
      <c r="E1182">
        <v>0</v>
      </c>
      <c r="H1182" t="s">
        <v>7</v>
      </c>
      <c r="S1182" t="s">
        <v>53</v>
      </c>
      <c r="T1182">
        <v>2</v>
      </c>
      <c r="U1182">
        <v>4</v>
      </c>
    </row>
    <row r="1183" spans="1:21" x14ac:dyDescent="0.2">
      <c r="A1183">
        <v>1184</v>
      </c>
      <c r="B1183" t="s">
        <v>15</v>
      </c>
      <c r="C1183">
        <v>97</v>
      </c>
      <c r="D1183" t="s">
        <v>16</v>
      </c>
      <c r="E1183">
        <v>0</v>
      </c>
      <c r="F1183">
        <v>15</v>
      </c>
      <c r="H1183" t="s">
        <v>7</v>
      </c>
      <c r="O1183" t="s">
        <v>12</v>
      </c>
      <c r="T1183">
        <v>2</v>
      </c>
      <c r="U1183">
        <v>4</v>
      </c>
    </row>
    <row r="1184" spans="1:21" x14ac:dyDescent="0.2">
      <c r="A1184">
        <v>1187</v>
      </c>
      <c r="B1184" t="s">
        <v>15</v>
      </c>
      <c r="C1184">
        <v>79</v>
      </c>
      <c r="D1184" t="s">
        <v>18</v>
      </c>
      <c r="E1184">
        <v>0</v>
      </c>
      <c r="F1184">
        <v>15</v>
      </c>
      <c r="H1184" t="s">
        <v>7</v>
      </c>
      <c r="J1184" t="s">
        <v>9</v>
      </c>
      <c r="O1184" t="s">
        <v>12</v>
      </c>
      <c r="T1184">
        <v>3</v>
      </c>
      <c r="U1184">
        <v>5</v>
      </c>
    </row>
    <row r="1185" spans="1:21" x14ac:dyDescent="0.2">
      <c r="A1185">
        <v>1191</v>
      </c>
      <c r="B1185" t="s">
        <v>15</v>
      </c>
      <c r="C1185">
        <v>94</v>
      </c>
      <c r="D1185" t="s">
        <v>16</v>
      </c>
      <c r="E1185">
        <v>0</v>
      </c>
      <c r="F1185">
        <v>16</v>
      </c>
      <c r="H1185" t="s">
        <v>7</v>
      </c>
      <c r="I1185" t="s">
        <v>8</v>
      </c>
      <c r="L1185" t="s">
        <v>11</v>
      </c>
      <c r="N1185" t="s">
        <v>50</v>
      </c>
      <c r="O1185" t="s">
        <v>12</v>
      </c>
      <c r="S1185" t="s">
        <v>53</v>
      </c>
      <c r="T1185">
        <v>6</v>
      </c>
      <c r="U1185">
        <v>8</v>
      </c>
    </row>
    <row r="1186" spans="1:21" x14ac:dyDescent="0.2">
      <c r="A1186">
        <v>1192</v>
      </c>
      <c r="B1186" t="s">
        <v>15</v>
      </c>
      <c r="C1186">
        <v>90</v>
      </c>
      <c r="D1186" t="s">
        <v>18</v>
      </c>
      <c r="E1186">
        <v>0</v>
      </c>
      <c r="F1186">
        <v>18</v>
      </c>
      <c r="H1186" t="s">
        <v>7</v>
      </c>
      <c r="O1186" t="s">
        <v>12</v>
      </c>
      <c r="P1186" t="s">
        <v>51</v>
      </c>
      <c r="Q1186" t="s">
        <v>54</v>
      </c>
      <c r="T1186">
        <v>4</v>
      </c>
      <c r="U1186">
        <v>6</v>
      </c>
    </row>
    <row r="1187" spans="1:21" x14ac:dyDescent="0.2">
      <c r="A1187">
        <v>1194</v>
      </c>
      <c r="B1187" t="s">
        <v>15</v>
      </c>
      <c r="C1187">
        <v>74</v>
      </c>
      <c r="D1187" t="s">
        <v>18</v>
      </c>
      <c r="E1187">
        <v>0</v>
      </c>
      <c r="F1187">
        <v>13</v>
      </c>
      <c r="H1187" t="s">
        <v>7</v>
      </c>
      <c r="I1187" t="s">
        <v>8</v>
      </c>
      <c r="K1187" t="s">
        <v>10</v>
      </c>
      <c r="T1187">
        <v>3</v>
      </c>
      <c r="U1187">
        <v>5</v>
      </c>
    </row>
    <row r="1188" spans="1:21" x14ac:dyDescent="0.2">
      <c r="A1188">
        <v>1198</v>
      </c>
      <c r="B1188" t="s">
        <v>15</v>
      </c>
      <c r="C1188">
        <v>76</v>
      </c>
      <c r="D1188" t="s">
        <v>16</v>
      </c>
      <c r="E1188">
        <v>1</v>
      </c>
      <c r="F1188">
        <v>10</v>
      </c>
      <c r="H1188" t="s">
        <v>7</v>
      </c>
      <c r="N1188" t="s">
        <v>50</v>
      </c>
      <c r="T1188">
        <v>2</v>
      </c>
      <c r="U1188">
        <v>4</v>
      </c>
    </row>
    <row r="1189" spans="1:21" x14ac:dyDescent="0.2">
      <c r="A1189">
        <v>1201</v>
      </c>
      <c r="B1189" t="s">
        <v>15</v>
      </c>
      <c r="C1189">
        <v>88</v>
      </c>
      <c r="D1189" t="s">
        <v>18</v>
      </c>
      <c r="E1189">
        <v>1</v>
      </c>
      <c r="H1189" t="s">
        <v>7</v>
      </c>
      <c r="T1189">
        <v>1</v>
      </c>
      <c r="U1189">
        <v>3</v>
      </c>
    </row>
    <row r="1190" spans="1:21" x14ac:dyDescent="0.2">
      <c r="A1190">
        <v>1218</v>
      </c>
      <c r="B1190" t="s">
        <v>15</v>
      </c>
      <c r="C1190">
        <v>96</v>
      </c>
      <c r="D1190" t="s">
        <v>16</v>
      </c>
      <c r="E1190">
        <v>1</v>
      </c>
      <c r="F1190">
        <v>17</v>
      </c>
      <c r="H1190" t="s">
        <v>7</v>
      </c>
      <c r="I1190" t="s">
        <v>8</v>
      </c>
      <c r="O1190" t="s">
        <v>12</v>
      </c>
      <c r="P1190" t="s">
        <v>51</v>
      </c>
      <c r="T1190">
        <v>4</v>
      </c>
      <c r="U1190">
        <v>6</v>
      </c>
    </row>
    <row r="1191" spans="1:21" x14ac:dyDescent="0.2">
      <c r="A1191">
        <v>1222</v>
      </c>
      <c r="B1191" t="s">
        <v>15</v>
      </c>
      <c r="C1191">
        <v>87</v>
      </c>
      <c r="D1191" t="s">
        <v>16</v>
      </c>
      <c r="E1191">
        <v>0</v>
      </c>
      <c r="F1191">
        <v>10</v>
      </c>
      <c r="H1191" t="s">
        <v>7</v>
      </c>
      <c r="I1191" t="s">
        <v>8</v>
      </c>
      <c r="P1191" t="s">
        <v>51</v>
      </c>
      <c r="S1191" t="s">
        <v>53</v>
      </c>
      <c r="T1191">
        <v>4</v>
      </c>
      <c r="U1191">
        <v>9</v>
      </c>
    </row>
    <row r="1192" spans="1:21" x14ac:dyDescent="0.2">
      <c r="A1192">
        <v>1234</v>
      </c>
      <c r="B1192" t="s">
        <v>15</v>
      </c>
      <c r="C1192">
        <v>84</v>
      </c>
      <c r="D1192" t="s">
        <v>16</v>
      </c>
      <c r="E1192">
        <v>0</v>
      </c>
      <c r="F1192">
        <v>16</v>
      </c>
      <c r="H1192" t="s">
        <v>7</v>
      </c>
      <c r="J1192" t="s">
        <v>9</v>
      </c>
      <c r="O1192" t="s">
        <v>12</v>
      </c>
      <c r="T1192">
        <v>3</v>
      </c>
      <c r="U1192">
        <v>6</v>
      </c>
    </row>
    <row r="1193" spans="1:21" x14ac:dyDescent="0.2">
      <c r="A1193">
        <v>1237</v>
      </c>
      <c r="B1193" t="s">
        <v>15</v>
      </c>
      <c r="C1193">
        <v>76</v>
      </c>
      <c r="D1193" t="s">
        <v>18</v>
      </c>
      <c r="E1193">
        <v>0</v>
      </c>
      <c r="F1193">
        <v>12</v>
      </c>
      <c r="H1193" t="s">
        <v>7</v>
      </c>
      <c r="I1193" t="s">
        <v>8</v>
      </c>
      <c r="J1193" t="s">
        <v>9</v>
      </c>
      <c r="N1193" t="s">
        <v>50</v>
      </c>
      <c r="R1193" t="s">
        <v>55</v>
      </c>
      <c r="T1193">
        <v>5</v>
      </c>
      <c r="U1193">
        <v>8</v>
      </c>
    </row>
    <row r="1194" spans="1:21" x14ac:dyDescent="0.2">
      <c r="A1194">
        <v>1241</v>
      </c>
      <c r="B1194" t="s">
        <v>15</v>
      </c>
      <c r="C1194">
        <v>75</v>
      </c>
      <c r="D1194" t="s">
        <v>18</v>
      </c>
      <c r="E1194">
        <v>0</v>
      </c>
      <c r="F1194">
        <v>15</v>
      </c>
      <c r="H1194" t="s">
        <v>7</v>
      </c>
      <c r="R1194" t="s">
        <v>55</v>
      </c>
      <c r="T1194">
        <v>2</v>
      </c>
      <c r="U1194">
        <v>4</v>
      </c>
    </row>
    <row r="1195" spans="1:21" x14ac:dyDescent="0.2">
      <c r="A1195">
        <v>1247</v>
      </c>
      <c r="B1195" t="s">
        <v>15</v>
      </c>
      <c r="C1195">
        <v>85</v>
      </c>
      <c r="D1195" t="s">
        <v>18</v>
      </c>
      <c r="E1195">
        <v>0</v>
      </c>
      <c r="F1195">
        <v>12</v>
      </c>
      <c r="H1195" t="s">
        <v>7</v>
      </c>
      <c r="N1195" t="s">
        <v>50</v>
      </c>
      <c r="S1195" t="s">
        <v>53</v>
      </c>
      <c r="T1195">
        <v>3</v>
      </c>
      <c r="U1195">
        <v>4</v>
      </c>
    </row>
    <row r="1196" spans="1:21" x14ac:dyDescent="0.2">
      <c r="A1196">
        <v>1249</v>
      </c>
      <c r="B1196" t="s">
        <v>15</v>
      </c>
      <c r="C1196">
        <v>86</v>
      </c>
      <c r="D1196" t="s">
        <v>18</v>
      </c>
      <c r="E1196">
        <v>0</v>
      </c>
      <c r="F1196">
        <v>11</v>
      </c>
      <c r="H1196" t="s">
        <v>7</v>
      </c>
      <c r="R1196" t="s">
        <v>55</v>
      </c>
      <c r="T1196">
        <v>2</v>
      </c>
      <c r="U1196">
        <v>3</v>
      </c>
    </row>
    <row r="1197" spans="1:21" x14ac:dyDescent="0.2">
      <c r="A1197">
        <v>1250</v>
      </c>
      <c r="B1197" t="s">
        <v>15</v>
      </c>
      <c r="C1197">
        <v>86</v>
      </c>
      <c r="D1197" t="s">
        <v>18</v>
      </c>
      <c r="E1197">
        <v>0</v>
      </c>
      <c r="F1197">
        <v>15</v>
      </c>
      <c r="H1197" t="s">
        <v>7</v>
      </c>
      <c r="N1197" t="s">
        <v>50</v>
      </c>
      <c r="O1197" t="s">
        <v>12</v>
      </c>
      <c r="T1197">
        <v>3</v>
      </c>
      <c r="U1197">
        <v>5</v>
      </c>
    </row>
    <row r="1198" spans="1:21" x14ac:dyDescent="0.2">
      <c r="A1198">
        <v>1251</v>
      </c>
      <c r="B1198" t="s">
        <v>15</v>
      </c>
      <c r="C1198">
        <v>75</v>
      </c>
      <c r="D1198" t="s">
        <v>18</v>
      </c>
      <c r="E1198">
        <v>2</v>
      </c>
      <c r="F1198">
        <v>18</v>
      </c>
      <c r="H1198" t="s">
        <v>7</v>
      </c>
      <c r="N1198" t="s">
        <v>50</v>
      </c>
      <c r="T1198">
        <v>2</v>
      </c>
      <c r="U1198">
        <v>4</v>
      </c>
    </row>
    <row r="1199" spans="1:21" x14ac:dyDescent="0.2">
      <c r="A1199">
        <v>1259</v>
      </c>
      <c r="B1199" t="s">
        <v>15</v>
      </c>
      <c r="C1199">
        <v>86</v>
      </c>
      <c r="D1199" t="s">
        <v>16</v>
      </c>
      <c r="E1199">
        <v>0</v>
      </c>
      <c r="F1199">
        <v>9</v>
      </c>
      <c r="H1199" t="s">
        <v>7</v>
      </c>
      <c r="I1199" t="s">
        <v>8</v>
      </c>
      <c r="K1199" t="s">
        <v>10</v>
      </c>
      <c r="M1199" t="s">
        <v>52</v>
      </c>
      <c r="P1199" t="s">
        <v>51</v>
      </c>
      <c r="S1199" t="s">
        <v>53</v>
      </c>
      <c r="T1199">
        <v>6</v>
      </c>
      <c r="U1199">
        <v>9</v>
      </c>
    </row>
    <row r="1200" spans="1:21" x14ac:dyDescent="0.2">
      <c r="A1200">
        <v>1267</v>
      </c>
      <c r="B1200" t="s">
        <v>15</v>
      </c>
      <c r="C1200">
        <v>90</v>
      </c>
      <c r="D1200" t="s">
        <v>18</v>
      </c>
      <c r="E1200">
        <v>0</v>
      </c>
      <c r="F1200">
        <v>9</v>
      </c>
      <c r="H1200" t="s">
        <v>7</v>
      </c>
      <c r="O1200" t="s">
        <v>12</v>
      </c>
      <c r="R1200" t="s">
        <v>55</v>
      </c>
      <c r="T1200">
        <v>3</v>
      </c>
      <c r="U1200">
        <v>6</v>
      </c>
    </row>
    <row r="1201" spans="1:21" x14ac:dyDescent="0.2">
      <c r="A1201">
        <v>1282</v>
      </c>
      <c r="B1201" t="s">
        <v>15</v>
      </c>
      <c r="C1201">
        <v>86</v>
      </c>
      <c r="D1201" t="s">
        <v>18</v>
      </c>
      <c r="E1201">
        <v>0</v>
      </c>
      <c r="F1201">
        <v>7</v>
      </c>
      <c r="H1201" t="s">
        <v>7</v>
      </c>
      <c r="O1201" t="s">
        <v>12</v>
      </c>
      <c r="T1201">
        <v>2</v>
      </c>
      <c r="U1201">
        <v>3</v>
      </c>
    </row>
    <row r="1202" spans="1:21" x14ac:dyDescent="0.2">
      <c r="A1202">
        <v>1285</v>
      </c>
      <c r="B1202" t="s">
        <v>15</v>
      </c>
      <c r="C1202">
        <v>98</v>
      </c>
      <c r="D1202" t="s">
        <v>18</v>
      </c>
      <c r="E1202">
        <v>0</v>
      </c>
      <c r="F1202">
        <v>18</v>
      </c>
      <c r="H1202" t="s">
        <v>7</v>
      </c>
      <c r="T1202">
        <v>1</v>
      </c>
      <c r="U1202">
        <v>5</v>
      </c>
    </row>
    <row r="1203" spans="1:21" x14ac:dyDescent="0.2">
      <c r="A1203">
        <v>1286</v>
      </c>
      <c r="B1203" t="s">
        <v>15</v>
      </c>
      <c r="C1203">
        <v>77</v>
      </c>
      <c r="D1203" t="s">
        <v>18</v>
      </c>
      <c r="E1203">
        <v>0</v>
      </c>
      <c r="F1203">
        <v>11</v>
      </c>
      <c r="H1203" t="s">
        <v>7</v>
      </c>
      <c r="I1203" t="s">
        <v>8</v>
      </c>
      <c r="T1203">
        <v>2</v>
      </c>
      <c r="U1203">
        <v>3</v>
      </c>
    </row>
    <row r="1204" spans="1:21" x14ac:dyDescent="0.2">
      <c r="A1204">
        <v>1287</v>
      </c>
      <c r="B1204" t="s">
        <v>15</v>
      </c>
      <c r="C1204">
        <v>80</v>
      </c>
      <c r="D1204" t="s">
        <v>16</v>
      </c>
      <c r="E1204">
        <v>0</v>
      </c>
      <c r="F1204">
        <v>9</v>
      </c>
      <c r="H1204" t="s">
        <v>7</v>
      </c>
      <c r="N1204" t="s">
        <v>50</v>
      </c>
      <c r="O1204" t="s">
        <v>12</v>
      </c>
      <c r="T1204">
        <v>3</v>
      </c>
      <c r="U1204">
        <v>6</v>
      </c>
    </row>
    <row r="1205" spans="1:21" x14ac:dyDescent="0.2">
      <c r="A1205">
        <v>1289</v>
      </c>
      <c r="B1205" t="s">
        <v>15</v>
      </c>
      <c r="C1205">
        <v>91</v>
      </c>
      <c r="D1205" t="s">
        <v>18</v>
      </c>
      <c r="E1205">
        <v>0</v>
      </c>
      <c r="F1205">
        <v>13</v>
      </c>
      <c r="H1205" t="s">
        <v>7</v>
      </c>
      <c r="T1205">
        <v>1</v>
      </c>
      <c r="U1205">
        <v>3</v>
      </c>
    </row>
    <row r="1206" spans="1:21" x14ac:dyDescent="0.2">
      <c r="A1206">
        <v>1290</v>
      </c>
      <c r="B1206" t="s">
        <v>15</v>
      </c>
      <c r="C1206">
        <v>80</v>
      </c>
      <c r="D1206" t="s">
        <v>18</v>
      </c>
      <c r="E1206">
        <v>0</v>
      </c>
      <c r="F1206">
        <v>15</v>
      </c>
      <c r="H1206" t="s">
        <v>7</v>
      </c>
      <c r="M1206" t="s">
        <v>52</v>
      </c>
      <c r="O1206" t="s">
        <v>12</v>
      </c>
      <c r="T1206">
        <v>3</v>
      </c>
      <c r="U1206">
        <v>7</v>
      </c>
    </row>
    <row r="1207" spans="1:21" x14ac:dyDescent="0.2">
      <c r="A1207">
        <v>1294</v>
      </c>
      <c r="B1207" t="s">
        <v>15</v>
      </c>
      <c r="C1207">
        <v>86</v>
      </c>
      <c r="D1207" t="s">
        <v>18</v>
      </c>
      <c r="E1207">
        <v>0</v>
      </c>
      <c r="F1207">
        <v>15</v>
      </c>
      <c r="H1207" t="s">
        <v>7</v>
      </c>
      <c r="K1207" t="s">
        <v>10</v>
      </c>
      <c r="N1207" t="s">
        <v>50</v>
      </c>
      <c r="O1207" t="s">
        <v>12</v>
      </c>
      <c r="P1207" t="s">
        <v>51</v>
      </c>
      <c r="T1207">
        <v>5</v>
      </c>
      <c r="U1207">
        <v>7</v>
      </c>
    </row>
    <row r="1208" spans="1:21" x14ac:dyDescent="0.2">
      <c r="A1208">
        <v>1309</v>
      </c>
      <c r="B1208" t="s">
        <v>15</v>
      </c>
      <c r="C1208">
        <v>79</v>
      </c>
      <c r="D1208" t="s">
        <v>18</v>
      </c>
      <c r="E1208">
        <v>0</v>
      </c>
      <c r="F1208">
        <v>12</v>
      </c>
      <c r="H1208" t="s">
        <v>7</v>
      </c>
      <c r="N1208" t="s">
        <v>50</v>
      </c>
      <c r="T1208">
        <v>2</v>
      </c>
      <c r="U1208">
        <v>5</v>
      </c>
    </row>
    <row r="1209" spans="1:21" x14ac:dyDescent="0.2">
      <c r="A1209">
        <v>1317</v>
      </c>
      <c r="B1209" t="s">
        <v>15</v>
      </c>
      <c r="C1209">
        <v>86</v>
      </c>
      <c r="D1209" t="s">
        <v>18</v>
      </c>
      <c r="E1209">
        <v>0</v>
      </c>
      <c r="F1209">
        <v>10</v>
      </c>
      <c r="H1209" t="s">
        <v>7</v>
      </c>
      <c r="M1209" t="s">
        <v>52</v>
      </c>
      <c r="T1209">
        <v>2</v>
      </c>
      <c r="U1209">
        <v>2</v>
      </c>
    </row>
    <row r="1210" spans="1:21" x14ac:dyDescent="0.2">
      <c r="A1210">
        <v>1318</v>
      </c>
      <c r="B1210" t="s">
        <v>15</v>
      </c>
      <c r="C1210">
        <v>82</v>
      </c>
      <c r="D1210" t="s">
        <v>16</v>
      </c>
      <c r="E1210">
        <v>0</v>
      </c>
      <c r="F1210">
        <v>20</v>
      </c>
      <c r="H1210" t="s">
        <v>7</v>
      </c>
      <c r="M1210" t="s">
        <v>52</v>
      </c>
      <c r="N1210" t="s">
        <v>50</v>
      </c>
      <c r="T1210">
        <v>3</v>
      </c>
      <c r="U1210">
        <v>5</v>
      </c>
    </row>
    <row r="1211" spans="1:21" x14ac:dyDescent="0.2">
      <c r="A1211">
        <v>1324</v>
      </c>
      <c r="B1211" t="s">
        <v>15</v>
      </c>
      <c r="C1211">
        <v>89</v>
      </c>
      <c r="D1211" t="s">
        <v>16</v>
      </c>
      <c r="E1211">
        <v>0</v>
      </c>
      <c r="F1211">
        <v>10</v>
      </c>
      <c r="H1211" t="s">
        <v>7</v>
      </c>
      <c r="I1211" t="s">
        <v>8</v>
      </c>
      <c r="O1211" t="s">
        <v>12</v>
      </c>
      <c r="T1211">
        <v>3</v>
      </c>
      <c r="U1211">
        <v>4</v>
      </c>
    </row>
    <row r="1212" spans="1:21" x14ac:dyDescent="0.2">
      <c r="A1212">
        <v>1327</v>
      </c>
      <c r="B1212" t="s">
        <v>15</v>
      </c>
      <c r="C1212">
        <v>80</v>
      </c>
      <c r="D1212" t="s">
        <v>18</v>
      </c>
      <c r="E1212">
        <v>1</v>
      </c>
      <c r="F1212">
        <v>9</v>
      </c>
      <c r="H1212" t="s">
        <v>7</v>
      </c>
      <c r="I1212" t="s">
        <v>8</v>
      </c>
      <c r="J1212" t="s">
        <v>9</v>
      </c>
      <c r="O1212" t="s">
        <v>12</v>
      </c>
      <c r="T1212">
        <v>4</v>
      </c>
      <c r="U1212">
        <v>7</v>
      </c>
    </row>
    <row r="1213" spans="1:21" x14ac:dyDescent="0.2">
      <c r="A1213">
        <v>1340</v>
      </c>
      <c r="B1213" t="s">
        <v>15</v>
      </c>
      <c r="C1213">
        <v>84</v>
      </c>
      <c r="D1213" t="s">
        <v>16</v>
      </c>
      <c r="E1213">
        <v>1</v>
      </c>
      <c r="H1213" t="s">
        <v>7</v>
      </c>
      <c r="I1213" t="s">
        <v>8</v>
      </c>
      <c r="T1213">
        <v>2</v>
      </c>
      <c r="U1213">
        <v>4</v>
      </c>
    </row>
    <row r="1214" spans="1:21" x14ac:dyDescent="0.2">
      <c r="A1214">
        <v>1342</v>
      </c>
      <c r="B1214" t="s">
        <v>15</v>
      </c>
      <c r="C1214">
        <v>87</v>
      </c>
      <c r="D1214" t="s">
        <v>18</v>
      </c>
      <c r="E1214">
        <v>1</v>
      </c>
      <c r="H1214" t="s">
        <v>7</v>
      </c>
      <c r="I1214" t="s">
        <v>8</v>
      </c>
      <c r="J1214" t="s">
        <v>9</v>
      </c>
      <c r="O1214" t="s">
        <v>12</v>
      </c>
      <c r="R1214" t="s">
        <v>55</v>
      </c>
      <c r="T1214">
        <v>5</v>
      </c>
      <c r="U1214">
        <v>6</v>
      </c>
    </row>
    <row r="1215" spans="1:21" x14ac:dyDescent="0.2">
      <c r="A1215">
        <v>1343</v>
      </c>
      <c r="B1215" t="s">
        <v>15</v>
      </c>
      <c r="C1215">
        <v>82</v>
      </c>
      <c r="D1215" t="s">
        <v>18</v>
      </c>
      <c r="E1215">
        <v>2</v>
      </c>
      <c r="F1215">
        <v>13</v>
      </c>
      <c r="H1215" t="s">
        <v>7</v>
      </c>
      <c r="I1215" t="s">
        <v>8</v>
      </c>
      <c r="N1215" t="s">
        <v>50</v>
      </c>
      <c r="P1215" t="s">
        <v>51</v>
      </c>
      <c r="T1215">
        <v>4</v>
      </c>
      <c r="U1215">
        <v>5</v>
      </c>
    </row>
    <row r="1216" spans="1:21" x14ac:dyDescent="0.2">
      <c r="A1216">
        <v>1350</v>
      </c>
      <c r="B1216" t="s">
        <v>15</v>
      </c>
      <c r="C1216">
        <v>83</v>
      </c>
      <c r="D1216" t="s">
        <v>18</v>
      </c>
      <c r="E1216">
        <v>0</v>
      </c>
      <c r="F1216">
        <v>16</v>
      </c>
      <c r="H1216" t="s">
        <v>7</v>
      </c>
      <c r="I1216" t="s">
        <v>8</v>
      </c>
      <c r="O1216" t="s">
        <v>12</v>
      </c>
      <c r="T1216">
        <v>3</v>
      </c>
      <c r="U1216">
        <v>6</v>
      </c>
    </row>
    <row r="1217" spans="1:21" x14ac:dyDescent="0.2">
      <c r="A1217">
        <v>1355</v>
      </c>
      <c r="B1217" t="s">
        <v>15</v>
      </c>
      <c r="C1217">
        <v>87</v>
      </c>
      <c r="D1217" t="s">
        <v>18</v>
      </c>
      <c r="E1217">
        <v>1</v>
      </c>
      <c r="H1217" t="s">
        <v>7</v>
      </c>
      <c r="T1217">
        <v>1</v>
      </c>
      <c r="U1217">
        <v>3</v>
      </c>
    </row>
    <row r="1218" spans="1:21" x14ac:dyDescent="0.2">
      <c r="A1218">
        <v>1360</v>
      </c>
      <c r="B1218" t="s">
        <v>15</v>
      </c>
      <c r="C1218">
        <v>85</v>
      </c>
      <c r="D1218" t="s">
        <v>16</v>
      </c>
      <c r="E1218">
        <v>0</v>
      </c>
      <c r="F1218">
        <v>9</v>
      </c>
      <c r="H1218" t="s">
        <v>7</v>
      </c>
      <c r="N1218" t="s">
        <v>50</v>
      </c>
      <c r="O1218" t="s">
        <v>12</v>
      </c>
      <c r="T1218">
        <v>3</v>
      </c>
      <c r="U1218">
        <v>6</v>
      </c>
    </row>
    <row r="1219" spans="1:21" x14ac:dyDescent="0.2">
      <c r="A1219">
        <v>1366</v>
      </c>
      <c r="B1219" t="s">
        <v>15</v>
      </c>
      <c r="C1219">
        <v>82</v>
      </c>
      <c r="D1219" t="s">
        <v>18</v>
      </c>
      <c r="E1219">
        <v>0</v>
      </c>
      <c r="H1219" t="s">
        <v>7</v>
      </c>
      <c r="Q1219" t="s">
        <v>54</v>
      </c>
      <c r="T1219">
        <v>2</v>
      </c>
      <c r="U1219">
        <v>4</v>
      </c>
    </row>
    <row r="1220" spans="1:21" x14ac:dyDescent="0.2">
      <c r="A1220">
        <v>1373</v>
      </c>
      <c r="B1220" t="s">
        <v>15</v>
      </c>
      <c r="C1220">
        <v>85</v>
      </c>
      <c r="D1220" t="s">
        <v>16</v>
      </c>
      <c r="E1220">
        <v>0</v>
      </c>
      <c r="F1220">
        <v>8</v>
      </c>
      <c r="H1220" t="s">
        <v>7</v>
      </c>
      <c r="N1220" t="s">
        <v>50</v>
      </c>
      <c r="T1220">
        <v>2</v>
      </c>
      <c r="U1220">
        <v>4</v>
      </c>
    </row>
    <row r="1221" spans="1:21" x14ac:dyDescent="0.2">
      <c r="A1221">
        <v>1378</v>
      </c>
      <c r="B1221" t="s">
        <v>15</v>
      </c>
      <c r="C1221">
        <v>89</v>
      </c>
      <c r="D1221" t="s">
        <v>16</v>
      </c>
      <c r="E1221">
        <v>0</v>
      </c>
      <c r="F1221">
        <v>9</v>
      </c>
      <c r="H1221" t="s">
        <v>7</v>
      </c>
      <c r="I1221" t="s">
        <v>8</v>
      </c>
      <c r="K1221" t="s">
        <v>10</v>
      </c>
      <c r="L1221" t="s">
        <v>11</v>
      </c>
      <c r="M1221" t="s">
        <v>52</v>
      </c>
      <c r="N1221" t="s">
        <v>50</v>
      </c>
      <c r="O1221" t="s">
        <v>12</v>
      </c>
      <c r="T1221">
        <v>7</v>
      </c>
      <c r="U1221">
        <v>10</v>
      </c>
    </row>
    <row r="1222" spans="1:21" x14ac:dyDescent="0.2">
      <c r="A1222">
        <v>1379</v>
      </c>
      <c r="B1222" t="s">
        <v>15</v>
      </c>
      <c r="C1222">
        <v>80</v>
      </c>
      <c r="D1222" t="s">
        <v>18</v>
      </c>
      <c r="E1222">
        <v>1</v>
      </c>
      <c r="F1222">
        <v>12</v>
      </c>
      <c r="H1222" t="s">
        <v>7</v>
      </c>
      <c r="J1222" t="s">
        <v>9</v>
      </c>
      <c r="K1222" t="s">
        <v>10</v>
      </c>
      <c r="N1222" t="s">
        <v>50</v>
      </c>
      <c r="O1222" t="s">
        <v>12</v>
      </c>
      <c r="Q1222" t="s">
        <v>54</v>
      </c>
      <c r="T1222">
        <v>6</v>
      </c>
      <c r="U1222">
        <v>10</v>
      </c>
    </row>
    <row r="1223" spans="1:21" x14ac:dyDescent="0.2">
      <c r="A1223">
        <v>1380</v>
      </c>
      <c r="B1223" t="s">
        <v>15</v>
      </c>
      <c r="C1223">
        <v>75</v>
      </c>
      <c r="D1223" t="s">
        <v>18</v>
      </c>
      <c r="E1223">
        <v>1</v>
      </c>
      <c r="F1223">
        <v>16</v>
      </c>
      <c r="H1223" t="s">
        <v>7</v>
      </c>
      <c r="N1223" t="s">
        <v>50</v>
      </c>
      <c r="O1223" t="s">
        <v>12</v>
      </c>
      <c r="T1223">
        <v>3</v>
      </c>
      <c r="U1223">
        <v>5</v>
      </c>
    </row>
    <row r="1224" spans="1:21" x14ac:dyDescent="0.2">
      <c r="A1224">
        <v>1386</v>
      </c>
      <c r="B1224" t="s">
        <v>15</v>
      </c>
      <c r="C1224">
        <v>78</v>
      </c>
      <c r="D1224" t="s">
        <v>18</v>
      </c>
      <c r="E1224">
        <v>0</v>
      </c>
      <c r="F1224">
        <v>10</v>
      </c>
      <c r="H1224" t="s">
        <v>7</v>
      </c>
      <c r="M1224" t="s">
        <v>52</v>
      </c>
      <c r="N1224" t="s">
        <v>50</v>
      </c>
      <c r="O1224" t="s">
        <v>12</v>
      </c>
      <c r="R1224" t="s">
        <v>55</v>
      </c>
      <c r="T1224">
        <v>5</v>
      </c>
      <c r="U1224">
        <v>7</v>
      </c>
    </row>
    <row r="1225" spans="1:21" x14ac:dyDescent="0.2">
      <c r="A1225">
        <v>1392</v>
      </c>
      <c r="B1225" t="s">
        <v>15</v>
      </c>
      <c r="C1225">
        <v>80</v>
      </c>
      <c r="D1225" t="s">
        <v>16</v>
      </c>
      <c r="E1225">
        <v>0</v>
      </c>
      <c r="F1225">
        <v>11</v>
      </c>
      <c r="H1225" t="s">
        <v>7</v>
      </c>
      <c r="T1225">
        <v>1</v>
      </c>
      <c r="U1225">
        <v>4</v>
      </c>
    </row>
    <row r="1226" spans="1:21" x14ac:dyDescent="0.2">
      <c r="A1226">
        <v>1401</v>
      </c>
      <c r="B1226" t="s">
        <v>15</v>
      </c>
      <c r="C1226">
        <v>86</v>
      </c>
      <c r="D1226" t="s">
        <v>16</v>
      </c>
      <c r="E1226">
        <v>0</v>
      </c>
      <c r="F1226">
        <v>9</v>
      </c>
      <c r="H1226" t="s">
        <v>7</v>
      </c>
      <c r="N1226" t="s">
        <v>50</v>
      </c>
      <c r="O1226" t="s">
        <v>12</v>
      </c>
      <c r="P1226" t="s">
        <v>51</v>
      </c>
      <c r="S1226" t="s">
        <v>53</v>
      </c>
      <c r="T1226">
        <v>5</v>
      </c>
      <c r="U1226">
        <v>10</v>
      </c>
    </row>
    <row r="1227" spans="1:21" x14ac:dyDescent="0.2">
      <c r="A1227">
        <v>1408</v>
      </c>
      <c r="B1227" t="s">
        <v>15</v>
      </c>
      <c r="C1227">
        <v>82</v>
      </c>
      <c r="D1227" t="s">
        <v>16</v>
      </c>
      <c r="E1227">
        <v>1</v>
      </c>
      <c r="F1227">
        <v>15</v>
      </c>
      <c r="H1227" t="s">
        <v>7</v>
      </c>
      <c r="N1227" t="s">
        <v>50</v>
      </c>
      <c r="O1227" t="s">
        <v>12</v>
      </c>
      <c r="T1227">
        <v>3</v>
      </c>
      <c r="U1227">
        <v>4</v>
      </c>
    </row>
    <row r="1228" spans="1:21" x14ac:dyDescent="0.2">
      <c r="A1228">
        <v>1409</v>
      </c>
      <c r="B1228" t="s">
        <v>15</v>
      </c>
      <c r="C1228">
        <v>82</v>
      </c>
      <c r="D1228" t="s">
        <v>16</v>
      </c>
      <c r="E1228">
        <v>1</v>
      </c>
      <c r="F1228">
        <v>12</v>
      </c>
      <c r="H1228" t="s">
        <v>7</v>
      </c>
      <c r="O1228" t="s">
        <v>12</v>
      </c>
      <c r="T1228">
        <v>2</v>
      </c>
      <c r="U1228">
        <v>4</v>
      </c>
    </row>
    <row r="1229" spans="1:21" x14ac:dyDescent="0.2">
      <c r="A1229">
        <v>1410</v>
      </c>
      <c r="B1229" t="s">
        <v>15</v>
      </c>
      <c r="C1229">
        <v>84</v>
      </c>
      <c r="D1229" t="s">
        <v>16</v>
      </c>
      <c r="E1229">
        <v>0</v>
      </c>
      <c r="F1229">
        <v>10</v>
      </c>
      <c r="H1229" t="s">
        <v>7</v>
      </c>
      <c r="I1229" t="s">
        <v>8</v>
      </c>
      <c r="T1229">
        <v>2</v>
      </c>
      <c r="U1229">
        <v>4</v>
      </c>
    </row>
    <row r="1230" spans="1:21" x14ac:dyDescent="0.2">
      <c r="A1230">
        <v>1412</v>
      </c>
      <c r="B1230" t="s">
        <v>15</v>
      </c>
      <c r="C1230">
        <v>85</v>
      </c>
      <c r="D1230" t="s">
        <v>18</v>
      </c>
      <c r="E1230">
        <v>1</v>
      </c>
      <c r="F1230">
        <v>10</v>
      </c>
      <c r="H1230" t="s">
        <v>7</v>
      </c>
      <c r="I1230" t="s">
        <v>8</v>
      </c>
      <c r="L1230" t="s">
        <v>11</v>
      </c>
      <c r="Q1230" t="s">
        <v>54</v>
      </c>
      <c r="S1230" t="s">
        <v>53</v>
      </c>
      <c r="T1230">
        <v>5</v>
      </c>
      <c r="U1230">
        <v>7</v>
      </c>
    </row>
    <row r="1231" spans="1:21" x14ac:dyDescent="0.2">
      <c r="A1231">
        <v>1416</v>
      </c>
      <c r="B1231" t="s">
        <v>15</v>
      </c>
      <c r="C1231">
        <v>85</v>
      </c>
      <c r="D1231" t="s">
        <v>18</v>
      </c>
      <c r="E1231">
        <v>1</v>
      </c>
      <c r="F1231">
        <v>9</v>
      </c>
      <c r="H1231" t="s">
        <v>7</v>
      </c>
      <c r="T1231">
        <v>1</v>
      </c>
      <c r="U1231">
        <v>3</v>
      </c>
    </row>
    <row r="1232" spans="1:21" x14ac:dyDescent="0.2">
      <c r="A1232">
        <v>1419</v>
      </c>
      <c r="B1232" t="s">
        <v>15</v>
      </c>
      <c r="C1232">
        <v>73</v>
      </c>
      <c r="D1232" t="s">
        <v>16</v>
      </c>
      <c r="E1232">
        <v>0</v>
      </c>
      <c r="F1232">
        <v>16</v>
      </c>
      <c r="H1232" t="s">
        <v>7</v>
      </c>
      <c r="J1232" t="s">
        <v>9</v>
      </c>
      <c r="T1232">
        <v>2</v>
      </c>
      <c r="U1232">
        <v>4</v>
      </c>
    </row>
    <row r="1233" spans="1:21" x14ac:dyDescent="0.2">
      <c r="A1233">
        <v>1423</v>
      </c>
      <c r="B1233" t="s">
        <v>15</v>
      </c>
      <c r="C1233">
        <v>87</v>
      </c>
      <c r="D1233" t="s">
        <v>18</v>
      </c>
      <c r="E1233">
        <v>0</v>
      </c>
      <c r="F1233">
        <v>11</v>
      </c>
      <c r="H1233" t="s">
        <v>7</v>
      </c>
      <c r="N1233" t="s">
        <v>50</v>
      </c>
      <c r="O1233" t="s">
        <v>12</v>
      </c>
      <c r="R1233" t="s">
        <v>55</v>
      </c>
      <c r="T1233">
        <v>4</v>
      </c>
      <c r="U1233">
        <v>7</v>
      </c>
    </row>
    <row r="1234" spans="1:21" x14ac:dyDescent="0.2">
      <c r="A1234">
        <v>1431</v>
      </c>
      <c r="B1234" t="s">
        <v>15</v>
      </c>
      <c r="C1234">
        <v>82</v>
      </c>
      <c r="D1234" t="s">
        <v>18</v>
      </c>
      <c r="E1234">
        <v>0</v>
      </c>
      <c r="F1234">
        <v>15</v>
      </c>
      <c r="H1234" t="s">
        <v>7</v>
      </c>
      <c r="I1234" t="s">
        <v>8</v>
      </c>
      <c r="O1234" t="s">
        <v>12</v>
      </c>
      <c r="T1234">
        <v>3</v>
      </c>
      <c r="U1234">
        <v>7</v>
      </c>
    </row>
    <row r="1235" spans="1:21" x14ac:dyDescent="0.2">
      <c r="A1235">
        <v>1432</v>
      </c>
      <c r="B1235" t="s">
        <v>15</v>
      </c>
      <c r="C1235">
        <v>80</v>
      </c>
      <c r="D1235" t="s">
        <v>16</v>
      </c>
      <c r="E1235">
        <v>1</v>
      </c>
      <c r="H1235" t="s">
        <v>7</v>
      </c>
      <c r="K1235" t="s">
        <v>10</v>
      </c>
      <c r="M1235" t="s">
        <v>52</v>
      </c>
      <c r="N1235" t="s">
        <v>50</v>
      </c>
      <c r="T1235">
        <v>4</v>
      </c>
      <c r="U1235">
        <v>7</v>
      </c>
    </row>
    <row r="1236" spans="1:21" x14ac:dyDescent="0.2">
      <c r="A1236">
        <v>1433</v>
      </c>
      <c r="B1236" t="s">
        <v>15</v>
      </c>
      <c r="C1236">
        <v>82</v>
      </c>
      <c r="D1236" t="s">
        <v>18</v>
      </c>
      <c r="E1236">
        <v>0</v>
      </c>
      <c r="H1236" t="s">
        <v>7</v>
      </c>
      <c r="I1236" t="s">
        <v>8</v>
      </c>
      <c r="N1236" t="s">
        <v>50</v>
      </c>
      <c r="O1236" t="s">
        <v>12</v>
      </c>
      <c r="T1236">
        <v>4</v>
      </c>
      <c r="U1236">
        <v>5</v>
      </c>
    </row>
    <row r="1237" spans="1:21" x14ac:dyDescent="0.2">
      <c r="A1237">
        <v>1436</v>
      </c>
      <c r="B1237" t="s">
        <v>15</v>
      </c>
      <c r="C1237">
        <v>85</v>
      </c>
      <c r="D1237" t="s">
        <v>18</v>
      </c>
      <c r="E1237">
        <v>0</v>
      </c>
      <c r="F1237">
        <v>12</v>
      </c>
      <c r="H1237" t="s">
        <v>7</v>
      </c>
      <c r="O1237" t="s">
        <v>12</v>
      </c>
      <c r="R1237" t="s">
        <v>55</v>
      </c>
      <c r="S1237" t="s">
        <v>53</v>
      </c>
      <c r="T1237">
        <v>4</v>
      </c>
      <c r="U1237">
        <v>6</v>
      </c>
    </row>
    <row r="1238" spans="1:21" x14ac:dyDescent="0.2">
      <c r="A1238">
        <v>1448</v>
      </c>
      <c r="B1238" t="s">
        <v>15</v>
      </c>
      <c r="C1238">
        <v>77</v>
      </c>
      <c r="D1238" t="s">
        <v>18</v>
      </c>
      <c r="E1238">
        <v>0</v>
      </c>
      <c r="F1238">
        <v>9</v>
      </c>
      <c r="H1238" t="s">
        <v>7</v>
      </c>
      <c r="K1238" t="s">
        <v>10</v>
      </c>
      <c r="M1238" t="s">
        <v>52</v>
      </c>
      <c r="N1238" t="s">
        <v>50</v>
      </c>
      <c r="P1238" t="s">
        <v>51</v>
      </c>
      <c r="Q1238" t="s">
        <v>54</v>
      </c>
      <c r="R1238" t="s">
        <v>55</v>
      </c>
      <c r="T1238">
        <v>7</v>
      </c>
      <c r="U1238">
        <v>11</v>
      </c>
    </row>
    <row r="1239" spans="1:21" x14ac:dyDescent="0.2">
      <c r="A1239">
        <v>1454</v>
      </c>
      <c r="B1239" t="s">
        <v>15</v>
      </c>
      <c r="C1239">
        <v>79</v>
      </c>
      <c r="D1239" t="s">
        <v>18</v>
      </c>
      <c r="E1239">
        <v>0</v>
      </c>
      <c r="F1239">
        <v>12</v>
      </c>
      <c r="H1239" t="s">
        <v>7</v>
      </c>
      <c r="N1239" t="s">
        <v>50</v>
      </c>
      <c r="O1239" t="s">
        <v>12</v>
      </c>
      <c r="T1239">
        <v>3</v>
      </c>
      <c r="U1239">
        <v>4</v>
      </c>
    </row>
    <row r="1240" spans="1:21" x14ac:dyDescent="0.2">
      <c r="A1240">
        <v>1456</v>
      </c>
      <c r="B1240" t="s">
        <v>15</v>
      </c>
      <c r="C1240">
        <v>84</v>
      </c>
      <c r="D1240" t="s">
        <v>18</v>
      </c>
      <c r="E1240">
        <v>1</v>
      </c>
      <c r="F1240">
        <v>11</v>
      </c>
      <c r="H1240" t="s">
        <v>7</v>
      </c>
      <c r="I1240" t="s">
        <v>8</v>
      </c>
      <c r="N1240" t="s">
        <v>50</v>
      </c>
      <c r="O1240" t="s">
        <v>12</v>
      </c>
      <c r="T1240">
        <v>4</v>
      </c>
      <c r="U1240">
        <v>8</v>
      </c>
    </row>
    <row r="1241" spans="1:21" x14ac:dyDescent="0.2">
      <c r="A1241">
        <v>1461</v>
      </c>
      <c r="B1241" t="s">
        <v>15</v>
      </c>
      <c r="C1241">
        <v>69</v>
      </c>
      <c r="D1241" t="s">
        <v>16</v>
      </c>
      <c r="E1241">
        <v>0</v>
      </c>
      <c r="H1241" t="s">
        <v>7</v>
      </c>
      <c r="T1241">
        <v>1</v>
      </c>
      <c r="U1241">
        <v>3</v>
      </c>
    </row>
    <row r="1242" spans="1:21" x14ac:dyDescent="0.2">
      <c r="A1242">
        <v>1466</v>
      </c>
      <c r="B1242" t="s">
        <v>15</v>
      </c>
      <c r="C1242">
        <v>81</v>
      </c>
      <c r="D1242" t="s">
        <v>16</v>
      </c>
      <c r="E1242">
        <v>0</v>
      </c>
      <c r="H1242" t="s">
        <v>7</v>
      </c>
      <c r="N1242" t="s">
        <v>50</v>
      </c>
      <c r="T1242">
        <v>2</v>
      </c>
      <c r="U1242">
        <v>5</v>
      </c>
    </row>
    <row r="1243" spans="1:21" x14ac:dyDescent="0.2">
      <c r="A1243">
        <v>1468</v>
      </c>
      <c r="B1243" t="s">
        <v>15</v>
      </c>
      <c r="C1243">
        <v>88</v>
      </c>
      <c r="D1243" t="s">
        <v>18</v>
      </c>
      <c r="E1243">
        <v>0</v>
      </c>
      <c r="F1243">
        <v>9</v>
      </c>
      <c r="H1243" t="s">
        <v>7</v>
      </c>
      <c r="J1243" t="s">
        <v>9</v>
      </c>
      <c r="N1243" t="s">
        <v>50</v>
      </c>
      <c r="O1243" t="s">
        <v>12</v>
      </c>
      <c r="R1243" t="s">
        <v>55</v>
      </c>
      <c r="T1243">
        <v>5</v>
      </c>
      <c r="U1243">
        <v>8</v>
      </c>
    </row>
    <row r="1244" spans="1:21" x14ac:dyDescent="0.2">
      <c r="A1244">
        <v>1472</v>
      </c>
      <c r="B1244" t="s">
        <v>15</v>
      </c>
      <c r="C1244">
        <v>75</v>
      </c>
      <c r="D1244" t="s">
        <v>18</v>
      </c>
      <c r="E1244">
        <v>1</v>
      </c>
      <c r="H1244" t="s">
        <v>7</v>
      </c>
      <c r="T1244">
        <v>1</v>
      </c>
      <c r="U1244">
        <v>3</v>
      </c>
    </row>
    <row r="1245" spans="1:21" x14ac:dyDescent="0.2">
      <c r="A1245">
        <v>1483</v>
      </c>
      <c r="B1245" t="s">
        <v>15</v>
      </c>
      <c r="C1245">
        <v>78</v>
      </c>
      <c r="D1245" t="s">
        <v>18</v>
      </c>
      <c r="E1245">
        <v>0</v>
      </c>
      <c r="F1245">
        <v>12</v>
      </c>
      <c r="H1245" t="s">
        <v>7</v>
      </c>
      <c r="T1245">
        <v>1</v>
      </c>
      <c r="U1245">
        <v>2</v>
      </c>
    </row>
    <row r="1246" spans="1:21" x14ac:dyDescent="0.2">
      <c r="A1246">
        <v>1487</v>
      </c>
      <c r="B1246" t="s">
        <v>15</v>
      </c>
      <c r="C1246">
        <v>85</v>
      </c>
      <c r="D1246" t="s">
        <v>18</v>
      </c>
      <c r="E1246">
        <v>0</v>
      </c>
      <c r="F1246">
        <v>11</v>
      </c>
      <c r="H1246" t="s">
        <v>7</v>
      </c>
      <c r="I1246" t="s">
        <v>8</v>
      </c>
      <c r="J1246" t="s">
        <v>9</v>
      </c>
      <c r="N1246" t="s">
        <v>50</v>
      </c>
      <c r="O1246" t="s">
        <v>12</v>
      </c>
      <c r="S1246" t="s">
        <v>53</v>
      </c>
      <c r="T1246">
        <v>6</v>
      </c>
      <c r="U1246">
        <v>11</v>
      </c>
    </row>
    <row r="1247" spans="1:21" x14ac:dyDescent="0.2">
      <c r="A1247">
        <v>1488</v>
      </c>
      <c r="B1247" t="s">
        <v>15</v>
      </c>
      <c r="C1247">
        <v>86</v>
      </c>
      <c r="D1247" t="s">
        <v>16</v>
      </c>
      <c r="E1247">
        <v>0</v>
      </c>
      <c r="F1247">
        <v>10</v>
      </c>
      <c r="H1247" t="s">
        <v>7</v>
      </c>
      <c r="T1247">
        <v>1</v>
      </c>
      <c r="U1247">
        <v>2</v>
      </c>
    </row>
    <row r="1248" spans="1:21" x14ac:dyDescent="0.2">
      <c r="A1248">
        <v>1498</v>
      </c>
      <c r="B1248" t="s">
        <v>15</v>
      </c>
      <c r="C1248">
        <v>72</v>
      </c>
      <c r="D1248" t="s">
        <v>18</v>
      </c>
      <c r="E1248">
        <v>1</v>
      </c>
      <c r="F1248">
        <v>16</v>
      </c>
      <c r="H1248" t="s">
        <v>7</v>
      </c>
      <c r="O1248" t="s">
        <v>12</v>
      </c>
      <c r="T1248">
        <v>2</v>
      </c>
      <c r="U1248">
        <v>4</v>
      </c>
    </row>
    <row r="1249" spans="1:21" x14ac:dyDescent="0.2">
      <c r="A1249">
        <v>1500</v>
      </c>
      <c r="B1249" t="s">
        <v>15</v>
      </c>
      <c r="C1249">
        <v>84</v>
      </c>
      <c r="D1249" t="s">
        <v>18</v>
      </c>
      <c r="E1249">
        <v>0</v>
      </c>
      <c r="F1249">
        <v>16</v>
      </c>
      <c r="H1249" t="s">
        <v>7</v>
      </c>
      <c r="N1249" t="s">
        <v>50</v>
      </c>
      <c r="T1249">
        <v>2</v>
      </c>
      <c r="U1249">
        <v>4</v>
      </c>
    </row>
    <row r="1250" spans="1:21" x14ac:dyDescent="0.2">
      <c r="A1250">
        <v>1505</v>
      </c>
      <c r="B1250" t="s">
        <v>15</v>
      </c>
      <c r="C1250">
        <v>79</v>
      </c>
      <c r="D1250" t="s">
        <v>18</v>
      </c>
      <c r="E1250">
        <v>0</v>
      </c>
      <c r="F1250">
        <v>11</v>
      </c>
      <c r="H1250" t="s">
        <v>7</v>
      </c>
      <c r="O1250" t="s">
        <v>12</v>
      </c>
      <c r="T1250">
        <v>2</v>
      </c>
      <c r="U1250">
        <v>4</v>
      </c>
    </row>
    <row r="1251" spans="1:21" x14ac:dyDescent="0.2">
      <c r="A1251">
        <v>1508</v>
      </c>
      <c r="B1251" t="s">
        <v>15</v>
      </c>
      <c r="C1251">
        <v>95</v>
      </c>
      <c r="D1251" t="s">
        <v>18</v>
      </c>
      <c r="E1251">
        <v>0</v>
      </c>
      <c r="H1251" t="s">
        <v>7</v>
      </c>
      <c r="O1251" t="s">
        <v>12</v>
      </c>
      <c r="R1251" t="s">
        <v>55</v>
      </c>
      <c r="T1251">
        <v>3</v>
      </c>
      <c r="U1251">
        <v>3</v>
      </c>
    </row>
    <row r="1252" spans="1:21" x14ac:dyDescent="0.2">
      <c r="A1252">
        <v>1520</v>
      </c>
      <c r="B1252" t="s">
        <v>15</v>
      </c>
      <c r="C1252">
        <v>81</v>
      </c>
      <c r="D1252" t="s">
        <v>18</v>
      </c>
      <c r="E1252">
        <v>0</v>
      </c>
      <c r="F1252">
        <v>11</v>
      </c>
      <c r="H1252" t="s">
        <v>7</v>
      </c>
      <c r="J1252" t="s">
        <v>9</v>
      </c>
      <c r="N1252" t="s">
        <v>50</v>
      </c>
      <c r="T1252">
        <v>3</v>
      </c>
      <c r="U1252">
        <v>5</v>
      </c>
    </row>
    <row r="1253" spans="1:21" x14ac:dyDescent="0.2">
      <c r="A1253">
        <v>1524</v>
      </c>
      <c r="B1253" t="s">
        <v>15</v>
      </c>
      <c r="C1253">
        <v>79</v>
      </c>
      <c r="D1253" t="s">
        <v>18</v>
      </c>
      <c r="E1253">
        <v>0</v>
      </c>
      <c r="F1253">
        <v>15</v>
      </c>
      <c r="H1253" t="s">
        <v>7</v>
      </c>
      <c r="I1253" t="s">
        <v>8</v>
      </c>
      <c r="J1253" t="s">
        <v>9</v>
      </c>
      <c r="T1253">
        <v>3</v>
      </c>
      <c r="U1253">
        <v>4</v>
      </c>
    </row>
    <row r="1254" spans="1:21" x14ac:dyDescent="0.2">
      <c r="A1254">
        <v>1529</v>
      </c>
      <c r="B1254" t="s">
        <v>15</v>
      </c>
      <c r="C1254">
        <v>78</v>
      </c>
      <c r="D1254" t="s">
        <v>16</v>
      </c>
      <c r="E1254">
        <v>0</v>
      </c>
      <c r="F1254">
        <v>9</v>
      </c>
      <c r="H1254" t="s">
        <v>7</v>
      </c>
      <c r="K1254" t="s">
        <v>10</v>
      </c>
      <c r="N1254" t="s">
        <v>50</v>
      </c>
      <c r="O1254" t="s">
        <v>12</v>
      </c>
      <c r="T1254">
        <v>4</v>
      </c>
      <c r="U1254">
        <v>5</v>
      </c>
    </row>
    <row r="1255" spans="1:21" x14ac:dyDescent="0.2">
      <c r="A1255">
        <v>1532</v>
      </c>
      <c r="B1255" t="s">
        <v>15</v>
      </c>
      <c r="C1255">
        <v>79</v>
      </c>
      <c r="D1255" t="s">
        <v>16</v>
      </c>
      <c r="E1255">
        <v>0</v>
      </c>
      <c r="F1255">
        <v>8</v>
      </c>
      <c r="H1255" t="s">
        <v>7</v>
      </c>
      <c r="O1255" t="s">
        <v>12</v>
      </c>
      <c r="T1255">
        <v>2</v>
      </c>
      <c r="U1255">
        <v>3</v>
      </c>
    </row>
    <row r="1256" spans="1:21" x14ac:dyDescent="0.2">
      <c r="A1256">
        <v>1535</v>
      </c>
      <c r="B1256" t="s">
        <v>15</v>
      </c>
      <c r="C1256">
        <v>83</v>
      </c>
      <c r="D1256" t="s">
        <v>16</v>
      </c>
      <c r="E1256">
        <v>2</v>
      </c>
      <c r="F1256">
        <v>10</v>
      </c>
      <c r="H1256" t="s">
        <v>7</v>
      </c>
      <c r="T1256">
        <v>1</v>
      </c>
      <c r="U1256">
        <v>3</v>
      </c>
    </row>
    <row r="1257" spans="1:21" x14ac:dyDescent="0.2">
      <c r="A1257">
        <v>1558</v>
      </c>
      <c r="B1257" t="s">
        <v>15</v>
      </c>
      <c r="C1257">
        <v>84</v>
      </c>
      <c r="D1257" t="s">
        <v>16</v>
      </c>
      <c r="E1257">
        <v>0</v>
      </c>
      <c r="F1257">
        <v>11</v>
      </c>
      <c r="H1257" t="s">
        <v>7</v>
      </c>
      <c r="O1257" t="s">
        <v>12</v>
      </c>
      <c r="T1257">
        <v>2</v>
      </c>
      <c r="U1257">
        <v>3</v>
      </c>
    </row>
    <row r="1258" spans="1:21" x14ac:dyDescent="0.2">
      <c r="A1258">
        <v>1566</v>
      </c>
      <c r="B1258" t="s">
        <v>15</v>
      </c>
      <c r="C1258">
        <v>75</v>
      </c>
      <c r="D1258" t="s">
        <v>18</v>
      </c>
      <c r="E1258">
        <v>0</v>
      </c>
      <c r="H1258" t="s">
        <v>7</v>
      </c>
      <c r="I1258" t="s">
        <v>8</v>
      </c>
      <c r="J1258" t="s">
        <v>9</v>
      </c>
      <c r="N1258" t="s">
        <v>50</v>
      </c>
      <c r="O1258" t="s">
        <v>12</v>
      </c>
      <c r="R1258" t="s">
        <v>55</v>
      </c>
      <c r="S1258" t="s">
        <v>53</v>
      </c>
      <c r="T1258">
        <v>7</v>
      </c>
      <c r="U1258">
        <v>13</v>
      </c>
    </row>
    <row r="1259" spans="1:21" x14ac:dyDescent="0.2">
      <c r="A1259">
        <v>1567</v>
      </c>
      <c r="B1259" t="s">
        <v>15</v>
      </c>
      <c r="C1259">
        <v>85</v>
      </c>
      <c r="D1259" t="s">
        <v>16</v>
      </c>
      <c r="E1259">
        <v>0</v>
      </c>
      <c r="F1259">
        <v>15</v>
      </c>
      <c r="H1259" t="s">
        <v>7</v>
      </c>
      <c r="N1259" t="s">
        <v>50</v>
      </c>
      <c r="T1259">
        <v>2</v>
      </c>
      <c r="U1259">
        <v>4</v>
      </c>
    </row>
    <row r="1260" spans="1:21" x14ac:dyDescent="0.2">
      <c r="A1260">
        <v>1569</v>
      </c>
      <c r="B1260" t="s">
        <v>15</v>
      </c>
      <c r="C1260">
        <v>84</v>
      </c>
      <c r="D1260" t="s">
        <v>16</v>
      </c>
      <c r="E1260">
        <v>0</v>
      </c>
      <c r="F1260">
        <v>16</v>
      </c>
      <c r="H1260" t="s">
        <v>7</v>
      </c>
      <c r="I1260" t="s">
        <v>8</v>
      </c>
      <c r="O1260" t="s">
        <v>12</v>
      </c>
      <c r="T1260">
        <v>3</v>
      </c>
      <c r="U1260">
        <v>5</v>
      </c>
    </row>
    <row r="1261" spans="1:21" x14ac:dyDescent="0.2">
      <c r="A1261">
        <v>1574</v>
      </c>
      <c r="B1261" t="s">
        <v>15</v>
      </c>
      <c r="C1261">
        <v>74</v>
      </c>
      <c r="D1261" t="s">
        <v>18</v>
      </c>
      <c r="E1261">
        <v>0</v>
      </c>
      <c r="F1261">
        <v>12</v>
      </c>
      <c r="H1261" t="s">
        <v>7</v>
      </c>
      <c r="J1261" t="s">
        <v>9</v>
      </c>
      <c r="O1261" t="s">
        <v>12</v>
      </c>
      <c r="R1261" t="s">
        <v>55</v>
      </c>
      <c r="T1261">
        <v>4</v>
      </c>
      <c r="U1261">
        <v>5</v>
      </c>
    </row>
    <row r="1262" spans="1:21" x14ac:dyDescent="0.2">
      <c r="A1262">
        <v>1585</v>
      </c>
      <c r="B1262" t="s">
        <v>15</v>
      </c>
      <c r="C1262">
        <v>81</v>
      </c>
      <c r="D1262" t="s">
        <v>16</v>
      </c>
      <c r="E1262">
        <v>1</v>
      </c>
      <c r="H1262" t="s">
        <v>7</v>
      </c>
      <c r="O1262" t="s">
        <v>12</v>
      </c>
      <c r="T1262">
        <v>2</v>
      </c>
      <c r="U1262">
        <v>5</v>
      </c>
    </row>
    <row r="1263" spans="1:21" x14ac:dyDescent="0.2">
      <c r="A1263">
        <v>1593</v>
      </c>
      <c r="B1263" t="s">
        <v>15</v>
      </c>
      <c r="C1263">
        <v>91</v>
      </c>
      <c r="D1263" t="s">
        <v>16</v>
      </c>
      <c r="E1263">
        <v>0</v>
      </c>
      <c r="F1263">
        <v>11</v>
      </c>
      <c r="H1263" t="s">
        <v>7</v>
      </c>
      <c r="I1263" t="s">
        <v>8</v>
      </c>
      <c r="N1263" t="s">
        <v>50</v>
      </c>
      <c r="O1263" t="s">
        <v>12</v>
      </c>
      <c r="T1263">
        <v>4</v>
      </c>
      <c r="U1263">
        <v>7</v>
      </c>
    </row>
    <row r="1264" spans="1:21" x14ac:dyDescent="0.2">
      <c r="A1264">
        <v>1598</v>
      </c>
      <c r="B1264" t="s">
        <v>15</v>
      </c>
      <c r="C1264">
        <v>88</v>
      </c>
      <c r="D1264" t="s">
        <v>18</v>
      </c>
      <c r="E1264">
        <v>0</v>
      </c>
      <c r="H1264" t="s">
        <v>7</v>
      </c>
      <c r="R1264" t="s">
        <v>55</v>
      </c>
      <c r="T1264">
        <v>2</v>
      </c>
      <c r="U1264">
        <v>5</v>
      </c>
    </row>
    <row r="1265" spans="1:21" x14ac:dyDescent="0.2">
      <c r="A1265">
        <v>1599</v>
      </c>
      <c r="B1265" t="s">
        <v>15</v>
      </c>
      <c r="C1265">
        <v>81</v>
      </c>
      <c r="D1265" t="s">
        <v>18</v>
      </c>
      <c r="E1265">
        <v>1</v>
      </c>
      <c r="H1265" t="s">
        <v>7</v>
      </c>
      <c r="I1265" t="s">
        <v>8</v>
      </c>
      <c r="N1265" t="s">
        <v>50</v>
      </c>
      <c r="O1265" t="s">
        <v>12</v>
      </c>
      <c r="R1265" t="s">
        <v>55</v>
      </c>
      <c r="T1265">
        <v>5</v>
      </c>
      <c r="U1265">
        <v>7</v>
      </c>
    </row>
    <row r="1266" spans="1:21" x14ac:dyDescent="0.2">
      <c r="A1266">
        <v>1609</v>
      </c>
      <c r="B1266" t="s">
        <v>15</v>
      </c>
      <c r="C1266">
        <v>74</v>
      </c>
      <c r="D1266" t="s">
        <v>18</v>
      </c>
      <c r="E1266">
        <v>0</v>
      </c>
      <c r="F1266">
        <v>9</v>
      </c>
      <c r="H1266" t="s">
        <v>7</v>
      </c>
      <c r="T1266">
        <v>1</v>
      </c>
      <c r="U1266">
        <v>5</v>
      </c>
    </row>
    <row r="1267" spans="1:21" x14ac:dyDescent="0.2">
      <c r="A1267">
        <v>1618</v>
      </c>
      <c r="B1267" t="s">
        <v>15</v>
      </c>
      <c r="C1267">
        <v>75</v>
      </c>
      <c r="D1267" t="s">
        <v>16</v>
      </c>
      <c r="E1267">
        <v>1</v>
      </c>
      <c r="H1267" t="s">
        <v>7</v>
      </c>
      <c r="J1267" t="s">
        <v>9</v>
      </c>
      <c r="T1267">
        <v>2</v>
      </c>
      <c r="U1267">
        <v>4</v>
      </c>
    </row>
    <row r="1268" spans="1:21" x14ac:dyDescent="0.2">
      <c r="A1268">
        <v>1647</v>
      </c>
      <c r="B1268" t="s">
        <v>15</v>
      </c>
      <c r="C1268">
        <v>82</v>
      </c>
      <c r="D1268" t="s">
        <v>16</v>
      </c>
      <c r="E1268">
        <v>1</v>
      </c>
      <c r="H1268" t="s">
        <v>7</v>
      </c>
      <c r="M1268" t="s">
        <v>52</v>
      </c>
      <c r="N1268" t="s">
        <v>50</v>
      </c>
      <c r="T1268">
        <v>3</v>
      </c>
      <c r="U1268">
        <v>6</v>
      </c>
    </row>
    <row r="1269" spans="1:21" x14ac:dyDescent="0.2">
      <c r="A1269">
        <v>1660</v>
      </c>
      <c r="B1269" t="s">
        <v>15</v>
      </c>
      <c r="C1269">
        <v>82</v>
      </c>
      <c r="D1269" t="s">
        <v>18</v>
      </c>
      <c r="E1269">
        <v>0</v>
      </c>
      <c r="F1269">
        <v>11</v>
      </c>
      <c r="H1269" t="s">
        <v>7</v>
      </c>
      <c r="T1269">
        <v>1</v>
      </c>
      <c r="U1269">
        <v>4</v>
      </c>
    </row>
    <row r="1270" spans="1:21" x14ac:dyDescent="0.2">
      <c r="A1270">
        <v>1662</v>
      </c>
      <c r="B1270" t="s">
        <v>15</v>
      </c>
      <c r="C1270">
        <v>83</v>
      </c>
      <c r="D1270" t="s">
        <v>18</v>
      </c>
      <c r="E1270">
        <v>0</v>
      </c>
      <c r="F1270">
        <v>11</v>
      </c>
      <c r="H1270" t="s">
        <v>7</v>
      </c>
      <c r="S1270" t="s">
        <v>53</v>
      </c>
      <c r="T1270">
        <v>2</v>
      </c>
      <c r="U1270">
        <v>3</v>
      </c>
    </row>
    <row r="1271" spans="1:21" x14ac:dyDescent="0.2">
      <c r="A1271">
        <v>1663</v>
      </c>
      <c r="B1271" t="s">
        <v>15</v>
      </c>
      <c r="C1271">
        <v>73</v>
      </c>
      <c r="D1271" t="s">
        <v>18</v>
      </c>
      <c r="E1271">
        <v>0</v>
      </c>
      <c r="H1271" t="s">
        <v>7</v>
      </c>
      <c r="N1271" t="s">
        <v>50</v>
      </c>
      <c r="O1271" t="s">
        <v>12</v>
      </c>
      <c r="T1271">
        <v>3</v>
      </c>
      <c r="U1271">
        <v>4</v>
      </c>
    </row>
    <row r="1272" spans="1:21" x14ac:dyDescent="0.2">
      <c r="A1272">
        <v>1665</v>
      </c>
      <c r="B1272" t="s">
        <v>15</v>
      </c>
      <c r="C1272">
        <v>76</v>
      </c>
      <c r="D1272" t="s">
        <v>16</v>
      </c>
      <c r="E1272">
        <v>0</v>
      </c>
      <c r="F1272">
        <v>16</v>
      </c>
      <c r="H1272" t="s">
        <v>7</v>
      </c>
      <c r="N1272" t="s">
        <v>50</v>
      </c>
      <c r="O1272" t="s">
        <v>12</v>
      </c>
      <c r="P1272" t="s">
        <v>51</v>
      </c>
      <c r="T1272">
        <v>4</v>
      </c>
      <c r="U1272">
        <v>6</v>
      </c>
    </row>
    <row r="1273" spans="1:21" x14ac:dyDescent="0.2">
      <c r="A1273">
        <v>1667</v>
      </c>
      <c r="B1273" t="s">
        <v>15</v>
      </c>
      <c r="C1273">
        <v>74</v>
      </c>
      <c r="D1273" t="s">
        <v>18</v>
      </c>
      <c r="E1273">
        <v>0</v>
      </c>
      <c r="F1273">
        <v>15</v>
      </c>
      <c r="H1273" t="s">
        <v>7</v>
      </c>
      <c r="T1273">
        <v>1</v>
      </c>
      <c r="U1273">
        <v>2</v>
      </c>
    </row>
    <row r="1274" spans="1:21" x14ac:dyDescent="0.2">
      <c r="A1274">
        <v>1669</v>
      </c>
      <c r="B1274" t="s">
        <v>15</v>
      </c>
      <c r="C1274">
        <v>74</v>
      </c>
      <c r="D1274" t="s">
        <v>18</v>
      </c>
      <c r="E1274">
        <v>0</v>
      </c>
      <c r="F1274">
        <v>16</v>
      </c>
      <c r="H1274" t="s">
        <v>7</v>
      </c>
      <c r="N1274" t="s">
        <v>50</v>
      </c>
      <c r="Q1274" t="s">
        <v>54</v>
      </c>
      <c r="T1274">
        <v>3</v>
      </c>
      <c r="U1274">
        <v>6</v>
      </c>
    </row>
    <row r="1275" spans="1:21" x14ac:dyDescent="0.2">
      <c r="A1275">
        <v>1674</v>
      </c>
      <c r="B1275" t="s">
        <v>15</v>
      </c>
      <c r="C1275">
        <v>78</v>
      </c>
      <c r="D1275" t="s">
        <v>18</v>
      </c>
      <c r="E1275">
        <v>2</v>
      </c>
      <c r="F1275">
        <v>12</v>
      </c>
      <c r="H1275" t="s">
        <v>7</v>
      </c>
      <c r="N1275" t="s">
        <v>50</v>
      </c>
      <c r="T1275">
        <v>2</v>
      </c>
      <c r="U1275">
        <v>4</v>
      </c>
    </row>
    <row r="1276" spans="1:21" x14ac:dyDescent="0.2">
      <c r="A1276">
        <v>1680</v>
      </c>
      <c r="B1276" t="s">
        <v>15</v>
      </c>
      <c r="C1276">
        <v>75</v>
      </c>
      <c r="D1276" t="s">
        <v>16</v>
      </c>
      <c r="E1276">
        <v>0</v>
      </c>
      <c r="F1276">
        <v>12</v>
      </c>
      <c r="H1276" t="s">
        <v>7</v>
      </c>
      <c r="I1276" t="s">
        <v>8</v>
      </c>
      <c r="J1276" t="s">
        <v>9</v>
      </c>
      <c r="N1276" t="s">
        <v>50</v>
      </c>
      <c r="T1276">
        <v>4</v>
      </c>
      <c r="U1276">
        <v>6</v>
      </c>
    </row>
    <row r="1277" spans="1:21" x14ac:dyDescent="0.2">
      <c r="A1277">
        <v>1685</v>
      </c>
      <c r="B1277" t="s">
        <v>15</v>
      </c>
      <c r="C1277">
        <v>73</v>
      </c>
      <c r="D1277" t="s">
        <v>18</v>
      </c>
      <c r="E1277">
        <v>1</v>
      </c>
      <c r="F1277">
        <v>12</v>
      </c>
      <c r="H1277" t="s">
        <v>7</v>
      </c>
      <c r="N1277" t="s">
        <v>50</v>
      </c>
      <c r="O1277" t="s">
        <v>12</v>
      </c>
      <c r="R1277" t="s">
        <v>55</v>
      </c>
      <c r="T1277">
        <v>4</v>
      </c>
      <c r="U1277">
        <v>7</v>
      </c>
    </row>
    <row r="1278" spans="1:21" x14ac:dyDescent="0.2">
      <c r="A1278">
        <v>1691</v>
      </c>
      <c r="B1278" t="s">
        <v>15</v>
      </c>
      <c r="C1278">
        <v>79</v>
      </c>
      <c r="D1278" t="s">
        <v>18</v>
      </c>
      <c r="E1278">
        <v>1</v>
      </c>
      <c r="F1278">
        <v>16</v>
      </c>
      <c r="H1278" t="s">
        <v>7</v>
      </c>
      <c r="N1278" t="s">
        <v>50</v>
      </c>
      <c r="S1278" t="s">
        <v>53</v>
      </c>
      <c r="T1278">
        <v>3</v>
      </c>
      <c r="U1278">
        <v>7</v>
      </c>
    </row>
    <row r="1279" spans="1:21" x14ac:dyDescent="0.2">
      <c r="A1279">
        <v>1694</v>
      </c>
      <c r="B1279" t="s">
        <v>15</v>
      </c>
      <c r="C1279">
        <v>73</v>
      </c>
      <c r="D1279" t="s">
        <v>16</v>
      </c>
      <c r="E1279">
        <v>0</v>
      </c>
      <c r="F1279">
        <v>18</v>
      </c>
      <c r="H1279" t="s">
        <v>7</v>
      </c>
      <c r="O1279" t="s">
        <v>12</v>
      </c>
      <c r="T1279">
        <v>2</v>
      </c>
      <c r="U1279">
        <v>4</v>
      </c>
    </row>
    <row r="1280" spans="1:21" x14ac:dyDescent="0.2">
      <c r="A1280">
        <v>1704</v>
      </c>
      <c r="B1280" t="s">
        <v>15</v>
      </c>
      <c r="C1280">
        <v>82</v>
      </c>
      <c r="D1280" t="s">
        <v>18</v>
      </c>
      <c r="E1280">
        <v>0</v>
      </c>
      <c r="F1280">
        <v>10</v>
      </c>
      <c r="H1280" t="s">
        <v>7</v>
      </c>
      <c r="O1280" t="s">
        <v>12</v>
      </c>
      <c r="T1280">
        <v>2</v>
      </c>
      <c r="U1280">
        <v>4</v>
      </c>
    </row>
    <row r="1281" spans="1:21" x14ac:dyDescent="0.2">
      <c r="A1281">
        <v>1705</v>
      </c>
      <c r="B1281" t="s">
        <v>15</v>
      </c>
      <c r="C1281">
        <v>73</v>
      </c>
      <c r="D1281" t="s">
        <v>16</v>
      </c>
      <c r="E1281">
        <v>0</v>
      </c>
      <c r="F1281">
        <v>14</v>
      </c>
      <c r="H1281" t="s">
        <v>7</v>
      </c>
      <c r="T1281">
        <v>1</v>
      </c>
      <c r="U1281">
        <v>3</v>
      </c>
    </row>
    <row r="1282" spans="1:21" x14ac:dyDescent="0.2">
      <c r="A1282">
        <v>1707</v>
      </c>
      <c r="B1282" t="s">
        <v>15</v>
      </c>
      <c r="C1282">
        <v>74</v>
      </c>
      <c r="D1282" t="s">
        <v>18</v>
      </c>
      <c r="E1282">
        <v>0</v>
      </c>
      <c r="F1282">
        <v>15</v>
      </c>
      <c r="H1282" t="s">
        <v>7</v>
      </c>
      <c r="O1282" t="s">
        <v>12</v>
      </c>
      <c r="T1282">
        <v>2</v>
      </c>
      <c r="U1282">
        <v>4</v>
      </c>
    </row>
    <row r="1283" spans="1:21" x14ac:dyDescent="0.2">
      <c r="A1283">
        <v>1709</v>
      </c>
      <c r="B1283" t="s">
        <v>15</v>
      </c>
      <c r="C1283">
        <v>78</v>
      </c>
      <c r="D1283" t="s">
        <v>16</v>
      </c>
      <c r="E1283">
        <v>1</v>
      </c>
      <c r="F1283">
        <v>19</v>
      </c>
      <c r="H1283" t="s">
        <v>7</v>
      </c>
      <c r="I1283" t="s">
        <v>8</v>
      </c>
      <c r="T1283">
        <v>2</v>
      </c>
      <c r="U1283">
        <v>3</v>
      </c>
    </row>
    <row r="1284" spans="1:21" x14ac:dyDescent="0.2">
      <c r="A1284">
        <v>1710</v>
      </c>
      <c r="B1284" t="s">
        <v>15</v>
      </c>
      <c r="C1284">
        <v>78</v>
      </c>
      <c r="D1284" t="s">
        <v>18</v>
      </c>
      <c r="E1284">
        <v>0</v>
      </c>
      <c r="F1284">
        <v>10</v>
      </c>
      <c r="H1284" t="s">
        <v>7</v>
      </c>
      <c r="O1284" t="s">
        <v>12</v>
      </c>
      <c r="T1284">
        <v>2</v>
      </c>
      <c r="U1284">
        <v>4</v>
      </c>
    </row>
    <row r="1285" spans="1:21" x14ac:dyDescent="0.2">
      <c r="A1285">
        <v>1714</v>
      </c>
      <c r="B1285" t="s">
        <v>15</v>
      </c>
      <c r="C1285">
        <v>77</v>
      </c>
      <c r="D1285" t="s">
        <v>16</v>
      </c>
      <c r="E1285">
        <v>0</v>
      </c>
      <c r="F1285">
        <v>15</v>
      </c>
      <c r="H1285" t="s">
        <v>7</v>
      </c>
      <c r="T1285">
        <v>1</v>
      </c>
      <c r="U1285">
        <v>3</v>
      </c>
    </row>
    <row r="1286" spans="1:21" x14ac:dyDescent="0.2">
      <c r="A1286">
        <v>1715</v>
      </c>
      <c r="B1286" t="s">
        <v>15</v>
      </c>
      <c r="C1286">
        <v>79</v>
      </c>
      <c r="D1286" t="s">
        <v>18</v>
      </c>
      <c r="E1286">
        <v>0</v>
      </c>
      <c r="F1286">
        <v>15</v>
      </c>
      <c r="H1286" t="s">
        <v>7</v>
      </c>
      <c r="J1286" t="s">
        <v>9</v>
      </c>
      <c r="N1286" t="s">
        <v>50</v>
      </c>
      <c r="R1286" t="s">
        <v>55</v>
      </c>
      <c r="T1286">
        <v>4</v>
      </c>
      <c r="U1286">
        <v>6</v>
      </c>
    </row>
    <row r="1287" spans="1:21" x14ac:dyDescent="0.2">
      <c r="A1287">
        <v>1719</v>
      </c>
      <c r="B1287" t="s">
        <v>15</v>
      </c>
      <c r="C1287">
        <v>73</v>
      </c>
      <c r="D1287" t="s">
        <v>18</v>
      </c>
      <c r="E1287">
        <v>0</v>
      </c>
      <c r="F1287">
        <v>15</v>
      </c>
      <c r="H1287" t="s">
        <v>7</v>
      </c>
      <c r="T1287">
        <v>1</v>
      </c>
      <c r="U1287">
        <v>3</v>
      </c>
    </row>
    <row r="1288" spans="1:21" x14ac:dyDescent="0.2">
      <c r="A1288">
        <v>1721</v>
      </c>
      <c r="B1288" t="s">
        <v>15</v>
      </c>
      <c r="C1288">
        <v>73</v>
      </c>
      <c r="D1288" t="s">
        <v>18</v>
      </c>
      <c r="E1288">
        <v>1</v>
      </c>
      <c r="F1288">
        <v>15</v>
      </c>
      <c r="H1288" t="s">
        <v>7</v>
      </c>
      <c r="T1288">
        <v>1</v>
      </c>
      <c r="U1288">
        <v>2</v>
      </c>
    </row>
    <row r="1289" spans="1:21" x14ac:dyDescent="0.2">
      <c r="A1289">
        <v>1723</v>
      </c>
      <c r="B1289" t="s">
        <v>15</v>
      </c>
      <c r="C1289">
        <v>81</v>
      </c>
      <c r="D1289" t="s">
        <v>18</v>
      </c>
      <c r="E1289">
        <v>1</v>
      </c>
      <c r="F1289">
        <v>12</v>
      </c>
      <c r="H1289" t="s">
        <v>7</v>
      </c>
      <c r="O1289" t="s">
        <v>12</v>
      </c>
      <c r="R1289" t="s">
        <v>55</v>
      </c>
      <c r="T1289">
        <v>3</v>
      </c>
      <c r="U1289">
        <v>4</v>
      </c>
    </row>
    <row r="1290" spans="1:21" x14ac:dyDescent="0.2">
      <c r="A1290">
        <v>1736</v>
      </c>
      <c r="B1290" t="s">
        <v>15</v>
      </c>
      <c r="C1290">
        <v>82</v>
      </c>
      <c r="D1290" t="s">
        <v>18</v>
      </c>
      <c r="E1290">
        <v>0</v>
      </c>
      <c r="F1290">
        <v>19</v>
      </c>
      <c r="H1290" t="s">
        <v>7</v>
      </c>
      <c r="I1290" t="s">
        <v>8</v>
      </c>
      <c r="T1290">
        <v>2</v>
      </c>
      <c r="U1290">
        <v>5</v>
      </c>
    </row>
    <row r="1291" spans="1:21" x14ac:dyDescent="0.2">
      <c r="A1291">
        <v>1739</v>
      </c>
      <c r="B1291" t="s">
        <v>15</v>
      </c>
      <c r="C1291">
        <v>80</v>
      </c>
      <c r="D1291" t="s">
        <v>16</v>
      </c>
      <c r="E1291">
        <v>0</v>
      </c>
      <c r="F1291">
        <v>10</v>
      </c>
      <c r="H1291" t="s">
        <v>7</v>
      </c>
      <c r="T1291">
        <v>1</v>
      </c>
      <c r="U1291">
        <v>4</v>
      </c>
    </row>
    <row r="1292" spans="1:21" x14ac:dyDescent="0.2">
      <c r="A1292">
        <v>1740</v>
      </c>
      <c r="B1292" t="s">
        <v>15</v>
      </c>
      <c r="C1292">
        <v>74</v>
      </c>
      <c r="D1292" t="s">
        <v>18</v>
      </c>
      <c r="E1292">
        <v>1</v>
      </c>
      <c r="F1292">
        <v>22</v>
      </c>
      <c r="H1292" t="s">
        <v>7</v>
      </c>
      <c r="M1292" t="s">
        <v>52</v>
      </c>
      <c r="N1292" t="s">
        <v>50</v>
      </c>
      <c r="O1292" t="s">
        <v>12</v>
      </c>
      <c r="T1292">
        <v>4</v>
      </c>
      <c r="U1292">
        <v>4</v>
      </c>
    </row>
    <row r="1293" spans="1:21" x14ac:dyDescent="0.2">
      <c r="A1293">
        <v>1748</v>
      </c>
      <c r="B1293" t="s">
        <v>15</v>
      </c>
      <c r="C1293">
        <v>81</v>
      </c>
      <c r="D1293" t="s">
        <v>18</v>
      </c>
      <c r="E1293">
        <v>0</v>
      </c>
      <c r="F1293">
        <v>16</v>
      </c>
      <c r="H1293" t="s">
        <v>7</v>
      </c>
      <c r="N1293" t="s">
        <v>50</v>
      </c>
      <c r="O1293" t="s">
        <v>12</v>
      </c>
      <c r="T1293">
        <v>3</v>
      </c>
      <c r="U1293">
        <v>3</v>
      </c>
    </row>
    <row r="1294" spans="1:21" x14ac:dyDescent="0.2">
      <c r="A1294">
        <v>1753</v>
      </c>
      <c r="B1294" t="s">
        <v>15</v>
      </c>
      <c r="C1294">
        <v>72</v>
      </c>
      <c r="D1294" t="s">
        <v>18</v>
      </c>
      <c r="E1294">
        <v>1</v>
      </c>
      <c r="F1294">
        <v>15</v>
      </c>
      <c r="H1294" t="s">
        <v>7</v>
      </c>
      <c r="I1294" t="s">
        <v>8</v>
      </c>
      <c r="J1294" t="s">
        <v>9</v>
      </c>
      <c r="N1294" t="s">
        <v>50</v>
      </c>
      <c r="T1294">
        <v>4</v>
      </c>
      <c r="U1294">
        <v>6</v>
      </c>
    </row>
    <row r="1295" spans="1:21" x14ac:dyDescent="0.2">
      <c r="A1295">
        <v>1757</v>
      </c>
      <c r="B1295" t="s">
        <v>15</v>
      </c>
      <c r="C1295">
        <v>79</v>
      </c>
      <c r="D1295" t="s">
        <v>18</v>
      </c>
      <c r="E1295">
        <v>0</v>
      </c>
      <c r="F1295">
        <v>12</v>
      </c>
      <c r="H1295" t="s">
        <v>7</v>
      </c>
      <c r="O1295" t="s">
        <v>12</v>
      </c>
      <c r="R1295" t="s">
        <v>55</v>
      </c>
      <c r="T1295">
        <v>3</v>
      </c>
      <c r="U1295">
        <v>6</v>
      </c>
    </row>
    <row r="1296" spans="1:21" x14ac:dyDescent="0.2">
      <c r="A1296">
        <v>1763</v>
      </c>
      <c r="B1296" t="s">
        <v>15</v>
      </c>
      <c r="C1296">
        <v>77</v>
      </c>
      <c r="D1296" t="s">
        <v>18</v>
      </c>
      <c r="E1296">
        <v>1</v>
      </c>
      <c r="F1296">
        <v>11</v>
      </c>
      <c r="H1296" t="s">
        <v>7</v>
      </c>
      <c r="R1296" t="s">
        <v>55</v>
      </c>
      <c r="T1296">
        <v>2</v>
      </c>
      <c r="U1296">
        <v>4</v>
      </c>
    </row>
    <row r="1297" spans="1:21" x14ac:dyDescent="0.2">
      <c r="A1297">
        <v>1771</v>
      </c>
      <c r="B1297" t="s">
        <v>15</v>
      </c>
      <c r="C1297">
        <v>74</v>
      </c>
      <c r="D1297" t="s">
        <v>16</v>
      </c>
      <c r="E1297">
        <v>0</v>
      </c>
      <c r="F1297">
        <v>15</v>
      </c>
      <c r="H1297" t="s">
        <v>7</v>
      </c>
      <c r="I1297" t="s">
        <v>8</v>
      </c>
      <c r="O1297" t="s">
        <v>12</v>
      </c>
      <c r="R1297" t="s">
        <v>55</v>
      </c>
      <c r="T1297">
        <v>4</v>
      </c>
      <c r="U1297">
        <v>6</v>
      </c>
    </row>
    <row r="1298" spans="1:21" x14ac:dyDescent="0.2">
      <c r="A1298">
        <v>1784</v>
      </c>
      <c r="B1298" t="s">
        <v>15</v>
      </c>
      <c r="C1298">
        <v>72</v>
      </c>
      <c r="D1298" t="s">
        <v>18</v>
      </c>
      <c r="E1298">
        <v>0</v>
      </c>
      <c r="F1298">
        <v>10</v>
      </c>
      <c r="H1298" t="s">
        <v>7</v>
      </c>
      <c r="K1298" t="s">
        <v>10</v>
      </c>
      <c r="N1298" t="s">
        <v>50</v>
      </c>
      <c r="O1298" t="s">
        <v>12</v>
      </c>
      <c r="T1298">
        <v>4</v>
      </c>
      <c r="U1298">
        <v>4</v>
      </c>
    </row>
    <row r="1299" spans="1:21" x14ac:dyDescent="0.2">
      <c r="A1299">
        <v>1786</v>
      </c>
      <c r="B1299" t="s">
        <v>15</v>
      </c>
      <c r="C1299">
        <v>75</v>
      </c>
      <c r="D1299" t="s">
        <v>18</v>
      </c>
      <c r="E1299">
        <v>0</v>
      </c>
      <c r="F1299">
        <v>22</v>
      </c>
      <c r="H1299" t="s">
        <v>7</v>
      </c>
      <c r="N1299" t="s">
        <v>50</v>
      </c>
      <c r="O1299" t="s">
        <v>12</v>
      </c>
      <c r="R1299" t="s">
        <v>55</v>
      </c>
      <c r="T1299">
        <v>4</v>
      </c>
      <c r="U1299">
        <v>8</v>
      </c>
    </row>
    <row r="1300" spans="1:21" x14ac:dyDescent="0.2">
      <c r="A1300">
        <v>1787</v>
      </c>
      <c r="B1300" t="s">
        <v>15</v>
      </c>
      <c r="C1300">
        <v>72</v>
      </c>
      <c r="D1300" t="s">
        <v>18</v>
      </c>
      <c r="E1300">
        <v>0</v>
      </c>
      <c r="F1300">
        <v>10</v>
      </c>
      <c r="H1300" t="s">
        <v>7</v>
      </c>
      <c r="K1300" t="s">
        <v>10</v>
      </c>
      <c r="S1300" t="s">
        <v>53</v>
      </c>
      <c r="T1300">
        <v>3</v>
      </c>
      <c r="U1300">
        <v>4</v>
      </c>
    </row>
    <row r="1301" spans="1:21" x14ac:dyDescent="0.2">
      <c r="A1301">
        <v>1788</v>
      </c>
      <c r="B1301" t="s">
        <v>15</v>
      </c>
      <c r="C1301">
        <v>81</v>
      </c>
      <c r="D1301" t="s">
        <v>18</v>
      </c>
      <c r="E1301">
        <v>1</v>
      </c>
      <c r="F1301">
        <v>18</v>
      </c>
      <c r="H1301" t="s">
        <v>7</v>
      </c>
      <c r="T1301">
        <v>1</v>
      </c>
      <c r="U1301">
        <v>3</v>
      </c>
    </row>
    <row r="1302" spans="1:21" x14ac:dyDescent="0.2">
      <c r="A1302">
        <v>1791</v>
      </c>
      <c r="B1302" t="s">
        <v>15</v>
      </c>
      <c r="C1302">
        <v>77</v>
      </c>
      <c r="D1302" t="s">
        <v>18</v>
      </c>
      <c r="E1302">
        <v>1</v>
      </c>
      <c r="F1302">
        <v>16</v>
      </c>
      <c r="H1302" t="s">
        <v>7</v>
      </c>
      <c r="J1302" t="s">
        <v>9</v>
      </c>
      <c r="S1302" t="s">
        <v>53</v>
      </c>
      <c r="T1302">
        <v>3</v>
      </c>
      <c r="U1302">
        <v>5</v>
      </c>
    </row>
    <row r="1303" spans="1:21" x14ac:dyDescent="0.2">
      <c r="A1303">
        <v>1792</v>
      </c>
      <c r="B1303" t="s">
        <v>15</v>
      </c>
      <c r="C1303">
        <v>75</v>
      </c>
      <c r="D1303" t="s">
        <v>18</v>
      </c>
      <c r="E1303">
        <v>0</v>
      </c>
      <c r="F1303">
        <v>19</v>
      </c>
      <c r="H1303" t="s">
        <v>7</v>
      </c>
      <c r="T1303">
        <v>1</v>
      </c>
      <c r="U1303">
        <v>3</v>
      </c>
    </row>
    <row r="1304" spans="1:21" x14ac:dyDescent="0.2">
      <c r="A1304">
        <v>1801</v>
      </c>
      <c r="B1304" t="s">
        <v>15</v>
      </c>
      <c r="C1304">
        <v>74</v>
      </c>
      <c r="D1304" t="s">
        <v>16</v>
      </c>
      <c r="E1304">
        <v>0</v>
      </c>
      <c r="F1304">
        <v>15</v>
      </c>
      <c r="H1304" t="s">
        <v>7</v>
      </c>
      <c r="I1304" t="s">
        <v>8</v>
      </c>
      <c r="N1304" t="s">
        <v>50</v>
      </c>
      <c r="R1304" t="s">
        <v>55</v>
      </c>
      <c r="T1304">
        <v>4</v>
      </c>
      <c r="U1304">
        <v>6</v>
      </c>
    </row>
    <row r="1305" spans="1:21" x14ac:dyDescent="0.2">
      <c r="A1305">
        <v>1802</v>
      </c>
      <c r="B1305" t="s">
        <v>15</v>
      </c>
      <c r="C1305">
        <v>86</v>
      </c>
      <c r="D1305" t="s">
        <v>16</v>
      </c>
      <c r="E1305">
        <v>0</v>
      </c>
      <c r="F1305">
        <v>12</v>
      </c>
      <c r="H1305" t="s">
        <v>7</v>
      </c>
      <c r="I1305" t="s">
        <v>8</v>
      </c>
      <c r="T1305">
        <v>2</v>
      </c>
      <c r="U1305">
        <v>4</v>
      </c>
    </row>
    <row r="1306" spans="1:21" x14ac:dyDescent="0.2">
      <c r="A1306">
        <v>1812</v>
      </c>
      <c r="B1306" t="s">
        <v>15</v>
      </c>
      <c r="C1306">
        <v>73</v>
      </c>
      <c r="D1306" t="s">
        <v>18</v>
      </c>
      <c r="E1306">
        <v>1</v>
      </c>
      <c r="F1306">
        <v>11</v>
      </c>
      <c r="H1306" t="s">
        <v>7</v>
      </c>
      <c r="J1306" t="s">
        <v>9</v>
      </c>
      <c r="R1306" t="s">
        <v>55</v>
      </c>
      <c r="T1306">
        <v>3</v>
      </c>
      <c r="U1306">
        <v>4</v>
      </c>
    </row>
    <row r="1307" spans="1:21" x14ac:dyDescent="0.2">
      <c r="A1307">
        <v>1818</v>
      </c>
      <c r="B1307" t="s">
        <v>15</v>
      </c>
      <c r="C1307">
        <v>81</v>
      </c>
      <c r="D1307" t="s">
        <v>16</v>
      </c>
      <c r="E1307">
        <v>0</v>
      </c>
      <c r="F1307">
        <v>10</v>
      </c>
      <c r="H1307" t="s">
        <v>7</v>
      </c>
      <c r="T1307">
        <v>1</v>
      </c>
      <c r="U1307">
        <v>3</v>
      </c>
    </row>
    <row r="1308" spans="1:21" x14ac:dyDescent="0.2">
      <c r="A1308">
        <v>1823</v>
      </c>
      <c r="B1308" t="s">
        <v>15</v>
      </c>
      <c r="C1308">
        <v>59</v>
      </c>
      <c r="D1308" t="s">
        <v>18</v>
      </c>
      <c r="E1308">
        <v>0</v>
      </c>
      <c r="H1308" t="s">
        <v>7</v>
      </c>
      <c r="J1308" t="s">
        <v>9</v>
      </c>
      <c r="T1308">
        <v>2</v>
      </c>
      <c r="U1308">
        <v>3</v>
      </c>
    </row>
    <row r="1309" spans="1:21" x14ac:dyDescent="0.2">
      <c r="A1309">
        <v>1829</v>
      </c>
      <c r="B1309" t="s">
        <v>15</v>
      </c>
      <c r="C1309">
        <v>74</v>
      </c>
      <c r="D1309" t="s">
        <v>18</v>
      </c>
      <c r="E1309">
        <v>1</v>
      </c>
      <c r="F1309">
        <v>10</v>
      </c>
      <c r="H1309" t="s">
        <v>7</v>
      </c>
      <c r="J1309" t="s">
        <v>9</v>
      </c>
      <c r="T1309">
        <v>2</v>
      </c>
      <c r="U1309">
        <v>4</v>
      </c>
    </row>
    <row r="1310" spans="1:21" x14ac:dyDescent="0.2">
      <c r="A1310">
        <v>1836</v>
      </c>
      <c r="B1310" t="s">
        <v>15</v>
      </c>
      <c r="C1310">
        <v>85</v>
      </c>
      <c r="D1310" t="s">
        <v>16</v>
      </c>
      <c r="E1310">
        <v>0</v>
      </c>
      <c r="F1310">
        <v>11</v>
      </c>
      <c r="H1310" t="s">
        <v>7</v>
      </c>
      <c r="N1310" t="s">
        <v>50</v>
      </c>
      <c r="T1310">
        <v>2</v>
      </c>
      <c r="U1310">
        <v>3</v>
      </c>
    </row>
    <row r="1311" spans="1:21" x14ac:dyDescent="0.2">
      <c r="A1311">
        <v>1843</v>
      </c>
      <c r="B1311" t="s">
        <v>15</v>
      </c>
      <c r="C1311">
        <v>79</v>
      </c>
      <c r="D1311" t="s">
        <v>18</v>
      </c>
      <c r="E1311">
        <v>0</v>
      </c>
      <c r="F1311">
        <v>16</v>
      </c>
      <c r="H1311" t="s">
        <v>7</v>
      </c>
      <c r="N1311" t="s">
        <v>50</v>
      </c>
      <c r="O1311" t="s">
        <v>12</v>
      </c>
      <c r="T1311">
        <v>3</v>
      </c>
      <c r="U1311">
        <v>4</v>
      </c>
    </row>
    <row r="1312" spans="1:21" x14ac:dyDescent="0.2">
      <c r="A1312">
        <v>1849</v>
      </c>
      <c r="B1312" t="s">
        <v>15</v>
      </c>
      <c r="C1312">
        <v>77</v>
      </c>
      <c r="D1312" t="s">
        <v>18</v>
      </c>
      <c r="E1312">
        <v>0</v>
      </c>
      <c r="F1312">
        <v>10</v>
      </c>
      <c r="H1312" t="s">
        <v>7</v>
      </c>
      <c r="N1312" t="s">
        <v>50</v>
      </c>
      <c r="T1312">
        <v>2</v>
      </c>
      <c r="U1312">
        <v>3</v>
      </c>
    </row>
    <row r="1313" spans="1:21" x14ac:dyDescent="0.2">
      <c r="A1313">
        <v>1852</v>
      </c>
      <c r="B1313" t="s">
        <v>15</v>
      </c>
      <c r="C1313">
        <v>82</v>
      </c>
      <c r="D1313" t="s">
        <v>18</v>
      </c>
      <c r="E1313">
        <v>1</v>
      </c>
      <c r="F1313">
        <v>15</v>
      </c>
      <c r="H1313" t="s">
        <v>7</v>
      </c>
      <c r="N1313" t="s">
        <v>50</v>
      </c>
      <c r="T1313">
        <v>2</v>
      </c>
      <c r="U1313">
        <v>4</v>
      </c>
    </row>
    <row r="1314" spans="1:21" x14ac:dyDescent="0.2">
      <c r="A1314">
        <v>1857</v>
      </c>
      <c r="B1314" t="s">
        <v>15</v>
      </c>
      <c r="C1314">
        <v>74</v>
      </c>
      <c r="D1314" t="s">
        <v>16</v>
      </c>
      <c r="E1314">
        <v>0</v>
      </c>
      <c r="F1314">
        <v>10</v>
      </c>
      <c r="H1314" t="s">
        <v>7</v>
      </c>
      <c r="M1314" t="s">
        <v>52</v>
      </c>
      <c r="N1314" t="s">
        <v>50</v>
      </c>
      <c r="O1314" t="s">
        <v>12</v>
      </c>
      <c r="T1314">
        <v>4</v>
      </c>
      <c r="U1314">
        <v>5</v>
      </c>
    </row>
    <row r="1315" spans="1:21" x14ac:dyDescent="0.2">
      <c r="A1315">
        <v>1858</v>
      </c>
      <c r="B1315" t="s">
        <v>15</v>
      </c>
      <c r="C1315">
        <v>64</v>
      </c>
      <c r="D1315" t="s">
        <v>18</v>
      </c>
      <c r="E1315">
        <v>1</v>
      </c>
      <c r="F1315">
        <v>12</v>
      </c>
      <c r="H1315" t="s">
        <v>7</v>
      </c>
      <c r="I1315" t="s">
        <v>8</v>
      </c>
      <c r="T1315">
        <v>2</v>
      </c>
      <c r="U1315">
        <v>3</v>
      </c>
    </row>
    <row r="1316" spans="1:21" x14ac:dyDescent="0.2">
      <c r="A1316">
        <v>1859</v>
      </c>
      <c r="B1316" t="s">
        <v>15</v>
      </c>
      <c r="C1316">
        <v>74</v>
      </c>
      <c r="D1316" t="s">
        <v>16</v>
      </c>
      <c r="E1316">
        <v>0</v>
      </c>
      <c r="F1316">
        <v>19</v>
      </c>
      <c r="H1316" t="s">
        <v>7</v>
      </c>
      <c r="T1316">
        <v>1</v>
      </c>
      <c r="U1316">
        <v>2</v>
      </c>
    </row>
    <row r="1317" spans="1:21" x14ac:dyDescent="0.2">
      <c r="A1317">
        <v>1863</v>
      </c>
      <c r="B1317" t="s">
        <v>15</v>
      </c>
      <c r="C1317">
        <v>76</v>
      </c>
      <c r="D1317" t="s">
        <v>18</v>
      </c>
      <c r="E1317">
        <v>0</v>
      </c>
      <c r="F1317">
        <v>16</v>
      </c>
      <c r="H1317" t="s">
        <v>7</v>
      </c>
      <c r="N1317" t="s">
        <v>50</v>
      </c>
      <c r="T1317">
        <v>2</v>
      </c>
      <c r="U1317">
        <v>4</v>
      </c>
    </row>
    <row r="1318" spans="1:21" x14ac:dyDescent="0.2">
      <c r="A1318">
        <v>1869</v>
      </c>
      <c r="B1318" t="s">
        <v>15</v>
      </c>
      <c r="C1318">
        <v>77</v>
      </c>
      <c r="D1318" t="s">
        <v>18</v>
      </c>
      <c r="E1318">
        <v>1</v>
      </c>
      <c r="F1318">
        <v>15</v>
      </c>
      <c r="H1318" t="s">
        <v>7</v>
      </c>
      <c r="O1318" t="s">
        <v>12</v>
      </c>
      <c r="R1318" t="s">
        <v>55</v>
      </c>
      <c r="T1318">
        <v>3</v>
      </c>
      <c r="U1318">
        <v>4</v>
      </c>
    </row>
    <row r="1319" spans="1:21" x14ac:dyDescent="0.2">
      <c r="A1319">
        <v>1881</v>
      </c>
      <c r="B1319" t="s">
        <v>15</v>
      </c>
      <c r="C1319">
        <v>71</v>
      </c>
      <c r="D1319" t="s">
        <v>18</v>
      </c>
      <c r="E1319">
        <v>1</v>
      </c>
      <c r="F1319">
        <v>15</v>
      </c>
      <c r="H1319" t="s">
        <v>7</v>
      </c>
      <c r="N1319" t="s">
        <v>50</v>
      </c>
      <c r="T1319">
        <v>2</v>
      </c>
      <c r="U1319">
        <v>3</v>
      </c>
    </row>
    <row r="1320" spans="1:21" x14ac:dyDescent="0.2">
      <c r="A1320">
        <v>1889</v>
      </c>
      <c r="B1320" t="s">
        <v>15</v>
      </c>
      <c r="C1320">
        <v>77</v>
      </c>
      <c r="D1320" t="s">
        <v>16</v>
      </c>
      <c r="E1320">
        <v>0</v>
      </c>
      <c r="F1320">
        <v>19</v>
      </c>
      <c r="H1320" t="s">
        <v>7</v>
      </c>
      <c r="J1320" t="s">
        <v>9</v>
      </c>
      <c r="N1320" t="s">
        <v>50</v>
      </c>
      <c r="T1320">
        <v>3</v>
      </c>
      <c r="U1320">
        <v>5</v>
      </c>
    </row>
    <row r="1321" spans="1:21" x14ac:dyDescent="0.2">
      <c r="A1321">
        <v>1891</v>
      </c>
      <c r="B1321" t="s">
        <v>15</v>
      </c>
      <c r="C1321">
        <v>80</v>
      </c>
      <c r="D1321" t="s">
        <v>18</v>
      </c>
      <c r="E1321">
        <v>0</v>
      </c>
      <c r="F1321">
        <v>14</v>
      </c>
      <c r="H1321" t="s">
        <v>7</v>
      </c>
      <c r="K1321" t="s">
        <v>10</v>
      </c>
      <c r="N1321" t="s">
        <v>50</v>
      </c>
      <c r="O1321" t="s">
        <v>12</v>
      </c>
      <c r="T1321">
        <v>4</v>
      </c>
      <c r="U1321">
        <v>6</v>
      </c>
    </row>
    <row r="1322" spans="1:21" x14ac:dyDescent="0.2">
      <c r="A1322">
        <v>1903</v>
      </c>
      <c r="B1322" t="s">
        <v>15</v>
      </c>
      <c r="C1322">
        <v>74</v>
      </c>
      <c r="D1322" t="s">
        <v>18</v>
      </c>
      <c r="E1322">
        <v>0</v>
      </c>
      <c r="F1322">
        <v>11</v>
      </c>
      <c r="H1322" t="s">
        <v>7</v>
      </c>
      <c r="N1322" t="s">
        <v>50</v>
      </c>
      <c r="R1322" t="s">
        <v>55</v>
      </c>
      <c r="T1322">
        <v>3</v>
      </c>
      <c r="U1322">
        <v>4</v>
      </c>
    </row>
    <row r="1323" spans="1:21" x14ac:dyDescent="0.2">
      <c r="A1323">
        <v>1904</v>
      </c>
      <c r="B1323" t="s">
        <v>15</v>
      </c>
      <c r="C1323">
        <v>74</v>
      </c>
      <c r="D1323" t="s">
        <v>18</v>
      </c>
      <c r="E1323">
        <v>0</v>
      </c>
      <c r="F1323">
        <v>17</v>
      </c>
      <c r="H1323" t="s">
        <v>7</v>
      </c>
      <c r="R1323" t="s">
        <v>55</v>
      </c>
      <c r="S1323" t="s">
        <v>53</v>
      </c>
      <c r="T1323">
        <v>3</v>
      </c>
      <c r="U1323">
        <v>5</v>
      </c>
    </row>
    <row r="1324" spans="1:21" x14ac:dyDescent="0.2">
      <c r="A1324">
        <v>1913</v>
      </c>
      <c r="B1324" t="s">
        <v>15</v>
      </c>
      <c r="C1324">
        <v>81</v>
      </c>
      <c r="D1324" t="s">
        <v>18</v>
      </c>
      <c r="E1324">
        <v>0</v>
      </c>
      <c r="F1324">
        <v>17</v>
      </c>
      <c r="H1324" t="s">
        <v>7</v>
      </c>
      <c r="N1324" t="s">
        <v>50</v>
      </c>
      <c r="T1324">
        <v>2</v>
      </c>
      <c r="U1324">
        <v>5</v>
      </c>
    </row>
    <row r="1325" spans="1:21" x14ac:dyDescent="0.2">
      <c r="A1325">
        <v>1933</v>
      </c>
      <c r="B1325" t="s">
        <v>15</v>
      </c>
      <c r="C1325">
        <v>74</v>
      </c>
      <c r="D1325" t="s">
        <v>18</v>
      </c>
      <c r="E1325">
        <v>0</v>
      </c>
      <c r="F1325">
        <v>17</v>
      </c>
      <c r="H1325" t="s">
        <v>7</v>
      </c>
      <c r="T1325">
        <v>1</v>
      </c>
      <c r="U1325">
        <v>3</v>
      </c>
    </row>
    <row r="1326" spans="1:21" x14ac:dyDescent="0.2">
      <c r="A1326">
        <v>1939</v>
      </c>
      <c r="B1326" t="s">
        <v>15</v>
      </c>
      <c r="C1326">
        <v>75</v>
      </c>
      <c r="D1326" t="s">
        <v>18</v>
      </c>
      <c r="E1326">
        <v>0</v>
      </c>
      <c r="F1326">
        <v>12</v>
      </c>
      <c r="H1326" t="s">
        <v>7</v>
      </c>
      <c r="I1326" t="s">
        <v>8</v>
      </c>
      <c r="N1326" t="s">
        <v>50</v>
      </c>
      <c r="O1326" t="s">
        <v>12</v>
      </c>
      <c r="T1326">
        <v>4</v>
      </c>
      <c r="U1326">
        <v>5</v>
      </c>
    </row>
    <row r="1327" spans="1:21" x14ac:dyDescent="0.2">
      <c r="A1327">
        <v>1941</v>
      </c>
      <c r="B1327" t="s">
        <v>15</v>
      </c>
      <c r="C1327">
        <v>80</v>
      </c>
      <c r="D1327" t="s">
        <v>18</v>
      </c>
      <c r="E1327">
        <v>1</v>
      </c>
      <c r="F1327">
        <v>16</v>
      </c>
      <c r="H1327" t="s">
        <v>7</v>
      </c>
      <c r="I1327" t="s">
        <v>8</v>
      </c>
      <c r="R1327" t="s">
        <v>55</v>
      </c>
      <c r="T1327">
        <v>3</v>
      </c>
      <c r="U1327">
        <v>4</v>
      </c>
    </row>
    <row r="1328" spans="1:21" x14ac:dyDescent="0.2">
      <c r="A1328">
        <v>1944</v>
      </c>
      <c r="B1328" t="s">
        <v>15</v>
      </c>
      <c r="C1328">
        <v>71</v>
      </c>
      <c r="D1328" t="s">
        <v>18</v>
      </c>
      <c r="E1328">
        <v>0</v>
      </c>
      <c r="F1328">
        <v>16</v>
      </c>
      <c r="H1328" t="s">
        <v>7</v>
      </c>
      <c r="J1328" t="s">
        <v>9</v>
      </c>
      <c r="N1328" t="s">
        <v>50</v>
      </c>
      <c r="T1328">
        <v>3</v>
      </c>
      <c r="U1328">
        <v>5</v>
      </c>
    </row>
    <row r="1329" spans="1:21" x14ac:dyDescent="0.2">
      <c r="A1329">
        <v>1950</v>
      </c>
      <c r="B1329" t="s">
        <v>15</v>
      </c>
      <c r="C1329">
        <v>73</v>
      </c>
      <c r="D1329" t="s">
        <v>18</v>
      </c>
      <c r="E1329">
        <v>0</v>
      </c>
      <c r="F1329">
        <v>16</v>
      </c>
      <c r="H1329" t="s">
        <v>7</v>
      </c>
      <c r="I1329" t="s">
        <v>8</v>
      </c>
      <c r="M1329" t="s">
        <v>52</v>
      </c>
      <c r="R1329" t="s">
        <v>55</v>
      </c>
      <c r="S1329" t="s">
        <v>53</v>
      </c>
      <c r="T1329">
        <v>5</v>
      </c>
      <c r="U1329">
        <v>8</v>
      </c>
    </row>
    <row r="1330" spans="1:21" x14ac:dyDescent="0.2">
      <c r="A1330">
        <v>1962</v>
      </c>
      <c r="B1330" t="s">
        <v>15</v>
      </c>
      <c r="C1330">
        <v>76</v>
      </c>
      <c r="D1330" t="s">
        <v>16</v>
      </c>
      <c r="E1330">
        <v>1</v>
      </c>
      <c r="F1330">
        <v>19</v>
      </c>
      <c r="H1330" t="s">
        <v>7</v>
      </c>
      <c r="N1330" t="s">
        <v>50</v>
      </c>
      <c r="T1330">
        <v>2</v>
      </c>
      <c r="U1330">
        <v>4</v>
      </c>
    </row>
    <row r="1331" spans="1:21" x14ac:dyDescent="0.2">
      <c r="A1331">
        <v>1967</v>
      </c>
      <c r="B1331" t="s">
        <v>15</v>
      </c>
      <c r="C1331">
        <v>72</v>
      </c>
      <c r="D1331" t="s">
        <v>18</v>
      </c>
      <c r="E1331">
        <v>0</v>
      </c>
      <c r="F1331">
        <v>10</v>
      </c>
      <c r="H1331" t="s">
        <v>7</v>
      </c>
      <c r="O1331" t="s">
        <v>12</v>
      </c>
      <c r="T1331">
        <v>2</v>
      </c>
      <c r="U1331">
        <v>3</v>
      </c>
    </row>
    <row r="1332" spans="1:21" x14ac:dyDescent="0.2">
      <c r="A1332">
        <v>1968</v>
      </c>
      <c r="B1332" t="s">
        <v>15</v>
      </c>
      <c r="C1332">
        <v>74</v>
      </c>
      <c r="D1332" t="s">
        <v>16</v>
      </c>
      <c r="E1332">
        <v>0</v>
      </c>
      <c r="F1332">
        <v>16</v>
      </c>
      <c r="H1332" t="s">
        <v>7</v>
      </c>
      <c r="O1332" t="s">
        <v>12</v>
      </c>
      <c r="T1332">
        <v>2</v>
      </c>
      <c r="U1332">
        <v>3</v>
      </c>
    </row>
    <row r="1333" spans="1:21" x14ac:dyDescent="0.2">
      <c r="A1333">
        <v>1987</v>
      </c>
      <c r="B1333" t="s">
        <v>15</v>
      </c>
      <c r="C1333">
        <v>75</v>
      </c>
      <c r="D1333" t="s">
        <v>16</v>
      </c>
      <c r="E1333">
        <v>1</v>
      </c>
      <c r="F1333">
        <v>12</v>
      </c>
      <c r="H1333" t="s">
        <v>7</v>
      </c>
      <c r="T1333">
        <v>1</v>
      </c>
      <c r="U1333">
        <v>3</v>
      </c>
    </row>
    <row r="1334" spans="1:21" x14ac:dyDescent="0.2">
      <c r="A1334">
        <v>2014</v>
      </c>
      <c r="B1334" t="s">
        <v>15</v>
      </c>
      <c r="C1334">
        <v>72</v>
      </c>
      <c r="D1334" t="s">
        <v>18</v>
      </c>
      <c r="E1334">
        <v>0</v>
      </c>
      <c r="F1334">
        <v>16</v>
      </c>
      <c r="H1334" t="s">
        <v>7</v>
      </c>
      <c r="P1334" t="s">
        <v>51</v>
      </c>
      <c r="T1334">
        <v>2</v>
      </c>
      <c r="U1334">
        <v>4</v>
      </c>
    </row>
    <row r="1335" spans="1:21" x14ac:dyDescent="0.2">
      <c r="A1335">
        <v>2019</v>
      </c>
      <c r="B1335" t="s">
        <v>15</v>
      </c>
      <c r="C1335">
        <v>74</v>
      </c>
      <c r="D1335" t="s">
        <v>18</v>
      </c>
      <c r="E1335">
        <v>0</v>
      </c>
      <c r="F1335">
        <v>11</v>
      </c>
      <c r="H1335" t="s">
        <v>7</v>
      </c>
      <c r="N1335" t="s">
        <v>50</v>
      </c>
      <c r="O1335" t="s">
        <v>12</v>
      </c>
      <c r="P1335" t="s">
        <v>51</v>
      </c>
      <c r="R1335" t="s">
        <v>55</v>
      </c>
      <c r="T1335">
        <v>5</v>
      </c>
      <c r="U1335">
        <v>8</v>
      </c>
    </row>
    <row r="1336" spans="1:21" x14ac:dyDescent="0.2">
      <c r="A1336">
        <v>2021</v>
      </c>
      <c r="B1336" t="s">
        <v>15</v>
      </c>
      <c r="C1336">
        <v>91</v>
      </c>
      <c r="D1336" t="s">
        <v>16</v>
      </c>
      <c r="E1336">
        <v>0</v>
      </c>
      <c r="F1336">
        <v>11</v>
      </c>
      <c r="H1336" t="s">
        <v>7</v>
      </c>
      <c r="I1336" t="s">
        <v>8</v>
      </c>
      <c r="P1336" t="s">
        <v>51</v>
      </c>
      <c r="T1336">
        <v>3</v>
      </c>
      <c r="U1336">
        <v>5</v>
      </c>
    </row>
    <row r="1337" spans="1:21" x14ac:dyDescent="0.2">
      <c r="A1337">
        <v>2026</v>
      </c>
      <c r="B1337" t="s">
        <v>15</v>
      </c>
      <c r="C1337">
        <v>79</v>
      </c>
      <c r="D1337" t="s">
        <v>18</v>
      </c>
      <c r="E1337">
        <v>0</v>
      </c>
      <c r="F1337">
        <v>18</v>
      </c>
      <c r="H1337" t="s">
        <v>7</v>
      </c>
      <c r="R1337" t="s">
        <v>55</v>
      </c>
      <c r="T1337">
        <v>2</v>
      </c>
      <c r="U1337">
        <v>4</v>
      </c>
    </row>
    <row r="1338" spans="1:21" x14ac:dyDescent="0.2">
      <c r="A1338">
        <v>2034</v>
      </c>
      <c r="B1338" t="s">
        <v>15</v>
      </c>
      <c r="C1338">
        <v>86</v>
      </c>
      <c r="D1338" t="s">
        <v>18</v>
      </c>
      <c r="E1338">
        <v>0</v>
      </c>
      <c r="F1338">
        <v>10</v>
      </c>
      <c r="H1338" t="s">
        <v>7</v>
      </c>
      <c r="J1338" t="s">
        <v>9</v>
      </c>
      <c r="P1338" t="s">
        <v>51</v>
      </c>
      <c r="Q1338" t="s">
        <v>54</v>
      </c>
      <c r="R1338" t="s">
        <v>55</v>
      </c>
      <c r="T1338">
        <v>5</v>
      </c>
      <c r="U1338">
        <v>8</v>
      </c>
    </row>
    <row r="1339" spans="1:21" x14ac:dyDescent="0.2">
      <c r="A1339">
        <v>2041</v>
      </c>
      <c r="B1339" t="s">
        <v>15</v>
      </c>
      <c r="C1339">
        <v>91</v>
      </c>
      <c r="D1339" t="s">
        <v>16</v>
      </c>
      <c r="E1339">
        <v>0</v>
      </c>
      <c r="F1339">
        <v>15</v>
      </c>
      <c r="H1339" t="s">
        <v>7</v>
      </c>
      <c r="N1339" t="s">
        <v>50</v>
      </c>
      <c r="O1339" t="s">
        <v>12</v>
      </c>
      <c r="T1339">
        <v>3</v>
      </c>
      <c r="U1339">
        <v>6</v>
      </c>
    </row>
    <row r="1340" spans="1:21" x14ac:dyDescent="0.2">
      <c r="A1340">
        <v>2044</v>
      </c>
      <c r="B1340" t="s">
        <v>15</v>
      </c>
      <c r="C1340">
        <v>75</v>
      </c>
      <c r="D1340" t="s">
        <v>18</v>
      </c>
      <c r="E1340">
        <v>0</v>
      </c>
      <c r="F1340">
        <v>15</v>
      </c>
      <c r="H1340" t="s">
        <v>7</v>
      </c>
      <c r="J1340" t="s">
        <v>9</v>
      </c>
      <c r="O1340" t="s">
        <v>12</v>
      </c>
      <c r="T1340">
        <v>3</v>
      </c>
      <c r="U1340">
        <v>5</v>
      </c>
    </row>
    <row r="1341" spans="1:21" x14ac:dyDescent="0.2">
      <c r="A1341">
        <v>2050</v>
      </c>
      <c r="B1341" t="s">
        <v>15</v>
      </c>
      <c r="C1341">
        <v>75</v>
      </c>
      <c r="D1341" t="s">
        <v>18</v>
      </c>
      <c r="E1341">
        <v>0</v>
      </c>
      <c r="F1341">
        <v>11</v>
      </c>
      <c r="H1341" t="s">
        <v>7</v>
      </c>
      <c r="O1341" t="s">
        <v>12</v>
      </c>
      <c r="T1341">
        <v>2</v>
      </c>
      <c r="U1341">
        <v>3</v>
      </c>
    </row>
    <row r="1342" spans="1:21" x14ac:dyDescent="0.2">
      <c r="A1342">
        <v>2053</v>
      </c>
      <c r="B1342" t="s">
        <v>15</v>
      </c>
      <c r="C1342">
        <v>81</v>
      </c>
      <c r="D1342" t="s">
        <v>16</v>
      </c>
      <c r="E1342">
        <v>0</v>
      </c>
      <c r="F1342">
        <v>16</v>
      </c>
      <c r="H1342" t="s">
        <v>7</v>
      </c>
      <c r="I1342" t="s">
        <v>8</v>
      </c>
      <c r="K1342" t="s">
        <v>10</v>
      </c>
      <c r="T1342">
        <v>3</v>
      </c>
      <c r="U1342">
        <v>5</v>
      </c>
    </row>
    <row r="1343" spans="1:21" x14ac:dyDescent="0.2">
      <c r="A1343">
        <v>2056</v>
      </c>
      <c r="B1343" t="s">
        <v>15</v>
      </c>
      <c r="C1343">
        <v>80</v>
      </c>
      <c r="D1343" t="s">
        <v>18</v>
      </c>
      <c r="E1343">
        <v>1</v>
      </c>
      <c r="F1343">
        <v>16</v>
      </c>
      <c r="H1343" t="s">
        <v>7</v>
      </c>
      <c r="J1343" t="s">
        <v>9</v>
      </c>
      <c r="K1343" t="s">
        <v>10</v>
      </c>
      <c r="N1343" t="s">
        <v>50</v>
      </c>
      <c r="O1343" t="s">
        <v>12</v>
      </c>
      <c r="T1343">
        <v>5</v>
      </c>
      <c r="U1343">
        <v>6</v>
      </c>
    </row>
    <row r="1344" spans="1:21" x14ac:dyDescent="0.2">
      <c r="A1344">
        <v>2058</v>
      </c>
      <c r="B1344" t="s">
        <v>15</v>
      </c>
      <c r="C1344">
        <v>75</v>
      </c>
      <c r="D1344" t="s">
        <v>18</v>
      </c>
      <c r="E1344">
        <v>0</v>
      </c>
      <c r="F1344">
        <v>16</v>
      </c>
      <c r="H1344" t="s">
        <v>7</v>
      </c>
      <c r="O1344" t="s">
        <v>12</v>
      </c>
      <c r="P1344" t="s">
        <v>51</v>
      </c>
      <c r="T1344">
        <v>3</v>
      </c>
      <c r="U1344">
        <v>4</v>
      </c>
    </row>
    <row r="1345" spans="1:21" x14ac:dyDescent="0.2">
      <c r="A1345">
        <v>2069</v>
      </c>
      <c r="B1345" t="s">
        <v>15</v>
      </c>
      <c r="C1345">
        <v>75</v>
      </c>
      <c r="D1345" t="s">
        <v>18</v>
      </c>
      <c r="E1345">
        <v>0</v>
      </c>
      <c r="H1345" t="s">
        <v>7</v>
      </c>
      <c r="T1345">
        <v>1</v>
      </c>
      <c r="U1345">
        <v>3</v>
      </c>
    </row>
    <row r="1346" spans="1:21" x14ac:dyDescent="0.2">
      <c r="A1346">
        <v>2076</v>
      </c>
      <c r="B1346" t="s">
        <v>15</v>
      </c>
      <c r="C1346">
        <v>85</v>
      </c>
      <c r="D1346" t="s">
        <v>18</v>
      </c>
      <c r="E1346">
        <v>0</v>
      </c>
      <c r="F1346">
        <v>8</v>
      </c>
      <c r="H1346" t="s">
        <v>7</v>
      </c>
      <c r="N1346" t="s">
        <v>50</v>
      </c>
      <c r="R1346" t="s">
        <v>55</v>
      </c>
      <c r="T1346">
        <v>3</v>
      </c>
      <c r="U1346">
        <v>5</v>
      </c>
    </row>
    <row r="1347" spans="1:21" x14ac:dyDescent="0.2">
      <c r="A1347">
        <v>2077</v>
      </c>
      <c r="B1347" t="s">
        <v>15</v>
      </c>
      <c r="C1347">
        <v>76</v>
      </c>
      <c r="D1347" t="s">
        <v>16</v>
      </c>
      <c r="E1347">
        <v>1</v>
      </c>
      <c r="F1347">
        <v>15</v>
      </c>
      <c r="H1347" t="s">
        <v>7</v>
      </c>
      <c r="T1347">
        <v>1</v>
      </c>
      <c r="U1347">
        <v>3</v>
      </c>
    </row>
    <row r="1348" spans="1:21" x14ac:dyDescent="0.2">
      <c r="A1348">
        <v>2081</v>
      </c>
      <c r="B1348" t="s">
        <v>15</v>
      </c>
      <c r="C1348">
        <v>72</v>
      </c>
      <c r="D1348" t="s">
        <v>16</v>
      </c>
      <c r="E1348">
        <v>0</v>
      </c>
      <c r="F1348">
        <v>12</v>
      </c>
      <c r="H1348" t="s">
        <v>7</v>
      </c>
      <c r="T1348">
        <v>1</v>
      </c>
      <c r="U1348">
        <v>3</v>
      </c>
    </row>
    <row r="1349" spans="1:21" x14ac:dyDescent="0.2">
      <c r="A1349">
        <v>2092</v>
      </c>
      <c r="B1349" t="s">
        <v>15</v>
      </c>
      <c r="C1349">
        <v>77</v>
      </c>
      <c r="D1349" t="s">
        <v>18</v>
      </c>
      <c r="E1349">
        <v>0</v>
      </c>
      <c r="F1349">
        <v>16</v>
      </c>
      <c r="H1349" t="s">
        <v>7</v>
      </c>
      <c r="I1349" t="s">
        <v>8</v>
      </c>
      <c r="O1349" t="s">
        <v>12</v>
      </c>
      <c r="T1349">
        <v>3</v>
      </c>
      <c r="U1349">
        <v>4</v>
      </c>
    </row>
    <row r="1350" spans="1:21" x14ac:dyDescent="0.2">
      <c r="A1350">
        <v>2093</v>
      </c>
      <c r="B1350" t="s">
        <v>15</v>
      </c>
      <c r="C1350">
        <v>75</v>
      </c>
      <c r="D1350" t="s">
        <v>18</v>
      </c>
      <c r="E1350">
        <v>0</v>
      </c>
      <c r="F1350">
        <v>16</v>
      </c>
      <c r="H1350" t="s">
        <v>7</v>
      </c>
      <c r="T1350">
        <v>1</v>
      </c>
      <c r="U1350">
        <v>4</v>
      </c>
    </row>
    <row r="1351" spans="1:21" x14ac:dyDescent="0.2">
      <c r="A1351">
        <v>2096</v>
      </c>
      <c r="B1351" t="s">
        <v>15</v>
      </c>
      <c r="C1351">
        <v>79</v>
      </c>
      <c r="D1351" t="s">
        <v>18</v>
      </c>
      <c r="E1351">
        <v>1</v>
      </c>
      <c r="F1351">
        <v>11</v>
      </c>
      <c r="H1351" t="s">
        <v>7</v>
      </c>
      <c r="O1351" t="s">
        <v>12</v>
      </c>
      <c r="T1351">
        <v>2</v>
      </c>
      <c r="U1351">
        <v>3</v>
      </c>
    </row>
    <row r="1352" spans="1:21" x14ac:dyDescent="0.2">
      <c r="A1352">
        <v>2097</v>
      </c>
      <c r="B1352" t="s">
        <v>15</v>
      </c>
      <c r="C1352">
        <v>82</v>
      </c>
      <c r="D1352" t="s">
        <v>16</v>
      </c>
      <c r="E1352">
        <v>0</v>
      </c>
      <c r="F1352">
        <v>13</v>
      </c>
      <c r="H1352" t="s">
        <v>7</v>
      </c>
      <c r="N1352" t="s">
        <v>50</v>
      </c>
      <c r="O1352" t="s">
        <v>12</v>
      </c>
      <c r="T1352">
        <v>3</v>
      </c>
      <c r="U1352">
        <v>4</v>
      </c>
    </row>
    <row r="1353" spans="1:21" x14ac:dyDescent="0.2">
      <c r="A1353">
        <v>2101</v>
      </c>
      <c r="B1353" t="s">
        <v>15</v>
      </c>
      <c r="C1353">
        <v>74</v>
      </c>
      <c r="D1353" t="s">
        <v>18</v>
      </c>
      <c r="E1353">
        <v>0</v>
      </c>
      <c r="F1353">
        <v>11</v>
      </c>
      <c r="H1353" t="s">
        <v>7</v>
      </c>
      <c r="T1353">
        <v>1</v>
      </c>
      <c r="U1353">
        <v>2</v>
      </c>
    </row>
    <row r="1354" spans="1:21" x14ac:dyDescent="0.2">
      <c r="A1354">
        <v>2108</v>
      </c>
      <c r="B1354" t="s">
        <v>15</v>
      </c>
      <c r="C1354">
        <v>75</v>
      </c>
      <c r="D1354" t="s">
        <v>16</v>
      </c>
      <c r="E1354">
        <v>1</v>
      </c>
      <c r="F1354">
        <v>16</v>
      </c>
      <c r="H1354" t="s">
        <v>7</v>
      </c>
      <c r="N1354" t="s">
        <v>50</v>
      </c>
      <c r="T1354">
        <v>2</v>
      </c>
      <c r="U1354">
        <v>6</v>
      </c>
    </row>
    <row r="1355" spans="1:21" x14ac:dyDescent="0.2">
      <c r="A1355">
        <v>2113</v>
      </c>
      <c r="B1355" t="s">
        <v>15</v>
      </c>
      <c r="C1355">
        <v>78</v>
      </c>
      <c r="D1355" t="s">
        <v>18</v>
      </c>
      <c r="E1355">
        <v>0</v>
      </c>
      <c r="F1355">
        <v>16</v>
      </c>
      <c r="H1355" t="s">
        <v>7</v>
      </c>
      <c r="N1355" t="s">
        <v>50</v>
      </c>
      <c r="T1355">
        <v>2</v>
      </c>
      <c r="U1355">
        <v>2</v>
      </c>
    </row>
    <row r="1356" spans="1:21" x14ac:dyDescent="0.2">
      <c r="A1356">
        <v>2124</v>
      </c>
      <c r="B1356" t="s">
        <v>15</v>
      </c>
      <c r="C1356">
        <v>73</v>
      </c>
      <c r="D1356" t="s">
        <v>18</v>
      </c>
      <c r="E1356">
        <v>0</v>
      </c>
      <c r="F1356">
        <v>11</v>
      </c>
      <c r="H1356" t="s">
        <v>7</v>
      </c>
      <c r="T1356">
        <v>1</v>
      </c>
      <c r="U1356">
        <v>3</v>
      </c>
    </row>
    <row r="1357" spans="1:21" x14ac:dyDescent="0.2">
      <c r="A1357">
        <v>2127</v>
      </c>
      <c r="B1357" t="s">
        <v>15</v>
      </c>
      <c r="C1357">
        <v>76</v>
      </c>
      <c r="D1357" t="s">
        <v>16</v>
      </c>
      <c r="E1357">
        <v>1</v>
      </c>
      <c r="F1357">
        <v>16</v>
      </c>
      <c r="H1357" t="s">
        <v>7</v>
      </c>
      <c r="O1357" t="s">
        <v>12</v>
      </c>
      <c r="T1357">
        <v>2</v>
      </c>
      <c r="U1357">
        <v>4</v>
      </c>
    </row>
    <row r="1358" spans="1:21" x14ac:dyDescent="0.2">
      <c r="A1358">
        <v>2161</v>
      </c>
      <c r="B1358" t="s">
        <v>15</v>
      </c>
      <c r="C1358">
        <v>79</v>
      </c>
      <c r="D1358" t="s">
        <v>18</v>
      </c>
      <c r="E1358">
        <v>0</v>
      </c>
      <c r="H1358" t="s">
        <v>7</v>
      </c>
      <c r="N1358" t="s">
        <v>50</v>
      </c>
      <c r="O1358" t="s">
        <v>12</v>
      </c>
      <c r="T1358">
        <v>3</v>
      </c>
      <c r="U1358">
        <v>4</v>
      </c>
    </row>
    <row r="1359" spans="1:21" x14ac:dyDescent="0.2">
      <c r="A1359">
        <v>2163</v>
      </c>
      <c r="B1359" t="s">
        <v>15</v>
      </c>
      <c r="C1359">
        <v>79</v>
      </c>
      <c r="D1359" t="s">
        <v>16</v>
      </c>
      <c r="E1359">
        <v>0</v>
      </c>
      <c r="F1359">
        <v>19</v>
      </c>
      <c r="H1359" t="s">
        <v>7</v>
      </c>
      <c r="N1359" t="s">
        <v>50</v>
      </c>
      <c r="T1359">
        <v>2</v>
      </c>
      <c r="U1359">
        <v>3</v>
      </c>
    </row>
    <row r="1360" spans="1:21" x14ac:dyDescent="0.2">
      <c r="A1360">
        <v>2185</v>
      </c>
      <c r="B1360" t="s">
        <v>15</v>
      </c>
      <c r="C1360">
        <v>81</v>
      </c>
      <c r="D1360" t="s">
        <v>18</v>
      </c>
      <c r="E1360">
        <v>1</v>
      </c>
      <c r="F1360">
        <v>11</v>
      </c>
      <c r="H1360" t="s">
        <v>7</v>
      </c>
      <c r="O1360" t="s">
        <v>12</v>
      </c>
      <c r="T1360">
        <v>2</v>
      </c>
      <c r="U1360">
        <v>5</v>
      </c>
    </row>
    <row r="1361" spans="1:21" x14ac:dyDescent="0.2">
      <c r="A1361">
        <v>2190</v>
      </c>
      <c r="B1361" t="s">
        <v>15</v>
      </c>
      <c r="C1361">
        <v>76</v>
      </c>
      <c r="D1361" t="s">
        <v>18</v>
      </c>
      <c r="E1361">
        <v>0</v>
      </c>
      <c r="F1361">
        <v>16</v>
      </c>
      <c r="H1361" t="s">
        <v>7</v>
      </c>
      <c r="O1361" t="s">
        <v>12</v>
      </c>
      <c r="R1361" t="s">
        <v>55</v>
      </c>
      <c r="T1361">
        <v>3</v>
      </c>
      <c r="U1361">
        <v>5</v>
      </c>
    </row>
    <row r="1362" spans="1:21" x14ac:dyDescent="0.2">
      <c r="A1362">
        <v>2195</v>
      </c>
      <c r="B1362" t="s">
        <v>15</v>
      </c>
      <c r="C1362">
        <v>71</v>
      </c>
      <c r="D1362" t="s">
        <v>16</v>
      </c>
      <c r="E1362">
        <v>0</v>
      </c>
      <c r="F1362">
        <v>16</v>
      </c>
      <c r="H1362" t="s">
        <v>7</v>
      </c>
      <c r="I1362" t="s">
        <v>8</v>
      </c>
      <c r="N1362" t="s">
        <v>50</v>
      </c>
      <c r="T1362">
        <v>3</v>
      </c>
      <c r="U1362">
        <v>4</v>
      </c>
    </row>
    <row r="1363" spans="1:21" x14ac:dyDescent="0.2">
      <c r="A1363">
        <v>2199</v>
      </c>
      <c r="B1363" t="s">
        <v>15</v>
      </c>
      <c r="C1363">
        <v>80</v>
      </c>
      <c r="D1363" t="s">
        <v>16</v>
      </c>
      <c r="E1363">
        <v>0</v>
      </c>
      <c r="F1363">
        <v>19</v>
      </c>
      <c r="H1363" t="s">
        <v>7</v>
      </c>
      <c r="I1363" t="s">
        <v>8</v>
      </c>
      <c r="O1363" t="s">
        <v>12</v>
      </c>
      <c r="T1363">
        <v>3</v>
      </c>
      <c r="U1363">
        <v>5</v>
      </c>
    </row>
    <row r="1364" spans="1:21" x14ac:dyDescent="0.2">
      <c r="A1364">
        <v>2202</v>
      </c>
      <c r="B1364" t="s">
        <v>15</v>
      </c>
      <c r="C1364">
        <v>71</v>
      </c>
      <c r="D1364" t="s">
        <v>16</v>
      </c>
      <c r="E1364">
        <v>0</v>
      </c>
      <c r="F1364">
        <v>15</v>
      </c>
      <c r="H1364" t="s">
        <v>7</v>
      </c>
      <c r="N1364" t="s">
        <v>50</v>
      </c>
      <c r="T1364">
        <v>2</v>
      </c>
      <c r="U1364">
        <v>2</v>
      </c>
    </row>
    <row r="1365" spans="1:21" x14ac:dyDescent="0.2">
      <c r="A1365">
        <v>2209</v>
      </c>
      <c r="B1365" t="s">
        <v>15</v>
      </c>
      <c r="C1365">
        <v>76</v>
      </c>
      <c r="D1365" t="s">
        <v>16</v>
      </c>
      <c r="E1365">
        <v>0</v>
      </c>
      <c r="F1365">
        <v>15</v>
      </c>
      <c r="H1365" t="s">
        <v>7</v>
      </c>
      <c r="N1365" t="s">
        <v>50</v>
      </c>
      <c r="O1365" t="s">
        <v>12</v>
      </c>
      <c r="T1365">
        <v>3</v>
      </c>
      <c r="U1365">
        <v>4</v>
      </c>
    </row>
    <row r="1366" spans="1:21" x14ac:dyDescent="0.2">
      <c r="A1366">
        <v>2219</v>
      </c>
      <c r="B1366" t="s">
        <v>15</v>
      </c>
      <c r="C1366">
        <v>77</v>
      </c>
      <c r="D1366" t="s">
        <v>16</v>
      </c>
      <c r="E1366">
        <v>1</v>
      </c>
      <c r="F1366">
        <v>13</v>
      </c>
      <c r="H1366" t="s">
        <v>7</v>
      </c>
      <c r="N1366" t="s">
        <v>50</v>
      </c>
      <c r="O1366" t="s">
        <v>12</v>
      </c>
      <c r="T1366">
        <v>3</v>
      </c>
      <c r="U1366">
        <v>4</v>
      </c>
    </row>
    <row r="1367" spans="1:21" x14ac:dyDescent="0.2">
      <c r="A1367">
        <v>2220</v>
      </c>
      <c r="B1367" t="s">
        <v>15</v>
      </c>
      <c r="C1367">
        <v>79</v>
      </c>
      <c r="D1367" t="s">
        <v>18</v>
      </c>
      <c r="E1367">
        <v>0</v>
      </c>
      <c r="F1367">
        <v>15</v>
      </c>
      <c r="H1367" t="s">
        <v>7</v>
      </c>
      <c r="O1367" t="s">
        <v>12</v>
      </c>
      <c r="T1367">
        <v>2</v>
      </c>
      <c r="U1367">
        <v>4</v>
      </c>
    </row>
    <row r="1368" spans="1:21" x14ac:dyDescent="0.2">
      <c r="A1368">
        <v>2233</v>
      </c>
      <c r="B1368" t="s">
        <v>15</v>
      </c>
      <c r="C1368">
        <v>80</v>
      </c>
      <c r="D1368" t="s">
        <v>18</v>
      </c>
      <c r="E1368">
        <v>0</v>
      </c>
      <c r="F1368">
        <v>18</v>
      </c>
      <c r="H1368" t="s">
        <v>7</v>
      </c>
      <c r="I1368" t="s">
        <v>8</v>
      </c>
      <c r="J1368" t="s">
        <v>9</v>
      </c>
      <c r="N1368" t="s">
        <v>50</v>
      </c>
      <c r="O1368" t="s">
        <v>12</v>
      </c>
      <c r="R1368" t="s">
        <v>55</v>
      </c>
      <c r="T1368">
        <v>6</v>
      </c>
      <c r="U1368">
        <v>7</v>
      </c>
    </row>
    <row r="1369" spans="1:21" x14ac:dyDescent="0.2">
      <c r="A1369">
        <v>2234</v>
      </c>
      <c r="B1369" t="s">
        <v>15</v>
      </c>
      <c r="C1369">
        <v>73</v>
      </c>
      <c r="D1369" t="s">
        <v>18</v>
      </c>
      <c r="E1369">
        <v>0</v>
      </c>
      <c r="F1369">
        <v>14</v>
      </c>
      <c r="H1369" t="s">
        <v>7</v>
      </c>
      <c r="O1369" t="s">
        <v>12</v>
      </c>
      <c r="P1369" t="s">
        <v>51</v>
      </c>
      <c r="Q1369" t="s">
        <v>54</v>
      </c>
      <c r="R1369" t="s">
        <v>55</v>
      </c>
      <c r="T1369">
        <v>5</v>
      </c>
      <c r="U1369">
        <v>8</v>
      </c>
    </row>
    <row r="1370" spans="1:21" x14ac:dyDescent="0.2">
      <c r="A1370">
        <v>2244</v>
      </c>
      <c r="B1370" t="s">
        <v>15</v>
      </c>
      <c r="C1370">
        <v>83</v>
      </c>
      <c r="D1370" t="s">
        <v>18</v>
      </c>
      <c r="E1370">
        <v>1</v>
      </c>
      <c r="F1370">
        <v>18</v>
      </c>
      <c r="H1370" t="s">
        <v>7</v>
      </c>
      <c r="O1370" t="s">
        <v>12</v>
      </c>
      <c r="T1370">
        <v>2</v>
      </c>
      <c r="U1370">
        <v>5</v>
      </c>
    </row>
    <row r="1371" spans="1:21" x14ac:dyDescent="0.2">
      <c r="A1371">
        <v>2251</v>
      </c>
      <c r="B1371" t="s">
        <v>15</v>
      </c>
      <c r="C1371">
        <v>72</v>
      </c>
      <c r="D1371" t="s">
        <v>18</v>
      </c>
      <c r="E1371">
        <v>0</v>
      </c>
      <c r="F1371">
        <v>9</v>
      </c>
      <c r="H1371" t="s">
        <v>7</v>
      </c>
      <c r="I1371" t="s">
        <v>8</v>
      </c>
      <c r="N1371" t="s">
        <v>50</v>
      </c>
      <c r="T1371">
        <v>3</v>
      </c>
      <c r="U1371">
        <v>5</v>
      </c>
    </row>
    <row r="1372" spans="1:21" x14ac:dyDescent="0.2">
      <c r="A1372">
        <v>2256</v>
      </c>
      <c r="B1372" t="s">
        <v>15</v>
      </c>
      <c r="C1372">
        <v>78</v>
      </c>
      <c r="D1372" t="s">
        <v>16</v>
      </c>
      <c r="E1372">
        <v>0</v>
      </c>
      <c r="F1372">
        <v>12</v>
      </c>
      <c r="H1372" t="s">
        <v>7</v>
      </c>
      <c r="T1372">
        <v>1</v>
      </c>
      <c r="U1372">
        <v>2</v>
      </c>
    </row>
    <row r="1373" spans="1:21" x14ac:dyDescent="0.2">
      <c r="A1373">
        <v>2268</v>
      </c>
      <c r="B1373" t="s">
        <v>15</v>
      </c>
      <c r="C1373">
        <v>77</v>
      </c>
      <c r="D1373" t="s">
        <v>18</v>
      </c>
      <c r="E1373">
        <v>0</v>
      </c>
      <c r="F1373">
        <v>19</v>
      </c>
      <c r="H1373" t="s">
        <v>7</v>
      </c>
      <c r="N1373" t="s">
        <v>50</v>
      </c>
      <c r="O1373" t="s">
        <v>12</v>
      </c>
      <c r="R1373" t="s">
        <v>55</v>
      </c>
      <c r="T1373">
        <v>4</v>
      </c>
      <c r="U1373">
        <v>6</v>
      </c>
    </row>
    <row r="1374" spans="1:21" x14ac:dyDescent="0.2">
      <c r="A1374">
        <v>2271</v>
      </c>
      <c r="B1374" t="s">
        <v>15</v>
      </c>
      <c r="C1374">
        <v>74</v>
      </c>
      <c r="D1374" t="s">
        <v>16</v>
      </c>
      <c r="E1374">
        <v>0</v>
      </c>
      <c r="F1374">
        <v>17</v>
      </c>
      <c r="H1374" t="s">
        <v>7</v>
      </c>
      <c r="J1374" t="s">
        <v>9</v>
      </c>
      <c r="T1374">
        <v>2</v>
      </c>
      <c r="U1374">
        <v>4</v>
      </c>
    </row>
    <row r="1375" spans="1:21" x14ac:dyDescent="0.2">
      <c r="A1375">
        <v>2283</v>
      </c>
      <c r="B1375" t="s">
        <v>15</v>
      </c>
      <c r="C1375">
        <v>72</v>
      </c>
      <c r="D1375" t="s">
        <v>18</v>
      </c>
      <c r="E1375">
        <v>1</v>
      </c>
      <c r="F1375">
        <v>19</v>
      </c>
      <c r="H1375" t="s">
        <v>7</v>
      </c>
      <c r="K1375" t="s">
        <v>10</v>
      </c>
      <c r="N1375" t="s">
        <v>50</v>
      </c>
      <c r="O1375" t="s">
        <v>12</v>
      </c>
      <c r="R1375" t="s">
        <v>55</v>
      </c>
      <c r="T1375">
        <v>5</v>
      </c>
      <c r="U1375">
        <v>8</v>
      </c>
    </row>
    <row r="1376" spans="1:21" x14ac:dyDescent="0.2">
      <c r="A1376">
        <v>2294</v>
      </c>
      <c r="B1376" t="s">
        <v>15</v>
      </c>
      <c r="C1376">
        <v>76</v>
      </c>
      <c r="D1376" t="s">
        <v>16</v>
      </c>
      <c r="E1376">
        <v>0</v>
      </c>
      <c r="F1376">
        <v>12</v>
      </c>
      <c r="H1376" t="s">
        <v>7</v>
      </c>
      <c r="P1376" t="s">
        <v>51</v>
      </c>
      <c r="T1376">
        <v>2</v>
      </c>
      <c r="U1376">
        <v>3</v>
      </c>
    </row>
    <row r="1377" spans="1:21" x14ac:dyDescent="0.2">
      <c r="A1377">
        <v>2295</v>
      </c>
      <c r="B1377" t="s">
        <v>15</v>
      </c>
      <c r="C1377">
        <v>73</v>
      </c>
      <c r="D1377" t="s">
        <v>18</v>
      </c>
      <c r="E1377">
        <v>0</v>
      </c>
      <c r="F1377">
        <v>19</v>
      </c>
      <c r="H1377" t="s">
        <v>7</v>
      </c>
      <c r="I1377" t="s">
        <v>8</v>
      </c>
      <c r="T1377">
        <v>2</v>
      </c>
      <c r="U1377">
        <v>3</v>
      </c>
    </row>
    <row r="1378" spans="1:21" x14ac:dyDescent="0.2">
      <c r="A1378">
        <v>2299</v>
      </c>
      <c r="B1378" t="s">
        <v>15</v>
      </c>
      <c r="C1378">
        <v>82</v>
      </c>
      <c r="D1378" t="s">
        <v>16</v>
      </c>
      <c r="E1378">
        <v>0</v>
      </c>
      <c r="F1378">
        <v>8</v>
      </c>
      <c r="H1378" t="s">
        <v>7</v>
      </c>
      <c r="P1378" t="s">
        <v>51</v>
      </c>
      <c r="T1378">
        <v>2</v>
      </c>
      <c r="U1378">
        <v>4</v>
      </c>
    </row>
    <row r="1379" spans="1:21" x14ac:dyDescent="0.2">
      <c r="A1379">
        <v>2300</v>
      </c>
      <c r="B1379" t="s">
        <v>15</v>
      </c>
      <c r="C1379">
        <v>81</v>
      </c>
      <c r="D1379" t="s">
        <v>18</v>
      </c>
      <c r="E1379">
        <v>0</v>
      </c>
      <c r="F1379">
        <v>16</v>
      </c>
      <c r="H1379" t="s">
        <v>7</v>
      </c>
      <c r="O1379" t="s">
        <v>12</v>
      </c>
      <c r="P1379" t="s">
        <v>51</v>
      </c>
      <c r="T1379">
        <v>3</v>
      </c>
      <c r="U1379">
        <v>5</v>
      </c>
    </row>
    <row r="1380" spans="1:21" x14ac:dyDescent="0.2">
      <c r="A1380">
        <v>2301</v>
      </c>
      <c r="B1380" t="s">
        <v>15</v>
      </c>
      <c r="C1380">
        <v>72</v>
      </c>
      <c r="D1380" t="s">
        <v>16</v>
      </c>
      <c r="E1380">
        <v>1</v>
      </c>
      <c r="F1380">
        <v>15</v>
      </c>
      <c r="H1380" t="s">
        <v>7</v>
      </c>
      <c r="T1380">
        <v>1</v>
      </c>
      <c r="U1380">
        <v>3</v>
      </c>
    </row>
    <row r="1381" spans="1:21" x14ac:dyDescent="0.2">
      <c r="A1381">
        <v>2302</v>
      </c>
      <c r="B1381" t="s">
        <v>15</v>
      </c>
      <c r="C1381">
        <v>80</v>
      </c>
      <c r="D1381" t="s">
        <v>18</v>
      </c>
      <c r="E1381">
        <v>0</v>
      </c>
      <c r="F1381">
        <v>16</v>
      </c>
      <c r="H1381" t="s">
        <v>7</v>
      </c>
      <c r="T1381">
        <v>1</v>
      </c>
      <c r="U1381">
        <v>3</v>
      </c>
    </row>
    <row r="1382" spans="1:21" x14ac:dyDescent="0.2">
      <c r="A1382">
        <v>2303</v>
      </c>
      <c r="B1382" t="s">
        <v>15</v>
      </c>
      <c r="C1382">
        <v>82</v>
      </c>
      <c r="D1382" t="s">
        <v>16</v>
      </c>
      <c r="E1382">
        <v>0</v>
      </c>
      <c r="F1382">
        <v>12</v>
      </c>
      <c r="H1382" t="s">
        <v>7</v>
      </c>
      <c r="N1382" t="s">
        <v>50</v>
      </c>
      <c r="T1382">
        <v>2</v>
      </c>
      <c r="U1382">
        <v>3</v>
      </c>
    </row>
    <row r="1383" spans="1:21" x14ac:dyDescent="0.2">
      <c r="A1383">
        <v>2315</v>
      </c>
      <c r="B1383" t="s">
        <v>15</v>
      </c>
      <c r="C1383">
        <v>75</v>
      </c>
      <c r="D1383" t="s">
        <v>18</v>
      </c>
      <c r="E1383">
        <v>0</v>
      </c>
      <c r="F1383">
        <v>11</v>
      </c>
      <c r="H1383" t="s">
        <v>7</v>
      </c>
      <c r="T1383">
        <v>1</v>
      </c>
      <c r="U1383">
        <v>3</v>
      </c>
    </row>
    <row r="1384" spans="1:21" x14ac:dyDescent="0.2">
      <c r="A1384">
        <v>2317</v>
      </c>
      <c r="B1384" t="s">
        <v>15</v>
      </c>
      <c r="C1384">
        <v>77</v>
      </c>
      <c r="D1384" t="s">
        <v>16</v>
      </c>
      <c r="E1384">
        <v>0</v>
      </c>
      <c r="F1384">
        <v>17</v>
      </c>
      <c r="H1384" t="s">
        <v>7</v>
      </c>
      <c r="T1384">
        <v>1</v>
      </c>
      <c r="U1384">
        <v>2</v>
      </c>
    </row>
    <row r="1385" spans="1:21" x14ac:dyDescent="0.2">
      <c r="A1385">
        <v>2322</v>
      </c>
      <c r="B1385" t="s">
        <v>15</v>
      </c>
      <c r="C1385">
        <v>73</v>
      </c>
      <c r="D1385" t="s">
        <v>18</v>
      </c>
      <c r="E1385">
        <v>1</v>
      </c>
      <c r="H1385" t="s">
        <v>7</v>
      </c>
      <c r="N1385" t="s">
        <v>50</v>
      </c>
      <c r="S1385" t="s">
        <v>53</v>
      </c>
      <c r="T1385">
        <v>3</v>
      </c>
      <c r="U1385">
        <v>7</v>
      </c>
    </row>
    <row r="1386" spans="1:21" x14ac:dyDescent="0.2">
      <c r="A1386">
        <v>2323</v>
      </c>
      <c r="B1386" t="s">
        <v>15</v>
      </c>
      <c r="C1386">
        <v>74</v>
      </c>
      <c r="D1386" t="s">
        <v>16</v>
      </c>
      <c r="E1386">
        <v>1</v>
      </c>
      <c r="F1386">
        <v>12</v>
      </c>
      <c r="H1386" t="s">
        <v>7</v>
      </c>
      <c r="N1386" t="s">
        <v>50</v>
      </c>
      <c r="T1386">
        <v>2</v>
      </c>
      <c r="U1386">
        <v>4</v>
      </c>
    </row>
    <row r="1387" spans="1:21" x14ac:dyDescent="0.2">
      <c r="A1387">
        <v>2324</v>
      </c>
      <c r="B1387" t="s">
        <v>15</v>
      </c>
      <c r="C1387">
        <v>75</v>
      </c>
      <c r="D1387" t="s">
        <v>16</v>
      </c>
      <c r="E1387">
        <v>0</v>
      </c>
      <c r="F1387">
        <v>17</v>
      </c>
      <c r="H1387" t="s">
        <v>7</v>
      </c>
      <c r="I1387" t="s">
        <v>8</v>
      </c>
      <c r="N1387" t="s">
        <v>50</v>
      </c>
      <c r="O1387" t="s">
        <v>12</v>
      </c>
      <c r="T1387">
        <v>4</v>
      </c>
      <c r="U1387">
        <v>6</v>
      </c>
    </row>
    <row r="1388" spans="1:21" x14ac:dyDescent="0.2">
      <c r="A1388">
        <v>2331</v>
      </c>
      <c r="B1388" t="s">
        <v>15</v>
      </c>
      <c r="C1388">
        <v>77</v>
      </c>
      <c r="D1388" t="s">
        <v>18</v>
      </c>
      <c r="E1388">
        <v>0</v>
      </c>
      <c r="H1388" t="s">
        <v>7</v>
      </c>
      <c r="J1388" t="s">
        <v>9</v>
      </c>
      <c r="R1388" t="s">
        <v>55</v>
      </c>
      <c r="T1388">
        <v>3</v>
      </c>
      <c r="U1388">
        <v>4</v>
      </c>
    </row>
    <row r="1389" spans="1:21" x14ac:dyDescent="0.2">
      <c r="A1389">
        <v>2332</v>
      </c>
      <c r="B1389" t="s">
        <v>15</v>
      </c>
      <c r="C1389">
        <v>71</v>
      </c>
      <c r="D1389" t="s">
        <v>16</v>
      </c>
      <c r="E1389">
        <v>1</v>
      </c>
      <c r="H1389" t="s">
        <v>7</v>
      </c>
      <c r="N1389" t="s">
        <v>50</v>
      </c>
      <c r="T1389">
        <v>2</v>
      </c>
      <c r="U1389">
        <v>3</v>
      </c>
    </row>
    <row r="1390" spans="1:21" x14ac:dyDescent="0.2">
      <c r="A1390">
        <v>2333</v>
      </c>
      <c r="B1390" t="s">
        <v>15</v>
      </c>
      <c r="C1390">
        <v>81</v>
      </c>
      <c r="D1390" t="s">
        <v>18</v>
      </c>
      <c r="E1390">
        <v>0</v>
      </c>
      <c r="F1390">
        <v>16</v>
      </c>
      <c r="H1390" t="s">
        <v>7</v>
      </c>
      <c r="N1390" t="s">
        <v>50</v>
      </c>
      <c r="R1390" t="s">
        <v>55</v>
      </c>
      <c r="T1390">
        <v>3</v>
      </c>
      <c r="U1390">
        <v>4</v>
      </c>
    </row>
    <row r="1391" spans="1:21" x14ac:dyDescent="0.2">
      <c r="A1391">
        <v>2350</v>
      </c>
      <c r="B1391" t="s">
        <v>15</v>
      </c>
      <c r="C1391">
        <v>77</v>
      </c>
      <c r="D1391" t="s">
        <v>16</v>
      </c>
      <c r="E1391">
        <v>0</v>
      </c>
      <c r="H1391" t="s">
        <v>7</v>
      </c>
      <c r="I1391" t="s">
        <v>8</v>
      </c>
      <c r="N1391" t="s">
        <v>50</v>
      </c>
      <c r="T1391">
        <v>3</v>
      </c>
      <c r="U1391">
        <v>6</v>
      </c>
    </row>
    <row r="1392" spans="1:21" x14ac:dyDescent="0.2">
      <c r="A1392">
        <v>2359</v>
      </c>
      <c r="B1392" t="s">
        <v>15</v>
      </c>
      <c r="C1392">
        <v>83</v>
      </c>
      <c r="D1392" t="s">
        <v>16</v>
      </c>
      <c r="E1392">
        <v>1</v>
      </c>
      <c r="F1392">
        <v>16</v>
      </c>
      <c r="H1392" t="s">
        <v>7</v>
      </c>
      <c r="N1392" t="s">
        <v>50</v>
      </c>
      <c r="T1392">
        <v>2</v>
      </c>
      <c r="U1392">
        <v>4</v>
      </c>
    </row>
    <row r="1393" spans="1:21" x14ac:dyDescent="0.2">
      <c r="A1393">
        <v>2366</v>
      </c>
      <c r="B1393" t="s">
        <v>15</v>
      </c>
      <c r="C1393">
        <v>71</v>
      </c>
      <c r="D1393" t="s">
        <v>18</v>
      </c>
      <c r="E1393">
        <v>0</v>
      </c>
      <c r="F1393">
        <v>16</v>
      </c>
      <c r="H1393" t="s">
        <v>7</v>
      </c>
      <c r="O1393" t="s">
        <v>12</v>
      </c>
      <c r="R1393" t="s">
        <v>55</v>
      </c>
      <c r="T1393">
        <v>3</v>
      </c>
      <c r="U1393">
        <v>4</v>
      </c>
    </row>
    <row r="1394" spans="1:21" x14ac:dyDescent="0.2">
      <c r="A1394">
        <v>2368</v>
      </c>
      <c r="B1394" t="s">
        <v>15</v>
      </c>
      <c r="C1394">
        <v>73</v>
      </c>
      <c r="D1394" t="s">
        <v>18</v>
      </c>
      <c r="E1394">
        <v>0</v>
      </c>
      <c r="F1394">
        <v>18</v>
      </c>
      <c r="H1394" t="s">
        <v>7</v>
      </c>
      <c r="T1394">
        <v>1</v>
      </c>
      <c r="U1394">
        <v>2</v>
      </c>
    </row>
    <row r="1395" spans="1:21" x14ac:dyDescent="0.2">
      <c r="A1395">
        <v>2373</v>
      </c>
      <c r="B1395" t="s">
        <v>15</v>
      </c>
      <c r="C1395">
        <v>75</v>
      </c>
      <c r="D1395" t="s">
        <v>18</v>
      </c>
      <c r="E1395">
        <v>0</v>
      </c>
      <c r="F1395">
        <v>12</v>
      </c>
      <c r="H1395" t="s">
        <v>7</v>
      </c>
      <c r="J1395" t="s">
        <v>9</v>
      </c>
      <c r="T1395">
        <v>2</v>
      </c>
      <c r="U1395">
        <v>4</v>
      </c>
    </row>
    <row r="1396" spans="1:21" x14ac:dyDescent="0.2">
      <c r="A1396">
        <v>2377</v>
      </c>
      <c r="B1396" t="s">
        <v>15</v>
      </c>
      <c r="C1396">
        <v>83</v>
      </c>
      <c r="D1396" t="s">
        <v>16</v>
      </c>
      <c r="E1396">
        <v>0</v>
      </c>
      <c r="F1396">
        <v>17</v>
      </c>
      <c r="H1396" t="s">
        <v>7</v>
      </c>
      <c r="O1396" t="s">
        <v>12</v>
      </c>
      <c r="T1396">
        <v>2</v>
      </c>
      <c r="U1396">
        <v>5</v>
      </c>
    </row>
    <row r="1397" spans="1:21" x14ac:dyDescent="0.2">
      <c r="A1397">
        <v>2386</v>
      </c>
      <c r="B1397" t="s">
        <v>15</v>
      </c>
      <c r="C1397">
        <v>71</v>
      </c>
      <c r="D1397" t="s">
        <v>18</v>
      </c>
      <c r="E1397">
        <v>0</v>
      </c>
      <c r="H1397" t="s">
        <v>7</v>
      </c>
      <c r="O1397" t="s">
        <v>12</v>
      </c>
      <c r="R1397" t="s">
        <v>55</v>
      </c>
      <c r="T1397">
        <v>3</v>
      </c>
      <c r="U1397">
        <v>4</v>
      </c>
    </row>
    <row r="1398" spans="1:21" x14ac:dyDescent="0.2">
      <c r="A1398">
        <v>2387</v>
      </c>
      <c r="B1398" t="s">
        <v>15</v>
      </c>
      <c r="C1398">
        <v>88</v>
      </c>
      <c r="D1398" t="s">
        <v>16</v>
      </c>
      <c r="E1398">
        <v>0</v>
      </c>
      <c r="F1398">
        <v>9</v>
      </c>
      <c r="H1398" t="s">
        <v>7</v>
      </c>
      <c r="N1398" t="s">
        <v>50</v>
      </c>
      <c r="O1398" t="s">
        <v>12</v>
      </c>
      <c r="P1398" t="s">
        <v>51</v>
      </c>
      <c r="T1398">
        <v>4</v>
      </c>
      <c r="U1398">
        <v>6</v>
      </c>
    </row>
    <row r="1399" spans="1:21" x14ac:dyDescent="0.2">
      <c r="A1399">
        <v>2396</v>
      </c>
      <c r="B1399" t="s">
        <v>15</v>
      </c>
      <c r="C1399">
        <v>82</v>
      </c>
      <c r="D1399" t="s">
        <v>18</v>
      </c>
      <c r="E1399">
        <v>0</v>
      </c>
      <c r="F1399">
        <v>7</v>
      </c>
      <c r="H1399" t="s">
        <v>7</v>
      </c>
      <c r="T1399">
        <v>1</v>
      </c>
      <c r="U1399">
        <v>3</v>
      </c>
    </row>
    <row r="1400" spans="1:21" x14ac:dyDescent="0.2">
      <c r="A1400">
        <v>2400</v>
      </c>
      <c r="B1400" t="s">
        <v>15</v>
      </c>
      <c r="C1400">
        <v>90</v>
      </c>
      <c r="D1400" t="s">
        <v>18</v>
      </c>
      <c r="E1400">
        <v>0</v>
      </c>
      <c r="F1400">
        <v>9</v>
      </c>
      <c r="H1400" t="s">
        <v>7</v>
      </c>
      <c r="N1400" t="s">
        <v>50</v>
      </c>
      <c r="O1400" t="s">
        <v>12</v>
      </c>
      <c r="T1400">
        <v>3</v>
      </c>
      <c r="U1400">
        <v>6</v>
      </c>
    </row>
    <row r="1401" spans="1:21" x14ac:dyDescent="0.2">
      <c r="A1401">
        <v>2401</v>
      </c>
      <c r="B1401" t="s">
        <v>15</v>
      </c>
      <c r="C1401">
        <v>82</v>
      </c>
      <c r="D1401" t="s">
        <v>18</v>
      </c>
      <c r="E1401">
        <v>0</v>
      </c>
      <c r="H1401" t="s">
        <v>7</v>
      </c>
      <c r="N1401" t="s">
        <v>50</v>
      </c>
      <c r="T1401">
        <v>2</v>
      </c>
      <c r="U1401">
        <v>7</v>
      </c>
    </row>
    <row r="1402" spans="1:21" x14ac:dyDescent="0.2">
      <c r="A1402">
        <v>2413</v>
      </c>
      <c r="B1402" t="s">
        <v>15</v>
      </c>
      <c r="C1402">
        <v>78</v>
      </c>
      <c r="D1402" t="s">
        <v>18</v>
      </c>
      <c r="E1402">
        <v>0</v>
      </c>
      <c r="F1402">
        <v>15</v>
      </c>
      <c r="H1402" t="s">
        <v>7</v>
      </c>
      <c r="J1402" t="s">
        <v>9</v>
      </c>
      <c r="N1402" t="s">
        <v>50</v>
      </c>
      <c r="T1402">
        <v>3</v>
      </c>
      <c r="U1402">
        <v>5</v>
      </c>
    </row>
    <row r="1403" spans="1:21" x14ac:dyDescent="0.2">
      <c r="A1403">
        <v>2417</v>
      </c>
      <c r="B1403" t="s">
        <v>15</v>
      </c>
      <c r="C1403">
        <v>79</v>
      </c>
      <c r="D1403" t="s">
        <v>16</v>
      </c>
      <c r="E1403">
        <v>0</v>
      </c>
      <c r="F1403">
        <v>12</v>
      </c>
      <c r="H1403" t="s">
        <v>7</v>
      </c>
      <c r="I1403" t="s">
        <v>8</v>
      </c>
      <c r="N1403" t="s">
        <v>50</v>
      </c>
      <c r="O1403" t="s">
        <v>12</v>
      </c>
      <c r="P1403" t="s">
        <v>51</v>
      </c>
      <c r="Q1403" t="s">
        <v>54</v>
      </c>
      <c r="T1403">
        <v>6</v>
      </c>
      <c r="U1403">
        <v>9</v>
      </c>
    </row>
    <row r="1404" spans="1:21" x14ac:dyDescent="0.2">
      <c r="A1404">
        <v>2438</v>
      </c>
      <c r="B1404" t="s">
        <v>15</v>
      </c>
      <c r="C1404">
        <v>86</v>
      </c>
      <c r="D1404" t="s">
        <v>18</v>
      </c>
      <c r="E1404">
        <v>0</v>
      </c>
      <c r="F1404">
        <v>8</v>
      </c>
      <c r="H1404" t="s">
        <v>7</v>
      </c>
      <c r="T1404">
        <v>1</v>
      </c>
      <c r="U1404">
        <v>2</v>
      </c>
    </row>
    <row r="1405" spans="1:21" x14ac:dyDescent="0.2">
      <c r="A1405">
        <v>2443</v>
      </c>
      <c r="B1405" t="s">
        <v>15</v>
      </c>
      <c r="C1405">
        <v>78</v>
      </c>
      <c r="D1405" t="s">
        <v>16</v>
      </c>
      <c r="E1405">
        <v>0</v>
      </c>
      <c r="F1405">
        <v>15</v>
      </c>
      <c r="H1405" t="s">
        <v>7</v>
      </c>
      <c r="I1405" t="s">
        <v>8</v>
      </c>
      <c r="J1405" t="s">
        <v>9</v>
      </c>
      <c r="N1405" t="s">
        <v>50</v>
      </c>
      <c r="T1405">
        <v>4</v>
      </c>
      <c r="U1405">
        <v>5</v>
      </c>
    </row>
    <row r="1406" spans="1:21" x14ac:dyDescent="0.2">
      <c r="A1406">
        <v>2452</v>
      </c>
      <c r="B1406" t="s">
        <v>15</v>
      </c>
      <c r="C1406">
        <v>81</v>
      </c>
      <c r="D1406" t="s">
        <v>18</v>
      </c>
      <c r="E1406">
        <v>0</v>
      </c>
      <c r="F1406">
        <v>13</v>
      </c>
      <c r="H1406" t="s">
        <v>7</v>
      </c>
      <c r="I1406" t="s">
        <v>8</v>
      </c>
      <c r="N1406" t="s">
        <v>50</v>
      </c>
      <c r="O1406" t="s">
        <v>12</v>
      </c>
      <c r="T1406">
        <v>4</v>
      </c>
      <c r="U1406">
        <v>6</v>
      </c>
    </row>
    <row r="1407" spans="1:21" x14ac:dyDescent="0.2">
      <c r="A1407">
        <v>2458</v>
      </c>
      <c r="B1407" t="s">
        <v>15</v>
      </c>
      <c r="C1407">
        <v>76</v>
      </c>
      <c r="D1407" t="s">
        <v>18</v>
      </c>
      <c r="E1407">
        <v>0</v>
      </c>
      <c r="F1407">
        <v>16</v>
      </c>
      <c r="H1407" t="s">
        <v>7</v>
      </c>
      <c r="N1407" t="s">
        <v>50</v>
      </c>
      <c r="O1407" t="s">
        <v>12</v>
      </c>
      <c r="T1407">
        <v>3</v>
      </c>
      <c r="U1407">
        <v>5</v>
      </c>
    </row>
    <row r="1408" spans="1:21" x14ac:dyDescent="0.2">
      <c r="A1408">
        <v>2461</v>
      </c>
      <c r="B1408" t="s">
        <v>15</v>
      </c>
      <c r="C1408">
        <v>73</v>
      </c>
      <c r="D1408" t="s">
        <v>18</v>
      </c>
      <c r="E1408">
        <v>0</v>
      </c>
      <c r="F1408">
        <v>11</v>
      </c>
      <c r="H1408" t="s">
        <v>7</v>
      </c>
      <c r="N1408" t="s">
        <v>50</v>
      </c>
      <c r="T1408">
        <v>2</v>
      </c>
      <c r="U1408">
        <v>3</v>
      </c>
    </row>
    <row r="1409" spans="1:21" x14ac:dyDescent="0.2">
      <c r="A1409">
        <v>2467</v>
      </c>
      <c r="B1409" t="s">
        <v>15</v>
      </c>
      <c r="C1409">
        <v>83</v>
      </c>
      <c r="D1409" t="s">
        <v>18</v>
      </c>
      <c r="E1409">
        <v>1</v>
      </c>
      <c r="H1409" t="s">
        <v>7</v>
      </c>
      <c r="R1409" t="s">
        <v>55</v>
      </c>
      <c r="T1409">
        <v>2</v>
      </c>
      <c r="U1409">
        <v>4</v>
      </c>
    </row>
    <row r="1410" spans="1:21" x14ac:dyDescent="0.2">
      <c r="A1410">
        <v>2479</v>
      </c>
      <c r="B1410" t="s">
        <v>15</v>
      </c>
      <c r="C1410">
        <v>83</v>
      </c>
      <c r="D1410" t="s">
        <v>18</v>
      </c>
      <c r="E1410">
        <v>0</v>
      </c>
      <c r="F1410">
        <v>12</v>
      </c>
      <c r="H1410" t="s">
        <v>7</v>
      </c>
      <c r="O1410" t="s">
        <v>12</v>
      </c>
      <c r="T1410">
        <v>2</v>
      </c>
      <c r="U1410">
        <v>3</v>
      </c>
    </row>
    <row r="1411" spans="1:21" x14ac:dyDescent="0.2">
      <c r="A1411">
        <v>2489</v>
      </c>
      <c r="B1411" t="s">
        <v>15</v>
      </c>
      <c r="C1411">
        <v>81</v>
      </c>
      <c r="D1411" t="s">
        <v>16</v>
      </c>
      <c r="E1411">
        <v>0</v>
      </c>
      <c r="F1411">
        <v>18</v>
      </c>
      <c r="H1411" t="s">
        <v>7</v>
      </c>
      <c r="N1411" t="s">
        <v>50</v>
      </c>
      <c r="O1411" t="s">
        <v>12</v>
      </c>
      <c r="T1411">
        <v>3</v>
      </c>
      <c r="U1411">
        <v>6</v>
      </c>
    </row>
    <row r="1412" spans="1:21" x14ac:dyDescent="0.2">
      <c r="A1412">
        <v>2492</v>
      </c>
      <c r="B1412" t="s">
        <v>15</v>
      </c>
      <c r="C1412">
        <v>75</v>
      </c>
      <c r="D1412" t="s">
        <v>18</v>
      </c>
      <c r="E1412">
        <v>0</v>
      </c>
      <c r="F1412">
        <v>8</v>
      </c>
      <c r="H1412" t="s">
        <v>7</v>
      </c>
      <c r="R1412" t="s">
        <v>55</v>
      </c>
      <c r="T1412">
        <v>2</v>
      </c>
      <c r="U1412">
        <v>4</v>
      </c>
    </row>
    <row r="1413" spans="1:21" x14ac:dyDescent="0.2">
      <c r="A1413">
        <v>2495</v>
      </c>
      <c r="B1413" t="s">
        <v>15</v>
      </c>
      <c r="C1413">
        <v>73</v>
      </c>
      <c r="D1413" t="s">
        <v>18</v>
      </c>
      <c r="E1413">
        <v>0</v>
      </c>
      <c r="F1413">
        <v>19</v>
      </c>
      <c r="H1413" t="s">
        <v>7</v>
      </c>
      <c r="T1413">
        <v>1</v>
      </c>
      <c r="U1413">
        <v>2</v>
      </c>
    </row>
    <row r="1414" spans="1:21" x14ac:dyDescent="0.2">
      <c r="A1414">
        <v>2498</v>
      </c>
      <c r="B1414" t="s">
        <v>15</v>
      </c>
      <c r="C1414">
        <v>82</v>
      </c>
      <c r="D1414" t="s">
        <v>16</v>
      </c>
      <c r="E1414">
        <v>0</v>
      </c>
      <c r="F1414">
        <v>16</v>
      </c>
      <c r="H1414" t="s">
        <v>7</v>
      </c>
      <c r="M1414" t="s">
        <v>52</v>
      </c>
      <c r="N1414" t="s">
        <v>50</v>
      </c>
      <c r="O1414" t="s">
        <v>12</v>
      </c>
      <c r="T1414">
        <v>4</v>
      </c>
      <c r="U1414">
        <v>4</v>
      </c>
    </row>
    <row r="1415" spans="1:21" x14ac:dyDescent="0.2">
      <c r="A1415">
        <v>2499</v>
      </c>
      <c r="B1415" t="s">
        <v>15</v>
      </c>
      <c r="C1415">
        <v>82</v>
      </c>
      <c r="D1415" t="s">
        <v>18</v>
      </c>
      <c r="E1415">
        <v>0</v>
      </c>
      <c r="H1415" t="s">
        <v>7</v>
      </c>
      <c r="I1415" t="s">
        <v>8</v>
      </c>
      <c r="O1415" t="s">
        <v>12</v>
      </c>
      <c r="T1415">
        <v>3</v>
      </c>
      <c r="U1415">
        <v>6</v>
      </c>
    </row>
    <row r="1416" spans="1:21" x14ac:dyDescent="0.2">
      <c r="A1416">
        <v>2500</v>
      </c>
      <c r="B1416" t="s">
        <v>15</v>
      </c>
      <c r="C1416">
        <v>90</v>
      </c>
      <c r="D1416" t="s">
        <v>18</v>
      </c>
      <c r="E1416">
        <v>0</v>
      </c>
      <c r="F1416">
        <v>9</v>
      </c>
      <c r="H1416" t="s">
        <v>7</v>
      </c>
      <c r="O1416" t="s">
        <v>12</v>
      </c>
      <c r="T1416">
        <v>2</v>
      </c>
      <c r="U1416">
        <v>2</v>
      </c>
    </row>
    <row r="1417" spans="1:21" x14ac:dyDescent="0.2">
      <c r="A1417">
        <v>2503</v>
      </c>
      <c r="B1417" t="s">
        <v>15</v>
      </c>
      <c r="C1417">
        <v>78</v>
      </c>
      <c r="D1417" t="s">
        <v>18</v>
      </c>
      <c r="E1417">
        <v>0</v>
      </c>
      <c r="F1417">
        <v>8</v>
      </c>
      <c r="H1417" t="s">
        <v>7</v>
      </c>
      <c r="O1417" t="s">
        <v>12</v>
      </c>
      <c r="P1417" t="s">
        <v>51</v>
      </c>
      <c r="R1417" t="s">
        <v>55</v>
      </c>
      <c r="T1417">
        <v>4</v>
      </c>
      <c r="U1417">
        <v>8</v>
      </c>
    </row>
    <row r="1418" spans="1:21" x14ac:dyDescent="0.2">
      <c r="A1418">
        <v>2504</v>
      </c>
      <c r="B1418" t="s">
        <v>15</v>
      </c>
      <c r="C1418">
        <v>77</v>
      </c>
      <c r="D1418" t="s">
        <v>18</v>
      </c>
      <c r="E1418">
        <v>0</v>
      </c>
      <c r="H1418" t="s">
        <v>7</v>
      </c>
      <c r="I1418" t="s">
        <v>8</v>
      </c>
      <c r="T1418">
        <v>2</v>
      </c>
      <c r="U1418">
        <v>3</v>
      </c>
    </row>
    <row r="1419" spans="1:21" x14ac:dyDescent="0.2">
      <c r="A1419">
        <v>2507</v>
      </c>
      <c r="B1419" t="s">
        <v>15</v>
      </c>
      <c r="C1419">
        <v>88</v>
      </c>
      <c r="D1419" t="s">
        <v>16</v>
      </c>
      <c r="E1419">
        <v>0</v>
      </c>
      <c r="F1419">
        <v>10</v>
      </c>
      <c r="H1419" t="s">
        <v>7</v>
      </c>
      <c r="I1419" t="s">
        <v>8</v>
      </c>
      <c r="R1419" t="s">
        <v>55</v>
      </c>
      <c r="T1419">
        <v>3</v>
      </c>
      <c r="U1419">
        <v>6</v>
      </c>
    </row>
    <row r="1420" spans="1:21" x14ac:dyDescent="0.2">
      <c r="A1420">
        <v>2510</v>
      </c>
      <c r="B1420" t="s">
        <v>15</v>
      </c>
      <c r="C1420">
        <v>81</v>
      </c>
      <c r="D1420" t="s">
        <v>16</v>
      </c>
      <c r="E1420">
        <v>1</v>
      </c>
      <c r="F1420">
        <v>10</v>
      </c>
      <c r="H1420" t="s">
        <v>7</v>
      </c>
      <c r="I1420" t="s">
        <v>8</v>
      </c>
      <c r="N1420" t="s">
        <v>50</v>
      </c>
      <c r="O1420" t="s">
        <v>12</v>
      </c>
      <c r="T1420">
        <v>4</v>
      </c>
      <c r="U1420">
        <v>7</v>
      </c>
    </row>
    <row r="1421" spans="1:21" x14ac:dyDescent="0.2">
      <c r="A1421">
        <v>2515</v>
      </c>
      <c r="B1421" t="s">
        <v>15</v>
      </c>
      <c r="C1421">
        <v>79</v>
      </c>
      <c r="D1421" t="s">
        <v>18</v>
      </c>
      <c r="E1421">
        <v>0</v>
      </c>
      <c r="F1421">
        <v>10</v>
      </c>
      <c r="H1421" t="s">
        <v>7</v>
      </c>
      <c r="I1421" t="s">
        <v>8</v>
      </c>
      <c r="N1421" t="s">
        <v>50</v>
      </c>
      <c r="T1421">
        <v>3</v>
      </c>
      <c r="U1421">
        <v>6</v>
      </c>
    </row>
    <row r="1422" spans="1:21" x14ac:dyDescent="0.2">
      <c r="A1422">
        <v>2527</v>
      </c>
      <c r="B1422" t="s">
        <v>15</v>
      </c>
      <c r="C1422">
        <v>83</v>
      </c>
      <c r="D1422" t="s">
        <v>16</v>
      </c>
      <c r="E1422">
        <v>0</v>
      </c>
      <c r="F1422">
        <v>13</v>
      </c>
      <c r="H1422" t="s">
        <v>7</v>
      </c>
      <c r="N1422" t="s">
        <v>50</v>
      </c>
      <c r="T1422">
        <v>2</v>
      </c>
      <c r="U1422">
        <v>4</v>
      </c>
    </row>
    <row r="1423" spans="1:21" x14ac:dyDescent="0.2">
      <c r="A1423">
        <v>2548</v>
      </c>
      <c r="B1423" t="s">
        <v>15</v>
      </c>
      <c r="C1423">
        <v>82</v>
      </c>
      <c r="D1423" t="s">
        <v>18</v>
      </c>
      <c r="E1423">
        <v>0</v>
      </c>
      <c r="F1423">
        <v>9</v>
      </c>
      <c r="H1423" t="s">
        <v>7</v>
      </c>
      <c r="N1423" t="s">
        <v>50</v>
      </c>
      <c r="O1423" t="s">
        <v>12</v>
      </c>
      <c r="T1423">
        <v>3</v>
      </c>
      <c r="U1423">
        <v>6</v>
      </c>
    </row>
    <row r="1424" spans="1:21" x14ac:dyDescent="0.2">
      <c r="A1424">
        <v>2559</v>
      </c>
      <c r="B1424" t="s">
        <v>15</v>
      </c>
      <c r="C1424">
        <v>90</v>
      </c>
      <c r="D1424" t="s">
        <v>16</v>
      </c>
      <c r="E1424">
        <v>0</v>
      </c>
      <c r="F1424">
        <v>10</v>
      </c>
      <c r="H1424" t="s">
        <v>7</v>
      </c>
      <c r="M1424" t="s">
        <v>52</v>
      </c>
      <c r="N1424" t="s">
        <v>50</v>
      </c>
      <c r="O1424" t="s">
        <v>12</v>
      </c>
      <c r="R1424" t="s">
        <v>55</v>
      </c>
      <c r="T1424">
        <v>5</v>
      </c>
      <c r="U1424">
        <v>6</v>
      </c>
    </row>
    <row r="1425" spans="1:21" x14ac:dyDescent="0.2">
      <c r="A1425">
        <v>2563</v>
      </c>
      <c r="B1425" t="s">
        <v>15</v>
      </c>
      <c r="C1425">
        <v>83</v>
      </c>
      <c r="D1425" t="s">
        <v>18</v>
      </c>
      <c r="E1425">
        <v>0</v>
      </c>
      <c r="F1425">
        <v>15</v>
      </c>
      <c r="H1425" t="s">
        <v>7</v>
      </c>
      <c r="N1425" t="s">
        <v>50</v>
      </c>
      <c r="O1425" t="s">
        <v>12</v>
      </c>
      <c r="R1425" t="s">
        <v>55</v>
      </c>
      <c r="T1425">
        <v>4</v>
      </c>
      <c r="U1425">
        <v>7</v>
      </c>
    </row>
    <row r="1426" spans="1:21" x14ac:dyDescent="0.2">
      <c r="A1426">
        <v>2567</v>
      </c>
      <c r="B1426" t="s">
        <v>15</v>
      </c>
      <c r="C1426">
        <v>75</v>
      </c>
      <c r="D1426" t="s">
        <v>16</v>
      </c>
      <c r="E1426">
        <v>0</v>
      </c>
      <c r="F1426">
        <v>15</v>
      </c>
      <c r="H1426" t="s">
        <v>7</v>
      </c>
      <c r="N1426" t="s">
        <v>50</v>
      </c>
      <c r="O1426" t="s">
        <v>12</v>
      </c>
      <c r="T1426">
        <v>3</v>
      </c>
      <c r="U1426">
        <v>5</v>
      </c>
    </row>
    <row r="1427" spans="1:21" x14ac:dyDescent="0.2">
      <c r="A1427">
        <v>2572</v>
      </c>
      <c r="B1427" t="s">
        <v>15</v>
      </c>
      <c r="C1427">
        <v>81</v>
      </c>
      <c r="D1427" t="s">
        <v>18</v>
      </c>
      <c r="E1427">
        <v>0</v>
      </c>
      <c r="F1427">
        <v>16</v>
      </c>
      <c r="H1427" t="s">
        <v>7</v>
      </c>
      <c r="T1427">
        <v>1</v>
      </c>
      <c r="U1427">
        <v>3</v>
      </c>
    </row>
    <row r="1428" spans="1:21" x14ac:dyDescent="0.2">
      <c r="A1428">
        <v>2573</v>
      </c>
      <c r="B1428" t="s">
        <v>15</v>
      </c>
      <c r="C1428">
        <v>74</v>
      </c>
      <c r="D1428" t="s">
        <v>16</v>
      </c>
      <c r="E1428">
        <v>0</v>
      </c>
      <c r="F1428">
        <v>16</v>
      </c>
      <c r="H1428" t="s">
        <v>7</v>
      </c>
      <c r="T1428">
        <v>1</v>
      </c>
      <c r="U1428">
        <v>2</v>
      </c>
    </row>
    <row r="1429" spans="1:21" x14ac:dyDescent="0.2">
      <c r="A1429">
        <v>2666</v>
      </c>
      <c r="B1429" t="s">
        <v>15</v>
      </c>
      <c r="C1429">
        <v>77</v>
      </c>
      <c r="D1429" t="s">
        <v>16</v>
      </c>
      <c r="E1429">
        <v>0</v>
      </c>
      <c r="F1429">
        <v>16</v>
      </c>
      <c r="H1429" t="s">
        <v>7</v>
      </c>
      <c r="I1429" t="s">
        <v>8</v>
      </c>
      <c r="O1429" t="s">
        <v>12</v>
      </c>
      <c r="T1429">
        <v>3</v>
      </c>
      <c r="U1429">
        <v>4</v>
      </c>
    </row>
    <row r="1430" spans="1:21" x14ac:dyDescent="0.2">
      <c r="A1430">
        <v>2754</v>
      </c>
      <c r="B1430" t="s">
        <v>15</v>
      </c>
      <c r="C1430">
        <v>63</v>
      </c>
      <c r="D1430" t="s">
        <v>18</v>
      </c>
      <c r="E1430">
        <v>0</v>
      </c>
      <c r="F1430">
        <v>12</v>
      </c>
      <c r="H1430" t="s">
        <v>7</v>
      </c>
      <c r="O1430" t="s">
        <v>12</v>
      </c>
      <c r="R1430" t="s">
        <v>55</v>
      </c>
      <c r="T1430">
        <v>3</v>
      </c>
      <c r="U1430">
        <v>5</v>
      </c>
    </row>
    <row r="1431" spans="1:21" x14ac:dyDescent="0.2">
      <c r="A1431">
        <v>48</v>
      </c>
      <c r="B1431" t="s">
        <v>15</v>
      </c>
      <c r="C1431">
        <v>93</v>
      </c>
      <c r="D1431" t="s">
        <v>16</v>
      </c>
      <c r="E1431">
        <v>0</v>
      </c>
      <c r="G1431" t="s">
        <v>6</v>
      </c>
      <c r="O1431" t="s">
        <v>12</v>
      </c>
      <c r="T1431">
        <v>2</v>
      </c>
      <c r="U1431">
        <v>4</v>
      </c>
    </row>
    <row r="1432" spans="1:21" x14ac:dyDescent="0.2">
      <c r="A1432">
        <v>174</v>
      </c>
      <c r="B1432" t="s">
        <v>15</v>
      </c>
      <c r="C1432">
        <v>84</v>
      </c>
      <c r="D1432" t="s">
        <v>16</v>
      </c>
      <c r="E1432">
        <v>1</v>
      </c>
      <c r="F1432">
        <v>16</v>
      </c>
      <c r="G1432" t="s">
        <v>6</v>
      </c>
      <c r="J1432" t="s">
        <v>9</v>
      </c>
      <c r="K1432" t="s">
        <v>10</v>
      </c>
      <c r="N1432" t="s">
        <v>50</v>
      </c>
      <c r="O1432" t="s">
        <v>12</v>
      </c>
      <c r="S1432" t="s">
        <v>53</v>
      </c>
      <c r="T1432">
        <v>6</v>
      </c>
      <c r="U1432">
        <v>10</v>
      </c>
    </row>
    <row r="1433" spans="1:21" x14ac:dyDescent="0.2">
      <c r="A1433">
        <v>198</v>
      </c>
      <c r="B1433" t="s">
        <v>15</v>
      </c>
      <c r="C1433">
        <v>91</v>
      </c>
      <c r="D1433" t="s">
        <v>18</v>
      </c>
      <c r="E1433">
        <v>0</v>
      </c>
      <c r="F1433">
        <v>16</v>
      </c>
      <c r="G1433" t="s">
        <v>6</v>
      </c>
      <c r="O1433" t="s">
        <v>12</v>
      </c>
      <c r="T1433">
        <v>2</v>
      </c>
      <c r="U1433">
        <v>6</v>
      </c>
    </row>
    <row r="1434" spans="1:21" x14ac:dyDescent="0.2">
      <c r="A1434">
        <v>239</v>
      </c>
      <c r="B1434" t="s">
        <v>15</v>
      </c>
      <c r="C1434">
        <v>76</v>
      </c>
      <c r="D1434" t="s">
        <v>16</v>
      </c>
      <c r="E1434">
        <v>0</v>
      </c>
      <c r="G1434" t="s">
        <v>6</v>
      </c>
      <c r="I1434" t="s">
        <v>8</v>
      </c>
      <c r="J1434" t="s">
        <v>9</v>
      </c>
      <c r="T1434">
        <v>3</v>
      </c>
      <c r="U1434">
        <v>5</v>
      </c>
    </row>
    <row r="1435" spans="1:21" x14ac:dyDescent="0.2">
      <c r="A1435">
        <v>250</v>
      </c>
      <c r="B1435" t="s">
        <v>15</v>
      </c>
      <c r="C1435">
        <v>80</v>
      </c>
      <c r="D1435" t="s">
        <v>16</v>
      </c>
      <c r="E1435">
        <v>1</v>
      </c>
      <c r="G1435" t="s">
        <v>6</v>
      </c>
      <c r="O1435" t="s">
        <v>12</v>
      </c>
      <c r="T1435">
        <v>2</v>
      </c>
      <c r="U1435">
        <v>3</v>
      </c>
    </row>
    <row r="1436" spans="1:21" x14ac:dyDescent="0.2">
      <c r="A1436">
        <v>254</v>
      </c>
      <c r="B1436" t="s">
        <v>15</v>
      </c>
      <c r="C1436">
        <v>85</v>
      </c>
      <c r="D1436" t="s">
        <v>18</v>
      </c>
      <c r="E1436">
        <v>0</v>
      </c>
      <c r="F1436">
        <v>15</v>
      </c>
      <c r="G1436" t="s">
        <v>6</v>
      </c>
      <c r="I1436" t="s">
        <v>8</v>
      </c>
      <c r="J1436" t="s">
        <v>9</v>
      </c>
      <c r="O1436" t="s">
        <v>12</v>
      </c>
      <c r="R1436" t="s">
        <v>55</v>
      </c>
      <c r="T1436">
        <v>5</v>
      </c>
      <c r="U1436">
        <v>8</v>
      </c>
    </row>
    <row r="1437" spans="1:21" x14ac:dyDescent="0.2">
      <c r="A1437">
        <v>295</v>
      </c>
      <c r="B1437" t="s">
        <v>15</v>
      </c>
      <c r="C1437">
        <v>80</v>
      </c>
      <c r="D1437" t="s">
        <v>18</v>
      </c>
      <c r="E1437">
        <v>0</v>
      </c>
      <c r="G1437" t="s">
        <v>6</v>
      </c>
      <c r="J1437" t="s">
        <v>9</v>
      </c>
      <c r="O1437" t="s">
        <v>12</v>
      </c>
      <c r="T1437">
        <v>3</v>
      </c>
      <c r="U1437">
        <v>4</v>
      </c>
    </row>
    <row r="1438" spans="1:21" x14ac:dyDescent="0.2">
      <c r="A1438">
        <v>302</v>
      </c>
      <c r="B1438" t="s">
        <v>15</v>
      </c>
      <c r="C1438">
        <v>76</v>
      </c>
      <c r="D1438" t="s">
        <v>18</v>
      </c>
      <c r="E1438">
        <v>0</v>
      </c>
      <c r="G1438" t="s">
        <v>6</v>
      </c>
      <c r="T1438">
        <v>1</v>
      </c>
      <c r="U1438">
        <v>1</v>
      </c>
    </row>
    <row r="1439" spans="1:21" x14ac:dyDescent="0.2">
      <c r="A1439">
        <v>323</v>
      </c>
      <c r="B1439" t="s">
        <v>15</v>
      </c>
      <c r="C1439">
        <v>86</v>
      </c>
      <c r="D1439" t="s">
        <v>16</v>
      </c>
      <c r="E1439">
        <v>0</v>
      </c>
      <c r="F1439">
        <v>15</v>
      </c>
      <c r="G1439" t="s">
        <v>6</v>
      </c>
      <c r="J1439" t="s">
        <v>9</v>
      </c>
      <c r="N1439" t="s">
        <v>50</v>
      </c>
      <c r="O1439" t="s">
        <v>12</v>
      </c>
      <c r="T1439">
        <v>4</v>
      </c>
      <c r="U1439">
        <v>6</v>
      </c>
    </row>
    <row r="1440" spans="1:21" x14ac:dyDescent="0.2">
      <c r="A1440">
        <v>325</v>
      </c>
      <c r="B1440" t="s">
        <v>15</v>
      </c>
      <c r="C1440">
        <v>91</v>
      </c>
      <c r="D1440" t="s">
        <v>16</v>
      </c>
      <c r="E1440">
        <v>0</v>
      </c>
      <c r="G1440" t="s">
        <v>6</v>
      </c>
      <c r="M1440" t="s">
        <v>52</v>
      </c>
      <c r="T1440">
        <v>2</v>
      </c>
      <c r="U1440">
        <v>5</v>
      </c>
    </row>
    <row r="1441" spans="1:21" x14ac:dyDescent="0.2">
      <c r="A1441">
        <v>326</v>
      </c>
      <c r="B1441" t="s">
        <v>15</v>
      </c>
      <c r="C1441">
        <v>75</v>
      </c>
      <c r="D1441" t="s">
        <v>18</v>
      </c>
      <c r="E1441">
        <v>0</v>
      </c>
      <c r="F1441">
        <v>10</v>
      </c>
      <c r="G1441" t="s">
        <v>6</v>
      </c>
      <c r="K1441" t="s">
        <v>10</v>
      </c>
      <c r="N1441" t="s">
        <v>50</v>
      </c>
      <c r="T1441">
        <v>3</v>
      </c>
      <c r="U1441">
        <v>5</v>
      </c>
    </row>
    <row r="1442" spans="1:21" x14ac:dyDescent="0.2">
      <c r="A1442">
        <v>413</v>
      </c>
      <c r="B1442" t="s">
        <v>15</v>
      </c>
      <c r="C1442">
        <v>77</v>
      </c>
      <c r="D1442" t="s">
        <v>18</v>
      </c>
      <c r="E1442">
        <v>0</v>
      </c>
      <c r="F1442">
        <v>15</v>
      </c>
      <c r="G1442" t="s">
        <v>6</v>
      </c>
      <c r="O1442" t="s">
        <v>12</v>
      </c>
      <c r="Q1442" t="s">
        <v>54</v>
      </c>
      <c r="T1442">
        <v>3</v>
      </c>
      <c r="U1442">
        <v>4</v>
      </c>
    </row>
    <row r="1443" spans="1:21" x14ac:dyDescent="0.2">
      <c r="A1443">
        <v>436</v>
      </c>
      <c r="B1443" t="s">
        <v>15</v>
      </c>
      <c r="C1443">
        <v>78</v>
      </c>
      <c r="D1443" t="s">
        <v>18</v>
      </c>
      <c r="E1443">
        <v>0</v>
      </c>
      <c r="F1443">
        <v>19</v>
      </c>
      <c r="G1443" t="s">
        <v>6</v>
      </c>
      <c r="J1443" t="s">
        <v>9</v>
      </c>
      <c r="N1443" t="s">
        <v>50</v>
      </c>
      <c r="T1443">
        <v>3</v>
      </c>
      <c r="U1443">
        <v>6</v>
      </c>
    </row>
    <row r="1444" spans="1:21" x14ac:dyDescent="0.2">
      <c r="A1444">
        <v>461</v>
      </c>
      <c r="B1444" t="s">
        <v>15</v>
      </c>
      <c r="C1444">
        <v>86</v>
      </c>
      <c r="D1444" t="s">
        <v>16</v>
      </c>
      <c r="E1444">
        <v>1</v>
      </c>
      <c r="F1444">
        <v>12</v>
      </c>
      <c r="G1444" t="s">
        <v>6</v>
      </c>
      <c r="J1444" t="s">
        <v>9</v>
      </c>
      <c r="M1444" t="s">
        <v>52</v>
      </c>
      <c r="N1444" t="s">
        <v>50</v>
      </c>
      <c r="O1444" t="s">
        <v>12</v>
      </c>
      <c r="P1444" t="s">
        <v>51</v>
      </c>
      <c r="T1444">
        <v>6</v>
      </c>
      <c r="U1444">
        <v>9</v>
      </c>
    </row>
    <row r="1445" spans="1:21" x14ac:dyDescent="0.2">
      <c r="A1445">
        <v>468</v>
      </c>
      <c r="B1445" t="s">
        <v>15</v>
      </c>
      <c r="C1445">
        <v>91</v>
      </c>
      <c r="D1445" t="s">
        <v>18</v>
      </c>
      <c r="E1445">
        <v>0</v>
      </c>
      <c r="G1445" t="s">
        <v>6</v>
      </c>
      <c r="O1445" t="s">
        <v>12</v>
      </c>
      <c r="T1445">
        <v>2</v>
      </c>
      <c r="U1445">
        <v>4</v>
      </c>
    </row>
    <row r="1446" spans="1:21" x14ac:dyDescent="0.2">
      <c r="A1446">
        <v>511</v>
      </c>
      <c r="B1446" t="s">
        <v>15</v>
      </c>
      <c r="C1446">
        <v>83</v>
      </c>
      <c r="D1446" t="s">
        <v>16</v>
      </c>
      <c r="E1446">
        <v>0</v>
      </c>
      <c r="G1446" t="s">
        <v>6</v>
      </c>
      <c r="N1446" t="s">
        <v>50</v>
      </c>
      <c r="O1446" t="s">
        <v>12</v>
      </c>
      <c r="T1446">
        <v>3</v>
      </c>
      <c r="U1446">
        <v>5</v>
      </c>
    </row>
    <row r="1447" spans="1:21" x14ac:dyDescent="0.2">
      <c r="A1447">
        <v>576</v>
      </c>
      <c r="B1447" t="s">
        <v>15</v>
      </c>
      <c r="C1447">
        <v>97</v>
      </c>
      <c r="D1447" t="s">
        <v>18</v>
      </c>
      <c r="E1447">
        <v>0</v>
      </c>
      <c r="G1447" t="s">
        <v>6</v>
      </c>
      <c r="O1447" t="s">
        <v>12</v>
      </c>
      <c r="T1447">
        <v>2</v>
      </c>
      <c r="U1447">
        <v>5</v>
      </c>
    </row>
    <row r="1448" spans="1:21" x14ac:dyDescent="0.2">
      <c r="A1448">
        <v>577</v>
      </c>
      <c r="B1448" t="s">
        <v>15</v>
      </c>
      <c r="C1448">
        <v>84</v>
      </c>
      <c r="D1448" t="s">
        <v>18</v>
      </c>
      <c r="E1448">
        <v>0</v>
      </c>
      <c r="F1448">
        <v>9</v>
      </c>
      <c r="G1448" t="s">
        <v>6</v>
      </c>
      <c r="J1448" t="s">
        <v>9</v>
      </c>
      <c r="N1448" t="s">
        <v>50</v>
      </c>
      <c r="O1448" t="s">
        <v>12</v>
      </c>
      <c r="T1448">
        <v>4</v>
      </c>
      <c r="U1448">
        <v>5</v>
      </c>
    </row>
    <row r="1449" spans="1:21" x14ac:dyDescent="0.2">
      <c r="A1449">
        <v>601</v>
      </c>
      <c r="B1449" t="s">
        <v>15</v>
      </c>
      <c r="C1449">
        <v>87</v>
      </c>
      <c r="D1449" t="s">
        <v>18</v>
      </c>
      <c r="E1449">
        <v>1</v>
      </c>
      <c r="G1449" t="s">
        <v>6</v>
      </c>
      <c r="O1449" t="s">
        <v>12</v>
      </c>
      <c r="T1449">
        <v>2</v>
      </c>
      <c r="U1449">
        <v>5</v>
      </c>
    </row>
    <row r="1450" spans="1:21" x14ac:dyDescent="0.2">
      <c r="A1450">
        <v>633</v>
      </c>
      <c r="B1450" t="s">
        <v>15</v>
      </c>
      <c r="C1450">
        <v>79</v>
      </c>
      <c r="D1450" t="s">
        <v>16</v>
      </c>
      <c r="E1450">
        <v>0</v>
      </c>
      <c r="F1450">
        <v>15</v>
      </c>
      <c r="G1450" t="s">
        <v>6</v>
      </c>
      <c r="M1450" t="s">
        <v>52</v>
      </c>
      <c r="N1450" t="s">
        <v>50</v>
      </c>
      <c r="O1450" t="s">
        <v>12</v>
      </c>
      <c r="T1450">
        <v>4</v>
      </c>
      <c r="U1450">
        <v>7</v>
      </c>
    </row>
    <row r="1451" spans="1:21" x14ac:dyDescent="0.2">
      <c r="A1451">
        <v>727</v>
      </c>
      <c r="B1451" t="s">
        <v>15</v>
      </c>
      <c r="C1451">
        <v>77</v>
      </c>
      <c r="D1451" t="s">
        <v>16</v>
      </c>
      <c r="E1451">
        <v>0</v>
      </c>
      <c r="F1451">
        <v>16</v>
      </c>
      <c r="G1451" t="s">
        <v>6</v>
      </c>
      <c r="J1451" t="s">
        <v>9</v>
      </c>
      <c r="N1451" t="s">
        <v>50</v>
      </c>
      <c r="O1451" t="s">
        <v>12</v>
      </c>
      <c r="T1451">
        <v>4</v>
      </c>
      <c r="U1451">
        <v>6</v>
      </c>
    </row>
    <row r="1452" spans="1:21" x14ac:dyDescent="0.2">
      <c r="A1452">
        <v>759</v>
      </c>
      <c r="B1452" t="s">
        <v>15</v>
      </c>
      <c r="C1452">
        <v>77</v>
      </c>
      <c r="D1452" t="s">
        <v>18</v>
      </c>
      <c r="E1452">
        <v>1</v>
      </c>
      <c r="G1452" t="s">
        <v>6</v>
      </c>
      <c r="J1452" t="s">
        <v>9</v>
      </c>
      <c r="N1452" t="s">
        <v>50</v>
      </c>
      <c r="O1452" t="s">
        <v>12</v>
      </c>
      <c r="T1452">
        <v>4</v>
      </c>
      <c r="U1452">
        <v>5</v>
      </c>
    </row>
    <row r="1453" spans="1:21" x14ac:dyDescent="0.2">
      <c r="A1453">
        <v>771</v>
      </c>
      <c r="B1453" t="s">
        <v>15</v>
      </c>
      <c r="C1453">
        <v>74</v>
      </c>
      <c r="D1453" t="s">
        <v>18</v>
      </c>
      <c r="E1453">
        <v>0</v>
      </c>
      <c r="G1453" t="s">
        <v>6</v>
      </c>
      <c r="J1453" t="s">
        <v>9</v>
      </c>
      <c r="M1453" t="s">
        <v>52</v>
      </c>
      <c r="T1453">
        <v>3</v>
      </c>
      <c r="U1453">
        <v>4</v>
      </c>
    </row>
    <row r="1454" spans="1:21" x14ac:dyDescent="0.2">
      <c r="A1454">
        <v>782</v>
      </c>
      <c r="B1454" t="s">
        <v>15</v>
      </c>
      <c r="C1454">
        <v>74</v>
      </c>
      <c r="D1454" t="s">
        <v>18</v>
      </c>
      <c r="E1454">
        <v>0</v>
      </c>
      <c r="G1454" t="s">
        <v>6</v>
      </c>
      <c r="J1454" t="s">
        <v>9</v>
      </c>
      <c r="T1454">
        <v>2</v>
      </c>
      <c r="U1454">
        <v>3</v>
      </c>
    </row>
    <row r="1455" spans="1:21" x14ac:dyDescent="0.2">
      <c r="A1455">
        <v>808</v>
      </c>
      <c r="B1455" t="s">
        <v>15</v>
      </c>
      <c r="C1455">
        <v>87</v>
      </c>
      <c r="D1455" t="s">
        <v>16</v>
      </c>
      <c r="E1455">
        <v>1</v>
      </c>
      <c r="F1455">
        <v>12</v>
      </c>
      <c r="G1455" t="s">
        <v>6</v>
      </c>
      <c r="I1455" t="s">
        <v>8</v>
      </c>
      <c r="J1455" t="s">
        <v>9</v>
      </c>
      <c r="N1455" t="s">
        <v>50</v>
      </c>
      <c r="Q1455" t="s">
        <v>54</v>
      </c>
      <c r="T1455">
        <v>5</v>
      </c>
      <c r="U1455">
        <v>9</v>
      </c>
    </row>
    <row r="1456" spans="1:21" x14ac:dyDescent="0.2">
      <c r="A1456">
        <v>1048</v>
      </c>
      <c r="B1456" t="s">
        <v>15</v>
      </c>
      <c r="C1456">
        <v>77</v>
      </c>
      <c r="D1456" t="s">
        <v>18</v>
      </c>
      <c r="E1456">
        <v>1</v>
      </c>
      <c r="G1456" t="s">
        <v>6</v>
      </c>
      <c r="J1456" t="s">
        <v>9</v>
      </c>
      <c r="K1456" t="s">
        <v>10</v>
      </c>
      <c r="R1456" t="s">
        <v>55</v>
      </c>
      <c r="T1456">
        <v>4</v>
      </c>
      <c r="U1456">
        <v>5</v>
      </c>
    </row>
    <row r="1457" spans="1:21" x14ac:dyDescent="0.2">
      <c r="A1457">
        <v>1235</v>
      </c>
      <c r="B1457" t="s">
        <v>15</v>
      </c>
      <c r="C1457">
        <v>89</v>
      </c>
      <c r="D1457" t="s">
        <v>18</v>
      </c>
      <c r="E1457">
        <v>0</v>
      </c>
      <c r="F1457">
        <v>15</v>
      </c>
      <c r="G1457" t="s">
        <v>6</v>
      </c>
      <c r="I1457" t="s">
        <v>8</v>
      </c>
      <c r="J1457" t="s">
        <v>9</v>
      </c>
      <c r="N1457" t="s">
        <v>50</v>
      </c>
      <c r="P1457" t="s">
        <v>51</v>
      </c>
      <c r="R1457" t="s">
        <v>55</v>
      </c>
      <c r="S1457" t="s">
        <v>53</v>
      </c>
      <c r="T1457">
        <v>7</v>
      </c>
      <c r="U1457">
        <v>8</v>
      </c>
    </row>
    <row r="1458" spans="1:21" x14ac:dyDescent="0.2">
      <c r="A1458">
        <v>1245</v>
      </c>
      <c r="B1458" t="s">
        <v>15</v>
      </c>
      <c r="C1458">
        <v>78</v>
      </c>
      <c r="D1458" t="s">
        <v>18</v>
      </c>
      <c r="E1458">
        <v>0</v>
      </c>
      <c r="F1458">
        <v>18</v>
      </c>
      <c r="G1458" t="s">
        <v>6</v>
      </c>
      <c r="I1458" t="s">
        <v>8</v>
      </c>
      <c r="J1458" t="s">
        <v>9</v>
      </c>
      <c r="O1458" t="s">
        <v>12</v>
      </c>
      <c r="R1458" t="s">
        <v>55</v>
      </c>
      <c r="T1458">
        <v>5</v>
      </c>
      <c r="U1458">
        <v>7</v>
      </c>
    </row>
    <row r="1459" spans="1:21" x14ac:dyDescent="0.2">
      <c r="A1459">
        <v>1252</v>
      </c>
      <c r="B1459" t="s">
        <v>15</v>
      </c>
      <c r="C1459">
        <v>87</v>
      </c>
      <c r="D1459" t="s">
        <v>18</v>
      </c>
      <c r="E1459">
        <v>0</v>
      </c>
      <c r="F1459">
        <v>17</v>
      </c>
      <c r="G1459" t="s">
        <v>6</v>
      </c>
      <c r="J1459" t="s">
        <v>9</v>
      </c>
      <c r="O1459" t="s">
        <v>12</v>
      </c>
      <c r="T1459">
        <v>3</v>
      </c>
      <c r="U1459">
        <v>5</v>
      </c>
    </row>
    <row r="1460" spans="1:21" x14ac:dyDescent="0.2">
      <c r="A1460">
        <v>1278</v>
      </c>
      <c r="B1460" t="s">
        <v>15</v>
      </c>
      <c r="C1460">
        <v>81</v>
      </c>
      <c r="D1460" t="s">
        <v>18</v>
      </c>
      <c r="E1460">
        <v>0</v>
      </c>
      <c r="F1460">
        <v>10</v>
      </c>
      <c r="G1460" t="s">
        <v>6</v>
      </c>
      <c r="I1460" t="s">
        <v>8</v>
      </c>
      <c r="O1460" t="s">
        <v>12</v>
      </c>
      <c r="P1460" t="s">
        <v>51</v>
      </c>
      <c r="R1460" t="s">
        <v>55</v>
      </c>
      <c r="T1460">
        <v>5</v>
      </c>
      <c r="U1460">
        <v>6</v>
      </c>
    </row>
    <row r="1461" spans="1:21" x14ac:dyDescent="0.2">
      <c r="A1461">
        <v>1295</v>
      </c>
      <c r="B1461" t="s">
        <v>15</v>
      </c>
      <c r="C1461">
        <v>76</v>
      </c>
      <c r="D1461" t="s">
        <v>18</v>
      </c>
      <c r="E1461">
        <v>0</v>
      </c>
      <c r="F1461">
        <v>9</v>
      </c>
      <c r="G1461" t="s">
        <v>6</v>
      </c>
      <c r="J1461" t="s">
        <v>9</v>
      </c>
      <c r="N1461" t="s">
        <v>50</v>
      </c>
      <c r="O1461" t="s">
        <v>12</v>
      </c>
      <c r="R1461" t="s">
        <v>55</v>
      </c>
      <c r="T1461">
        <v>5</v>
      </c>
      <c r="U1461">
        <v>6</v>
      </c>
    </row>
    <row r="1462" spans="1:21" x14ac:dyDescent="0.2">
      <c r="A1462">
        <v>1333</v>
      </c>
      <c r="B1462" t="s">
        <v>15</v>
      </c>
      <c r="C1462">
        <v>93</v>
      </c>
      <c r="D1462" t="s">
        <v>18</v>
      </c>
      <c r="E1462">
        <v>0</v>
      </c>
      <c r="F1462">
        <v>19</v>
      </c>
      <c r="G1462" t="s">
        <v>6</v>
      </c>
      <c r="I1462" t="s">
        <v>8</v>
      </c>
      <c r="J1462" t="s">
        <v>9</v>
      </c>
      <c r="L1462" t="s">
        <v>11</v>
      </c>
      <c r="M1462" t="s">
        <v>52</v>
      </c>
      <c r="N1462" t="s">
        <v>50</v>
      </c>
      <c r="O1462" t="s">
        <v>12</v>
      </c>
      <c r="P1462" t="s">
        <v>51</v>
      </c>
      <c r="R1462" t="s">
        <v>55</v>
      </c>
      <c r="S1462" t="s">
        <v>53</v>
      </c>
      <c r="T1462">
        <v>10</v>
      </c>
      <c r="U1462">
        <v>14</v>
      </c>
    </row>
    <row r="1463" spans="1:21" x14ac:dyDescent="0.2">
      <c r="A1463">
        <v>1335</v>
      </c>
      <c r="B1463" t="s">
        <v>15</v>
      </c>
      <c r="C1463">
        <v>80</v>
      </c>
      <c r="D1463" t="s">
        <v>16</v>
      </c>
      <c r="E1463">
        <v>1</v>
      </c>
      <c r="F1463">
        <v>11</v>
      </c>
      <c r="G1463" t="s">
        <v>6</v>
      </c>
      <c r="I1463" t="s">
        <v>8</v>
      </c>
      <c r="J1463" t="s">
        <v>9</v>
      </c>
      <c r="T1463">
        <v>3</v>
      </c>
      <c r="U1463">
        <v>6</v>
      </c>
    </row>
    <row r="1464" spans="1:21" x14ac:dyDescent="0.2">
      <c r="A1464">
        <v>1371</v>
      </c>
      <c r="B1464" t="s">
        <v>15</v>
      </c>
      <c r="C1464">
        <v>75</v>
      </c>
      <c r="D1464" t="s">
        <v>16</v>
      </c>
      <c r="E1464">
        <v>0</v>
      </c>
      <c r="G1464" t="s">
        <v>6</v>
      </c>
      <c r="T1464">
        <v>1</v>
      </c>
      <c r="U1464">
        <v>2</v>
      </c>
    </row>
    <row r="1465" spans="1:21" x14ac:dyDescent="0.2">
      <c r="A1465">
        <v>1418</v>
      </c>
      <c r="B1465" t="s">
        <v>15</v>
      </c>
      <c r="C1465">
        <v>73</v>
      </c>
      <c r="D1465" t="s">
        <v>16</v>
      </c>
      <c r="E1465">
        <v>0</v>
      </c>
      <c r="F1465">
        <v>10</v>
      </c>
      <c r="G1465" t="s">
        <v>6</v>
      </c>
      <c r="I1465" t="s">
        <v>8</v>
      </c>
      <c r="T1465">
        <v>2</v>
      </c>
      <c r="U1465">
        <v>5</v>
      </c>
    </row>
    <row r="1466" spans="1:21" x14ac:dyDescent="0.2">
      <c r="A1466">
        <v>1492</v>
      </c>
      <c r="B1466" t="s">
        <v>15</v>
      </c>
      <c r="C1466">
        <v>74</v>
      </c>
      <c r="D1466" t="s">
        <v>18</v>
      </c>
      <c r="E1466">
        <v>0</v>
      </c>
      <c r="F1466">
        <v>12</v>
      </c>
      <c r="G1466" t="s">
        <v>6</v>
      </c>
      <c r="J1466" t="s">
        <v>9</v>
      </c>
      <c r="T1466">
        <v>2</v>
      </c>
      <c r="U1466">
        <v>3</v>
      </c>
    </row>
    <row r="1467" spans="1:21" x14ac:dyDescent="0.2">
      <c r="A1467">
        <v>1540</v>
      </c>
      <c r="B1467" t="s">
        <v>15</v>
      </c>
      <c r="C1467">
        <v>80</v>
      </c>
      <c r="D1467" t="s">
        <v>18</v>
      </c>
      <c r="E1467">
        <v>0</v>
      </c>
      <c r="F1467">
        <v>12</v>
      </c>
      <c r="G1467" t="s">
        <v>6</v>
      </c>
      <c r="R1467" t="s">
        <v>55</v>
      </c>
      <c r="S1467" t="s">
        <v>53</v>
      </c>
      <c r="T1467">
        <v>3</v>
      </c>
      <c r="U1467">
        <v>4</v>
      </c>
    </row>
    <row r="1468" spans="1:21" x14ac:dyDescent="0.2">
      <c r="A1468">
        <v>1548</v>
      </c>
      <c r="B1468" t="s">
        <v>15</v>
      </c>
      <c r="C1468">
        <v>70</v>
      </c>
      <c r="D1468" t="s">
        <v>16</v>
      </c>
      <c r="E1468">
        <v>1</v>
      </c>
      <c r="F1468">
        <v>16</v>
      </c>
      <c r="G1468" t="s">
        <v>6</v>
      </c>
      <c r="J1468" t="s">
        <v>9</v>
      </c>
      <c r="T1468">
        <v>2</v>
      </c>
      <c r="U1468">
        <v>3</v>
      </c>
    </row>
    <row r="1469" spans="1:21" x14ac:dyDescent="0.2">
      <c r="A1469">
        <v>1583</v>
      </c>
      <c r="B1469" t="s">
        <v>15</v>
      </c>
      <c r="C1469">
        <v>74</v>
      </c>
      <c r="D1469" t="s">
        <v>18</v>
      </c>
      <c r="E1469">
        <v>0</v>
      </c>
      <c r="G1469" t="s">
        <v>6</v>
      </c>
      <c r="O1469" t="s">
        <v>12</v>
      </c>
      <c r="T1469">
        <v>2</v>
      </c>
      <c r="U1469">
        <v>5</v>
      </c>
    </row>
    <row r="1470" spans="1:21" x14ac:dyDescent="0.2">
      <c r="A1470">
        <v>1596</v>
      </c>
      <c r="B1470" t="s">
        <v>15</v>
      </c>
      <c r="C1470">
        <v>75</v>
      </c>
      <c r="D1470" t="s">
        <v>16</v>
      </c>
      <c r="E1470">
        <v>1</v>
      </c>
      <c r="G1470" t="s">
        <v>6</v>
      </c>
      <c r="R1470" t="s">
        <v>55</v>
      </c>
      <c r="T1470">
        <v>2</v>
      </c>
      <c r="U1470">
        <v>4</v>
      </c>
    </row>
    <row r="1471" spans="1:21" x14ac:dyDescent="0.2">
      <c r="A1471">
        <v>1716</v>
      </c>
      <c r="B1471" t="s">
        <v>15</v>
      </c>
      <c r="C1471">
        <v>81</v>
      </c>
      <c r="D1471" t="s">
        <v>18</v>
      </c>
      <c r="E1471">
        <v>0</v>
      </c>
      <c r="F1471">
        <v>12</v>
      </c>
      <c r="G1471" t="s">
        <v>6</v>
      </c>
      <c r="J1471" t="s">
        <v>9</v>
      </c>
      <c r="O1471" t="s">
        <v>12</v>
      </c>
      <c r="R1471" t="s">
        <v>55</v>
      </c>
      <c r="T1471">
        <v>4</v>
      </c>
      <c r="U1471">
        <v>6</v>
      </c>
    </row>
    <row r="1472" spans="1:21" x14ac:dyDescent="0.2">
      <c r="A1472">
        <v>1781</v>
      </c>
      <c r="B1472" t="s">
        <v>15</v>
      </c>
      <c r="C1472">
        <v>73</v>
      </c>
      <c r="D1472" t="s">
        <v>18</v>
      </c>
      <c r="E1472">
        <v>0</v>
      </c>
      <c r="F1472">
        <v>16</v>
      </c>
      <c r="G1472" t="s">
        <v>6</v>
      </c>
      <c r="J1472" t="s">
        <v>9</v>
      </c>
      <c r="K1472" t="s">
        <v>10</v>
      </c>
      <c r="N1472" t="s">
        <v>50</v>
      </c>
      <c r="T1472">
        <v>4</v>
      </c>
      <c r="U1472">
        <v>5</v>
      </c>
    </row>
    <row r="1473" spans="1:21" x14ac:dyDescent="0.2">
      <c r="A1473">
        <v>1813</v>
      </c>
      <c r="B1473" t="s">
        <v>15</v>
      </c>
      <c r="C1473">
        <v>78</v>
      </c>
      <c r="D1473" t="s">
        <v>16</v>
      </c>
      <c r="E1473">
        <v>0</v>
      </c>
      <c r="F1473">
        <v>15</v>
      </c>
      <c r="G1473" t="s">
        <v>6</v>
      </c>
      <c r="J1473" t="s">
        <v>9</v>
      </c>
      <c r="K1473" t="s">
        <v>10</v>
      </c>
      <c r="N1473" t="s">
        <v>50</v>
      </c>
      <c r="O1473" t="s">
        <v>12</v>
      </c>
      <c r="T1473">
        <v>5</v>
      </c>
      <c r="U1473">
        <v>6</v>
      </c>
    </row>
    <row r="1474" spans="1:21" x14ac:dyDescent="0.2">
      <c r="A1474">
        <v>1814</v>
      </c>
      <c r="B1474" t="s">
        <v>15</v>
      </c>
      <c r="C1474">
        <v>61</v>
      </c>
      <c r="D1474" t="s">
        <v>16</v>
      </c>
      <c r="E1474">
        <v>1</v>
      </c>
      <c r="F1474">
        <v>14</v>
      </c>
      <c r="G1474" t="s">
        <v>6</v>
      </c>
      <c r="J1474" t="s">
        <v>9</v>
      </c>
      <c r="O1474" t="s">
        <v>12</v>
      </c>
      <c r="T1474">
        <v>3</v>
      </c>
      <c r="U1474">
        <v>5</v>
      </c>
    </row>
    <row r="1475" spans="1:21" x14ac:dyDescent="0.2">
      <c r="A1475">
        <v>1820</v>
      </c>
      <c r="B1475" t="s">
        <v>15</v>
      </c>
      <c r="C1475">
        <v>50</v>
      </c>
      <c r="D1475" t="s">
        <v>18</v>
      </c>
      <c r="E1475">
        <v>1</v>
      </c>
      <c r="F1475">
        <v>14</v>
      </c>
      <c r="G1475" t="s">
        <v>6</v>
      </c>
      <c r="J1475" t="s">
        <v>9</v>
      </c>
      <c r="N1475" t="s">
        <v>50</v>
      </c>
      <c r="S1475" t="s">
        <v>53</v>
      </c>
      <c r="T1475">
        <v>4</v>
      </c>
      <c r="U1475">
        <v>5</v>
      </c>
    </row>
    <row r="1476" spans="1:21" x14ac:dyDescent="0.2">
      <c r="A1476">
        <v>1822</v>
      </c>
      <c r="B1476" t="s">
        <v>15</v>
      </c>
      <c r="C1476">
        <v>62</v>
      </c>
      <c r="D1476" t="s">
        <v>18</v>
      </c>
      <c r="E1476">
        <v>0</v>
      </c>
      <c r="F1476">
        <v>18</v>
      </c>
      <c r="G1476" t="s">
        <v>6</v>
      </c>
      <c r="K1476" t="s">
        <v>10</v>
      </c>
      <c r="P1476" t="s">
        <v>51</v>
      </c>
      <c r="T1476">
        <v>3</v>
      </c>
      <c r="U1476">
        <v>4</v>
      </c>
    </row>
    <row r="1477" spans="1:21" x14ac:dyDescent="0.2">
      <c r="A1477">
        <v>1832</v>
      </c>
      <c r="B1477" t="s">
        <v>15</v>
      </c>
      <c r="C1477">
        <v>60</v>
      </c>
      <c r="D1477" t="s">
        <v>18</v>
      </c>
      <c r="E1477">
        <v>1</v>
      </c>
      <c r="G1477" t="s">
        <v>6</v>
      </c>
      <c r="I1477" t="s">
        <v>8</v>
      </c>
      <c r="J1477" t="s">
        <v>9</v>
      </c>
      <c r="O1477" t="s">
        <v>12</v>
      </c>
      <c r="T1477">
        <v>4</v>
      </c>
      <c r="U1477">
        <v>6</v>
      </c>
    </row>
    <row r="1478" spans="1:21" x14ac:dyDescent="0.2">
      <c r="A1478">
        <v>1856</v>
      </c>
      <c r="B1478" t="s">
        <v>15</v>
      </c>
      <c r="C1478">
        <v>83</v>
      </c>
      <c r="D1478" t="s">
        <v>18</v>
      </c>
      <c r="E1478">
        <v>1</v>
      </c>
      <c r="F1478">
        <v>14</v>
      </c>
      <c r="G1478" t="s">
        <v>6</v>
      </c>
      <c r="J1478" t="s">
        <v>9</v>
      </c>
      <c r="T1478">
        <v>2</v>
      </c>
      <c r="U1478">
        <v>4</v>
      </c>
    </row>
    <row r="1479" spans="1:21" x14ac:dyDescent="0.2">
      <c r="A1479">
        <v>2116</v>
      </c>
      <c r="B1479" t="s">
        <v>15</v>
      </c>
      <c r="C1479">
        <v>72</v>
      </c>
      <c r="D1479" t="s">
        <v>18</v>
      </c>
      <c r="E1479">
        <v>0</v>
      </c>
      <c r="F1479">
        <v>16</v>
      </c>
      <c r="G1479" t="s">
        <v>6</v>
      </c>
      <c r="J1479" t="s">
        <v>9</v>
      </c>
      <c r="O1479" t="s">
        <v>12</v>
      </c>
      <c r="T1479">
        <v>3</v>
      </c>
      <c r="U1479">
        <v>5</v>
      </c>
    </row>
    <row r="1480" spans="1:21" x14ac:dyDescent="0.2">
      <c r="A1480">
        <v>2147</v>
      </c>
      <c r="B1480" t="s">
        <v>15</v>
      </c>
      <c r="C1480">
        <v>74</v>
      </c>
      <c r="D1480" t="s">
        <v>16</v>
      </c>
      <c r="E1480">
        <v>0</v>
      </c>
      <c r="F1480">
        <v>15</v>
      </c>
      <c r="G1480" t="s">
        <v>6</v>
      </c>
      <c r="I1480" t="s">
        <v>8</v>
      </c>
      <c r="J1480" t="s">
        <v>9</v>
      </c>
      <c r="T1480">
        <v>3</v>
      </c>
      <c r="U1480">
        <v>5</v>
      </c>
    </row>
    <row r="1481" spans="1:21" x14ac:dyDescent="0.2">
      <c r="A1481">
        <v>2344</v>
      </c>
      <c r="B1481" t="s">
        <v>15</v>
      </c>
      <c r="C1481">
        <v>74</v>
      </c>
      <c r="D1481" t="s">
        <v>18</v>
      </c>
      <c r="E1481">
        <v>0</v>
      </c>
      <c r="F1481">
        <v>12</v>
      </c>
      <c r="G1481" t="s">
        <v>6</v>
      </c>
      <c r="T1481">
        <v>1</v>
      </c>
      <c r="U1481">
        <v>2</v>
      </c>
    </row>
    <row r="1482" spans="1:21" x14ac:dyDescent="0.2">
      <c r="A1482">
        <v>2487</v>
      </c>
      <c r="B1482" t="s">
        <v>15</v>
      </c>
      <c r="C1482">
        <v>67</v>
      </c>
      <c r="D1482" t="s">
        <v>16</v>
      </c>
      <c r="E1482">
        <v>1</v>
      </c>
      <c r="F1482">
        <v>16</v>
      </c>
      <c r="G1482" t="s">
        <v>6</v>
      </c>
      <c r="I1482" t="s">
        <v>8</v>
      </c>
      <c r="T1482">
        <v>2</v>
      </c>
      <c r="U1482">
        <v>3</v>
      </c>
    </row>
    <row r="1483" spans="1:21" x14ac:dyDescent="0.2">
      <c r="A1483">
        <v>2502</v>
      </c>
      <c r="B1483" t="s">
        <v>15</v>
      </c>
      <c r="C1483">
        <v>87</v>
      </c>
      <c r="D1483" t="s">
        <v>18</v>
      </c>
      <c r="E1483">
        <v>0</v>
      </c>
      <c r="F1483">
        <v>15</v>
      </c>
      <c r="G1483" t="s">
        <v>6</v>
      </c>
      <c r="J1483" t="s">
        <v>9</v>
      </c>
      <c r="N1483" t="s">
        <v>50</v>
      </c>
      <c r="T1483">
        <v>3</v>
      </c>
      <c r="U1483">
        <v>5</v>
      </c>
    </row>
    <row r="1484" spans="1:21" x14ac:dyDescent="0.2">
      <c r="A1484">
        <v>2564</v>
      </c>
      <c r="B1484" t="s">
        <v>15</v>
      </c>
      <c r="C1484">
        <v>91</v>
      </c>
      <c r="D1484" t="s">
        <v>16</v>
      </c>
      <c r="E1484">
        <v>0</v>
      </c>
      <c r="F1484">
        <v>12</v>
      </c>
      <c r="G1484" t="s">
        <v>6</v>
      </c>
      <c r="O1484" t="s">
        <v>12</v>
      </c>
      <c r="T1484">
        <v>2</v>
      </c>
      <c r="U1484">
        <v>4</v>
      </c>
    </row>
    <row r="1485" spans="1:21" x14ac:dyDescent="0.2">
      <c r="A1485">
        <v>2635</v>
      </c>
      <c r="B1485" t="s">
        <v>15</v>
      </c>
      <c r="C1485">
        <v>74</v>
      </c>
      <c r="D1485" t="s">
        <v>16</v>
      </c>
      <c r="E1485">
        <v>0</v>
      </c>
      <c r="F1485">
        <v>12</v>
      </c>
      <c r="G1485" t="s">
        <v>6</v>
      </c>
      <c r="J1485" t="s">
        <v>9</v>
      </c>
      <c r="R1485" t="s">
        <v>55</v>
      </c>
      <c r="T1485">
        <v>3</v>
      </c>
      <c r="U1485">
        <v>4</v>
      </c>
    </row>
    <row r="1486" spans="1:21" x14ac:dyDescent="0.2">
      <c r="A1486">
        <v>2780</v>
      </c>
      <c r="B1486" t="s">
        <v>15</v>
      </c>
      <c r="C1486">
        <v>63</v>
      </c>
      <c r="D1486" t="s">
        <v>18</v>
      </c>
      <c r="E1486">
        <v>0</v>
      </c>
      <c r="G1486" t="s">
        <v>6</v>
      </c>
      <c r="J1486" t="s">
        <v>9</v>
      </c>
      <c r="L1486" t="s">
        <v>11</v>
      </c>
      <c r="N1486" t="s">
        <v>50</v>
      </c>
      <c r="O1486" t="s">
        <v>12</v>
      </c>
      <c r="R1486" t="s">
        <v>55</v>
      </c>
      <c r="T1486">
        <v>6</v>
      </c>
      <c r="U1486">
        <v>7</v>
      </c>
    </row>
    <row r="1487" spans="1:21" x14ac:dyDescent="0.2">
      <c r="A1487">
        <v>17</v>
      </c>
      <c r="B1487" t="s">
        <v>15</v>
      </c>
      <c r="C1487">
        <v>94</v>
      </c>
      <c r="D1487" t="s">
        <v>16</v>
      </c>
      <c r="E1487">
        <v>1</v>
      </c>
      <c r="I1487" t="s">
        <v>8</v>
      </c>
      <c r="O1487" t="s">
        <v>12</v>
      </c>
      <c r="T1487">
        <v>2</v>
      </c>
      <c r="U1487">
        <v>4</v>
      </c>
    </row>
    <row r="1488" spans="1:21" x14ac:dyDescent="0.2">
      <c r="A1488">
        <v>32</v>
      </c>
      <c r="B1488" t="s">
        <v>15</v>
      </c>
      <c r="C1488">
        <v>77</v>
      </c>
      <c r="D1488" t="s">
        <v>18</v>
      </c>
      <c r="E1488">
        <v>0</v>
      </c>
      <c r="F1488">
        <v>15</v>
      </c>
      <c r="I1488" t="s">
        <v>8</v>
      </c>
      <c r="P1488" t="s">
        <v>51</v>
      </c>
      <c r="T1488">
        <v>2</v>
      </c>
      <c r="U1488">
        <v>4</v>
      </c>
    </row>
    <row r="1489" spans="1:21" x14ac:dyDescent="0.2">
      <c r="A1489">
        <v>36</v>
      </c>
      <c r="B1489" t="s">
        <v>15</v>
      </c>
      <c r="C1489">
        <v>103</v>
      </c>
      <c r="D1489" t="s">
        <v>16</v>
      </c>
      <c r="E1489">
        <v>0</v>
      </c>
      <c r="I1489" t="s">
        <v>8</v>
      </c>
      <c r="T1489">
        <v>1</v>
      </c>
      <c r="U1489">
        <v>2</v>
      </c>
    </row>
    <row r="1490" spans="1:21" x14ac:dyDescent="0.2">
      <c r="A1490">
        <v>37</v>
      </c>
      <c r="B1490" t="s">
        <v>15</v>
      </c>
      <c r="C1490">
        <v>83</v>
      </c>
      <c r="D1490" t="s">
        <v>18</v>
      </c>
      <c r="E1490">
        <v>0</v>
      </c>
      <c r="I1490" t="s">
        <v>8</v>
      </c>
      <c r="M1490" t="s">
        <v>52</v>
      </c>
      <c r="O1490" t="s">
        <v>12</v>
      </c>
      <c r="T1490">
        <v>3</v>
      </c>
      <c r="U1490">
        <v>4</v>
      </c>
    </row>
    <row r="1491" spans="1:21" x14ac:dyDescent="0.2">
      <c r="A1491">
        <v>39</v>
      </c>
      <c r="B1491" t="s">
        <v>15</v>
      </c>
      <c r="C1491">
        <v>78</v>
      </c>
      <c r="D1491" t="s">
        <v>16</v>
      </c>
      <c r="E1491">
        <v>0</v>
      </c>
      <c r="F1491">
        <v>15</v>
      </c>
      <c r="K1491" t="s">
        <v>10</v>
      </c>
      <c r="N1491" t="s">
        <v>50</v>
      </c>
      <c r="O1491" t="s">
        <v>12</v>
      </c>
      <c r="T1491">
        <v>3</v>
      </c>
      <c r="U1491">
        <v>5</v>
      </c>
    </row>
    <row r="1492" spans="1:21" x14ac:dyDescent="0.2">
      <c r="A1492">
        <v>42</v>
      </c>
      <c r="B1492" t="s">
        <v>15</v>
      </c>
      <c r="C1492">
        <v>97</v>
      </c>
      <c r="D1492" t="s">
        <v>16</v>
      </c>
      <c r="E1492">
        <v>0</v>
      </c>
      <c r="T1492">
        <v>0</v>
      </c>
      <c r="U1492">
        <v>3</v>
      </c>
    </row>
    <row r="1493" spans="1:21" x14ac:dyDescent="0.2">
      <c r="A1493">
        <v>44</v>
      </c>
      <c r="B1493" t="s">
        <v>15</v>
      </c>
      <c r="C1493">
        <v>93</v>
      </c>
      <c r="D1493" t="s">
        <v>16</v>
      </c>
      <c r="E1493">
        <v>0</v>
      </c>
      <c r="F1493">
        <v>16</v>
      </c>
      <c r="O1493" t="s">
        <v>12</v>
      </c>
      <c r="P1493" t="s">
        <v>51</v>
      </c>
      <c r="R1493" t="s">
        <v>55</v>
      </c>
      <c r="T1493">
        <v>3</v>
      </c>
      <c r="U1493">
        <v>6</v>
      </c>
    </row>
    <row r="1494" spans="1:21" x14ac:dyDescent="0.2">
      <c r="A1494">
        <v>62</v>
      </c>
      <c r="B1494" t="s">
        <v>15</v>
      </c>
      <c r="C1494">
        <v>91</v>
      </c>
      <c r="D1494" t="s">
        <v>18</v>
      </c>
      <c r="E1494">
        <v>0</v>
      </c>
      <c r="F1494">
        <v>12</v>
      </c>
      <c r="N1494" t="s">
        <v>50</v>
      </c>
      <c r="O1494" t="s">
        <v>12</v>
      </c>
      <c r="T1494">
        <v>2</v>
      </c>
      <c r="U1494">
        <v>4</v>
      </c>
    </row>
    <row r="1495" spans="1:21" x14ac:dyDescent="0.2">
      <c r="A1495">
        <v>77</v>
      </c>
      <c r="B1495" t="s">
        <v>15</v>
      </c>
      <c r="C1495">
        <v>91</v>
      </c>
      <c r="D1495" t="s">
        <v>18</v>
      </c>
      <c r="E1495">
        <v>0</v>
      </c>
      <c r="O1495" t="s">
        <v>12</v>
      </c>
      <c r="T1495">
        <v>1</v>
      </c>
      <c r="U1495">
        <v>3</v>
      </c>
    </row>
    <row r="1496" spans="1:21" x14ac:dyDescent="0.2">
      <c r="A1496">
        <v>86</v>
      </c>
      <c r="B1496" t="s">
        <v>15</v>
      </c>
      <c r="C1496">
        <v>88</v>
      </c>
      <c r="D1496" t="s">
        <v>16</v>
      </c>
      <c r="E1496">
        <v>0</v>
      </c>
      <c r="Q1496" t="s">
        <v>54</v>
      </c>
      <c r="T1496">
        <v>1</v>
      </c>
      <c r="U1496">
        <v>1</v>
      </c>
    </row>
    <row r="1497" spans="1:21" x14ac:dyDescent="0.2">
      <c r="A1497">
        <v>101</v>
      </c>
      <c r="B1497" t="s">
        <v>15</v>
      </c>
      <c r="C1497">
        <v>94</v>
      </c>
      <c r="D1497" t="s">
        <v>16</v>
      </c>
      <c r="E1497">
        <v>2</v>
      </c>
      <c r="F1497">
        <v>11</v>
      </c>
      <c r="N1497" t="s">
        <v>50</v>
      </c>
      <c r="O1497" t="s">
        <v>12</v>
      </c>
      <c r="T1497">
        <v>2</v>
      </c>
      <c r="U1497">
        <v>3</v>
      </c>
    </row>
    <row r="1498" spans="1:21" x14ac:dyDescent="0.2">
      <c r="A1498">
        <v>122</v>
      </c>
      <c r="B1498" t="s">
        <v>15</v>
      </c>
      <c r="C1498">
        <v>86</v>
      </c>
      <c r="D1498" t="s">
        <v>18</v>
      </c>
      <c r="E1498">
        <v>0</v>
      </c>
      <c r="N1498" t="s">
        <v>50</v>
      </c>
      <c r="T1498">
        <v>1</v>
      </c>
      <c r="U1498">
        <v>2</v>
      </c>
    </row>
    <row r="1499" spans="1:21" x14ac:dyDescent="0.2">
      <c r="A1499">
        <v>128</v>
      </c>
      <c r="B1499" t="s">
        <v>15</v>
      </c>
      <c r="C1499">
        <v>91</v>
      </c>
      <c r="D1499" t="s">
        <v>16</v>
      </c>
      <c r="E1499">
        <v>0</v>
      </c>
      <c r="F1499">
        <v>16</v>
      </c>
      <c r="N1499" t="s">
        <v>50</v>
      </c>
      <c r="S1499" t="s">
        <v>53</v>
      </c>
      <c r="T1499">
        <v>2</v>
      </c>
      <c r="U1499">
        <v>4</v>
      </c>
    </row>
    <row r="1500" spans="1:21" x14ac:dyDescent="0.2">
      <c r="A1500">
        <v>129</v>
      </c>
      <c r="B1500" t="s">
        <v>15</v>
      </c>
      <c r="C1500">
        <v>92</v>
      </c>
      <c r="D1500" t="s">
        <v>18</v>
      </c>
      <c r="E1500">
        <v>0</v>
      </c>
      <c r="F1500">
        <v>17</v>
      </c>
      <c r="M1500" t="s">
        <v>52</v>
      </c>
      <c r="N1500" t="s">
        <v>50</v>
      </c>
      <c r="T1500">
        <v>2</v>
      </c>
      <c r="U1500">
        <v>5</v>
      </c>
    </row>
    <row r="1501" spans="1:21" x14ac:dyDescent="0.2">
      <c r="A1501">
        <v>130</v>
      </c>
      <c r="B1501" t="s">
        <v>15</v>
      </c>
      <c r="C1501">
        <v>91</v>
      </c>
      <c r="D1501" t="s">
        <v>16</v>
      </c>
      <c r="E1501">
        <v>0</v>
      </c>
      <c r="T1501">
        <v>0</v>
      </c>
      <c r="U1501">
        <v>1</v>
      </c>
    </row>
    <row r="1502" spans="1:21" x14ac:dyDescent="0.2">
      <c r="A1502">
        <v>134</v>
      </c>
      <c r="B1502" t="s">
        <v>15</v>
      </c>
      <c r="C1502">
        <v>100</v>
      </c>
      <c r="D1502" t="s">
        <v>18</v>
      </c>
      <c r="E1502">
        <v>1</v>
      </c>
      <c r="O1502" t="s">
        <v>12</v>
      </c>
      <c r="P1502" t="s">
        <v>51</v>
      </c>
      <c r="T1502">
        <v>2</v>
      </c>
      <c r="U1502">
        <v>5</v>
      </c>
    </row>
    <row r="1503" spans="1:21" x14ac:dyDescent="0.2">
      <c r="A1503">
        <v>143</v>
      </c>
      <c r="B1503" t="s">
        <v>15</v>
      </c>
      <c r="C1503">
        <v>77</v>
      </c>
      <c r="D1503" t="s">
        <v>16</v>
      </c>
      <c r="E1503">
        <v>0</v>
      </c>
      <c r="T1503">
        <v>0</v>
      </c>
      <c r="U1503">
        <v>0</v>
      </c>
    </row>
    <row r="1504" spans="1:21" x14ac:dyDescent="0.2">
      <c r="A1504">
        <v>147</v>
      </c>
      <c r="B1504" t="s">
        <v>15</v>
      </c>
      <c r="C1504">
        <v>82</v>
      </c>
      <c r="D1504" t="s">
        <v>16</v>
      </c>
      <c r="E1504">
        <v>0</v>
      </c>
      <c r="F1504">
        <v>11</v>
      </c>
      <c r="O1504" t="s">
        <v>12</v>
      </c>
      <c r="P1504" t="s">
        <v>51</v>
      </c>
      <c r="T1504">
        <v>2</v>
      </c>
      <c r="U1504">
        <v>3</v>
      </c>
    </row>
    <row r="1505" spans="1:21" x14ac:dyDescent="0.2">
      <c r="A1505">
        <v>148</v>
      </c>
      <c r="B1505" t="s">
        <v>15</v>
      </c>
      <c r="C1505">
        <v>77</v>
      </c>
      <c r="D1505" t="s">
        <v>18</v>
      </c>
      <c r="E1505">
        <v>0</v>
      </c>
      <c r="F1505">
        <v>10</v>
      </c>
      <c r="N1505" t="s">
        <v>50</v>
      </c>
      <c r="P1505" t="s">
        <v>51</v>
      </c>
      <c r="T1505">
        <v>2</v>
      </c>
      <c r="U1505">
        <v>4</v>
      </c>
    </row>
    <row r="1506" spans="1:21" x14ac:dyDescent="0.2">
      <c r="A1506">
        <v>167</v>
      </c>
      <c r="B1506" t="s">
        <v>15</v>
      </c>
      <c r="C1506">
        <v>84</v>
      </c>
      <c r="D1506" t="s">
        <v>16</v>
      </c>
      <c r="E1506">
        <v>0</v>
      </c>
      <c r="F1506">
        <v>10</v>
      </c>
      <c r="N1506" t="s">
        <v>50</v>
      </c>
      <c r="T1506">
        <v>1</v>
      </c>
      <c r="U1506">
        <v>2</v>
      </c>
    </row>
    <row r="1507" spans="1:21" x14ac:dyDescent="0.2">
      <c r="A1507">
        <v>168</v>
      </c>
      <c r="B1507" t="s">
        <v>15</v>
      </c>
      <c r="C1507">
        <v>83</v>
      </c>
      <c r="D1507" t="s">
        <v>18</v>
      </c>
      <c r="E1507">
        <v>0</v>
      </c>
      <c r="F1507">
        <v>10</v>
      </c>
      <c r="J1507" t="s">
        <v>9</v>
      </c>
      <c r="N1507" t="s">
        <v>50</v>
      </c>
      <c r="T1507">
        <v>2</v>
      </c>
      <c r="U1507">
        <v>4</v>
      </c>
    </row>
    <row r="1508" spans="1:21" x14ac:dyDescent="0.2">
      <c r="A1508">
        <v>169</v>
      </c>
      <c r="B1508" t="s">
        <v>15</v>
      </c>
      <c r="C1508">
        <v>87</v>
      </c>
      <c r="D1508" t="s">
        <v>16</v>
      </c>
      <c r="E1508">
        <v>0</v>
      </c>
      <c r="F1508">
        <v>19</v>
      </c>
      <c r="I1508" t="s">
        <v>8</v>
      </c>
      <c r="O1508" t="s">
        <v>12</v>
      </c>
      <c r="T1508">
        <v>2</v>
      </c>
      <c r="U1508">
        <v>6</v>
      </c>
    </row>
    <row r="1509" spans="1:21" x14ac:dyDescent="0.2">
      <c r="A1509">
        <v>172</v>
      </c>
      <c r="B1509" t="s">
        <v>15</v>
      </c>
      <c r="C1509">
        <v>86</v>
      </c>
      <c r="D1509" t="s">
        <v>16</v>
      </c>
      <c r="E1509">
        <v>0</v>
      </c>
      <c r="I1509" t="s">
        <v>8</v>
      </c>
      <c r="O1509" t="s">
        <v>12</v>
      </c>
      <c r="T1509">
        <v>2</v>
      </c>
      <c r="U1509">
        <v>3</v>
      </c>
    </row>
    <row r="1510" spans="1:21" x14ac:dyDescent="0.2">
      <c r="A1510">
        <v>181</v>
      </c>
      <c r="B1510" t="s">
        <v>15</v>
      </c>
      <c r="C1510">
        <v>80</v>
      </c>
      <c r="D1510" t="s">
        <v>18</v>
      </c>
      <c r="E1510">
        <v>0</v>
      </c>
      <c r="F1510">
        <v>12</v>
      </c>
      <c r="O1510" t="s">
        <v>12</v>
      </c>
      <c r="P1510" t="s">
        <v>51</v>
      </c>
      <c r="T1510">
        <v>2</v>
      </c>
      <c r="U1510">
        <v>5</v>
      </c>
    </row>
    <row r="1511" spans="1:21" x14ac:dyDescent="0.2">
      <c r="A1511">
        <v>187</v>
      </c>
      <c r="B1511" t="s">
        <v>15</v>
      </c>
      <c r="C1511">
        <v>86</v>
      </c>
      <c r="D1511" t="s">
        <v>16</v>
      </c>
      <c r="E1511">
        <v>0</v>
      </c>
      <c r="F1511">
        <v>19</v>
      </c>
      <c r="I1511" t="s">
        <v>8</v>
      </c>
      <c r="O1511" t="s">
        <v>12</v>
      </c>
      <c r="T1511">
        <v>2</v>
      </c>
      <c r="U1511">
        <v>3</v>
      </c>
    </row>
    <row r="1512" spans="1:21" x14ac:dyDescent="0.2">
      <c r="A1512">
        <v>190</v>
      </c>
      <c r="B1512" t="s">
        <v>15</v>
      </c>
      <c r="C1512">
        <v>91</v>
      </c>
      <c r="D1512" t="s">
        <v>16</v>
      </c>
      <c r="E1512">
        <v>0</v>
      </c>
      <c r="F1512">
        <v>15</v>
      </c>
      <c r="I1512" t="s">
        <v>8</v>
      </c>
      <c r="K1512" t="s">
        <v>10</v>
      </c>
      <c r="M1512" t="s">
        <v>52</v>
      </c>
      <c r="N1512" t="s">
        <v>50</v>
      </c>
      <c r="O1512" t="s">
        <v>12</v>
      </c>
      <c r="T1512">
        <v>5</v>
      </c>
      <c r="U1512">
        <v>8</v>
      </c>
    </row>
    <row r="1513" spans="1:21" x14ac:dyDescent="0.2">
      <c r="A1513">
        <v>191</v>
      </c>
      <c r="B1513" t="s">
        <v>15</v>
      </c>
      <c r="C1513">
        <v>78</v>
      </c>
      <c r="D1513" t="s">
        <v>18</v>
      </c>
      <c r="E1513">
        <v>0</v>
      </c>
      <c r="F1513">
        <v>11</v>
      </c>
      <c r="R1513" t="s">
        <v>55</v>
      </c>
      <c r="T1513">
        <v>1</v>
      </c>
      <c r="U1513">
        <v>5</v>
      </c>
    </row>
    <row r="1514" spans="1:21" x14ac:dyDescent="0.2">
      <c r="A1514">
        <v>195</v>
      </c>
      <c r="B1514" t="s">
        <v>15</v>
      </c>
      <c r="C1514">
        <v>94</v>
      </c>
      <c r="D1514" t="s">
        <v>16</v>
      </c>
      <c r="E1514">
        <v>0</v>
      </c>
      <c r="I1514" t="s">
        <v>8</v>
      </c>
      <c r="O1514" t="s">
        <v>12</v>
      </c>
      <c r="T1514">
        <v>2</v>
      </c>
      <c r="U1514">
        <v>4</v>
      </c>
    </row>
    <row r="1515" spans="1:21" x14ac:dyDescent="0.2">
      <c r="A1515">
        <v>202</v>
      </c>
      <c r="B1515" t="s">
        <v>15</v>
      </c>
      <c r="C1515">
        <v>83</v>
      </c>
      <c r="D1515" t="s">
        <v>16</v>
      </c>
      <c r="E1515">
        <v>0</v>
      </c>
      <c r="I1515" t="s">
        <v>8</v>
      </c>
      <c r="O1515" t="s">
        <v>12</v>
      </c>
      <c r="T1515">
        <v>2</v>
      </c>
      <c r="U1515">
        <v>3</v>
      </c>
    </row>
    <row r="1516" spans="1:21" x14ac:dyDescent="0.2">
      <c r="A1516">
        <v>204</v>
      </c>
      <c r="B1516" t="s">
        <v>15</v>
      </c>
      <c r="C1516">
        <v>79</v>
      </c>
      <c r="D1516" t="s">
        <v>18</v>
      </c>
      <c r="E1516">
        <v>0</v>
      </c>
      <c r="F1516">
        <v>11</v>
      </c>
      <c r="T1516">
        <v>0</v>
      </c>
      <c r="U1516">
        <v>1</v>
      </c>
    </row>
    <row r="1517" spans="1:21" x14ac:dyDescent="0.2">
      <c r="A1517">
        <v>206</v>
      </c>
      <c r="B1517" t="s">
        <v>15</v>
      </c>
      <c r="C1517">
        <v>80</v>
      </c>
      <c r="D1517" t="s">
        <v>16</v>
      </c>
      <c r="E1517">
        <v>0</v>
      </c>
      <c r="F1517">
        <v>12</v>
      </c>
      <c r="T1517">
        <v>0</v>
      </c>
      <c r="U1517">
        <v>2</v>
      </c>
    </row>
    <row r="1518" spans="1:21" x14ac:dyDescent="0.2">
      <c r="A1518">
        <v>211</v>
      </c>
      <c r="B1518" t="s">
        <v>15</v>
      </c>
      <c r="C1518">
        <v>101</v>
      </c>
      <c r="D1518" t="s">
        <v>16</v>
      </c>
      <c r="E1518">
        <v>0</v>
      </c>
      <c r="F1518">
        <v>12</v>
      </c>
      <c r="I1518" t="s">
        <v>8</v>
      </c>
      <c r="J1518" t="s">
        <v>9</v>
      </c>
      <c r="O1518" t="s">
        <v>12</v>
      </c>
      <c r="T1518">
        <v>3</v>
      </c>
      <c r="U1518">
        <v>6</v>
      </c>
    </row>
    <row r="1519" spans="1:21" x14ac:dyDescent="0.2">
      <c r="A1519">
        <v>215</v>
      </c>
      <c r="B1519" t="s">
        <v>15</v>
      </c>
      <c r="C1519">
        <v>101</v>
      </c>
      <c r="D1519" t="s">
        <v>18</v>
      </c>
      <c r="E1519">
        <v>0</v>
      </c>
      <c r="F1519">
        <v>12</v>
      </c>
      <c r="R1519" t="s">
        <v>55</v>
      </c>
      <c r="T1519">
        <v>1</v>
      </c>
      <c r="U1519">
        <v>4</v>
      </c>
    </row>
    <row r="1520" spans="1:21" x14ac:dyDescent="0.2">
      <c r="A1520">
        <v>216</v>
      </c>
      <c r="B1520" t="s">
        <v>15</v>
      </c>
      <c r="C1520">
        <v>96</v>
      </c>
      <c r="D1520" t="s">
        <v>18</v>
      </c>
      <c r="E1520">
        <v>0</v>
      </c>
      <c r="M1520" t="s">
        <v>52</v>
      </c>
      <c r="O1520" t="s">
        <v>12</v>
      </c>
      <c r="T1520">
        <v>2</v>
      </c>
      <c r="U1520">
        <v>4</v>
      </c>
    </row>
    <row r="1521" spans="1:21" x14ac:dyDescent="0.2">
      <c r="A1521">
        <v>219</v>
      </c>
      <c r="B1521" t="s">
        <v>15</v>
      </c>
      <c r="C1521">
        <v>94</v>
      </c>
      <c r="D1521" t="s">
        <v>16</v>
      </c>
      <c r="E1521">
        <v>0</v>
      </c>
      <c r="F1521">
        <v>12</v>
      </c>
      <c r="I1521" t="s">
        <v>8</v>
      </c>
      <c r="O1521" t="s">
        <v>12</v>
      </c>
      <c r="R1521" t="s">
        <v>55</v>
      </c>
      <c r="T1521">
        <v>3</v>
      </c>
      <c r="U1521">
        <v>6</v>
      </c>
    </row>
    <row r="1522" spans="1:21" x14ac:dyDescent="0.2">
      <c r="A1522">
        <v>224</v>
      </c>
      <c r="B1522" t="s">
        <v>15</v>
      </c>
      <c r="C1522">
        <v>100</v>
      </c>
      <c r="D1522" t="s">
        <v>16</v>
      </c>
      <c r="E1522">
        <v>0</v>
      </c>
      <c r="O1522" t="s">
        <v>12</v>
      </c>
      <c r="Q1522" t="s">
        <v>54</v>
      </c>
      <c r="T1522">
        <v>2</v>
      </c>
      <c r="U1522">
        <v>3</v>
      </c>
    </row>
    <row r="1523" spans="1:21" x14ac:dyDescent="0.2">
      <c r="A1523">
        <v>233</v>
      </c>
      <c r="B1523" t="s">
        <v>15</v>
      </c>
      <c r="C1523">
        <v>90</v>
      </c>
      <c r="D1523" t="s">
        <v>18</v>
      </c>
      <c r="E1523">
        <v>0</v>
      </c>
      <c r="T1523">
        <v>0</v>
      </c>
      <c r="U1523">
        <v>0</v>
      </c>
    </row>
    <row r="1524" spans="1:21" x14ac:dyDescent="0.2">
      <c r="A1524">
        <v>235</v>
      </c>
      <c r="B1524" t="s">
        <v>15</v>
      </c>
      <c r="C1524">
        <v>89</v>
      </c>
      <c r="D1524" t="s">
        <v>16</v>
      </c>
      <c r="E1524">
        <v>0</v>
      </c>
      <c r="F1524">
        <v>15</v>
      </c>
      <c r="I1524" t="s">
        <v>8</v>
      </c>
      <c r="M1524" t="s">
        <v>52</v>
      </c>
      <c r="N1524" t="s">
        <v>50</v>
      </c>
      <c r="O1524" t="s">
        <v>12</v>
      </c>
      <c r="P1524" t="s">
        <v>51</v>
      </c>
      <c r="R1524" t="s">
        <v>55</v>
      </c>
      <c r="T1524">
        <v>6</v>
      </c>
      <c r="U1524">
        <v>9</v>
      </c>
    </row>
    <row r="1525" spans="1:21" x14ac:dyDescent="0.2">
      <c r="A1525">
        <v>238</v>
      </c>
      <c r="B1525" t="s">
        <v>15</v>
      </c>
      <c r="C1525">
        <v>78</v>
      </c>
      <c r="D1525" t="s">
        <v>18</v>
      </c>
      <c r="E1525">
        <v>0</v>
      </c>
      <c r="T1525">
        <v>0</v>
      </c>
      <c r="U1525">
        <v>0</v>
      </c>
    </row>
    <row r="1526" spans="1:21" x14ac:dyDescent="0.2">
      <c r="A1526">
        <v>243</v>
      </c>
      <c r="B1526" t="s">
        <v>15</v>
      </c>
      <c r="C1526">
        <v>81</v>
      </c>
      <c r="D1526" t="s">
        <v>16</v>
      </c>
      <c r="E1526">
        <v>1</v>
      </c>
      <c r="F1526">
        <v>9</v>
      </c>
      <c r="O1526" t="s">
        <v>12</v>
      </c>
      <c r="R1526" t="s">
        <v>55</v>
      </c>
      <c r="T1526">
        <v>2</v>
      </c>
      <c r="U1526">
        <v>4</v>
      </c>
    </row>
    <row r="1527" spans="1:21" x14ac:dyDescent="0.2">
      <c r="A1527">
        <v>244</v>
      </c>
      <c r="B1527" t="s">
        <v>15</v>
      </c>
      <c r="C1527">
        <v>78</v>
      </c>
      <c r="D1527" t="s">
        <v>18</v>
      </c>
      <c r="E1527">
        <v>1</v>
      </c>
      <c r="F1527">
        <v>10</v>
      </c>
      <c r="R1527" t="s">
        <v>55</v>
      </c>
      <c r="T1527">
        <v>1</v>
      </c>
      <c r="U1527">
        <v>3</v>
      </c>
    </row>
    <row r="1528" spans="1:21" x14ac:dyDescent="0.2">
      <c r="A1528">
        <v>249</v>
      </c>
      <c r="B1528" t="s">
        <v>15</v>
      </c>
      <c r="C1528">
        <v>81</v>
      </c>
      <c r="D1528" t="s">
        <v>18</v>
      </c>
      <c r="E1528">
        <v>0</v>
      </c>
      <c r="O1528" t="s">
        <v>12</v>
      </c>
      <c r="S1528" t="s">
        <v>53</v>
      </c>
      <c r="T1528">
        <v>2</v>
      </c>
      <c r="U1528">
        <v>3</v>
      </c>
    </row>
    <row r="1529" spans="1:21" x14ac:dyDescent="0.2">
      <c r="A1529">
        <v>275</v>
      </c>
      <c r="B1529" t="s">
        <v>15</v>
      </c>
      <c r="C1529">
        <v>85</v>
      </c>
      <c r="D1529" t="s">
        <v>16</v>
      </c>
      <c r="E1529">
        <v>0</v>
      </c>
      <c r="F1529">
        <v>16</v>
      </c>
      <c r="I1529" t="s">
        <v>8</v>
      </c>
      <c r="N1529" t="s">
        <v>50</v>
      </c>
      <c r="O1529" t="s">
        <v>12</v>
      </c>
      <c r="P1529" t="s">
        <v>51</v>
      </c>
      <c r="T1529">
        <v>4</v>
      </c>
      <c r="U1529">
        <v>6</v>
      </c>
    </row>
    <row r="1530" spans="1:21" x14ac:dyDescent="0.2">
      <c r="A1530">
        <v>276</v>
      </c>
      <c r="B1530" t="s">
        <v>15</v>
      </c>
      <c r="C1530">
        <v>80</v>
      </c>
      <c r="D1530" t="s">
        <v>16</v>
      </c>
      <c r="E1530">
        <v>0</v>
      </c>
      <c r="F1530">
        <v>9</v>
      </c>
      <c r="N1530" t="s">
        <v>50</v>
      </c>
      <c r="T1530">
        <v>1</v>
      </c>
      <c r="U1530">
        <v>3</v>
      </c>
    </row>
    <row r="1531" spans="1:21" x14ac:dyDescent="0.2">
      <c r="A1531">
        <v>278</v>
      </c>
      <c r="B1531" t="s">
        <v>15</v>
      </c>
      <c r="C1531">
        <v>83</v>
      </c>
      <c r="D1531" t="s">
        <v>18</v>
      </c>
      <c r="E1531">
        <v>1</v>
      </c>
      <c r="O1531" t="s">
        <v>12</v>
      </c>
      <c r="P1531" t="s">
        <v>51</v>
      </c>
      <c r="Q1531" t="s">
        <v>54</v>
      </c>
      <c r="T1531">
        <v>3</v>
      </c>
      <c r="U1531">
        <v>3</v>
      </c>
    </row>
    <row r="1532" spans="1:21" x14ac:dyDescent="0.2">
      <c r="A1532">
        <v>287</v>
      </c>
      <c r="B1532" t="s">
        <v>15</v>
      </c>
      <c r="C1532">
        <v>79</v>
      </c>
      <c r="D1532" t="s">
        <v>16</v>
      </c>
      <c r="E1532">
        <v>1</v>
      </c>
      <c r="F1532">
        <v>16</v>
      </c>
      <c r="I1532" t="s">
        <v>8</v>
      </c>
      <c r="T1532">
        <v>1</v>
      </c>
      <c r="U1532">
        <v>3</v>
      </c>
    </row>
    <row r="1533" spans="1:21" x14ac:dyDescent="0.2">
      <c r="A1533">
        <v>289</v>
      </c>
      <c r="B1533" t="s">
        <v>15</v>
      </c>
      <c r="C1533">
        <v>75</v>
      </c>
      <c r="D1533" t="s">
        <v>18</v>
      </c>
      <c r="E1533">
        <v>0</v>
      </c>
      <c r="F1533">
        <v>10</v>
      </c>
      <c r="I1533" t="s">
        <v>8</v>
      </c>
      <c r="O1533" t="s">
        <v>12</v>
      </c>
      <c r="R1533" t="s">
        <v>55</v>
      </c>
      <c r="T1533">
        <v>3</v>
      </c>
      <c r="U1533">
        <v>6</v>
      </c>
    </row>
    <row r="1534" spans="1:21" x14ac:dyDescent="0.2">
      <c r="A1534">
        <v>292</v>
      </c>
      <c r="B1534" t="s">
        <v>15</v>
      </c>
      <c r="C1534">
        <v>80</v>
      </c>
      <c r="D1534" t="s">
        <v>18</v>
      </c>
      <c r="E1534">
        <v>1</v>
      </c>
      <c r="F1534">
        <v>11</v>
      </c>
      <c r="N1534" t="s">
        <v>50</v>
      </c>
      <c r="O1534" t="s">
        <v>12</v>
      </c>
      <c r="T1534">
        <v>2</v>
      </c>
      <c r="U1534">
        <v>2</v>
      </c>
    </row>
    <row r="1535" spans="1:21" x14ac:dyDescent="0.2">
      <c r="A1535">
        <v>304</v>
      </c>
      <c r="B1535" t="s">
        <v>15</v>
      </c>
      <c r="C1535">
        <v>77</v>
      </c>
      <c r="D1535" t="s">
        <v>18</v>
      </c>
      <c r="E1535">
        <v>1</v>
      </c>
      <c r="F1535">
        <v>16</v>
      </c>
      <c r="I1535" t="s">
        <v>8</v>
      </c>
      <c r="N1535" t="s">
        <v>50</v>
      </c>
      <c r="T1535">
        <v>2</v>
      </c>
      <c r="U1535">
        <v>3</v>
      </c>
    </row>
    <row r="1536" spans="1:21" x14ac:dyDescent="0.2">
      <c r="A1536">
        <v>307</v>
      </c>
      <c r="B1536" t="s">
        <v>15</v>
      </c>
      <c r="C1536">
        <v>86</v>
      </c>
      <c r="D1536" t="s">
        <v>16</v>
      </c>
      <c r="E1536">
        <v>0</v>
      </c>
      <c r="F1536">
        <v>10</v>
      </c>
      <c r="K1536" t="s">
        <v>10</v>
      </c>
      <c r="T1536">
        <v>1</v>
      </c>
      <c r="U1536">
        <v>1</v>
      </c>
    </row>
    <row r="1537" spans="1:21" x14ac:dyDescent="0.2">
      <c r="A1537">
        <v>316</v>
      </c>
      <c r="B1537" t="s">
        <v>15</v>
      </c>
      <c r="C1537">
        <v>79</v>
      </c>
      <c r="D1537" t="s">
        <v>16</v>
      </c>
      <c r="E1537">
        <v>0</v>
      </c>
      <c r="F1537">
        <v>15</v>
      </c>
      <c r="T1537">
        <v>0</v>
      </c>
      <c r="U1537">
        <v>1</v>
      </c>
    </row>
    <row r="1538" spans="1:21" x14ac:dyDescent="0.2">
      <c r="A1538">
        <v>317</v>
      </c>
      <c r="B1538" t="s">
        <v>15</v>
      </c>
      <c r="C1538">
        <v>80</v>
      </c>
      <c r="D1538" t="s">
        <v>18</v>
      </c>
      <c r="E1538">
        <v>0</v>
      </c>
      <c r="F1538">
        <v>16</v>
      </c>
      <c r="I1538" t="s">
        <v>8</v>
      </c>
      <c r="T1538">
        <v>1</v>
      </c>
      <c r="U1538">
        <v>3</v>
      </c>
    </row>
    <row r="1539" spans="1:21" x14ac:dyDescent="0.2">
      <c r="A1539">
        <v>321</v>
      </c>
      <c r="B1539" t="s">
        <v>15</v>
      </c>
      <c r="C1539">
        <v>85</v>
      </c>
      <c r="D1539" t="s">
        <v>18</v>
      </c>
      <c r="E1539">
        <v>0</v>
      </c>
      <c r="O1539" t="s">
        <v>12</v>
      </c>
      <c r="T1539">
        <v>1</v>
      </c>
      <c r="U1539">
        <v>3</v>
      </c>
    </row>
    <row r="1540" spans="1:21" x14ac:dyDescent="0.2">
      <c r="A1540">
        <v>322</v>
      </c>
      <c r="B1540" t="s">
        <v>15</v>
      </c>
      <c r="C1540">
        <v>86</v>
      </c>
      <c r="D1540" t="s">
        <v>16</v>
      </c>
      <c r="E1540">
        <v>1</v>
      </c>
      <c r="F1540">
        <v>9</v>
      </c>
      <c r="N1540" t="s">
        <v>50</v>
      </c>
      <c r="O1540" t="s">
        <v>12</v>
      </c>
      <c r="T1540">
        <v>2</v>
      </c>
      <c r="U1540">
        <v>3</v>
      </c>
    </row>
    <row r="1541" spans="1:21" x14ac:dyDescent="0.2">
      <c r="A1541">
        <v>329</v>
      </c>
      <c r="B1541" t="s">
        <v>15</v>
      </c>
      <c r="C1541">
        <v>83</v>
      </c>
      <c r="D1541" t="s">
        <v>16</v>
      </c>
      <c r="E1541">
        <v>1</v>
      </c>
      <c r="F1541">
        <v>10</v>
      </c>
      <c r="K1541" t="s">
        <v>10</v>
      </c>
      <c r="N1541" t="s">
        <v>50</v>
      </c>
      <c r="T1541">
        <v>2</v>
      </c>
      <c r="U1541">
        <v>5</v>
      </c>
    </row>
    <row r="1542" spans="1:21" x14ac:dyDescent="0.2">
      <c r="A1542">
        <v>331</v>
      </c>
      <c r="B1542" t="s">
        <v>15</v>
      </c>
      <c r="C1542">
        <v>87</v>
      </c>
      <c r="D1542" t="s">
        <v>16</v>
      </c>
      <c r="E1542">
        <v>0</v>
      </c>
      <c r="O1542" t="s">
        <v>12</v>
      </c>
      <c r="T1542">
        <v>1</v>
      </c>
      <c r="U1542">
        <v>3</v>
      </c>
    </row>
    <row r="1543" spans="1:21" x14ac:dyDescent="0.2">
      <c r="A1543">
        <v>333</v>
      </c>
      <c r="B1543" t="s">
        <v>15</v>
      </c>
      <c r="C1543">
        <v>76</v>
      </c>
      <c r="D1543" t="s">
        <v>16</v>
      </c>
      <c r="E1543">
        <v>0</v>
      </c>
      <c r="T1543">
        <v>0</v>
      </c>
      <c r="U1543">
        <v>0</v>
      </c>
    </row>
    <row r="1544" spans="1:21" x14ac:dyDescent="0.2">
      <c r="A1544">
        <v>347</v>
      </c>
      <c r="B1544" t="s">
        <v>15</v>
      </c>
      <c r="C1544">
        <v>80</v>
      </c>
      <c r="D1544" t="s">
        <v>18</v>
      </c>
      <c r="E1544">
        <v>1</v>
      </c>
      <c r="O1544" t="s">
        <v>12</v>
      </c>
      <c r="T1544">
        <v>1</v>
      </c>
      <c r="U1544">
        <v>1</v>
      </c>
    </row>
    <row r="1545" spans="1:21" x14ac:dyDescent="0.2">
      <c r="A1545">
        <v>359</v>
      </c>
      <c r="B1545" t="s">
        <v>15</v>
      </c>
      <c r="C1545">
        <v>78</v>
      </c>
      <c r="D1545" t="s">
        <v>18</v>
      </c>
      <c r="E1545">
        <v>0</v>
      </c>
      <c r="F1545">
        <v>9</v>
      </c>
      <c r="N1545" t="s">
        <v>50</v>
      </c>
      <c r="R1545" t="s">
        <v>55</v>
      </c>
      <c r="T1545">
        <v>2</v>
      </c>
      <c r="U1545">
        <v>5</v>
      </c>
    </row>
    <row r="1546" spans="1:21" x14ac:dyDescent="0.2">
      <c r="A1546">
        <v>362</v>
      </c>
      <c r="B1546" t="s">
        <v>15</v>
      </c>
      <c r="C1546">
        <v>77</v>
      </c>
      <c r="D1546" t="s">
        <v>18</v>
      </c>
      <c r="E1546">
        <v>0</v>
      </c>
      <c r="I1546" t="s">
        <v>8</v>
      </c>
      <c r="J1546" t="s">
        <v>9</v>
      </c>
      <c r="T1546">
        <v>2</v>
      </c>
      <c r="U1546">
        <v>3</v>
      </c>
    </row>
    <row r="1547" spans="1:21" x14ac:dyDescent="0.2">
      <c r="A1547">
        <v>363</v>
      </c>
      <c r="B1547" t="s">
        <v>15</v>
      </c>
      <c r="C1547">
        <v>84</v>
      </c>
      <c r="D1547" t="s">
        <v>18</v>
      </c>
      <c r="E1547">
        <v>0</v>
      </c>
      <c r="F1547">
        <v>15</v>
      </c>
      <c r="I1547" t="s">
        <v>8</v>
      </c>
      <c r="N1547" t="s">
        <v>50</v>
      </c>
      <c r="O1547" t="s">
        <v>12</v>
      </c>
      <c r="T1547">
        <v>3</v>
      </c>
      <c r="U1547">
        <v>4</v>
      </c>
    </row>
    <row r="1548" spans="1:21" x14ac:dyDescent="0.2">
      <c r="A1548">
        <v>376</v>
      </c>
      <c r="B1548" t="s">
        <v>15</v>
      </c>
      <c r="C1548">
        <v>91</v>
      </c>
      <c r="D1548" t="s">
        <v>18</v>
      </c>
      <c r="E1548">
        <v>1</v>
      </c>
      <c r="J1548" t="s">
        <v>9</v>
      </c>
      <c r="T1548">
        <v>1</v>
      </c>
      <c r="U1548">
        <v>3</v>
      </c>
    </row>
    <row r="1549" spans="1:21" x14ac:dyDescent="0.2">
      <c r="A1549">
        <v>388</v>
      </c>
      <c r="B1549" t="s">
        <v>15</v>
      </c>
      <c r="C1549">
        <v>82</v>
      </c>
      <c r="D1549" t="s">
        <v>16</v>
      </c>
      <c r="E1549">
        <v>1</v>
      </c>
      <c r="F1549">
        <v>15</v>
      </c>
      <c r="I1549" t="s">
        <v>8</v>
      </c>
      <c r="K1549" t="s">
        <v>10</v>
      </c>
      <c r="N1549" t="s">
        <v>50</v>
      </c>
      <c r="O1549" t="s">
        <v>12</v>
      </c>
      <c r="T1549">
        <v>4</v>
      </c>
      <c r="U1549">
        <v>7</v>
      </c>
    </row>
    <row r="1550" spans="1:21" x14ac:dyDescent="0.2">
      <c r="A1550">
        <v>399</v>
      </c>
      <c r="B1550" t="s">
        <v>15</v>
      </c>
      <c r="C1550">
        <v>99</v>
      </c>
      <c r="D1550" t="s">
        <v>16</v>
      </c>
      <c r="E1550">
        <v>0</v>
      </c>
      <c r="I1550" t="s">
        <v>8</v>
      </c>
      <c r="O1550" t="s">
        <v>12</v>
      </c>
      <c r="S1550" t="s">
        <v>53</v>
      </c>
      <c r="T1550">
        <v>3</v>
      </c>
      <c r="U1550">
        <v>6</v>
      </c>
    </row>
    <row r="1551" spans="1:21" x14ac:dyDescent="0.2">
      <c r="A1551">
        <v>407</v>
      </c>
      <c r="B1551" t="s">
        <v>15</v>
      </c>
      <c r="C1551">
        <v>77</v>
      </c>
      <c r="D1551" t="s">
        <v>18</v>
      </c>
      <c r="E1551">
        <v>1</v>
      </c>
      <c r="F1551">
        <v>9</v>
      </c>
      <c r="I1551" t="s">
        <v>8</v>
      </c>
      <c r="N1551" t="s">
        <v>50</v>
      </c>
      <c r="O1551" t="s">
        <v>12</v>
      </c>
      <c r="P1551" t="s">
        <v>51</v>
      </c>
      <c r="Q1551" t="s">
        <v>54</v>
      </c>
      <c r="T1551">
        <v>5</v>
      </c>
      <c r="U1551">
        <v>7</v>
      </c>
    </row>
    <row r="1552" spans="1:21" x14ac:dyDescent="0.2">
      <c r="A1552">
        <v>410</v>
      </c>
      <c r="B1552" t="s">
        <v>15</v>
      </c>
      <c r="C1552">
        <v>76</v>
      </c>
      <c r="D1552" t="s">
        <v>16</v>
      </c>
      <c r="E1552">
        <v>0</v>
      </c>
      <c r="T1552">
        <v>0</v>
      </c>
      <c r="U1552">
        <v>0</v>
      </c>
    </row>
    <row r="1553" spans="1:21" x14ac:dyDescent="0.2">
      <c r="A1553">
        <v>411</v>
      </c>
      <c r="B1553" t="s">
        <v>15</v>
      </c>
      <c r="C1553">
        <v>83</v>
      </c>
      <c r="D1553" t="s">
        <v>16</v>
      </c>
      <c r="E1553">
        <v>1</v>
      </c>
      <c r="I1553" t="s">
        <v>8</v>
      </c>
      <c r="N1553" t="s">
        <v>50</v>
      </c>
      <c r="T1553">
        <v>2</v>
      </c>
      <c r="U1553">
        <v>2</v>
      </c>
    </row>
    <row r="1554" spans="1:21" x14ac:dyDescent="0.2">
      <c r="A1554">
        <v>414</v>
      </c>
      <c r="B1554" t="s">
        <v>15</v>
      </c>
      <c r="C1554">
        <v>75</v>
      </c>
      <c r="D1554" t="s">
        <v>16</v>
      </c>
      <c r="E1554">
        <v>0</v>
      </c>
      <c r="F1554">
        <v>12</v>
      </c>
      <c r="T1554">
        <v>0</v>
      </c>
      <c r="U1554">
        <v>2</v>
      </c>
    </row>
    <row r="1555" spans="1:21" x14ac:dyDescent="0.2">
      <c r="A1555">
        <v>422</v>
      </c>
      <c r="B1555" t="s">
        <v>15</v>
      </c>
      <c r="C1555">
        <v>94</v>
      </c>
      <c r="D1555" t="s">
        <v>16</v>
      </c>
      <c r="E1555">
        <v>0</v>
      </c>
      <c r="O1555" t="s">
        <v>12</v>
      </c>
      <c r="T1555">
        <v>1</v>
      </c>
      <c r="U1555">
        <v>2</v>
      </c>
    </row>
    <row r="1556" spans="1:21" x14ac:dyDescent="0.2">
      <c r="A1556">
        <v>431</v>
      </c>
      <c r="B1556" t="s">
        <v>15</v>
      </c>
      <c r="C1556">
        <v>85</v>
      </c>
      <c r="D1556" t="s">
        <v>18</v>
      </c>
      <c r="E1556">
        <v>1</v>
      </c>
      <c r="I1556" t="s">
        <v>8</v>
      </c>
      <c r="O1556" t="s">
        <v>12</v>
      </c>
      <c r="T1556">
        <v>2</v>
      </c>
      <c r="U1556">
        <v>4</v>
      </c>
    </row>
    <row r="1557" spans="1:21" x14ac:dyDescent="0.2">
      <c r="A1557">
        <v>438</v>
      </c>
      <c r="B1557" t="s">
        <v>15</v>
      </c>
      <c r="C1557">
        <v>83</v>
      </c>
      <c r="D1557" t="s">
        <v>18</v>
      </c>
      <c r="E1557">
        <v>0</v>
      </c>
      <c r="F1557">
        <v>10</v>
      </c>
      <c r="N1557" t="s">
        <v>50</v>
      </c>
      <c r="O1557" t="s">
        <v>12</v>
      </c>
      <c r="T1557">
        <v>2</v>
      </c>
      <c r="U1557">
        <v>5</v>
      </c>
    </row>
    <row r="1558" spans="1:21" x14ac:dyDescent="0.2">
      <c r="A1558">
        <v>441</v>
      </c>
      <c r="B1558" t="s">
        <v>15</v>
      </c>
      <c r="C1558">
        <v>85</v>
      </c>
      <c r="D1558" t="s">
        <v>16</v>
      </c>
      <c r="E1558">
        <v>0</v>
      </c>
      <c r="F1558">
        <v>9</v>
      </c>
      <c r="T1558">
        <v>0</v>
      </c>
      <c r="U1558">
        <v>0</v>
      </c>
    </row>
    <row r="1559" spans="1:21" x14ac:dyDescent="0.2">
      <c r="A1559">
        <v>443</v>
      </c>
      <c r="B1559" t="s">
        <v>15</v>
      </c>
      <c r="C1559">
        <v>78</v>
      </c>
      <c r="D1559" t="s">
        <v>18</v>
      </c>
      <c r="E1559">
        <v>0</v>
      </c>
      <c r="F1559">
        <v>15</v>
      </c>
      <c r="J1559" t="s">
        <v>9</v>
      </c>
      <c r="T1559">
        <v>1</v>
      </c>
      <c r="U1559">
        <v>2</v>
      </c>
    </row>
    <row r="1560" spans="1:21" x14ac:dyDescent="0.2">
      <c r="A1560">
        <v>444</v>
      </c>
      <c r="B1560" t="s">
        <v>15</v>
      </c>
      <c r="C1560">
        <v>76</v>
      </c>
      <c r="D1560" t="s">
        <v>16</v>
      </c>
      <c r="E1560">
        <v>0</v>
      </c>
      <c r="T1560">
        <v>0</v>
      </c>
      <c r="U1560">
        <v>1</v>
      </c>
    </row>
    <row r="1561" spans="1:21" x14ac:dyDescent="0.2">
      <c r="A1561">
        <v>446</v>
      </c>
      <c r="B1561" t="s">
        <v>15</v>
      </c>
      <c r="C1561">
        <v>86</v>
      </c>
      <c r="D1561" t="s">
        <v>16</v>
      </c>
      <c r="E1561">
        <v>0</v>
      </c>
      <c r="F1561">
        <v>9</v>
      </c>
      <c r="O1561" t="s">
        <v>12</v>
      </c>
      <c r="T1561">
        <v>1</v>
      </c>
      <c r="U1561">
        <v>3</v>
      </c>
    </row>
    <row r="1562" spans="1:21" x14ac:dyDescent="0.2">
      <c r="A1562">
        <v>449</v>
      </c>
      <c r="B1562" t="s">
        <v>15</v>
      </c>
      <c r="C1562">
        <v>80</v>
      </c>
      <c r="D1562" t="s">
        <v>18</v>
      </c>
      <c r="E1562">
        <v>0</v>
      </c>
      <c r="F1562">
        <v>19</v>
      </c>
      <c r="T1562">
        <v>0</v>
      </c>
      <c r="U1562">
        <v>2</v>
      </c>
    </row>
    <row r="1563" spans="1:21" x14ac:dyDescent="0.2">
      <c r="A1563">
        <v>457</v>
      </c>
      <c r="B1563" t="s">
        <v>15</v>
      </c>
      <c r="C1563">
        <v>81</v>
      </c>
      <c r="D1563" t="s">
        <v>18</v>
      </c>
      <c r="E1563">
        <v>0</v>
      </c>
      <c r="N1563" t="s">
        <v>50</v>
      </c>
      <c r="O1563" t="s">
        <v>12</v>
      </c>
      <c r="T1563">
        <v>2</v>
      </c>
      <c r="U1563">
        <v>3</v>
      </c>
    </row>
    <row r="1564" spans="1:21" x14ac:dyDescent="0.2">
      <c r="A1564">
        <v>470</v>
      </c>
      <c r="B1564" t="s">
        <v>15</v>
      </c>
      <c r="C1564">
        <v>76</v>
      </c>
      <c r="D1564" t="s">
        <v>16</v>
      </c>
      <c r="E1564">
        <v>0</v>
      </c>
      <c r="F1564">
        <v>12</v>
      </c>
      <c r="I1564" t="s">
        <v>8</v>
      </c>
      <c r="N1564" t="s">
        <v>50</v>
      </c>
      <c r="O1564" t="s">
        <v>12</v>
      </c>
      <c r="T1564">
        <v>3</v>
      </c>
      <c r="U1564">
        <v>3</v>
      </c>
    </row>
    <row r="1565" spans="1:21" x14ac:dyDescent="0.2">
      <c r="A1565">
        <v>472</v>
      </c>
      <c r="B1565" t="s">
        <v>15</v>
      </c>
      <c r="C1565">
        <v>78</v>
      </c>
      <c r="D1565" t="s">
        <v>16</v>
      </c>
      <c r="E1565">
        <v>1</v>
      </c>
      <c r="T1565">
        <v>0</v>
      </c>
      <c r="U1565">
        <v>1</v>
      </c>
    </row>
    <row r="1566" spans="1:21" x14ac:dyDescent="0.2">
      <c r="A1566">
        <v>484</v>
      </c>
      <c r="B1566" t="s">
        <v>15</v>
      </c>
      <c r="C1566">
        <v>85</v>
      </c>
      <c r="D1566" t="s">
        <v>18</v>
      </c>
      <c r="E1566">
        <v>0</v>
      </c>
      <c r="F1566">
        <v>9</v>
      </c>
      <c r="T1566">
        <v>0</v>
      </c>
      <c r="U1566">
        <v>1</v>
      </c>
    </row>
    <row r="1567" spans="1:21" x14ac:dyDescent="0.2">
      <c r="A1567">
        <v>489</v>
      </c>
      <c r="B1567" t="s">
        <v>15</v>
      </c>
      <c r="C1567">
        <v>89</v>
      </c>
      <c r="D1567" t="s">
        <v>18</v>
      </c>
      <c r="E1567">
        <v>0</v>
      </c>
      <c r="T1567">
        <v>0</v>
      </c>
      <c r="U1567">
        <v>0</v>
      </c>
    </row>
    <row r="1568" spans="1:21" x14ac:dyDescent="0.2">
      <c r="A1568">
        <v>498</v>
      </c>
      <c r="B1568" t="s">
        <v>15</v>
      </c>
      <c r="C1568">
        <v>76</v>
      </c>
      <c r="D1568" t="s">
        <v>18</v>
      </c>
      <c r="E1568">
        <v>0</v>
      </c>
      <c r="F1568">
        <v>11</v>
      </c>
      <c r="J1568" t="s">
        <v>9</v>
      </c>
      <c r="N1568" t="s">
        <v>50</v>
      </c>
      <c r="S1568" t="s">
        <v>53</v>
      </c>
      <c r="T1568">
        <v>3</v>
      </c>
      <c r="U1568">
        <v>5</v>
      </c>
    </row>
    <row r="1569" spans="1:21" x14ac:dyDescent="0.2">
      <c r="A1569">
        <v>506</v>
      </c>
      <c r="B1569" t="s">
        <v>15</v>
      </c>
      <c r="C1569">
        <v>78</v>
      </c>
      <c r="D1569" t="s">
        <v>16</v>
      </c>
      <c r="E1569">
        <v>0</v>
      </c>
      <c r="F1569">
        <v>16</v>
      </c>
      <c r="N1569" t="s">
        <v>50</v>
      </c>
      <c r="T1569">
        <v>1</v>
      </c>
      <c r="U1569">
        <v>2</v>
      </c>
    </row>
    <row r="1570" spans="1:21" x14ac:dyDescent="0.2">
      <c r="A1570">
        <v>519</v>
      </c>
      <c r="B1570" t="s">
        <v>15</v>
      </c>
      <c r="C1570">
        <v>78</v>
      </c>
      <c r="D1570" t="s">
        <v>16</v>
      </c>
      <c r="E1570">
        <v>1</v>
      </c>
      <c r="F1570">
        <v>16</v>
      </c>
      <c r="N1570" t="s">
        <v>50</v>
      </c>
      <c r="T1570">
        <v>1</v>
      </c>
      <c r="U1570">
        <v>2</v>
      </c>
    </row>
    <row r="1571" spans="1:21" x14ac:dyDescent="0.2">
      <c r="A1571">
        <v>527</v>
      </c>
      <c r="B1571" t="s">
        <v>15</v>
      </c>
      <c r="C1571">
        <v>80</v>
      </c>
      <c r="D1571" t="s">
        <v>18</v>
      </c>
      <c r="E1571">
        <v>0</v>
      </c>
      <c r="F1571">
        <v>9</v>
      </c>
      <c r="T1571">
        <v>0</v>
      </c>
      <c r="U1571">
        <v>3</v>
      </c>
    </row>
    <row r="1572" spans="1:21" x14ac:dyDescent="0.2">
      <c r="A1572">
        <v>528</v>
      </c>
      <c r="B1572" t="s">
        <v>15</v>
      </c>
      <c r="C1572">
        <v>82</v>
      </c>
      <c r="D1572" t="s">
        <v>16</v>
      </c>
      <c r="E1572">
        <v>0</v>
      </c>
      <c r="N1572" t="s">
        <v>50</v>
      </c>
      <c r="O1572" t="s">
        <v>12</v>
      </c>
      <c r="T1572">
        <v>2</v>
      </c>
      <c r="U1572">
        <v>7</v>
      </c>
    </row>
    <row r="1573" spans="1:21" x14ac:dyDescent="0.2">
      <c r="A1573">
        <v>531</v>
      </c>
      <c r="B1573" t="s">
        <v>15</v>
      </c>
      <c r="C1573">
        <v>81</v>
      </c>
      <c r="D1573" t="s">
        <v>18</v>
      </c>
      <c r="E1573">
        <v>0</v>
      </c>
      <c r="F1573">
        <v>10</v>
      </c>
      <c r="N1573" t="s">
        <v>50</v>
      </c>
      <c r="T1573">
        <v>1</v>
      </c>
      <c r="U1573">
        <v>4</v>
      </c>
    </row>
    <row r="1574" spans="1:21" x14ac:dyDescent="0.2">
      <c r="A1574">
        <v>539</v>
      </c>
      <c r="B1574" t="s">
        <v>15</v>
      </c>
      <c r="C1574">
        <v>88</v>
      </c>
      <c r="D1574" t="s">
        <v>16</v>
      </c>
      <c r="E1574">
        <v>1</v>
      </c>
      <c r="N1574" t="s">
        <v>50</v>
      </c>
      <c r="O1574" t="s">
        <v>12</v>
      </c>
      <c r="T1574">
        <v>2</v>
      </c>
      <c r="U1574">
        <v>3</v>
      </c>
    </row>
    <row r="1575" spans="1:21" x14ac:dyDescent="0.2">
      <c r="A1575">
        <v>547</v>
      </c>
      <c r="B1575" t="s">
        <v>15</v>
      </c>
      <c r="C1575">
        <v>76</v>
      </c>
      <c r="D1575" t="s">
        <v>18</v>
      </c>
      <c r="E1575">
        <v>0</v>
      </c>
      <c r="I1575" t="s">
        <v>8</v>
      </c>
      <c r="R1575" t="s">
        <v>55</v>
      </c>
      <c r="T1575">
        <v>2</v>
      </c>
      <c r="U1575">
        <v>3</v>
      </c>
    </row>
    <row r="1576" spans="1:21" x14ac:dyDescent="0.2">
      <c r="A1576">
        <v>550</v>
      </c>
      <c r="B1576" t="s">
        <v>15</v>
      </c>
      <c r="C1576">
        <v>86</v>
      </c>
      <c r="D1576" t="s">
        <v>18</v>
      </c>
      <c r="E1576">
        <v>1</v>
      </c>
      <c r="I1576" t="s">
        <v>8</v>
      </c>
      <c r="P1576" t="s">
        <v>51</v>
      </c>
      <c r="T1576">
        <v>2</v>
      </c>
      <c r="U1576">
        <v>4</v>
      </c>
    </row>
    <row r="1577" spans="1:21" x14ac:dyDescent="0.2">
      <c r="A1577">
        <v>553</v>
      </c>
      <c r="B1577" t="s">
        <v>15</v>
      </c>
      <c r="C1577">
        <v>84</v>
      </c>
      <c r="D1577" t="s">
        <v>18</v>
      </c>
      <c r="E1577">
        <v>0</v>
      </c>
      <c r="N1577" t="s">
        <v>50</v>
      </c>
      <c r="T1577">
        <v>1</v>
      </c>
      <c r="U1577">
        <v>5</v>
      </c>
    </row>
    <row r="1578" spans="1:21" x14ac:dyDescent="0.2">
      <c r="A1578">
        <v>560</v>
      </c>
      <c r="B1578" t="s">
        <v>15</v>
      </c>
      <c r="C1578">
        <v>85</v>
      </c>
      <c r="D1578" t="s">
        <v>16</v>
      </c>
      <c r="E1578">
        <v>0</v>
      </c>
      <c r="F1578">
        <v>12</v>
      </c>
      <c r="T1578">
        <v>0</v>
      </c>
      <c r="U1578">
        <v>2</v>
      </c>
    </row>
    <row r="1579" spans="1:21" x14ac:dyDescent="0.2">
      <c r="A1579">
        <v>573</v>
      </c>
      <c r="B1579" t="s">
        <v>15</v>
      </c>
      <c r="C1579">
        <v>83</v>
      </c>
      <c r="D1579" t="s">
        <v>16</v>
      </c>
      <c r="E1579">
        <v>0</v>
      </c>
      <c r="F1579">
        <v>16</v>
      </c>
      <c r="I1579" t="s">
        <v>8</v>
      </c>
      <c r="T1579">
        <v>1</v>
      </c>
      <c r="U1579">
        <v>3</v>
      </c>
    </row>
    <row r="1580" spans="1:21" x14ac:dyDescent="0.2">
      <c r="A1580">
        <v>583</v>
      </c>
      <c r="B1580" t="s">
        <v>15</v>
      </c>
      <c r="C1580">
        <v>91</v>
      </c>
      <c r="D1580" t="s">
        <v>16</v>
      </c>
      <c r="E1580">
        <v>0</v>
      </c>
      <c r="O1580" t="s">
        <v>12</v>
      </c>
      <c r="T1580">
        <v>1</v>
      </c>
      <c r="U1580">
        <v>3</v>
      </c>
    </row>
    <row r="1581" spans="1:21" x14ac:dyDescent="0.2">
      <c r="A1581">
        <v>585</v>
      </c>
      <c r="B1581" t="s">
        <v>15</v>
      </c>
      <c r="C1581">
        <v>87</v>
      </c>
      <c r="D1581" t="s">
        <v>18</v>
      </c>
      <c r="E1581">
        <v>0</v>
      </c>
      <c r="O1581" t="s">
        <v>12</v>
      </c>
      <c r="T1581">
        <v>1</v>
      </c>
      <c r="U1581">
        <v>3</v>
      </c>
    </row>
    <row r="1582" spans="1:21" x14ac:dyDescent="0.2">
      <c r="A1582">
        <v>600</v>
      </c>
      <c r="B1582" t="s">
        <v>15</v>
      </c>
      <c r="C1582">
        <v>82</v>
      </c>
      <c r="D1582" t="s">
        <v>16</v>
      </c>
      <c r="E1582">
        <v>0</v>
      </c>
      <c r="I1582" t="s">
        <v>8</v>
      </c>
      <c r="T1582">
        <v>1</v>
      </c>
      <c r="U1582">
        <v>2</v>
      </c>
    </row>
    <row r="1583" spans="1:21" x14ac:dyDescent="0.2">
      <c r="A1583">
        <v>612</v>
      </c>
      <c r="B1583" t="s">
        <v>15</v>
      </c>
      <c r="C1583">
        <v>84</v>
      </c>
      <c r="D1583" t="s">
        <v>18</v>
      </c>
      <c r="E1583">
        <v>0</v>
      </c>
      <c r="O1583" t="s">
        <v>12</v>
      </c>
      <c r="R1583" t="s">
        <v>55</v>
      </c>
      <c r="T1583">
        <v>2</v>
      </c>
      <c r="U1583">
        <v>3</v>
      </c>
    </row>
    <row r="1584" spans="1:21" x14ac:dyDescent="0.2">
      <c r="A1584">
        <v>627</v>
      </c>
      <c r="B1584" t="s">
        <v>15</v>
      </c>
      <c r="C1584">
        <v>77</v>
      </c>
      <c r="D1584" t="s">
        <v>16</v>
      </c>
      <c r="E1584">
        <v>0</v>
      </c>
      <c r="F1584">
        <v>15</v>
      </c>
      <c r="T1584">
        <v>0</v>
      </c>
      <c r="U1584">
        <v>1</v>
      </c>
    </row>
    <row r="1585" spans="1:21" x14ac:dyDescent="0.2">
      <c r="A1585">
        <v>629</v>
      </c>
      <c r="B1585" t="s">
        <v>15</v>
      </c>
      <c r="C1585">
        <v>81</v>
      </c>
      <c r="D1585" t="s">
        <v>16</v>
      </c>
      <c r="E1585">
        <v>0</v>
      </c>
      <c r="T1585">
        <v>0</v>
      </c>
      <c r="U1585">
        <v>0</v>
      </c>
    </row>
    <row r="1586" spans="1:21" x14ac:dyDescent="0.2">
      <c r="A1586">
        <v>631</v>
      </c>
      <c r="B1586" t="s">
        <v>15</v>
      </c>
      <c r="C1586">
        <v>79</v>
      </c>
      <c r="D1586" t="s">
        <v>18</v>
      </c>
      <c r="E1586">
        <v>2</v>
      </c>
      <c r="T1586">
        <v>0</v>
      </c>
      <c r="U1586">
        <v>2</v>
      </c>
    </row>
    <row r="1587" spans="1:21" x14ac:dyDescent="0.2">
      <c r="A1587">
        <v>636</v>
      </c>
      <c r="B1587" t="s">
        <v>15</v>
      </c>
      <c r="C1587">
        <v>78</v>
      </c>
      <c r="D1587" t="s">
        <v>16</v>
      </c>
      <c r="E1587">
        <v>0</v>
      </c>
      <c r="F1587">
        <v>16</v>
      </c>
      <c r="O1587" t="s">
        <v>12</v>
      </c>
      <c r="T1587">
        <v>1</v>
      </c>
      <c r="U1587">
        <v>4</v>
      </c>
    </row>
    <row r="1588" spans="1:21" x14ac:dyDescent="0.2">
      <c r="A1588">
        <v>649</v>
      </c>
      <c r="B1588" t="s">
        <v>15</v>
      </c>
      <c r="C1588">
        <v>94</v>
      </c>
      <c r="D1588" t="s">
        <v>16</v>
      </c>
      <c r="E1588">
        <v>0</v>
      </c>
      <c r="R1588" t="s">
        <v>55</v>
      </c>
      <c r="T1588">
        <v>1</v>
      </c>
      <c r="U1588">
        <v>2</v>
      </c>
    </row>
    <row r="1589" spans="1:21" x14ac:dyDescent="0.2">
      <c r="A1589">
        <v>656</v>
      </c>
      <c r="B1589" t="s">
        <v>15</v>
      </c>
      <c r="C1589">
        <v>87</v>
      </c>
      <c r="D1589" t="s">
        <v>16</v>
      </c>
      <c r="E1589">
        <v>0</v>
      </c>
      <c r="I1589" t="s">
        <v>8</v>
      </c>
      <c r="O1589" t="s">
        <v>12</v>
      </c>
      <c r="P1589" t="s">
        <v>51</v>
      </c>
      <c r="T1589">
        <v>3</v>
      </c>
      <c r="U1589">
        <v>5</v>
      </c>
    </row>
    <row r="1590" spans="1:21" x14ac:dyDescent="0.2">
      <c r="A1590">
        <v>659</v>
      </c>
      <c r="B1590" t="s">
        <v>15</v>
      </c>
      <c r="C1590">
        <v>94</v>
      </c>
      <c r="D1590" t="s">
        <v>16</v>
      </c>
      <c r="E1590">
        <v>0</v>
      </c>
      <c r="I1590" t="s">
        <v>8</v>
      </c>
      <c r="T1590">
        <v>1</v>
      </c>
      <c r="U1590">
        <v>2</v>
      </c>
    </row>
    <row r="1591" spans="1:21" x14ac:dyDescent="0.2">
      <c r="A1591">
        <v>662</v>
      </c>
      <c r="B1591" t="s">
        <v>15</v>
      </c>
      <c r="C1591">
        <v>90</v>
      </c>
      <c r="D1591" t="s">
        <v>18</v>
      </c>
      <c r="E1591">
        <v>0</v>
      </c>
      <c r="F1591">
        <v>10</v>
      </c>
      <c r="I1591" t="s">
        <v>8</v>
      </c>
      <c r="O1591" t="s">
        <v>12</v>
      </c>
      <c r="R1591" t="s">
        <v>55</v>
      </c>
      <c r="T1591">
        <v>3</v>
      </c>
      <c r="U1591">
        <v>6</v>
      </c>
    </row>
    <row r="1592" spans="1:21" x14ac:dyDescent="0.2">
      <c r="A1592">
        <v>664</v>
      </c>
      <c r="B1592" t="s">
        <v>15</v>
      </c>
      <c r="C1592">
        <v>91</v>
      </c>
      <c r="D1592" t="s">
        <v>18</v>
      </c>
      <c r="E1592">
        <v>0</v>
      </c>
      <c r="O1592" t="s">
        <v>12</v>
      </c>
      <c r="T1592">
        <v>1</v>
      </c>
      <c r="U1592">
        <v>2</v>
      </c>
    </row>
    <row r="1593" spans="1:21" x14ac:dyDescent="0.2">
      <c r="A1593">
        <v>677</v>
      </c>
      <c r="B1593" t="s">
        <v>15</v>
      </c>
      <c r="C1593">
        <v>82</v>
      </c>
      <c r="D1593" t="s">
        <v>16</v>
      </c>
      <c r="E1593">
        <v>0</v>
      </c>
      <c r="T1593">
        <v>0</v>
      </c>
      <c r="U1593">
        <v>1</v>
      </c>
    </row>
    <row r="1594" spans="1:21" x14ac:dyDescent="0.2">
      <c r="A1594">
        <v>678</v>
      </c>
      <c r="B1594" t="s">
        <v>15</v>
      </c>
      <c r="C1594">
        <v>87</v>
      </c>
      <c r="D1594" t="s">
        <v>16</v>
      </c>
      <c r="E1594">
        <v>0</v>
      </c>
      <c r="O1594" t="s">
        <v>12</v>
      </c>
      <c r="R1594" t="s">
        <v>55</v>
      </c>
      <c r="T1594">
        <v>2</v>
      </c>
      <c r="U1594">
        <v>4</v>
      </c>
    </row>
    <row r="1595" spans="1:21" x14ac:dyDescent="0.2">
      <c r="A1595">
        <v>679</v>
      </c>
      <c r="B1595" t="s">
        <v>15</v>
      </c>
      <c r="C1595">
        <v>83</v>
      </c>
      <c r="D1595" t="s">
        <v>18</v>
      </c>
      <c r="E1595">
        <v>1</v>
      </c>
      <c r="T1595">
        <v>0</v>
      </c>
      <c r="U1595">
        <v>1</v>
      </c>
    </row>
    <row r="1596" spans="1:21" x14ac:dyDescent="0.2">
      <c r="A1596">
        <v>688</v>
      </c>
      <c r="B1596" t="s">
        <v>15</v>
      </c>
      <c r="C1596">
        <v>80</v>
      </c>
      <c r="D1596" t="s">
        <v>18</v>
      </c>
      <c r="E1596">
        <v>1</v>
      </c>
      <c r="I1596" t="s">
        <v>8</v>
      </c>
      <c r="J1596" t="s">
        <v>9</v>
      </c>
      <c r="T1596">
        <v>2</v>
      </c>
      <c r="U1596">
        <v>4</v>
      </c>
    </row>
    <row r="1597" spans="1:21" x14ac:dyDescent="0.2">
      <c r="A1597">
        <v>691</v>
      </c>
      <c r="B1597" t="s">
        <v>15</v>
      </c>
      <c r="C1597">
        <v>78</v>
      </c>
      <c r="D1597" t="s">
        <v>16</v>
      </c>
      <c r="E1597">
        <v>0</v>
      </c>
      <c r="F1597">
        <v>12</v>
      </c>
      <c r="I1597" t="s">
        <v>8</v>
      </c>
      <c r="N1597" t="s">
        <v>50</v>
      </c>
      <c r="T1597">
        <v>2</v>
      </c>
      <c r="U1597">
        <v>3</v>
      </c>
    </row>
    <row r="1598" spans="1:21" x14ac:dyDescent="0.2">
      <c r="A1598">
        <v>695</v>
      </c>
      <c r="B1598" t="s">
        <v>15</v>
      </c>
      <c r="C1598">
        <v>86</v>
      </c>
      <c r="D1598" t="s">
        <v>16</v>
      </c>
      <c r="E1598">
        <v>0</v>
      </c>
      <c r="F1598">
        <v>12</v>
      </c>
      <c r="T1598">
        <v>0</v>
      </c>
      <c r="U1598">
        <v>3</v>
      </c>
    </row>
    <row r="1599" spans="1:21" x14ac:dyDescent="0.2">
      <c r="A1599">
        <v>696</v>
      </c>
      <c r="B1599" t="s">
        <v>15</v>
      </c>
      <c r="C1599">
        <v>76</v>
      </c>
      <c r="D1599" t="s">
        <v>18</v>
      </c>
      <c r="E1599">
        <v>2</v>
      </c>
      <c r="F1599">
        <v>11</v>
      </c>
      <c r="J1599" t="s">
        <v>9</v>
      </c>
      <c r="N1599" t="s">
        <v>50</v>
      </c>
      <c r="T1599">
        <v>2</v>
      </c>
      <c r="U1599">
        <v>4</v>
      </c>
    </row>
    <row r="1600" spans="1:21" x14ac:dyDescent="0.2">
      <c r="A1600">
        <v>697</v>
      </c>
      <c r="B1600" t="s">
        <v>15</v>
      </c>
      <c r="C1600">
        <v>79</v>
      </c>
      <c r="D1600" t="s">
        <v>16</v>
      </c>
      <c r="E1600">
        <v>0</v>
      </c>
      <c r="F1600">
        <v>16</v>
      </c>
      <c r="T1600">
        <v>0</v>
      </c>
      <c r="U1600">
        <v>1</v>
      </c>
    </row>
    <row r="1601" spans="1:21" x14ac:dyDescent="0.2">
      <c r="A1601">
        <v>702</v>
      </c>
      <c r="B1601" t="s">
        <v>15</v>
      </c>
      <c r="C1601">
        <v>97</v>
      </c>
      <c r="D1601" t="s">
        <v>16</v>
      </c>
      <c r="E1601">
        <v>0</v>
      </c>
      <c r="K1601" t="s">
        <v>10</v>
      </c>
      <c r="O1601" t="s">
        <v>12</v>
      </c>
      <c r="T1601">
        <v>2</v>
      </c>
      <c r="U1601">
        <v>5</v>
      </c>
    </row>
    <row r="1602" spans="1:21" x14ac:dyDescent="0.2">
      <c r="A1602">
        <v>709</v>
      </c>
      <c r="B1602" t="s">
        <v>15</v>
      </c>
      <c r="C1602">
        <v>76</v>
      </c>
      <c r="D1602" t="s">
        <v>18</v>
      </c>
      <c r="E1602">
        <v>0</v>
      </c>
      <c r="F1602">
        <v>11</v>
      </c>
      <c r="T1602">
        <v>0</v>
      </c>
      <c r="U1602">
        <v>1</v>
      </c>
    </row>
    <row r="1603" spans="1:21" x14ac:dyDescent="0.2">
      <c r="A1603">
        <v>713</v>
      </c>
      <c r="B1603" t="s">
        <v>15</v>
      </c>
      <c r="C1603">
        <v>79</v>
      </c>
      <c r="D1603" t="s">
        <v>18</v>
      </c>
      <c r="E1603">
        <v>0</v>
      </c>
      <c r="O1603" t="s">
        <v>12</v>
      </c>
      <c r="T1603">
        <v>1</v>
      </c>
      <c r="U1603">
        <v>2</v>
      </c>
    </row>
    <row r="1604" spans="1:21" x14ac:dyDescent="0.2">
      <c r="A1604">
        <v>715</v>
      </c>
      <c r="B1604" t="s">
        <v>15</v>
      </c>
      <c r="C1604">
        <v>80</v>
      </c>
      <c r="D1604" t="s">
        <v>16</v>
      </c>
      <c r="E1604">
        <v>0</v>
      </c>
      <c r="O1604" t="s">
        <v>12</v>
      </c>
      <c r="T1604">
        <v>1</v>
      </c>
      <c r="U1604">
        <v>4</v>
      </c>
    </row>
    <row r="1605" spans="1:21" x14ac:dyDescent="0.2">
      <c r="A1605">
        <v>718</v>
      </c>
      <c r="B1605" t="s">
        <v>15</v>
      </c>
      <c r="C1605">
        <v>83</v>
      </c>
      <c r="D1605" t="s">
        <v>18</v>
      </c>
      <c r="E1605">
        <v>0</v>
      </c>
      <c r="F1605">
        <v>11</v>
      </c>
      <c r="O1605" t="s">
        <v>12</v>
      </c>
      <c r="T1605">
        <v>1</v>
      </c>
      <c r="U1605">
        <v>1</v>
      </c>
    </row>
    <row r="1606" spans="1:21" x14ac:dyDescent="0.2">
      <c r="A1606">
        <v>719</v>
      </c>
      <c r="B1606" t="s">
        <v>15</v>
      </c>
      <c r="C1606">
        <v>97</v>
      </c>
      <c r="D1606" t="s">
        <v>16</v>
      </c>
      <c r="E1606">
        <v>0</v>
      </c>
      <c r="T1606">
        <v>0</v>
      </c>
      <c r="U1606">
        <v>3</v>
      </c>
    </row>
    <row r="1607" spans="1:21" x14ac:dyDescent="0.2">
      <c r="A1607">
        <v>722</v>
      </c>
      <c r="B1607" t="s">
        <v>15</v>
      </c>
      <c r="C1607">
        <v>89</v>
      </c>
      <c r="D1607" t="s">
        <v>16</v>
      </c>
      <c r="E1607">
        <v>0</v>
      </c>
      <c r="F1607">
        <v>19</v>
      </c>
      <c r="T1607">
        <v>0</v>
      </c>
      <c r="U1607">
        <v>3</v>
      </c>
    </row>
    <row r="1608" spans="1:21" x14ac:dyDescent="0.2">
      <c r="A1608">
        <v>732</v>
      </c>
      <c r="B1608" t="s">
        <v>15</v>
      </c>
      <c r="C1608">
        <v>85</v>
      </c>
      <c r="D1608" t="s">
        <v>16</v>
      </c>
      <c r="E1608">
        <v>0</v>
      </c>
      <c r="F1608">
        <v>15</v>
      </c>
      <c r="O1608" t="s">
        <v>12</v>
      </c>
      <c r="T1608">
        <v>1</v>
      </c>
      <c r="U1608">
        <v>2</v>
      </c>
    </row>
    <row r="1609" spans="1:21" x14ac:dyDescent="0.2">
      <c r="A1609">
        <v>741</v>
      </c>
      <c r="B1609" t="s">
        <v>15</v>
      </c>
      <c r="C1609">
        <v>84</v>
      </c>
      <c r="D1609" t="s">
        <v>18</v>
      </c>
      <c r="E1609">
        <v>1</v>
      </c>
      <c r="F1609">
        <v>16</v>
      </c>
      <c r="I1609" t="s">
        <v>8</v>
      </c>
      <c r="N1609" t="s">
        <v>50</v>
      </c>
      <c r="P1609" t="s">
        <v>51</v>
      </c>
      <c r="R1609" t="s">
        <v>55</v>
      </c>
      <c r="T1609">
        <v>4</v>
      </c>
      <c r="U1609">
        <v>10</v>
      </c>
    </row>
    <row r="1610" spans="1:21" x14ac:dyDescent="0.2">
      <c r="A1610">
        <v>769</v>
      </c>
      <c r="B1610" t="s">
        <v>15</v>
      </c>
      <c r="C1610">
        <v>76</v>
      </c>
      <c r="D1610" t="s">
        <v>16</v>
      </c>
      <c r="E1610">
        <v>1</v>
      </c>
      <c r="J1610" t="s">
        <v>9</v>
      </c>
      <c r="O1610" t="s">
        <v>12</v>
      </c>
      <c r="T1610">
        <v>2</v>
      </c>
      <c r="U1610">
        <v>2</v>
      </c>
    </row>
    <row r="1611" spans="1:21" x14ac:dyDescent="0.2">
      <c r="A1611">
        <v>783</v>
      </c>
      <c r="B1611" t="s">
        <v>15</v>
      </c>
      <c r="C1611">
        <v>96</v>
      </c>
      <c r="D1611" t="s">
        <v>16</v>
      </c>
      <c r="E1611">
        <v>1</v>
      </c>
      <c r="O1611" t="s">
        <v>12</v>
      </c>
      <c r="T1611">
        <v>1</v>
      </c>
      <c r="U1611">
        <v>2</v>
      </c>
    </row>
    <row r="1612" spans="1:21" x14ac:dyDescent="0.2">
      <c r="A1612">
        <v>796</v>
      </c>
      <c r="B1612" t="s">
        <v>15</v>
      </c>
      <c r="C1612">
        <v>89</v>
      </c>
      <c r="D1612" t="s">
        <v>18</v>
      </c>
      <c r="E1612">
        <v>0</v>
      </c>
      <c r="J1612" t="s">
        <v>9</v>
      </c>
      <c r="O1612" t="s">
        <v>12</v>
      </c>
      <c r="T1612">
        <v>2</v>
      </c>
      <c r="U1612">
        <v>5</v>
      </c>
    </row>
    <row r="1613" spans="1:21" x14ac:dyDescent="0.2">
      <c r="A1613">
        <v>817</v>
      </c>
      <c r="B1613" t="s">
        <v>15</v>
      </c>
      <c r="C1613">
        <v>82</v>
      </c>
      <c r="D1613" t="s">
        <v>16</v>
      </c>
      <c r="E1613">
        <v>0</v>
      </c>
      <c r="N1613" t="s">
        <v>50</v>
      </c>
      <c r="O1613" t="s">
        <v>12</v>
      </c>
      <c r="Q1613" t="s">
        <v>54</v>
      </c>
      <c r="R1613" t="s">
        <v>55</v>
      </c>
      <c r="S1613" t="s">
        <v>53</v>
      </c>
      <c r="T1613">
        <v>5</v>
      </c>
      <c r="U1613">
        <v>6</v>
      </c>
    </row>
    <row r="1614" spans="1:21" x14ac:dyDescent="0.2">
      <c r="A1614">
        <v>833</v>
      </c>
      <c r="B1614" t="s">
        <v>15</v>
      </c>
      <c r="C1614">
        <v>82</v>
      </c>
      <c r="D1614" t="s">
        <v>16</v>
      </c>
      <c r="E1614">
        <v>0</v>
      </c>
      <c r="I1614" t="s">
        <v>8</v>
      </c>
      <c r="T1614">
        <v>1</v>
      </c>
      <c r="U1614">
        <v>2</v>
      </c>
    </row>
    <row r="1615" spans="1:21" x14ac:dyDescent="0.2">
      <c r="A1615">
        <v>834</v>
      </c>
      <c r="B1615" t="s">
        <v>15</v>
      </c>
      <c r="C1615">
        <v>85</v>
      </c>
      <c r="D1615" t="s">
        <v>18</v>
      </c>
      <c r="E1615">
        <v>1</v>
      </c>
      <c r="O1615" t="s">
        <v>12</v>
      </c>
      <c r="T1615">
        <v>1</v>
      </c>
      <c r="U1615">
        <v>2</v>
      </c>
    </row>
    <row r="1616" spans="1:21" x14ac:dyDescent="0.2">
      <c r="A1616">
        <v>841</v>
      </c>
      <c r="B1616" t="s">
        <v>15</v>
      </c>
      <c r="C1616">
        <v>86</v>
      </c>
      <c r="D1616" t="s">
        <v>18</v>
      </c>
      <c r="E1616">
        <v>0</v>
      </c>
      <c r="F1616">
        <v>16</v>
      </c>
      <c r="I1616" t="s">
        <v>8</v>
      </c>
      <c r="K1616" t="s">
        <v>10</v>
      </c>
      <c r="N1616" t="s">
        <v>50</v>
      </c>
      <c r="O1616" t="s">
        <v>12</v>
      </c>
      <c r="P1616" t="s">
        <v>51</v>
      </c>
      <c r="Q1616" t="s">
        <v>54</v>
      </c>
      <c r="R1616" t="s">
        <v>55</v>
      </c>
      <c r="T1616">
        <v>7</v>
      </c>
      <c r="U1616">
        <v>9</v>
      </c>
    </row>
    <row r="1617" spans="1:21" x14ac:dyDescent="0.2">
      <c r="A1617">
        <v>846</v>
      </c>
      <c r="B1617" t="s">
        <v>15</v>
      </c>
      <c r="C1617">
        <v>92</v>
      </c>
      <c r="D1617" t="s">
        <v>16</v>
      </c>
      <c r="E1617">
        <v>1</v>
      </c>
      <c r="I1617" t="s">
        <v>8</v>
      </c>
      <c r="N1617" t="s">
        <v>50</v>
      </c>
      <c r="T1617">
        <v>2</v>
      </c>
      <c r="U1617">
        <v>3</v>
      </c>
    </row>
    <row r="1618" spans="1:21" x14ac:dyDescent="0.2">
      <c r="A1618">
        <v>855</v>
      </c>
      <c r="B1618" t="s">
        <v>15</v>
      </c>
      <c r="C1618">
        <v>76</v>
      </c>
      <c r="D1618" t="s">
        <v>16</v>
      </c>
      <c r="E1618">
        <v>0</v>
      </c>
      <c r="F1618">
        <v>10</v>
      </c>
      <c r="N1618" t="s">
        <v>50</v>
      </c>
      <c r="O1618" t="s">
        <v>12</v>
      </c>
      <c r="T1618">
        <v>2</v>
      </c>
      <c r="U1618">
        <v>3</v>
      </c>
    </row>
    <row r="1619" spans="1:21" x14ac:dyDescent="0.2">
      <c r="A1619">
        <v>856</v>
      </c>
      <c r="B1619" t="s">
        <v>15</v>
      </c>
      <c r="C1619">
        <v>78</v>
      </c>
      <c r="D1619" t="s">
        <v>18</v>
      </c>
      <c r="E1619">
        <v>0</v>
      </c>
      <c r="F1619">
        <v>13</v>
      </c>
      <c r="K1619" t="s">
        <v>10</v>
      </c>
      <c r="T1619">
        <v>1</v>
      </c>
      <c r="U1619">
        <v>2</v>
      </c>
    </row>
    <row r="1620" spans="1:21" x14ac:dyDescent="0.2">
      <c r="A1620">
        <v>858</v>
      </c>
      <c r="B1620" t="s">
        <v>15</v>
      </c>
      <c r="C1620">
        <v>78</v>
      </c>
      <c r="D1620" t="s">
        <v>18</v>
      </c>
      <c r="E1620">
        <v>0</v>
      </c>
      <c r="F1620">
        <v>15</v>
      </c>
      <c r="P1620" t="s">
        <v>51</v>
      </c>
      <c r="Q1620" t="s">
        <v>54</v>
      </c>
      <c r="T1620">
        <v>2</v>
      </c>
      <c r="U1620">
        <v>4</v>
      </c>
    </row>
    <row r="1621" spans="1:21" x14ac:dyDescent="0.2">
      <c r="A1621">
        <v>859</v>
      </c>
      <c r="B1621" t="s">
        <v>15</v>
      </c>
      <c r="C1621">
        <v>79</v>
      </c>
      <c r="D1621" t="s">
        <v>16</v>
      </c>
      <c r="E1621">
        <v>0</v>
      </c>
      <c r="F1621">
        <v>20</v>
      </c>
      <c r="I1621" t="s">
        <v>8</v>
      </c>
      <c r="T1621">
        <v>1</v>
      </c>
      <c r="U1621">
        <v>2</v>
      </c>
    </row>
    <row r="1622" spans="1:21" x14ac:dyDescent="0.2">
      <c r="A1622">
        <v>860</v>
      </c>
      <c r="B1622" t="s">
        <v>15</v>
      </c>
      <c r="C1622">
        <v>79</v>
      </c>
      <c r="D1622" t="s">
        <v>18</v>
      </c>
      <c r="E1622">
        <v>1</v>
      </c>
      <c r="F1622">
        <v>11</v>
      </c>
      <c r="N1622" t="s">
        <v>50</v>
      </c>
      <c r="T1622">
        <v>1</v>
      </c>
      <c r="U1622">
        <v>4</v>
      </c>
    </row>
    <row r="1623" spans="1:21" x14ac:dyDescent="0.2">
      <c r="A1623">
        <v>880</v>
      </c>
      <c r="B1623" t="s">
        <v>15</v>
      </c>
      <c r="C1623">
        <v>79</v>
      </c>
      <c r="D1623" t="s">
        <v>18</v>
      </c>
      <c r="E1623">
        <v>0</v>
      </c>
      <c r="F1623">
        <v>12</v>
      </c>
      <c r="K1623" t="s">
        <v>10</v>
      </c>
      <c r="N1623" t="s">
        <v>50</v>
      </c>
      <c r="R1623" t="s">
        <v>55</v>
      </c>
      <c r="T1623">
        <v>3</v>
      </c>
      <c r="U1623">
        <v>4</v>
      </c>
    </row>
    <row r="1624" spans="1:21" x14ac:dyDescent="0.2">
      <c r="A1624">
        <v>885</v>
      </c>
      <c r="B1624" t="s">
        <v>15</v>
      </c>
      <c r="C1624">
        <v>90</v>
      </c>
      <c r="D1624" t="s">
        <v>16</v>
      </c>
      <c r="E1624">
        <v>0</v>
      </c>
      <c r="K1624" t="s">
        <v>10</v>
      </c>
      <c r="T1624">
        <v>1</v>
      </c>
      <c r="U1624">
        <v>2</v>
      </c>
    </row>
    <row r="1625" spans="1:21" x14ac:dyDescent="0.2">
      <c r="A1625">
        <v>886</v>
      </c>
      <c r="B1625" t="s">
        <v>15</v>
      </c>
      <c r="C1625">
        <v>84</v>
      </c>
      <c r="D1625" t="s">
        <v>18</v>
      </c>
      <c r="E1625">
        <v>0</v>
      </c>
      <c r="T1625">
        <v>0</v>
      </c>
      <c r="U1625">
        <v>0</v>
      </c>
    </row>
    <row r="1626" spans="1:21" x14ac:dyDescent="0.2">
      <c r="A1626">
        <v>889</v>
      </c>
      <c r="B1626" t="s">
        <v>15</v>
      </c>
      <c r="C1626">
        <v>84</v>
      </c>
      <c r="D1626" t="s">
        <v>18</v>
      </c>
      <c r="E1626">
        <v>0</v>
      </c>
      <c r="I1626" t="s">
        <v>8</v>
      </c>
      <c r="R1626" t="s">
        <v>55</v>
      </c>
      <c r="T1626">
        <v>2</v>
      </c>
      <c r="U1626">
        <v>4</v>
      </c>
    </row>
    <row r="1627" spans="1:21" x14ac:dyDescent="0.2">
      <c r="A1627">
        <v>900</v>
      </c>
      <c r="B1627" t="s">
        <v>15</v>
      </c>
      <c r="C1627">
        <v>85</v>
      </c>
      <c r="D1627" t="s">
        <v>16</v>
      </c>
      <c r="E1627">
        <v>0</v>
      </c>
      <c r="F1627">
        <v>13</v>
      </c>
      <c r="I1627" t="s">
        <v>8</v>
      </c>
      <c r="N1627" t="s">
        <v>50</v>
      </c>
      <c r="O1627" t="s">
        <v>12</v>
      </c>
      <c r="T1627">
        <v>3</v>
      </c>
      <c r="U1627">
        <v>6</v>
      </c>
    </row>
    <row r="1628" spans="1:21" x14ac:dyDescent="0.2">
      <c r="A1628">
        <v>938</v>
      </c>
      <c r="B1628" t="s">
        <v>15</v>
      </c>
      <c r="C1628">
        <v>75</v>
      </c>
      <c r="D1628" t="s">
        <v>18</v>
      </c>
      <c r="E1628">
        <v>0</v>
      </c>
      <c r="J1628" t="s">
        <v>9</v>
      </c>
      <c r="N1628" t="s">
        <v>50</v>
      </c>
      <c r="Q1628" t="s">
        <v>54</v>
      </c>
      <c r="R1628" t="s">
        <v>55</v>
      </c>
      <c r="S1628" t="s">
        <v>53</v>
      </c>
      <c r="T1628">
        <v>5</v>
      </c>
      <c r="U1628">
        <v>8</v>
      </c>
    </row>
    <row r="1629" spans="1:21" x14ac:dyDescent="0.2">
      <c r="A1629">
        <v>954</v>
      </c>
      <c r="B1629" t="s">
        <v>15</v>
      </c>
      <c r="C1629">
        <v>110</v>
      </c>
      <c r="D1629" t="s">
        <v>16</v>
      </c>
      <c r="E1629">
        <v>0</v>
      </c>
      <c r="R1629" t="s">
        <v>55</v>
      </c>
      <c r="T1629">
        <v>1</v>
      </c>
      <c r="U1629">
        <v>3</v>
      </c>
    </row>
    <row r="1630" spans="1:21" x14ac:dyDescent="0.2">
      <c r="A1630">
        <v>977</v>
      </c>
      <c r="B1630" t="s">
        <v>15</v>
      </c>
      <c r="C1630">
        <v>75</v>
      </c>
      <c r="D1630" t="s">
        <v>16</v>
      </c>
      <c r="E1630">
        <v>0</v>
      </c>
      <c r="J1630" t="s">
        <v>9</v>
      </c>
      <c r="T1630">
        <v>1</v>
      </c>
      <c r="U1630">
        <v>2</v>
      </c>
    </row>
    <row r="1631" spans="1:21" x14ac:dyDescent="0.2">
      <c r="A1631">
        <v>980</v>
      </c>
      <c r="B1631" t="s">
        <v>15</v>
      </c>
      <c r="C1631">
        <v>87</v>
      </c>
      <c r="D1631" t="s">
        <v>18</v>
      </c>
      <c r="E1631">
        <v>0</v>
      </c>
      <c r="T1631">
        <v>0</v>
      </c>
      <c r="U1631">
        <v>0</v>
      </c>
    </row>
    <row r="1632" spans="1:21" x14ac:dyDescent="0.2">
      <c r="A1632">
        <v>985</v>
      </c>
      <c r="B1632" t="s">
        <v>15</v>
      </c>
      <c r="C1632">
        <v>76</v>
      </c>
      <c r="D1632" t="s">
        <v>18</v>
      </c>
      <c r="E1632">
        <v>1</v>
      </c>
      <c r="F1632">
        <v>11</v>
      </c>
      <c r="R1632" t="s">
        <v>55</v>
      </c>
      <c r="T1632">
        <v>1</v>
      </c>
      <c r="U1632">
        <v>3</v>
      </c>
    </row>
    <row r="1633" spans="1:21" x14ac:dyDescent="0.2">
      <c r="A1633">
        <v>988</v>
      </c>
      <c r="B1633" t="s">
        <v>15</v>
      </c>
      <c r="C1633">
        <v>76</v>
      </c>
      <c r="D1633" t="s">
        <v>16</v>
      </c>
      <c r="E1633">
        <v>0</v>
      </c>
      <c r="F1633">
        <v>15</v>
      </c>
      <c r="M1633" t="s">
        <v>52</v>
      </c>
      <c r="N1633" t="s">
        <v>50</v>
      </c>
      <c r="O1633" t="s">
        <v>12</v>
      </c>
      <c r="T1633">
        <v>3</v>
      </c>
      <c r="U1633">
        <v>7</v>
      </c>
    </row>
    <row r="1634" spans="1:21" x14ac:dyDescent="0.2">
      <c r="A1634">
        <v>1027</v>
      </c>
      <c r="B1634" t="s">
        <v>15</v>
      </c>
      <c r="C1634">
        <v>83</v>
      </c>
      <c r="D1634" t="s">
        <v>16</v>
      </c>
      <c r="E1634">
        <v>0</v>
      </c>
      <c r="F1634">
        <v>11</v>
      </c>
      <c r="I1634" t="s">
        <v>8</v>
      </c>
      <c r="J1634" t="s">
        <v>9</v>
      </c>
      <c r="Q1634" t="s">
        <v>54</v>
      </c>
      <c r="T1634">
        <v>3</v>
      </c>
      <c r="U1634">
        <v>5</v>
      </c>
    </row>
    <row r="1635" spans="1:21" x14ac:dyDescent="0.2">
      <c r="A1635">
        <v>1055</v>
      </c>
      <c r="B1635" t="s">
        <v>15</v>
      </c>
      <c r="C1635">
        <v>81</v>
      </c>
      <c r="D1635" t="s">
        <v>16</v>
      </c>
      <c r="E1635">
        <v>0</v>
      </c>
      <c r="F1635">
        <v>19</v>
      </c>
      <c r="O1635" t="s">
        <v>12</v>
      </c>
      <c r="T1635">
        <v>1</v>
      </c>
      <c r="U1635">
        <v>2</v>
      </c>
    </row>
    <row r="1636" spans="1:21" x14ac:dyDescent="0.2">
      <c r="A1636">
        <v>1061</v>
      </c>
      <c r="B1636" t="s">
        <v>15</v>
      </c>
      <c r="C1636">
        <v>94</v>
      </c>
      <c r="D1636" t="s">
        <v>18</v>
      </c>
      <c r="E1636">
        <v>1</v>
      </c>
      <c r="O1636" t="s">
        <v>12</v>
      </c>
      <c r="T1636">
        <v>1</v>
      </c>
      <c r="U1636">
        <v>3</v>
      </c>
    </row>
    <row r="1637" spans="1:21" x14ac:dyDescent="0.2">
      <c r="A1637">
        <v>1109</v>
      </c>
      <c r="B1637" t="s">
        <v>15</v>
      </c>
      <c r="C1637">
        <v>92</v>
      </c>
      <c r="D1637" t="s">
        <v>16</v>
      </c>
      <c r="E1637">
        <v>0</v>
      </c>
      <c r="O1637" t="s">
        <v>12</v>
      </c>
      <c r="T1637">
        <v>1</v>
      </c>
      <c r="U1637">
        <v>2</v>
      </c>
    </row>
    <row r="1638" spans="1:21" x14ac:dyDescent="0.2">
      <c r="A1638">
        <v>1112</v>
      </c>
      <c r="B1638" t="s">
        <v>15</v>
      </c>
      <c r="C1638">
        <v>96</v>
      </c>
      <c r="D1638" t="s">
        <v>16</v>
      </c>
      <c r="E1638">
        <v>0</v>
      </c>
      <c r="T1638">
        <v>0</v>
      </c>
      <c r="U1638">
        <v>1</v>
      </c>
    </row>
    <row r="1639" spans="1:21" x14ac:dyDescent="0.2">
      <c r="A1639">
        <v>1141</v>
      </c>
      <c r="B1639" t="s">
        <v>15</v>
      </c>
      <c r="C1639">
        <v>110</v>
      </c>
      <c r="D1639" t="s">
        <v>18</v>
      </c>
      <c r="E1639">
        <v>0</v>
      </c>
      <c r="T1639">
        <v>0</v>
      </c>
      <c r="U1639">
        <v>4</v>
      </c>
    </row>
    <row r="1640" spans="1:21" x14ac:dyDescent="0.2">
      <c r="A1640">
        <v>1176</v>
      </c>
      <c r="B1640" t="s">
        <v>15</v>
      </c>
      <c r="C1640">
        <v>91</v>
      </c>
      <c r="D1640" t="s">
        <v>18</v>
      </c>
      <c r="E1640">
        <v>0</v>
      </c>
      <c r="T1640">
        <v>0</v>
      </c>
      <c r="U1640">
        <v>0</v>
      </c>
    </row>
    <row r="1641" spans="1:21" x14ac:dyDescent="0.2">
      <c r="A1641">
        <v>1178</v>
      </c>
      <c r="B1641" t="s">
        <v>15</v>
      </c>
      <c r="C1641">
        <v>92</v>
      </c>
      <c r="D1641" t="s">
        <v>16</v>
      </c>
      <c r="E1641">
        <v>0</v>
      </c>
      <c r="F1641">
        <v>12</v>
      </c>
      <c r="J1641" t="s">
        <v>9</v>
      </c>
      <c r="M1641" t="s">
        <v>52</v>
      </c>
      <c r="N1641" t="s">
        <v>50</v>
      </c>
      <c r="T1641">
        <v>3</v>
      </c>
      <c r="U1641">
        <v>7</v>
      </c>
    </row>
    <row r="1642" spans="1:21" x14ac:dyDescent="0.2">
      <c r="A1642">
        <v>1179</v>
      </c>
      <c r="B1642" t="s">
        <v>15</v>
      </c>
      <c r="C1642">
        <v>91</v>
      </c>
      <c r="D1642" t="s">
        <v>16</v>
      </c>
      <c r="E1642">
        <v>0</v>
      </c>
      <c r="O1642" t="s">
        <v>12</v>
      </c>
      <c r="S1642" t="s">
        <v>53</v>
      </c>
      <c r="T1642">
        <v>2</v>
      </c>
      <c r="U1642">
        <v>2</v>
      </c>
    </row>
    <row r="1643" spans="1:21" x14ac:dyDescent="0.2">
      <c r="A1643">
        <v>1186</v>
      </c>
      <c r="B1643" t="s">
        <v>15</v>
      </c>
      <c r="C1643">
        <v>86</v>
      </c>
      <c r="D1643" t="s">
        <v>16</v>
      </c>
      <c r="E1643">
        <v>0</v>
      </c>
      <c r="F1643">
        <v>10</v>
      </c>
      <c r="I1643" t="s">
        <v>8</v>
      </c>
      <c r="O1643" t="s">
        <v>12</v>
      </c>
      <c r="T1643">
        <v>2</v>
      </c>
      <c r="U1643">
        <v>4</v>
      </c>
    </row>
    <row r="1644" spans="1:21" x14ac:dyDescent="0.2">
      <c r="A1644">
        <v>1189</v>
      </c>
      <c r="B1644" t="s">
        <v>15</v>
      </c>
      <c r="C1644">
        <v>91</v>
      </c>
      <c r="D1644" t="s">
        <v>18</v>
      </c>
      <c r="E1644">
        <v>2</v>
      </c>
      <c r="F1644">
        <v>9</v>
      </c>
      <c r="N1644" t="s">
        <v>50</v>
      </c>
      <c r="O1644" t="s">
        <v>12</v>
      </c>
      <c r="R1644" t="s">
        <v>55</v>
      </c>
      <c r="T1644">
        <v>3</v>
      </c>
      <c r="U1644">
        <v>7</v>
      </c>
    </row>
    <row r="1645" spans="1:21" x14ac:dyDescent="0.2">
      <c r="A1645">
        <v>1193</v>
      </c>
      <c r="B1645" t="s">
        <v>15</v>
      </c>
      <c r="C1645">
        <v>87</v>
      </c>
      <c r="D1645" t="s">
        <v>18</v>
      </c>
      <c r="E1645">
        <v>0</v>
      </c>
      <c r="F1645">
        <v>11</v>
      </c>
      <c r="I1645" t="s">
        <v>8</v>
      </c>
      <c r="T1645">
        <v>1</v>
      </c>
      <c r="U1645">
        <v>4</v>
      </c>
    </row>
    <row r="1646" spans="1:21" x14ac:dyDescent="0.2">
      <c r="A1646">
        <v>1214</v>
      </c>
      <c r="B1646" t="s">
        <v>15</v>
      </c>
      <c r="C1646">
        <v>89</v>
      </c>
      <c r="D1646" t="s">
        <v>18</v>
      </c>
      <c r="E1646">
        <v>0</v>
      </c>
      <c r="F1646">
        <v>15</v>
      </c>
      <c r="O1646" t="s">
        <v>12</v>
      </c>
      <c r="T1646">
        <v>1</v>
      </c>
      <c r="U1646">
        <v>3</v>
      </c>
    </row>
    <row r="1647" spans="1:21" x14ac:dyDescent="0.2">
      <c r="A1647">
        <v>1215</v>
      </c>
      <c r="B1647" t="s">
        <v>15</v>
      </c>
      <c r="C1647">
        <v>84</v>
      </c>
      <c r="D1647" t="s">
        <v>16</v>
      </c>
      <c r="E1647">
        <v>0</v>
      </c>
      <c r="F1647">
        <v>10</v>
      </c>
      <c r="I1647" t="s">
        <v>8</v>
      </c>
      <c r="N1647" t="s">
        <v>50</v>
      </c>
      <c r="O1647" t="s">
        <v>12</v>
      </c>
      <c r="S1647" t="s">
        <v>53</v>
      </c>
      <c r="T1647">
        <v>4</v>
      </c>
      <c r="U1647">
        <v>4</v>
      </c>
    </row>
    <row r="1648" spans="1:21" x14ac:dyDescent="0.2">
      <c r="A1648">
        <v>1226</v>
      </c>
      <c r="B1648" t="s">
        <v>15</v>
      </c>
      <c r="C1648">
        <v>93</v>
      </c>
      <c r="D1648" t="s">
        <v>16</v>
      </c>
      <c r="E1648">
        <v>0</v>
      </c>
      <c r="F1648">
        <v>12</v>
      </c>
      <c r="I1648" t="s">
        <v>8</v>
      </c>
      <c r="M1648" t="s">
        <v>52</v>
      </c>
      <c r="N1648" t="s">
        <v>50</v>
      </c>
      <c r="O1648" t="s">
        <v>12</v>
      </c>
      <c r="T1648">
        <v>4</v>
      </c>
      <c r="U1648">
        <v>5</v>
      </c>
    </row>
    <row r="1649" spans="1:21" x14ac:dyDescent="0.2">
      <c r="A1649">
        <v>1233</v>
      </c>
      <c r="B1649" t="s">
        <v>15</v>
      </c>
      <c r="C1649">
        <v>84</v>
      </c>
      <c r="D1649" t="s">
        <v>16</v>
      </c>
      <c r="E1649">
        <v>0</v>
      </c>
      <c r="O1649" t="s">
        <v>12</v>
      </c>
      <c r="T1649">
        <v>1</v>
      </c>
      <c r="U1649">
        <v>3</v>
      </c>
    </row>
    <row r="1650" spans="1:21" x14ac:dyDescent="0.2">
      <c r="A1650">
        <v>1239</v>
      </c>
      <c r="B1650" t="s">
        <v>15</v>
      </c>
      <c r="C1650">
        <v>85</v>
      </c>
      <c r="D1650" t="s">
        <v>18</v>
      </c>
      <c r="E1650">
        <v>1</v>
      </c>
      <c r="F1650">
        <v>15</v>
      </c>
      <c r="O1650" t="s">
        <v>12</v>
      </c>
      <c r="R1650" t="s">
        <v>55</v>
      </c>
      <c r="T1650">
        <v>2</v>
      </c>
      <c r="U1650">
        <v>3</v>
      </c>
    </row>
    <row r="1651" spans="1:21" x14ac:dyDescent="0.2">
      <c r="A1651">
        <v>1256</v>
      </c>
      <c r="B1651" t="s">
        <v>15</v>
      </c>
      <c r="C1651">
        <v>91</v>
      </c>
      <c r="D1651" t="s">
        <v>16</v>
      </c>
      <c r="E1651">
        <v>1</v>
      </c>
      <c r="F1651">
        <v>11</v>
      </c>
      <c r="I1651" t="s">
        <v>8</v>
      </c>
      <c r="M1651" t="s">
        <v>52</v>
      </c>
      <c r="N1651" t="s">
        <v>50</v>
      </c>
      <c r="P1651" t="s">
        <v>51</v>
      </c>
      <c r="R1651" t="s">
        <v>55</v>
      </c>
      <c r="S1651" t="s">
        <v>53</v>
      </c>
      <c r="T1651">
        <v>6</v>
      </c>
      <c r="U1651">
        <v>9</v>
      </c>
    </row>
    <row r="1652" spans="1:21" x14ac:dyDescent="0.2">
      <c r="A1652">
        <v>1257</v>
      </c>
      <c r="B1652" t="s">
        <v>15</v>
      </c>
      <c r="C1652">
        <v>88</v>
      </c>
      <c r="D1652" t="s">
        <v>18</v>
      </c>
      <c r="E1652">
        <v>0</v>
      </c>
      <c r="F1652">
        <v>12</v>
      </c>
      <c r="O1652" t="s">
        <v>12</v>
      </c>
      <c r="R1652" t="s">
        <v>55</v>
      </c>
      <c r="T1652">
        <v>2</v>
      </c>
      <c r="U1652">
        <v>5</v>
      </c>
    </row>
    <row r="1653" spans="1:21" x14ac:dyDescent="0.2">
      <c r="A1653">
        <v>1303</v>
      </c>
      <c r="B1653" t="s">
        <v>15</v>
      </c>
      <c r="C1653">
        <v>83</v>
      </c>
      <c r="D1653" t="s">
        <v>16</v>
      </c>
      <c r="E1653">
        <v>0</v>
      </c>
      <c r="F1653">
        <v>10</v>
      </c>
      <c r="T1653">
        <v>0</v>
      </c>
      <c r="U1653">
        <v>1</v>
      </c>
    </row>
    <row r="1654" spans="1:21" x14ac:dyDescent="0.2">
      <c r="A1654">
        <v>1312</v>
      </c>
      <c r="B1654" t="s">
        <v>15</v>
      </c>
      <c r="C1654">
        <v>76</v>
      </c>
      <c r="D1654" t="s">
        <v>16</v>
      </c>
      <c r="E1654">
        <v>0</v>
      </c>
      <c r="F1654">
        <v>17</v>
      </c>
      <c r="I1654" t="s">
        <v>8</v>
      </c>
      <c r="T1654">
        <v>1</v>
      </c>
      <c r="U1654">
        <v>4</v>
      </c>
    </row>
    <row r="1655" spans="1:21" x14ac:dyDescent="0.2">
      <c r="A1655">
        <v>1319</v>
      </c>
      <c r="B1655" t="s">
        <v>15</v>
      </c>
      <c r="C1655">
        <v>81</v>
      </c>
      <c r="D1655" t="s">
        <v>18</v>
      </c>
      <c r="E1655">
        <v>0</v>
      </c>
      <c r="F1655">
        <v>15</v>
      </c>
      <c r="I1655" t="s">
        <v>8</v>
      </c>
      <c r="N1655" t="s">
        <v>50</v>
      </c>
      <c r="R1655" t="s">
        <v>55</v>
      </c>
      <c r="T1655">
        <v>3</v>
      </c>
      <c r="U1655">
        <v>4</v>
      </c>
    </row>
    <row r="1656" spans="1:21" x14ac:dyDescent="0.2">
      <c r="A1656">
        <v>1328</v>
      </c>
      <c r="B1656" t="s">
        <v>15</v>
      </c>
      <c r="C1656">
        <v>84</v>
      </c>
      <c r="D1656" t="s">
        <v>16</v>
      </c>
      <c r="E1656">
        <v>1</v>
      </c>
      <c r="F1656">
        <v>13</v>
      </c>
      <c r="N1656" t="s">
        <v>50</v>
      </c>
      <c r="T1656">
        <v>1</v>
      </c>
      <c r="U1656">
        <v>2</v>
      </c>
    </row>
    <row r="1657" spans="1:21" x14ac:dyDescent="0.2">
      <c r="A1657">
        <v>1330</v>
      </c>
      <c r="B1657" t="s">
        <v>15</v>
      </c>
      <c r="C1657">
        <v>90</v>
      </c>
      <c r="D1657" t="s">
        <v>18</v>
      </c>
      <c r="E1657">
        <v>0</v>
      </c>
      <c r="F1657">
        <v>10</v>
      </c>
      <c r="I1657" t="s">
        <v>8</v>
      </c>
      <c r="O1657" t="s">
        <v>12</v>
      </c>
      <c r="T1657">
        <v>2</v>
      </c>
      <c r="U1657">
        <v>3</v>
      </c>
    </row>
    <row r="1658" spans="1:21" x14ac:dyDescent="0.2">
      <c r="A1658">
        <v>1337</v>
      </c>
      <c r="B1658" t="s">
        <v>15</v>
      </c>
      <c r="C1658">
        <v>82</v>
      </c>
      <c r="D1658" t="s">
        <v>18</v>
      </c>
      <c r="E1658">
        <v>1</v>
      </c>
      <c r="F1658">
        <v>18</v>
      </c>
      <c r="I1658" t="s">
        <v>8</v>
      </c>
      <c r="O1658" t="s">
        <v>12</v>
      </c>
      <c r="R1658" t="s">
        <v>55</v>
      </c>
      <c r="T1658">
        <v>3</v>
      </c>
      <c r="U1658">
        <v>6</v>
      </c>
    </row>
    <row r="1659" spans="1:21" x14ac:dyDescent="0.2">
      <c r="A1659">
        <v>1346</v>
      </c>
      <c r="B1659" t="s">
        <v>15</v>
      </c>
      <c r="C1659">
        <v>77</v>
      </c>
      <c r="D1659" t="s">
        <v>18</v>
      </c>
      <c r="E1659">
        <v>0</v>
      </c>
      <c r="F1659">
        <v>12</v>
      </c>
      <c r="T1659">
        <v>0</v>
      </c>
      <c r="U1659">
        <v>0</v>
      </c>
    </row>
    <row r="1660" spans="1:21" x14ac:dyDescent="0.2">
      <c r="A1660">
        <v>1347</v>
      </c>
      <c r="B1660" t="s">
        <v>15</v>
      </c>
      <c r="C1660">
        <v>82</v>
      </c>
      <c r="D1660" t="s">
        <v>18</v>
      </c>
      <c r="E1660">
        <v>1</v>
      </c>
      <c r="F1660">
        <v>15</v>
      </c>
      <c r="N1660" t="s">
        <v>50</v>
      </c>
      <c r="O1660" t="s">
        <v>12</v>
      </c>
      <c r="T1660">
        <v>2</v>
      </c>
      <c r="U1660">
        <v>3</v>
      </c>
    </row>
    <row r="1661" spans="1:21" x14ac:dyDescent="0.2">
      <c r="A1661">
        <v>1362</v>
      </c>
      <c r="B1661" t="s">
        <v>15</v>
      </c>
      <c r="C1661">
        <v>83</v>
      </c>
      <c r="D1661" t="s">
        <v>18</v>
      </c>
      <c r="E1661">
        <v>0</v>
      </c>
      <c r="T1661">
        <v>0</v>
      </c>
      <c r="U1661">
        <v>0</v>
      </c>
    </row>
    <row r="1662" spans="1:21" x14ac:dyDescent="0.2">
      <c r="A1662">
        <v>1372</v>
      </c>
      <c r="B1662" t="s">
        <v>15</v>
      </c>
      <c r="C1662">
        <v>75</v>
      </c>
      <c r="D1662" t="s">
        <v>16</v>
      </c>
      <c r="E1662">
        <v>0</v>
      </c>
      <c r="F1662">
        <v>12</v>
      </c>
      <c r="J1662" t="s">
        <v>9</v>
      </c>
      <c r="T1662">
        <v>1</v>
      </c>
      <c r="U1662">
        <v>3</v>
      </c>
    </row>
    <row r="1663" spans="1:21" x14ac:dyDescent="0.2">
      <c r="A1663">
        <v>1381</v>
      </c>
      <c r="B1663" t="s">
        <v>15</v>
      </c>
      <c r="C1663">
        <v>75</v>
      </c>
      <c r="D1663" t="s">
        <v>16</v>
      </c>
      <c r="E1663">
        <v>0</v>
      </c>
      <c r="F1663">
        <v>12</v>
      </c>
      <c r="J1663" t="s">
        <v>9</v>
      </c>
      <c r="K1663" t="s">
        <v>10</v>
      </c>
      <c r="T1663">
        <v>2</v>
      </c>
      <c r="U1663">
        <v>4</v>
      </c>
    </row>
    <row r="1664" spans="1:21" x14ac:dyDescent="0.2">
      <c r="A1664">
        <v>1391</v>
      </c>
      <c r="B1664" t="s">
        <v>15</v>
      </c>
      <c r="C1664">
        <v>91</v>
      </c>
      <c r="D1664" t="s">
        <v>18</v>
      </c>
      <c r="E1664">
        <v>0</v>
      </c>
      <c r="I1664" t="s">
        <v>8</v>
      </c>
      <c r="O1664" t="s">
        <v>12</v>
      </c>
      <c r="S1664" t="s">
        <v>53</v>
      </c>
      <c r="T1664">
        <v>3</v>
      </c>
      <c r="U1664">
        <v>5</v>
      </c>
    </row>
    <row r="1665" spans="1:21" x14ac:dyDescent="0.2">
      <c r="A1665">
        <v>1394</v>
      </c>
      <c r="B1665" t="s">
        <v>15</v>
      </c>
      <c r="C1665">
        <v>70</v>
      </c>
      <c r="D1665" t="s">
        <v>18</v>
      </c>
      <c r="E1665">
        <v>0</v>
      </c>
      <c r="F1665">
        <v>16</v>
      </c>
      <c r="O1665" t="s">
        <v>12</v>
      </c>
      <c r="R1665" t="s">
        <v>55</v>
      </c>
      <c r="T1665">
        <v>2</v>
      </c>
      <c r="U1665">
        <v>3</v>
      </c>
    </row>
    <row r="1666" spans="1:21" x14ac:dyDescent="0.2">
      <c r="A1666">
        <v>1396</v>
      </c>
      <c r="B1666" t="s">
        <v>15</v>
      </c>
      <c r="C1666">
        <v>74</v>
      </c>
      <c r="D1666" t="s">
        <v>16</v>
      </c>
      <c r="E1666">
        <v>0</v>
      </c>
      <c r="F1666">
        <v>15</v>
      </c>
      <c r="K1666" t="s">
        <v>10</v>
      </c>
      <c r="N1666" t="s">
        <v>50</v>
      </c>
      <c r="O1666" t="s">
        <v>12</v>
      </c>
      <c r="T1666">
        <v>3</v>
      </c>
      <c r="U1666">
        <v>5</v>
      </c>
    </row>
    <row r="1667" spans="1:21" x14ac:dyDescent="0.2">
      <c r="A1667">
        <v>1399</v>
      </c>
      <c r="B1667" t="s">
        <v>15</v>
      </c>
      <c r="C1667">
        <v>83</v>
      </c>
      <c r="D1667" t="s">
        <v>18</v>
      </c>
      <c r="E1667">
        <v>0</v>
      </c>
      <c r="M1667" t="s">
        <v>52</v>
      </c>
      <c r="N1667" t="s">
        <v>50</v>
      </c>
      <c r="O1667" t="s">
        <v>12</v>
      </c>
      <c r="T1667">
        <v>3</v>
      </c>
      <c r="U1667">
        <v>6</v>
      </c>
    </row>
    <row r="1668" spans="1:21" x14ac:dyDescent="0.2">
      <c r="A1668">
        <v>1413</v>
      </c>
      <c r="B1668" t="s">
        <v>15</v>
      </c>
      <c r="C1668">
        <v>72</v>
      </c>
      <c r="D1668" t="s">
        <v>18</v>
      </c>
      <c r="E1668">
        <v>0</v>
      </c>
      <c r="J1668" t="s">
        <v>9</v>
      </c>
      <c r="O1668" t="s">
        <v>12</v>
      </c>
      <c r="P1668" t="s">
        <v>51</v>
      </c>
      <c r="T1668">
        <v>3</v>
      </c>
      <c r="U1668">
        <v>5</v>
      </c>
    </row>
    <row r="1669" spans="1:21" x14ac:dyDescent="0.2">
      <c r="A1669">
        <v>1415</v>
      </c>
      <c r="B1669" t="s">
        <v>15</v>
      </c>
      <c r="C1669">
        <v>81</v>
      </c>
      <c r="D1669" t="s">
        <v>16</v>
      </c>
      <c r="E1669">
        <v>0</v>
      </c>
      <c r="F1669">
        <v>12</v>
      </c>
      <c r="I1669" t="s">
        <v>8</v>
      </c>
      <c r="N1669" t="s">
        <v>50</v>
      </c>
      <c r="O1669" t="s">
        <v>12</v>
      </c>
      <c r="T1669">
        <v>3</v>
      </c>
      <c r="U1669">
        <v>4</v>
      </c>
    </row>
    <row r="1670" spans="1:21" x14ac:dyDescent="0.2">
      <c r="A1670">
        <v>1421</v>
      </c>
      <c r="B1670" t="s">
        <v>15</v>
      </c>
      <c r="C1670">
        <v>85</v>
      </c>
      <c r="D1670" t="s">
        <v>16</v>
      </c>
      <c r="E1670">
        <v>0</v>
      </c>
      <c r="F1670">
        <v>16</v>
      </c>
      <c r="O1670" t="s">
        <v>12</v>
      </c>
      <c r="T1670">
        <v>1</v>
      </c>
      <c r="U1670">
        <v>4</v>
      </c>
    </row>
    <row r="1671" spans="1:21" x14ac:dyDescent="0.2">
      <c r="A1671">
        <v>1426</v>
      </c>
      <c r="B1671" t="s">
        <v>15</v>
      </c>
      <c r="C1671">
        <v>85</v>
      </c>
      <c r="D1671" t="s">
        <v>16</v>
      </c>
      <c r="E1671">
        <v>0</v>
      </c>
      <c r="F1671">
        <v>10</v>
      </c>
      <c r="N1671" t="s">
        <v>50</v>
      </c>
      <c r="O1671" t="s">
        <v>12</v>
      </c>
      <c r="T1671">
        <v>2</v>
      </c>
      <c r="U1671">
        <v>3</v>
      </c>
    </row>
    <row r="1672" spans="1:21" x14ac:dyDescent="0.2">
      <c r="A1672">
        <v>1441</v>
      </c>
      <c r="B1672" t="s">
        <v>15</v>
      </c>
      <c r="C1672">
        <v>87</v>
      </c>
      <c r="D1672" t="s">
        <v>16</v>
      </c>
      <c r="E1672">
        <v>0</v>
      </c>
      <c r="F1672">
        <v>15</v>
      </c>
      <c r="I1672" t="s">
        <v>8</v>
      </c>
      <c r="K1672" t="s">
        <v>10</v>
      </c>
      <c r="N1672" t="s">
        <v>50</v>
      </c>
      <c r="O1672" t="s">
        <v>12</v>
      </c>
      <c r="T1672">
        <v>4</v>
      </c>
      <c r="U1672">
        <v>6</v>
      </c>
    </row>
    <row r="1673" spans="1:21" x14ac:dyDescent="0.2">
      <c r="A1673">
        <v>1451</v>
      </c>
      <c r="B1673" t="s">
        <v>15</v>
      </c>
      <c r="C1673">
        <v>72</v>
      </c>
      <c r="D1673" t="s">
        <v>18</v>
      </c>
      <c r="E1673">
        <v>0</v>
      </c>
      <c r="F1673">
        <v>9</v>
      </c>
      <c r="N1673" t="s">
        <v>50</v>
      </c>
      <c r="Q1673" t="s">
        <v>54</v>
      </c>
      <c r="T1673">
        <v>2</v>
      </c>
      <c r="U1673">
        <v>3</v>
      </c>
    </row>
    <row r="1674" spans="1:21" x14ac:dyDescent="0.2">
      <c r="A1674">
        <v>1453</v>
      </c>
      <c r="B1674" t="s">
        <v>15</v>
      </c>
      <c r="C1674">
        <v>81</v>
      </c>
      <c r="D1674" t="s">
        <v>16</v>
      </c>
      <c r="E1674">
        <v>0</v>
      </c>
      <c r="F1674">
        <v>10</v>
      </c>
      <c r="K1674" t="s">
        <v>10</v>
      </c>
      <c r="O1674" t="s">
        <v>12</v>
      </c>
      <c r="T1674">
        <v>2</v>
      </c>
      <c r="U1674">
        <v>3</v>
      </c>
    </row>
    <row r="1675" spans="1:21" x14ac:dyDescent="0.2">
      <c r="A1675">
        <v>1455</v>
      </c>
      <c r="B1675" t="s">
        <v>15</v>
      </c>
      <c r="C1675">
        <v>87</v>
      </c>
      <c r="D1675" t="s">
        <v>16</v>
      </c>
      <c r="E1675">
        <v>0</v>
      </c>
      <c r="F1675">
        <v>9</v>
      </c>
      <c r="J1675" t="s">
        <v>9</v>
      </c>
      <c r="M1675" t="s">
        <v>52</v>
      </c>
      <c r="N1675" t="s">
        <v>50</v>
      </c>
      <c r="O1675" t="s">
        <v>12</v>
      </c>
      <c r="T1675">
        <v>4</v>
      </c>
      <c r="U1675">
        <v>6</v>
      </c>
    </row>
    <row r="1676" spans="1:21" x14ac:dyDescent="0.2">
      <c r="A1676">
        <v>1467</v>
      </c>
      <c r="B1676" t="s">
        <v>15</v>
      </c>
      <c r="C1676">
        <v>77</v>
      </c>
      <c r="D1676" t="s">
        <v>18</v>
      </c>
      <c r="E1676">
        <v>0</v>
      </c>
      <c r="F1676">
        <v>15</v>
      </c>
      <c r="T1676">
        <v>0</v>
      </c>
      <c r="U1676">
        <v>1</v>
      </c>
    </row>
    <row r="1677" spans="1:21" x14ac:dyDescent="0.2">
      <c r="A1677">
        <v>1493</v>
      </c>
      <c r="B1677" t="s">
        <v>15</v>
      </c>
      <c r="C1677">
        <v>72</v>
      </c>
      <c r="D1677" t="s">
        <v>18</v>
      </c>
      <c r="E1677">
        <v>0</v>
      </c>
      <c r="F1677">
        <v>16</v>
      </c>
      <c r="I1677" t="s">
        <v>8</v>
      </c>
      <c r="N1677" t="s">
        <v>50</v>
      </c>
      <c r="Q1677" t="s">
        <v>54</v>
      </c>
      <c r="T1677">
        <v>3</v>
      </c>
      <c r="U1677">
        <v>3</v>
      </c>
    </row>
    <row r="1678" spans="1:21" x14ac:dyDescent="0.2">
      <c r="A1678">
        <v>1501</v>
      </c>
      <c r="B1678" t="s">
        <v>15</v>
      </c>
      <c r="C1678">
        <v>80</v>
      </c>
      <c r="D1678" t="s">
        <v>16</v>
      </c>
      <c r="E1678">
        <v>0</v>
      </c>
      <c r="F1678">
        <v>12</v>
      </c>
      <c r="N1678" t="s">
        <v>50</v>
      </c>
      <c r="T1678">
        <v>1</v>
      </c>
      <c r="U1678">
        <v>3</v>
      </c>
    </row>
    <row r="1679" spans="1:21" x14ac:dyDescent="0.2">
      <c r="A1679">
        <v>1514</v>
      </c>
      <c r="B1679" t="s">
        <v>15</v>
      </c>
      <c r="C1679">
        <v>77</v>
      </c>
      <c r="D1679" t="s">
        <v>16</v>
      </c>
      <c r="E1679">
        <v>1</v>
      </c>
      <c r="F1679">
        <v>11</v>
      </c>
      <c r="Q1679" t="s">
        <v>54</v>
      </c>
      <c r="T1679">
        <v>1</v>
      </c>
      <c r="U1679">
        <v>4</v>
      </c>
    </row>
    <row r="1680" spans="1:21" x14ac:dyDescent="0.2">
      <c r="A1680">
        <v>1527</v>
      </c>
      <c r="B1680" t="s">
        <v>15</v>
      </c>
      <c r="C1680">
        <v>85</v>
      </c>
      <c r="D1680" t="s">
        <v>16</v>
      </c>
      <c r="E1680">
        <v>0</v>
      </c>
      <c r="F1680">
        <v>17</v>
      </c>
      <c r="O1680" t="s">
        <v>12</v>
      </c>
      <c r="T1680">
        <v>1</v>
      </c>
      <c r="U1680">
        <v>3</v>
      </c>
    </row>
    <row r="1681" spans="1:21" x14ac:dyDescent="0.2">
      <c r="A1681">
        <v>1541</v>
      </c>
      <c r="B1681" t="s">
        <v>15</v>
      </c>
      <c r="C1681">
        <v>81</v>
      </c>
      <c r="D1681" t="s">
        <v>16</v>
      </c>
      <c r="E1681">
        <v>0</v>
      </c>
      <c r="F1681">
        <v>15</v>
      </c>
      <c r="J1681" t="s">
        <v>9</v>
      </c>
      <c r="N1681" t="s">
        <v>50</v>
      </c>
      <c r="T1681">
        <v>2</v>
      </c>
      <c r="U1681">
        <v>4</v>
      </c>
    </row>
    <row r="1682" spans="1:21" x14ac:dyDescent="0.2">
      <c r="A1682">
        <v>1546</v>
      </c>
      <c r="B1682" t="s">
        <v>15</v>
      </c>
      <c r="C1682">
        <v>71</v>
      </c>
      <c r="D1682" t="s">
        <v>16</v>
      </c>
      <c r="E1682">
        <v>2</v>
      </c>
      <c r="N1682" t="s">
        <v>50</v>
      </c>
      <c r="T1682">
        <v>1</v>
      </c>
      <c r="U1682">
        <v>2</v>
      </c>
    </row>
    <row r="1683" spans="1:21" x14ac:dyDescent="0.2">
      <c r="A1683">
        <v>1578</v>
      </c>
      <c r="B1683" t="s">
        <v>15</v>
      </c>
      <c r="C1683">
        <v>86</v>
      </c>
      <c r="D1683" t="s">
        <v>18</v>
      </c>
      <c r="E1683">
        <v>0</v>
      </c>
      <c r="F1683">
        <v>16</v>
      </c>
      <c r="N1683" t="s">
        <v>50</v>
      </c>
      <c r="T1683">
        <v>1</v>
      </c>
      <c r="U1683">
        <v>3</v>
      </c>
    </row>
    <row r="1684" spans="1:21" x14ac:dyDescent="0.2">
      <c r="A1684">
        <v>1588</v>
      </c>
      <c r="B1684" t="s">
        <v>15</v>
      </c>
      <c r="C1684">
        <v>74</v>
      </c>
      <c r="D1684" t="s">
        <v>16</v>
      </c>
      <c r="E1684">
        <v>0</v>
      </c>
      <c r="F1684">
        <v>11</v>
      </c>
      <c r="T1684">
        <v>0</v>
      </c>
      <c r="U1684">
        <v>2</v>
      </c>
    </row>
    <row r="1685" spans="1:21" x14ac:dyDescent="0.2">
      <c r="A1685">
        <v>1612</v>
      </c>
      <c r="B1685" t="s">
        <v>15</v>
      </c>
      <c r="C1685">
        <v>79</v>
      </c>
      <c r="D1685" t="s">
        <v>16</v>
      </c>
      <c r="E1685">
        <v>0</v>
      </c>
      <c r="O1685" t="s">
        <v>12</v>
      </c>
      <c r="T1685">
        <v>1</v>
      </c>
      <c r="U1685">
        <v>1</v>
      </c>
    </row>
    <row r="1686" spans="1:21" x14ac:dyDescent="0.2">
      <c r="A1686">
        <v>1627</v>
      </c>
      <c r="B1686" t="s">
        <v>15</v>
      </c>
      <c r="C1686">
        <v>76</v>
      </c>
      <c r="D1686" t="s">
        <v>18</v>
      </c>
      <c r="E1686">
        <v>0</v>
      </c>
      <c r="K1686" t="s">
        <v>10</v>
      </c>
      <c r="N1686" t="s">
        <v>50</v>
      </c>
      <c r="O1686" t="s">
        <v>12</v>
      </c>
      <c r="T1686">
        <v>3</v>
      </c>
      <c r="U1686">
        <v>4</v>
      </c>
    </row>
    <row r="1687" spans="1:21" x14ac:dyDescent="0.2">
      <c r="A1687">
        <v>1629</v>
      </c>
      <c r="B1687" t="s">
        <v>15</v>
      </c>
      <c r="C1687">
        <v>71</v>
      </c>
      <c r="D1687" t="s">
        <v>18</v>
      </c>
      <c r="E1687">
        <v>0</v>
      </c>
      <c r="F1687">
        <v>14</v>
      </c>
      <c r="O1687" t="s">
        <v>12</v>
      </c>
      <c r="P1687" t="s">
        <v>51</v>
      </c>
      <c r="T1687">
        <v>2</v>
      </c>
      <c r="U1687">
        <v>3</v>
      </c>
    </row>
    <row r="1688" spans="1:21" x14ac:dyDescent="0.2">
      <c r="A1688">
        <v>1630</v>
      </c>
      <c r="B1688" t="s">
        <v>15</v>
      </c>
      <c r="C1688">
        <v>75</v>
      </c>
      <c r="D1688" t="s">
        <v>16</v>
      </c>
      <c r="E1688">
        <v>1</v>
      </c>
      <c r="F1688">
        <v>16</v>
      </c>
      <c r="K1688" t="s">
        <v>10</v>
      </c>
      <c r="N1688" t="s">
        <v>50</v>
      </c>
      <c r="O1688" t="s">
        <v>12</v>
      </c>
      <c r="T1688">
        <v>3</v>
      </c>
      <c r="U1688">
        <v>4</v>
      </c>
    </row>
    <row r="1689" spans="1:21" x14ac:dyDescent="0.2">
      <c r="A1689">
        <v>1635</v>
      </c>
      <c r="B1689" t="s">
        <v>15</v>
      </c>
      <c r="C1689">
        <v>77</v>
      </c>
      <c r="D1689" t="s">
        <v>16</v>
      </c>
      <c r="E1689">
        <v>0</v>
      </c>
      <c r="F1689">
        <v>15</v>
      </c>
      <c r="T1689">
        <v>0</v>
      </c>
      <c r="U1689">
        <v>1</v>
      </c>
    </row>
    <row r="1690" spans="1:21" x14ac:dyDescent="0.2">
      <c r="A1690">
        <v>1643</v>
      </c>
      <c r="B1690" t="s">
        <v>15</v>
      </c>
      <c r="C1690">
        <v>72</v>
      </c>
      <c r="D1690" t="s">
        <v>16</v>
      </c>
      <c r="E1690">
        <v>0</v>
      </c>
      <c r="F1690">
        <v>12</v>
      </c>
      <c r="N1690" t="s">
        <v>50</v>
      </c>
      <c r="O1690" t="s">
        <v>12</v>
      </c>
      <c r="T1690">
        <v>2</v>
      </c>
      <c r="U1690">
        <v>4</v>
      </c>
    </row>
    <row r="1691" spans="1:21" x14ac:dyDescent="0.2">
      <c r="A1691">
        <v>1653</v>
      </c>
      <c r="B1691" t="s">
        <v>15</v>
      </c>
      <c r="C1691">
        <v>81</v>
      </c>
      <c r="D1691" t="s">
        <v>18</v>
      </c>
      <c r="E1691">
        <v>0</v>
      </c>
      <c r="F1691">
        <v>15</v>
      </c>
      <c r="I1691" t="s">
        <v>8</v>
      </c>
      <c r="O1691" t="s">
        <v>12</v>
      </c>
      <c r="T1691">
        <v>2</v>
      </c>
      <c r="U1691">
        <v>4</v>
      </c>
    </row>
    <row r="1692" spans="1:21" x14ac:dyDescent="0.2">
      <c r="A1692">
        <v>1657</v>
      </c>
      <c r="B1692" t="s">
        <v>15</v>
      </c>
      <c r="C1692">
        <v>75</v>
      </c>
      <c r="D1692" t="s">
        <v>16</v>
      </c>
      <c r="E1692">
        <v>0</v>
      </c>
      <c r="F1692">
        <v>17</v>
      </c>
      <c r="I1692" t="s">
        <v>8</v>
      </c>
      <c r="T1692">
        <v>1</v>
      </c>
      <c r="U1692">
        <v>3</v>
      </c>
    </row>
    <row r="1693" spans="1:21" x14ac:dyDescent="0.2">
      <c r="A1693">
        <v>1661</v>
      </c>
      <c r="B1693" t="s">
        <v>15</v>
      </c>
      <c r="C1693">
        <v>77</v>
      </c>
      <c r="D1693" t="s">
        <v>16</v>
      </c>
      <c r="E1693">
        <v>1</v>
      </c>
      <c r="F1693">
        <v>15</v>
      </c>
      <c r="K1693" t="s">
        <v>10</v>
      </c>
      <c r="N1693" t="s">
        <v>50</v>
      </c>
      <c r="T1693">
        <v>2</v>
      </c>
      <c r="U1693">
        <v>4</v>
      </c>
    </row>
    <row r="1694" spans="1:21" x14ac:dyDescent="0.2">
      <c r="A1694">
        <v>1666</v>
      </c>
      <c r="B1694" t="s">
        <v>15</v>
      </c>
      <c r="C1694">
        <v>80</v>
      </c>
      <c r="D1694" t="s">
        <v>18</v>
      </c>
      <c r="E1694">
        <v>0</v>
      </c>
      <c r="F1694">
        <v>12</v>
      </c>
      <c r="P1694" t="s">
        <v>51</v>
      </c>
      <c r="R1694" t="s">
        <v>55</v>
      </c>
      <c r="T1694">
        <v>2</v>
      </c>
      <c r="U1694">
        <v>3</v>
      </c>
    </row>
    <row r="1695" spans="1:21" x14ac:dyDescent="0.2">
      <c r="A1695">
        <v>1670</v>
      </c>
      <c r="B1695" t="s">
        <v>15</v>
      </c>
      <c r="C1695">
        <v>81</v>
      </c>
      <c r="D1695" t="s">
        <v>18</v>
      </c>
      <c r="E1695">
        <v>1</v>
      </c>
      <c r="F1695">
        <v>12</v>
      </c>
      <c r="N1695" t="s">
        <v>50</v>
      </c>
      <c r="O1695" t="s">
        <v>12</v>
      </c>
      <c r="T1695">
        <v>2</v>
      </c>
      <c r="U1695">
        <v>3</v>
      </c>
    </row>
    <row r="1696" spans="1:21" x14ac:dyDescent="0.2">
      <c r="A1696">
        <v>1671</v>
      </c>
      <c r="B1696" t="s">
        <v>15</v>
      </c>
      <c r="C1696">
        <v>75</v>
      </c>
      <c r="D1696" t="s">
        <v>16</v>
      </c>
      <c r="E1696">
        <v>0</v>
      </c>
      <c r="F1696">
        <v>10</v>
      </c>
      <c r="N1696" t="s">
        <v>50</v>
      </c>
      <c r="T1696">
        <v>1</v>
      </c>
      <c r="U1696">
        <v>1</v>
      </c>
    </row>
    <row r="1697" spans="1:21" x14ac:dyDescent="0.2">
      <c r="A1697">
        <v>1688</v>
      </c>
      <c r="B1697" t="s">
        <v>15</v>
      </c>
      <c r="C1697">
        <v>75</v>
      </c>
      <c r="D1697" t="s">
        <v>16</v>
      </c>
      <c r="E1697">
        <v>0</v>
      </c>
      <c r="F1697">
        <v>19</v>
      </c>
      <c r="I1697" t="s">
        <v>8</v>
      </c>
      <c r="N1697" t="s">
        <v>50</v>
      </c>
      <c r="O1697" t="s">
        <v>12</v>
      </c>
      <c r="P1697" t="s">
        <v>51</v>
      </c>
      <c r="T1697">
        <v>4</v>
      </c>
      <c r="U1697">
        <v>7</v>
      </c>
    </row>
    <row r="1698" spans="1:21" x14ac:dyDescent="0.2">
      <c r="A1698">
        <v>1689</v>
      </c>
      <c r="B1698" t="s">
        <v>15</v>
      </c>
      <c r="C1698">
        <v>86</v>
      </c>
      <c r="D1698" t="s">
        <v>18</v>
      </c>
      <c r="E1698">
        <v>0</v>
      </c>
      <c r="F1698">
        <v>9</v>
      </c>
      <c r="T1698">
        <v>0</v>
      </c>
      <c r="U1698">
        <v>0</v>
      </c>
    </row>
    <row r="1699" spans="1:21" x14ac:dyDescent="0.2">
      <c r="A1699">
        <v>1697</v>
      </c>
      <c r="B1699" t="s">
        <v>15</v>
      </c>
      <c r="C1699">
        <v>76</v>
      </c>
      <c r="D1699" t="s">
        <v>18</v>
      </c>
      <c r="E1699">
        <v>0</v>
      </c>
      <c r="F1699">
        <v>15</v>
      </c>
      <c r="N1699" t="s">
        <v>50</v>
      </c>
      <c r="O1699" t="s">
        <v>12</v>
      </c>
      <c r="Q1699" t="s">
        <v>54</v>
      </c>
      <c r="T1699">
        <v>3</v>
      </c>
      <c r="U1699">
        <v>4</v>
      </c>
    </row>
    <row r="1700" spans="1:21" x14ac:dyDescent="0.2">
      <c r="A1700">
        <v>1698</v>
      </c>
      <c r="B1700" t="s">
        <v>15</v>
      </c>
      <c r="C1700">
        <v>75</v>
      </c>
      <c r="D1700" t="s">
        <v>16</v>
      </c>
      <c r="E1700">
        <v>0</v>
      </c>
      <c r="F1700">
        <v>15</v>
      </c>
      <c r="T1700">
        <v>0</v>
      </c>
      <c r="U1700">
        <v>2</v>
      </c>
    </row>
    <row r="1701" spans="1:21" x14ac:dyDescent="0.2">
      <c r="A1701">
        <v>1730</v>
      </c>
      <c r="B1701" t="s">
        <v>15</v>
      </c>
      <c r="C1701">
        <v>75</v>
      </c>
      <c r="D1701" t="s">
        <v>18</v>
      </c>
      <c r="E1701">
        <v>0</v>
      </c>
      <c r="F1701">
        <v>18</v>
      </c>
      <c r="K1701" t="s">
        <v>10</v>
      </c>
      <c r="N1701" t="s">
        <v>50</v>
      </c>
      <c r="P1701" t="s">
        <v>51</v>
      </c>
      <c r="Q1701" t="s">
        <v>54</v>
      </c>
      <c r="T1701">
        <v>4</v>
      </c>
      <c r="U1701">
        <v>5</v>
      </c>
    </row>
    <row r="1702" spans="1:21" x14ac:dyDescent="0.2">
      <c r="A1702">
        <v>1732</v>
      </c>
      <c r="B1702" t="s">
        <v>15</v>
      </c>
      <c r="C1702">
        <v>75</v>
      </c>
      <c r="D1702" t="s">
        <v>18</v>
      </c>
      <c r="E1702">
        <v>1</v>
      </c>
      <c r="F1702">
        <v>16</v>
      </c>
      <c r="T1702">
        <v>0</v>
      </c>
      <c r="U1702">
        <v>1</v>
      </c>
    </row>
    <row r="1703" spans="1:21" x14ac:dyDescent="0.2">
      <c r="A1703">
        <v>1734</v>
      </c>
      <c r="B1703" t="s">
        <v>15</v>
      </c>
      <c r="C1703">
        <v>72</v>
      </c>
      <c r="D1703" t="s">
        <v>18</v>
      </c>
      <c r="E1703">
        <v>0</v>
      </c>
      <c r="F1703">
        <v>16</v>
      </c>
      <c r="I1703" t="s">
        <v>8</v>
      </c>
      <c r="T1703">
        <v>1</v>
      </c>
      <c r="U1703">
        <v>3</v>
      </c>
    </row>
    <row r="1704" spans="1:21" x14ac:dyDescent="0.2">
      <c r="A1704">
        <v>1747</v>
      </c>
      <c r="B1704" t="s">
        <v>15</v>
      </c>
      <c r="C1704">
        <v>80</v>
      </c>
      <c r="D1704" t="s">
        <v>18</v>
      </c>
      <c r="E1704">
        <v>1</v>
      </c>
      <c r="F1704">
        <v>18</v>
      </c>
      <c r="N1704" t="s">
        <v>50</v>
      </c>
      <c r="O1704" t="s">
        <v>12</v>
      </c>
      <c r="T1704">
        <v>2</v>
      </c>
      <c r="U1704">
        <v>4</v>
      </c>
    </row>
    <row r="1705" spans="1:21" x14ac:dyDescent="0.2">
      <c r="A1705">
        <v>1756</v>
      </c>
      <c r="B1705" t="s">
        <v>15</v>
      </c>
      <c r="C1705">
        <v>77</v>
      </c>
      <c r="D1705" t="s">
        <v>16</v>
      </c>
      <c r="E1705">
        <v>1</v>
      </c>
      <c r="F1705">
        <v>17</v>
      </c>
      <c r="I1705" t="s">
        <v>8</v>
      </c>
      <c r="J1705" t="s">
        <v>9</v>
      </c>
      <c r="K1705" t="s">
        <v>10</v>
      </c>
      <c r="N1705" t="s">
        <v>50</v>
      </c>
      <c r="O1705" t="s">
        <v>12</v>
      </c>
      <c r="T1705">
        <v>5</v>
      </c>
      <c r="U1705">
        <v>6</v>
      </c>
    </row>
    <row r="1706" spans="1:21" x14ac:dyDescent="0.2">
      <c r="A1706">
        <v>1761</v>
      </c>
      <c r="B1706" t="s">
        <v>15</v>
      </c>
      <c r="C1706">
        <v>81</v>
      </c>
      <c r="D1706" t="s">
        <v>18</v>
      </c>
      <c r="E1706">
        <v>0</v>
      </c>
      <c r="F1706">
        <v>10</v>
      </c>
      <c r="O1706" t="s">
        <v>12</v>
      </c>
      <c r="T1706">
        <v>1</v>
      </c>
      <c r="U1706">
        <v>1</v>
      </c>
    </row>
    <row r="1707" spans="1:21" x14ac:dyDescent="0.2">
      <c r="A1707">
        <v>1762</v>
      </c>
      <c r="B1707" t="s">
        <v>15</v>
      </c>
      <c r="C1707">
        <v>74</v>
      </c>
      <c r="D1707" t="s">
        <v>16</v>
      </c>
      <c r="E1707">
        <v>0</v>
      </c>
      <c r="F1707">
        <v>19</v>
      </c>
      <c r="O1707" t="s">
        <v>12</v>
      </c>
      <c r="T1707">
        <v>1</v>
      </c>
      <c r="U1707">
        <v>2</v>
      </c>
    </row>
    <row r="1708" spans="1:21" x14ac:dyDescent="0.2">
      <c r="A1708">
        <v>1767</v>
      </c>
      <c r="B1708" t="s">
        <v>15</v>
      </c>
      <c r="C1708">
        <v>78</v>
      </c>
      <c r="D1708" t="s">
        <v>16</v>
      </c>
      <c r="E1708">
        <v>0</v>
      </c>
      <c r="F1708">
        <v>15</v>
      </c>
      <c r="J1708" t="s">
        <v>9</v>
      </c>
      <c r="M1708" t="s">
        <v>52</v>
      </c>
      <c r="T1708">
        <v>2</v>
      </c>
      <c r="U1708">
        <v>6</v>
      </c>
    </row>
    <row r="1709" spans="1:21" x14ac:dyDescent="0.2">
      <c r="A1709">
        <v>1768</v>
      </c>
      <c r="B1709" t="s">
        <v>15</v>
      </c>
      <c r="C1709">
        <v>76</v>
      </c>
      <c r="D1709" t="s">
        <v>16</v>
      </c>
      <c r="E1709">
        <v>0</v>
      </c>
      <c r="F1709">
        <v>15</v>
      </c>
      <c r="M1709" t="s">
        <v>52</v>
      </c>
      <c r="N1709" t="s">
        <v>50</v>
      </c>
      <c r="O1709" t="s">
        <v>12</v>
      </c>
      <c r="T1709">
        <v>3</v>
      </c>
      <c r="U1709">
        <v>4</v>
      </c>
    </row>
    <row r="1710" spans="1:21" x14ac:dyDescent="0.2">
      <c r="A1710">
        <v>1772</v>
      </c>
      <c r="B1710" t="s">
        <v>15</v>
      </c>
      <c r="C1710">
        <v>75</v>
      </c>
      <c r="D1710" t="s">
        <v>16</v>
      </c>
      <c r="E1710">
        <v>1</v>
      </c>
      <c r="F1710">
        <v>16</v>
      </c>
      <c r="T1710">
        <v>0</v>
      </c>
      <c r="U1710">
        <v>3</v>
      </c>
    </row>
    <row r="1711" spans="1:21" x14ac:dyDescent="0.2">
      <c r="A1711">
        <v>1780</v>
      </c>
      <c r="B1711" t="s">
        <v>15</v>
      </c>
      <c r="C1711">
        <v>90</v>
      </c>
      <c r="D1711" t="s">
        <v>18</v>
      </c>
      <c r="E1711">
        <v>1</v>
      </c>
      <c r="T1711">
        <v>0</v>
      </c>
      <c r="U1711">
        <v>0</v>
      </c>
    </row>
    <row r="1712" spans="1:21" x14ac:dyDescent="0.2">
      <c r="A1712">
        <v>1790</v>
      </c>
      <c r="B1712" t="s">
        <v>15</v>
      </c>
      <c r="C1712">
        <v>72</v>
      </c>
      <c r="D1712" t="s">
        <v>18</v>
      </c>
      <c r="E1712">
        <v>0</v>
      </c>
      <c r="F1712">
        <v>13</v>
      </c>
      <c r="I1712" t="s">
        <v>8</v>
      </c>
      <c r="T1712">
        <v>1</v>
      </c>
      <c r="U1712">
        <v>2</v>
      </c>
    </row>
    <row r="1713" spans="1:21" x14ac:dyDescent="0.2">
      <c r="A1713">
        <v>1793</v>
      </c>
      <c r="B1713" t="s">
        <v>15</v>
      </c>
      <c r="C1713">
        <v>75</v>
      </c>
      <c r="D1713" t="s">
        <v>18</v>
      </c>
      <c r="E1713">
        <v>1</v>
      </c>
      <c r="F1713">
        <v>10</v>
      </c>
      <c r="I1713" t="s">
        <v>8</v>
      </c>
      <c r="O1713" t="s">
        <v>12</v>
      </c>
      <c r="P1713" t="s">
        <v>51</v>
      </c>
      <c r="T1713">
        <v>3</v>
      </c>
      <c r="U1713">
        <v>5</v>
      </c>
    </row>
    <row r="1714" spans="1:21" x14ac:dyDescent="0.2">
      <c r="A1714">
        <v>1798</v>
      </c>
      <c r="B1714" t="s">
        <v>15</v>
      </c>
      <c r="C1714">
        <v>75</v>
      </c>
      <c r="D1714" t="s">
        <v>16</v>
      </c>
      <c r="E1714">
        <v>1</v>
      </c>
      <c r="F1714">
        <v>17</v>
      </c>
      <c r="T1714">
        <v>0</v>
      </c>
      <c r="U1714">
        <v>3</v>
      </c>
    </row>
    <row r="1715" spans="1:21" x14ac:dyDescent="0.2">
      <c r="A1715">
        <v>1799</v>
      </c>
      <c r="B1715" t="s">
        <v>15</v>
      </c>
      <c r="C1715">
        <v>75</v>
      </c>
      <c r="D1715" t="s">
        <v>18</v>
      </c>
      <c r="E1715">
        <v>0</v>
      </c>
      <c r="F1715">
        <v>19</v>
      </c>
      <c r="I1715" t="s">
        <v>8</v>
      </c>
      <c r="T1715">
        <v>1</v>
      </c>
      <c r="U1715">
        <v>2</v>
      </c>
    </row>
    <row r="1716" spans="1:21" x14ac:dyDescent="0.2">
      <c r="A1716">
        <v>1800</v>
      </c>
      <c r="B1716" t="s">
        <v>15</v>
      </c>
      <c r="C1716">
        <v>77</v>
      </c>
      <c r="D1716" t="s">
        <v>18</v>
      </c>
      <c r="E1716">
        <v>0</v>
      </c>
      <c r="F1716">
        <v>15</v>
      </c>
      <c r="O1716" t="s">
        <v>12</v>
      </c>
      <c r="T1716">
        <v>1</v>
      </c>
      <c r="U1716">
        <v>3</v>
      </c>
    </row>
    <row r="1717" spans="1:21" x14ac:dyDescent="0.2">
      <c r="A1717">
        <v>1804</v>
      </c>
      <c r="B1717" t="s">
        <v>15</v>
      </c>
      <c r="C1717">
        <v>55</v>
      </c>
      <c r="D1717" t="s">
        <v>18</v>
      </c>
      <c r="E1717">
        <v>1</v>
      </c>
      <c r="F1717">
        <v>16</v>
      </c>
      <c r="I1717" t="s">
        <v>8</v>
      </c>
      <c r="T1717">
        <v>1</v>
      </c>
      <c r="U1717">
        <v>3</v>
      </c>
    </row>
    <row r="1718" spans="1:21" x14ac:dyDescent="0.2">
      <c r="A1718">
        <v>1810</v>
      </c>
      <c r="B1718" t="s">
        <v>15</v>
      </c>
      <c r="C1718">
        <v>77</v>
      </c>
      <c r="D1718" t="s">
        <v>16</v>
      </c>
      <c r="E1718">
        <v>1</v>
      </c>
      <c r="F1718">
        <v>17</v>
      </c>
      <c r="N1718" t="s">
        <v>50</v>
      </c>
      <c r="O1718" t="s">
        <v>12</v>
      </c>
      <c r="T1718">
        <v>2</v>
      </c>
      <c r="U1718">
        <v>3</v>
      </c>
    </row>
    <row r="1719" spans="1:21" x14ac:dyDescent="0.2">
      <c r="A1719">
        <v>1817</v>
      </c>
      <c r="B1719" t="s">
        <v>15</v>
      </c>
      <c r="C1719">
        <v>51</v>
      </c>
      <c r="D1719" t="s">
        <v>16</v>
      </c>
      <c r="E1719">
        <v>1</v>
      </c>
      <c r="F1719">
        <v>12</v>
      </c>
      <c r="N1719" t="s">
        <v>50</v>
      </c>
      <c r="T1719">
        <v>1</v>
      </c>
      <c r="U1719">
        <v>2</v>
      </c>
    </row>
    <row r="1720" spans="1:21" x14ac:dyDescent="0.2">
      <c r="A1720">
        <v>1819</v>
      </c>
      <c r="B1720" t="s">
        <v>15</v>
      </c>
      <c r="C1720">
        <v>72</v>
      </c>
      <c r="D1720" t="s">
        <v>16</v>
      </c>
      <c r="E1720">
        <v>0</v>
      </c>
      <c r="F1720">
        <v>15</v>
      </c>
      <c r="I1720" t="s">
        <v>8</v>
      </c>
      <c r="N1720" t="s">
        <v>50</v>
      </c>
      <c r="T1720">
        <v>2</v>
      </c>
      <c r="U1720">
        <v>3</v>
      </c>
    </row>
    <row r="1721" spans="1:21" x14ac:dyDescent="0.2">
      <c r="A1721">
        <v>1831</v>
      </c>
      <c r="B1721" t="s">
        <v>15</v>
      </c>
      <c r="C1721">
        <v>51</v>
      </c>
      <c r="D1721" t="s">
        <v>18</v>
      </c>
      <c r="E1721">
        <v>1</v>
      </c>
      <c r="F1721">
        <v>16</v>
      </c>
      <c r="T1721">
        <v>0</v>
      </c>
      <c r="U1721">
        <v>1</v>
      </c>
    </row>
    <row r="1722" spans="1:21" x14ac:dyDescent="0.2">
      <c r="A1722">
        <v>1834</v>
      </c>
      <c r="B1722" t="s">
        <v>15</v>
      </c>
      <c r="C1722">
        <v>48</v>
      </c>
      <c r="D1722" t="s">
        <v>16</v>
      </c>
      <c r="E1722">
        <v>0</v>
      </c>
      <c r="F1722">
        <v>15</v>
      </c>
      <c r="K1722" t="s">
        <v>10</v>
      </c>
      <c r="N1722" t="s">
        <v>50</v>
      </c>
      <c r="O1722" t="s">
        <v>12</v>
      </c>
      <c r="T1722">
        <v>3</v>
      </c>
      <c r="U1722">
        <v>3</v>
      </c>
    </row>
    <row r="1723" spans="1:21" x14ac:dyDescent="0.2">
      <c r="A1723">
        <v>1835</v>
      </c>
      <c r="B1723" t="s">
        <v>15</v>
      </c>
      <c r="C1723">
        <v>65</v>
      </c>
      <c r="D1723" t="s">
        <v>18</v>
      </c>
      <c r="E1723">
        <v>0</v>
      </c>
      <c r="F1723">
        <v>15</v>
      </c>
      <c r="T1723">
        <v>0</v>
      </c>
      <c r="U1723">
        <v>1</v>
      </c>
    </row>
    <row r="1724" spans="1:21" x14ac:dyDescent="0.2">
      <c r="A1724">
        <v>1837</v>
      </c>
      <c r="B1724" t="s">
        <v>15</v>
      </c>
      <c r="C1724">
        <v>76</v>
      </c>
      <c r="D1724" t="s">
        <v>18</v>
      </c>
      <c r="E1724">
        <v>0</v>
      </c>
      <c r="F1724">
        <v>19</v>
      </c>
      <c r="N1724" t="s">
        <v>50</v>
      </c>
      <c r="O1724" t="s">
        <v>12</v>
      </c>
      <c r="T1724">
        <v>2</v>
      </c>
      <c r="U1724">
        <v>4</v>
      </c>
    </row>
    <row r="1725" spans="1:21" x14ac:dyDescent="0.2">
      <c r="A1725">
        <v>1838</v>
      </c>
      <c r="B1725" t="s">
        <v>15</v>
      </c>
      <c r="C1725">
        <v>82</v>
      </c>
      <c r="D1725" t="s">
        <v>18</v>
      </c>
      <c r="E1725">
        <v>0</v>
      </c>
      <c r="F1725">
        <v>14</v>
      </c>
      <c r="I1725" t="s">
        <v>8</v>
      </c>
      <c r="J1725" t="s">
        <v>9</v>
      </c>
      <c r="K1725" t="s">
        <v>10</v>
      </c>
      <c r="N1725" t="s">
        <v>50</v>
      </c>
      <c r="T1725">
        <v>4</v>
      </c>
      <c r="U1725">
        <v>5</v>
      </c>
    </row>
    <row r="1726" spans="1:21" x14ac:dyDescent="0.2">
      <c r="A1726">
        <v>1842</v>
      </c>
      <c r="B1726" t="s">
        <v>15</v>
      </c>
      <c r="C1726">
        <v>74</v>
      </c>
      <c r="D1726" t="s">
        <v>16</v>
      </c>
      <c r="E1726">
        <v>1</v>
      </c>
      <c r="F1726">
        <v>12</v>
      </c>
      <c r="N1726" t="s">
        <v>50</v>
      </c>
      <c r="O1726" t="s">
        <v>12</v>
      </c>
      <c r="T1726">
        <v>2</v>
      </c>
      <c r="U1726">
        <v>4</v>
      </c>
    </row>
    <row r="1727" spans="1:21" x14ac:dyDescent="0.2">
      <c r="A1727">
        <v>1846</v>
      </c>
      <c r="B1727" t="s">
        <v>15</v>
      </c>
      <c r="C1727">
        <v>72</v>
      </c>
      <c r="D1727" t="s">
        <v>18</v>
      </c>
      <c r="E1727">
        <v>0</v>
      </c>
      <c r="F1727">
        <v>11</v>
      </c>
      <c r="I1727" t="s">
        <v>8</v>
      </c>
      <c r="T1727">
        <v>1</v>
      </c>
      <c r="U1727">
        <v>2</v>
      </c>
    </row>
    <row r="1728" spans="1:21" x14ac:dyDescent="0.2">
      <c r="A1728">
        <v>1853</v>
      </c>
      <c r="B1728" t="s">
        <v>15</v>
      </c>
      <c r="C1728">
        <v>66</v>
      </c>
      <c r="D1728" t="s">
        <v>18</v>
      </c>
      <c r="E1728">
        <v>0</v>
      </c>
      <c r="F1728">
        <v>12</v>
      </c>
      <c r="J1728" t="s">
        <v>9</v>
      </c>
      <c r="N1728" t="s">
        <v>50</v>
      </c>
      <c r="O1728" t="s">
        <v>12</v>
      </c>
      <c r="T1728">
        <v>3</v>
      </c>
      <c r="U1728">
        <v>4</v>
      </c>
    </row>
    <row r="1729" spans="1:21" x14ac:dyDescent="0.2">
      <c r="A1729">
        <v>1854</v>
      </c>
      <c r="B1729" t="s">
        <v>15</v>
      </c>
      <c r="C1729">
        <v>74</v>
      </c>
      <c r="D1729" t="s">
        <v>16</v>
      </c>
      <c r="E1729">
        <v>0</v>
      </c>
      <c r="F1729">
        <v>19</v>
      </c>
      <c r="J1729" t="s">
        <v>9</v>
      </c>
      <c r="T1729">
        <v>1</v>
      </c>
      <c r="U1729">
        <v>2</v>
      </c>
    </row>
    <row r="1730" spans="1:21" x14ac:dyDescent="0.2">
      <c r="A1730">
        <v>1868</v>
      </c>
      <c r="B1730" t="s">
        <v>15</v>
      </c>
      <c r="C1730">
        <v>76</v>
      </c>
      <c r="D1730" t="s">
        <v>18</v>
      </c>
      <c r="E1730">
        <v>0</v>
      </c>
      <c r="F1730">
        <v>16</v>
      </c>
      <c r="O1730" t="s">
        <v>12</v>
      </c>
      <c r="T1730">
        <v>1</v>
      </c>
      <c r="U1730">
        <v>2</v>
      </c>
    </row>
    <row r="1731" spans="1:21" x14ac:dyDescent="0.2">
      <c r="A1731">
        <v>1873</v>
      </c>
      <c r="B1731" t="s">
        <v>15</v>
      </c>
      <c r="C1731">
        <v>73</v>
      </c>
      <c r="D1731" t="s">
        <v>18</v>
      </c>
      <c r="E1731">
        <v>0</v>
      </c>
      <c r="F1731">
        <v>18</v>
      </c>
      <c r="N1731" t="s">
        <v>50</v>
      </c>
      <c r="T1731">
        <v>1</v>
      </c>
      <c r="U1731">
        <v>3</v>
      </c>
    </row>
    <row r="1732" spans="1:21" x14ac:dyDescent="0.2">
      <c r="A1732">
        <v>1874</v>
      </c>
      <c r="B1732" t="s">
        <v>15</v>
      </c>
      <c r="C1732">
        <v>74</v>
      </c>
      <c r="D1732" t="s">
        <v>18</v>
      </c>
      <c r="E1732">
        <v>0</v>
      </c>
      <c r="F1732">
        <v>15</v>
      </c>
      <c r="J1732" t="s">
        <v>9</v>
      </c>
      <c r="T1732">
        <v>1</v>
      </c>
      <c r="U1732">
        <v>3</v>
      </c>
    </row>
    <row r="1733" spans="1:21" x14ac:dyDescent="0.2">
      <c r="A1733">
        <v>1877</v>
      </c>
      <c r="B1733" t="s">
        <v>15</v>
      </c>
      <c r="C1733">
        <v>75</v>
      </c>
      <c r="D1733" t="s">
        <v>16</v>
      </c>
      <c r="E1733">
        <v>0</v>
      </c>
      <c r="F1733">
        <v>16</v>
      </c>
      <c r="N1733" t="s">
        <v>50</v>
      </c>
      <c r="T1733">
        <v>1</v>
      </c>
      <c r="U1733">
        <v>2</v>
      </c>
    </row>
    <row r="1734" spans="1:21" x14ac:dyDescent="0.2">
      <c r="A1734">
        <v>1878</v>
      </c>
      <c r="B1734" t="s">
        <v>15</v>
      </c>
      <c r="C1734">
        <v>80</v>
      </c>
      <c r="D1734" t="s">
        <v>16</v>
      </c>
      <c r="E1734">
        <v>0</v>
      </c>
      <c r="F1734">
        <v>15</v>
      </c>
      <c r="T1734">
        <v>0</v>
      </c>
      <c r="U1734">
        <v>1</v>
      </c>
    </row>
    <row r="1735" spans="1:21" x14ac:dyDescent="0.2">
      <c r="A1735">
        <v>1880</v>
      </c>
      <c r="B1735" t="s">
        <v>15</v>
      </c>
      <c r="C1735">
        <v>72</v>
      </c>
      <c r="D1735" t="s">
        <v>18</v>
      </c>
      <c r="E1735">
        <v>0</v>
      </c>
      <c r="F1735">
        <v>12</v>
      </c>
      <c r="T1735">
        <v>0</v>
      </c>
      <c r="U1735">
        <v>1</v>
      </c>
    </row>
    <row r="1736" spans="1:21" x14ac:dyDescent="0.2">
      <c r="A1736">
        <v>1886</v>
      </c>
      <c r="B1736" t="s">
        <v>15</v>
      </c>
      <c r="C1736">
        <v>89</v>
      </c>
      <c r="D1736" t="s">
        <v>18</v>
      </c>
      <c r="E1736">
        <v>0</v>
      </c>
      <c r="F1736">
        <v>14</v>
      </c>
      <c r="J1736" t="s">
        <v>9</v>
      </c>
      <c r="O1736" t="s">
        <v>12</v>
      </c>
      <c r="T1736">
        <v>2</v>
      </c>
      <c r="U1736">
        <v>4</v>
      </c>
    </row>
    <row r="1737" spans="1:21" x14ac:dyDescent="0.2">
      <c r="A1737">
        <v>1887</v>
      </c>
      <c r="B1737" t="s">
        <v>15</v>
      </c>
      <c r="C1737">
        <v>74</v>
      </c>
      <c r="D1737" t="s">
        <v>16</v>
      </c>
      <c r="E1737">
        <v>0</v>
      </c>
      <c r="F1737">
        <v>17</v>
      </c>
      <c r="O1737" t="s">
        <v>12</v>
      </c>
      <c r="T1737">
        <v>1</v>
      </c>
      <c r="U1737">
        <v>3</v>
      </c>
    </row>
    <row r="1738" spans="1:21" x14ac:dyDescent="0.2">
      <c r="A1738">
        <v>1906</v>
      </c>
      <c r="B1738" t="s">
        <v>15</v>
      </c>
      <c r="C1738">
        <v>79</v>
      </c>
      <c r="D1738" t="s">
        <v>16</v>
      </c>
      <c r="E1738">
        <v>0</v>
      </c>
      <c r="F1738">
        <v>16</v>
      </c>
      <c r="M1738" t="s">
        <v>52</v>
      </c>
      <c r="O1738" t="s">
        <v>12</v>
      </c>
      <c r="T1738">
        <v>2</v>
      </c>
      <c r="U1738">
        <v>4</v>
      </c>
    </row>
    <row r="1739" spans="1:21" x14ac:dyDescent="0.2">
      <c r="A1739">
        <v>1910</v>
      </c>
      <c r="B1739" t="s">
        <v>15</v>
      </c>
      <c r="C1739">
        <v>79</v>
      </c>
      <c r="D1739" t="s">
        <v>18</v>
      </c>
      <c r="E1739">
        <v>0</v>
      </c>
      <c r="F1739">
        <v>15</v>
      </c>
      <c r="O1739" t="s">
        <v>12</v>
      </c>
      <c r="T1739">
        <v>1</v>
      </c>
      <c r="U1739">
        <v>3</v>
      </c>
    </row>
    <row r="1740" spans="1:21" x14ac:dyDescent="0.2">
      <c r="A1740">
        <v>1912</v>
      </c>
      <c r="B1740" t="s">
        <v>15</v>
      </c>
      <c r="C1740">
        <v>81</v>
      </c>
      <c r="D1740" t="s">
        <v>16</v>
      </c>
      <c r="E1740">
        <v>0</v>
      </c>
      <c r="F1740">
        <v>15</v>
      </c>
      <c r="P1740" t="s">
        <v>51</v>
      </c>
      <c r="Q1740" t="s">
        <v>54</v>
      </c>
      <c r="T1740">
        <v>2</v>
      </c>
      <c r="U1740">
        <v>4</v>
      </c>
    </row>
    <row r="1741" spans="1:21" x14ac:dyDescent="0.2">
      <c r="A1741">
        <v>1922</v>
      </c>
      <c r="B1741" t="s">
        <v>15</v>
      </c>
      <c r="C1741">
        <v>74</v>
      </c>
      <c r="D1741" t="s">
        <v>16</v>
      </c>
      <c r="E1741">
        <v>0</v>
      </c>
      <c r="F1741">
        <v>10</v>
      </c>
      <c r="K1741" t="s">
        <v>10</v>
      </c>
      <c r="T1741">
        <v>1</v>
      </c>
      <c r="U1741">
        <v>2</v>
      </c>
    </row>
    <row r="1742" spans="1:21" x14ac:dyDescent="0.2">
      <c r="A1742">
        <v>1935</v>
      </c>
      <c r="B1742" t="s">
        <v>15</v>
      </c>
      <c r="C1742">
        <v>71</v>
      </c>
      <c r="D1742" t="s">
        <v>18</v>
      </c>
      <c r="E1742">
        <v>2</v>
      </c>
      <c r="F1742">
        <v>12</v>
      </c>
      <c r="K1742" t="s">
        <v>10</v>
      </c>
      <c r="N1742" t="s">
        <v>50</v>
      </c>
      <c r="T1742">
        <v>2</v>
      </c>
      <c r="U1742">
        <v>3</v>
      </c>
    </row>
    <row r="1743" spans="1:21" x14ac:dyDescent="0.2">
      <c r="A1743">
        <v>1938</v>
      </c>
      <c r="B1743" t="s">
        <v>15</v>
      </c>
      <c r="C1743">
        <v>75</v>
      </c>
      <c r="D1743" t="s">
        <v>18</v>
      </c>
      <c r="E1743">
        <v>0</v>
      </c>
      <c r="F1743">
        <v>17</v>
      </c>
      <c r="J1743" t="s">
        <v>9</v>
      </c>
      <c r="R1743" t="s">
        <v>55</v>
      </c>
      <c r="T1743">
        <v>2</v>
      </c>
      <c r="U1743">
        <v>3</v>
      </c>
    </row>
    <row r="1744" spans="1:21" x14ac:dyDescent="0.2">
      <c r="A1744">
        <v>1951</v>
      </c>
      <c r="B1744" t="s">
        <v>15</v>
      </c>
      <c r="C1744">
        <v>75</v>
      </c>
      <c r="D1744" t="s">
        <v>18</v>
      </c>
      <c r="E1744">
        <v>0</v>
      </c>
      <c r="F1744">
        <v>15</v>
      </c>
      <c r="P1744" t="s">
        <v>51</v>
      </c>
      <c r="Q1744" t="s">
        <v>54</v>
      </c>
      <c r="T1744">
        <v>2</v>
      </c>
      <c r="U1744">
        <v>4</v>
      </c>
    </row>
    <row r="1745" spans="1:21" x14ac:dyDescent="0.2">
      <c r="A1745">
        <v>1953</v>
      </c>
      <c r="B1745" t="s">
        <v>15</v>
      </c>
      <c r="C1745">
        <v>75</v>
      </c>
      <c r="D1745" t="s">
        <v>16</v>
      </c>
      <c r="E1745">
        <v>0</v>
      </c>
      <c r="F1745">
        <v>15</v>
      </c>
      <c r="I1745" t="s">
        <v>8</v>
      </c>
      <c r="R1745" t="s">
        <v>55</v>
      </c>
      <c r="T1745">
        <v>2</v>
      </c>
      <c r="U1745">
        <v>4</v>
      </c>
    </row>
    <row r="1746" spans="1:21" x14ac:dyDescent="0.2">
      <c r="A1746">
        <v>1963</v>
      </c>
      <c r="B1746" t="s">
        <v>15</v>
      </c>
      <c r="C1746">
        <v>72</v>
      </c>
      <c r="D1746" t="s">
        <v>16</v>
      </c>
      <c r="E1746">
        <v>0</v>
      </c>
      <c r="F1746">
        <v>15</v>
      </c>
      <c r="I1746" t="s">
        <v>8</v>
      </c>
      <c r="P1746" t="s">
        <v>51</v>
      </c>
      <c r="T1746">
        <v>2</v>
      </c>
      <c r="U1746">
        <v>3</v>
      </c>
    </row>
    <row r="1747" spans="1:21" x14ac:dyDescent="0.2">
      <c r="A1747">
        <v>1964</v>
      </c>
      <c r="B1747" t="s">
        <v>15</v>
      </c>
      <c r="C1747">
        <v>76</v>
      </c>
      <c r="D1747" t="s">
        <v>18</v>
      </c>
      <c r="E1747">
        <v>0</v>
      </c>
      <c r="F1747">
        <v>17</v>
      </c>
      <c r="K1747" t="s">
        <v>10</v>
      </c>
      <c r="R1747" t="s">
        <v>55</v>
      </c>
      <c r="T1747">
        <v>2</v>
      </c>
      <c r="U1747">
        <v>3</v>
      </c>
    </row>
    <row r="1748" spans="1:21" x14ac:dyDescent="0.2">
      <c r="A1748">
        <v>1965</v>
      </c>
      <c r="B1748" t="s">
        <v>15</v>
      </c>
      <c r="C1748">
        <v>72</v>
      </c>
      <c r="D1748" t="s">
        <v>18</v>
      </c>
      <c r="E1748">
        <v>0</v>
      </c>
      <c r="F1748">
        <v>18</v>
      </c>
      <c r="J1748" t="s">
        <v>9</v>
      </c>
      <c r="N1748" t="s">
        <v>50</v>
      </c>
      <c r="T1748">
        <v>2</v>
      </c>
      <c r="U1748">
        <v>5</v>
      </c>
    </row>
    <row r="1749" spans="1:21" x14ac:dyDescent="0.2">
      <c r="A1749">
        <v>1973</v>
      </c>
      <c r="B1749" t="s">
        <v>15</v>
      </c>
      <c r="C1749">
        <v>77</v>
      </c>
      <c r="D1749" t="s">
        <v>16</v>
      </c>
      <c r="E1749">
        <v>0</v>
      </c>
      <c r="F1749">
        <v>16</v>
      </c>
      <c r="O1749" t="s">
        <v>12</v>
      </c>
      <c r="T1749">
        <v>1</v>
      </c>
      <c r="U1749">
        <v>1</v>
      </c>
    </row>
    <row r="1750" spans="1:21" x14ac:dyDescent="0.2">
      <c r="A1750">
        <v>1977</v>
      </c>
      <c r="B1750" t="s">
        <v>15</v>
      </c>
      <c r="C1750">
        <v>77</v>
      </c>
      <c r="D1750" t="s">
        <v>16</v>
      </c>
      <c r="E1750">
        <v>2</v>
      </c>
      <c r="N1750" t="s">
        <v>50</v>
      </c>
      <c r="T1750">
        <v>1</v>
      </c>
      <c r="U1750">
        <v>2</v>
      </c>
    </row>
    <row r="1751" spans="1:21" x14ac:dyDescent="0.2">
      <c r="A1751">
        <v>1978</v>
      </c>
      <c r="B1751" t="s">
        <v>15</v>
      </c>
      <c r="C1751">
        <v>75</v>
      </c>
      <c r="D1751" t="s">
        <v>16</v>
      </c>
      <c r="E1751">
        <v>0</v>
      </c>
      <c r="F1751">
        <v>12</v>
      </c>
      <c r="T1751">
        <v>0</v>
      </c>
      <c r="U1751">
        <v>0</v>
      </c>
    </row>
    <row r="1752" spans="1:21" x14ac:dyDescent="0.2">
      <c r="A1752">
        <v>1980</v>
      </c>
      <c r="B1752" t="s">
        <v>15</v>
      </c>
      <c r="C1752">
        <v>72</v>
      </c>
      <c r="D1752" t="s">
        <v>16</v>
      </c>
      <c r="E1752">
        <v>1</v>
      </c>
      <c r="F1752">
        <v>15</v>
      </c>
      <c r="N1752" t="s">
        <v>50</v>
      </c>
      <c r="O1752" t="s">
        <v>12</v>
      </c>
      <c r="T1752">
        <v>2</v>
      </c>
      <c r="U1752">
        <v>5</v>
      </c>
    </row>
    <row r="1753" spans="1:21" x14ac:dyDescent="0.2">
      <c r="A1753">
        <v>2001</v>
      </c>
      <c r="B1753" t="s">
        <v>15</v>
      </c>
      <c r="C1753">
        <v>75</v>
      </c>
      <c r="D1753" t="s">
        <v>18</v>
      </c>
      <c r="E1753">
        <v>0</v>
      </c>
      <c r="F1753">
        <v>12</v>
      </c>
      <c r="T1753">
        <v>0</v>
      </c>
      <c r="U1753">
        <v>0</v>
      </c>
    </row>
    <row r="1754" spans="1:21" x14ac:dyDescent="0.2">
      <c r="A1754">
        <v>2003</v>
      </c>
      <c r="B1754" t="s">
        <v>15</v>
      </c>
      <c r="C1754">
        <v>72</v>
      </c>
      <c r="D1754" t="s">
        <v>18</v>
      </c>
      <c r="E1754">
        <v>0</v>
      </c>
      <c r="F1754">
        <v>15</v>
      </c>
      <c r="I1754" t="s">
        <v>8</v>
      </c>
      <c r="R1754" t="s">
        <v>55</v>
      </c>
      <c r="T1754">
        <v>2</v>
      </c>
      <c r="U1754">
        <v>3</v>
      </c>
    </row>
    <row r="1755" spans="1:21" x14ac:dyDescent="0.2">
      <c r="A1755">
        <v>2004</v>
      </c>
      <c r="B1755" t="s">
        <v>15</v>
      </c>
      <c r="C1755">
        <v>74</v>
      </c>
      <c r="D1755" t="s">
        <v>16</v>
      </c>
      <c r="E1755">
        <v>0</v>
      </c>
      <c r="F1755">
        <v>16</v>
      </c>
      <c r="K1755" t="s">
        <v>10</v>
      </c>
      <c r="M1755" t="s">
        <v>52</v>
      </c>
      <c r="O1755" t="s">
        <v>12</v>
      </c>
      <c r="T1755">
        <v>3</v>
      </c>
      <c r="U1755">
        <v>4</v>
      </c>
    </row>
    <row r="1756" spans="1:21" x14ac:dyDescent="0.2">
      <c r="A1756">
        <v>2006</v>
      </c>
      <c r="B1756" t="s">
        <v>15</v>
      </c>
      <c r="C1756">
        <v>80</v>
      </c>
      <c r="D1756" t="s">
        <v>18</v>
      </c>
      <c r="E1756">
        <v>0</v>
      </c>
      <c r="F1756">
        <v>16</v>
      </c>
      <c r="I1756" t="s">
        <v>8</v>
      </c>
      <c r="J1756" t="s">
        <v>9</v>
      </c>
      <c r="T1756">
        <v>2</v>
      </c>
      <c r="U1756">
        <v>2</v>
      </c>
    </row>
    <row r="1757" spans="1:21" x14ac:dyDescent="0.2">
      <c r="A1757">
        <v>2007</v>
      </c>
      <c r="B1757" t="s">
        <v>15</v>
      </c>
      <c r="C1757">
        <v>75</v>
      </c>
      <c r="D1757" t="s">
        <v>18</v>
      </c>
      <c r="E1757">
        <v>0</v>
      </c>
      <c r="O1757" t="s">
        <v>12</v>
      </c>
      <c r="T1757">
        <v>1</v>
      </c>
      <c r="U1757">
        <v>2</v>
      </c>
    </row>
    <row r="1758" spans="1:21" x14ac:dyDescent="0.2">
      <c r="A1758">
        <v>2008</v>
      </c>
      <c r="B1758" t="s">
        <v>15</v>
      </c>
      <c r="C1758">
        <v>75</v>
      </c>
      <c r="D1758" t="s">
        <v>18</v>
      </c>
      <c r="E1758">
        <v>0</v>
      </c>
      <c r="F1758">
        <v>15</v>
      </c>
      <c r="I1758" t="s">
        <v>8</v>
      </c>
      <c r="J1758" t="s">
        <v>9</v>
      </c>
      <c r="K1758" t="s">
        <v>10</v>
      </c>
      <c r="N1758" t="s">
        <v>50</v>
      </c>
      <c r="O1758" t="s">
        <v>12</v>
      </c>
      <c r="T1758">
        <v>5</v>
      </c>
      <c r="U1758">
        <v>8</v>
      </c>
    </row>
    <row r="1759" spans="1:21" x14ac:dyDescent="0.2">
      <c r="A1759">
        <v>2009</v>
      </c>
      <c r="B1759" t="s">
        <v>15</v>
      </c>
      <c r="C1759">
        <v>77</v>
      </c>
      <c r="D1759" t="s">
        <v>16</v>
      </c>
      <c r="E1759">
        <v>0</v>
      </c>
      <c r="F1759">
        <v>11</v>
      </c>
      <c r="I1759" t="s">
        <v>8</v>
      </c>
      <c r="T1759">
        <v>1</v>
      </c>
      <c r="U1759">
        <v>2</v>
      </c>
    </row>
    <row r="1760" spans="1:21" x14ac:dyDescent="0.2">
      <c r="A1760">
        <v>2010</v>
      </c>
      <c r="B1760" t="s">
        <v>15</v>
      </c>
      <c r="C1760">
        <v>76</v>
      </c>
      <c r="D1760" t="s">
        <v>16</v>
      </c>
      <c r="E1760">
        <v>0</v>
      </c>
      <c r="F1760">
        <v>11</v>
      </c>
      <c r="M1760" t="s">
        <v>52</v>
      </c>
      <c r="O1760" t="s">
        <v>12</v>
      </c>
      <c r="Q1760" t="s">
        <v>54</v>
      </c>
      <c r="T1760">
        <v>3</v>
      </c>
      <c r="U1760">
        <v>4</v>
      </c>
    </row>
    <row r="1761" spans="1:21" x14ac:dyDescent="0.2">
      <c r="A1761">
        <v>2017</v>
      </c>
      <c r="B1761" t="s">
        <v>15</v>
      </c>
      <c r="C1761">
        <v>87</v>
      </c>
      <c r="D1761" t="s">
        <v>18</v>
      </c>
      <c r="E1761">
        <v>0</v>
      </c>
      <c r="F1761">
        <v>15</v>
      </c>
      <c r="N1761" t="s">
        <v>50</v>
      </c>
      <c r="T1761">
        <v>1</v>
      </c>
      <c r="U1761">
        <v>2</v>
      </c>
    </row>
    <row r="1762" spans="1:21" x14ac:dyDescent="0.2">
      <c r="A1762">
        <v>2018</v>
      </c>
      <c r="B1762" t="s">
        <v>15</v>
      </c>
      <c r="C1762">
        <v>75</v>
      </c>
      <c r="D1762" t="s">
        <v>16</v>
      </c>
      <c r="E1762">
        <v>1</v>
      </c>
      <c r="F1762">
        <v>16</v>
      </c>
      <c r="I1762" t="s">
        <v>8</v>
      </c>
      <c r="K1762" t="s">
        <v>10</v>
      </c>
      <c r="N1762" t="s">
        <v>50</v>
      </c>
      <c r="O1762" t="s">
        <v>12</v>
      </c>
      <c r="Q1762" t="s">
        <v>54</v>
      </c>
      <c r="T1762">
        <v>5</v>
      </c>
      <c r="U1762">
        <v>7</v>
      </c>
    </row>
    <row r="1763" spans="1:21" x14ac:dyDescent="0.2">
      <c r="A1763">
        <v>2028</v>
      </c>
      <c r="B1763" t="s">
        <v>15</v>
      </c>
      <c r="C1763">
        <v>75</v>
      </c>
      <c r="D1763" t="s">
        <v>18</v>
      </c>
      <c r="E1763">
        <v>0</v>
      </c>
      <c r="F1763">
        <v>12</v>
      </c>
      <c r="T1763">
        <v>0</v>
      </c>
      <c r="U1763">
        <v>0</v>
      </c>
    </row>
    <row r="1764" spans="1:21" x14ac:dyDescent="0.2">
      <c r="A1764">
        <v>2031</v>
      </c>
      <c r="B1764" t="s">
        <v>15</v>
      </c>
      <c r="C1764">
        <v>72</v>
      </c>
      <c r="D1764" t="s">
        <v>16</v>
      </c>
      <c r="E1764">
        <v>1</v>
      </c>
      <c r="F1764">
        <v>17</v>
      </c>
      <c r="I1764" t="s">
        <v>8</v>
      </c>
      <c r="O1764" t="s">
        <v>12</v>
      </c>
      <c r="T1764">
        <v>2</v>
      </c>
      <c r="U1764">
        <v>4</v>
      </c>
    </row>
    <row r="1765" spans="1:21" x14ac:dyDescent="0.2">
      <c r="A1765">
        <v>2038</v>
      </c>
      <c r="B1765" t="s">
        <v>15</v>
      </c>
      <c r="C1765">
        <v>79</v>
      </c>
      <c r="D1765" t="s">
        <v>16</v>
      </c>
      <c r="E1765">
        <v>0</v>
      </c>
      <c r="F1765">
        <v>15</v>
      </c>
      <c r="T1765">
        <v>0</v>
      </c>
      <c r="U1765">
        <v>1</v>
      </c>
    </row>
    <row r="1766" spans="1:21" x14ac:dyDescent="0.2">
      <c r="A1766">
        <v>2039</v>
      </c>
      <c r="B1766" t="s">
        <v>15</v>
      </c>
      <c r="C1766">
        <v>75</v>
      </c>
      <c r="D1766" t="s">
        <v>18</v>
      </c>
      <c r="E1766">
        <v>0</v>
      </c>
      <c r="F1766">
        <v>16</v>
      </c>
      <c r="I1766" t="s">
        <v>8</v>
      </c>
      <c r="K1766" t="s">
        <v>10</v>
      </c>
      <c r="N1766" t="s">
        <v>50</v>
      </c>
      <c r="T1766">
        <v>3</v>
      </c>
      <c r="U1766">
        <v>4</v>
      </c>
    </row>
    <row r="1767" spans="1:21" x14ac:dyDescent="0.2">
      <c r="A1767">
        <v>2042</v>
      </c>
      <c r="B1767" t="s">
        <v>15</v>
      </c>
      <c r="C1767">
        <v>73</v>
      </c>
      <c r="D1767" t="s">
        <v>18</v>
      </c>
      <c r="E1767">
        <v>1</v>
      </c>
      <c r="F1767">
        <v>15</v>
      </c>
      <c r="R1767" t="s">
        <v>55</v>
      </c>
      <c r="T1767">
        <v>1</v>
      </c>
      <c r="U1767">
        <v>2</v>
      </c>
    </row>
    <row r="1768" spans="1:21" x14ac:dyDescent="0.2">
      <c r="A1768">
        <v>2045</v>
      </c>
      <c r="B1768" t="s">
        <v>15</v>
      </c>
      <c r="C1768">
        <v>85</v>
      </c>
      <c r="D1768" t="s">
        <v>16</v>
      </c>
      <c r="E1768">
        <v>0</v>
      </c>
      <c r="F1768">
        <v>10</v>
      </c>
      <c r="I1768" t="s">
        <v>8</v>
      </c>
      <c r="N1768" t="s">
        <v>50</v>
      </c>
      <c r="T1768">
        <v>2</v>
      </c>
      <c r="U1768">
        <v>3</v>
      </c>
    </row>
    <row r="1769" spans="1:21" x14ac:dyDescent="0.2">
      <c r="A1769">
        <v>2048</v>
      </c>
      <c r="B1769" t="s">
        <v>15</v>
      </c>
      <c r="C1769">
        <v>91</v>
      </c>
      <c r="D1769" t="s">
        <v>16</v>
      </c>
      <c r="E1769">
        <v>0</v>
      </c>
      <c r="F1769">
        <v>15</v>
      </c>
      <c r="T1769">
        <v>0</v>
      </c>
      <c r="U1769">
        <v>0</v>
      </c>
    </row>
    <row r="1770" spans="1:21" x14ac:dyDescent="0.2">
      <c r="A1770">
        <v>2049</v>
      </c>
      <c r="B1770" t="s">
        <v>15</v>
      </c>
      <c r="C1770">
        <v>81</v>
      </c>
      <c r="D1770" t="s">
        <v>18</v>
      </c>
      <c r="E1770">
        <v>0</v>
      </c>
      <c r="F1770">
        <v>12</v>
      </c>
      <c r="I1770" t="s">
        <v>8</v>
      </c>
      <c r="N1770" t="s">
        <v>50</v>
      </c>
      <c r="O1770" t="s">
        <v>12</v>
      </c>
      <c r="T1770">
        <v>3</v>
      </c>
      <c r="U1770">
        <v>5</v>
      </c>
    </row>
    <row r="1771" spans="1:21" x14ac:dyDescent="0.2">
      <c r="A1771">
        <v>2057</v>
      </c>
      <c r="B1771" t="s">
        <v>15</v>
      </c>
      <c r="C1771">
        <v>77</v>
      </c>
      <c r="D1771" t="s">
        <v>16</v>
      </c>
      <c r="E1771">
        <v>2</v>
      </c>
      <c r="F1771">
        <v>15</v>
      </c>
      <c r="O1771" t="s">
        <v>12</v>
      </c>
      <c r="T1771">
        <v>1</v>
      </c>
      <c r="U1771">
        <v>3</v>
      </c>
    </row>
    <row r="1772" spans="1:21" x14ac:dyDescent="0.2">
      <c r="A1772">
        <v>2060</v>
      </c>
      <c r="B1772" t="s">
        <v>15</v>
      </c>
      <c r="C1772">
        <v>79</v>
      </c>
      <c r="D1772" t="s">
        <v>16</v>
      </c>
      <c r="E1772">
        <v>0</v>
      </c>
      <c r="I1772" t="s">
        <v>8</v>
      </c>
      <c r="O1772" t="s">
        <v>12</v>
      </c>
      <c r="T1772">
        <v>2</v>
      </c>
      <c r="U1772">
        <v>3</v>
      </c>
    </row>
    <row r="1773" spans="1:21" x14ac:dyDescent="0.2">
      <c r="A1773">
        <v>2061</v>
      </c>
      <c r="B1773" t="s">
        <v>15</v>
      </c>
      <c r="C1773">
        <v>75</v>
      </c>
      <c r="D1773" t="s">
        <v>16</v>
      </c>
      <c r="E1773">
        <v>1</v>
      </c>
      <c r="P1773" t="s">
        <v>51</v>
      </c>
      <c r="T1773">
        <v>1</v>
      </c>
      <c r="U1773">
        <v>2</v>
      </c>
    </row>
    <row r="1774" spans="1:21" x14ac:dyDescent="0.2">
      <c r="A1774">
        <v>2066</v>
      </c>
      <c r="B1774" t="s">
        <v>15</v>
      </c>
      <c r="C1774">
        <v>78</v>
      </c>
      <c r="D1774" t="s">
        <v>18</v>
      </c>
      <c r="E1774">
        <v>0</v>
      </c>
      <c r="F1774">
        <v>20</v>
      </c>
      <c r="R1774" t="s">
        <v>55</v>
      </c>
      <c r="T1774">
        <v>1</v>
      </c>
      <c r="U1774">
        <v>3</v>
      </c>
    </row>
    <row r="1775" spans="1:21" x14ac:dyDescent="0.2">
      <c r="A1775">
        <v>2067</v>
      </c>
      <c r="B1775" t="s">
        <v>15</v>
      </c>
      <c r="C1775">
        <v>76</v>
      </c>
      <c r="D1775" t="s">
        <v>16</v>
      </c>
      <c r="E1775">
        <v>0</v>
      </c>
      <c r="F1775">
        <v>12</v>
      </c>
      <c r="T1775">
        <v>0</v>
      </c>
      <c r="U1775">
        <v>2</v>
      </c>
    </row>
    <row r="1776" spans="1:21" x14ac:dyDescent="0.2">
      <c r="A1776">
        <v>2072</v>
      </c>
      <c r="B1776" t="s">
        <v>15</v>
      </c>
      <c r="C1776">
        <v>73</v>
      </c>
      <c r="D1776" t="s">
        <v>16</v>
      </c>
      <c r="E1776">
        <v>1</v>
      </c>
      <c r="F1776">
        <v>15</v>
      </c>
      <c r="N1776" t="s">
        <v>50</v>
      </c>
      <c r="O1776" t="s">
        <v>12</v>
      </c>
      <c r="T1776">
        <v>2</v>
      </c>
      <c r="U1776">
        <v>4</v>
      </c>
    </row>
    <row r="1777" spans="1:21" x14ac:dyDescent="0.2">
      <c r="A1777">
        <v>2075</v>
      </c>
      <c r="B1777" t="s">
        <v>15</v>
      </c>
      <c r="C1777">
        <v>74</v>
      </c>
      <c r="D1777" t="s">
        <v>18</v>
      </c>
      <c r="E1777">
        <v>0</v>
      </c>
      <c r="T1777">
        <v>0</v>
      </c>
      <c r="U1777">
        <v>0</v>
      </c>
    </row>
    <row r="1778" spans="1:21" x14ac:dyDescent="0.2">
      <c r="A1778">
        <v>2078</v>
      </c>
      <c r="B1778" t="s">
        <v>15</v>
      </c>
      <c r="C1778">
        <v>77</v>
      </c>
      <c r="D1778" t="s">
        <v>16</v>
      </c>
      <c r="E1778">
        <v>0</v>
      </c>
      <c r="F1778">
        <v>12</v>
      </c>
      <c r="J1778" t="s">
        <v>9</v>
      </c>
      <c r="K1778" t="s">
        <v>10</v>
      </c>
      <c r="S1778" t="s">
        <v>53</v>
      </c>
      <c r="T1778">
        <v>3</v>
      </c>
      <c r="U1778">
        <v>5</v>
      </c>
    </row>
    <row r="1779" spans="1:21" x14ac:dyDescent="0.2">
      <c r="A1779">
        <v>2083</v>
      </c>
      <c r="B1779" t="s">
        <v>15</v>
      </c>
      <c r="C1779">
        <v>72</v>
      </c>
      <c r="D1779" t="s">
        <v>16</v>
      </c>
      <c r="E1779">
        <v>0</v>
      </c>
      <c r="F1779">
        <v>16</v>
      </c>
      <c r="N1779" t="s">
        <v>50</v>
      </c>
      <c r="S1779" t="s">
        <v>53</v>
      </c>
      <c r="T1779">
        <v>2</v>
      </c>
      <c r="U1779">
        <v>3</v>
      </c>
    </row>
    <row r="1780" spans="1:21" x14ac:dyDescent="0.2">
      <c r="A1780">
        <v>2087</v>
      </c>
      <c r="B1780" t="s">
        <v>15</v>
      </c>
      <c r="C1780">
        <v>76</v>
      </c>
      <c r="D1780" t="s">
        <v>16</v>
      </c>
      <c r="E1780">
        <v>1</v>
      </c>
      <c r="F1780">
        <v>16</v>
      </c>
      <c r="O1780" t="s">
        <v>12</v>
      </c>
      <c r="T1780">
        <v>1</v>
      </c>
      <c r="U1780">
        <v>2</v>
      </c>
    </row>
    <row r="1781" spans="1:21" x14ac:dyDescent="0.2">
      <c r="A1781">
        <v>2089</v>
      </c>
      <c r="B1781" t="s">
        <v>15</v>
      </c>
      <c r="C1781">
        <v>76</v>
      </c>
      <c r="D1781" t="s">
        <v>16</v>
      </c>
      <c r="E1781">
        <v>1</v>
      </c>
      <c r="F1781">
        <v>17</v>
      </c>
      <c r="I1781" t="s">
        <v>8</v>
      </c>
      <c r="N1781" t="s">
        <v>50</v>
      </c>
      <c r="T1781">
        <v>2</v>
      </c>
      <c r="U1781">
        <v>3</v>
      </c>
    </row>
    <row r="1782" spans="1:21" x14ac:dyDescent="0.2">
      <c r="A1782">
        <v>2090</v>
      </c>
      <c r="B1782" t="s">
        <v>15</v>
      </c>
      <c r="C1782">
        <v>72</v>
      </c>
      <c r="D1782" t="s">
        <v>18</v>
      </c>
      <c r="E1782">
        <v>0</v>
      </c>
      <c r="F1782">
        <v>12</v>
      </c>
      <c r="I1782" t="s">
        <v>8</v>
      </c>
      <c r="R1782" t="s">
        <v>55</v>
      </c>
      <c r="T1782">
        <v>2</v>
      </c>
      <c r="U1782">
        <v>3</v>
      </c>
    </row>
    <row r="1783" spans="1:21" x14ac:dyDescent="0.2">
      <c r="A1783">
        <v>2091</v>
      </c>
      <c r="B1783" t="s">
        <v>15</v>
      </c>
      <c r="C1783">
        <v>79</v>
      </c>
      <c r="D1783" t="s">
        <v>16</v>
      </c>
      <c r="E1783">
        <v>1</v>
      </c>
      <c r="F1783">
        <v>16</v>
      </c>
      <c r="K1783" t="s">
        <v>10</v>
      </c>
      <c r="N1783" t="s">
        <v>50</v>
      </c>
      <c r="T1783">
        <v>2</v>
      </c>
      <c r="U1783">
        <v>2</v>
      </c>
    </row>
    <row r="1784" spans="1:21" x14ac:dyDescent="0.2">
      <c r="A1784">
        <v>2099</v>
      </c>
      <c r="B1784" t="s">
        <v>15</v>
      </c>
      <c r="C1784">
        <v>76</v>
      </c>
      <c r="D1784" t="s">
        <v>18</v>
      </c>
      <c r="E1784">
        <v>0</v>
      </c>
      <c r="F1784">
        <v>19</v>
      </c>
      <c r="T1784">
        <v>0</v>
      </c>
      <c r="U1784">
        <v>2</v>
      </c>
    </row>
    <row r="1785" spans="1:21" x14ac:dyDescent="0.2">
      <c r="A1785">
        <v>2102</v>
      </c>
      <c r="B1785" t="s">
        <v>15</v>
      </c>
      <c r="C1785">
        <v>75</v>
      </c>
      <c r="D1785" t="s">
        <v>16</v>
      </c>
      <c r="E1785">
        <v>1</v>
      </c>
      <c r="N1785" t="s">
        <v>50</v>
      </c>
      <c r="T1785">
        <v>1</v>
      </c>
      <c r="U1785">
        <v>3</v>
      </c>
    </row>
    <row r="1786" spans="1:21" x14ac:dyDescent="0.2">
      <c r="A1786">
        <v>2104</v>
      </c>
      <c r="B1786" t="s">
        <v>15</v>
      </c>
      <c r="C1786">
        <v>77</v>
      </c>
      <c r="D1786" t="s">
        <v>16</v>
      </c>
      <c r="E1786">
        <v>0</v>
      </c>
      <c r="F1786">
        <v>15</v>
      </c>
      <c r="I1786" t="s">
        <v>8</v>
      </c>
      <c r="O1786" t="s">
        <v>12</v>
      </c>
      <c r="R1786" t="s">
        <v>55</v>
      </c>
      <c r="T1786">
        <v>3</v>
      </c>
      <c r="U1786">
        <v>4</v>
      </c>
    </row>
    <row r="1787" spans="1:21" x14ac:dyDescent="0.2">
      <c r="A1787">
        <v>2107</v>
      </c>
      <c r="B1787" t="s">
        <v>15</v>
      </c>
      <c r="C1787">
        <v>73</v>
      </c>
      <c r="D1787" t="s">
        <v>18</v>
      </c>
      <c r="E1787">
        <v>0</v>
      </c>
      <c r="T1787">
        <v>0</v>
      </c>
      <c r="U1787">
        <v>1</v>
      </c>
    </row>
    <row r="1788" spans="1:21" x14ac:dyDescent="0.2">
      <c r="A1788">
        <v>2114</v>
      </c>
      <c r="B1788" t="s">
        <v>15</v>
      </c>
      <c r="C1788">
        <v>78</v>
      </c>
      <c r="D1788" t="s">
        <v>18</v>
      </c>
      <c r="E1788">
        <v>1</v>
      </c>
      <c r="F1788">
        <v>15</v>
      </c>
      <c r="J1788" t="s">
        <v>9</v>
      </c>
      <c r="N1788" t="s">
        <v>50</v>
      </c>
      <c r="T1788">
        <v>2</v>
      </c>
      <c r="U1788">
        <v>3</v>
      </c>
    </row>
    <row r="1789" spans="1:21" x14ac:dyDescent="0.2">
      <c r="A1789">
        <v>2120</v>
      </c>
      <c r="B1789" t="s">
        <v>15</v>
      </c>
      <c r="C1789">
        <v>79</v>
      </c>
      <c r="D1789" t="s">
        <v>16</v>
      </c>
      <c r="E1789">
        <v>0</v>
      </c>
      <c r="F1789">
        <v>16</v>
      </c>
      <c r="N1789" t="s">
        <v>50</v>
      </c>
      <c r="O1789" t="s">
        <v>12</v>
      </c>
      <c r="T1789">
        <v>2</v>
      </c>
      <c r="U1789">
        <v>3</v>
      </c>
    </row>
    <row r="1790" spans="1:21" x14ac:dyDescent="0.2">
      <c r="A1790">
        <v>2121</v>
      </c>
      <c r="B1790" t="s">
        <v>15</v>
      </c>
      <c r="C1790">
        <v>76</v>
      </c>
      <c r="D1790" t="s">
        <v>18</v>
      </c>
      <c r="E1790">
        <v>0</v>
      </c>
      <c r="F1790">
        <v>16</v>
      </c>
      <c r="N1790" t="s">
        <v>50</v>
      </c>
      <c r="T1790">
        <v>1</v>
      </c>
      <c r="U1790">
        <v>2</v>
      </c>
    </row>
    <row r="1791" spans="1:21" x14ac:dyDescent="0.2">
      <c r="A1791">
        <v>2122</v>
      </c>
      <c r="B1791" t="s">
        <v>15</v>
      </c>
      <c r="C1791">
        <v>75</v>
      </c>
      <c r="D1791" t="s">
        <v>16</v>
      </c>
      <c r="E1791">
        <v>1</v>
      </c>
      <c r="F1791">
        <v>16</v>
      </c>
      <c r="I1791" t="s">
        <v>8</v>
      </c>
      <c r="N1791" t="s">
        <v>50</v>
      </c>
      <c r="T1791">
        <v>2</v>
      </c>
      <c r="U1791">
        <v>4</v>
      </c>
    </row>
    <row r="1792" spans="1:21" x14ac:dyDescent="0.2">
      <c r="A1792">
        <v>2128</v>
      </c>
      <c r="B1792" t="s">
        <v>15</v>
      </c>
      <c r="C1792">
        <v>80</v>
      </c>
      <c r="D1792" t="s">
        <v>18</v>
      </c>
      <c r="E1792">
        <v>1</v>
      </c>
      <c r="F1792">
        <v>12</v>
      </c>
      <c r="T1792">
        <v>0</v>
      </c>
      <c r="U1792">
        <v>0</v>
      </c>
    </row>
    <row r="1793" spans="1:21" x14ac:dyDescent="0.2">
      <c r="A1793">
        <v>2134</v>
      </c>
      <c r="B1793" t="s">
        <v>15</v>
      </c>
      <c r="C1793">
        <v>71</v>
      </c>
      <c r="D1793" t="s">
        <v>16</v>
      </c>
      <c r="E1793">
        <v>0</v>
      </c>
      <c r="F1793">
        <v>16</v>
      </c>
      <c r="T1793">
        <v>0</v>
      </c>
      <c r="U1793">
        <v>1</v>
      </c>
    </row>
    <row r="1794" spans="1:21" x14ac:dyDescent="0.2">
      <c r="A1794">
        <v>2136</v>
      </c>
      <c r="B1794" t="s">
        <v>15</v>
      </c>
      <c r="C1794">
        <v>85</v>
      </c>
      <c r="D1794" t="s">
        <v>18</v>
      </c>
      <c r="E1794">
        <v>0</v>
      </c>
      <c r="F1794">
        <v>16</v>
      </c>
      <c r="J1794" t="s">
        <v>9</v>
      </c>
      <c r="T1794">
        <v>1</v>
      </c>
      <c r="U1794">
        <v>2</v>
      </c>
    </row>
    <row r="1795" spans="1:21" x14ac:dyDescent="0.2">
      <c r="A1795">
        <v>2137</v>
      </c>
      <c r="B1795" t="s">
        <v>15</v>
      </c>
      <c r="C1795">
        <v>82</v>
      </c>
      <c r="D1795" t="s">
        <v>18</v>
      </c>
      <c r="E1795">
        <v>1</v>
      </c>
      <c r="F1795">
        <v>16</v>
      </c>
      <c r="Q1795" t="s">
        <v>54</v>
      </c>
      <c r="T1795">
        <v>1</v>
      </c>
      <c r="U1795">
        <v>3</v>
      </c>
    </row>
    <row r="1796" spans="1:21" x14ac:dyDescent="0.2">
      <c r="A1796">
        <v>2138</v>
      </c>
      <c r="B1796" t="s">
        <v>15</v>
      </c>
      <c r="C1796">
        <v>73</v>
      </c>
      <c r="D1796" t="s">
        <v>18</v>
      </c>
      <c r="E1796">
        <v>1</v>
      </c>
      <c r="J1796" t="s">
        <v>9</v>
      </c>
      <c r="T1796">
        <v>1</v>
      </c>
      <c r="U1796">
        <v>3</v>
      </c>
    </row>
    <row r="1797" spans="1:21" x14ac:dyDescent="0.2">
      <c r="A1797">
        <v>2143</v>
      </c>
      <c r="B1797" t="s">
        <v>15</v>
      </c>
      <c r="C1797">
        <v>72</v>
      </c>
      <c r="D1797" t="s">
        <v>18</v>
      </c>
      <c r="E1797">
        <v>0</v>
      </c>
      <c r="F1797">
        <v>17</v>
      </c>
      <c r="T1797">
        <v>0</v>
      </c>
      <c r="U1797">
        <v>2</v>
      </c>
    </row>
    <row r="1798" spans="1:21" x14ac:dyDescent="0.2">
      <c r="A1798">
        <v>2145</v>
      </c>
      <c r="B1798" t="s">
        <v>15</v>
      </c>
      <c r="C1798">
        <v>81</v>
      </c>
      <c r="D1798" t="s">
        <v>16</v>
      </c>
      <c r="E1798">
        <v>0</v>
      </c>
      <c r="F1798">
        <v>15</v>
      </c>
      <c r="O1798" t="s">
        <v>12</v>
      </c>
      <c r="T1798">
        <v>1</v>
      </c>
      <c r="U1798">
        <v>2</v>
      </c>
    </row>
    <row r="1799" spans="1:21" x14ac:dyDescent="0.2">
      <c r="A1799">
        <v>2152</v>
      </c>
      <c r="B1799" t="s">
        <v>15</v>
      </c>
      <c r="C1799">
        <v>85</v>
      </c>
      <c r="D1799" t="s">
        <v>16</v>
      </c>
      <c r="E1799">
        <v>1</v>
      </c>
      <c r="F1799">
        <v>16</v>
      </c>
      <c r="T1799">
        <v>0</v>
      </c>
      <c r="U1799">
        <v>4</v>
      </c>
    </row>
    <row r="1800" spans="1:21" x14ac:dyDescent="0.2">
      <c r="A1800">
        <v>2153</v>
      </c>
      <c r="B1800" t="s">
        <v>15</v>
      </c>
      <c r="C1800">
        <v>71</v>
      </c>
      <c r="D1800" t="s">
        <v>16</v>
      </c>
      <c r="E1800">
        <v>0</v>
      </c>
      <c r="F1800">
        <v>12</v>
      </c>
      <c r="K1800" t="s">
        <v>10</v>
      </c>
      <c r="N1800" t="s">
        <v>50</v>
      </c>
      <c r="T1800">
        <v>2</v>
      </c>
      <c r="U1800">
        <v>3</v>
      </c>
    </row>
    <row r="1801" spans="1:21" x14ac:dyDescent="0.2">
      <c r="A1801">
        <v>2159</v>
      </c>
      <c r="B1801" t="s">
        <v>15</v>
      </c>
      <c r="C1801">
        <v>80</v>
      </c>
      <c r="D1801" t="s">
        <v>18</v>
      </c>
      <c r="E1801">
        <v>1</v>
      </c>
      <c r="F1801">
        <v>11</v>
      </c>
      <c r="N1801" t="s">
        <v>50</v>
      </c>
      <c r="O1801" t="s">
        <v>12</v>
      </c>
      <c r="T1801">
        <v>2</v>
      </c>
      <c r="U1801">
        <v>2</v>
      </c>
    </row>
    <row r="1802" spans="1:21" x14ac:dyDescent="0.2">
      <c r="A1802">
        <v>2160</v>
      </c>
      <c r="B1802" t="s">
        <v>15</v>
      </c>
      <c r="C1802">
        <v>73</v>
      </c>
      <c r="D1802" t="s">
        <v>18</v>
      </c>
      <c r="E1802">
        <v>0</v>
      </c>
      <c r="F1802">
        <v>14</v>
      </c>
      <c r="T1802">
        <v>0</v>
      </c>
      <c r="U1802">
        <v>1</v>
      </c>
    </row>
    <row r="1803" spans="1:21" x14ac:dyDescent="0.2">
      <c r="A1803">
        <v>2175</v>
      </c>
      <c r="B1803" t="s">
        <v>15</v>
      </c>
      <c r="C1803">
        <v>73</v>
      </c>
      <c r="D1803" t="s">
        <v>18</v>
      </c>
      <c r="E1803">
        <v>0</v>
      </c>
      <c r="F1803">
        <v>16</v>
      </c>
      <c r="J1803" t="s">
        <v>9</v>
      </c>
      <c r="T1803">
        <v>1</v>
      </c>
      <c r="U1803">
        <v>3</v>
      </c>
    </row>
    <row r="1804" spans="1:21" x14ac:dyDescent="0.2">
      <c r="A1804">
        <v>2177</v>
      </c>
      <c r="B1804" t="s">
        <v>15</v>
      </c>
      <c r="C1804">
        <v>76</v>
      </c>
      <c r="D1804" t="s">
        <v>16</v>
      </c>
      <c r="E1804">
        <v>0</v>
      </c>
      <c r="F1804">
        <v>15</v>
      </c>
      <c r="I1804" t="s">
        <v>8</v>
      </c>
      <c r="J1804" t="s">
        <v>9</v>
      </c>
      <c r="T1804">
        <v>2</v>
      </c>
      <c r="U1804">
        <v>5</v>
      </c>
    </row>
    <row r="1805" spans="1:21" x14ac:dyDescent="0.2">
      <c r="A1805">
        <v>2180</v>
      </c>
      <c r="B1805" t="s">
        <v>15</v>
      </c>
      <c r="C1805">
        <v>72</v>
      </c>
      <c r="D1805" t="s">
        <v>16</v>
      </c>
      <c r="E1805">
        <v>0</v>
      </c>
      <c r="F1805">
        <v>11</v>
      </c>
      <c r="T1805">
        <v>0</v>
      </c>
      <c r="U1805">
        <v>2</v>
      </c>
    </row>
    <row r="1806" spans="1:21" x14ac:dyDescent="0.2">
      <c r="A1806">
        <v>2189</v>
      </c>
      <c r="B1806" t="s">
        <v>15</v>
      </c>
      <c r="C1806">
        <v>73</v>
      </c>
      <c r="D1806" t="s">
        <v>18</v>
      </c>
      <c r="E1806">
        <v>1</v>
      </c>
      <c r="F1806">
        <v>15</v>
      </c>
      <c r="N1806" t="s">
        <v>50</v>
      </c>
      <c r="T1806">
        <v>1</v>
      </c>
      <c r="U1806">
        <v>2</v>
      </c>
    </row>
    <row r="1807" spans="1:21" x14ac:dyDescent="0.2">
      <c r="A1807">
        <v>2201</v>
      </c>
      <c r="B1807" t="s">
        <v>15</v>
      </c>
      <c r="C1807">
        <v>75</v>
      </c>
      <c r="D1807" t="s">
        <v>18</v>
      </c>
      <c r="E1807">
        <v>0</v>
      </c>
      <c r="F1807">
        <v>16</v>
      </c>
      <c r="J1807" t="s">
        <v>9</v>
      </c>
      <c r="T1807">
        <v>1</v>
      </c>
      <c r="U1807">
        <v>2</v>
      </c>
    </row>
    <row r="1808" spans="1:21" x14ac:dyDescent="0.2">
      <c r="A1808">
        <v>2204</v>
      </c>
      <c r="B1808" t="s">
        <v>15</v>
      </c>
      <c r="C1808">
        <v>71</v>
      </c>
      <c r="D1808" t="s">
        <v>18</v>
      </c>
      <c r="E1808">
        <v>0</v>
      </c>
      <c r="F1808">
        <v>16</v>
      </c>
      <c r="T1808">
        <v>0</v>
      </c>
      <c r="U1808">
        <v>3</v>
      </c>
    </row>
    <row r="1809" spans="1:21" x14ac:dyDescent="0.2">
      <c r="A1809">
        <v>2205</v>
      </c>
      <c r="B1809" t="s">
        <v>15</v>
      </c>
      <c r="C1809">
        <v>81</v>
      </c>
      <c r="D1809" t="s">
        <v>18</v>
      </c>
      <c r="E1809">
        <v>0</v>
      </c>
      <c r="F1809">
        <v>9</v>
      </c>
      <c r="O1809" t="s">
        <v>12</v>
      </c>
      <c r="T1809">
        <v>1</v>
      </c>
      <c r="U1809">
        <v>2</v>
      </c>
    </row>
    <row r="1810" spans="1:21" x14ac:dyDescent="0.2">
      <c r="A1810">
        <v>2208</v>
      </c>
      <c r="B1810" t="s">
        <v>15</v>
      </c>
      <c r="C1810">
        <v>72</v>
      </c>
      <c r="D1810" t="s">
        <v>16</v>
      </c>
      <c r="E1810">
        <v>2</v>
      </c>
      <c r="O1810" t="s">
        <v>12</v>
      </c>
      <c r="T1810">
        <v>1</v>
      </c>
      <c r="U1810">
        <v>1</v>
      </c>
    </row>
    <row r="1811" spans="1:21" x14ac:dyDescent="0.2">
      <c r="A1811">
        <v>2212</v>
      </c>
      <c r="B1811" t="s">
        <v>15</v>
      </c>
      <c r="C1811">
        <v>65</v>
      </c>
      <c r="D1811" t="s">
        <v>18</v>
      </c>
      <c r="E1811">
        <v>1</v>
      </c>
      <c r="F1811">
        <v>18</v>
      </c>
      <c r="T1811">
        <v>0</v>
      </c>
      <c r="U1811">
        <v>2</v>
      </c>
    </row>
    <row r="1812" spans="1:21" x14ac:dyDescent="0.2">
      <c r="A1812">
        <v>2215</v>
      </c>
      <c r="B1812" t="s">
        <v>15</v>
      </c>
      <c r="C1812">
        <v>87</v>
      </c>
      <c r="D1812" t="s">
        <v>18</v>
      </c>
      <c r="E1812">
        <v>1</v>
      </c>
      <c r="F1812">
        <v>10</v>
      </c>
      <c r="I1812" t="s">
        <v>8</v>
      </c>
      <c r="N1812" t="s">
        <v>50</v>
      </c>
      <c r="O1812" t="s">
        <v>12</v>
      </c>
      <c r="T1812">
        <v>3</v>
      </c>
      <c r="U1812">
        <v>5</v>
      </c>
    </row>
    <row r="1813" spans="1:21" x14ac:dyDescent="0.2">
      <c r="A1813">
        <v>2216</v>
      </c>
      <c r="B1813" t="s">
        <v>15</v>
      </c>
      <c r="C1813">
        <v>72</v>
      </c>
      <c r="D1813" t="s">
        <v>16</v>
      </c>
      <c r="E1813">
        <v>1</v>
      </c>
      <c r="F1813">
        <v>15</v>
      </c>
      <c r="I1813" t="s">
        <v>8</v>
      </c>
      <c r="T1813">
        <v>1</v>
      </c>
      <c r="U1813">
        <v>1</v>
      </c>
    </row>
    <row r="1814" spans="1:21" x14ac:dyDescent="0.2">
      <c r="A1814">
        <v>2218</v>
      </c>
      <c r="B1814" t="s">
        <v>15</v>
      </c>
      <c r="C1814">
        <v>72</v>
      </c>
      <c r="D1814" t="s">
        <v>18</v>
      </c>
      <c r="E1814">
        <v>0</v>
      </c>
      <c r="F1814">
        <v>17</v>
      </c>
      <c r="T1814">
        <v>0</v>
      </c>
      <c r="U1814">
        <v>1</v>
      </c>
    </row>
    <row r="1815" spans="1:21" x14ac:dyDescent="0.2">
      <c r="A1815">
        <v>2240</v>
      </c>
      <c r="B1815" t="s">
        <v>15</v>
      </c>
      <c r="C1815">
        <v>77</v>
      </c>
      <c r="D1815" t="s">
        <v>18</v>
      </c>
      <c r="E1815">
        <v>0</v>
      </c>
      <c r="N1815" t="s">
        <v>50</v>
      </c>
      <c r="O1815" t="s">
        <v>12</v>
      </c>
      <c r="T1815">
        <v>2</v>
      </c>
      <c r="U1815">
        <v>3</v>
      </c>
    </row>
    <row r="1816" spans="1:21" x14ac:dyDescent="0.2">
      <c r="A1816">
        <v>2242</v>
      </c>
      <c r="B1816" t="s">
        <v>15</v>
      </c>
      <c r="C1816">
        <v>73</v>
      </c>
      <c r="D1816" t="s">
        <v>16</v>
      </c>
      <c r="E1816">
        <v>0</v>
      </c>
      <c r="F1816">
        <v>16</v>
      </c>
      <c r="O1816" t="s">
        <v>12</v>
      </c>
      <c r="T1816">
        <v>1</v>
      </c>
      <c r="U1816">
        <v>2</v>
      </c>
    </row>
    <row r="1817" spans="1:21" x14ac:dyDescent="0.2">
      <c r="A1817">
        <v>2259</v>
      </c>
      <c r="B1817" t="s">
        <v>15</v>
      </c>
      <c r="C1817">
        <v>75</v>
      </c>
      <c r="D1817" t="s">
        <v>16</v>
      </c>
      <c r="E1817">
        <v>0</v>
      </c>
      <c r="F1817">
        <v>16</v>
      </c>
      <c r="N1817" t="s">
        <v>50</v>
      </c>
      <c r="T1817">
        <v>1</v>
      </c>
      <c r="U1817">
        <v>2</v>
      </c>
    </row>
    <row r="1818" spans="1:21" x14ac:dyDescent="0.2">
      <c r="A1818">
        <v>2260</v>
      </c>
      <c r="B1818" t="s">
        <v>15</v>
      </c>
      <c r="C1818">
        <v>80</v>
      </c>
      <c r="D1818" t="s">
        <v>16</v>
      </c>
      <c r="E1818">
        <v>1</v>
      </c>
      <c r="F1818">
        <v>16</v>
      </c>
      <c r="I1818" t="s">
        <v>8</v>
      </c>
      <c r="N1818" t="s">
        <v>50</v>
      </c>
      <c r="O1818" t="s">
        <v>12</v>
      </c>
      <c r="T1818">
        <v>3</v>
      </c>
      <c r="U1818">
        <v>4</v>
      </c>
    </row>
    <row r="1819" spans="1:21" x14ac:dyDescent="0.2">
      <c r="A1819">
        <v>2261</v>
      </c>
      <c r="B1819" t="s">
        <v>15</v>
      </c>
      <c r="C1819">
        <v>74</v>
      </c>
      <c r="D1819" t="s">
        <v>18</v>
      </c>
      <c r="E1819">
        <v>0</v>
      </c>
      <c r="F1819">
        <v>10</v>
      </c>
      <c r="N1819" t="s">
        <v>50</v>
      </c>
      <c r="T1819">
        <v>1</v>
      </c>
      <c r="U1819">
        <v>2</v>
      </c>
    </row>
    <row r="1820" spans="1:21" x14ac:dyDescent="0.2">
      <c r="A1820">
        <v>2262</v>
      </c>
      <c r="B1820" t="s">
        <v>15</v>
      </c>
      <c r="C1820">
        <v>72</v>
      </c>
      <c r="D1820" t="s">
        <v>18</v>
      </c>
      <c r="E1820">
        <v>0</v>
      </c>
      <c r="O1820" t="s">
        <v>12</v>
      </c>
      <c r="T1820">
        <v>1</v>
      </c>
      <c r="U1820">
        <v>2</v>
      </c>
    </row>
    <row r="1821" spans="1:21" x14ac:dyDescent="0.2">
      <c r="A1821">
        <v>2263</v>
      </c>
      <c r="B1821" t="s">
        <v>15</v>
      </c>
      <c r="C1821">
        <v>70</v>
      </c>
      <c r="D1821" t="s">
        <v>16</v>
      </c>
      <c r="E1821">
        <v>1</v>
      </c>
      <c r="T1821">
        <v>0</v>
      </c>
      <c r="U1821">
        <v>1</v>
      </c>
    </row>
    <row r="1822" spans="1:21" x14ac:dyDescent="0.2">
      <c r="A1822">
        <v>2274</v>
      </c>
      <c r="B1822" t="s">
        <v>15</v>
      </c>
      <c r="C1822">
        <v>72</v>
      </c>
      <c r="D1822" t="s">
        <v>18</v>
      </c>
      <c r="E1822">
        <v>1</v>
      </c>
      <c r="F1822">
        <v>10</v>
      </c>
      <c r="I1822" t="s">
        <v>8</v>
      </c>
      <c r="T1822">
        <v>1</v>
      </c>
      <c r="U1822">
        <v>1</v>
      </c>
    </row>
    <row r="1823" spans="1:21" x14ac:dyDescent="0.2">
      <c r="A1823">
        <v>2275</v>
      </c>
      <c r="B1823" t="s">
        <v>15</v>
      </c>
      <c r="C1823">
        <v>77</v>
      </c>
      <c r="D1823" t="s">
        <v>16</v>
      </c>
      <c r="E1823">
        <v>1</v>
      </c>
      <c r="F1823">
        <v>14</v>
      </c>
      <c r="N1823" t="s">
        <v>50</v>
      </c>
      <c r="T1823">
        <v>1</v>
      </c>
      <c r="U1823">
        <v>2</v>
      </c>
    </row>
    <row r="1824" spans="1:21" x14ac:dyDescent="0.2">
      <c r="A1824">
        <v>2276</v>
      </c>
      <c r="B1824" t="s">
        <v>15</v>
      </c>
      <c r="C1824">
        <v>72</v>
      </c>
      <c r="D1824" t="s">
        <v>18</v>
      </c>
      <c r="E1824">
        <v>0</v>
      </c>
      <c r="N1824" t="s">
        <v>50</v>
      </c>
      <c r="T1824">
        <v>1</v>
      </c>
      <c r="U1824">
        <v>4</v>
      </c>
    </row>
    <row r="1825" spans="1:21" x14ac:dyDescent="0.2">
      <c r="A1825">
        <v>2280</v>
      </c>
      <c r="B1825" t="s">
        <v>15</v>
      </c>
      <c r="C1825">
        <v>71</v>
      </c>
      <c r="D1825" t="s">
        <v>18</v>
      </c>
      <c r="E1825">
        <v>0</v>
      </c>
      <c r="F1825">
        <v>12</v>
      </c>
      <c r="O1825" t="s">
        <v>12</v>
      </c>
      <c r="T1825">
        <v>1</v>
      </c>
      <c r="U1825">
        <v>6</v>
      </c>
    </row>
    <row r="1826" spans="1:21" x14ac:dyDescent="0.2">
      <c r="A1826">
        <v>2282</v>
      </c>
      <c r="B1826" t="s">
        <v>15</v>
      </c>
      <c r="C1826">
        <v>78</v>
      </c>
      <c r="D1826" t="s">
        <v>16</v>
      </c>
      <c r="E1826">
        <v>0</v>
      </c>
      <c r="F1826">
        <v>19</v>
      </c>
      <c r="N1826" t="s">
        <v>50</v>
      </c>
      <c r="O1826" t="s">
        <v>12</v>
      </c>
      <c r="P1826" t="s">
        <v>51</v>
      </c>
      <c r="T1826">
        <v>3</v>
      </c>
      <c r="U1826">
        <v>6</v>
      </c>
    </row>
    <row r="1827" spans="1:21" x14ac:dyDescent="0.2">
      <c r="A1827">
        <v>2284</v>
      </c>
      <c r="B1827" t="s">
        <v>15</v>
      </c>
      <c r="C1827">
        <v>78</v>
      </c>
      <c r="D1827" t="s">
        <v>16</v>
      </c>
      <c r="E1827">
        <v>0</v>
      </c>
      <c r="F1827">
        <v>15</v>
      </c>
      <c r="T1827">
        <v>0</v>
      </c>
      <c r="U1827">
        <v>1</v>
      </c>
    </row>
    <row r="1828" spans="1:21" x14ac:dyDescent="0.2">
      <c r="A1828">
        <v>2285</v>
      </c>
      <c r="B1828" t="s">
        <v>15</v>
      </c>
      <c r="C1828">
        <v>80</v>
      </c>
      <c r="D1828" t="s">
        <v>18</v>
      </c>
      <c r="E1828">
        <v>0</v>
      </c>
      <c r="F1828">
        <v>16</v>
      </c>
      <c r="N1828" t="s">
        <v>50</v>
      </c>
      <c r="O1828" t="s">
        <v>12</v>
      </c>
      <c r="R1828" t="s">
        <v>55</v>
      </c>
      <c r="T1828">
        <v>3</v>
      </c>
      <c r="U1828">
        <v>5</v>
      </c>
    </row>
    <row r="1829" spans="1:21" x14ac:dyDescent="0.2">
      <c r="A1829">
        <v>2308</v>
      </c>
      <c r="B1829" t="s">
        <v>15</v>
      </c>
      <c r="C1829">
        <v>81</v>
      </c>
      <c r="D1829" t="s">
        <v>16</v>
      </c>
      <c r="E1829">
        <v>0</v>
      </c>
      <c r="F1829">
        <v>9</v>
      </c>
      <c r="I1829" t="s">
        <v>8</v>
      </c>
      <c r="N1829" t="s">
        <v>50</v>
      </c>
      <c r="O1829" t="s">
        <v>12</v>
      </c>
      <c r="T1829">
        <v>3</v>
      </c>
      <c r="U1829">
        <v>4</v>
      </c>
    </row>
    <row r="1830" spans="1:21" x14ac:dyDescent="0.2">
      <c r="A1830">
        <v>2311</v>
      </c>
      <c r="B1830" t="s">
        <v>15</v>
      </c>
      <c r="C1830">
        <v>68</v>
      </c>
      <c r="D1830" t="s">
        <v>16</v>
      </c>
      <c r="E1830">
        <v>1</v>
      </c>
      <c r="F1830">
        <v>12</v>
      </c>
      <c r="T1830">
        <v>0</v>
      </c>
      <c r="U1830">
        <v>3</v>
      </c>
    </row>
    <row r="1831" spans="1:21" x14ac:dyDescent="0.2">
      <c r="A1831">
        <v>2312</v>
      </c>
      <c r="B1831" t="s">
        <v>15</v>
      </c>
      <c r="C1831">
        <v>74</v>
      </c>
      <c r="D1831" t="s">
        <v>18</v>
      </c>
      <c r="E1831">
        <v>0</v>
      </c>
      <c r="F1831">
        <v>15</v>
      </c>
      <c r="O1831" t="s">
        <v>12</v>
      </c>
      <c r="T1831">
        <v>1</v>
      </c>
      <c r="U1831">
        <v>3</v>
      </c>
    </row>
    <row r="1832" spans="1:21" x14ac:dyDescent="0.2">
      <c r="A1832">
        <v>2313</v>
      </c>
      <c r="B1832" t="s">
        <v>15</v>
      </c>
      <c r="C1832">
        <v>80</v>
      </c>
      <c r="D1832" t="s">
        <v>16</v>
      </c>
      <c r="E1832">
        <v>1</v>
      </c>
      <c r="F1832">
        <v>19</v>
      </c>
      <c r="O1832" t="s">
        <v>12</v>
      </c>
      <c r="T1832">
        <v>1</v>
      </c>
      <c r="U1832">
        <v>1</v>
      </c>
    </row>
    <row r="1833" spans="1:21" x14ac:dyDescent="0.2">
      <c r="A1833">
        <v>2319</v>
      </c>
      <c r="B1833" t="s">
        <v>15</v>
      </c>
      <c r="C1833">
        <v>66</v>
      </c>
      <c r="D1833" t="s">
        <v>18</v>
      </c>
      <c r="E1833">
        <v>0</v>
      </c>
      <c r="F1833">
        <v>15</v>
      </c>
      <c r="R1833" t="s">
        <v>55</v>
      </c>
      <c r="T1833">
        <v>1</v>
      </c>
      <c r="U1833">
        <v>3</v>
      </c>
    </row>
    <row r="1834" spans="1:21" x14ac:dyDescent="0.2">
      <c r="A1834">
        <v>2320</v>
      </c>
      <c r="B1834" t="s">
        <v>15</v>
      </c>
      <c r="C1834">
        <v>72</v>
      </c>
      <c r="D1834" t="s">
        <v>16</v>
      </c>
      <c r="E1834">
        <v>1</v>
      </c>
      <c r="F1834">
        <v>12</v>
      </c>
      <c r="N1834" t="s">
        <v>50</v>
      </c>
      <c r="P1834" t="s">
        <v>51</v>
      </c>
      <c r="T1834">
        <v>2</v>
      </c>
      <c r="U1834">
        <v>4</v>
      </c>
    </row>
    <row r="1835" spans="1:21" x14ac:dyDescent="0.2">
      <c r="A1835">
        <v>2326</v>
      </c>
      <c r="B1835" t="s">
        <v>15</v>
      </c>
      <c r="C1835">
        <v>75</v>
      </c>
      <c r="D1835" t="s">
        <v>18</v>
      </c>
      <c r="E1835">
        <v>0</v>
      </c>
      <c r="T1835">
        <v>0</v>
      </c>
      <c r="U1835">
        <v>1</v>
      </c>
    </row>
    <row r="1836" spans="1:21" x14ac:dyDescent="0.2">
      <c r="A1836">
        <v>2327</v>
      </c>
      <c r="B1836" t="s">
        <v>15</v>
      </c>
      <c r="C1836">
        <v>77</v>
      </c>
      <c r="D1836" t="s">
        <v>16</v>
      </c>
      <c r="E1836">
        <v>0</v>
      </c>
      <c r="J1836" t="s">
        <v>9</v>
      </c>
      <c r="R1836" t="s">
        <v>55</v>
      </c>
      <c r="T1836">
        <v>2</v>
      </c>
      <c r="U1836">
        <v>5</v>
      </c>
    </row>
    <row r="1837" spans="1:21" x14ac:dyDescent="0.2">
      <c r="A1837">
        <v>2329</v>
      </c>
      <c r="B1837" t="s">
        <v>15</v>
      </c>
      <c r="C1837">
        <v>73</v>
      </c>
      <c r="D1837" t="s">
        <v>18</v>
      </c>
      <c r="E1837">
        <v>0</v>
      </c>
      <c r="F1837">
        <v>11</v>
      </c>
      <c r="K1837" t="s">
        <v>10</v>
      </c>
      <c r="L1837" t="s">
        <v>11</v>
      </c>
      <c r="N1837" t="s">
        <v>50</v>
      </c>
      <c r="O1837" t="s">
        <v>12</v>
      </c>
      <c r="T1837">
        <v>4</v>
      </c>
      <c r="U1837">
        <v>5</v>
      </c>
    </row>
    <row r="1838" spans="1:21" x14ac:dyDescent="0.2">
      <c r="A1838">
        <v>2335</v>
      </c>
      <c r="B1838" t="s">
        <v>15</v>
      </c>
      <c r="C1838">
        <v>70</v>
      </c>
      <c r="D1838" t="s">
        <v>18</v>
      </c>
      <c r="E1838">
        <v>1</v>
      </c>
      <c r="F1838">
        <v>16</v>
      </c>
      <c r="T1838">
        <v>0</v>
      </c>
      <c r="U1838">
        <v>2</v>
      </c>
    </row>
    <row r="1839" spans="1:21" x14ac:dyDescent="0.2">
      <c r="A1839">
        <v>2336</v>
      </c>
      <c r="B1839" t="s">
        <v>15</v>
      </c>
      <c r="C1839">
        <v>72</v>
      </c>
      <c r="D1839" t="s">
        <v>18</v>
      </c>
      <c r="E1839">
        <v>2</v>
      </c>
      <c r="F1839">
        <v>18</v>
      </c>
      <c r="J1839" t="s">
        <v>9</v>
      </c>
      <c r="O1839" t="s">
        <v>12</v>
      </c>
      <c r="T1839">
        <v>2</v>
      </c>
      <c r="U1839">
        <v>3</v>
      </c>
    </row>
    <row r="1840" spans="1:21" x14ac:dyDescent="0.2">
      <c r="A1840">
        <v>2337</v>
      </c>
      <c r="B1840" t="s">
        <v>15</v>
      </c>
      <c r="C1840">
        <v>77</v>
      </c>
      <c r="D1840" t="s">
        <v>16</v>
      </c>
      <c r="E1840">
        <v>0</v>
      </c>
      <c r="F1840">
        <v>12</v>
      </c>
      <c r="I1840" t="s">
        <v>8</v>
      </c>
      <c r="N1840" t="s">
        <v>50</v>
      </c>
      <c r="O1840" t="s">
        <v>12</v>
      </c>
      <c r="T1840">
        <v>3</v>
      </c>
      <c r="U1840">
        <v>6</v>
      </c>
    </row>
    <row r="1841" spans="1:21" x14ac:dyDescent="0.2">
      <c r="A1841">
        <v>2338</v>
      </c>
      <c r="B1841" t="s">
        <v>15</v>
      </c>
      <c r="C1841">
        <v>72</v>
      </c>
      <c r="D1841" t="s">
        <v>18</v>
      </c>
      <c r="E1841">
        <v>0</v>
      </c>
      <c r="F1841">
        <v>15</v>
      </c>
      <c r="T1841">
        <v>0</v>
      </c>
      <c r="U1841">
        <v>3</v>
      </c>
    </row>
    <row r="1842" spans="1:21" x14ac:dyDescent="0.2">
      <c r="A1842">
        <v>2341</v>
      </c>
      <c r="B1842" t="s">
        <v>15</v>
      </c>
      <c r="C1842">
        <v>71</v>
      </c>
      <c r="D1842" t="s">
        <v>18</v>
      </c>
      <c r="E1842">
        <v>0</v>
      </c>
      <c r="R1842" t="s">
        <v>55</v>
      </c>
      <c r="T1842">
        <v>1</v>
      </c>
      <c r="U1842">
        <v>2</v>
      </c>
    </row>
    <row r="1843" spans="1:21" x14ac:dyDescent="0.2">
      <c r="A1843">
        <v>2343</v>
      </c>
      <c r="B1843" t="s">
        <v>15</v>
      </c>
      <c r="C1843">
        <v>70</v>
      </c>
      <c r="D1843" t="s">
        <v>16</v>
      </c>
      <c r="E1843">
        <v>0</v>
      </c>
      <c r="F1843">
        <v>15</v>
      </c>
      <c r="M1843" t="s">
        <v>52</v>
      </c>
      <c r="T1843">
        <v>1</v>
      </c>
      <c r="U1843">
        <v>2</v>
      </c>
    </row>
    <row r="1844" spans="1:21" x14ac:dyDescent="0.2">
      <c r="A1844">
        <v>2345</v>
      </c>
      <c r="B1844" t="s">
        <v>15</v>
      </c>
      <c r="C1844">
        <v>76</v>
      </c>
      <c r="D1844" t="s">
        <v>16</v>
      </c>
      <c r="E1844">
        <v>1</v>
      </c>
      <c r="F1844">
        <v>13</v>
      </c>
      <c r="T1844">
        <v>0</v>
      </c>
      <c r="U1844">
        <v>0</v>
      </c>
    </row>
    <row r="1845" spans="1:21" x14ac:dyDescent="0.2">
      <c r="A1845">
        <v>2346</v>
      </c>
      <c r="B1845" t="s">
        <v>15</v>
      </c>
      <c r="C1845">
        <v>76</v>
      </c>
      <c r="D1845" t="s">
        <v>16</v>
      </c>
      <c r="E1845">
        <v>0</v>
      </c>
      <c r="F1845">
        <v>12</v>
      </c>
      <c r="T1845">
        <v>0</v>
      </c>
      <c r="U1845">
        <v>1</v>
      </c>
    </row>
    <row r="1846" spans="1:21" x14ac:dyDescent="0.2">
      <c r="A1846">
        <v>2349</v>
      </c>
      <c r="B1846" t="s">
        <v>15</v>
      </c>
      <c r="C1846">
        <v>87</v>
      </c>
      <c r="D1846" t="s">
        <v>18</v>
      </c>
      <c r="E1846">
        <v>0</v>
      </c>
      <c r="I1846" t="s">
        <v>8</v>
      </c>
      <c r="N1846" t="s">
        <v>50</v>
      </c>
      <c r="O1846" t="s">
        <v>12</v>
      </c>
      <c r="T1846">
        <v>3</v>
      </c>
      <c r="U1846">
        <v>3</v>
      </c>
    </row>
    <row r="1847" spans="1:21" x14ac:dyDescent="0.2">
      <c r="A1847">
        <v>2352</v>
      </c>
      <c r="B1847" t="s">
        <v>15</v>
      </c>
      <c r="C1847">
        <v>76</v>
      </c>
      <c r="D1847" t="s">
        <v>18</v>
      </c>
      <c r="E1847">
        <v>0</v>
      </c>
      <c r="F1847">
        <v>11</v>
      </c>
      <c r="N1847" t="s">
        <v>50</v>
      </c>
      <c r="O1847" t="s">
        <v>12</v>
      </c>
      <c r="R1847" t="s">
        <v>55</v>
      </c>
      <c r="T1847">
        <v>3</v>
      </c>
      <c r="U1847">
        <v>4</v>
      </c>
    </row>
    <row r="1848" spans="1:21" x14ac:dyDescent="0.2">
      <c r="A1848">
        <v>2354</v>
      </c>
      <c r="B1848" t="s">
        <v>15</v>
      </c>
      <c r="C1848">
        <v>77</v>
      </c>
      <c r="D1848" t="s">
        <v>18</v>
      </c>
      <c r="E1848">
        <v>1</v>
      </c>
      <c r="F1848">
        <v>19</v>
      </c>
      <c r="N1848" t="s">
        <v>50</v>
      </c>
      <c r="O1848" t="s">
        <v>12</v>
      </c>
      <c r="T1848">
        <v>2</v>
      </c>
      <c r="U1848">
        <v>2</v>
      </c>
    </row>
    <row r="1849" spans="1:21" x14ac:dyDescent="0.2">
      <c r="A1849">
        <v>2355</v>
      </c>
      <c r="B1849" t="s">
        <v>15</v>
      </c>
      <c r="C1849">
        <v>70</v>
      </c>
      <c r="D1849" t="s">
        <v>18</v>
      </c>
      <c r="E1849">
        <v>1</v>
      </c>
      <c r="F1849">
        <v>11</v>
      </c>
      <c r="K1849" t="s">
        <v>10</v>
      </c>
      <c r="N1849" t="s">
        <v>50</v>
      </c>
      <c r="T1849">
        <v>2</v>
      </c>
      <c r="U1849">
        <v>5</v>
      </c>
    </row>
    <row r="1850" spans="1:21" x14ac:dyDescent="0.2">
      <c r="A1850">
        <v>2357</v>
      </c>
      <c r="B1850" t="s">
        <v>15</v>
      </c>
      <c r="C1850">
        <v>71</v>
      </c>
      <c r="D1850" t="s">
        <v>16</v>
      </c>
      <c r="E1850">
        <v>0</v>
      </c>
      <c r="F1850">
        <v>15</v>
      </c>
      <c r="J1850" t="s">
        <v>9</v>
      </c>
      <c r="T1850">
        <v>1</v>
      </c>
      <c r="U1850">
        <v>3</v>
      </c>
    </row>
    <row r="1851" spans="1:21" x14ac:dyDescent="0.2">
      <c r="A1851">
        <v>2360</v>
      </c>
      <c r="B1851" t="s">
        <v>15</v>
      </c>
      <c r="C1851">
        <v>72</v>
      </c>
      <c r="D1851" t="s">
        <v>18</v>
      </c>
      <c r="E1851">
        <v>0</v>
      </c>
      <c r="F1851">
        <v>18</v>
      </c>
      <c r="T1851">
        <v>0</v>
      </c>
      <c r="U1851">
        <v>0</v>
      </c>
    </row>
    <row r="1852" spans="1:21" x14ac:dyDescent="0.2">
      <c r="A1852">
        <v>2363</v>
      </c>
      <c r="B1852" t="s">
        <v>15</v>
      </c>
      <c r="C1852">
        <v>76</v>
      </c>
      <c r="D1852" t="s">
        <v>18</v>
      </c>
      <c r="E1852">
        <v>1</v>
      </c>
      <c r="F1852">
        <v>15</v>
      </c>
      <c r="O1852" t="s">
        <v>12</v>
      </c>
      <c r="T1852">
        <v>1</v>
      </c>
      <c r="U1852">
        <v>1</v>
      </c>
    </row>
    <row r="1853" spans="1:21" x14ac:dyDescent="0.2">
      <c r="A1853">
        <v>2392</v>
      </c>
      <c r="B1853" t="s">
        <v>15</v>
      </c>
      <c r="C1853">
        <v>78</v>
      </c>
      <c r="D1853" t="s">
        <v>18</v>
      </c>
      <c r="E1853">
        <v>0</v>
      </c>
      <c r="F1853">
        <v>15</v>
      </c>
      <c r="I1853" t="s">
        <v>8</v>
      </c>
      <c r="O1853" t="s">
        <v>12</v>
      </c>
      <c r="P1853" t="s">
        <v>51</v>
      </c>
      <c r="T1853">
        <v>3</v>
      </c>
      <c r="U1853">
        <v>4</v>
      </c>
    </row>
    <row r="1854" spans="1:21" x14ac:dyDescent="0.2">
      <c r="A1854">
        <v>2398</v>
      </c>
      <c r="B1854" t="s">
        <v>15</v>
      </c>
      <c r="C1854">
        <v>74</v>
      </c>
      <c r="D1854" t="s">
        <v>16</v>
      </c>
      <c r="E1854">
        <v>0</v>
      </c>
      <c r="F1854">
        <v>15</v>
      </c>
      <c r="K1854" t="s">
        <v>10</v>
      </c>
      <c r="N1854" t="s">
        <v>50</v>
      </c>
      <c r="O1854" t="s">
        <v>12</v>
      </c>
      <c r="T1854">
        <v>3</v>
      </c>
      <c r="U1854">
        <v>5</v>
      </c>
    </row>
    <row r="1855" spans="1:21" x14ac:dyDescent="0.2">
      <c r="A1855">
        <v>2411</v>
      </c>
      <c r="B1855" t="s">
        <v>15</v>
      </c>
      <c r="C1855">
        <v>86</v>
      </c>
      <c r="D1855" t="s">
        <v>16</v>
      </c>
      <c r="E1855">
        <v>2</v>
      </c>
      <c r="F1855">
        <v>9</v>
      </c>
      <c r="I1855" t="s">
        <v>8</v>
      </c>
      <c r="J1855" t="s">
        <v>9</v>
      </c>
      <c r="N1855" t="s">
        <v>50</v>
      </c>
      <c r="O1855" t="s">
        <v>12</v>
      </c>
      <c r="P1855" t="s">
        <v>51</v>
      </c>
      <c r="T1855">
        <v>5</v>
      </c>
      <c r="U1855">
        <v>8</v>
      </c>
    </row>
    <row r="1856" spans="1:21" x14ac:dyDescent="0.2">
      <c r="A1856">
        <v>2412</v>
      </c>
      <c r="B1856" t="s">
        <v>15</v>
      </c>
      <c r="C1856">
        <v>77</v>
      </c>
      <c r="D1856" t="s">
        <v>18</v>
      </c>
      <c r="E1856">
        <v>1</v>
      </c>
      <c r="F1856">
        <v>15</v>
      </c>
      <c r="N1856" t="s">
        <v>50</v>
      </c>
      <c r="O1856" t="s">
        <v>12</v>
      </c>
      <c r="P1856" t="s">
        <v>51</v>
      </c>
      <c r="R1856" t="s">
        <v>55</v>
      </c>
      <c r="T1856">
        <v>4</v>
      </c>
      <c r="U1856">
        <v>7</v>
      </c>
    </row>
    <row r="1857" spans="1:21" x14ac:dyDescent="0.2">
      <c r="A1857">
        <v>2422</v>
      </c>
      <c r="B1857" t="s">
        <v>15</v>
      </c>
      <c r="C1857">
        <v>77</v>
      </c>
      <c r="D1857" t="s">
        <v>18</v>
      </c>
      <c r="E1857">
        <v>0</v>
      </c>
      <c r="I1857" t="s">
        <v>8</v>
      </c>
      <c r="O1857" t="s">
        <v>12</v>
      </c>
      <c r="T1857">
        <v>2</v>
      </c>
      <c r="U1857">
        <v>3</v>
      </c>
    </row>
    <row r="1858" spans="1:21" x14ac:dyDescent="0.2">
      <c r="A1858">
        <v>2446</v>
      </c>
      <c r="B1858" t="s">
        <v>15</v>
      </c>
      <c r="C1858">
        <v>72</v>
      </c>
      <c r="D1858" t="s">
        <v>18</v>
      </c>
      <c r="E1858">
        <v>0</v>
      </c>
      <c r="F1858">
        <v>11</v>
      </c>
      <c r="O1858" t="s">
        <v>12</v>
      </c>
      <c r="P1858" t="s">
        <v>51</v>
      </c>
      <c r="T1858">
        <v>2</v>
      </c>
      <c r="U1858">
        <v>4</v>
      </c>
    </row>
    <row r="1859" spans="1:21" x14ac:dyDescent="0.2">
      <c r="A1859">
        <v>2459</v>
      </c>
      <c r="B1859" t="s">
        <v>15</v>
      </c>
      <c r="C1859">
        <v>77</v>
      </c>
      <c r="D1859" t="s">
        <v>18</v>
      </c>
      <c r="E1859">
        <v>0</v>
      </c>
      <c r="F1859">
        <v>18</v>
      </c>
      <c r="R1859" t="s">
        <v>55</v>
      </c>
      <c r="T1859">
        <v>1</v>
      </c>
      <c r="U1859">
        <v>3</v>
      </c>
    </row>
    <row r="1860" spans="1:21" x14ac:dyDescent="0.2">
      <c r="A1860">
        <v>2460</v>
      </c>
      <c r="B1860" t="s">
        <v>15</v>
      </c>
      <c r="C1860">
        <v>61</v>
      </c>
      <c r="D1860" t="s">
        <v>16</v>
      </c>
      <c r="E1860">
        <v>0</v>
      </c>
      <c r="N1860" t="s">
        <v>50</v>
      </c>
      <c r="O1860" t="s">
        <v>12</v>
      </c>
      <c r="P1860" t="s">
        <v>51</v>
      </c>
      <c r="T1860">
        <v>3</v>
      </c>
      <c r="U1860">
        <v>5</v>
      </c>
    </row>
    <row r="1861" spans="1:21" x14ac:dyDescent="0.2">
      <c r="A1861">
        <v>2462</v>
      </c>
      <c r="B1861" t="s">
        <v>15</v>
      </c>
      <c r="C1861">
        <v>70</v>
      </c>
      <c r="D1861" t="s">
        <v>18</v>
      </c>
      <c r="E1861">
        <v>1</v>
      </c>
      <c r="F1861">
        <v>15</v>
      </c>
      <c r="O1861" t="s">
        <v>12</v>
      </c>
      <c r="R1861" t="s">
        <v>55</v>
      </c>
      <c r="T1861">
        <v>2</v>
      </c>
      <c r="U1861">
        <v>3</v>
      </c>
    </row>
    <row r="1862" spans="1:21" x14ac:dyDescent="0.2">
      <c r="A1862">
        <v>2463</v>
      </c>
      <c r="B1862" t="s">
        <v>15</v>
      </c>
      <c r="C1862">
        <v>78</v>
      </c>
      <c r="D1862" t="s">
        <v>16</v>
      </c>
      <c r="E1862">
        <v>0</v>
      </c>
      <c r="F1862">
        <v>12</v>
      </c>
      <c r="T1862">
        <v>0</v>
      </c>
      <c r="U1862">
        <v>0</v>
      </c>
    </row>
    <row r="1863" spans="1:21" x14ac:dyDescent="0.2">
      <c r="A1863">
        <v>2465</v>
      </c>
      <c r="B1863" t="s">
        <v>15</v>
      </c>
      <c r="C1863">
        <v>78</v>
      </c>
      <c r="D1863" t="s">
        <v>18</v>
      </c>
      <c r="E1863">
        <v>1</v>
      </c>
      <c r="F1863">
        <v>15</v>
      </c>
      <c r="T1863">
        <v>0</v>
      </c>
      <c r="U1863">
        <v>1</v>
      </c>
    </row>
    <row r="1864" spans="1:21" x14ac:dyDescent="0.2">
      <c r="A1864">
        <v>2466</v>
      </c>
      <c r="B1864" t="s">
        <v>15</v>
      </c>
      <c r="C1864">
        <v>78</v>
      </c>
      <c r="D1864" t="s">
        <v>16</v>
      </c>
      <c r="E1864">
        <v>0</v>
      </c>
      <c r="F1864">
        <v>18</v>
      </c>
      <c r="N1864" t="s">
        <v>50</v>
      </c>
      <c r="T1864">
        <v>1</v>
      </c>
      <c r="U1864">
        <v>1</v>
      </c>
    </row>
    <row r="1865" spans="1:21" x14ac:dyDescent="0.2">
      <c r="A1865">
        <v>2480</v>
      </c>
      <c r="B1865" t="s">
        <v>15</v>
      </c>
      <c r="C1865">
        <v>70</v>
      </c>
      <c r="D1865" t="s">
        <v>18</v>
      </c>
      <c r="E1865">
        <v>0</v>
      </c>
      <c r="F1865">
        <v>19</v>
      </c>
      <c r="J1865" t="s">
        <v>9</v>
      </c>
      <c r="N1865" t="s">
        <v>50</v>
      </c>
      <c r="T1865">
        <v>2</v>
      </c>
      <c r="U1865">
        <v>2</v>
      </c>
    </row>
    <row r="1866" spans="1:21" x14ac:dyDescent="0.2">
      <c r="A1866">
        <v>2490</v>
      </c>
      <c r="B1866" t="s">
        <v>15</v>
      </c>
      <c r="C1866">
        <v>61</v>
      </c>
      <c r="D1866" t="s">
        <v>18</v>
      </c>
      <c r="E1866">
        <v>0</v>
      </c>
      <c r="F1866">
        <v>19</v>
      </c>
      <c r="J1866" t="s">
        <v>9</v>
      </c>
      <c r="P1866" t="s">
        <v>51</v>
      </c>
      <c r="T1866">
        <v>2</v>
      </c>
      <c r="U1866">
        <v>3</v>
      </c>
    </row>
    <row r="1867" spans="1:21" x14ac:dyDescent="0.2">
      <c r="A1867">
        <v>2501</v>
      </c>
      <c r="B1867" t="s">
        <v>15</v>
      </c>
      <c r="C1867">
        <v>77</v>
      </c>
      <c r="D1867" t="s">
        <v>18</v>
      </c>
      <c r="E1867">
        <v>0</v>
      </c>
      <c r="F1867">
        <v>12</v>
      </c>
      <c r="T1867">
        <v>0</v>
      </c>
      <c r="U1867">
        <v>2</v>
      </c>
    </row>
    <row r="1868" spans="1:21" x14ac:dyDescent="0.2">
      <c r="A1868">
        <v>2505</v>
      </c>
      <c r="B1868" t="s">
        <v>15</v>
      </c>
      <c r="C1868">
        <v>81</v>
      </c>
      <c r="D1868" t="s">
        <v>16</v>
      </c>
      <c r="E1868">
        <v>0</v>
      </c>
      <c r="F1868">
        <v>13</v>
      </c>
      <c r="O1868" t="s">
        <v>12</v>
      </c>
      <c r="T1868">
        <v>1</v>
      </c>
      <c r="U1868">
        <v>2</v>
      </c>
    </row>
    <row r="1869" spans="1:21" x14ac:dyDescent="0.2">
      <c r="A1869">
        <v>2506</v>
      </c>
      <c r="B1869" t="s">
        <v>15</v>
      </c>
      <c r="C1869">
        <v>89</v>
      </c>
      <c r="D1869" t="s">
        <v>16</v>
      </c>
      <c r="E1869">
        <v>1</v>
      </c>
      <c r="F1869">
        <v>15</v>
      </c>
      <c r="I1869" t="s">
        <v>8</v>
      </c>
      <c r="O1869" t="s">
        <v>12</v>
      </c>
      <c r="T1869">
        <v>2</v>
      </c>
      <c r="U1869">
        <v>4</v>
      </c>
    </row>
    <row r="1870" spans="1:21" x14ac:dyDescent="0.2">
      <c r="A1870">
        <v>2513</v>
      </c>
      <c r="B1870" t="s">
        <v>15</v>
      </c>
      <c r="C1870">
        <v>83</v>
      </c>
      <c r="D1870" t="s">
        <v>18</v>
      </c>
      <c r="E1870">
        <v>0</v>
      </c>
      <c r="F1870">
        <v>8</v>
      </c>
      <c r="O1870" t="s">
        <v>12</v>
      </c>
      <c r="T1870">
        <v>1</v>
      </c>
      <c r="U1870">
        <v>2</v>
      </c>
    </row>
    <row r="1871" spans="1:21" x14ac:dyDescent="0.2">
      <c r="A1871">
        <v>2518</v>
      </c>
      <c r="B1871" t="s">
        <v>15</v>
      </c>
      <c r="C1871">
        <v>84</v>
      </c>
      <c r="D1871" t="s">
        <v>16</v>
      </c>
      <c r="E1871">
        <v>0</v>
      </c>
      <c r="F1871">
        <v>17</v>
      </c>
      <c r="T1871">
        <v>0</v>
      </c>
      <c r="U1871">
        <v>4</v>
      </c>
    </row>
    <row r="1872" spans="1:21" x14ac:dyDescent="0.2">
      <c r="A1872">
        <v>2520</v>
      </c>
      <c r="B1872" t="s">
        <v>15</v>
      </c>
      <c r="C1872">
        <v>57</v>
      </c>
      <c r="D1872" t="s">
        <v>18</v>
      </c>
      <c r="E1872">
        <v>1</v>
      </c>
      <c r="F1872">
        <v>19</v>
      </c>
      <c r="T1872">
        <v>0</v>
      </c>
      <c r="U1872">
        <v>2</v>
      </c>
    </row>
    <row r="1873" spans="1:21" x14ac:dyDescent="0.2">
      <c r="A1873">
        <v>2532</v>
      </c>
      <c r="B1873" t="s">
        <v>15</v>
      </c>
      <c r="C1873">
        <v>70</v>
      </c>
      <c r="D1873" t="s">
        <v>18</v>
      </c>
      <c r="E1873">
        <v>0</v>
      </c>
      <c r="F1873">
        <v>16</v>
      </c>
      <c r="K1873" t="s">
        <v>10</v>
      </c>
      <c r="M1873" t="s">
        <v>52</v>
      </c>
      <c r="T1873">
        <v>2</v>
      </c>
      <c r="U1873">
        <v>2</v>
      </c>
    </row>
    <row r="1874" spans="1:21" x14ac:dyDescent="0.2">
      <c r="A1874">
        <v>2536</v>
      </c>
      <c r="B1874" t="s">
        <v>15</v>
      </c>
      <c r="C1874">
        <v>81</v>
      </c>
      <c r="D1874" t="s">
        <v>16</v>
      </c>
      <c r="E1874">
        <v>1</v>
      </c>
      <c r="F1874">
        <v>18</v>
      </c>
      <c r="I1874" t="s">
        <v>8</v>
      </c>
      <c r="J1874" t="s">
        <v>9</v>
      </c>
      <c r="Q1874" t="s">
        <v>54</v>
      </c>
      <c r="T1874">
        <v>3</v>
      </c>
      <c r="U1874">
        <v>5</v>
      </c>
    </row>
    <row r="1875" spans="1:21" x14ac:dyDescent="0.2">
      <c r="A1875">
        <v>2547</v>
      </c>
      <c r="B1875" t="s">
        <v>15</v>
      </c>
      <c r="C1875">
        <v>87</v>
      </c>
      <c r="D1875" t="s">
        <v>16</v>
      </c>
      <c r="E1875">
        <v>0</v>
      </c>
      <c r="F1875">
        <v>17</v>
      </c>
      <c r="N1875" t="s">
        <v>50</v>
      </c>
      <c r="S1875" t="s">
        <v>53</v>
      </c>
      <c r="T1875">
        <v>2</v>
      </c>
      <c r="U1875">
        <v>3</v>
      </c>
    </row>
    <row r="1876" spans="1:21" x14ac:dyDescent="0.2">
      <c r="A1876">
        <v>2565</v>
      </c>
      <c r="B1876" t="s">
        <v>15</v>
      </c>
      <c r="C1876">
        <v>72</v>
      </c>
      <c r="D1876" t="s">
        <v>16</v>
      </c>
      <c r="E1876">
        <v>0</v>
      </c>
      <c r="F1876">
        <v>12</v>
      </c>
      <c r="I1876" t="s">
        <v>8</v>
      </c>
      <c r="J1876" t="s">
        <v>9</v>
      </c>
      <c r="N1876" t="s">
        <v>50</v>
      </c>
      <c r="T1876">
        <v>3</v>
      </c>
      <c r="U1876">
        <v>3</v>
      </c>
    </row>
    <row r="1877" spans="1:21" x14ac:dyDescent="0.2">
      <c r="A1877">
        <v>2569</v>
      </c>
      <c r="B1877" t="s">
        <v>15</v>
      </c>
      <c r="C1877">
        <v>70</v>
      </c>
      <c r="D1877" t="s">
        <v>18</v>
      </c>
      <c r="E1877">
        <v>0</v>
      </c>
      <c r="F1877">
        <v>12</v>
      </c>
      <c r="T1877">
        <v>0</v>
      </c>
      <c r="U1877">
        <v>1</v>
      </c>
    </row>
    <row r="1878" spans="1:21" x14ac:dyDescent="0.2">
      <c r="A1878">
        <v>2570</v>
      </c>
      <c r="B1878" t="s">
        <v>15</v>
      </c>
      <c r="C1878">
        <v>71</v>
      </c>
      <c r="D1878" t="s">
        <v>16</v>
      </c>
      <c r="E1878">
        <v>0</v>
      </c>
      <c r="F1878">
        <v>18</v>
      </c>
      <c r="J1878" t="s">
        <v>9</v>
      </c>
      <c r="N1878" t="s">
        <v>50</v>
      </c>
      <c r="S1878" t="s">
        <v>53</v>
      </c>
      <c r="T1878">
        <v>3</v>
      </c>
      <c r="U1878">
        <v>5</v>
      </c>
    </row>
    <row r="1879" spans="1:21" x14ac:dyDescent="0.2">
      <c r="A1879">
        <v>2571</v>
      </c>
      <c r="B1879" t="s">
        <v>15</v>
      </c>
      <c r="C1879">
        <v>83</v>
      </c>
      <c r="D1879" t="s">
        <v>16</v>
      </c>
      <c r="E1879">
        <v>0</v>
      </c>
      <c r="M1879" t="s">
        <v>52</v>
      </c>
      <c r="T1879">
        <v>1</v>
      </c>
      <c r="U1879">
        <v>4</v>
      </c>
    </row>
    <row r="1880" spans="1:21" x14ac:dyDescent="0.2">
      <c r="A1880">
        <v>2576</v>
      </c>
      <c r="B1880" t="s">
        <v>15</v>
      </c>
      <c r="C1880">
        <v>73</v>
      </c>
      <c r="D1880" t="s">
        <v>16</v>
      </c>
      <c r="E1880">
        <v>0</v>
      </c>
      <c r="I1880" t="s">
        <v>8</v>
      </c>
      <c r="N1880" t="s">
        <v>50</v>
      </c>
      <c r="T1880">
        <v>2</v>
      </c>
      <c r="U1880">
        <v>2</v>
      </c>
    </row>
    <row r="1881" spans="1:21" x14ac:dyDescent="0.2">
      <c r="A1881">
        <v>2579</v>
      </c>
      <c r="B1881" t="s">
        <v>15</v>
      </c>
      <c r="C1881">
        <v>66</v>
      </c>
      <c r="D1881" t="s">
        <v>18</v>
      </c>
      <c r="E1881">
        <v>1</v>
      </c>
      <c r="F1881">
        <v>17</v>
      </c>
      <c r="T1881">
        <v>0</v>
      </c>
      <c r="U1881">
        <v>1</v>
      </c>
    </row>
    <row r="1882" spans="1:21" x14ac:dyDescent="0.2">
      <c r="A1882">
        <v>2581</v>
      </c>
      <c r="B1882" t="s">
        <v>15</v>
      </c>
      <c r="C1882">
        <v>76</v>
      </c>
      <c r="D1882" t="s">
        <v>16</v>
      </c>
      <c r="E1882">
        <v>1</v>
      </c>
      <c r="F1882">
        <v>15</v>
      </c>
      <c r="T1882">
        <v>0</v>
      </c>
      <c r="U1882">
        <v>1</v>
      </c>
    </row>
    <row r="1883" spans="1:21" x14ac:dyDescent="0.2">
      <c r="A1883">
        <v>2582</v>
      </c>
      <c r="B1883" t="s">
        <v>15</v>
      </c>
      <c r="C1883">
        <v>82</v>
      </c>
      <c r="D1883" t="s">
        <v>16</v>
      </c>
      <c r="E1883">
        <v>0</v>
      </c>
      <c r="F1883">
        <v>10</v>
      </c>
      <c r="N1883" t="s">
        <v>50</v>
      </c>
      <c r="O1883" t="s">
        <v>12</v>
      </c>
      <c r="T1883">
        <v>2</v>
      </c>
      <c r="U1883">
        <v>4</v>
      </c>
    </row>
    <row r="1884" spans="1:21" x14ac:dyDescent="0.2">
      <c r="A1884">
        <v>2584</v>
      </c>
      <c r="B1884" t="s">
        <v>15</v>
      </c>
      <c r="C1884">
        <v>81</v>
      </c>
      <c r="D1884" t="s">
        <v>18</v>
      </c>
      <c r="E1884">
        <v>0</v>
      </c>
      <c r="F1884">
        <v>16</v>
      </c>
      <c r="I1884" t="s">
        <v>8</v>
      </c>
      <c r="N1884" t="s">
        <v>50</v>
      </c>
      <c r="T1884">
        <v>2</v>
      </c>
      <c r="U1884">
        <v>4</v>
      </c>
    </row>
    <row r="1885" spans="1:21" x14ac:dyDescent="0.2">
      <c r="A1885">
        <v>2594</v>
      </c>
      <c r="B1885" t="s">
        <v>15</v>
      </c>
      <c r="C1885">
        <v>58</v>
      </c>
      <c r="D1885" t="s">
        <v>18</v>
      </c>
      <c r="E1885">
        <v>0</v>
      </c>
      <c r="F1885">
        <v>15</v>
      </c>
      <c r="N1885" t="s">
        <v>50</v>
      </c>
      <c r="T1885">
        <v>1</v>
      </c>
      <c r="U1885">
        <v>3</v>
      </c>
    </row>
    <row r="1886" spans="1:21" x14ac:dyDescent="0.2">
      <c r="A1886">
        <v>2647</v>
      </c>
      <c r="B1886" t="s">
        <v>15</v>
      </c>
      <c r="C1886">
        <v>73</v>
      </c>
      <c r="D1886" t="s">
        <v>16</v>
      </c>
      <c r="E1886">
        <v>0</v>
      </c>
      <c r="F1886">
        <v>18</v>
      </c>
      <c r="I1886" t="s">
        <v>8</v>
      </c>
      <c r="T1886">
        <v>1</v>
      </c>
      <c r="U1886">
        <v>6</v>
      </c>
    </row>
    <row r="1887" spans="1:21" x14ac:dyDescent="0.2">
      <c r="A1887">
        <v>2657</v>
      </c>
      <c r="B1887" t="s">
        <v>15</v>
      </c>
      <c r="C1887">
        <v>78</v>
      </c>
      <c r="D1887" t="s">
        <v>16</v>
      </c>
      <c r="E1887">
        <v>0</v>
      </c>
      <c r="F1887">
        <v>15</v>
      </c>
      <c r="J1887" t="s">
        <v>9</v>
      </c>
      <c r="K1887" t="s">
        <v>10</v>
      </c>
      <c r="N1887" t="s">
        <v>50</v>
      </c>
      <c r="O1887" t="s">
        <v>12</v>
      </c>
      <c r="T1887">
        <v>4</v>
      </c>
      <c r="U1887">
        <v>6</v>
      </c>
    </row>
    <row r="1888" spans="1:21" x14ac:dyDescent="0.2">
      <c r="A1888">
        <v>2664</v>
      </c>
      <c r="B1888" t="s">
        <v>15</v>
      </c>
      <c r="C1888">
        <v>66</v>
      </c>
      <c r="D1888" t="s">
        <v>18</v>
      </c>
      <c r="E1888">
        <v>0</v>
      </c>
      <c r="N1888" t="s">
        <v>50</v>
      </c>
      <c r="O1888" t="s">
        <v>12</v>
      </c>
      <c r="R1888" t="s">
        <v>55</v>
      </c>
      <c r="T1888">
        <v>3</v>
      </c>
      <c r="U1888">
        <v>5</v>
      </c>
    </row>
    <row r="1889" spans="1:21" x14ac:dyDescent="0.2">
      <c r="A1889">
        <v>2720</v>
      </c>
      <c r="B1889" t="s">
        <v>15</v>
      </c>
      <c r="C1889">
        <v>74</v>
      </c>
      <c r="D1889" t="s">
        <v>16</v>
      </c>
      <c r="E1889">
        <v>0</v>
      </c>
      <c r="F1889">
        <v>10</v>
      </c>
      <c r="I1889" t="s">
        <v>8</v>
      </c>
      <c r="K1889" t="s">
        <v>10</v>
      </c>
      <c r="M1889" t="s">
        <v>52</v>
      </c>
      <c r="N1889" t="s">
        <v>50</v>
      </c>
      <c r="O1889" t="s">
        <v>12</v>
      </c>
      <c r="T1889">
        <v>5</v>
      </c>
      <c r="U1889">
        <v>6</v>
      </c>
    </row>
    <row r="1890" spans="1:21" x14ac:dyDescent="0.2">
      <c r="A1890">
        <v>119</v>
      </c>
      <c r="B1890" t="s">
        <v>19</v>
      </c>
      <c r="C1890">
        <v>76</v>
      </c>
      <c r="D1890" t="s">
        <v>16</v>
      </c>
      <c r="E1890">
        <v>0</v>
      </c>
      <c r="F1890">
        <v>12</v>
      </c>
      <c r="G1890" t="s">
        <v>6</v>
      </c>
      <c r="H1890" t="s">
        <v>7</v>
      </c>
      <c r="J1890" t="s">
        <v>9</v>
      </c>
      <c r="R1890" t="s">
        <v>55</v>
      </c>
      <c r="T1890">
        <v>4</v>
      </c>
      <c r="U1890">
        <v>7</v>
      </c>
    </row>
    <row r="1891" spans="1:21" x14ac:dyDescent="0.2">
      <c r="A1891">
        <v>126</v>
      </c>
      <c r="B1891" t="s">
        <v>19</v>
      </c>
      <c r="C1891">
        <v>82</v>
      </c>
      <c r="D1891" t="s">
        <v>18</v>
      </c>
      <c r="E1891">
        <v>0</v>
      </c>
      <c r="F1891">
        <v>9</v>
      </c>
      <c r="G1891" t="s">
        <v>6</v>
      </c>
      <c r="H1891" t="s">
        <v>7</v>
      </c>
      <c r="J1891" t="s">
        <v>9</v>
      </c>
      <c r="N1891" t="s">
        <v>50</v>
      </c>
      <c r="O1891" t="s">
        <v>12</v>
      </c>
      <c r="T1891">
        <v>5</v>
      </c>
      <c r="U1891">
        <v>7</v>
      </c>
    </row>
    <row r="1892" spans="1:21" x14ac:dyDescent="0.2">
      <c r="A1892">
        <v>189</v>
      </c>
      <c r="B1892" t="s">
        <v>19</v>
      </c>
      <c r="C1892">
        <v>88</v>
      </c>
      <c r="D1892" t="s">
        <v>16</v>
      </c>
      <c r="E1892">
        <v>1</v>
      </c>
      <c r="G1892" t="s">
        <v>6</v>
      </c>
      <c r="H1892" t="s">
        <v>7</v>
      </c>
      <c r="I1892" t="s">
        <v>8</v>
      </c>
      <c r="O1892" t="s">
        <v>12</v>
      </c>
      <c r="T1892">
        <v>4</v>
      </c>
      <c r="U1892">
        <v>6</v>
      </c>
    </row>
    <row r="1893" spans="1:21" x14ac:dyDescent="0.2">
      <c r="A1893">
        <v>199</v>
      </c>
      <c r="B1893" t="s">
        <v>19</v>
      </c>
      <c r="C1893">
        <v>91</v>
      </c>
      <c r="D1893" t="s">
        <v>18</v>
      </c>
      <c r="E1893">
        <v>0</v>
      </c>
      <c r="G1893" t="s">
        <v>6</v>
      </c>
      <c r="H1893" t="s">
        <v>7</v>
      </c>
      <c r="J1893" t="s">
        <v>9</v>
      </c>
      <c r="O1893" t="s">
        <v>12</v>
      </c>
      <c r="R1893" t="s">
        <v>55</v>
      </c>
      <c r="T1893">
        <v>5</v>
      </c>
      <c r="U1893">
        <v>6</v>
      </c>
    </row>
    <row r="1894" spans="1:21" x14ac:dyDescent="0.2">
      <c r="A1894">
        <v>207</v>
      </c>
      <c r="B1894" t="s">
        <v>19</v>
      </c>
      <c r="C1894">
        <v>87</v>
      </c>
      <c r="D1894" t="s">
        <v>18</v>
      </c>
      <c r="E1894">
        <v>1</v>
      </c>
      <c r="F1894">
        <v>19</v>
      </c>
      <c r="G1894" t="s">
        <v>6</v>
      </c>
      <c r="H1894" t="s">
        <v>7</v>
      </c>
      <c r="I1894" t="s">
        <v>8</v>
      </c>
      <c r="N1894" t="s">
        <v>50</v>
      </c>
      <c r="O1894" t="s">
        <v>12</v>
      </c>
      <c r="R1894" t="s">
        <v>55</v>
      </c>
      <c r="T1894">
        <v>6</v>
      </c>
      <c r="U1894">
        <v>8</v>
      </c>
    </row>
    <row r="1895" spans="1:21" x14ac:dyDescent="0.2">
      <c r="A1895">
        <v>288</v>
      </c>
      <c r="B1895" t="s">
        <v>19</v>
      </c>
      <c r="C1895">
        <v>78</v>
      </c>
      <c r="D1895" t="s">
        <v>18</v>
      </c>
      <c r="E1895">
        <v>0</v>
      </c>
      <c r="F1895">
        <v>8</v>
      </c>
      <c r="G1895" t="s">
        <v>6</v>
      </c>
      <c r="H1895" t="s">
        <v>7</v>
      </c>
      <c r="I1895" t="s">
        <v>8</v>
      </c>
      <c r="N1895" t="s">
        <v>50</v>
      </c>
      <c r="O1895" t="s">
        <v>12</v>
      </c>
      <c r="P1895" t="s">
        <v>51</v>
      </c>
      <c r="Q1895" t="s">
        <v>54</v>
      </c>
      <c r="T1895">
        <v>7</v>
      </c>
      <c r="U1895">
        <v>9</v>
      </c>
    </row>
    <row r="1896" spans="1:21" x14ac:dyDescent="0.2">
      <c r="A1896">
        <v>303</v>
      </c>
      <c r="B1896" t="s">
        <v>19</v>
      </c>
      <c r="C1896">
        <v>79</v>
      </c>
      <c r="D1896" t="s">
        <v>18</v>
      </c>
      <c r="E1896">
        <v>0</v>
      </c>
      <c r="G1896" t="s">
        <v>6</v>
      </c>
      <c r="H1896" t="s">
        <v>7</v>
      </c>
      <c r="I1896" t="s">
        <v>8</v>
      </c>
      <c r="J1896" t="s">
        <v>9</v>
      </c>
      <c r="O1896" t="s">
        <v>12</v>
      </c>
      <c r="T1896">
        <v>5</v>
      </c>
      <c r="U1896">
        <v>7</v>
      </c>
    </row>
    <row r="1897" spans="1:21" x14ac:dyDescent="0.2">
      <c r="A1897">
        <v>315</v>
      </c>
      <c r="B1897" t="s">
        <v>19</v>
      </c>
      <c r="C1897">
        <v>82</v>
      </c>
      <c r="D1897" t="s">
        <v>18</v>
      </c>
      <c r="E1897">
        <v>0</v>
      </c>
      <c r="F1897">
        <v>16</v>
      </c>
      <c r="G1897" t="s">
        <v>6</v>
      </c>
      <c r="H1897" t="s">
        <v>7</v>
      </c>
      <c r="J1897" t="s">
        <v>9</v>
      </c>
      <c r="N1897" t="s">
        <v>50</v>
      </c>
      <c r="S1897" t="s">
        <v>53</v>
      </c>
      <c r="T1897">
        <v>5</v>
      </c>
      <c r="U1897">
        <v>6</v>
      </c>
    </row>
    <row r="1898" spans="1:21" x14ac:dyDescent="0.2">
      <c r="A1898">
        <v>332</v>
      </c>
      <c r="B1898" t="s">
        <v>19</v>
      </c>
      <c r="C1898">
        <v>85</v>
      </c>
      <c r="D1898" t="s">
        <v>16</v>
      </c>
      <c r="E1898">
        <v>0</v>
      </c>
      <c r="F1898">
        <v>9</v>
      </c>
      <c r="G1898" t="s">
        <v>6</v>
      </c>
      <c r="H1898" t="s">
        <v>7</v>
      </c>
      <c r="J1898" t="s">
        <v>9</v>
      </c>
      <c r="T1898">
        <v>3</v>
      </c>
      <c r="U1898">
        <v>4</v>
      </c>
    </row>
    <row r="1899" spans="1:21" x14ac:dyDescent="0.2">
      <c r="A1899">
        <v>353</v>
      </c>
      <c r="B1899" t="s">
        <v>19</v>
      </c>
      <c r="C1899">
        <v>75</v>
      </c>
      <c r="D1899" t="s">
        <v>18</v>
      </c>
      <c r="E1899">
        <v>0</v>
      </c>
      <c r="G1899" t="s">
        <v>6</v>
      </c>
      <c r="H1899" t="s">
        <v>7</v>
      </c>
      <c r="J1899" t="s">
        <v>9</v>
      </c>
      <c r="T1899">
        <v>3</v>
      </c>
      <c r="U1899">
        <v>4</v>
      </c>
    </row>
    <row r="1900" spans="1:21" x14ac:dyDescent="0.2">
      <c r="A1900">
        <v>385</v>
      </c>
      <c r="B1900" t="s">
        <v>19</v>
      </c>
      <c r="C1900">
        <v>95</v>
      </c>
      <c r="D1900" t="s">
        <v>18</v>
      </c>
      <c r="E1900">
        <v>0</v>
      </c>
      <c r="F1900">
        <v>9</v>
      </c>
      <c r="G1900" t="s">
        <v>6</v>
      </c>
      <c r="H1900" t="s">
        <v>7</v>
      </c>
      <c r="I1900" t="s">
        <v>8</v>
      </c>
      <c r="J1900" t="s">
        <v>9</v>
      </c>
      <c r="N1900" t="s">
        <v>50</v>
      </c>
      <c r="O1900" t="s">
        <v>12</v>
      </c>
      <c r="S1900" t="s">
        <v>53</v>
      </c>
      <c r="T1900">
        <v>7</v>
      </c>
      <c r="U1900">
        <v>10</v>
      </c>
    </row>
    <row r="1901" spans="1:21" x14ac:dyDescent="0.2">
      <c r="A1901">
        <v>442</v>
      </c>
      <c r="B1901" t="s">
        <v>19</v>
      </c>
      <c r="C1901">
        <v>78</v>
      </c>
      <c r="D1901" t="s">
        <v>18</v>
      </c>
      <c r="E1901">
        <v>1</v>
      </c>
      <c r="G1901" t="s">
        <v>6</v>
      </c>
      <c r="H1901" t="s">
        <v>7</v>
      </c>
      <c r="I1901" t="s">
        <v>8</v>
      </c>
      <c r="N1901" t="s">
        <v>50</v>
      </c>
      <c r="O1901" t="s">
        <v>12</v>
      </c>
      <c r="Q1901" t="s">
        <v>54</v>
      </c>
      <c r="R1901" t="s">
        <v>55</v>
      </c>
      <c r="T1901">
        <v>7</v>
      </c>
      <c r="U1901">
        <v>11</v>
      </c>
    </row>
    <row r="1902" spans="1:21" x14ac:dyDescent="0.2">
      <c r="A1902">
        <v>471</v>
      </c>
      <c r="B1902" t="s">
        <v>19</v>
      </c>
      <c r="C1902">
        <v>84</v>
      </c>
      <c r="D1902" t="s">
        <v>18</v>
      </c>
      <c r="E1902">
        <v>1</v>
      </c>
      <c r="F1902">
        <v>16</v>
      </c>
      <c r="G1902" t="s">
        <v>6</v>
      </c>
      <c r="H1902" t="s">
        <v>7</v>
      </c>
      <c r="I1902" t="s">
        <v>8</v>
      </c>
      <c r="N1902" t="s">
        <v>50</v>
      </c>
      <c r="O1902" t="s">
        <v>12</v>
      </c>
      <c r="T1902">
        <v>5</v>
      </c>
      <c r="U1902">
        <v>8</v>
      </c>
    </row>
    <row r="1903" spans="1:21" x14ac:dyDescent="0.2">
      <c r="A1903">
        <v>486</v>
      </c>
      <c r="B1903" t="s">
        <v>19</v>
      </c>
      <c r="C1903">
        <v>85</v>
      </c>
      <c r="D1903" t="s">
        <v>16</v>
      </c>
      <c r="E1903">
        <v>0</v>
      </c>
      <c r="F1903">
        <v>9</v>
      </c>
      <c r="G1903" t="s">
        <v>6</v>
      </c>
      <c r="H1903" t="s">
        <v>7</v>
      </c>
      <c r="J1903" t="s">
        <v>9</v>
      </c>
      <c r="N1903" t="s">
        <v>50</v>
      </c>
      <c r="O1903" t="s">
        <v>12</v>
      </c>
      <c r="T1903">
        <v>5</v>
      </c>
      <c r="U1903">
        <v>9</v>
      </c>
    </row>
    <row r="1904" spans="1:21" x14ac:dyDescent="0.2">
      <c r="A1904">
        <v>509</v>
      </c>
      <c r="B1904" t="s">
        <v>19</v>
      </c>
      <c r="C1904">
        <v>87</v>
      </c>
      <c r="D1904" t="s">
        <v>18</v>
      </c>
      <c r="E1904">
        <v>0</v>
      </c>
      <c r="G1904" t="s">
        <v>6</v>
      </c>
      <c r="H1904" t="s">
        <v>7</v>
      </c>
      <c r="K1904" t="s">
        <v>10</v>
      </c>
      <c r="N1904" t="s">
        <v>50</v>
      </c>
      <c r="O1904" t="s">
        <v>12</v>
      </c>
      <c r="P1904" t="s">
        <v>51</v>
      </c>
      <c r="T1904">
        <v>6</v>
      </c>
      <c r="U1904">
        <v>9</v>
      </c>
    </row>
    <row r="1905" spans="1:21" x14ac:dyDescent="0.2">
      <c r="A1905">
        <v>549</v>
      </c>
      <c r="B1905" t="s">
        <v>19</v>
      </c>
      <c r="C1905">
        <v>91</v>
      </c>
      <c r="D1905" t="s">
        <v>16</v>
      </c>
      <c r="E1905">
        <v>0</v>
      </c>
      <c r="G1905" t="s">
        <v>6</v>
      </c>
      <c r="H1905" t="s">
        <v>7</v>
      </c>
      <c r="I1905" t="s">
        <v>8</v>
      </c>
      <c r="J1905" t="s">
        <v>9</v>
      </c>
      <c r="O1905" t="s">
        <v>12</v>
      </c>
      <c r="T1905">
        <v>5</v>
      </c>
      <c r="U1905">
        <v>8</v>
      </c>
    </row>
    <row r="1906" spans="1:21" x14ac:dyDescent="0.2">
      <c r="A1906">
        <v>571</v>
      </c>
      <c r="B1906" t="s">
        <v>19</v>
      </c>
      <c r="C1906">
        <v>94</v>
      </c>
      <c r="D1906" t="s">
        <v>16</v>
      </c>
      <c r="E1906">
        <v>1</v>
      </c>
      <c r="F1906">
        <v>8</v>
      </c>
      <c r="G1906" t="s">
        <v>6</v>
      </c>
      <c r="H1906" t="s">
        <v>7</v>
      </c>
      <c r="J1906" t="s">
        <v>9</v>
      </c>
      <c r="N1906" t="s">
        <v>50</v>
      </c>
      <c r="T1906">
        <v>4</v>
      </c>
      <c r="U1906">
        <v>7</v>
      </c>
    </row>
    <row r="1907" spans="1:21" x14ac:dyDescent="0.2">
      <c r="A1907">
        <v>613</v>
      </c>
      <c r="B1907" t="s">
        <v>19</v>
      </c>
      <c r="C1907">
        <v>82</v>
      </c>
      <c r="D1907" t="s">
        <v>16</v>
      </c>
      <c r="E1907">
        <v>2</v>
      </c>
      <c r="F1907">
        <v>11</v>
      </c>
      <c r="G1907" t="s">
        <v>6</v>
      </c>
      <c r="H1907" t="s">
        <v>7</v>
      </c>
      <c r="J1907" t="s">
        <v>9</v>
      </c>
      <c r="M1907" t="s">
        <v>52</v>
      </c>
      <c r="O1907" t="s">
        <v>12</v>
      </c>
      <c r="T1907">
        <v>5</v>
      </c>
      <c r="U1907">
        <v>9</v>
      </c>
    </row>
    <row r="1908" spans="1:21" x14ac:dyDescent="0.2">
      <c r="A1908">
        <v>660</v>
      </c>
      <c r="B1908" t="s">
        <v>19</v>
      </c>
      <c r="C1908">
        <v>80</v>
      </c>
      <c r="D1908" t="s">
        <v>16</v>
      </c>
      <c r="E1908">
        <v>0</v>
      </c>
      <c r="F1908">
        <v>10</v>
      </c>
      <c r="G1908" t="s">
        <v>6</v>
      </c>
      <c r="H1908" t="s">
        <v>7</v>
      </c>
      <c r="N1908" t="s">
        <v>50</v>
      </c>
      <c r="O1908" t="s">
        <v>12</v>
      </c>
      <c r="S1908" t="s">
        <v>53</v>
      </c>
      <c r="T1908">
        <v>5</v>
      </c>
      <c r="U1908">
        <v>9</v>
      </c>
    </row>
    <row r="1909" spans="1:21" x14ac:dyDescent="0.2">
      <c r="A1909">
        <v>680</v>
      </c>
      <c r="B1909" t="s">
        <v>19</v>
      </c>
      <c r="C1909">
        <v>78</v>
      </c>
      <c r="D1909" t="s">
        <v>18</v>
      </c>
      <c r="E1909">
        <v>2</v>
      </c>
      <c r="F1909">
        <v>10</v>
      </c>
      <c r="G1909" t="s">
        <v>6</v>
      </c>
      <c r="H1909" t="s">
        <v>7</v>
      </c>
      <c r="J1909" t="s">
        <v>9</v>
      </c>
      <c r="N1909" t="s">
        <v>50</v>
      </c>
      <c r="T1909">
        <v>4</v>
      </c>
      <c r="U1909">
        <v>5</v>
      </c>
    </row>
    <row r="1910" spans="1:21" x14ac:dyDescent="0.2">
      <c r="A1910">
        <v>687</v>
      </c>
      <c r="B1910" t="s">
        <v>19</v>
      </c>
      <c r="C1910">
        <v>80</v>
      </c>
      <c r="D1910" t="s">
        <v>18</v>
      </c>
      <c r="E1910">
        <v>0</v>
      </c>
      <c r="F1910">
        <v>12</v>
      </c>
      <c r="G1910" t="s">
        <v>6</v>
      </c>
      <c r="H1910" t="s">
        <v>7</v>
      </c>
      <c r="N1910" t="s">
        <v>50</v>
      </c>
      <c r="O1910" t="s">
        <v>12</v>
      </c>
      <c r="R1910" t="s">
        <v>55</v>
      </c>
      <c r="T1910">
        <v>5</v>
      </c>
      <c r="U1910">
        <v>8</v>
      </c>
    </row>
    <row r="1911" spans="1:21" x14ac:dyDescent="0.2">
      <c r="A1911">
        <v>795</v>
      </c>
      <c r="B1911" t="s">
        <v>19</v>
      </c>
      <c r="C1911">
        <v>91</v>
      </c>
      <c r="D1911" t="s">
        <v>18</v>
      </c>
      <c r="E1911">
        <v>0</v>
      </c>
      <c r="F1911">
        <v>15</v>
      </c>
      <c r="G1911" t="s">
        <v>6</v>
      </c>
      <c r="H1911" t="s">
        <v>7</v>
      </c>
      <c r="O1911" t="s">
        <v>12</v>
      </c>
      <c r="T1911">
        <v>3</v>
      </c>
      <c r="U1911">
        <v>6</v>
      </c>
    </row>
    <row r="1912" spans="1:21" x14ac:dyDescent="0.2">
      <c r="A1912">
        <v>816</v>
      </c>
      <c r="B1912" t="s">
        <v>19</v>
      </c>
      <c r="C1912">
        <v>88</v>
      </c>
      <c r="D1912" t="s">
        <v>18</v>
      </c>
      <c r="E1912">
        <v>1</v>
      </c>
      <c r="F1912">
        <v>9</v>
      </c>
      <c r="G1912" t="s">
        <v>6</v>
      </c>
      <c r="H1912" t="s">
        <v>7</v>
      </c>
      <c r="J1912" t="s">
        <v>9</v>
      </c>
      <c r="K1912" t="s">
        <v>10</v>
      </c>
      <c r="N1912" t="s">
        <v>50</v>
      </c>
      <c r="O1912" t="s">
        <v>12</v>
      </c>
      <c r="P1912" t="s">
        <v>51</v>
      </c>
      <c r="T1912">
        <v>7</v>
      </c>
      <c r="U1912">
        <v>14</v>
      </c>
    </row>
    <row r="1913" spans="1:21" x14ac:dyDescent="0.2">
      <c r="A1913">
        <v>857</v>
      </c>
      <c r="B1913" t="s">
        <v>19</v>
      </c>
      <c r="C1913">
        <v>76</v>
      </c>
      <c r="D1913" t="s">
        <v>18</v>
      </c>
      <c r="E1913">
        <v>0</v>
      </c>
      <c r="F1913">
        <v>10</v>
      </c>
      <c r="G1913" t="s">
        <v>6</v>
      </c>
      <c r="H1913" t="s">
        <v>7</v>
      </c>
      <c r="N1913" t="s">
        <v>50</v>
      </c>
      <c r="R1913" t="s">
        <v>55</v>
      </c>
      <c r="T1913">
        <v>4</v>
      </c>
      <c r="U1913">
        <v>6</v>
      </c>
    </row>
    <row r="1914" spans="1:21" x14ac:dyDescent="0.2">
      <c r="A1914">
        <v>940</v>
      </c>
      <c r="B1914" t="s">
        <v>19</v>
      </c>
      <c r="C1914">
        <v>96</v>
      </c>
      <c r="D1914" t="s">
        <v>18</v>
      </c>
      <c r="E1914">
        <v>1</v>
      </c>
      <c r="G1914" t="s">
        <v>6</v>
      </c>
      <c r="H1914" t="s">
        <v>7</v>
      </c>
      <c r="O1914" t="s">
        <v>12</v>
      </c>
      <c r="R1914" t="s">
        <v>55</v>
      </c>
      <c r="T1914">
        <v>4</v>
      </c>
      <c r="U1914">
        <v>4</v>
      </c>
    </row>
    <row r="1915" spans="1:21" x14ac:dyDescent="0.2">
      <c r="A1915">
        <v>941</v>
      </c>
      <c r="B1915" t="s">
        <v>19</v>
      </c>
      <c r="C1915">
        <v>94</v>
      </c>
      <c r="D1915" t="s">
        <v>18</v>
      </c>
      <c r="E1915">
        <v>1</v>
      </c>
      <c r="G1915" t="s">
        <v>6</v>
      </c>
      <c r="H1915" t="s">
        <v>7</v>
      </c>
      <c r="J1915" t="s">
        <v>9</v>
      </c>
      <c r="P1915" t="s">
        <v>51</v>
      </c>
      <c r="T1915">
        <v>4</v>
      </c>
      <c r="U1915">
        <v>6</v>
      </c>
    </row>
    <row r="1916" spans="1:21" x14ac:dyDescent="0.2">
      <c r="A1916">
        <v>942</v>
      </c>
      <c r="B1916" t="s">
        <v>19</v>
      </c>
      <c r="C1916">
        <v>86</v>
      </c>
      <c r="D1916" t="s">
        <v>18</v>
      </c>
      <c r="E1916">
        <v>1</v>
      </c>
      <c r="F1916">
        <v>12</v>
      </c>
      <c r="G1916" t="s">
        <v>6</v>
      </c>
      <c r="H1916" t="s">
        <v>7</v>
      </c>
      <c r="N1916" t="s">
        <v>50</v>
      </c>
      <c r="T1916">
        <v>3</v>
      </c>
      <c r="U1916">
        <v>7</v>
      </c>
    </row>
    <row r="1917" spans="1:21" x14ac:dyDescent="0.2">
      <c r="A1917">
        <v>958</v>
      </c>
      <c r="B1917" t="s">
        <v>19</v>
      </c>
      <c r="C1917">
        <v>88</v>
      </c>
      <c r="D1917" t="s">
        <v>18</v>
      </c>
      <c r="E1917">
        <v>0</v>
      </c>
      <c r="G1917" t="s">
        <v>6</v>
      </c>
      <c r="H1917" t="s">
        <v>7</v>
      </c>
      <c r="J1917" t="s">
        <v>9</v>
      </c>
      <c r="P1917" t="s">
        <v>51</v>
      </c>
      <c r="Q1917" t="s">
        <v>54</v>
      </c>
      <c r="T1917">
        <v>5</v>
      </c>
      <c r="U1917">
        <v>7</v>
      </c>
    </row>
    <row r="1918" spans="1:21" x14ac:dyDescent="0.2">
      <c r="A1918">
        <v>1005</v>
      </c>
      <c r="B1918" t="s">
        <v>19</v>
      </c>
      <c r="C1918">
        <v>93</v>
      </c>
      <c r="D1918" t="s">
        <v>18</v>
      </c>
      <c r="E1918">
        <v>0</v>
      </c>
      <c r="F1918">
        <v>12</v>
      </c>
      <c r="G1918" t="s">
        <v>6</v>
      </c>
      <c r="H1918" t="s">
        <v>7</v>
      </c>
      <c r="O1918" t="s">
        <v>12</v>
      </c>
      <c r="R1918" t="s">
        <v>55</v>
      </c>
      <c r="T1918">
        <v>4</v>
      </c>
      <c r="U1918">
        <v>6</v>
      </c>
    </row>
    <row r="1919" spans="1:21" x14ac:dyDescent="0.2">
      <c r="A1919">
        <v>1033</v>
      </c>
      <c r="B1919" t="s">
        <v>19</v>
      </c>
      <c r="C1919">
        <v>88</v>
      </c>
      <c r="D1919" t="s">
        <v>16</v>
      </c>
      <c r="E1919">
        <v>1</v>
      </c>
      <c r="G1919" t="s">
        <v>6</v>
      </c>
      <c r="H1919" t="s">
        <v>7</v>
      </c>
      <c r="I1919" t="s">
        <v>8</v>
      </c>
      <c r="J1919" t="s">
        <v>9</v>
      </c>
      <c r="N1919" t="s">
        <v>50</v>
      </c>
      <c r="O1919" t="s">
        <v>12</v>
      </c>
      <c r="T1919">
        <v>6</v>
      </c>
      <c r="U1919">
        <v>8</v>
      </c>
    </row>
    <row r="1920" spans="1:21" x14ac:dyDescent="0.2">
      <c r="A1920">
        <v>1175</v>
      </c>
      <c r="B1920" t="s">
        <v>19</v>
      </c>
      <c r="C1920">
        <v>75</v>
      </c>
      <c r="D1920" t="s">
        <v>16</v>
      </c>
      <c r="E1920">
        <v>0</v>
      </c>
      <c r="G1920" t="s">
        <v>6</v>
      </c>
      <c r="H1920" t="s">
        <v>7</v>
      </c>
      <c r="I1920" t="s">
        <v>8</v>
      </c>
      <c r="J1920" t="s">
        <v>9</v>
      </c>
      <c r="O1920" t="s">
        <v>12</v>
      </c>
      <c r="P1920" t="s">
        <v>51</v>
      </c>
      <c r="S1920" t="s">
        <v>53</v>
      </c>
      <c r="T1920">
        <v>7</v>
      </c>
      <c r="U1920">
        <v>11</v>
      </c>
    </row>
    <row r="1921" spans="1:21" x14ac:dyDescent="0.2">
      <c r="A1921">
        <v>1182</v>
      </c>
      <c r="B1921" t="s">
        <v>19</v>
      </c>
      <c r="C1921">
        <v>89</v>
      </c>
      <c r="D1921" t="s">
        <v>18</v>
      </c>
      <c r="E1921">
        <v>0</v>
      </c>
      <c r="F1921">
        <v>12</v>
      </c>
      <c r="G1921" t="s">
        <v>6</v>
      </c>
      <c r="H1921" t="s">
        <v>7</v>
      </c>
      <c r="J1921" t="s">
        <v>9</v>
      </c>
      <c r="O1921" t="s">
        <v>12</v>
      </c>
      <c r="T1921">
        <v>4</v>
      </c>
      <c r="U1921">
        <v>7</v>
      </c>
    </row>
    <row r="1922" spans="1:21" x14ac:dyDescent="0.2">
      <c r="A1922">
        <v>1203</v>
      </c>
      <c r="B1922" t="s">
        <v>19</v>
      </c>
      <c r="C1922">
        <v>82</v>
      </c>
      <c r="D1922" t="s">
        <v>18</v>
      </c>
      <c r="E1922">
        <v>1</v>
      </c>
      <c r="G1922" t="s">
        <v>6</v>
      </c>
      <c r="H1922" t="s">
        <v>7</v>
      </c>
      <c r="J1922" t="s">
        <v>9</v>
      </c>
      <c r="K1922" t="s">
        <v>10</v>
      </c>
      <c r="L1922" t="s">
        <v>11</v>
      </c>
      <c r="P1922" t="s">
        <v>51</v>
      </c>
      <c r="T1922">
        <v>6</v>
      </c>
      <c r="U1922">
        <v>7</v>
      </c>
    </row>
    <row r="1923" spans="1:21" x14ac:dyDescent="0.2">
      <c r="A1923">
        <v>1230</v>
      </c>
      <c r="B1923" t="s">
        <v>19</v>
      </c>
      <c r="C1923">
        <v>86</v>
      </c>
      <c r="D1923" t="s">
        <v>18</v>
      </c>
      <c r="E1923">
        <v>1</v>
      </c>
      <c r="F1923">
        <v>11</v>
      </c>
      <c r="G1923" t="s">
        <v>6</v>
      </c>
      <c r="H1923" t="s">
        <v>7</v>
      </c>
      <c r="O1923" t="s">
        <v>12</v>
      </c>
      <c r="T1923">
        <v>3</v>
      </c>
      <c r="U1923">
        <v>4</v>
      </c>
    </row>
    <row r="1924" spans="1:21" x14ac:dyDescent="0.2">
      <c r="A1924">
        <v>1242</v>
      </c>
      <c r="B1924" t="s">
        <v>19</v>
      </c>
      <c r="C1924">
        <v>94</v>
      </c>
      <c r="D1924" t="s">
        <v>16</v>
      </c>
      <c r="E1924">
        <v>0</v>
      </c>
      <c r="F1924">
        <v>9</v>
      </c>
      <c r="G1924" t="s">
        <v>6</v>
      </c>
      <c r="H1924" t="s">
        <v>7</v>
      </c>
      <c r="J1924" t="s">
        <v>9</v>
      </c>
      <c r="T1924">
        <v>3</v>
      </c>
      <c r="U1924">
        <v>5</v>
      </c>
    </row>
    <row r="1925" spans="1:21" x14ac:dyDescent="0.2">
      <c r="A1925">
        <v>1258</v>
      </c>
      <c r="B1925" t="s">
        <v>19</v>
      </c>
      <c r="C1925">
        <v>92</v>
      </c>
      <c r="D1925" t="s">
        <v>18</v>
      </c>
      <c r="E1925">
        <v>0</v>
      </c>
      <c r="F1925">
        <v>10</v>
      </c>
      <c r="G1925" t="s">
        <v>6</v>
      </c>
      <c r="H1925" t="s">
        <v>7</v>
      </c>
      <c r="J1925" t="s">
        <v>9</v>
      </c>
      <c r="T1925">
        <v>3</v>
      </c>
      <c r="U1925">
        <v>4</v>
      </c>
    </row>
    <row r="1926" spans="1:21" x14ac:dyDescent="0.2">
      <c r="A1926">
        <v>1266</v>
      </c>
      <c r="B1926" t="s">
        <v>19</v>
      </c>
      <c r="C1926">
        <v>85</v>
      </c>
      <c r="D1926" t="s">
        <v>18</v>
      </c>
      <c r="E1926">
        <v>1</v>
      </c>
      <c r="F1926">
        <v>10</v>
      </c>
      <c r="G1926" t="s">
        <v>6</v>
      </c>
      <c r="H1926" t="s">
        <v>7</v>
      </c>
      <c r="J1926" t="s">
        <v>9</v>
      </c>
      <c r="N1926" t="s">
        <v>50</v>
      </c>
      <c r="R1926" t="s">
        <v>55</v>
      </c>
      <c r="T1926">
        <v>5</v>
      </c>
      <c r="U1926">
        <v>9</v>
      </c>
    </row>
    <row r="1927" spans="1:21" x14ac:dyDescent="0.2">
      <c r="A1927">
        <v>1272</v>
      </c>
      <c r="B1927" t="s">
        <v>19</v>
      </c>
      <c r="C1927">
        <v>83</v>
      </c>
      <c r="D1927" t="s">
        <v>18</v>
      </c>
      <c r="E1927">
        <v>0</v>
      </c>
      <c r="F1927">
        <v>9</v>
      </c>
      <c r="G1927" t="s">
        <v>6</v>
      </c>
      <c r="H1927" t="s">
        <v>7</v>
      </c>
      <c r="J1927" t="s">
        <v>9</v>
      </c>
      <c r="N1927" t="s">
        <v>50</v>
      </c>
      <c r="O1927" t="s">
        <v>12</v>
      </c>
      <c r="T1927">
        <v>5</v>
      </c>
      <c r="U1927">
        <v>8</v>
      </c>
    </row>
    <row r="1928" spans="1:21" x14ac:dyDescent="0.2">
      <c r="A1928">
        <v>1304</v>
      </c>
      <c r="B1928" t="s">
        <v>19</v>
      </c>
      <c r="C1928">
        <v>84</v>
      </c>
      <c r="D1928" t="s">
        <v>18</v>
      </c>
      <c r="E1928">
        <v>1</v>
      </c>
      <c r="F1928">
        <v>12</v>
      </c>
      <c r="G1928" t="s">
        <v>6</v>
      </c>
      <c r="H1928" t="s">
        <v>7</v>
      </c>
      <c r="J1928" t="s">
        <v>9</v>
      </c>
      <c r="N1928" t="s">
        <v>50</v>
      </c>
      <c r="O1928" t="s">
        <v>12</v>
      </c>
      <c r="P1928" t="s">
        <v>51</v>
      </c>
      <c r="T1928">
        <v>6</v>
      </c>
      <c r="U1928">
        <v>10</v>
      </c>
    </row>
    <row r="1929" spans="1:21" x14ac:dyDescent="0.2">
      <c r="A1929">
        <v>1313</v>
      </c>
      <c r="B1929" t="s">
        <v>19</v>
      </c>
      <c r="C1929">
        <v>80</v>
      </c>
      <c r="D1929" t="s">
        <v>16</v>
      </c>
      <c r="E1929">
        <v>0</v>
      </c>
      <c r="F1929">
        <v>10</v>
      </c>
      <c r="G1929" t="s">
        <v>6</v>
      </c>
      <c r="H1929" t="s">
        <v>7</v>
      </c>
      <c r="O1929" t="s">
        <v>12</v>
      </c>
      <c r="T1929">
        <v>3</v>
      </c>
      <c r="U1929">
        <v>5</v>
      </c>
    </row>
    <row r="1930" spans="1:21" x14ac:dyDescent="0.2">
      <c r="A1930">
        <v>1322</v>
      </c>
      <c r="B1930" t="s">
        <v>19</v>
      </c>
      <c r="C1930">
        <v>86</v>
      </c>
      <c r="D1930" t="s">
        <v>16</v>
      </c>
      <c r="E1930">
        <v>0</v>
      </c>
      <c r="F1930">
        <v>10</v>
      </c>
      <c r="G1930" t="s">
        <v>6</v>
      </c>
      <c r="H1930" t="s">
        <v>7</v>
      </c>
      <c r="J1930" t="s">
        <v>9</v>
      </c>
      <c r="M1930" t="s">
        <v>52</v>
      </c>
      <c r="T1930">
        <v>4</v>
      </c>
      <c r="U1930">
        <v>5</v>
      </c>
    </row>
    <row r="1931" spans="1:21" x14ac:dyDescent="0.2">
      <c r="A1931">
        <v>1326</v>
      </c>
      <c r="B1931" t="s">
        <v>19</v>
      </c>
      <c r="C1931">
        <v>89</v>
      </c>
      <c r="D1931" t="s">
        <v>16</v>
      </c>
      <c r="E1931">
        <v>1</v>
      </c>
      <c r="F1931">
        <v>16</v>
      </c>
      <c r="G1931" t="s">
        <v>6</v>
      </c>
      <c r="H1931" t="s">
        <v>7</v>
      </c>
      <c r="I1931" t="s">
        <v>8</v>
      </c>
      <c r="J1931" t="s">
        <v>9</v>
      </c>
      <c r="N1931" t="s">
        <v>50</v>
      </c>
      <c r="O1931" t="s">
        <v>12</v>
      </c>
      <c r="T1931">
        <v>6</v>
      </c>
      <c r="U1931">
        <v>9</v>
      </c>
    </row>
    <row r="1932" spans="1:21" x14ac:dyDescent="0.2">
      <c r="A1932">
        <v>1376</v>
      </c>
      <c r="B1932" t="s">
        <v>19</v>
      </c>
      <c r="C1932">
        <v>91</v>
      </c>
      <c r="D1932" t="s">
        <v>18</v>
      </c>
      <c r="E1932">
        <v>0</v>
      </c>
      <c r="F1932">
        <v>9</v>
      </c>
      <c r="G1932" t="s">
        <v>6</v>
      </c>
      <c r="H1932" t="s">
        <v>7</v>
      </c>
      <c r="N1932" t="s">
        <v>50</v>
      </c>
      <c r="T1932">
        <v>3</v>
      </c>
      <c r="U1932">
        <v>5</v>
      </c>
    </row>
    <row r="1933" spans="1:21" x14ac:dyDescent="0.2">
      <c r="A1933">
        <v>1397</v>
      </c>
      <c r="B1933" t="s">
        <v>19</v>
      </c>
      <c r="C1933">
        <v>85</v>
      </c>
      <c r="D1933" t="s">
        <v>16</v>
      </c>
      <c r="E1933">
        <v>0</v>
      </c>
      <c r="F1933">
        <v>15</v>
      </c>
      <c r="G1933" t="s">
        <v>6</v>
      </c>
      <c r="H1933" t="s">
        <v>7</v>
      </c>
      <c r="J1933" t="s">
        <v>9</v>
      </c>
      <c r="O1933" t="s">
        <v>12</v>
      </c>
      <c r="T1933">
        <v>4</v>
      </c>
      <c r="U1933">
        <v>5</v>
      </c>
    </row>
    <row r="1934" spans="1:21" x14ac:dyDescent="0.2">
      <c r="A1934">
        <v>1422</v>
      </c>
      <c r="B1934" t="s">
        <v>19</v>
      </c>
      <c r="C1934">
        <v>86</v>
      </c>
      <c r="D1934" t="s">
        <v>18</v>
      </c>
      <c r="E1934">
        <v>0</v>
      </c>
      <c r="F1934">
        <v>9</v>
      </c>
      <c r="G1934" t="s">
        <v>6</v>
      </c>
      <c r="H1934" t="s">
        <v>7</v>
      </c>
      <c r="J1934" t="s">
        <v>9</v>
      </c>
      <c r="N1934" t="s">
        <v>50</v>
      </c>
      <c r="T1934">
        <v>4</v>
      </c>
      <c r="U1934">
        <v>6</v>
      </c>
    </row>
    <row r="1935" spans="1:21" x14ac:dyDescent="0.2">
      <c r="A1935">
        <v>1469</v>
      </c>
      <c r="B1935" t="s">
        <v>19</v>
      </c>
      <c r="C1935">
        <v>78</v>
      </c>
      <c r="D1935" t="s">
        <v>16</v>
      </c>
      <c r="E1935">
        <v>1</v>
      </c>
      <c r="G1935" t="s">
        <v>6</v>
      </c>
      <c r="H1935" t="s">
        <v>7</v>
      </c>
      <c r="N1935" t="s">
        <v>50</v>
      </c>
      <c r="O1935" t="s">
        <v>12</v>
      </c>
      <c r="Q1935" t="s">
        <v>54</v>
      </c>
      <c r="T1935">
        <v>5</v>
      </c>
      <c r="U1935">
        <v>8</v>
      </c>
    </row>
    <row r="1936" spans="1:21" x14ac:dyDescent="0.2">
      <c r="A1936">
        <v>1485</v>
      </c>
      <c r="B1936" t="s">
        <v>19</v>
      </c>
      <c r="C1936">
        <v>77</v>
      </c>
      <c r="D1936" t="s">
        <v>18</v>
      </c>
      <c r="E1936">
        <v>2</v>
      </c>
      <c r="F1936">
        <v>11</v>
      </c>
      <c r="G1936" t="s">
        <v>6</v>
      </c>
      <c r="H1936" t="s">
        <v>7</v>
      </c>
      <c r="I1936" t="s">
        <v>8</v>
      </c>
      <c r="N1936" t="s">
        <v>50</v>
      </c>
      <c r="R1936" t="s">
        <v>55</v>
      </c>
      <c r="T1936">
        <v>5</v>
      </c>
      <c r="U1936">
        <v>10</v>
      </c>
    </row>
    <row r="1937" spans="1:21" x14ac:dyDescent="0.2">
      <c r="A1937">
        <v>1512</v>
      </c>
      <c r="B1937" t="s">
        <v>19</v>
      </c>
      <c r="C1937">
        <v>78</v>
      </c>
      <c r="D1937" t="s">
        <v>18</v>
      </c>
      <c r="E1937">
        <v>0</v>
      </c>
      <c r="G1937" t="s">
        <v>6</v>
      </c>
      <c r="H1937" t="s">
        <v>7</v>
      </c>
      <c r="I1937" t="s">
        <v>8</v>
      </c>
      <c r="J1937" t="s">
        <v>9</v>
      </c>
      <c r="N1937" t="s">
        <v>50</v>
      </c>
      <c r="T1937">
        <v>5</v>
      </c>
      <c r="U1937">
        <v>7</v>
      </c>
    </row>
    <row r="1938" spans="1:21" x14ac:dyDescent="0.2">
      <c r="A1938">
        <v>1571</v>
      </c>
      <c r="B1938" t="s">
        <v>19</v>
      </c>
      <c r="C1938">
        <v>81</v>
      </c>
      <c r="D1938" t="s">
        <v>16</v>
      </c>
      <c r="E1938">
        <v>1</v>
      </c>
      <c r="F1938">
        <v>8</v>
      </c>
      <c r="G1938" t="s">
        <v>6</v>
      </c>
      <c r="H1938" t="s">
        <v>7</v>
      </c>
      <c r="I1938" t="s">
        <v>8</v>
      </c>
      <c r="J1938" t="s">
        <v>9</v>
      </c>
      <c r="K1938" t="s">
        <v>10</v>
      </c>
      <c r="M1938" t="s">
        <v>52</v>
      </c>
      <c r="N1938" t="s">
        <v>50</v>
      </c>
      <c r="O1938" t="s">
        <v>12</v>
      </c>
      <c r="P1938" t="s">
        <v>51</v>
      </c>
      <c r="R1938" t="s">
        <v>55</v>
      </c>
      <c r="T1938">
        <v>10</v>
      </c>
      <c r="U1938">
        <v>15</v>
      </c>
    </row>
    <row r="1939" spans="1:21" x14ac:dyDescent="0.2">
      <c r="A1939">
        <v>1589</v>
      </c>
      <c r="B1939" t="s">
        <v>19</v>
      </c>
      <c r="C1939">
        <v>70</v>
      </c>
      <c r="D1939" t="s">
        <v>16</v>
      </c>
      <c r="E1939">
        <v>1</v>
      </c>
      <c r="F1939">
        <v>12</v>
      </c>
      <c r="G1939" t="s">
        <v>6</v>
      </c>
      <c r="H1939" t="s">
        <v>7</v>
      </c>
      <c r="J1939" t="s">
        <v>9</v>
      </c>
      <c r="N1939" t="s">
        <v>50</v>
      </c>
      <c r="O1939" t="s">
        <v>12</v>
      </c>
      <c r="T1939">
        <v>5</v>
      </c>
      <c r="U1939">
        <v>6</v>
      </c>
    </row>
    <row r="1940" spans="1:21" x14ac:dyDescent="0.2">
      <c r="A1940">
        <v>1595</v>
      </c>
      <c r="B1940" t="s">
        <v>19</v>
      </c>
      <c r="C1940">
        <v>83</v>
      </c>
      <c r="D1940" t="s">
        <v>18</v>
      </c>
      <c r="E1940">
        <v>0</v>
      </c>
      <c r="F1940">
        <v>10</v>
      </c>
      <c r="G1940" t="s">
        <v>6</v>
      </c>
      <c r="H1940" t="s">
        <v>7</v>
      </c>
      <c r="I1940" t="s">
        <v>8</v>
      </c>
      <c r="J1940" t="s">
        <v>9</v>
      </c>
      <c r="N1940" t="s">
        <v>50</v>
      </c>
      <c r="O1940" t="s">
        <v>12</v>
      </c>
      <c r="T1940">
        <v>6</v>
      </c>
      <c r="U1940">
        <v>8</v>
      </c>
    </row>
    <row r="1941" spans="1:21" x14ac:dyDescent="0.2">
      <c r="A1941">
        <v>1628</v>
      </c>
      <c r="B1941" t="s">
        <v>19</v>
      </c>
      <c r="C1941">
        <v>84</v>
      </c>
      <c r="D1941" t="s">
        <v>18</v>
      </c>
      <c r="E1941">
        <v>1</v>
      </c>
      <c r="G1941" t="s">
        <v>6</v>
      </c>
      <c r="H1941" t="s">
        <v>7</v>
      </c>
      <c r="M1941" t="s">
        <v>52</v>
      </c>
      <c r="N1941" t="s">
        <v>50</v>
      </c>
      <c r="O1941" t="s">
        <v>12</v>
      </c>
      <c r="T1941">
        <v>5</v>
      </c>
      <c r="U1941">
        <v>9</v>
      </c>
    </row>
    <row r="1942" spans="1:21" x14ac:dyDescent="0.2">
      <c r="A1942">
        <v>1639</v>
      </c>
      <c r="B1942" t="s">
        <v>19</v>
      </c>
      <c r="C1942">
        <v>89</v>
      </c>
      <c r="D1942" t="s">
        <v>16</v>
      </c>
      <c r="E1942">
        <v>0</v>
      </c>
      <c r="F1942">
        <v>9</v>
      </c>
      <c r="G1942" t="s">
        <v>6</v>
      </c>
      <c r="H1942" t="s">
        <v>7</v>
      </c>
      <c r="J1942" t="s">
        <v>9</v>
      </c>
      <c r="M1942" t="s">
        <v>52</v>
      </c>
      <c r="O1942" t="s">
        <v>12</v>
      </c>
      <c r="T1942">
        <v>5</v>
      </c>
      <c r="U1942">
        <v>8</v>
      </c>
    </row>
    <row r="1943" spans="1:21" x14ac:dyDescent="0.2">
      <c r="A1943">
        <v>1652</v>
      </c>
      <c r="B1943" t="s">
        <v>19</v>
      </c>
      <c r="C1943">
        <v>71</v>
      </c>
      <c r="D1943" t="s">
        <v>18</v>
      </c>
      <c r="E1943">
        <v>2</v>
      </c>
      <c r="F1943">
        <v>13</v>
      </c>
      <c r="G1943" t="s">
        <v>6</v>
      </c>
      <c r="H1943" t="s">
        <v>7</v>
      </c>
      <c r="J1943" t="s">
        <v>9</v>
      </c>
      <c r="N1943" t="s">
        <v>50</v>
      </c>
      <c r="T1943">
        <v>4</v>
      </c>
      <c r="U1943">
        <v>8</v>
      </c>
    </row>
    <row r="1944" spans="1:21" x14ac:dyDescent="0.2">
      <c r="A1944">
        <v>1737</v>
      </c>
      <c r="B1944" t="s">
        <v>19</v>
      </c>
      <c r="C1944">
        <v>86</v>
      </c>
      <c r="D1944" t="s">
        <v>18</v>
      </c>
      <c r="E1944">
        <v>0</v>
      </c>
      <c r="F1944">
        <v>10</v>
      </c>
      <c r="G1944" t="s">
        <v>6</v>
      </c>
      <c r="H1944" t="s">
        <v>7</v>
      </c>
      <c r="J1944" t="s">
        <v>9</v>
      </c>
      <c r="O1944" t="s">
        <v>12</v>
      </c>
      <c r="T1944">
        <v>4</v>
      </c>
      <c r="U1944">
        <v>8</v>
      </c>
    </row>
    <row r="1945" spans="1:21" x14ac:dyDescent="0.2">
      <c r="A1945">
        <v>1864</v>
      </c>
      <c r="B1945" t="s">
        <v>19</v>
      </c>
      <c r="C1945">
        <v>82</v>
      </c>
      <c r="D1945" t="s">
        <v>18</v>
      </c>
      <c r="E1945">
        <v>1</v>
      </c>
      <c r="G1945" t="s">
        <v>6</v>
      </c>
      <c r="H1945" t="s">
        <v>7</v>
      </c>
      <c r="J1945" t="s">
        <v>9</v>
      </c>
      <c r="K1945" t="s">
        <v>10</v>
      </c>
      <c r="M1945" t="s">
        <v>52</v>
      </c>
      <c r="N1945" t="s">
        <v>50</v>
      </c>
      <c r="O1945" t="s">
        <v>12</v>
      </c>
      <c r="S1945" t="s">
        <v>53</v>
      </c>
      <c r="T1945">
        <v>8</v>
      </c>
      <c r="U1945">
        <v>12</v>
      </c>
    </row>
    <row r="1946" spans="1:21" x14ac:dyDescent="0.2">
      <c r="A1946">
        <v>1867</v>
      </c>
      <c r="B1946" t="s">
        <v>19</v>
      </c>
      <c r="C1946">
        <v>84</v>
      </c>
      <c r="D1946" t="s">
        <v>18</v>
      </c>
      <c r="E1946">
        <v>1</v>
      </c>
      <c r="F1946">
        <v>16</v>
      </c>
      <c r="G1946" t="s">
        <v>6</v>
      </c>
      <c r="H1946" t="s">
        <v>7</v>
      </c>
      <c r="J1946" t="s">
        <v>9</v>
      </c>
      <c r="N1946" t="s">
        <v>50</v>
      </c>
      <c r="O1946" t="s">
        <v>12</v>
      </c>
      <c r="T1946">
        <v>5</v>
      </c>
      <c r="U1946">
        <v>7</v>
      </c>
    </row>
    <row r="1947" spans="1:21" x14ac:dyDescent="0.2">
      <c r="A1947">
        <v>2305</v>
      </c>
      <c r="B1947" t="s">
        <v>19</v>
      </c>
      <c r="C1947">
        <v>73</v>
      </c>
      <c r="D1947" t="s">
        <v>18</v>
      </c>
      <c r="E1947">
        <v>2</v>
      </c>
      <c r="F1947">
        <v>11</v>
      </c>
      <c r="G1947" t="s">
        <v>6</v>
      </c>
      <c r="H1947" t="s">
        <v>7</v>
      </c>
      <c r="J1947" t="s">
        <v>9</v>
      </c>
      <c r="T1947">
        <v>3</v>
      </c>
      <c r="U1947">
        <v>4</v>
      </c>
    </row>
    <row r="1948" spans="1:21" x14ac:dyDescent="0.2">
      <c r="A1948">
        <v>2306</v>
      </c>
      <c r="B1948" t="s">
        <v>19</v>
      </c>
      <c r="C1948">
        <v>75</v>
      </c>
      <c r="D1948" t="s">
        <v>18</v>
      </c>
      <c r="E1948">
        <v>2</v>
      </c>
      <c r="F1948">
        <v>13</v>
      </c>
      <c r="G1948" t="s">
        <v>6</v>
      </c>
      <c r="H1948" t="s">
        <v>7</v>
      </c>
      <c r="J1948" t="s">
        <v>9</v>
      </c>
      <c r="N1948" t="s">
        <v>50</v>
      </c>
      <c r="O1948" t="s">
        <v>12</v>
      </c>
      <c r="R1948" t="s">
        <v>55</v>
      </c>
      <c r="T1948">
        <v>6</v>
      </c>
      <c r="U1948">
        <v>8</v>
      </c>
    </row>
    <row r="1949" spans="1:21" x14ac:dyDescent="0.2">
      <c r="A1949">
        <v>2348</v>
      </c>
      <c r="B1949" t="s">
        <v>19</v>
      </c>
      <c r="C1949">
        <v>83</v>
      </c>
      <c r="D1949" t="s">
        <v>18</v>
      </c>
      <c r="E1949">
        <v>0</v>
      </c>
      <c r="F1949">
        <v>16</v>
      </c>
      <c r="G1949" t="s">
        <v>6</v>
      </c>
      <c r="H1949" t="s">
        <v>7</v>
      </c>
      <c r="J1949" t="s">
        <v>9</v>
      </c>
      <c r="N1949" t="s">
        <v>50</v>
      </c>
      <c r="O1949" t="s">
        <v>12</v>
      </c>
      <c r="T1949">
        <v>5</v>
      </c>
      <c r="U1949">
        <v>7</v>
      </c>
    </row>
    <row r="1950" spans="1:21" x14ac:dyDescent="0.2">
      <c r="A1950">
        <v>2379</v>
      </c>
      <c r="B1950" t="s">
        <v>19</v>
      </c>
      <c r="C1950">
        <v>87</v>
      </c>
      <c r="D1950" t="s">
        <v>16</v>
      </c>
      <c r="E1950">
        <v>1</v>
      </c>
      <c r="F1950">
        <v>12</v>
      </c>
      <c r="G1950" t="s">
        <v>6</v>
      </c>
      <c r="H1950" t="s">
        <v>7</v>
      </c>
      <c r="N1950" t="s">
        <v>50</v>
      </c>
      <c r="O1950" t="s">
        <v>12</v>
      </c>
      <c r="T1950">
        <v>4</v>
      </c>
      <c r="U1950">
        <v>7</v>
      </c>
    </row>
    <row r="1951" spans="1:21" x14ac:dyDescent="0.2">
      <c r="A1951">
        <v>2453</v>
      </c>
      <c r="B1951" t="s">
        <v>19</v>
      </c>
      <c r="C1951">
        <v>73</v>
      </c>
      <c r="D1951" t="s">
        <v>16</v>
      </c>
      <c r="E1951">
        <v>0</v>
      </c>
      <c r="G1951" t="s">
        <v>6</v>
      </c>
      <c r="H1951" t="s">
        <v>7</v>
      </c>
      <c r="J1951" t="s">
        <v>9</v>
      </c>
      <c r="T1951">
        <v>3</v>
      </c>
      <c r="U1951">
        <v>5</v>
      </c>
    </row>
    <row r="1952" spans="1:21" x14ac:dyDescent="0.2">
      <c r="A1952">
        <v>2497</v>
      </c>
      <c r="B1952" t="s">
        <v>19</v>
      </c>
      <c r="C1952">
        <v>66</v>
      </c>
      <c r="D1952" t="s">
        <v>18</v>
      </c>
      <c r="E1952">
        <v>0</v>
      </c>
      <c r="F1952">
        <v>12</v>
      </c>
      <c r="G1952" t="s">
        <v>6</v>
      </c>
      <c r="H1952" t="s">
        <v>7</v>
      </c>
      <c r="N1952" t="s">
        <v>50</v>
      </c>
      <c r="T1952">
        <v>3</v>
      </c>
      <c r="U1952">
        <v>4</v>
      </c>
    </row>
    <row r="1953" spans="1:21" x14ac:dyDescent="0.2">
      <c r="A1953">
        <v>2661</v>
      </c>
      <c r="B1953" t="s">
        <v>19</v>
      </c>
      <c r="C1953">
        <v>81</v>
      </c>
      <c r="D1953" t="s">
        <v>18</v>
      </c>
      <c r="E1953">
        <v>0</v>
      </c>
      <c r="G1953" t="s">
        <v>6</v>
      </c>
      <c r="H1953" t="s">
        <v>7</v>
      </c>
      <c r="O1953" t="s">
        <v>12</v>
      </c>
      <c r="T1953">
        <v>3</v>
      </c>
      <c r="U1953">
        <v>4</v>
      </c>
    </row>
    <row r="1954" spans="1:21" x14ac:dyDescent="0.2">
      <c r="A1954">
        <v>2710</v>
      </c>
      <c r="B1954" t="s">
        <v>19</v>
      </c>
      <c r="C1954">
        <v>79</v>
      </c>
      <c r="D1954" t="s">
        <v>18</v>
      </c>
      <c r="E1954">
        <v>0</v>
      </c>
      <c r="F1954">
        <v>11</v>
      </c>
      <c r="G1954" t="s">
        <v>6</v>
      </c>
      <c r="H1954" t="s">
        <v>7</v>
      </c>
      <c r="J1954" t="s">
        <v>9</v>
      </c>
      <c r="T1954">
        <v>3</v>
      </c>
      <c r="U1954">
        <v>4</v>
      </c>
    </row>
    <row r="1955" spans="1:21" x14ac:dyDescent="0.2">
      <c r="A1955">
        <v>2759</v>
      </c>
      <c r="B1955" t="s">
        <v>19</v>
      </c>
      <c r="C1955">
        <v>67</v>
      </c>
      <c r="D1955" t="s">
        <v>16</v>
      </c>
      <c r="E1955">
        <v>0</v>
      </c>
      <c r="F1955">
        <v>15</v>
      </c>
      <c r="G1955" t="s">
        <v>6</v>
      </c>
      <c r="H1955" t="s">
        <v>7</v>
      </c>
      <c r="O1955" t="s">
        <v>12</v>
      </c>
      <c r="T1955">
        <v>3</v>
      </c>
      <c r="U1955">
        <v>4</v>
      </c>
    </row>
    <row r="1956" spans="1:21" x14ac:dyDescent="0.2">
      <c r="A1956">
        <v>2847</v>
      </c>
      <c r="B1956" t="s">
        <v>19</v>
      </c>
      <c r="C1956">
        <v>78</v>
      </c>
      <c r="D1956" t="s">
        <v>18</v>
      </c>
      <c r="E1956">
        <v>0</v>
      </c>
      <c r="F1956">
        <v>14</v>
      </c>
      <c r="G1956" t="s">
        <v>6</v>
      </c>
      <c r="H1956" t="s">
        <v>7</v>
      </c>
      <c r="T1956">
        <v>2</v>
      </c>
      <c r="U1956">
        <v>5</v>
      </c>
    </row>
    <row r="1957" spans="1:21" x14ac:dyDescent="0.2">
      <c r="A1957">
        <v>15</v>
      </c>
      <c r="B1957" t="s">
        <v>19</v>
      </c>
      <c r="C1957">
        <v>102</v>
      </c>
      <c r="D1957" t="s">
        <v>16</v>
      </c>
      <c r="E1957">
        <v>0</v>
      </c>
      <c r="H1957" t="s">
        <v>7</v>
      </c>
      <c r="O1957" t="s">
        <v>12</v>
      </c>
      <c r="T1957">
        <v>2</v>
      </c>
      <c r="U1957">
        <v>4</v>
      </c>
    </row>
    <row r="1958" spans="1:21" x14ac:dyDescent="0.2">
      <c r="A1958">
        <v>38</v>
      </c>
      <c r="B1958" t="s">
        <v>19</v>
      </c>
      <c r="C1958">
        <v>99</v>
      </c>
      <c r="D1958" t="s">
        <v>16</v>
      </c>
      <c r="E1958">
        <v>1</v>
      </c>
      <c r="F1958">
        <v>18</v>
      </c>
      <c r="H1958" t="s">
        <v>7</v>
      </c>
      <c r="I1958" t="s">
        <v>8</v>
      </c>
      <c r="N1958" t="s">
        <v>50</v>
      </c>
      <c r="T1958">
        <v>3</v>
      </c>
      <c r="U1958">
        <v>7</v>
      </c>
    </row>
    <row r="1959" spans="1:21" x14ac:dyDescent="0.2">
      <c r="A1959">
        <v>53</v>
      </c>
      <c r="B1959" t="s">
        <v>19</v>
      </c>
      <c r="C1959">
        <v>94</v>
      </c>
      <c r="D1959" t="s">
        <v>16</v>
      </c>
      <c r="E1959">
        <v>1</v>
      </c>
      <c r="F1959">
        <v>11</v>
      </c>
      <c r="H1959" t="s">
        <v>7</v>
      </c>
      <c r="I1959" t="s">
        <v>8</v>
      </c>
      <c r="M1959" t="s">
        <v>52</v>
      </c>
      <c r="R1959" t="s">
        <v>55</v>
      </c>
      <c r="T1959">
        <v>4</v>
      </c>
      <c r="U1959">
        <v>7</v>
      </c>
    </row>
    <row r="1960" spans="1:21" x14ac:dyDescent="0.2">
      <c r="A1960">
        <v>82</v>
      </c>
      <c r="B1960" t="s">
        <v>19</v>
      </c>
      <c r="C1960">
        <v>91</v>
      </c>
      <c r="D1960" t="s">
        <v>18</v>
      </c>
      <c r="E1960">
        <v>0</v>
      </c>
      <c r="H1960" t="s">
        <v>7</v>
      </c>
      <c r="I1960" t="s">
        <v>8</v>
      </c>
      <c r="T1960">
        <v>2</v>
      </c>
      <c r="U1960">
        <v>2</v>
      </c>
    </row>
    <row r="1961" spans="1:21" x14ac:dyDescent="0.2">
      <c r="A1961">
        <v>89</v>
      </c>
      <c r="B1961" t="s">
        <v>19</v>
      </c>
      <c r="C1961">
        <v>83</v>
      </c>
      <c r="D1961" t="s">
        <v>16</v>
      </c>
      <c r="E1961">
        <v>0</v>
      </c>
      <c r="F1961">
        <v>19</v>
      </c>
      <c r="H1961" t="s">
        <v>7</v>
      </c>
      <c r="J1961" t="s">
        <v>9</v>
      </c>
      <c r="K1961" t="s">
        <v>10</v>
      </c>
      <c r="O1961" t="s">
        <v>12</v>
      </c>
      <c r="T1961">
        <v>4</v>
      </c>
      <c r="U1961">
        <v>6</v>
      </c>
    </row>
    <row r="1962" spans="1:21" x14ac:dyDescent="0.2">
      <c r="A1962">
        <v>109</v>
      </c>
      <c r="B1962" t="s">
        <v>19</v>
      </c>
      <c r="C1962">
        <v>88</v>
      </c>
      <c r="D1962" t="s">
        <v>16</v>
      </c>
      <c r="E1962">
        <v>0</v>
      </c>
      <c r="F1962">
        <v>15</v>
      </c>
      <c r="H1962" t="s">
        <v>7</v>
      </c>
      <c r="I1962" t="s">
        <v>8</v>
      </c>
      <c r="N1962" t="s">
        <v>50</v>
      </c>
      <c r="O1962" t="s">
        <v>12</v>
      </c>
      <c r="S1962" t="s">
        <v>53</v>
      </c>
      <c r="T1962">
        <v>5</v>
      </c>
      <c r="U1962">
        <v>6</v>
      </c>
    </row>
    <row r="1963" spans="1:21" x14ac:dyDescent="0.2">
      <c r="A1963">
        <v>110</v>
      </c>
      <c r="B1963" t="s">
        <v>19</v>
      </c>
      <c r="C1963">
        <v>101</v>
      </c>
      <c r="D1963" t="s">
        <v>16</v>
      </c>
      <c r="E1963">
        <v>0</v>
      </c>
      <c r="H1963" t="s">
        <v>7</v>
      </c>
      <c r="I1963" t="s">
        <v>8</v>
      </c>
      <c r="O1963" t="s">
        <v>12</v>
      </c>
      <c r="T1963">
        <v>3</v>
      </c>
      <c r="U1963">
        <v>3</v>
      </c>
    </row>
    <row r="1964" spans="1:21" x14ac:dyDescent="0.2">
      <c r="A1964">
        <v>164</v>
      </c>
      <c r="B1964" t="s">
        <v>19</v>
      </c>
      <c r="C1964">
        <v>90</v>
      </c>
      <c r="D1964" t="s">
        <v>16</v>
      </c>
      <c r="E1964">
        <v>0</v>
      </c>
      <c r="F1964">
        <v>9</v>
      </c>
      <c r="H1964" t="s">
        <v>7</v>
      </c>
      <c r="J1964" t="s">
        <v>9</v>
      </c>
      <c r="M1964" t="s">
        <v>52</v>
      </c>
      <c r="N1964" t="s">
        <v>50</v>
      </c>
      <c r="O1964" t="s">
        <v>12</v>
      </c>
      <c r="T1964">
        <v>5</v>
      </c>
      <c r="U1964">
        <v>8</v>
      </c>
    </row>
    <row r="1965" spans="1:21" x14ac:dyDescent="0.2">
      <c r="A1965">
        <v>184</v>
      </c>
      <c r="B1965" t="s">
        <v>19</v>
      </c>
      <c r="C1965">
        <v>91</v>
      </c>
      <c r="D1965" t="s">
        <v>18</v>
      </c>
      <c r="E1965">
        <v>0</v>
      </c>
      <c r="F1965">
        <v>9</v>
      </c>
      <c r="H1965" t="s">
        <v>7</v>
      </c>
      <c r="T1965">
        <v>1</v>
      </c>
      <c r="U1965">
        <v>6</v>
      </c>
    </row>
    <row r="1966" spans="1:21" x14ac:dyDescent="0.2">
      <c r="A1966">
        <v>203</v>
      </c>
      <c r="B1966" t="s">
        <v>19</v>
      </c>
      <c r="C1966">
        <v>79</v>
      </c>
      <c r="D1966" t="s">
        <v>18</v>
      </c>
      <c r="E1966">
        <v>1</v>
      </c>
      <c r="F1966">
        <v>9</v>
      </c>
      <c r="H1966" t="s">
        <v>7</v>
      </c>
      <c r="N1966" t="s">
        <v>50</v>
      </c>
      <c r="O1966" t="s">
        <v>12</v>
      </c>
      <c r="T1966">
        <v>3</v>
      </c>
      <c r="U1966">
        <v>4</v>
      </c>
    </row>
    <row r="1967" spans="1:21" x14ac:dyDescent="0.2">
      <c r="A1967">
        <v>227</v>
      </c>
      <c r="B1967" t="s">
        <v>19</v>
      </c>
      <c r="C1967">
        <v>97</v>
      </c>
      <c r="D1967" t="s">
        <v>18</v>
      </c>
      <c r="E1967">
        <v>0</v>
      </c>
      <c r="F1967">
        <v>15</v>
      </c>
      <c r="H1967" t="s">
        <v>7</v>
      </c>
      <c r="I1967" t="s">
        <v>8</v>
      </c>
      <c r="O1967" t="s">
        <v>12</v>
      </c>
      <c r="T1967">
        <v>3</v>
      </c>
      <c r="U1967">
        <v>4</v>
      </c>
    </row>
    <row r="1968" spans="1:21" x14ac:dyDescent="0.2">
      <c r="A1968">
        <v>232</v>
      </c>
      <c r="B1968" t="s">
        <v>19</v>
      </c>
      <c r="C1968">
        <v>97</v>
      </c>
      <c r="D1968" t="s">
        <v>16</v>
      </c>
      <c r="E1968">
        <v>1</v>
      </c>
      <c r="H1968" t="s">
        <v>7</v>
      </c>
      <c r="I1968" t="s">
        <v>8</v>
      </c>
      <c r="N1968" t="s">
        <v>50</v>
      </c>
      <c r="O1968" t="s">
        <v>12</v>
      </c>
      <c r="S1968" t="s">
        <v>53</v>
      </c>
      <c r="T1968">
        <v>5</v>
      </c>
      <c r="U1968">
        <v>6</v>
      </c>
    </row>
    <row r="1969" spans="1:21" x14ac:dyDescent="0.2">
      <c r="A1969">
        <v>246</v>
      </c>
      <c r="B1969" t="s">
        <v>19</v>
      </c>
      <c r="C1969">
        <v>97</v>
      </c>
      <c r="D1969" t="s">
        <v>18</v>
      </c>
      <c r="E1969">
        <v>2</v>
      </c>
      <c r="H1969" t="s">
        <v>7</v>
      </c>
      <c r="I1969" t="s">
        <v>8</v>
      </c>
      <c r="M1969" t="s">
        <v>52</v>
      </c>
      <c r="O1969" t="s">
        <v>12</v>
      </c>
      <c r="R1969" t="s">
        <v>55</v>
      </c>
      <c r="T1969">
        <v>5</v>
      </c>
      <c r="U1969">
        <v>8</v>
      </c>
    </row>
    <row r="1970" spans="1:21" x14ac:dyDescent="0.2">
      <c r="A1970">
        <v>261</v>
      </c>
      <c r="B1970" t="s">
        <v>19</v>
      </c>
      <c r="C1970">
        <v>84</v>
      </c>
      <c r="D1970" t="s">
        <v>16</v>
      </c>
      <c r="E1970">
        <v>0</v>
      </c>
      <c r="F1970">
        <v>12</v>
      </c>
      <c r="H1970" t="s">
        <v>7</v>
      </c>
      <c r="I1970" t="s">
        <v>8</v>
      </c>
      <c r="T1970">
        <v>2</v>
      </c>
      <c r="U1970">
        <v>4</v>
      </c>
    </row>
    <row r="1971" spans="1:21" x14ac:dyDescent="0.2">
      <c r="A1971">
        <v>291</v>
      </c>
      <c r="B1971" t="s">
        <v>19</v>
      </c>
      <c r="C1971">
        <v>84</v>
      </c>
      <c r="D1971" t="s">
        <v>16</v>
      </c>
      <c r="E1971">
        <v>0</v>
      </c>
      <c r="F1971">
        <v>9</v>
      </c>
      <c r="H1971" t="s">
        <v>7</v>
      </c>
      <c r="N1971" t="s">
        <v>50</v>
      </c>
      <c r="O1971" t="s">
        <v>12</v>
      </c>
      <c r="S1971" t="s">
        <v>53</v>
      </c>
      <c r="T1971">
        <v>4</v>
      </c>
      <c r="U1971">
        <v>7</v>
      </c>
    </row>
    <row r="1972" spans="1:21" x14ac:dyDescent="0.2">
      <c r="A1972">
        <v>327</v>
      </c>
      <c r="B1972" t="s">
        <v>19</v>
      </c>
      <c r="C1972">
        <v>75</v>
      </c>
      <c r="D1972" t="s">
        <v>16</v>
      </c>
      <c r="E1972">
        <v>2</v>
      </c>
      <c r="F1972">
        <v>12</v>
      </c>
      <c r="H1972" t="s">
        <v>7</v>
      </c>
      <c r="L1972" t="s">
        <v>11</v>
      </c>
      <c r="P1972" t="s">
        <v>51</v>
      </c>
      <c r="S1972" t="s">
        <v>53</v>
      </c>
      <c r="T1972">
        <v>4</v>
      </c>
      <c r="U1972">
        <v>8</v>
      </c>
    </row>
    <row r="1973" spans="1:21" x14ac:dyDescent="0.2">
      <c r="A1973">
        <v>330</v>
      </c>
      <c r="B1973" t="s">
        <v>19</v>
      </c>
      <c r="C1973">
        <v>82</v>
      </c>
      <c r="D1973" t="s">
        <v>16</v>
      </c>
      <c r="E1973">
        <v>0</v>
      </c>
      <c r="F1973">
        <v>11</v>
      </c>
      <c r="H1973" t="s">
        <v>7</v>
      </c>
      <c r="K1973" t="s">
        <v>10</v>
      </c>
      <c r="N1973" t="s">
        <v>50</v>
      </c>
      <c r="T1973">
        <v>3</v>
      </c>
      <c r="U1973">
        <v>7</v>
      </c>
    </row>
    <row r="1974" spans="1:21" x14ac:dyDescent="0.2">
      <c r="A1974">
        <v>342</v>
      </c>
      <c r="B1974" t="s">
        <v>19</v>
      </c>
      <c r="C1974">
        <v>82</v>
      </c>
      <c r="D1974" t="s">
        <v>16</v>
      </c>
      <c r="E1974">
        <v>0</v>
      </c>
      <c r="F1974">
        <v>9</v>
      </c>
      <c r="H1974" t="s">
        <v>7</v>
      </c>
      <c r="T1974">
        <v>1</v>
      </c>
      <c r="U1974">
        <v>2</v>
      </c>
    </row>
    <row r="1975" spans="1:21" x14ac:dyDescent="0.2">
      <c r="A1975">
        <v>346</v>
      </c>
      <c r="B1975" t="s">
        <v>19</v>
      </c>
      <c r="C1975">
        <v>89</v>
      </c>
      <c r="D1975" t="s">
        <v>16</v>
      </c>
      <c r="E1975">
        <v>0</v>
      </c>
      <c r="H1975" t="s">
        <v>7</v>
      </c>
      <c r="O1975" t="s">
        <v>12</v>
      </c>
      <c r="T1975">
        <v>2</v>
      </c>
      <c r="U1975">
        <v>4</v>
      </c>
    </row>
    <row r="1976" spans="1:21" x14ac:dyDescent="0.2">
      <c r="A1976">
        <v>354</v>
      </c>
      <c r="B1976" t="s">
        <v>19</v>
      </c>
      <c r="C1976">
        <v>98</v>
      </c>
      <c r="D1976" t="s">
        <v>18</v>
      </c>
      <c r="E1976">
        <v>1</v>
      </c>
      <c r="H1976" t="s">
        <v>7</v>
      </c>
      <c r="M1976" t="s">
        <v>52</v>
      </c>
      <c r="O1976" t="s">
        <v>12</v>
      </c>
      <c r="R1976" t="s">
        <v>55</v>
      </c>
      <c r="T1976">
        <v>4</v>
      </c>
      <c r="U1976">
        <v>5</v>
      </c>
    </row>
    <row r="1977" spans="1:21" x14ac:dyDescent="0.2">
      <c r="A1977">
        <v>357</v>
      </c>
      <c r="B1977" t="s">
        <v>19</v>
      </c>
      <c r="C1977">
        <v>83</v>
      </c>
      <c r="D1977" t="s">
        <v>18</v>
      </c>
      <c r="E1977">
        <v>0</v>
      </c>
      <c r="F1977">
        <v>16</v>
      </c>
      <c r="H1977" t="s">
        <v>7</v>
      </c>
      <c r="I1977" t="s">
        <v>8</v>
      </c>
      <c r="J1977" t="s">
        <v>9</v>
      </c>
      <c r="P1977" t="s">
        <v>51</v>
      </c>
      <c r="S1977" t="s">
        <v>53</v>
      </c>
      <c r="T1977">
        <v>5</v>
      </c>
      <c r="U1977">
        <v>8</v>
      </c>
    </row>
    <row r="1978" spans="1:21" x14ac:dyDescent="0.2">
      <c r="A1978">
        <v>366</v>
      </c>
      <c r="B1978" t="s">
        <v>19</v>
      </c>
      <c r="C1978">
        <v>93</v>
      </c>
      <c r="D1978" t="s">
        <v>16</v>
      </c>
      <c r="E1978">
        <v>0</v>
      </c>
      <c r="F1978">
        <v>8</v>
      </c>
      <c r="H1978" t="s">
        <v>7</v>
      </c>
      <c r="I1978" t="s">
        <v>8</v>
      </c>
      <c r="O1978" t="s">
        <v>12</v>
      </c>
      <c r="P1978" t="s">
        <v>51</v>
      </c>
      <c r="T1978">
        <v>4</v>
      </c>
      <c r="U1978">
        <v>8</v>
      </c>
    </row>
    <row r="1979" spans="1:21" x14ac:dyDescent="0.2">
      <c r="A1979">
        <v>392</v>
      </c>
      <c r="B1979" t="s">
        <v>19</v>
      </c>
      <c r="C1979">
        <v>83</v>
      </c>
      <c r="D1979" t="s">
        <v>16</v>
      </c>
      <c r="E1979">
        <v>2</v>
      </c>
      <c r="H1979" t="s">
        <v>7</v>
      </c>
      <c r="K1979" t="s">
        <v>10</v>
      </c>
      <c r="O1979" t="s">
        <v>12</v>
      </c>
      <c r="T1979">
        <v>3</v>
      </c>
      <c r="U1979">
        <v>5</v>
      </c>
    </row>
    <row r="1980" spans="1:21" x14ac:dyDescent="0.2">
      <c r="A1980">
        <v>406</v>
      </c>
      <c r="B1980" t="s">
        <v>19</v>
      </c>
      <c r="C1980">
        <v>82</v>
      </c>
      <c r="D1980" t="s">
        <v>16</v>
      </c>
      <c r="E1980">
        <v>2</v>
      </c>
      <c r="F1980">
        <v>9</v>
      </c>
      <c r="H1980" t="s">
        <v>7</v>
      </c>
      <c r="I1980" t="s">
        <v>8</v>
      </c>
      <c r="N1980" t="s">
        <v>50</v>
      </c>
      <c r="O1980" t="s">
        <v>12</v>
      </c>
      <c r="P1980" t="s">
        <v>51</v>
      </c>
      <c r="T1980">
        <v>5</v>
      </c>
      <c r="U1980">
        <v>10</v>
      </c>
    </row>
    <row r="1981" spans="1:21" x14ac:dyDescent="0.2">
      <c r="A1981">
        <v>425</v>
      </c>
      <c r="B1981" t="s">
        <v>19</v>
      </c>
      <c r="C1981">
        <v>83</v>
      </c>
      <c r="D1981" t="s">
        <v>16</v>
      </c>
      <c r="E1981">
        <v>0</v>
      </c>
      <c r="H1981" t="s">
        <v>7</v>
      </c>
      <c r="K1981" t="s">
        <v>10</v>
      </c>
      <c r="O1981" t="s">
        <v>12</v>
      </c>
      <c r="T1981">
        <v>3</v>
      </c>
      <c r="U1981">
        <v>3</v>
      </c>
    </row>
    <row r="1982" spans="1:21" x14ac:dyDescent="0.2">
      <c r="A1982">
        <v>435</v>
      </c>
      <c r="B1982" t="s">
        <v>19</v>
      </c>
      <c r="C1982">
        <v>105</v>
      </c>
      <c r="D1982" t="s">
        <v>18</v>
      </c>
      <c r="E1982">
        <v>1</v>
      </c>
      <c r="F1982">
        <v>12</v>
      </c>
      <c r="H1982" t="s">
        <v>7</v>
      </c>
      <c r="M1982" t="s">
        <v>52</v>
      </c>
      <c r="O1982" t="s">
        <v>12</v>
      </c>
      <c r="T1982">
        <v>3</v>
      </c>
      <c r="U1982">
        <v>7</v>
      </c>
    </row>
    <row r="1983" spans="1:21" x14ac:dyDescent="0.2">
      <c r="A1983">
        <v>448</v>
      </c>
      <c r="B1983" t="s">
        <v>19</v>
      </c>
      <c r="C1983">
        <v>87</v>
      </c>
      <c r="D1983" t="s">
        <v>18</v>
      </c>
      <c r="E1983">
        <v>1</v>
      </c>
      <c r="H1983" t="s">
        <v>7</v>
      </c>
      <c r="T1983">
        <v>1</v>
      </c>
      <c r="U1983">
        <v>2</v>
      </c>
    </row>
    <row r="1984" spans="1:21" x14ac:dyDescent="0.2">
      <c r="A1984">
        <v>475</v>
      </c>
      <c r="B1984" t="s">
        <v>19</v>
      </c>
      <c r="C1984">
        <v>84</v>
      </c>
      <c r="D1984" t="s">
        <v>18</v>
      </c>
      <c r="E1984">
        <v>0</v>
      </c>
      <c r="F1984">
        <v>10</v>
      </c>
      <c r="H1984" t="s">
        <v>7</v>
      </c>
      <c r="K1984" t="s">
        <v>10</v>
      </c>
      <c r="R1984" t="s">
        <v>55</v>
      </c>
      <c r="T1984">
        <v>3</v>
      </c>
      <c r="U1984">
        <v>6</v>
      </c>
    </row>
    <row r="1985" spans="1:21" x14ac:dyDescent="0.2">
      <c r="A1985">
        <v>481</v>
      </c>
      <c r="B1985" t="s">
        <v>19</v>
      </c>
      <c r="C1985">
        <v>98</v>
      </c>
      <c r="D1985" t="s">
        <v>18</v>
      </c>
      <c r="E1985">
        <v>1</v>
      </c>
      <c r="H1985" t="s">
        <v>7</v>
      </c>
      <c r="T1985">
        <v>1</v>
      </c>
      <c r="U1985">
        <v>2</v>
      </c>
    </row>
    <row r="1986" spans="1:21" x14ac:dyDescent="0.2">
      <c r="A1986">
        <v>483</v>
      </c>
      <c r="B1986" t="s">
        <v>19</v>
      </c>
      <c r="C1986">
        <v>78</v>
      </c>
      <c r="D1986" t="s">
        <v>18</v>
      </c>
      <c r="E1986">
        <v>0</v>
      </c>
      <c r="F1986">
        <v>12</v>
      </c>
      <c r="H1986" t="s">
        <v>7</v>
      </c>
      <c r="I1986" t="s">
        <v>8</v>
      </c>
      <c r="O1986" t="s">
        <v>12</v>
      </c>
      <c r="P1986" t="s">
        <v>51</v>
      </c>
      <c r="Q1986" t="s">
        <v>54</v>
      </c>
      <c r="T1986">
        <v>5</v>
      </c>
      <c r="U1986">
        <v>6</v>
      </c>
    </row>
    <row r="1987" spans="1:21" x14ac:dyDescent="0.2">
      <c r="A1987">
        <v>497</v>
      </c>
      <c r="B1987" t="s">
        <v>19</v>
      </c>
      <c r="C1987">
        <v>75</v>
      </c>
      <c r="D1987" t="s">
        <v>18</v>
      </c>
      <c r="E1987">
        <v>0</v>
      </c>
      <c r="H1987" t="s">
        <v>7</v>
      </c>
      <c r="I1987" t="s">
        <v>8</v>
      </c>
      <c r="J1987" t="s">
        <v>9</v>
      </c>
      <c r="O1987" t="s">
        <v>12</v>
      </c>
      <c r="P1987" t="s">
        <v>51</v>
      </c>
      <c r="T1987">
        <v>5</v>
      </c>
      <c r="U1987">
        <v>6</v>
      </c>
    </row>
    <row r="1988" spans="1:21" x14ac:dyDescent="0.2">
      <c r="A1988">
        <v>526</v>
      </c>
      <c r="B1988" t="s">
        <v>19</v>
      </c>
      <c r="C1988">
        <v>79</v>
      </c>
      <c r="D1988" t="s">
        <v>16</v>
      </c>
      <c r="E1988">
        <v>1</v>
      </c>
      <c r="F1988">
        <v>11</v>
      </c>
      <c r="H1988" t="s">
        <v>7</v>
      </c>
      <c r="K1988" t="s">
        <v>10</v>
      </c>
      <c r="M1988" t="s">
        <v>52</v>
      </c>
      <c r="T1988">
        <v>3</v>
      </c>
      <c r="U1988">
        <v>3</v>
      </c>
    </row>
    <row r="1989" spans="1:21" x14ac:dyDescent="0.2">
      <c r="A1989">
        <v>546</v>
      </c>
      <c r="B1989" t="s">
        <v>19</v>
      </c>
      <c r="C1989">
        <v>86</v>
      </c>
      <c r="D1989" t="s">
        <v>18</v>
      </c>
      <c r="E1989">
        <v>0</v>
      </c>
      <c r="H1989" t="s">
        <v>7</v>
      </c>
      <c r="O1989" t="s">
        <v>12</v>
      </c>
      <c r="T1989">
        <v>2</v>
      </c>
      <c r="U1989">
        <v>5</v>
      </c>
    </row>
    <row r="1990" spans="1:21" x14ac:dyDescent="0.2">
      <c r="A1990">
        <v>572</v>
      </c>
      <c r="B1990" t="s">
        <v>19</v>
      </c>
      <c r="C1990">
        <v>94</v>
      </c>
      <c r="D1990" t="s">
        <v>18</v>
      </c>
      <c r="E1990">
        <v>0</v>
      </c>
      <c r="H1990" t="s">
        <v>7</v>
      </c>
      <c r="Q1990" t="s">
        <v>54</v>
      </c>
      <c r="R1990" t="s">
        <v>55</v>
      </c>
      <c r="T1990">
        <v>3</v>
      </c>
      <c r="U1990">
        <v>5</v>
      </c>
    </row>
    <row r="1991" spans="1:21" x14ac:dyDescent="0.2">
      <c r="A1991">
        <v>588</v>
      </c>
      <c r="B1991" t="s">
        <v>19</v>
      </c>
      <c r="C1991">
        <v>77</v>
      </c>
      <c r="D1991" t="s">
        <v>16</v>
      </c>
      <c r="E1991">
        <v>1</v>
      </c>
      <c r="F1991">
        <v>9</v>
      </c>
      <c r="H1991" t="s">
        <v>7</v>
      </c>
      <c r="M1991" t="s">
        <v>52</v>
      </c>
      <c r="N1991" t="s">
        <v>50</v>
      </c>
      <c r="O1991" t="s">
        <v>12</v>
      </c>
      <c r="T1991">
        <v>4</v>
      </c>
      <c r="U1991">
        <v>8</v>
      </c>
    </row>
    <row r="1992" spans="1:21" x14ac:dyDescent="0.2">
      <c r="A1992">
        <v>606</v>
      </c>
      <c r="B1992" t="s">
        <v>19</v>
      </c>
      <c r="C1992">
        <v>89</v>
      </c>
      <c r="D1992" t="s">
        <v>16</v>
      </c>
      <c r="E1992">
        <v>0</v>
      </c>
      <c r="H1992" t="s">
        <v>7</v>
      </c>
      <c r="I1992" t="s">
        <v>8</v>
      </c>
      <c r="P1992" t="s">
        <v>51</v>
      </c>
      <c r="R1992" t="s">
        <v>55</v>
      </c>
      <c r="T1992">
        <v>4</v>
      </c>
      <c r="U1992">
        <v>6</v>
      </c>
    </row>
    <row r="1993" spans="1:21" x14ac:dyDescent="0.2">
      <c r="A1993">
        <v>607</v>
      </c>
      <c r="B1993" t="s">
        <v>19</v>
      </c>
      <c r="C1993">
        <v>88</v>
      </c>
      <c r="D1993" t="s">
        <v>18</v>
      </c>
      <c r="E1993">
        <v>0</v>
      </c>
      <c r="F1993">
        <v>12</v>
      </c>
      <c r="H1993" t="s">
        <v>7</v>
      </c>
      <c r="I1993" t="s">
        <v>8</v>
      </c>
      <c r="N1993" t="s">
        <v>50</v>
      </c>
      <c r="O1993" t="s">
        <v>12</v>
      </c>
      <c r="P1993" t="s">
        <v>51</v>
      </c>
      <c r="R1993" t="s">
        <v>55</v>
      </c>
      <c r="T1993">
        <v>6</v>
      </c>
      <c r="U1993">
        <v>9</v>
      </c>
    </row>
    <row r="1994" spans="1:21" x14ac:dyDescent="0.2">
      <c r="A1994">
        <v>642</v>
      </c>
      <c r="B1994" t="s">
        <v>19</v>
      </c>
      <c r="C1994">
        <v>80</v>
      </c>
      <c r="D1994" t="s">
        <v>16</v>
      </c>
      <c r="E1994">
        <v>0</v>
      </c>
      <c r="F1994">
        <v>15</v>
      </c>
      <c r="H1994" t="s">
        <v>7</v>
      </c>
      <c r="O1994" t="s">
        <v>12</v>
      </c>
      <c r="T1994">
        <v>2</v>
      </c>
      <c r="U1994">
        <v>3</v>
      </c>
    </row>
    <row r="1995" spans="1:21" x14ac:dyDescent="0.2">
      <c r="A1995">
        <v>666</v>
      </c>
      <c r="B1995" t="s">
        <v>19</v>
      </c>
      <c r="C1995">
        <v>81</v>
      </c>
      <c r="D1995" t="s">
        <v>16</v>
      </c>
      <c r="E1995">
        <v>0</v>
      </c>
      <c r="H1995" t="s">
        <v>7</v>
      </c>
      <c r="K1995" t="s">
        <v>10</v>
      </c>
      <c r="O1995" t="s">
        <v>12</v>
      </c>
      <c r="T1995">
        <v>3</v>
      </c>
      <c r="U1995">
        <v>7</v>
      </c>
    </row>
    <row r="1996" spans="1:21" x14ac:dyDescent="0.2">
      <c r="A1996">
        <v>693</v>
      </c>
      <c r="B1996" t="s">
        <v>19</v>
      </c>
      <c r="C1996">
        <v>79</v>
      </c>
      <c r="D1996" t="s">
        <v>16</v>
      </c>
      <c r="E1996">
        <v>0</v>
      </c>
      <c r="F1996">
        <v>12</v>
      </c>
      <c r="H1996" t="s">
        <v>7</v>
      </c>
      <c r="I1996" t="s">
        <v>8</v>
      </c>
      <c r="R1996" t="s">
        <v>55</v>
      </c>
      <c r="T1996">
        <v>3</v>
      </c>
      <c r="U1996">
        <v>5</v>
      </c>
    </row>
    <row r="1997" spans="1:21" x14ac:dyDescent="0.2">
      <c r="A1997">
        <v>708</v>
      </c>
      <c r="B1997" t="s">
        <v>19</v>
      </c>
      <c r="C1997">
        <v>83</v>
      </c>
      <c r="D1997" t="s">
        <v>16</v>
      </c>
      <c r="E1997">
        <v>1</v>
      </c>
      <c r="F1997">
        <v>9</v>
      </c>
      <c r="H1997" t="s">
        <v>7</v>
      </c>
      <c r="J1997" t="s">
        <v>9</v>
      </c>
      <c r="N1997" t="s">
        <v>50</v>
      </c>
      <c r="T1997">
        <v>3</v>
      </c>
      <c r="U1997">
        <v>6</v>
      </c>
    </row>
    <row r="1998" spans="1:21" x14ac:dyDescent="0.2">
      <c r="A1998">
        <v>725</v>
      </c>
      <c r="B1998" t="s">
        <v>19</v>
      </c>
      <c r="C1998">
        <v>80</v>
      </c>
      <c r="D1998" t="s">
        <v>18</v>
      </c>
      <c r="E1998">
        <v>0</v>
      </c>
      <c r="F1998">
        <v>9</v>
      </c>
      <c r="H1998" t="s">
        <v>7</v>
      </c>
      <c r="I1998" t="s">
        <v>8</v>
      </c>
      <c r="N1998" t="s">
        <v>50</v>
      </c>
      <c r="R1998" t="s">
        <v>55</v>
      </c>
      <c r="T1998">
        <v>4</v>
      </c>
      <c r="U1998">
        <v>6</v>
      </c>
    </row>
    <row r="1999" spans="1:21" x14ac:dyDescent="0.2">
      <c r="A1999">
        <v>804</v>
      </c>
      <c r="B1999" t="s">
        <v>19</v>
      </c>
      <c r="C1999">
        <v>81</v>
      </c>
      <c r="D1999" t="s">
        <v>16</v>
      </c>
      <c r="E1999">
        <v>0</v>
      </c>
      <c r="F1999">
        <v>15</v>
      </c>
      <c r="H1999" t="s">
        <v>7</v>
      </c>
      <c r="K1999" t="s">
        <v>10</v>
      </c>
      <c r="N1999" t="s">
        <v>50</v>
      </c>
      <c r="O1999" t="s">
        <v>12</v>
      </c>
      <c r="P1999" t="s">
        <v>51</v>
      </c>
      <c r="T1999">
        <v>5</v>
      </c>
      <c r="U1999">
        <v>8</v>
      </c>
    </row>
    <row r="2000" spans="1:21" x14ac:dyDescent="0.2">
      <c r="A2000">
        <v>813</v>
      </c>
      <c r="B2000" t="s">
        <v>19</v>
      </c>
      <c r="C2000">
        <v>90</v>
      </c>
      <c r="D2000" t="s">
        <v>18</v>
      </c>
      <c r="E2000">
        <v>0</v>
      </c>
      <c r="H2000" t="s">
        <v>7</v>
      </c>
      <c r="O2000" t="s">
        <v>12</v>
      </c>
      <c r="T2000">
        <v>2</v>
      </c>
      <c r="U2000">
        <v>3</v>
      </c>
    </row>
    <row r="2001" spans="1:21" x14ac:dyDescent="0.2">
      <c r="A2001">
        <v>825</v>
      </c>
      <c r="B2001" t="s">
        <v>19</v>
      </c>
      <c r="C2001">
        <v>104</v>
      </c>
      <c r="D2001" t="s">
        <v>18</v>
      </c>
      <c r="E2001">
        <v>0</v>
      </c>
      <c r="H2001" t="s">
        <v>7</v>
      </c>
      <c r="T2001">
        <v>1</v>
      </c>
      <c r="U2001">
        <v>3</v>
      </c>
    </row>
    <row r="2002" spans="1:21" x14ac:dyDescent="0.2">
      <c r="A2002">
        <v>832</v>
      </c>
      <c r="B2002" t="s">
        <v>19</v>
      </c>
      <c r="C2002">
        <v>77</v>
      </c>
      <c r="D2002" t="s">
        <v>18</v>
      </c>
      <c r="E2002">
        <v>0</v>
      </c>
      <c r="F2002">
        <v>9</v>
      </c>
      <c r="H2002" t="s">
        <v>7</v>
      </c>
      <c r="I2002" t="s">
        <v>8</v>
      </c>
      <c r="O2002" t="s">
        <v>12</v>
      </c>
      <c r="Q2002" t="s">
        <v>54</v>
      </c>
      <c r="R2002" t="s">
        <v>55</v>
      </c>
      <c r="T2002">
        <v>5</v>
      </c>
      <c r="U2002">
        <v>8</v>
      </c>
    </row>
    <row r="2003" spans="1:21" x14ac:dyDescent="0.2">
      <c r="A2003">
        <v>840</v>
      </c>
      <c r="B2003" t="s">
        <v>19</v>
      </c>
      <c r="C2003">
        <v>77</v>
      </c>
      <c r="D2003" t="s">
        <v>16</v>
      </c>
      <c r="E2003">
        <v>0</v>
      </c>
      <c r="H2003" t="s">
        <v>7</v>
      </c>
      <c r="O2003" t="s">
        <v>12</v>
      </c>
      <c r="T2003">
        <v>2</v>
      </c>
      <c r="U2003">
        <v>5</v>
      </c>
    </row>
    <row r="2004" spans="1:21" x14ac:dyDescent="0.2">
      <c r="A2004">
        <v>842</v>
      </c>
      <c r="B2004" t="s">
        <v>19</v>
      </c>
      <c r="C2004">
        <v>78</v>
      </c>
      <c r="D2004" t="s">
        <v>16</v>
      </c>
      <c r="E2004">
        <v>0</v>
      </c>
      <c r="H2004" t="s">
        <v>7</v>
      </c>
      <c r="N2004" t="s">
        <v>50</v>
      </c>
      <c r="T2004">
        <v>2</v>
      </c>
      <c r="U2004">
        <v>3</v>
      </c>
    </row>
    <row r="2005" spans="1:21" x14ac:dyDescent="0.2">
      <c r="A2005">
        <v>872</v>
      </c>
      <c r="B2005" t="s">
        <v>19</v>
      </c>
      <c r="C2005">
        <v>87</v>
      </c>
      <c r="D2005" t="s">
        <v>18</v>
      </c>
      <c r="E2005">
        <v>1</v>
      </c>
      <c r="F2005">
        <v>13</v>
      </c>
      <c r="H2005" t="s">
        <v>7</v>
      </c>
      <c r="I2005" t="s">
        <v>8</v>
      </c>
      <c r="T2005">
        <v>2</v>
      </c>
      <c r="U2005">
        <v>5</v>
      </c>
    </row>
    <row r="2006" spans="1:21" x14ac:dyDescent="0.2">
      <c r="A2006">
        <v>882</v>
      </c>
      <c r="B2006" t="s">
        <v>19</v>
      </c>
      <c r="C2006">
        <v>93</v>
      </c>
      <c r="D2006" t="s">
        <v>18</v>
      </c>
      <c r="E2006">
        <v>0</v>
      </c>
      <c r="H2006" t="s">
        <v>7</v>
      </c>
      <c r="O2006" t="s">
        <v>12</v>
      </c>
      <c r="T2006">
        <v>2</v>
      </c>
      <c r="U2006">
        <v>3</v>
      </c>
    </row>
    <row r="2007" spans="1:21" x14ac:dyDescent="0.2">
      <c r="A2007">
        <v>902</v>
      </c>
      <c r="B2007" t="s">
        <v>19</v>
      </c>
      <c r="C2007">
        <v>90</v>
      </c>
      <c r="D2007" t="s">
        <v>16</v>
      </c>
      <c r="E2007">
        <v>0</v>
      </c>
      <c r="F2007">
        <v>17</v>
      </c>
      <c r="H2007" t="s">
        <v>7</v>
      </c>
      <c r="K2007" t="s">
        <v>10</v>
      </c>
      <c r="N2007" t="s">
        <v>50</v>
      </c>
      <c r="O2007" t="s">
        <v>12</v>
      </c>
      <c r="T2007">
        <v>4</v>
      </c>
      <c r="U2007">
        <v>7</v>
      </c>
    </row>
    <row r="2008" spans="1:21" x14ac:dyDescent="0.2">
      <c r="A2008">
        <v>915</v>
      </c>
      <c r="B2008" t="s">
        <v>19</v>
      </c>
      <c r="C2008">
        <v>80</v>
      </c>
      <c r="D2008" t="s">
        <v>18</v>
      </c>
      <c r="E2008">
        <v>0</v>
      </c>
      <c r="F2008">
        <v>17</v>
      </c>
      <c r="H2008" t="s">
        <v>7</v>
      </c>
      <c r="J2008" t="s">
        <v>9</v>
      </c>
      <c r="O2008" t="s">
        <v>12</v>
      </c>
      <c r="T2008">
        <v>3</v>
      </c>
      <c r="U2008">
        <v>9</v>
      </c>
    </row>
    <row r="2009" spans="1:21" x14ac:dyDescent="0.2">
      <c r="A2009">
        <v>921</v>
      </c>
      <c r="B2009" t="s">
        <v>19</v>
      </c>
      <c r="C2009">
        <v>92</v>
      </c>
      <c r="D2009" t="s">
        <v>18</v>
      </c>
      <c r="E2009">
        <v>1</v>
      </c>
      <c r="H2009" t="s">
        <v>7</v>
      </c>
      <c r="T2009">
        <v>1</v>
      </c>
      <c r="U2009">
        <v>4</v>
      </c>
    </row>
    <row r="2010" spans="1:21" x14ac:dyDescent="0.2">
      <c r="A2010">
        <v>924</v>
      </c>
      <c r="B2010" t="s">
        <v>19</v>
      </c>
      <c r="C2010">
        <v>86</v>
      </c>
      <c r="D2010" t="s">
        <v>16</v>
      </c>
      <c r="E2010">
        <v>0</v>
      </c>
      <c r="H2010" t="s">
        <v>7</v>
      </c>
      <c r="J2010" t="s">
        <v>9</v>
      </c>
      <c r="K2010" t="s">
        <v>10</v>
      </c>
      <c r="N2010" t="s">
        <v>50</v>
      </c>
      <c r="O2010" t="s">
        <v>12</v>
      </c>
      <c r="T2010">
        <v>5</v>
      </c>
      <c r="U2010">
        <v>11</v>
      </c>
    </row>
    <row r="2011" spans="1:21" x14ac:dyDescent="0.2">
      <c r="A2011">
        <v>949</v>
      </c>
      <c r="B2011" t="s">
        <v>19</v>
      </c>
      <c r="C2011">
        <v>90</v>
      </c>
      <c r="D2011" t="s">
        <v>18</v>
      </c>
      <c r="E2011">
        <v>1</v>
      </c>
      <c r="H2011" t="s">
        <v>7</v>
      </c>
      <c r="O2011" t="s">
        <v>12</v>
      </c>
      <c r="R2011" t="s">
        <v>55</v>
      </c>
      <c r="T2011">
        <v>3</v>
      </c>
      <c r="U2011">
        <v>3</v>
      </c>
    </row>
    <row r="2012" spans="1:21" x14ac:dyDescent="0.2">
      <c r="A2012">
        <v>957</v>
      </c>
      <c r="B2012" t="s">
        <v>19</v>
      </c>
      <c r="C2012">
        <v>98</v>
      </c>
      <c r="D2012" t="s">
        <v>18</v>
      </c>
      <c r="E2012">
        <v>0</v>
      </c>
      <c r="H2012" t="s">
        <v>7</v>
      </c>
      <c r="T2012">
        <v>1</v>
      </c>
      <c r="U2012">
        <v>5</v>
      </c>
    </row>
    <row r="2013" spans="1:21" x14ac:dyDescent="0.2">
      <c r="A2013">
        <v>992</v>
      </c>
      <c r="B2013" t="s">
        <v>19</v>
      </c>
      <c r="C2013">
        <v>88</v>
      </c>
      <c r="D2013" t="s">
        <v>18</v>
      </c>
      <c r="E2013">
        <v>1</v>
      </c>
      <c r="H2013" t="s">
        <v>7</v>
      </c>
      <c r="I2013" t="s">
        <v>8</v>
      </c>
      <c r="J2013" t="s">
        <v>9</v>
      </c>
      <c r="O2013" t="s">
        <v>12</v>
      </c>
      <c r="P2013" t="s">
        <v>51</v>
      </c>
      <c r="T2013">
        <v>5</v>
      </c>
      <c r="U2013">
        <v>5</v>
      </c>
    </row>
    <row r="2014" spans="1:21" x14ac:dyDescent="0.2">
      <c r="A2014">
        <v>1014</v>
      </c>
      <c r="B2014" t="s">
        <v>19</v>
      </c>
      <c r="C2014">
        <v>96</v>
      </c>
      <c r="D2014" t="s">
        <v>18</v>
      </c>
      <c r="E2014">
        <v>1</v>
      </c>
      <c r="H2014" t="s">
        <v>7</v>
      </c>
      <c r="J2014" t="s">
        <v>9</v>
      </c>
      <c r="T2014">
        <v>2</v>
      </c>
      <c r="U2014">
        <v>2</v>
      </c>
    </row>
    <row r="2015" spans="1:21" x14ac:dyDescent="0.2">
      <c r="A2015">
        <v>1019</v>
      </c>
      <c r="B2015" t="s">
        <v>19</v>
      </c>
      <c r="C2015">
        <v>85</v>
      </c>
      <c r="D2015" t="s">
        <v>18</v>
      </c>
      <c r="E2015">
        <v>0</v>
      </c>
      <c r="F2015">
        <v>9</v>
      </c>
      <c r="H2015" t="s">
        <v>7</v>
      </c>
      <c r="M2015" t="s">
        <v>52</v>
      </c>
      <c r="N2015" t="s">
        <v>50</v>
      </c>
      <c r="O2015" t="s">
        <v>12</v>
      </c>
      <c r="R2015" t="s">
        <v>55</v>
      </c>
      <c r="T2015">
        <v>5</v>
      </c>
      <c r="U2015">
        <v>9</v>
      </c>
    </row>
    <row r="2016" spans="1:21" x14ac:dyDescent="0.2">
      <c r="A2016">
        <v>1026</v>
      </c>
      <c r="B2016" t="s">
        <v>19</v>
      </c>
      <c r="C2016">
        <v>88</v>
      </c>
      <c r="D2016" t="s">
        <v>16</v>
      </c>
      <c r="E2016">
        <v>0</v>
      </c>
      <c r="F2016">
        <v>12</v>
      </c>
      <c r="H2016" t="s">
        <v>7</v>
      </c>
      <c r="I2016" t="s">
        <v>8</v>
      </c>
      <c r="K2016" t="s">
        <v>10</v>
      </c>
      <c r="O2016" t="s">
        <v>12</v>
      </c>
      <c r="S2016" t="s">
        <v>53</v>
      </c>
      <c r="T2016">
        <v>5</v>
      </c>
      <c r="U2016">
        <v>8</v>
      </c>
    </row>
    <row r="2017" spans="1:21" x14ac:dyDescent="0.2">
      <c r="A2017">
        <v>1045</v>
      </c>
      <c r="B2017" t="s">
        <v>19</v>
      </c>
      <c r="C2017">
        <v>104</v>
      </c>
      <c r="D2017" t="s">
        <v>18</v>
      </c>
      <c r="E2017">
        <v>0</v>
      </c>
      <c r="H2017" t="s">
        <v>7</v>
      </c>
      <c r="I2017" t="s">
        <v>8</v>
      </c>
      <c r="N2017" t="s">
        <v>50</v>
      </c>
      <c r="O2017" t="s">
        <v>12</v>
      </c>
      <c r="S2017" t="s">
        <v>53</v>
      </c>
      <c r="T2017">
        <v>5</v>
      </c>
      <c r="U2017">
        <v>6</v>
      </c>
    </row>
    <row r="2018" spans="1:21" x14ac:dyDescent="0.2">
      <c r="A2018">
        <v>1062</v>
      </c>
      <c r="B2018" t="s">
        <v>19</v>
      </c>
      <c r="C2018">
        <v>99</v>
      </c>
      <c r="D2018" t="s">
        <v>16</v>
      </c>
      <c r="E2018">
        <v>1</v>
      </c>
      <c r="H2018" t="s">
        <v>7</v>
      </c>
      <c r="J2018" t="s">
        <v>9</v>
      </c>
      <c r="P2018" t="s">
        <v>51</v>
      </c>
      <c r="T2018">
        <v>3</v>
      </c>
      <c r="U2018">
        <v>6</v>
      </c>
    </row>
    <row r="2019" spans="1:21" x14ac:dyDescent="0.2">
      <c r="A2019">
        <v>1071</v>
      </c>
      <c r="B2019" t="s">
        <v>19</v>
      </c>
      <c r="C2019">
        <v>98</v>
      </c>
      <c r="D2019" t="s">
        <v>16</v>
      </c>
      <c r="E2019">
        <v>1</v>
      </c>
      <c r="H2019" t="s">
        <v>7</v>
      </c>
      <c r="I2019" t="s">
        <v>8</v>
      </c>
      <c r="M2019" t="s">
        <v>52</v>
      </c>
      <c r="T2019">
        <v>3</v>
      </c>
      <c r="U2019">
        <v>6</v>
      </c>
    </row>
    <row r="2020" spans="1:21" x14ac:dyDescent="0.2">
      <c r="A2020">
        <v>1093</v>
      </c>
      <c r="B2020" t="s">
        <v>19</v>
      </c>
      <c r="C2020">
        <v>93</v>
      </c>
      <c r="D2020" t="s">
        <v>18</v>
      </c>
      <c r="E2020">
        <v>0</v>
      </c>
      <c r="H2020" t="s">
        <v>7</v>
      </c>
      <c r="T2020">
        <v>1</v>
      </c>
      <c r="U2020">
        <v>2</v>
      </c>
    </row>
    <row r="2021" spans="1:21" x14ac:dyDescent="0.2">
      <c r="A2021">
        <v>1095</v>
      </c>
      <c r="B2021" t="s">
        <v>19</v>
      </c>
      <c r="C2021">
        <v>87</v>
      </c>
      <c r="D2021" t="s">
        <v>16</v>
      </c>
      <c r="E2021">
        <v>0</v>
      </c>
      <c r="F2021">
        <v>12</v>
      </c>
      <c r="H2021" t="s">
        <v>7</v>
      </c>
      <c r="I2021" t="s">
        <v>8</v>
      </c>
      <c r="J2021" t="s">
        <v>9</v>
      </c>
      <c r="M2021" t="s">
        <v>52</v>
      </c>
      <c r="N2021" t="s">
        <v>50</v>
      </c>
      <c r="O2021" t="s">
        <v>12</v>
      </c>
      <c r="S2021" t="s">
        <v>53</v>
      </c>
      <c r="T2021">
        <v>7</v>
      </c>
      <c r="U2021">
        <v>11</v>
      </c>
    </row>
    <row r="2022" spans="1:21" x14ac:dyDescent="0.2">
      <c r="A2022">
        <v>1119</v>
      </c>
      <c r="B2022" t="s">
        <v>19</v>
      </c>
      <c r="C2022">
        <v>95</v>
      </c>
      <c r="D2022" t="s">
        <v>18</v>
      </c>
      <c r="E2022">
        <v>1</v>
      </c>
      <c r="H2022" t="s">
        <v>7</v>
      </c>
      <c r="J2022" t="s">
        <v>9</v>
      </c>
      <c r="R2022" t="s">
        <v>55</v>
      </c>
      <c r="T2022">
        <v>3</v>
      </c>
      <c r="U2022">
        <v>4</v>
      </c>
    </row>
    <row r="2023" spans="1:21" x14ac:dyDescent="0.2">
      <c r="A2023">
        <v>1183</v>
      </c>
      <c r="B2023" t="s">
        <v>19</v>
      </c>
      <c r="C2023">
        <v>89</v>
      </c>
      <c r="D2023" t="s">
        <v>18</v>
      </c>
      <c r="E2023">
        <v>1</v>
      </c>
      <c r="F2023">
        <v>16</v>
      </c>
      <c r="H2023" t="s">
        <v>7</v>
      </c>
      <c r="I2023" t="s">
        <v>8</v>
      </c>
      <c r="N2023" t="s">
        <v>50</v>
      </c>
      <c r="T2023">
        <v>3</v>
      </c>
      <c r="U2023">
        <v>6</v>
      </c>
    </row>
    <row r="2024" spans="1:21" x14ac:dyDescent="0.2">
      <c r="A2024">
        <v>1190</v>
      </c>
      <c r="B2024" t="s">
        <v>19</v>
      </c>
      <c r="C2024">
        <v>99</v>
      </c>
      <c r="D2024" t="s">
        <v>18</v>
      </c>
      <c r="E2024">
        <v>1</v>
      </c>
      <c r="F2024">
        <v>12</v>
      </c>
      <c r="H2024" t="s">
        <v>7</v>
      </c>
      <c r="I2024" t="s">
        <v>8</v>
      </c>
      <c r="J2024" t="s">
        <v>9</v>
      </c>
      <c r="O2024" t="s">
        <v>12</v>
      </c>
      <c r="T2024">
        <v>4</v>
      </c>
      <c r="U2024">
        <v>6</v>
      </c>
    </row>
    <row r="2025" spans="1:21" x14ac:dyDescent="0.2">
      <c r="A2025">
        <v>1197</v>
      </c>
      <c r="B2025" t="s">
        <v>19</v>
      </c>
      <c r="C2025">
        <v>97</v>
      </c>
      <c r="D2025" t="s">
        <v>18</v>
      </c>
      <c r="E2025">
        <v>0</v>
      </c>
      <c r="F2025">
        <v>15</v>
      </c>
      <c r="H2025" t="s">
        <v>7</v>
      </c>
      <c r="K2025" t="s">
        <v>10</v>
      </c>
      <c r="N2025" t="s">
        <v>50</v>
      </c>
      <c r="Q2025" t="s">
        <v>54</v>
      </c>
      <c r="T2025">
        <v>4</v>
      </c>
      <c r="U2025">
        <v>5</v>
      </c>
    </row>
    <row r="2026" spans="1:21" x14ac:dyDescent="0.2">
      <c r="A2026">
        <v>1240</v>
      </c>
      <c r="B2026" t="s">
        <v>19</v>
      </c>
      <c r="C2026">
        <v>101</v>
      </c>
      <c r="D2026" t="s">
        <v>16</v>
      </c>
      <c r="E2026">
        <v>1</v>
      </c>
      <c r="F2026">
        <v>15</v>
      </c>
      <c r="H2026" t="s">
        <v>7</v>
      </c>
      <c r="O2026" t="s">
        <v>12</v>
      </c>
      <c r="S2026" t="s">
        <v>53</v>
      </c>
      <c r="T2026">
        <v>3</v>
      </c>
      <c r="U2026">
        <v>7</v>
      </c>
    </row>
    <row r="2027" spans="1:21" x14ac:dyDescent="0.2">
      <c r="A2027">
        <v>1248</v>
      </c>
      <c r="B2027" t="s">
        <v>19</v>
      </c>
      <c r="C2027">
        <v>86</v>
      </c>
      <c r="D2027" t="s">
        <v>16</v>
      </c>
      <c r="E2027">
        <v>0</v>
      </c>
      <c r="F2027">
        <v>20</v>
      </c>
      <c r="H2027" t="s">
        <v>7</v>
      </c>
      <c r="N2027" t="s">
        <v>50</v>
      </c>
      <c r="O2027" t="s">
        <v>12</v>
      </c>
      <c r="T2027">
        <v>3</v>
      </c>
      <c r="U2027">
        <v>6</v>
      </c>
    </row>
    <row r="2028" spans="1:21" x14ac:dyDescent="0.2">
      <c r="A2028">
        <v>1255</v>
      </c>
      <c r="B2028" t="s">
        <v>19</v>
      </c>
      <c r="C2028">
        <v>101</v>
      </c>
      <c r="D2028" t="s">
        <v>18</v>
      </c>
      <c r="E2028">
        <v>1</v>
      </c>
      <c r="F2028">
        <v>11</v>
      </c>
      <c r="H2028" t="s">
        <v>7</v>
      </c>
      <c r="J2028" t="s">
        <v>9</v>
      </c>
      <c r="M2028" t="s">
        <v>52</v>
      </c>
      <c r="N2028" t="s">
        <v>50</v>
      </c>
      <c r="S2028" t="s">
        <v>53</v>
      </c>
      <c r="T2028">
        <v>5</v>
      </c>
      <c r="U2028">
        <v>7</v>
      </c>
    </row>
    <row r="2029" spans="1:21" x14ac:dyDescent="0.2">
      <c r="A2029">
        <v>1263</v>
      </c>
      <c r="B2029" t="s">
        <v>19</v>
      </c>
      <c r="C2029">
        <v>90</v>
      </c>
      <c r="D2029" t="s">
        <v>16</v>
      </c>
      <c r="E2029">
        <v>0</v>
      </c>
      <c r="F2029">
        <v>21</v>
      </c>
      <c r="H2029" t="s">
        <v>7</v>
      </c>
      <c r="I2029" t="s">
        <v>8</v>
      </c>
      <c r="N2029" t="s">
        <v>50</v>
      </c>
      <c r="O2029" t="s">
        <v>12</v>
      </c>
      <c r="Q2029" t="s">
        <v>54</v>
      </c>
      <c r="R2029" t="s">
        <v>55</v>
      </c>
      <c r="T2029">
        <v>6</v>
      </c>
      <c r="U2029">
        <v>11</v>
      </c>
    </row>
    <row r="2030" spans="1:21" x14ac:dyDescent="0.2">
      <c r="A2030">
        <v>1269</v>
      </c>
      <c r="B2030" t="s">
        <v>19</v>
      </c>
      <c r="C2030">
        <v>89</v>
      </c>
      <c r="D2030" t="s">
        <v>16</v>
      </c>
      <c r="E2030">
        <v>0</v>
      </c>
      <c r="F2030">
        <v>10</v>
      </c>
      <c r="H2030" t="s">
        <v>7</v>
      </c>
      <c r="Q2030" t="s">
        <v>54</v>
      </c>
      <c r="T2030">
        <v>2</v>
      </c>
      <c r="U2030">
        <v>4</v>
      </c>
    </row>
    <row r="2031" spans="1:21" x14ac:dyDescent="0.2">
      <c r="A2031">
        <v>1279</v>
      </c>
      <c r="B2031" t="s">
        <v>19</v>
      </c>
      <c r="C2031">
        <v>93</v>
      </c>
      <c r="D2031" t="s">
        <v>16</v>
      </c>
      <c r="E2031">
        <v>0</v>
      </c>
      <c r="F2031">
        <v>15</v>
      </c>
      <c r="H2031" t="s">
        <v>7</v>
      </c>
      <c r="N2031" t="s">
        <v>50</v>
      </c>
      <c r="O2031" t="s">
        <v>12</v>
      </c>
      <c r="T2031">
        <v>3</v>
      </c>
      <c r="U2031">
        <v>5</v>
      </c>
    </row>
    <row r="2032" spans="1:21" x14ac:dyDescent="0.2">
      <c r="A2032">
        <v>1283</v>
      </c>
      <c r="B2032" t="s">
        <v>19</v>
      </c>
      <c r="C2032">
        <v>91</v>
      </c>
      <c r="D2032" t="s">
        <v>16</v>
      </c>
      <c r="E2032">
        <v>0</v>
      </c>
      <c r="F2032">
        <v>12</v>
      </c>
      <c r="H2032" t="s">
        <v>7</v>
      </c>
      <c r="I2032" t="s">
        <v>8</v>
      </c>
      <c r="J2032" t="s">
        <v>9</v>
      </c>
      <c r="T2032">
        <v>3</v>
      </c>
      <c r="U2032">
        <v>6</v>
      </c>
    </row>
    <row r="2033" spans="1:21" x14ac:dyDescent="0.2">
      <c r="A2033">
        <v>1332</v>
      </c>
      <c r="B2033" t="s">
        <v>19</v>
      </c>
      <c r="C2033">
        <v>82</v>
      </c>
      <c r="D2033" t="s">
        <v>16</v>
      </c>
      <c r="E2033">
        <v>2</v>
      </c>
      <c r="F2033">
        <v>10</v>
      </c>
      <c r="H2033" t="s">
        <v>7</v>
      </c>
      <c r="N2033" t="s">
        <v>50</v>
      </c>
      <c r="R2033" t="s">
        <v>55</v>
      </c>
      <c r="T2033">
        <v>3</v>
      </c>
      <c r="U2033">
        <v>5</v>
      </c>
    </row>
    <row r="2034" spans="1:21" x14ac:dyDescent="0.2">
      <c r="A2034">
        <v>1339</v>
      </c>
      <c r="B2034" t="s">
        <v>19</v>
      </c>
      <c r="C2034">
        <v>84</v>
      </c>
      <c r="D2034" t="s">
        <v>18</v>
      </c>
      <c r="E2034">
        <v>0</v>
      </c>
      <c r="H2034" t="s">
        <v>7</v>
      </c>
      <c r="K2034" t="s">
        <v>10</v>
      </c>
      <c r="N2034" t="s">
        <v>50</v>
      </c>
      <c r="O2034" t="s">
        <v>12</v>
      </c>
      <c r="P2034" t="s">
        <v>51</v>
      </c>
      <c r="R2034" t="s">
        <v>55</v>
      </c>
      <c r="T2034">
        <v>6</v>
      </c>
      <c r="U2034">
        <v>8</v>
      </c>
    </row>
    <row r="2035" spans="1:21" x14ac:dyDescent="0.2">
      <c r="A2035">
        <v>1352</v>
      </c>
      <c r="B2035" t="s">
        <v>19</v>
      </c>
      <c r="C2035">
        <v>89</v>
      </c>
      <c r="D2035" t="s">
        <v>18</v>
      </c>
      <c r="E2035">
        <v>0</v>
      </c>
      <c r="F2035">
        <v>8</v>
      </c>
      <c r="H2035" t="s">
        <v>7</v>
      </c>
      <c r="N2035" t="s">
        <v>50</v>
      </c>
      <c r="O2035" t="s">
        <v>12</v>
      </c>
      <c r="R2035" t="s">
        <v>55</v>
      </c>
      <c r="S2035" t="s">
        <v>53</v>
      </c>
      <c r="T2035">
        <v>5</v>
      </c>
      <c r="U2035">
        <v>7</v>
      </c>
    </row>
    <row r="2036" spans="1:21" x14ac:dyDescent="0.2">
      <c r="A2036">
        <v>1354</v>
      </c>
      <c r="B2036" t="s">
        <v>19</v>
      </c>
      <c r="C2036">
        <v>86</v>
      </c>
      <c r="D2036" t="s">
        <v>16</v>
      </c>
      <c r="E2036">
        <v>0</v>
      </c>
      <c r="F2036">
        <v>15</v>
      </c>
      <c r="H2036" t="s">
        <v>7</v>
      </c>
      <c r="M2036" t="s">
        <v>52</v>
      </c>
      <c r="N2036" t="s">
        <v>50</v>
      </c>
      <c r="O2036" t="s">
        <v>12</v>
      </c>
      <c r="T2036">
        <v>4</v>
      </c>
      <c r="U2036">
        <v>9</v>
      </c>
    </row>
    <row r="2037" spans="1:21" x14ac:dyDescent="0.2">
      <c r="A2037">
        <v>1359</v>
      </c>
      <c r="B2037" t="s">
        <v>19</v>
      </c>
      <c r="C2037">
        <v>80</v>
      </c>
      <c r="D2037" t="s">
        <v>18</v>
      </c>
      <c r="E2037">
        <v>0</v>
      </c>
      <c r="F2037">
        <v>12</v>
      </c>
      <c r="H2037" t="s">
        <v>7</v>
      </c>
      <c r="I2037" t="s">
        <v>8</v>
      </c>
      <c r="K2037" t="s">
        <v>10</v>
      </c>
      <c r="N2037" t="s">
        <v>50</v>
      </c>
      <c r="O2037" t="s">
        <v>12</v>
      </c>
      <c r="R2037" t="s">
        <v>55</v>
      </c>
      <c r="T2037">
        <v>6</v>
      </c>
      <c r="U2037">
        <v>8</v>
      </c>
    </row>
    <row r="2038" spans="1:21" x14ac:dyDescent="0.2">
      <c r="A2038">
        <v>1367</v>
      </c>
      <c r="B2038" t="s">
        <v>19</v>
      </c>
      <c r="C2038">
        <v>83</v>
      </c>
      <c r="D2038" t="s">
        <v>18</v>
      </c>
      <c r="E2038">
        <v>0</v>
      </c>
      <c r="F2038">
        <v>10</v>
      </c>
      <c r="H2038" t="s">
        <v>7</v>
      </c>
      <c r="O2038" t="s">
        <v>12</v>
      </c>
      <c r="T2038">
        <v>2</v>
      </c>
      <c r="U2038">
        <v>3</v>
      </c>
    </row>
    <row r="2039" spans="1:21" x14ac:dyDescent="0.2">
      <c r="A2039">
        <v>1369</v>
      </c>
      <c r="B2039" t="s">
        <v>19</v>
      </c>
      <c r="C2039">
        <v>83</v>
      </c>
      <c r="D2039" t="s">
        <v>16</v>
      </c>
      <c r="E2039">
        <v>1</v>
      </c>
      <c r="F2039">
        <v>15</v>
      </c>
      <c r="H2039" t="s">
        <v>7</v>
      </c>
      <c r="K2039" t="s">
        <v>10</v>
      </c>
      <c r="N2039" t="s">
        <v>50</v>
      </c>
      <c r="T2039">
        <v>3</v>
      </c>
      <c r="U2039">
        <v>5</v>
      </c>
    </row>
    <row r="2040" spans="1:21" x14ac:dyDescent="0.2">
      <c r="A2040">
        <v>1377</v>
      </c>
      <c r="B2040" t="s">
        <v>19</v>
      </c>
      <c r="C2040">
        <v>90</v>
      </c>
      <c r="D2040" t="s">
        <v>18</v>
      </c>
      <c r="E2040">
        <v>0</v>
      </c>
      <c r="F2040">
        <v>10</v>
      </c>
      <c r="H2040" t="s">
        <v>7</v>
      </c>
      <c r="N2040" t="s">
        <v>50</v>
      </c>
      <c r="R2040" t="s">
        <v>55</v>
      </c>
      <c r="T2040">
        <v>3</v>
      </c>
      <c r="U2040">
        <v>4</v>
      </c>
    </row>
    <row r="2041" spans="1:21" x14ac:dyDescent="0.2">
      <c r="A2041">
        <v>1385</v>
      </c>
      <c r="B2041" t="s">
        <v>19</v>
      </c>
      <c r="C2041">
        <v>84</v>
      </c>
      <c r="D2041" t="s">
        <v>16</v>
      </c>
      <c r="E2041">
        <v>0</v>
      </c>
      <c r="F2041">
        <v>10</v>
      </c>
      <c r="H2041" t="s">
        <v>7</v>
      </c>
      <c r="I2041" t="s">
        <v>8</v>
      </c>
      <c r="J2041" t="s">
        <v>9</v>
      </c>
      <c r="N2041" t="s">
        <v>50</v>
      </c>
      <c r="T2041">
        <v>4</v>
      </c>
      <c r="U2041">
        <v>4</v>
      </c>
    </row>
    <row r="2042" spans="1:21" x14ac:dyDescent="0.2">
      <c r="A2042">
        <v>1406</v>
      </c>
      <c r="B2042" t="s">
        <v>19</v>
      </c>
      <c r="C2042">
        <v>75</v>
      </c>
      <c r="D2042" t="s">
        <v>18</v>
      </c>
      <c r="E2042">
        <v>0</v>
      </c>
      <c r="F2042">
        <v>18</v>
      </c>
      <c r="H2042" t="s">
        <v>7</v>
      </c>
      <c r="I2042" t="s">
        <v>8</v>
      </c>
      <c r="O2042" t="s">
        <v>12</v>
      </c>
      <c r="T2042">
        <v>3</v>
      </c>
      <c r="U2042">
        <v>5</v>
      </c>
    </row>
    <row r="2043" spans="1:21" x14ac:dyDescent="0.2">
      <c r="A2043">
        <v>1449</v>
      </c>
      <c r="B2043" t="s">
        <v>19</v>
      </c>
      <c r="C2043">
        <v>77</v>
      </c>
      <c r="D2043" t="s">
        <v>18</v>
      </c>
      <c r="E2043">
        <v>1</v>
      </c>
      <c r="F2043">
        <v>10</v>
      </c>
      <c r="H2043" t="s">
        <v>7</v>
      </c>
      <c r="N2043" t="s">
        <v>50</v>
      </c>
      <c r="T2043">
        <v>2</v>
      </c>
      <c r="U2043">
        <v>3</v>
      </c>
    </row>
    <row r="2044" spans="1:21" x14ac:dyDescent="0.2">
      <c r="A2044">
        <v>1479</v>
      </c>
      <c r="B2044" t="s">
        <v>19</v>
      </c>
      <c r="C2044">
        <v>80</v>
      </c>
      <c r="D2044" t="s">
        <v>16</v>
      </c>
      <c r="E2044">
        <v>0</v>
      </c>
      <c r="H2044" t="s">
        <v>7</v>
      </c>
      <c r="K2044" t="s">
        <v>10</v>
      </c>
      <c r="M2044" t="s">
        <v>52</v>
      </c>
      <c r="N2044" t="s">
        <v>50</v>
      </c>
      <c r="O2044" t="s">
        <v>12</v>
      </c>
      <c r="T2044">
        <v>5</v>
      </c>
      <c r="U2044">
        <v>8</v>
      </c>
    </row>
    <row r="2045" spans="1:21" x14ac:dyDescent="0.2">
      <c r="A2045">
        <v>1480</v>
      </c>
      <c r="B2045" t="s">
        <v>19</v>
      </c>
      <c r="C2045">
        <v>79</v>
      </c>
      <c r="D2045" t="s">
        <v>18</v>
      </c>
      <c r="E2045">
        <v>1</v>
      </c>
      <c r="F2045">
        <v>9</v>
      </c>
      <c r="H2045" t="s">
        <v>7</v>
      </c>
      <c r="I2045" t="s">
        <v>8</v>
      </c>
      <c r="J2045" t="s">
        <v>9</v>
      </c>
      <c r="N2045" t="s">
        <v>50</v>
      </c>
      <c r="O2045" t="s">
        <v>12</v>
      </c>
      <c r="P2045" t="s">
        <v>51</v>
      </c>
      <c r="T2045">
        <v>6</v>
      </c>
      <c r="U2045">
        <v>9</v>
      </c>
    </row>
    <row r="2046" spans="1:21" x14ac:dyDescent="0.2">
      <c r="A2046">
        <v>1496</v>
      </c>
      <c r="B2046" t="s">
        <v>19</v>
      </c>
      <c r="C2046">
        <v>80</v>
      </c>
      <c r="D2046" t="s">
        <v>16</v>
      </c>
      <c r="E2046">
        <v>2</v>
      </c>
      <c r="H2046" t="s">
        <v>7</v>
      </c>
      <c r="N2046" t="s">
        <v>50</v>
      </c>
      <c r="T2046">
        <v>2</v>
      </c>
      <c r="U2046">
        <v>2</v>
      </c>
    </row>
    <row r="2047" spans="1:21" x14ac:dyDescent="0.2">
      <c r="A2047">
        <v>1497</v>
      </c>
      <c r="B2047" t="s">
        <v>19</v>
      </c>
      <c r="C2047">
        <v>80</v>
      </c>
      <c r="D2047" t="s">
        <v>18</v>
      </c>
      <c r="E2047">
        <v>0</v>
      </c>
      <c r="F2047">
        <v>9</v>
      </c>
      <c r="H2047" t="s">
        <v>7</v>
      </c>
      <c r="N2047" t="s">
        <v>50</v>
      </c>
      <c r="T2047">
        <v>2</v>
      </c>
      <c r="U2047">
        <v>4</v>
      </c>
    </row>
    <row r="2048" spans="1:21" x14ac:dyDescent="0.2">
      <c r="A2048">
        <v>1502</v>
      </c>
      <c r="B2048" t="s">
        <v>19</v>
      </c>
      <c r="C2048">
        <v>89</v>
      </c>
      <c r="D2048" t="s">
        <v>18</v>
      </c>
      <c r="E2048">
        <v>1</v>
      </c>
      <c r="H2048" t="s">
        <v>7</v>
      </c>
      <c r="J2048" t="s">
        <v>9</v>
      </c>
      <c r="N2048" t="s">
        <v>50</v>
      </c>
      <c r="O2048" t="s">
        <v>12</v>
      </c>
      <c r="T2048">
        <v>4</v>
      </c>
      <c r="U2048">
        <v>8</v>
      </c>
    </row>
    <row r="2049" spans="1:21" x14ac:dyDescent="0.2">
      <c r="A2049">
        <v>1518</v>
      </c>
      <c r="B2049" t="s">
        <v>19</v>
      </c>
      <c r="C2049">
        <v>84</v>
      </c>
      <c r="D2049" t="s">
        <v>18</v>
      </c>
      <c r="E2049">
        <v>0</v>
      </c>
      <c r="F2049">
        <v>8</v>
      </c>
      <c r="H2049" t="s">
        <v>7</v>
      </c>
      <c r="K2049" t="s">
        <v>10</v>
      </c>
      <c r="N2049" t="s">
        <v>50</v>
      </c>
      <c r="O2049" t="s">
        <v>12</v>
      </c>
      <c r="R2049" t="s">
        <v>55</v>
      </c>
      <c r="T2049">
        <v>5</v>
      </c>
      <c r="U2049">
        <v>7</v>
      </c>
    </row>
    <row r="2050" spans="1:21" x14ac:dyDescent="0.2">
      <c r="A2050">
        <v>1521</v>
      </c>
      <c r="B2050" t="s">
        <v>19</v>
      </c>
      <c r="C2050">
        <v>87</v>
      </c>
      <c r="D2050" t="s">
        <v>18</v>
      </c>
      <c r="E2050">
        <v>0</v>
      </c>
      <c r="F2050">
        <v>16</v>
      </c>
      <c r="H2050" t="s">
        <v>7</v>
      </c>
      <c r="I2050" t="s">
        <v>8</v>
      </c>
      <c r="T2050">
        <v>2</v>
      </c>
      <c r="U2050">
        <v>3</v>
      </c>
    </row>
    <row r="2051" spans="1:21" x14ac:dyDescent="0.2">
      <c r="A2051">
        <v>1522</v>
      </c>
      <c r="B2051" t="s">
        <v>19</v>
      </c>
      <c r="C2051">
        <v>69</v>
      </c>
      <c r="D2051" t="s">
        <v>18</v>
      </c>
      <c r="E2051">
        <v>1</v>
      </c>
      <c r="H2051" t="s">
        <v>7</v>
      </c>
      <c r="I2051" t="s">
        <v>8</v>
      </c>
      <c r="N2051" t="s">
        <v>50</v>
      </c>
      <c r="T2051">
        <v>3</v>
      </c>
      <c r="U2051">
        <v>4</v>
      </c>
    </row>
    <row r="2052" spans="1:21" x14ac:dyDescent="0.2">
      <c r="A2052">
        <v>1553</v>
      </c>
      <c r="B2052" t="s">
        <v>19</v>
      </c>
      <c r="C2052">
        <v>72</v>
      </c>
      <c r="D2052" t="s">
        <v>16</v>
      </c>
      <c r="E2052">
        <v>0</v>
      </c>
      <c r="F2052">
        <v>10</v>
      </c>
      <c r="H2052" t="s">
        <v>7</v>
      </c>
      <c r="J2052" t="s">
        <v>9</v>
      </c>
      <c r="T2052">
        <v>2</v>
      </c>
      <c r="U2052">
        <v>4</v>
      </c>
    </row>
    <row r="2053" spans="1:21" x14ac:dyDescent="0.2">
      <c r="A2053">
        <v>1562</v>
      </c>
      <c r="B2053" t="s">
        <v>19</v>
      </c>
      <c r="C2053">
        <v>92</v>
      </c>
      <c r="D2053" t="s">
        <v>18</v>
      </c>
      <c r="E2053">
        <v>0</v>
      </c>
      <c r="F2053">
        <v>9</v>
      </c>
      <c r="H2053" t="s">
        <v>7</v>
      </c>
      <c r="I2053" t="s">
        <v>8</v>
      </c>
      <c r="N2053" t="s">
        <v>50</v>
      </c>
      <c r="O2053" t="s">
        <v>12</v>
      </c>
      <c r="T2053">
        <v>4</v>
      </c>
      <c r="U2053">
        <v>7</v>
      </c>
    </row>
    <row r="2054" spans="1:21" x14ac:dyDescent="0.2">
      <c r="A2054">
        <v>1563</v>
      </c>
      <c r="B2054" t="s">
        <v>19</v>
      </c>
      <c r="C2054">
        <v>75</v>
      </c>
      <c r="D2054" t="s">
        <v>16</v>
      </c>
      <c r="E2054">
        <v>0</v>
      </c>
      <c r="F2054">
        <v>12</v>
      </c>
      <c r="H2054" t="s">
        <v>7</v>
      </c>
      <c r="O2054" t="s">
        <v>12</v>
      </c>
      <c r="T2054">
        <v>2</v>
      </c>
      <c r="U2054">
        <v>4</v>
      </c>
    </row>
    <row r="2055" spans="1:21" x14ac:dyDescent="0.2">
      <c r="A2055">
        <v>1568</v>
      </c>
      <c r="B2055" t="s">
        <v>19</v>
      </c>
      <c r="C2055">
        <v>87</v>
      </c>
      <c r="D2055" t="s">
        <v>16</v>
      </c>
      <c r="E2055">
        <v>0</v>
      </c>
      <c r="F2055">
        <v>7</v>
      </c>
      <c r="H2055" t="s">
        <v>7</v>
      </c>
      <c r="T2055">
        <v>1</v>
      </c>
      <c r="U2055">
        <v>2</v>
      </c>
    </row>
    <row r="2056" spans="1:21" x14ac:dyDescent="0.2">
      <c r="A2056">
        <v>1582</v>
      </c>
      <c r="B2056" t="s">
        <v>19</v>
      </c>
      <c r="C2056">
        <v>90</v>
      </c>
      <c r="D2056" t="s">
        <v>16</v>
      </c>
      <c r="E2056">
        <v>0</v>
      </c>
      <c r="H2056" t="s">
        <v>7</v>
      </c>
      <c r="I2056" t="s">
        <v>8</v>
      </c>
      <c r="M2056" t="s">
        <v>52</v>
      </c>
      <c r="R2056" t="s">
        <v>55</v>
      </c>
      <c r="T2056">
        <v>4</v>
      </c>
      <c r="U2056">
        <v>6</v>
      </c>
    </row>
    <row r="2057" spans="1:21" x14ac:dyDescent="0.2">
      <c r="A2057">
        <v>1584</v>
      </c>
      <c r="B2057" t="s">
        <v>19</v>
      </c>
      <c r="C2057">
        <v>83</v>
      </c>
      <c r="D2057" t="s">
        <v>18</v>
      </c>
      <c r="E2057">
        <v>1</v>
      </c>
      <c r="H2057" t="s">
        <v>7</v>
      </c>
      <c r="K2057" t="s">
        <v>10</v>
      </c>
      <c r="N2057" t="s">
        <v>50</v>
      </c>
      <c r="R2057" t="s">
        <v>55</v>
      </c>
      <c r="T2057">
        <v>4</v>
      </c>
      <c r="U2057">
        <v>4</v>
      </c>
    </row>
    <row r="2058" spans="1:21" x14ac:dyDescent="0.2">
      <c r="A2058">
        <v>1587</v>
      </c>
      <c r="B2058" t="s">
        <v>19</v>
      </c>
      <c r="C2058">
        <v>84</v>
      </c>
      <c r="D2058" t="s">
        <v>18</v>
      </c>
      <c r="E2058">
        <v>1</v>
      </c>
      <c r="H2058" t="s">
        <v>7</v>
      </c>
      <c r="N2058" t="s">
        <v>50</v>
      </c>
      <c r="O2058" t="s">
        <v>12</v>
      </c>
      <c r="R2058" t="s">
        <v>55</v>
      </c>
      <c r="T2058">
        <v>4</v>
      </c>
      <c r="U2058">
        <v>7</v>
      </c>
    </row>
    <row r="2059" spans="1:21" x14ac:dyDescent="0.2">
      <c r="A2059">
        <v>1590</v>
      </c>
      <c r="B2059" t="s">
        <v>19</v>
      </c>
      <c r="C2059">
        <v>82</v>
      </c>
      <c r="D2059" t="s">
        <v>18</v>
      </c>
      <c r="E2059">
        <v>1</v>
      </c>
      <c r="H2059" t="s">
        <v>7</v>
      </c>
      <c r="N2059" t="s">
        <v>50</v>
      </c>
      <c r="R2059" t="s">
        <v>55</v>
      </c>
      <c r="T2059">
        <v>3</v>
      </c>
      <c r="U2059">
        <v>3</v>
      </c>
    </row>
    <row r="2060" spans="1:21" x14ac:dyDescent="0.2">
      <c r="A2060">
        <v>1591</v>
      </c>
      <c r="B2060" t="s">
        <v>19</v>
      </c>
      <c r="C2060">
        <v>94</v>
      </c>
      <c r="D2060" t="s">
        <v>18</v>
      </c>
      <c r="E2060">
        <v>0</v>
      </c>
      <c r="H2060" t="s">
        <v>7</v>
      </c>
      <c r="I2060" t="s">
        <v>8</v>
      </c>
      <c r="M2060" t="s">
        <v>52</v>
      </c>
      <c r="N2060" t="s">
        <v>50</v>
      </c>
      <c r="O2060" t="s">
        <v>12</v>
      </c>
      <c r="T2060">
        <v>5</v>
      </c>
      <c r="U2060">
        <v>6</v>
      </c>
    </row>
    <row r="2061" spans="1:21" x14ac:dyDescent="0.2">
      <c r="A2061">
        <v>1615</v>
      </c>
      <c r="B2061" t="s">
        <v>19</v>
      </c>
      <c r="C2061">
        <v>90</v>
      </c>
      <c r="D2061" t="s">
        <v>16</v>
      </c>
      <c r="E2061">
        <v>1</v>
      </c>
      <c r="F2061">
        <v>9</v>
      </c>
      <c r="H2061" t="s">
        <v>7</v>
      </c>
      <c r="N2061" t="s">
        <v>50</v>
      </c>
      <c r="T2061">
        <v>2</v>
      </c>
      <c r="U2061">
        <v>3</v>
      </c>
    </row>
    <row r="2062" spans="1:21" x14ac:dyDescent="0.2">
      <c r="A2062">
        <v>1637</v>
      </c>
      <c r="B2062" t="s">
        <v>19</v>
      </c>
      <c r="C2062">
        <v>75</v>
      </c>
      <c r="D2062" t="s">
        <v>16</v>
      </c>
      <c r="E2062">
        <v>0</v>
      </c>
      <c r="F2062">
        <v>9</v>
      </c>
      <c r="H2062" t="s">
        <v>7</v>
      </c>
      <c r="N2062" t="s">
        <v>50</v>
      </c>
      <c r="T2062">
        <v>2</v>
      </c>
      <c r="U2062">
        <v>3</v>
      </c>
    </row>
    <row r="2063" spans="1:21" x14ac:dyDescent="0.2">
      <c r="A2063">
        <v>1640</v>
      </c>
      <c r="B2063" t="s">
        <v>19</v>
      </c>
      <c r="C2063">
        <v>78</v>
      </c>
      <c r="D2063" t="s">
        <v>16</v>
      </c>
      <c r="E2063">
        <v>0</v>
      </c>
      <c r="F2063">
        <v>12</v>
      </c>
      <c r="H2063" t="s">
        <v>7</v>
      </c>
      <c r="K2063" t="s">
        <v>10</v>
      </c>
      <c r="N2063" t="s">
        <v>50</v>
      </c>
      <c r="O2063" t="s">
        <v>12</v>
      </c>
      <c r="T2063">
        <v>4</v>
      </c>
      <c r="U2063">
        <v>6</v>
      </c>
    </row>
    <row r="2064" spans="1:21" x14ac:dyDescent="0.2">
      <c r="A2064">
        <v>1649</v>
      </c>
      <c r="B2064" t="s">
        <v>19</v>
      </c>
      <c r="C2064">
        <v>76</v>
      </c>
      <c r="D2064" t="s">
        <v>16</v>
      </c>
      <c r="E2064">
        <v>0</v>
      </c>
      <c r="F2064">
        <v>11</v>
      </c>
      <c r="H2064" t="s">
        <v>7</v>
      </c>
      <c r="T2064">
        <v>1</v>
      </c>
      <c r="U2064">
        <v>3</v>
      </c>
    </row>
    <row r="2065" spans="1:21" x14ac:dyDescent="0.2">
      <c r="A2065">
        <v>1651</v>
      </c>
      <c r="B2065" t="s">
        <v>19</v>
      </c>
      <c r="C2065">
        <v>85</v>
      </c>
      <c r="D2065" t="s">
        <v>16</v>
      </c>
      <c r="E2065">
        <v>0</v>
      </c>
      <c r="F2065">
        <v>12</v>
      </c>
      <c r="H2065" t="s">
        <v>7</v>
      </c>
      <c r="I2065" t="s">
        <v>8</v>
      </c>
      <c r="J2065" t="s">
        <v>9</v>
      </c>
      <c r="N2065" t="s">
        <v>50</v>
      </c>
      <c r="R2065" t="s">
        <v>55</v>
      </c>
      <c r="T2065">
        <v>5</v>
      </c>
      <c r="U2065">
        <v>8</v>
      </c>
    </row>
    <row r="2066" spans="1:21" x14ac:dyDescent="0.2">
      <c r="A2066">
        <v>1808</v>
      </c>
      <c r="B2066" t="s">
        <v>19</v>
      </c>
      <c r="C2066">
        <v>66</v>
      </c>
      <c r="D2066" t="s">
        <v>18</v>
      </c>
      <c r="E2066">
        <v>0</v>
      </c>
      <c r="F2066">
        <v>12</v>
      </c>
      <c r="H2066" t="s">
        <v>7</v>
      </c>
      <c r="Q2066" t="s">
        <v>54</v>
      </c>
      <c r="T2066">
        <v>2</v>
      </c>
      <c r="U2066">
        <v>3</v>
      </c>
    </row>
    <row r="2067" spans="1:21" x14ac:dyDescent="0.2">
      <c r="A2067">
        <v>1932</v>
      </c>
      <c r="B2067" t="s">
        <v>19</v>
      </c>
      <c r="C2067">
        <v>85</v>
      </c>
      <c r="D2067" t="s">
        <v>16</v>
      </c>
      <c r="E2067">
        <v>0</v>
      </c>
      <c r="F2067">
        <v>15</v>
      </c>
      <c r="H2067" t="s">
        <v>7</v>
      </c>
      <c r="I2067" t="s">
        <v>8</v>
      </c>
      <c r="K2067" t="s">
        <v>10</v>
      </c>
      <c r="M2067" t="s">
        <v>52</v>
      </c>
      <c r="O2067" t="s">
        <v>12</v>
      </c>
      <c r="T2067">
        <v>5</v>
      </c>
      <c r="U2067">
        <v>8</v>
      </c>
    </row>
    <row r="2068" spans="1:21" x14ac:dyDescent="0.2">
      <c r="A2068">
        <v>1966</v>
      </c>
      <c r="B2068" t="s">
        <v>19</v>
      </c>
      <c r="C2068">
        <v>74</v>
      </c>
      <c r="D2068" t="s">
        <v>16</v>
      </c>
      <c r="E2068">
        <v>1</v>
      </c>
      <c r="F2068">
        <v>16</v>
      </c>
      <c r="H2068" t="s">
        <v>7</v>
      </c>
      <c r="N2068" t="s">
        <v>50</v>
      </c>
      <c r="O2068" t="s">
        <v>12</v>
      </c>
      <c r="T2068">
        <v>3</v>
      </c>
      <c r="U2068">
        <v>4</v>
      </c>
    </row>
    <row r="2069" spans="1:21" x14ac:dyDescent="0.2">
      <c r="A2069">
        <v>1999</v>
      </c>
      <c r="B2069" t="s">
        <v>19</v>
      </c>
      <c r="C2069">
        <v>73</v>
      </c>
      <c r="D2069" t="s">
        <v>18</v>
      </c>
      <c r="E2069">
        <v>0</v>
      </c>
      <c r="F2069">
        <v>12</v>
      </c>
      <c r="H2069" t="s">
        <v>7</v>
      </c>
      <c r="N2069" t="s">
        <v>50</v>
      </c>
      <c r="T2069">
        <v>2</v>
      </c>
      <c r="U2069">
        <v>4</v>
      </c>
    </row>
    <row r="2070" spans="1:21" x14ac:dyDescent="0.2">
      <c r="A2070">
        <v>2146</v>
      </c>
      <c r="B2070" t="s">
        <v>19</v>
      </c>
      <c r="C2070">
        <v>74</v>
      </c>
      <c r="D2070" t="s">
        <v>18</v>
      </c>
      <c r="E2070">
        <v>0</v>
      </c>
      <c r="F2070">
        <v>11</v>
      </c>
      <c r="H2070" t="s">
        <v>7</v>
      </c>
      <c r="N2070" t="s">
        <v>50</v>
      </c>
      <c r="T2070">
        <v>2</v>
      </c>
      <c r="U2070">
        <v>4</v>
      </c>
    </row>
    <row r="2071" spans="1:21" x14ac:dyDescent="0.2">
      <c r="A2071">
        <v>2151</v>
      </c>
      <c r="B2071" t="s">
        <v>19</v>
      </c>
      <c r="C2071">
        <v>74</v>
      </c>
      <c r="D2071" t="s">
        <v>18</v>
      </c>
      <c r="E2071">
        <v>0</v>
      </c>
      <c r="H2071" t="s">
        <v>7</v>
      </c>
      <c r="T2071">
        <v>1</v>
      </c>
      <c r="U2071">
        <v>2</v>
      </c>
    </row>
    <row r="2072" spans="1:21" x14ac:dyDescent="0.2">
      <c r="A2072">
        <v>2198</v>
      </c>
      <c r="B2072" t="s">
        <v>19</v>
      </c>
      <c r="C2072">
        <v>77</v>
      </c>
      <c r="D2072" t="s">
        <v>16</v>
      </c>
      <c r="E2072">
        <v>0</v>
      </c>
      <c r="F2072">
        <v>18</v>
      </c>
      <c r="H2072" t="s">
        <v>7</v>
      </c>
      <c r="N2072" t="s">
        <v>50</v>
      </c>
      <c r="R2072" t="s">
        <v>55</v>
      </c>
      <c r="T2072">
        <v>3</v>
      </c>
      <c r="U2072">
        <v>4</v>
      </c>
    </row>
    <row r="2073" spans="1:21" x14ac:dyDescent="0.2">
      <c r="A2073">
        <v>2207</v>
      </c>
      <c r="B2073" t="s">
        <v>19</v>
      </c>
      <c r="C2073">
        <v>78</v>
      </c>
      <c r="D2073" t="s">
        <v>18</v>
      </c>
      <c r="E2073">
        <v>0</v>
      </c>
      <c r="F2073">
        <v>9</v>
      </c>
      <c r="H2073" t="s">
        <v>7</v>
      </c>
      <c r="O2073" t="s">
        <v>12</v>
      </c>
      <c r="T2073">
        <v>2</v>
      </c>
      <c r="U2073">
        <v>4</v>
      </c>
    </row>
    <row r="2074" spans="1:21" x14ac:dyDescent="0.2">
      <c r="A2074">
        <v>2213</v>
      </c>
      <c r="B2074" t="s">
        <v>19</v>
      </c>
      <c r="C2074">
        <v>76</v>
      </c>
      <c r="D2074" t="s">
        <v>18</v>
      </c>
      <c r="E2074">
        <v>1</v>
      </c>
      <c r="F2074">
        <v>11</v>
      </c>
      <c r="H2074" t="s">
        <v>7</v>
      </c>
      <c r="T2074">
        <v>1</v>
      </c>
      <c r="U2074">
        <v>1</v>
      </c>
    </row>
    <row r="2075" spans="1:21" x14ac:dyDescent="0.2">
      <c r="A2075">
        <v>2250</v>
      </c>
      <c r="B2075" t="s">
        <v>19</v>
      </c>
      <c r="C2075">
        <v>76</v>
      </c>
      <c r="D2075" t="s">
        <v>16</v>
      </c>
      <c r="E2075">
        <v>0</v>
      </c>
      <c r="F2075">
        <v>18</v>
      </c>
      <c r="H2075" t="s">
        <v>7</v>
      </c>
      <c r="P2075" t="s">
        <v>51</v>
      </c>
      <c r="R2075" t="s">
        <v>55</v>
      </c>
      <c r="T2075">
        <v>3</v>
      </c>
      <c r="U2075">
        <v>6</v>
      </c>
    </row>
    <row r="2076" spans="1:21" x14ac:dyDescent="0.2">
      <c r="A2076">
        <v>2265</v>
      </c>
      <c r="B2076" t="s">
        <v>19</v>
      </c>
      <c r="C2076">
        <v>71</v>
      </c>
      <c r="D2076" t="s">
        <v>16</v>
      </c>
      <c r="E2076">
        <v>0</v>
      </c>
      <c r="F2076">
        <v>15</v>
      </c>
      <c r="H2076" t="s">
        <v>7</v>
      </c>
      <c r="T2076">
        <v>1</v>
      </c>
      <c r="U2076">
        <v>4</v>
      </c>
    </row>
    <row r="2077" spans="1:21" x14ac:dyDescent="0.2">
      <c r="A2077">
        <v>2388</v>
      </c>
      <c r="B2077" t="s">
        <v>19</v>
      </c>
      <c r="C2077">
        <v>71</v>
      </c>
      <c r="D2077" t="s">
        <v>18</v>
      </c>
      <c r="E2077">
        <v>2</v>
      </c>
      <c r="F2077">
        <v>18</v>
      </c>
      <c r="H2077" t="s">
        <v>7</v>
      </c>
      <c r="I2077" t="s">
        <v>8</v>
      </c>
      <c r="T2077">
        <v>2</v>
      </c>
      <c r="U2077">
        <v>3</v>
      </c>
    </row>
    <row r="2078" spans="1:21" x14ac:dyDescent="0.2">
      <c r="A2078">
        <v>2393</v>
      </c>
      <c r="B2078" t="s">
        <v>19</v>
      </c>
      <c r="C2078">
        <v>78</v>
      </c>
      <c r="D2078" t="s">
        <v>16</v>
      </c>
      <c r="E2078">
        <v>1</v>
      </c>
      <c r="F2078">
        <v>16</v>
      </c>
      <c r="H2078" t="s">
        <v>7</v>
      </c>
      <c r="O2078" t="s">
        <v>12</v>
      </c>
      <c r="T2078">
        <v>2</v>
      </c>
      <c r="U2078">
        <v>4</v>
      </c>
    </row>
    <row r="2079" spans="1:21" x14ac:dyDescent="0.2">
      <c r="A2079">
        <v>2395</v>
      </c>
      <c r="B2079" t="s">
        <v>19</v>
      </c>
      <c r="C2079">
        <v>82</v>
      </c>
      <c r="D2079" t="s">
        <v>18</v>
      </c>
      <c r="E2079">
        <v>1</v>
      </c>
      <c r="F2079">
        <v>12</v>
      </c>
      <c r="H2079" t="s">
        <v>7</v>
      </c>
      <c r="I2079" t="s">
        <v>8</v>
      </c>
      <c r="J2079" t="s">
        <v>9</v>
      </c>
      <c r="T2079">
        <v>3</v>
      </c>
      <c r="U2079">
        <v>6</v>
      </c>
    </row>
    <row r="2080" spans="1:21" x14ac:dyDescent="0.2">
      <c r="A2080">
        <v>2405</v>
      </c>
      <c r="B2080" t="s">
        <v>19</v>
      </c>
      <c r="C2080">
        <v>78</v>
      </c>
      <c r="D2080" t="s">
        <v>16</v>
      </c>
      <c r="E2080">
        <v>0</v>
      </c>
      <c r="F2080">
        <v>10</v>
      </c>
      <c r="H2080" t="s">
        <v>7</v>
      </c>
      <c r="N2080" t="s">
        <v>50</v>
      </c>
      <c r="O2080" t="s">
        <v>12</v>
      </c>
      <c r="T2080">
        <v>3</v>
      </c>
      <c r="U2080">
        <v>5</v>
      </c>
    </row>
    <row r="2081" spans="1:21" x14ac:dyDescent="0.2">
      <c r="A2081">
        <v>2437</v>
      </c>
      <c r="B2081" t="s">
        <v>19</v>
      </c>
      <c r="C2081">
        <v>81</v>
      </c>
      <c r="D2081" t="s">
        <v>16</v>
      </c>
      <c r="E2081">
        <v>1</v>
      </c>
      <c r="F2081">
        <v>12</v>
      </c>
      <c r="H2081" t="s">
        <v>7</v>
      </c>
      <c r="I2081" t="s">
        <v>8</v>
      </c>
      <c r="T2081">
        <v>2</v>
      </c>
      <c r="U2081">
        <v>6</v>
      </c>
    </row>
    <row r="2082" spans="1:21" x14ac:dyDescent="0.2">
      <c r="A2082">
        <v>2448</v>
      </c>
      <c r="B2082" t="s">
        <v>19</v>
      </c>
      <c r="C2082">
        <v>78</v>
      </c>
      <c r="D2082" t="s">
        <v>16</v>
      </c>
      <c r="E2082">
        <v>0</v>
      </c>
      <c r="F2082">
        <v>17</v>
      </c>
      <c r="H2082" t="s">
        <v>7</v>
      </c>
      <c r="S2082" t="s">
        <v>53</v>
      </c>
      <c r="T2082">
        <v>2</v>
      </c>
      <c r="U2082">
        <v>4</v>
      </c>
    </row>
    <row r="2083" spans="1:21" x14ac:dyDescent="0.2">
      <c r="A2083">
        <v>2478</v>
      </c>
      <c r="B2083" t="s">
        <v>19</v>
      </c>
      <c r="C2083">
        <v>85</v>
      </c>
      <c r="D2083" t="s">
        <v>16</v>
      </c>
      <c r="E2083">
        <v>1</v>
      </c>
      <c r="F2083">
        <v>9</v>
      </c>
      <c r="H2083" t="s">
        <v>7</v>
      </c>
      <c r="I2083" t="s">
        <v>8</v>
      </c>
      <c r="J2083" t="s">
        <v>9</v>
      </c>
      <c r="N2083" t="s">
        <v>50</v>
      </c>
      <c r="O2083" t="s">
        <v>12</v>
      </c>
      <c r="T2083">
        <v>5</v>
      </c>
      <c r="U2083">
        <v>8</v>
      </c>
    </row>
    <row r="2084" spans="1:21" x14ac:dyDescent="0.2">
      <c r="A2084">
        <v>2580</v>
      </c>
      <c r="B2084" t="s">
        <v>19</v>
      </c>
      <c r="C2084">
        <v>79</v>
      </c>
      <c r="D2084" t="s">
        <v>16</v>
      </c>
      <c r="E2084">
        <v>0</v>
      </c>
      <c r="F2084">
        <v>13</v>
      </c>
      <c r="H2084" t="s">
        <v>7</v>
      </c>
      <c r="I2084" t="s">
        <v>8</v>
      </c>
      <c r="J2084" t="s">
        <v>9</v>
      </c>
      <c r="N2084" t="s">
        <v>50</v>
      </c>
      <c r="O2084" t="s">
        <v>12</v>
      </c>
      <c r="T2084">
        <v>5</v>
      </c>
      <c r="U2084">
        <v>6</v>
      </c>
    </row>
    <row r="2085" spans="1:21" x14ac:dyDescent="0.2">
      <c r="A2085">
        <v>2591</v>
      </c>
      <c r="B2085" t="s">
        <v>19</v>
      </c>
      <c r="C2085">
        <v>85</v>
      </c>
      <c r="D2085" t="s">
        <v>16</v>
      </c>
      <c r="E2085">
        <v>1</v>
      </c>
      <c r="F2085">
        <v>10</v>
      </c>
      <c r="H2085" t="s">
        <v>7</v>
      </c>
      <c r="T2085">
        <v>1</v>
      </c>
      <c r="U2085">
        <v>3</v>
      </c>
    </row>
    <row r="2086" spans="1:21" x14ac:dyDescent="0.2">
      <c r="A2086">
        <v>2595</v>
      </c>
      <c r="B2086" t="s">
        <v>19</v>
      </c>
      <c r="C2086">
        <v>84</v>
      </c>
      <c r="D2086" t="s">
        <v>16</v>
      </c>
      <c r="E2086">
        <v>0</v>
      </c>
      <c r="F2086">
        <v>10</v>
      </c>
      <c r="H2086" t="s">
        <v>7</v>
      </c>
      <c r="N2086" t="s">
        <v>50</v>
      </c>
      <c r="O2086" t="s">
        <v>12</v>
      </c>
      <c r="T2086">
        <v>3</v>
      </c>
      <c r="U2086">
        <v>5</v>
      </c>
    </row>
    <row r="2087" spans="1:21" x14ac:dyDescent="0.2">
      <c r="A2087">
        <v>2602</v>
      </c>
      <c r="B2087" t="s">
        <v>19</v>
      </c>
      <c r="C2087">
        <v>85</v>
      </c>
      <c r="D2087" t="s">
        <v>16</v>
      </c>
      <c r="E2087">
        <v>0</v>
      </c>
      <c r="F2087">
        <v>19</v>
      </c>
      <c r="H2087" t="s">
        <v>7</v>
      </c>
      <c r="I2087" t="s">
        <v>8</v>
      </c>
      <c r="N2087" t="s">
        <v>50</v>
      </c>
      <c r="R2087" t="s">
        <v>55</v>
      </c>
      <c r="T2087">
        <v>4</v>
      </c>
      <c r="U2087">
        <v>6</v>
      </c>
    </row>
    <row r="2088" spans="1:21" x14ac:dyDescent="0.2">
      <c r="A2088">
        <v>2609</v>
      </c>
      <c r="B2088" t="s">
        <v>19</v>
      </c>
      <c r="C2088">
        <v>67</v>
      </c>
      <c r="D2088" t="s">
        <v>18</v>
      </c>
      <c r="E2088">
        <v>1</v>
      </c>
      <c r="F2088">
        <v>16</v>
      </c>
      <c r="H2088" t="s">
        <v>7</v>
      </c>
      <c r="T2088">
        <v>1</v>
      </c>
      <c r="U2088">
        <v>4</v>
      </c>
    </row>
    <row r="2089" spans="1:21" x14ac:dyDescent="0.2">
      <c r="A2089">
        <v>2610</v>
      </c>
      <c r="B2089" t="s">
        <v>19</v>
      </c>
      <c r="C2089">
        <v>72</v>
      </c>
      <c r="D2089" t="s">
        <v>18</v>
      </c>
      <c r="E2089">
        <v>2</v>
      </c>
      <c r="F2089">
        <v>15</v>
      </c>
      <c r="H2089" t="s">
        <v>7</v>
      </c>
      <c r="N2089" t="s">
        <v>50</v>
      </c>
      <c r="T2089">
        <v>2</v>
      </c>
      <c r="U2089">
        <v>5</v>
      </c>
    </row>
    <row r="2090" spans="1:21" x14ac:dyDescent="0.2">
      <c r="A2090">
        <v>2615</v>
      </c>
      <c r="B2090" t="s">
        <v>19</v>
      </c>
      <c r="C2090">
        <v>75</v>
      </c>
      <c r="D2090" t="s">
        <v>16</v>
      </c>
      <c r="E2090">
        <v>0</v>
      </c>
      <c r="F2090">
        <v>10</v>
      </c>
      <c r="H2090" t="s">
        <v>7</v>
      </c>
      <c r="T2090">
        <v>1</v>
      </c>
      <c r="U2090">
        <v>2</v>
      </c>
    </row>
    <row r="2091" spans="1:21" x14ac:dyDescent="0.2">
      <c r="A2091">
        <v>2643</v>
      </c>
      <c r="B2091" t="s">
        <v>19</v>
      </c>
      <c r="C2091">
        <v>74</v>
      </c>
      <c r="D2091" t="s">
        <v>18</v>
      </c>
      <c r="E2091">
        <v>0</v>
      </c>
      <c r="H2091" t="s">
        <v>7</v>
      </c>
      <c r="J2091" t="s">
        <v>9</v>
      </c>
      <c r="T2091">
        <v>2</v>
      </c>
      <c r="U2091">
        <v>3</v>
      </c>
    </row>
    <row r="2092" spans="1:21" x14ac:dyDescent="0.2">
      <c r="A2092">
        <v>2651</v>
      </c>
      <c r="B2092" t="s">
        <v>19</v>
      </c>
      <c r="C2092">
        <v>69</v>
      </c>
      <c r="D2092" t="s">
        <v>16</v>
      </c>
      <c r="E2092">
        <v>0</v>
      </c>
      <c r="F2092">
        <v>11</v>
      </c>
      <c r="H2092" t="s">
        <v>7</v>
      </c>
      <c r="R2092" t="s">
        <v>55</v>
      </c>
      <c r="T2092">
        <v>2</v>
      </c>
      <c r="U2092">
        <v>3</v>
      </c>
    </row>
    <row r="2093" spans="1:21" x14ac:dyDescent="0.2">
      <c r="A2093">
        <v>2670</v>
      </c>
      <c r="B2093" t="s">
        <v>19</v>
      </c>
      <c r="C2093">
        <v>72</v>
      </c>
      <c r="D2093" t="s">
        <v>16</v>
      </c>
      <c r="E2093">
        <v>0</v>
      </c>
      <c r="F2093">
        <v>12</v>
      </c>
      <c r="H2093" t="s">
        <v>7</v>
      </c>
      <c r="I2093" t="s">
        <v>8</v>
      </c>
      <c r="O2093" t="s">
        <v>12</v>
      </c>
      <c r="T2093">
        <v>3</v>
      </c>
      <c r="U2093">
        <v>5</v>
      </c>
    </row>
    <row r="2094" spans="1:21" x14ac:dyDescent="0.2">
      <c r="A2094">
        <v>2696</v>
      </c>
      <c r="B2094" t="s">
        <v>19</v>
      </c>
      <c r="C2094">
        <v>70</v>
      </c>
      <c r="D2094" t="s">
        <v>18</v>
      </c>
      <c r="E2094">
        <v>0</v>
      </c>
      <c r="F2094">
        <v>9</v>
      </c>
      <c r="H2094" t="s">
        <v>7</v>
      </c>
      <c r="I2094" t="s">
        <v>8</v>
      </c>
      <c r="N2094" t="s">
        <v>50</v>
      </c>
      <c r="R2094" t="s">
        <v>55</v>
      </c>
      <c r="T2094">
        <v>4</v>
      </c>
      <c r="U2094">
        <v>4</v>
      </c>
    </row>
    <row r="2095" spans="1:21" x14ac:dyDescent="0.2">
      <c r="A2095">
        <v>2725</v>
      </c>
      <c r="B2095" t="s">
        <v>19</v>
      </c>
      <c r="C2095">
        <v>71</v>
      </c>
      <c r="D2095" t="s">
        <v>18</v>
      </c>
      <c r="E2095">
        <v>0</v>
      </c>
      <c r="F2095">
        <v>10</v>
      </c>
      <c r="H2095" t="s">
        <v>7</v>
      </c>
      <c r="I2095" t="s">
        <v>8</v>
      </c>
      <c r="L2095" t="s">
        <v>11</v>
      </c>
      <c r="O2095" t="s">
        <v>12</v>
      </c>
      <c r="T2095">
        <v>4</v>
      </c>
      <c r="U2095">
        <v>6</v>
      </c>
    </row>
    <row r="2096" spans="1:21" x14ac:dyDescent="0.2">
      <c r="A2096">
        <v>2729</v>
      </c>
      <c r="B2096" t="s">
        <v>19</v>
      </c>
      <c r="C2096">
        <v>80</v>
      </c>
      <c r="D2096" t="s">
        <v>18</v>
      </c>
      <c r="E2096">
        <v>0</v>
      </c>
      <c r="F2096">
        <v>10</v>
      </c>
      <c r="H2096" t="s">
        <v>7</v>
      </c>
      <c r="J2096" t="s">
        <v>9</v>
      </c>
      <c r="O2096" t="s">
        <v>12</v>
      </c>
      <c r="T2096">
        <v>3</v>
      </c>
      <c r="U2096">
        <v>4</v>
      </c>
    </row>
    <row r="2097" spans="1:21" x14ac:dyDescent="0.2">
      <c r="A2097">
        <v>2748</v>
      </c>
      <c r="B2097" t="s">
        <v>19</v>
      </c>
      <c r="C2097">
        <v>79</v>
      </c>
      <c r="D2097" t="s">
        <v>18</v>
      </c>
      <c r="E2097">
        <v>0</v>
      </c>
      <c r="H2097" t="s">
        <v>7</v>
      </c>
      <c r="N2097" t="s">
        <v>50</v>
      </c>
      <c r="T2097">
        <v>2</v>
      </c>
      <c r="U2097">
        <v>3</v>
      </c>
    </row>
    <row r="2098" spans="1:21" x14ac:dyDescent="0.2">
      <c r="A2098">
        <v>2776</v>
      </c>
      <c r="B2098" t="s">
        <v>19</v>
      </c>
      <c r="C2098">
        <v>83</v>
      </c>
      <c r="D2098" t="s">
        <v>18</v>
      </c>
      <c r="E2098">
        <v>0</v>
      </c>
      <c r="H2098" t="s">
        <v>7</v>
      </c>
      <c r="N2098" t="s">
        <v>50</v>
      </c>
      <c r="O2098" t="s">
        <v>12</v>
      </c>
      <c r="R2098" t="s">
        <v>55</v>
      </c>
      <c r="T2098">
        <v>4</v>
      </c>
      <c r="U2098">
        <v>7</v>
      </c>
    </row>
    <row r="2099" spans="1:21" x14ac:dyDescent="0.2">
      <c r="A2099">
        <v>2785</v>
      </c>
      <c r="B2099" t="s">
        <v>19</v>
      </c>
      <c r="C2099">
        <v>79</v>
      </c>
      <c r="D2099" t="s">
        <v>18</v>
      </c>
      <c r="E2099">
        <v>0</v>
      </c>
      <c r="F2099">
        <v>7</v>
      </c>
      <c r="H2099" t="s">
        <v>7</v>
      </c>
      <c r="N2099" t="s">
        <v>50</v>
      </c>
      <c r="T2099">
        <v>2</v>
      </c>
      <c r="U2099">
        <v>5</v>
      </c>
    </row>
    <row r="2100" spans="1:21" x14ac:dyDescent="0.2">
      <c r="A2100">
        <v>2787</v>
      </c>
      <c r="B2100" t="s">
        <v>19</v>
      </c>
      <c r="C2100">
        <v>78</v>
      </c>
      <c r="D2100" t="s">
        <v>18</v>
      </c>
      <c r="E2100">
        <v>0</v>
      </c>
      <c r="F2100">
        <v>15</v>
      </c>
      <c r="H2100" t="s">
        <v>7</v>
      </c>
      <c r="J2100" t="s">
        <v>9</v>
      </c>
      <c r="N2100" t="s">
        <v>50</v>
      </c>
      <c r="R2100" t="s">
        <v>55</v>
      </c>
      <c r="T2100">
        <v>4</v>
      </c>
      <c r="U2100">
        <v>6</v>
      </c>
    </row>
    <row r="2101" spans="1:21" x14ac:dyDescent="0.2">
      <c r="A2101">
        <v>2799</v>
      </c>
      <c r="B2101" t="s">
        <v>19</v>
      </c>
      <c r="C2101">
        <v>80</v>
      </c>
      <c r="D2101" t="s">
        <v>18</v>
      </c>
      <c r="E2101">
        <v>0</v>
      </c>
      <c r="F2101">
        <v>11</v>
      </c>
      <c r="H2101" t="s">
        <v>7</v>
      </c>
      <c r="N2101" t="s">
        <v>50</v>
      </c>
      <c r="T2101">
        <v>2</v>
      </c>
      <c r="U2101">
        <v>3</v>
      </c>
    </row>
    <row r="2102" spans="1:21" x14ac:dyDescent="0.2">
      <c r="A2102">
        <v>2813</v>
      </c>
      <c r="B2102" t="s">
        <v>19</v>
      </c>
      <c r="C2102">
        <v>87</v>
      </c>
      <c r="D2102" t="s">
        <v>18</v>
      </c>
      <c r="E2102">
        <v>0</v>
      </c>
      <c r="F2102">
        <v>8</v>
      </c>
      <c r="H2102" t="s">
        <v>7</v>
      </c>
      <c r="K2102" t="s">
        <v>10</v>
      </c>
      <c r="N2102" t="s">
        <v>50</v>
      </c>
      <c r="O2102" t="s">
        <v>12</v>
      </c>
      <c r="T2102">
        <v>4</v>
      </c>
      <c r="U2102">
        <v>6</v>
      </c>
    </row>
    <row r="2103" spans="1:21" x14ac:dyDescent="0.2">
      <c r="A2103">
        <v>2814</v>
      </c>
      <c r="B2103" t="s">
        <v>19</v>
      </c>
      <c r="C2103">
        <v>74</v>
      </c>
      <c r="D2103" t="s">
        <v>18</v>
      </c>
      <c r="E2103">
        <v>0</v>
      </c>
      <c r="F2103">
        <v>15</v>
      </c>
      <c r="H2103" t="s">
        <v>7</v>
      </c>
      <c r="J2103" t="s">
        <v>9</v>
      </c>
      <c r="N2103" t="s">
        <v>50</v>
      </c>
      <c r="O2103" t="s">
        <v>12</v>
      </c>
      <c r="T2103">
        <v>4</v>
      </c>
      <c r="U2103">
        <v>6</v>
      </c>
    </row>
    <row r="2104" spans="1:21" x14ac:dyDescent="0.2">
      <c r="A2104">
        <v>2833</v>
      </c>
      <c r="B2104" t="s">
        <v>19</v>
      </c>
      <c r="C2104">
        <v>82</v>
      </c>
      <c r="D2104" t="s">
        <v>16</v>
      </c>
      <c r="E2104">
        <v>0</v>
      </c>
      <c r="F2104">
        <v>12</v>
      </c>
      <c r="H2104" t="s">
        <v>7</v>
      </c>
      <c r="L2104" t="s">
        <v>11</v>
      </c>
      <c r="M2104" t="s">
        <v>52</v>
      </c>
      <c r="P2104" t="s">
        <v>51</v>
      </c>
      <c r="R2104" t="s">
        <v>55</v>
      </c>
      <c r="T2104">
        <v>5</v>
      </c>
      <c r="U2104">
        <v>8</v>
      </c>
    </row>
    <row r="2105" spans="1:21" x14ac:dyDescent="0.2">
      <c r="A2105">
        <v>2834</v>
      </c>
      <c r="B2105" t="s">
        <v>19</v>
      </c>
      <c r="C2105">
        <v>76</v>
      </c>
      <c r="D2105" t="s">
        <v>18</v>
      </c>
      <c r="E2105">
        <v>0</v>
      </c>
      <c r="F2105">
        <v>15</v>
      </c>
      <c r="H2105" t="s">
        <v>7</v>
      </c>
      <c r="I2105" t="s">
        <v>8</v>
      </c>
      <c r="N2105" t="s">
        <v>50</v>
      </c>
      <c r="T2105">
        <v>3</v>
      </c>
      <c r="U2105">
        <v>5</v>
      </c>
    </row>
    <row r="2106" spans="1:21" x14ac:dyDescent="0.2">
      <c r="A2106">
        <v>2844</v>
      </c>
      <c r="B2106" t="s">
        <v>19</v>
      </c>
      <c r="C2106">
        <v>80</v>
      </c>
      <c r="D2106" t="s">
        <v>18</v>
      </c>
      <c r="E2106">
        <v>0</v>
      </c>
      <c r="F2106">
        <v>8</v>
      </c>
      <c r="H2106" t="s">
        <v>7</v>
      </c>
      <c r="M2106" t="s">
        <v>52</v>
      </c>
      <c r="N2106" t="s">
        <v>50</v>
      </c>
      <c r="O2106" t="s">
        <v>12</v>
      </c>
      <c r="R2106" t="s">
        <v>55</v>
      </c>
      <c r="T2106">
        <v>5</v>
      </c>
      <c r="U2106">
        <v>7</v>
      </c>
    </row>
    <row r="2107" spans="1:21" x14ac:dyDescent="0.2">
      <c r="A2107">
        <v>196</v>
      </c>
      <c r="B2107" t="s">
        <v>19</v>
      </c>
      <c r="C2107">
        <v>92</v>
      </c>
      <c r="D2107" t="s">
        <v>18</v>
      </c>
      <c r="E2107">
        <v>0</v>
      </c>
      <c r="F2107">
        <v>12</v>
      </c>
      <c r="G2107" t="s">
        <v>6</v>
      </c>
      <c r="I2107" t="s">
        <v>8</v>
      </c>
      <c r="J2107" t="s">
        <v>9</v>
      </c>
      <c r="T2107">
        <v>3</v>
      </c>
      <c r="U2107">
        <v>4</v>
      </c>
    </row>
    <row r="2108" spans="1:21" x14ac:dyDescent="0.2">
      <c r="A2108">
        <v>294</v>
      </c>
      <c r="B2108" t="s">
        <v>19</v>
      </c>
      <c r="C2108">
        <v>77</v>
      </c>
      <c r="D2108" t="s">
        <v>16</v>
      </c>
      <c r="E2108">
        <v>1</v>
      </c>
      <c r="F2108">
        <v>9</v>
      </c>
      <c r="G2108" t="s">
        <v>6</v>
      </c>
      <c r="J2108" t="s">
        <v>9</v>
      </c>
      <c r="T2108">
        <v>2</v>
      </c>
      <c r="U2108">
        <v>5</v>
      </c>
    </row>
    <row r="2109" spans="1:21" x14ac:dyDescent="0.2">
      <c r="A2109">
        <v>348</v>
      </c>
      <c r="B2109" t="s">
        <v>19</v>
      </c>
      <c r="C2109">
        <v>80</v>
      </c>
      <c r="D2109" t="s">
        <v>16</v>
      </c>
      <c r="E2109">
        <v>2</v>
      </c>
      <c r="G2109" t="s">
        <v>6</v>
      </c>
      <c r="O2109" t="s">
        <v>12</v>
      </c>
      <c r="T2109">
        <v>2</v>
      </c>
      <c r="U2109">
        <v>3</v>
      </c>
    </row>
    <row r="2110" spans="1:21" x14ac:dyDescent="0.2">
      <c r="A2110">
        <v>423</v>
      </c>
      <c r="B2110" t="s">
        <v>19</v>
      </c>
      <c r="C2110">
        <v>77</v>
      </c>
      <c r="D2110" t="s">
        <v>18</v>
      </c>
      <c r="E2110">
        <v>1</v>
      </c>
      <c r="F2110">
        <v>9</v>
      </c>
      <c r="G2110" t="s">
        <v>6</v>
      </c>
      <c r="I2110" t="s">
        <v>8</v>
      </c>
      <c r="J2110" t="s">
        <v>9</v>
      </c>
      <c r="K2110" t="s">
        <v>10</v>
      </c>
      <c r="N2110" t="s">
        <v>50</v>
      </c>
      <c r="O2110" t="s">
        <v>12</v>
      </c>
      <c r="Q2110" t="s">
        <v>54</v>
      </c>
      <c r="T2110">
        <v>7</v>
      </c>
      <c r="U2110">
        <v>9</v>
      </c>
    </row>
    <row r="2111" spans="1:21" x14ac:dyDescent="0.2">
      <c r="A2111">
        <v>566</v>
      </c>
      <c r="B2111" t="s">
        <v>19</v>
      </c>
      <c r="C2111">
        <v>79</v>
      </c>
      <c r="D2111" t="s">
        <v>16</v>
      </c>
      <c r="E2111">
        <v>0</v>
      </c>
      <c r="G2111" t="s">
        <v>6</v>
      </c>
      <c r="T2111">
        <v>1</v>
      </c>
      <c r="U2111">
        <v>3</v>
      </c>
    </row>
    <row r="2112" spans="1:21" x14ac:dyDescent="0.2">
      <c r="A2112">
        <v>815</v>
      </c>
      <c r="B2112" t="s">
        <v>19</v>
      </c>
      <c r="C2112">
        <v>84</v>
      </c>
      <c r="D2112" t="s">
        <v>18</v>
      </c>
      <c r="E2112">
        <v>2</v>
      </c>
      <c r="G2112" t="s">
        <v>6</v>
      </c>
      <c r="J2112" t="s">
        <v>9</v>
      </c>
      <c r="Q2112" t="s">
        <v>54</v>
      </c>
      <c r="R2112" t="s">
        <v>55</v>
      </c>
      <c r="T2112">
        <v>4</v>
      </c>
      <c r="U2112">
        <v>7</v>
      </c>
    </row>
    <row r="2113" spans="1:21" x14ac:dyDescent="0.2">
      <c r="A2113">
        <v>928</v>
      </c>
      <c r="B2113" t="s">
        <v>19</v>
      </c>
      <c r="C2113">
        <v>88</v>
      </c>
      <c r="D2113" t="s">
        <v>18</v>
      </c>
      <c r="E2113">
        <v>0</v>
      </c>
      <c r="G2113" t="s">
        <v>6</v>
      </c>
      <c r="J2113" t="s">
        <v>9</v>
      </c>
      <c r="T2113">
        <v>2</v>
      </c>
      <c r="U2113">
        <v>4</v>
      </c>
    </row>
    <row r="2114" spans="1:21" x14ac:dyDescent="0.2">
      <c r="A2114">
        <v>966</v>
      </c>
      <c r="B2114" t="s">
        <v>19</v>
      </c>
      <c r="C2114">
        <v>77</v>
      </c>
      <c r="D2114" t="s">
        <v>18</v>
      </c>
      <c r="E2114">
        <v>0</v>
      </c>
      <c r="F2114">
        <v>15</v>
      </c>
      <c r="G2114" t="s">
        <v>6</v>
      </c>
      <c r="J2114" t="s">
        <v>9</v>
      </c>
      <c r="T2114">
        <v>2</v>
      </c>
      <c r="U2114">
        <v>4</v>
      </c>
    </row>
    <row r="2115" spans="1:21" x14ac:dyDescent="0.2">
      <c r="A2115">
        <v>1010</v>
      </c>
      <c r="B2115" t="s">
        <v>19</v>
      </c>
      <c r="C2115">
        <v>74</v>
      </c>
      <c r="D2115" t="s">
        <v>16</v>
      </c>
      <c r="E2115">
        <v>0</v>
      </c>
      <c r="G2115" t="s">
        <v>6</v>
      </c>
      <c r="I2115" t="s">
        <v>8</v>
      </c>
      <c r="J2115" t="s">
        <v>9</v>
      </c>
      <c r="T2115">
        <v>3</v>
      </c>
      <c r="U2115">
        <v>3</v>
      </c>
    </row>
    <row r="2116" spans="1:21" x14ac:dyDescent="0.2">
      <c r="A2116">
        <v>1018</v>
      </c>
      <c r="B2116" t="s">
        <v>19</v>
      </c>
      <c r="C2116">
        <v>97</v>
      </c>
      <c r="D2116" t="s">
        <v>18</v>
      </c>
      <c r="E2116">
        <v>0</v>
      </c>
      <c r="G2116" t="s">
        <v>6</v>
      </c>
      <c r="I2116" t="s">
        <v>8</v>
      </c>
      <c r="J2116" t="s">
        <v>9</v>
      </c>
      <c r="O2116" t="s">
        <v>12</v>
      </c>
      <c r="Q2116" t="s">
        <v>54</v>
      </c>
      <c r="T2116">
        <v>5</v>
      </c>
      <c r="U2116">
        <v>6</v>
      </c>
    </row>
    <row r="2117" spans="1:21" x14ac:dyDescent="0.2">
      <c r="A2117">
        <v>1068</v>
      </c>
      <c r="B2117" t="s">
        <v>19</v>
      </c>
      <c r="C2117">
        <v>101</v>
      </c>
      <c r="D2117" t="s">
        <v>16</v>
      </c>
      <c r="E2117">
        <v>1</v>
      </c>
      <c r="G2117" t="s">
        <v>6</v>
      </c>
      <c r="M2117" t="s">
        <v>52</v>
      </c>
      <c r="O2117" t="s">
        <v>12</v>
      </c>
      <c r="T2117">
        <v>3</v>
      </c>
      <c r="U2117">
        <v>3</v>
      </c>
    </row>
    <row r="2118" spans="1:21" x14ac:dyDescent="0.2">
      <c r="A2118">
        <v>1166</v>
      </c>
      <c r="B2118" t="s">
        <v>19</v>
      </c>
      <c r="C2118">
        <v>80</v>
      </c>
      <c r="D2118" t="s">
        <v>18</v>
      </c>
      <c r="E2118">
        <v>2</v>
      </c>
      <c r="G2118" t="s">
        <v>6</v>
      </c>
      <c r="J2118" t="s">
        <v>9</v>
      </c>
      <c r="Q2118" t="s">
        <v>54</v>
      </c>
      <c r="T2118">
        <v>3</v>
      </c>
      <c r="U2118">
        <v>5</v>
      </c>
    </row>
    <row r="2119" spans="1:21" x14ac:dyDescent="0.2">
      <c r="A2119">
        <v>1363</v>
      </c>
      <c r="B2119" t="s">
        <v>19</v>
      </c>
      <c r="C2119">
        <v>85</v>
      </c>
      <c r="D2119" t="s">
        <v>18</v>
      </c>
      <c r="E2119">
        <v>0</v>
      </c>
      <c r="F2119">
        <v>9</v>
      </c>
      <c r="G2119" t="s">
        <v>6</v>
      </c>
      <c r="I2119" t="s">
        <v>8</v>
      </c>
      <c r="N2119" t="s">
        <v>50</v>
      </c>
      <c r="R2119" t="s">
        <v>55</v>
      </c>
      <c r="T2119">
        <v>4</v>
      </c>
      <c r="U2119">
        <v>6</v>
      </c>
    </row>
    <row r="2120" spans="1:21" x14ac:dyDescent="0.2">
      <c r="A2120">
        <v>1491</v>
      </c>
      <c r="B2120" t="s">
        <v>19</v>
      </c>
      <c r="C2120">
        <v>76</v>
      </c>
      <c r="D2120" t="s">
        <v>18</v>
      </c>
      <c r="E2120">
        <v>0</v>
      </c>
      <c r="F2120">
        <v>15</v>
      </c>
      <c r="G2120" t="s">
        <v>6</v>
      </c>
      <c r="I2120" t="s">
        <v>8</v>
      </c>
      <c r="N2120" t="s">
        <v>50</v>
      </c>
      <c r="T2120">
        <v>3</v>
      </c>
      <c r="U2120">
        <v>4</v>
      </c>
    </row>
    <row r="2121" spans="1:21" x14ac:dyDescent="0.2">
      <c r="A2121">
        <v>1544</v>
      </c>
      <c r="B2121" t="s">
        <v>19</v>
      </c>
      <c r="C2121">
        <v>86</v>
      </c>
      <c r="D2121" t="s">
        <v>18</v>
      </c>
      <c r="E2121">
        <v>0</v>
      </c>
      <c r="F2121">
        <v>19</v>
      </c>
      <c r="G2121" t="s">
        <v>6</v>
      </c>
      <c r="J2121" t="s">
        <v>9</v>
      </c>
      <c r="N2121" t="s">
        <v>50</v>
      </c>
      <c r="O2121" t="s">
        <v>12</v>
      </c>
      <c r="R2121" t="s">
        <v>55</v>
      </c>
      <c r="T2121">
        <v>5</v>
      </c>
      <c r="U2121">
        <v>7</v>
      </c>
    </row>
    <row r="2122" spans="1:21" x14ac:dyDescent="0.2">
      <c r="A2122">
        <v>1561</v>
      </c>
      <c r="B2122" t="s">
        <v>19</v>
      </c>
      <c r="C2122">
        <v>80</v>
      </c>
      <c r="D2122" t="s">
        <v>16</v>
      </c>
      <c r="E2122">
        <v>2</v>
      </c>
      <c r="F2122">
        <v>15</v>
      </c>
      <c r="G2122" t="s">
        <v>6</v>
      </c>
      <c r="J2122" t="s">
        <v>9</v>
      </c>
      <c r="N2122" t="s">
        <v>50</v>
      </c>
      <c r="T2122">
        <v>3</v>
      </c>
      <c r="U2122">
        <v>5</v>
      </c>
    </row>
    <row r="2123" spans="1:21" x14ac:dyDescent="0.2">
      <c r="A2123">
        <v>1622</v>
      </c>
      <c r="B2123" t="s">
        <v>19</v>
      </c>
      <c r="C2123">
        <v>87</v>
      </c>
      <c r="D2123" t="s">
        <v>18</v>
      </c>
      <c r="E2123">
        <v>0</v>
      </c>
      <c r="F2123">
        <v>10</v>
      </c>
      <c r="G2123" t="s">
        <v>6</v>
      </c>
      <c r="N2123" t="s">
        <v>50</v>
      </c>
      <c r="S2123" t="s">
        <v>53</v>
      </c>
      <c r="T2123">
        <v>3</v>
      </c>
      <c r="U2123">
        <v>4</v>
      </c>
    </row>
    <row r="2124" spans="1:21" x14ac:dyDescent="0.2">
      <c r="A2124">
        <v>1806</v>
      </c>
      <c r="B2124" t="s">
        <v>19</v>
      </c>
      <c r="C2124">
        <v>78</v>
      </c>
      <c r="D2124" t="s">
        <v>16</v>
      </c>
      <c r="E2124">
        <v>0</v>
      </c>
      <c r="F2124">
        <v>20</v>
      </c>
      <c r="G2124" t="s">
        <v>6</v>
      </c>
      <c r="T2124">
        <v>1</v>
      </c>
      <c r="U2124">
        <v>3</v>
      </c>
    </row>
    <row r="2125" spans="1:21" x14ac:dyDescent="0.2">
      <c r="A2125">
        <v>1809</v>
      </c>
      <c r="B2125" t="s">
        <v>19</v>
      </c>
      <c r="C2125">
        <v>60</v>
      </c>
      <c r="D2125" t="s">
        <v>18</v>
      </c>
      <c r="E2125">
        <v>0</v>
      </c>
      <c r="F2125">
        <v>9</v>
      </c>
      <c r="G2125" t="s">
        <v>6</v>
      </c>
      <c r="J2125" t="s">
        <v>9</v>
      </c>
      <c r="N2125" t="s">
        <v>50</v>
      </c>
      <c r="R2125" t="s">
        <v>55</v>
      </c>
      <c r="T2125">
        <v>4</v>
      </c>
      <c r="U2125">
        <v>6</v>
      </c>
    </row>
    <row r="2126" spans="1:21" x14ac:dyDescent="0.2">
      <c r="A2126">
        <v>1821</v>
      </c>
      <c r="B2126" t="s">
        <v>19</v>
      </c>
      <c r="C2126">
        <v>53</v>
      </c>
      <c r="D2126" t="s">
        <v>18</v>
      </c>
      <c r="E2126">
        <v>1</v>
      </c>
      <c r="F2126">
        <v>10</v>
      </c>
      <c r="G2126" t="s">
        <v>6</v>
      </c>
      <c r="J2126" t="s">
        <v>9</v>
      </c>
      <c r="N2126" t="s">
        <v>50</v>
      </c>
      <c r="O2126" t="s">
        <v>12</v>
      </c>
      <c r="T2126">
        <v>4</v>
      </c>
      <c r="U2126">
        <v>4</v>
      </c>
    </row>
    <row r="2127" spans="1:21" x14ac:dyDescent="0.2">
      <c r="A2127">
        <v>2169</v>
      </c>
      <c r="B2127" t="s">
        <v>19</v>
      </c>
      <c r="C2127">
        <v>74</v>
      </c>
      <c r="D2127" t="s">
        <v>18</v>
      </c>
      <c r="E2127">
        <v>1</v>
      </c>
      <c r="F2127">
        <v>11</v>
      </c>
      <c r="G2127" t="s">
        <v>6</v>
      </c>
      <c r="T2127">
        <v>1</v>
      </c>
      <c r="U2127">
        <v>2</v>
      </c>
    </row>
    <row r="2128" spans="1:21" x14ac:dyDescent="0.2">
      <c r="A2128">
        <v>2469</v>
      </c>
      <c r="B2128" t="s">
        <v>19</v>
      </c>
      <c r="C2128">
        <v>64</v>
      </c>
      <c r="D2128" t="s">
        <v>16</v>
      </c>
      <c r="E2128">
        <v>0</v>
      </c>
      <c r="F2128">
        <v>16</v>
      </c>
      <c r="G2128" t="s">
        <v>6</v>
      </c>
      <c r="J2128" t="s">
        <v>9</v>
      </c>
      <c r="T2128">
        <v>2</v>
      </c>
      <c r="U2128">
        <v>2</v>
      </c>
    </row>
    <row r="2129" spans="1:21" x14ac:dyDescent="0.2">
      <c r="A2129">
        <v>2550</v>
      </c>
      <c r="B2129" t="s">
        <v>19</v>
      </c>
      <c r="C2129">
        <v>70</v>
      </c>
      <c r="D2129" t="s">
        <v>18</v>
      </c>
      <c r="E2129">
        <v>0</v>
      </c>
      <c r="F2129">
        <v>16</v>
      </c>
      <c r="G2129" t="s">
        <v>6</v>
      </c>
      <c r="I2129" t="s">
        <v>8</v>
      </c>
      <c r="J2129" t="s">
        <v>9</v>
      </c>
      <c r="K2129" t="s">
        <v>10</v>
      </c>
      <c r="T2129">
        <v>4</v>
      </c>
      <c r="U2129">
        <v>5</v>
      </c>
    </row>
    <row r="2130" spans="1:21" x14ac:dyDescent="0.2">
      <c r="A2130">
        <v>2600</v>
      </c>
      <c r="B2130" t="s">
        <v>19</v>
      </c>
      <c r="C2130">
        <v>71</v>
      </c>
      <c r="D2130" t="s">
        <v>18</v>
      </c>
      <c r="E2130">
        <v>0</v>
      </c>
      <c r="F2130">
        <v>17</v>
      </c>
      <c r="G2130" t="s">
        <v>6</v>
      </c>
      <c r="J2130" t="s">
        <v>9</v>
      </c>
      <c r="K2130" t="s">
        <v>10</v>
      </c>
      <c r="N2130" t="s">
        <v>50</v>
      </c>
      <c r="O2130" t="s">
        <v>12</v>
      </c>
      <c r="T2130">
        <v>5</v>
      </c>
      <c r="U2130">
        <v>6</v>
      </c>
    </row>
    <row r="2131" spans="1:21" x14ac:dyDescent="0.2">
      <c r="A2131">
        <v>2630</v>
      </c>
      <c r="B2131" t="s">
        <v>19</v>
      </c>
      <c r="C2131">
        <v>65</v>
      </c>
      <c r="D2131" t="s">
        <v>18</v>
      </c>
      <c r="E2131">
        <v>0</v>
      </c>
      <c r="F2131">
        <v>8</v>
      </c>
      <c r="G2131" t="s">
        <v>6</v>
      </c>
      <c r="T2131">
        <v>1</v>
      </c>
      <c r="U2131">
        <v>2</v>
      </c>
    </row>
    <row r="2132" spans="1:21" x14ac:dyDescent="0.2">
      <c r="A2132">
        <v>2723</v>
      </c>
      <c r="B2132" t="s">
        <v>19</v>
      </c>
      <c r="C2132">
        <v>69</v>
      </c>
      <c r="D2132" t="s">
        <v>16</v>
      </c>
      <c r="E2132">
        <v>0</v>
      </c>
      <c r="G2132" t="s">
        <v>6</v>
      </c>
      <c r="I2132" t="s">
        <v>8</v>
      </c>
      <c r="J2132" t="s">
        <v>9</v>
      </c>
      <c r="N2132" t="s">
        <v>50</v>
      </c>
      <c r="T2132">
        <v>4</v>
      </c>
      <c r="U2132">
        <v>9</v>
      </c>
    </row>
    <row r="2133" spans="1:21" x14ac:dyDescent="0.2">
      <c r="A2133">
        <v>2784</v>
      </c>
      <c r="B2133" t="s">
        <v>19</v>
      </c>
      <c r="C2133">
        <v>77</v>
      </c>
      <c r="D2133" t="s">
        <v>18</v>
      </c>
      <c r="E2133">
        <v>0</v>
      </c>
      <c r="F2133">
        <v>11</v>
      </c>
      <c r="G2133" t="s">
        <v>6</v>
      </c>
      <c r="N2133" t="s">
        <v>50</v>
      </c>
      <c r="T2133">
        <v>2</v>
      </c>
      <c r="U2133">
        <v>4</v>
      </c>
    </row>
    <row r="2134" spans="1:21" x14ac:dyDescent="0.2">
      <c r="A2134">
        <v>5</v>
      </c>
      <c r="B2134" t="s">
        <v>19</v>
      </c>
      <c r="C2134">
        <v>88</v>
      </c>
      <c r="D2134" t="s">
        <v>16</v>
      </c>
      <c r="E2134">
        <v>0</v>
      </c>
      <c r="K2134" t="s">
        <v>10</v>
      </c>
      <c r="O2134" t="s">
        <v>12</v>
      </c>
      <c r="T2134">
        <v>2</v>
      </c>
      <c r="U2134">
        <v>4</v>
      </c>
    </row>
    <row r="2135" spans="1:21" x14ac:dyDescent="0.2">
      <c r="A2135">
        <v>33</v>
      </c>
      <c r="B2135" t="s">
        <v>19</v>
      </c>
      <c r="C2135">
        <v>97</v>
      </c>
      <c r="D2135" t="s">
        <v>16</v>
      </c>
      <c r="E2135">
        <v>1</v>
      </c>
      <c r="F2135">
        <v>16</v>
      </c>
      <c r="N2135" t="s">
        <v>50</v>
      </c>
      <c r="T2135">
        <v>1</v>
      </c>
      <c r="U2135">
        <v>4</v>
      </c>
    </row>
    <row r="2136" spans="1:21" x14ac:dyDescent="0.2">
      <c r="A2136">
        <v>56</v>
      </c>
      <c r="B2136" t="s">
        <v>19</v>
      </c>
      <c r="C2136">
        <v>94</v>
      </c>
      <c r="D2136" t="s">
        <v>16</v>
      </c>
      <c r="E2136">
        <v>0</v>
      </c>
      <c r="F2136">
        <v>15</v>
      </c>
      <c r="S2136" t="s">
        <v>53</v>
      </c>
      <c r="T2136">
        <v>1</v>
      </c>
      <c r="U2136">
        <v>5</v>
      </c>
    </row>
    <row r="2137" spans="1:21" x14ac:dyDescent="0.2">
      <c r="A2137">
        <v>118</v>
      </c>
      <c r="B2137" t="s">
        <v>19</v>
      </c>
      <c r="C2137">
        <v>87</v>
      </c>
      <c r="D2137" t="s">
        <v>16</v>
      </c>
      <c r="E2137">
        <v>0</v>
      </c>
      <c r="F2137">
        <v>15</v>
      </c>
      <c r="I2137" t="s">
        <v>8</v>
      </c>
      <c r="N2137" t="s">
        <v>50</v>
      </c>
      <c r="O2137" t="s">
        <v>12</v>
      </c>
      <c r="T2137">
        <v>3</v>
      </c>
      <c r="U2137">
        <v>5</v>
      </c>
    </row>
    <row r="2138" spans="1:21" x14ac:dyDescent="0.2">
      <c r="A2138">
        <v>157</v>
      </c>
      <c r="B2138" t="s">
        <v>19</v>
      </c>
      <c r="C2138">
        <v>85</v>
      </c>
      <c r="D2138" t="s">
        <v>18</v>
      </c>
      <c r="E2138">
        <v>0</v>
      </c>
      <c r="F2138">
        <v>12</v>
      </c>
      <c r="O2138" t="s">
        <v>12</v>
      </c>
      <c r="R2138" t="s">
        <v>55</v>
      </c>
      <c r="T2138">
        <v>2</v>
      </c>
      <c r="U2138">
        <v>3</v>
      </c>
    </row>
    <row r="2139" spans="1:21" x14ac:dyDescent="0.2">
      <c r="A2139">
        <v>192</v>
      </c>
      <c r="B2139" t="s">
        <v>19</v>
      </c>
      <c r="C2139">
        <v>78</v>
      </c>
      <c r="D2139" t="s">
        <v>16</v>
      </c>
      <c r="E2139">
        <v>0</v>
      </c>
      <c r="F2139">
        <v>9</v>
      </c>
      <c r="J2139" t="s">
        <v>9</v>
      </c>
      <c r="K2139" t="s">
        <v>10</v>
      </c>
      <c r="N2139" t="s">
        <v>50</v>
      </c>
      <c r="O2139" t="s">
        <v>12</v>
      </c>
      <c r="T2139">
        <v>4</v>
      </c>
      <c r="U2139">
        <v>6</v>
      </c>
    </row>
    <row r="2140" spans="1:21" x14ac:dyDescent="0.2">
      <c r="A2140">
        <v>217</v>
      </c>
      <c r="B2140" t="s">
        <v>19</v>
      </c>
      <c r="C2140">
        <v>98</v>
      </c>
      <c r="D2140" t="s">
        <v>16</v>
      </c>
      <c r="E2140">
        <v>1</v>
      </c>
      <c r="F2140">
        <v>10</v>
      </c>
      <c r="T2140">
        <v>0</v>
      </c>
      <c r="U2140">
        <v>2</v>
      </c>
    </row>
    <row r="2141" spans="1:21" x14ac:dyDescent="0.2">
      <c r="A2141">
        <v>273</v>
      </c>
      <c r="B2141" t="s">
        <v>19</v>
      </c>
      <c r="C2141">
        <v>80</v>
      </c>
      <c r="D2141" t="s">
        <v>16</v>
      </c>
      <c r="E2141">
        <v>1</v>
      </c>
      <c r="F2141">
        <v>9</v>
      </c>
      <c r="O2141" t="s">
        <v>12</v>
      </c>
      <c r="T2141">
        <v>1</v>
      </c>
      <c r="U2141">
        <v>2</v>
      </c>
    </row>
    <row r="2142" spans="1:21" x14ac:dyDescent="0.2">
      <c r="A2142">
        <v>336</v>
      </c>
      <c r="B2142" t="s">
        <v>19</v>
      </c>
      <c r="C2142">
        <v>83</v>
      </c>
      <c r="D2142" t="s">
        <v>18</v>
      </c>
      <c r="E2142">
        <v>0</v>
      </c>
      <c r="F2142">
        <v>17</v>
      </c>
      <c r="N2142" t="s">
        <v>50</v>
      </c>
      <c r="O2142" t="s">
        <v>12</v>
      </c>
      <c r="Q2142" t="s">
        <v>54</v>
      </c>
      <c r="T2142">
        <v>3</v>
      </c>
      <c r="U2142">
        <v>7</v>
      </c>
    </row>
    <row r="2143" spans="1:21" x14ac:dyDescent="0.2">
      <c r="A2143">
        <v>370</v>
      </c>
      <c r="B2143" t="s">
        <v>19</v>
      </c>
      <c r="C2143">
        <v>90</v>
      </c>
      <c r="D2143" t="s">
        <v>18</v>
      </c>
      <c r="E2143">
        <v>0</v>
      </c>
      <c r="O2143" t="s">
        <v>12</v>
      </c>
      <c r="T2143">
        <v>1</v>
      </c>
      <c r="U2143">
        <v>2</v>
      </c>
    </row>
    <row r="2144" spans="1:21" x14ac:dyDescent="0.2">
      <c r="A2144">
        <v>383</v>
      </c>
      <c r="B2144" t="s">
        <v>19</v>
      </c>
      <c r="C2144">
        <v>94</v>
      </c>
      <c r="D2144" t="s">
        <v>18</v>
      </c>
      <c r="E2144">
        <v>0</v>
      </c>
      <c r="T2144">
        <v>0</v>
      </c>
      <c r="U2144">
        <v>1</v>
      </c>
    </row>
    <row r="2145" spans="1:21" x14ac:dyDescent="0.2">
      <c r="A2145">
        <v>384</v>
      </c>
      <c r="B2145" t="s">
        <v>19</v>
      </c>
      <c r="C2145">
        <v>84</v>
      </c>
      <c r="D2145" t="s">
        <v>16</v>
      </c>
      <c r="E2145">
        <v>2</v>
      </c>
      <c r="F2145">
        <v>16</v>
      </c>
      <c r="I2145" t="s">
        <v>8</v>
      </c>
      <c r="N2145" t="s">
        <v>50</v>
      </c>
      <c r="O2145" t="s">
        <v>12</v>
      </c>
      <c r="S2145" t="s">
        <v>53</v>
      </c>
      <c r="T2145">
        <v>4</v>
      </c>
      <c r="U2145">
        <v>7</v>
      </c>
    </row>
    <row r="2146" spans="1:21" x14ac:dyDescent="0.2">
      <c r="A2146">
        <v>386</v>
      </c>
      <c r="B2146" t="s">
        <v>19</v>
      </c>
      <c r="C2146">
        <v>83</v>
      </c>
      <c r="D2146" t="s">
        <v>18</v>
      </c>
      <c r="E2146">
        <v>2</v>
      </c>
      <c r="T2146">
        <v>0</v>
      </c>
      <c r="U2146">
        <v>0</v>
      </c>
    </row>
    <row r="2147" spans="1:21" x14ac:dyDescent="0.2">
      <c r="A2147">
        <v>394</v>
      </c>
      <c r="B2147" t="s">
        <v>19</v>
      </c>
      <c r="C2147">
        <v>89</v>
      </c>
      <c r="D2147" t="s">
        <v>18</v>
      </c>
      <c r="E2147">
        <v>1</v>
      </c>
      <c r="I2147" t="s">
        <v>8</v>
      </c>
      <c r="O2147" t="s">
        <v>12</v>
      </c>
      <c r="T2147">
        <v>2</v>
      </c>
      <c r="U2147">
        <v>4</v>
      </c>
    </row>
    <row r="2148" spans="1:21" x14ac:dyDescent="0.2">
      <c r="A2148">
        <v>433</v>
      </c>
      <c r="B2148" t="s">
        <v>19</v>
      </c>
      <c r="C2148">
        <v>105</v>
      </c>
      <c r="D2148" t="s">
        <v>18</v>
      </c>
      <c r="E2148">
        <v>0</v>
      </c>
      <c r="F2148">
        <v>9</v>
      </c>
      <c r="O2148" t="s">
        <v>12</v>
      </c>
      <c r="S2148" t="s">
        <v>53</v>
      </c>
      <c r="T2148">
        <v>2</v>
      </c>
      <c r="U2148">
        <v>5</v>
      </c>
    </row>
    <row r="2149" spans="1:21" x14ac:dyDescent="0.2">
      <c r="A2149">
        <v>490</v>
      </c>
      <c r="B2149" t="s">
        <v>19</v>
      </c>
      <c r="C2149">
        <v>85</v>
      </c>
      <c r="D2149" t="s">
        <v>18</v>
      </c>
      <c r="E2149">
        <v>1</v>
      </c>
      <c r="O2149" t="s">
        <v>12</v>
      </c>
      <c r="S2149" t="s">
        <v>53</v>
      </c>
      <c r="T2149">
        <v>2</v>
      </c>
      <c r="U2149">
        <v>4</v>
      </c>
    </row>
    <row r="2150" spans="1:21" x14ac:dyDescent="0.2">
      <c r="A2150">
        <v>559</v>
      </c>
      <c r="B2150" t="s">
        <v>19</v>
      </c>
      <c r="C2150">
        <v>81</v>
      </c>
      <c r="D2150" t="s">
        <v>16</v>
      </c>
      <c r="E2150">
        <v>0</v>
      </c>
      <c r="F2150">
        <v>8</v>
      </c>
      <c r="M2150" t="s">
        <v>52</v>
      </c>
      <c r="N2150" t="s">
        <v>50</v>
      </c>
      <c r="O2150" t="s">
        <v>12</v>
      </c>
      <c r="Q2150" t="s">
        <v>54</v>
      </c>
      <c r="T2150">
        <v>4</v>
      </c>
      <c r="U2150">
        <v>5</v>
      </c>
    </row>
    <row r="2151" spans="1:21" x14ac:dyDescent="0.2">
      <c r="A2151">
        <v>578</v>
      </c>
      <c r="B2151" t="s">
        <v>19</v>
      </c>
      <c r="C2151">
        <v>93</v>
      </c>
      <c r="D2151" t="s">
        <v>16</v>
      </c>
      <c r="E2151">
        <v>0</v>
      </c>
      <c r="F2151">
        <v>9</v>
      </c>
      <c r="I2151" t="s">
        <v>8</v>
      </c>
      <c r="K2151" t="s">
        <v>10</v>
      </c>
      <c r="O2151" t="s">
        <v>12</v>
      </c>
      <c r="P2151" t="s">
        <v>51</v>
      </c>
      <c r="T2151">
        <v>4</v>
      </c>
      <c r="U2151">
        <v>5</v>
      </c>
    </row>
    <row r="2152" spans="1:21" x14ac:dyDescent="0.2">
      <c r="A2152">
        <v>582</v>
      </c>
      <c r="B2152" t="s">
        <v>19</v>
      </c>
      <c r="C2152">
        <v>99</v>
      </c>
      <c r="D2152" t="s">
        <v>16</v>
      </c>
      <c r="E2152">
        <v>1</v>
      </c>
      <c r="T2152">
        <v>0</v>
      </c>
      <c r="U2152">
        <v>1</v>
      </c>
    </row>
    <row r="2153" spans="1:21" x14ac:dyDescent="0.2">
      <c r="A2153">
        <v>594</v>
      </c>
      <c r="B2153" t="s">
        <v>19</v>
      </c>
      <c r="C2153">
        <v>90</v>
      </c>
      <c r="D2153" t="s">
        <v>16</v>
      </c>
      <c r="E2153">
        <v>0</v>
      </c>
      <c r="K2153" t="s">
        <v>10</v>
      </c>
      <c r="M2153" t="s">
        <v>52</v>
      </c>
      <c r="O2153" t="s">
        <v>12</v>
      </c>
      <c r="T2153">
        <v>3</v>
      </c>
      <c r="U2153">
        <v>6</v>
      </c>
    </row>
    <row r="2154" spans="1:21" x14ac:dyDescent="0.2">
      <c r="A2154">
        <v>614</v>
      </c>
      <c r="B2154" t="s">
        <v>19</v>
      </c>
      <c r="C2154">
        <v>86</v>
      </c>
      <c r="D2154" t="s">
        <v>16</v>
      </c>
      <c r="E2154">
        <v>0</v>
      </c>
      <c r="F2154">
        <v>10</v>
      </c>
      <c r="I2154" t="s">
        <v>8</v>
      </c>
      <c r="O2154" t="s">
        <v>12</v>
      </c>
      <c r="T2154">
        <v>2</v>
      </c>
      <c r="U2154">
        <v>4</v>
      </c>
    </row>
    <row r="2155" spans="1:21" x14ac:dyDescent="0.2">
      <c r="A2155">
        <v>615</v>
      </c>
      <c r="B2155" t="s">
        <v>19</v>
      </c>
      <c r="C2155">
        <v>92</v>
      </c>
      <c r="D2155" t="s">
        <v>16</v>
      </c>
      <c r="E2155">
        <v>0</v>
      </c>
      <c r="T2155">
        <v>0</v>
      </c>
      <c r="U2155">
        <v>1</v>
      </c>
    </row>
    <row r="2156" spans="1:21" x14ac:dyDescent="0.2">
      <c r="A2156">
        <v>622</v>
      </c>
      <c r="B2156" t="s">
        <v>19</v>
      </c>
      <c r="C2156">
        <v>76</v>
      </c>
      <c r="D2156" t="s">
        <v>16</v>
      </c>
      <c r="E2156">
        <v>0</v>
      </c>
      <c r="O2156" t="s">
        <v>12</v>
      </c>
      <c r="P2156" t="s">
        <v>51</v>
      </c>
      <c r="Q2156" t="s">
        <v>54</v>
      </c>
      <c r="T2156">
        <v>3</v>
      </c>
      <c r="U2156">
        <v>4</v>
      </c>
    </row>
    <row r="2157" spans="1:21" x14ac:dyDescent="0.2">
      <c r="A2157">
        <v>634</v>
      </c>
      <c r="B2157" t="s">
        <v>19</v>
      </c>
      <c r="C2157">
        <v>79</v>
      </c>
      <c r="D2157" t="s">
        <v>18</v>
      </c>
      <c r="E2157">
        <v>0</v>
      </c>
      <c r="T2157">
        <v>0</v>
      </c>
      <c r="U2157">
        <v>1</v>
      </c>
    </row>
    <row r="2158" spans="1:21" x14ac:dyDescent="0.2">
      <c r="A2158">
        <v>694</v>
      </c>
      <c r="B2158" t="s">
        <v>19</v>
      </c>
      <c r="C2158">
        <v>100</v>
      </c>
      <c r="D2158" t="s">
        <v>18</v>
      </c>
      <c r="E2158">
        <v>0</v>
      </c>
      <c r="T2158">
        <v>0</v>
      </c>
      <c r="U2158">
        <v>2</v>
      </c>
    </row>
    <row r="2159" spans="1:21" x14ac:dyDescent="0.2">
      <c r="A2159">
        <v>728</v>
      </c>
      <c r="B2159" t="s">
        <v>19</v>
      </c>
      <c r="C2159">
        <v>86</v>
      </c>
      <c r="D2159" t="s">
        <v>16</v>
      </c>
      <c r="E2159">
        <v>0</v>
      </c>
      <c r="F2159">
        <v>9</v>
      </c>
      <c r="T2159">
        <v>0</v>
      </c>
      <c r="U2159">
        <v>2</v>
      </c>
    </row>
    <row r="2160" spans="1:21" x14ac:dyDescent="0.2">
      <c r="A2160">
        <v>737</v>
      </c>
      <c r="B2160" t="s">
        <v>19</v>
      </c>
      <c r="C2160">
        <v>83</v>
      </c>
      <c r="D2160" t="s">
        <v>16</v>
      </c>
      <c r="E2160">
        <v>0</v>
      </c>
      <c r="F2160">
        <v>11</v>
      </c>
      <c r="T2160">
        <v>0</v>
      </c>
      <c r="U2160">
        <v>3</v>
      </c>
    </row>
    <row r="2161" spans="1:21" x14ac:dyDescent="0.2">
      <c r="A2161">
        <v>739</v>
      </c>
      <c r="B2161" t="s">
        <v>19</v>
      </c>
      <c r="C2161">
        <v>90</v>
      </c>
      <c r="D2161" t="s">
        <v>18</v>
      </c>
      <c r="E2161">
        <v>1</v>
      </c>
      <c r="N2161" t="s">
        <v>50</v>
      </c>
      <c r="R2161" t="s">
        <v>55</v>
      </c>
      <c r="T2161">
        <v>2</v>
      </c>
      <c r="U2161">
        <v>3</v>
      </c>
    </row>
    <row r="2162" spans="1:21" x14ac:dyDescent="0.2">
      <c r="A2162">
        <v>753</v>
      </c>
      <c r="B2162" t="s">
        <v>19</v>
      </c>
      <c r="C2162">
        <v>91</v>
      </c>
      <c r="D2162" t="s">
        <v>16</v>
      </c>
      <c r="E2162">
        <v>1</v>
      </c>
      <c r="F2162">
        <v>12</v>
      </c>
      <c r="I2162" t="s">
        <v>8</v>
      </c>
      <c r="S2162" t="s">
        <v>53</v>
      </c>
      <c r="T2162">
        <v>2</v>
      </c>
      <c r="U2162">
        <v>4</v>
      </c>
    </row>
    <row r="2163" spans="1:21" x14ac:dyDescent="0.2">
      <c r="A2163">
        <v>777</v>
      </c>
      <c r="B2163" t="s">
        <v>19</v>
      </c>
      <c r="C2163">
        <v>98</v>
      </c>
      <c r="D2163" t="s">
        <v>16</v>
      </c>
      <c r="E2163">
        <v>0</v>
      </c>
      <c r="K2163" t="s">
        <v>10</v>
      </c>
      <c r="M2163" t="s">
        <v>52</v>
      </c>
      <c r="N2163" t="s">
        <v>50</v>
      </c>
      <c r="P2163" t="s">
        <v>51</v>
      </c>
      <c r="S2163" t="s">
        <v>53</v>
      </c>
      <c r="T2163">
        <v>5</v>
      </c>
      <c r="U2163">
        <v>6</v>
      </c>
    </row>
    <row r="2164" spans="1:21" x14ac:dyDescent="0.2">
      <c r="A2164">
        <v>805</v>
      </c>
      <c r="B2164" t="s">
        <v>19</v>
      </c>
      <c r="C2164">
        <v>79</v>
      </c>
      <c r="D2164" t="s">
        <v>16</v>
      </c>
      <c r="E2164">
        <v>0</v>
      </c>
      <c r="F2164">
        <v>16</v>
      </c>
      <c r="K2164" t="s">
        <v>10</v>
      </c>
      <c r="N2164" t="s">
        <v>50</v>
      </c>
      <c r="O2164" t="s">
        <v>12</v>
      </c>
      <c r="P2164" t="s">
        <v>51</v>
      </c>
      <c r="T2164">
        <v>4</v>
      </c>
      <c r="U2164">
        <v>6</v>
      </c>
    </row>
    <row r="2165" spans="1:21" x14ac:dyDescent="0.2">
      <c r="A2165">
        <v>861</v>
      </c>
      <c r="B2165" t="s">
        <v>19</v>
      </c>
      <c r="C2165">
        <v>80</v>
      </c>
      <c r="D2165" t="s">
        <v>18</v>
      </c>
      <c r="E2165">
        <v>1</v>
      </c>
      <c r="I2165" t="s">
        <v>8</v>
      </c>
      <c r="J2165" t="s">
        <v>9</v>
      </c>
      <c r="K2165" t="s">
        <v>10</v>
      </c>
      <c r="N2165" t="s">
        <v>50</v>
      </c>
      <c r="O2165" t="s">
        <v>12</v>
      </c>
      <c r="P2165" t="s">
        <v>51</v>
      </c>
      <c r="T2165">
        <v>6</v>
      </c>
      <c r="U2165">
        <v>7</v>
      </c>
    </row>
    <row r="2166" spans="1:21" x14ac:dyDescent="0.2">
      <c r="A2166">
        <v>927</v>
      </c>
      <c r="B2166" t="s">
        <v>19</v>
      </c>
      <c r="C2166">
        <v>83</v>
      </c>
      <c r="D2166" t="s">
        <v>18</v>
      </c>
      <c r="E2166">
        <v>1</v>
      </c>
      <c r="F2166">
        <v>10</v>
      </c>
      <c r="I2166" t="s">
        <v>8</v>
      </c>
      <c r="J2166" t="s">
        <v>9</v>
      </c>
      <c r="L2166" t="s">
        <v>11</v>
      </c>
      <c r="T2166">
        <v>3</v>
      </c>
      <c r="U2166">
        <v>5</v>
      </c>
    </row>
    <row r="2167" spans="1:21" x14ac:dyDescent="0.2">
      <c r="A2167">
        <v>965</v>
      </c>
      <c r="B2167" t="s">
        <v>19</v>
      </c>
      <c r="C2167">
        <v>93</v>
      </c>
      <c r="D2167" t="s">
        <v>18</v>
      </c>
      <c r="E2167">
        <v>0</v>
      </c>
      <c r="T2167">
        <v>0</v>
      </c>
      <c r="U2167">
        <v>1</v>
      </c>
    </row>
    <row r="2168" spans="1:21" x14ac:dyDescent="0.2">
      <c r="A2168">
        <v>998</v>
      </c>
      <c r="B2168" t="s">
        <v>19</v>
      </c>
      <c r="C2168">
        <v>108</v>
      </c>
      <c r="D2168" t="s">
        <v>16</v>
      </c>
      <c r="E2168">
        <v>0</v>
      </c>
      <c r="P2168" t="s">
        <v>51</v>
      </c>
      <c r="T2168">
        <v>1</v>
      </c>
      <c r="U2168">
        <v>4</v>
      </c>
    </row>
    <row r="2169" spans="1:21" x14ac:dyDescent="0.2">
      <c r="A2169">
        <v>1003</v>
      </c>
      <c r="B2169" t="s">
        <v>19</v>
      </c>
      <c r="C2169">
        <v>91</v>
      </c>
      <c r="D2169" t="s">
        <v>18</v>
      </c>
      <c r="E2169">
        <v>2</v>
      </c>
      <c r="T2169">
        <v>0</v>
      </c>
      <c r="U2169">
        <v>2</v>
      </c>
    </row>
    <row r="2170" spans="1:21" x14ac:dyDescent="0.2">
      <c r="A2170">
        <v>1011</v>
      </c>
      <c r="B2170" t="s">
        <v>19</v>
      </c>
      <c r="C2170">
        <v>87</v>
      </c>
      <c r="D2170" t="s">
        <v>18</v>
      </c>
      <c r="E2170">
        <v>0</v>
      </c>
      <c r="T2170">
        <v>0</v>
      </c>
      <c r="U2170">
        <v>2</v>
      </c>
    </row>
    <row r="2171" spans="1:21" x14ac:dyDescent="0.2">
      <c r="A2171">
        <v>1021</v>
      </c>
      <c r="B2171" t="s">
        <v>19</v>
      </c>
      <c r="C2171">
        <v>91</v>
      </c>
      <c r="D2171" t="s">
        <v>18</v>
      </c>
      <c r="E2171">
        <v>1</v>
      </c>
      <c r="T2171">
        <v>0</v>
      </c>
      <c r="U2171">
        <v>1</v>
      </c>
    </row>
    <row r="2172" spans="1:21" x14ac:dyDescent="0.2">
      <c r="A2172">
        <v>1043</v>
      </c>
      <c r="B2172" t="s">
        <v>19</v>
      </c>
      <c r="C2172">
        <v>81</v>
      </c>
      <c r="D2172" t="s">
        <v>18</v>
      </c>
      <c r="E2172">
        <v>0</v>
      </c>
      <c r="J2172" t="s">
        <v>9</v>
      </c>
      <c r="T2172">
        <v>1</v>
      </c>
      <c r="U2172">
        <v>2</v>
      </c>
    </row>
    <row r="2173" spans="1:21" x14ac:dyDescent="0.2">
      <c r="A2173">
        <v>1079</v>
      </c>
      <c r="B2173" t="s">
        <v>19</v>
      </c>
      <c r="C2173">
        <v>95</v>
      </c>
      <c r="D2173" t="s">
        <v>16</v>
      </c>
      <c r="E2173">
        <v>0</v>
      </c>
      <c r="T2173">
        <v>0</v>
      </c>
      <c r="U2173">
        <v>0</v>
      </c>
    </row>
    <row r="2174" spans="1:21" x14ac:dyDescent="0.2">
      <c r="A2174">
        <v>1111</v>
      </c>
      <c r="B2174" t="s">
        <v>19</v>
      </c>
      <c r="C2174">
        <v>96</v>
      </c>
      <c r="D2174" t="s">
        <v>18</v>
      </c>
      <c r="E2174">
        <v>1</v>
      </c>
      <c r="T2174">
        <v>0</v>
      </c>
      <c r="U2174">
        <v>0</v>
      </c>
    </row>
    <row r="2175" spans="1:21" x14ac:dyDescent="0.2">
      <c r="A2175">
        <v>1117</v>
      </c>
      <c r="B2175" t="s">
        <v>19</v>
      </c>
      <c r="C2175">
        <v>91</v>
      </c>
      <c r="D2175" t="s">
        <v>18</v>
      </c>
      <c r="E2175">
        <v>0</v>
      </c>
      <c r="T2175">
        <v>0</v>
      </c>
      <c r="U2175">
        <v>1</v>
      </c>
    </row>
    <row r="2176" spans="1:21" x14ac:dyDescent="0.2">
      <c r="A2176">
        <v>1131</v>
      </c>
      <c r="B2176" t="s">
        <v>19</v>
      </c>
      <c r="C2176">
        <v>108</v>
      </c>
      <c r="D2176" t="s">
        <v>16</v>
      </c>
      <c r="E2176">
        <v>0</v>
      </c>
      <c r="J2176" t="s">
        <v>9</v>
      </c>
      <c r="T2176">
        <v>1</v>
      </c>
      <c r="U2176">
        <v>2</v>
      </c>
    </row>
    <row r="2177" spans="1:21" x14ac:dyDescent="0.2">
      <c r="A2177">
        <v>1150</v>
      </c>
      <c r="B2177" t="s">
        <v>19</v>
      </c>
      <c r="C2177">
        <v>100</v>
      </c>
      <c r="D2177" t="s">
        <v>18</v>
      </c>
      <c r="E2177">
        <v>1</v>
      </c>
      <c r="T2177">
        <v>0</v>
      </c>
      <c r="U2177">
        <v>0</v>
      </c>
    </row>
    <row r="2178" spans="1:21" x14ac:dyDescent="0.2">
      <c r="A2178">
        <v>1157</v>
      </c>
      <c r="B2178" t="s">
        <v>19</v>
      </c>
      <c r="C2178">
        <v>81</v>
      </c>
      <c r="D2178" t="s">
        <v>16</v>
      </c>
      <c r="E2178">
        <v>1</v>
      </c>
      <c r="O2178" t="s">
        <v>12</v>
      </c>
      <c r="T2178">
        <v>1</v>
      </c>
      <c r="U2178">
        <v>3</v>
      </c>
    </row>
    <row r="2179" spans="1:21" x14ac:dyDescent="0.2">
      <c r="A2179">
        <v>1265</v>
      </c>
      <c r="B2179" t="s">
        <v>19</v>
      </c>
      <c r="C2179">
        <v>85</v>
      </c>
      <c r="D2179" t="s">
        <v>18</v>
      </c>
      <c r="E2179">
        <v>0</v>
      </c>
      <c r="F2179">
        <v>9</v>
      </c>
      <c r="N2179" t="s">
        <v>50</v>
      </c>
      <c r="T2179">
        <v>1</v>
      </c>
      <c r="U2179">
        <v>3</v>
      </c>
    </row>
    <row r="2180" spans="1:21" x14ac:dyDescent="0.2">
      <c r="A2180">
        <v>1270</v>
      </c>
      <c r="B2180" t="s">
        <v>19</v>
      </c>
      <c r="C2180">
        <v>97</v>
      </c>
      <c r="D2180" t="s">
        <v>18</v>
      </c>
      <c r="E2180">
        <v>0</v>
      </c>
      <c r="I2180" t="s">
        <v>8</v>
      </c>
      <c r="T2180">
        <v>1</v>
      </c>
      <c r="U2180">
        <v>2</v>
      </c>
    </row>
    <row r="2181" spans="1:21" x14ac:dyDescent="0.2">
      <c r="A2181">
        <v>1271</v>
      </c>
      <c r="B2181" t="s">
        <v>19</v>
      </c>
      <c r="C2181">
        <v>85</v>
      </c>
      <c r="D2181" t="s">
        <v>18</v>
      </c>
      <c r="E2181">
        <v>0</v>
      </c>
      <c r="M2181" t="s">
        <v>52</v>
      </c>
      <c r="O2181" t="s">
        <v>12</v>
      </c>
      <c r="P2181" t="s">
        <v>51</v>
      </c>
      <c r="T2181">
        <v>3</v>
      </c>
      <c r="U2181">
        <v>6</v>
      </c>
    </row>
    <row r="2182" spans="1:21" x14ac:dyDescent="0.2">
      <c r="A2182">
        <v>1288</v>
      </c>
      <c r="B2182" t="s">
        <v>19</v>
      </c>
      <c r="C2182">
        <v>85</v>
      </c>
      <c r="D2182" t="s">
        <v>16</v>
      </c>
      <c r="E2182">
        <v>0</v>
      </c>
      <c r="F2182">
        <v>9</v>
      </c>
      <c r="T2182">
        <v>0</v>
      </c>
      <c r="U2182">
        <v>3</v>
      </c>
    </row>
    <row r="2183" spans="1:21" x14ac:dyDescent="0.2">
      <c r="A2183">
        <v>1297</v>
      </c>
      <c r="B2183" t="s">
        <v>19</v>
      </c>
      <c r="C2183">
        <v>97</v>
      </c>
      <c r="D2183" t="s">
        <v>16</v>
      </c>
      <c r="E2183">
        <v>0</v>
      </c>
      <c r="F2183">
        <v>18</v>
      </c>
      <c r="N2183" t="s">
        <v>50</v>
      </c>
      <c r="O2183" t="s">
        <v>12</v>
      </c>
      <c r="R2183" t="s">
        <v>55</v>
      </c>
      <c r="T2183">
        <v>3</v>
      </c>
      <c r="U2183">
        <v>6</v>
      </c>
    </row>
    <row r="2184" spans="1:21" x14ac:dyDescent="0.2">
      <c r="A2184">
        <v>1301</v>
      </c>
      <c r="B2184" t="s">
        <v>19</v>
      </c>
      <c r="C2184">
        <v>91</v>
      </c>
      <c r="D2184" t="s">
        <v>18</v>
      </c>
      <c r="E2184">
        <v>0</v>
      </c>
      <c r="F2184">
        <v>12</v>
      </c>
      <c r="I2184" t="s">
        <v>8</v>
      </c>
      <c r="J2184" t="s">
        <v>9</v>
      </c>
      <c r="N2184" t="s">
        <v>50</v>
      </c>
      <c r="P2184" t="s">
        <v>51</v>
      </c>
      <c r="R2184" t="s">
        <v>55</v>
      </c>
      <c r="T2184">
        <v>5</v>
      </c>
      <c r="U2184">
        <v>7</v>
      </c>
    </row>
    <row r="2185" spans="1:21" x14ac:dyDescent="0.2">
      <c r="A2185">
        <v>1310</v>
      </c>
      <c r="B2185" t="s">
        <v>19</v>
      </c>
      <c r="C2185">
        <v>82</v>
      </c>
      <c r="D2185" t="s">
        <v>16</v>
      </c>
      <c r="E2185">
        <v>1</v>
      </c>
      <c r="F2185">
        <v>12</v>
      </c>
      <c r="I2185" t="s">
        <v>8</v>
      </c>
      <c r="T2185">
        <v>1</v>
      </c>
      <c r="U2185">
        <v>1</v>
      </c>
    </row>
    <row r="2186" spans="1:21" x14ac:dyDescent="0.2">
      <c r="A2186">
        <v>1321</v>
      </c>
      <c r="B2186" t="s">
        <v>19</v>
      </c>
      <c r="C2186">
        <v>87</v>
      </c>
      <c r="D2186" t="s">
        <v>18</v>
      </c>
      <c r="E2186">
        <v>0</v>
      </c>
      <c r="F2186">
        <v>10</v>
      </c>
      <c r="N2186" t="s">
        <v>50</v>
      </c>
      <c r="O2186" t="s">
        <v>12</v>
      </c>
      <c r="T2186">
        <v>2</v>
      </c>
      <c r="U2186">
        <v>3</v>
      </c>
    </row>
    <row r="2187" spans="1:21" x14ac:dyDescent="0.2">
      <c r="A2187">
        <v>1334</v>
      </c>
      <c r="B2187" t="s">
        <v>19</v>
      </c>
      <c r="C2187">
        <v>84</v>
      </c>
      <c r="D2187" t="s">
        <v>18</v>
      </c>
      <c r="E2187">
        <v>1</v>
      </c>
      <c r="F2187">
        <v>10</v>
      </c>
      <c r="O2187" t="s">
        <v>12</v>
      </c>
      <c r="T2187">
        <v>1</v>
      </c>
      <c r="U2187">
        <v>2</v>
      </c>
    </row>
    <row r="2188" spans="1:21" x14ac:dyDescent="0.2">
      <c r="A2188">
        <v>1349</v>
      </c>
      <c r="B2188" t="s">
        <v>19</v>
      </c>
      <c r="C2188">
        <v>75</v>
      </c>
      <c r="D2188" t="s">
        <v>16</v>
      </c>
      <c r="E2188">
        <v>0</v>
      </c>
      <c r="F2188">
        <v>15</v>
      </c>
      <c r="K2188" t="s">
        <v>10</v>
      </c>
      <c r="N2188" t="s">
        <v>50</v>
      </c>
      <c r="O2188" t="s">
        <v>12</v>
      </c>
      <c r="Q2188" t="s">
        <v>54</v>
      </c>
      <c r="T2188">
        <v>4</v>
      </c>
      <c r="U2188">
        <v>5</v>
      </c>
    </row>
    <row r="2189" spans="1:21" x14ac:dyDescent="0.2">
      <c r="A2189">
        <v>1353</v>
      </c>
      <c r="B2189" t="s">
        <v>19</v>
      </c>
      <c r="C2189">
        <v>86</v>
      </c>
      <c r="D2189" t="s">
        <v>16</v>
      </c>
      <c r="E2189">
        <v>1</v>
      </c>
      <c r="F2189">
        <v>9</v>
      </c>
      <c r="I2189" t="s">
        <v>8</v>
      </c>
      <c r="N2189" t="s">
        <v>50</v>
      </c>
      <c r="R2189" t="s">
        <v>55</v>
      </c>
      <c r="T2189">
        <v>3</v>
      </c>
      <c r="U2189">
        <v>4</v>
      </c>
    </row>
    <row r="2190" spans="1:21" x14ac:dyDescent="0.2">
      <c r="A2190">
        <v>1361</v>
      </c>
      <c r="B2190" t="s">
        <v>19</v>
      </c>
      <c r="C2190">
        <v>75</v>
      </c>
      <c r="D2190" t="s">
        <v>18</v>
      </c>
      <c r="E2190">
        <v>1</v>
      </c>
      <c r="K2190" t="s">
        <v>10</v>
      </c>
      <c r="M2190" t="s">
        <v>52</v>
      </c>
      <c r="N2190" t="s">
        <v>50</v>
      </c>
      <c r="O2190" t="s">
        <v>12</v>
      </c>
      <c r="P2190" t="s">
        <v>51</v>
      </c>
      <c r="T2190">
        <v>5</v>
      </c>
      <c r="U2190">
        <v>8</v>
      </c>
    </row>
    <row r="2191" spans="1:21" x14ac:dyDescent="0.2">
      <c r="A2191">
        <v>1383</v>
      </c>
      <c r="B2191" t="s">
        <v>19</v>
      </c>
      <c r="C2191">
        <v>82</v>
      </c>
      <c r="D2191" t="s">
        <v>16</v>
      </c>
      <c r="E2191">
        <v>0</v>
      </c>
      <c r="I2191" t="s">
        <v>8</v>
      </c>
      <c r="J2191" t="s">
        <v>9</v>
      </c>
      <c r="K2191" t="s">
        <v>10</v>
      </c>
      <c r="M2191" t="s">
        <v>52</v>
      </c>
      <c r="O2191" t="s">
        <v>12</v>
      </c>
      <c r="T2191">
        <v>5</v>
      </c>
      <c r="U2191">
        <v>7</v>
      </c>
    </row>
    <row r="2192" spans="1:21" x14ac:dyDescent="0.2">
      <c r="A2192">
        <v>1388</v>
      </c>
      <c r="B2192" t="s">
        <v>19</v>
      </c>
      <c r="C2192">
        <v>94</v>
      </c>
      <c r="D2192" t="s">
        <v>18</v>
      </c>
      <c r="E2192">
        <v>0</v>
      </c>
      <c r="F2192">
        <v>9</v>
      </c>
      <c r="I2192" t="s">
        <v>8</v>
      </c>
      <c r="R2192" t="s">
        <v>55</v>
      </c>
      <c r="T2192">
        <v>2</v>
      </c>
      <c r="U2192">
        <v>3</v>
      </c>
    </row>
    <row r="2193" spans="1:21" x14ac:dyDescent="0.2">
      <c r="A2193">
        <v>1417</v>
      </c>
      <c r="B2193" t="s">
        <v>19</v>
      </c>
      <c r="C2193">
        <v>78</v>
      </c>
      <c r="D2193" t="s">
        <v>18</v>
      </c>
      <c r="E2193">
        <v>0</v>
      </c>
      <c r="O2193" t="s">
        <v>12</v>
      </c>
      <c r="T2193">
        <v>1</v>
      </c>
      <c r="U2193">
        <v>2</v>
      </c>
    </row>
    <row r="2194" spans="1:21" x14ac:dyDescent="0.2">
      <c r="A2194">
        <v>1428</v>
      </c>
      <c r="B2194" t="s">
        <v>19</v>
      </c>
      <c r="C2194">
        <v>75</v>
      </c>
      <c r="D2194" t="s">
        <v>16</v>
      </c>
      <c r="E2194">
        <v>0</v>
      </c>
      <c r="F2194">
        <v>18</v>
      </c>
      <c r="L2194" t="s">
        <v>11</v>
      </c>
      <c r="N2194" t="s">
        <v>50</v>
      </c>
      <c r="T2194">
        <v>2</v>
      </c>
      <c r="U2194">
        <v>4</v>
      </c>
    </row>
    <row r="2195" spans="1:21" x14ac:dyDescent="0.2">
      <c r="A2195">
        <v>1440</v>
      </c>
      <c r="B2195" t="s">
        <v>19</v>
      </c>
      <c r="C2195">
        <v>94</v>
      </c>
      <c r="D2195" t="s">
        <v>16</v>
      </c>
      <c r="E2195">
        <v>0</v>
      </c>
      <c r="J2195" t="s">
        <v>9</v>
      </c>
      <c r="N2195" t="s">
        <v>50</v>
      </c>
      <c r="T2195">
        <v>2</v>
      </c>
      <c r="U2195">
        <v>4</v>
      </c>
    </row>
    <row r="2196" spans="1:21" x14ac:dyDescent="0.2">
      <c r="A2196">
        <v>1462</v>
      </c>
      <c r="B2196" t="s">
        <v>19</v>
      </c>
      <c r="C2196">
        <v>82</v>
      </c>
      <c r="D2196" t="s">
        <v>16</v>
      </c>
      <c r="E2196">
        <v>1</v>
      </c>
      <c r="F2196">
        <v>12</v>
      </c>
      <c r="T2196">
        <v>0</v>
      </c>
      <c r="U2196">
        <v>1</v>
      </c>
    </row>
    <row r="2197" spans="1:21" x14ac:dyDescent="0.2">
      <c r="A2197">
        <v>1471</v>
      </c>
      <c r="B2197" t="s">
        <v>19</v>
      </c>
      <c r="C2197">
        <v>76</v>
      </c>
      <c r="D2197" t="s">
        <v>18</v>
      </c>
      <c r="E2197">
        <v>2</v>
      </c>
      <c r="F2197">
        <v>16</v>
      </c>
      <c r="I2197" t="s">
        <v>8</v>
      </c>
      <c r="N2197" t="s">
        <v>50</v>
      </c>
      <c r="T2197">
        <v>2</v>
      </c>
      <c r="U2197">
        <v>3</v>
      </c>
    </row>
    <row r="2198" spans="1:21" x14ac:dyDescent="0.2">
      <c r="A2198">
        <v>1475</v>
      </c>
      <c r="B2198" t="s">
        <v>19</v>
      </c>
      <c r="C2198">
        <v>77</v>
      </c>
      <c r="D2198" t="s">
        <v>16</v>
      </c>
      <c r="E2198">
        <v>1</v>
      </c>
      <c r="F2198">
        <v>17</v>
      </c>
      <c r="J2198" t="s">
        <v>9</v>
      </c>
      <c r="T2198">
        <v>1</v>
      </c>
      <c r="U2198">
        <v>2</v>
      </c>
    </row>
    <row r="2199" spans="1:21" x14ac:dyDescent="0.2">
      <c r="A2199">
        <v>1481</v>
      </c>
      <c r="B2199" t="s">
        <v>19</v>
      </c>
      <c r="C2199">
        <v>76</v>
      </c>
      <c r="D2199" t="s">
        <v>16</v>
      </c>
      <c r="E2199">
        <v>0</v>
      </c>
      <c r="F2199">
        <v>11</v>
      </c>
      <c r="J2199" t="s">
        <v>9</v>
      </c>
      <c r="N2199" t="s">
        <v>50</v>
      </c>
      <c r="O2199" t="s">
        <v>12</v>
      </c>
      <c r="T2199">
        <v>3</v>
      </c>
      <c r="U2199">
        <v>5</v>
      </c>
    </row>
    <row r="2200" spans="1:21" x14ac:dyDescent="0.2">
      <c r="A2200">
        <v>1499</v>
      </c>
      <c r="B2200" t="s">
        <v>19</v>
      </c>
      <c r="C2200">
        <v>78</v>
      </c>
      <c r="D2200" t="s">
        <v>16</v>
      </c>
      <c r="E2200">
        <v>0</v>
      </c>
      <c r="F2200">
        <v>12</v>
      </c>
      <c r="N2200" t="s">
        <v>50</v>
      </c>
      <c r="T2200">
        <v>1</v>
      </c>
      <c r="U2200">
        <v>3</v>
      </c>
    </row>
    <row r="2201" spans="1:21" x14ac:dyDescent="0.2">
      <c r="A2201">
        <v>1507</v>
      </c>
      <c r="B2201" t="s">
        <v>19</v>
      </c>
      <c r="C2201">
        <v>89</v>
      </c>
      <c r="D2201" t="s">
        <v>16</v>
      </c>
      <c r="E2201">
        <v>0</v>
      </c>
      <c r="F2201">
        <v>12</v>
      </c>
      <c r="J2201" t="s">
        <v>9</v>
      </c>
      <c r="M2201" t="s">
        <v>52</v>
      </c>
      <c r="N2201" t="s">
        <v>50</v>
      </c>
      <c r="O2201" t="s">
        <v>12</v>
      </c>
      <c r="T2201">
        <v>4</v>
      </c>
      <c r="U2201">
        <v>6</v>
      </c>
    </row>
    <row r="2202" spans="1:21" x14ac:dyDescent="0.2">
      <c r="A2202">
        <v>1510</v>
      </c>
      <c r="B2202" t="s">
        <v>19</v>
      </c>
      <c r="C2202">
        <v>87</v>
      </c>
      <c r="D2202" t="s">
        <v>16</v>
      </c>
      <c r="E2202">
        <v>1</v>
      </c>
      <c r="F2202">
        <v>10</v>
      </c>
      <c r="O2202" t="s">
        <v>12</v>
      </c>
      <c r="P2202" t="s">
        <v>51</v>
      </c>
      <c r="T2202">
        <v>2</v>
      </c>
      <c r="U2202">
        <v>3</v>
      </c>
    </row>
    <row r="2203" spans="1:21" x14ac:dyDescent="0.2">
      <c r="A2203">
        <v>1511</v>
      </c>
      <c r="B2203" t="s">
        <v>19</v>
      </c>
      <c r="C2203">
        <v>88</v>
      </c>
      <c r="D2203" t="s">
        <v>18</v>
      </c>
      <c r="E2203">
        <v>2</v>
      </c>
      <c r="F2203">
        <v>14</v>
      </c>
      <c r="N2203" t="s">
        <v>50</v>
      </c>
      <c r="O2203" t="s">
        <v>12</v>
      </c>
      <c r="Q2203" t="s">
        <v>54</v>
      </c>
      <c r="T2203">
        <v>3</v>
      </c>
      <c r="U2203">
        <v>4</v>
      </c>
    </row>
    <row r="2204" spans="1:21" x14ac:dyDescent="0.2">
      <c r="A2204">
        <v>1517</v>
      </c>
      <c r="B2204" t="s">
        <v>19</v>
      </c>
      <c r="C2204">
        <v>74</v>
      </c>
      <c r="D2204" t="s">
        <v>16</v>
      </c>
      <c r="E2204">
        <v>2</v>
      </c>
      <c r="N2204" t="s">
        <v>50</v>
      </c>
      <c r="O2204" t="s">
        <v>12</v>
      </c>
      <c r="T2204">
        <v>2</v>
      </c>
      <c r="U2204">
        <v>4</v>
      </c>
    </row>
    <row r="2205" spans="1:21" x14ac:dyDescent="0.2">
      <c r="A2205">
        <v>1533</v>
      </c>
      <c r="B2205" t="s">
        <v>19</v>
      </c>
      <c r="C2205">
        <v>95</v>
      </c>
      <c r="D2205" t="s">
        <v>18</v>
      </c>
      <c r="E2205">
        <v>0</v>
      </c>
      <c r="T2205">
        <v>0</v>
      </c>
      <c r="U2205">
        <v>1</v>
      </c>
    </row>
    <row r="2206" spans="1:21" x14ac:dyDescent="0.2">
      <c r="A2206">
        <v>1534</v>
      </c>
      <c r="B2206" t="s">
        <v>19</v>
      </c>
      <c r="C2206">
        <v>74</v>
      </c>
      <c r="D2206" t="s">
        <v>18</v>
      </c>
      <c r="E2206">
        <v>1</v>
      </c>
      <c r="T2206">
        <v>0</v>
      </c>
      <c r="U2206">
        <v>2</v>
      </c>
    </row>
    <row r="2207" spans="1:21" x14ac:dyDescent="0.2">
      <c r="A2207">
        <v>1557</v>
      </c>
      <c r="B2207" t="s">
        <v>19</v>
      </c>
      <c r="C2207">
        <v>76</v>
      </c>
      <c r="D2207" t="s">
        <v>16</v>
      </c>
      <c r="E2207">
        <v>0</v>
      </c>
      <c r="F2207">
        <v>9</v>
      </c>
      <c r="K2207" t="s">
        <v>10</v>
      </c>
      <c r="O2207" t="s">
        <v>12</v>
      </c>
      <c r="T2207">
        <v>2</v>
      </c>
      <c r="U2207">
        <v>3</v>
      </c>
    </row>
    <row r="2208" spans="1:21" x14ac:dyDescent="0.2">
      <c r="A2208">
        <v>1565</v>
      </c>
      <c r="B2208" t="s">
        <v>19</v>
      </c>
      <c r="C2208">
        <v>74</v>
      </c>
      <c r="D2208" t="s">
        <v>16</v>
      </c>
      <c r="E2208">
        <v>2</v>
      </c>
      <c r="F2208">
        <v>15</v>
      </c>
      <c r="N2208" t="s">
        <v>50</v>
      </c>
      <c r="O2208" t="s">
        <v>12</v>
      </c>
      <c r="R2208" t="s">
        <v>55</v>
      </c>
      <c r="T2208">
        <v>3</v>
      </c>
      <c r="U2208">
        <v>4</v>
      </c>
    </row>
    <row r="2209" spans="1:21" x14ac:dyDescent="0.2">
      <c r="A2209">
        <v>1581</v>
      </c>
      <c r="B2209" t="s">
        <v>19</v>
      </c>
      <c r="C2209">
        <v>77</v>
      </c>
      <c r="D2209" t="s">
        <v>16</v>
      </c>
      <c r="E2209">
        <v>0</v>
      </c>
      <c r="F2209">
        <v>12</v>
      </c>
      <c r="I2209" t="s">
        <v>8</v>
      </c>
      <c r="O2209" t="s">
        <v>12</v>
      </c>
      <c r="T2209">
        <v>2</v>
      </c>
      <c r="U2209">
        <v>3</v>
      </c>
    </row>
    <row r="2210" spans="1:21" x14ac:dyDescent="0.2">
      <c r="A2210">
        <v>1597</v>
      </c>
      <c r="B2210" t="s">
        <v>19</v>
      </c>
      <c r="C2210">
        <v>80</v>
      </c>
      <c r="D2210" t="s">
        <v>16</v>
      </c>
      <c r="E2210">
        <v>0</v>
      </c>
      <c r="F2210">
        <v>10</v>
      </c>
      <c r="T2210">
        <v>0</v>
      </c>
      <c r="U2210">
        <v>3</v>
      </c>
    </row>
    <row r="2211" spans="1:21" x14ac:dyDescent="0.2">
      <c r="A2211">
        <v>1602</v>
      </c>
      <c r="B2211" t="s">
        <v>19</v>
      </c>
      <c r="C2211">
        <v>80</v>
      </c>
      <c r="D2211" t="s">
        <v>16</v>
      </c>
      <c r="E2211">
        <v>1</v>
      </c>
      <c r="O2211" t="s">
        <v>12</v>
      </c>
      <c r="T2211">
        <v>1</v>
      </c>
      <c r="U2211">
        <v>4</v>
      </c>
    </row>
    <row r="2212" spans="1:21" x14ac:dyDescent="0.2">
      <c r="A2212">
        <v>1603</v>
      </c>
      <c r="B2212" t="s">
        <v>19</v>
      </c>
      <c r="C2212">
        <v>64</v>
      </c>
      <c r="D2212" t="s">
        <v>18</v>
      </c>
      <c r="E2212">
        <v>0</v>
      </c>
      <c r="N2212" t="s">
        <v>50</v>
      </c>
      <c r="T2212">
        <v>1</v>
      </c>
      <c r="U2212">
        <v>3</v>
      </c>
    </row>
    <row r="2213" spans="1:21" x14ac:dyDescent="0.2">
      <c r="A2213">
        <v>1604</v>
      </c>
      <c r="B2213" t="s">
        <v>19</v>
      </c>
      <c r="C2213">
        <v>69</v>
      </c>
      <c r="D2213" t="s">
        <v>18</v>
      </c>
      <c r="E2213">
        <v>0</v>
      </c>
      <c r="N2213" t="s">
        <v>50</v>
      </c>
      <c r="Q2213" t="s">
        <v>54</v>
      </c>
      <c r="T2213">
        <v>2</v>
      </c>
      <c r="U2213">
        <v>6</v>
      </c>
    </row>
    <row r="2214" spans="1:21" x14ac:dyDescent="0.2">
      <c r="A2214">
        <v>1606</v>
      </c>
      <c r="B2214" t="s">
        <v>19</v>
      </c>
      <c r="C2214">
        <v>87</v>
      </c>
      <c r="D2214" t="s">
        <v>16</v>
      </c>
      <c r="E2214">
        <v>2</v>
      </c>
      <c r="N2214" t="s">
        <v>50</v>
      </c>
      <c r="O2214" t="s">
        <v>12</v>
      </c>
      <c r="T2214">
        <v>2</v>
      </c>
      <c r="U2214">
        <v>3</v>
      </c>
    </row>
    <row r="2215" spans="1:21" x14ac:dyDescent="0.2">
      <c r="A2215">
        <v>1614</v>
      </c>
      <c r="B2215" t="s">
        <v>19</v>
      </c>
      <c r="C2215">
        <v>82</v>
      </c>
      <c r="D2215" t="s">
        <v>16</v>
      </c>
      <c r="E2215">
        <v>0</v>
      </c>
      <c r="F2215">
        <v>10</v>
      </c>
      <c r="K2215" t="s">
        <v>10</v>
      </c>
      <c r="N2215" t="s">
        <v>50</v>
      </c>
      <c r="O2215" t="s">
        <v>12</v>
      </c>
      <c r="P2215" t="s">
        <v>51</v>
      </c>
      <c r="T2215">
        <v>4</v>
      </c>
      <c r="U2215">
        <v>6</v>
      </c>
    </row>
    <row r="2216" spans="1:21" x14ac:dyDescent="0.2">
      <c r="A2216">
        <v>1624</v>
      </c>
      <c r="B2216" t="s">
        <v>19</v>
      </c>
      <c r="C2216">
        <v>78</v>
      </c>
      <c r="D2216" t="s">
        <v>16</v>
      </c>
      <c r="E2216">
        <v>1</v>
      </c>
      <c r="F2216">
        <v>18</v>
      </c>
      <c r="J2216" t="s">
        <v>9</v>
      </c>
      <c r="S2216" t="s">
        <v>53</v>
      </c>
      <c r="T2216">
        <v>2</v>
      </c>
      <c r="U2216">
        <v>5</v>
      </c>
    </row>
    <row r="2217" spans="1:21" x14ac:dyDescent="0.2">
      <c r="A2217">
        <v>1632</v>
      </c>
      <c r="B2217" t="s">
        <v>19</v>
      </c>
      <c r="C2217">
        <v>81</v>
      </c>
      <c r="D2217" t="s">
        <v>16</v>
      </c>
      <c r="E2217">
        <v>1</v>
      </c>
      <c r="F2217">
        <v>15</v>
      </c>
      <c r="K2217" t="s">
        <v>10</v>
      </c>
      <c r="N2217" t="s">
        <v>50</v>
      </c>
      <c r="T2217">
        <v>2</v>
      </c>
      <c r="U2217">
        <v>4</v>
      </c>
    </row>
    <row r="2218" spans="1:21" x14ac:dyDescent="0.2">
      <c r="A2218">
        <v>1634</v>
      </c>
      <c r="B2218" t="s">
        <v>19</v>
      </c>
      <c r="C2218">
        <v>85</v>
      </c>
      <c r="D2218" t="s">
        <v>16</v>
      </c>
      <c r="E2218">
        <v>0</v>
      </c>
      <c r="F2218">
        <v>8</v>
      </c>
      <c r="R2218" t="s">
        <v>55</v>
      </c>
      <c r="T2218">
        <v>1</v>
      </c>
      <c r="U2218">
        <v>3</v>
      </c>
    </row>
    <row r="2219" spans="1:21" x14ac:dyDescent="0.2">
      <c r="A2219">
        <v>1636</v>
      </c>
      <c r="B2219" t="s">
        <v>19</v>
      </c>
      <c r="C2219">
        <v>74</v>
      </c>
      <c r="D2219" t="s">
        <v>16</v>
      </c>
      <c r="E2219">
        <v>1</v>
      </c>
      <c r="F2219">
        <v>8</v>
      </c>
      <c r="K2219" t="s">
        <v>10</v>
      </c>
      <c r="N2219" t="s">
        <v>50</v>
      </c>
      <c r="O2219" t="s">
        <v>12</v>
      </c>
      <c r="R2219" t="s">
        <v>55</v>
      </c>
      <c r="T2219">
        <v>4</v>
      </c>
      <c r="U2219">
        <v>5</v>
      </c>
    </row>
    <row r="2220" spans="1:21" x14ac:dyDescent="0.2">
      <c r="A2220">
        <v>1659</v>
      </c>
      <c r="B2220" t="s">
        <v>19</v>
      </c>
      <c r="C2220">
        <v>81</v>
      </c>
      <c r="D2220" t="s">
        <v>18</v>
      </c>
      <c r="E2220">
        <v>0</v>
      </c>
      <c r="F2220">
        <v>10</v>
      </c>
      <c r="T2220">
        <v>0</v>
      </c>
      <c r="U2220">
        <v>0</v>
      </c>
    </row>
    <row r="2221" spans="1:21" x14ac:dyDescent="0.2">
      <c r="A2221">
        <v>1672</v>
      </c>
      <c r="B2221" t="s">
        <v>19</v>
      </c>
      <c r="C2221">
        <v>76</v>
      </c>
      <c r="D2221" t="s">
        <v>16</v>
      </c>
      <c r="E2221">
        <v>2</v>
      </c>
      <c r="F2221">
        <v>11</v>
      </c>
      <c r="T2221">
        <v>0</v>
      </c>
      <c r="U2221">
        <v>0</v>
      </c>
    </row>
    <row r="2222" spans="1:21" x14ac:dyDescent="0.2">
      <c r="A2222">
        <v>1673</v>
      </c>
      <c r="B2222" t="s">
        <v>19</v>
      </c>
      <c r="C2222">
        <v>78</v>
      </c>
      <c r="D2222" t="s">
        <v>18</v>
      </c>
      <c r="E2222">
        <v>1</v>
      </c>
      <c r="F2222">
        <v>9</v>
      </c>
      <c r="T2222">
        <v>0</v>
      </c>
      <c r="U2222">
        <v>0</v>
      </c>
    </row>
    <row r="2223" spans="1:21" x14ac:dyDescent="0.2">
      <c r="A2223">
        <v>1682</v>
      </c>
      <c r="B2223" t="s">
        <v>19</v>
      </c>
      <c r="C2223">
        <v>82</v>
      </c>
      <c r="D2223" t="s">
        <v>16</v>
      </c>
      <c r="E2223">
        <v>1</v>
      </c>
      <c r="T2223">
        <v>0</v>
      </c>
      <c r="U2223">
        <v>0</v>
      </c>
    </row>
    <row r="2224" spans="1:21" x14ac:dyDescent="0.2">
      <c r="A2224">
        <v>1683</v>
      </c>
      <c r="B2224" t="s">
        <v>19</v>
      </c>
      <c r="C2224">
        <v>77</v>
      </c>
      <c r="D2224" t="s">
        <v>16</v>
      </c>
      <c r="E2224">
        <v>1</v>
      </c>
      <c r="T2224">
        <v>0</v>
      </c>
      <c r="U2224">
        <v>0</v>
      </c>
    </row>
    <row r="2225" spans="1:21" x14ac:dyDescent="0.2">
      <c r="A2225">
        <v>1686</v>
      </c>
      <c r="B2225" t="s">
        <v>19</v>
      </c>
      <c r="C2225">
        <v>75</v>
      </c>
      <c r="D2225" t="s">
        <v>16</v>
      </c>
      <c r="E2225">
        <v>2</v>
      </c>
      <c r="F2225">
        <v>18</v>
      </c>
      <c r="T2225">
        <v>0</v>
      </c>
      <c r="U2225">
        <v>0</v>
      </c>
    </row>
    <row r="2226" spans="1:21" x14ac:dyDescent="0.2">
      <c r="A2226">
        <v>1693</v>
      </c>
      <c r="B2226" t="s">
        <v>19</v>
      </c>
      <c r="C2226">
        <v>75</v>
      </c>
      <c r="D2226" t="s">
        <v>16</v>
      </c>
      <c r="E2226">
        <v>1</v>
      </c>
      <c r="F2226">
        <v>12</v>
      </c>
      <c r="T2226">
        <v>0</v>
      </c>
      <c r="U2226">
        <v>0</v>
      </c>
    </row>
    <row r="2227" spans="1:21" x14ac:dyDescent="0.2">
      <c r="A2227">
        <v>1696</v>
      </c>
      <c r="B2227" t="s">
        <v>19</v>
      </c>
      <c r="C2227">
        <v>82</v>
      </c>
      <c r="D2227" t="s">
        <v>16</v>
      </c>
      <c r="E2227">
        <v>1</v>
      </c>
      <c r="F2227">
        <v>9</v>
      </c>
      <c r="T2227">
        <v>0</v>
      </c>
      <c r="U2227">
        <v>0</v>
      </c>
    </row>
    <row r="2228" spans="1:21" x14ac:dyDescent="0.2">
      <c r="A2228">
        <v>1699</v>
      </c>
      <c r="B2228" t="s">
        <v>19</v>
      </c>
      <c r="C2228">
        <v>74</v>
      </c>
      <c r="D2228" t="s">
        <v>18</v>
      </c>
      <c r="E2228">
        <v>1</v>
      </c>
      <c r="T2228">
        <v>0</v>
      </c>
      <c r="U2228">
        <v>0</v>
      </c>
    </row>
    <row r="2229" spans="1:21" x14ac:dyDescent="0.2">
      <c r="A2229">
        <v>1702</v>
      </c>
      <c r="B2229" t="s">
        <v>19</v>
      </c>
      <c r="C2229">
        <v>80</v>
      </c>
      <c r="D2229" t="s">
        <v>16</v>
      </c>
      <c r="E2229">
        <v>0</v>
      </c>
      <c r="F2229">
        <v>11</v>
      </c>
      <c r="T2229">
        <v>0</v>
      </c>
      <c r="U2229">
        <v>0</v>
      </c>
    </row>
    <row r="2230" spans="1:21" x14ac:dyDescent="0.2">
      <c r="A2230">
        <v>1713</v>
      </c>
      <c r="B2230" t="s">
        <v>19</v>
      </c>
      <c r="C2230">
        <v>71</v>
      </c>
      <c r="D2230" t="s">
        <v>18</v>
      </c>
      <c r="E2230">
        <v>2</v>
      </c>
      <c r="T2230">
        <v>0</v>
      </c>
      <c r="U2230">
        <v>0</v>
      </c>
    </row>
    <row r="2231" spans="1:21" x14ac:dyDescent="0.2">
      <c r="A2231">
        <v>1717</v>
      </c>
      <c r="B2231" t="s">
        <v>19</v>
      </c>
      <c r="C2231">
        <v>58</v>
      </c>
      <c r="D2231" t="s">
        <v>16</v>
      </c>
      <c r="E2231">
        <v>1</v>
      </c>
      <c r="F2231">
        <v>19</v>
      </c>
      <c r="T2231">
        <v>0</v>
      </c>
      <c r="U2231">
        <v>0</v>
      </c>
    </row>
    <row r="2232" spans="1:21" x14ac:dyDescent="0.2">
      <c r="A2232">
        <v>1718</v>
      </c>
      <c r="B2232" t="s">
        <v>19</v>
      </c>
      <c r="C2232">
        <v>72</v>
      </c>
      <c r="D2232" t="s">
        <v>16</v>
      </c>
      <c r="E2232">
        <v>1</v>
      </c>
      <c r="F2232">
        <v>15</v>
      </c>
      <c r="T2232">
        <v>0</v>
      </c>
      <c r="U2232">
        <v>0</v>
      </c>
    </row>
    <row r="2233" spans="1:21" x14ac:dyDescent="0.2">
      <c r="A2233">
        <v>1725</v>
      </c>
      <c r="B2233" t="s">
        <v>19</v>
      </c>
      <c r="C2233">
        <v>76</v>
      </c>
      <c r="D2233" t="s">
        <v>16</v>
      </c>
      <c r="E2233">
        <v>0</v>
      </c>
      <c r="F2233">
        <v>11</v>
      </c>
      <c r="T2233">
        <v>0</v>
      </c>
      <c r="U2233">
        <v>0</v>
      </c>
    </row>
    <row r="2234" spans="1:21" x14ac:dyDescent="0.2">
      <c r="A2234">
        <v>1731</v>
      </c>
      <c r="B2234" t="s">
        <v>19</v>
      </c>
      <c r="C2234">
        <v>72</v>
      </c>
      <c r="D2234" t="s">
        <v>18</v>
      </c>
      <c r="E2234">
        <v>1</v>
      </c>
      <c r="F2234">
        <v>9</v>
      </c>
      <c r="T2234">
        <v>0</v>
      </c>
      <c r="U2234">
        <v>0</v>
      </c>
    </row>
    <row r="2235" spans="1:21" x14ac:dyDescent="0.2">
      <c r="A2235">
        <v>1738</v>
      </c>
      <c r="B2235" t="s">
        <v>19</v>
      </c>
      <c r="C2235">
        <v>85</v>
      </c>
      <c r="D2235" t="s">
        <v>16</v>
      </c>
      <c r="E2235">
        <v>2</v>
      </c>
      <c r="F2235">
        <v>10</v>
      </c>
      <c r="T2235">
        <v>0</v>
      </c>
      <c r="U2235">
        <v>0</v>
      </c>
    </row>
    <row r="2236" spans="1:21" x14ac:dyDescent="0.2">
      <c r="A2236">
        <v>1742</v>
      </c>
      <c r="B2236" t="s">
        <v>19</v>
      </c>
      <c r="C2236">
        <v>77</v>
      </c>
      <c r="D2236" t="s">
        <v>18</v>
      </c>
      <c r="E2236">
        <v>2</v>
      </c>
      <c r="T2236">
        <v>0</v>
      </c>
      <c r="U2236">
        <v>0</v>
      </c>
    </row>
    <row r="2237" spans="1:21" x14ac:dyDescent="0.2">
      <c r="A2237">
        <v>1743</v>
      </c>
      <c r="B2237" t="s">
        <v>19</v>
      </c>
      <c r="C2237">
        <v>63</v>
      </c>
      <c r="D2237" t="s">
        <v>18</v>
      </c>
      <c r="E2237">
        <v>0</v>
      </c>
      <c r="F2237">
        <v>11</v>
      </c>
      <c r="T2237">
        <v>0</v>
      </c>
      <c r="U2237">
        <v>0</v>
      </c>
    </row>
    <row r="2238" spans="1:21" x14ac:dyDescent="0.2">
      <c r="A2238">
        <v>1746</v>
      </c>
      <c r="B2238" t="s">
        <v>19</v>
      </c>
      <c r="C2238">
        <v>67</v>
      </c>
      <c r="D2238" t="s">
        <v>18</v>
      </c>
      <c r="E2238">
        <v>1</v>
      </c>
      <c r="F2238">
        <v>10</v>
      </c>
      <c r="T2238">
        <v>0</v>
      </c>
      <c r="U2238">
        <v>0</v>
      </c>
    </row>
    <row r="2239" spans="1:21" x14ac:dyDescent="0.2">
      <c r="A2239">
        <v>1750</v>
      </c>
      <c r="B2239" t="s">
        <v>19</v>
      </c>
      <c r="C2239">
        <v>71</v>
      </c>
      <c r="D2239" t="s">
        <v>16</v>
      </c>
      <c r="E2239">
        <v>1</v>
      </c>
      <c r="F2239">
        <v>16</v>
      </c>
      <c r="T2239">
        <v>0</v>
      </c>
      <c r="U2239">
        <v>0</v>
      </c>
    </row>
    <row r="2240" spans="1:21" x14ac:dyDescent="0.2">
      <c r="A2240">
        <v>1751</v>
      </c>
      <c r="B2240" t="s">
        <v>19</v>
      </c>
      <c r="C2240">
        <v>80</v>
      </c>
      <c r="D2240" t="s">
        <v>18</v>
      </c>
      <c r="E2240">
        <v>1</v>
      </c>
      <c r="T2240">
        <v>0</v>
      </c>
      <c r="U2240">
        <v>0</v>
      </c>
    </row>
    <row r="2241" spans="1:21" x14ac:dyDescent="0.2">
      <c r="A2241">
        <v>1752</v>
      </c>
      <c r="B2241" t="s">
        <v>19</v>
      </c>
      <c r="C2241">
        <v>66</v>
      </c>
      <c r="D2241" t="s">
        <v>16</v>
      </c>
      <c r="E2241">
        <v>0</v>
      </c>
      <c r="F2241">
        <v>12</v>
      </c>
      <c r="T2241">
        <v>0</v>
      </c>
      <c r="U2241">
        <v>0</v>
      </c>
    </row>
    <row r="2242" spans="1:21" x14ac:dyDescent="0.2">
      <c r="A2242">
        <v>1758</v>
      </c>
      <c r="B2242" t="s">
        <v>19</v>
      </c>
      <c r="C2242">
        <v>76</v>
      </c>
      <c r="D2242" t="s">
        <v>16</v>
      </c>
      <c r="E2242">
        <v>2</v>
      </c>
      <c r="F2242">
        <v>12</v>
      </c>
      <c r="T2242">
        <v>0</v>
      </c>
      <c r="U2242">
        <v>0</v>
      </c>
    </row>
    <row r="2243" spans="1:21" x14ac:dyDescent="0.2">
      <c r="A2243">
        <v>1769</v>
      </c>
      <c r="B2243" t="s">
        <v>19</v>
      </c>
      <c r="C2243">
        <v>91</v>
      </c>
      <c r="D2243" t="s">
        <v>18</v>
      </c>
      <c r="E2243">
        <v>1</v>
      </c>
      <c r="F2243">
        <v>21</v>
      </c>
      <c r="T2243">
        <v>0</v>
      </c>
      <c r="U2243">
        <v>0</v>
      </c>
    </row>
    <row r="2244" spans="1:21" x14ac:dyDescent="0.2">
      <c r="A2244">
        <v>1774</v>
      </c>
      <c r="B2244" t="s">
        <v>19</v>
      </c>
      <c r="C2244">
        <v>78</v>
      </c>
      <c r="D2244" t="s">
        <v>18</v>
      </c>
      <c r="E2244">
        <v>0</v>
      </c>
      <c r="T2244">
        <v>0</v>
      </c>
      <c r="U2244">
        <v>0</v>
      </c>
    </row>
    <row r="2245" spans="1:21" x14ac:dyDescent="0.2">
      <c r="A2245">
        <v>1778</v>
      </c>
      <c r="B2245" t="s">
        <v>19</v>
      </c>
      <c r="C2245">
        <v>72</v>
      </c>
      <c r="D2245" t="s">
        <v>16</v>
      </c>
      <c r="E2245">
        <v>0</v>
      </c>
      <c r="T2245">
        <v>0</v>
      </c>
      <c r="U2245">
        <v>0</v>
      </c>
    </row>
    <row r="2246" spans="1:21" x14ac:dyDescent="0.2">
      <c r="A2246">
        <v>1782</v>
      </c>
      <c r="B2246" t="s">
        <v>19</v>
      </c>
      <c r="C2246">
        <v>76</v>
      </c>
      <c r="D2246" t="s">
        <v>16</v>
      </c>
      <c r="E2246">
        <v>0</v>
      </c>
      <c r="F2246">
        <v>15</v>
      </c>
      <c r="O2246" t="s">
        <v>12</v>
      </c>
      <c r="T2246">
        <v>1</v>
      </c>
      <c r="U2246">
        <v>3</v>
      </c>
    </row>
    <row r="2247" spans="1:21" x14ac:dyDescent="0.2">
      <c r="A2247">
        <v>1783</v>
      </c>
      <c r="B2247" t="s">
        <v>19</v>
      </c>
      <c r="C2247">
        <v>78</v>
      </c>
      <c r="D2247" t="s">
        <v>16</v>
      </c>
      <c r="E2247">
        <v>1</v>
      </c>
      <c r="F2247">
        <v>18</v>
      </c>
      <c r="T2247">
        <v>0</v>
      </c>
      <c r="U2247">
        <v>1</v>
      </c>
    </row>
    <row r="2248" spans="1:21" x14ac:dyDescent="0.2">
      <c r="A2248">
        <v>1795</v>
      </c>
      <c r="B2248" t="s">
        <v>19</v>
      </c>
      <c r="C2248">
        <v>84</v>
      </c>
      <c r="D2248" t="s">
        <v>16</v>
      </c>
      <c r="E2248">
        <v>2</v>
      </c>
      <c r="F2248">
        <v>15</v>
      </c>
      <c r="T2248">
        <v>0</v>
      </c>
      <c r="U2248">
        <v>0</v>
      </c>
    </row>
    <row r="2249" spans="1:21" x14ac:dyDescent="0.2">
      <c r="A2249">
        <v>1805</v>
      </c>
      <c r="B2249" t="s">
        <v>19</v>
      </c>
      <c r="C2249">
        <v>92</v>
      </c>
      <c r="D2249" t="s">
        <v>18</v>
      </c>
      <c r="E2249">
        <v>1</v>
      </c>
      <c r="F2249">
        <v>12</v>
      </c>
      <c r="T2249">
        <v>0</v>
      </c>
      <c r="U2249">
        <v>0</v>
      </c>
    </row>
    <row r="2250" spans="1:21" x14ac:dyDescent="0.2">
      <c r="A2250">
        <v>1828</v>
      </c>
      <c r="B2250" t="s">
        <v>19</v>
      </c>
      <c r="C2250">
        <v>87</v>
      </c>
      <c r="D2250" t="s">
        <v>18</v>
      </c>
      <c r="E2250">
        <v>0</v>
      </c>
      <c r="F2250">
        <v>10</v>
      </c>
      <c r="T2250">
        <v>0</v>
      </c>
      <c r="U2250">
        <v>0</v>
      </c>
    </row>
    <row r="2251" spans="1:21" x14ac:dyDescent="0.2">
      <c r="A2251">
        <v>1844</v>
      </c>
      <c r="B2251" t="s">
        <v>19</v>
      </c>
      <c r="C2251">
        <v>76</v>
      </c>
      <c r="D2251" t="s">
        <v>18</v>
      </c>
      <c r="E2251">
        <v>2</v>
      </c>
      <c r="T2251">
        <v>0</v>
      </c>
      <c r="U2251">
        <v>0</v>
      </c>
    </row>
    <row r="2252" spans="1:21" x14ac:dyDescent="0.2">
      <c r="A2252">
        <v>1847</v>
      </c>
      <c r="B2252" t="s">
        <v>19</v>
      </c>
      <c r="C2252">
        <v>82</v>
      </c>
      <c r="D2252" t="s">
        <v>16</v>
      </c>
      <c r="E2252">
        <v>1</v>
      </c>
      <c r="F2252">
        <v>17</v>
      </c>
      <c r="T2252">
        <v>0</v>
      </c>
      <c r="U2252">
        <v>0</v>
      </c>
    </row>
    <row r="2253" spans="1:21" x14ac:dyDescent="0.2">
      <c r="A2253">
        <v>1871</v>
      </c>
      <c r="B2253" t="s">
        <v>19</v>
      </c>
      <c r="C2253">
        <v>73</v>
      </c>
      <c r="D2253" t="s">
        <v>16</v>
      </c>
      <c r="E2253">
        <v>0</v>
      </c>
      <c r="F2253">
        <v>19</v>
      </c>
      <c r="O2253" t="s">
        <v>12</v>
      </c>
      <c r="T2253">
        <v>1</v>
      </c>
      <c r="U2253">
        <v>3</v>
      </c>
    </row>
    <row r="2254" spans="1:21" x14ac:dyDescent="0.2">
      <c r="A2254">
        <v>1882</v>
      </c>
      <c r="B2254" t="s">
        <v>19</v>
      </c>
      <c r="C2254">
        <v>86</v>
      </c>
      <c r="D2254" t="s">
        <v>16</v>
      </c>
      <c r="E2254">
        <v>0</v>
      </c>
      <c r="F2254">
        <v>12</v>
      </c>
      <c r="T2254">
        <v>0</v>
      </c>
      <c r="U2254">
        <v>0</v>
      </c>
    </row>
    <row r="2255" spans="1:21" x14ac:dyDescent="0.2">
      <c r="A2255">
        <v>1885</v>
      </c>
      <c r="B2255" t="s">
        <v>19</v>
      </c>
      <c r="C2255">
        <v>78</v>
      </c>
      <c r="D2255" t="s">
        <v>16</v>
      </c>
      <c r="E2255">
        <v>1</v>
      </c>
      <c r="T2255">
        <v>0</v>
      </c>
      <c r="U2255">
        <v>0</v>
      </c>
    </row>
    <row r="2256" spans="1:21" x14ac:dyDescent="0.2">
      <c r="A2256">
        <v>1888</v>
      </c>
      <c r="B2256" t="s">
        <v>19</v>
      </c>
      <c r="C2256">
        <v>78</v>
      </c>
      <c r="D2256" t="s">
        <v>18</v>
      </c>
      <c r="E2256">
        <v>2</v>
      </c>
      <c r="F2256">
        <v>12</v>
      </c>
      <c r="T2256">
        <v>0</v>
      </c>
      <c r="U2256">
        <v>0</v>
      </c>
    </row>
    <row r="2257" spans="1:21" x14ac:dyDescent="0.2">
      <c r="A2257">
        <v>1890</v>
      </c>
      <c r="B2257" t="s">
        <v>19</v>
      </c>
      <c r="C2257">
        <v>79</v>
      </c>
      <c r="D2257" t="s">
        <v>18</v>
      </c>
      <c r="E2257">
        <v>1</v>
      </c>
      <c r="F2257">
        <v>12</v>
      </c>
      <c r="T2257">
        <v>0</v>
      </c>
      <c r="U2257">
        <v>0</v>
      </c>
    </row>
    <row r="2258" spans="1:21" x14ac:dyDescent="0.2">
      <c r="A2258">
        <v>1892</v>
      </c>
      <c r="B2258" t="s">
        <v>19</v>
      </c>
      <c r="C2258">
        <v>89</v>
      </c>
      <c r="D2258" t="s">
        <v>16</v>
      </c>
      <c r="E2258">
        <v>1</v>
      </c>
      <c r="F2258">
        <v>15</v>
      </c>
      <c r="T2258">
        <v>0</v>
      </c>
      <c r="U2258">
        <v>0</v>
      </c>
    </row>
    <row r="2259" spans="1:21" x14ac:dyDescent="0.2">
      <c r="A2259">
        <v>1896</v>
      </c>
      <c r="B2259" t="s">
        <v>19</v>
      </c>
      <c r="C2259">
        <v>88</v>
      </c>
      <c r="D2259" t="s">
        <v>16</v>
      </c>
      <c r="E2259">
        <v>0</v>
      </c>
      <c r="M2259" t="s">
        <v>52</v>
      </c>
      <c r="S2259" t="s">
        <v>53</v>
      </c>
      <c r="T2259">
        <v>2</v>
      </c>
      <c r="U2259">
        <v>5</v>
      </c>
    </row>
    <row r="2260" spans="1:21" x14ac:dyDescent="0.2">
      <c r="A2260">
        <v>1900</v>
      </c>
      <c r="B2260" t="s">
        <v>19</v>
      </c>
      <c r="C2260">
        <v>82</v>
      </c>
      <c r="D2260" t="s">
        <v>16</v>
      </c>
      <c r="E2260">
        <v>0</v>
      </c>
      <c r="F2260">
        <v>9</v>
      </c>
      <c r="T2260">
        <v>0</v>
      </c>
      <c r="U2260">
        <v>0</v>
      </c>
    </row>
    <row r="2261" spans="1:21" x14ac:dyDescent="0.2">
      <c r="A2261">
        <v>1919</v>
      </c>
      <c r="B2261" t="s">
        <v>19</v>
      </c>
      <c r="C2261">
        <v>80</v>
      </c>
      <c r="D2261" t="s">
        <v>16</v>
      </c>
      <c r="E2261">
        <v>0</v>
      </c>
      <c r="F2261">
        <v>17</v>
      </c>
      <c r="T2261">
        <v>0</v>
      </c>
      <c r="U2261">
        <v>0</v>
      </c>
    </row>
    <row r="2262" spans="1:21" x14ac:dyDescent="0.2">
      <c r="A2262">
        <v>1924</v>
      </c>
      <c r="B2262" t="s">
        <v>19</v>
      </c>
      <c r="C2262">
        <v>83</v>
      </c>
      <c r="D2262" t="s">
        <v>18</v>
      </c>
      <c r="E2262">
        <v>1</v>
      </c>
      <c r="F2262">
        <v>9</v>
      </c>
      <c r="T2262">
        <v>0</v>
      </c>
      <c r="U2262">
        <v>0</v>
      </c>
    </row>
    <row r="2263" spans="1:21" x14ac:dyDescent="0.2">
      <c r="A2263">
        <v>1925</v>
      </c>
      <c r="B2263" t="s">
        <v>19</v>
      </c>
      <c r="C2263">
        <v>72</v>
      </c>
      <c r="D2263" t="s">
        <v>18</v>
      </c>
      <c r="E2263">
        <v>0</v>
      </c>
      <c r="F2263">
        <v>11</v>
      </c>
      <c r="T2263">
        <v>0</v>
      </c>
      <c r="U2263">
        <v>0</v>
      </c>
    </row>
    <row r="2264" spans="1:21" x14ac:dyDescent="0.2">
      <c r="A2264">
        <v>1926</v>
      </c>
      <c r="B2264" t="s">
        <v>19</v>
      </c>
      <c r="C2264">
        <v>83</v>
      </c>
      <c r="D2264" t="s">
        <v>16</v>
      </c>
      <c r="E2264">
        <v>1</v>
      </c>
      <c r="F2264">
        <v>15</v>
      </c>
      <c r="T2264">
        <v>0</v>
      </c>
      <c r="U2264">
        <v>0</v>
      </c>
    </row>
    <row r="2265" spans="1:21" x14ac:dyDescent="0.2">
      <c r="A2265">
        <v>1930</v>
      </c>
      <c r="B2265" t="s">
        <v>19</v>
      </c>
      <c r="C2265">
        <v>73</v>
      </c>
      <c r="D2265" t="s">
        <v>18</v>
      </c>
      <c r="E2265">
        <v>2</v>
      </c>
      <c r="F2265">
        <v>8</v>
      </c>
      <c r="T2265">
        <v>0</v>
      </c>
      <c r="U2265">
        <v>0</v>
      </c>
    </row>
    <row r="2266" spans="1:21" x14ac:dyDescent="0.2">
      <c r="A2266">
        <v>1958</v>
      </c>
      <c r="B2266" t="s">
        <v>19</v>
      </c>
      <c r="C2266">
        <v>74</v>
      </c>
      <c r="D2266" t="s">
        <v>16</v>
      </c>
      <c r="E2266">
        <v>0</v>
      </c>
      <c r="F2266">
        <v>8</v>
      </c>
      <c r="T2266">
        <v>0</v>
      </c>
      <c r="U2266">
        <v>0</v>
      </c>
    </row>
    <row r="2267" spans="1:21" x14ac:dyDescent="0.2">
      <c r="A2267">
        <v>1969</v>
      </c>
      <c r="B2267" t="s">
        <v>19</v>
      </c>
      <c r="C2267">
        <v>68</v>
      </c>
      <c r="D2267" t="s">
        <v>16</v>
      </c>
      <c r="E2267">
        <v>2</v>
      </c>
      <c r="F2267">
        <v>16</v>
      </c>
      <c r="T2267">
        <v>0</v>
      </c>
      <c r="U2267">
        <v>0</v>
      </c>
    </row>
    <row r="2268" spans="1:21" x14ac:dyDescent="0.2">
      <c r="A2268">
        <v>1985</v>
      </c>
      <c r="B2268" t="s">
        <v>19</v>
      </c>
      <c r="C2268">
        <v>82</v>
      </c>
      <c r="D2268" t="s">
        <v>18</v>
      </c>
      <c r="E2268">
        <v>1</v>
      </c>
      <c r="F2268">
        <v>16</v>
      </c>
      <c r="T2268">
        <v>0</v>
      </c>
      <c r="U2268">
        <v>0</v>
      </c>
    </row>
    <row r="2269" spans="1:21" x14ac:dyDescent="0.2">
      <c r="A2269">
        <v>1990</v>
      </c>
      <c r="B2269" t="s">
        <v>19</v>
      </c>
      <c r="C2269">
        <v>89</v>
      </c>
      <c r="D2269" t="s">
        <v>16</v>
      </c>
      <c r="E2269">
        <v>0</v>
      </c>
      <c r="F2269">
        <v>16</v>
      </c>
      <c r="K2269" t="s">
        <v>10</v>
      </c>
      <c r="M2269" t="s">
        <v>52</v>
      </c>
      <c r="N2269" t="s">
        <v>50</v>
      </c>
      <c r="O2269" t="s">
        <v>12</v>
      </c>
      <c r="T2269">
        <v>4</v>
      </c>
      <c r="U2269">
        <v>5</v>
      </c>
    </row>
    <row r="2270" spans="1:21" x14ac:dyDescent="0.2">
      <c r="A2270">
        <v>1991</v>
      </c>
      <c r="B2270" t="s">
        <v>19</v>
      </c>
      <c r="C2270">
        <v>78</v>
      </c>
      <c r="D2270" t="s">
        <v>18</v>
      </c>
      <c r="E2270">
        <v>1</v>
      </c>
      <c r="F2270">
        <v>8</v>
      </c>
      <c r="T2270">
        <v>0</v>
      </c>
      <c r="U2270">
        <v>0</v>
      </c>
    </row>
    <row r="2271" spans="1:21" x14ac:dyDescent="0.2">
      <c r="A2271">
        <v>1993</v>
      </c>
      <c r="B2271" t="s">
        <v>19</v>
      </c>
      <c r="C2271">
        <v>70</v>
      </c>
      <c r="D2271" t="s">
        <v>16</v>
      </c>
      <c r="E2271">
        <v>2</v>
      </c>
      <c r="F2271">
        <v>10</v>
      </c>
      <c r="T2271">
        <v>0</v>
      </c>
      <c r="U2271">
        <v>0</v>
      </c>
    </row>
    <row r="2272" spans="1:21" x14ac:dyDescent="0.2">
      <c r="A2272">
        <v>2000</v>
      </c>
      <c r="B2272" t="s">
        <v>19</v>
      </c>
      <c r="C2272">
        <v>70</v>
      </c>
      <c r="D2272" t="s">
        <v>16</v>
      </c>
      <c r="E2272">
        <v>1</v>
      </c>
      <c r="F2272">
        <v>11</v>
      </c>
      <c r="T2272">
        <v>0</v>
      </c>
      <c r="U2272">
        <v>0</v>
      </c>
    </row>
    <row r="2273" spans="1:21" x14ac:dyDescent="0.2">
      <c r="A2273">
        <v>2015</v>
      </c>
      <c r="B2273" t="s">
        <v>19</v>
      </c>
      <c r="C2273">
        <v>82</v>
      </c>
      <c r="D2273" t="s">
        <v>18</v>
      </c>
      <c r="E2273">
        <v>1</v>
      </c>
      <c r="F2273">
        <v>10</v>
      </c>
      <c r="T2273">
        <v>0</v>
      </c>
      <c r="U2273">
        <v>0</v>
      </c>
    </row>
    <row r="2274" spans="1:21" x14ac:dyDescent="0.2">
      <c r="A2274">
        <v>2020</v>
      </c>
      <c r="B2274" t="s">
        <v>19</v>
      </c>
      <c r="C2274">
        <v>82</v>
      </c>
      <c r="D2274" t="s">
        <v>16</v>
      </c>
      <c r="E2274">
        <v>0</v>
      </c>
      <c r="F2274">
        <v>17</v>
      </c>
      <c r="T2274">
        <v>0</v>
      </c>
      <c r="U2274">
        <v>0</v>
      </c>
    </row>
    <row r="2275" spans="1:21" x14ac:dyDescent="0.2">
      <c r="A2275">
        <v>2025</v>
      </c>
      <c r="B2275" t="s">
        <v>19</v>
      </c>
      <c r="C2275">
        <v>91</v>
      </c>
      <c r="D2275" t="s">
        <v>18</v>
      </c>
      <c r="E2275">
        <v>0</v>
      </c>
      <c r="T2275">
        <v>0</v>
      </c>
      <c r="U2275">
        <v>0</v>
      </c>
    </row>
    <row r="2276" spans="1:21" x14ac:dyDescent="0.2">
      <c r="A2276">
        <v>2027</v>
      </c>
      <c r="B2276" t="s">
        <v>19</v>
      </c>
      <c r="C2276">
        <v>90</v>
      </c>
      <c r="D2276" t="s">
        <v>16</v>
      </c>
      <c r="E2276">
        <v>0</v>
      </c>
      <c r="F2276">
        <v>18</v>
      </c>
      <c r="T2276">
        <v>0</v>
      </c>
      <c r="U2276">
        <v>0</v>
      </c>
    </row>
    <row r="2277" spans="1:21" x14ac:dyDescent="0.2">
      <c r="A2277">
        <v>2030</v>
      </c>
      <c r="B2277" t="s">
        <v>19</v>
      </c>
      <c r="C2277">
        <v>83</v>
      </c>
      <c r="D2277" t="s">
        <v>18</v>
      </c>
      <c r="E2277">
        <v>0</v>
      </c>
      <c r="F2277">
        <v>10</v>
      </c>
      <c r="T2277">
        <v>0</v>
      </c>
      <c r="U2277">
        <v>0</v>
      </c>
    </row>
    <row r="2278" spans="1:21" x14ac:dyDescent="0.2">
      <c r="A2278">
        <v>2032</v>
      </c>
      <c r="B2278" t="s">
        <v>19</v>
      </c>
      <c r="C2278">
        <v>89</v>
      </c>
      <c r="D2278" t="s">
        <v>18</v>
      </c>
      <c r="E2278">
        <v>0</v>
      </c>
      <c r="F2278">
        <v>9</v>
      </c>
      <c r="T2278">
        <v>0</v>
      </c>
      <c r="U2278">
        <v>0</v>
      </c>
    </row>
    <row r="2279" spans="1:21" x14ac:dyDescent="0.2">
      <c r="A2279">
        <v>2033</v>
      </c>
      <c r="B2279" t="s">
        <v>19</v>
      </c>
      <c r="C2279">
        <v>71</v>
      </c>
      <c r="D2279" t="s">
        <v>18</v>
      </c>
      <c r="E2279">
        <v>0</v>
      </c>
      <c r="F2279">
        <v>15</v>
      </c>
      <c r="T2279">
        <v>0</v>
      </c>
      <c r="U2279">
        <v>0</v>
      </c>
    </row>
    <row r="2280" spans="1:21" x14ac:dyDescent="0.2">
      <c r="A2280">
        <v>2063</v>
      </c>
      <c r="B2280" t="s">
        <v>19</v>
      </c>
      <c r="C2280">
        <v>87</v>
      </c>
      <c r="D2280" t="s">
        <v>16</v>
      </c>
      <c r="E2280">
        <v>0</v>
      </c>
      <c r="F2280">
        <v>10</v>
      </c>
      <c r="T2280">
        <v>0</v>
      </c>
      <c r="U2280">
        <v>0</v>
      </c>
    </row>
    <row r="2281" spans="1:21" x14ac:dyDescent="0.2">
      <c r="A2281">
        <v>2065</v>
      </c>
      <c r="B2281" t="s">
        <v>19</v>
      </c>
      <c r="C2281">
        <v>69</v>
      </c>
      <c r="D2281" t="s">
        <v>18</v>
      </c>
      <c r="E2281">
        <v>1</v>
      </c>
      <c r="F2281">
        <v>18</v>
      </c>
      <c r="T2281">
        <v>0</v>
      </c>
      <c r="U2281">
        <v>0</v>
      </c>
    </row>
    <row r="2282" spans="1:21" x14ac:dyDescent="0.2">
      <c r="A2282">
        <v>2073</v>
      </c>
      <c r="B2282" t="s">
        <v>19</v>
      </c>
      <c r="C2282">
        <v>74</v>
      </c>
      <c r="D2282" t="s">
        <v>16</v>
      </c>
      <c r="E2282">
        <v>1</v>
      </c>
      <c r="F2282">
        <v>17</v>
      </c>
      <c r="T2282">
        <v>0</v>
      </c>
      <c r="U2282">
        <v>0</v>
      </c>
    </row>
    <row r="2283" spans="1:21" x14ac:dyDescent="0.2">
      <c r="A2283">
        <v>2103</v>
      </c>
      <c r="B2283" t="s">
        <v>19</v>
      </c>
      <c r="C2283">
        <v>74</v>
      </c>
      <c r="D2283" t="s">
        <v>18</v>
      </c>
      <c r="E2283">
        <v>0</v>
      </c>
      <c r="F2283">
        <v>9</v>
      </c>
      <c r="T2283">
        <v>0</v>
      </c>
      <c r="U2283">
        <v>0</v>
      </c>
    </row>
    <row r="2284" spans="1:21" x14ac:dyDescent="0.2">
      <c r="A2284">
        <v>2105</v>
      </c>
      <c r="B2284" t="s">
        <v>19</v>
      </c>
      <c r="C2284">
        <v>72</v>
      </c>
      <c r="D2284" t="s">
        <v>18</v>
      </c>
      <c r="E2284">
        <v>1</v>
      </c>
      <c r="F2284">
        <v>13</v>
      </c>
      <c r="T2284">
        <v>0</v>
      </c>
      <c r="U2284">
        <v>0</v>
      </c>
    </row>
    <row r="2285" spans="1:21" x14ac:dyDescent="0.2">
      <c r="A2285">
        <v>2141</v>
      </c>
      <c r="B2285" t="s">
        <v>19</v>
      </c>
      <c r="C2285">
        <v>77</v>
      </c>
      <c r="D2285" t="s">
        <v>18</v>
      </c>
      <c r="E2285">
        <v>1</v>
      </c>
      <c r="F2285">
        <v>11</v>
      </c>
      <c r="T2285">
        <v>0</v>
      </c>
      <c r="U2285">
        <v>0</v>
      </c>
    </row>
    <row r="2286" spans="1:21" x14ac:dyDescent="0.2">
      <c r="A2286">
        <v>2144</v>
      </c>
      <c r="B2286" t="s">
        <v>19</v>
      </c>
      <c r="C2286">
        <v>61</v>
      </c>
      <c r="D2286" t="s">
        <v>16</v>
      </c>
      <c r="E2286">
        <v>1</v>
      </c>
      <c r="F2286">
        <v>15</v>
      </c>
      <c r="T2286">
        <v>0</v>
      </c>
      <c r="U2286">
        <v>0</v>
      </c>
    </row>
    <row r="2287" spans="1:21" x14ac:dyDescent="0.2">
      <c r="A2287">
        <v>2166</v>
      </c>
      <c r="B2287" t="s">
        <v>19</v>
      </c>
      <c r="C2287">
        <v>80</v>
      </c>
      <c r="D2287" t="s">
        <v>16</v>
      </c>
      <c r="E2287">
        <v>1</v>
      </c>
      <c r="F2287">
        <v>18</v>
      </c>
      <c r="T2287">
        <v>0</v>
      </c>
      <c r="U2287">
        <v>0</v>
      </c>
    </row>
    <row r="2288" spans="1:21" x14ac:dyDescent="0.2">
      <c r="A2288">
        <v>2191</v>
      </c>
      <c r="B2288" t="s">
        <v>19</v>
      </c>
      <c r="C2288">
        <v>78</v>
      </c>
      <c r="D2288" t="s">
        <v>16</v>
      </c>
      <c r="E2288">
        <v>0</v>
      </c>
      <c r="F2288">
        <v>9</v>
      </c>
      <c r="T2288">
        <v>0</v>
      </c>
      <c r="U2288">
        <v>0</v>
      </c>
    </row>
    <row r="2289" spans="1:21" x14ac:dyDescent="0.2">
      <c r="A2289">
        <v>2203</v>
      </c>
      <c r="B2289" t="s">
        <v>19</v>
      </c>
      <c r="C2289">
        <v>74</v>
      </c>
      <c r="D2289" t="s">
        <v>18</v>
      </c>
      <c r="E2289">
        <v>1</v>
      </c>
      <c r="F2289">
        <v>11</v>
      </c>
      <c r="T2289">
        <v>0</v>
      </c>
      <c r="U2289">
        <v>1</v>
      </c>
    </row>
    <row r="2290" spans="1:21" x14ac:dyDescent="0.2">
      <c r="A2290">
        <v>2211</v>
      </c>
      <c r="B2290" t="s">
        <v>19</v>
      </c>
      <c r="C2290">
        <v>77</v>
      </c>
      <c r="D2290" t="s">
        <v>18</v>
      </c>
      <c r="E2290">
        <v>0</v>
      </c>
      <c r="F2290">
        <v>11</v>
      </c>
      <c r="T2290">
        <v>0</v>
      </c>
      <c r="U2290">
        <v>0</v>
      </c>
    </row>
    <row r="2291" spans="1:21" x14ac:dyDescent="0.2">
      <c r="A2291">
        <v>2217</v>
      </c>
      <c r="B2291" t="s">
        <v>19</v>
      </c>
      <c r="C2291">
        <v>78</v>
      </c>
      <c r="D2291" t="s">
        <v>16</v>
      </c>
      <c r="E2291">
        <v>1</v>
      </c>
      <c r="F2291">
        <v>12</v>
      </c>
      <c r="T2291">
        <v>0</v>
      </c>
      <c r="U2291">
        <v>0</v>
      </c>
    </row>
    <row r="2292" spans="1:21" x14ac:dyDescent="0.2">
      <c r="A2292">
        <v>2231</v>
      </c>
      <c r="B2292" t="s">
        <v>19</v>
      </c>
      <c r="C2292">
        <v>83</v>
      </c>
      <c r="D2292" t="s">
        <v>18</v>
      </c>
      <c r="E2292">
        <v>1</v>
      </c>
      <c r="F2292">
        <v>10</v>
      </c>
      <c r="T2292">
        <v>0</v>
      </c>
      <c r="U2292">
        <v>0</v>
      </c>
    </row>
    <row r="2293" spans="1:21" x14ac:dyDescent="0.2">
      <c r="A2293">
        <v>2236</v>
      </c>
      <c r="B2293" t="s">
        <v>19</v>
      </c>
      <c r="C2293">
        <v>90</v>
      </c>
      <c r="D2293" t="s">
        <v>18</v>
      </c>
      <c r="E2293">
        <v>0</v>
      </c>
      <c r="F2293">
        <v>9</v>
      </c>
      <c r="T2293">
        <v>0</v>
      </c>
      <c r="U2293">
        <v>0</v>
      </c>
    </row>
    <row r="2294" spans="1:21" x14ac:dyDescent="0.2">
      <c r="A2294">
        <v>2243</v>
      </c>
      <c r="B2294" t="s">
        <v>19</v>
      </c>
      <c r="C2294">
        <v>90</v>
      </c>
      <c r="D2294" t="s">
        <v>16</v>
      </c>
      <c r="E2294">
        <v>1</v>
      </c>
      <c r="F2294">
        <v>6</v>
      </c>
      <c r="T2294">
        <v>0</v>
      </c>
      <c r="U2294">
        <v>0</v>
      </c>
    </row>
    <row r="2295" spans="1:21" x14ac:dyDescent="0.2">
      <c r="A2295">
        <v>2245</v>
      </c>
      <c r="B2295" t="s">
        <v>19</v>
      </c>
      <c r="C2295">
        <v>83</v>
      </c>
      <c r="D2295" t="s">
        <v>16</v>
      </c>
      <c r="E2295">
        <v>0</v>
      </c>
      <c r="F2295">
        <v>9</v>
      </c>
      <c r="T2295">
        <v>0</v>
      </c>
      <c r="U2295">
        <v>0</v>
      </c>
    </row>
    <row r="2296" spans="1:21" x14ac:dyDescent="0.2">
      <c r="A2296">
        <v>2247</v>
      </c>
      <c r="B2296" t="s">
        <v>19</v>
      </c>
      <c r="C2296">
        <v>72</v>
      </c>
      <c r="D2296" t="s">
        <v>18</v>
      </c>
      <c r="E2296">
        <v>2</v>
      </c>
      <c r="F2296">
        <v>16</v>
      </c>
      <c r="N2296" t="s">
        <v>50</v>
      </c>
      <c r="O2296" t="s">
        <v>12</v>
      </c>
      <c r="T2296">
        <v>2</v>
      </c>
      <c r="U2296">
        <v>2</v>
      </c>
    </row>
    <row r="2297" spans="1:21" x14ac:dyDescent="0.2">
      <c r="A2297">
        <v>2287</v>
      </c>
      <c r="B2297" t="s">
        <v>19</v>
      </c>
      <c r="C2297">
        <v>68</v>
      </c>
      <c r="D2297" t="s">
        <v>18</v>
      </c>
      <c r="E2297">
        <v>1</v>
      </c>
      <c r="F2297">
        <v>12</v>
      </c>
      <c r="T2297">
        <v>0</v>
      </c>
      <c r="U2297">
        <v>0</v>
      </c>
    </row>
    <row r="2298" spans="1:21" x14ac:dyDescent="0.2">
      <c r="A2298">
        <v>2288</v>
      </c>
      <c r="B2298" t="s">
        <v>19</v>
      </c>
      <c r="C2298">
        <v>76</v>
      </c>
      <c r="D2298" t="s">
        <v>16</v>
      </c>
      <c r="E2298">
        <v>0</v>
      </c>
      <c r="F2298">
        <v>11</v>
      </c>
      <c r="T2298">
        <v>0</v>
      </c>
      <c r="U2298">
        <v>0</v>
      </c>
    </row>
    <row r="2299" spans="1:21" x14ac:dyDescent="0.2">
      <c r="A2299">
        <v>2290</v>
      </c>
      <c r="B2299" t="s">
        <v>19</v>
      </c>
      <c r="C2299">
        <v>86</v>
      </c>
      <c r="D2299" t="s">
        <v>16</v>
      </c>
      <c r="E2299">
        <v>0</v>
      </c>
      <c r="F2299">
        <v>15</v>
      </c>
      <c r="T2299">
        <v>0</v>
      </c>
      <c r="U2299">
        <v>0</v>
      </c>
    </row>
    <row r="2300" spans="1:21" x14ac:dyDescent="0.2">
      <c r="A2300">
        <v>2296</v>
      </c>
      <c r="B2300" t="s">
        <v>19</v>
      </c>
      <c r="C2300">
        <v>59</v>
      </c>
      <c r="D2300" t="s">
        <v>16</v>
      </c>
      <c r="E2300">
        <v>0</v>
      </c>
      <c r="F2300">
        <v>10</v>
      </c>
      <c r="T2300">
        <v>0</v>
      </c>
      <c r="U2300">
        <v>0</v>
      </c>
    </row>
    <row r="2301" spans="1:21" x14ac:dyDescent="0.2">
      <c r="A2301">
        <v>2316</v>
      </c>
      <c r="B2301" t="s">
        <v>19</v>
      </c>
      <c r="C2301">
        <v>72</v>
      </c>
      <c r="D2301" t="s">
        <v>16</v>
      </c>
      <c r="E2301">
        <v>1</v>
      </c>
      <c r="F2301">
        <v>9</v>
      </c>
      <c r="T2301">
        <v>0</v>
      </c>
      <c r="U2301">
        <v>1</v>
      </c>
    </row>
    <row r="2302" spans="1:21" x14ac:dyDescent="0.2">
      <c r="A2302">
        <v>2318</v>
      </c>
      <c r="B2302" t="s">
        <v>19</v>
      </c>
      <c r="C2302">
        <v>78</v>
      </c>
      <c r="D2302" t="s">
        <v>16</v>
      </c>
      <c r="E2302">
        <v>1</v>
      </c>
      <c r="F2302">
        <v>15</v>
      </c>
      <c r="T2302">
        <v>0</v>
      </c>
      <c r="U2302">
        <v>0</v>
      </c>
    </row>
    <row r="2303" spans="1:21" x14ac:dyDescent="0.2">
      <c r="A2303">
        <v>2334</v>
      </c>
      <c r="B2303" t="s">
        <v>19</v>
      </c>
      <c r="C2303">
        <v>62</v>
      </c>
      <c r="D2303" t="s">
        <v>16</v>
      </c>
      <c r="E2303">
        <v>0</v>
      </c>
      <c r="F2303">
        <v>9</v>
      </c>
      <c r="N2303" t="s">
        <v>50</v>
      </c>
      <c r="T2303">
        <v>1</v>
      </c>
      <c r="U2303">
        <v>2</v>
      </c>
    </row>
    <row r="2304" spans="1:21" x14ac:dyDescent="0.2">
      <c r="A2304">
        <v>2339</v>
      </c>
      <c r="B2304" t="s">
        <v>19</v>
      </c>
      <c r="C2304">
        <v>80</v>
      </c>
      <c r="D2304" t="s">
        <v>18</v>
      </c>
      <c r="E2304">
        <v>1</v>
      </c>
      <c r="F2304">
        <v>9</v>
      </c>
      <c r="T2304">
        <v>0</v>
      </c>
      <c r="U2304">
        <v>0</v>
      </c>
    </row>
    <row r="2305" spans="1:21" x14ac:dyDescent="0.2">
      <c r="A2305">
        <v>2340</v>
      </c>
      <c r="B2305" t="s">
        <v>19</v>
      </c>
      <c r="C2305">
        <v>72</v>
      </c>
      <c r="D2305" t="s">
        <v>18</v>
      </c>
      <c r="E2305">
        <v>0</v>
      </c>
      <c r="F2305">
        <v>9</v>
      </c>
      <c r="T2305">
        <v>0</v>
      </c>
      <c r="U2305">
        <v>1</v>
      </c>
    </row>
    <row r="2306" spans="1:21" x14ac:dyDescent="0.2">
      <c r="A2306">
        <v>2358</v>
      </c>
      <c r="B2306" t="s">
        <v>19</v>
      </c>
      <c r="C2306">
        <v>79</v>
      </c>
      <c r="D2306" t="s">
        <v>16</v>
      </c>
      <c r="E2306">
        <v>0</v>
      </c>
      <c r="F2306">
        <v>12</v>
      </c>
      <c r="T2306">
        <v>0</v>
      </c>
      <c r="U2306">
        <v>0</v>
      </c>
    </row>
    <row r="2307" spans="1:21" x14ac:dyDescent="0.2">
      <c r="A2307">
        <v>2362</v>
      </c>
      <c r="B2307" t="s">
        <v>19</v>
      </c>
      <c r="C2307">
        <v>71</v>
      </c>
      <c r="D2307" t="s">
        <v>18</v>
      </c>
      <c r="E2307">
        <v>1</v>
      </c>
      <c r="N2307" t="s">
        <v>50</v>
      </c>
      <c r="R2307" t="s">
        <v>55</v>
      </c>
      <c r="T2307">
        <v>2</v>
      </c>
      <c r="U2307">
        <v>4</v>
      </c>
    </row>
    <row r="2308" spans="1:21" x14ac:dyDescent="0.2">
      <c r="A2308">
        <v>2369</v>
      </c>
      <c r="B2308" t="s">
        <v>19</v>
      </c>
      <c r="C2308">
        <v>62</v>
      </c>
      <c r="D2308" t="s">
        <v>18</v>
      </c>
      <c r="E2308">
        <v>0</v>
      </c>
      <c r="F2308">
        <v>10</v>
      </c>
      <c r="T2308">
        <v>0</v>
      </c>
      <c r="U2308">
        <v>0</v>
      </c>
    </row>
    <row r="2309" spans="1:21" x14ac:dyDescent="0.2">
      <c r="A2309">
        <v>2378</v>
      </c>
      <c r="B2309" t="s">
        <v>19</v>
      </c>
      <c r="C2309">
        <v>68</v>
      </c>
      <c r="D2309" t="s">
        <v>16</v>
      </c>
      <c r="E2309">
        <v>0</v>
      </c>
      <c r="F2309">
        <v>10</v>
      </c>
      <c r="T2309">
        <v>0</v>
      </c>
      <c r="U2309">
        <v>0</v>
      </c>
    </row>
    <row r="2310" spans="1:21" x14ac:dyDescent="0.2">
      <c r="A2310">
        <v>2381</v>
      </c>
      <c r="B2310" t="s">
        <v>19</v>
      </c>
      <c r="C2310">
        <v>71</v>
      </c>
      <c r="D2310" t="s">
        <v>18</v>
      </c>
      <c r="E2310">
        <v>1</v>
      </c>
      <c r="F2310">
        <v>15</v>
      </c>
      <c r="O2310" t="s">
        <v>12</v>
      </c>
      <c r="T2310">
        <v>1</v>
      </c>
      <c r="U2310">
        <v>2</v>
      </c>
    </row>
    <row r="2311" spans="1:21" x14ac:dyDescent="0.2">
      <c r="A2311">
        <v>2391</v>
      </c>
      <c r="B2311" t="s">
        <v>19</v>
      </c>
      <c r="C2311">
        <v>77</v>
      </c>
      <c r="D2311" t="s">
        <v>18</v>
      </c>
      <c r="E2311">
        <v>0</v>
      </c>
      <c r="F2311">
        <v>10</v>
      </c>
      <c r="I2311" t="s">
        <v>8</v>
      </c>
      <c r="N2311" t="s">
        <v>50</v>
      </c>
      <c r="O2311" t="s">
        <v>12</v>
      </c>
      <c r="T2311">
        <v>3</v>
      </c>
      <c r="U2311">
        <v>4</v>
      </c>
    </row>
    <row r="2312" spans="1:21" x14ac:dyDescent="0.2">
      <c r="A2312">
        <v>2394</v>
      </c>
      <c r="B2312" t="s">
        <v>19</v>
      </c>
      <c r="C2312">
        <v>84</v>
      </c>
      <c r="D2312" t="s">
        <v>16</v>
      </c>
      <c r="E2312">
        <v>0</v>
      </c>
      <c r="I2312" t="s">
        <v>8</v>
      </c>
      <c r="T2312">
        <v>1</v>
      </c>
      <c r="U2312">
        <v>2</v>
      </c>
    </row>
    <row r="2313" spans="1:21" x14ac:dyDescent="0.2">
      <c r="A2313">
        <v>2397</v>
      </c>
      <c r="B2313" t="s">
        <v>19</v>
      </c>
      <c r="C2313">
        <v>76</v>
      </c>
      <c r="D2313" t="s">
        <v>18</v>
      </c>
      <c r="E2313">
        <v>1</v>
      </c>
      <c r="F2313">
        <v>11</v>
      </c>
      <c r="T2313">
        <v>0</v>
      </c>
      <c r="U2313">
        <v>0</v>
      </c>
    </row>
    <row r="2314" spans="1:21" x14ac:dyDescent="0.2">
      <c r="A2314">
        <v>2404</v>
      </c>
      <c r="B2314" t="s">
        <v>19</v>
      </c>
      <c r="C2314">
        <v>80</v>
      </c>
      <c r="D2314" t="s">
        <v>16</v>
      </c>
      <c r="E2314">
        <v>1</v>
      </c>
      <c r="F2314">
        <v>11</v>
      </c>
      <c r="T2314">
        <v>0</v>
      </c>
      <c r="U2314">
        <v>0</v>
      </c>
    </row>
    <row r="2315" spans="1:21" x14ac:dyDescent="0.2">
      <c r="A2315">
        <v>2406</v>
      </c>
      <c r="B2315" t="s">
        <v>19</v>
      </c>
      <c r="C2315">
        <v>81</v>
      </c>
      <c r="D2315" t="s">
        <v>18</v>
      </c>
      <c r="E2315">
        <v>0</v>
      </c>
      <c r="F2315">
        <v>9</v>
      </c>
      <c r="T2315">
        <v>0</v>
      </c>
      <c r="U2315">
        <v>0</v>
      </c>
    </row>
    <row r="2316" spans="1:21" x14ac:dyDescent="0.2">
      <c r="A2316">
        <v>2407</v>
      </c>
      <c r="B2316" t="s">
        <v>19</v>
      </c>
      <c r="C2316">
        <v>81</v>
      </c>
      <c r="D2316" t="s">
        <v>18</v>
      </c>
      <c r="E2316">
        <v>0</v>
      </c>
      <c r="F2316">
        <v>12</v>
      </c>
      <c r="T2316">
        <v>0</v>
      </c>
      <c r="U2316">
        <v>0</v>
      </c>
    </row>
    <row r="2317" spans="1:21" x14ac:dyDescent="0.2">
      <c r="A2317">
        <v>2410</v>
      </c>
      <c r="B2317" t="s">
        <v>19</v>
      </c>
      <c r="C2317">
        <v>61</v>
      </c>
      <c r="D2317" t="s">
        <v>16</v>
      </c>
      <c r="E2317">
        <v>0</v>
      </c>
      <c r="F2317">
        <v>11</v>
      </c>
      <c r="K2317" t="s">
        <v>10</v>
      </c>
      <c r="T2317">
        <v>1</v>
      </c>
      <c r="U2317">
        <v>1</v>
      </c>
    </row>
    <row r="2318" spans="1:21" x14ac:dyDescent="0.2">
      <c r="A2318">
        <v>2414</v>
      </c>
      <c r="B2318" t="s">
        <v>19</v>
      </c>
      <c r="C2318">
        <v>82</v>
      </c>
      <c r="D2318" t="s">
        <v>16</v>
      </c>
      <c r="E2318">
        <v>0</v>
      </c>
      <c r="F2318">
        <v>12</v>
      </c>
      <c r="T2318">
        <v>0</v>
      </c>
      <c r="U2318">
        <v>0</v>
      </c>
    </row>
    <row r="2319" spans="1:21" x14ac:dyDescent="0.2">
      <c r="A2319">
        <v>2423</v>
      </c>
      <c r="B2319" t="s">
        <v>19</v>
      </c>
      <c r="C2319">
        <v>59</v>
      </c>
      <c r="D2319" t="s">
        <v>18</v>
      </c>
      <c r="E2319">
        <v>0</v>
      </c>
      <c r="F2319">
        <v>11</v>
      </c>
      <c r="O2319" t="s">
        <v>12</v>
      </c>
      <c r="T2319">
        <v>1</v>
      </c>
      <c r="U2319">
        <v>2</v>
      </c>
    </row>
    <row r="2320" spans="1:21" x14ac:dyDescent="0.2">
      <c r="A2320">
        <v>2439</v>
      </c>
      <c r="B2320" t="s">
        <v>19</v>
      </c>
      <c r="C2320">
        <v>86</v>
      </c>
      <c r="D2320" t="s">
        <v>16</v>
      </c>
      <c r="E2320">
        <v>1</v>
      </c>
      <c r="F2320">
        <v>8</v>
      </c>
      <c r="T2320">
        <v>0</v>
      </c>
      <c r="U2320">
        <v>0</v>
      </c>
    </row>
    <row r="2321" spans="1:21" x14ac:dyDescent="0.2">
      <c r="A2321">
        <v>2445</v>
      </c>
      <c r="B2321" t="s">
        <v>19</v>
      </c>
      <c r="C2321">
        <v>79</v>
      </c>
      <c r="D2321" t="s">
        <v>16</v>
      </c>
      <c r="E2321">
        <v>0</v>
      </c>
      <c r="I2321" t="s">
        <v>8</v>
      </c>
      <c r="N2321" t="s">
        <v>50</v>
      </c>
      <c r="O2321" t="s">
        <v>12</v>
      </c>
      <c r="T2321">
        <v>3</v>
      </c>
      <c r="U2321">
        <v>3</v>
      </c>
    </row>
    <row r="2322" spans="1:21" x14ac:dyDescent="0.2">
      <c r="A2322">
        <v>2468</v>
      </c>
      <c r="B2322" t="s">
        <v>19</v>
      </c>
      <c r="C2322">
        <v>68</v>
      </c>
      <c r="D2322" t="s">
        <v>18</v>
      </c>
      <c r="E2322">
        <v>0</v>
      </c>
      <c r="F2322">
        <v>10</v>
      </c>
      <c r="T2322">
        <v>0</v>
      </c>
      <c r="U2322">
        <v>0</v>
      </c>
    </row>
    <row r="2323" spans="1:21" x14ac:dyDescent="0.2">
      <c r="A2323">
        <v>2471</v>
      </c>
      <c r="B2323" t="s">
        <v>19</v>
      </c>
      <c r="C2323">
        <v>76</v>
      </c>
      <c r="D2323" t="s">
        <v>16</v>
      </c>
      <c r="E2323">
        <v>1</v>
      </c>
      <c r="F2323">
        <v>14</v>
      </c>
      <c r="T2323">
        <v>0</v>
      </c>
      <c r="U2323">
        <v>0</v>
      </c>
    </row>
    <row r="2324" spans="1:21" x14ac:dyDescent="0.2">
      <c r="A2324">
        <v>2473</v>
      </c>
      <c r="B2324" t="s">
        <v>19</v>
      </c>
      <c r="C2324">
        <v>86</v>
      </c>
      <c r="D2324" t="s">
        <v>16</v>
      </c>
      <c r="E2324">
        <v>0</v>
      </c>
      <c r="F2324">
        <v>9</v>
      </c>
      <c r="T2324">
        <v>0</v>
      </c>
      <c r="U2324">
        <v>0</v>
      </c>
    </row>
    <row r="2325" spans="1:21" x14ac:dyDescent="0.2">
      <c r="A2325">
        <v>2477</v>
      </c>
      <c r="B2325" t="s">
        <v>19</v>
      </c>
      <c r="C2325">
        <v>80</v>
      </c>
      <c r="D2325" t="s">
        <v>16</v>
      </c>
      <c r="E2325">
        <v>0</v>
      </c>
      <c r="F2325">
        <v>8</v>
      </c>
      <c r="T2325">
        <v>0</v>
      </c>
      <c r="U2325">
        <v>0</v>
      </c>
    </row>
    <row r="2326" spans="1:21" x14ac:dyDescent="0.2">
      <c r="A2326">
        <v>2483</v>
      </c>
      <c r="B2326" t="s">
        <v>19</v>
      </c>
      <c r="C2326">
        <v>69</v>
      </c>
      <c r="D2326" t="s">
        <v>16</v>
      </c>
      <c r="E2326">
        <v>2</v>
      </c>
      <c r="F2326">
        <v>17</v>
      </c>
      <c r="T2326">
        <v>0</v>
      </c>
      <c r="U2326">
        <v>0</v>
      </c>
    </row>
    <row r="2327" spans="1:21" x14ac:dyDescent="0.2">
      <c r="A2327">
        <v>2496</v>
      </c>
      <c r="B2327" t="s">
        <v>19</v>
      </c>
      <c r="C2327">
        <v>70</v>
      </c>
      <c r="D2327" t="s">
        <v>16</v>
      </c>
      <c r="E2327">
        <v>0</v>
      </c>
      <c r="F2327">
        <v>16</v>
      </c>
      <c r="T2327">
        <v>0</v>
      </c>
      <c r="U2327">
        <v>0</v>
      </c>
    </row>
    <row r="2328" spans="1:21" x14ac:dyDescent="0.2">
      <c r="A2328">
        <v>2509</v>
      </c>
      <c r="B2328" t="s">
        <v>19</v>
      </c>
      <c r="C2328">
        <v>62</v>
      </c>
      <c r="D2328" t="s">
        <v>18</v>
      </c>
      <c r="E2328">
        <v>0</v>
      </c>
      <c r="F2328">
        <v>19</v>
      </c>
      <c r="T2328">
        <v>0</v>
      </c>
      <c r="U2328">
        <v>0</v>
      </c>
    </row>
    <row r="2329" spans="1:21" x14ac:dyDescent="0.2">
      <c r="A2329">
        <v>2511</v>
      </c>
      <c r="B2329" t="s">
        <v>19</v>
      </c>
      <c r="C2329">
        <v>80</v>
      </c>
      <c r="D2329" t="s">
        <v>18</v>
      </c>
      <c r="E2329">
        <v>1</v>
      </c>
      <c r="F2329">
        <v>13</v>
      </c>
      <c r="N2329" t="s">
        <v>50</v>
      </c>
      <c r="O2329" t="s">
        <v>12</v>
      </c>
      <c r="T2329">
        <v>2</v>
      </c>
      <c r="U2329">
        <v>4</v>
      </c>
    </row>
    <row r="2330" spans="1:21" x14ac:dyDescent="0.2">
      <c r="A2330">
        <v>2512</v>
      </c>
      <c r="B2330" t="s">
        <v>19</v>
      </c>
      <c r="C2330">
        <v>59</v>
      </c>
      <c r="D2330" t="s">
        <v>18</v>
      </c>
      <c r="E2330">
        <v>2</v>
      </c>
      <c r="F2330">
        <v>9</v>
      </c>
      <c r="T2330">
        <v>0</v>
      </c>
      <c r="U2330">
        <v>0</v>
      </c>
    </row>
    <row r="2331" spans="1:21" x14ac:dyDescent="0.2">
      <c r="A2331">
        <v>2516</v>
      </c>
      <c r="B2331" t="s">
        <v>19</v>
      </c>
      <c r="C2331">
        <v>79</v>
      </c>
      <c r="D2331" t="s">
        <v>16</v>
      </c>
      <c r="E2331">
        <v>1</v>
      </c>
      <c r="F2331">
        <v>10</v>
      </c>
      <c r="T2331">
        <v>0</v>
      </c>
      <c r="U2331">
        <v>0</v>
      </c>
    </row>
    <row r="2332" spans="1:21" x14ac:dyDescent="0.2">
      <c r="A2332">
        <v>2521</v>
      </c>
      <c r="B2332" t="s">
        <v>19</v>
      </c>
      <c r="C2332">
        <v>69</v>
      </c>
      <c r="D2332" t="s">
        <v>18</v>
      </c>
      <c r="E2332">
        <v>2</v>
      </c>
      <c r="F2332">
        <v>15</v>
      </c>
      <c r="T2332">
        <v>0</v>
      </c>
      <c r="U2332">
        <v>0</v>
      </c>
    </row>
    <row r="2333" spans="1:21" x14ac:dyDescent="0.2">
      <c r="A2333">
        <v>2523</v>
      </c>
      <c r="B2333" t="s">
        <v>19</v>
      </c>
      <c r="C2333">
        <v>70</v>
      </c>
      <c r="D2333" t="s">
        <v>16</v>
      </c>
      <c r="E2333">
        <v>0</v>
      </c>
      <c r="F2333">
        <v>15</v>
      </c>
      <c r="T2333">
        <v>0</v>
      </c>
      <c r="U2333">
        <v>0</v>
      </c>
    </row>
    <row r="2334" spans="1:21" x14ac:dyDescent="0.2">
      <c r="A2334">
        <v>2528</v>
      </c>
      <c r="B2334" t="s">
        <v>19</v>
      </c>
      <c r="C2334">
        <v>84</v>
      </c>
      <c r="D2334" t="s">
        <v>16</v>
      </c>
      <c r="E2334">
        <v>0</v>
      </c>
      <c r="F2334">
        <v>16</v>
      </c>
      <c r="T2334">
        <v>0</v>
      </c>
      <c r="U2334">
        <v>0</v>
      </c>
    </row>
    <row r="2335" spans="1:21" x14ac:dyDescent="0.2">
      <c r="A2335">
        <v>2529</v>
      </c>
      <c r="B2335" t="s">
        <v>19</v>
      </c>
      <c r="C2335">
        <v>89</v>
      </c>
      <c r="D2335" t="s">
        <v>18</v>
      </c>
      <c r="E2335">
        <v>0</v>
      </c>
      <c r="F2335">
        <v>15</v>
      </c>
      <c r="T2335">
        <v>0</v>
      </c>
      <c r="U2335">
        <v>0</v>
      </c>
    </row>
    <row r="2336" spans="1:21" x14ac:dyDescent="0.2">
      <c r="A2336">
        <v>2531</v>
      </c>
      <c r="B2336" t="s">
        <v>19</v>
      </c>
      <c r="C2336">
        <v>77</v>
      </c>
      <c r="D2336" t="s">
        <v>16</v>
      </c>
      <c r="E2336">
        <v>1</v>
      </c>
      <c r="F2336">
        <v>10</v>
      </c>
      <c r="T2336">
        <v>0</v>
      </c>
      <c r="U2336">
        <v>0</v>
      </c>
    </row>
    <row r="2337" spans="1:21" x14ac:dyDescent="0.2">
      <c r="A2337">
        <v>2537</v>
      </c>
      <c r="B2337" t="s">
        <v>19</v>
      </c>
      <c r="C2337">
        <v>78</v>
      </c>
      <c r="D2337" t="s">
        <v>16</v>
      </c>
      <c r="E2337">
        <v>0</v>
      </c>
      <c r="T2337">
        <v>0</v>
      </c>
      <c r="U2337">
        <v>0</v>
      </c>
    </row>
    <row r="2338" spans="1:21" x14ac:dyDescent="0.2">
      <c r="A2338">
        <v>2540</v>
      </c>
      <c r="B2338" t="s">
        <v>19</v>
      </c>
      <c r="C2338">
        <v>75</v>
      </c>
      <c r="D2338" t="s">
        <v>18</v>
      </c>
      <c r="E2338">
        <v>1</v>
      </c>
      <c r="F2338">
        <v>11</v>
      </c>
      <c r="T2338">
        <v>0</v>
      </c>
      <c r="U2338">
        <v>0</v>
      </c>
    </row>
    <row r="2339" spans="1:21" x14ac:dyDescent="0.2">
      <c r="A2339">
        <v>2542</v>
      </c>
      <c r="B2339" t="s">
        <v>19</v>
      </c>
      <c r="C2339">
        <v>74</v>
      </c>
      <c r="D2339" t="s">
        <v>18</v>
      </c>
      <c r="E2339">
        <v>2</v>
      </c>
      <c r="F2339">
        <v>12</v>
      </c>
      <c r="K2339" t="s">
        <v>10</v>
      </c>
      <c r="N2339" t="s">
        <v>50</v>
      </c>
      <c r="T2339">
        <v>2</v>
      </c>
      <c r="U2339">
        <v>2</v>
      </c>
    </row>
    <row r="2340" spans="1:21" x14ac:dyDescent="0.2">
      <c r="A2340">
        <v>2545</v>
      </c>
      <c r="B2340" t="s">
        <v>19</v>
      </c>
      <c r="C2340">
        <v>76</v>
      </c>
      <c r="D2340" t="s">
        <v>16</v>
      </c>
      <c r="E2340">
        <v>1</v>
      </c>
      <c r="F2340">
        <v>9</v>
      </c>
      <c r="T2340">
        <v>0</v>
      </c>
      <c r="U2340">
        <v>0</v>
      </c>
    </row>
    <row r="2341" spans="1:21" x14ac:dyDescent="0.2">
      <c r="A2341">
        <v>2555</v>
      </c>
      <c r="B2341" t="s">
        <v>19</v>
      </c>
      <c r="C2341">
        <v>74</v>
      </c>
      <c r="D2341" t="s">
        <v>18</v>
      </c>
      <c r="E2341">
        <v>1</v>
      </c>
      <c r="F2341">
        <v>11</v>
      </c>
      <c r="T2341">
        <v>0</v>
      </c>
      <c r="U2341">
        <v>1</v>
      </c>
    </row>
    <row r="2342" spans="1:21" x14ac:dyDescent="0.2">
      <c r="A2342">
        <v>2557</v>
      </c>
      <c r="B2342" t="s">
        <v>19</v>
      </c>
      <c r="C2342">
        <v>71</v>
      </c>
      <c r="D2342" t="s">
        <v>16</v>
      </c>
      <c r="E2342">
        <v>1</v>
      </c>
      <c r="F2342">
        <v>15</v>
      </c>
      <c r="T2342">
        <v>0</v>
      </c>
      <c r="U2342">
        <v>0</v>
      </c>
    </row>
    <row r="2343" spans="1:21" x14ac:dyDescent="0.2">
      <c r="A2343">
        <v>2578</v>
      </c>
      <c r="B2343" t="s">
        <v>19</v>
      </c>
      <c r="C2343">
        <v>77</v>
      </c>
      <c r="D2343" t="s">
        <v>16</v>
      </c>
      <c r="E2343">
        <v>1</v>
      </c>
      <c r="F2343">
        <v>18</v>
      </c>
      <c r="J2343" t="s">
        <v>9</v>
      </c>
      <c r="O2343" t="s">
        <v>12</v>
      </c>
      <c r="T2343">
        <v>2</v>
      </c>
      <c r="U2343">
        <v>3</v>
      </c>
    </row>
    <row r="2344" spans="1:21" x14ac:dyDescent="0.2">
      <c r="A2344">
        <v>2585</v>
      </c>
      <c r="B2344" t="s">
        <v>19</v>
      </c>
      <c r="C2344">
        <v>81</v>
      </c>
      <c r="D2344" t="s">
        <v>16</v>
      </c>
      <c r="E2344">
        <v>1</v>
      </c>
      <c r="F2344">
        <v>8</v>
      </c>
      <c r="T2344">
        <v>0</v>
      </c>
      <c r="U2344">
        <v>1</v>
      </c>
    </row>
    <row r="2345" spans="1:21" x14ac:dyDescent="0.2">
      <c r="A2345">
        <v>2616</v>
      </c>
      <c r="B2345" t="s">
        <v>19</v>
      </c>
      <c r="C2345">
        <v>79</v>
      </c>
      <c r="D2345" t="s">
        <v>16</v>
      </c>
      <c r="E2345">
        <v>0</v>
      </c>
      <c r="F2345">
        <v>10</v>
      </c>
      <c r="I2345" t="s">
        <v>8</v>
      </c>
      <c r="P2345" t="s">
        <v>51</v>
      </c>
      <c r="S2345" t="s">
        <v>53</v>
      </c>
      <c r="T2345">
        <v>3</v>
      </c>
      <c r="U2345">
        <v>6</v>
      </c>
    </row>
    <row r="2346" spans="1:21" x14ac:dyDescent="0.2">
      <c r="A2346">
        <v>2623</v>
      </c>
      <c r="B2346" t="s">
        <v>19</v>
      </c>
      <c r="C2346">
        <v>81</v>
      </c>
      <c r="D2346" t="s">
        <v>16</v>
      </c>
      <c r="E2346">
        <v>0</v>
      </c>
      <c r="F2346">
        <v>11</v>
      </c>
      <c r="M2346" t="s">
        <v>52</v>
      </c>
      <c r="N2346" t="s">
        <v>50</v>
      </c>
      <c r="T2346">
        <v>2</v>
      </c>
      <c r="U2346">
        <v>2</v>
      </c>
    </row>
    <row r="2347" spans="1:21" x14ac:dyDescent="0.2">
      <c r="A2347">
        <v>2633</v>
      </c>
      <c r="B2347" t="s">
        <v>19</v>
      </c>
      <c r="C2347">
        <v>79</v>
      </c>
      <c r="D2347" t="s">
        <v>16</v>
      </c>
      <c r="E2347">
        <v>0</v>
      </c>
      <c r="F2347">
        <v>15</v>
      </c>
      <c r="I2347" t="s">
        <v>8</v>
      </c>
      <c r="N2347" t="s">
        <v>50</v>
      </c>
      <c r="T2347">
        <v>2</v>
      </c>
      <c r="U2347">
        <v>4</v>
      </c>
    </row>
    <row r="2348" spans="1:21" x14ac:dyDescent="0.2">
      <c r="A2348">
        <v>2638</v>
      </c>
      <c r="B2348" t="s">
        <v>19</v>
      </c>
      <c r="C2348">
        <v>58</v>
      </c>
      <c r="D2348" t="s">
        <v>18</v>
      </c>
      <c r="E2348">
        <v>0</v>
      </c>
      <c r="F2348">
        <v>9</v>
      </c>
      <c r="T2348">
        <v>0</v>
      </c>
      <c r="U2348">
        <v>2</v>
      </c>
    </row>
    <row r="2349" spans="1:21" x14ac:dyDescent="0.2">
      <c r="A2349">
        <v>2646</v>
      </c>
      <c r="B2349" t="s">
        <v>19</v>
      </c>
      <c r="C2349">
        <v>56</v>
      </c>
      <c r="D2349" t="s">
        <v>16</v>
      </c>
      <c r="E2349">
        <v>0</v>
      </c>
      <c r="F2349">
        <v>11</v>
      </c>
      <c r="T2349">
        <v>0</v>
      </c>
      <c r="U2349">
        <v>3</v>
      </c>
    </row>
    <row r="2350" spans="1:21" x14ac:dyDescent="0.2">
      <c r="A2350">
        <v>2649</v>
      </c>
      <c r="B2350" t="s">
        <v>19</v>
      </c>
      <c r="C2350">
        <v>62</v>
      </c>
      <c r="D2350" t="s">
        <v>16</v>
      </c>
      <c r="E2350">
        <v>0</v>
      </c>
      <c r="F2350">
        <v>12</v>
      </c>
      <c r="O2350" t="s">
        <v>12</v>
      </c>
      <c r="T2350">
        <v>1</v>
      </c>
      <c r="U2350">
        <v>3</v>
      </c>
    </row>
    <row r="2351" spans="1:21" x14ac:dyDescent="0.2">
      <c r="A2351">
        <v>2659</v>
      </c>
      <c r="B2351" t="s">
        <v>19</v>
      </c>
      <c r="C2351">
        <v>86</v>
      </c>
      <c r="D2351" t="s">
        <v>16</v>
      </c>
      <c r="E2351">
        <v>0</v>
      </c>
      <c r="F2351">
        <v>9</v>
      </c>
      <c r="N2351" t="s">
        <v>50</v>
      </c>
      <c r="T2351">
        <v>1</v>
      </c>
      <c r="U2351">
        <v>3</v>
      </c>
    </row>
    <row r="2352" spans="1:21" x14ac:dyDescent="0.2">
      <c r="A2352">
        <v>2660</v>
      </c>
      <c r="B2352" t="s">
        <v>19</v>
      </c>
      <c r="C2352">
        <v>79</v>
      </c>
      <c r="D2352" t="s">
        <v>16</v>
      </c>
      <c r="E2352">
        <v>0</v>
      </c>
      <c r="F2352">
        <v>17</v>
      </c>
      <c r="Q2352" t="s">
        <v>54</v>
      </c>
      <c r="T2352">
        <v>1</v>
      </c>
      <c r="U2352">
        <v>4</v>
      </c>
    </row>
    <row r="2353" spans="1:21" x14ac:dyDescent="0.2">
      <c r="A2353">
        <v>2663</v>
      </c>
      <c r="B2353" t="s">
        <v>19</v>
      </c>
      <c r="C2353">
        <v>88</v>
      </c>
      <c r="D2353" t="s">
        <v>18</v>
      </c>
      <c r="E2353">
        <v>0</v>
      </c>
      <c r="F2353">
        <v>12</v>
      </c>
      <c r="N2353" t="s">
        <v>50</v>
      </c>
      <c r="S2353" t="s">
        <v>53</v>
      </c>
      <c r="T2353">
        <v>2</v>
      </c>
      <c r="U2353">
        <v>3</v>
      </c>
    </row>
    <row r="2354" spans="1:21" x14ac:dyDescent="0.2">
      <c r="A2354">
        <v>2667</v>
      </c>
      <c r="B2354" t="s">
        <v>19</v>
      </c>
      <c r="C2354">
        <v>79</v>
      </c>
      <c r="D2354" t="s">
        <v>16</v>
      </c>
      <c r="E2354">
        <v>0</v>
      </c>
      <c r="F2354">
        <v>19</v>
      </c>
      <c r="T2354">
        <v>0</v>
      </c>
      <c r="U2354">
        <v>1</v>
      </c>
    </row>
    <row r="2355" spans="1:21" x14ac:dyDescent="0.2">
      <c r="A2355">
        <v>2669</v>
      </c>
      <c r="B2355" t="s">
        <v>19</v>
      </c>
      <c r="C2355">
        <v>77</v>
      </c>
      <c r="D2355" t="s">
        <v>16</v>
      </c>
      <c r="E2355">
        <v>0</v>
      </c>
      <c r="F2355">
        <v>10</v>
      </c>
      <c r="I2355" t="s">
        <v>8</v>
      </c>
      <c r="N2355" t="s">
        <v>50</v>
      </c>
      <c r="O2355" t="s">
        <v>12</v>
      </c>
      <c r="P2355" t="s">
        <v>51</v>
      </c>
      <c r="T2355">
        <v>4</v>
      </c>
      <c r="U2355">
        <v>7</v>
      </c>
    </row>
    <row r="2356" spans="1:21" x14ac:dyDescent="0.2">
      <c r="A2356">
        <v>2671</v>
      </c>
      <c r="B2356" t="s">
        <v>19</v>
      </c>
      <c r="C2356">
        <v>78</v>
      </c>
      <c r="D2356" t="s">
        <v>16</v>
      </c>
      <c r="E2356">
        <v>0</v>
      </c>
      <c r="F2356">
        <v>12</v>
      </c>
      <c r="I2356" t="s">
        <v>8</v>
      </c>
      <c r="K2356" t="s">
        <v>10</v>
      </c>
      <c r="N2356" t="s">
        <v>50</v>
      </c>
      <c r="T2356">
        <v>3</v>
      </c>
      <c r="U2356">
        <v>5</v>
      </c>
    </row>
    <row r="2357" spans="1:21" x14ac:dyDescent="0.2">
      <c r="A2357">
        <v>2682</v>
      </c>
      <c r="B2357" t="s">
        <v>19</v>
      </c>
      <c r="C2357">
        <v>72</v>
      </c>
      <c r="D2357" t="s">
        <v>16</v>
      </c>
      <c r="E2357">
        <v>0</v>
      </c>
      <c r="F2357">
        <v>15</v>
      </c>
      <c r="T2357">
        <v>0</v>
      </c>
      <c r="U2357">
        <v>1</v>
      </c>
    </row>
    <row r="2358" spans="1:21" x14ac:dyDescent="0.2">
      <c r="A2358">
        <v>2693</v>
      </c>
      <c r="B2358" t="s">
        <v>19</v>
      </c>
      <c r="C2358">
        <v>76</v>
      </c>
      <c r="D2358" t="s">
        <v>16</v>
      </c>
      <c r="E2358">
        <v>0</v>
      </c>
      <c r="F2358">
        <v>9</v>
      </c>
      <c r="I2358" t="s">
        <v>8</v>
      </c>
      <c r="N2358" t="s">
        <v>50</v>
      </c>
      <c r="O2358" t="s">
        <v>12</v>
      </c>
      <c r="T2358">
        <v>3</v>
      </c>
      <c r="U2358">
        <v>4</v>
      </c>
    </row>
    <row r="2359" spans="1:21" x14ac:dyDescent="0.2">
      <c r="A2359">
        <v>2694</v>
      </c>
      <c r="B2359" t="s">
        <v>19</v>
      </c>
      <c r="C2359">
        <v>71</v>
      </c>
      <c r="D2359" t="s">
        <v>16</v>
      </c>
      <c r="E2359">
        <v>0</v>
      </c>
      <c r="F2359">
        <v>15</v>
      </c>
      <c r="N2359" t="s">
        <v>50</v>
      </c>
      <c r="O2359" t="s">
        <v>12</v>
      </c>
      <c r="T2359">
        <v>2</v>
      </c>
      <c r="U2359">
        <v>4</v>
      </c>
    </row>
    <row r="2360" spans="1:21" x14ac:dyDescent="0.2">
      <c r="A2360">
        <v>2695</v>
      </c>
      <c r="B2360" t="s">
        <v>19</v>
      </c>
      <c r="C2360">
        <v>86</v>
      </c>
      <c r="D2360" t="s">
        <v>18</v>
      </c>
      <c r="E2360">
        <v>0</v>
      </c>
      <c r="F2360">
        <v>11</v>
      </c>
      <c r="T2360">
        <v>0</v>
      </c>
      <c r="U2360">
        <v>0</v>
      </c>
    </row>
    <row r="2361" spans="1:21" x14ac:dyDescent="0.2">
      <c r="A2361">
        <v>2711</v>
      </c>
      <c r="B2361" t="s">
        <v>19</v>
      </c>
      <c r="C2361">
        <v>77</v>
      </c>
      <c r="D2361" t="s">
        <v>16</v>
      </c>
      <c r="E2361">
        <v>0</v>
      </c>
      <c r="F2361">
        <v>10</v>
      </c>
      <c r="M2361" t="s">
        <v>52</v>
      </c>
      <c r="P2361" t="s">
        <v>51</v>
      </c>
      <c r="T2361">
        <v>2</v>
      </c>
      <c r="U2361">
        <v>4</v>
      </c>
    </row>
    <row r="2362" spans="1:21" x14ac:dyDescent="0.2">
      <c r="A2362">
        <v>2721</v>
      </c>
      <c r="B2362" t="s">
        <v>19</v>
      </c>
      <c r="C2362">
        <v>80</v>
      </c>
      <c r="D2362" t="s">
        <v>18</v>
      </c>
      <c r="E2362">
        <v>0</v>
      </c>
      <c r="F2362">
        <v>18</v>
      </c>
      <c r="T2362">
        <v>0</v>
      </c>
      <c r="U2362">
        <v>0</v>
      </c>
    </row>
    <row r="2363" spans="1:21" x14ac:dyDescent="0.2">
      <c r="A2363">
        <v>2724</v>
      </c>
      <c r="B2363" t="s">
        <v>19</v>
      </c>
      <c r="C2363">
        <v>83</v>
      </c>
      <c r="D2363" t="s">
        <v>16</v>
      </c>
      <c r="E2363">
        <v>0</v>
      </c>
      <c r="F2363">
        <v>15</v>
      </c>
      <c r="N2363" t="s">
        <v>50</v>
      </c>
      <c r="T2363">
        <v>1</v>
      </c>
      <c r="U2363">
        <v>3</v>
      </c>
    </row>
    <row r="2364" spans="1:21" x14ac:dyDescent="0.2">
      <c r="A2364">
        <v>2727</v>
      </c>
      <c r="B2364" t="s">
        <v>19</v>
      </c>
      <c r="C2364">
        <v>80</v>
      </c>
      <c r="D2364" t="s">
        <v>18</v>
      </c>
      <c r="E2364">
        <v>0</v>
      </c>
      <c r="F2364">
        <v>8</v>
      </c>
      <c r="K2364" t="s">
        <v>10</v>
      </c>
      <c r="S2364" t="s">
        <v>53</v>
      </c>
      <c r="T2364">
        <v>2</v>
      </c>
      <c r="U2364">
        <v>5</v>
      </c>
    </row>
    <row r="2365" spans="1:21" x14ac:dyDescent="0.2">
      <c r="A2365">
        <v>2735</v>
      </c>
      <c r="B2365" t="s">
        <v>19</v>
      </c>
      <c r="C2365">
        <v>67</v>
      </c>
      <c r="D2365" t="s">
        <v>16</v>
      </c>
      <c r="E2365">
        <v>0</v>
      </c>
      <c r="F2365">
        <v>22</v>
      </c>
      <c r="I2365" t="s">
        <v>8</v>
      </c>
      <c r="T2365">
        <v>1</v>
      </c>
      <c r="U2365">
        <v>1</v>
      </c>
    </row>
    <row r="2366" spans="1:21" x14ac:dyDescent="0.2">
      <c r="A2366">
        <v>2751</v>
      </c>
      <c r="B2366" t="s">
        <v>19</v>
      </c>
      <c r="C2366">
        <v>60</v>
      </c>
      <c r="D2366" t="s">
        <v>16</v>
      </c>
      <c r="E2366">
        <v>0</v>
      </c>
      <c r="F2366">
        <v>11</v>
      </c>
      <c r="K2366" t="s">
        <v>10</v>
      </c>
      <c r="N2366" t="s">
        <v>50</v>
      </c>
      <c r="O2366" t="s">
        <v>12</v>
      </c>
      <c r="T2366">
        <v>3</v>
      </c>
      <c r="U2366">
        <v>4</v>
      </c>
    </row>
    <row r="2367" spans="1:21" x14ac:dyDescent="0.2">
      <c r="A2367">
        <v>2752</v>
      </c>
      <c r="B2367" t="s">
        <v>19</v>
      </c>
      <c r="C2367">
        <v>75</v>
      </c>
      <c r="D2367" t="s">
        <v>16</v>
      </c>
      <c r="E2367">
        <v>0</v>
      </c>
      <c r="F2367">
        <v>15</v>
      </c>
      <c r="N2367" t="s">
        <v>50</v>
      </c>
      <c r="O2367" t="s">
        <v>12</v>
      </c>
      <c r="T2367">
        <v>2</v>
      </c>
      <c r="U2367">
        <v>3</v>
      </c>
    </row>
    <row r="2368" spans="1:21" x14ac:dyDescent="0.2">
      <c r="A2368">
        <v>2757</v>
      </c>
      <c r="B2368" t="s">
        <v>19</v>
      </c>
      <c r="C2368">
        <v>59</v>
      </c>
      <c r="D2368" t="s">
        <v>16</v>
      </c>
      <c r="E2368">
        <v>0</v>
      </c>
      <c r="F2368">
        <v>9</v>
      </c>
      <c r="N2368" t="s">
        <v>50</v>
      </c>
      <c r="Q2368" t="s">
        <v>54</v>
      </c>
      <c r="T2368">
        <v>2</v>
      </c>
      <c r="U2368">
        <v>3</v>
      </c>
    </row>
    <row r="2369" spans="1:21" x14ac:dyDescent="0.2">
      <c r="A2369">
        <v>2761</v>
      </c>
      <c r="B2369" t="s">
        <v>19</v>
      </c>
      <c r="C2369">
        <v>78</v>
      </c>
      <c r="D2369" t="s">
        <v>16</v>
      </c>
      <c r="E2369">
        <v>0</v>
      </c>
      <c r="F2369">
        <v>12</v>
      </c>
      <c r="I2369" t="s">
        <v>8</v>
      </c>
      <c r="O2369" t="s">
        <v>12</v>
      </c>
      <c r="T2369">
        <v>2</v>
      </c>
      <c r="U2369">
        <v>2</v>
      </c>
    </row>
    <row r="2370" spans="1:21" x14ac:dyDescent="0.2">
      <c r="A2370">
        <v>2767</v>
      </c>
      <c r="B2370" t="s">
        <v>19</v>
      </c>
      <c r="C2370">
        <v>70</v>
      </c>
      <c r="D2370" t="s">
        <v>18</v>
      </c>
      <c r="E2370">
        <v>0</v>
      </c>
      <c r="F2370">
        <v>11</v>
      </c>
      <c r="O2370" t="s">
        <v>12</v>
      </c>
      <c r="T2370">
        <v>1</v>
      </c>
      <c r="U2370">
        <v>2</v>
      </c>
    </row>
    <row r="2371" spans="1:21" x14ac:dyDescent="0.2">
      <c r="A2371">
        <v>2774</v>
      </c>
      <c r="B2371" t="s">
        <v>19</v>
      </c>
      <c r="C2371">
        <v>68</v>
      </c>
      <c r="D2371" t="s">
        <v>16</v>
      </c>
      <c r="E2371">
        <v>0</v>
      </c>
      <c r="F2371">
        <v>12</v>
      </c>
      <c r="T2371">
        <v>0</v>
      </c>
      <c r="U2371">
        <v>0</v>
      </c>
    </row>
    <row r="2372" spans="1:21" x14ac:dyDescent="0.2">
      <c r="A2372">
        <v>2783</v>
      </c>
      <c r="B2372" t="s">
        <v>19</v>
      </c>
      <c r="C2372">
        <v>83</v>
      </c>
      <c r="D2372" t="s">
        <v>16</v>
      </c>
      <c r="E2372">
        <v>0</v>
      </c>
      <c r="F2372">
        <v>11</v>
      </c>
      <c r="N2372" t="s">
        <v>50</v>
      </c>
      <c r="T2372">
        <v>1</v>
      </c>
      <c r="U2372">
        <v>3</v>
      </c>
    </row>
    <row r="2373" spans="1:21" x14ac:dyDescent="0.2">
      <c r="A2373">
        <v>2791</v>
      </c>
      <c r="B2373" t="s">
        <v>19</v>
      </c>
      <c r="C2373">
        <v>80</v>
      </c>
      <c r="D2373" t="s">
        <v>16</v>
      </c>
      <c r="E2373">
        <v>0</v>
      </c>
      <c r="F2373">
        <v>11</v>
      </c>
      <c r="I2373" t="s">
        <v>8</v>
      </c>
      <c r="N2373" t="s">
        <v>50</v>
      </c>
      <c r="S2373" t="s">
        <v>53</v>
      </c>
      <c r="T2373">
        <v>3</v>
      </c>
      <c r="U2373">
        <v>5</v>
      </c>
    </row>
    <row r="2374" spans="1:21" x14ac:dyDescent="0.2">
      <c r="A2374">
        <v>2798</v>
      </c>
      <c r="B2374" t="s">
        <v>19</v>
      </c>
      <c r="C2374">
        <v>75</v>
      </c>
      <c r="D2374" t="s">
        <v>16</v>
      </c>
      <c r="E2374">
        <v>0</v>
      </c>
      <c r="F2374">
        <v>15</v>
      </c>
      <c r="M2374" t="s">
        <v>52</v>
      </c>
      <c r="N2374" t="s">
        <v>50</v>
      </c>
      <c r="O2374" t="s">
        <v>12</v>
      </c>
      <c r="T2374">
        <v>3</v>
      </c>
      <c r="U2374">
        <v>6</v>
      </c>
    </row>
    <row r="2375" spans="1:21" x14ac:dyDescent="0.2">
      <c r="A2375">
        <v>2802</v>
      </c>
      <c r="B2375" t="s">
        <v>19</v>
      </c>
      <c r="C2375">
        <v>77</v>
      </c>
      <c r="D2375" t="s">
        <v>16</v>
      </c>
      <c r="E2375">
        <v>0</v>
      </c>
      <c r="F2375">
        <v>10</v>
      </c>
      <c r="O2375" t="s">
        <v>12</v>
      </c>
      <c r="T2375">
        <v>1</v>
      </c>
      <c r="U2375">
        <v>3</v>
      </c>
    </row>
    <row r="2376" spans="1:21" x14ac:dyDescent="0.2">
      <c r="A2376">
        <v>2824</v>
      </c>
      <c r="B2376" t="s">
        <v>19</v>
      </c>
      <c r="C2376">
        <v>81</v>
      </c>
      <c r="D2376" t="s">
        <v>16</v>
      </c>
      <c r="E2376">
        <v>0</v>
      </c>
      <c r="F2376">
        <v>16</v>
      </c>
      <c r="K2376" t="s">
        <v>10</v>
      </c>
      <c r="N2376" t="s">
        <v>50</v>
      </c>
      <c r="T2376">
        <v>2</v>
      </c>
      <c r="U2376">
        <v>4</v>
      </c>
    </row>
    <row r="2377" spans="1:21" x14ac:dyDescent="0.2">
      <c r="A2377">
        <v>2830</v>
      </c>
      <c r="B2377" t="s">
        <v>19</v>
      </c>
      <c r="C2377">
        <v>79</v>
      </c>
      <c r="D2377" t="s">
        <v>16</v>
      </c>
      <c r="E2377">
        <v>0</v>
      </c>
      <c r="F2377">
        <v>10</v>
      </c>
      <c r="J2377" t="s">
        <v>9</v>
      </c>
      <c r="M2377" t="s">
        <v>52</v>
      </c>
      <c r="N2377" t="s">
        <v>50</v>
      </c>
      <c r="T2377">
        <v>3</v>
      </c>
      <c r="U2377">
        <v>3</v>
      </c>
    </row>
    <row r="2378" spans="1:21" x14ac:dyDescent="0.2">
      <c r="A2378">
        <v>2831</v>
      </c>
      <c r="B2378" t="s">
        <v>19</v>
      </c>
      <c r="C2378">
        <v>71</v>
      </c>
      <c r="D2378" t="s">
        <v>16</v>
      </c>
      <c r="E2378">
        <v>0</v>
      </c>
      <c r="F2378">
        <v>12</v>
      </c>
      <c r="N2378" t="s">
        <v>50</v>
      </c>
      <c r="T2378">
        <v>1</v>
      </c>
      <c r="U2378">
        <v>3</v>
      </c>
    </row>
    <row r="2379" spans="1:21" x14ac:dyDescent="0.2">
      <c r="A2379">
        <v>2851</v>
      </c>
      <c r="B2379" t="s">
        <v>19</v>
      </c>
      <c r="C2379">
        <v>81</v>
      </c>
      <c r="D2379" t="s">
        <v>18</v>
      </c>
      <c r="E2379">
        <v>0</v>
      </c>
      <c r="F2379">
        <v>16</v>
      </c>
      <c r="I2379" t="s">
        <v>8</v>
      </c>
      <c r="O2379" t="s">
        <v>12</v>
      </c>
      <c r="T2379">
        <v>2</v>
      </c>
      <c r="U2379">
        <v>4</v>
      </c>
    </row>
    <row r="2380" spans="1:21" x14ac:dyDescent="0.2">
      <c r="A2380">
        <v>81</v>
      </c>
      <c r="C2380">
        <v>87</v>
      </c>
      <c r="D2380" t="s">
        <v>18</v>
      </c>
      <c r="E2380">
        <v>0</v>
      </c>
      <c r="F2380">
        <v>16</v>
      </c>
    </row>
    <row r="2381" spans="1:21" x14ac:dyDescent="0.2">
      <c r="A2381">
        <v>84</v>
      </c>
      <c r="C2381">
        <v>89</v>
      </c>
      <c r="D2381" t="s">
        <v>16</v>
      </c>
      <c r="E2381">
        <v>0</v>
      </c>
      <c r="F2381">
        <v>15</v>
      </c>
    </row>
    <row r="2382" spans="1:21" x14ac:dyDescent="0.2">
      <c r="A2382">
        <v>162</v>
      </c>
      <c r="C2382">
        <v>90</v>
      </c>
      <c r="D2382" t="s">
        <v>18</v>
      </c>
      <c r="E2382">
        <v>0</v>
      </c>
      <c r="F2382">
        <v>11</v>
      </c>
    </row>
    <row r="2383" spans="1:21" x14ac:dyDescent="0.2">
      <c r="A2383">
        <v>173</v>
      </c>
      <c r="C2383">
        <v>86</v>
      </c>
      <c r="D2383" t="s">
        <v>16</v>
      </c>
      <c r="E2383">
        <v>0</v>
      </c>
    </row>
    <row r="2384" spans="1:21" x14ac:dyDescent="0.2">
      <c r="A2384">
        <v>180</v>
      </c>
      <c r="C2384">
        <v>78</v>
      </c>
      <c r="D2384" t="s">
        <v>18</v>
      </c>
      <c r="E2384">
        <v>0</v>
      </c>
      <c r="F2384">
        <v>11</v>
      </c>
    </row>
    <row r="2385" spans="1:6" x14ac:dyDescent="0.2">
      <c r="A2385">
        <v>248</v>
      </c>
      <c r="C2385">
        <v>76</v>
      </c>
      <c r="D2385" t="s">
        <v>18</v>
      </c>
      <c r="E2385">
        <v>0</v>
      </c>
      <c r="F2385">
        <v>9</v>
      </c>
    </row>
    <row r="2386" spans="1:6" x14ac:dyDescent="0.2">
      <c r="A2386">
        <v>285</v>
      </c>
      <c r="C2386">
        <v>80</v>
      </c>
      <c r="D2386" t="s">
        <v>18</v>
      </c>
      <c r="E2386">
        <v>0</v>
      </c>
      <c r="F2386">
        <v>9</v>
      </c>
    </row>
    <row r="2387" spans="1:6" x14ac:dyDescent="0.2">
      <c r="A2387">
        <v>296</v>
      </c>
      <c r="C2387">
        <v>80</v>
      </c>
      <c r="D2387" t="s">
        <v>18</v>
      </c>
      <c r="E2387">
        <v>0</v>
      </c>
    </row>
    <row r="2388" spans="1:6" x14ac:dyDescent="0.2">
      <c r="A2388">
        <v>369</v>
      </c>
      <c r="C2388">
        <v>75</v>
      </c>
      <c r="D2388" t="s">
        <v>18</v>
      </c>
      <c r="E2388">
        <v>1</v>
      </c>
    </row>
    <row r="2389" spans="1:6" x14ac:dyDescent="0.2">
      <c r="A2389">
        <v>396</v>
      </c>
      <c r="C2389">
        <v>77</v>
      </c>
      <c r="D2389" t="s">
        <v>18</v>
      </c>
      <c r="E2389">
        <v>0</v>
      </c>
      <c r="F2389">
        <v>11</v>
      </c>
    </row>
    <row r="2390" spans="1:6" x14ac:dyDescent="0.2">
      <c r="A2390">
        <v>400</v>
      </c>
      <c r="C2390">
        <v>99</v>
      </c>
      <c r="D2390" t="s">
        <v>16</v>
      </c>
      <c r="E2390">
        <v>0</v>
      </c>
    </row>
    <row r="2391" spans="1:6" x14ac:dyDescent="0.2">
      <c r="A2391">
        <v>554</v>
      </c>
      <c r="C2391">
        <v>84</v>
      </c>
      <c r="D2391" t="s">
        <v>18</v>
      </c>
      <c r="E2391">
        <v>0</v>
      </c>
    </row>
    <row r="2392" spans="1:6" x14ac:dyDescent="0.2">
      <c r="A2392">
        <v>568</v>
      </c>
      <c r="C2392">
        <v>77</v>
      </c>
      <c r="D2392" t="s">
        <v>18</v>
      </c>
      <c r="E2392">
        <v>0</v>
      </c>
    </row>
    <row r="2393" spans="1:6" x14ac:dyDescent="0.2">
      <c r="A2393">
        <v>597</v>
      </c>
      <c r="C2393">
        <v>88</v>
      </c>
      <c r="D2393" t="s">
        <v>16</v>
      </c>
      <c r="E2393">
        <v>0</v>
      </c>
      <c r="F2393">
        <v>9</v>
      </c>
    </row>
    <row r="2394" spans="1:6" x14ac:dyDescent="0.2">
      <c r="A2394">
        <v>647</v>
      </c>
      <c r="C2394">
        <v>90</v>
      </c>
      <c r="D2394" t="s">
        <v>16</v>
      </c>
      <c r="E2394">
        <v>0</v>
      </c>
    </row>
    <row r="2395" spans="1:6" x14ac:dyDescent="0.2">
      <c r="A2395">
        <v>689</v>
      </c>
      <c r="C2395">
        <v>80</v>
      </c>
      <c r="D2395" t="s">
        <v>18</v>
      </c>
      <c r="E2395">
        <v>1</v>
      </c>
    </row>
    <row r="2396" spans="1:6" x14ac:dyDescent="0.2">
      <c r="A2396">
        <v>706</v>
      </c>
      <c r="C2396">
        <v>102</v>
      </c>
      <c r="D2396" t="s">
        <v>18</v>
      </c>
      <c r="E2396">
        <v>1</v>
      </c>
    </row>
    <row r="2397" spans="1:6" x14ac:dyDescent="0.2">
      <c r="A2397">
        <v>723</v>
      </c>
      <c r="C2397">
        <v>89</v>
      </c>
      <c r="D2397" t="s">
        <v>16</v>
      </c>
      <c r="E2397">
        <v>0</v>
      </c>
      <c r="F2397">
        <v>19</v>
      </c>
    </row>
    <row r="2398" spans="1:6" x14ac:dyDescent="0.2">
      <c r="A2398">
        <v>735</v>
      </c>
      <c r="C2398">
        <v>90</v>
      </c>
      <c r="D2398" t="s">
        <v>18</v>
      </c>
      <c r="E2398">
        <v>1</v>
      </c>
    </row>
    <row r="2399" spans="1:6" x14ac:dyDescent="0.2">
      <c r="A2399">
        <v>830</v>
      </c>
      <c r="C2399">
        <v>82</v>
      </c>
      <c r="D2399" t="s">
        <v>18</v>
      </c>
      <c r="E2399">
        <v>0</v>
      </c>
      <c r="F2399">
        <v>9</v>
      </c>
    </row>
    <row r="2400" spans="1:6" x14ac:dyDescent="0.2">
      <c r="A2400">
        <v>849</v>
      </c>
      <c r="C2400">
        <v>99</v>
      </c>
      <c r="D2400" t="s">
        <v>18</v>
      </c>
      <c r="E2400">
        <v>0</v>
      </c>
    </row>
    <row r="2401" spans="1:6" x14ac:dyDescent="0.2">
      <c r="A2401">
        <v>908</v>
      </c>
      <c r="C2401">
        <v>76</v>
      </c>
      <c r="D2401" t="s">
        <v>18</v>
      </c>
      <c r="E2401">
        <v>0</v>
      </c>
      <c r="F2401">
        <v>15</v>
      </c>
    </row>
    <row r="2402" spans="1:6" x14ac:dyDescent="0.2">
      <c r="A2402">
        <v>946</v>
      </c>
      <c r="C2402">
        <v>87</v>
      </c>
      <c r="D2402" t="s">
        <v>18</v>
      </c>
      <c r="E2402">
        <v>1</v>
      </c>
      <c r="F2402">
        <v>13</v>
      </c>
    </row>
    <row r="2403" spans="1:6" x14ac:dyDescent="0.2">
      <c r="A2403">
        <v>950</v>
      </c>
      <c r="C2403">
        <v>90</v>
      </c>
      <c r="D2403" t="s">
        <v>18</v>
      </c>
      <c r="E2403">
        <v>1</v>
      </c>
    </row>
    <row r="2404" spans="1:6" x14ac:dyDescent="0.2">
      <c r="A2404">
        <v>975</v>
      </c>
      <c r="C2404">
        <v>85</v>
      </c>
      <c r="D2404" t="s">
        <v>16</v>
      </c>
      <c r="E2404">
        <v>1</v>
      </c>
    </row>
    <row r="2405" spans="1:6" x14ac:dyDescent="0.2">
      <c r="A2405">
        <v>983</v>
      </c>
      <c r="C2405">
        <v>98</v>
      </c>
      <c r="D2405" t="s">
        <v>18</v>
      </c>
      <c r="E2405">
        <v>1</v>
      </c>
    </row>
    <row r="2406" spans="1:6" x14ac:dyDescent="0.2">
      <c r="A2406">
        <v>984</v>
      </c>
      <c r="C2406">
        <v>98</v>
      </c>
      <c r="D2406" t="s">
        <v>18</v>
      </c>
      <c r="E2406">
        <v>1</v>
      </c>
    </row>
    <row r="2407" spans="1:6" x14ac:dyDescent="0.2">
      <c r="A2407">
        <v>1008</v>
      </c>
      <c r="C2407">
        <v>102</v>
      </c>
      <c r="D2407" t="s">
        <v>16</v>
      </c>
      <c r="E2407">
        <v>0</v>
      </c>
    </row>
    <row r="2408" spans="1:6" x14ac:dyDescent="0.2">
      <c r="A2408">
        <v>1009</v>
      </c>
      <c r="C2408">
        <v>102</v>
      </c>
      <c r="D2408" t="s">
        <v>16</v>
      </c>
      <c r="E2408">
        <v>0</v>
      </c>
    </row>
    <row r="2409" spans="1:6" x14ac:dyDescent="0.2">
      <c r="A2409">
        <v>1012</v>
      </c>
      <c r="C2409">
        <v>87</v>
      </c>
      <c r="D2409" t="s">
        <v>18</v>
      </c>
      <c r="E2409">
        <v>0</v>
      </c>
    </row>
    <row r="2410" spans="1:6" x14ac:dyDescent="0.2">
      <c r="A2410">
        <v>1029</v>
      </c>
      <c r="C2410">
        <v>97</v>
      </c>
      <c r="D2410" t="s">
        <v>18</v>
      </c>
      <c r="E2410">
        <v>1</v>
      </c>
    </row>
    <row r="2411" spans="1:6" x14ac:dyDescent="0.2">
      <c r="A2411">
        <v>1038</v>
      </c>
      <c r="C2411">
        <v>101</v>
      </c>
      <c r="D2411" t="s">
        <v>16</v>
      </c>
      <c r="E2411">
        <v>1</v>
      </c>
    </row>
    <row r="2412" spans="1:6" x14ac:dyDescent="0.2">
      <c r="A2412">
        <v>1054</v>
      </c>
      <c r="C2412">
        <v>100</v>
      </c>
      <c r="D2412" t="s">
        <v>18</v>
      </c>
      <c r="E2412">
        <v>1</v>
      </c>
    </row>
    <row r="2413" spans="1:6" x14ac:dyDescent="0.2">
      <c r="A2413">
        <v>1083</v>
      </c>
      <c r="C2413">
        <v>102</v>
      </c>
      <c r="D2413" t="s">
        <v>18</v>
      </c>
      <c r="E2413">
        <v>1</v>
      </c>
    </row>
    <row r="2414" spans="1:6" x14ac:dyDescent="0.2">
      <c r="A2414">
        <v>1085</v>
      </c>
      <c r="C2414">
        <v>108</v>
      </c>
      <c r="D2414" t="s">
        <v>18</v>
      </c>
      <c r="E2414">
        <v>0</v>
      </c>
    </row>
    <row r="2415" spans="1:6" x14ac:dyDescent="0.2">
      <c r="A2415">
        <v>1126</v>
      </c>
      <c r="C2415">
        <v>99</v>
      </c>
      <c r="D2415" t="s">
        <v>18</v>
      </c>
      <c r="E2415">
        <v>0</v>
      </c>
    </row>
    <row r="2416" spans="1:6" x14ac:dyDescent="0.2">
      <c r="A2416">
        <v>1137</v>
      </c>
      <c r="C2416">
        <v>97</v>
      </c>
      <c r="D2416" t="s">
        <v>18</v>
      </c>
      <c r="E2416">
        <v>0</v>
      </c>
    </row>
    <row r="2417" spans="1:6" x14ac:dyDescent="0.2">
      <c r="A2417">
        <v>1140</v>
      </c>
      <c r="C2417">
        <v>69</v>
      </c>
      <c r="D2417" t="s">
        <v>16</v>
      </c>
      <c r="E2417">
        <v>1</v>
      </c>
    </row>
    <row r="2418" spans="1:6" x14ac:dyDescent="0.2">
      <c r="A2418">
        <v>1154</v>
      </c>
      <c r="C2418">
        <v>89</v>
      </c>
      <c r="D2418" t="s">
        <v>18</v>
      </c>
      <c r="E2418">
        <v>0</v>
      </c>
      <c r="F2418">
        <v>15</v>
      </c>
    </row>
    <row r="2419" spans="1:6" x14ac:dyDescent="0.2">
      <c r="A2419">
        <v>1155</v>
      </c>
      <c r="C2419">
        <v>89</v>
      </c>
      <c r="D2419" t="s">
        <v>18</v>
      </c>
      <c r="E2419">
        <v>0</v>
      </c>
      <c r="F2419">
        <v>15</v>
      </c>
    </row>
    <row r="2420" spans="1:6" x14ac:dyDescent="0.2">
      <c r="A2420">
        <v>1165</v>
      </c>
      <c r="C2420">
        <v>87</v>
      </c>
      <c r="D2420" t="s">
        <v>16</v>
      </c>
      <c r="E2420">
        <v>1</v>
      </c>
    </row>
    <row r="2421" spans="1:6" x14ac:dyDescent="0.2">
      <c r="A2421">
        <v>1167</v>
      </c>
      <c r="C2421">
        <v>80</v>
      </c>
      <c r="D2421" t="s">
        <v>18</v>
      </c>
      <c r="E2421">
        <v>2</v>
      </c>
    </row>
    <row r="2422" spans="1:6" x14ac:dyDescent="0.2">
      <c r="A2422">
        <v>1172</v>
      </c>
      <c r="C2422">
        <v>88</v>
      </c>
      <c r="D2422" t="s">
        <v>18</v>
      </c>
      <c r="E2422">
        <v>1</v>
      </c>
    </row>
    <row r="2423" spans="1:6" x14ac:dyDescent="0.2">
      <c r="A2423">
        <v>1199</v>
      </c>
      <c r="C2423">
        <v>76</v>
      </c>
      <c r="D2423" t="s">
        <v>16</v>
      </c>
      <c r="E2423">
        <v>1</v>
      </c>
      <c r="F2423">
        <v>10</v>
      </c>
    </row>
    <row r="2424" spans="1:6" x14ac:dyDescent="0.2">
      <c r="A2424">
        <v>1207</v>
      </c>
      <c r="C2424">
        <v>81</v>
      </c>
      <c r="D2424" t="s">
        <v>16</v>
      </c>
      <c r="E2424">
        <v>2</v>
      </c>
      <c r="F2424">
        <v>10</v>
      </c>
    </row>
    <row r="2425" spans="1:6" x14ac:dyDescent="0.2">
      <c r="A2425">
        <v>1212</v>
      </c>
      <c r="C2425">
        <v>73</v>
      </c>
      <c r="D2425" t="s">
        <v>18</v>
      </c>
      <c r="E2425">
        <v>2</v>
      </c>
      <c r="F2425">
        <v>16</v>
      </c>
    </row>
    <row r="2426" spans="1:6" x14ac:dyDescent="0.2">
      <c r="A2426">
        <v>1216</v>
      </c>
      <c r="C2426">
        <v>84</v>
      </c>
      <c r="D2426" t="s">
        <v>16</v>
      </c>
      <c r="E2426">
        <v>0</v>
      </c>
      <c r="F2426">
        <v>10</v>
      </c>
    </row>
    <row r="2427" spans="1:6" x14ac:dyDescent="0.2">
      <c r="A2427">
        <v>1229</v>
      </c>
      <c r="C2427">
        <v>76</v>
      </c>
      <c r="D2427" t="s">
        <v>18</v>
      </c>
      <c r="E2427">
        <v>1</v>
      </c>
      <c r="F2427">
        <v>9</v>
      </c>
    </row>
    <row r="2428" spans="1:6" x14ac:dyDescent="0.2">
      <c r="A2428">
        <v>1231</v>
      </c>
      <c r="C2428">
        <v>86</v>
      </c>
      <c r="D2428" t="s">
        <v>18</v>
      </c>
      <c r="E2428">
        <v>1</v>
      </c>
      <c r="F2428">
        <v>11</v>
      </c>
    </row>
    <row r="2429" spans="1:6" x14ac:dyDescent="0.2">
      <c r="A2429">
        <v>1238</v>
      </c>
      <c r="C2429">
        <v>76</v>
      </c>
      <c r="D2429" t="s">
        <v>18</v>
      </c>
      <c r="E2429">
        <v>0</v>
      </c>
      <c r="F2429">
        <v>12</v>
      </c>
    </row>
    <row r="2430" spans="1:6" x14ac:dyDescent="0.2">
      <c r="A2430">
        <v>1274</v>
      </c>
      <c r="C2430">
        <v>81</v>
      </c>
      <c r="D2430" t="s">
        <v>18</v>
      </c>
      <c r="E2430">
        <v>2</v>
      </c>
      <c r="F2430">
        <v>9</v>
      </c>
    </row>
    <row r="2431" spans="1:6" x14ac:dyDescent="0.2">
      <c r="A2431">
        <v>1280</v>
      </c>
      <c r="C2431">
        <v>93</v>
      </c>
      <c r="D2431" t="s">
        <v>16</v>
      </c>
      <c r="E2431">
        <v>0</v>
      </c>
      <c r="F2431">
        <v>15</v>
      </c>
    </row>
    <row r="2432" spans="1:6" x14ac:dyDescent="0.2">
      <c r="A2432">
        <v>1281</v>
      </c>
      <c r="C2432">
        <v>93</v>
      </c>
      <c r="D2432" t="s">
        <v>16</v>
      </c>
      <c r="E2432">
        <v>0</v>
      </c>
      <c r="F2432">
        <v>15</v>
      </c>
    </row>
    <row r="2433" spans="1:6" x14ac:dyDescent="0.2">
      <c r="A2433">
        <v>1292</v>
      </c>
      <c r="C2433">
        <v>82</v>
      </c>
      <c r="D2433" t="s">
        <v>18</v>
      </c>
      <c r="E2433">
        <v>1</v>
      </c>
      <c r="F2433">
        <v>11</v>
      </c>
    </row>
    <row r="2434" spans="1:6" x14ac:dyDescent="0.2">
      <c r="A2434">
        <v>1299</v>
      </c>
      <c r="C2434">
        <v>82</v>
      </c>
      <c r="D2434" t="s">
        <v>16</v>
      </c>
      <c r="E2434">
        <v>0</v>
      </c>
      <c r="F2434">
        <v>8</v>
      </c>
    </row>
    <row r="2435" spans="1:6" x14ac:dyDescent="0.2">
      <c r="A2435">
        <v>1306</v>
      </c>
      <c r="C2435">
        <v>85</v>
      </c>
      <c r="D2435" t="s">
        <v>16</v>
      </c>
      <c r="E2435">
        <v>0</v>
      </c>
    </row>
    <row r="2436" spans="1:6" x14ac:dyDescent="0.2">
      <c r="A2436">
        <v>1320</v>
      </c>
      <c r="C2436">
        <v>81</v>
      </c>
      <c r="D2436" t="s">
        <v>18</v>
      </c>
      <c r="E2436">
        <v>0</v>
      </c>
      <c r="F2436">
        <v>15</v>
      </c>
    </row>
    <row r="2437" spans="1:6" x14ac:dyDescent="0.2">
      <c r="A2437">
        <v>1323</v>
      </c>
      <c r="C2437">
        <v>86</v>
      </c>
      <c r="D2437" t="s">
        <v>16</v>
      </c>
      <c r="E2437">
        <v>0</v>
      </c>
      <c r="F2437">
        <v>10</v>
      </c>
    </row>
    <row r="2438" spans="1:6" x14ac:dyDescent="0.2">
      <c r="A2438">
        <v>1325</v>
      </c>
      <c r="C2438">
        <v>89</v>
      </c>
      <c r="D2438" t="s">
        <v>16</v>
      </c>
      <c r="E2438">
        <v>0</v>
      </c>
      <c r="F2438">
        <v>10</v>
      </c>
    </row>
    <row r="2439" spans="1:6" x14ac:dyDescent="0.2">
      <c r="A2439">
        <v>1336</v>
      </c>
      <c r="C2439">
        <v>80</v>
      </c>
      <c r="D2439" t="s">
        <v>16</v>
      </c>
      <c r="E2439">
        <v>1</v>
      </c>
      <c r="F2439">
        <v>11</v>
      </c>
    </row>
    <row r="2440" spans="1:6" x14ac:dyDescent="0.2">
      <c r="A2440">
        <v>1338</v>
      </c>
      <c r="C2440">
        <v>82</v>
      </c>
      <c r="D2440" t="s">
        <v>18</v>
      </c>
      <c r="E2440">
        <v>1</v>
      </c>
      <c r="F2440">
        <v>18</v>
      </c>
    </row>
    <row r="2441" spans="1:6" x14ac:dyDescent="0.2">
      <c r="A2441">
        <v>1348</v>
      </c>
      <c r="C2441">
        <v>82</v>
      </c>
      <c r="D2441" t="s">
        <v>18</v>
      </c>
      <c r="E2441">
        <v>1</v>
      </c>
      <c r="F2441">
        <v>15</v>
      </c>
    </row>
    <row r="2442" spans="1:6" x14ac:dyDescent="0.2">
      <c r="A2442">
        <v>1356</v>
      </c>
      <c r="C2442">
        <v>87</v>
      </c>
      <c r="D2442" t="s">
        <v>18</v>
      </c>
      <c r="E2442">
        <v>1</v>
      </c>
    </row>
    <row r="2443" spans="1:6" x14ac:dyDescent="0.2">
      <c r="A2443">
        <v>1364</v>
      </c>
      <c r="C2443">
        <v>85</v>
      </c>
      <c r="D2443" t="s">
        <v>18</v>
      </c>
      <c r="E2443">
        <v>0</v>
      </c>
      <c r="F2443">
        <v>9</v>
      </c>
    </row>
    <row r="2444" spans="1:6" x14ac:dyDescent="0.2">
      <c r="A2444">
        <v>1395</v>
      </c>
      <c r="C2444">
        <v>70</v>
      </c>
      <c r="D2444" t="s">
        <v>18</v>
      </c>
      <c r="E2444">
        <v>0</v>
      </c>
      <c r="F2444">
        <v>16</v>
      </c>
    </row>
    <row r="2445" spans="1:6" x14ac:dyDescent="0.2">
      <c r="A2445">
        <v>1414</v>
      </c>
      <c r="C2445">
        <v>72</v>
      </c>
      <c r="D2445" t="s">
        <v>18</v>
      </c>
      <c r="E2445">
        <v>0</v>
      </c>
    </row>
    <row r="2446" spans="1:6" x14ac:dyDescent="0.2">
      <c r="A2446">
        <v>1424</v>
      </c>
      <c r="C2446">
        <v>87</v>
      </c>
      <c r="D2446" t="s">
        <v>18</v>
      </c>
      <c r="E2446">
        <v>0</v>
      </c>
      <c r="F2446">
        <v>11</v>
      </c>
    </row>
    <row r="2447" spans="1:6" x14ac:dyDescent="0.2">
      <c r="A2447">
        <v>1445</v>
      </c>
      <c r="C2447">
        <v>76</v>
      </c>
      <c r="D2447" t="s">
        <v>16</v>
      </c>
      <c r="E2447">
        <v>0</v>
      </c>
      <c r="F2447">
        <v>10</v>
      </c>
    </row>
    <row r="2448" spans="1:6" x14ac:dyDescent="0.2">
      <c r="A2448">
        <v>1446</v>
      </c>
      <c r="C2448">
        <v>76</v>
      </c>
      <c r="D2448" t="s">
        <v>16</v>
      </c>
      <c r="E2448">
        <v>0</v>
      </c>
      <c r="F2448">
        <v>10</v>
      </c>
    </row>
    <row r="2449" spans="1:6" x14ac:dyDescent="0.2">
      <c r="A2449">
        <v>1447</v>
      </c>
      <c r="C2449">
        <v>76</v>
      </c>
      <c r="D2449" t="s">
        <v>16</v>
      </c>
      <c r="E2449">
        <v>0</v>
      </c>
      <c r="F2449">
        <v>10</v>
      </c>
    </row>
    <row r="2450" spans="1:6" x14ac:dyDescent="0.2">
      <c r="A2450">
        <v>1452</v>
      </c>
      <c r="C2450">
        <v>72</v>
      </c>
      <c r="D2450" t="s">
        <v>18</v>
      </c>
      <c r="E2450">
        <v>0</v>
      </c>
      <c r="F2450">
        <v>9</v>
      </c>
    </row>
    <row r="2451" spans="1:6" x14ac:dyDescent="0.2">
      <c r="A2451">
        <v>1458</v>
      </c>
      <c r="C2451">
        <v>73</v>
      </c>
      <c r="D2451" t="s">
        <v>16</v>
      </c>
      <c r="E2451">
        <v>1</v>
      </c>
      <c r="F2451">
        <v>16</v>
      </c>
    </row>
    <row r="2452" spans="1:6" x14ac:dyDescent="0.2">
      <c r="A2452">
        <v>1460</v>
      </c>
      <c r="C2452">
        <v>76</v>
      </c>
      <c r="D2452" t="s">
        <v>18</v>
      </c>
      <c r="E2452">
        <v>0</v>
      </c>
      <c r="F2452">
        <v>8</v>
      </c>
    </row>
    <row r="2453" spans="1:6" x14ac:dyDescent="0.2">
      <c r="A2453">
        <v>1463</v>
      </c>
      <c r="C2453">
        <v>82</v>
      </c>
      <c r="D2453" t="s">
        <v>16</v>
      </c>
      <c r="E2453">
        <v>1</v>
      </c>
      <c r="F2453">
        <v>12</v>
      </c>
    </row>
    <row r="2454" spans="1:6" x14ac:dyDescent="0.2">
      <c r="A2454">
        <v>1464</v>
      </c>
      <c r="C2454">
        <v>82</v>
      </c>
      <c r="D2454" t="s">
        <v>16</v>
      </c>
      <c r="E2454">
        <v>1</v>
      </c>
      <c r="F2454">
        <v>12</v>
      </c>
    </row>
    <row r="2455" spans="1:6" x14ac:dyDescent="0.2">
      <c r="A2455">
        <v>1465</v>
      </c>
      <c r="C2455">
        <v>82</v>
      </c>
      <c r="D2455" t="s">
        <v>16</v>
      </c>
      <c r="E2455">
        <v>1</v>
      </c>
      <c r="F2455">
        <v>12</v>
      </c>
    </row>
    <row r="2456" spans="1:6" x14ac:dyDescent="0.2">
      <c r="A2456">
        <v>1474</v>
      </c>
      <c r="C2456">
        <v>79</v>
      </c>
      <c r="D2456" t="s">
        <v>16</v>
      </c>
      <c r="E2456">
        <v>0</v>
      </c>
      <c r="F2456">
        <v>9</v>
      </c>
    </row>
    <row r="2457" spans="1:6" x14ac:dyDescent="0.2">
      <c r="A2457">
        <v>1478</v>
      </c>
      <c r="C2457">
        <v>102</v>
      </c>
      <c r="D2457" t="s">
        <v>18</v>
      </c>
      <c r="E2457">
        <v>1</v>
      </c>
    </row>
    <row r="2458" spans="1:6" x14ac:dyDescent="0.2">
      <c r="A2458">
        <v>1489</v>
      </c>
      <c r="C2458">
        <v>86</v>
      </c>
      <c r="D2458" t="s">
        <v>16</v>
      </c>
      <c r="E2458">
        <v>0</v>
      </c>
      <c r="F2458">
        <v>10</v>
      </c>
    </row>
    <row r="2459" spans="1:6" x14ac:dyDescent="0.2">
      <c r="A2459">
        <v>1490</v>
      </c>
      <c r="C2459">
        <v>86</v>
      </c>
      <c r="D2459" t="s">
        <v>16</v>
      </c>
      <c r="E2459">
        <v>0</v>
      </c>
      <c r="F2459">
        <v>10</v>
      </c>
    </row>
    <row r="2460" spans="1:6" x14ac:dyDescent="0.2">
      <c r="A2460">
        <v>1503</v>
      </c>
      <c r="C2460">
        <v>89</v>
      </c>
      <c r="D2460" t="s">
        <v>18</v>
      </c>
      <c r="E2460">
        <v>1</v>
      </c>
    </row>
    <row r="2461" spans="1:6" x14ac:dyDescent="0.2">
      <c r="A2461">
        <v>1506</v>
      </c>
      <c r="C2461">
        <v>79</v>
      </c>
      <c r="D2461" t="s">
        <v>18</v>
      </c>
      <c r="E2461">
        <v>0</v>
      </c>
      <c r="F2461">
        <v>11</v>
      </c>
    </row>
    <row r="2462" spans="1:6" x14ac:dyDescent="0.2">
      <c r="A2462">
        <v>1509</v>
      </c>
      <c r="C2462">
        <v>95</v>
      </c>
      <c r="D2462" t="s">
        <v>18</v>
      </c>
      <c r="E2462">
        <v>0</v>
      </c>
    </row>
    <row r="2463" spans="1:6" x14ac:dyDescent="0.2">
      <c r="A2463">
        <v>1515</v>
      </c>
      <c r="C2463">
        <v>77</v>
      </c>
      <c r="D2463" t="s">
        <v>16</v>
      </c>
      <c r="E2463">
        <v>1</v>
      </c>
      <c r="F2463">
        <v>11</v>
      </c>
    </row>
    <row r="2464" spans="1:6" x14ac:dyDescent="0.2">
      <c r="A2464">
        <v>1523</v>
      </c>
      <c r="C2464">
        <v>69</v>
      </c>
      <c r="D2464" t="s">
        <v>18</v>
      </c>
      <c r="E2464">
        <v>1</v>
      </c>
    </row>
    <row r="2465" spans="1:6" x14ac:dyDescent="0.2">
      <c r="A2465">
        <v>1525</v>
      </c>
      <c r="C2465">
        <v>79</v>
      </c>
      <c r="D2465" t="s">
        <v>18</v>
      </c>
      <c r="E2465">
        <v>0</v>
      </c>
      <c r="F2465">
        <v>15</v>
      </c>
    </row>
    <row r="2466" spans="1:6" x14ac:dyDescent="0.2">
      <c r="A2466">
        <v>1528</v>
      </c>
      <c r="C2466">
        <v>85</v>
      </c>
      <c r="D2466" t="s">
        <v>16</v>
      </c>
      <c r="E2466">
        <v>0</v>
      </c>
      <c r="F2466">
        <v>17</v>
      </c>
    </row>
    <row r="2467" spans="1:6" x14ac:dyDescent="0.2">
      <c r="A2467">
        <v>1530</v>
      </c>
      <c r="C2467">
        <v>78</v>
      </c>
      <c r="D2467" t="s">
        <v>16</v>
      </c>
      <c r="E2467">
        <v>0</v>
      </c>
      <c r="F2467">
        <v>9</v>
      </c>
    </row>
    <row r="2468" spans="1:6" x14ac:dyDescent="0.2">
      <c r="A2468">
        <v>1536</v>
      </c>
      <c r="C2468">
        <v>83</v>
      </c>
      <c r="D2468" t="s">
        <v>16</v>
      </c>
      <c r="E2468">
        <v>2</v>
      </c>
      <c r="F2468">
        <v>10</v>
      </c>
    </row>
    <row r="2469" spans="1:6" x14ac:dyDescent="0.2">
      <c r="A2469">
        <v>1539</v>
      </c>
      <c r="C2469">
        <v>87</v>
      </c>
      <c r="D2469" t="s">
        <v>16</v>
      </c>
      <c r="E2469">
        <v>1</v>
      </c>
    </row>
    <row r="2470" spans="1:6" x14ac:dyDescent="0.2">
      <c r="A2470">
        <v>1545</v>
      </c>
      <c r="C2470">
        <v>86</v>
      </c>
      <c r="D2470" t="s">
        <v>18</v>
      </c>
      <c r="E2470">
        <v>0</v>
      </c>
      <c r="F2470">
        <v>19</v>
      </c>
    </row>
    <row r="2471" spans="1:6" x14ac:dyDescent="0.2">
      <c r="A2471">
        <v>1550</v>
      </c>
      <c r="C2471">
        <v>80</v>
      </c>
      <c r="D2471" t="s">
        <v>18</v>
      </c>
      <c r="E2471">
        <v>1</v>
      </c>
      <c r="F2471">
        <v>15</v>
      </c>
    </row>
    <row r="2472" spans="1:6" x14ac:dyDescent="0.2">
      <c r="A2472">
        <v>1551</v>
      </c>
      <c r="C2472">
        <v>80</v>
      </c>
      <c r="D2472" t="s">
        <v>18</v>
      </c>
      <c r="E2472">
        <v>1</v>
      </c>
      <c r="F2472">
        <v>15</v>
      </c>
    </row>
    <row r="2473" spans="1:6" x14ac:dyDescent="0.2">
      <c r="A2473">
        <v>1554</v>
      </c>
      <c r="C2473">
        <v>72</v>
      </c>
      <c r="D2473" t="s">
        <v>16</v>
      </c>
      <c r="E2473">
        <v>0</v>
      </c>
      <c r="F2473">
        <v>10</v>
      </c>
    </row>
    <row r="2474" spans="1:6" x14ac:dyDescent="0.2">
      <c r="A2474">
        <v>1556</v>
      </c>
      <c r="C2474">
        <v>81</v>
      </c>
      <c r="D2474" t="s">
        <v>16</v>
      </c>
      <c r="E2474">
        <v>1</v>
      </c>
      <c r="F2474">
        <v>15</v>
      </c>
    </row>
    <row r="2475" spans="1:6" x14ac:dyDescent="0.2">
      <c r="A2475">
        <v>1570</v>
      </c>
      <c r="C2475">
        <v>84</v>
      </c>
      <c r="D2475" t="s">
        <v>16</v>
      </c>
      <c r="E2475">
        <v>0</v>
      </c>
      <c r="F2475">
        <v>16</v>
      </c>
    </row>
    <row r="2476" spans="1:6" x14ac:dyDescent="0.2">
      <c r="A2476">
        <v>1594</v>
      </c>
      <c r="C2476">
        <v>91</v>
      </c>
      <c r="D2476" t="s">
        <v>16</v>
      </c>
      <c r="E2476">
        <v>0</v>
      </c>
      <c r="F2476">
        <v>11</v>
      </c>
    </row>
    <row r="2477" spans="1:6" x14ac:dyDescent="0.2">
      <c r="A2477">
        <v>1600</v>
      </c>
      <c r="C2477">
        <v>81</v>
      </c>
      <c r="D2477" t="s">
        <v>18</v>
      </c>
      <c r="E2477">
        <v>1</v>
      </c>
    </row>
    <row r="2478" spans="1:6" x14ac:dyDescent="0.2">
      <c r="A2478">
        <v>1617</v>
      </c>
      <c r="C2478">
        <v>85</v>
      </c>
      <c r="D2478" t="s">
        <v>18</v>
      </c>
      <c r="E2478">
        <v>1</v>
      </c>
      <c r="F2478">
        <v>11</v>
      </c>
    </row>
    <row r="2479" spans="1:6" x14ac:dyDescent="0.2">
      <c r="A2479">
        <v>1626</v>
      </c>
      <c r="C2479">
        <v>92</v>
      </c>
      <c r="D2479" t="s">
        <v>18</v>
      </c>
      <c r="E2479">
        <v>1</v>
      </c>
      <c r="F2479">
        <v>9</v>
      </c>
    </row>
    <row r="2480" spans="1:6" x14ac:dyDescent="0.2">
      <c r="A2480">
        <v>1654</v>
      </c>
      <c r="C2480">
        <v>81</v>
      </c>
      <c r="D2480" t="s">
        <v>18</v>
      </c>
      <c r="E2480">
        <v>0</v>
      </c>
      <c r="F2480">
        <v>15</v>
      </c>
    </row>
    <row r="2481" spans="1:6" x14ac:dyDescent="0.2">
      <c r="A2481">
        <v>1655</v>
      </c>
      <c r="C2481">
        <v>81</v>
      </c>
      <c r="D2481" t="s">
        <v>18</v>
      </c>
      <c r="E2481">
        <v>0</v>
      </c>
      <c r="F2481">
        <v>15</v>
      </c>
    </row>
    <row r="2482" spans="1:6" x14ac:dyDescent="0.2">
      <c r="A2482">
        <v>1656</v>
      </c>
      <c r="C2482">
        <v>81</v>
      </c>
      <c r="D2482" t="s">
        <v>18</v>
      </c>
      <c r="E2482">
        <v>0</v>
      </c>
      <c r="F2482">
        <v>15</v>
      </c>
    </row>
    <row r="2483" spans="1:6" x14ac:dyDescent="0.2">
      <c r="A2483">
        <v>1664</v>
      </c>
      <c r="C2483">
        <v>73</v>
      </c>
      <c r="D2483" t="s">
        <v>18</v>
      </c>
      <c r="E2483">
        <v>0</v>
      </c>
    </row>
    <row r="2484" spans="1:6" x14ac:dyDescent="0.2">
      <c r="A2484">
        <v>1681</v>
      </c>
      <c r="C2484">
        <v>75</v>
      </c>
      <c r="D2484" t="s">
        <v>16</v>
      </c>
      <c r="E2484">
        <v>0</v>
      </c>
      <c r="F2484">
        <v>12</v>
      </c>
    </row>
    <row r="2485" spans="1:6" x14ac:dyDescent="0.2">
      <c r="A2485">
        <v>1684</v>
      </c>
      <c r="C2485">
        <v>77</v>
      </c>
      <c r="D2485" t="s">
        <v>16</v>
      </c>
      <c r="E2485">
        <v>1</v>
      </c>
    </row>
    <row r="2486" spans="1:6" x14ac:dyDescent="0.2">
      <c r="A2486">
        <v>1687</v>
      </c>
      <c r="C2486">
        <v>75</v>
      </c>
      <c r="D2486" t="s">
        <v>16</v>
      </c>
      <c r="E2486">
        <v>2</v>
      </c>
      <c r="F2486">
        <v>18</v>
      </c>
    </row>
    <row r="2487" spans="1:6" x14ac:dyDescent="0.2">
      <c r="A2487">
        <v>1692</v>
      </c>
      <c r="C2487">
        <v>79</v>
      </c>
      <c r="D2487" t="s">
        <v>18</v>
      </c>
      <c r="E2487">
        <v>1</v>
      </c>
      <c r="F2487">
        <v>16</v>
      </c>
    </row>
    <row r="2488" spans="1:6" x14ac:dyDescent="0.2">
      <c r="A2488">
        <v>1701</v>
      </c>
      <c r="C2488">
        <v>75</v>
      </c>
      <c r="D2488" t="s">
        <v>18</v>
      </c>
      <c r="E2488">
        <v>1</v>
      </c>
      <c r="F2488">
        <v>7</v>
      </c>
    </row>
    <row r="2489" spans="1:6" x14ac:dyDescent="0.2">
      <c r="A2489">
        <v>1711</v>
      </c>
      <c r="C2489">
        <v>78</v>
      </c>
      <c r="D2489" t="s">
        <v>18</v>
      </c>
      <c r="E2489">
        <v>0</v>
      </c>
      <c r="F2489">
        <v>10</v>
      </c>
    </row>
    <row r="2490" spans="1:6" x14ac:dyDescent="0.2">
      <c r="A2490">
        <v>1712</v>
      </c>
      <c r="C2490">
        <v>78</v>
      </c>
      <c r="D2490" t="s">
        <v>18</v>
      </c>
      <c r="E2490">
        <v>0</v>
      </c>
      <c r="F2490">
        <v>10</v>
      </c>
    </row>
    <row r="2491" spans="1:6" x14ac:dyDescent="0.2">
      <c r="A2491">
        <v>1720</v>
      </c>
      <c r="C2491">
        <v>73</v>
      </c>
      <c r="D2491" t="s">
        <v>18</v>
      </c>
      <c r="E2491">
        <v>0</v>
      </c>
      <c r="F2491">
        <v>15</v>
      </c>
    </row>
    <row r="2492" spans="1:6" x14ac:dyDescent="0.2">
      <c r="A2492">
        <v>1724</v>
      </c>
      <c r="C2492">
        <v>81</v>
      </c>
      <c r="D2492" t="s">
        <v>18</v>
      </c>
      <c r="E2492">
        <v>1</v>
      </c>
      <c r="F2492">
        <v>12</v>
      </c>
    </row>
    <row r="2493" spans="1:6" x14ac:dyDescent="0.2">
      <c r="A2493">
        <v>1727</v>
      </c>
      <c r="C2493">
        <v>62</v>
      </c>
      <c r="D2493" t="s">
        <v>18</v>
      </c>
      <c r="E2493">
        <v>0</v>
      </c>
      <c r="F2493">
        <v>17</v>
      </c>
    </row>
    <row r="2494" spans="1:6" x14ac:dyDescent="0.2">
      <c r="A2494">
        <v>1729</v>
      </c>
      <c r="C2494">
        <v>77</v>
      </c>
      <c r="D2494" t="s">
        <v>18</v>
      </c>
      <c r="E2494">
        <v>1</v>
      </c>
    </row>
    <row r="2495" spans="1:6" x14ac:dyDescent="0.2">
      <c r="A2495">
        <v>1733</v>
      </c>
      <c r="C2495">
        <v>75</v>
      </c>
      <c r="D2495" t="s">
        <v>18</v>
      </c>
      <c r="E2495">
        <v>1</v>
      </c>
      <c r="F2495">
        <v>16</v>
      </c>
    </row>
    <row r="2496" spans="1:6" x14ac:dyDescent="0.2">
      <c r="A2496">
        <v>1735</v>
      </c>
      <c r="C2496">
        <v>72</v>
      </c>
      <c r="D2496" t="s">
        <v>18</v>
      </c>
      <c r="E2496">
        <v>0</v>
      </c>
      <c r="F2496">
        <v>16</v>
      </c>
    </row>
    <row r="2497" spans="1:6" x14ac:dyDescent="0.2">
      <c r="A2497">
        <v>1745</v>
      </c>
      <c r="C2497">
        <v>81</v>
      </c>
      <c r="D2497" t="s">
        <v>16</v>
      </c>
      <c r="E2497">
        <v>2</v>
      </c>
      <c r="F2497">
        <v>10</v>
      </c>
    </row>
    <row r="2498" spans="1:6" x14ac:dyDescent="0.2">
      <c r="A2498">
        <v>1754</v>
      </c>
      <c r="C2498">
        <v>72</v>
      </c>
      <c r="D2498" t="s">
        <v>18</v>
      </c>
      <c r="E2498">
        <v>1</v>
      </c>
      <c r="F2498">
        <v>15</v>
      </c>
    </row>
    <row r="2499" spans="1:6" x14ac:dyDescent="0.2">
      <c r="A2499">
        <v>1755</v>
      </c>
      <c r="C2499">
        <v>72</v>
      </c>
      <c r="D2499" t="s">
        <v>18</v>
      </c>
      <c r="E2499">
        <v>1</v>
      </c>
      <c r="F2499">
        <v>15</v>
      </c>
    </row>
    <row r="2500" spans="1:6" x14ac:dyDescent="0.2">
      <c r="A2500">
        <v>1759</v>
      </c>
      <c r="C2500">
        <v>76</v>
      </c>
      <c r="D2500" t="s">
        <v>16</v>
      </c>
      <c r="E2500">
        <v>2</v>
      </c>
      <c r="F2500">
        <v>12</v>
      </c>
    </row>
    <row r="2501" spans="1:6" x14ac:dyDescent="0.2">
      <c r="A2501">
        <v>1765</v>
      </c>
      <c r="C2501">
        <v>92</v>
      </c>
      <c r="D2501" t="s">
        <v>18</v>
      </c>
      <c r="E2501">
        <v>0</v>
      </c>
    </row>
    <row r="2502" spans="1:6" x14ac:dyDescent="0.2">
      <c r="A2502">
        <v>1775</v>
      </c>
      <c r="C2502">
        <v>78</v>
      </c>
      <c r="D2502" t="s">
        <v>18</v>
      </c>
      <c r="E2502">
        <v>0</v>
      </c>
    </row>
    <row r="2503" spans="1:6" x14ac:dyDescent="0.2">
      <c r="A2503">
        <v>1776</v>
      </c>
      <c r="C2503">
        <v>78</v>
      </c>
      <c r="D2503" t="s">
        <v>18</v>
      </c>
      <c r="E2503">
        <v>0</v>
      </c>
    </row>
    <row r="2504" spans="1:6" x14ac:dyDescent="0.2">
      <c r="A2504">
        <v>1785</v>
      </c>
      <c r="C2504">
        <v>72</v>
      </c>
      <c r="D2504" t="s">
        <v>18</v>
      </c>
      <c r="E2504">
        <v>0</v>
      </c>
      <c r="F2504">
        <v>10</v>
      </c>
    </row>
    <row r="2505" spans="1:6" x14ac:dyDescent="0.2">
      <c r="A2505">
        <v>1797</v>
      </c>
      <c r="C2505">
        <v>73</v>
      </c>
      <c r="D2505" t="s">
        <v>18</v>
      </c>
      <c r="E2505">
        <v>2</v>
      </c>
      <c r="F2505">
        <v>10</v>
      </c>
    </row>
    <row r="2506" spans="1:6" x14ac:dyDescent="0.2">
      <c r="A2506">
        <v>1803</v>
      </c>
      <c r="C2506">
        <v>86</v>
      </c>
      <c r="D2506" t="s">
        <v>16</v>
      </c>
      <c r="E2506">
        <v>0</v>
      </c>
      <c r="F2506">
        <v>12</v>
      </c>
    </row>
    <row r="2507" spans="1:6" x14ac:dyDescent="0.2">
      <c r="A2507">
        <v>1811</v>
      </c>
      <c r="C2507">
        <v>77</v>
      </c>
      <c r="D2507" t="s">
        <v>16</v>
      </c>
      <c r="E2507">
        <v>1</v>
      </c>
      <c r="F2507">
        <v>17</v>
      </c>
    </row>
    <row r="2508" spans="1:6" x14ac:dyDescent="0.2">
      <c r="A2508">
        <v>1815</v>
      </c>
      <c r="C2508">
        <v>61</v>
      </c>
      <c r="D2508" t="s">
        <v>16</v>
      </c>
      <c r="E2508">
        <v>1</v>
      </c>
      <c r="F2508">
        <v>14</v>
      </c>
    </row>
    <row r="2509" spans="1:6" x14ac:dyDescent="0.2">
      <c r="A2509">
        <v>1824</v>
      </c>
      <c r="C2509">
        <v>59</v>
      </c>
      <c r="D2509" t="s">
        <v>18</v>
      </c>
      <c r="E2509">
        <v>0</v>
      </c>
    </row>
    <row r="2510" spans="1:6" x14ac:dyDescent="0.2">
      <c r="A2510">
        <v>1826</v>
      </c>
      <c r="C2510">
        <v>76</v>
      </c>
      <c r="D2510" t="s">
        <v>18</v>
      </c>
      <c r="E2510">
        <v>0</v>
      </c>
      <c r="F2510">
        <v>16</v>
      </c>
    </row>
    <row r="2511" spans="1:6" x14ac:dyDescent="0.2">
      <c r="A2511">
        <v>1830</v>
      </c>
      <c r="C2511">
        <v>74</v>
      </c>
      <c r="D2511" t="s">
        <v>18</v>
      </c>
      <c r="E2511">
        <v>1</v>
      </c>
      <c r="F2511">
        <v>10</v>
      </c>
    </row>
    <row r="2512" spans="1:6" x14ac:dyDescent="0.2">
      <c r="A2512">
        <v>1833</v>
      </c>
      <c r="C2512">
        <v>60</v>
      </c>
      <c r="D2512" t="s">
        <v>18</v>
      </c>
      <c r="E2512">
        <v>1</v>
      </c>
    </row>
    <row r="2513" spans="1:6" x14ac:dyDescent="0.2">
      <c r="A2513">
        <v>1841</v>
      </c>
      <c r="C2513">
        <v>67</v>
      </c>
      <c r="D2513" t="s">
        <v>18</v>
      </c>
      <c r="E2513">
        <v>0</v>
      </c>
      <c r="F2513">
        <v>12</v>
      </c>
    </row>
    <row r="2514" spans="1:6" x14ac:dyDescent="0.2">
      <c r="A2514">
        <v>1845</v>
      </c>
      <c r="C2514">
        <v>76</v>
      </c>
      <c r="D2514" t="s">
        <v>18</v>
      </c>
      <c r="E2514">
        <v>2</v>
      </c>
    </row>
    <row r="2515" spans="1:6" x14ac:dyDescent="0.2">
      <c r="A2515">
        <v>1855</v>
      </c>
      <c r="C2515">
        <v>74</v>
      </c>
      <c r="D2515" t="s">
        <v>16</v>
      </c>
      <c r="E2515">
        <v>0</v>
      </c>
      <c r="F2515">
        <v>19</v>
      </c>
    </row>
    <row r="2516" spans="1:6" x14ac:dyDescent="0.2">
      <c r="A2516">
        <v>1862</v>
      </c>
      <c r="C2516">
        <v>67</v>
      </c>
      <c r="D2516" t="s">
        <v>18</v>
      </c>
      <c r="E2516">
        <v>1</v>
      </c>
      <c r="F2516">
        <v>15</v>
      </c>
    </row>
    <row r="2517" spans="1:6" x14ac:dyDescent="0.2">
      <c r="A2517">
        <v>1866</v>
      </c>
      <c r="C2517">
        <v>80</v>
      </c>
      <c r="D2517" t="s">
        <v>16</v>
      </c>
      <c r="E2517">
        <v>1</v>
      </c>
      <c r="F2517">
        <v>15</v>
      </c>
    </row>
    <row r="2518" spans="1:6" x14ac:dyDescent="0.2">
      <c r="A2518">
        <v>1872</v>
      </c>
      <c r="C2518">
        <v>73</v>
      </c>
      <c r="D2518" t="s">
        <v>16</v>
      </c>
      <c r="E2518">
        <v>0</v>
      </c>
      <c r="F2518">
        <v>19</v>
      </c>
    </row>
    <row r="2519" spans="1:6" x14ac:dyDescent="0.2">
      <c r="A2519">
        <v>1879</v>
      </c>
      <c r="C2519">
        <v>80</v>
      </c>
      <c r="D2519" t="s">
        <v>16</v>
      </c>
      <c r="E2519">
        <v>0</v>
      </c>
      <c r="F2519">
        <v>15</v>
      </c>
    </row>
    <row r="2520" spans="1:6" x14ac:dyDescent="0.2">
      <c r="A2520">
        <v>1894</v>
      </c>
      <c r="C2520">
        <v>74</v>
      </c>
      <c r="D2520" t="s">
        <v>18</v>
      </c>
      <c r="E2520">
        <v>1</v>
      </c>
    </row>
    <row r="2521" spans="1:6" x14ac:dyDescent="0.2">
      <c r="A2521">
        <v>1895</v>
      </c>
      <c r="C2521">
        <v>74</v>
      </c>
      <c r="D2521" t="s">
        <v>18</v>
      </c>
      <c r="E2521">
        <v>1</v>
      </c>
    </row>
    <row r="2522" spans="1:6" x14ac:dyDescent="0.2">
      <c r="A2522">
        <v>1898</v>
      </c>
      <c r="C2522">
        <v>63</v>
      </c>
      <c r="D2522" t="s">
        <v>18</v>
      </c>
      <c r="E2522">
        <v>1</v>
      </c>
    </row>
    <row r="2523" spans="1:6" x14ac:dyDescent="0.2">
      <c r="A2523">
        <v>1901</v>
      </c>
      <c r="C2523">
        <v>82</v>
      </c>
      <c r="D2523" t="s">
        <v>16</v>
      </c>
      <c r="E2523">
        <v>0</v>
      </c>
      <c r="F2523">
        <v>9</v>
      </c>
    </row>
    <row r="2524" spans="1:6" x14ac:dyDescent="0.2">
      <c r="A2524">
        <v>1902</v>
      </c>
      <c r="C2524">
        <v>82</v>
      </c>
      <c r="D2524" t="s">
        <v>16</v>
      </c>
      <c r="E2524">
        <v>0</v>
      </c>
      <c r="F2524">
        <v>9</v>
      </c>
    </row>
    <row r="2525" spans="1:6" x14ac:dyDescent="0.2">
      <c r="A2525">
        <v>1907</v>
      </c>
      <c r="C2525">
        <v>79</v>
      </c>
      <c r="D2525" t="s">
        <v>16</v>
      </c>
      <c r="E2525">
        <v>0</v>
      </c>
      <c r="F2525">
        <v>16</v>
      </c>
    </row>
    <row r="2526" spans="1:6" x14ac:dyDescent="0.2">
      <c r="A2526">
        <v>1909</v>
      </c>
      <c r="C2526">
        <v>85</v>
      </c>
      <c r="D2526" t="s">
        <v>18</v>
      </c>
      <c r="E2526">
        <v>1</v>
      </c>
      <c r="F2526">
        <v>10</v>
      </c>
    </row>
    <row r="2527" spans="1:6" x14ac:dyDescent="0.2">
      <c r="A2527">
        <v>1916</v>
      </c>
      <c r="C2527">
        <v>78</v>
      </c>
      <c r="D2527" t="s">
        <v>16</v>
      </c>
      <c r="E2527">
        <v>2</v>
      </c>
      <c r="F2527">
        <v>11</v>
      </c>
    </row>
    <row r="2528" spans="1:6" x14ac:dyDescent="0.2">
      <c r="A2528">
        <v>1917</v>
      </c>
      <c r="C2528">
        <v>78</v>
      </c>
      <c r="D2528" t="s">
        <v>16</v>
      </c>
      <c r="E2528">
        <v>2</v>
      </c>
      <c r="F2528">
        <v>11</v>
      </c>
    </row>
    <row r="2529" spans="1:6" x14ac:dyDescent="0.2">
      <c r="A2529">
        <v>1918</v>
      </c>
      <c r="C2529">
        <v>78</v>
      </c>
      <c r="D2529" t="s">
        <v>16</v>
      </c>
      <c r="E2529">
        <v>2</v>
      </c>
      <c r="F2529">
        <v>11</v>
      </c>
    </row>
    <row r="2530" spans="1:6" x14ac:dyDescent="0.2">
      <c r="A2530">
        <v>1920</v>
      </c>
      <c r="C2530">
        <v>80</v>
      </c>
      <c r="D2530" t="s">
        <v>16</v>
      </c>
      <c r="E2530">
        <v>0</v>
      </c>
      <c r="F2530">
        <v>17</v>
      </c>
    </row>
    <row r="2531" spans="1:6" x14ac:dyDescent="0.2">
      <c r="A2531">
        <v>1921</v>
      </c>
      <c r="C2531">
        <v>80</v>
      </c>
      <c r="D2531" t="s">
        <v>16</v>
      </c>
      <c r="E2531">
        <v>0</v>
      </c>
      <c r="F2531">
        <v>17</v>
      </c>
    </row>
    <row r="2532" spans="1:6" x14ac:dyDescent="0.2">
      <c r="A2532">
        <v>1927</v>
      </c>
      <c r="C2532">
        <v>83</v>
      </c>
      <c r="D2532" t="s">
        <v>16</v>
      </c>
      <c r="E2532">
        <v>1</v>
      </c>
      <c r="F2532">
        <v>15</v>
      </c>
    </row>
    <row r="2533" spans="1:6" x14ac:dyDescent="0.2">
      <c r="A2533">
        <v>1928</v>
      </c>
      <c r="C2533">
        <v>83</v>
      </c>
      <c r="D2533" t="s">
        <v>16</v>
      </c>
      <c r="E2533">
        <v>1</v>
      </c>
      <c r="F2533">
        <v>15</v>
      </c>
    </row>
    <row r="2534" spans="1:6" x14ac:dyDescent="0.2">
      <c r="A2534">
        <v>1929</v>
      </c>
      <c r="C2534">
        <v>83</v>
      </c>
      <c r="D2534" t="s">
        <v>16</v>
      </c>
      <c r="E2534">
        <v>1</v>
      </c>
      <c r="F2534">
        <v>15</v>
      </c>
    </row>
    <row r="2535" spans="1:6" x14ac:dyDescent="0.2">
      <c r="A2535">
        <v>1934</v>
      </c>
      <c r="C2535">
        <v>74</v>
      </c>
      <c r="D2535" t="s">
        <v>18</v>
      </c>
      <c r="E2535">
        <v>0</v>
      </c>
      <c r="F2535">
        <v>17</v>
      </c>
    </row>
    <row r="2536" spans="1:6" x14ac:dyDescent="0.2">
      <c r="A2536">
        <v>1936</v>
      </c>
      <c r="C2536">
        <v>71</v>
      </c>
      <c r="D2536" t="s">
        <v>18</v>
      </c>
      <c r="E2536">
        <v>2</v>
      </c>
      <c r="F2536">
        <v>12</v>
      </c>
    </row>
    <row r="2537" spans="1:6" x14ac:dyDescent="0.2">
      <c r="A2537">
        <v>1937</v>
      </c>
      <c r="C2537">
        <v>71</v>
      </c>
      <c r="D2537" t="s">
        <v>18</v>
      </c>
      <c r="E2537">
        <v>2</v>
      </c>
      <c r="F2537">
        <v>12</v>
      </c>
    </row>
    <row r="2538" spans="1:6" x14ac:dyDescent="0.2">
      <c r="A2538">
        <v>1940</v>
      </c>
      <c r="C2538">
        <v>75</v>
      </c>
      <c r="D2538" t="s">
        <v>18</v>
      </c>
      <c r="E2538">
        <v>0</v>
      </c>
      <c r="F2538">
        <v>12</v>
      </c>
    </row>
    <row r="2539" spans="1:6" x14ac:dyDescent="0.2">
      <c r="A2539">
        <v>1943</v>
      </c>
      <c r="C2539">
        <v>76</v>
      </c>
      <c r="D2539" t="s">
        <v>18</v>
      </c>
      <c r="E2539">
        <v>2</v>
      </c>
      <c r="F2539">
        <v>17</v>
      </c>
    </row>
    <row r="2540" spans="1:6" x14ac:dyDescent="0.2">
      <c r="A2540">
        <v>1945</v>
      </c>
      <c r="C2540">
        <v>71</v>
      </c>
      <c r="D2540" t="s">
        <v>18</v>
      </c>
      <c r="E2540">
        <v>0</v>
      </c>
      <c r="F2540">
        <v>16</v>
      </c>
    </row>
    <row r="2541" spans="1:6" x14ac:dyDescent="0.2">
      <c r="A2541">
        <v>1946</v>
      </c>
      <c r="C2541">
        <v>71</v>
      </c>
      <c r="D2541" t="s">
        <v>18</v>
      </c>
      <c r="E2541">
        <v>0</v>
      </c>
      <c r="F2541">
        <v>16</v>
      </c>
    </row>
    <row r="2542" spans="1:6" x14ac:dyDescent="0.2">
      <c r="A2542">
        <v>1947</v>
      </c>
      <c r="C2542">
        <v>71</v>
      </c>
      <c r="D2542" t="s">
        <v>18</v>
      </c>
      <c r="E2542">
        <v>0</v>
      </c>
      <c r="F2542">
        <v>16</v>
      </c>
    </row>
    <row r="2543" spans="1:6" x14ac:dyDescent="0.2">
      <c r="A2543">
        <v>1948</v>
      </c>
      <c r="C2543">
        <v>71</v>
      </c>
      <c r="D2543" t="s">
        <v>18</v>
      </c>
      <c r="E2543">
        <v>0</v>
      </c>
      <c r="F2543">
        <v>16</v>
      </c>
    </row>
    <row r="2544" spans="1:6" x14ac:dyDescent="0.2">
      <c r="A2544">
        <v>1952</v>
      </c>
      <c r="C2544">
        <v>75</v>
      </c>
      <c r="D2544" t="s">
        <v>18</v>
      </c>
      <c r="E2544">
        <v>0</v>
      </c>
      <c r="F2544">
        <v>15</v>
      </c>
    </row>
    <row r="2545" spans="1:6" x14ac:dyDescent="0.2">
      <c r="A2545">
        <v>1954</v>
      </c>
      <c r="C2545">
        <v>75</v>
      </c>
      <c r="D2545" t="s">
        <v>16</v>
      </c>
      <c r="E2545">
        <v>0</v>
      </c>
      <c r="F2545">
        <v>15</v>
      </c>
    </row>
    <row r="2546" spans="1:6" x14ac:dyDescent="0.2">
      <c r="A2546">
        <v>1955</v>
      </c>
      <c r="C2546">
        <v>75</v>
      </c>
      <c r="D2546" t="s">
        <v>16</v>
      </c>
      <c r="E2546">
        <v>0</v>
      </c>
      <c r="F2546">
        <v>15</v>
      </c>
    </row>
    <row r="2547" spans="1:6" x14ac:dyDescent="0.2">
      <c r="A2547">
        <v>1957</v>
      </c>
      <c r="C2547">
        <v>81</v>
      </c>
      <c r="D2547" t="s">
        <v>18</v>
      </c>
      <c r="E2547">
        <v>0</v>
      </c>
      <c r="F2547">
        <v>12</v>
      </c>
    </row>
    <row r="2548" spans="1:6" x14ac:dyDescent="0.2">
      <c r="A2548">
        <v>1960</v>
      </c>
      <c r="C2548">
        <v>91</v>
      </c>
      <c r="D2548" t="s">
        <v>18</v>
      </c>
      <c r="E2548">
        <v>0</v>
      </c>
      <c r="F2548">
        <v>12</v>
      </c>
    </row>
    <row r="2549" spans="1:6" x14ac:dyDescent="0.2">
      <c r="A2549">
        <v>1970</v>
      </c>
      <c r="C2549">
        <v>68</v>
      </c>
      <c r="D2549" t="s">
        <v>16</v>
      </c>
      <c r="E2549">
        <v>2</v>
      </c>
      <c r="F2549">
        <v>16</v>
      </c>
    </row>
    <row r="2550" spans="1:6" x14ac:dyDescent="0.2">
      <c r="A2550">
        <v>1971</v>
      </c>
      <c r="C2550">
        <v>68</v>
      </c>
      <c r="D2550" t="s">
        <v>16</v>
      </c>
      <c r="E2550">
        <v>2</v>
      </c>
      <c r="F2550">
        <v>16</v>
      </c>
    </row>
    <row r="2551" spans="1:6" x14ac:dyDescent="0.2">
      <c r="A2551">
        <v>1972</v>
      </c>
      <c r="C2551">
        <v>68</v>
      </c>
      <c r="D2551" t="s">
        <v>16</v>
      </c>
      <c r="E2551">
        <v>2</v>
      </c>
      <c r="F2551">
        <v>16</v>
      </c>
    </row>
    <row r="2552" spans="1:6" x14ac:dyDescent="0.2">
      <c r="A2552">
        <v>1974</v>
      </c>
      <c r="C2552">
        <v>77</v>
      </c>
      <c r="D2552" t="s">
        <v>16</v>
      </c>
      <c r="E2552">
        <v>0</v>
      </c>
      <c r="F2552">
        <v>16</v>
      </c>
    </row>
    <row r="2553" spans="1:6" x14ac:dyDescent="0.2">
      <c r="A2553">
        <v>1975</v>
      </c>
      <c r="C2553">
        <v>77</v>
      </c>
      <c r="D2553" t="s">
        <v>16</v>
      </c>
      <c r="E2553">
        <v>0</v>
      </c>
      <c r="F2553">
        <v>16</v>
      </c>
    </row>
    <row r="2554" spans="1:6" x14ac:dyDescent="0.2">
      <c r="A2554">
        <v>1976</v>
      </c>
      <c r="C2554">
        <v>77</v>
      </c>
      <c r="D2554" t="s">
        <v>16</v>
      </c>
      <c r="E2554">
        <v>0</v>
      </c>
      <c r="F2554">
        <v>16</v>
      </c>
    </row>
    <row r="2555" spans="1:6" x14ac:dyDescent="0.2">
      <c r="A2555">
        <v>1979</v>
      </c>
      <c r="C2555">
        <v>75</v>
      </c>
      <c r="D2555" t="s">
        <v>16</v>
      </c>
      <c r="E2555">
        <v>0</v>
      </c>
      <c r="F2555">
        <v>12</v>
      </c>
    </row>
    <row r="2556" spans="1:6" x14ac:dyDescent="0.2">
      <c r="A2556">
        <v>1983</v>
      </c>
      <c r="C2556">
        <v>88</v>
      </c>
      <c r="D2556" t="s">
        <v>18</v>
      </c>
      <c r="E2556">
        <v>0</v>
      </c>
      <c r="F2556">
        <v>18</v>
      </c>
    </row>
    <row r="2557" spans="1:6" x14ac:dyDescent="0.2">
      <c r="A2557">
        <v>1986</v>
      </c>
      <c r="C2557">
        <v>82</v>
      </c>
      <c r="D2557" t="s">
        <v>18</v>
      </c>
      <c r="E2557">
        <v>1</v>
      </c>
      <c r="F2557">
        <v>16</v>
      </c>
    </row>
    <row r="2558" spans="1:6" x14ac:dyDescent="0.2">
      <c r="A2558">
        <v>1988</v>
      </c>
      <c r="C2558">
        <v>75</v>
      </c>
      <c r="D2558" t="s">
        <v>16</v>
      </c>
      <c r="E2558">
        <v>1</v>
      </c>
      <c r="F2558">
        <v>12</v>
      </c>
    </row>
    <row r="2559" spans="1:6" x14ac:dyDescent="0.2">
      <c r="A2559">
        <v>1989</v>
      </c>
      <c r="C2559">
        <v>75</v>
      </c>
      <c r="D2559" t="s">
        <v>16</v>
      </c>
      <c r="E2559">
        <v>1</v>
      </c>
      <c r="F2559">
        <v>12</v>
      </c>
    </row>
    <row r="2560" spans="1:6" x14ac:dyDescent="0.2">
      <c r="A2560">
        <v>1992</v>
      </c>
      <c r="C2560">
        <v>78</v>
      </c>
      <c r="D2560" t="s">
        <v>18</v>
      </c>
      <c r="E2560">
        <v>1</v>
      </c>
      <c r="F2560">
        <v>8</v>
      </c>
    </row>
    <row r="2561" spans="1:6" x14ac:dyDescent="0.2">
      <c r="A2561">
        <v>1995</v>
      </c>
      <c r="C2561">
        <v>89</v>
      </c>
      <c r="D2561" t="s">
        <v>16</v>
      </c>
      <c r="E2561">
        <v>1</v>
      </c>
      <c r="F2561">
        <v>16</v>
      </c>
    </row>
    <row r="2562" spans="1:6" x14ac:dyDescent="0.2">
      <c r="A2562">
        <v>1996</v>
      </c>
      <c r="C2562">
        <v>89</v>
      </c>
      <c r="D2562" t="s">
        <v>16</v>
      </c>
      <c r="E2562">
        <v>1</v>
      </c>
      <c r="F2562">
        <v>16</v>
      </c>
    </row>
    <row r="2563" spans="1:6" x14ac:dyDescent="0.2">
      <c r="A2563">
        <v>1997</v>
      </c>
      <c r="C2563">
        <v>89</v>
      </c>
      <c r="D2563" t="s">
        <v>16</v>
      </c>
      <c r="E2563">
        <v>1</v>
      </c>
      <c r="F2563">
        <v>16</v>
      </c>
    </row>
    <row r="2564" spans="1:6" x14ac:dyDescent="0.2">
      <c r="A2564">
        <v>2002</v>
      </c>
      <c r="C2564">
        <v>75</v>
      </c>
      <c r="D2564" t="s">
        <v>18</v>
      </c>
      <c r="E2564">
        <v>0</v>
      </c>
      <c r="F2564">
        <v>12</v>
      </c>
    </row>
    <row r="2565" spans="1:6" x14ac:dyDescent="0.2">
      <c r="A2565">
        <v>2011</v>
      </c>
      <c r="C2565">
        <v>76</v>
      </c>
      <c r="D2565" t="s">
        <v>16</v>
      </c>
      <c r="E2565">
        <v>0</v>
      </c>
      <c r="F2565">
        <v>11</v>
      </c>
    </row>
    <row r="2566" spans="1:6" x14ac:dyDescent="0.2">
      <c r="A2566">
        <v>2013</v>
      </c>
      <c r="C2566">
        <v>73</v>
      </c>
      <c r="D2566" t="s">
        <v>18</v>
      </c>
      <c r="E2566">
        <v>1</v>
      </c>
      <c r="F2566">
        <v>14</v>
      </c>
    </row>
    <row r="2567" spans="1:6" x14ac:dyDescent="0.2">
      <c r="A2567">
        <v>2029</v>
      </c>
      <c r="C2567">
        <v>75</v>
      </c>
      <c r="D2567" t="s">
        <v>18</v>
      </c>
      <c r="E2567">
        <v>0</v>
      </c>
      <c r="F2567">
        <v>12</v>
      </c>
    </row>
    <row r="2568" spans="1:6" x14ac:dyDescent="0.2">
      <c r="A2568">
        <v>2035</v>
      </c>
      <c r="C2568">
        <v>86</v>
      </c>
      <c r="D2568" t="s">
        <v>18</v>
      </c>
      <c r="E2568">
        <v>0</v>
      </c>
      <c r="F2568">
        <v>10</v>
      </c>
    </row>
    <row r="2569" spans="1:6" x14ac:dyDescent="0.2">
      <c r="A2569">
        <v>2040</v>
      </c>
      <c r="C2569">
        <v>75</v>
      </c>
      <c r="D2569" t="s">
        <v>18</v>
      </c>
      <c r="E2569">
        <v>0</v>
      </c>
      <c r="F2569">
        <v>16</v>
      </c>
    </row>
    <row r="2570" spans="1:6" x14ac:dyDescent="0.2">
      <c r="A2570">
        <v>2043</v>
      </c>
      <c r="C2570">
        <v>73</v>
      </c>
      <c r="D2570" t="s">
        <v>18</v>
      </c>
      <c r="E2570">
        <v>1</v>
      </c>
      <c r="F2570">
        <v>15</v>
      </c>
    </row>
    <row r="2571" spans="1:6" x14ac:dyDescent="0.2">
      <c r="A2571">
        <v>2046</v>
      </c>
      <c r="C2571">
        <v>85</v>
      </c>
      <c r="D2571" t="s">
        <v>16</v>
      </c>
      <c r="E2571">
        <v>0</v>
      </c>
      <c r="F2571">
        <v>10</v>
      </c>
    </row>
    <row r="2572" spans="1:6" x14ac:dyDescent="0.2">
      <c r="A2572">
        <v>2047</v>
      </c>
      <c r="C2572">
        <v>85</v>
      </c>
      <c r="D2572" t="s">
        <v>16</v>
      </c>
      <c r="E2572">
        <v>0</v>
      </c>
      <c r="F2572">
        <v>10</v>
      </c>
    </row>
    <row r="2573" spans="1:6" x14ac:dyDescent="0.2">
      <c r="A2573">
        <v>2051</v>
      </c>
      <c r="C2573">
        <v>75</v>
      </c>
      <c r="D2573" t="s">
        <v>18</v>
      </c>
      <c r="E2573">
        <v>0</v>
      </c>
      <c r="F2573">
        <v>11</v>
      </c>
    </row>
    <row r="2574" spans="1:6" x14ac:dyDescent="0.2">
      <c r="A2574">
        <v>2052</v>
      </c>
      <c r="C2574">
        <v>75</v>
      </c>
      <c r="D2574" t="s">
        <v>18</v>
      </c>
      <c r="E2574">
        <v>0</v>
      </c>
      <c r="F2574">
        <v>11</v>
      </c>
    </row>
    <row r="2575" spans="1:6" x14ac:dyDescent="0.2">
      <c r="A2575">
        <v>2054</v>
      </c>
      <c r="C2575">
        <v>81</v>
      </c>
      <c r="D2575" t="s">
        <v>16</v>
      </c>
      <c r="E2575">
        <v>0</v>
      </c>
      <c r="F2575">
        <v>16</v>
      </c>
    </row>
    <row r="2576" spans="1:6" x14ac:dyDescent="0.2">
      <c r="A2576">
        <v>2059</v>
      </c>
      <c r="C2576">
        <v>75</v>
      </c>
      <c r="D2576" t="s">
        <v>18</v>
      </c>
      <c r="E2576">
        <v>0</v>
      </c>
      <c r="F2576">
        <v>16</v>
      </c>
    </row>
    <row r="2577" spans="1:6" x14ac:dyDescent="0.2">
      <c r="A2577">
        <v>2062</v>
      </c>
      <c r="C2577">
        <v>75</v>
      </c>
      <c r="D2577" t="s">
        <v>16</v>
      </c>
      <c r="E2577">
        <v>1</v>
      </c>
    </row>
    <row r="2578" spans="1:6" x14ac:dyDescent="0.2">
      <c r="A2578">
        <v>2068</v>
      </c>
      <c r="C2578">
        <v>76</v>
      </c>
      <c r="D2578" t="s">
        <v>16</v>
      </c>
      <c r="E2578">
        <v>0</v>
      </c>
      <c r="F2578">
        <v>12</v>
      </c>
    </row>
    <row r="2579" spans="1:6" x14ac:dyDescent="0.2">
      <c r="A2579">
        <v>2071</v>
      </c>
      <c r="C2579">
        <v>66</v>
      </c>
      <c r="D2579" t="s">
        <v>16</v>
      </c>
      <c r="E2579">
        <v>2</v>
      </c>
      <c r="F2579">
        <v>15</v>
      </c>
    </row>
    <row r="2580" spans="1:6" x14ac:dyDescent="0.2">
      <c r="A2580">
        <v>2074</v>
      </c>
      <c r="C2580">
        <v>74</v>
      </c>
      <c r="D2580" t="s">
        <v>16</v>
      </c>
      <c r="E2580">
        <v>1</v>
      </c>
      <c r="F2580">
        <v>17</v>
      </c>
    </row>
    <row r="2581" spans="1:6" x14ac:dyDescent="0.2">
      <c r="A2581">
        <v>2082</v>
      </c>
      <c r="C2581">
        <v>72</v>
      </c>
      <c r="D2581" t="s">
        <v>16</v>
      </c>
      <c r="E2581">
        <v>0</v>
      </c>
      <c r="F2581">
        <v>12</v>
      </c>
    </row>
    <row r="2582" spans="1:6" x14ac:dyDescent="0.2">
      <c r="A2582">
        <v>2085</v>
      </c>
      <c r="C2582">
        <v>77</v>
      </c>
      <c r="D2582" t="s">
        <v>18</v>
      </c>
      <c r="E2582">
        <v>1</v>
      </c>
    </row>
    <row r="2583" spans="1:6" x14ac:dyDescent="0.2">
      <c r="A2583">
        <v>2088</v>
      </c>
      <c r="C2583">
        <v>76</v>
      </c>
      <c r="D2583" t="s">
        <v>16</v>
      </c>
      <c r="E2583">
        <v>1</v>
      </c>
      <c r="F2583">
        <v>16</v>
      </c>
    </row>
    <row r="2584" spans="1:6" x14ac:dyDescent="0.2">
      <c r="A2584">
        <v>2094</v>
      </c>
      <c r="C2584">
        <v>75</v>
      </c>
      <c r="D2584" t="s">
        <v>18</v>
      </c>
      <c r="E2584">
        <v>0</v>
      </c>
      <c r="F2584">
        <v>16</v>
      </c>
    </row>
    <row r="2585" spans="1:6" x14ac:dyDescent="0.2">
      <c r="A2585">
        <v>2095</v>
      </c>
      <c r="C2585">
        <v>75</v>
      </c>
      <c r="D2585" t="s">
        <v>18</v>
      </c>
      <c r="E2585">
        <v>0</v>
      </c>
      <c r="F2585">
        <v>16</v>
      </c>
    </row>
    <row r="2586" spans="1:6" x14ac:dyDescent="0.2">
      <c r="A2586">
        <v>2098</v>
      </c>
      <c r="C2586">
        <v>82</v>
      </c>
      <c r="D2586" t="s">
        <v>16</v>
      </c>
      <c r="E2586">
        <v>0</v>
      </c>
      <c r="F2586">
        <v>13</v>
      </c>
    </row>
    <row r="2587" spans="1:6" x14ac:dyDescent="0.2">
      <c r="A2587">
        <v>2106</v>
      </c>
      <c r="C2587">
        <v>72</v>
      </c>
      <c r="D2587" t="s">
        <v>18</v>
      </c>
      <c r="E2587">
        <v>1</v>
      </c>
      <c r="F2587">
        <v>13</v>
      </c>
    </row>
    <row r="2588" spans="1:6" x14ac:dyDescent="0.2">
      <c r="A2588">
        <v>2110</v>
      </c>
      <c r="C2588">
        <v>79</v>
      </c>
      <c r="D2588" t="s">
        <v>18</v>
      </c>
      <c r="E2588">
        <v>1</v>
      </c>
      <c r="F2588">
        <v>15</v>
      </c>
    </row>
    <row r="2589" spans="1:6" x14ac:dyDescent="0.2">
      <c r="A2589">
        <v>2115</v>
      </c>
      <c r="C2589">
        <v>78</v>
      </c>
      <c r="D2589" t="s">
        <v>18</v>
      </c>
      <c r="E2589">
        <v>1</v>
      </c>
      <c r="F2589">
        <v>15</v>
      </c>
    </row>
    <row r="2590" spans="1:6" x14ac:dyDescent="0.2">
      <c r="A2590">
        <v>2119</v>
      </c>
      <c r="C2590">
        <v>66</v>
      </c>
      <c r="D2590" t="s">
        <v>18</v>
      </c>
      <c r="E2590">
        <v>2</v>
      </c>
      <c r="F2590">
        <v>11</v>
      </c>
    </row>
    <row r="2591" spans="1:6" x14ac:dyDescent="0.2">
      <c r="A2591">
        <v>2123</v>
      </c>
      <c r="C2591">
        <v>75</v>
      </c>
      <c r="D2591" t="s">
        <v>16</v>
      </c>
      <c r="E2591">
        <v>1</v>
      </c>
      <c r="F2591">
        <v>16</v>
      </c>
    </row>
    <row r="2592" spans="1:6" x14ac:dyDescent="0.2">
      <c r="A2592">
        <v>2131</v>
      </c>
      <c r="C2592">
        <v>59</v>
      </c>
      <c r="D2592" t="s">
        <v>16</v>
      </c>
      <c r="E2592">
        <v>1</v>
      </c>
    </row>
    <row r="2593" spans="1:6" x14ac:dyDescent="0.2">
      <c r="A2593">
        <v>2133</v>
      </c>
      <c r="C2593">
        <v>80</v>
      </c>
      <c r="D2593" t="s">
        <v>18</v>
      </c>
      <c r="E2593">
        <v>0</v>
      </c>
      <c r="F2593">
        <v>17</v>
      </c>
    </row>
    <row r="2594" spans="1:6" x14ac:dyDescent="0.2">
      <c r="A2594">
        <v>2135</v>
      </c>
      <c r="C2594">
        <v>71</v>
      </c>
      <c r="D2594" t="s">
        <v>16</v>
      </c>
      <c r="E2594">
        <v>0</v>
      </c>
      <c r="F2594">
        <v>16</v>
      </c>
    </row>
    <row r="2595" spans="1:6" x14ac:dyDescent="0.2">
      <c r="A2595">
        <v>2142</v>
      </c>
      <c r="C2595">
        <v>77</v>
      </c>
      <c r="D2595" t="s">
        <v>18</v>
      </c>
      <c r="E2595">
        <v>1</v>
      </c>
      <c r="F2595">
        <v>11</v>
      </c>
    </row>
    <row r="2596" spans="1:6" x14ac:dyDescent="0.2">
      <c r="A2596">
        <v>2150</v>
      </c>
      <c r="C2596">
        <v>85</v>
      </c>
      <c r="D2596" t="s">
        <v>16</v>
      </c>
      <c r="E2596">
        <v>0</v>
      </c>
      <c r="F2596">
        <v>10</v>
      </c>
    </row>
    <row r="2597" spans="1:6" x14ac:dyDescent="0.2">
      <c r="A2597">
        <v>2154</v>
      </c>
      <c r="C2597">
        <v>71</v>
      </c>
      <c r="D2597" t="s">
        <v>16</v>
      </c>
      <c r="E2597">
        <v>0</v>
      </c>
      <c r="F2597">
        <v>12</v>
      </c>
    </row>
    <row r="2598" spans="1:6" x14ac:dyDescent="0.2">
      <c r="A2598">
        <v>2155</v>
      </c>
      <c r="C2598">
        <v>71</v>
      </c>
      <c r="D2598" t="s">
        <v>16</v>
      </c>
      <c r="E2598">
        <v>0</v>
      </c>
      <c r="F2598">
        <v>12</v>
      </c>
    </row>
    <row r="2599" spans="1:6" x14ac:dyDescent="0.2">
      <c r="A2599">
        <v>2156</v>
      </c>
      <c r="C2599">
        <v>71</v>
      </c>
      <c r="D2599" t="s">
        <v>16</v>
      </c>
      <c r="E2599">
        <v>0</v>
      </c>
      <c r="F2599">
        <v>12</v>
      </c>
    </row>
    <row r="2600" spans="1:6" x14ac:dyDescent="0.2">
      <c r="A2600">
        <v>2157</v>
      </c>
      <c r="C2600">
        <v>71</v>
      </c>
      <c r="D2600" t="s">
        <v>16</v>
      </c>
      <c r="E2600">
        <v>0</v>
      </c>
      <c r="F2600">
        <v>12</v>
      </c>
    </row>
    <row r="2601" spans="1:6" x14ac:dyDescent="0.2">
      <c r="A2601">
        <v>2162</v>
      </c>
      <c r="C2601">
        <v>79</v>
      </c>
      <c r="D2601" t="s">
        <v>18</v>
      </c>
      <c r="E2601">
        <v>0</v>
      </c>
    </row>
    <row r="2602" spans="1:6" x14ac:dyDescent="0.2">
      <c r="A2602">
        <v>2167</v>
      </c>
      <c r="C2602">
        <v>80</v>
      </c>
      <c r="D2602" t="s">
        <v>16</v>
      </c>
      <c r="E2602">
        <v>1</v>
      </c>
      <c r="F2602">
        <v>18</v>
      </c>
    </row>
    <row r="2603" spans="1:6" x14ac:dyDescent="0.2">
      <c r="A2603">
        <v>2170</v>
      </c>
      <c r="C2603">
        <v>74</v>
      </c>
      <c r="D2603" t="s">
        <v>18</v>
      </c>
      <c r="E2603">
        <v>1</v>
      </c>
      <c r="F2603">
        <v>11</v>
      </c>
    </row>
    <row r="2604" spans="1:6" x14ac:dyDescent="0.2">
      <c r="A2604">
        <v>2172</v>
      </c>
      <c r="C2604">
        <v>71</v>
      </c>
      <c r="D2604" t="s">
        <v>18</v>
      </c>
      <c r="E2604">
        <v>0</v>
      </c>
      <c r="F2604">
        <v>17</v>
      </c>
    </row>
    <row r="2605" spans="1:6" x14ac:dyDescent="0.2">
      <c r="A2605">
        <v>2173</v>
      </c>
      <c r="C2605">
        <v>71</v>
      </c>
      <c r="D2605" t="s">
        <v>18</v>
      </c>
      <c r="E2605">
        <v>0</v>
      </c>
      <c r="F2605">
        <v>17</v>
      </c>
    </row>
    <row r="2606" spans="1:6" x14ac:dyDescent="0.2">
      <c r="A2606">
        <v>2176</v>
      </c>
      <c r="C2606">
        <v>73</v>
      </c>
      <c r="D2606" t="s">
        <v>18</v>
      </c>
      <c r="E2606">
        <v>0</v>
      </c>
      <c r="F2606">
        <v>16</v>
      </c>
    </row>
    <row r="2607" spans="1:6" x14ac:dyDescent="0.2">
      <c r="A2607">
        <v>2178</v>
      </c>
      <c r="C2607">
        <v>76</v>
      </c>
      <c r="D2607" t="s">
        <v>16</v>
      </c>
      <c r="E2607">
        <v>0</v>
      </c>
      <c r="F2607">
        <v>15</v>
      </c>
    </row>
    <row r="2608" spans="1:6" x14ac:dyDescent="0.2">
      <c r="A2608">
        <v>2179</v>
      </c>
      <c r="C2608">
        <v>76</v>
      </c>
      <c r="D2608" t="s">
        <v>16</v>
      </c>
      <c r="E2608">
        <v>0</v>
      </c>
      <c r="F2608">
        <v>15</v>
      </c>
    </row>
    <row r="2609" spans="1:6" x14ac:dyDescent="0.2">
      <c r="A2609">
        <v>2181</v>
      </c>
      <c r="C2609">
        <v>72</v>
      </c>
      <c r="D2609" t="s">
        <v>16</v>
      </c>
      <c r="E2609">
        <v>0</v>
      </c>
      <c r="F2609">
        <v>11</v>
      </c>
    </row>
    <row r="2610" spans="1:6" x14ac:dyDescent="0.2">
      <c r="A2610">
        <v>2182</v>
      </c>
      <c r="C2610">
        <v>72</v>
      </c>
      <c r="D2610" t="s">
        <v>16</v>
      </c>
      <c r="E2610">
        <v>0</v>
      </c>
      <c r="F2610">
        <v>11</v>
      </c>
    </row>
    <row r="2611" spans="1:6" x14ac:dyDescent="0.2">
      <c r="A2611">
        <v>2187</v>
      </c>
      <c r="C2611">
        <v>70</v>
      </c>
      <c r="D2611" t="s">
        <v>18</v>
      </c>
      <c r="E2611">
        <v>0</v>
      </c>
    </row>
    <row r="2612" spans="1:6" x14ac:dyDescent="0.2">
      <c r="A2612">
        <v>2188</v>
      </c>
      <c r="C2612">
        <v>70</v>
      </c>
      <c r="D2612" t="s">
        <v>18</v>
      </c>
      <c r="E2612">
        <v>0</v>
      </c>
    </row>
    <row r="2613" spans="1:6" x14ac:dyDescent="0.2">
      <c r="A2613">
        <v>2194</v>
      </c>
      <c r="C2613">
        <v>59</v>
      </c>
      <c r="D2613" t="s">
        <v>18</v>
      </c>
      <c r="E2613">
        <v>2</v>
      </c>
      <c r="F2613">
        <v>15</v>
      </c>
    </row>
    <row r="2614" spans="1:6" x14ac:dyDescent="0.2">
      <c r="A2614">
        <v>2196</v>
      </c>
      <c r="C2614">
        <v>71</v>
      </c>
      <c r="D2614" t="s">
        <v>16</v>
      </c>
      <c r="E2614">
        <v>0</v>
      </c>
      <c r="F2614">
        <v>16</v>
      </c>
    </row>
    <row r="2615" spans="1:6" x14ac:dyDescent="0.2">
      <c r="A2615">
        <v>2200</v>
      </c>
      <c r="C2615">
        <v>80</v>
      </c>
      <c r="D2615" t="s">
        <v>16</v>
      </c>
      <c r="E2615">
        <v>0</v>
      </c>
      <c r="F2615">
        <v>19</v>
      </c>
    </row>
    <row r="2616" spans="1:6" x14ac:dyDescent="0.2">
      <c r="A2616">
        <v>2206</v>
      </c>
      <c r="C2616">
        <v>81</v>
      </c>
      <c r="D2616" t="s">
        <v>18</v>
      </c>
      <c r="E2616">
        <v>0</v>
      </c>
      <c r="F2616">
        <v>9</v>
      </c>
    </row>
    <row r="2617" spans="1:6" x14ac:dyDescent="0.2">
      <c r="A2617">
        <v>2214</v>
      </c>
      <c r="C2617">
        <v>76</v>
      </c>
      <c r="D2617" t="s">
        <v>18</v>
      </c>
      <c r="E2617">
        <v>1</v>
      </c>
      <c r="F2617">
        <v>11</v>
      </c>
    </row>
    <row r="2618" spans="1:6" x14ac:dyDescent="0.2">
      <c r="A2618">
        <v>2221</v>
      </c>
      <c r="C2618">
        <v>79</v>
      </c>
      <c r="D2618" t="s">
        <v>18</v>
      </c>
      <c r="E2618">
        <v>0</v>
      </c>
      <c r="F2618">
        <v>15</v>
      </c>
    </row>
    <row r="2619" spans="1:6" x14ac:dyDescent="0.2">
      <c r="A2619">
        <v>2222</v>
      </c>
      <c r="C2619">
        <v>79</v>
      </c>
      <c r="D2619" t="s">
        <v>18</v>
      </c>
      <c r="E2619">
        <v>0</v>
      </c>
      <c r="F2619">
        <v>15</v>
      </c>
    </row>
    <row r="2620" spans="1:6" x14ac:dyDescent="0.2">
      <c r="A2620">
        <v>2223</v>
      </c>
      <c r="C2620">
        <v>79</v>
      </c>
      <c r="D2620" t="s">
        <v>18</v>
      </c>
      <c r="E2620">
        <v>0</v>
      </c>
      <c r="F2620">
        <v>15</v>
      </c>
    </row>
    <row r="2621" spans="1:6" x14ac:dyDescent="0.2">
      <c r="A2621">
        <v>2224</v>
      </c>
      <c r="C2621">
        <v>79</v>
      </c>
      <c r="D2621" t="s">
        <v>18</v>
      </c>
      <c r="E2621">
        <v>0</v>
      </c>
      <c r="F2621">
        <v>15</v>
      </c>
    </row>
    <row r="2622" spans="1:6" x14ac:dyDescent="0.2">
      <c r="A2622">
        <v>2225</v>
      </c>
      <c r="C2622">
        <v>79</v>
      </c>
      <c r="D2622" t="s">
        <v>18</v>
      </c>
      <c r="E2622">
        <v>0</v>
      </c>
      <c r="F2622">
        <v>15</v>
      </c>
    </row>
    <row r="2623" spans="1:6" x14ac:dyDescent="0.2">
      <c r="A2623">
        <v>2226</v>
      </c>
      <c r="C2623">
        <v>79</v>
      </c>
      <c r="D2623" t="s">
        <v>18</v>
      </c>
      <c r="E2623">
        <v>0</v>
      </c>
      <c r="F2623">
        <v>15</v>
      </c>
    </row>
    <row r="2624" spans="1:6" x14ac:dyDescent="0.2">
      <c r="A2624">
        <v>2230</v>
      </c>
      <c r="C2624">
        <v>76</v>
      </c>
      <c r="D2624" t="s">
        <v>16</v>
      </c>
      <c r="E2624">
        <v>0</v>
      </c>
      <c r="F2624">
        <v>11</v>
      </c>
    </row>
    <row r="2625" spans="1:6" x14ac:dyDescent="0.2">
      <c r="A2625">
        <v>2232</v>
      </c>
      <c r="C2625">
        <v>83</v>
      </c>
      <c r="D2625" t="s">
        <v>18</v>
      </c>
      <c r="E2625">
        <v>1</v>
      </c>
      <c r="F2625">
        <v>10</v>
      </c>
    </row>
    <row r="2626" spans="1:6" x14ac:dyDescent="0.2">
      <c r="A2626">
        <v>2235</v>
      </c>
      <c r="C2626">
        <v>73</v>
      </c>
      <c r="D2626" t="s">
        <v>18</v>
      </c>
      <c r="E2626">
        <v>0</v>
      </c>
      <c r="F2626">
        <v>14</v>
      </c>
    </row>
    <row r="2627" spans="1:6" x14ac:dyDescent="0.2">
      <c r="A2627">
        <v>2238</v>
      </c>
      <c r="C2627">
        <v>67</v>
      </c>
      <c r="D2627" t="s">
        <v>18</v>
      </c>
      <c r="E2627">
        <v>0</v>
      </c>
      <c r="F2627">
        <v>10</v>
      </c>
    </row>
    <row r="2628" spans="1:6" x14ac:dyDescent="0.2">
      <c r="A2628">
        <v>2239</v>
      </c>
      <c r="C2628">
        <v>67</v>
      </c>
      <c r="D2628" t="s">
        <v>18</v>
      </c>
      <c r="E2628">
        <v>0</v>
      </c>
      <c r="F2628">
        <v>10</v>
      </c>
    </row>
    <row r="2629" spans="1:6" x14ac:dyDescent="0.2">
      <c r="A2629">
        <v>2241</v>
      </c>
      <c r="C2629">
        <v>77</v>
      </c>
      <c r="D2629" t="s">
        <v>18</v>
      </c>
      <c r="E2629">
        <v>0</v>
      </c>
    </row>
    <row r="2630" spans="1:6" x14ac:dyDescent="0.2">
      <c r="A2630">
        <v>2248</v>
      </c>
      <c r="C2630">
        <v>72</v>
      </c>
      <c r="D2630" t="s">
        <v>18</v>
      </c>
      <c r="E2630">
        <v>2</v>
      </c>
      <c r="F2630">
        <v>16</v>
      </c>
    </row>
    <row r="2631" spans="1:6" x14ac:dyDescent="0.2">
      <c r="A2631">
        <v>2249</v>
      </c>
      <c r="C2631">
        <v>72</v>
      </c>
      <c r="D2631" t="s">
        <v>18</v>
      </c>
      <c r="E2631">
        <v>2</v>
      </c>
      <c r="F2631">
        <v>16</v>
      </c>
    </row>
    <row r="2632" spans="1:6" x14ac:dyDescent="0.2">
      <c r="A2632">
        <v>2253</v>
      </c>
      <c r="C2632">
        <v>89</v>
      </c>
      <c r="D2632" t="s">
        <v>18</v>
      </c>
      <c r="E2632">
        <v>2</v>
      </c>
      <c r="F2632">
        <v>15</v>
      </c>
    </row>
    <row r="2633" spans="1:6" x14ac:dyDescent="0.2">
      <c r="A2633">
        <v>2254</v>
      </c>
      <c r="C2633">
        <v>89</v>
      </c>
      <c r="D2633" t="s">
        <v>18</v>
      </c>
      <c r="E2633">
        <v>2</v>
      </c>
      <c r="F2633">
        <v>15</v>
      </c>
    </row>
    <row r="2634" spans="1:6" x14ac:dyDescent="0.2">
      <c r="A2634">
        <v>2255</v>
      </c>
      <c r="C2634">
        <v>89</v>
      </c>
      <c r="D2634" t="s">
        <v>18</v>
      </c>
      <c r="E2634">
        <v>2</v>
      </c>
      <c r="F2634">
        <v>15</v>
      </c>
    </row>
    <row r="2635" spans="1:6" x14ac:dyDescent="0.2">
      <c r="A2635">
        <v>2257</v>
      </c>
      <c r="C2635">
        <v>78</v>
      </c>
      <c r="D2635" t="s">
        <v>16</v>
      </c>
      <c r="E2635">
        <v>0</v>
      </c>
      <c r="F2635">
        <v>12</v>
      </c>
    </row>
    <row r="2636" spans="1:6" x14ac:dyDescent="0.2">
      <c r="A2636">
        <v>2258</v>
      </c>
      <c r="C2636">
        <v>78</v>
      </c>
      <c r="D2636" t="s">
        <v>16</v>
      </c>
      <c r="E2636">
        <v>0</v>
      </c>
      <c r="F2636">
        <v>12</v>
      </c>
    </row>
    <row r="2637" spans="1:6" x14ac:dyDescent="0.2">
      <c r="A2637">
        <v>2264</v>
      </c>
      <c r="C2637">
        <v>70</v>
      </c>
      <c r="D2637" t="s">
        <v>16</v>
      </c>
      <c r="E2637">
        <v>1</v>
      </c>
    </row>
    <row r="2638" spans="1:6" x14ac:dyDescent="0.2">
      <c r="A2638">
        <v>2266</v>
      </c>
      <c r="C2638">
        <v>71</v>
      </c>
      <c r="D2638" t="s">
        <v>16</v>
      </c>
      <c r="E2638">
        <v>0</v>
      </c>
      <c r="F2638">
        <v>15</v>
      </c>
    </row>
    <row r="2639" spans="1:6" x14ac:dyDescent="0.2">
      <c r="A2639">
        <v>2267</v>
      </c>
      <c r="C2639">
        <v>71</v>
      </c>
      <c r="D2639" t="s">
        <v>16</v>
      </c>
      <c r="E2639">
        <v>0</v>
      </c>
      <c r="F2639">
        <v>15</v>
      </c>
    </row>
    <row r="2640" spans="1:6" x14ac:dyDescent="0.2">
      <c r="A2640">
        <v>2269</v>
      </c>
      <c r="C2640">
        <v>77</v>
      </c>
      <c r="D2640" t="s">
        <v>18</v>
      </c>
      <c r="E2640">
        <v>0</v>
      </c>
      <c r="F2640">
        <v>19</v>
      </c>
    </row>
    <row r="2641" spans="1:6" x14ac:dyDescent="0.2">
      <c r="A2641">
        <v>2270</v>
      </c>
      <c r="C2641">
        <v>77</v>
      </c>
      <c r="D2641" t="s">
        <v>18</v>
      </c>
      <c r="E2641">
        <v>0</v>
      </c>
      <c r="F2641">
        <v>19</v>
      </c>
    </row>
    <row r="2642" spans="1:6" x14ac:dyDescent="0.2">
      <c r="A2642">
        <v>2272</v>
      </c>
      <c r="C2642">
        <v>74</v>
      </c>
      <c r="D2642" t="s">
        <v>16</v>
      </c>
      <c r="E2642">
        <v>0</v>
      </c>
      <c r="F2642">
        <v>17</v>
      </c>
    </row>
    <row r="2643" spans="1:6" x14ac:dyDescent="0.2">
      <c r="A2643">
        <v>2273</v>
      </c>
      <c r="C2643">
        <v>74</v>
      </c>
      <c r="D2643" t="s">
        <v>16</v>
      </c>
      <c r="E2643">
        <v>0</v>
      </c>
      <c r="F2643">
        <v>17</v>
      </c>
    </row>
    <row r="2644" spans="1:6" x14ac:dyDescent="0.2">
      <c r="A2644">
        <v>2281</v>
      </c>
      <c r="C2644">
        <v>71</v>
      </c>
      <c r="D2644" t="s">
        <v>18</v>
      </c>
      <c r="E2644">
        <v>0</v>
      </c>
      <c r="F2644">
        <v>12</v>
      </c>
    </row>
    <row r="2645" spans="1:6" x14ac:dyDescent="0.2">
      <c r="A2645">
        <v>2286</v>
      </c>
      <c r="C2645">
        <v>80</v>
      </c>
      <c r="D2645" t="s">
        <v>18</v>
      </c>
      <c r="E2645">
        <v>0</v>
      </c>
      <c r="F2645">
        <v>16</v>
      </c>
    </row>
    <row r="2646" spans="1:6" x14ac:dyDescent="0.2">
      <c r="A2646">
        <v>2291</v>
      </c>
      <c r="C2646">
        <v>86</v>
      </c>
      <c r="D2646" t="s">
        <v>16</v>
      </c>
      <c r="E2646">
        <v>0</v>
      </c>
      <c r="F2646">
        <v>15</v>
      </c>
    </row>
    <row r="2647" spans="1:6" x14ac:dyDescent="0.2">
      <c r="A2647">
        <v>2292</v>
      </c>
      <c r="C2647">
        <v>86</v>
      </c>
      <c r="D2647" t="s">
        <v>16</v>
      </c>
      <c r="E2647">
        <v>0</v>
      </c>
      <c r="F2647">
        <v>15</v>
      </c>
    </row>
    <row r="2648" spans="1:6" x14ac:dyDescent="0.2">
      <c r="A2648">
        <v>2293</v>
      </c>
      <c r="C2648">
        <v>86</v>
      </c>
      <c r="D2648" t="s">
        <v>16</v>
      </c>
      <c r="E2648">
        <v>0</v>
      </c>
      <c r="F2648">
        <v>15</v>
      </c>
    </row>
    <row r="2649" spans="1:6" x14ac:dyDescent="0.2">
      <c r="A2649">
        <v>2304</v>
      </c>
      <c r="C2649">
        <v>82</v>
      </c>
      <c r="D2649" t="s">
        <v>16</v>
      </c>
      <c r="E2649">
        <v>0</v>
      </c>
      <c r="F2649">
        <v>12</v>
      </c>
    </row>
    <row r="2650" spans="1:6" x14ac:dyDescent="0.2">
      <c r="A2650">
        <v>2310</v>
      </c>
      <c r="C2650">
        <v>74</v>
      </c>
      <c r="D2650" t="s">
        <v>16</v>
      </c>
      <c r="E2650">
        <v>0</v>
      </c>
      <c r="F2650">
        <v>10</v>
      </c>
    </row>
    <row r="2651" spans="1:6" x14ac:dyDescent="0.2">
      <c r="A2651">
        <v>2314</v>
      </c>
      <c r="C2651">
        <v>80</v>
      </c>
      <c r="D2651" t="s">
        <v>16</v>
      </c>
      <c r="E2651">
        <v>1</v>
      </c>
      <c r="F2651">
        <v>19</v>
      </c>
    </row>
    <row r="2652" spans="1:6" x14ac:dyDescent="0.2">
      <c r="A2652">
        <v>2321</v>
      </c>
      <c r="C2652">
        <v>72</v>
      </c>
      <c r="D2652" t="s">
        <v>16</v>
      </c>
      <c r="E2652">
        <v>1</v>
      </c>
      <c r="F2652">
        <v>12</v>
      </c>
    </row>
    <row r="2653" spans="1:6" x14ac:dyDescent="0.2">
      <c r="A2653">
        <v>2325</v>
      </c>
      <c r="C2653">
        <v>75</v>
      </c>
      <c r="D2653" t="s">
        <v>16</v>
      </c>
      <c r="E2653">
        <v>0</v>
      </c>
      <c r="F2653">
        <v>17</v>
      </c>
    </row>
    <row r="2654" spans="1:6" x14ac:dyDescent="0.2">
      <c r="A2654">
        <v>2328</v>
      </c>
      <c r="C2654">
        <v>77</v>
      </c>
      <c r="D2654" t="s">
        <v>16</v>
      </c>
      <c r="E2654">
        <v>0</v>
      </c>
    </row>
    <row r="2655" spans="1:6" x14ac:dyDescent="0.2">
      <c r="A2655">
        <v>2347</v>
      </c>
      <c r="C2655">
        <v>76</v>
      </c>
      <c r="D2655" t="s">
        <v>16</v>
      </c>
      <c r="E2655">
        <v>0</v>
      </c>
      <c r="F2655">
        <v>12</v>
      </c>
    </row>
    <row r="2656" spans="1:6" x14ac:dyDescent="0.2">
      <c r="A2656">
        <v>2353</v>
      </c>
      <c r="C2656">
        <v>76</v>
      </c>
      <c r="D2656" t="s">
        <v>18</v>
      </c>
      <c r="E2656">
        <v>0</v>
      </c>
      <c r="F2656">
        <v>11</v>
      </c>
    </row>
    <row r="2657" spans="1:6" x14ac:dyDescent="0.2">
      <c r="A2657">
        <v>2356</v>
      </c>
      <c r="C2657">
        <v>70</v>
      </c>
      <c r="D2657" t="s">
        <v>18</v>
      </c>
      <c r="E2657">
        <v>1</v>
      </c>
      <c r="F2657">
        <v>11</v>
      </c>
    </row>
    <row r="2658" spans="1:6" x14ac:dyDescent="0.2">
      <c r="A2658">
        <v>2361</v>
      </c>
      <c r="C2658">
        <v>72</v>
      </c>
      <c r="D2658" t="s">
        <v>18</v>
      </c>
      <c r="E2658">
        <v>0</v>
      </c>
      <c r="F2658">
        <v>18</v>
      </c>
    </row>
    <row r="2659" spans="1:6" x14ac:dyDescent="0.2">
      <c r="A2659">
        <v>2367</v>
      </c>
      <c r="C2659">
        <v>71</v>
      </c>
      <c r="D2659" t="s">
        <v>18</v>
      </c>
      <c r="E2659">
        <v>0</v>
      </c>
      <c r="F2659">
        <v>16</v>
      </c>
    </row>
    <row r="2660" spans="1:6" x14ac:dyDescent="0.2">
      <c r="A2660">
        <v>2376</v>
      </c>
      <c r="C2660">
        <v>79</v>
      </c>
      <c r="D2660" t="s">
        <v>18</v>
      </c>
      <c r="E2660">
        <v>0</v>
      </c>
      <c r="F2660">
        <v>16</v>
      </c>
    </row>
    <row r="2661" spans="1:6" x14ac:dyDescent="0.2">
      <c r="A2661">
        <v>2382</v>
      </c>
      <c r="C2661">
        <v>71</v>
      </c>
      <c r="D2661" t="s">
        <v>18</v>
      </c>
      <c r="E2661">
        <v>1</v>
      </c>
      <c r="F2661">
        <v>15</v>
      </c>
    </row>
    <row r="2662" spans="1:6" x14ac:dyDescent="0.2">
      <c r="A2662">
        <v>2385</v>
      </c>
      <c r="C2662">
        <v>71</v>
      </c>
      <c r="D2662" t="s">
        <v>18</v>
      </c>
      <c r="E2662">
        <v>1</v>
      </c>
      <c r="F2662">
        <v>10</v>
      </c>
    </row>
    <row r="2663" spans="1:6" x14ac:dyDescent="0.2">
      <c r="A2663">
        <v>2403</v>
      </c>
      <c r="C2663">
        <v>57</v>
      </c>
      <c r="D2663" t="s">
        <v>18</v>
      </c>
      <c r="E2663">
        <v>0</v>
      </c>
      <c r="F2663">
        <v>17</v>
      </c>
    </row>
    <row r="2664" spans="1:6" x14ac:dyDescent="0.2">
      <c r="A2664">
        <v>2408</v>
      </c>
      <c r="C2664">
        <v>81</v>
      </c>
      <c r="D2664" t="s">
        <v>18</v>
      </c>
      <c r="E2664">
        <v>0</v>
      </c>
      <c r="F2664">
        <v>12</v>
      </c>
    </row>
    <row r="2665" spans="1:6" x14ac:dyDescent="0.2">
      <c r="A2665">
        <v>2409</v>
      </c>
      <c r="C2665">
        <v>81</v>
      </c>
      <c r="D2665" t="s">
        <v>18</v>
      </c>
      <c r="E2665">
        <v>0</v>
      </c>
      <c r="F2665">
        <v>12</v>
      </c>
    </row>
    <row r="2666" spans="1:6" x14ac:dyDescent="0.2">
      <c r="A2666">
        <v>2415</v>
      </c>
      <c r="C2666">
        <v>82</v>
      </c>
      <c r="D2666" t="s">
        <v>16</v>
      </c>
      <c r="E2666">
        <v>0</v>
      </c>
      <c r="F2666">
        <v>12</v>
      </c>
    </row>
    <row r="2667" spans="1:6" x14ac:dyDescent="0.2">
      <c r="A2667">
        <v>2419</v>
      </c>
      <c r="C2667">
        <v>75</v>
      </c>
      <c r="D2667" t="s">
        <v>16</v>
      </c>
      <c r="E2667">
        <v>2</v>
      </c>
      <c r="F2667">
        <v>10</v>
      </c>
    </row>
    <row r="2668" spans="1:6" x14ac:dyDescent="0.2">
      <c r="A2668">
        <v>2420</v>
      </c>
      <c r="C2668">
        <v>75</v>
      </c>
      <c r="D2668" t="s">
        <v>16</v>
      </c>
      <c r="E2668">
        <v>2</v>
      </c>
      <c r="F2668">
        <v>10</v>
      </c>
    </row>
    <row r="2669" spans="1:6" x14ac:dyDescent="0.2">
      <c r="A2669">
        <v>2421</v>
      </c>
      <c r="C2669">
        <v>75</v>
      </c>
      <c r="D2669" t="s">
        <v>16</v>
      </c>
      <c r="E2669">
        <v>2</v>
      </c>
      <c r="F2669">
        <v>10</v>
      </c>
    </row>
    <row r="2670" spans="1:6" x14ac:dyDescent="0.2">
      <c r="A2670">
        <v>2425</v>
      </c>
      <c r="C2670">
        <v>81</v>
      </c>
      <c r="D2670" t="s">
        <v>16</v>
      </c>
      <c r="E2670">
        <v>1</v>
      </c>
      <c r="F2670">
        <v>15</v>
      </c>
    </row>
    <row r="2671" spans="1:6" x14ac:dyDescent="0.2">
      <c r="A2671">
        <v>2428</v>
      </c>
      <c r="C2671">
        <v>78</v>
      </c>
      <c r="D2671" t="s">
        <v>16</v>
      </c>
      <c r="E2671">
        <v>1</v>
      </c>
      <c r="F2671">
        <v>6</v>
      </c>
    </row>
    <row r="2672" spans="1:6" x14ac:dyDescent="0.2">
      <c r="A2672">
        <v>2429</v>
      </c>
      <c r="C2672">
        <v>78</v>
      </c>
      <c r="D2672" t="s">
        <v>16</v>
      </c>
      <c r="E2672">
        <v>1</v>
      </c>
      <c r="F2672">
        <v>6</v>
      </c>
    </row>
    <row r="2673" spans="1:6" x14ac:dyDescent="0.2">
      <c r="A2673">
        <v>2431</v>
      </c>
      <c r="C2673">
        <v>81</v>
      </c>
      <c r="D2673" t="s">
        <v>16</v>
      </c>
      <c r="E2673">
        <v>0</v>
      </c>
      <c r="F2673">
        <v>11</v>
      </c>
    </row>
    <row r="2674" spans="1:6" x14ac:dyDescent="0.2">
      <c r="A2674">
        <v>2432</v>
      </c>
      <c r="C2674">
        <v>81</v>
      </c>
      <c r="D2674" t="s">
        <v>16</v>
      </c>
      <c r="E2674">
        <v>0</v>
      </c>
      <c r="F2674">
        <v>11</v>
      </c>
    </row>
    <row r="2675" spans="1:6" x14ac:dyDescent="0.2">
      <c r="A2675">
        <v>2433</v>
      </c>
      <c r="C2675">
        <v>81</v>
      </c>
      <c r="D2675" t="s">
        <v>16</v>
      </c>
      <c r="E2675">
        <v>0</v>
      </c>
      <c r="F2675">
        <v>11</v>
      </c>
    </row>
    <row r="2676" spans="1:6" x14ac:dyDescent="0.2">
      <c r="A2676">
        <v>2434</v>
      </c>
      <c r="C2676">
        <v>81</v>
      </c>
      <c r="D2676" t="s">
        <v>16</v>
      </c>
      <c r="E2676">
        <v>0</v>
      </c>
      <c r="F2676">
        <v>11</v>
      </c>
    </row>
    <row r="2677" spans="1:6" x14ac:dyDescent="0.2">
      <c r="A2677">
        <v>2440</v>
      </c>
      <c r="C2677">
        <v>86</v>
      </c>
      <c r="D2677" t="s">
        <v>16</v>
      </c>
      <c r="E2677">
        <v>1</v>
      </c>
      <c r="F2677">
        <v>8</v>
      </c>
    </row>
    <row r="2678" spans="1:6" x14ac:dyDescent="0.2">
      <c r="A2678">
        <v>2442</v>
      </c>
      <c r="C2678">
        <v>76</v>
      </c>
      <c r="D2678" t="s">
        <v>16</v>
      </c>
      <c r="E2678">
        <v>0</v>
      </c>
      <c r="F2678">
        <v>19</v>
      </c>
    </row>
    <row r="2679" spans="1:6" x14ac:dyDescent="0.2">
      <c r="A2679">
        <v>2450</v>
      </c>
      <c r="C2679">
        <v>62</v>
      </c>
      <c r="D2679" t="s">
        <v>18</v>
      </c>
      <c r="E2679">
        <v>0</v>
      </c>
      <c r="F2679">
        <v>15</v>
      </c>
    </row>
    <row r="2680" spans="1:6" x14ac:dyDescent="0.2">
      <c r="A2680">
        <v>2455</v>
      </c>
      <c r="C2680">
        <v>84</v>
      </c>
      <c r="D2680" t="s">
        <v>18</v>
      </c>
      <c r="E2680">
        <v>0</v>
      </c>
    </row>
    <row r="2681" spans="1:6" x14ac:dyDescent="0.2">
      <c r="A2681">
        <v>2456</v>
      </c>
      <c r="C2681">
        <v>84</v>
      </c>
      <c r="D2681" t="s">
        <v>18</v>
      </c>
      <c r="E2681">
        <v>0</v>
      </c>
    </row>
    <row r="2682" spans="1:6" x14ac:dyDescent="0.2">
      <c r="A2682">
        <v>2472</v>
      </c>
      <c r="C2682">
        <v>76</v>
      </c>
      <c r="D2682" t="s">
        <v>16</v>
      </c>
      <c r="E2682">
        <v>1</v>
      </c>
      <c r="F2682">
        <v>14</v>
      </c>
    </row>
    <row r="2683" spans="1:6" x14ac:dyDescent="0.2">
      <c r="A2683">
        <v>2481</v>
      </c>
      <c r="C2683">
        <v>70</v>
      </c>
      <c r="D2683" t="s">
        <v>18</v>
      </c>
      <c r="E2683">
        <v>0</v>
      </c>
      <c r="F2683">
        <v>19</v>
      </c>
    </row>
    <row r="2684" spans="1:6" x14ac:dyDescent="0.2">
      <c r="A2684">
        <v>2488</v>
      </c>
      <c r="C2684">
        <v>67</v>
      </c>
      <c r="D2684" t="s">
        <v>16</v>
      </c>
      <c r="E2684">
        <v>1</v>
      </c>
      <c r="F2684">
        <v>16</v>
      </c>
    </row>
    <row r="2685" spans="1:6" x14ac:dyDescent="0.2">
      <c r="A2685">
        <v>2491</v>
      </c>
      <c r="C2685">
        <v>61</v>
      </c>
      <c r="D2685" t="s">
        <v>18</v>
      </c>
      <c r="E2685">
        <v>0</v>
      </c>
      <c r="F2685">
        <v>19</v>
      </c>
    </row>
    <row r="2686" spans="1:6" x14ac:dyDescent="0.2">
      <c r="A2686">
        <v>2494</v>
      </c>
      <c r="C2686">
        <v>64</v>
      </c>
      <c r="D2686" t="s">
        <v>16</v>
      </c>
      <c r="E2686">
        <v>1</v>
      </c>
      <c r="F2686">
        <v>11</v>
      </c>
    </row>
    <row r="2687" spans="1:6" x14ac:dyDescent="0.2">
      <c r="A2687">
        <v>2508</v>
      </c>
      <c r="C2687">
        <v>88</v>
      </c>
      <c r="D2687" t="s">
        <v>16</v>
      </c>
      <c r="E2687">
        <v>0</v>
      </c>
      <c r="F2687">
        <v>10</v>
      </c>
    </row>
    <row r="2688" spans="1:6" x14ac:dyDescent="0.2">
      <c r="A2688">
        <v>2514</v>
      </c>
      <c r="C2688">
        <v>83</v>
      </c>
      <c r="D2688" t="s">
        <v>18</v>
      </c>
      <c r="E2688">
        <v>0</v>
      </c>
      <c r="F2688">
        <v>8</v>
      </c>
    </row>
    <row r="2689" spans="1:6" x14ac:dyDescent="0.2">
      <c r="A2689">
        <v>2517</v>
      </c>
      <c r="C2689">
        <v>79</v>
      </c>
      <c r="D2689" t="s">
        <v>16</v>
      </c>
      <c r="E2689">
        <v>1</v>
      </c>
      <c r="F2689">
        <v>10</v>
      </c>
    </row>
    <row r="2690" spans="1:6" x14ac:dyDescent="0.2">
      <c r="A2690">
        <v>2519</v>
      </c>
      <c r="C2690">
        <v>84</v>
      </c>
      <c r="D2690" t="s">
        <v>16</v>
      </c>
      <c r="E2690">
        <v>0</v>
      </c>
      <c r="F2690">
        <v>17</v>
      </c>
    </row>
    <row r="2691" spans="1:6" x14ac:dyDescent="0.2">
      <c r="A2691">
        <v>2522</v>
      </c>
      <c r="C2691">
        <v>69</v>
      </c>
      <c r="D2691" t="s">
        <v>18</v>
      </c>
      <c r="E2691">
        <v>2</v>
      </c>
      <c r="F2691">
        <v>15</v>
      </c>
    </row>
    <row r="2692" spans="1:6" x14ac:dyDescent="0.2">
      <c r="A2692">
        <v>2524</v>
      </c>
      <c r="C2692">
        <v>70</v>
      </c>
      <c r="D2692" t="s">
        <v>16</v>
      </c>
      <c r="E2692">
        <v>0</v>
      </c>
      <c r="F2692">
        <v>15</v>
      </c>
    </row>
    <row r="2693" spans="1:6" x14ac:dyDescent="0.2">
      <c r="A2693">
        <v>2530</v>
      </c>
      <c r="C2693">
        <v>89</v>
      </c>
      <c r="D2693" t="s">
        <v>18</v>
      </c>
      <c r="E2693">
        <v>0</v>
      </c>
      <c r="F2693">
        <v>15</v>
      </c>
    </row>
    <row r="2694" spans="1:6" x14ac:dyDescent="0.2">
      <c r="A2694">
        <v>2533</v>
      </c>
      <c r="C2694">
        <v>70</v>
      </c>
      <c r="D2694" t="s">
        <v>18</v>
      </c>
      <c r="E2694">
        <v>0</v>
      </c>
      <c r="F2694">
        <v>16</v>
      </c>
    </row>
    <row r="2695" spans="1:6" x14ac:dyDescent="0.2">
      <c r="A2695">
        <v>2534</v>
      </c>
      <c r="C2695">
        <v>70</v>
      </c>
      <c r="D2695" t="s">
        <v>18</v>
      </c>
      <c r="E2695">
        <v>0</v>
      </c>
      <c r="F2695">
        <v>16</v>
      </c>
    </row>
    <row r="2696" spans="1:6" x14ac:dyDescent="0.2">
      <c r="A2696">
        <v>2539</v>
      </c>
      <c r="C2696">
        <v>60</v>
      </c>
      <c r="D2696" t="s">
        <v>16</v>
      </c>
      <c r="E2696">
        <v>0</v>
      </c>
      <c r="F2696">
        <v>10</v>
      </c>
    </row>
    <row r="2697" spans="1:6" x14ac:dyDescent="0.2">
      <c r="A2697">
        <v>2541</v>
      </c>
      <c r="C2697">
        <v>75</v>
      </c>
      <c r="D2697" t="s">
        <v>18</v>
      </c>
      <c r="E2697">
        <v>1</v>
      </c>
      <c r="F2697">
        <v>11</v>
      </c>
    </row>
    <row r="2698" spans="1:6" x14ac:dyDescent="0.2">
      <c r="A2698">
        <v>2546</v>
      </c>
      <c r="C2698">
        <v>76</v>
      </c>
      <c r="D2698" t="s">
        <v>16</v>
      </c>
      <c r="E2698">
        <v>1</v>
      </c>
      <c r="F2698">
        <v>9</v>
      </c>
    </row>
    <row r="2699" spans="1:6" x14ac:dyDescent="0.2">
      <c r="A2699">
        <v>2549</v>
      </c>
      <c r="C2699">
        <v>82</v>
      </c>
      <c r="D2699" t="s">
        <v>18</v>
      </c>
      <c r="E2699">
        <v>0</v>
      </c>
      <c r="F2699">
        <v>9</v>
      </c>
    </row>
    <row r="2700" spans="1:6" x14ac:dyDescent="0.2">
      <c r="A2700">
        <v>2554</v>
      </c>
      <c r="C2700">
        <v>79</v>
      </c>
      <c r="D2700" t="s">
        <v>16</v>
      </c>
      <c r="E2700">
        <v>0</v>
      </c>
      <c r="F2700">
        <v>15</v>
      </c>
    </row>
    <row r="2701" spans="1:6" x14ac:dyDescent="0.2">
      <c r="A2701">
        <v>2558</v>
      </c>
      <c r="C2701">
        <v>71</v>
      </c>
      <c r="D2701" t="s">
        <v>16</v>
      </c>
      <c r="E2701">
        <v>1</v>
      </c>
      <c r="F2701">
        <v>15</v>
      </c>
    </row>
    <row r="2702" spans="1:6" x14ac:dyDescent="0.2">
      <c r="A2702">
        <v>2560</v>
      </c>
      <c r="C2702">
        <v>90</v>
      </c>
      <c r="D2702" t="s">
        <v>16</v>
      </c>
      <c r="E2702">
        <v>0</v>
      </c>
      <c r="F2702">
        <v>10</v>
      </c>
    </row>
    <row r="2703" spans="1:6" x14ac:dyDescent="0.2">
      <c r="A2703">
        <v>2561</v>
      </c>
      <c r="C2703">
        <v>90</v>
      </c>
      <c r="D2703" t="s">
        <v>16</v>
      </c>
      <c r="E2703">
        <v>0</v>
      </c>
      <c r="F2703">
        <v>10</v>
      </c>
    </row>
    <row r="2704" spans="1:6" x14ac:dyDescent="0.2">
      <c r="A2704">
        <v>2562</v>
      </c>
      <c r="C2704">
        <v>90</v>
      </c>
      <c r="D2704" t="s">
        <v>16</v>
      </c>
      <c r="E2704">
        <v>0</v>
      </c>
      <c r="F2704">
        <v>10</v>
      </c>
    </row>
    <row r="2705" spans="1:6" x14ac:dyDescent="0.2">
      <c r="A2705">
        <v>2566</v>
      </c>
      <c r="C2705">
        <v>72</v>
      </c>
      <c r="D2705" t="s">
        <v>16</v>
      </c>
      <c r="E2705">
        <v>0</v>
      </c>
      <c r="F2705">
        <v>12</v>
      </c>
    </row>
    <row r="2706" spans="1:6" x14ac:dyDescent="0.2">
      <c r="A2706">
        <v>2568</v>
      </c>
      <c r="C2706">
        <v>75</v>
      </c>
      <c r="D2706" t="s">
        <v>16</v>
      </c>
      <c r="E2706">
        <v>0</v>
      </c>
      <c r="F2706">
        <v>15</v>
      </c>
    </row>
    <row r="2707" spans="1:6" x14ac:dyDescent="0.2">
      <c r="A2707">
        <v>2583</v>
      </c>
      <c r="C2707">
        <v>82</v>
      </c>
      <c r="D2707" t="s">
        <v>16</v>
      </c>
      <c r="E2707">
        <v>0</v>
      </c>
      <c r="F2707">
        <v>10</v>
      </c>
    </row>
    <row r="2708" spans="1:6" x14ac:dyDescent="0.2">
      <c r="A2708">
        <v>2586</v>
      </c>
      <c r="C2708">
        <v>81</v>
      </c>
      <c r="D2708" t="s">
        <v>16</v>
      </c>
      <c r="E2708">
        <v>1</v>
      </c>
      <c r="F2708">
        <v>8</v>
      </c>
    </row>
    <row r="2709" spans="1:6" x14ac:dyDescent="0.2">
      <c r="A2709">
        <v>2587</v>
      </c>
      <c r="C2709">
        <v>81</v>
      </c>
      <c r="D2709" t="s">
        <v>16</v>
      </c>
      <c r="E2709">
        <v>1</v>
      </c>
      <c r="F2709">
        <v>8</v>
      </c>
    </row>
    <row r="2710" spans="1:6" x14ac:dyDescent="0.2">
      <c r="A2710">
        <v>2589</v>
      </c>
      <c r="C2710">
        <v>65</v>
      </c>
      <c r="D2710" t="s">
        <v>18</v>
      </c>
      <c r="E2710">
        <v>1</v>
      </c>
      <c r="F2710">
        <v>11</v>
      </c>
    </row>
    <row r="2711" spans="1:6" x14ac:dyDescent="0.2">
      <c r="A2711">
        <v>2590</v>
      </c>
      <c r="C2711">
        <v>65</v>
      </c>
      <c r="D2711" t="s">
        <v>18</v>
      </c>
      <c r="E2711">
        <v>1</v>
      </c>
      <c r="F2711">
        <v>11</v>
      </c>
    </row>
    <row r="2712" spans="1:6" x14ac:dyDescent="0.2">
      <c r="A2712">
        <v>2592</v>
      </c>
      <c r="C2712">
        <v>85</v>
      </c>
      <c r="D2712" t="s">
        <v>16</v>
      </c>
      <c r="E2712">
        <v>1</v>
      </c>
      <c r="F2712">
        <v>10</v>
      </c>
    </row>
    <row r="2713" spans="1:6" x14ac:dyDescent="0.2">
      <c r="A2713">
        <v>2593</v>
      </c>
      <c r="C2713">
        <v>85</v>
      </c>
      <c r="D2713" t="s">
        <v>16</v>
      </c>
      <c r="E2713">
        <v>1</v>
      </c>
      <c r="F2713">
        <v>10</v>
      </c>
    </row>
    <row r="2714" spans="1:6" x14ac:dyDescent="0.2">
      <c r="A2714">
        <v>2596</v>
      </c>
      <c r="C2714">
        <v>84</v>
      </c>
      <c r="D2714" t="s">
        <v>16</v>
      </c>
      <c r="E2714">
        <v>0</v>
      </c>
      <c r="F2714">
        <v>10</v>
      </c>
    </row>
    <row r="2715" spans="1:6" x14ac:dyDescent="0.2">
      <c r="A2715">
        <v>2597</v>
      </c>
      <c r="C2715">
        <v>84</v>
      </c>
      <c r="D2715" t="s">
        <v>16</v>
      </c>
      <c r="E2715">
        <v>0</v>
      </c>
      <c r="F2715">
        <v>10</v>
      </c>
    </row>
    <row r="2716" spans="1:6" x14ac:dyDescent="0.2">
      <c r="A2716">
        <v>2598</v>
      </c>
      <c r="C2716">
        <v>84</v>
      </c>
      <c r="D2716" t="s">
        <v>16</v>
      </c>
      <c r="E2716">
        <v>0</v>
      </c>
      <c r="F2716">
        <v>10</v>
      </c>
    </row>
    <row r="2717" spans="1:6" x14ac:dyDescent="0.2">
      <c r="A2717">
        <v>2599</v>
      </c>
      <c r="C2717">
        <v>84</v>
      </c>
      <c r="D2717" t="s">
        <v>16</v>
      </c>
      <c r="E2717">
        <v>0</v>
      </c>
      <c r="F2717">
        <v>10</v>
      </c>
    </row>
    <row r="2718" spans="1:6" x14ac:dyDescent="0.2">
      <c r="A2718">
        <v>2604</v>
      </c>
      <c r="C2718">
        <v>81</v>
      </c>
      <c r="D2718" t="s">
        <v>16</v>
      </c>
      <c r="E2718">
        <v>1</v>
      </c>
      <c r="F2718">
        <v>12</v>
      </c>
    </row>
    <row r="2719" spans="1:6" x14ac:dyDescent="0.2">
      <c r="A2719">
        <v>2606</v>
      </c>
      <c r="C2719">
        <v>76</v>
      </c>
      <c r="D2719" t="s">
        <v>16</v>
      </c>
      <c r="E2719">
        <v>0</v>
      </c>
      <c r="F2719">
        <v>15</v>
      </c>
    </row>
    <row r="2720" spans="1:6" x14ac:dyDescent="0.2">
      <c r="A2720">
        <v>2607</v>
      </c>
      <c r="C2720">
        <v>76</v>
      </c>
      <c r="D2720" t="s">
        <v>16</v>
      </c>
      <c r="E2720">
        <v>0</v>
      </c>
      <c r="F2720">
        <v>15</v>
      </c>
    </row>
    <row r="2721" spans="1:6" x14ac:dyDescent="0.2">
      <c r="A2721">
        <v>2611</v>
      </c>
      <c r="C2721">
        <v>72</v>
      </c>
      <c r="D2721" t="s">
        <v>18</v>
      </c>
      <c r="E2721">
        <v>2</v>
      </c>
      <c r="F2721">
        <v>15</v>
      </c>
    </row>
    <row r="2722" spans="1:6" x14ac:dyDescent="0.2">
      <c r="A2722">
        <v>2612</v>
      </c>
      <c r="C2722">
        <v>72</v>
      </c>
      <c r="D2722" t="s">
        <v>18</v>
      </c>
      <c r="E2722">
        <v>2</v>
      </c>
      <c r="F2722">
        <v>15</v>
      </c>
    </row>
    <row r="2723" spans="1:6" x14ac:dyDescent="0.2">
      <c r="A2723">
        <v>2614</v>
      </c>
      <c r="C2723">
        <v>65</v>
      </c>
      <c r="D2723" t="s">
        <v>18</v>
      </c>
      <c r="E2723">
        <v>0</v>
      </c>
      <c r="F2723">
        <v>11</v>
      </c>
    </row>
    <row r="2724" spans="1:6" x14ac:dyDescent="0.2">
      <c r="A2724">
        <v>2618</v>
      </c>
      <c r="C2724">
        <v>77</v>
      </c>
      <c r="D2724" t="s">
        <v>16</v>
      </c>
      <c r="E2724">
        <v>0</v>
      </c>
      <c r="F2724">
        <v>15</v>
      </c>
    </row>
    <row r="2725" spans="1:6" x14ac:dyDescent="0.2">
      <c r="A2725">
        <v>2619</v>
      </c>
      <c r="C2725">
        <v>77</v>
      </c>
      <c r="D2725" t="s">
        <v>16</v>
      </c>
      <c r="E2725">
        <v>0</v>
      </c>
      <c r="F2725">
        <v>15</v>
      </c>
    </row>
    <row r="2726" spans="1:6" x14ac:dyDescent="0.2">
      <c r="A2726">
        <v>2621</v>
      </c>
      <c r="C2726">
        <v>78</v>
      </c>
      <c r="D2726" t="s">
        <v>18</v>
      </c>
      <c r="E2726">
        <v>0</v>
      </c>
      <c r="F2726">
        <v>15</v>
      </c>
    </row>
    <row r="2727" spans="1:6" x14ac:dyDescent="0.2">
      <c r="A2727">
        <v>2622</v>
      </c>
      <c r="C2727">
        <v>78</v>
      </c>
      <c r="D2727" t="s">
        <v>18</v>
      </c>
      <c r="E2727">
        <v>0</v>
      </c>
      <c r="F2727">
        <v>15</v>
      </c>
    </row>
    <row r="2728" spans="1:6" x14ac:dyDescent="0.2">
      <c r="A2728">
        <v>2624</v>
      </c>
      <c r="C2728">
        <v>81</v>
      </c>
      <c r="D2728" t="s">
        <v>16</v>
      </c>
      <c r="E2728">
        <v>0</v>
      </c>
      <c r="F2728">
        <v>11</v>
      </c>
    </row>
    <row r="2729" spans="1:6" x14ac:dyDescent="0.2">
      <c r="A2729">
        <v>2625</v>
      </c>
      <c r="C2729">
        <v>81</v>
      </c>
      <c r="D2729" t="s">
        <v>16</v>
      </c>
      <c r="E2729">
        <v>0</v>
      </c>
      <c r="F2729">
        <v>11</v>
      </c>
    </row>
    <row r="2730" spans="1:6" x14ac:dyDescent="0.2">
      <c r="A2730">
        <v>2626</v>
      </c>
      <c r="C2730">
        <v>81</v>
      </c>
      <c r="D2730" t="s">
        <v>16</v>
      </c>
      <c r="E2730">
        <v>0</v>
      </c>
      <c r="F2730">
        <v>11</v>
      </c>
    </row>
    <row r="2731" spans="1:6" x14ac:dyDescent="0.2">
      <c r="A2731">
        <v>2627</v>
      </c>
      <c r="C2731">
        <v>81</v>
      </c>
      <c r="D2731" t="s">
        <v>16</v>
      </c>
      <c r="E2731">
        <v>0</v>
      </c>
      <c r="F2731">
        <v>11</v>
      </c>
    </row>
    <row r="2732" spans="1:6" x14ac:dyDescent="0.2">
      <c r="A2732">
        <v>2629</v>
      </c>
      <c r="C2732">
        <v>79</v>
      </c>
      <c r="D2732" t="s">
        <v>18</v>
      </c>
      <c r="E2732">
        <v>0</v>
      </c>
      <c r="F2732">
        <v>5</v>
      </c>
    </row>
    <row r="2733" spans="1:6" x14ac:dyDescent="0.2">
      <c r="A2733">
        <v>2631</v>
      </c>
      <c r="C2733">
        <v>65</v>
      </c>
      <c r="D2733" t="s">
        <v>18</v>
      </c>
      <c r="E2733">
        <v>0</v>
      </c>
      <c r="F2733">
        <v>8</v>
      </c>
    </row>
    <row r="2734" spans="1:6" x14ac:dyDescent="0.2">
      <c r="A2734">
        <v>2634</v>
      </c>
      <c r="C2734">
        <v>79</v>
      </c>
      <c r="D2734" t="s">
        <v>16</v>
      </c>
      <c r="E2734">
        <v>0</v>
      </c>
      <c r="F2734">
        <v>15</v>
      </c>
    </row>
    <row r="2735" spans="1:6" x14ac:dyDescent="0.2">
      <c r="A2735">
        <v>2639</v>
      </c>
      <c r="C2735">
        <v>58</v>
      </c>
      <c r="D2735" t="s">
        <v>18</v>
      </c>
      <c r="E2735">
        <v>0</v>
      </c>
      <c r="F2735">
        <v>9</v>
      </c>
    </row>
    <row r="2736" spans="1:6" x14ac:dyDescent="0.2">
      <c r="A2736">
        <v>2640</v>
      </c>
      <c r="C2736">
        <v>58</v>
      </c>
      <c r="D2736" t="s">
        <v>18</v>
      </c>
      <c r="E2736">
        <v>0</v>
      </c>
      <c r="F2736">
        <v>9</v>
      </c>
    </row>
    <row r="2737" spans="1:6" x14ac:dyDescent="0.2">
      <c r="A2737">
        <v>2642</v>
      </c>
      <c r="C2737">
        <v>73</v>
      </c>
      <c r="D2737" t="s">
        <v>16</v>
      </c>
      <c r="E2737">
        <v>0</v>
      </c>
      <c r="F2737">
        <v>12</v>
      </c>
    </row>
    <row r="2738" spans="1:6" x14ac:dyDescent="0.2">
      <c r="A2738">
        <v>2644</v>
      </c>
      <c r="C2738">
        <v>74</v>
      </c>
      <c r="D2738" t="s">
        <v>18</v>
      </c>
      <c r="E2738">
        <v>0</v>
      </c>
    </row>
    <row r="2739" spans="1:6" x14ac:dyDescent="0.2">
      <c r="A2739">
        <v>2650</v>
      </c>
      <c r="C2739">
        <v>62</v>
      </c>
      <c r="D2739" t="s">
        <v>16</v>
      </c>
      <c r="E2739">
        <v>0</v>
      </c>
      <c r="F2739">
        <v>12</v>
      </c>
    </row>
    <row r="2740" spans="1:6" x14ac:dyDescent="0.2">
      <c r="A2740">
        <v>2652</v>
      </c>
      <c r="C2740">
        <v>69</v>
      </c>
      <c r="D2740" t="s">
        <v>16</v>
      </c>
      <c r="E2740">
        <v>0</v>
      </c>
      <c r="F2740">
        <v>11</v>
      </c>
    </row>
    <row r="2741" spans="1:6" x14ac:dyDescent="0.2">
      <c r="A2741">
        <v>2653</v>
      </c>
      <c r="C2741">
        <v>69</v>
      </c>
      <c r="D2741" t="s">
        <v>16</v>
      </c>
      <c r="E2741">
        <v>0</v>
      </c>
      <c r="F2741">
        <v>11</v>
      </c>
    </row>
    <row r="2742" spans="1:6" x14ac:dyDescent="0.2">
      <c r="A2742">
        <v>2655</v>
      </c>
      <c r="C2742">
        <v>72</v>
      </c>
      <c r="D2742" t="s">
        <v>16</v>
      </c>
      <c r="E2742">
        <v>0</v>
      </c>
      <c r="F2742">
        <v>12</v>
      </c>
    </row>
    <row r="2743" spans="1:6" x14ac:dyDescent="0.2">
      <c r="A2743">
        <v>2656</v>
      </c>
      <c r="C2743">
        <v>72</v>
      </c>
      <c r="D2743" t="s">
        <v>16</v>
      </c>
      <c r="E2743">
        <v>0</v>
      </c>
      <c r="F2743">
        <v>12</v>
      </c>
    </row>
    <row r="2744" spans="1:6" x14ac:dyDescent="0.2">
      <c r="A2744">
        <v>2662</v>
      </c>
      <c r="C2744">
        <v>81</v>
      </c>
      <c r="D2744" t="s">
        <v>18</v>
      </c>
      <c r="E2744">
        <v>0</v>
      </c>
    </row>
    <row r="2745" spans="1:6" x14ac:dyDescent="0.2">
      <c r="A2745">
        <v>2665</v>
      </c>
      <c r="C2745">
        <v>66</v>
      </c>
      <c r="D2745" t="s">
        <v>18</v>
      </c>
      <c r="E2745">
        <v>0</v>
      </c>
    </row>
    <row r="2746" spans="1:6" x14ac:dyDescent="0.2">
      <c r="A2746">
        <v>2668</v>
      </c>
      <c r="C2746">
        <v>79</v>
      </c>
      <c r="D2746" t="s">
        <v>16</v>
      </c>
      <c r="E2746">
        <v>0</v>
      </c>
      <c r="F2746">
        <v>19</v>
      </c>
    </row>
    <row r="2747" spans="1:6" x14ac:dyDescent="0.2">
      <c r="A2747">
        <v>2673</v>
      </c>
      <c r="C2747">
        <v>81</v>
      </c>
      <c r="D2747" t="s">
        <v>18</v>
      </c>
      <c r="E2747">
        <v>0</v>
      </c>
      <c r="F2747">
        <v>10</v>
      </c>
    </row>
    <row r="2748" spans="1:6" x14ac:dyDescent="0.2">
      <c r="A2748">
        <v>2677</v>
      </c>
      <c r="C2748">
        <v>85</v>
      </c>
      <c r="D2748" t="s">
        <v>16</v>
      </c>
      <c r="E2748">
        <v>0</v>
      </c>
      <c r="F2748">
        <v>10</v>
      </c>
    </row>
    <row r="2749" spans="1:6" x14ac:dyDescent="0.2">
      <c r="A2749">
        <v>2679</v>
      </c>
      <c r="C2749">
        <v>60</v>
      </c>
      <c r="D2749" t="s">
        <v>16</v>
      </c>
      <c r="E2749">
        <v>0</v>
      </c>
      <c r="F2749">
        <v>10</v>
      </c>
    </row>
    <row r="2750" spans="1:6" x14ac:dyDescent="0.2">
      <c r="A2750">
        <v>2683</v>
      </c>
      <c r="C2750">
        <v>72</v>
      </c>
      <c r="D2750" t="s">
        <v>16</v>
      </c>
      <c r="E2750">
        <v>0</v>
      </c>
      <c r="F2750">
        <v>15</v>
      </c>
    </row>
    <row r="2751" spans="1:6" x14ac:dyDescent="0.2">
      <c r="A2751">
        <v>2685</v>
      </c>
      <c r="C2751">
        <v>67</v>
      </c>
      <c r="D2751" t="s">
        <v>18</v>
      </c>
      <c r="E2751">
        <v>0</v>
      </c>
      <c r="F2751">
        <v>16</v>
      </c>
    </row>
    <row r="2752" spans="1:6" x14ac:dyDescent="0.2">
      <c r="A2752">
        <v>2687</v>
      </c>
      <c r="C2752">
        <v>3</v>
      </c>
      <c r="D2752" t="s">
        <v>16</v>
      </c>
      <c r="E2752">
        <v>0</v>
      </c>
      <c r="F2752">
        <v>15</v>
      </c>
    </row>
    <row r="2753" spans="1:6" x14ac:dyDescent="0.2">
      <c r="A2753">
        <v>2688</v>
      </c>
      <c r="C2753">
        <v>3</v>
      </c>
      <c r="D2753" t="s">
        <v>16</v>
      </c>
      <c r="E2753">
        <v>0</v>
      </c>
      <c r="F2753">
        <v>15</v>
      </c>
    </row>
    <row r="2754" spans="1:6" x14ac:dyDescent="0.2">
      <c r="A2754">
        <v>2689</v>
      </c>
      <c r="C2754">
        <v>3</v>
      </c>
      <c r="D2754" t="s">
        <v>16</v>
      </c>
      <c r="E2754">
        <v>0</v>
      </c>
      <c r="F2754">
        <v>15</v>
      </c>
    </row>
    <row r="2755" spans="1:6" x14ac:dyDescent="0.2">
      <c r="A2755">
        <v>2690</v>
      </c>
      <c r="C2755">
        <v>3</v>
      </c>
      <c r="D2755" t="s">
        <v>16</v>
      </c>
      <c r="E2755">
        <v>0</v>
      </c>
      <c r="F2755">
        <v>15</v>
      </c>
    </row>
    <row r="2756" spans="1:6" x14ac:dyDescent="0.2">
      <c r="A2756">
        <v>2699</v>
      </c>
      <c r="C2756">
        <v>82</v>
      </c>
      <c r="D2756" t="s">
        <v>18</v>
      </c>
      <c r="E2756">
        <v>0</v>
      </c>
      <c r="F2756">
        <v>11</v>
      </c>
    </row>
    <row r="2757" spans="1:6" x14ac:dyDescent="0.2">
      <c r="A2757">
        <v>2700</v>
      </c>
      <c r="C2757">
        <v>82</v>
      </c>
      <c r="D2757" t="s">
        <v>18</v>
      </c>
      <c r="E2757">
        <v>0</v>
      </c>
      <c r="F2757">
        <v>11</v>
      </c>
    </row>
    <row r="2758" spans="1:6" x14ac:dyDescent="0.2">
      <c r="A2758">
        <v>2701</v>
      </c>
      <c r="C2758">
        <v>82</v>
      </c>
      <c r="D2758" t="s">
        <v>18</v>
      </c>
      <c r="E2758">
        <v>0</v>
      </c>
      <c r="F2758">
        <v>11</v>
      </c>
    </row>
    <row r="2759" spans="1:6" x14ac:dyDescent="0.2">
      <c r="A2759">
        <v>2705</v>
      </c>
      <c r="C2759">
        <v>69</v>
      </c>
      <c r="D2759" t="s">
        <v>18</v>
      </c>
      <c r="E2759">
        <v>0</v>
      </c>
      <c r="F2759">
        <v>11</v>
      </c>
    </row>
    <row r="2760" spans="1:6" x14ac:dyDescent="0.2">
      <c r="A2760">
        <v>2707</v>
      </c>
      <c r="C2760">
        <v>86</v>
      </c>
      <c r="D2760" t="s">
        <v>18</v>
      </c>
      <c r="E2760">
        <v>0</v>
      </c>
    </row>
    <row r="2761" spans="1:6" x14ac:dyDescent="0.2">
      <c r="A2761">
        <v>2709</v>
      </c>
      <c r="C2761">
        <v>72</v>
      </c>
      <c r="D2761" t="s">
        <v>16</v>
      </c>
      <c r="E2761">
        <v>0</v>
      </c>
    </row>
    <row r="2762" spans="1:6" x14ac:dyDescent="0.2">
      <c r="A2762">
        <v>2715</v>
      </c>
      <c r="C2762">
        <v>64</v>
      </c>
      <c r="D2762" t="s">
        <v>18</v>
      </c>
      <c r="E2762">
        <v>0</v>
      </c>
      <c r="F2762">
        <v>10</v>
      </c>
    </row>
    <row r="2763" spans="1:6" x14ac:dyDescent="0.2">
      <c r="A2763">
        <v>2717</v>
      </c>
      <c r="C2763">
        <v>87</v>
      </c>
      <c r="D2763" t="s">
        <v>18</v>
      </c>
      <c r="E2763">
        <v>0</v>
      </c>
    </row>
    <row r="2764" spans="1:6" x14ac:dyDescent="0.2">
      <c r="A2764">
        <v>2718</v>
      </c>
      <c r="C2764">
        <v>87</v>
      </c>
      <c r="D2764" t="s">
        <v>18</v>
      </c>
      <c r="E2764">
        <v>0</v>
      </c>
    </row>
    <row r="2765" spans="1:6" x14ac:dyDescent="0.2">
      <c r="A2765">
        <v>2722</v>
      </c>
      <c r="C2765">
        <v>80</v>
      </c>
      <c r="D2765" t="s">
        <v>18</v>
      </c>
      <c r="E2765">
        <v>0</v>
      </c>
      <c r="F2765">
        <v>18</v>
      </c>
    </row>
    <row r="2766" spans="1:6" x14ac:dyDescent="0.2">
      <c r="A2766">
        <v>2726</v>
      </c>
      <c r="C2766">
        <v>71</v>
      </c>
      <c r="D2766" t="s">
        <v>18</v>
      </c>
      <c r="E2766">
        <v>0</v>
      </c>
      <c r="F2766">
        <v>10</v>
      </c>
    </row>
    <row r="2767" spans="1:6" x14ac:dyDescent="0.2">
      <c r="A2767">
        <v>2732</v>
      </c>
      <c r="C2767">
        <v>79</v>
      </c>
      <c r="D2767" t="s">
        <v>18</v>
      </c>
      <c r="E2767">
        <v>0</v>
      </c>
      <c r="F2767">
        <v>16</v>
      </c>
    </row>
    <row r="2768" spans="1:6" x14ac:dyDescent="0.2">
      <c r="A2768">
        <v>2733</v>
      </c>
      <c r="C2768">
        <v>79</v>
      </c>
      <c r="D2768" t="s">
        <v>18</v>
      </c>
      <c r="E2768">
        <v>0</v>
      </c>
      <c r="F2768">
        <v>16</v>
      </c>
    </row>
    <row r="2769" spans="1:6" x14ac:dyDescent="0.2">
      <c r="A2769">
        <v>2736</v>
      </c>
      <c r="C2769">
        <v>67</v>
      </c>
      <c r="D2769" t="s">
        <v>16</v>
      </c>
      <c r="E2769">
        <v>0</v>
      </c>
      <c r="F2769">
        <v>22</v>
      </c>
    </row>
    <row r="2770" spans="1:6" x14ac:dyDescent="0.2">
      <c r="A2770">
        <v>2738</v>
      </c>
      <c r="C2770">
        <v>58</v>
      </c>
      <c r="D2770" t="s">
        <v>16</v>
      </c>
      <c r="E2770">
        <v>0</v>
      </c>
    </row>
    <row r="2771" spans="1:6" x14ac:dyDescent="0.2">
      <c r="A2771">
        <v>2739</v>
      </c>
      <c r="C2771">
        <v>58</v>
      </c>
      <c r="D2771" t="s">
        <v>16</v>
      </c>
      <c r="E2771">
        <v>0</v>
      </c>
    </row>
    <row r="2772" spans="1:6" x14ac:dyDescent="0.2">
      <c r="A2772">
        <v>2740</v>
      </c>
      <c r="C2772">
        <v>58</v>
      </c>
      <c r="D2772" t="s">
        <v>16</v>
      </c>
      <c r="E2772">
        <v>0</v>
      </c>
    </row>
    <row r="2773" spans="1:6" x14ac:dyDescent="0.2">
      <c r="A2773">
        <v>2741</v>
      </c>
      <c r="C2773">
        <v>58</v>
      </c>
      <c r="D2773" t="s">
        <v>16</v>
      </c>
      <c r="E2773">
        <v>0</v>
      </c>
    </row>
    <row r="2774" spans="1:6" x14ac:dyDescent="0.2">
      <c r="A2774">
        <v>2742</v>
      </c>
      <c r="C2774">
        <v>58</v>
      </c>
      <c r="D2774" t="s">
        <v>16</v>
      </c>
      <c r="E2774">
        <v>0</v>
      </c>
    </row>
    <row r="2775" spans="1:6" x14ac:dyDescent="0.2">
      <c r="A2775">
        <v>2743</v>
      </c>
      <c r="C2775">
        <v>58</v>
      </c>
      <c r="D2775" t="s">
        <v>16</v>
      </c>
      <c r="E2775">
        <v>0</v>
      </c>
    </row>
    <row r="2776" spans="1:6" x14ac:dyDescent="0.2">
      <c r="A2776">
        <v>2745</v>
      </c>
      <c r="C2776">
        <v>78</v>
      </c>
      <c r="D2776" t="s">
        <v>16</v>
      </c>
      <c r="E2776">
        <v>0</v>
      </c>
      <c r="F2776">
        <v>12</v>
      </c>
    </row>
    <row r="2777" spans="1:6" x14ac:dyDescent="0.2">
      <c r="A2777">
        <v>2746</v>
      </c>
      <c r="C2777">
        <v>78</v>
      </c>
      <c r="D2777" t="s">
        <v>16</v>
      </c>
      <c r="E2777">
        <v>0</v>
      </c>
      <c r="F2777">
        <v>12</v>
      </c>
    </row>
    <row r="2778" spans="1:6" x14ac:dyDescent="0.2">
      <c r="A2778">
        <v>2747</v>
      </c>
      <c r="C2778">
        <v>78</v>
      </c>
      <c r="D2778" t="s">
        <v>16</v>
      </c>
      <c r="E2778">
        <v>0</v>
      </c>
      <c r="F2778">
        <v>12</v>
      </c>
    </row>
    <row r="2779" spans="1:6" x14ac:dyDescent="0.2">
      <c r="A2779">
        <v>2750</v>
      </c>
      <c r="C2779">
        <v>75</v>
      </c>
      <c r="D2779" t="s">
        <v>18</v>
      </c>
      <c r="E2779">
        <v>0</v>
      </c>
      <c r="F2779">
        <v>7</v>
      </c>
    </row>
    <row r="2780" spans="1:6" x14ac:dyDescent="0.2">
      <c r="A2780">
        <v>2753</v>
      </c>
      <c r="C2780">
        <v>75</v>
      </c>
      <c r="D2780" t="s">
        <v>16</v>
      </c>
      <c r="E2780">
        <v>0</v>
      </c>
      <c r="F2780">
        <v>15</v>
      </c>
    </row>
    <row r="2781" spans="1:6" x14ac:dyDescent="0.2">
      <c r="A2781">
        <v>2756</v>
      </c>
      <c r="C2781">
        <v>80</v>
      </c>
      <c r="D2781" t="s">
        <v>18</v>
      </c>
      <c r="E2781">
        <v>0</v>
      </c>
      <c r="F2781">
        <v>10</v>
      </c>
    </row>
    <row r="2782" spans="1:6" x14ac:dyDescent="0.2">
      <c r="A2782">
        <v>2758</v>
      </c>
      <c r="C2782">
        <v>59</v>
      </c>
      <c r="D2782" t="s">
        <v>16</v>
      </c>
      <c r="E2782">
        <v>0</v>
      </c>
      <c r="F2782">
        <v>9</v>
      </c>
    </row>
    <row r="2783" spans="1:6" x14ac:dyDescent="0.2">
      <c r="A2783">
        <v>2760</v>
      </c>
      <c r="C2783">
        <v>67</v>
      </c>
      <c r="D2783" t="s">
        <v>16</v>
      </c>
      <c r="E2783">
        <v>0</v>
      </c>
      <c r="F2783">
        <v>15</v>
      </c>
    </row>
    <row r="2784" spans="1:6" x14ac:dyDescent="0.2">
      <c r="A2784">
        <v>2762</v>
      </c>
      <c r="C2784">
        <v>78</v>
      </c>
      <c r="D2784" t="s">
        <v>16</v>
      </c>
      <c r="E2784">
        <v>0</v>
      </c>
      <c r="F2784">
        <v>12</v>
      </c>
    </row>
    <row r="2785" spans="1:6" x14ac:dyDescent="0.2">
      <c r="A2785">
        <v>2763</v>
      </c>
      <c r="C2785">
        <v>78</v>
      </c>
      <c r="D2785" t="s">
        <v>16</v>
      </c>
      <c r="E2785">
        <v>0</v>
      </c>
      <c r="F2785">
        <v>12</v>
      </c>
    </row>
    <row r="2786" spans="1:6" x14ac:dyDescent="0.2">
      <c r="A2786">
        <v>2764</v>
      </c>
      <c r="C2786">
        <v>78</v>
      </c>
      <c r="D2786" t="s">
        <v>16</v>
      </c>
      <c r="E2786">
        <v>0</v>
      </c>
      <c r="F2786">
        <v>12</v>
      </c>
    </row>
    <row r="2787" spans="1:6" x14ac:dyDescent="0.2">
      <c r="A2787">
        <v>2768</v>
      </c>
      <c r="C2787">
        <v>70</v>
      </c>
      <c r="D2787" t="s">
        <v>18</v>
      </c>
      <c r="E2787">
        <v>0</v>
      </c>
      <c r="F2787">
        <v>11</v>
      </c>
    </row>
    <row r="2788" spans="1:6" x14ac:dyDescent="0.2">
      <c r="A2788">
        <v>2769</v>
      </c>
      <c r="C2788">
        <v>70</v>
      </c>
      <c r="D2788" t="s">
        <v>18</v>
      </c>
      <c r="E2788">
        <v>0</v>
      </c>
      <c r="F2788">
        <v>11</v>
      </c>
    </row>
    <row r="2789" spans="1:6" x14ac:dyDescent="0.2">
      <c r="A2789">
        <v>2771</v>
      </c>
      <c r="C2789">
        <v>74</v>
      </c>
      <c r="D2789" t="s">
        <v>16</v>
      </c>
      <c r="E2789">
        <v>0</v>
      </c>
      <c r="F2789">
        <v>11</v>
      </c>
    </row>
    <row r="2790" spans="1:6" x14ac:dyDescent="0.2">
      <c r="A2790">
        <v>2773</v>
      </c>
      <c r="C2790">
        <v>60</v>
      </c>
      <c r="D2790" t="s">
        <v>18</v>
      </c>
      <c r="E2790">
        <v>0</v>
      </c>
      <c r="F2790">
        <v>10</v>
      </c>
    </row>
    <row r="2791" spans="1:6" x14ac:dyDescent="0.2">
      <c r="A2791">
        <v>2775</v>
      </c>
      <c r="C2791">
        <v>68</v>
      </c>
      <c r="D2791" t="s">
        <v>16</v>
      </c>
      <c r="E2791">
        <v>0</v>
      </c>
      <c r="F2791">
        <v>12</v>
      </c>
    </row>
    <row r="2792" spans="1:6" x14ac:dyDescent="0.2">
      <c r="A2792">
        <v>2779</v>
      </c>
      <c r="C2792">
        <v>67</v>
      </c>
      <c r="D2792" t="s">
        <v>16</v>
      </c>
      <c r="E2792">
        <v>0</v>
      </c>
      <c r="F2792">
        <v>9</v>
      </c>
    </row>
    <row r="2793" spans="1:6" x14ac:dyDescent="0.2">
      <c r="A2793">
        <v>2781</v>
      </c>
      <c r="C2793">
        <v>63</v>
      </c>
      <c r="D2793" t="s">
        <v>18</v>
      </c>
      <c r="E2793">
        <v>0</v>
      </c>
    </row>
    <row r="2794" spans="1:6" x14ac:dyDescent="0.2">
      <c r="A2794">
        <v>2782</v>
      </c>
      <c r="C2794">
        <v>63</v>
      </c>
      <c r="D2794" t="s">
        <v>18</v>
      </c>
      <c r="E2794">
        <v>0</v>
      </c>
    </row>
    <row r="2795" spans="1:6" x14ac:dyDescent="0.2">
      <c r="A2795">
        <v>2786</v>
      </c>
      <c r="C2795">
        <v>79</v>
      </c>
      <c r="D2795" t="s">
        <v>18</v>
      </c>
      <c r="E2795">
        <v>0</v>
      </c>
      <c r="F2795">
        <v>7</v>
      </c>
    </row>
    <row r="2796" spans="1:6" x14ac:dyDescent="0.2">
      <c r="A2796">
        <v>2789</v>
      </c>
      <c r="C2796">
        <v>82</v>
      </c>
      <c r="D2796" t="s">
        <v>18</v>
      </c>
      <c r="E2796">
        <v>0</v>
      </c>
      <c r="F2796">
        <v>11</v>
      </c>
    </row>
    <row r="2797" spans="1:6" x14ac:dyDescent="0.2">
      <c r="A2797">
        <v>2792</v>
      </c>
      <c r="C2797">
        <v>80</v>
      </c>
      <c r="D2797" t="s">
        <v>16</v>
      </c>
      <c r="E2797">
        <v>0</v>
      </c>
      <c r="F2797">
        <v>11</v>
      </c>
    </row>
    <row r="2798" spans="1:6" x14ac:dyDescent="0.2">
      <c r="A2798">
        <v>2793</v>
      </c>
      <c r="C2798">
        <v>80</v>
      </c>
      <c r="D2798" t="s">
        <v>16</v>
      </c>
      <c r="E2798">
        <v>0</v>
      </c>
      <c r="F2798">
        <v>11</v>
      </c>
    </row>
    <row r="2799" spans="1:6" x14ac:dyDescent="0.2">
      <c r="A2799">
        <v>2795</v>
      </c>
      <c r="C2799">
        <v>67</v>
      </c>
      <c r="D2799" t="s">
        <v>18</v>
      </c>
      <c r="E2799">
        <v>0</v>
      </c>
      <c r="F2799">
        <v>9</v>
      </c>
    </row>
    <row r="2800" spans="1:6" x14ac:dyDescent="0.2">
      <c r="A2800">
        <v>2796</v>
      </c>
      <c r="C2800">
        <v>67</v>
      </c>
      <c r="D2800" t="s">
        <v>18</v>
      </c>
      <c r="E2800">
        <v>0</v>
      </c>
      <c r="F2800">
        <v>9</v>
      </c>
    </row>
    <row r="2801" spans="1:6" x14ac:dyDescent="0.2">
      <c r="A2801">
        <v>2797</v>
      </c>
      <c r="C2801">
        <v>67</v>
      </c>
      <c r="D2801" t="s">
        <v>18</v>
      </c>
      <c r="E2801">
        <v>0</v>
      </c>
      <c r="F2801">
        <v>9</v>
      </c>
    </row>
    <row r="2802" spans="1:6" x14ac:dyDescent="0.2">
      <c r="A2802">
        <v>2800</v>
      </c>
      <c r="C2802">
        <v>80</v>
      </c>
      <c r="D2802" t="s">
        <v>18</v>
      </c>
      <c r="E2802">
        <v>0</v>
      </c>
      <c r="F2802">
        <v>11</v>
      </c>
    </row>
    <row r="2803" spans="1:6" x14ac:dyDescent="0.2">
      <c r="A2803">
        <v>2803</v>
      </c>
      <c r="C2803">
        <v>77</v>
      </c>
      <c r="D2803" t="s">
        <v>16</v>
      </c>
      <c r="E2803">
        <v>0</v>
      </c>
      <c r="F2803">
        <v>10</v>
      </c>
    </row>
    <row r="2804" spans="1:6" x14ac:dyDescent="0.2">
      <c r="A2804">
        <v>2805</v>
      </c>
      <c r="C2804">
        <v>64</v>
      </c>
      <c r="D2804" t="s">
        <v>16</v>
      </c>
      <c r="E2804">
        <v>0</v>
      </c>
      <c r="F2804">
        <v>11</v>
      </c>
    </row>
    <row r="2805" spans="1:6" x14ac:dyDescent="0.2">
      <c r="A2805">
        <v>2806</v>
      </c>
      <c r="C2805">
        <v>64</v>
      </c>
      <c r="D2805" t="s">
        <v>16</v>
      </c>
      <c r="E2805">
        <v>0</v>
      </c>
      <c r="F2805">
        <v>11</v>
      </c>
    </row>
    <row r="2806" spans="1:6" x14ac:dyDescent="0.2">
      <c r="A2806">
        <v>2808</v>
      </c>
      <c r="C2806">
        <v>80</v>
      </c>
      <c r="D2806" t="s">
        <v>18</v>
      </c>
      <c r="E2806">
        <v>0</v>
      </c>
      <c r="F2806">
        <v>7</v>
      </c>
    </row>
    <row r="2807" spans="1:6" x14ac:dyDescent="0.2">
      <c r="A2807">
        <v>2809</v>
      </c>
      <c r="C2807">
        <v>80</v>
      </c>
      <c r="D2807" t="s">
        <v>18</v>
      </c>
      <c r="E2807">
        <v>0</v>
      </c>
      <c r="F2807">
        <v>7</v>
      </c>
    </row>
    <row r="2808" spans="1:6" x14ac:dyDescent="0.2">
      <c r="A2808">
        <v>2811</v>
      </c>
      <c r="C2808">
        <v>57</v>
      </c>
      <c r="D2808" t="s">
        <v>16</v>
      </c>
      <c r="E2808">
        <v>0</v>
      </c>
      <c r="F2808">
        <v>9</v>
      </c>
    </row>
    <row r="2809" spans="1:6" x14ac:dyDescent="0.2">
      <c r="A2809">
        <v>2812</v>
      </c>
      <c r="C2809">
        <v>57</v>
      </c>
      <c r="D2809" t="s">
        <v>16</v>
      </c>
      <c r="E2809">
        <v>0</v>
      </c>
      <c r="F2809">
        <v>9</v>
      </c>
    </row>
    <row r="2810" spans="1:6" x14ac:dyDescent="0.2">
      <c r="A2810">
        <v>2815</v>
      </c>
      <c r="C2810">
        <v>74</v>
      </c>
      <c r="D2810" t="s">
        <v>18</v>
      </c>
      <c r="E2810">
        <v>0</v>
      </c>
      <c r="F2810">
        <v>15</v>
      </c>
    </row>
    <row r="2811" spans="1:6" x14ac:dyDescent="0.2">
      <c r="A2811">
        <v>2816</v>
      </c>
      <c r="C2811">
        <v>74</v>
      </c>
      <c r="D2811" t="s">
        <v>18</v>
      </c>
      <c r="E2811">
        <v>0</v>
      </c>
      <c r="F2811">
        <v>15</v>
      </c>
    </row>
    <row r="2812" spans="1:6" x14ac:dyDescent="0.2">
      <c r="A2812">
        <v>2817</v>
      </c>
      <c r="C2812">
        <v>74</v>
      </c>
      <c r="D2812" t="s">
        <v>18</v>
      </c>
      <c r="E2812">
        <v>0</v>
      </c>
      <c r="F2812">
        <v>15</v>
      </c>
    </row>
    <row r="2813" spans="1:6" x14ac:dyDescent="0.2">
      <c r="A2813">
        <v>2818</v>
      </c>
      <c r="C2813">
        <v>74</v>
      </c>
      <c r="D2813" t="s">
        <v>18</v>
      </c>
      <c r="E2813">
        <v>0</v>
      </c>
      <c r="F2813">
        <v>15</v>
      </c>
    </row>
    <row r="2814" spans="1:6" x14ac:dyDescent="0.2">
      <c r="A2814">
        <v>2819</v>
      </c>
      <c r="C2814">
        <v>74</v>
      </c>
      <c r="D2814" t="s">
        <v>18</v>
      </c>
      <c r="E2814">
        <v>0</v>
      </c>
      <c r="F2814">
        <v>15</v>
      </c>
    </row>
    <row r="2815" spans="1:6" x14ac:dyDescent="0.2">
      <c r="A2815">
        <v>2821</v>
      </c>
      <c r="C2815">
        <v>74</v>
      </c>
      <c r="D2815" t="s">
        <v>18</v>
      </c>
      <c r="E2815">
        <v>0</v>
      </c>
      <c r="F2815">
        <v>15</v>
      </c>
    </row>
    <row r="2816" spans="1:6" x14ac:dyDescent="0.2">
      <c r="A2816">
        <v>2825</v>
      </c>
      <c r="C2816">
        <v>81</v>
      </c>
      <c r="D2816" t="s">
        <v>16</v>
      </c>
      <c r="E2816">
        <v>0</v>
      </c>
      <c r="F2816">
        <v>16</v>
      </c>
    </row>
    <row r="2817" spans="1:6" x14ac:dyDescent="0.2">
      <c r="A2817">
        <v>2826</v>
      </c>
      <c r="C2817">
        <v>81</v>
      </c>
      <c r="D2817" t="s">
        <v>16</v>
      </c>
      <c r="E2817">
        <v>0</v>
      </c>
      <c r="F2817">
        <v>16</v>
      </c>
    </row>
    <row r="2818" spans="1:6" x14ac:dyDescent="0.2">
      <c r="A2818">
        <v>2827</v>
      </c>
      <c r="C2818">
        <v>81</v>
      </c>
      <c r="D2818" t="s">
        <v>16</v>
      </c>
      <c r="E2818">
        <v>0</v>
      </c>
      <c r="F2818">
        <v>16</v>
      </c>
    </row>
    <row r="2819" spans="1:6" x14ac:dyDescent="0.2">
      <c r="A2819">
        <v>2828</v>
      </c>
      <c r="C2819">
        <v>81</v>
      </c>
      <c r="D2819" t="s">
        <v>16</v>
      </c>
      <c r="E2819">
        <v>0</v>
      </c>
      <c r="F2819">
        <v>16</v>
      </c>
    </row>
    <row r="2820" spans="1:6" x14ac:dyDescent="0.2">
      <c r="A2820">
        <v>2829</v>
      </c>
      <c r="C2820">
        <v>81</v>
      </c>
      <c r="D2820" t="s">
        <v>16</v>
      </c>
      <c r="E2820">
        <v>0</v>
      </c>
      <c r="F2820">
        <v>16</v>
      </c>
    </row>
    <row r="2821" spans="1:6" x14ac:dyDescent="0.2">
      <c r="A2821">
        <v>2832</v>
      </c>
      <c r="C2821">
        <v>71</v>
      </c>
      <c r="D2821" t="s">
        <v>16</v>
      </c>
      <c r="E2821">
        <v>0</v>
      </c>
      <c r="F2821">
        <v>12</v>
      </c>
    </row>
    <row r="2822" spans="1:6" x14ac:dyDescent="0.2">
      <c r="A2822">
        <v>2836</v>
      </c>
      <c r="C2822">
        <v>64</v>
      </c>
      <c r="D2822" t="s">
        <v>16</v>
      </c>
      <c r="E2822">
        <v>0</v>
      </c>
      <c r="F2822">
        <v>10</v>
      </c>
    </row>
    <row r="2823" spans="1:6" x14ac:dyDescent="0.2">
      <c r="A2823">
        <v>2840</v>
      </c>
      <c r="C2823">
        <v>77</v>
      </c>
      <c r="D2823" t="s">
        <v>16</v>
      </c>
      <c r="E2823">
        <v>0</v>
      </c>
      <c r="F2823">
        <v>19</v>
      </c>
    </row>
    <row r="2824" spans="1:6" x14ac:dyDescent="0.2">
      <c r="A2824">
        <v>2841</v>
      </c>
      <c r="C2824">
        <v>77</v>
      </c>
      <c r="D2824" t="s">
        <v>16</v>
      </c>
      <c r="E2824">
        <v>0</v>
      </c>
      <c r="F2824">
        <v>19</v>
      </c>
    </row>
    <row r="2825" spans="1:6" x14ac:dyDescent="0.2">
      <c r="A2825">
        <v>2842</v>
      </c>
      <c r="C2825">
        <v>77</v>
      </c>
      <c r="D2825" t="s">
        <v>16</v>
      </c>
      <c r="E2825">
        <v>0</v>
      </c>
      <c r="F2825">
        <v>19</v>
      </c>
    </row>
    <row r="2826" spans="1:6" x14ac:dyDescent="0.2">
      <c r="A2826">
        <v>2845</v>
      </c>
      <c r="C2826">
        <v>80</v>
      </c>
      <c r="D2826" t="s">
        <v>18</v>
      </c>
      <c r="E2826">
        <v>0</v>
      </c>
      <c r="F2826">
        <v>8</v>
      </c>
    </row>
    <row r="2827" spans="1:6" x14ac:dyDescent="0.2">
      <c r="A2827">
        <v>2846</v>
      </c>
      <c r="C2827">
        <v>80</v>
      </c>
      <c r="D2827" t="s">
        <v>18</v>
      </c>
      <c r="E2827">
        <v>0</v>
      </c>
      <c r="F2827">
        <v>8</v>
      </c>
    </row>
    <row r="2828" spans="1:6" x14ac:dyDescent="0.2">
      <c r="A2828">
        <v>2849</v>
      </c>
      <c r="C2828">
        <v>60</v>
      </c>
      <c r="D2828" t="s">
        <v>16</v>
      </c>
      <c r="E2828">
        <v>0</v>
      </c>
      <c r="F2828">
        <v>16</v>
      </c>
    </row>
    <row r="2829" spans="1:6" x14ac:dyDescent="0.2">
      <c r="A2829">
        <v>2850</v>
      </c>
      <c r="C2829">
        <v>60</v>
      </c>
      <c r="D2829" t="s">
        <v>16</v>
      </c>
      <c r="E2829">
        <v>0</v>
      </c>
      <c r="F2829">
        <v>16</v>
      </c>
    </row>
    <row r="2830" spans="1:6" x14ac:dyDescent="0.2">
      <c r="A2830">
        <v>2852</v>
      </c>
      <c r="C2830">
        <v>81</v>
      </c>
      <c r="D2830" t="s">
        <v>18</v>
      </c>
      <c r="E2830">
        <v>0</v>
      </c>
      <c r="F2830">
        <v>16</v>
      </c>
    </row>
    <row r="2831" spans="1:6" x14ac:dyDescent="0.2">
      <c r="A2831">
        <v>2853</v>
      </c>
      <c r="C2831">
        <v>81</v>
      </c>
      <c r="D2831" t="s">
        <v>18</v>
      </c>
      <c r="E2831">
        <v>0</v>
      </c>
      <c r="F2831">
        <v>16</v>
      </c>
    </row>
    <row r="2832" spans="1:6" x14ac:dyDescent="0.2">
      <c r="A2832">
        <v>2855</v>
      </c>
      <c r="C2832">
        <v>72</v>
      </c>
      <c r="D2832" t="s">
        <v>16</v>
      </c>
      <c r="E2832">
        <v>0</v>
      </c>
      <c r="F2832">
        <v>12</v>
      </c>
    </row>
  </sheetData>
  <customSheetViews>
    <customSheetView guid="{06CF39B8-C789-9C4E-B344-0C961BCEEBCE}">
      <selection activeCell="H16" sqref="H1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7BE24-0543-264F-A768-1130747CADD1}">
  <dimension ref="A1:U2832"/>
  <sheetViews>
    <sheetView workbookViewId="0">
      <selection sqref="A1:XFD1048576"/>
    </sheetView>
  </sheetViews>
  <sheetFormatPr baseColWidth="10" defaultRowHeight="16" x14ac:dyDescent="0.2"/>
  <cols>
    <col min="1" max="1" width="5.1640625" bestFit="1" customWidth="1"/>
    <col min="3" max="3" width="4.6640625" bestFit="1" customWidth="1"/>
    <col min="4" max="4" width="8.33203125" bestFit="1" customWidth="1"/>
    <col min="5" max="5" width="6.6640625" bestFit="1" customWidth="1"/>
    <col min="6" max="6" width="11.1640625" bestFit="1" customWidth="1"/>
    <col min="7" max="7" width="7.5" bestFit="1" customWidth="1"/>
    <col min="8" max="8" width="7.83203125" bestFit="1" customWidth="1"/>
    <col min="9" max="9" width="6.6640625" bestFit="1" customWidth="1"/>
    <col min="10" max="10" width="10.33203125" bestFit="1" customWidth="1"/>
    <col min="11" max="11" width="8.5" bestFit="1" customWidth="1"/>
    <col min="12" max="12" width="8" bestFit="1" customWidth="1"/>
    <col min="13" max="13" width="11.6640625" bestFit="1" customWidth="1"/>
    <col min="14" max="14" width="14.6640625" bestFit="1" customWidth="1"/>
    <col min="15" max="15" width="12.1640625" bestFit="1" customWidth="1"/>
    <col min="16" max="16" width="13.83203125" bestFit="1" customWidth="1"/>
    <col min="17" max="17" width="12.1640625" bestFit="1" customWidth="1"/>
    <col min="18" max="18" width="25" bestFit="1" customWidth="1"/>
    <col min="19" max="19" width="22.6640625" bestFit="1" customWidth="1"/>
    <col min="20" max="20" width="24.6640625" bestFit="1" customWidth="1"/>
    <col min="21" max="21" width="19.16406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52</v>
      </c>
      <c r="N1" s="1" t="s">
        <v>50</v>
      </c>
      <c r="O1" s="1" t="s">
        <v>12</v>
      </c>
      <c r="P1" s="1" t="s">
        <v>51</v>
      </c>
      <c r="Q1" s="1" t="s">
        <v>54</v>
      </c>
      <c r="R1" s="1" t="s">
        <v>55</v>
      </c>
      <c r="S1" s="1" t="s">
        <v>53</v>
      </c>
      <c r="T1" s="1" t="s">
        <v>13</v>
      </c>
      <c r="U1" s="1" t="s">
        <v>14</v>
      </c>
    </row>
    <row r="2" spans="1:21" x14ac:dyDescent="0.2">
      <c r="A2">
        <v>3</v>
      </c>
      <c r="B2" t="s">
        <v>17</v>
      </c>
      <c r="C2">
        <v>83</v>
      </c>
      <c r="D2" t="s">
        <v>18</v>
      </c>
      <c r="E2">
        <v>1</v>
      </c>
      <c r="F2">
        <v>8</v>
      </c>
      <c r="G2" t="s">
        <v>6</v>
      </c>
      <c r="H2" t="s">
        <v>7</v>
      </c>
      <c r="I2" t="s">
        <v>8</v>
      </c>
      <c r="N2" t="s">
        <v>50</v>
      </c>
      <c r="T2">
        <v>4</v>
      </c>
      <c r="U2">
        <v>6</v>
      </c>
    </row>
    <row r="3" spans="1:21" x14ac:dyDescent="0.2">
      <c r="A3">
        <v>103</v>
      </c>
      <c r="B3" t="s">
        <v>17</v>
      </c>
      <c r="C3">
        <v>89</v>
      </c>
      <c r="D3" t="s">
        <v>16</v>
      </c>
      <c r="E3">
        <v>1</v>
      </c>
      <c r="G3" t="s">
        <v>6</v>
      </c>
      <c r="H3" t="s">
        <v>7</v>
      </c>
      <c r="I3" t="s">
        <v>8</v>
      </c>
      <c r="O3" t="s">
        <v>12</v>
      </c>
      <c r="T3">
        <v>4</v>
      </c>
      <c r="U3">
        <v>6</v>
      </c>
    </row>
    <row r="4" spans="1:21" x14ac:dyDescent="0.2">
      <c r="A4">
        <v>113</v>
      </c>
      <c r="B4" t="s">
        <v>17</v>
      </c>
      <c r="C4">
        <v>93</v>
      </c>
      <c r="D4" t="s">
        <v>18</v>
      </c>
      <c r="E4">
        <v>0</v>
      </c>
      <c r="F4">
        <v>12</v>
      </c>
      <c r="G4" t="s">
        <v>6</v>
      </c>
      <c r="H4" t="s">
        <v>7</v>
      </c>
      <c r="I4" t="s">
        <v>8</v>
      </c>
      <c r="J4" t="s">
        <v>9</v>
      </c>
      <c r="N4" t="s">
        <v>50</v>
      </c>
      <c r="O4" t="s">
        <v>12</v>
      </c>
      <c r="R4" t="s">
        <v>55</v>
      </c>
      <c r="T4">
        <v>7</v>
      </c>
      <c r="U4">
        <v>10</v>
      </c>
    </row>
    <row r="5" spans="1:21" x14ac:dyDescent="0.2">
      <c r="A5">
        <v>133</v>
      </c>
      <c r="B5" t="s">
        <v>17</v>
      </c>
      <c r="C5">
        <v>110</v>
      </c>
      <c r="D5" t="s">
        <v>16</v>
      </c>
      <c r="E5">
        <v>1</v>
      </c>
      <c r="G5" t="s">
        <v>6</v>
      </c>
      <c r="H5" t="s">
        <v>7</v>
      </c>
      <c r="I5" t="s">
        <v>8</v>
      </c>
      <c r="J5" t="s">
        <v>9</v>
      </c>
      <c r="M5" t="s">
        <v>52</v>
      </c>
      <c r="T5">
        <v>5</v>
      </c>
      <c r="U5">
        <v>8</v>
      </c>
    </row>
    <row r="6" spans="1:21" x14ac:dyDescent="0.2">
      <c r="A6">
        <v>153</v>
      </c>
      <c r="B6" t="s">
        <v>17</v>
      </c>
      <c r="C6">
        <v>85</v>
      </c>
      <c r="D6" t="s">
        <v>16</v>
      </c>
      <c r="E6">
        <v>2</v>
      </c>
      <c r="F6">
        <v>11</v>
      </c>
      <c r="G6" t="s">
        <v>6</v>
      </c>
      <c r="H6" t="s">
        <v>7</v>
      </c>
      <c r="I6" t="s">
        <v>8</v>
      </c>
      <c r="J6" t="s">
        <v>9</v>
      </c>
      <c r="N6" t="s">
        <v>50</v>
      </c>
      <c r="T6">
        <v>5</v>
      </c>
      <c r="U6">
        <v>9</v>
      </c>
    </row>
    <row r="7" spans="1:21" x14ac:dyDescent="0.2">
      <c r="A7">
        <v>257</v>
      </c>
      <c r="B7" t="s">
        <v>17</v>
      </c>
      <c r="C7">
        <v>95</v>
      </c>
      <c r="D7" t="s">
        <v>16</v>
      </c>
      <c r="E7">
        <v>2</v>
      </c>
      <c r="F7">
        <v>9</v>
      </c>
      <c r="G7" t="s">
        <v>6</v>
      </c>
      <c r="H7" t="s">
        <v>7</v>
      </c>
      <c r="I7" t="s">
        <v>8</v>
      </c>
      <c r="J7" t="s">
        <v>9</v>
      </c>
      <c r="Q7" t="s">
        <v>54</v>
      </c>
      <c r="T7">
        <v>5</v>
      </c>
      <c r="U7">
        <v>6</v>
      </c>
    </row>
    <row r="8" spans="1:21" x14ac:dyDescent="0.2">
      <c r="A8">
        <v>300</v>
      </c>
      <c r="B8" t="s">
        <v>17</v>
      </c>
      <c r="C8">
        <v>87</v>
      </c>
      <c r="D8" t="s">
        <v>16</v>
      </c>
      <c r="E8">
        <v>1</v>
      </c>
      <c r="F8">
        <v>9</v>
      </c>
      <c r="G8" t="s">
        <v>6</v>
      </c>
      <c r="H8" t="s">
        <v>7</v>
      </c>
      <c r="I8" t="s">
        <v>8</v>
      </c>
      <c r="J8" t="s">
        <v>9</v>
      </c>
      <c r="N8" t="s">
        <v>50</v>
      </c>
      <c r="P8" t="s">
        <v>51</v>
      </c>
      <c r="T8">
        <v>6</v>
      </c>
      <c r="U8">
        <v>9</v>
      </c>
    </row>
    <row r="9" spans="1:21" x14ac:dyDescent="0.2">
      <c r="A9">
        <v>494</v>
      </c>
      <c r="B9" t="s">
        <v>17</v>
      </c>
      <c r="C9">
        <v>88</v>
      </c>
      <c r="D9" t="s">
        <v>18</v>
      </c>
      <c r="E9">
        <v>0</v>
      </c>
      <c r="F9">
        <v>9</v>
      </c>
      <c r="G9" t="s">
        <v>6</v>
      </c>
      <c r="H9" t="s">
        <v>7</v>
      </c>
      <c r="I9" t="s">
        <v>8</v>
      </c>
      <c r="T9">
        <v>3</v>
      </c>
      <c r="U9">
        <v>5</v>
      </c>
    </row>
    <row r="10" spans="1:21" x14ac:dyDescent="0.2">
      <c r="A10">
        <v>575</v>
      </c>
      <c r="B10" t="s">
        <v>17</v>
      </c>
      <c r="C10">
        <v>82</v>
      </c>
      <c r="D10" t="s">
        <v>16</v>
      </c>
      <c r="E10">
        <v>2</v>
      </c>
      <c r="G10" t="s">
        <v>6</v>
      </c>
      <c r="H10" t="s">
        <v>7</v>
      </c>
      <c r="I10" t="s">
        <v>8</v>
      </c>
      <c r="O10" t="s">
        <v>12</v>
      </c>
      <c r="T10">
        <v>4</v>
      </c>
      <c r="U10">
        <v>7</v>
      </c>
    </row>
    <row r="11" spans="1:21" x14ac:dyDescent="0.2">
      <c r="A11">
        <v>705</v>
      </c>
      <c r="B11" t="s">
        <v>17</v>
      </c>
      <c r="C11">
        <v>102</v>
      </c>
      <c r="D11" t="s">
        <v>18</v>
      </c>
      <c r="E11">
        <v>1</v>
      </c>
      <c r="G11" t="s">
        <v>6</v>
      </c>
      <c r="H11" t="s">
        <v>7</v>
      </c>
      <c r="I11" t="s">
        <v>8</v>
      </c>
      <c r="T11">
        <v>3</v>
      </c>
      <c r="U11">
        <v>8</v>
      </c>
    </row>
    <row r="12" spans="1:21" x14ac:dyDescent="0.2">
      <c r="A12">
        <v>740</v>
      </c>
      <c r="B12" t="s">
        <v>17</v>
      </c>
      <c r="C12">
        <v>82</v>
      </c>
      <c r="D12" t="s">
        <v>16</v>
      </c>
      <c r="E12">
        <v>2</v>
      </c>
      <c r="G12" t="s">
        <v>6</v>
      </c>
      <c r="H12" t="s">
        <v>7</v>
      </c>
      <c r="I12" t="s">
        <v>8</v>
      </c>
      <c r="J12" t="s">
        <v>9</v>
      </c>
      <c r="N12" t="s">
        <v>50</v>
      </c>
      <c r="T12">
        <v>5</v>
      </c>
      <c r="U12">
        <v>9</v>
      </c>
    </row>
    <row r="13" spans="1:21" x14ac:dyDescent="0.2">
      <c r="A13">
        <v>779</v>
      </c>
      <c r="B13" t="s">
        <v>17</v>
      </c>
      <c r="C13">
        <v>88</v>
      </c>
      <c r="D13" t="s">
        <v>16</v>
      </c>
      <c r="E13">
        <v>0</v>
      </c>
      <c r="F13">
        <v>10</v>
      </c>
      <c r="G13" t="s">
        <v>6</v>
      </c>
      <c r="H13" t="s">
        <v>7</v>
      </c>
      <c r="I13" t="s">
        <v>8</v>
      </c>
      <c r="J13" t="s">
        <v>9</v>
      </c>
      <c r="N13" t="s">
        <v>50</v>
      </c>
      <c r="O13" t="s">
        <v>12</v>
      </c>
      <c r="S13" t="s">
        <v>53</v>
      </c>
      <c r="T13">
        <v>7</v>
      </c>
      <c r="U13">
        <v>13</v>
      </c>
    </row>
    <row r="14" spans="1:21" x14ac:dyDescent="0.2">
      <c r="A14">
        <v>916</v>
      </c>
      <c r="B14" t="s">
        <v>17</v>
      </c>
      <c r="C14">
        <v>92</v>
      </c>
      <c r="D14" t="s">
        <v>18</v>
      </c>
      <c r="E14">
        <v>1</v>
      </c>
      <c r="G14" t="s">
        <v>6</v>
      </c>
      <c r="H14" t="s">
        <v>7</v>
      </c>
      <c r="I14" t="s">
        <v>8</v>
      </c>
      <c r="J14" t="s">
        <v>9</v>
      </c>
      <c r="O14" t="s">
        <v>12</v>
      </c>
      <c r="R14" t="s">
        <v>55</v>
      </c>
      <c r="S14" t="s">
        <v>53</v>
      </c>
      <c r="T14">
        <v>7</v>
      </c>
      <c r="U14">
        <v>12</v>
      </c>
    </row>
    <row r="15" spans="1:21" x14ac:dyDescent="0.2">
      <c r="A15">
        <v>937</v>
      </c>
      <c r="B15" t="s">
        <v>17</v>
      </c>
      <c r="C15">
        <v>87</v>
      </c>
      <c r="D15" t="s">
        <v>16</v>
      </c>
      <c r="E15">
        <v>1</v>
      </c>
      <c r="F15">
        <v>10</v>
      </c>
      <c r="G15" t="s">
        <v>6</v>
      </c>
      <c r="H15" t="s">
        <v>7</v>
      </c>
      <c r="I15" t="s">
        <v>8</v>
      </c>
      <c r="T15">
        <v>3</v>
      </c>
      <c r="U15">
        <v>3</v>
      </c>
    </row>
    <row r="16" spans="1:21" x14ac:dyDescent="0.2">
      <c r="A16">
        <v>974</v>
      </c>
      <c r="B16" t="s">
        <v>17</v>
      </c>
      <c r="C16">
        <v>85</v>
      </c>
      <c r="D16" t="s">
        <v>16</v>
      </c>
      <c r="E16">
        <v>1</v>
      </c>
      <c r="G16" t="s">
        <v>6</v>
      </c>
      <c r="H16" t="s">
        <v>7</v>
      </c>
      <c r="I16" t="s">
        <v>8</v>
      </c>
      <c r="J16" t="s">
        <v>9</v>
      </c>
      <c r="O16" t="s">
        <v>12</v>
      </c>
      <c r="T16">
        <v>5</v>
      </c>
      <c r="U16">
        <v>8</v>
      </c>
    </row>
    <row r="17" spans="1:21" x14ac:dyDescent="0.2">
      <c r="A17">
        <v>1006</v>
      </c>
      <c r="B17" t="s">
        <v>17</v>
      </c>
      <c r="C17">
        <v>94</v>
      </c>
      <c r="D17" t="s">
        <v>16</v>
      </c>
      <c r="E17">
        <v>1</v>
      </c>
      <c r="G17" t="s">
        <v>6</v>
      </c>
      <c r="H17" t="s">
        <v>7</v>
      </c>
      <c r="I17" t="s">
        <v>8</v>
      </c>
      <c r="J17" t="s">
        <v>9</v>
      </c>
      <c r="T17">
        <v>4</v>
      </c>
      <c r="U17">
        <v>7</v>
      </c>
    </row>
    <row r="18" spans="1:21" x14ac:dyDescent="0.2">
      <c r="A18">
        <v>1094</v>
      </c>
      <c r="B18" t="s">
        <v>17</v>
      </c>
      <c r="C18">
        <v>83</v>
      </c>
      <c r="D18" t="s">
        <v>16</v>
      </c>
      <c r="E18">
        <v>2</v>
      </c>
      <c r="G18" t="s">
        <v>6</v>
      </c>
      <c r="H18" t="s">
        <v>7</v>
      </c>
      <c r="I18" t="s">
        <v>8</v>
      </c>
      <c r="J18" t="s">
        <v>9</v>
      </c>
      <c r="T18">
        <v>4</v>
      </c>
      <c r="U18">
        <v>5</v>
      </c>
    </row>
    <row r="19" spans="1:21" x14ac:dyDescent="0.2">
      <c r="A19">
        <v>1125</v>
      </c>
      <c r="B19" t="s">
        <v>17</v>
      </c>
      <c r="C19">
        <v>99</v>
      </c>
      <c r="D19" t="s">
        <v>18</v>
      </c>
      <c r="E19">
        <v>0</v>
      </c>
      <c r="G19" t="s">
        <v>6</v>
      </c>
      <c r="H19" t="s">
        <v>7</v>
      </c>
      <c r="I19" t="s">
        <v>8</v>
      </c>
      <c r="O19" t="s">
        <v>12</v>
      </c>
      <c r="T19">
        <v>4</v>
      </c>
      <c r="U19">
        <v>6</v>
      </c>
    </row>
    <row r="20" spans="1:21" x14ac:dyDescent="0.2">
      <c r="A20">
        <v>1133</v>
      </c>
      <c r="B20" t="s">
        <v>17</v>
      </c>
      <c r="C20">
        <v>91</v>
      </c>
      <c r="D20" t="s">
        <v>18</v>
      </c>
      <c r="E20">
        <v>1</v>
      </c>
      <c r="G20" t="s">
        <v>6</v>
      </c>
      <c r="H20" t="s">
        <v>7</v>
      </c>
      <c r="I20" t="s">
        <v>8</v>
      </c>
      <c r="J20" t="s">
        <v>9</v>
      </c>
      <c r="K20" t="s">
        <v>10</v>
      </c>
      <c r="O20" t="s">
        <v>12</v>
      </c>
      <c r="P20" t="s">
        <v>51</v>
      </c>
      <c r="S20" t="s">
        <v>53</v>
      </c>
      <c r="T20">
        <v>8</v>
      </c>
      <c r="U20">
        <v>15</v>
      </c>
    </row>
    <row r="21" spans="1:21" x14ac:dyDescent="0.2">
      <c r="A21">
        <v>1145</v>
      </c>
      <c r="B21" t="s">
        <v>17</v>
      </c>
      <c r="C21">
        <v>82</v>
      </c>
      <c r="D21" t="s">
        <v>18</v>
      </c>
      <c r="E21">
        <v>1</v>
      </c>
      <c r="G21" t="s">
        <v>6</v>
      </c>
      <c r="H21" t="s">
        <v>7</v>
      </c>
      <c r="I21" t="s">
        <v>8</v>
      </c>
      <c r="J21" t="s">
        <v>9</v>
      </c>
      <c r="O21" t="s">
        <v>12</v>
      </c>
      <c r="Q21" t="s">
        <v>54</v>
      </c>
      <c r="S21" t="s">
        <v>53</v>
      </c>
      <c r="T21">
        <v>7</v>
      </c>
      <c r="U21">
        <v>11</v>
      </c>
    </row>
    <row r="22" spans="1:21" x14ac:dyDescent="0.2">
      <c r="A22">
        <v>1177</v>
      </c>
      <c r="B22" t="s">
        <v>17</v>
      </c>
      <c r="C22">
        <v>94</v>
      </c>
      <c r="D22" t="s">
        <v>16</v>
      </c>
      <c r="E22">
        <v>1</v>
      </c>
      <c r="F22">
        <v>9</v>
      </c>
      <c r="G22" t="s">
        <v>6</v>
      </c>
      <c r="H22" t="s">
        <v>7</v>
      </c>
      <c r="I22" t="s">
        <v>8</v>
      </c>
      <c r="J22" t="s">
        <v>9</v>
      </c>
      <c r="O22" t="s">
        <v>12</v>
      </c>
      <c r="T22">
        <v>5</v>
      </c>
      <c r="U22">
        <v>8</v>
      </c>
    </row>
    <row r="23" spans="1:21" x14ac:dyDescent="0.2">
      <c r="A23">
        <v>1220</v>
      </c>
      <c r="B23" t="s">
        <v>17</v>
      </c>
      <c r="C23">
        <v>86</v>
      </c>
      <c r="D23" t="s">
        <v>18</v>
      </c>
      <c r="E23">
        <v>0</v>
      </c>
      <c r="F23">
        <v>16</v>
      </c>
      <c r="G23" t="s">
        <v>6</v>
      </c>
      <c r="H23" t="s">
        <v>7</v>
      </c>
      <c r="I23" t="s">
        <v>8</v>
      </c>
      <c r="J23" t="s">
        <v>9</v>
      </c>
      <c r="N23" t="s">
        <v>50</v>
      </c>
      <c r="R23" t="s">
        <v>55</v>
      </c>
      <c r="T23">
        <v>6</v>
      </c>
      <c r="U23">
        <v>12</v>
      </c>
    </row>
    <row r="24" spans="1:21" x14ac:dyDescent="0.2">
      <c r="A24">
        <v>1298</v>
      </c>
      <c r="B24" t="s">
        <v>17</v>
      </c>
      <c r="C24">
        <v>82</v>
      </c>
      <c r="D24" t="s">
        <v>16</v>
      </c>
      <c r="E24">
        <v>0</v>
      </c>
      <c r="F24">
        <v>8</v>
      </c>
      <c r="G24" t="s">
        <v>6</v>
      </c>
      <c r="H24" t="s">
        <v>7</v>
      </c>
      <c r="I24" t="s">
        <v>8</v>
      </c>
      <c r="J24" t="s">
        <v>9</v>
      </c>
      <c r="T24">
        <v>4</v>
      </c>
      <c r="U24">
        <v>5</v>
      </c>
    </row>
    <row r="25" spans="1:21" x14ac:dyDescent="0.2">
      <c r="A25">
        <v>1329</v>
      </c>
      <c r="B25" t="s">
        <v>17</v>
      </c>
      <c r="C25">
        <v>87</v>
      </c>
      <c r="D25" t="s">
        <v>18</v>
      </c>
      <c r="E25">
        <v>0</v>
      </c>
      <c r="F25">
        <v>12</v>
      </c>
      <c r="G25" t="s">
        <v>6</v>
      </c>
      <c r="H25" t="s">
        <v>7</v>
      </c>
      <c r="I25" t="s">
        <v>8</v>
      </c>
      <c r="J25" t="s">
        <v>9</v>
      </c>
      <c r="T25">
        <v>4</v>
      </c>
      <c r="U25">
        <v>7</v>
      </c>
    </row>
    <row r="26" spans="1:21" x14ac:dyDescent="0.2">
      <c r="A26">
        <v>1434</v>
      </c>
      <c r="B26" t="s">
        <v>17</v>
      </c>
      <c r="C26">
        <v>85</v>
      </c>
      <c r="D26" t="s">
        <v>16</v>
      </c>
      <c r="E26">
        <v>1</v>
      </c>
      <c r="F26">
        <v>13</v>
      </c>
      <c r="G26" t="s">
        <v>6</v>
      </c>
      <c r="H26" t="s">
        <v>7</v>
      </c>
      <c r="I26" t="s">
        <v>8</v>
      </c>
      <c r="N26" t="s">
        <v>50</v>
      </c>
      <c r="T26">
        <v>4</v>
      </c>
      <c r="U26">
        <v>7</v>
      </c>
    </row>
    <row r="27" spans="1:21" x14ac:dyDescent="0.2">
      <c r="A27">
        <v>1744</v>
      </c>
      <c r="B27" t="s">
        <v>17</v>
      </c>
      <c r="C27">
        <v>81</v>
      </c>
      <c r="D27" t="s">
        <v>16</v>
      </c>
      <c r="E27">
        <v>2</v>
      </c>
      <c r="F27">
        <v>10</v>
      </c>
      <c r="G27" t="s">
        <v>6</v>
      </c>
      <c r="H27" t="s">
        <v>7</v>
      </c>
      <c r="I27" t="s">
        <v>8</v>
      </c>
      <c r="J27" t="s">
        <v>9</v>
      </c>
      <c r="N27" t="s">
        <v>50</v>
      </c>
      <c r="T27">
        <v>5</v>
      </c>
      <c r="U27">
        <v>8</v>
      </c>
    </row>
    <row r="28" spans="1:21" x14ac:dyDescent="0.2">
      <c r="A28">
        <v>1923</v>
      </c>
      <c r="B28" t="s">
        <v>17</v>
      </c>
      <c r="C28">
        <v>78</v>
      </c>
      <c r="D28" t="s">
        <v>16</v>
      </c>
      <c r="E28">
        <v>1</v>
      </c>
      <c r="F28">
        <v>17</v>
      </c>
      <c r="G28" t="s">
        <v>6</v>
      </c>
      <c r="H28" t="s">
        <v>7</v>
      </c>
      <c r="I28" t="s">
        <v>8</v>
      </c>
      <c r="K28" t="s">
        <v>10</v>
      </c>
      <c r="N28" t="s">
        <v>50</v>
      </c>
      <c r="T28">
        <v>5</v>
      </c>
      <c r="U28">
        <v>7</v>
      </c>
    </row>
    <row r="29" spans="1:21" x14ac:dyDescent="0.2">
      <c r="A29">
        <v>2070</v>
      </c>
      <c r="B29" t="s">
        <v>17</v>
      </c>
      <c r="C29">
        <v>66</v>
      </c>
      <c r="D29" t="s">
        <v>16</v>
      </c>
      <c r="E29">
        <v>2</v>
      </c>
      <c r="F29">
        <v>15</v>
      </c>
      <c r="G29" t="s">
        <v>6</v>
      </c>
      <c r="H29" t="s">
        <v>7</v>
      </c>
      <c r="I29" t="s">
        <v>8</v>
      </c>
      <c r="J29" t="s">
        <v>9</v>
      </c>
      <c r="N29" t="s">
        <v>50</v>
      </c>
      <c r="T29">
        <v>5</v>
      </c>
      <c r="U29">
        <v>10</v>
      </c>
    </row>
    <row r="30" spans="1:21" x14ac:dyDescent="0.2">
      <c r="A30">
        <v>2608</v>
      </c>
      <c r="B30" t="s">
        <v>17</v>
      </c>
      <c r="C30">
        <v>78</v>
      </c>
      <c r="D30" t="s">
        <v>16</v>
      </c>
      <c r="E30">
        <v>0</v>
      </c>
      <c r="F30">
        <v>8</v>
      </c>
      <c r="G30" t="s">
        <v>6</v>
      </c>
      <c r="H30" t="s">
        <v>7</v>
      </c>
      <c r="I30" t="s">
        <v>8</v>
      </c>
      <c r="J30" t="s">
        <v>9</v>
      </c>
      <c r="P30" t="s">
        <v>51</v>
      </c>
      <c r="T30">
        <v>5</v>
      </c>
      <c r="U30">
        <v>9</v>
      </c>
    </row>
    <row r="31" spans="1:21" x14ac:dyDescent="0.2">
      <c r="A31">
        <v>2770</v>
      </c>
      <c r="B31" t="s">
        <v>17</v>
      </c>
      <c r="C31">
        <v>74</v>
      </c>
      <c r="D31" t="s">
        <v>16</v>
      </c>
      <c r="E31">
        <v>0</v>
      </c>
      <c r="F31">
        <v>11</v>
      </c>
      <c r="G31" t="s">
        <v>6</v>
      </c>
      <c r="H31" t="s">
        <v>7</v>
      </c>
      <c r="I31" t="s">
        <v>8</v>
      </c>
      <c r="N31" t="s">
        <v>50</v>
      </c>
      <c r="O31" t="s">
        <v>12</v>
      </c>
      <c r="T31">
        <v>5</v>
      </c>
      <c r="U31">
        <v>6</v>
      </c>
    </row>
    <row r="32" spans="1:21" x14ac:dyDescent="0.2">
      <c r="A32">
        <v>7</v>
      </c>
      <c r="B32" t="s">
        <v>17</v>
      </c>
      <c r="C32">
        <v>100</v>
      </c>
      <c r="D32" t="s">
        <v>18</v>
      </c>
      <c r="E32">
        <v>2</v>
      </c>
      <c r="F32">
        <v>8</v>
      </c>
      <c r="H32" t="s">
        <v>7</v>
      </c>
      <c r="I32" t="s">
        <v>8</v>
      </c>
      <c r="K32" t="s">
        <v>10</v>
      </c>
      <c r="O32" t="s">
        <v>12</v>
      </c>
      <c r="T32">
        <v>4</v>
      </c>
      <c r="U32">
        <v>8</v>
      </c>
    </row>
    <row r="33" spans="1:21" x14ac:dyDescent="0.2">
      <c r="A33">
        <v>66</v>
      </c>
      <c r="B33" t="s">
        <v>17</v>
      </c>
      <c r="C33">
        <v>84</v>
      </c>
      <c r="D33" t="s">
        <v>18</v>
      </c>
      <c r="E33">
        <v>1</v>
      </c>
      <c r="H33" t="s">
        <v>7</v>
      </c>
      <c r="I33" t="s">
        <v>8</v>
      </c>
      <c r="J33" t="s">
        <v>9</v>
      </c>
      <c r="T33">
        <v>3</v>
      </c>
      <c r="U33">
        <v>7</v>
      </c>
    </row>
    <row r="34" spans="1:21" x14ac:dyDescent="0.2">
      <c r="A34">
        <v>100</v>
      </c>
      <c r="B34" t="s">
        <v>17</v>
      </c>
      <c r="C34">
        <v>91</v>
      </c>
      <c r="D34" t="s">
        <v>16</v>
      </c>
      <c r="E34">
        <v>1</v>
      </c>
      <c r="F34">
        <v>11</v>
      </c>
      <c r="H34" t="s">
        <v>7</v>
      </c>
      <c r="I34" t="s">
        <v>8</v>
      </c>
      <c r="J34" t="s">
        <v>9</v>
      </c>
      <c r="N34" t="s">
        <v>50</v>
      </c>
      <c r="O34" t="s">
        <v>12</v>
      </c>
      <c r="Q34" t="s">
        <v>54</v>
      </c>
      <c r="T34">
        <v>6</v>
      </c>
      <c r="U34">
        <v>8</v>
      </c>
    </row>
    <row r="35" spans="1:21" x14ac:dyDescent="0.2">
      <c r="A35">
        <v>277</v>
      </c>
      <c r="B35" t="s">
        <v>17</v>
      </c>
      <c r="C35">
        <v>90</v>
      </c>
      <c r="D35" t="s">
        <v>16</v>
      </c>
      <c r="E35">
        <v>1</v>
      </c>
      <c r="H35" t="s">
        <v>7</v>
      </c>
      <c r="I35" t="s">
        <v>8</v>
      </c>
      <c r="O35" t="s">
        <v>12</v>
      </c>
      <c r="P35" t="s">
        <v>51</v>
      </c>
      <c r="T35">
        <v>4</v>
      </c>
      <c r="U35">
        <v>4</v>
      </c>
    </row>
    <row r="36" spans="1:21" x14ac:dyDescent="0.2">
      <c r="A36">
        <v>377</v>
      </c>
      <c r="B36" t="s">
        <v>17</v>
      </c>
      <c r="C36">
        <v>88</v>
      </c>
      <c r="D36" t="s">
        <v>16</v>
      </c>
      <c r="E36">
        <v>0</v>
      </c>
      <c r="H36" t="s">
        <v>7</v>
      </c>
      <c r="I36" t="s">
        <v>8</v>
      </c>
      <c r="T36">
        <v>2</v>
      </c>
      <c r="U36">
        <v>5</v>
      </c>
    </row>
    <row r="37" spans="1:21" x14ac:dyDescent="0.2">
      <c r="A37">
        <v>445</v>
      </c>
      <c r="B37" t="s">
        <v>17</v>
      </c>
      <c r="C37">
        <v>88</v>
      </c>
      <c r="D37" t="s">
        <v>16</v>
      </c>
      <c r="E37">
        <v>0</v>
      </c>
      <c r="F37">
        <v>16</v>
      </c>
      <c r="H37" t="s">
        <v>7</v>
      </c>
      <c r="I37" t="s">
        <v>8</v>
      </c>
      <c r="N37" t="s">
        <v>50</v>
      </c>
      <c r="O37" t="s">
        <v>12</v>
      </c>
      <c r="T37">
        <v>4</v>
      </c>
      <c r="U37">
        <v>7</v>
      </c>
    </row>
    <row r="38" spans="1:21" x14ac:dyDescent="0.2">
      <c r="A38">
        <v>487</v>
      </c>
      <c r="B38" t="s">
        <v>17</v>
      </c>
      <c r="C38">
        <v>99</v>
      </c>
      <c r="D38" t="s">
        <v>18</v>
      </c>
      <c r="E38">
        <v>0</v>
      </c>
      <c r="H38" t="s">
        <v>7</v>
      </c>
      <c r="I38" t="s">
        <v>8</v>
      </c>
      <c r="T38">
        <v>2</v>
      </c>
      <c r="U38">
        <v>4</v>
      </c>
    </row>
    <row r="39" spans="1:21" x14ac:dyDescent="0.2">
      <c r="A39">
        <v>522</v>
      </c>
      <c r="B39" t="s">
        <v>17</v>
      </c>
      <c r="C39">
        <v>88</v>
      </c>
      <c r="D39" t="s">
        <v>16</v>
      </c>
      <c r="E39">
        <v>1</v>
      </c>
      <c r="H39" t="s">
        <v>7</v>
      </c>
      <c r="I39" t="s">
        <v>8</v>
      </c>
      <c r="R39" t="s">
        <v>55</v>
      </c>
      <c r="T39">
        <v>3</v>
      </c>
      <c r="U39">
        <v>4</v>
      </c>
    </row>
    <row r="40" spans="1:21" x14ac:dyDescent="0.2">
      <c r="A40">
        <v>672</v>
      </c>
      <c r="B40" t="s">
        <v>17</v>
      </c>
      <c r="C40">
        <v>83</v>
      </c>
      <c r="D40" t="s">
        <v>16</v>
      </c>
      <c r="E40">
        <v>0</v>
      </c>
      <c r="F40">
        <v>12</v>
      </c>
      <c r="H40" t="s">
        <v>7</v>
      </c>
      <c r="I40" t="s">
        <v>8</v>
      </c>
      <c r="K40" t="s">
        <v>10</v>
      </c>
      <c r="M40" t="s">
        <v>52</v>
      </c>
      <c r="N40" t="s">
        <v>50</v>
      </c>
      <c r="O40" t="s">
        <v>12</v>
      </c>
      <c r="T40">
        <v>6</v>
      </c>
      <c r="U40">
        <v>9</v>
      </c>
    </row>
    <row r="41" spans="1:21" x14ac:dyDescent="0.2">
      <c r="A41">
        <v>726</v>
      </c>
      <c r="B41" t="s">
        <v>17</v>
      </c>
      <c r="C41">
        <v>84</v>
      </c>
      <c r="D41" t="s">
        <v>16</v>
      </c>
      <c r="E41">
        <v>1</v>
      </c>
      <c r="H41" t="s">
        <v>7</v>
      </c>
      <c r="I41" t="s">
        <v>8</v>
      </c>
      <c r="T41">
        <v>2</v>
      </c>
      <c r="U41">
        <v>5</v>
      </c>
    </row>
    <row r="42" spans="1:21" x14ac:dyDescent="0.2">
      <c r="A42">
        <v>800</v>
      </c>
      <c r="B42" t="s">
        <v>17</v>
      </c>
      <c r="C42">
        <v>96</v>
      </c>
      <c r="D42" t="s">
        <v>16</v>
      </c>
      <c r="E42">
        <v>1</v>
      </c>
      <c r="H42" t="s">
        <v>7</v>
      </c>
      <c r="I42" t="s">
        <v>8</v>
      </c>
      <c r="O42" t="s">
        <v>12</v>
      </c>
      <c r="T42">
        <v>3</v>
      </c>
      <c r="U42">
        <v>6</v>
      </c>
    </row>
    <row r="43" spans="1:21" x14ac:dyDescent="0.2">
      <c r="A43">
        <v>839</v>
      </c>
      <c r="B43" t="s">
        <v>17</v>
      </c>
      <c r="C43">
        <v>94</v>
      </c>
      <c r="D43" t="s">
        <v>16</v>
      </c>
      <c r="E43">
        <v>0</v>
      </c>
      <c r="F43">
        <v>9</v>
      </c>
      <c r="H43" t="s">
        <v>7</v>
      </c>
      <c r="I43" t="s">
        <v>8</v>
      </c>
      <c r="N43" t="s">
        <v>50</v>
      </c>
      <c r="O43" t="s">
        <v>12</v>
      </c>
      <c r="P43" t="s">
        <v>51</v>
      </c>
      <c r="T43">
        <v>5</v>
      </c>
      <c r="U43">
        <v>6</v>
      </c>
    </row>
    <row r="44" spans="1:21" x14ac:dyDescent="0.2">
      <c r="A44">
        <v>898</v>
      </c>
      <c r="B44" t="s">
        <v>17</v>
      </c>
      <c r="C44">
        <v>92</v>
      </c>
      <c r="D44" t="s">
        <v>16</v>
      </c>
      <c r="E44">
        <v>1</v>
      </c>
      <c r="H44" t="s">
        <v>7</v>
      </c>
      <c r="I44" t="s">
        <v>8</v>
      </c>
      <c r="T44">
        <v>2</v>
      </c>
      <c r="U44">
        <v>3</v>
      </c>
    </row>
    <row r="45" spans="1:21" x14ac:dyDescent="0.2">
      <c r="A45">
        <v>933</v>
      </c>
      <c r="B45" t="s">
        <v>17</v>
      </c>
      <c r="C45">
        <v>95</v>
      </c>
      <c r="D45" t="s">
        <v>18</v>
      </c>
      <c r="E45">
        <v>1</v>
      </c>
      <c r="F45">
        <v>9</v>
      </c>
      <c r="H45" t="s">
        <v>7</v>
      </c>
      <c r="I45" t="s">
        <v>8</v>
      </c>
      <c r="T45">
        <v>2</v>
      </c>
      <c r="U45">
        <v>3</v>
      </c>
    </row>
    <row r="46" spans="1:21" x14ac:dyDescent="0.2">
      <c r="A46">
        <v>976</v>
      </c>
      <c r="B46" t="s">
        <v>17</v>
      </c>
      <c r="C46">
        <v>100</v>
      </c>
      <c r="D46" t="s">
        <v>18</v>
      </c>
      <c r="E46">
        <v>0</v>
      </c>
      <c r="H46" t="s">
        <v>7</v>
      </c>
      <c r="I46" t="s">
        <v>8</v>
      </c>
      <c r="O46" t="s">
        <v>12</v>
      </c>
      <c r="S46" t="s">
        <v>53</v>
      </c>
      <c r="T46">
        <v>4</v>
      </c>
      <c r="U46">
        <v>6</v>
      </c>
    </row>
    <row r="47" spans="1:21" x14ac:dyDescent="0.2">
      <c r="A47">
        <v>979</v>
      </c>
      <c r="B47" t="s">
        <v>17</v>
      </c>
      <c r="C47">
        <v>92</v>
      </c>
      <c r="D47" t="s">
        <v>16</v>
      </c>
      <c r="E47">
        <v>0</v>
      </c>
      <c r="H47" t="s">
        <v>7</v>
      </c>
      <c r="I47" t="s">
        <v>8</v>
      </c>
      <c r="O47" t="s">
        <v>12</v>
      </c>
      <c r="T47">
        <v>3</v>
      </c>
      <c r="U47">
        <v>5</v>
      </c>
    </row>
    <row r="48" spans="1:21" x14ac:dyDescent="0.2">
      <c r="A48">
        <v>1017</v>
      </c>
      <c r="B48" t="s">
        <v>17</v>
      </c>
      <c r="C48">
        <v>98</v>
      </c>
      <c r="D48" t="s">
        <v>18</v>
      </c>
      <c r="E48">
        <v>1</v>
      </c>
      <c r="H48" t="s">
        <v>7</v>
      </c>
      <c r="I48" t="s">
        <v>8</v>
      </c>
      <c r="J48" t="s">
        <v>9</v>
      </c>
      <c r="O48" t="s">
        <v>12</v>
      </c>
      <c r="R48" t="s">
        <v>55</v>
      </c>
      <c r="T48">
        <v>5</v>
      </c>
      <c r="U48">
        <v>7</v>
      </c>
    </row>
    <row r="49" spans="1:21" x14ac:dyDescent="0.2">
      <c r="A49">
        <v>1025</v>
      </c>
      <c r="B49" t="s">
        <v>17</v>
      </c>
      <c r="C49">
        <v>90</v>
      </c>
      <c r="D49" t="s">
        <v>16</v>
      </c>
      <c r="E49">
        <v>0</v>
      </c>
      <c r="F49">
        <v>12</v>
      </c>
      <c r="H49" t="s">
        <v>7</v>
      </c>
      <c r="I49" t="s">
        <v>8</v>
      </c>
      <c r="K49" t="s">
        <v>10</v>
      </c>
      <c r="N49" t="s">
        <v>50</v>
      </c>
      <c r="O49" t="s">
        <v>12</v>
      </c>
      <c r="P49" t="s">
        <v>51</v>
      </c>
      <c r="R49" t="s">
        <v>55</v>
      </c>
      <c r="T49">
        <v>7</v>
      </c>
      <c r="U49">
        <v>13</v>
      </c>
    </row>
    <row r="50" spans="1:21" x14ac:dyDescent="0.2">
      <c r="A50">
        <v>1040</v>
      </c>
      <c r="B50" t="s">
        <v>17</v>
      </c>
      <c r="C50">
        <v>95</v>
      </c>
      <c r="D50" t="s">
        <v>16</v>
      </c>
      <c r="E50">
        <v>1</v>
      </c>
      <c r="F50">
        <v>9</v>
      </c>
      <c r="H50" t="s">
        <v>7</v>
      </c>
      <c r="I50" t="s">
        <v>8</v>
      </c>
      <c r="N50" t="s">
        <v>50</v>
      </c>
      <c r="O50" t="s">
        <v>12</v>
      </c>
      <c r="T50">
        <v>4</v>
      </c>
      <c r="U50">
        <v>5</v>
      </c>
    </row>
    <row r="51" spans="1:21" x14ac:dyDescent="0.2">
      <c r="A51">
        <v>1067</v>
      </c>
      <c r="B51" t="s">
        <v>17</v>
      </c>
      <c r="C51">
        <v>95</v>
      </c>
      <c r="D51" t="s">
        <v>18</v>
      </c>
      <c r="E51">
        <v>0</v>
      </c>
      <c r="H51" t="s">
        <v>7</v>
      </c>
      <c r="I51" t="s">
        <v>8</v>
      </c>
      <c r="T51">
        <v>2</v>
      </c>
      <c r="U51">
        <v>5</v>
      </c>
    </row>
    <row r="52" spans="1:21" x14ac:dyDescent="0.2">
      <c r="A52">
        <v>1100</v>
      </c>
      <c r="B52" t="s">
        <v>17</v>
      </c>
      <c r="C52">
        <v>84</v>
      </c>
      <c r="D52" t="s">
        <v>16</v>
      </c>
      <c r="E52">
        <v>2</v>
      </c>
      <c r="H52" t="s">
        <v>7</v>
      </c>
      <c r="I52" t="s">
        <v>8</v>
      </c>
      <c r="N52" t="s">
        <v>50</v>
      </c>
      <c r="T52">
        <v>3</v>
      </c>
      <c r="U52">
        <v>6</v>
      </c>
    </row>
    <row r="53" spans="1:21" x14ac:dyDescent="0.2">
      <c r="A53">
        <v>1136</v>
      </c>
      <c r="B53" t="s">
        <v>17</v>
      </c>
      <c r="C53">
        <v>97</v>
      </c>
      <c r="D53" t="s">
        <v>18</v>
      </c>
      <c r="E53">
        <v>0</v>
      </c>
      <c r="H53" t="s">
        <v>7</v>
      </c>
      <c r="I53" t="s">
        <v>8</v>
      </c>
      <c r="O53" t="s">
        <v>12</v>
      </c>
      <c r="R53" t="s">
        <v>55</v>
      </c>
      <c r="T53">
        <v>4</v>
      </c>
      <c r="U53">
        <v>6</v>
      </c>
    </row>
    <row r="54" spans="1:21" x14ac:dyDescent="0.2">
      <c r="A54">
        <v>1143</v>
      </c>
      <c r="B54" t="s">
        <v>17</v>
      </c>
      <c r="C54">
        <v>99</v>
      </c>
      <c r="D54" t="s">
        <v>18</v>
      </c>
      <c r="E54">
        <v>1</v>
      </c>
      <c r="H54" t="s">
        <v>7</v>
      </c>
      <c r="I54" t="s">
        <v>8</v>
      </c>
      <c r="N54" t="s">
        <v>50</v>
      </c>
      <c r="R54" t="s">
        <v>55</v>
      </c>
      <c r="T54">
        <v>4</v>
      </c>
      <c r="U54">
        <v>6</v>
      </c>
    </row>
    <row r="55" spans="1:21" x14ac:dyDescent="0.2">
      <c r="A55">
        <v>1156</v>
      </c>
      <c r="B55" t="s">
        <v>17</v>
      </c>
      <c r="C55">
        <v>100</v>
      </c>
      <c r="D55" t="s">
        <v>18</v>
      </c>
      <c r="E55">
        <v>0</v>
      </c>
      <c r="H55" t="s">
        <v>7</v>
      </c>
      <c r="I55" t="s">
        <v>8</v>
      </c>
      <c r="O55" t="s">
        <v>12</v>
      </c>
      <c r="R55" t="s">
        <v>55</v>
      </c>
      <c r="T55">
        <v>4</v>
      </c>
      <c r="U55">
        <v>6</v>
      </c>
    </row>
    <row r="56" spans="1:21" x14ac:dyDescent="0.2">
      <c r="A56">
        <v>1227</v>
      </c>
      <c r="B56" t="s">
        <v>17</v>
      </c>
      <c r="C56">
        <v>92</v>
      </c>
      <c r="D56" t="s">
        <v>18</v>
      </c>
      <c r="E56">
        <v>0</v>
      </c>
      <c r="F56">
        <v>12</v>
      </c>
      <c r="H56" t="s">
        <v>7</v>
      </c>
      <c r="I56" t="s">
        <v>8</v>
      </c>
      <c r="N56" t="s">
        <v>50</v>
      </c>
      <c r="T56">
        <v>3</v>
      </c>
      <c r="U56">
        <v>5</v>
      </c>
    </row>
    <row r="57" spans="1:21" x14ac:dyDescent="0.2">
      <c r="A57">
        <v>1243</v>
      </c>
      <c r="B57" t="s">
        <v>17</v>
      </c>
      <c r="C57">
        <v>91</v>
      </c>
      <c r="D57" t="s">
        <v>18</v>
      </c>
      <c r="E57">
        <v>1</v>
      </c>
      <c r="H57" t="s">
        <v>7</v>
      </c>
      <c r="I57" t="s">
        <v>8</v>
      </c>
      <c r="T57">
        <v>2</v>
      </c>
      <c r="U57">
        <v>2</v>
      </c>
    </row>
    <row r="58" spans="1:21" x14ac:dyDescent="0.2">
      <c r="A58">
        <v>1344</v>
      </c>
      <c r="B58" t="s">
        <v>17</v>
      </c>
      <c r="C58">
        <v>84</v>
      </c>
      <c r="D58" t="s">
        <v>16</v>
      </c>
      <c r="E58">
        <v>2</v>
      </c>
      <c r="F58">
        <v>16</v>
      </c>
      <c r="H58" t="s">
        <v>7</v>
      </c>
      <c r="I58" t="s">
        <v>8</v>
      </c>
      <c r="N58" t="s">
        <v>50</v>
      </c>
      <c r="S58" t="s">
        <v>53</v>
      </c>
      <c r="T58">
        <v>4</v>
      </c>
      <c r="U58">
        <v>6</v>
      </c>
    </row>
    <row r="59" spans="1:21" x14ac:dyDescent="0.2">
      <c r="A59">
        <v>1387</v>
      </c>
      <c r="B59" t="s">
        <v>17</v>
      </c>
      <c r="C59">
        <v>93</v>
      </c>
      <c r="D59" t="s">
        <v>16</v>
      </c>
      <c r="E59">
        <v>0</v>
      </c>
      <c r="H59" t="s">
        <v>7</v>
      </c>
      <c r="I59" t="s">
        <v>8</v>
      </c>
      <c r="T59">
        <v>2</v>
      </c>
      <c r="U59">
        <v>5</v>
      </c>
    </row>
    <row r="60" spans="1:21" x14ac:dyDescent="0.2">
      <c r="A60">
        <v>1425</v>
      </c>
      <c r="B60" t="s">
        <v>17</v>
      </c>
      <c r="C60">
        <v>86</v>
      </c>
      <c r="D60" t="s">
        <v>18</v>
      </c>
      <c r="E60">
        <v>1</v>
      </c>
      <c r="H60" t="s">
        <v>7</v>
      </c>
      <c r="I60" t="s">
        <v>8</v>
      </c>
      <c r="M60" t="s">
        <v>52</v>
      </c>
      <c r="T60">
        <v>3</v>
      </c>
      <c r="U60">
        <v>5</v>
      </c>
    </row>
    <row r="61" spans="1:21" x14ac:dyDescent="0.2">
      <c r="A61">
        <v>1526</v>
      </c>
      <c r="B61" t="s">
        <v>17</v>
      </c>
      <c r="C61">
        <v>74</v>
      </c>
      <c r="D61" t="s">
        <v>16</v>
      </c>
      <c r="E61">
        <v>0</v>
      </c>
      <c r="F61">
        <v>9</v>
      </c>
      <c r="H61" t="s">
        <v>7</v>
      </c>
      <c r="I61" t="s">
        <v>8</v>
      </c>
      <c r="J61" t="s">
        <v>9</v>
      </c>
      <c r="K61" t="s">
        <v>10</v>
      </c>
      <c r="T61">
        <v>4</v>
      </c>
      <c r="U61">
        <v>8</v>
      </c>
    </row>
    <row r="62" spans="1:21" x14ac:dyDescent="0.2">
      <c r="A62">
        <v>1543</v>
      </c>
      <c r="B62" t="s">
        <v>17</v>
      </c>
      <c r="C62">
        <v>90</v>
      </c>
      <c r="D62" t="s">
        <v>18</v>
      </c>
      <c r="E62">
        <v>1</v>
      </c>
      <c r="H62" t="s">
        <v>7</v>
      </c>
      <c r="I62" t="s">
        <v>8</v>
      </c>
      <c r="N62" t="s">
        <v>50</v>
      </c>
      <c r="O62" t="s">
        <v>12</v>
      </c>
      <c r="S62" t="s">
        <v>53</v>
      </c>
      <c r="T62">
        <v>5</v>
      </c>
      <c r="U62">
        <v>7</v>
      </c>
    </row>
    <row r="63" spans="1:21" x14ac:dyDescent="0.2">
      <c r="A63">
        <v>1607</v>
      </c>
      <c r="B63" t="s">
        <v>17</v>
      </c>
      <c r="C63">
        <v>79</v>
      </c>
      <c r="D63" t="s">
        <v>16</v>
      </c>
      <c r="E63">
        <v>1</v>
      </c>
      <c r="F63">
        <v>11</v>
      </c>
      <c r="H63" t="s">
        <v>7</v>
      </c>
      <c r="I63" t="s">
        <v>8</v>
      </c>
      <c r="T63">
        <v>2</v>
      </c>
      <c r="U63">
        <v>4</v>
      </c>
    </row>
    <row r="64" spans="1:21" x14ac:dyDescent="0.2">
      <c r="A64">
        <v>1646</v>
      </c>
      <c r="B64" t="s">
        <v>17</v>
      </c>
      <c r="C64">
        <v>77</v>
      </c>
      <c r="D64" t="s">
        <v>16</v>
      </c>
      <c r="E64">
        <v>0</v>
      </c>
      <c r="F64">
        <v>9</v>
      </c>
      <c r="H64" t="s">
        <v>7</v>
      </c>
      <c r="I64" t="s">
        <v>8</v>
      </c>
      <c r="T64">
        <v>2</v>
      </c>
      <c r="U64">
        <v>5</v>
      </c>
    </row>
    <row r="65" spans="1:21" x14ac:dyDescent="0.2">
      <c r="A65">
        <v>2374</v>
      </c>
      <c r="B65" t="s">
        <v>17</v>
      </c>
      <c r="C65">
        <v>94</v>
      </c>
      <c r="D65" t="s">
        <v>18</v>
      </c>
      <c r="E65">
        <v>0</v>
      </c>
      <c r="F65">
        <v>12</v>
      </c>
      <c r="H65" t="s">
        <v>7</v>
      </c>
      <c r="I65" t="s">
        <v>8</v>
      </c>
      <c r="K65" t="s">
        <v>10</v>
      </c>
      <c r="N65" t="s">
        <v>50</v>
      </c>
      <c r="O65" t="s">
        <v>12</v>
      </c>
      <c r="T65">
        <v>5</v>
      </c>
      <c r="U65">
        <v>6</v>
      </c>
    </row>
    <row r="66" spans="1:21" x14ac:dyDescent="0.2">
      <c r="A66">
        <v>2601</v>
      </c>
      <c r="B66" t="s">
        <v>17</v>
      </c>
      <c r="C66">
        <v>65</v>
      </c>
      <c r="D66" t="s">
        <v>18</v>
      </c>
      <c r="E66">
        <v>0</v>
      </c>
      <c r="F66">
        <v>16</v>
      </c>
      <c r="H66" t="s">
        <v>7</v>
      </c>
      <c r="I66" t="s">
        <v>8</v>
      </c>
      <c r="R66" t="s">
        <v>55</v>
      </c>
      <c r="T66">
        <v>3</v>
      </c>
      <c r="U66">
        <v>6</v>
      </c>
    </row>
    <row r="67" spans="1:21" x14ac:dyDescent="0.2">
      <c r="A67">
        <v>2636</v>
      </c>
      <c r="B67" t="s">
        <v>17</v>
      </c>
      <c r="C67">
        <v>83</v>
      </c>
      <c r="D67" t="s">
        <v>18</v>
      </c>
      <c r="E67">
        <v>0</v>
      </c>
      <c r="F67">
        <v>6</v>
      </c>
      <c r="H67" t="s">
        <v>7</v>
      </c>
      <c r="I67" t="s">
        <v>8</v>
      </c>
      <c r="J67" t="s">
        <v>9</v>
      </c>
      <c r="O67" t="s">
        <v>12</v>
      </c>
      <c r="T67">
        <v>4</v>
      </c>
      <c r="U67">
        <v>6</v>
      </c>
    </row>
    <row r="68" spans="1:21" x14ac:dyDescent="0.2">
      <c r="A68">
        <v>2637</v>
      </c>
      <c r="B68" t="s">
        <v>17</v>
      </c>
      <c r="C68">
        <v>78</v>
      </c>
      <c r="D68" t="s">
        <v>16</v>
      </c>
      <c r="E68">
        <v>0</v>
      </c>
      <c r="F68">
        <v>12</v>
      </c>
      <c r="H68" t="s">
        <v>7</v>
      </c>
      <c r="I68" t="s">
        <v>8</v>
      </c>
      <c r="T68">
        <v>2</v>
      </c>
      <c r="U68">
        <v>2</v>
      </c>
    </row>
    <row r="69" spans="1:21" x14ac:dyDescent="0.2">
      <c r="A69">
        <v>2676</v>
      </c>
      <c r="B69" t="s">
        <v>17</v>
      </c>
      <c r="C69">
        <v>85</v>
      </c>
      <c r="D69" t="s">
        <v>16</v>
      </c>
      <c r="E69">
        <v>0</v>
      </c>
      <c r="F69">
        <v>10</v>
      </c>
      <c r="H69" t="s">
        <v>7</v>
      </c>
      <c r="I69" t="s">
        <v>8</v>
      </c>
      <c r="N69" t="s">
        <v>50</v>
      </c>
      <c r="O69" t="s">
        <v>12</v>
      </c>
      <c r="T69">
        <v>4</v>
      </c>
      <c r="U69">
        <v>6</v>
      </c>
    </row>
    <row r="70" spans="1:21" x14ac:dyDescent="0.2">
      <c r="A70">
        <v>2702</v>
      </c>
      <c r="B70" t="s">
        <v>17</v>
      </c>
      <c r="C70">
        <v>77</v>
      </c>
      <c r="D70" t="s">
        <v>16</v>
      </c>
      <c r="E70">
        <v>0</v>
      </c>
      <c r="F70">
        <v>18</v>
      </c>
      <c r="H70" t="s">
        <v>7</v>
      </c>
      <c r="I70" t="s">
        <v>8</v>
      </c>
      <c r="T70">
        <v>2</v>
      </c>
      <c r="U70">
        <v>5</v>
      </c>
    </row>
    <row r="71" spans="1:21" x14ac:dyDescent="0.2">
      <c r="A71">
        <v>683</v>
      </c>
      <c r="B71" t="s">
        <v>17</v>
      </c>
      <c r="C71">
        <v>95</v>
      </c>
      <c r="D71" t="s">
        <v>16</v>
      </c>
      <c r="E71">
        <v>1</v>
      </c>
      <c r="G71" t="s">
        <v>6</v>
      </c>
      <c r="I71" t="s">
        <v>8</v>
      </c>
      <c r="J71" t="s">
        <v>9</v>
      </c>
      <c r="O71" t="s">
        <v>12</v>
      </c>
      <c r="S71" t="s">
        <v>53</v>
      </c>
      <c r="T71">
        <v>5</v>
      </c>
      <c r="U71">
        <v>7</v>
      </c>
    </row>
    <row r="72" spans="1:21" x14ac:dyDescent="0.2">
      <c r="A72">
        <v>807</v>
      </c>
      <c r="B72" t="s">
        <v>17</v>
      </c>
      <c r="C72">
        <v>101</v>
      </c>
      <c r="D72" t="s">
        <v>16</v>
      </c>
      <c r="E72">
        <v>1</v>
      </c>
      <c r="G72" t="s">
        <v>6</v>
      </c>
      <c r="I72" t="s">
        <v>8</v>
      </c>
      <c r="J72" t="s">
        <v>9</v>
      </c>
      <c r="O72" t="s">
        <v>12</v>
      </c>
      <c r="T72">
        <v>4</v>
      </c>
      <c r="U72">
        <v>10</v>
      </c>
    </row>
    <row r="73" spans="1:21" x14ac:dyDescent="0.2">
      <c r="A73">
        <v>917</v>
      </c>
      <c r="B73" t="s">
        <v>17</v>
      </c>
      <c r="C73">
        <v>90</v>
      </c>
      <c r="D73" t="s">
        <v>16</v>
      </c>
      <c r="E73">
        <v>1</v>
      </c>
      <c r="G73" t="s">
        <v>6</v>
      </c>
      <c r="I73" t="s">
        <v>8</v>
      </c>
      <c r="J73" t="s">
        <v>9</v>
      </c>
      <c r="K73" t="s">
        <v>10</v>
      </c>
      <c r="M73" t="s">
        <v>52</v>
      </c>
      <c r="O73" t="s">
        <v>12</v>
      </c>
      <c r="T73">
        <v>6</v>
      </c>
      <c r="U73">
        <v>9</v>
      </c>
    </row>
    <row r="74" spans="1:21" x14ac:dyDescent="0.2">
      <c r="A74">
        <v>1051</v>
      </c>
      <c r="B74" t="s">
        <v>17</v>
      </c>
      <c r="C74">
        <v>106</v>
      </c>
      <c r="D74" t="s">
        <v>18</v>
      </c>
      <c r="E74">
        <v>2</v>
      </c>
      <c r="G74" t="s">
        <v>6</v>
      </c>
      <c r="I74" t="s">
        <v>8</v>
      </c>
      <c r="J74" t="s">
        <v>9</v>
      </c>
      <c r="S74" t="s">
        <v>53</v>
      </c>
      <c r="T74">
        <v>4</v>
      </c>
      <c r="U74">
        <v>7</v>
      </c>
    </row>
    <row r="75" spans="1:21" x14ac:dyDescent="0.2">
      <c r="A75">
        <v>1106</v>
      </c>
      <c r="B75" t="s">
        <v>17</v>
      </c>
      <c r="C75">
        <v>107</v>
      </c>
      <c r="D75" t="s">
        <v>18</v>
      </c>
      <c r="E75">
        <v>0</v>
      </c>
      <c r="G75" t="s">
        <v>6</v>
      </c>
      <c r="I75" t="s">
        <v>8</v>
      </c>
      <c r="J75" t="s">
        <v>9</v>
      </c>
      <c r="T75">
        <v>3</v>
      </c>
      <c r="U75">
        <v>4</v>
      </c>
    </row>
    <row r="76" spans="1:21" x14ac:dyDescent="0.2">
      <c r="A76">
        <v>1504</v>
      </c>
      <c r="B76" t="s">
        <v>17</v>
      </c>
      <c r="C76">
        <v>80</v>
      </c>
      <c r="D76" t="s">
        <v>16</v>
      </c>
      <c r="E76">
        <v>1</v>
      </c>
      <c r="F76">
        <v>12</v>
      </c>
      <c r="G76" t="s">
        <v>6</v>
      </c>
      <c r="I76" t="s">
        <v>8</v>
      </c>
      <c r="N76" t="s">
        <v>50</v>
      </c>
      <c r="O76" t="s">
        <v>12</v>
      </c>
      <c r="T76">
        <v>4</v>
      </c>
      <c r="U76">
        <v>7</v>
      </c>
    </row>
    <row r="77" spans="1:21" x14ac:dyDescent="0.2">
      <c r="A77">
        <v>1516</v>
      </c>
      <c r="B77" t="s">
        <v>17</v>
      </c>
      <c r="C77">
        <v>71</v>
      </c>
      <c r="D77" t="s">
        <v>16</v>
      </c>
      <c r="E77">
        <v>1</v>
      </c>
      <c r="G77" t="s">
        <v>6</v>
      </c>
      <c r="I77" t="s">
        <v>8</v>
      </c>
      <c r="J77" t="s">
        <v>9</v>
      </c>
      <c r="T77">
        <v>3</v>
      </c>
      <c r="U77">
        <v>7</v>
      </c>
    </row>
    <row r="78" spans="1:21" x14ac:dyDescent="0.2">
      <c r="A78">
        <v>1616</v>
      </c>
      <c r="B78" t="s">
        <v>17</v>
      </c>
      <c r="C78">
        <v>85</v>
      </c>
      <c r="D78" t="s">
        <v>18</v>
      </c>
      <c r="E78">
        <v>1</v>
      </c>
      <c r="F78">
        <v>11</v>
      </c>
      <c r="G78" t="s">
        <v>6</v>
      </c>
      <c r="I78" t="s">
        <v>8</v>
      </c>
      <c r="N78" t="s">
        <v>50</v>
      </c>
      <c r="T78">
        <v>3</v>
      </c>
      <c r="U78">
        <v>4</v>
      </c>
    </row>
    <row r="79" spans="1:21" x14ac:dyDescent="0.2">
      <c r="A79">
        <v>1706</v>
      </c>
      <c r="B79" t="s">
        <v>17</v>
      </c>
      <c r="C79">
        <v>85</v>
      </c>
      <c r="D79" t="s">
        <v>16</v>
      </c>
      <c r="E79">
        <v>1</v>
      </c>
      <c r="F79">
        <v>12</v>
      </c>
      <c r="G79" t="s">
        <v>6</v>
      </c>
      <c r="I79" t="s">
        <v>8</v>
      </c>
      <c r="M79" t="s">
        <v>52</v>
      </c>
      <c r="N79" t="s">
        <v>50</v>
      </c>
      <c r="O79" t="s">
        <v>12</v>
      </c>
      <c r="T79">
        <v>5</v>
      </c>
      <c r="U79">
        <v>8</v>
      </c>
    </row>
    <row r="80" spans="1:21" x14ac:dyDescent="0.2">
      <c r="A80">
        <v>1766</v>
      </c>
      <c r="B80" t="s">
        <v>17</v>
      </c>
      <c r="C80">
        <v>78</v>
      </c>
      <c r="D80" t="s">
        <v>16</v>
      </c>
      <c r="E80">
        <v>1</v>
      </c>
      <c r="G80" t="s">
        <v>6</v>
      </c>
      <c r="I80" t="s">
        <v>8</v>
      </c>
      <c r="K80" t="s">
        <v>10</v>
      </c>
      <c r="N80" t="s">
        <v>50</v>
      </c>
      <c r="T80">
        <v>4</v>
      </c>
      <c r="U80">
        <v>4</v>
      </c>
    </row>
    <row r="81" spans="1:21" x14ac:dyDescent="0.2">
      <c r="A81">
        <v>28</v>
      </c>
      <c r="B81" t="s">
        <v>17</v>
      </c>
      <c r="C81">
        <v>95</v>
      </c>
      <c r="D81" t="s">
        <v>16</v>
      </c>
      <c r="E81">
        <v>1</v>
      </c>
      <c r="I81" t="s">
        <v>8</v>
      </c>
      <c r="O81" t="s">
        <v>12</v>
      </c>
      <c r="T81">
        <v>2</v>
      </c>
      <c r="U81">
        <v>3</v>
      </c>
    </row>
    <row r="82" spans="1:21" x14ac:dyDescent="0.2">
      <c r="A82">
        <v>65</v>
      </c>
      <c r="B82" t="s">
        <v>17</v>
      </c>
      <c r="C82">
        <v>95</v>
      </c>
      <c r="D82" t="s">
        <v>18</v>
      </c>
      <c r="E82">
        <v>2</v>
      </c>
      <c r="I82" t="s">
        <v>8</v>
      </c>
      <c r="O82" t="s">
        <v>12</v>
      </c>
      <c r="T82">
        <v>2</v>
      </c>
      <c r="U82">
        <v>2</v>
      </c>
    </row>
    <row r="83" spans="1:21" x14ac:dyDescent="0.2">
      <c r="A83">
        <v>124</v>
      </c>
      <c r="B83" t="s">
        <v>17</v>
      </c>
      <c r="C83">
        <v>94</v>
      </c>
      <c r="D83" t="s">
        <v>18</v>
      </c>
      <c r="E83">
        <v>0</v>
      </c>
      <c r="I83" t="s">
        <v>8</v>
      </c>
      <c r="O83" t="s">
        <v>12</v>
      </c>
      <c r="T83">
        <v>2</v>
      </c>
      <c r="U83">
        <v>3</v>
      </c>
    </row>
    <row r="84" spans="1:21" x14ac:dyDescent="0.2">
      <c r="A84">
        <v>398</v>
      </c>
      <c r="B84" t="s">
        <v>17</v>
      </c>
      <c r="C84">
        <v>96</v>
      </c>
      <c r="D84" t="s">
        <v>16</v>
      </c>
      <c r="E84">
        <v>0</v>
      </c>
      <c r="I84" t="s">
        <v>8</v>
      </c>
      <c r="Q84" t="s">
        <v>54</v>
      </c>
      <c r="R84" t="s">
        <v>55</v>
      </c>
      <c r="T84">
        <v>3</v>
      </c>
      <c r="U84">
        <v>7</v>
      </c>
    </row>
    <row r="85" spans="1:21" x14ac:dyDescent="0.2">
      <c r="A85">
        <v>540</v>
      </c>
      <c r="B85" t="s">
        <v>17</v>
      </c>
      <c r="C85">
        <v>88</v>
      </c>
      <c r="D85" t="s">
        <v>16</v>
      </c>
      <c r="E85">
        <v>1</v>
      </c>
      <c r="F85">
        <v>9</v>
      </c>
      <c r="I85" t="s">
        <v>8</v>
      </c>
      <c r="J85" t="s">
        <v>9</v>
      </c>
      <c r="M85" t="s">
        <v>52</v>
      </c>
      <c r="N85" t="s">
        <v>50</v>
      </c>
      <c r="S85" t="s">
        <v>53</v>
      </c>
      <c r="T85">
        <v>5</v>
      </c>
      <c r="U85">
        <v>11</v>
      </c>
    </row>
    <row r="86" spans="1:21" x14ac:dyDescent="0.2">
      <c r="A86">
        <v>624</v>
      </c>
      <c r="B86" t="s">
        <v>17</v>
      </c>
      <c r="C86">
        <v>96</v>
      </c>
      <c r="D86" t="s">
        <v>16</v>
      </c>
      <c r="E86">
        <v>1</v>
      </c>
      <c r="I86" t="s">
        <v>8</v>
      </c>
      <c r="O86" t="s">
        <v>12</v>
      </c>
      <c r="S86" t="s">
        <v>53</v>
      </c>
      <c r="T86">
        <v>3</v>
      </c>
      <c r="U86">
        <v>5</v>
      </c>
    </row>
    <row r="87" spans="1:21" x14ac:dyDescent="0.2">
      <c r="A87">
        <v>794</v>
      </c>
      <c r="B87" t="s">
        <v>17</v>
      </c>
      <c r="C87">
        <v>98</v>
      </c>
      <c r="D87" t="s">
        <v>18</v>
      </c>
      <c r="E87">
        <v>2</v>
      </c>
      <c r="I87" t="s">
        <v>8</v>
      </c>
      <c r="T87">
        <v>1</v>
      </c>
      <c r="U87">
        <v>4</v>
      </c>
    </row>
    <row r="88" spans="1:21" x14ac:dyDescent="0.2">
      <c r="A88">
        <v>838</v>
      </c>
      <c r="B88" t="s">
        <v>17</v>
      </c>
      <c r="C88">
        <v>96</v>
      </c>
      <c r="D88" t="s">
        <v>16</v>
      </c>
      <c r="E88">
        <v>0</v>
      </c>
      <c r="I88" t="s">
        <v>8</v>
      </c>
      <c r="O88" t="s">
        <v>12</v>
      </c>
      <c r="T88">
        <v>2</v>
      </c>
      <c r="U88">
        <v>3</v>
      </c>
    </row>
    <row r="89" spans="1:21" x14ac:dyDescent="0.2">
      <c r="A89">
        <v>929</v>
      </c>
      <c r="B89" t="s">
        <v>17</v>
      </c>
      <c r="C89">
        <v>87</v>
      </c>
      <c r="D89" t="s">
        <v>16</v>
      </c>
      <c r="E89">
        <v>2</v>
      </c>
      <c r="I89" t="s">
        <v>8</v>
      </c>
      <c r="K89" t="s">
        <v>10</v>
      </c>
      <c r="M89" t="s">
        <v>52</v>
      </c>
      <c r="O89" t="s">
        <v>12</v>
      </c>
      <c r="T89">
        <v>4</v>
      </c>
      <c r="U89">
        <v>6</v>
      </c>
    </row>
    <row r="90" spans="1:21" x14ac:dyDescent="0.2">
      <c r="A90">
        <v>934</v>
      </c>
      <c r="B90" t="s">
        <v>17</v>
      </c>
      <c r="C90">
        <v>99</v>
      </c>
      <c r="D90" t="s">
        <v>18</v>
      </c>
      <c r="E90">
        <v>0</v>
      </c>
      <c r="I90" t="s">
        <v>8</v>
      </c>
      <c r="T90">
        <v>1</v>
      </c>
      <c r="U90">
        <v>1</v>
      </c>
    </row>
    <row r="91" spans="1:21" x14ac:dyDescent="0.2">
      <c r="A91">
        <v>964</v>
      </c>
      <c r="B91" t="s">
        <v>17</v>
      </c>
      <c r="C91">
        <v>88</v>
      </c>
      <c r="D91" t="s">
        <v>16</v>
      </c>
      <c r="E91">
        <v>0</v>
      </c>
      <c r="I91" t="s">
        <v>8</v>
      </c>
      <c r="P91" t="s">
        <v>51</v>
      </c>
      <c r="R91" t="s">
        <v>55</v>
      </c>
      <c r="T91">
        <v>3</v>
      </c>
      <c r="U91">
        <v>4</v>
      </c>
    </row>
    <row r="92" spans="1:21" x14ac:dyDescent="0.2">
      <c r="A92">
        <v>968</v>
      </c>
      <c r="B92" t="s">
        <v>17</v>
      </c>
      <c r="C92">
        <v>100</v>
      </c>
      <c r="D92" t="s">
        <v>16</v>
      </c>
      <c r="E92">
        <v>0</v>
      </c>
      <c r="I92" t="s">
        <v>8</v>
      </c>
      <c r="T92">
        <v>1</v>
      </c>
      <c r="U92">
        <v>1</v>
      </c>
    </row>
    <row r="93" spans="1:21" x14ac:dyDescent="0.2">
      <c r="A93">
        <v>989</v>
      </c>
      <c r="B93" t="s">
        <v>17</v>
      </c>
      <c r="C93">
        <v>106</v>
      </c>
      <c r="D93" t="s">
        <v>18</v>
      </c>
      <c r="E93">
        <v>0</v>
      </c>
      <c r="I93" t="s">
        <v>8</v>
      </c>
      <c r="O93" t="s">
        <v>12</v>
      </c>
      <c r="P93" t="s">
        <v>51</v>
      </c>
      <c r="T93">
        <v>3</v>
      </c>
      <c r="U93">
        <v>6</v>
      </c>
    </row>
    <row r="94" spans="1:21" x14ac:dyDescent="0.2">
      <c r="A94">
        <v>999</v>
      </c>
      <c r="B94" t="s">
        <v>17</v>
      </c>
      <c r="C94">
        <v>101</v>
      </c>
      <c r="D94" t="s">
        <v>18</v>
      </c>
      <c r="E94">
        <v>0</v>
      </c>
      <c r="I94" t="s">
        <v>8</v>
      </c>
      <c r="T94">
        <v>1</v>
      </c>
      <c r="U94">
        <v>4</v>
      </c>
    </row>
    <row r="95" spans="1:21" x14ac:dyDescent="0.2">
      <c r="A95">
        <v>1046</v>
      </c>
      <c r="B95" t="s">
        <v>17</v>
      </c>
      <c r="C95">
        <v>94</v>
      </c>
      <c r="D95" t="s">
        <v>18</v>
      </c>
      <c r="E95">
        <v>0</v>
      </c>
      <c r="I95" t="s">
        <v>8</v>
      </c>
      <c r="T95">
        <v>1</v>
      </c>
      <c r="U95">
        <v>1</v>
      </c>
    </row>
    <row r="96" spans="1:21" x14ac:dyDescent="0.2">
      <c r="A96">
        <v>1076</v>
      </c>
      <c r="B96" t="s">
        <v>17</v>
      </c>
      <c r="C96">
        <v>108</v>
      </c>
      <c r="D96" t="s">
        <v>18</v>
      </c>
      <c r="E96">
        <v>0</v>
      </c>
      <c r="I96" t="s">
        <v>8</v>
      </c>
      <c r="T96">
        <v>1</v>
      </c>
      <c r="U96">
        <v>2</v>
      </c>
    </row>
    <row r="97" spans="1:21" x14ac:dyDescent="0.2">
      <c r="A97">
        <v>1081</v>
      </c>
      <c r="B97" t="s">
        <v>17</v>
      </c>
      <c r="C97">
        <v>111</v>
      </c>
      <c r="D97" t="s">
        <v>18</v>
      </c>
      <c r="E97">
        <v>0</v>
      </c>
      <c r="I97" t="s">
        <v>8</v>
      </c>
      <c r="T97">
        <v>1</v>
      </c>
      <c r="U97">
        <v>3</v>
      </c>
    </row>
    <row r="98" spans="1:21" x14ac:dyDescent="0.2">
      <c r="A98">
        <v>1084</v>
      </c>
      <c r="B98" t="s">
        <v>17</v>
      </c>
      <c r="C98">
        <v>108</v>
      </c>
      <c r="D98" t="s">
        <v>18</v>
      </c>
      <c r="E98">
        <v>0</v>
      </c>
      <c r="I98" t="s">
        <v>8</v>
      </c>
      <c r="T98">
        <v>1</v>
      </c>
      <c r="U98">
        <v>4</v>
      </c>
    </row>
    <row r="99" spans="1:21" x14ac:dyDescent="0.2">
      <c r="A99">
        <v>1181</v>
      </c>
      <c r="B99" t="s">
        <v>17</v>
      </c>
      <c r="C99">
        <v>97</v>
      </c>
      <c r="D99" t="s">
        <v>18</v>
      </c>
      <c r="E99">
        <v>1</v>
      </c>
      <c r="I99" t="s">
        <v>8</v>
      </c>
      <c r="T99">
        <v>1</v>
      </c>
      <c r="U99">
        <v>2</v>
      </c>
    </row>
    <row r="100" spans="1:21" x14ac:dyDescent="0.2">
      <c r="A100">
        <v>1205</v>
      </c>
      <c r="B100" t="s">
        <v>17</v>
      </c>
      <c r="C100">
        <v>82</v>
      </c>
      <c r="D100" t="s">
        <v>18</v>
      </c>
      <c r="E100">
        <v>0</v>
      </c>
      <c r="I100" t="s">
        <v>8</v>
      </c>
      <c r="O100" t="s">
        <v>12</v>
      </c>
      <c r="T100">
        <v>2</v>
      </c>
      <c r="U100">
        <v>2</v>
      </c>
    </row>
    <row r="101" spans="1:21" x14ac:dyDescent="0.2">
      <c r="A101">
        <v>1213</v>
      </c>
      <c r="B101" t="s">
        <v>17</v>
      </c>
      <c r="C101">
        <v>91</v>
      </c>
      <c r="D101" t="s">
        <v>16</v>
      </c>
      <c r="E101">
        <v>1</v>
      </c>
      <c r="F101">
        <v>10</v>
      </c>
      <c r="I101" t="s">
        <v>8</v>
      </c>
      <c r="J101" t="s">
        <v>9</v>
      </c>
      <c r="N101" t="s">
        <v>50</v>
      </c>
      <c r="O101" t="s">
        <v>12</v>
      </c>
      <c r="T101">
        <v>4</v>
      </c>
      <c r="U101">
        <v>7</v>
      </c>
    </row>
    <row r="102" spans="1:21" x14ac:dyDescent="0.2">
      <c r="A102">
        <v>1262</v>
      </c>
      <c r="B102" t="s">
        <v>17</v>
      </c>
      <c r="C102">
        <v>87</v>
      </c>
      <c r="D102" t="s">
        <v>16</v>
      </c>
      <c r="E102">
        <v>1</v>
      </c>
      <c r="F102">
        <v>16</v>
      </c>
      <c r="I102" t="s">
        <v>8</v>
      </c>
      <c r="M102" t="s">
        <v>52</v>
      </c>
      <c r="N102" t="s">
        <v>50</v>
      </c>
      <c r="P102" t="s">
        <v>51</v>
      </c>
      <c r="T102">
        <v>4</v>
      </c>
      <c r="U102">
        <v>5</v>
      </c>
    </row>
    <row r="103" spans="1:21" x14ac:dyDescent="0.2">
      <c r="A103">
        <v>1308</v>
      </c>
      <c r="B103" t="s">
        <v>17</v>
      </c>
      <c r="C103">
        <v>85</v>
      </c>
      <c r="D103" t="s">
        <v>16</v>
      </c>
      <c r="E103">
        <v>1</v>
      </c>
      <c r="F103">
        <v>12</v>
      </c>
      <c r="I103" t="s">
        <v>8</v>
      </c>
      <c r="N103" t="s">
        <v>50</v>
      </c>
      <c r="O103" t="s">
        <v>12</v>
      </c>
      <c r="T103">
        <v>3</v>
      </c>
      <c r="U103">
        <v>5</v>
      </c>
    </row>
    <row r="104" spans="1:21" x14ac:dyDescent="0.2">
      <c r="A104">
        <v>1398</v>
      </c>
      <c r="B104" t="s">
        <v>17</v>
      </c>
      <c r="C104">
        <v>84</v>
      </c>
      <c r="D104" t="s">
        <v>18</v>
      </c>
      <c r="E104">
        <v>0</v>
      </c>
      <c r="F104">
        <v>10</v>
      </c>
      <c r="I104" t="s">
        <v>8</v>
      </c>
      <c r="O104" t="s">
        <v>12</v>
      </c>
      <c r="T104">
        <v>2</v>
      </c>
      <c r="U104">
        <v>4</v>
      </c>
    </row>
    <row r="105" spans="1:21" x14ac:dyDescent="0.2">
      <c r="A105">
        <v>1473</v>
      </c>
      <c r="B105" t="s">
        <v>17</v>
      </c>
      <c r="C105">
        <v>79</v>
      </c>
      <c r="D105" t="s">
        <v>16</v>
      </c>
      <c r="E105">
        <v>0</v>
      </c>
      <c r="F105">
        <v>9</v>
      </c>
      <c r="I105" t="s">
        <v>8</v>
      </c>
      <c r="N105" t="s">
        <v>50</v>
      </c>
      <c r="O105" t="s">
        <v>12</v>
      </c>
      <c r="S105" t="s">
        <v>53</v>
      </c>
      <c r="T105">
        <v>4</v>
      </c>
      <c r="U105">
        <v>7</v>
      </c>
    </row>
    <row r="106" spans="1:21" x14ac:dyDescent="0.2">
      <c r="A106">
        <v>1555</v>
      </c>
      <c r="B106" t="s">
        <v>17</v>
      </c>
      <c r="C106">
        <v>81</v>
      </c>
      <c r="D106" t="s">
        <v>16</v>
      </c>
      <c r="E106">
        <v>1</v>
      </c>
      <c r="F106">
        <v>15</v>
      </c>
      <c r="I106" t="s">
        <v>8</v>
      </c>
      <c r="N106" t="s">
        <v>50</v>
      </c>
      <c r="O106" t="s">
        <v>12</v>
      </c>
      <c r="T106">
        <v>3</v>
      </c>
      <c r="U106">
        <v>3</v>
      </c>
    </row>
    <row r="107" spans="1:21" x14ac:dyDescent="0.2">
      <c r="A107">
        <v>1573</v>
      </c>
      <c r="B107" t="s">
        <v>17</v>
      </c>
      <c r="C107">
        <v>85</v>
      </c>
      <c r="D107" t="s">
        <v>18</v>
      </c>
      <c r="E107">
        <v>2</v>
      </c>
      <c r="F107">
        <v>10</v>
      </c>
      <c r="I107" t="s">
        <v>8</v>
      </c>
      <c r="N107" t="s">
        <v>50</v>
      </c>
      <c r="T107">
        <v>2</v>
      </c>
      <c r="U107">
        <v>4</v>
      </c>
    </row>
    <row r="108" spans="1:21" x14ac:dyDescent="0.2">
      <c r="A108">
        <v>1576</v>
      </c>
      <c r="B108" t="s">
        <v>17</v>
      </c>
      <c r="C108">
        <v>75</v>
      </c>
      <c r="D108" t="s">
        <v>18</v>
      </c>
      <c r="E108">
        <v>0</v>
      </c>
      <c r="F108">
        <v>12</v>
      </c>
      <c r="I108" t="s">
        <v>8</v>
      </c>
      <c r="N108" t="s">
        <v>50</v>
      </c>
      <c r="R108" t="s">
        <v>55</v>
      </c>
      <c r="T108">
        <v>3</v>
      </c>
      <c r="U108">
        <v>5</v>
      </c>
    </row>
    <row r="109" spans="1:21" x14ac:dyDescent="0.2">
      <c r="A109">
        <v>1605</v>
      </c>
      <c r="B109" t="s">
        <v>17</v>
      </c>
      <c r="C109">
        <v>83</v>
      </c>
      <c r="D109" t="s">
        <v>16</v>
      </c>
      <c r="E109">
        <v>0</v>
      </c>
      <c r="I109" t="s">
        <v>8</v>
      </c>
      <c r="O109" t="s">
        <v>12</v>
      </c>
      <c r="S109" t="s">
        <v>53</v>
      </c>
      <c r="T109">
        <v>3</v>
      </c>
      <c r="U109">
        <v>7</v>
      </c>
    </row>
    <row r="110" spans="1:21" x14ac:dyDescent="0.2">
      <c r="A110">
        <v>1641</v>
      </c>
      <c r="B110" t="s">
        <v>17</v>
      </c>
      <c r="C110">
        <v>72</v>
      </c>
      <c r="D110" t="s">
        <v>16</v>
      </c>
      <c r="E110">
        <v>1</v>
      </c>
      <c r="I110" t="s">
        <v>8</v>
      </c>
      <c r="J110" t="s">
        <v>9</v>
      </c>
      <c r="N110" t="s">
        <v>50</v>
      </c>
      <c r="O110" t="s">
        <v>12</v>
      </c>
      <c r="T110">
        <v>4</v>
      </c>
      <c r="U110">
        <v>6</v>
      </c>
    </row>
    <row r="111" spans="1:21" x14ac:dyDescent="0.2">
      <c r="A111">
        <v>2111</v>
      </c>
      <c r="B111" t="s">
        <v>17</v>
      </c>
      <c r="C111">
        <v>90</v>
      </c>
      <c r="D111" t="s">
        <v>18</v>
      </c>
      <c r="E111">
        <v>1</v>
      </c>
      <c r="F111">
        <v>12</v>
      </c>
      <c r="I111" t="s">
        <v>8</v>
      </c>
      <c r="N111" t="s">
        <v>50</v>
      </c>
      <c r="O111" t="s">
        <v>12</v>
      </c>
      <c r="T111">
        <v>3</v>
      </c>
      <c r="U111">
        <v>4</v>
      </c>
    </row>
    <row r="112" spans="1:21" x14ac:dyDescent="0.2">
      <c r="A112">
        <v>2210</v>
      </c>
      <c r="B112" t="s">
        <v>17</v>
      </c>
      <c r="C112">
        <v>78</v>
      </c>
      <c r="D112" t="s">
        <v>18</v>
      </c>
      <c r="E112">
        <v>0</v>
      </c>
      <c r="F112">
        <v>10</v>
      </c>
      <c r="I112" t="s">
        <v>8</v>
      </c>
      <c r="T112">
        <v>1</v>
      </c>
      <c r="U112">
        <v>1</v>
      </c>
    </row>
    <row r="113" spans="1:21" x14ac:dyDescent="0.2">
      <c r="A113">
        <v>2470</v>
      </c>
      <c r="B113" t="s">
        <v>17</v>
      </c>
      <c r="C113">
        <v>73</v>
      </c>
      <c r="D113" t="s">
        <v>16</v>
      </c>
      <c r="E113">
        <v>0</v>
      </c>
      <c r="F113">
        <v>11</v>
      </c>
      <c r="I113" t="s">
        <v>8</v>
      </c>
      <c r="N113" t="s">
        <v>50</v>
      </c>
      <c r="T113">
        <v>2</v>
      </c>
      <c r="U113">
        <v>3</v>
      </c>
    </row>
    <row r="114" spans="1:21" x14ac:dyDescent="0.2">
      <c r="A114">
        <v>2552</v>
      </c>
      <c r="B114" t="s">
        <v>17</v>
      </c>
      <c r="C114">
        <v>90</v>
      </c>
      <c r="D114" t="s">
        <v>16</v>
      </c>
      <c r="E114">
        <v>0</v>
      </c>
      <c r="F114">
        <v>9</v>
      </c>
      <c r="I114" t="s">
        <v>8</v>
      </c>
      <c r="J114" t="s">
        <v>9</v>
      </c>
      <c r="K114" t="s">
        <v>10</v>
      </c>
      <c r="N114" t="s">
        <v>50</v>
      </c>
      <c r="O114" t="s">
        <v>12</v>
      </c>
      <c r="T114">
        <v>5</v>
      </c>
      <c r="U114">
        <v>8</v>
      </c>
    </row>
    <row r="115" spans="1:21" x14ac:dyDescent="0.2">
      <c r="A115">
        <v>2574</v>
      </c>
      <c r="B115" t="s">
        <v>17</v>
      </c>
      <c r="C115">
        <v>79</v>
      </c>
      <c r="D115" t="s">
        <v>16</v>
      </c>
      <c r="E115">
        <v>2</v>
      </c>
      <c r="F115">
        <v>19</v>
      </c>
      <c r="I115" t="s">
        <v>8</v>
      </c>
      <c r="J115" t="s">
        <v>9</v>
      </c>
      <c r="N115" t="s">
        <v>50</v>
      </c>
      <c r="O115" t="s">
        <v>12</v>
      </c>
      <c r="T115">
        <v>4</v>
      </c>
      <c r="U115">
        <v>8</v>
      </c>
    </row>
    <row r="116" spans="1:21" x14ac:dyDescent="0.2">
      <c r="A116">
        <v>2648</v>
      </c>
      <c r="B116" t="s">
        <v>17</v>
      </c>
      <c r="C116">
        <v>82</v>
      </c>
      <c r="D116" t="s">
        <v>16</v>
      </c>
      <c r="E116">
        <v>0</v>
      </c>
      <c r="F116">
        <v>15</v>
      </c>
      <c r="I116" t="s">
        <v>8</v>
      </c>
      <c r="O116" t="s">
        <v>12</v>
      </c>
      <c r="T116">
        <v>2</v>
      </c>
      <c r="U116">
        <v>5</v>
      </c>
    </row>
    <row r="117" spans="1:21" x14ac:dyDescent="0.2">
      <c r="A117">
        <v>2674</v>
      </c>
      <c r="B117" t="s">
        <v>17</v>
      </c>
      <c r="C117">
        <v>73</v>
      </c>
      <c r="D117" t="s">
        <v>18</v>
      </c>
      <c r="E117">
        <v>0</v>
      </c>
      <c r="I117" t="s">
        <v>8</v>
      </c>
      <c r="K117" t="s">
        <v>10</v>
      </c>
      <c r="N117" t="s">
        <v>50</v>
      </c>
      <c r="Q117" t="s">
        <v>54</v>
      </c>
      <c r="T117">
        <v>4</v>
      </c>
      <c r="U117">
        <v>5</v>
      </c>
    </row>
    <row r="118" spans="1:21" x14ac:dyDescent="0.2">
      <c r="A118">
        <v>2801</v>
      </c>
      <c r="B118" t="s">
        <v>17</v>
      </c>
      <c r="C118">
        <v>72</v>
      </c>
      <c r="D118" t="s">
        <v>16</v>
      </c>
      <c r="E118">
        <v>0</v>
      </c>
      <c r="I118" t="s">
        <v>8</v>
      </c>
      <c r="K118" t="s">
        <v>10</v>
      </c>
      <c r="N118" t="s">
        <v>50</v>
      </c>
      <c r="O118" t="s">
        <v>12</v>
      </c>
      <c r="T118">
        <v>4</v>
      </c>
      <c r="U118">
        <v>5</v>
      </c>
    </row>
    <row r="119" spans="1:21" x14ac:dyDescent="0.2">
      <c r="A119">
        <v>2848</v>
      </c>
      <c r="B119" t="s">
        <v>17</v>
      </c>
      <c r="C119">
        <v>60</v>
      </c>
      <c r="D119" t="s">
        <v>16</v>
      </c>
      <c r="E119">
        <v>0</v>
      </c>
      <c r="F119">
        <v>16</v>
      </c>
      <c r="I119" t="s">
        <v>8</v>
      </c>
      <c r="N119" t="s">
        <v>50</v>
      </c>
      <c r="T119">
        <v>2</v>
      </c>
      <c r="U119">
        <v>5</v>
      </c>
    </row>
    <row r="120" spans="1:21" x14ac:dyDescent="0.2">
      <c r="A120">
        <v>57</v>
      </c>
      <c r="B120" t="s">
        <v>17</v>
      </c>
      <c r="C120">
        <v>93</v>
      </c>
      <c r="D120" t="s">
        <v>16</v>
      </c>
      <c r="E120">
        <v>1</v>
      </c>
      <c r="G120" t="s">
        <v>6</v>
      </c>
      <c r="H120" t="s">
        <v>7</v>
      </c>
      <c r="J120" t="s">
        <v>9</v>
      </c>
      <c r="O120" t="s">
        <v>12</v>
      </c>
      <c r="T120">
        <v>4</v>
      </c>
      <c r="U120">
        <v>7</v>
      </c>
    </row>
    <row r="121" spans="1:21" x14ac:dyDescent="0.2">
      <c r="A121">
        <v>92</v>
      </c>
      <c r="B121" t="s">
        <v>17</v>
      </c>
      <c r="C121">
        <v>90</v>
      </c>
      <c r="D121" t="s">
        <v>18</v>
      </c>
      <c r="E121">
        <v>1</v>
      </c>
      <c r="G121" t="s">
        <v>6</v>
      </c>
      <c r="H121" t="s">
        <v>7</v>
      </c>
      <c r="J121" t="s">
        <v>9</v>
      </c>
      <c r="O121" t="s">
        <v>12</v>
      </c>
      <c r="R121" t="s">
        <v>55</v>
      </c>
      <c r="T121">
        <v>5</v>
      </c>
      <c r="U121">
        <v>8</v>
      </c>
    </row>
    <row r="122" spans="1:21" x14ac:dyDescent="0.2">
      <c r="A122">
        <v>102</v>
      </c>
      <c r="B122" t="s">
        <v>17</v>
      </c>
      <c r="C122">
        <v>81</v>
      </c>
      <c r="D122" t="s">
        <v>18</v>
      </c>
      <c r="E122">
        <v>1</v>
      </c>
      <c r="F122">
        <v>12</v>
      </c>
      <c r="G122" t="s">
        <v>6</v>
      </c>
      <c r="H122" t="s">
        <v>7</v>
      </c>
      <c r="J122" t="s">
        <v>9</v>
      </c>
      <c r="N122" t="s">
        <v>50</v>
      </c>
      <c r="O122" t="s">
        <v>12</v>
      </c>
      <c r="R122" t="s">
        <v>55</v>
      </c>
      <c r="T122">
        <v>6</v>
      </c>
      <c r="U122">
        <v>10</v>
      </c>
    </row>
    <row r="123" spans="1:21" x14ac:dyDescent="0.2">
      <c r="A123">
        <v>108</v>
      </c>
      <c r="B123" t="s">
        <v>17</v>
      </c>
      <c r="C123">
        <v>100</v>
      </c>
      <c r="D123" t="s">
        <v>16</v>
      </c>
      <c r="E123">
        <v>1</v>
      </c>
      <c r="G123" t="s">
        <v>6</v>
      </c>
      <c r="H123" t="s">
        <v>7</v>
      </c>
      <c r="J123" t="s">
        <v>9</v>
      </c>
      <c r="M123" t="s">
        <v>52</v>
      </c>
      <c r="O123" t="s">
        <v>12</v>
      </c>
      <c r="T123">
        <v>5</v>
      </c>
      <c r="U123">
        <v>9</v>
      </c>
    </row>
    <row r="124" spans="1:21" x14ac:dyDescent="0.2">
      <c r="A124">
        <v>165</v>
      </c>
      <c r="B124" t="s">
        <v>17</v>
      </c>
      <c r="C124">
        <v>85</v>
      </c>
      <c r="D124" t="s">
        <v>16</v>
      </c>
      <c r="E124">
        <v>0</v>
      </c>
      <c r="F124">
        <v>11</v>
      </c>
      <c r="G124" t="s">
        <v>6</v>
      </c>
      <c r="H124" t="s">
        <v>7</v>
      </c>
      <c r="N124" t="s">
        <v>50</v>
      </c>
      <c r="O124" t="s">
        <v>12</v>
      </c>
      <c r="S124" t="s">
        <v>53</v>
      </c>
      <c r="T124">
        <v>5</v>
      </c>
      <c r="U124">
        <v>8</v>
      </c>
    </row>
    <row r="125" spans="1:21" x14ac:dyDescent="0.2">
      <c r="A125">
        <v>360</v>
      </c>
      <c r="B125" t="s">
        <v>17</v>
      </c>
      <c r="C125">
        <v>83</v>
      </c>
      <c r="D125" t="s">
        <v>18</v>
      </c>
      <c r="E125">
        <v>1</v>
      </c>
      <c r="F125">
        <v>12</v>
      </c>
      <c r="G125" t="s">
        <v>6</v>
      </c>
      <c r="H125" t="s">
        <v>7</v>
      </c>
      <c r="N125" t="s">
        <v>50</v>
      </c>
      <c r="O125" t="s">
        <v>12</v>
      </c>
      <c r="S125" t="s">
        <v>53</v>
      </c>
      <c r="T125">
        <v>5</v>
      </c>
      <c r="U125">
        <v>7</v>
      </c>
    </row>
    <row r="126" spans="1:21" x14ac:dyDescent="0.2">
      <c r="A126">
        <v>365</v>
      </c>
      <c r="B126" t="s">
        <v>17</v>
      </c>
      <c r="C126">
        <v>95</v>
      </c>
      <c r="D126" t="s">
        <v>18</v>
      </c>
      <c r="E126">
        <v>2</v>
      </c>
      <c r="G126" t="s">
        <v>6</v>
      </c>
      <c r="H126" t="s">
        <v>7</v>
      </c>
      <c r="T126">
        <v>2</v>
      </c>
      <c r="U126">
        <v>3</v>
      </c>
    </row>
    <row r="127" spans="1:21" x14ac:dyDescent="0.2">
      <c r="A127">
        <v>373</v>
      </c>
      <c r="B127" t="s">
        <v>17</v>
      </c>
      <c r="C127">
        <v>87</v>
      </c>
      <c r="D127" t="s">
        <v>18</v>
      </c>
      <c r="E127">
        <v>2</v>
      </c>
      <c r="F127">
        <v>9</v>
      </c>
      <c r="G127" t="s">
        <v>6</v>
      </c>
      <c r="H127" t="s">
        <v>7</v>
      </c>
      <c r="J127" t="s">
        <v>9</v>
      </c>
      <c r="N127" t="s">
        <v>50</v>
      </c>
      <c r="O127" t="s">
        <v>12</v>
      </c>
      <c r="T127">
        <v>5</v>
      </c>
      <c r="U127">
        <v>10</v>
      </c>
    </row>
    <row r="128" spans="1:21" x14ac:dyDescent="0.2">
      <c r="A128">
        <v>374</v>
      </c>
      <c r="B128" t="s">
        <v>17</v>
      </c>
      <c r="C128">
        <v>79</v>
      </c>
      <c r="D128" t="s">
        <v>18</v>
      </c>
      <c r="E128">
        <v>0</v>
      </c>
      <c r="F128">
        <v>15</v>
      </c>
      <c r="G128" t="s">
        <v>6</v>
      </c>
      <c r="H128" t="s">
        <v>7</v>
      </c>
      <c r="J128" t="s">
        <v>9</v>
      </c>
      <c r="O128" t="s">
        <v>12</v>
      </c>
      <c r="S128" t="s">
        <v>53</v>
      </c>
      <c r="T128">
        <v>5</v>
      </c>
      <c r="U128">
        <v>9</v>
      </c>
    </row>
    <row r="129" spans="1:21" x14ac:dyDescent="0.2">
      <c r="A129">
        <v>432</v>
      </c>
      <c r="B129" t="s">
        <v>17</v>
      </c>
      <c r="C129">
        <v>97</v>
      </c>
      <c r="D129" t="s">
        <v>18</v>
      </c>
      <c r="E129">
        <v>2</v>
      </c>
      <c r="G129" t="s">
        <v>6</v>
      </c>
      <c r="H129" t="s">
        <v>7</v>
      </c>
      <c r="J129" t="s">
        <v>9</v>
      </c>
      <c r="O129" t="s">
        <v>12</v>
      </c>
      <c r="T129">
        <v>4</v>
      </c>
      <c r="U129">
        <v>5</v>
      </c>
    </row>
    <row r="130" spans="1:21" x14ac:dyDescent="0.2">
      <c r="A130">
        <v>538</v>
      </c>
      <c r="B130" t="s">
        <v>17</v>
      </c>
      <c r="C130">
        <v>105</v>
      </c>
      <c r="D130" t="s">
        <v>18</v>
      </c>
      <c r="E130">
        <v>0</v>
      </c>
      <c r="G130" t="s">
        <v>6</v>
      </c>
      <c r="H130" t="s">
        <v>7</v>
      </c>
      <c r="J130" t="s">
        <v>9</v>
      </c>
      <c r="R130" t="s">
        <v>55</v>
      </c>
      <c r="T130">
        <v>4</v>
      </c>
      <c r="U130">
        <v>7</v>
      </c>
    </row>
    <row r="131" spans="1:21" x14ac:dyDescent="0.2">
      <c r="A131">
        <v>563</v>
      </c>
      <c r="B131" t="s">
        <v>17</v>
      </c>
      <c r="C131">
        <v>97</v>
      </c>
      <c r="D131" t="s">
        <v>18</v>
      </c>
      <c r="E131">
        <v>0</v>
      </c>
      <c r="G131" t="s">
        <v>6</v>
      </c>
      <c r="H131" t="s">
        <v>7</v>
      </c>
      <c r="J131" t="s">
        <v>9</v>
      </c>
      <c r="T131">
        <v>3</v>
      </c>
      <c r="U131">
        <v>6</v>
      </c>
    </row>
    <row r="132" spans="1:21" x14ac:dyDescent="0.2">
      <c r="A132">
        <v>590</v>
      </c>
      <c r="B132" t="s">
        <v>17</v>
      </c>
      <c r="C132">
        <v>106</v>
      </c>
      <c r="D132" t="s">
        <v>18</v>
      </c>
      <c r="E132">
        <v>1</v>
      </c>
      <c r="G132" t="s">
        <v>6</v>
      </c>
      <c r="H132" t="s">
        <v>7</v>
      </c>
      <c r="J132" t="s">
        <v>9</v>
      </c>
      <c r="T132">
        <v>3</v>
      </c>
      <c r="U132">
        <v>5</v>
      </c>
    </row>
    <row r="133" spans="1:21" x14ac:dyDescent="0.2">
      <c r="A133">
        <v>605</v>
      </c>
      <c r="B133" t="s">
        <v>17</v>
      </c>
      <c r="C133">
        <v>80</v>
      </c>
      <c r="D133" t="s">
        <v>18</v>
      </c>
      <c r="E133">
        <v>1</v>
      </c>
      <c r="F133">
        <v>9</v>
      </c>
      <c r="G133" t="s">
        <v>6</v>
      </c>
      <c r="H133" t="s">
        <v>7</v>
      </c>
      <c r="J133" t="s">
        <v>9</v>
      </c>
      <c r="T133">
        <v>3</v>
      </c>
      <c r="U133">
        <v>5</v>
      </c>
    </row>
    <row r="134" spans="1:21" x14ac:dyDescent="0.2">
      <c r="A134">
        <v>609</v>
      </c>
      <c r="B134" t="s">
        <v>17</v>
      </c>
      <c r="C134">
        <v>85</v>
      </c>
      <c r="D134" t="s">
        <v>18</v>
      </c>
      <c r="E134">
        <v>0</v>
      </c>
      <c r="F134">
        <v>9</v>
      </c>
      <c r="G134" t="s">
        <v>6</v>
      </c>
      <c r="H134" t="s">
        <v>7</v>
      </c>
      <c r="J134" t="s">
        <v>9</v>
      </c>
      <c r="K134" t="s">
        <v>10</v>
      </c>
      <c r="N134" t="s">
        <v>50</v>
      </c>
      <c r="O134" t="s">
        <v>12</v>
      </c>
      <c r="T134">
        <v>6</v>
      </c>
      <c r="U134">
        <v>10</v>
      </c>
    </row>
    <row r="135" spans="1:21" x14ac:dyDescent="0.2">
      <c r="A135">
        <v>676</v>
      </c>
      <c r="B135" t="s">
        <v>17</v>
      </c>
      <c r="C135">
        <v>92</v>
      </c>
      <c r="D135" t="s">
        <v>18</v>
      </c>
      <c r="E135">
        <v>1</v>
      </c>
      <c r="G135" t="s">
        <v>6</v>
      </c>
      <c r="H135" t="s">
        <v>7</v>
      </c>
      <c r="T135">
        <v>2</v>
      </c>
      <c r="U135">
        <v>3</v>
      </c>
    </row>
    <row r="136" spans="1:21" x14ac:dyDescent="0.2">
      <c r="A136">
        <v>748</v>
      </c>
      <c r="B136" t="s">
        <v>17</v>
      </c>
      <c r="C136">
        <v>103</v>
      </c>
      <c r="D136" t="s">
        <v>18</v>
      </c>
      <c r="E136">
        <v>1</v>
      </c>
      <c r="F136">
        <v>9</v>
      </c>
      <c r="G136" t="s">
        <v>6</v>
      </c>
      <c r="H136" t="s">
        <v>7</v>
      </c>
      <c r="J136" t="s">
        <v>9</v>
      </c>
      <c r="R136" t="s">
        <v>55</v>
      </c>
      <c r="T136">
        <v>4</v>
      </c>
      <c r="U136">
        <v>7</v>
      </c>
    </row>
    <row r="137" spans="1:21" x14ac:dyDescent="0.2">
      <c r="A137">
        <v>781</v>
      </c>
      <c r="B137" t="s">
        <v>17</v>
      </c>
      <c r="C137">
        <v>86</v>
      </c>
      <c r="D137" t="s">
        <v>18</v>
      </c>
      <c r="E137">
        <v>2</v>
      </c>
      <c r="G137" t="s">
        <v>6</v>
      </c>
      <c r="H137" t="s">
        <v>7</v>
      </c>
      <c r="T137">
        <v>2</v>
      </c>
      <c r="U137">
        <v>5</v>
      </c>
    </row>
    <row r="138" spans="1:21" x14ac:dyDescent="0.2">
      <c r="A138">
        <v>789</v>
      </c>
      <c r="B138" t="s">
        <v>17</v>
      </c>
      <c r="C138">
        <v>91</v>
      </c>
      <c r="D138" t="s">
        <v>16</v>
      </c>
      <c r="E138">
        <v>1</v>
      </c>
      <c r="G138" t="s">
        <v>6</v>
      </c>
      <c r="H138" t="s">
        <v>7</v>
      </c>
      <c r="J138" t="s">
        <v>9</v>
      </c>
      <c r="T138">
        <v>3</v>
      </c>
      <c r="U138">
        <v>4</v>
      </c>
    </row>
    <row r="139" spans="1:21" x14ac:dyDescent="0.2">
      <c r="A139">
        <v>793</v>
      </c>
      <c r="B139" t="s">
        <v>17</v>
      </c>
      <c r="C139">
        <v>90</v>
      </c>
      <c r="D139" t="s">
        <v>18</v>
      </c>
      <c r="E139">
        <v>1</v>
      </c>
      <c r="F139">
        <v>9</v>
      </c>
      <c r="G139" t="s">
        <v>6</v>
      </c>
      <c r="H139" t="s">
        <v>7</v>
      </c>
      <c r="N139" t="s">
        <v>50</v>
      </c>
      <c r="O139" t="s">
        <v>12</v>
      </c>
      <c r="T139">
        <v>4</v>
      </c>
      <c r="U139">
        <v>7</v>
      </c>
    </row>
    <row r="140" spans="1:21" x14ac:dyDescent="0.2">
      <c r="A140">
        <v>819</v>
      </c>
      <c r="B140" t="s">
        <v>17</v>
      </c>
      <c r="C140">
        <v>86</v>
      </c>
      <c r="D140" t="s">
        <v>18</v>
      </c>
      <c r="E140">
        <v>2</v>
      </c>
      <c r="G140" t="s">
        <v>6</v>
      </c>
      <c r="H140" t="s">
        <v>7</v>
      </c>
      <c r="J140" t="s">
        <v>9</v>
      </c>
      <c r="T140">
        <v>3</v>
      </c>
      <c r="U140">
        <v>4</v>
      </c>
    </row>
    <row r="141" spans="1:21" x14ac:dyDescent="0.2">
      <c r="A141">
        <v>851</v>
      </c>
      <c r="B141" t="s">
        <v>17</v>
      </c>
      <c r="C141">
        <v>99</v>
      </c>
      <c r="D141" t="s">
        <v>16</v>
      </c>
      <c r="E141">
        <v>1</v>
      </c>
      <c r="G141" t="s">
        <v>6</v>
      </c>
      <c r="H141" t="s">
        <v>7</v>
      </c>
      <c r="O141" t="s">
        <v>12</v>
      </c>
      <c r="T141">
        <v>3</v>
      </c>
      <c r="U141">
        <v>7</v>
      </c>
    </row>
    <row r="142" spans="1:21" x14ac:dyDescent="0.2">
      <c r="A142">
        <v>890</v>
      </c>
      <c r="B142" t="s">
        <v>17</v>
      </c>
      <c r="C142">
        <v>91</v>
      </c>
      <c r="D142" t="s">
        <v>18</v>
      </c>
      <c r="E142">
        <v>1</v>
      </c>
      <c r="G142" t="s">
        <v>6</v>
      </c>
      <c r="H142" t="s">
        <v>7</v>
      </c>
      <c r="J142" t="s">
        <v>9</v>
      </c>
      <c r="O142" t="s">
        <v>12</v>
      </c>
      <c r="T142">
        <v>4</v>
      </c>
      <c r="U142">
        <v>6</v>
      </c>
    </row>
    <row r="143" spans="1:21" x14ac:dyDescent="0.2">
      <c r="A143">
        <v>894</v>
      </c>
      <c r="B143" t="s">
        <v>17</v>
      </c>
      <c r="C143">
        <v>85</v>
      </c>
      <c r="D143" t="s">
        <v>18</v>
      </c>
      <c r="E143">
        <v>2</v>
      </c>
      <c r="F143">
        <v>12</v>
      </c>
      <c r="G143" t="s">
        <v>6</v>
      </c>
      <c r="H143" t="s">
        <v>7</v>
      </c>
      <c r="N143" t="s">
        <v>50</v>
      </c>
      <c r="O143" t="s">
        <v>12</v>
      </c>
      <c r="R143" t="s">
        <v>55</v>
      </c>
      <c r="T143">
        <v>5</v>
      </c>
      <c r="U143">
        <v>8</v>
      </c>
    </row>
    <row r="144" spans="1:21" x14ac:dyDescent="0.2">
      <c r="A144">
        <v>910</v>
      </c>
      <c r="B144" t="s">
        <v>17</v>
      </c>
      <c r="C144">
        <v>98</v>
      </c>
      <c r="D144" t="s">
        <v>16</v>
      </c>
      <c r="E144">
        <v>1</v>
      </c>
      <c r="G144" t="s">
        <v>6</v>
      </c>
      <c r="H144" t="s">
        <v>7</v>
      </c>
      <c r="J144" t="s">
        <v>9</v>
      </c>
      <c r="O144" t="s">
        <v>12</v>
      </c>
      <c r="T144">
        <v>4</v>
      </c>
      <c r="U144">
        <v>6</v>
      </c>
    </row>
    <row r="145" spans="1:21" x14ac:dyDescent="0.2">
      <c r="A145">
        <v>918</v>
      </c>
      <c r="B145" t="s">
        <v>17</v>
      </c>
      <c r="C145">
        <v>73</v>
      </c>
      <c r="D145" t="s">
        <v>18</v>
      </c>
      <c r="E145">
        <v>1</v>
      </c>
      <c r="F145">
        <v>9</v>
      </c>
      <c r="G145" t="s">
        <v>6</v>
      </c>
      <c r="H145" t="s">
        <v>7</v>
      </c>
      <c r="J145" t="s">
        <v>9</v>
      </c>
      <c r="K145" t="s">
        <v>10</v>
      </c>
      <c r="M145" t="s">
        <v>52</v>
      </c>
      <c r="O145" t="s">
        <v>12</v>
      </c>
      <c r="T145">
        <v>6</v>
      </c>
      <c r="U145">
        <v>13</v>
      </c>
    </row>
    <row r="146" spans="1:21" x14ac:dyDescent="0.2">
      <c r="A146">
        <v>923</v>
      </c>
      <c r="B146" t="s">
        <v>17</v>
      </c>
      <c r="C146">
        <v>83</v>
      </c>
      <c r="D146" t="s">
        <v>18</v>
      </c>
      <c r="E146">
        <v>2</v>
      </c>
      <c r="G146" t="s">
        <v>6</v>
      </c>
      <c r="H146" t="s">
        <v>7</v>
      </c>
      <c r="J146" t="s">
        <v>9</v>
      </c>
      <c r="T146">
        <v>3</v>
      </c>
      <c r="U146">
        <v>7</v>
      </c>
    </row>
    <row r="147" spans="1:21" x14ac:dyDescent="0.2">
      <c r="A147">
        <v>925</v>
      </c>
      <c r="B147" t="s">
        <v>17</v>
      </c>
      <c r="C147">
        <v>96</v>
      </c>
      <c r="D147" t="s">
        <v>18</v>
      </c>
      <c r="E147">
        <v>1</v>
      </c>
      <c r="G147" t="s">
        <v>6</v>
      </c>
      <c r="H147" t="s">
        <v>7</v>
      </c>
      <c r="R147" t="s">
        <v>55</v>
      </c>
      <c r="T147">
        <v>3</v>
      </c>
      <c r="U147">
        <v>5</v>
      </c>
    </row>
    <row r="148" spans="1:21" x14ac:dyDescent="0.2">
      <c r="A148">
        <v>926</v>
      </c>
      <c r="B148" t="s">
        <v>17</v>
      </c>
      <c r="C148">
        <v>93</v>
      </c>
      <c r="D148" t="s">
        <v>16</v>
      </c>
      <c r="E148">
        <v>2</v>
      </c>
      <c r="G148" t="s">
        <v>6</v>
      </c>
      <c r="H148" t="s">
        <v>7</v>
      </c>
      <c r="J148" t="s">
        <v>9</v>
      </c>
      <c r="T148">
        <v>3</v>
      </c>
      <c r="U148">
        <v>5</v>
      </c>
    </row>
    <row r="149" spans="1:21" x14ac:dyDescent="0.2">
      <c r="A149">
        <v>935</v>
      </c>
      <c r="B149" t="s">
        <v>17</v>
      </c>
      <c r="C149">
        <v>77</v>
      </c>
      <c r="D149" t="s">
        <v>16</v>
      </c>
      <c r="E149">
        <v>0</v>
      </c>
      <c r="G149" t="s">
        <v>6</v>
      </c>
      <c r="H149" t="s">
        <v>7</v>
      </c>
      <c r="J149" t="s">
        <v>9</v>
      </c>
      <c r="T149">
        <v>3</v>
      </c>
      <c r="U149">
        <v>5</v>
      </c>
    </row>
    <row r="150" spans="1:21" x14ac:dyDescent="0.2">
      <c r="A150">
        <v>943</v>
      </c>
      <c r="B150" t="s">
        <v>17</v>
      </c>
      <c r="C150">
        <v>86</v>
      </c>
      <c r="D150" t="s">
        <v>16</v>
      </c>
      <c r="E150">
        <v>0</v>
      </c>
      <c r="G150" t="s">
        <v>6</v>
      </c>
      <c r="H150" t="s">
        <v>7</v>
      </c>
      <c r="J150" t="s">
        <v>9</v>
      </c>
      <c r="N150" t="s">
        <v>50</v>
      </c>
      <c r="O150" t="s">
        <v>12</v>
      </c>
      <c r="S150" t="s">
        <v>53</v>
      </c>
      <c r="T150">
        <v>6</v>
      </c>
      <c r="U150">
        <v>10</v>
      </c>
    </row>
    <row r="151" spans="1:21" x14ac:dyDescent="0.2">
      <c r="A151">
        <v>947</v>
      </c>
      <c r="B151" t="s">
        <v>17</v>
      </c>
      <c r="C151">
        <v>103</v>
      </c>
      <c r="D151" t="s">
        <v>16</v>
      </c>
      <c r="E151">
        <v>1</v>
      </c>
      <c r="G151" t="s">
        <v>6</v>
      </c>
      <c r="H151" t="s">
        <v>7</v>
      </c>
      <c r="J151" t="s">
        <v>9</v>
      </c>
      <c r="R151" t="s">
        <v>55</v>
      </c>
      <c r="T151">
        <v>4</v>
      </c>
      <c r="U151">
        <v>8</v>
      </c>
    </row>
    <row r="152" spans="1:21" x14ac:dyDescent="0.2">
      <c r="A152">
        <v>951</v>
      </c>
      <c r="B152" t="s">
        <v>17</v>
      </c>
      <c r="C152">
        <v>91</v>
      </c>
      <c r="D152" t="s">
        <v>16</v>
      </c>
      <c r="E152">
        <v>2</v>
      </c>
      <c r="G152" t="s">
        <v>6</v>
      </c>
      <c r="H152" t="s">
        <v>7</v>
      </c>
      <c r="J152" t="s">
        <v>9</v>
      </c>
      <c r="O152" t="s">
        <v>12</v>
      </c>
      <c r="T152">
        <v>4</v>
      </c>
      <c r="U152">
        <v>8</v>
      </c>
    </row>
    <row r="153" spans="1:21" x14ac:dyDescent="0.2">
      <c r="A153">
        <v>959</v>
      </c>
      <c r="B153" t="s">
        <v>17</v>
      </c>
      <c r="C153">
        <v>90</v>
      </c>
      <c r="D153" t="s">
        <v>16</v>
      </c>
      <c r="E153">
        <v>1</v>
      </c>
      <c r="F153">
        <v>12</v>
      </c>
      <c r="G153" t="s">
        <v>6</v>
      </c>
      <c r="H153" t="s">
        <v>7</v>
      </c>
      <c r="N153" t="s">
        <v>50</v>
      </c>
      <c r="T153">
        <v>3</v>
      </c>
      <c r="U153">
        <v>8</v>
      </c>
    </row>
    <row r="154" spans="1:21" x14ac:dyDescent="0.2">
      <c r="A154">
        <v>960</v>
      </c>
      <c r="B154" t="s">
        <v>17</v>
      </c>
      <c r="C154">
        <v>95</v>
      </c>
      <c r="D154" t="s">
        <v>16</v>
      </c>
      <c r="E154">
        <v>1</v>
      </c>
      <c r="G154" t="s">
        <v>6</v>
      </c>
      <c r="H154" t="s">
        <v>7</v>
      </c>
      <c r="J154" t="s">
        <v>9</v>
      </c>
      <c r="M154" t="s">
        <v>52</v>
      </c>
      <c r="T154">
        <v>4</v>
      </c>
      <c r="U154">
        <v>9</v>
      </c>
    </row>
    <row r="155" spans="1:21" x14ac:dyDescent="0.2">
      <c r="A155">
        <v>962</v>
      </c>
      <c r="B155" t="s">
        <v>17</v>
      </c>
      <c r="C155">
        <v>73</v>
      </c>
      <c r="D155" t="s">
        <v>18</v>
      </c>
      <c r="E155">
        <v>0</v>
      </c>
      <c r="G155" t="s">
        <v>6</v>
      </c>
      <c r="H155" t="s">
        <v>7</v>
      </c>
      <c r="J155" t="s">
        <v>9</v>
      </c>
      <c r="O155" t="s">
        <v>12</v>
      </c>
      <c r="T155">
        <v>4</v>
      </c>
      <c r="U155">
        <v>5</v>
      </c>
    </row>
    <row r="156" spans="1:21" x14ac:dyDescent="0.2">
      <c r="A156">
        <v>963</v>
      </c>
      <c r="B156" t="s">
        <v>17</v>
      </c>
      <c r="C156">
        <v>103</v>
      </c>
      <c r="D156" t="s">
        <v>16</v>
      </c>
      <c r="E156">
        <v>0</v>
      </c>
      <c r="G156" t="s">
        <v>6</v>
      </c>
      <c r="H156" t="s">
        <v>7</v>
      </c>
      <c r="T156">
        <v>2</v>
      </c>
      <c r="U156">
        <v>5</v>
      </c>
    </row>
    <row r="157" spans="1:21" x14ac:dyDescent="0.2">
      <c r="A157">
        <v>990</v>
      </c>
      <c r="B157" t="s">
        <v>17</v>
      </c>
      <c r="C157">
        <v>94</v>
      </c>
      <c r="D157" t="s">
        <v>18</v>
      </c>
      <c r="E157">
        <v>0</v>
      </c>
      <c r="F157">
        <v>8</v>
      </c>
      <c r="G157" t="s">
        <v>6</v>
      </c>
      <c r="H157" t="s">
        <v>7</v>
      </c>
      <c r="J157" t="s">
        <v>9</v>
      </c>
      <c r="S157" t="s">
        <v>53</v>
      </c>
      <c r="T157">
        <v>4</v>
      </c>
      <c r="U157">
        <v>6</v>
      </c>
    </row>
    <row r="158" spans="1:21" x14ac:dyDescent="0.2">
      <c r="A158">
        <v>994</v>
      </c>
      <c r="B158" t="s">
        <v>17</v>
      </c>
      <c r="C158">
        <v>92</v>
      </c>
      <c r="D158" t="s">
        <v>18</v>
      </c>
      <c r="E158">
        <v>0</v>
      </c>
      <c r="G158" t="s">
        <v>6</v>
      </c>
      <c r="H158" t="s">
        <v>7</v>
      </c>
      <c r="O158" t="s">
        <v>12</v>
      </c>
      <c r="S158" t="s">
        <v>53</v>
      </c>
      <c r="T158">
        <v>4</v>
      </c>
      <c r="U158">
        <v>5</v>
      </c>
    </row>
    <row r="159" spans="1:21" x14ac:dyDescent="0.2">
      <c r="A159">
        <v>1016</v>
      </c>
      <c r="B159" t="s">
        <v>17</v>
      </c>
      <c r="C159">
        <v>102</v>
      </c>
      <c r="D159" t="s">
        <v>18</v>
      </c>
      <c r="E159">
        <v>1</v>
      </c>
      <c r="G159" t="s">
        <v>6</v>
      </c>
      <c r="H159" t="s">
        <v>7</v>
      </c>
      <c r="J159" t="s">
        <v>9</v>
      </c>
      <c r="O159" t="s">
        <v>12</v>
      </c>
      <c r="T159">
        <v>4</v>
      </c>
      <c r="U159">
        <v>6</v>
      </c>
    </row>
    <row r="160" spans="1:21" x14ac:dyDescent="0.2">
      <c r="A160">
        <v>1044</v>
      </c>
      <c r="B160" t="s">
        <v>17</v>
      </c>
      <c r="C160">
        <v>110</v>
      </c>
      <c r="D160" t="s">
        <v>18</v>
      </c>
      <c r="E160">
        <v>0</v>
      </c>
      <c r="G160" t="s">
        <v>6</v>
      </c>
      <c r="H160" t="s">
        <v>7</v>
      </c>
      <c r="J160" t="s">
        <v>9</v>
      </c>
      <c r="O160" t="s">
        <v>12</v>
      </c>
      <c r="R160" t="s">
        <v>55</v>
      </c>
      <c r="T160">
        <v>5</v>
      </c>
      <c r="U160">
        <v>6</v>
      </c>
    </row>
    <row r="161" spans="1:21" x14ac:dyDescent="0.2">
      <c r="A161">
        <v>1064</v>
      </c>
      <c r="B161" t="s">
        <v>17</v>
      </c>
      <c r="C161">
        <v>100</v>
      </c>
      <c r="D161" t="s">
        <v>18</v>
      </c>
      <c r="E161">
        <v>0</v>
      </c>
      <c r="G161" t="s">
        <v>6</v>
      </c>
      <c r="H161" t="s">
        <v>7</v>
      </c>
      <c r="J161" t="s">
        <v>9</v>
      </c>
      <c r="O161" t="s">
        <v>12</v>
      </c>
      <c r="R161" t="s">
        <v>55</v>
      </c>
      <c r="T161">
        <v>5</v>
      </c>
      <c r="U161">
        <v>7</v>
      </c>
    </row>
    <row r="162" spans="1:21" x14ac:dyDescent="0.2">
      <c r="A162">
        <v>1069</v>
      </c>
      <c r="B162" t="s">
        <v>17</v>
      </c>
      <c r="C162">
        <v>99</v>
      </c>
      <c r="D162" t="s">
        <v>16</v>
      </c>
      <c r="E162">
        <v>0</v>
      </c>
      <c r="G162" t="s">
        <v>6</v>
      </c>
      <c r="H162" t="s">
        <v>7</v>
      </c>
      <c r="J162" t="s">
        <v>9</v>
      </c>
      <c r="T162">
        <v>3</v>
      </c>
      <c r="U162">
        <v>7</v>
      </c>
    </row>
    <row r="163" spans="1:21" x14ac:dyDescent="0.2">
      <c r="A163">
        <v>1078</v>
      </c>
      <c r="B163" t="s">
        <v>17</v>
      </c>
      <c r="C163">
        <v>97</v>
      </c>
      <c r="D163" t="s">
        <v>18</v>
      </c>
      <c r="E163">
        <v>1</v>
      </c>
      <c r="G163" t="s">
        <v>6</v>
      </c>
      <c r="H163" t="s">
        <v>7</v>
      </c>
      <c r="J163" t="s">
        <v>9</v>
      </c>
      <c r="Q163" t="s">
        <v>54</v>
      </c>
      <c r="T163">
        <v>4</v>
      </c>
      <c r="U163">
        <v>6</v>
      </c>
    </row>
    <row r="164" spans="1:21" x14ac:dyDescent="0.2">
      <c r="A164">
        <v>1082</v>
      </c>
      <c r="B164" t="s">
        <v>17</v>
      </c>
      <c r="C164">
        <v>102</v>
      </c>
      <c r="D164" t="s">
        <v>18</v>
      </c>
      <c r="E164">
        <v>1</v>
      </c>
      <c r="G164" t="s">
        <v>6</v>
      </c>
      <c r="H164" t="s">
        <v>7</v>
      </c>
      <c r="K164" t="s">
        <v>10</v>
      </c>
      <c r="M164" t="s">
        <v>52</v>
      </c>
      <c r="O164" t="s">
        <v>12</v>
      </c>
      <c r="T164">
        <v>5</v>
      </c>
      <c r="U164">
        <v>8</v>
      </c>
    </row>
    <row r="165" spans="1:21" x14ac:dyDescent="0.2">
      <c r="A165">
        <v>1089</v>
      </c>
      <c r="B165" t="s">
        <v>17</v>
      </c>
      <c r="C165">
        <v>74</v>
      </c>
      <c r="D165" t="s">
        <v>18</v>
      </c>
      <c r="E165">
        <v>2</v>
      </c>
      <c r="G165" t="s">
        <v>6</v>
      </c>
      <c r="H165" t="s">
        <v>7</v>
      </c>
      <c r="J165" t="s">
        <v>9</v>
      </c>
      <c r="T165">
        <v>3</v>
      </c>
      <c r="U165">
        <v>5</v>
      </c>
    </row>
    <row r="166" spans="1:21" x14ac:dyDescent="0.2">
      <c r="A166">
        <v>1097</v>
      </c>
      <c r="B166" t="s">
        <v>17</v>
      </c>
      <c r="C166">
        <v>87</v>
      </c>
      <c r="D166" t="s">
        <v>18</v>
      </c>
      <c r="E166">
        <v>1</v>
      </c>
      <c r="G166" t="s">
        <v>6</v>
      </c>
      <c r="H166" t="s">
        <v>7</v>
      </c>
      <c r="J166" t="s">
        <v>9</v>
      </c>
      <c r="O166" t="s">
        <v>12</v>
      </c>
      <c r="T166">
        <v>4</v>
      </c>
      <c r="U166">
        <v>6</v>
      </c>
    </row>
    <row r="167" spans="1:21" x14ac:dyDescent="0.2">
      <c r="A167">
        <v>1115</v>
      </c>
      <c r="B167" t="s">
        <v>17</v>
      </c>
      <c r="C167">
        <v>100</v>
      </c>
      <c r="D167" t="s">
        <v>18</v>
      </c>
      <c r="E167">
        <v>0</v>
      </c>
      <c r="G167" t="s">
        <v>6</v>
      </c>
      <c r="H167" t="s">
        <v>7</v>
      </c>
      <c r="J167" t="s">
        <v>9</v>
      </c>
      <c r="O167" t="s">
        <v>12</v>
      </c>
      <c r="T167">
        <v>4</v>
      </c>
      <c r="U167">
        <v>7</v>
      </c>
    </row>
    <row r="168" spans="1:21" x14ac:dyDescent="0.2">
      <c r="A168">
        <v>1118</v>
      </c>
      <c r="B168" t="s">
        <v>17</v>
      </c>
      <c r="C168">
        <v>91</v>
      </c>
      <c r="D168" t="s">
        <v>18</v>
      </c>
      <c r="E168">
        <v>0</v>
      </c>
      <c r="G168" t="s">
        <v>6</v>
      </c>
      <c r="H168" t="s">
        <v>7</v>
      </c>
      <c r="J168" t="s">
        <v>9</v>
      </c>
      <c r="T168">
        <v>3</v>
      </c>
      <c r="U168">
        <v>4</v>
      </c>
    </row>
    <row r="169" spans="1:21" x14ac:dyDescent="0.2">
      <c r="A169">
        <v>1121</v>
      </c>
      <c r="B169" t="s">
        <v>17</v>
      </c>
      <c r="C169">
        <v>99</v>
      </c>
      <c r="D169" t="s">
        <v>18</v>
      </c>
      <c r="E169">
        <v>1</v>
      </c>
      <c r="G169" t="s">
        <v>6</v>
      </c>
      <c r="H169" t="s">
        <v>7</v>
      </c>
      <c r="J169" t="s">
        <v>9</v>
      </c>
      <c r="K169" t="s">
        <v>10</v>
      </c>
      <c r="O169" t="s">
        <v>12</v>
      </c>
      <c r="P169" t="s">
        <v>51</v>
      </c>
      <c r="S169" t="s">
        <v>53</v>
      </c>
      <c r="T169">
        <v>7</v>
      </c>
      <c r="U169">
        <v>9</v>
      </c>
    </row>
    <row r="170" spans="1:21" x14ac:dyDescent="0.2">
      <c r="A170">
        <v>1127</v>
      </c>
      <c r="B170" t="s">
        <v>17</v>
      </c>
      <c r="C170">
        <v>95</v>
      </c>
      <c r="D170" t="s">
        <v>18</v>
      </c>
      <c r="E170">
        <v>2</v>
      </c>
      <c r="G170" t="s">
        <v>6</v>
      </c>
      <c r="H170" t="s">
        <v>7</v>
      </c>
      <c r="J170" t="s">
        <v>9</v>
      </c>
      <c r="S170" t="s">
        <v>53</v>
      </c>
      <c r="T170">
        <v>4</v>
      </c>
      <c r="U170">
        <v>6</v>
      </c>
    </row>
    <row r="171" spans="1:21" x14ac:dyDescent="0.2">
      <c r="A171">
        <v>1129</v>
      </c>
      <c r="B171" t="s">
        <v>17</v>
      </c>
      <c r="C171">
        <v>96</v>
      </c>
      <c r="D171" t="s">
        <v>18</v>
      </c>
      <c r="E171">
        <v>0</v>
      </c>
      <c r="F171">
        <v>8</v>
      </c>
      <c r="G171" t="s">
        <v>6</v>
      </c>
      <c r="H171" t="s">
        <v>7</v>
      </c>
      <c r="J171" t="s">
        <v>9</v>
      </c>
      <c r="N171" t="s">
        <v>50</v>
      </c>
      <c r="O171" t="s">
        <v>12</v>
      </c>
      <c r="R171" t="s">
        <v>55</v>
      </c>
      <c r="T171">
        <v>6</v>
      </c>
      <c r="U171">
        <v>12</v>
      </c>
    </row>
    <row r="172" spans="1:21" x14ac:dyDescent="0.2">
      <c r="A172">
        <v>1130</v>
      </c>
      <c r="B172" t="s">
        <v>17</v>
      </c>
      <c r="C172">
        <v>98</v>
      </c>
      <c r="D172" t="s">
        <v>16</v>
      </c>
      <c r="E172">
        <v>1</v>
      </c>
      <c r="G172" t="s">
        <v>6</v>
      </c>
      <c r="H172" t="s">
        <v>7</v>
      </c>
      <c r="J172" t="s">
        <v>9</v>
      </c>
      <c r="O172" t="s">
        <v>12</v>
      </c>
      <c r="T172">
        <v>4</v>
      </c>
      <c r="U172">
        <v>5</v>
      </c>
    </row>
    <row r="173" spans="1:21" x14ac:dyDescent="0.2">
      <c r="A173">
        <v>1139</v>
      </c>
      <c r="B173" t="s">
        <v>17</v>
      </c>
      <c r="C173">
        <v>69</v>
      </c>
      <c r="D173" t="s">
        <v>16</v>
      </c>
      <c r="E173">
        <v>1</v>
      </c>
      <c r="G173" t="s">
        <v>6</v>
      </c>
      <c r="H173" t="s">
        <v>7</v>
      </c>
      <c r="O173" t="s">
        <v>12</v>
      </c>
      <c r="T173">
        <v>3</v>
      </c>
      <c r="U173">
        <v>5</v>
      </c>
    </row>
    <row r="174" spans="1:21" x14ac:dyDescent="0.2">
      <c r="A174">
        <v>1144</v>
      </c>
      <c r="B174" t="s">
        <v>17</v>
      </c>
      <c r="C174">
        <v>89</v>
      </c>
      <c r="D174" t="s">
        <v>18</v>
      </c>
      <c r="E174">
        <v>0</v>
      </c>
      <c r="G174" t="s">
        <v>6</v>
      </c>
      <c r="H174" t="s">
        <v>7</v>
      </c>
      <c r="O174" t="s">
        <v>12</v>
      </c>
      <c r="T174">
        <v>3</v>
      </c>
      <c r="U174">
        <v>3</v>
      </c>
    </row>
    <row r="175" spans="1:21" x14ac:dyDescent="0.2">
      <c r="A175">
        <v>1188</v>
      </c>
      <c r="B175" t="s">
        <v>17</v>
      </c>
      <c r="C175">
        <v>93</v>
      </c>
      <c r="D175" t="s">
        <v>18</v>
      </c>
      <c r="E175">
        <v>0</v>
      </c>
      <c r="G175" t="s">
        <v>6</v>
      </c>
      <c r="H175" t="s">
        <v>7</v>
      </c>
      <c r="J175" t="s">
        <v>9</v>
      </c>
      <c r="M175" t="s">
        <v>52</v>
      </c>
      <c r="O175" t="s">
        <v>12</v>
      </c>
      <c r="T175">
        <v>5</v>
      </c>
      <c r="U175">
        <v>7</v>
      </c>
    </row>
    <row r="176" spans="1:21" x14ac:dyDescent="0.2">
      <c r="A176">
        <v>1195</v>
      </c>
      <c r="B176" t="s">
        <v>17</v>
      </c>
      <c r="C176">
        <v>82</v>
      </c>
      <c r="D176" t="s">
        <v>16</v>
      </c>
      <c r="E176">
        <v>1</v>
      </c>
      <c r="F176">
        <v>10</v>
      </c>
      <c r="G176" t="s">
        <v>6</v>
      </c>
      <c r="H176" t="s">
        <v>7</v>
      </c>
      <c r="J176" t="s">
        <v>9</v>
      </c>
      <c r="O176" t="s">
        <v>12</v>
      </c>
      <c r="T176">
        <v>4</v>
      </c>
      <c r="U176">
        <v>7</v>
      </c>
    </row>
    <row r="177" spans="1:21" x14ac:dyDescent="0.2">
      <c r="A177">
        <v>1200</v>
      </c>
      <c r="B177" t="s">
        <v>17</v>
      </c>
      <c r="C177">
        <v>96</v>
      </c>
      <c r="D177" t="s">
        <v>18</v>
      </c>
      <c r="E177">
        <v>0</v>
      </c>
      <c r="G177" t="s">
        <v>6</v>
      </c>
      <c r="H177" t="s">
        <v>7</v>
      </c>
      <c r="O177" t="s">
        <v>12</v>
      </c>
      <c r="R177" t="s">
        <v>55</v>
      </c>
      <c r="T177">
        <v>4</v>
      </c>
      <c r="U177">
        <v>5</v>
      </c>
    </row>
    <row r="178" spans="1:21" x14ac:dyDescent="0.2">
      <c r="A178">
        <v>1208</v>
      </c>
      <c r="B178" t="s">
        <v>17</v>
      </c>
      <c r="C178">
        <v>79</v>
      </c>
      <c r="D178" t="s">
        <v>18</v>
      </c>
      <c r="E178">
        <v>0</v>
      </c>
      <c r="F178">
        <v>9</v>
      </c>
      <c r="G178" t="s">
        <v>6</v>
      </c>
      <c r="H178" t="s">
        <v>7</v>
      </c>
      <c r="J178" t="s">
        <v>9</v>
      </c>
      <c r="K178" t="s">
        <v>10</v>
      </c>
      <c r="O178" t="s">
        <v>12</v>
      </c>
      <c r="T178">
        <v>5</v>
      </c>
      <c r="U178">
        <v>10</v>
      </c>
    </row>
    <row r="179" spans="1:21" x14ac:dyDescent="0.2">
      <c r="A179">
        <v>1224</v>
      </c>
      <c r="B179" t="s">
        <v>17</v>
      </c>
      <c r="C179">
        <v>85</v>
      </c>
      <c r="D179" t="s">
        <v>18</v>
      </c>
      <c r="E179">
        <v>1</v>
      </c>
      <c r="F179">
        <v>15</v>
      </c>
      <c r="G179" t="s">
        <v>6</v>
      </c>
      <c r="H179" t="s">
        <v>7</v>
      </c>
      <c r="J179" t="s">
        <v>9</v>
      </c>
      <c r="N179" t="s">
        <v>50</v>
      </c>
      <c r="Q179" t="s">
        <v>54</v>
      </c>
      <c r="T179">
        <v>5</v>
      </c>
      <c r="U179">
        <v>7</v>
      </c>
    </row>
    <row r="180" spans="1:21" x14ac:dyDescent="0.2">
      <c r="A180">
        <v>1268</v>
      </c>
      <c r="B180" t="s">
        <v>17</v>
      </c>
      <c r="C180">
        <v>84</v>
      </c>
      <c r="D180" t="s">
        <v>16</v>
      </c>
      <c r="E180">
        <v>0</v>
      </c>
      <c r="G180" t="s">
        <v>6</v>
      </c>
      <c r="H180" t="s">
        <v>7</v>
      </c>
      <c r="J180" t="s">
        <v>9</v>
      </c>
      <c r="N180" t="s">
        <v>50</v>
      </c>
      <c r="O180" t="s">
        <v>12</v>
      </c>
      <c r="T180">
        <v>5</v>
      </c>
      <c r="U180">
        <v>7</v>
      </c>
    </row>
    <row r="181" spans="1:21" x14ac:dyDescent="0.2">
      <c r="A181">
        <v>1273</v>
      </c>
      <c r="B181" t="s">
        <v>17</v>
      </c>
      <c r="C181">
        <v>81</v>
      </c>
      <c r="D181" t="s">
        <v>18</v>
      </c>
      <c r="E181">
        <v>2</v>
      </c>
      <c r="F181">
        <v>9</v>
      </c>
      <c r="G181" t="s">
        <v>6</v>
      </c>
      <c r="H181" t="s">
        <v>7</v>
      </c>
      <c r="N181" t="s">
        <v>50</v>
      </c>
      <c r="R181" t="s">
        <v>55</v>
      </c>
      <c r="T181">
        <v>4</v>
      </c>
      <c r="U181">
        <v>6</v>
      </c>
    </row>
    <row r="182" spans="1:21" x14ac:dyDescent="0.2">
      <c r="A182">
        <v>1284</v>
      </c>
      <c r="B182" t="s">
        <v>17</v>
      </c>
      <c r="C182">
        <v>82</v>
      </c>
      <c r="D182" t="s">
        <v>16</v>
      </c>
      <c r="E182">
        <v>1</v>
      </c>
      <c r="F182">
        <v>10</v>
      </c>
      <c r="G182" t="s">
        <v>6</v>
      </c>
      <c r="H182" t="s">
        <v>7</v>
      </c>
      <c r="T182">
        <v>2</v>
      </c>
      <c r="U182">
        <v>7</v>
      </c>
    </row>
    <row r="183" spans="1:21" x14ac:dyDescent="0.2">
      <c r="A183">
        <v>1305</v>
      </c>
      <c r="B183" t="s">
        <v>17</v>
      </c>
      <c r="C183">
        <v>85</v>
      </c>
      <c r="D183" t="s">
        <v>16</v>
      </c>
      <c r="E183">
        <v>0</v>
      </c>
      <c r="G183" t="s">
        <v>6</v>
      </c>
      <c r="H183" t="s">
        <v>7</v>
      </c>
      <c r="J183" t="s">
        <v>9</v>
      </c>
      <c r="K183" t="s">
        <v>10</v>
      </c>
      <c r="N183" t="s">
        <v>50</v>
      </c>
      <c r="T183">
        <v>5</v>
      </c>
      <c r="U183">
        <v>8</v>
      </c>
    </row>
    <row r="184" spans="1:21" x14ac:dyDescent="0.2">
      <c r="A184">
        <v>1331</v>
      </c>
      <c r="B184" t="s">
        <v>17</v>
      </c>
      <c r="C184">
        <v>83</v>
      </c>
      <c r="D184" t="s">
        <v>18</v>
      </c>
      <c r="E184">
        <v>1</v>
      </c>
      <c r="G184" t="s">
        <v>6</v>
      </c>
      <c r="H184" t="s">
        <v>7</v>
      </c>
      <c r="J184" t="s">
        <v>9</v>
      </c>
      <c r="N184" t="s">
        <v>50</v>
      </c>
      <c r="R184" t="s">
        <v>55</v>
      </c>
      <c r="T184">
        <v>5</v>
      </c>
      <c r="U184">
        <v>7</v>
      </c>
    </row>
    <row r="185" spans="1:21" x14ac:dyDescent="0.2">
      <c r="A185">
        <v>1390</v>
      </c>
      <c r="B185" t="s">
        <v>17</v>
      </c>
      <c r="C185">
        <v>73</v>
      </c>
      <c r="D185" t="s">
        <v>18</v>
      </c>
      <c r="E185">
        <v>2</v>
      </c>
      <c r="F185">
        <v>16</v>
      </c>
      <c r="G185" t="s">
        <v>6</v>
      </c>
      <c r="H185" t="s">
        <v>7</v>
      </c>
      <c r="J185" t="s">
        <v>9</v>
      </c>
      <c r="R185" t="s">
        <v>55</v>
      </c>
      <c r="T185">
        <v>4</v>
      </c>
      <c r="U185">
        <v>6</v>
      </c>
    </row>
    <row r="186" spans="1:21" x14ac:dyDescent="0.2">
      <c r="A186">
        <v>1420</v>
      </c>
      <c r="B186" t="s">
        <v>17</v>
      </c>
      <c r="C186">
        <v>84</v>
      </c>
      <c r="D186" t="s">
        <v>18</v>
      </c>
      <c r="E186">
        <v>0</v>
      </c>
      <c r="G186" t="s">
        <v>6</v>
      </c>
      <c r="H186" t="s">
        <v>7</v>
      </c>
      <c r="J186" t="s">
        <v>9</v>
      </c>
      <c r="K186" t="s">
        <v>10</v>
      </c>
      <c r="O186" t="s">
        <v>12</v>
      </c>
      <c r="T186">
        <v>5</v>
      </c>
      <c r="U186">
        <v>6</v>
      </c>
    </row>
    <row r="187" spans="1:21" x14ac:dyDescent="0.2">
      <c r="A187">
        <v>1482</v>
      </c>
      <c r="B187" t="s">
        <v>17</v>
      </c>
      <c r="C187">
        <v>90</v>
      </c>
      <c r="D187" t="s">
        <v>18</v>
      </c>
      <c r="E187">
        <v>1</v>
      </c>
      <c r="F187">
        <v>10</v>
      </c>
      <c r="G187" t="s">
        <v>6</v>
      </c>
      <c r="H187" t="s">
        <v>7</v>
      </c>
      <c r="J187" t="s">
        <v>9</v>
      </c>
      <c r="N187" t="s">
        <v>50</v>
      </c>
      <c r="O187" t="s">
        <v>12</v>
      </c>
      <c r="R187" t="s">
        <v>55</v>
      </c>
      <c r="T187">
        <v>6</v>
      </c>
      <c r="U187">
        <v>10</v>
      </c>
    </row>
    <row r="188" spans="1:21" x14ac:dyDescent="0.2">
      <c r="A188">
        <v>1560</v>
      </c>
      <c r="B188" t="s">
        <v>17</v>
      </c>
      <c r="C188">
        <v>75</v>
      </c>
      <c r="D188" t="s">
        <v>16</v>
      </c>
      <c r="E188">
        <v>1</v>
      </c>
      <c r="G188" t="s">
        <v>6</v>
      </c>
      <c r="H188" t="s">
        <v>7</v>
      </c>
      <c r="T188">
        <v>2</v>
      </c>
      <c r="U188">
        <v>4</v>
      </c>
    </row>
    <row r="189" spans="1:21" x14ac:dyDescent="0.2">
      <c r="A189">
        <v>1579</v>
      </c>
      <c r="B189" t="s">
        <v>17</v>
      </c>
      <c r="C189">
        <v>70</v>
      </c>
      <c r="D189" t="s">
        <v>18</v>
      </c>
      <c r="E189">
        <v>1</v>
      </c>
      <c r="G189" t="s">
        <v>6</v>
      </c>
      <c r="H189" t="s">
        <v>7</v>
      </c>
      <c r="R189" t="s">
        <v>55</v>
      </c>
      <c r="T189">
        <v>3</v>
      </c>
      <c r="U189">
        <v>5</v>
      </c>
    </row>
    <row r="190" spans="1:21" x14ac:dyDescent="0.2">
      <c r="A190">
        <v>1610</v>
      </c>
      <c r="B190" t="s">
        <v>17</v>
      </c>
      <c r="C190">
        <v>89</v>
      </c>
      <c r="D190" t="s">
        <v>16</v>
      </c>
      <c r="E190">
        <v>1</v>
      </c>
      <c r="F190">
        <v>17</v>
      </c>
      <c r="G190" t="s">
        <v>6</v>
      </c>
      <c r="H190" t="s">
        <v>7</v>
      </c>
      <c r="K190" t="s">
        <v>10</v>
      </c>
      <c r="N190" t="s">
        <v>50</v>
      </c>
      <c r="O190" t="s">
        <v>12</v>
      </c>
      <c r="T190">
        <v>5</v>
      </c>
      <c r="U190">
        <v>8</v>
      </c>
    </row>
    <row r="191" spans="1:21" x14ac:dyDescent="0.2">
      <c r="A191">
        <v>1625</v>
      </c>
      <c r="B191" t="s">
        <v>17</v>
      </c>
      <c r="C191">
        <v>92</v>
      </c>
      <c r="D191" t="s">
        <v>18</v>
      </c>
      <c r="E191">
        <v>1</v>
      </c>
      <c r="F191">
        <v>9</v>
      </c>
      <c r="G191" t="s">
        <v>6</v>
      </c>
      <c r="H191" t="s">
        <v>7</v>
      </c>
      <c r="N191" t="s">
        <v>50</v>
      </c>
      <c r="T191">
        <v>3</v>
      </c>
      <c r="U191">
        <v>6</v>
      </c>
    </row>
    <row r="192" spans="1:21" x14ac:dyDescent="0.2">
      <c r="A192">
        <v>1648</v>
      </c>
      <c r="B192" t="s">
        <v>17</v>
      </c>
      <c r="C192">
        <v>74</v>
      </c>
      <c r="D192" t="s">
        <v>16</v>
      </c>
      <c r="E192">
        <v>0</v>
      </c>
      <c r="F192">
        <v>12</v>
      </c>
      <c r="G192" t="s">
        <v>6</v>
      </c>
      <c r="H192" t="s">
        <v>7</v>
      </c>
      <c r="J192" t="s">
        <v>9</v>
      </c>
      <c r="O192" t="s">
        <v>12</v>
      </c>
      <c r="T192">
        <v>4</v>
      </c>
      <c r="U192">
        <v>8</v>
      </c>
    </row>
    <row r="193" spans="1:21" x14ac:dyDescent="0.2">
      <c r="A193">
        <v>1678</v>
      </c>
      <c r="B193" t="s">
        <v>17</v>
      </c>
      <c r="C193">
        <v>85</v>
      </c>
      <c r="D193" t="s">
        <v>18</v>
      </c>
      <c r="E193">
        <v>2</v>
      </c>
      <c r="G193" t="s">
        <v>6</v>
      </c>
      <c r="H193" t="s">
        <v>7</v>
      </c>
      <c r="J193" t="s">
        <v>9</v>
      </c>
      <c r="O193" t="s">
        <v>12</v>
      </c>
      <c r="T193">
        <v>4</v>
      </c>
      <c r="U193">
        <v>7</v>
      </c>
    </row>
    <row r="194" spans="1:21" x14ac:dyDescent="0.2">
      <c r="A194">
        <v>1749</v>
      </c>
      <c r="B194" t="s">
        <v>17</v>
      </c>
      <c r="C194">
        <v>81</v>
      </c>
      <c r="D194" t="s">
        <v>16</v>
      </c>
      <c r="E194">
        <v>0</v>
      </c>
      <c r="F194">
        <v>10</v>
      </c>
      <c r="G194" t="s">
        <v>6</v>
      </c>
      <c r="H194" t="s">
        <v>7</v>
      </c>
      <c r="J194" t="s">
        <v>9</v>
      </c>
      <c r="O194" t="s">
        <v>12</v>
      </c>
      <c r="P194" t="s">
        <v>51</v>
      </c>
      <c r="T194">
        <v>5</v>
      </c>
      <c r="U194">
        <v>8</v>
      </c>
    </row>
    <row r="195" spans="1:21" x14ac:dyDescent="0.2">
      <c r="A195">
        <v>2641</v>
      </c>
      <c r="B195" t="s">
        <v>17</v>
      </c>
      <c r="C195">
        <v>73</v>
      </c>
      <c r="D195" t="s">
        <v>16</v>
      </c>
      <c r="E195">
        <v>0</v>
      </c>
      <c r="F195">
        <v>12</v>
      </c>
      <c r="G195" t="s">
        <v>6</v>
      </c>
      <c r="H195" t="s">
        <v>7</v>
      </c>
      <c r="J195" t="s">
        <v>9</v>
      </c>
      <c r="N195" t="s">
        <v>50</v>
      </c>
      <c r="O195" t="s">
        <v>12</v>
      </c>
      <c r="T195">
        <v>5</v>
      </c>
      <c r="U195">
        <v>6</v>
      </c>
    </row>
    <row r="196" spans="1:21" x14ac:dyDescent="0.2">
      <c r="A196">
        <v>2658</v>
      </c>
      <c r="B196" t="s">
        <v>17</v>
      </c>
      <c r="C196">
        <v>76</v>
      </c>
      <c r="D196" t="s">
        <v>18</v>
      </c>
      <c r="E196">
        <v>0</v>
      </c>
      <c r="F196">
        <v>10</v>
      </c>
      <c r="G196" t="s">
        <v>6</v>
      </c>
      <c r="H196" t="s">
        <v>7</v>
      </c>
      <c r="T196">
        <v>2</v>
      </c>
      <c r="U196">
        <v>3</v>
      </c>
    </row>
    <row r="197" spans="1:21" x14ac:dyDescent="0.2">
      <c r="A197">
        <v>2692</v>
      </c>
      <c r="B197" t="s">
        <v>17</v>
      </c>
      <c r="C197">
        <v>87</v>
      </c>
      <c r="D197" t="s">
        <v>18</v>
      </c>
      <c r="E197">
        <v>0</v>
      </c>
      <c r="F197">
        <v>12</v>
      </c>
      <c r="G197" t="s">
        <v>6</v>
      </c>
      <c r="H197" t="s">
        <v>7</v>
      </c>
      <c r="K197" t="s">
        <v>10</v>
      </c>
      <c r="L197" t="s">
        <v>11</v>
      </c>
      <c r="N197" t="s">
        <v>50</v>
      </c>
      <c r="O197" t="s">
        <v>12</v>
      </c>
      <c r="P197" t="s">
        <v>51</v>
      </c>
      <c r="R197" t="s">
        <v>55</v>
      </c>
      <c r="S197" t="s">
        <v>53</v>
      </c>
      <c r="T197">
        <v>9</v>
      </c>
      <c r="U197">
        <v>13</v>
      </c>
    </row>
    <row r="198" spans="1:21" x14ac:dyDescent="0.2">
      <c r="A198">
        <v>2706</v>
      </c>
      <c r="B198" t="s">
        <v>17</v>
      </c>
      <c r="C198">
        <v>86</v>
      </c>
      <c r="D198" t="s">
        <v>18</v>
      </c>
      <c r="E198">
        <v>0</v>
      </c>
      <c r="G198" t="s">
        <v>6</v>
      </c>
      <c r="H198" t="s">
        <v>7</v>
      </c>
      <c r="N198" t="s">
        <v>50</v>
      </c>
      <c r="T198">
        <v>3</v>
      </c>
      <c r="U198">
        <v>4</v>
      </c>
    </row>
    <row r="199" spans="1:21" x14ac:dyDescent="0.2">
      <c r="A199">
        <v>2755</v>
      </c>
      <c r="B199" t="s">
        <v>17</v>
      </c>
      <c r="C199">
        <v>80</v>
      </c>
      <c r="D199" t="s">
        <v>18</v>
      </c>
      <c r="E199">
        <v>0</v>
      </c>
      <c r="F199">
        <v>10</v>
      </c>
      <c r="G199" t="s">
        <v>6</v>
      </c>
      <c r="H199" t="s">
        <v>7</v>
      </c>
      <c r="J199" t="s">
        <v>9</v>
      </c>
      <c r="N199" t="s">
        <v>50</v>
      </c>
      <c r="O199" t="s">
        <v>12</v>
      </c>
      <c r="T199">
        <v>5</v>
      </c>
      <c r="U199">
        <v>6</v>
      </c>
    </row>
    <row r="200" spans="1:21" x14ac:dyDescent="0.2">
      <c r="A200">
        <v>2788</v>
      </c>
      <c r="B200" t="s">
        <v>17</v>
      </c>
      <c r="C200">
        <v>82</v>
      </c>
      <c r="D200" t="s">
        <v>18</v>
      </c>
      <c r="E200">
        <v>0</v>
      </c>
      <c r="F200">
        <v>11</v>
      </c>
      <c r="G200" t="s">
        <v>6</v>
      </c>
      <c r="H200" t="s">
        <v>7</v>
      </c>
      <c r="J200" t="s">
        <v>9</v>
      </c>
      <c r="O200" t="s">
        <v>12</v>
      </c>
      <c r="T200">
        <v>4</v>
      </c>
      <c r="U200">
        <v>9</v>
      </c>
    </row>
    <row r="201" spans="1:21" x14ac:dyDescent="0.2">
      <c r="A201">
        <v>2790</v>
      </c>
      <c r="B201" t="s">
        <v>17</v>
      </c>
      <c r="C201">
        <v>77</v>
      </c>
      <c r="D201" t="s">
        <v>18</v>
      </c>
      <c r="E201">
        <v>0</v>
      </c>
      <c r="G201" t="s">
        <v>6</v>
      </c>
      <c r="H201" t="s">
        <v>7</v>
      </c>
      <c r="O201" t="s">
        <v>12</v>
      </c>
      <c r="T201">
        <v>3</v>
      </c>
      <c r="U201">
        <v>5</v>
      </c>
    </row>
    <row r="202" spans="1:21" x14ac:dyDescent="0.2">
      <c r="A202">
        <v>2807</v>
      </c>
      <c r="B202" t="s">
        <v>17</v>
      </c>
      <c r="C202">
        <v>80</v>
      </c>
      <c r="D202" t="s">
        <v>18</v>
      </c>
      <c r="E202">
        <v>0</v>
      </c>
      <c r="F202">
        <v>7</v>
      </c>
      <c r="G202" t="s">
        <v>6</v>
      </c>
      <c r="H202" t="s">
        <v>7</v>
      </c>
      <c r="J202" t="s">
        <v>9</v>
      </c>
      <c r="R202" t="s">
        <v>55</v>
      </c>
      <c r="T202">
        <v>4</v>
      </c>
      <c r="U202">
        <v>6</v>
      </c>
    </row>
    <row r="203" spans="1:21" x14ac:dyDescent="0.2">
      <c r="A203">
        <v>2835</v>
      </c>
      <c r="B203" t="s">
        <v>17</v>
      </c>
      <c r="C203">
        <v>64</v>
      </c>
      <c r="D203" t="s">
        <v>16</v>
      </c>
      <c r="E203">
        <v>0</v>
      </c>
      <c r="F203">
        <v>10</v>
      </c>
      <c r="G203" t="s">
        <v>6</v>
      </c>
      <c r="H203" t="s">
        <v>7</v>
      </c>
      <c r="J203" t="s">
        <v>9</v>
      </c>
      <c r="O203" t="s">
        <v>12</v>
      </c>
      <c r="T203">
        <v>4</v>
      </c>
      <c r="U203">
        <v>8</v>
      </c>
    </row>
    <row r="204" spans="1:21" x14ac:dyDescent="0.2">
      <c r="A204">
        <v>4</v>
      </c>
      <c r="B204" t="s">
        <v>17</v>
      </c>
      <c r="C204">
        <v>100</v>
      </c>
      <c r="D204" t="s">
        <v>18</v>
      </c>
      <c r="E204">
        <v>0</v>
      </c>
      <c r="F204">
        <v>9</v>
      </c>
      <c r="H204" t="s">
        <v>7</v>
      </c>
      <c r="N204" t="s">
        <v>50</v>
      </c>
      <c r="O204" t="s">
        <v>12</v>
      </c>
      <c r="T204">
        <v>3</v>
      </c>
      <c r="U204">
        <v>4</v>
      </c>
    </row>
    <row r="205" spans="1:21" x14ac:dyDescent="0.2">
      <c r="A205">
        <v>9</v>
      </c>
      <c r="B205" t="s">
        <v>17</v>
      </c>
      <c r="C205">
        <v>98</v>
      </c>
      <c r="D205" t="s">
        <v>18</v>
      </c>
      <c r="E205">
        <v>1</v>
      </c>
      <c r="H205" t="s">
        <v>7</v>
      </c>
      <c r="O205" t="s">
        <v>12</v>
      </c>
      <c r="T205">
        <v>2</v>
      </c>
      <c r="U205">
        <v>4</v>
      </c>
    </row>
    <row r="206" spans="1:21" x14ac:dyDescent="0.2">
      <c r="A206">
        <v>10</v>
      </c>
      <c r="B206" t="s">
        <v>17</v>
      </c>
      <c r="C206">
        <v>97</v>
      </c>
      <c r="D206" t="s">
        <v>16</v>
      </c>
      <c r="E206">
        <v>2</v>
      </c>
      <c r="H206" t="s">
        <v>7</v>
      </c>
      <c r="T206">
        <v>1</v>
      </c>
      <c r="U206">
        <v>3</v>
      </c>
    </row>
    <row r="207" spans="1:21" x14ac:dyDescent="0.2">
      <c r="A207">
        <v>12</v>
      </c>
      <c r="B207" t="s">
        <v>17</v>
      </c>
      <c r="C207">
        <v>94</v>
      </c>
      <c r="D207" t="s">
        <v>16</v>
      </c>
      <c r="E207">
        <v>1</v>
      </c>
      <c r="H207" t="s">
        <v>7</v>
      </c>
      <c r="O207" t="s">
        <v>12</v>
      </c>
      <c r="T207">
        <v>2</v>
      </c>
      <c r="U207">
        <v>3</v>
      </c>
    </row>
    <row r="208" spans="1:21" x14ac:dyDescent="0.2">
      <c r="A208">
        <v>19</v>
      </c>
      <c r="B208" t="s">
        <v>17</v>
      </c>
      <c r="C208">
        <v>96</v>
      </c>
      <c r="D208" t="s">
        <v>16</v>
      </c>
      <c r="E208">
        <v>1</v>
      </c>
      <c r="H208" t="s">
        <v>7</v>
      </c>
      <c r="T208">
        <v>1</v>
      </c>
      <c r="U208">
        <v>5</v>
      </c>
    </row>
    <row r="209" spans="1:21" x14ac:dyDescent="0.2">
      <c r="A209">
        <v>20</v>
      </c>
      <c r="B209" t="s">
        <v>17</v>
      </c>
      <c r="C209">
        <v>88</v>
      </c>
      <c r="D209" t="s">
        <v>18</v>
      </c>
      <c r="E209">
        <v>1</v>
      </c>
      <c r="F209">
        <v>10</v>
      </c>
      <c r="H209" t="s">
        <v>7</v>
      </c>
      <c r="K209" t="s">
        <v>10</v>
      </c>
      <c r="N209" t="s">
        <v>50</v>
      </c>
      <c r="R209" t="s">
        <v>55</v>
      </c>
      <c r="T209">
        <v>4</v>
      </c>
      <c r="U209">
        <v>7</v>
      </c>
    </row>
    <row r="210" spans="1:21" x14ac:dyDescent="0.2">
      <c r="A210">
        <v>45</v>
      </c>
      <c r="B210" t="s">
        <v>17</v>
      </c>
      <c r="C210">
        <v>95</v>
      </c>
      <c r="D210" t="s">
        <v>16</v>
      </c>
      <c r="E210">
        <v>0</v>
      </c>
      <c r="F210">
        <v>15</v>
      </c>
      <c r="H210" t="s">
        <v>7</v>
      </c>
      <c r="M210" t="s">
        <v>52</v>
      </c>
      <c r="N210" t="s">
        <v>50</v>
      </c>
      <c r="O210" t="s">
        <v>12</v>
      </c>
      <c r="T210">
        <v>4</v>
      </c>
      <c r="U210">
        <v>7</v>
      </c>
    </row>
    <row r="211" spans="1:21" x14ac:dyDescent="0.2">
      <c r="A211">
        <v>76</v>
      </c>
      <c r="B211" t="s">
        <v>17</v>
      </c>
      <c r="C211">
        <v>93</v>
      </c>
      <c r="D211" t="s">
        <v>16</v>
      </c>
      <c r="E211">
        <v>1</v>
      </c>
      <c r="H211" t="s">
        <v>7</v>
      </c>
      <c r="O211" t="s">
        <v>12</v>
      </c>
      <c r="T211">
        <v>2</v>
      </c>
      <c r="U211">
        <v>5</v>
      </c>
    </row>
    <row r="212" spans="1:21" x14ac:dyDescent="0.2">
      <c r="A212">
        <v>96</v>
      </c>
      <c r="B212" t="s">
        <v>17</v>
      </c>
      <c r="C212">
        <v>77</v>
      </c>
      <c r="D212" t="s">
        <v>18</v>
      </c>
      <c r="E212">
        <v>1</v>
      </c>
      <c r="H212" t="s">
        <v>7</v>
      </c>
      <c r="T212">
        <v>1</v>
      </c>
      <c r="U212">
        <v>3</v>
      </c>
    </row>
    <row r="213" spans="1:21" x14ac:dyDescent="0.2">
      <c r="A213">
        <v>104</v>
      </c>
      <c r="B213" t="s">
        <v>17</v>
      </c>
      <c r="C213">
        <v>95</v>
      </c>
      <c r="D213" t="s">
        <v>18</v>
      </c>
      <c r="E213">
        <v>0</v>
      </c>
      <c r="H213" t="s">
        <v>7</v>
      </c>
      <c r="O213" t="s">
        <v>12</v>
      </c>
      <c r="S213" t="s">
        <v>53</v>
      </c>
      <c r="T213">
        <v>3</v>
      </c>
      <c r="U213">
        <v>4</v>
      </c>
    </row>
    <row r="214" spans="1:21" x14ac:dyDescent="0.2">
      <c r="A214">
        <v>170</v>
      </c>
      <c r="B214" t="s">
        <v>17</v>
      </c>
      <c r="C214">
        <v>83</v>
      </c>
      <c r="D214" t="s">
        <v>18</v>
      </c>
      <c r="E214">
        <v>2</v>
      </c>
      <c r="F214">
        <v>12</v>
      </c>
      <c r="H214" t="s">
        <v>7</v>
      </c>
      <c r="N214" t="s">
        <v>50</v>
      </c>
      <c r="O214" t="s">
        <v>12</v>
      </c>
      <c r="T214">
        <v>3</v>
      </c>
      <c r="U214">
        <v>7</v>
      </c>
    </row>
    <row r="215" spans="1:21" x14ac:dyDescent="0.2">
      <c r="A215">
        <v>210</v>
      </c>
      <c r="B215" t="s">
        <v>17</v>
      </c>
      <c r="C215">
        <v>98</v>
      </c>
      <c r="D215" t="s">
        <v>16</v>
      </c>
      <c r="E215">
        <v>1</v>
      </c>
      <c r="H215" t="s">
        <v>7</v>
      </c>
      <c r="K215" t="s">
        <v>10</v>
      </c>
      <c r="O215" t="s">
        <v>12</v>
      </c>
      <c r="T215">
        <v>3</v>
      </c>
      <c r="U215">
        <v>7</v>
      </c>
    </row>
    <row r="216" spans="1:21" x14ac:dyDescent="0.2">
      <c r="A216">
        <v>222</v>
      </c>
      <c r="B216" t="s">
        <v>17</v>
      </c>
      <c r="C216">
        <v>98</v>
      </c>
      <c r="D216" t="s">
        <v>16</v>
      </c>
      <c r="E216">
        <v>1</v>
      </c>
      <c r="H216" t="s">
        <v>7</v>
      </c>
      <c r="O216" t="s">
        <v>12</v>
      </c>
      <c r="R216" t="s">
        <v>55</v>
      </c>
      <c r="T216">
        <v>3</v>
      </c>
      <c r="U216">
        <v>4</v>
      </c>
    </row>
    <row r="217" spans="1:21" x14ac:dyDescent="0.2">
      <c r="A217">
        <v>259</v>
      </c>
      <c r="B217" t="s">
        <v>17</v>
      </c>
      <c r="C217">
        <v>95</v>
      </c>
      <c r="D217" t="s">
        <v>18</v>
      </c>
      <c r="E217">
        <v>2</v>
      </c>
      <c r="H217" t="s">
        <v>7</v>
      </c>
      <c r="T217">
        <v>1</v>
      </c>
      <c r="U217">
        <v>3</v>
      </c>
    </row>
    <row r="218" spans="1:21" x14ac:dyDescent="0.2">
      <c r="A218">
        <v>335</v>
      </c>
      <c r="B218" t="s">
        <v>17</v>
      </c>
      <c r="C218">
        <v>79</v>
      </c>
      <c r="D218" t="s">
        <v>18</v>
      </c>
      <c r="E218">
        <v>1</v>
      </c>
      <c r="F218">
        <v>10</v>
      </c>
      <c r="H218" t="s">
        <v>7</v>
      </c>
      <c r="N218" t="s">
        <v>50</v>
      </c>
      <c r="T218">
        <v>2</v>
      </c>
      <c r="U218">
        <v>5</v>
      </c>
    </row>
    <row r="219" spans="1:21" x14ac:dyDescent="0.2">
      <c r="A219">
        <v>351</v>
      </c>
      <c r="B219" t="s">
        <v>17</v>
      </c>
      <c r="C219">
        <v>88</v>
      </c>
      <c r="D219" t="s">
        <v>18</v>
      </c>
      <c r="E219">
        <v>1</v>
      </c>
      <c r="F219">
        <v>11</v>
      </c>
      <c r="H219" t="s">
        <v>7</v>
      </c>
      <c r="J219" t="s">
        <v>9</v>
      </c>
      <c r="N219" t="s">
        <v>50</v>
      </c>
      <c r="O219" t="s">
        <v>12</v>
      </c>
      <c r="T219">
        <v>4</v>
      </c>
      <c r="U219">
        <v>7</v>
      </c>
    </row>
    <row r="220" spans="1:21" x14ac:dyDescent="0.2">
      <c r="A220">
        <v>371</v>
      </c>
      <c r="B220" t="s">
        <v>17</v>
      </c>
      <c r="C220">
        <v>82</v>
      </c>
      <c r="D220" t="s">
        <v>18</v>
      </c>
      <c r="E220">
        <v>1</v>
      </c>
      <c r="H220" t="s">
        <v>7</v>
      </c>
      <c r="T220">
        <v>1</v>
      </c>
      <c r="U220">
        <v>2</v>
      </c>
    </row>
    <row r="221" spans="1:21" x14ac:dyDescent="0.2">
      <c r="A221">
        <v>378</v>
      </c>
      <c r="B221" t="s">
        <v>17</v>
      </c>
      <c r="C221">
        <v>99</v>
      </c>
      <c r="D221" t="s">
        <v>18</v>
      </c>
      <c r="E221">
        <v>0</v>
      </c>
      <c r="H221" t="s">
        <v>7</v>
      </c>
      <c r="T221">
        <v>1</v>
      </c>
      <c r="U221">
        <v>4</v>
      </c>
    </row>
    <row r="222" spans="1:21" x14ac:dyDescent="0.2">
      <c r="A222">
        <v>380</v>
      </c>
      <c r="B222" t="s">
        <v>17</v>
      </c>
      <c r="C222">
        <v>85</v>
      </c>
      <c r="D222" t="s">
        <v>16</v>
      </c>
      <c r="E222">
        <v>1</v>
      </c>
      <c r="H222" t="s">
        <v>7</v>
      </c>
      <c r="O222" t="s">
        <v>12</v>
      </c>
      <c r="T222">
        <v>2</v>
      </c>
      <c r="U222">
        <v>4</v>
      </c>
    </row>
    <row r="223" spans="1:21" x14ac:dyDescent="0.2">
      <c r="A223">
        <v>440</v>
      </c>
      <c r="B223" t="s">
        <v>17</v>
      </c>
      <c r="C223">
        <v>92</v>
      </c>
      <c r="D223" t="s">
        <v>16</v>
      </c>
      <c r="E223">
        <v>0</v>
      </c>
      <c r="F223">
        <v>11</v>
      </c>
      <c r="H223" t="s">
        <v>7</v>
      </c>
      <c r="M223" t="s">
        <v>52</v>
      </c>
      <c r="N223" t="s">
        <v>50</v>
      </c>
      <c r="O223" t="s">
        <v>12</v>
      </c>
      <c r="T223">
        <v>4</v>
      </c>
      <c r="U223">
        <v>8</v>
      </c>
    </row>
    <row r="224" spans="1:21" x14ac:dyDescent="0.2">
      <c r="A224">
        <v>462</v>
      </c>
      <c r="B224" t="s">
        <v>17</v>
      </c>
      <c r="C224">
        <v>104</v>
      </c>
      <c r="D224" t="s">
        <v>18</v>
      </c>
      <c r="E224">
        <v>1</v>
      </c>
      <c r="H224" t="s">
        <v>7</v>
      </c>
      <c r="O224" t="s">
        <v>12</v>
      </c>
      <c r="T224">
        <v>2</v>
      </c>
      <c r="U224">
        <v>3</v>
      </c>
    </row>
    <row r="225" spans="1:21" x14ac:dyDescent="0.2">
      <c r="A225">
        <v>507</v>
      </c>
      <c r="B225" t="s">
        <v>17</v>
      </c>
      <c r="C225">
        <v>91</v>
      </c>
      <c r="D225" t="s">
        <v>16</v>
      </c>
      <c r="E225">
        <v>1</v>
      </c>
      <c r="H225" t="s">
        <v>7</v>
      </c>
      <c r="O225" t="s">
        <v>12</v>
      </c>
      <c r="T225">
        <v>2</v>
      </c>
      <c r="U225">
        <v>6</v>
      </c>
    </row>
    <row r="226" spans="1:21" x14ac:dyDescent="0.2">
      <c r="A226">
        <v>515</v>
      </c>
      <c r="B226" t="s">
        <v>17</v>
      </c>
      <c r="C226">
        <v>89</v>
      </c>
      <c r="D226" t="s">
        <v>18</v>
      </c>
      <c r="E226">
        <v>1</v>
      </c>
      <c r="H226" t="s">
        <v>7</v>
      </c>
      <c r="T226">
        <v>1</v>
      </c>
      <c r="U226">
        <v>4</v>
      </c>
    </row>
    <row r="227" spans="1:21" x14ac:dyDescent="0.2">
      <c r="A227">
        <v>561</v>
      </c>
      <c r="B227" t="s">
        <v>17</v>
      </c>
      <c r="C227">
        <v>96</v>
      </c>
      <c r="D227" t="s">
        <v>16</v>
      </c>
      <c r="E227">
        <v>0</v>
      </c>
      <c r="H227" t="s">
        <v>7</v>
      </c>
      <c r="O227" t="s">
        <v>12</v>
      </c>
      <c r="T227">
        <v>2</v>
      </c>
      <c r="U227">
        <v>5</v>
      </c>
    </row>
    <row r="228" spans="1:21" x14ac:dyDescent="0.2">
      <c r="A228">
        <v>721</v>
      </c>
      <c r="B228" t="s">
        <v>17</v>
      </c>
      <c r="C228">
        <v>91</v>
      </c>
      <c r="D228" t="s">
        <v>16</v>
      </c>
      <c r="E228">
        <v>2</v>
      </c>
      <c r="F228">
        <v>16</v>
      </c>
      <c r="H228" t="s">
        <v>7</v>
      </c>
      <c r="N228" t="s">
        <v>50</v>
      </c>
      <c r="O228" t="s">
        <v>12</v>
      </c>
      <c r="T228">
        <v>3</v>
      </c>
      <c r="U228">
        <v>4</v>
      </c>
    </row>
    <row r="229" spans="1:21" x14ac:dyDescent="0.2">
      <c r="A229">
        <v>757</v>
      </c>
      <c r="B229" t="s">
        <v>17</v>
      </c>
      <c r="C229">
        <v>85</v>
      </c>
      <c r="D229" t="s">
        <v>16</v>
      </c>
      <c r="E229">
        <v>1</v>
      </c>
      <c r="F229">
        <v>15</v>
      </c>
      <c r="H229" t="s">
        <v>7</v>
      </c>
      <c r="M229" t="s">
        <v>52</v>
      </c>
      <c r="N229" t="s">
        <v>50</v>
      </c>
      <c r="O229" t="s">
        <v>12</v>
      </c>
      <c r="S229" t="s">
        <v>53</v>
      </c>
      <c r="T229">
        <v>5</v>
      </c>
      <c r="U229">
        <v>8</v>
      </c>
    </row>
    <row r="230" spans="1:21" x14ac:dyDescent="0.2">
      <c r="A230">
        <v>762</v>
      </c>
      <c r="B230" t="s">
        <v>17</v>
      </c>
      <c r="C230">
        <v>97</v>
      </c>
      <c r="D230" t="s">
        <v>16</v>
      </c>
      <c r="E230">
        <v>1</v>
      </c>
      <c r="H230" t="s">
        <v>7</v>
      </c>
      <c r="J230" t="s">
        <v>9</v>
      </c>
      <c r="M230" t="s">
        <v>52</v>
      </c>
      <c r="O230" t="s">
        <v>12</v>
      </c>
      <c r="P230" t="s">
        <v>51</v>
      </c>
      <c r="T230">
        <v>5</v>
      </c>
      <c r="U230">
        <v>8</v>
      </c>
    </row>
    <row r="231" spans="1:21" x14ac:dyDescent="0.2">
      <c r="A231">
        <v>776</v>
      </c>
      <c r="B231" t="s">
        <v>17</v>
      </c>
      <c r="C231">
        <v>94</v>
      </c>
      <c r="D231" t="s">
        <v>18</v>
      </c>
      <c r="E231">
        <v>0</v>
      </c>
      <c r="F231">
        <v>16</v>
      </c>
      <c r="H231" t="s">
        <v>7</v>
      </c>
      <c r="O231" t="s">
        <v>12</v>
      </c>
      <c r="T231">
        <v>2</v>
      </c>
      <c r="U231">
        <v>6</v>
      </c>
    </row>
    <row r="232" spans="1:21" x14ac:dyDescent="0.2">
      <c r="A232">
        <v>785</v>
      </c>
      <c r="B232" t="s">
        <v>17</v>
      </c>
      <c r="C232">
        <v>89</v>
      </c>
      <c r="D232" t="s">
        <v>18</v>
      </c>
      <c r="E232">
        <v>0</v>
      </c>
      <c r="H232" t="s">
        <v>7</v>
      </c>
      <c r="T232">
        <v>1</v>
      </c>
      <c r="U232">
        <v>2</v>
      </c>
    </row>
    <row r="233" spans="1:21" x14ac:dyDescent="0.2">
      <c r="A233">
        <v>823</v>
      </c>
      <c r="B233" t="s">
        <v>17</v>
      </c>
      <c r="C233">
        <v>96</v>
      </c>
      <c r="D233" t="s">
        <v>18</v>
      </c>
      <c r="E233">
        <v>2</v>
      </c>
      <c r="H233" t="s">
        <v>7</v>
      </c>
      <c r="O233" t="s">
        <v>12</v>
      </c>
      <c r="T233">
        <v>2</v>
      </c>
      <c r="U233">
        <v>5</v>
      </c>
    </row>
    <row r="234" spans="1:21" x14ac:dyDescent="0.2">
      <c r="A234">
        <v>844</v>
      </c>
      <c r="B234" t="s">
        <v>17</v>
      </c>
      <c r="C234">
        <v>76</v>
      </c>
      <c r="D234" t="s">
        <v>18</v>
      </c>
      <c r="E234">
        <v>0</v>
      </c>
      <c r="F234">
        <v>16</v>
      </c>
      <c r="H234" t="s">
        <v>7</v>
      </c>
      <c r="N234" t="s">
        <v>50</v>
      </c>
      <c r="O234" t="s">
        <v>12</v>
      </c>
      <c r="T234">
        <v>3</v>
      </c>
      <c r="U234">
        <v>5</v>
      </c>
    </row>
    <row r="235" spans="1:21" x14ac:dyDescent="0.2">
      <c r="A235">
        <v>876</v>
      </c>
      <c r="B235" t="s">
        <v>17</v>
      </c>
      <c r="C235">
        <v>85</v>
      </c>
      <c r="D235" t="s">
        <v>18</v>
      </c>
      <c r="E235">
        <v>0</v>
      </c>
      <c r="F235">
        <v>9</v>
      </c>
      <c r="H235" t="s">
        <v>7</v>
      </c>
      <c r="J235" t="s">
        <v>9</v>
      </c>
      <c r="O235" t="s">
        <v>12</v>
      </c>
      <c r="T235">
        <v>3</v>
      </c>
      <c r="U235">
        <v>7</v>
      </c>
    </row>
    <row r="236" spans="1:21" x14ac:dyDescent="0.2">
      <c r="A236">
        <v>881</v>
      </c>
      <c r="B236" t="s">
        <v>17</v>
      </c>
      <c r="C236">
        <v>99</v>
      </c>
      <c r="D236" t="s">
        <v>18</v>
      </c>
      <c r="E236">
        <v>0</v>
      </c>
      <c r="H236" t="s">
        <v>7</v>
      </c>
      <c r="J236" t="s">
        <v>9</v>
      </c>
      <c r="K236" t="s">
        <v>10</v>
      </c>
      <c r="M236" t="s">
        <v>52</v>
      </c>
      <c r="O236" t="s">
        <v>12</v>
      </c>
      <c r="T236">
        <v>5</v>
      </c>
      <c r="U236">
        <v>6</v>
      </c>
    </row>
    <row r="237" spans="1:21" x14ac:dyDescent="0.2">
      <c r="A237">
        <v>919</v>
      </c>
      <c r="B237" t="s">
        <v>17</v>
      </c>
      <c r="C237">
        <v>89</v>
      </c>
      <c r="D237" t="s">
        <v>18</v>
      </c>
      <c r="E237">
        <v>1</v>
      </c>
      <c r="F237">
        <v>12</v>
      </c>
      <c r="H237" t="s">
        <v>7</v>
      </c>
      <c r="J237" t="s">
        <v>9</v>
      </c>
      <c r="M237" t="s">
        <v>52</v>
      </c>
      <c r="O237" t="s">
        <v>12</v>
      </c>
      <c r="R237" t="s">
        <v>55</v>
      </c>
      <c r="T237">
        <v>5</v>
      </c>
      <c r="U237">
        <v>7</v>
      </c>
    </row>
    <row r="238" spans="1:21" x14ac:dyDescent="0.2">
      <c r="A238">
        <v>920</v>
      </c>
      <c r="B238" t="s">
        <v>17</v>
      </c>
      <c r="C238">
        <v>103</v>
      </c>
      <c r="D238" t="s">
        <v>16</v>
      </c>
      <c r="E238">
        <v>1</v>
      </c>
      <c r="H238" t="s">
        <v>7</v>
      </c>
      <c r="T238">
        <v>1</v>
      </c>
      <c r="U238">
        <v>1</v>
      </c>
    </row>
    <row r="239" spans="1:21" x14ac:dyDescent="0.2">
      <c r="A239">
        <v>939</v>
      </c>
      <c r="B239" t="s">
        <v>17</v>
      </c>
      <c r="C239">
        <v>90</v>
      </c>
      <c r="D239" t="s">
        <v>18</v>
      </c>
      <c r="E239">
        <v>1</v>
      </c>
      <c r="H239" t="s">
        <v>7</v>
      </c>
      <c r="J239" t="s">
        <v>9</v>
      </c>
      <c r="N239" t="s">
        <v>50</v>
      </c>
      <c r="O239" t="s">
        <v>12</v>
      </c>
      <c r="T239">
        <v>4</v>
      </c>
      <c r="U239">
        <v>7</v>
      </c>
    </row>
    <row r="240" spans="1:21" x14ac:dyDescent="0.2">
      <c r="A240">
        <v>944</v>
      </c>
      <c r="B240" t="s">
        <v>17</v>
      </c>
      <c r="C240">
        <v>87</v>
      </c>
      <c r="D240" t="s">
        <v>16</v>
      </c>
      <c r="E240">
        <v>2</v>
      </c>
      <c r="H240" t="s">
        <v>7</v>
      </c>
      <c r="J240" t="s">
        <v>9</v>
      </c>
      <c r="Q240" t="s">
        <v>54</v>
      </c>
      <c r="T240">
        <v>3</v>
      </c>
      <c r="U240">
        <v>5</v>
      </c>
    </row>
    <row r="241" spans="1:21" x14ac:dyDescent="0.2">
      <c r="A241">
        <v>945</v>
      </c>
      <c r="B241" t="s">
        <v>17</v>
      </c>
      <c r="C241">
        <v>87</v>
      </c>
      <c r="D241" t="s">
        <v>18</v>
      </c>
      <c r="E241">
        <v>1</v>
      </c>
      <c r="F241">
        <v>13</v>
      </c>
      <c r="H241" t="s">
        <v>7</v>
      </c>
      <c r="N241" t="s">
        <v>50</v>
      </c>
      <c r="T241">
        <v>2</v>
      </c>
      <c r="U241">
        <v>5</v>
      </c>
    </row>
    <row r="242" spans="1:21" x14ac:dyDescent="0.2">
      <c r="A242">
        <v>948</v>
      </c>
      <c r="B242" t="s">
        <v>17</v>
      </c>
      <c r="C242">
        <v>90</v>
      </c>
      <c r="D242" t="s">
        <v>18</v>
      </c>
      <c r="E242">
        <v>0</v>
      </c>
      <c r="H242" t="s">
        <v>7</v>
      </c>
      <c r="O242" t="s">
        <v>12</v>
      </c>
      <c r="T242">
        <v>2</v>
      </c>
      <c r="U242">
        <v>2</v>
      </c>
    </row>
    <row r="243" spans="1:21" x14ac:dyDescent="0.2">
      <c r="A243">
        <v>952</v>
      </c>
      <c r="B243" t="s">
        <v>17</v>
      </c>
      <c r="C243">
        <v>99</v>
      </c>
      <c r="D243" t="s">
        <v>18</v>
      </c>
      <c r="E243">
        <v>1</v>
      </c>
      <c r="H243" t="s">
        <v>7</v>
      </c>
      <c r="J243" t="s">
        <v>9</v>
      </c>
      <c r="N243" t="s">
        <v>50</v>
      </c>
      <c r="O243" t="s">
        <v>12</v>
      </c>
      <c r="P243" t="s">
        <v>51</v>
      </c>
      <c r="S243" t="s">
        <v>53</v>
      </c>
      <c r="T243">
        <v>6</v>
      </c>
      <c r="U243">
        <v>10</v>
      </c>
    </row>
    <row r="244" spans="1:21" x14ac:dyDescent="0.2">
      <c r="A244">
        <v>956</v>
      </c>
      <c r="B244" t="s">
        <v>17</v>
      </c>
      <c r="C244">
        <v>99</v>
      </c>
      <c r="D244" t="s">
        <v>18</v>
      </c>
      <c r="E244">
        <v>0</v>
      </c>
      <c r="H244" t="s">
        <v>7</v>
      </c>
      <c r="O244" t="s">
        <v>12</v>
      </c>
      <c r="T244">
        <v>2</v>
      </c>
      <c r="U244">
        <v>4</v>
      </c>
    </row>
    <row r="245" spans="1:21" x14ac:dyDescent="0.2">
      <c r="A245">
        <v>971</v>
      </c>
      <c r="B245" t="s">
        <v>17</v>
      </c>
      <c r="C245">
        <v>98</v>
      </c>
      <c r="D245" t="s">
        <v>18</v>
      </c>
      <c r="E245">
        <v>1</v>
      </c>
      <c r="H245" t="s">
        <v>7</v>
      </c>
      <c r="K245" t="s">
        <v>10</v>
      </c>
      <c r="O245" t="s">
        <v>12</v>
      </c>
      <c r="P245" t="s">
        <v>51</v>
      </c>
      <c r="T245">
        <v>4</v>
      </c>
      <c r="U245">
        <v>5</v>
      </c>
    </row>
    <row r="246" spans="1:21" x14ac:dyDescent="0.2">
      <c r="A246">
        <v>981</v>
      </c>
      <c r="B246" t="s">
        <v>17</v>
      </c>
      <c r="C246">
        <v>88</v>
      </c>
      <c r="D246" t="s">
        <v>18</v>
      </c>
      <c r="E246">
        <v>1</v>
      </c>
      <c r="H246" t="s">
        <v>7</v>
      </c>
      <c r="O246" t="s">
        <v>12</v>
      </c>
      <c r="T246">
        <v>2</v>
      </c>
      <c r="U246">
        <v>3</v>
      </c>
    </row>
    <row r="247" spans="1:21" x14ac:dyDescent="0.2">
      <c r="A247">
        <v>982</v>
      </c>
      <c r="B247" t="s">
        <v>17</v>
      </c>
      <c r="C247">
        <v>98</v>
      </c>
      <c r="D247" t="s">
        <v>18</v>
      </c>
      <c r="E247">
        <v>1</v>
      </c>
      <c r="H247" t="s">
        <v>7</v>
      </c>
      <c r="J247" t="s">
        <v>9</v>
      </c>
      <c r="O247" t="s">
        <v>12</v>
      </c>
      <c r="T247">
        <v>3</v>
      </c>
      <c r="U247">
        <v>5</v>
      </c>
    </row>
    <row r="248" spans="1:21" x14ac:dyDescent="0.2">
      <c r="A248">
        <v>991</v>
      </c>
      <c r="B248" t="s">
        <v>17</v>
      </c>
      <c r="C248">
        <v>95</v>
      </c>
      <c r="D248" t="s">
        <v>18</v>
      </c>
      <c r="E248">
        <v>0</v>
      </c>
      <c r="H248" t="s">
        <v>7</v>
      </c>
      <c r="K248" t="s">
        <v>10</v>
      </c>
      <c r="N248" t="s">
        <v>50</v>
      </c>
      <c r="O248" t="s">
        <v>12</v>
      </c>
      <c r="T248">
        <v>4</v>
      </c>
      <c r="U248">
        <v>7</v>
      </c>
    </row>
    <row r="249" spans="1:21" x14ac:dyDescent="0.2">
      <c r="A249">
        <v>1002</v>
      </c>
      <c r="B249" t="s">
        <v>17</v>
      </c>
      <c r="C249">
        <v>90</v>
      </c>
      <c r="D249" t="s">
        <v>16</v>
      </c>
      <c r="E249">
        <v>0</v>
      </c>
      <c r="H249" t="s">
        <v>7</v>
      </c>
      <c r="O249" t="s">
        <v>12</v>
      </c>
      <c r="T249">
        <v>2</v>
      </c>
      <c r="U249">
        <v>3</v>
      </c>
    </row>
    <row r="250" spans="1:21" x14ac:dyDescent="0.2">
      <c r="A250">
        <v>1013</v>
      </c>
      <c r="B250" t="s">
        <v>17</v>
      </c>
      <c r="C250">
        <v>87</v>
      </c>
      <c r="D250" t="s">
        <v>18</v>
      </c>
      <c r="E250">
        <v>2</v>
      </c>
      <c r="H250" t="s">
        <v>7</v>
      </c>
      <c r="O250" t="s">
        <v>12</v>
      </c>
      <c r="T250">
        <v>2</v>
      </c>
      <c r="U250">
        <v>3</v>
      </c>
    </row>
    <row r="251" spans="1:21" x14ac:dyDescent="0.2">
      <c r="A251">
        <v>1028</v>
      </c>
      <c r="B251" t="s">
        <v>17</v>
      </c>
      <c r="C251">
        <v>97</v>
      </c>
      <c r="D251" t="s">
        <v>18</v>
      </c>
      <c r="E251">
        <v>1</v>
      </c>
      <c r="H251" t="s">
        <v>7</v>
      </c>
      <c r="M251" t="s">
        <v>52</v>
      </c>
      <c r="O251" t="s">
        <v>12</v>
      </c>
      <c r="T251">
        <v>3</v>
      </c>
      <c r="U251">
        <v>4</v>
      </c>
    </row>
    <row r="252" spans="1:21" x14ac:dyDescent="0.2">
      <c r="A252">
        <v>1030</v>
      </c>
      <c r="B252" t="s">
        <v>17</v>
      </c>
      <c r="C252">
        <v>101</v>
      </c>
      <c r="D252" t="s">
        <v>16</v>
      </c>
      <c r="E252">
        <v>1</v>
      </c>
      <c r="H252" t="s">
        <v>7</v>
      </c>
      <c r="M252" t="s">
        <v>52</v>
      </c>
      <c r="O252" t="s">
        <v>12</v>
      </c>
      <c r="P252" t="s">
        <v>51</v>
      </c>
      <c r="R252" t="s">
        <v>55</v>
      </c>
      <c r="T252">
        <v>5</v>
      </c>
      <c r="U252">
        <v>6</v>
      </c>
    </row>
    <row r="253" spans="1:21" x14ac:dyDescent="0.2">
      <c r="A253">
        <v>1031</v>
      </c>
      <c r="B253" t="s">
        <v>17</v>
      </c>
      <c r="C253">
        <v>86</v>
      </c>
      <c r="D253" t="s">
        <v>18</v>
      </c>
      <c r="E253">
        <v>0</v>
      </c>
      <c r="H253" t="s">
        <v>7</v>
      </c>
      <c r="J253" t="s">
        <v>9</v>
      </c>
      <c r="R253" t="s">
        <v>55</v>
      </c>
      <c r="T253">
        <v>3</v>
      </c>
      <c r="U253">
        <v>6</v>
      </c>
    </row>
    <row r="254" spans="1:21" x14ac:dyDescent="0.2">
      <c r="A254">
        <v>1037</v>
      </c>
      <c r="B254" t="s">
        <v>17</v>
      </c>
      <c r="C254">
        <v>101</v>
      </c>
      <c r="D254" t="s">
        <v>16</v>
      </c>
      <c r="E254">
        <v>1</v>
      </c>
      <c r="H254" t="s">
        <v>7</v>
      </c>
      <c r="L254" t="s">
        <v>11</v>
      </c>
      <c r="T254">
        <v>2</v>
      </c>
      <c r="U254">
        <v>2</v>
      </c>
    </row>
    <row r="255" spans="1:21" x14ac:dyDescent="0.2">
      <c r="A255">
        <v>1041</v>
      </c>
      <c r="B255" t="s">
        <v>17</v>
      </c>
      <c r="C255">
        <v>92</v>
      </c>
      <c r="D255" t="s">
        <v>18</v>
      </c>
      <c r="E255">
        <v>1</v>
      </c>
      <c r="H255" t="s">
        <v>7</v>
      </c>
      <c r="T255">
        <v>1</v>
      </c>
      <c r="U255">
        <v>3</v>
      </c>
    </row>
    <row r="256" spans="1:21" x14ac:dyDescent="0.2">
      <c r="A256">
        <v>1042</v>
      </c>
      <c r="B256" t="s">
        <v>17</v>
      </c>
      <c r="C256">
        <v>87</v>
      </c>
      <c r="D256" t="s">
        <v>18</v>
      </c>
      <c r="E256">
        <v>0</v>
      </c>
      <c r="H256" t="s">
        <v>7</v>
      </c>
      <c r="J256" t="s">
        <v>9</v>
      </c>
      <c r="T256">
        <v>2</v>
      </c>
      <c r="U256">
        <v>2</v>
      </c>
    </row>
    <row r="257" spans="1:21" x14ac:dyDescent="0.2">
      <c r="A257">
        <v>1047</v>
      </c>
      <c r="B257" t="s">
        <v>17</v>
      </c>
      <c r="C257">
        <v>101</v>
      </c>
      <c r="D257" t="s">
        <v>18</v>
      </c>
      <c r="E257">
        <v>0</v>
      </c>
      <c r="H257" t="s">
        <v>7</v>
      </c>
      <c r="R257" t="s">
        <v>55</v>
      </c>
      <c r="T257">
        <v>2</v>
      </c>
      <c r="U257">
        <v>2</v>
      </c>
    </row>
    <row r="258" spans="1:21" x14ac:dyDescent="0.2">
      <c r="A258">
        <v>1058</v>
      </c>
      <c r="B258" t="s">
        <v>17</v>
      </c>
      <c r="C258">
        <v>84</v>
      </c>
      <c r="D258" t="s">
        <v>18</v>
      </c>
      <c r="E258">
        <v>1</v>
      </c>
      <c r="H258" t="s">
        <v>7</v>
      </c>
      <c r="J258" t="s">
        <v>9</v>
      </c>
      <c r="K258" t="s">
        <v>10</v>
      </c>
      <c r="T258">
        <v>3</v>
      </c>
      <c r="U258">
        <v>3</v>
      </c>
    </row>
    <row r="259" spans="1:21" x14ac:dyDescent="0.2">
      <c r="A259">
        <v>1059</v>
      </c>
      <c r="B259" t="s">
        <v>17</v>
      </c>
      <c r="C259">
        <v>97</v>
      </c>
      <c r="D259" t="s">
        <v>18</v>
      </c>
      <c r="E259">
        <v>0</v>
      </c>
      <c r="H259" t="s">
        <v>7</v>
      </c>
      <c r="T259">
        <v>1</v>
      </c>
      <c r="U259">
        <v>1</v>
      </c>
    </row>
    <row r="260" spans="1:21" x14ac:dyDescent="0.2">
      <c r="A260">
        <v>1065</v>
      </c>
      <c r="B260" t="s">
        <v>17</v>
      </c>
      <c r="C260">
        <v>90</v>
      </c>
      <c r="D260" t="s">
        <v>16</v>
      </c>
      <c r="E260">
        <v>1</v>
      </c>
      <c r="H260" t="s">
        <v>7</v>
      </c>
      <c r="O260" t="s">
        <v>12</v>
      </c>
      <c r="T260">
        <v>2</v>
      </c>
      <c r="U260">
        <v>3</v>
      </c>
    </row>
    <row r="261" spans="1:21" x14ac:dyDescent="0.2">
      <c r="A261">
        <v>1072</v>
      </c>
      <c r="B261" t="s">
        <v>17</v>
      </c>
      <c r="C261">
        <v>92</v>
      </c>
      <c r="D261" t="s">
        <v>18</v>
      </c>
      <c r="E261">
        <v>1</v>
      </c>
      <c r="H261" t="s">
        <v>7</v>
      </c>
      <c r="J261" t="s">
        <v>9</v>
      </c>
      <c r="K261" t="s">
        <v>10</v>
      </c>
      <c r="N261" t="s">
        <v>50</v>
      </c>
      <c r="O261" t="s">
        <v>12</v>
      </c>
      <c r="P261" t="s">
        <v>51</v>
      </c>
      <c r="S261" t="s">
        <v>53</v>
      </c>
      <c r="T261">
        <v>7</v>
      </c>
      <c r="U261">
        <v>11</v>
      </c>
    </row>
    <row r="262" spans="1:21" x14ac:dyDescent="0.2">
      <c r="A262">
        <v>1073</v>
      </c>
      <c r="B262" t="s">
        <v>17</v>
      </c>
      <c r="C262">
        <v>102</v>
      </c>
      <c r="D262" t="s">
        <v>18</v>
      </c>
      <c r="E262">
        <v>0</v>
      </c>
      <c r="H262" t="s">
        <v>7</v>
      </c>
      <c r="R262" t="s">
        <v>55</v>
      </c>
      <c r="T262">
        <v>2</v>
      </c>
      <c r="U262">
        <v>2</v>
      </c>
    </row>
    <row r="263" spans="1:21" x14ac:dyDescent="0.2">
      <c r="A263">
        <v>1074</v>
      </c>
      <c r="B263" t="s">
        <v>17</v>
      </c>
      <c r="C263">
        <v>110</v>
      </c>
      <c r="D263" t="s">
        <v>18</v>
      </c>
      <c r="E263">
        <v>0</v>
      </c>
      <c r="H263" t="s">
        <v>7</v>
      </c>
      <c r="J263" t="s">
        <v>9</v>
      </c>
      <c r="M263" t="s">
        <v>52</v>
      </c>
      <c r="O263" t="s">
        <v>12</v>
      </c>
      <c r="T263">
        <v>4</v>
      </c>
      <c r="U263">
        <v>4</v>
      </c>
    </row>
    <row r="264" spans="1:21" x14ac:dyDescent="0.2">
      <c r="A264">
        <v>1077</v>
      </c>
      <c r="B264" t="s">
        <v>17</v>
      </c>
      <c r="C264">
        <v>97</v>
      </c>
      <c r="D264" t="s">
        <v>18</v>
      </c>
      <c r="E264">
        <v>1</v>
      </c>
      <c r="H264" t="s">
        <v>7</v>
      </c>
      <c r="T264">
        <v>1</v>
      </c>
      <c r="U264">
        <v>2</v>
      </c>
    </row>
    <row r="265" spans="1:21" x14ac:dyDescent="0.2">
      <c r="A265">
        <v>1080</v>
      </c>
      <c r="B265" t="s">
        <v>17</v>
      </c>
      <c r="C265">
        <v>95</v>
      </c>
      <c r="D265" t="s">
        <v>16</v>
      </c>
      <c r="E265">
        <v>1</v>
      </c>
      <c r="H265" t="s">
        <v>7</v>
      </c>
      <c r="O265" t="s">
        <v>12</v>
      </c>
      <c r="T265">
        <v>2</v>
      </c>
      <c r="U265">
        <v>3</v>
      </c>
    </row>
    <row r="266" spans="1:21" x14ac:dyDescent="0.2">
      <c r="A266">
        <v>1090</v>
      </c>
      <c r="B266" t="s">
        <v>17</v>
      </c>
      <c r="C266">
        <v>96</v>
      </c>
      <c r="D266" t="s">
        <v>18</v>
      </c>
      <c r="E266">
        <v>1</v>
      </c>
      <c r="H266" t="s">
        <v>7</v>
      </c>
      <c r="K266" t="s">
        <v>10</v>
      </c>
      <c r="T266">
        <v>2</v>
      </c>
      <c r="U266">
        <v>3</v>
      </c>
    </row>
    <row r="267" spans="1:21" x14ac:dyDescent="0.2">
      <c r="A267">
        <v>1092</v>
      </c>
      <c r="B267" t="s">
        <v>17</v>
      </c>
      <c r="C267">
        <v>79</v>
      </c>
      <c r="D267" t="s">
        <v>18</v>
      </c>
      <c r="E267">
        <v>1</v>
      </c>
      <c r="H267" t="s">
        <v>7</v>
      </c>
      <c r="N267" t="s">
        <v>50</v>
      </c>
      <c r="O267" t="s">
        <v>12</v>
      </c>
      <c r="T267">
        <v>3</v>
      </c>
      <c r="U267">
        <v>6</v>
      </c>
    </row>
    <row r="268" spans="1:21" x14ac:dyDescent="0.2">
      <c r="A268">
        <v>1099</v>
      </c>
      <c r="B268" t="s">
        <v>17</v>
      </c>
      <c r="C268">
        <v>90</v>
      </c>
      <c r="D268" t="s">
        <v>18</v>
      </c>
      <c r="E268">
        <v>1</v>
      </c>
      <c r="H268" t="s">
        <v>7</v>
      </c>
      <c r="T268">
        <v>1</v>
      </c>
      <c r="U268">
        <v>2</v>
      </c>
    </row>
    <row r="269" spans="1:21" x14ac:dyDescent="0.2">
      <c r="A269">
        <v>1108</v>
      </c>
      <c r="B269" t="s">
        <v>17</v>
      </c>
      <c r="C269">
        <v>100</v>
      </c>
      <c r="D269" t="s">
        <v>18</v>
      </c>
      <c r="E269">
        <v>1</v>
      </c>
      <c r="H269" t="s">
        <v>7</v>
      </c>
      <c r="T269">
        <v>1</v>
      </c>
      <c r="U269">
        <v>4</v>
      </c>
    </row>
    <row r="270" spans="1:21" x14ac:dyDescent="0.2">
      <c r="A270">
        <v>1116</v>
      </c>
      <c r="B270" t="s">
        <v>17</v>
      </c>
      <c r="C270">
        <v>98</v>
      </c>
      <c r="D270" t="s">
        <v>18</v>
      </c>
      <c r="E270">
        <v>0</v>
      </c>
      <c r="H270" t="s">
        <v>7</v>
      </c>
      <c r="T270">
        <v>1</v>
      </c>
      <c r="U270">
        <v>5</v>
      </c>
    </row>
    <row r="271" spans="1:21" x14ac:dyDescent="0.2">
      <c r="A271">
        <v>1135</v>
      </c>
      <c r="B271" t="s">
        <v>17</v>
      </c>
      <c r="C271">
        <v>94</v>
      </c>
      <c r="D271" t="s">
        <v>18</v>
      </c>
      <c r="E271">
        <v>1</v>
      </c>
      <c r="H271" t="s">
        <v>7</v>
      </c>
      <c r="J271" t="s">
        <v>9</v>
      </c>
      <c r="O271" t="s">
        <v>12</v>
      </c>
      <c r="T271">
        <v>3</v>
      </c>
      <c r="U271">
        <v>4</v>
      </c>
    </row>
    <row r="272" spans="1:21" x14ac:dyDescent="0.2">
      <c r="A272">
        <v>1148</v>
      </c>
      <c r="B272" t="s">
        <v>17</v>
      </c>
      <c r="C272">
        <v>96</v>
      </c>
      <c r="D272" t="s">
        <v>18</v>
      </c>
      <c r="E272">
        <v>0</v>
      </c>
      <c r="H272" t="s">
        <v>7</v>
      </c>
      <c r="K272" t="s">
        <v>10</v>
      </c>
      <c r="M272" t="s">
        <v>52</v>
      </c>
      <c r="N272" t="s">
        <v>50</v>
      </c>
      <c r="O272" t="s">
        <v>12</v>
      </c>
      <c r="P272" t="s">
        <v>51</v>
      </c>
      <c r="Q272" t="s">
        <v>54</v>
      </c>
      <c r="S272" t="s">
        <v>53</v>
      </c>
      <c r="T272">
        <v>8</v>
      </c>
      <c r="U272">
        <v>11</v>
      </c>
    </row>
    <row r="273" spans="1:21" x14ac:dyDescent="0.2">
      <c r="A273">
        <v>1149</v>
      </c>
      <c r="B273" t="s">
        <v>17</v>
      </c>
      <c r="C273">
        <v>92</v>
      </c>
      <c r="D273" t="s">
        <v>16</v>
      </c>
      <c r="E273">
        <v>0</v>
      </c>
      <c r="F273">
        <v>9</v>
      </c>
      <c r="H273" t="s">
        <v>7</v>
      </c>
      <c r="O273" t="s">
        <v>12</v>
      </c>
      <c r="T273">
        <v>2</v>
      </c>
      <c r="U273">
        <v>5</v>
      </c>
    </row>
    <row r="274" spans="1:21" x14ac:dyDescent="0.2">
      <c r="A274">
        <v>1151</v>
      </c>
      <c r="B274" t="s">
        <v>17</v>
      </c>
      <c r="C274">
        <v>86</v>
      </c>
      <c r="D274" t="s">
        <v>16</v>
      </c>
      <c r="E274">
        <v>0</v>
      </c>
      <c r="H274" t="s">
        <v>7</v>
      </c>
      <c r="J274" t="s">
        <v>9</v>
      </c>
      <c r="K274" t="s">
        <v>10</v>
      </c>
      <c r="M274" t="s">
        <v>52</v>
      </c>
      <c r="O274" t="s">
        <v>12</v>
      </c>
      <c r="T274">
        <v>5</v>
      </c>
      <c r="U274">
        <v>8</v>
      </c>
    </row>
    <row r="275" spans="1:21" x14ac:dyDescent="0.2">
      <c r="A275">
        <v>1152</v>
      </c>
      <c r="B275" t="s">
        <v>17</v>
      </c>
      <c r="C275">
        <v>85</v>
      </c>
      <c r="D275" t="s">
        <v>18</v>
      </c>
      <c r="E275">
        <v>1</v>
      </c>
      <c r="H275" t="s">
        <v>7</v>
      </c>
      <c r="T275">
        <v>1</v>
      </c>
      <c r="U275">
        <v>2</v>
      </c>
    </row>
    <row r="276" spans="1:21" x14ac:dyDescent="0.2">
      <c r="A276">
        <v>1161</v>
      </c>
      <c r="B276" t="s">
        <v>17</v>
      </c>
      <c r="C276">
        <v>97</v>
      </c>
      <c r="D276" t="s">
        <v>18</v>
      </c>
      <c r="E276">
        <v>0</v>
      </c>
      <c r="H276" t="s">
        <v>7</v>
      </c>
      <c r="T276">
        <v>1</v>
      </c>
      <c r="U276">
        <v>4</v>
      </c>
    </row>
    <row r="277" spans="1:21" x14ac:dyDescent="0.2">
      <c r="A277">
        <v>1170</v>
      </c>
      <c r="B277" t="s">
        <v>17</v>
      </c>
      <c r="C277">
        <v>94</v>
      </c>
      <c r="D277" t="s">
        <v>16</v>
      </c>
      <c r="E277">
        <v>0</v>
      </c>
      <c r="H277" t="s">
        <v>7</v>
      </c>
      <c r="O277" t="s">
        <v>12</v>
      </c>
      <c r="T277">
        <v>2</v>
      </c>
      <c r="U277">
        <v>4</v>
      </c>
    </row>
    <row r="278" spans="1:21" x14ac:dyDescent="0.2">
      <c r="A278">
        <v>1173</v>
      </c>
      <c r="B278" t="s">
        <v>17</v>
      </c>
      <c r="C278">
        <v>91</v>
      </c>
      <c r="D278" t="s">
        <v>16</v>
      </c>
      <c r="E278">
        <v>0</v>
      </c>
      <c r="H278" t="s">
        <v>7</v>
      </c>
      <c r="J278" t="s">
        <v>9</v>
      </c>
      <c r="M278" t="s">
        <v>52</v>
      </c>
      <c r="O278" t="s">
        <v>12</v>
      </c>
      <c r="T278">
        <v>4</v>
      </c>
      <c r="U278">
        <v>7</v>
      </c>
    </row>
    <row r="279" spans="1:21" x14ac:dyDescent="0.2">
      <c r="A279">
        <v>1180</v>
      </c>
      <c r="B279" t="s">
        <v>17</v>
      </c>
      <c r="C279">
        <v>94</v>
      </c>
      <c r="D279" t="s">
        <v>16</v>
      </c>
      <c r="E279">
        <v>1</v>
      </c>
      <c r="H279" t="s">
        <v>7</v>
      </c>
      <c r="T279">
        <v>1</v>
      </c>
      <c r="U279">
        <v>4</v>
      </c>
    </row>
    <row r="280" spans="1:21" x14ac:dyDescent="0.2">
      <c r="A280">
        <v>1185</v>
      </c>
      <c r="B280" t="s">
        <v>17</v>
      </c>
      <c r="C280">
        <v>92</v>
      </c>
      <c r="D280" t="s">
        <v>18</v>
      </c>
      <c r="E280">
        <v>1</v>
      </c>
      <c r="H280" t="s">
        <v>7</v>
      </c>
      <c r="O280" t="s">
        <v>12</v>
      </c>
      <c r="T280">
        <v>2</v>
      </c>
      <c r="U280">
        <v>6</v>
      </c>
    </row>
    <row r="281" spans="1:21" x14ac:dyDescent="0.2">
      <c r="A281">
        <v>1196</v>
      </c>
      <c r="B281" t="s">
        <v>17</v>
      </c>
      <c r="C281">
        <v>79</v>
      </c>
      <c r="D281" t="s">
        <v>16</v>
      </c>
      <c r="E281">
        <v>0</v>
      </c>
      <c r="F281">
        <v>10</v>
      </c>
      <c r="H281" t="s">
        <v>7</v>
      </c>
      <c r="O281" t="s">
        <v>12</v>
      </c>
      <c r="P281" t="s">
        <v>51</v>
      </c>
      <c r="T281">
        <v>3</v>
      </c>
      <c r="U281">
        <v>5</v>
      </c>
    </row>
    <row r="282" spans="1:21" x14ac:dyDescent="0.2">
      <c r="A282">
        <v>1206</v>
      </c>
      <c r="B282" t="s">
        <v>17</v>
      </c>
      <c r="C282">
        <v>81</v>
      </c>
      <c r="D282" t="s">
        <v>16</v>
      </c>
      <c r="E282">
        <v>2</v>
      </c>
      <c r="F282">
        <v>10</v>
      </c>
      <c r="H282" t="s">
        <v>7</v>
      </c>
      <c r="R282" t="s">
        <v>55</v>
      </c>
      <c r="T282">
        <v>2</v>
      </c>
      <c r="U282">
        <v>6</v>
      </c>
    </row>
    <row r="283" spans="1:21" x14ac:dyDescent="0.2">
      <c r="A283">
        <v>1210</v>
      </c>
      <c r="B283" t="s">
        <v>17</v>
      </c>
      <c r="C283">
        <v>82</v>
      </c>
      <c r="D283" t="s">
        <v>18</v>
      </c>
      <c r="E283">
        <v>1</v>
      </c>
      <c r="H283" t="s">
        <v>7</v>
      </c>
      <c r="S283" t="s">
        <v>53</v>
      </c>
      <c r="T283">
        <v>2</v>
      </c>
      <c r="U283">
        <v>4</v>
      </c>
    </row>
    <row r="284" spans="1:21" x14ac:dyDescent="0.2">
      <c r="A284">
        <v>1246</v>
      </c>
      <c r="B284" t="s">
        <v>17</v>
      </c>
      <c r="C284">
        <v>86</v>
      </c>
      <c r="D284" t="s">
        <v>16</v>
      </c>
      <c r="E284">
        <v>0</v>
      </c>
      <c r="F284">
        <v>17</v>
      </c>
      <c r="H284" t="s">
        <v>7</v>
      </c>
      <c r="K284" t="s">
        <v>10</v>
      </c>
      <c r="O284" t="s">
        <v>12</v>
      </c>
      <c r="P284" t="s">
        <v>51</v>
      </c>
      <c r="T284">
        <v>4</v>
      </c>
      <c r="U284">
        <v>7</v>
      </c>
    </row>
    <row r="285" spans="1:21" x14ac:dyDescent="0.2">
      <c r="A285">
        <v>1260</v>
      </c>
      <c r="B285" t="s">
        <v>17</v>
      </c>
      <c r="C285">
        <v>82</v>
      </c>
      <c r="D285" t="s">
        <v>18</v>
      </c>
      <c r="E285">
        <v>1</v>
      </c>
      <c r="F285">
        <v>9</v>
      </c>
      <c r="H285" t="s">
        <v>7</v>
      </c>
      <c r="O285" t="s">
        <v>12</v>
      </c>
      <c r="R285" t="s">
        <v>55</v>
      </c>
      <c r="T285">
        <v>3</v>
      </c>
      <c r="U285">
        <v>4</v>
      </c>
    </row>
    <row r="286" spans="1:21" x14ac:dyDescent="0.2">
      <c r="A286">
        <v>1276</v>
      </c>
      <c r="B286" t="s">
        <v>17</v>
      </c>
      <c r="C286">
        <v>84</v>
      </c>
      <c r="D286" t="s">
        <v>18</v>
      </c>
      <c r="E286">
        <v>1</v>
      </c>
      <c r="H286" t="s">
        <v>7</v>
      </c>
      <c r="S286" t="s">
        <v>53</v>
      </c>
      <c r="T286">
        <v>2</v>
      </c>
      <c r="U286">
        <v>4</v>
      </c>
    </row>
    <row r="287" spans="1:21" x14ac:dyDescent="0.2">
      <c r="A287">
        <v>1277</v>
      </c>
      <c r="B287" t="s">
        <v>17</v>
      </c>
      <c r="C287">
        <v>85</v>
      </c>
      <c r="D287" t="s">
        <v>16</v>
      </c>
      <c r="E287">
        <v>0</v>
      </c>
      <c r="F287">
        <v>10</v>
      </c>
      <c r="H287" t="s">
        <v>7</v>
      </c>
      <c r="K287" t="s">
        <v>10</v>
      </c>
      <c r="M287" t="s">
        <v>52</v>
      </c>
      <c r="N287" t="s">
        <v>50</v>
      </c>
      <c r="S287" t="s">
        <v>53</v>
      </c>
      <c r="T287">
        <v>5</v>
      </c>
      <c r="U287">
        <v>9</v>
      </c>
    </row>
    <row r="288" spans="1:21" x14ac:dyDescent="0.2">
      <c r="A288">
        <v>1296</v>
      </c>
      <c r="B288" t="s">
        <v>17</v>
      </c>
      <c r="C288">
        <v>105</v>
      </c>
      <c r="D288" t="s">
        <v>18</v>
      </c>
      <c r="E288">
        <v>0</v>
      </c>
      <c r="F288">
        <v>12</v>
      </c>
      <c r="H288" t="s">
        <v>7</v>
      </c>
      <c r="S288" t="s">
        <v>53</v>
      </c>
      <c r="T288">
        <v>2</v>
      </c>
      <c r="U288">
        <v>3</v>
      </c>
    </row>
    <row r="289" spans="1:21" x14ac:dyDescent="0.2">
      <c r="A289">
        <v>1357</v>
      </c>
      <c r="B289" t="s">
        <v>17</v>
      </c>
      <c r="C289">
        <v>72</v>
      </c>
      <c r="D289" t="s">
        <v>16</v>
      </c>
      <c r="E289">
        <v>1</v>
      </c>
      <c r="F289">
        <v>10</v>
      </c>
      <c r="H289" t="s">
        <v>7</v>
      </c>
      <c r="M289" t="s">
        <v>52</v>
      </c>
      <c r="N289" t="s">
        <v>50</v>
      </c>
      <c r="T289">
        <v>3</v>
      </c>
      <c r="U289">
        <v>8</v>
      </c>
    </row>
    <row r="290" spans="1:21" x14ac:dyDescent="0.2">
      <c r="A290">
        <v>1374</v>
      </c>
      <c r="B290" t="s">
        <v>17</v>
      </c>
      <c r="C290">
        <v>83</v>
      </c>
      <c r="D290" t="s">
        <v>16</v>
      </c>
      <c r="E290">
        <v>2</v>
      </c>
      <c r="F290">
        <v>12</v>
      </c>
      <c r="H290" t="s">
        <v>7</v>
      </c>
      <c r="N290" t="s">
        <v>50</v>
      </c>
      <c r="O290" t="s">
        <v>12</v>
      </c>
      <c r="T290">
        <v>3</v>
      </c>
      <c r="U290">
        <v>9</v>
      </c>
    </row>
    <row r="291" spans="1:21" x14ac:dyDescent="0.2">
      <c r="A291">
        <v>1402</v>
      </c>
      <c r="B291" t="s">
        <v>17</v>
      </c>
      <c r="C291">
        <v>91</v>
      </c>
      <c r="D291" t="s">
        <v>16</v>
      </c>
      <c r="E291">
        <v>0</v>
      </c>
      <c r="F291">
        <v>11</v>
      </c>
      <c r="H291" t="s">
        <v>7</v>
      </c>
      <c r="N291" t="s">
        <v>50</v>
      </c>
      <c r="T291">
        <v>2</v>
      </c>
      <c r="U291">
        <v>4</v>
      </c>
    </row>
    <row r="292" spans="1:21" x14ac:dyDescent="0.2">
      <c r="A292">
        <v>1403</v>
      </c>
      <c r="B292" t="s">
        <v>17</v>
      </c>
      <c r="C292">
        <v>83</v>
      </c>
      <c r="D292" t="s">
        <v>18</v>
      </c>
      <c r="E292">
        <v>0</v>
      </c>
      <c r="H292" t="s">
        <v>7</v>
      </c>
      <c r="T292">
        <v>1</v>
      </c>
      <c r="U292">
        <v>2</v>
      </c>
    </row>
    <row r="293" spans="1:21" x14ac:dyDescent="0.2">
      <c r="A293">
        <v>1404</v>
      </c>
      <c r="B293" t="s">
        <v>17</v>
      </c>
      <c r="C293">
        <v>85</v>
      </c>
      <c r="D293" t="s">
        <v>18</v>
      </c>
      <c r="E293">
        <v>1</v>
      </c>
      <c r="H293" t="s">
        <v>7</v>
      </c>
      <c r="N293" t="s">
        <v>50</v>
      </c>
      <c r="Q293" t="s">
        <v>54</v>
      </c>
      <c r="R293" t="s">
        <v>55</v>
      </c>
      <c r="T293">
        <v>4</v>
      </c>
      <c r="U293">
        <v>8</v>
      </c>
    </row>
    <row r="294" spans="1:21" x14ac:dyDescent="0.2">
      <c r="A294">
        <v>1427</v>
      </c>
      <c r="B294" t="s">
        <v>17</v>
      </c>
      <c r="C294">
        <v>88</v>
      </c>
      <c r="D294" t="s">
        <v>18</v>
      </c>
      <c r="E294">
        <v>1</v>
      </c>
      <c r="F294">
        <v>16</v>
      </c>
      <c r="H294" t="s">
        <v>7</v>
      </c>
      <c r="N294" t="s">
        <v>50</v>
      </c>
      <c r="O294" t="s">
        <v>12</v>
      </c>
      <c r="Q294" t="s">
        <v>54</v>
      </c>
      <c r="R294" t="s">
        <v>55</v>
      </c>
      <c r="S294" t="s">
        <v>53</v>
      </c>
      <c r="T294">
        <v>6</v>
      </c>
      <c r="U294">
        <v>9</v>
      </c>
    </row>
    <row r="295" spans="1:21" x14ac:dyDescent="0.2">
      <c r="A295">
        <v>1430</v>
      </c>
      <c r="B295" t="s">
        <v>17</v>
      </c>
      <c r="C295">
        <v>89</v>
      </c>
      <c r="D295" t="s">
        <v>18</v>
      </c>
      <c r="E295">
        <v>0</v>
      </c>
      <c r="H295" t="s">
        <v>7</v>
      </c>
      <c r="T295">
        <v>1</v>
      </c>
      <c r="U295">
        <v>3</v>
      </c>
    </row>
    <row r="296" spans="1:21" x14ac:dyDescent="0.2">
      <c r="A296">
        <v>1435</v>
      </c>
      <c r="B296" t="s">
        <v>17</v>
      </c>
      <c r="C296">
        <v>92</v>
      </c>
      <c r="D296" t="s">
        <v>16</v>
      </c>
      <c r="E296">
        <v>1</v>
      </c>
      <c r="F296">
        <v>19</v>
      </c>
      <c r="H296" t="s">
        <v>7</v>
      </c>
      <c r="O296" t="s">
        <v>12</v>
      </c>
      <c r="T296">
        <v>2</v>
      </c>
      <c r="U296">
        <v>6</v>
      </c>
    </row>
    <row r="297" spans="1:21" x14ac:dyDescent="0.2">
      <c r="A297">
        <v>1477</v>
      </c>
      <c r="B297" t="s">
        <v>17</v>
      </c>
      <c r="C297">
        <v>102</v>
      </c>
      <c r="D297" t="s">
        <v>18</v>
      </c>
      <c r="E297">
        <v>1</v>
      </c>
      <c r="H297" t="s">
        <v>7</v>
      </c>
      <c r="J297" t="s">
        <v>9</v>
      </c>
      <c r="N297" t="s">
        <v>50</v>
      </c>
      <c r="O297" t="s">
        <v>12</v>
      </c>
      <c r="T297">
        <v>4</v>
      </c>
      <c r="U297">
        <v>4</v>
      </c>
    </row>
    <row r="298" spans="1:21" x14ac:dyDescent="0.2">
      <c r="A298">
        <v>1486</v>
      </c>
      <c r="B298" t="s">
        <v>17</v>
      </c>
      <c r="C298">
        <v>96</v>
      </c>
      <c r="D298" t="s">
        <v>16</v>
      </c>
      <c r="E298">
        <v>1</v>
      </c>
      <c r="F298">
        <v>11</v>
      </c>
      <c r="H298" t="s">
        <v>7</v>
      </c>
      <c r="T298">
        <v>1</v>
      </c>
      <c r="U298">
        <v>3</v>
      </c>
    </row>
    <row r="299" spans="1:21" x14ac:dyDescent="0.2">
      <c r="A299">
        <v>1537</v>
      </c>
      <c r="B299" t="s">
        <v>17</v>
      </c>
      <c r="C299">
        <v>87</v>
      </c>
      <c r="D299" t="s">
        <v>18</v>
      </c>
      <c r="E299">
        <v>1</v>
      </c>
      <c r="H299" t="s">
        <v>7</v>
      </c>
      <c r="J299" t="s">
        <v>9</v>
      </c>
      <c r="O299" t="s">
        <v>12</v>
      </c>
      <c r="R299" t="s">
        <v>55</v>
      </c>
      <c r="T299">
        <v>4</v>
      </c>
      <c r="U299">
        <v>7</v>
      </c>
    </row>
    <row r="300" spans="1:21" x14ac:dyDescent="0.2">
      <c r="A300">
        <v>1559</v>
      </c>
      <c r="B300" t="s">
        <v>17</v>
      </c>
      <c r="C300">
        <v>81</v>
      </c>
      <c r="D300" t="s">
        <v>18</v>
      </c>
      <c r="E300">
        <v>1</v>
      </c>
      <c r="H300" t="s">
        <v>7</v>
      </c>
      <c r="J300" t="s">
        <v>9</v>
      </c>
      <c r="R300" t="s">
        <v>55</v>
      </c>
      <c r="T300">
        <v>3</v>
      </c>
      <c r="U300">
        <v>6</v>
      </c>
    </row>
    <row r="301" spans="1:21" x14ac:dyDescent="0.2">
      <c r="A301">
        <v>1608</v>
      </c>
      <c r="B301" t="s">
        <v>17</v>
      </c>
      <c r="C301">
        <v>87</v>
      </c>
      <c r="D301" t="s">
        <v>16</v>
      </c>
      <c r="E301">
        <v>0</v>
      </c>
      <c r="F301">
        <v>9</v>
      </c>
      <c r="H301" t="s">
        <v>7</v>
      </c>
      <c r="K301" t="s">
        <v>10</v>
      </c>
      <c r="N301" t="s">
        <v>50</v>
      </c>
      <c r="O301" t="s">
        <v>12</v>
      </c>
      <c r="P301" t="s">
        <v>51</v>
      </c>
      <c r="S301" t="s">
        <v>53</v>
      </c>
      <c r="T301">
        <v>6</v>
      </c>
      <c r="U301">
        <v>9</v>
      </c>
    </row>
    <row r="302" spans="1:21" x14ac:dyDescent="0.2">
      <c r="A302">
        <v>1621</v>
      </c>
      <c r="B302" t="s">
        <v>17</v>
      </c>
      <c r="C302">
        <v>69</v>
      </c>
      <c r="D302" t="s">
        <v>18</v>
      </c>
      <c r="E302">
        <v>1</v>
      </c>
      <c r="H302" t="s">
        <v>7</v>
      </c>
      <c r="J302" t="s">
        <v>9</v>
      </c>
      <c r="N302" t="s">
        <v>50</v>
      </c>
      <c r="O302" t="s">
        <v>12</v>
      </c>
      <c r="T302">
        <v>4</v>
      </c>
      <c r="U302">
        <v>7</v>
      </c>
    </row>
    <row r="303" spans="1:21" x14ac:dyDescent="0.2">
      <c r="A303">
        <v>1631</v>
      </c>
      <c r="B303" t="s">
        <v>17</v>
      </c>
      <c r="C303">
        <v>85</v>
      </c>
      <c r="D303" t="s">
        <v>18</v>
      </c>
      <c r="E303">
        <v>1</v>
      </c>
      <c r="H303" t="s">
        <v>7</v>
      </c>
      <c r="J303" t="s">
        <v>9</v>
      </c>
      <c r="O303" t="s">
        <v>12</v>
      </c>
      <c r="T303">
        <v>3</v>
      </c>
      <c r="U303">
        <v>5</v>
      </c>
    </row>
    <row r="304" spans="1:21" x14ac:dyDescent="0.2">
      <c r="A304">
        <v>1638</v>
      </c>
      <c r="B304" t="s">
        <v>17</v>
      </c>
      <c r="C304">
        <v>78</v>
      </c>
      <c r="D304" t="s">
        <v>16</v>
      </c>
      <c r="E304">
        <v>1</v>
      </c>
      <c r="F304">
        <v>16</v>
      </c>
      <c r="H304" t="s">
        <v>7</v>
      </c>
      <c r="Q304" t="s">
        <v>54</v>
      </c>
      <c r="T304">
        <v>2</v>
      </c>
      <c r="U304">
        <v>5</v>
      </c>
    </row>
    <row r="305" spans="1:21" x14ac:dyDescent="0.2">
      <c r="A305">
        <v>1690</v>
      </c>
      <c r="B305" t="s">
        <v>17</v>
      </c>
      <c r="C305">
        <v>71</v>
      </c>
      <c r="D305" t="s">
        <v>16</v>
      </c>
      <c r="E305">
        <v>0</v>
      </c>
      <c r="F305">
        <v>12</v>
      </c>
      <c r="H305" t="s">
        <v>7</v>
      </c>
      <c r="N305" t="s">
        <v>50</v>
      </c>
      <c r="T305">
        <v>2</v>
      </c>
      <c r="U305">
        <v>3</v>
      </c>
    </row>
    <row r="306" spans="1:21" x14ac:dyDescent="0.2">
      <c r="A306">
        <v>1764</v>
      </c>
      <c r="B306" t="s">
        <v>17</v>
      </c>
      <c r="C306">
        <v>92</v>
      </c>
      <c r="D306" t="s">
        <v>18</v>
      </c>
      <c r="E306">
        <v>0</v>
      </c>
      <c r="H306" t="s">
        <v>7</v>
      </c>
      <c r="K306" t="s">
        <v>10</v>
      </c>
      <c r="M306" t="s">
        <v>52</v>
      </c>
      <c r="N306" t="s">
        <v>50</v>
      </c>
      <c r="O306" t="s">
        <v>12</v>
      </c>
      <c r="T306">
        <v>5</v>
      </c>
      <c r="U306">
        <v>7</v>
      </c>
    </row>
    <row r="307" spans="1:21" x14ac:dyDescent="0.2">
      <c r="A307">
        <v>1770</v>
      </c>
      <c r="B307" t="s">
        <v>17</v>
      </c>
      <c r="C307">
        <v>81</v>
      </c>
      <c r="D307" t="s">
        <v>16</v>
      </c>
      <c r="E307">
        <v>1</v>
      </c>
      <c r="F307">
        <v>18</v>
      </c>
      <c r="H307" t="s">
        <v>7</v>
      </c>
      <c r="J307" t="s">
        <v>9</v>
      </c>
      <c r="N307" t="s">
        <v>50</v>
      </c>
      <c r="R307" t="s">
        <v>55</v>
      </c>
      <c r="T307">
        <v>4</v>
      </c>
      <c r="U307">
        <v>6</v>
      </c>
    </row>
    <row r="308" spans="1:21" x14ac:dyDescent="0.2">
      <c r="A308">
        <v>1914</v>
      </c>
      <c r="B308" t="s">
        <v>17</v>
      </c>
      <c r="C308">
        <v>85</v>
      </c>
      <c r="D308" t="s">
        <v>16</v>
      </c>
      <c r="E308">
        <v>1</v>
      </c>
      <c r="F308">
        <v>11</v>
      </c>
      <c r="H308" t="s">
        <v>7</v>
      </c>
      <c r="N308" t="s">
        <v>50</v>
      </c>
      <c r="O308" t="s">
        <v>12</v>
      </c>
      <c r="T308">
        <v>3</v>
      </c>
      <c r="U308">
        <v>7</v>
      </c>
    </row>
    <row r="309" spans="1:21" x14ac:dyDescent="0.2">
      <c r="A309">
        <v>2476</v>
      </c>
      <c r="B309" t="s">
        <v>17</v>
      </c>
      <c r="C309">
        <v>87</v>
      </c>
      <c r="D309" t="s">
        <v>16</v>
      </c>
      <c r="E309">
        <v>0</v>
      </c>
      <c r="F309">
        <v>8</v>
      </c>
      <c r="H309" t="s">
        <v>7</v>
      </c>
      <c r="T309">
        <v>1</v>
      </c>
      <c r="U309">
        <v>3</v>
      </c>
    </row>
    <row r="310" spans="1:21" x14ac:dyDescent="0.2">
      <c r="A310">
        <v>2588</v>
      </c>
      <c r="B310" t="s">
        <v>17</v>
      </c>
      <c r="C310">
        <v>65</v>
      </c>
      <c r="D310" t="s">
        <v>18</v>
      </c>
      <c r="E310">
        <v>1</v>
      </c>
      <c r="F310">
        <v>11</v>
      </c>
      <c r="H310" t="s">
        <v>7</v>
      </c>
      <c r="R310" t="s">
        <v>55</v>
      </c>
      <c r="T310">
        <v>2</v>
      </c>
      <c r="U310">
        <v>3</v>
      </c>
    </row>
    <row r="311" spans="1:21" x14ac:dyDescent="0.2">
      <c r="A311">
        <v>2603</v>
      </c>
      <c r="B311" t="s">
        <v>17</v>
      </c>
      <c r="C311">
        <v>81</v>
      </c>
      <c r="D311" t="s">
        <v>16</v>
      </c>
      <c r="E311">
        <v>1</v>
      </c>
      <c r="F311">
        <v>12</v>
      </c>
      <c r="H311" t="s">
        <v>7</v>
      </c>
      <c r="N311" t="s">
        <v>50</v>
      </c>
      <c r="O311" t="s">
        <v>12</v>
      </c>
      <c r="T311">
        <v>3</v>
      </c>
      <c r="U311">
        <v>5</v>
      </c>
    </row>
    <row r="312" spans="1:21" x14ac:dyDescent="0.2">
      <c r="A312">
        <v>2605</v>
      </c>
      <c r="B312" t="s">
        <v>17</v>
      </c>
      <c r="C312">
        <v>76</v>
      </c>
      <c r="D312" t="s">
        <v>16</v>
      </c>
      <c r="E312">
        <v>0</v>
      </c>
      <c r="F312">
        <v>15</v>
      </c>
      <c r="H312" t="s">
        <v>7</v>
      </c>
      <c r="T312">
        <v>1</v>
      </c>
      <c r="U312">
        <v>4</v>
      </c>
    </row>
    <row r="313" spans="1:21" x14ac:dyDescent="0.2">
      <c r="A313">
        <v>2613</v>
      </c>
      <c r="B313" t="s">
        <v>17</v>
      </c>
      <c r="C313">
        <v>65</v>
      </c>
      <c r="D313" t="s">
        <v>18</v>
      </c>
      <c r="E313">
        <v>0</v>
      </c>
      <c r="F313">
        <v>11</v>
      </c>
      <c r="H313" t="s">
        <v>7</v>
      </c>
      <c r="S313" t="s">
        <v>53</v>
      </c>
      <c r="T313">
        <v>2</v>
      </c>
      <c r="U313">
        <v>5</v>
      </c>
    </row>
    <row r="314" spans="1:21" x14ac:dyDescent="0.2">
      <c r="A314">
        <v>2645</v>
      </c>
      <c r="B314" t="s">
        <v>17</v>
      </c>
      <c r="C314">
        <v>81</v>
      </c>
      <c r="D314" t="s">
        <v>16</v>
      </c>
      <c r="E314">
        <v>0</v>
      </c>
      <c r="H314" t="s">
        <v>7</v>
      </c>
      <c r="O314" t="s">
        <v>12</v>
      </c>
      <c r="T314">
        <v>2</v>
      </c>
      <c r="U314">
        <v>3</v>
      </c>
    </row>
    <row r="315" spans="1:21" x14ac:dyDescent="0.2">
      <c r="A315">
        <v>2672</v>
      </c>
      <c r="B315" t="s">
        <v>17</v>
      </c>
      <c r="C315">
        <v>81</v>
      </c>
      <c r="D315" t="s">
        <v>18</v>
      </c>
      <c r="E315">
        <v>0</v>
      </c>
      <c r="F315">
        <v>10</v>
      </c>
      <c r="H315" t="s">
        <v>7</v>
      </c>
      <c r="T315">
        <v>1</v>
      </c>
      <c r="U315">
        <v>2</v>
      </c>
    </row>
    <row r="316" spans="1:21" x14ac:dyDescent="0.2">
      <c r="A316">
        <v>2681</v>
      </c>
      <c r="B316" t="s">
        <v>17</v>
      </c>
      <c r="C316">
        <v>72</v>
      </c>
      <c r="D316" t="s">
        <v>18</v>
      </c>
      <c r="E316">
        <v>0</v>
      </c>
      <c r="F316">
        <v>15</v>
      </c>
      <c r="H316" t="s">
        <v>7</v>
      </c>
      <c r="J316" t="s">
        <v>9</v>
      </c>
      <c r="R316" t="s">
        <v>55</v>
      </c>
      <c r="T316">
        <v>3</v>
      </c>
      <c r="U316">
        <v>3</v>
      </c>
    </row>
    <row r="317" spans="1:21" x14ac:dyDescent="0.2">
      <c r="A317">
        <v>2713</v>
      </c>
      <c r="B317" t="s">
        <v>17</v>
      </c>
      <c r="C317">
        <v>60</v>
      </c>
      <c r="D317" t="s">
        <v>18</v>
      </c>
      <c r="E317">
        <v>0</v>
      </c>
      <c r="H317" t="s">
        <v>7</v>
      </c>
      <c r="J317" t="s">
        <v>9</v>
      </c>
      <c r="R317" t="s">
        <v>55</v>
      </c>
      <c r="T317">
        <v>3</v>
      </c>
      <c r="U317">
        <v>4</v>
      </c>
    </row>
    <row r="318" spans="1:21" x14ac:dyDescent="0.2">
      <c r="A318">
        <v>2749</v>
      </c>
      <c r="B318" t="s">
        <v>17</v>
      </c>
      <c r="C318">
        <v>75</v>
      </c>
      <c r="D318" t="s">
        <v>18</v>
      </c>
      <c r="E318">
        <v>0</v>
      </c>
      <c r="F318">
        <v>7</v>
      </c>
      <c r="H318" t="s">
        <v>7</v>
      </c>
      <c r="N318" t="s">
        <v>50</v>
      </c>
      <c r="O318" t="s">
        <v>12</v>
      </c>
      <c r="T318">
        <v>3</v>
      </c>
      <c r="U318">
        <v>6</v>
      </c>
    </row>
    <row r="319" spans="1:21" x14ac:dyDescent="0.2">
      <c r="A319">
        <v>2777</v>
      </c>
      <c r="B319" t="s">
        <v>17</v>
      </c>
      <c r="C319">
        <v>81</v>
      </c>
      <c r="D319" t="s">
        <v>18</v>
      </c>
      <c r="E319">
        <v>0</v>
      </c>
      <c r="F319">
        <v>11</v>
      </c>
      <c r="H319" t="s">
        <v>7</v>
      </c>
      <c r="M319" t="s">
        <v>52</v>
      </c>
      <c r="O319" t="s">
        <v>12</v>
      </c>
      <c r="R319" t="s">
        <v>55</v>
      </c>
      <c r="T319">
        <v>4</v>
      </c>
      <c r="U319">
        <v>7</v>
      </c>
    </row>
    <row r="320" spans="1:21" x14ac:dyDescent="0.2">
      <c r="A320">
        <v>2804</v>
      </c>
      <c r="B320" t="s">
        <v>17</v>
      </c>
      <c r="C320">
        <v>64</v>
      </c>
      <c r="D320" t="s">
        <v>16</v>
      </c>
      <c r="E320">
        <v>0</v>
      </c>
      <c r="F320">
        <v>11</v>
      </c>
      <c r="H320" t="s">
        <v>7</v>
      </c>
      <c r="T320">
        <v>1</v>
      </c>
      <c r="U320">
        <v>4</v>
      </c>
    </row>
    <row r="321" spans="1:21" x14ac:dyDescent="0.2">
      <c r="A321">
        <v>2823</v>
      </c>
      <c r="B321" t="s">
        <v>17</v>
      </c>
      <c r="C321">
        <v>72</v>
      </c>
      <c r="D321" t="s">
        <v>16</v>
      </c>
      <c r="E321">
        <v>0</v>
      </c>
      <c r="F321">
        <v>15</v>
      </c>
      <c r="H321" t="s">
        <v>7</v>
      </c>
      <c r="J321" t="s">
        <v>9</v>
      </c>
      <c r="T321">
        <v>2</v>
      </c>
      <c r="U321">
        <v>3</v>
      </c>
    </row>
    <row r="322" spans="1:21" x14ac:dyDescent="0.2">
      <c r="A322">
        <v>2837</v>
      </c>
      <c r="B322" t="s">
        <v>17</v>
      </c>
      <c r="C322">
        <v>72</v>
      </c>
      <c r="D322" t="s">
        <v>18</v>
      </c>
      <c r="E322">
        <v>0</v>
      </c>
      <c r="F322">
        <v>10</v>
      </c>
      <c r="H322" t="s">
        <v>7</v>
      </c>
      <c r="K322" t="s">
        <v>10</v>
      </c>
      <c r="N322" t="s">
        <v>50</v>
      </c>
      <c r="O322" t="s">
        <v>12</v>
      </c>
      <c r="R322" t="s">
        <v>55</v>
      </c>
      <c r="T322">
        <v>5</v>
      </c>
      <c r="U322">
        <v>7</v>
      </c>
    </row>
    <row r="323" spans="1:21" x14ac:dyDescent="0.2">
      <c r="A323">
        <v>2839</v>
      </c>
      <c r="B323" t="s">
        <v>17</v>
      </c>
      <c r="C323">
        <v>77</v>
      </c>
      <c r="D323" t="s">
        <v>16</v>
      </c>
      <c r="E323">
        <v>0</v>
      </c>
      <c r="F323">
        <v>19</v>
      </c>
      <c r="H323" t="s">
        <v>7</v>
      </c>
      <c r="O323" t="s">
        <v>12</v>
      </c>
      <c r="T323">
        <v>2</v>
      </c>
      <c r="U323">
        <v>3</v>
      </c>
    </row>
    <row r="324" spans="1:21" x14ac:dyDescent="0.2">
      <c r="A324">
        <v>2854</v>
      </c>
      <c r="B324" t="s">
        <v>17</v>
      </c>
      <c r="C324">
        <v>72</v>
      </c>
      <c r="D324" t="s">
        <v>16</v>
      </c>
      <c r="E324">
        <v>0</v>
      </c>
      <c r="F324">
        <v>12</v>
      </c>
      <c r="H324" t="s">
        <v>7</v>
      </c>
      <c r="O324" t="s">
        <v>12</v>
      </c>
      <c r="T324">
        <v>2</v>
      </c>
      <c r="U324">
        <v>5</v>
      </c>
    </row>
    <row r="325" spans="1:21" x14ac:dyDescent="0.2">
      <c r="A325">
        <v>208</v>
      </c>
      <c r="B325" t="s">
        <v>17</v>
      </c>
      <c r="C325">
        <v>87</v>
      </c>
      <c r="D325" t="s">
        <v>16</v>
      </c>
      <c r="E325">
        <v>1</v>
      </c>
      <c r="G325" t="s">
        <v>6</v>
      </c>
      <c r="K325" t="s">
        <v>10</v>
      </c>
      <c r="O325" t="s">
        <v>12</v>
      </c>
      <c r="T325">
        <v>3</v>
      </c>
      <c r="U325">
        <v>4</v>
      </c>
    </row>
    <row r="326" spans="1:21" x14ac:dyDescent="0.2">
      <c r="A326">
        <v>510</v>
      </c>
      <c r="B326" t="s">
        <v>17</v>
      </c>
      <c r="C326">
        <v>76</v>
      </c>
      <c r="D326" t="s">
        <v>16</v>
      </c>
      <c r="E326">
        <v>0</v>
      </c>
      <c r="G326" t="s">
        <v>6</v>
      </c>
      <c r="J326" t="s">
        <v>9</v>
      </c>
      <c r="O326" t="s">
        <v>12</v>
      </c>
      <c r="T326">
        <v>3</v>
      </c>
      <c r="U326">
        <v>4</v>
      </c>
    </row>
    <row r="327" spans="1:21" x14ac:dyDescent="0.2">
      <c r="A327">
        <v>593</v>
      </c>
      <c r="B327" t="s">
        <v>17</v>
      </c>
      <c r="C327">
        <v>95</v>
      </c>
      <c r="D327" t="s">
        <v>18</v>
      </c>
      <c r="E327">
        <v>0</v>
      </c>
      <c r="G327" t="s">
        <v>6</v>
      </c>
      <c r="J327" t="s">
        <v>9</v>
      </c>
      <c r="K327" t="s">
        <v>10</v>
      </c>
      <c r="O327" t="s">
        <v>12</v>
      </c>
      <c r="T327">
        <v>4</v>
      </c>
      <c r="U327">
        <v>4</v>
      </c>
    </row>
    <row r="328" spans="1:21" x14ac:dyDescent="0.2">
      <c r="A328">
        <v>619</v>
      </c>
      <c r="B328" t="s">
        <v>17</v>
      </c>
      <c r="C328">
        <v>88</v>
      </c>
      <c r="D328" t="s">
        <v>16</v>
      </c>
      <c r="E328">
        <v>0</v>
      </c>
      <c r="G328" t="s">
        <v>6</v>
      </c>
      <c r="J328" t="s">
        <v>9</v>
      </c>
      <c r="K328" t="s">
        <v>10</v>
      </c>
      <c r="M328" t="s">
        <v>52</v>
      </c>
      <c r="O328" t="s">
        <v>12</v>
      </c>
      <c r="T328">
        <v>5</v>
      </c>
      <c r="U328">
        <v>9</v>
      </c>
    </row>
    <row r="329" spans="1:21" x14ac:dyDescent="0.2">
      <c r="A329">
        <v>646</v>
      </c>
      <c r="B329" t="s">
        <v>17</v>
      </c>
      <c r="C329">
        <v>90</v>
      </c>
      <c r="D329" t="s">
        <v>16</v>
      </c>
      <c r="E329">
        <v>0</v>
      </c>
      <c r="G329" t="s">
        <v>6</v>
      </c>
      <c r="J329" t="s">
        <v>9</v>
      </c>
      <c r="K329" t="s">
        <v>10</v>
      </c>
      <c r="O329" t="s">
        <v>12</v>
      </c>
      <c r="T329">
        <v>4</v>
      </c>
      <c r="U329">
        <v>7</v>
      </c>
    </row>
    <row r="330" spans="1:21" x14ac:dyDescent="0.2">
      <c r="A330">
        <v>658</v>
      </c>
      <c r="B330" t="s">
        <v>17</v>
      </c>
      <c r="C330">
        <v>76</v>
      </c>
      <c r="D330" t="s">
        <v>18</v>
      </c>
      <c r="E330">
        <v>0</v>
      </c>
      <c r="G330" t="s">
        <v>6</v>
      </c>
      <c r="J330" t="s">
        <v>9</v>
      </c>
      <c r="T330">
        <v>2</v>
      </c>
      <c r="U330">
        <v>3</v>
      </c>
    </row>
    <row r="331" spans="1:21" x14ac:dyDescent="0.2">
      <c r="A331">
        <v>717</v>
      </c>
      <c r="B331" t="s">
        <v>17</v>
      </c>
      <c r="C331">
        <v>96</v>
      </c>
      <c r="D331" t="s">
        <v>18</v>
      </c>
      <c r="E331">
        <v>1</v>
      </c>
      <c r="G331" t="s">
        <v>6</v>
      </c>
      <c r="K331" t="s">
        <v>10</v>
      </c>
      <c r="O331" t="s">
        <v>12</v>
      </c>
      <c r="T331">
        <v>3</v>
      </c>
      <c r="U331">
        <v>4</v>
      </c>
    </row>
    <row r="332" spans="1:21" x14ac:dyDescent="0.2">
      <c r="A332">
        <v>744</v>
      </c>
      <c r="B332" t="s">
        <v>17</v>
      </c>
      <c r="C332">
        <v>80</v>
      </c>
      <c r="D332" t="s">
        <v>16</v>
      </c>
      <c r="E332">
        <v>0</v>
      </c>
      <c r="G332" t="s">
        <v>6</v>
      </c>
      <c r="J332" t="s">
        <v>9</v>
      </c>
      <c r="O332" t="s">
        <v>12</v>
      </c>
      <c r="T332">
        <v>3</v>
      </c>
      <c r="U332">
        <v>4</v>
      </c>
    </row>
    <row r="333" spans="1:21" x14ac:dyDescent="0.2">
      <c r="A333">
        <v>749</v>
      </c>
      <c r="B333" t="s">
        <v>17</v>
      </c>
      <c r="C333">
        <v>102</v>
      </c>
      <c r="D333" t="s">
        <v>16</v>
      </c>
      <c r="E333">
        <v>0</v>
      </c>
      <c r="G333" t="s">
        <v>6</v>
      </c>
      <c r="J333" t="s">
        <v>9</v>
      </c>
      <c r="O333" t="s">
        <v>12</v>
      </c>
      <c r="P333" t="s">
        <v>51</v>
      </c>
      <c r="T333">
        <v>4</v>
      </c>
      <c r="U333">
        <v>8</v>
      </c>
    </row>
    <row r="334" spans="1:21" x14ac:dyDescent="0.2">
      <c r="A334">
        <v>761</v>
      </c>
      <c r="B334" t="s">
        <v>17</v>
      </c>
      <c r="C334">
        <v>82</v>
      </c>
      <c r="D334" t="s">
        <v>16</v>
      </c>
      <c r="E334">
        <v>0</v>
      </c>
      <c r="G334" t="s">
        <v>6</v>
      </c>
      <c r="T334">
        <v>1</v>
      </c>
      <c r="U334">
        <v>1</v>
      </c>
    </row>
    <row r="335" spans="1:21" x14ac:dyDescent="0.2">
      <c r="A335">
        <v>831</v>
      </c>
      <c r="B335" t="s">
        <v>17</v>
      </c>
      <c r="C335">
        <v>82</v>
      </c>
      <c r="D335" t="s">
        <v>16</v>
      </c>
      <c r="E335">
        <v>2</v>
      </c>
      <c r="G335" t="s">
        <v>6</v>
      </c>
      <c r="T335">
        <v>1</v>
      </c>
      <c r="U335">
        <v>3</v>
      </c>
    </row>
    <row r="336" spans="1:21" x14ac:dyDescent="0.2">
      <c r="A336">
        <v>869</v>
      </c>
      <c r="B336" t="s">
        <v>17</v>
      </c>
      <c r="C336">
        <v>100</v>
      </c>
      <c r="D336" t="s">
        <v>16</v>
      </c>
      <c r="E336">
        <v>1</v>
      </c>
      <c r="G336" t="s">
        <v>6</v>
      </c>
      <c r="J336" t="s">
        <v>9</v>
      </c>
      <c r="T336">
        <v>2</v>
      </c>
      <c r="U336">
        <v>4</v>
      </c>
    </row>
    <row r="337" spans="1:21" x14ac:dyDescent="0.2">
      <c r="A337">
        <v>901</v>
      </c>
      <c r="B337" t="s">
        <v>17</v>
      </c>
      <c r="C337">
        <v>83</v>
      </c>
      <c r="D337" t="s">
        <v>18</v>
      </c>
      <c r="E337">
        <v>1</v>
      </c>
      <c r="G337" t="s">
        <v>6</v>
      </c>
      <c r="J337" t="s">
        <v>9</v>
      </c>
      <c r="T337">
        <v>2</v>
      </c>
      <c r="U337">
        <v>2</v>
      </c>
    </row>
    <row r="338" spans="1:21" x14ac:dyDescent="0.2">
      <c r="A338">
        <v>903</v>
      </c>
      <c r="B338" t="s">
        <v>17</v>
      </c>
      <c r="C338">
        <v>79</v>
      </c>
      <c r="D338" t="s">
        <v>18</v>
      </c>
      <c r="E338">
        <v>2</v>
      </c>
      <c r="G338" t="s">
        <v>6</v>
      </c>
      <c r="J338" t="s">
        <v>9</v>
      </c>
      <c r="T338">
        <v>2</v>
      </c>
      <c r="U338">
        <v>3</v>
      </c>
    </row>
    <row r="339" spans="1:21" x14ac:dyDescent="0.2">
      <c r="A339">
        <v>913</v>
      </c>
      <c r="B339" t="s">
        <v>17</v>
      </c>
      <c r="C339">
        <v>94</v>
      </c>
      <c r="D339" t="s">
        <v>18</v>
      </c>
      <c r="E339">
        <v>1</v>
      </c>
      <c r="G339" t="s">
        <v>6</v>
      </c>
      <c r="J339" t="s">
        <v>9</v>
      </c>
      <c r="T339">
        <v>2</v>
      </c>
      <c r="U339">
        <v>4</v>
      </c>
    </row>
    <row r="340" spans="1:21" x14ac:dyDescent="0.2">
      <c r="A340">
        <v>930</v>
      </c>
      <c r="B340" t="s">
        <v>17</v>
      </c>
      <c r="C340">
        <v>86</v>
      </c>
      <c r="D340" t="s">
        <v>16</v>
      </c>
      <c r="E340">
        <v>1</v>
      </c>
      <c r="G340" t="s">
        <v>6</v>
      </c>
      <c r="J340" t="s">
        <v>9</v>
      </c>
      <c r="T340">
        <v>2</v>
      </c>
      <c r="U340">
        <v>5</v>
      </c>
    </row>
    <row r="341" spans="1:21" x14ac:dyDescent="0.2">
      <c r="A341">
        <v>978</v>
      </c>
      <c r="B341" t="s">
        <v>17</v>
      </c>
      <c r="C341">
        <v>82</v>
      </c>
      <c r="D341" t="s">
        <v>16</v>
      </c>
      <c r="E341">
        <v>2</v>
      </c>
      <c r="G341" t="s">
        <v>6</v>
      </c>
      <c r="N341" t="s">
        <v>50</v>
      </c>
      <c r="O341" t="s">
        <v>12</v>
      </c>
      <c r="T341">
        <v>3</v>
      </c>
      <c r="U341">
        <v>5</v>
      </c>
    </row>
    <row r="342" spans="1:21" x14ac:dyDescent="0.2">
      <c r="A342">
        <v>993</v>
      </c>
      <c r="B342" t="s">
        <v>17</v>
      </c>
      <c r="C342">
        <v>76</v>
      </c>
      <c r="D342" t="s">
        <v>16</v>
      </c>
      <c r="E342">
        <v>0</v>
      </c>
      <c r="F342">
        <v>12</v>
      </c>
      <c r="G342" t="s">
        <v>6</v>
      </c>
      <c r="J342" t="s">
        <v>9</v>
      </c>
      <c r="T342">
        <v>2</v>
      </c>
      <c r="U342">
        <v>5</v>
      </c>
    </row>
    <row r="343" spans="1:21" x14ac:dyDescent="0.2">
      <c r="A343">
        <v>1020</v>
      </c>
      <c r="B343" t="s">
        <v>17</v>
      </c>
      <c r="C343">
        <v>86</v>
      </c>
      <c r="D343" t="s">
        <v>16</v>
      </c>
      <c r="E343">
        <v>1</v>
      </c>
      <c r="F343">
        <v>9</v>
      </c>
      <c r="G343" t="s">
        <v>6</v>
      </c>
      <c r="J343" t="s">
        <v>9</v>
      </c>
      <c r="T343">
        <v>2</v>
      </c>
      <c r="U343">
        <v>5</v>
      </c>
    </row>
    <row r="344" spans="1:21" x14ac:dyDescent="0.2">
      <c r="A344">
        <v>1022</v>
      </c>
      <c r="B344" t="s">
        <v>17</v>
      </c>
      <c r="C344">
        <v>99</v>
      </c>
      <c r="D344" t="s">
        <v>18</v>
      </c>
      <c r="E344">
        <v>1</v>
      </c>
      <c r="G344" t="s">
        <v>6</v>
      </c>
      <c r="O344" t="s">
        <v>12</v>
      </c>
      <c r="T344">
        <v>2</v>
      </c>
      <c r="U344">
        <v>4</v>
      </c>
    </row>
    <row r="345" spans="1:21" x14ac:dyDescent="0.2">
      <c r="A345">
        <v>1032</v>
      </c>
      <c r="B345" t="s">
        <v>17</v>
      </c>
      <c r="C345">
        <v>89</v>
      </c>
      <c r="D345" t="s">
        <v>16</v>
      </c>
      <c r="E345">
        <v>1</v>
      </c>
      <c r="G345" t="s">
        <v>6</v>
      </c>
      <c r="J345" t="s">
        <v>9</v>
      </c>
      <c r="T345">
        <v>2</v>
      </c>
      <c r="U345">
        <v>3</v>
      </c>
    </row>
    <row r="346" spans="1:21" x14ac:dyDescent="0.2">
      <c r="A346">
        <v>1036</v>
      </c>
      <c r="B346" t="s">
        <v>17</v>
      </c>
      <c r="C346">
        <v>81</v>
      </c>
      <c r="D346" t="s">
        <v>16</v>
      </c>
      <c r="E346">
        <v>2</v>
      </c>
      <c r="G346" t="s">
        <v>6</v>
      </c>
      <c r="T346">
        <v>1</v>
      </c>
      <c r="U346">
        <v>2</v>
      </c>
    </row>
    <row r="347" spans="1:21" x14ac:dyDescent="0.2">
      <c r="A347">
        <v>1066</v>
      </c>
      <c r="B347" t="s">
        <v>17</v>
      </c>
      <c r="C347">
        <v>73</v>
      </c>
      <c r="D347" t="s">
        <v>18</v>
      </c>
      <c r="E347">
        <v>2</v>
      </c>
      <c r="G347" t="s">
        <v>6</v>
      </c>
      <c r="J347" t="s">
        <v>9</v>
      </c>
      <c r="N347" t="s">
        <v>50</v>
      </c>
      <c r="T347">
        <v>3</v>
      </c>
      <c r="U347">
        <v>4</v>
      </c>
    </row>
    <row r="348" spans="1:21" x14ac:dyDescent="0.2">
      <c r="A348">
        <v>1075</v>
      </c>
      <c r="B348" t="s">
        <v>17</v>
      </c>
      <c r="C348">
        <v>102</v>
      </c>
      <c r="D348" t="s">
        <v>18</v>
      </c>
      <c r="E348">
        <v>1</v>
      </c>
      <c r="G348" t="s">
        <v>6</v>
      </c>
      <c r="O348" t="s">
        <v>12</v>
      </c>
      <c r="T348">
        <v>2</v>
      </c>
      <c r="U348">
        <v>3</v>
      </c>
    </row>
    <row r="349" spans="1:21" x14ac:dyDescent="0.2">
      <c r="A349">
        <v>1086</v>
      </c>
      <c r="B349" t="s">
        <v>17</v>
      </c>
      <c r="C349">
        <v>84</v>
      </c>
      <c r="D349" t="s">
        <v>18</v>
      </c>
      <c r="E349">
        <v>2</v>
      </c>
      <c r="G349" t="s">
        <v>6</v>
      </c>
      <c r="J349" t="s">
        <v>9</v>
      </c>
      <c r="R349" t="s">
        <v>55</v>
      </c>
      <c r="T349">
        <v>3</v>
      </c>
      <c r="U349">
        <v>4</v>
      </c>
    </row>
    <row r="350" spans="1:21" x14ac:dyDescent="0.2">
      <c r="A350">
        <v>1087</v>
      </c>
      <c r="B350" t="s">
        <v>17</v>
      </c>
      <c r="C350">
        <v>98</v>
      </c>
      <c r="D350" t="s">
        <v>18</v>
      </c>
      <c r="E350">
        <v>1</v>
      </c>
      <c r="G350" t="s">
        <v>6</v>
      </c>
      <c r="J350" t="s">
        <v>9</v>
      </c>
      <c r="O350" t="s">
        <v>12</v>
      </c>
      <c r="T350">
        <v>3</v>
      </c>
      <c r="U350">
        <v>5</v>
      </c>
    </row>
    <row r="351" spans="1:21" x14ac:dyDescent="0.2">
      <c r="A351">
        <v>1114</v>
      </c>
      <c r="B351" t="s">
        <v>17</v>
      </c>
      <c r="C351">
        <v>99</v>
      </c>
      <c r="D351" t="s">
        <v>18</v>
      </c>
      <c r="E351">
        <v>1</v>
      </c>
      <c r="G351" t="s">
        <v>6</v>
      </c>
      <c r="K351" t="s">
        <v>10</v>
      </c>
      <c r="O351" t="s">
        <v>12</v>
      </c>
      <c r="T351">
        <v>3</v>
      </c>
      <c r="U351">
        <v>6</v>
      </c>
    </row>
    <row r="352" spans="1:21" x14ac:dyDescent="0.2">
      <c r="A352">
        <v>1168</v>
      </c>
      <c r="B352" t="s">
        <v>17</v>
      </c>
      <c r="C352">
        <v>88</v>
      </c>
      <c r="D352" t="s">
        <v>16</v>
      </c>
      <c r="E352">
        <v>0</v>
      </c>
      <c r="G352" t="s">
        <v>6</v>
      </c>
      <c r="T352">
        <v>1</v>
      </c>
      <c r="U352">
        <v>2</v>
      </c>
    </row>
    <row r="353" spans="1:21" x14ac:dyDescent="0.2">
      <c r="A353">
        <v>1169</v>
      </c>
      <c r="B353" t="s">
        <v>17</v>
      </c>
      <c r="C353">
        <v>89</v>
      </c>
      <c r="D353" t="s">
        <v>16</v>
      </c>
      <c r="E353">
        <v>1</v>
      </c>
      <c r="G353" t="s">
        <v>6</v>
      </c>
      <c r="J353" t="s">
        <v>9</v>
      </c>
      <c r="P353" t="s">
        <v>51</v>
      </c>
      <c r="T353">
        <v>3</v>
      </c>
      <c r="U353">
        <v>6</v>
      </c>
    </row>
    <row r="354" spans="1:21" x14ac:dyDescent="0.2">
      <c r="A354">
        <v>1171</v>
      </c>
      <c r="B354" t="s">
        <v>17</v>
      </c>
      <c r="C354">
        <v>88</v>
      </c>
      <c r="D354" t="s">
        <v>18</v>
      </c>
      <c r="E354">
        <v>1</v>
      </c>
      <c r="G354" t="s">
        <v>6</v>
      </c>
      <c r="J354" t="s">
        <v>9</v>
      </c>
      <c r="O354" t="s">
        <v>12</v>
      </c>
      <c r="T354">
        <v>3</v>
      </c>
      <c r="U354">
        <v>4</v>
      </c>
    </row>
    <row r="355" spans="1:21" x14ac:dyDescent="0.2">
      <c r="A355">
        <v>1204</v>
      </c>
      <c r="B355" t="s">
        <v>17</v>
      </c>
      <c r="C355">
        <v>79</v>
      </c>
      <c r="D355" t="s">
        <v>16</v>
      </c>
      <c r="E355">
        <v>0</v>
      </c>
      <c r="F355">
        <v>16</v>
      </c>
      <c r="G355" t="s">
        <v>6</v>
      </c>
      <c r="J355" t="s">
        <v>9</v>
      </c>
      <c r="O355" t="s">
        <v>12</v>
      </c>
      <c r="T355">
        <v>3</v>
      </c>
      <c r="U355">
        <v>5</v>
      </c>
    </row>
    <row r="356" spans="1:21" x14ac:dyDescent="0.2">
      <c r="A356">
        <v>1209</v>
      </c>
      <c r="B356" t="s">
        <v>17</v>
      </c>
      <c r="C356">
        <v>73</v>
      </c>
      <c r="D356" t="s">
        <v>16</v>
      </c>
      <c r="E356">
        <v>0</v>
      </c>
      <c r="F356">
        <v>15</v>
      </c>
      <c r="G356" t="s">
        <v>6</v>
      </c>
      <c r="T356">
        <v>1</v>
      </c>
      <c r="U356">
        <v>5</v>
      </c>
    </row>
    <row r="357" spans="1:21" x14ac:dyDescent="0.2">
      <c r="A357">
        <v>1244</v>
      </c>
      <c r="B357" t="s">
        <v>17</v>
      </c>
      <c r="C357">
        <v>86</v>
      </c>
      <c r="D357" t="s">
        <v>16</v>
      </c>
      <c r="E357">
        <v>0</v>
      </c>
      <c r="F357">
        <v>15</v>
      </c>
      <c r="G357" t="s">
        <v>6</v>
      </c>
      <c r="N357" t="s">
        <v>50</v>
      </c>
      <c r="O357" t="s">
        <v>12</v>
      </c>
      <c r="R357" t="s">
        <v>55</v>
      </c>
      <c r="S357" t="s">
        <v>53</v>
      </c>
      <c r="T357">
        <v>5</v>
      </c>
      <c r="U357">
        <v>8</v>
      </c>
    </row>
    <row r="358" spans="1:21" x14ac:dyDescent="0.2">
      <c r="A358">
        <v>1253</v>
      </c>
      <c r="B358" t="s">
        <v>17</v>
      </c>
      <c r="C358">
        <v>93</v>
      </c>
      <c r="D358" t="s">
        <v>18</v>
      </c>
      <c r="E358">
        <v>1</v>
      </c>
      <c r="F358">
        <v>12</v>
      </c>
      <c r="G358" t="s">
        <v>6</v>
      </c>
      <c r="J358" t="s">
        <v>9</v>
      </c>
      <c r="T358">
        <v>2</v>
      </c>
      <c r="U358">
        <v>4</v>
      </c>
    </row>
    <row r="359" spans="1:21" x14ac:dyDescent="0.2">
      <c r="A359">
        <v>1275</v>
      </c>
      <c r="B359" t="s">
        <v>17</v>
      </c>
      <c r="C359">
        <v>81</v>
      </c>
      <c r="D359" t="s">
        <v>16</v>
      </c>
      <c r="E359">
        <v>1</v>
      </c>
      <c r="G359" t="s">
        <v>6</v>
      </c>
      <c r="J359" t="s">
        <v>9</v>
      </c>
      <c r="K359" t="s">
        <v>10</v>
      </c>
      <c r="N359" t="s">
        <v>50</v>
      </c>
      <c r="O359" t="s">
        <v>12</v>
      </c>
      <c r="T359">
        <v>5</v>
      </c>
      <c r="U359">
        <v>7</v>
      </c>
    </row>
    <row r="360" spans="1:21" x14ac:dyDescent="0.2">
      <c r="A360">
        <v>1345</v>
      </c>
      <c r="B360" t="s">
        <v>17</v>
      </c>
      <c r="C360">
        <v>76</v>
      </c>
      <c r="D360" t="s">
        <v>16</v>
      </c>
      <c r="E360">
        <v>2</v>
      </c>
      <c r="F360">
        <v>15</v>
      </c>
      <c r="G360" t="s">
        <v>6</v>
      </c>
      <c r="N360" t="s">
        <v>50</v>
      </c>
      <c r="T360">
        <v>2</v>
      </c>
      <c r="U360">
        <v>3</v>
      </c>
    </row>
    <row r="361" spans="1:21" x14ac:dyDescent="0.2">
      <c r="A361">
        <v>1382</v>
      </c>
      <c r="B361" t="s">
        <v>17</v>
      </c>
      <c r="C361">
        <v>88</v>
      </c>
      <c r="D361" t="s">
        <v>18</v>
      </c>
      <c r="E361">
        <v>1</v>
      </c>
      <c r="G361" t="s">
        <v>6</v>
      </c>
      <c r="N361" t="s">
        <v>50</v>
      </c>
      <c r="O361" t="s">
        <v>12</v>
      </c>
      <c r="T361">
        <v>3</v>
      </c>
      <c r="U361">
        <v>5</v>
      </c>
    </row>
    <row r="362" spans="1:21" x14ac:dyDescent="0.2">
      <c r="A362">
        <v>1389</v>
      </c>
      <c r="B362" t="s">
        <v>17</v>
      </c>
      <c r="C362">
        <v>82</v>
      </c>
      <c r="D362" t="s">
        <v>18</v>
      </c>
      <c r="E362">
        <v>1</v>
      </c>
      <c r="F362">
        <v>8</v>
      </c>
      <c r="G362" t="s">
        <v>6</v>
      </c>
      <c r="N362" t="s">
        <v>50</v>
      </c>
      <c r="T362">
        <v>2</v>
      </c>
      <c r="U362">
        <v>3</v>
      </c>
    </row>
    <row r="363" spans="1:21" x14ac:dyDescent="0.2">
      <c r="A363">
        <v>1437</v>
      </c>
      <c r="B363" t="s">
        <v>17</v>
      </c>
      <c r="C363">
        <v>81</v>
      </c>
      <c r="D363" t="s">
        <v>18</v>
      </c>
      <c r="E363">
        <v>1</v>
      </c>
      <c r="G363" t="s">
        <v>6</v>
      </c>
      <c r="J363" t="s">
        <v>9</v>
      </c>
      <c r="T363">
        <v>2</v>
      </c>
      <c r="U363">
        <v>5</v>
      </c>
    </row>
    <row r="364" spans="1:21" x14ac:dyDescent="0.2">
      <c r="A364">
        <v>1438</v>
      </c>
      <c r="B364" t="s">
        <v>17</v>
      </c>
      <c r="C364">
        <v>76</v>
      </c>
      <c r="D364" t="s">
        <v>16</v>
      </c>
      <c r="E364">
        <v>0</v>
      </c>
      <c r="G364" t="s">
        <v>6</v>
      </c>
      <c r="J364" t="s">
        <v>9</v>
      </c>
      <c r="T364">
        <v>2</v>
      </c>
      <c r="U364">
        <v>5</v>
      </c>
    </row>
    <row r="365" spans="1:21" x14ac:dyDescent="0.2">
      <c r="A365">
        <v>1442</v>
      </c>
      <c r="B365" t="s">
        <v>17</v>
      </c>
      <c r="C365">
        <v>87</v>
      </c>
      <c r="D365" t="s">
        <v>16</v>
      </c>
      <c r="E365">
        <v>2</v>
      </c>
      <c r="F365">
        <v>10</v>
      </c>
      <c r="G365" t="s">
        <v>6</v>
      </c>
      <c r="O365" t="s">
        <v>12</v>
      </c>
      <c r="T365">
        <v>2</v>
      </c>
      <c r="U365">
        <v>4</v>
      </c>
    </row>
    <row r="366" spans="1:21" x14ac:dyDescent="0.2">
      <c r="A366">
        <v>1457</v>
      </c>
      <c r="B366" t="s">
        <v>17</v>
      </c>
      <c r="C366">
        <v>73</v>
      </c>
      <c r="D366" t="s">
        <v>16</v>
      </c>
      <c r="E366">
        <v>1</v>
      </c>
      <c r="F366">
        <v>16</v>
      </c>
      <c r="G366" t="s">
        <v>6</v>
      </c>
      <c r="J366" t="s">
        <v>9</v>
      </c>
      <c r="T366">
        <v>2</v>
      </c>
      <c r="U366">
        <v>5</v>
      </c>
    </row>
    <row r="367" spans="1:21" x14ac:dyDescent="0.2">
      <c r="A367">
        <v>1577</v>
      </c>
      <c r="B367" t="s">
        <v>17</v>
      </c>
      <c r="C367">
        <v>87</v>
      </c>
      <c r="D367" t="s">
        <v>18</v>
      </c>
      <c r="E367">
        <v>1</v>
      </c>
      <c r="G367" t="s">
        <v>6</v>
      </c>
      <c r="N367" t="s">
        <v>50</v>
      </c>
      <c r="T367">
        <v>2</v>
      </c>
      <c r="U367">
        <v>4</v>
      </c>
    </row>
    <row r="368" spans="1:21" x14ac:dyDescent="0.2">
      <c r="A368">
        <v>1623</v>
      </c>
      <c r="B368" t="s">
        <v>17</v>
      </c>
      <c r="C368">
        <v>79</v>
      </c>
      <c r="D368" t="s">
        <v>18</v>
      </c>
      <c r="E368">
        <v>1</v>
      </c>
      <c r="G368" t="s">
        <v>6</v>
      </c>
      <c r="O368" t="s">
        <v>12</v>
      </c>
      <c r="R368" t="s">
        <v>55</v>
      </c>
      <c r="T368">
        <v>3</v>
      </c>
      <c r="U368">
        <v>7</v>
      </c>
    </row>
    <row r="369" spans="1:21" x14ac:dyDescent="0.2">
      <c r="A369">
        <v>1796</v>
      </c>
      <c r="B369" t="s">
        <v>17</v>
      </c>
      <c r="C369">
        <v>73</v>
      </c>
      <c r="D369" t="s">
        <v>18</v>
      </c>
      <c r="E369">
        <v>2</v>
      </c>
      <c r="F369">
        <v>10</v>
      </c>
      <c r="G369" t="s">
        <v>6</v>
      </c>
      <c r="J369" t="s">
        <v>9</v>
      </c>
      <c r="N369" t="s">
        <v>50</v>
      </c>
      <c r="O369" t="s">
        <v>12</v>
      </c>
      <c r="T369">
        <v>4</v>
      </c>
      <c r="U369">
        <v>5</v>
      </c>
    </row>
    <row r="370" spans="1:21" x14ac:dyDescent="0.2">
      <c r="A370">
        <v>1942</v>
      </c>
      <c r="B370" t="s">
        <v>17</v>
      </c>
      <c r="C370">
        <v>76</v>
      </c>
      <c r="D370" t="s">
        <v>18</v>
      </c>
      <c r="E370">
        <v>2</v>
      </c>
      <c r="F370">
        <v>17</v>
      </c>
      <c r="G370" t="s">
        <v>6</v>
      </c>
      <c r="N370" t="s">
        <v>50</v>
      </c>
      <c r="R370" t="s">
        <v>55</v>
      </c>
      <c r="T370">
        <v>3</v>
      </c>
      <c r="U370">
        <v>5</v>
      </c>
    </row>
    <row r="371" spans="1:21" x14ac:dyDescent="0.2">
      <c r="A371">
        <v>2402</v>
      </c>
      <c r="B371" t="s">
        <v>17</v>
      </c>
      <c r="C371">
        <v>57</v>
      </c>
      <c r="D371" t="s">
        <v>18</v>
      </c>
      <c r="E371">
        <v>0</v>
      </c>
      <c r="F371">
        <v>17</v>
      </c>
      <c r="G371" t="s">
        <v>6</v>
      </c>
      <c r="J371" t="s">
        <v>9</v>
      </c>
      <c r="Q371" t="s">
        <v>54</v>
      </c>
      <c r="T371">
        <v>3</v>
      </c>
      <c r="U371">
        <v>5</v>
      </c>
    </row>
    <row r="372" spans="1:21" x14ac:dyDescent="0.2">
      <c r="A372">
        <v>2575</v>
      </c>
      <c r="B372" t="s">
        <v>17</v>
      </c>
      <c r="C372">
        <v>55</v>
      </c>
      <c r="D372" t="s">
        <v>18</v>
      </c>
      <c r="E372">
        <v>0</v>
      </c>
      <c r="F372">
        <v>19</v>
      </c>
      <c r="G372" t="s">
        <v>6</v>
      </c>
      <c r="T372">
        <v>1</v>
      </c>
      <c r="U372">
        <v>3</v>
      </c>
    </row>
    <row r="373" spans="1:21" x14ac:dyDescent="0.2">
      <c r="A373">
        <v>2684</v>
      </c>
      <c r="B373" t="s">
        <v>17</v>
      </c>
      <c r="C373">
        <v>67</v>
      </c>
      <c r="D373" t="s">
        <v>18</v>
      </c>
      <c r="E373">
        <v>0</v>
      </c>
      <c r="F373">
        <v>16</v>
      </c>
      <c r="G373" t="s">
        <v>6</v>
      </c>
      <c r="J373" t="s">
        <v>9</v>
      </c>
      <c r="T373">
        <v>2</v>
      </c>
      <c r="U373">
        <v>6</v>
      </c>
    </row>
    <row r="374" spans="1:21" x14ac:dyDescent="0.2">
      <c r="A374">
        <v>2698</v>
      </c>
      <c r="B374" t="s">
        <v>17</v>
      </c>
      <c r="C374">
        <v>82</v>
      </c>
      <c r="D374" t="s">
        <v>18</v>
      </c>
      <c r="E374">
        <v>0</v>
      </c>
      <c r="F374">
        <v>11</v>
      </c>
      <c r="G374" t="s">
        <v>6</v>
      </c>
      <c r="J374" t="s">
        <v>9</v>
      </c>
      <c r="O374" t="s">
        <v>12</v>
      </c>
      <c r="T374">
        <v>3</v>
      </c>
      <c r="U374">
        <v>5</v>
      </c>
    </row>
    <row r="375" spans="1:21" x14ac:dyDescent="0.2">
      <c r="A375">
        <v>2703</v>
      </c>
      <c r="B375" t="s">
        <v>17</v>
      </c>
      <c r="C375">
        <v>67</v>
      </c>
      <c r="D375" t="s">
        <v>16</v>
      </c>
      <c r="E375">
        <v>0</v>
      </c>
      <c r="F375">
        <v>15</v>
      </c>
      <c r="G375" t="s">
        <v>6</v>
      </c>
      <c r="J375" t="s">
        <v>9</v>
      </c>
      <c r="L375" t="s">
        <v>11</v>
      </c>
      <c r="O375" t="s">
        <v>12</v>
      </c>
      <c r="T375">
        <v>4</v>
      </c>
      <c r="U375">
        <v>7</v>
      </c>
    </row>
    <row r="376" spans="1:21" x14ac:dyDescent="0.2">
      <c r="A376">
        <v>2708</v>
      </c>
      <c r="B376" t="s">
        <v>17</v>
      </c>
      <c r="C376">
        <v>72</v>
      </c>
      <c r="D376" t="s">
        <v>16</v>
      </c>
      <c r="E376">
        <v>0</v>
      </c>
      <c r="G376" t="s">
        <v>6</v>
      </c>
      <c r="T376">
        <v>1</v>
      </c>
      <c r="U376">
        <v>2</v>
      </c>
    </row>
    <row r="377" spans="1:21" x14ac:dyDescent="0.2">
      <c r="A377">
        <v>2737</v>
      </c>
      <c r="B377" t="s">
        <v>17</v>
      </c>
      <c r="C377">
        <v>58</v>
      </c>
      <c r="D377" t="s">
        <v>16</v>
      </c>
      <c r="E377">
        <v>0</v>
      </c>
      <c r="G377" t="s">
        <v>6</v>
      </c>
      <c r="J377" t="s">
        <v>9</v>
      </c>
      <c r="T377">
        <v>2</v>
      </c>
      <c r="U377">
        <v>4</v>
      </c>
    </row>
    <row r="378" spans="1:21" x14ac:dyDescent="0.2">
      <c r="A378">
        <v>2744</v>
      </c>
      <c r="B378" t="s">
        <v>17</v>
      </c>
      <c r="C378">
        <v>78</v>
      </c>
      <c r="D378" t="s">
        <v>16</v>
      </c>
      <c r="E378">
        <v>0</v>
      </c>
      <c r="F378">
        <v>12</v>
      </c>
      <c r="G378" t="s">
        <v>6</v>
      </c>
      <c r="J378" t="s">
        <v>9</v>
      </c>
      <c r="O378" t="s">
        <v>12</v>
      </c>
      <c r="T378">
        <v>3</v>
      </c>
      <c r="U378">
        <v>4</v>
      </c>
    </row>
    <row r="379" spans="1:21" x14ac:dyDescent="0.2">
      <c r="A379">
        <v>2766</v>
      </c>
      <c r="B379" t="s">
        <v>17</v>
      </c>
      <c r="C379">
        <v>75</v>
      </c>
      <c r="D379" t="s">
        <v>16</v>
      </c>
      <c r="E379">
        <v>0</v>
      </c>
      <c r="F379">
        <v>15</v>
      </c>
      <c r="G379" t="s">
        <v>6</v>
      </c>
      <c r="J379" t="s">
        <v>9</v>
      </c>
      <c r="T379">
        <v>2</v>
      </c>
      <c r="U379">
        <v>3</v>
      </c>
    </row>
    <row r="380" spans="1:21" x14ac:dyDescent="0.2">
      <c r="A380">
        <v>2772</v>
      </c>
      <c r="B380" t="s">
        <v>17</v>
      </c>
      <c r="C380">
        <v>60</v>
      </c>
      <c r="D380" t="s">
        <v>18</v>
      </c>
      <c r="E380">
        <v>0</v>
      </c>
      <c r="F380">
        <v>10</v>
      </c>
      <c r="G380" t="s">
        <v>6</v>
      </c>
      <c r="N380" t="s">
        <v>50</v>
      </c>
      <c r="T380">
        <v>2</v>
      </c>
      <c r="U380">
        <v>2</v>
      </c>
    </row>
    <row r="381" spans="1:21" x14ac:dyDescent="0.2">
      <c r="A381">
        <v>2794</v>
      </c>
      <c r="B381" t="s">
        <v>17</v>
      </c>
      <c r="C381">
        <v>67</v>
      </c>
      <c r="D381" t="s">
        <v>18</v>
      </c>
      <c r="E381">
        <v>0</v>
      </c>
      <c r="F381">
        <v>9</v>
      </c>
      <c r="G381" t="s">
        <v>6</v>
      </c>
      <c r="J381" t="s">
        <v>9</v>
      </c>
      <c r="T381">
        <v>2</v>
      </c>
      <c r="U381">
        <v>6</v>
      </c>
    </row>
    <row r="382" spans="1:21" x14ac:dyDescent="0.2">
      <c r="A382">
        <v>2822</v>
      </c>
      <c r="B382" t="s">
        <v>17</v>
      </c>
      <c r="C382">
        <v>69</v>
      </c>
      <c r="D382" t="s">
        <v>18</v>
      </c>
      <c r="E382">
        <v>0</v>
      </c>
      <c r="F382">
        <v>11</v>
      </c>
      <c r="G382" t="s">
        <v>6</v>
      </c>
      <c r="J382" t="s">
        <v>9</v>
      </c>
      <c r="N382" t="s">
        <v>50</v>
      </c>
      <c r="T382">
        <v>3</v>
      </c>
      <c r="U382">
        <v>6</v>
      </c>
    </row>
    <row r="383" spans="1:21" x14ac:dyDescent="0.2">
      <c r="A383">
        <v>2843</v>
      </c>
      <c r="B383" t="s">
        <v>17</v>
      </c>
      <c r="C383">
        <v>63</v>
      </c>
      <c r="D383" t="s">
        <v>16</v>
      </c>
      <c r="E383">
        <v>0</v>
      </c>
      <c r="F383">
        <v>15</v>
      </c>
      <c r="G383" t="s">
        <v>6</v>
      </c>
      <c r="J383" t="s">
        <v>9</v>
      </c>
      <c r="T383">
        <v>2</v>
      </c>
      <c r="U383">
        <v>4</v>
      </c>
    </row>
    <row r="384" spans="1:21" x14ac:dyDescent="0.2">
      <c r="A384">
        <v>30</v>
      </c>
      <c r="B384" t="s">
        <v>17</v>
      </c>
      <c r="C384">
        <v>96</v>
      </c>
      <c r="D384" t="s">
        <v>16</v>
      </c>
      <c r="E384">
        <v>1</v>
      </c>
      <c r="K384" t="s">
        <v>10</v>
      </c>
      <c r="O384" t="s">
        <v>12</v>
      </c>
      <c r="T384">
        <v>2</v>
      </c>
      <c r="U384">
        <v>3</v>
      </c>
    </row>
    <row r="385" spans="1:21" x14ac:dyDescent="0.2">
      <c r="A385">
        <v>91</v>
      </c>
      <c r="B385" t="s">
        <v>17</v>
      </c>
      <c r="C385">
        <v>75</v>
      </c>
      <c r="D385" t="s">
        <v>18</v>
      </c>
      <c r="E385">
        <v>0</v>
      </c>
      <c r="T385">
        <v>0</v>
      </c>
      <c r="U385">
        <v>2</v>
      </c>
    </row>
    <row r="386" spans="1:21" x14ac:dyDescent="0.2">
      <c r="A386">
        <v>107</v>
      </c>
      <c r="B386" t="s">
        <v>17</v>
      </c>
      <c r="C386">
        <v>82</v>
      </c>
      <c r="D386" t="s">
        <v>16</v>
      </c>
      <c r="E386">
        <v>0</v>
      </c>
      <c r="T386">
        <v>0</v>
      </c>
      <c r="U386">
        <v>1</v>
      </c>
    </row>
    <row r="387" spans="1:21" x14ac:dyDescent="0.2">
      <c r="A387">
        <v>111</v>
      </c>
      <c r="B387" t="s">
        <v>17</v>
      </c>
      <c r="C387">
        <v>99</v>
      </c>
      <c r="D387" t="s">
        <v>16</v>
      </c>
      <c r="E387">
        <v>1</v>
      </c>
      <c r="F387">
        <v>12</v>
      </c>
      <c r="O387" t="s">
        <v>12</v>
      </c>
      <c r="T387">
        <v>1</v>
      </c>
      <c r="U387">
        <v>3</v>
      </c>
    </row>
    <row r="388" spans="1:21" x14ac:dyDescent="0.2">
      <c r="A388">
        <v>112</v>
      </c>
      <c r="B388" t="s">
        <v>17</v>
      </c>
      <c r="C388">
        <v>97</v>
      </c>
      <c r="D388" t="s">
        <v>16</v>
      </c>
      <c r="E388">
        <v>1</v>
      </c>
      <c r="J388" t="s">
        <v>9</v>
      </c>
      <c r="T388">
        <v>1</v>
      </c>
      <c r="U388">
        <v>2</v>
      </c>
    </row>
    <row r="389" spans="1:21" x14ac:dyDescent="0.2">
      <c r="A389">
        <v>116</v>
      </c>
      <c r="B389" t="s">
        <v>17</v>
      </c>
      <c r="C389">
        <v>107</v>
      </c>
      <c r="D389" t="s">
        <v>18</v>
      </c>
      <c r="E389">
        <v>0</v>
      </c>
      <c r="O389" t="s">
        <v>12</v>
      </c>
      <c r="T389">
        <v>1</v>
      </c>
      <c r="U389">
        <v>1</v>
      </c>
    </row>
    <row r="390" spans="1:21" x14ac:dyDescent="0.2">
      <c r="A390">
        <v>310</v>
      </c>
      <c r="B390" t="s">
        <v>17</v>
      </c>
      <c r="C390">
        <v>79</v>
      </c>
      <c r="D390" t="s">
        <v>16</v>
      </c>
      <c r="E390">
        <v>1</v>
      </c>
      <c r="N390" t="s">
        <v>50</v>
      </c>
      <c r="O390" t="s">
        <v>12</v>
      </c>
      <c r="T390">
        <v>2</v>
      </c>
      <c r="U390">
        <v>4</v>
      </c>
    </row>
    <row r="391" spans="1:21" x14ac:dyDescent="0.2">
      <c r="A391">
        <v>345</v>
      </c>
      <c r="B391" t="s">
        <v>17</v>
      </c>
      <c r="C391">
        <v>94</v>
      </c>
      <c r="D391" t="s">
        <v>16</v>
      </c>
      <c r="E391">
        <v>1</v>
      </c>
      <c r="S391" t="s">
        <v>53</v>
      </c>
      <c r="T391">
        <v>1</v>
      </c>
      <c r="U391">
        <v>4</v>
      </c>
    </row>
    <row r="392" spans="1:21" x14ac:dyDescent="0.2">
      <c r="A392">
        <v>361</v>
      </c>
      <c r="B392" t="s">
        <v>17</v>
      </c>
      <c r="C392">
        <v>84</v>
      </c>
      <c r="D392" t="s">
        <v>16</v>
      </c>
      <c r="E392">
        <v>1</v>
      </c>
      <c r="M392" t="s">
        <v>52</v>
      </c>
      <c r="O392" t="s">
        <v>12</v>
      </c>
      <c r="T392">
        <v>2</v>
      </c>
      <c r="U392">
        <v>6</v>
      </c>
    </row>
    <row r="393" spans="1:21" x14ac:dyDescent="0.2">
      <c r="A393">
        <v>372</v>
      </c>
      <c r="B393" t="s">
        <v>17</v>
      </c>
      <c r="C393">
        <v>81</v>
      </c>
      <c r="D393" t="s">
        <v>18</v>
      </c>
      <c r="E393">
        <v>0</v>
      </c>
      <c r="T393">
        <v>0</v>
      </c>
      <c r="U393">
        <v>0</v>
      </c>
    </row>
    <row r="394" spans="1:21" x14ac:dyDescent="0.2">
      <c r="A394">
        <v>417</v>
      </c>
      <c r="B394" t="s">
        <v>17</v>
      </c>
      <c r="C394">
        <v>87</v>
      </c>
      <c r="D394" t="s">
        <v>18</v>
      </c>
      <c r="E394">
        <v>1</v>
      </c>
      <c r="K394" t="s">
        <v>10</v>
      </c>
      <c r="R394" t="s">
        <v>55</v>
      </c>
      <c r="T394">
        <v>2</v>
      </c>
      <c r="U394">
        <v>3</v>
      </c>
    </row>
    <row r="395" spans="1:21" x14ac:dyDescent="0.2">
      <c r="A395">
        <v>473</v>
      </c>
      <c r="B395" t="s">
        <v>17</v>
      </c>
      <c r="C395">
        <v>96</v>
      </c>
      <c r="D395" t="s">
        <v>18</v>
      </c>
      <c r="E395">
        <v>1</v>
      </c>
      <c r="F395">
        <v>9</v>
      </c>
      <c r="N395" t="s">
        <v>50</v>
      </c>
      <c r="O395" t="s">
        <v>12</v>
      </c>
      <c r="T395">
        <v>2</v>
      </c>
      <c r="U395">
        <v>5</v>
      </c>
    </row>
    <row r="396" spans="1:21" x14ac:dyDescent="0.2">
      <c r="A396">
        <v>474</v>
      </c>
      <c r="B396" t="s">
        <v>17</v>
      </c>
      <c r="C396">
        <v>94</v>
      </c>
      <c r="D396" t="s">
        <v>18</v>
      </c>
      <c r="E396">
        <v>2</v>
      </c>
      <c r="M396" t="s">
        <v>52</v>
      </c>
      <c r="O396" t="s">
        <v>12</v>
      </c>
      <c r="T396">
        <v>2</v>
      </c>
      <c r="U396">
        <v>4</v>
      </c>
    </row>
    <row r="397" spans="1:21" x14ac:dyDescent="0.2">
      <c r="A397">
        <v>479</v>
      </c>
      <c r="B397" t="s">
        <v>17</v>
      </c>
      <c r="C397">
        <v>91</v>
      </c>
      <c r="D397" t="s">
        <v>16</v>
      </c>
      <c r="E397">
        <v>0</v>
      </c>
      <c r="M397" t="s">
        <v>52</v>
      </c>
      <c r="O397" t="s">
        <v>12</v>
      </c>
      <c r="T397">
        <v>2</v>
      </c>
      <c r="U397">
        <v>3</v>
      </c>
    </row>
    <row r="398" spans="1:21" x14ac:dyDescent="0.2">
      <c r="A398">
        <v>488</v>
      </c>
      <c r="B398" t="s">
        <v>17</v>
      </c>
      <c r="C398">
        <v>94</v>
      </c>
      <c r="D398" t="s">
        <v>18</v>
      </c>
      <c r="E398">
        <v>1</v>
      </c>
      <c r="K398" t="s">
        <v>10</v>
      </c>
      <c r="O398" t="s">
        <v>12</v>
      </c>
      <c r="T398">
        <v>2</v>
      </c>
      <c r="U398">
        <v>3</v>
      </c>
    </row>
    <row r="399" spans="1:21" x14ac:dyDescent="0.2">
      <c r="A399">
        <v>513</v>
      </c>
      <c r="B399" t="s">
        <v>17</v>
      </c>
      <c r="C399">
        <v>96</v>
      </c>
      <c r="D399" t="s">
        <v>16</v>
      </c>
      <c r="E399">
        <v>0</v>
      </c>
      <c r="K399" t="s">
        <v>10</v>
      </c>
      <c r="P399" t="s">
        <v>51</v>
      </c>
      <c r="T399">
        <v>2</v>
      </c>
      <c r="U399">
        <v>4</v>
      </c>
    </row>
    <row r="400" spans="1:21" x14ac:dyDescent="0.2">
      <c r="A400">
        <v>521</v>
      </c>
      <c r="B400" t="s">
        <v>17</v>
      </c>
      <c r="C400">
        <v>86</v>
      </c>
      <c r="D400" t="s">
        <v>18</v>
      </c>
      <c r="E400">
        <v>1</v>
      </c>
      <c r="T400">
        <v>0</v>
      </c>
      <c r="U400">
        <v>2</v>
      </c>
    </row>
    <row r="401" spans="1:21" x14ac:dyDescent="0.2">
      <c r="A401">
        <v>564</v>
      </c>
      <c r="B401" t="s">
        <v>17</v>
      </c>
      <c r="C401">
        <v>97</v>
      </c>
      <c r="D401" t="s">
        <v>16</v>
      </c>
      <c r="E401">
        <v>0</v>
      </c>
      <c r="M401" t="s">
        <v>52</v>
      </c>
      <c r="O401" t="s">
        <v>12</v>
      </c>
      <c r="T401">
        <v>2</v>
      </c>
      <c r="U401">
        <v>4</v>
      </c>
    </row>
    <row r="402" spans="1:21" x14ac:dyDescent="0.2">
      <c r="A402">
        <v>567</v>
      </c>
      <c r="B402" t="s">
        <v>17</v>
      </c>
      <c r="C402">
        <v>77</v>
      </c>
      <c r="D402" t="s">
        <v>18</v>
      </c>
      <c r="E402">
        <v>0</v>
      </c>
      <c r="T402">
        <v>0</v>
      </c>
      <c r="U402">
        <v>0</v>
      </c>
    </row>
    <row r="403" spans="1:21" x14ac:dyDescent="0.2">
      <c r="A403">
        <v>591</v>
      </c>
      <c r="B403" t="s">
        <v>17</v>
      </c>
      <c r="C403">
        <v>84</v>
      </c>
      <c r="D403" t="s">
        <v>18</v>
      </c>
      <c r="E403">
        <v>0</v>
      </c>
      <c r="T403">
        <v>0</v>
      </c>
      <c r="U403">
        <v>1</v>
      </c>
    </row>
    <row r="404" spans="1:21" x14ac:dyDescent="0.2">
      <c r="A404">
        <v>611</v>
      </c>
      <c r="B404" t="s">
        <v>17</v>
      </c>
      <c r="C404">
        <v>86</v>
      </c>
      <c r="D404" t="s">
        <v>16</v>
      </c>
      <c r="E404">
        <v>1</v>
      </c>
      <c r="J404" t="s">
        <v>9</v>
      </c>
      <c r="O404" t="s">
        <v>12</v>
      </c>
      <c r="T404">
        <v>2</v>
      </c>
      <c r="U404">
        <v>4</v>
      </c>
    </row>
    <row r="405" spans="1:21" x14ac:dyDescent="0.2">
      <c r="A405">
        <v>625</v>
      </c>
      <c r="B405" t="s">
        <v>17</v>
      </c>
      <c r="C405">
        <v>99</v>
      </c>
      <c r="D405" t="s">
        <v>18</v>
      </c>
      <c r="E405">
        <v>0</v>
      </c>
      <c r="K405" t="s">
        <v>10</v>
      </c>
      <c r="O405" t="s">
        <v>12</v>
      </c>
      <c r="R405" t="s">
        <v>55</v>
      </c>
      <c r="S405" t="s">
        <v>53</v>
      </c>
      <c r="T405">
        <v>4</v>
      </c>
      <c r="U405">
        <v>6</v>
      </c>
    </row>
    <row r="406" spans="1:21" x14ac:dyDescent="0.2">
      <c r="A406">
        <v>665</v>
      </c>
      <c r="B406" t="s">
        <v>17</v>
      </c>
      <c r="C406">
        <v>89</v>
      </c>
      <c r="D406" t="s">
        <v>18</v>
      </c>
      <c r="E406">
        <v>2</v>
      </c>
      <c r="T406">
        <v>0</v>
      </c>
      <c r="U406">
        <v>1</v>
      </c>
    </row>
    <row r="407" spans="1:21" x14ac:dyDescent="0.2">
      <c r="A407">
        <v>701</v>
      </c>
      <c r="B407" t="s">
        <v>17</v>
      </c>
      <c r="C407">
        <v>92</v>
      </c>
      <c r="D407" t="s">
        <v>16</v>
      </c>
      <c r="E407">
        <v>0</v>
      </c>
      <c r="T407">
        <v>0</v>
      </c>
      <c r="U407">
        <v>2</v>
      </c>
    </row>
    <row r="408" spans="1:21" x14ac:dyDescent="0.2">
      <c r="A408">
        <v>731</v>
      </c>
      <c r="B408" t="s">
        <v>17</v>
      </c>
      <c r="C408">
        <v>98</v>
      </c>
      <c r="D408" t="s">
        <v>16</v>
      </c>
      <c r="E408">
        <v>1</v>
      </c>
      <c r="T408">
        <v>0</v>
      </c>
      <c r="U408">
        <v>0</v>
      </c>
    </row>
    <row r="409" spans="1:21" x14ac:dyDescent="0.2">
      <c r="A409">
        <v>746</v>
      </c>
      <c r="B409" t="s">
        <v>17</v>
      </c>
      <c r="C409">
        <v>100</v>
      </c>
      <c r="D409" t="s">
        <v>18</v>
      </c>
      <c r="E409">
        <v>1</v>
      </c>
      <c r="J409" t="s">
        <v>9</v>
      </c>
      <c r="O409" t="s">
        <v>12</v>
      </c>
      <c r="R409" t="s">
        <v>55</v>
      </c>
      <c r="T409">
        <v>3</v>
      </c>
      <c r="U409">
        <v>5</v>
      </c>
    </row>
    <row r="410" spans="1:21" x14ac:dyDescent="0.2">
      <c r="A410">
        <v>747</v>
      </c>
      <c r="B410" t="s">
        <v>17</v>
      </c>
      <c r="C410">
        <v>103</v>
      </c>
      <c r="D410" t="s">
        <v>18</v>
      </c>
      <c r="E410">
        <v>0</v>
      </c>
      <c r="F410">
        <v>18</v>
      </c>
      <c r="T410">
        <v>0</v>
      </c>
      <c r="U410">
        <v>6</v>
      </c>
    </row>
    <row r="411" spans="1:21" x14ac:dyDescent="0.2">
      <c r="A411">
        <v>751</v>
      </c>
      <c r="B411" t="s">
        <v>17</v>
      </c>
      <c r="C411">
        <v>92</v>
      </c>
      <c r="D411" t="s">
        <v>18</v>
      </c>
      <c r="E411">
        <v>1</v>
      </c>
      <c r="R411" t="s">
        <v>55</v>
      </c>
      <c r="T411">
        <v>1</v>
      </c>
      <c r="U411">
        <v>2</v>
      </c>
    </row>
    <row r="412" spans="1:21" x14ac:dyDescent="0.2">
      <c r="A412">
        <v>821</v>
      </c>
      <c r="B412" t="s">
        <v>17</v>
      </c>
      <c r="C412">
        <v>91</v>
      </c>
      <c r="D412" t="s">
        <v>16</v>
      </c>
      <c r="E412">
        <v>1</v>
      </c>
      <c r="K412" t="s">
        <v>10</v>
      </c>
      <c r="M412" t="s">
        <v>52</v>
      </c>
      <c r="O412" t="s">
        <v>12</v>
      </c>
      <c r="T412">
        <v>3</v>
      </c>
      <c r="U412">
        <v>4</v>
      </c>
    </row>
    <row r="413" spans="1:21" x14ac:dyDescent="0.2">
      <c r="A413">
        <v>824</v>
      </c>
      <c r="B413" t="s">
        <v>17</v>
      </c>
      <c r="C413">
        <v>102</v>
      </c>
      <c r="D413" t="s">
        <v>18</v>
      </c>
      <c r="E413">
        <v>0</v>
      </c>
      <c r="K413" t="s">
        <v>10</v>
      </c>
      <c r="O413" t="s">
        <v>12</v>
      </c>
      <c r="T413">
        <v>2</v>
      </c>
      <c r="U413">
        <v>2</v>
      </c>
    </row>
    <row r="414" spans="1:21" x14ac:dyDescent="0.2">
      <c r="A414">
        <v>877</v>
      </c>
      <c r="B414" t="s">
        <v>17</v>
      </c>
      <c r="C414">
        <v>90</v>
      </c>
      <c r="D414" t="s">
        <v>16</v>
      </c>
      <c r="E414">
        <v>1</v>
      </c>
      <c r="K414" t="s">
        <v>10</v>
      </c>
      <c r="M414" t="s">
        <v>52</v>
      </c>
      <c r="O414" t="s">
        <v>12</v>
      </c>
      <c r="T414">
        <v>3</v>
      </c>
      <c r="U414">
        <v>4</v>
      </c>
    </row>
    <row r="415" spans="1:21" x14ac:dyDescent="0.2">
      <c r="A415">
        <v>892</v>
      </c>
      <c r="B415" t="s">
        <v>17</v>
      </c>
      <c r="C415">
        <v>92</v>
      </c>
      <c r="D415" t="s">
        <v>18</v>
      </c>
      <c r="E415">
        <v>0</v>
      </c>
      <c r="F415">
        <v>15</v>
      </c>
      <c r="J415" t="s">
        <v>9</v>
      </c>
      <c r="N415" t="s">
        <v>50</v>
      </c>
      <c r="T415">
        <v>2</v>
      </c>
      <c r="U415">
        <v>3</v>
      </c>
    </row>
    <row r="416" spans="1:21" x14ac:dyDescent="0.2">
      <c r="A416">
        <v>893</v>
      </c>
      <c r="B416" t="s">
        <v>17</v>
      </c>
      <c r="C416">
        <v>100</v>
      </c>
      <c r="D416" t="s">
        <v>18</v>
      </c>
      <c r="E416">
        <v>0</v>
      </c>
      <c r="T416">
        <v>0</v>
      </c>
      <c r="U416">
        <v>0</v>
      </c>
    </row>
    <row r="417" spans="1:21" x14ac:dyDescent="0.2">
      <c r="A417">
        <v>895</v>
      </c>
      <c r="B417" t="s">
        <v>17</v>
      </c>
      <c r="C417">
        <v>87</v>
      </c>
      <c r="D417" t="s">
        <v>16</v>
      </c>
      <c r="E417">
        <v>0</v>
      </c>
      <c r="T417">
        <v>0</v>
      </c>
      <c r="U417">
        <v>0</v>
      </c>
    </row>
    <row r="418" spans="1:21" x14ac:dyDescent="0.2">
      <c r="A418">
        <v>911</v>
      </c>
      <c r="B418" t="s">
        <v>17</v>
      </c>
      <c r="C418">
        <v>94</v>
      </c>
      <c r="D418" t="s">
        <v>18</v>
      </c>
      <c r="E418">
        <v>1</v>
      </c>
      <c r="J418" t="s">
        <v>9</v>
      </c>
      <c r="M418" t="s">
        <v>52</v>
      </c>
      <c r="O418" t="s">
        <v>12</v>
      </c>
      <c r="T418">
        <v>3</v>
      </c>
      <c r="U418">
        <v>8</v>
      </c>
    </row>
    <row r="419" spans="1:21" x14ac:dyDescent="0.2">
      <c r="A419">
        <v>914</v>
      </c>
      <c r="B419" t="s">
        <v>17</v>
      </c>
      <c r="C419">
        <v>86</v>
      </c>
      <c r="D419" t="s">
        <v>16</v>
      </c>
      <c r="E419">
        <v>0</v>
      </c>
      <c r="T419">
        <v>0</v>
      </c>
      <c r="U419">
        <v>2</v>
      </c>
    </row>
    <row r="420" spans="1:21" x14ac:dyDescent="0.2">
      <c r="A420">
        <v>922</v>
      </c>
      <c r="B420" t="s">
        <v>17</v>
      </c>
      <c r="C420">
        <v>99</v>
      </c>
      <c r="D420" t="s">
        <v>18</v>
      </c>
      <c r="E420">
        <v>1</v>
      </c>
      <c r="T420">
        <v>0</v>
      </c>
      <c r="U420">
        <v>0</v>
      </c>
    </row>
    <row r="421" spans="1:21" x14ac:dyDescent="0.2">
      <c r="A421">
        <v>936</v>
      </c>
      <c r="B421" t="s">
        <v>17</v>
      </c>
      <c r="C421">
        <v>96</v>
      </c>
      <c r="D421" t="s">
        <v>18</v>
      </c>
      <c r="E421">
        <v>2</v>
      </c>
      <c r="M421" t="s">
        <v>52</v>
      </c>
      <c r="N421" t="s">
        <v>50</v>
      </c>
      <c r="O421" t="s">
        <v>12</v>
      </c>
      <c r="P421" t="s">
        <v>51</v>
      </c>
      <c r="T421">
        <v>4</v>
      </c>
      <c r="U421">
        <v>10</v>
      </c>
    </row>
    <row r="422" spans="1:21" x14ac:dyDescent="0.2">
      <c r="A422">
        <v>953</v>
      </c>
      <c r="B422" t="s">
        <v>17</v>
      </c>
      <c r="C422">
        <v>98</v>
      </c>
      <c r="D422" t="s">
        <v>18</v>
      </c>
      <c r="E422">
        <v>0</v>
      </c>
      <c r="K422" t="s">
        <v>10</v>
      </c>
      <c r="O422" t="s">
        <v>12</v>
      </c>
      <c r="P422" t="s">
        <v>51</v>
      </c>
      <c r="S422" t="s">
        <v>53</v>
      </c>
      <c r="T422">
        <v>4</v>
      </c>
      <c r="U422">
        <v>5</v>
      </c>
    </row>
    <row r="423" spans="1:21" x14ac:dyDescent="0.2">
      <c r="A423">
        <v>955</v>
      </c>
      <c r="B423" t="s">
        <v>17</v>
      </c>
      <c r="C423">
        <v>98</v>
      </c>
      <c r="D423" t="s">
        <v>18</v>
      </c>
      <c r="E423">
        <v>1</v>
      </c>
      <c r="T423">
        <v>0</v>
      </c>
      <c r="U423">
        <v>2</v>
      </c>
    </row>
    <row r="424" spans="1:21" x14ac:dyDescent="0.2">
      <c r="A424">
        <v>969</v>
      </c>
      <c r="B424" t="s">
        <v>17</v>
      </c>
      <c r="C424">
        <v>107</v>
      </c>
      <c r="D424" t="s">
        <v>18</v>
      </c>
      <c r="E424">
        <v>0</v>
      </c>
      <c r="T424">
        <v>0</v>
      </c>
      <c r="U424">
        <v>1</v>
      </c>
    </row>
    <row r="425" spans="1:21" x14ac:dyDescent="0.2">
      <c r="A425">
        <v>970</v>
      </c>
      <c r="B425" t="s">
        <v>17</v>
      </c>
      <c r="C425">
        <v>92</v>
      </c>
      <c r="D425" t="s">
        <v>16</v>
      </c>
      <c r="E425">
        <v>1</v>
      </c>
      <c r="T425">
        <v>0</v>
      </c>
      <c r="U425">
        <v>0</v>
      </c>
    </row>
    <row r="426" spans="1:21" x14ac:dyDescent="0.2">
      <c r="A426">
        <v>986</v>
      </c>
      <c r="B426" t="s">
        <v>17</v>
      </c>
      <c r="C426">
        <v>92</v>
      </c>
      <c r="D426" t="s">
        <v>18</v>
      </c>
      <c r="E426">
        <v>0</v>
      </c>
      <c r="J426" t="s">
        <v>9</v>
      </c>
      <c r="R426" t="s">
        <v>55</v>
      </c>
      <c r="T426">
        <v>2</v>
      </c>
      <c r="U426">
        <v>3</v>
      </c>
    </row>
    <row r="427" spans="1:21" x14ac:dyDescent="0.2">
      <c r="A427">
        <v>987</v>
      </c>
      <c r="B427" t="s">
        <v>17</v>
      </c>
      <c r="C427">
        <v>74</v>
      </c>
      <c r="D427" t="s">
        <v>18</v>
      </c>
      <c r="E427">
        <v>1</v>
      </c>
      <c r="O427" t="s">
        <v>12</v>
      </c>
      <c r="T427">
        <v>1</v>
      </c>
      <c r="U427">
        <v>5</v>
      </c>
    </row>
    <row r="428" spans="1:21" x14ac:dyDescent="0.2">
      <c r="A428">
        <v>995</v>
      </c>
      <c r="B428" t="s">
        <v>17</v>
      </c>
      <c r="C428">
        <v>92</v>
      </c>
      <c r="D428" t="s">
        <v>18</v>
      </c>
      <c r="E428">
        <v>1</v>
      </c>
      <c r="T428">
        <v>0</v>
      </c>
      <c r="U428">
        <v>1</v>
      </c>
    </row>
    <row r="429" spans="1:21" x14ac:dyDescent="0.2">
      <c r="A429">
        <v>996</v>
      </c>
      <c r="B429" t="s">
        <v>17</v>
      </c>
      <c r="C429">
        <v>101</v>
      </c>
      <c r="D429" t="s">
        <v>16</v>
      </c>
      <c r="E429">
        <v>1</v>
      </c>
      <c r="M429" t="s">
        <v>52</v>
      </c>
      <c r="T429">
        <v>1</v>
      </c>
      <c r="U429">
        <v>2</v>
      </c>
    </row>
    <row r="430" spans="1:21" x14ac:dyDescent="0.2">
      <c r="A430">
        <v>997</v>
      </c>
      <c r="B430" t="s">
        <v>17</v>
      </c>
      <c r="C430">
        <v>96</v>
      </c>
      <c r="D430" t="s">
        <v>18</v>
      </c>
      <c r="E430">
        <v>0</v>
      </c>
      <c r="O430" t="s">
        <v>12</v>
      </c>
      <c r="T430">
        <v>1</v>
      </c>
      <c r="U430">
        <v>3</v>
      </c>
    </row>
    <row r="431" spans="1:21" x14ac:dyDescent="0.2">
      <c r="A431">
        <v>1023</v>
      </c>
      <c r="B431" t="s">
        <v>17</v>
      </c>
      <c r="C431">
        <v>100</v>
      </c>
      <c r="D431" t="s">
        <v>18</v>
      </c>
      <c r="E431">
        <v>1</v>
      </c>
      <c r="T431">
        <v>0</v>
      </c>
      <c r="U431">
        <v>2</v>
      </c>
    </row>
    <row r="432" spans="1:21" x14ac:dyDescent="0.2">
      <c r="A432">
        <v>1039</v>
      </c>
      <c r="B432" t="s">
        <v>17</v>
      </c>
      <c r="C432">
        <v>108</v>
      </c>
      <c r="D432" t="s">
        <v>18</v>
      </c>
      <c r="E432">
        <v>0</v>
      </c>
      <c r="T432">
        <v>0</v>
      </c>
      <c r="U432">
        <v>0</v>
      </c>
    </row>
    <row r="433" spans="1:21" x14ac:dyDescent="0.2">
      <c r="A433">
        <v>1049</v>
      </c>
      <c r="B433" t="s">
        <v>17</v>
      </c>
      <c r="C433">
        <v>87</v>
      </c>
      <c r="D433" t="s">
        <v>18</v>
      </c>
      <c r="E433">
        <v>2</v>
      </c>
      <c r="K433" t="s">
        <v>10</v>
      </c>
      <c r="N433" t="s">
        <v>50</v>
      </c>
      <c r="T433">
        <v>2</v>
      </c>
      <c r="U433">
        <v>5</v>
      </c>
    </row>
    <row r="434" spans="1:21" x14ac:dyDescent="0.2">
      <c r="A434">
        <v>1052</v>
      </c>
      <c r="B434" t="s">
        <v>17</v>
      </c>
      <c r="C434">
        <v>95</v>
      </c>
      <c r="D434" t="s">
        <v>16</v>
      </c>
      <c r="E434">
        <v>1</v>
      </c>
      <c r="K434" t="s">
        <v>10</v>
      </c>
      <c r="O434" t="s">
        <v>12</v>
      </c>
      <c r="T434">
        <v>2</v>
      </c>
      <c r="U434">
        <v>3</v>
      </c>
    </row>
    <row r="435" spans="1:21" x14ac:dyDescent="0.2">
      <c r="A435">
        <v>1053</v>
      </c>
      <c r="B435" t="s">
        <v>17</v>
      </c>
      <c r="C435">
        <v>100</v>
      </c>
      <c r="D435" t="s">
        <v>18</v>
      </c>
      <c r="E435">
        <v>1</v>
      </c>
      <c r="T435">
        <v>0</v>
      </c>
      <c r="U435">
        <v>0</v>
      </c>
    </row>
    <row r="436" spans="1:21" x14ac:dyDescent="0.2">
      <c r="A436">
        <v>1056</v>
      </c>
      <c r="B436" t="s">
        <v>17</v>
      </c>
      <c r="C436">
        <v>81</v>
      </c>
      <c r="D436" t="s">
        <v>18</v>
      </c>
      <c r="E436">
        <v>1</v>
      </c>
      <c r="F436">
        <v>17</v>
      </c>
      <c r="N436" t="s">
        <v>50</v>
      </c>
      <c r="T436">
        <v>1</v>
      </c>
      <c r="U436">
        <v>3</v>
      </c>
    </row>
    <row r="437" spans="1:21" x14ac:dyDescent="0.2">
      <c r="A437">
        <v>1060</v>
      </c>
      <c r="B437" t="s">
        <v>17</v>
      </c>
      <c r="C437">
        <v>97</v>
      </c>
      <c r="D437" t="s">
        <v>16</v>
      </c>
      <c r="E437">
        <v>2</v>
      </c>
      <c r="T437">
        <v>0</v>
      </c>
      <c r="U437">
        <v>3</v>
      </c>
    </row>
    <row r="438" spans="1:21" x14ac:dyDescent="0.2">
      <c r="A438">
        <v>1063</v>
      </c>
      <c r="B438" t="s">
        <v>17</v>
      </c>
      <c r="C438">
        <v>92</v>
      </c>
      <c r="D438" t="s">
        <v>16</v>
      </c>
      <c r="E438">
        <v>1</v>
      </c>
      <c r="P438" t="s">
        <v>51</v>
      </c>
      <c r="T438">
        <v>1</v>
      </c>
      <c r="U438">
        <v>4</v>
      </c>
    </row>
    <row r="439" spans="1:21" x14ac:dyDescent="0.2">
      <c r="A439">
        <v>1088</v>
      </c>
      <c r="B439" t="s">
        <v>17</v>
      </c>
      <c r="C439">
        <v>94</v>
      </c>
      <c r="D439" t="s">
        <v>16</v>
      </c>
      <c r="E439">
        <v>1</v>
      </c>
      <c r="T439">
        <v>0</v>
      </c>
      <c r="U439">
        <v>2</v>
      </c>
    </row>
    <row r="440" spans="1:21" x14ac:dyDescent="0.2">
      <c r="A440">
        <v>1091</v>
      </c>
      <c r="B440" t="s">
        <v>17</v>
      </c>
      <c r="C440">
        <v>84</v>
      </c>
      <c r="D440" t="s">
        <v>18</v>
      </c>
      <c r="E440">
        <v>0</v>
      </c>
      <c r="O440" t="s">
        <v>12</v>
      </c>
      <c r="T440">
        <v>1</v>
      </c>
      <c r="U440">
        <v>2</v>
      </c>
    </row>
    <row r="441" spans="1:21" x14ac:dyDescent="0.2">
      <c r="A441">
        <v>1096</v>
      </c>
      <c r="B441" t="s">
        <v>17</v>
      </c>
      <c r="C441">
        <v>85</v>
      </c>
      <c r="D441" t="s">
        <v>16</v>
      </c>
      <c r="E441">
        <v>2</v>
      </c>
      <c r="K441" t="s">
        <v>10</v>
      </c>
      <c r="M441" t="s">
        <v>52</v>
      </c>
      <c r="T441">
        <v>2</v>
      </c>
      <c r="U441">
        <v>5</v>
      </c>
    </row>
    <row r="442" spans="1:21" x14ac:dyDescent="0.2">
      <c r="A442">
        <v>1102</v>
      </c>
      <c r="B442" t="s">
        <v>17</v>
      </c>
      <c r="C442">
        <v>85</v>
      </c>
      <c r="D442" t="s">
        <v>16</v>
      </c>
      <c r="E442">
        <v>1</v>
      </c>
      <c r="T442">
        <v>0</v>
      </c>
      <c r="U442">
        <v>2</v>
      </c>
    </row>
    <row r="443" spans="1:21" x14ac:dyDescent="0.2">
      <c r="A443">
        <v>1103</v>
      </c>
      <c r="B443" t="s">
        <v>17</v>
      </c>
      <c r="C443">
        <v>74</v>
      </c>
      <c r="D443" t="s">
        <v>18</v>
      </c>
      <c r="E443">
        <v>1</v>
      </c>
      <c r="T443">
        <v>0</v>
      </c>
      <c r="U443">
        <v>1</v>
      </c>
    </row>
    <row r="444" spans="1:21" x14ac:dyDescent="0.2">
      <c r="A444">
        <v>1105</v>
      </c>
      <c r="B444" t="s">
        <v>17</v>
      </c>
      <c r="C444">
        <v>96</v>
      </c>
      <c r="D444" t="s">
        <v>16</v>
      </c>
      <c r="E444">
        <v>0</v>
      </c>
      <c r="T444">
        <v>0</v>
      </c>
      <c r="U444">
        <v>0</v>
      </c>
    </row>
    <row r="445" spans="1:21" x14ac:dyDescent="0.2">
      <c r="A445">
        <v>1107</v>
      </c>
      <c r="B445" t="s">
        <v>17</v>
      </c>
      <c r="C445">
        <v>100</v>
      </c>
      <c r="D445" t="s">
        <v>18</v>
      </c>
      <c r="E445">
        <v>0</v>
      </c>
      <c r="K445" t="s">
        <v>10</v>
      </c>
      <c r="R445" t="s">
        <v>55</v>
      </c>
      <c r="T445">
        <v>2</v>
      </c>
      <c r="U445">
        <v>3</v>
      </c>
    </row>
    <row r="446" spans="1:21" x14ac:dyDescent="0.2">
      <c r="A446">
        <v>1113</v>
      </c>
      <c r="B446" t="s">
        <v>17</v>
      </c>
      <c r="C446">
        <v>100</v>
      </c>
      <c r="D446" t="s">
        <v>18</v>
      </c>
      <c r="E446">
        <v>1</v>
      </c>
      <c r="T446">
        <v>0</v>
      </c>
      <c r="U446">
        <v>0</v>
      </c>
    </row>
    <row r="447" spans="1:21" x14ac:dyDescent="0.2">
      <c r="A447">
        <v>1120</v>
      </c>
      <c r="B447" t="s">
        <v>17</v>
      </c>
      <c r="C447">
        <v>102</v>
      </c>
      <c r="D447" t="s">
        <v>18</v>
      </c>
      <c r="E447">
        <v>1</v>
      </c>
      <c r="K447" t="s">
        <v>10</v>
      </c>
      <c r="O447" t="s">
        <v>12</v>
      </c>
      <c r="T447">
        <v>2</v>
      </c>
      <c r="U447">
        <v>6</v>
      </c>
    </row>
    <row r="448" spans="1:21" x14ac:dyDescent="0.2">
      <c r="A448">
        <v>1122</v>
      </c>
      <c r="B448" t="s">
        <v>17</v>
      </c>
      <c r="C448">
        <v>74</v>
      </c>
      <c r="D448" t="s">
        <v>16</v>
      </c>
      <c r="E448">
        <v>2</v>
      </c>
      <c r="T448">
        <v>0</v>
      </c>
      <c r="U448">
        <v>0</v>
      </c>
    </row>
    <row r="449" spans="1:21" x14ac:dyDescent="0.2">
      <c r="A449">
        <v>1123</v>
      </c>
      <c r="B449" t="s">
        <v>17</v>
      </c>
      <c r="C449">
        <v>102</v>
      </c>
      <c r="D449" t="s">
        <v>18</v>
      </c>
      <c r="E449">
        <v>0</v>
      </c>
      <c r="M449" t="s">
        <v>52</v>
      </c>
      <c r="O449" t="s">
        <v>12</v>
      </c>
      <c r="T449">
        <v>2</v>
      </c>
      <c r="U449">
        <v>4</v>
      </c>
    </row>
    <row r="450" spans="1:21" x14ac:dyDescent="0.2">
      <c r="A450">
        <v>1128</v>
      </c>
      <c r="B450" t="s">
        <v>17</v>
      </c>
      <c r="C450">
        <v>92</v>
      </c>
      <c r="D450" t="s">
        <v>16</v>
      </c>
      <c r="E450">
        <v>1</v>
      </c>
      <c r="T450">
        <v>0</v>
      </c>
      <c r="U450">
        <v>1</v>
      </c>
    </row>
    <row r="451" spans="1:21" x14ac:dyDescent="0.2">
      <c r="A451">
        <v>1132</v>
      </c>
      <c r="B451" t="s">
        <v>17</v>
      </c>
      <c r="C451">
        <v>101</v>
      </c>
      <c r="D451" t="s">
        <v>18</v>
      </c>
      <c r="E451">
        <v>1</v>
      </c>
      <c r="T451">
        <v>0</v>
      </c>
      <c r="U451">
        <v>0</v>
      </c>
    </row>
    <row r="452" spans="1:21" x14ac:dyDescent="0.2">
      <c r="A452">
        <v>1134</v>
      </c>
      <c r="B452" t="s">
        <v>17</v>
      </c>
      <c r="C452">
        <v>109</v>
      </c>
      <c r="D452" t="s">
        <v>16</v>
      </c>
      <c r="E452">
        <v>1</v>
      </c>
      <c r="K452" t="s">
        <v>10</v>
      </c>
      <c r="O452" t="s">
        <v>12</v>
      </c>
      <c r="T452">
        <v>2</v>
      </c>
      <c r="U452">
        <v>4</v>
      </c>
    </row>
    <row r="453" spans="1:21" x14ac:dyDescent="0.2">
      <c r="A453">
        <v>1138</v>
      </c>
      <c r="B453" t="s">
        <v>17</v>
      </c>
      <c r="C453">
        <v>101</v>
      </c>
      <c r="D453" t="s">
        <v>16</v>
      </c>
      <c r="E453">
        <v>1</v>
      </c>
      <c r="O453" t="s">
        <v>12</v>
      </c>
      <c r="T453">
        <v>1</v>
      </c>
      <c r="U453">
        <v>1</v>
      </c>
    </row>
    <row r="454" spans="1:21" x14ac:dyDescent="0.2">
      <c r="A454">
        <v>1158</v>
      </c>
      <c r="B454" t="s">
        <v>17</v>
      </c>
      <c r="C454">
        <v>76</v>
      </c>
      <c r="D454" t="s">
        <v>18</v>
      </c>
      <c r="E454">
        <v>0</v>
      </c>
      <c r="T454">
        <v>0</v>
      </c>
      <c r="U454">
        <v>1</v>
      </c>
    </row>
    <row r="455" spans="1:21" x14ac:dyDescent="0.2">
      <c r="A455">
        <v>1160</v>
      </c>
      <c r="B455" t="s">
        <v>17</v>
      </c>
      <c r="C455">
        <v>95</v>
      </c>
      <c r="D455" t="s">
        <v>16</v>
      </c>
      <c r="E455">
        <v>0</v>
      </c>
      <c r="F455">
        <v>15</v>
      </c>
      <c r="T455">
        <v>0</v>
      </c>
      <c r="U455">
        <v>1</v>
      </c>
    </row>
    <row r="456" spans="1:21" x14ac:dyDescent="0.2">
      <c r="A456">
        <v>1162</v>
      </c>
      <c r="B456" t="s">
        <v>17</v>
      </c>
      <c r="C456">
        <v>100</v>
      </c>
      <c r="D456" t="s">
        <v>18</v>
      </c>
      <c r="E456">
        <v>0</v>
      </c>
      <c r="T456">
        <v>0</v>
      </c>
      <c r="U456">
        <v>1</v>
      </c>
    </row>
    <row r="457" spans="1:21" x14ac:dyDescent="0.2">
      <c r="A457">
        <v>1163</v>
      </c>
      <c r="B457" t="s">
        <v>17</v>
      </c>
      <c r="C457">
        <v>92</v>
      </c>
      <c r="D457" t="s">
        <v>18</v>
      </c>
      <c r="E457">
        <v>0</v>
      </c>
      <c r="J457" t="s">
        <v>9</v>
      </c>
      <c r="R457" t="s">
        <v>55</v>
      </c>
      <c r="T457">
        <v>2</v>
      </c>
      <c r="U457">
        <v>5</v>
      </c>
    </row>
    <row r="458" spans="1:21" x14ac:dyDescent="0.2">
      <c r="A458">
        <v>1164</v>
      </c>
      <c r="B458" t="s">
        <v>17</v>
      </c>
      <c r="C458">
        <v>87</v>
      </c>
      <c r="D458" t="s">
        <v>16</v>
      </c>
      <c r="E458">
        <v>1</v>
      </c>
      <c r="J458" t="s">
        <v>9</v>
      </c>
      <c r="N458" t="s">
        <v>50</v>
      </c>
      <c r="T458">
        <v>2</v>
      </c>
      <c r="U458">
        <v>3</v>
      </c>
    </row>
    <row r="459" spans="1:21" x14ac:dyDescent="0.2">
      <c r="A459">
        <v>1211</v>
      </c>
      <c r="B459" t="s">
        <v>17</v>
      </c>
      <c r="C459">
        <v>73</v>
      </c>
      <c r="D459" t="s">
        <v>18</v>
      </c>
      <c r="E459">
        <v>2</v>
      </c>
      <c r="F459">
        <v>16</v>
      </c>
      <c r="N459" t="s">
        <v>50</v>
      </c>
      <c r="T459">
        <v>1</v>
      </c>
      <c r="U459">
        <v>3</v>
      </c>
    </row>
    <row r="460" spans="1:21" x14ac:dyDescent="0.2">
      <c r="A460">
        <v>1223</v>
      </c>
      <c r="B460" t="s">
        <v>17</v>
      </c>
      <c r="C460">
        <v>90</v>
      </c>
      <c r="D460" t="s">
        <v>16</v>
      </c>
      <c r="E460">
        <v>2</v>
      </c>
      <c r="F460">
        <v>15</v>
      </c>
      <c r="J460" t="s">
        <v>9</v>
      </c>
      <c r="O460" t="s">
        <v>12</v>
      </c>
      <c r="T460">
        <v>2</v>
      </c>
      <c r="U460">
        <v>4</v>
      </c>
    </row>
    <row r="461" spans="1:21" x14ac:dyDescent="0.2">
      <c r="A461">
        <v>1232</v>
      </c>
      <c r="B461" t="s">
        <v>17</v>
      </c>
      <c r="C461">
        <v>82</v>
      </c>
      <c r="D461" t="s">
        <v>18</v>
      </c>
      <c r="E461">
        <v>0</v>
      </c>
      <c r="K461" t="s">
        <v>10</v>
      </c>
      <c r="T461">
        <v>1</v>
      </c>
      <c r="U461">
        <v>2</v>
      </c>
    </row>
    <row r="462" spans="1:21" x14ac:dyDescent="0.2">
      <c r="A462">
        <v>1254</v>
      </c>
      <c r="B462" t="s">
        <v>17</v>
      </c>
      <c r="C462">
        <v>95</v>
      </c>
      <c r="D462" t="s">
        <v>18</v>
      </c>
      <c r="E462">
        <v>2</v>
      </c>
      <c r="F462">
        <v>14</v>
      </c>
      <c r="O462" t="s">
        <v>12</v>
      </c>
      <c r="S462" t="s">
        <v>53</v>
      </c>
      <c r="T462">
        <v>2</v>
      </c>
      <c r="U462">
        <v>5</v>
      </c>
    </row>
    <row r="463" spans="1:21" x14ac:dyDescent="0.2">
      <c r="A463">
        <v>1261</v>
      </c>
      <c r="B463" t="s">
        <v>17</v>
      </c>
      <c r="C463">
        <v>78</v>
      </c>
      <c r="D463" t="s">
        <v>18</v>
      </c>
      <c r="E463">
        <v>1</v>
      </c>
      <c r="F463">
        <v>12</v>
      </c>
      <c r="R463" t="s">
        <v>55</v>
      </c>
      <c r="T463">
        <v>1</v>
      </c>
      <c r="U463">
        <v>3</v>
      </c>
    </row>
    <row r="464" spans="1:21" x14ac:dyDescent="0.2">
      <c r="A464">
        <v>1264</v>
      </c>
      <c r="B464" t="s">
        <v>17</v>
      </c>
      <c r="C464">
        <v>88</v>
      </c>
      <c r="D464" t="s">
        <v>16</v>
      </c>
      <c r="E464">
        <v>1</v>
      </c>
      <c r="F464">
        <v>9</v>
      </c>
      <c r="N464" t="s">
        <v>50</v>
      </c>
      <c r="T464">
        <v>1</v>
      </c>
      <c r="U464">
        <v>5</v>
      </c>
    </row>
    <row r="465" spans="1:21" x14ac:dyDescent="0.2">
      <c r="A465">
        <v>1311</v>
      </c>
      <c r="B465" t="s">
        <v>17</v>
      </c>
      <c r="C465">
        <v>82</v>
      </c>
      <c r="D465" t="s">
        <v>18</v>
      </c>
      <c r="E465">
        <v>0</v>
      </c>
      <c r="F465">
        <v>12</v>
      </c>
      <c r="J465" t="s">
        <v>9</v>
      </c>
      <c r="S465" t="s">
        <v>53</v>
      </c>
      <c r="T465">
        <v>2</v>
      </c>
      <c r="U465">
        <v>4</v>
      </c>
    </row>
    <row r="466" spans="1:21" x14ac:dyDescent="0.2">
      <c r="A466">
        <v>1315</v>
      </c>
      <c r="B466" t="s">
        <v>17</v>
      </c>
      <c r="C466">
        <v>83</v>
      </c>
      <c r="D466" t="s">
        <v>16</v>
      </c>
      <c r="E466">
        <v>1</v>
      </c>
      <c r="F466">
        <v>9</v>
      </c>
      <c r="L466" t="s">
        <v>11</v>
      </c>
      <c r="T466">
        <v>1</v>
      </c>
      <c r="U466">
        <v>4</v>
      </c>
    </row>
    <row r="467" spans="1:21" x14ac:dyDescent="0.2">
      <c r="A467">
        <v>1316</v>
      </c>
      <c r="B467" t="s">
        <v>17</v>
      </c>
      <c r="C467">
        <v>68</v>
      </c>
      <c r="D467" t="s">
        <v>18</v>
      </c>
      <c r="E467">
        <v>0</v>
      </c>
      <c r="F467">
        <v>15</v>
      </c>
      <c r="R467" t="s">
        <v>55</v>
      </c>
      <c r="T467">
        <v>1</v>
      </c>
      <c r="U467">
        <v>3</v>
      </c>
    </row>
    <row r="468" spans="1:21" x14ac:dyDescent="0.2">
      <c r="A468">
        <v>1368</v>
      </c>
      <c r="B468" t="s">
        <v>17</v>
      </c>
      <c r="C468">
        <v>93</v>
      </c>
      <c r="D468" t="s">
        <v>18</v>
      </c>
      <c r="E468">
        <v>0</v>
      </c>
      <c r="N468" t="s">
        <v>50</v>
      </c>
      <c r="O468" t="s">
        <v>12</v>
      </c>
      <c r="R468" t="s">
        <v>55</v>
      </c>
      <c r="T468">
        <v>3</v>
      </c>
      <c r="U468">
        <v>5</v>
      </c>
    </row>
    <row r="469" spans="1:21" x14ac:dyDescent="0.2">
      <c r="A469">
        <v>1393</v>
      </c>
      <c r="B469" t="s">
        <v>17</v>
      </c>
      <c r="C469">
        <v>84</v>
      </c>
      <c r="D469" t="s">
        <v>16</v>
      </c>
      <c r="E469">
        <v>1</v>
      </c>
      <c r="F469">
        <v>16</v>
      </c>
      <c r="O469" t="s">
        <v>12</v>
      </c>
      <c r="S469" t="s">
        <v>53</v>
      </c>
      <c r="T469">
        <v>2</v>
      </c>
      <c r="U469">
        <v>4</v>
      </c>
    </row>
    <row r="470" spans="1:21" x14ac:dyDescent="0.2">
      <c r="A470">
        <v>1400</v>
      </c>
      <c r="B470" t="s">
        <v>17</v>
      </c>
      <c r="C470">
        <v>88</v>
      </c>
      <c r="D470" t="s">
        <v>18</v>
      </c>
      <c r="E470">
        <v>1</v>
      </c>
      <c r="N470" t="s">
        <v>50</v>
      </c>
      <c r="T470">
        <v>1</v>
      </c>
      <c r="U470">
        <v>3</v>
      </c>
    </row>
    <row r="471" spans="1:21" x14ac:dyDescent="0.2">
      <c r="A471">
        <v>1407</v>
      </c>
      <c r="B471" t="s">
        <v>17</v>
      </c>
      <c r="C471">
        <v>89</v>
      </c>
      <c r="D471" t="s">
        <v>16</v>
      </c>
      <c r="E471">
        <v>2</v>
      </c>
      <c r="F471">
        <v>10</v>
      </c>
      <c r="O471" t="s">
        <v>12</v>
      </c>
      <c r="T471">
        <v>1</v>
      </c>
      <c r="U471">
        <v>1</v>
      </c>
    </row>
    <row r="472" spans="1:21" x14ac:dyDescent="0.2">
      <c r="A472">
        <v>1429</v>
      </c>
      <c r="B472" t="s">
        <v>17</v>
      </c>
      <c r="C472">
        <v>77</v>
      </c>
      <c r="D472" t="s">
        <v>18</v>
      </c>
      <c r="E472">
        <v>2</v>
      </c>
      <c r="N472" t="s">
        <v>50</v>
      </c>
      <c r="O472" t="s">
        <v>12</v>
      </c>
      <c r="T472">
        <v>2</v>
      </c>
      <c r="U472">
        <v>3</v>
      </c>
    </row>
    <row r="473" spans="1:21" x14ac:dyDescent="0.2">
      <c r="A473">
        <v>1450</v>
      </c>
      <c r="B473" t="s">
        <v>17</v>
      </c>
      <c r="C473">
        <v>83</v>
      </c>
      <c r="D473" t="s">
        <v>18</v>
      </c>
      <c r="E473">
        <v>2</v>
      </c>
      <c r="F473">
        <v>9</v>
      </c>
      <c r="J473" t="s">
        <v>9</v>
      </c>
      <c r="N473" t="s">
        <v>50</v>
      </c>
      <c r="T473">
        <v>2</v>
      </c>
      <c r="U473">
        <v>4</v>
      </c>
    </row>
    <row r="474" spans="1:21" x14ac:dyDescent="0.2">
      <c r="A474">
        <v>1470</v>
      </c>
      <c r="B474" t="s">
        <v>17</v>
      </c>
      <c r="C474">
        <v>82</v>
      </c>
      <c r="D474" t="s">
        <v>18</v>
      </c>
      <c r="E474">
        <v>1</v>
      </c>
      <c r="T474">
        <v>0</v>
      </c>
      <c r="U474">
        <v>1</v>
      </c>
    </row>
    <row r="475" spans="1:21" x14ac:dyDescent="0.2">
      <c r="A475">
        <v>1476</v>
      </c>
      <c r="B475" t="s">
        <v>17</v>
      </c>
      <c r="C475">
        <v>74</v>
      </c>
      <c r="D475" t="s">
        <v>16</v>
      </c>
      <c r="E475">
        <v>0</v>
      </c>
      <c r="F475">
        <v>5</v>
      </c>
      <c r="J475" t="s">
        <v>9</v>
      </c>
      <c r="T475">
        <v>1</v>
      </c>
      <c r="U475">
        <v>2</v>
      </c>
    </row>
    <row r="476" spans="1:21" x14ac:dyDescent="0.2">
      <c r="A476">
        <v>1484</v>
      </c>
      <c r="B476" t="s">
        <v>17</v>
      </c>
      <c r="C476">
        <v>72</v>
      </c>
      <c r="D476" t="s">
        <v>16</v>
      </c>
      <c r="E476">
        <v>0</v>
      </c>
      <c r="T476">
        <v>0</v>
      </c>
      <c r="U476">
        <v>1</v>
      </c>
    </row>
    <row r="477" spans="1:21" x14ac:dyDescent="0.2">
      <c r="A477">
        <v>1513</v>
      </c>
      <c r="B477" t="s">
        <v>17</v>
      </c>
      <c r="C477">
        <v>76</v>
      </c>
      <c r="D477" t="s">
        <v>18</v>
      </c>
      <c r="E477">
        <v>1</v>
      </c>
      <c r="F477">
        <v>10</v>
      </c>
      <c r="T477">
        <v>0</v>
      </c>
      <c r="U477">
        <v>1</v>
      </c>
    </row>
    <row r="478" spans="1:21" x14ac:dyDescent="0.2">
      <c r="A478">
        <v>1538</v>
      </c>
      <c r="B478" t="s">
        <v>17</v>
      </c>
      <c r="C478">
        <v>87</v>
      </c>
      <c r="D478" t="s">
        <v>16</v>
      </c>
      <c r="E478">
        <v>1</v>
      </c>
      <c r="O478" t="s">
        <v>12</v>
      </c>
      <c r="T478">
        <v>1</v>
      </c>
      <c r="U478">
        <v>4</v>
      </c>
    </row>
    <row r="479" spans="1:21" x14ac:dyDescent="0.2">
      <c r="A479">
        <v>1542</v>
      </c>
      <c r="B479" t="s">
        <v>17</v>
      </c>
      <c r="C479">
        <v>84</v>
      </c>
      <c r="D479" t="s">
        <v>16</v>
      </c>
      <c r="E479">
        <v>0</v>
      </c>
      <c r="F479">
        <v>12</v>
      </c>
      <c r="N479" t="s">
        <v>50</v>
      </c>
      <c r="O479" t="s">
        <v>12</v>
      </c>
      <c r="T479">
        <v>2</v>
      </c>
      <c r="U479">
        <v>3</v>
      </c>
    </row>
    <row r="480" spans="1:21" x14ac:dyDescent="0.2">
      <c r="A480">
        <v>1547</v>
      </c>
      <c r="B480" t="s">
        <v>17</v>
      </c>
      <c r="C480">
        <v>82</v>
      </c>
      <c r="D480" t="s">
        <v>16</v>
      </c>
      <c r="E480">
        <v>0</v>
      </c>
      <c r="O480" t="s">
        <v>12</v>
      </c>
      <c r="R480" t="s">
        <v>55</v>
      </c>
      <c r="T480">
        <v>2</v>
      </c>
      <c r="U480">
        <v>4</v>
      </c>
    </row>
    <row r="481" spans="1:21" x14ac:dyDescent="0.2">
      <c r="A481">
        <v>1549</v>
      </c>
      <c r="B481" t="s">
        <v>17</v>
      </c>
      <c r="C481">
        <v>80</v>
      </c>
      <c r="D481" t="s">
        <v>18</v>
      </c>
      <c r="E481">
        <v>1</v>
      </c>
      <c r="F481">
        <v>15</v>
      </c>
      <c r="T481">
        <v>0</v>
      </c>
      <c r="U481">
        <v>4</v>
      </c>
    </row>
    <row r="482" spans="1:21" x14ac:dyDescent="0.2">
      <c r="A482">
        <v>1552</v>
      </c>
      <c r="B482" t="s">
        <v>17</v>
      </c>
      <c r="C482">
        <v>90</v>
      </c>
      <c r="D482" t="s">
        <v>18</v>
      </c>
      <c r="E482">
        <v>1</v>
      </c>
      <c r="T482">
        <v>0</v>
      </c>
      <c r="U482">
        <v>3</v>
      </c>
    </row>
    <row r="483" spans="1:21" x14ac:dyDescent="0.2">
      <c r="A483">
        <v>1572</v>
      </c>
      <c r="B483" t="s">
        <v>17</v>
      </c>
      <c r="C483">
        <v>94</v>
      </c>
      <c r="D483" t="s">
        <v>16</v>
      </c>
      <c r="E483">
        <v>1</v>
      </c>
      <c r="T483">
        <v>0</v>
      </c>
      <c r="U483">
        <v>1</v>
      </c>
    </row>
    <row r="484" spans="1:21" x14ac:dyDescent="0.2">
      <c r="A484">
        <v>1575</v>
      </c>
      <c r="B484" t="s">
        <v>17</v>
      </c>
      <c r="C484">
        <v>87</v>
      </c>
      <c r="D484" t="s">
        <v>16</v>
      </c>
      <c r="E484">
        <v>0</v>
      </c>
      <c r="O484" t="s">
        <v>12</v>
      </c>
      <c r="T484">
        <v>1</v>
      </c>
      <c r="U484">
        <v>2</v>
      </c>
    </row>
    <row r="485" spans="1:21" x14ac:dyDescent="0.2">
      <c r="A485">
        <v>1586</v>
      </c>
      <c r="B485" t="s">
        <v>17</v>
      </c>
      <c r="C485">
        <v>80</v>
      </c>
      <c r="D485" t="s">
        <v>18</v>
      </c>
      <c r="E485">
        <v>1</v>
      </c>
      <c r="R485" t="s">
        <v>55</v>
      </c>
      <c r="T485">
        <v>1</v>
      </c>
      <c r="U485">
        <v>4</v>
      </c>
    </row>
    <row r="486" spans="1:21" x14ac:dyDescent="0.2">
      <c r="A486">
        <v>1611</v>
      </c>
      <c r="B486" t="s">
        <v>17</v>
      </c>
      <c r="C486">
        <v>81</v>
      </c>
      <c r="D486" t="s">
        <v>18</v>
      </c>
      <c r="E486">
        <v>1</v>
      </c>
      <c r="F486">
        <v>10</v>
      </c>
      <c r="N486" t="s">
        <v>50</v>
      </c>
      <c r="O486" t="s">
        <v>12</v>
      </c>
      <c r="T486">
        <v>2</v>
      </c>
      <c r="U486">
        <v>3</v>
      </c>
    </row>
    <row r="487" spans="1:21" x14ac:dyDescent="0.2">
      <c r="A487">
        <v>1613</v>
      </c>
      <c r="B487" t="s">
        <v>17</v>
      </c>
      <c r="C487">
        <v>83</v>
      </c>
      <c r="D487" t="s">
        <v>16</v>
      </c>
      <c r="E487">
        <v>0</v>
      </c>
      <c r="P487" t="s">
        <v>51</v>
      </c>
      <c r="T487">
        <v>1</v>
      </c>
      <c r="U487">
        <v>2</v>
      </c>
    </row>
    <row r="488" spans="1:21" x14ac:dyDescent="0.2">
      <c r="A488">
        <v>1619</v>
      </c>
      <c r="B488" t="s">
        <v>17</v>
      </c>
      <c r="C488">
        <v>86</v>
      </c>
      <c r="D488" t="s">
        <v>18</v>
      </c>
      <c r="E488">
        <v>0</v>
      </c>
      <c r="F488">
        <v>10</v>
      </c>
      <c r="M488" t="s">
        <v>52</v>
      </c>
      <c r="T488">
        <v>1</v>
      </c>
      <c r="U488">
        <v>2</v>
      </c>
    </row>
    <row r="489" spans="1:21" x14ac:dyDescent="0.2">
      <c r="A489">
        <v>1620</v>
      </c>
      <c r="B489" t="s">
        <v>17</v>
      </c>
      <c r="C489">
        <v>81</v>
      </c>
      <c r="D489" t="s">
        <v>18</v>
      </c>
      <c r="E489">
        <v>1</v>
      </c>
      <c r="F489">
        <v>12</v>
      </c>
      <c r="O489" t="s">
        <v>12</v>
      </c>
      <c r="T489">
        <v>1</v>
      </c>
      <c r="U489">
        <v>2</v>
      </c>
    </row>
    <row r="490" spans="1:21" x14ac:dyDescent="0.2">
      <c r="A490">
        <v>1633</v>
      </c>
      <c r="B490" t="s">
        <v>17</v>
      </c>
      <c r="C490">
        <v>91</v>
      </c>
      <c r="D490" t="s">
        <v>16</v>
      </c>
      <c r="E490">
        <v>1</v>
      </c>
      <c r="J490" t="s">
        <v>9</v>
      </c>
      <c r="M490" t="s">
        <v>52</v>
      </c>
      <c r="N490" t="s">
        <v>50</v>
      </c>
      <c r="O490" t="s">
        <v>12</v>
      </c>
      <c r="S490" t="s">
        <v>53</v>
      </c>
      <c r="T490">
        <v>5</v>
      </c>
      <c r="U490">
        <v>8</v>
      </c>
    </row>
    <row r="491" spans="1:21" x14ac:dyDescent="0.2">
      <c r="A491">
        <v>1642</v>
      </c>
      <c r="B491" t="s">
        <v>17</v>
      </c>
      <c r="C491">
        <v>99</v>
      </c>
      <c r="D491" t="s">
        <v>16</v>
      </c>
      <c r="E491">
        <v>0</v>
      </c>
      <c r="F491">
        <v>13</v>
      </c>
      <c r="N491" t="s">
        <v>50</v>
      </c>
      <c r="T491">
        <v>1</v>
      </c>
      <c r="U491">
        <v>3</v>
      </c>
    </row>
    <row r="492" spans="1:21" x14ac:dyDescent="0.2">
      <c r="A492">
        <v>1644</v>
      </c>
      <c r="B492" t="s">
        <v>17</v>
      </c>
      <c r="C492">
        <v>91</v>
      </c>
      <c r="D492" t="s">
        <v>16</v>
      </c>
      <c r="E492">
        <v>1</v>
      </c>
      <c r="F492">
        <v>16</v>
      </c>
      <c r="O492" t="s">
        <v>12</v>
      </c>
      <c r="T492">
        <v>1</v>
      </c>
      <c r="U492">
        <v>4</v>
      </c>
    </row>
    <row r="493" spans="1:21" x14ac:dyDescent="0.2">
      <c r="A493">
        <v>1645</v>
      </c>
      <c r="B493" t="s">
        <v>17</v>
      </c>
      <c r="C493">
        <v>90</v>
      </c>
      <c r="D493" t="s">
        <v>16</v>
      </c>
      <c r="E493">
        <v>1</v>
      </c>
      <c r="F493">
        <v>9</v>
      </c>
      <c r="T493">
        <v>0</v>
      </c>
      <c r="U493">
        <v>3</v>
      </c>
    </row>
    <row r="494" spans="1:21" x14ac:dyDescent="0.2">
      <c r="A494">
        <v>1650</v>
      </c>
      <c r="B494" t="s">
        <v>17</v>
      </c>
      <c r="C494">
        <v>81</v>
      </c>
      <c r="D494" t="s">
        <v>16</v>
      </c>
      <c r="E494">
        <v>1</v>
      </c>
      <c r="O494" t="s">
        <v>12</v>
      </c>
      <c r="T494">
        <v>1</v>
      </c>
      <c r="U494">
        <v>1</v>
      </c>
    </row>
    <row r="495" spans="1:21" x14ac:dyDescent="0.2">
      <c r="A495">
        <v>1658</v>
      </c>
      <c r="B495" t="s">
        <v>17</v>
      </c>
      <c r="C495">
        <v>83</v>
      </c>
      <c r="D495" t="s">
        <v>16</v>
      </c>
      <c r="E495">
        <v>1</v>
      </c>
      <c r="F495">
        <v>13</v>
      </c>
      <c r="O495" t="s">
        <v>12</v>
      </c>
      <c r="T495">
        <v>1</v>
      </c>
      <c r="U495">
        <v>4</v>
      </c>
    </row>
    <row r="496" spans="1:21" x14ac:dyDescent="0.2">
      <c r="A496">
        <v>1668</v>
      </c>
      <c r="B496" t="s">
        <v>17</v>
      </c>
      <c r="C496">
        <v>72</v>
      </c>
      <c r="D496" t="s">
        <v>18</v>
      </c>
      <c r="E496">
        <v>1</v>
      </c>
      <c r="F496">
        <v>10</v>
      </c>
      <c r="K496" t="s">
        <v>10</v>
      </c>
      <c r="N496" t="s">
        <v>50</v>
      </c>
      <c r="O496" t="s">
        <v>12</v>
      </c>
      <c r="P496" t="s">
        <v>51</v>
      </c>
      <c r="T496">
        <v>4</v>
      </c>
      <c r="U496">
        <v>6</v>
      </c>
    </row>
    <row r="497" spans="1:21" x14ac:dyDescent="0.2">
      <c r="A497">
        <v>1675</v>
      </c>
      <c r="B497" t="s">
        <v>17</v>
      </c>
      <c r="C497">
        <v>87</v>
      </c>
      <c r="D497" t="s">
        <v>16</v>
      </c>
      <c r="E497">
        <v>1</v>
      </c>
      <c r="F497">
        <v>9</v>
      </c>
      <c r="T497">
        <v>0</v>
      </c>
      <c r="U497">
        <v>2</v>
      </c>
    </row>
    <row r="498" spans="1:21" x14ac:dyDescent="0.2">
      <c r="A498">
        <v>1677</v>
      </c>
      <c r="B498" t="s">
        <v>17</v>
      </c>
      <c r="C498">
        <v>80</v>
      </c>
      <c r="D498" t="s">
        <v>18</v>
      </c>
      <c r="E498">
        <v>2</v>
      </c>
      <c r="F498">
        <v>16</v>
      </c>
      <c r="T498">
        <v>0</v>
      </c>
      <c r="U498">
        <v>0</v>
      </c>
    </row>
    <row r="499" spans="1:21" x14ac:dyDescent="0.2">
      <c r="A499">
        <v>1679</v>
      </c>
      <c r="B499" t="s">
        <v>17</v>
      </c>
      <c r="C499">
        <v>88</v>
      </c>
      <c r="D499" t="s">
        <v>16</v>
      </c>
      <c r="E499">
        <v>0</v>
      </c>
      <c r="F499">
        <v>9</v>
      </c>
      <c r="N499" t="s">
        <v>50</v>
      </c>
      <c r="O499" t="s">
        <v>12</v>
      </c>
      <c r="T499">
        <v>2</v>
      </c>
      <c r="U499">
        <v>3</v>
      </c>
    </row>
    <row r="500" spans="1:21" x14ac:dyDescent="0.2">
      <c r="A500">
        <v>1695</v>
      </c>
      <c r="B500" t="s">
        <v>17</v>
      </c>
      <c r="C500">
        <v>75</v>
      </c>
      <c r="D500" t="s">
        <v>16</v>
      </c>
      <c r="E500">
        <v>2</v>
      </c>
      <c r="T500">
        <v>0</v>
      </c>
      <c r="U500">
        <v>0</v>
      </c>
    </row>
    <row r="501" spans="1:21" x14ac:dyDescent="0.2">
      <c r="A501">
        <v>1700</v>
      </c>
      <c r="B501" t="s">
        <v>17</v>
      </c>
      <c r="C501">
        <v>75</v>
      </c>
      <c r="D501" t="s">
        <v>18</v>
      </c>
      <c r="E501">
        <v>1</v>
      </c>
      <c r="F501">
        <v>7</v>
      </c>
      <c r="T501">
        <v>0</v>
      </c>
      <c r="U501">
        <v>0</v>
      </c>
    </row>
    <row r="502" spans="1:21" x14ac:dyDescent="0.2">
      <c r="A502">
        <v>1703</v>
      </c>
      <c r="B502" t="s">
        <v>17</v>
      </c>
      <c r="C502">
        <v>71</v>
      </c>
      <c r="D502" t="s">
        <v>18</v>
      </c>
      <c r="E502">
        <v>1</v>
      </c>
      <c r="F502">
        <v>10</v>
      </c>
      <c r="T502">
        <v>0</v>
      </c>
      <c r="U502">
        <v>0</v>
      </c>
    </row>
    <row r="503" spans="1:21" x14ac:dyDescent="0.2">
      <c r="A503">
        <v>1708</v>
      </c>
      <c r="B503" t="s">
        <v>17</v>
      </c>
      <c r="C503">
        <v>88</v>
      </c>
      <c r="D503" t="s">
        <v>16</v>
      </c>
      <c r="E503">
        <v>1</v>
      </c>
      <c r="F503">
        <v>17</v>
      </c>
      <c r="T503">
        <v>0</v>
      </c>
      <c r="U503">
        <v>0</v>
      </c>
    </row>
    <row r="504" spans="1:21" x14ac:dyDescent="0.2">
      <c r="A504">
        <v>1722</v>
      </c>
      <c r="B504" t="s">
        <v>17</v>
      </c>
      <c r="C504">
        <v>68</v>
      </c>
      <c r="D504" t="s">
        <v>16</v>
      </c>
      <c r="E504">
        <v>1</v>
      </c>
      <c r="F504">
        <v>15</v>
      </c>
      <c r="T504">
        <v>0</v>
      </c>
      <c r="U504">
        <v>0</v>
      </c>
    </row>
    <row r="505" spans="1:21" x14ac:dyDescent="0.2">
      <c r="A505">
        <v>1726</v>
      </c>
      <c r="B505" t="s">
        <v>17</v>
      </c>
      <c r="C505">
        <v>62</v>
      </c>
      <c r="D505" t="s">
        <v>18</v>
      </c>
      <c r="E505">
        <v>0</v>
      </c>
      <c r="F505">
        <v>17</v>
      </c>
      <c r="T505">
        <v>0</v>
      </c>
      <c r="U505">
        <v>0</v>
      </c>
    </row>
    <row r="506" spans="1:21" x14ac:dyDescent="0.2">
      <c r="A506">
        <v>1728</v>
      </c>
      <c r="B506" t="s">
        <v>17</v>
      </c>
      <c r="C506">
        <v>77</v>
      </c>
      <c r="D506" t="s">
        <v>18</v>
      </c>
      <c r="E506">
        <v>1</v>
      </c>
      <c r="T506">
        <v>0</v>
      </c>
      <c r="U506">
        <v>0</v>
      </c>
    </row>
    <row r="507" spans="1:21" x14ac:dyDescent="0.2">
      <c r="A507">
        <v>1741</v>
      </c>
      <c r="B507" t="s">
        <v>17</v>
      </c>
      <c r="C507">
        <v>66</v>
      </c>
      <c r="D507" t="s">
        <v>16</v>
      </c>
      <c r="E507">
        <v>0</v>
      </c>
      <c r="F507">
        <v>18</v>
      </c>
      <c r="T507">
        <v>0</v>
      </c>
      <c r="U507">
        <v>0</v>
      </c>
    </row>
    <row r="508" spans="1:21" x14ac:dyDescent="0.2">
      <c r="A508">
        <v>1760</v>
      </c>
      <c r="B508" t="s">
        <v>17</v>
      </c>
      <c r="C508">
        <v>77</v>
      </c>
      <c r="D508" t="s">
        <v>18</v>
      </c>
      <c r="E508">
        <v>0</v>
      </c>
      <c r="T508">
        <v>0</v>
      </c>
      <c r="U508">
        <v>0</v>
      </c>
    </row>
    <row r="509" spans="1:21" x14ac:dyDescent="0.2">
      <c r="A509">
        <v>1773</v>
      </c>
      <c r="B509" t="s">
        <v>17</v>
      </c>
      <c r="C509">
        <v>82</v>
      </c>
      <c r="D509" t="s">
        <v>16</v>
      </c>
      <c r="E509">
        <v>0</v>
      </c>
      <c r="T509">
        <v>0</v>
      </c>
      <c r="U509">
        <v>0</v>
      </c>
    </row>
    <row r="510" spans="1:21" x14ac:dyDescent="0.2">
      <c r="A510">
        <v>1777</v>
      </c>
      <c r="B510" t="s">
        <v>17</v>
      </c>
      <c r="C510">
        <v>75</v>
      </c>
      <c r="D510" t="s">
        <v>16</v>
      </c>
      <c r="E510">
        <v>1</v>
      </c>
      <c r="T510">
        <v>0</v>
      </c>
      <c r="U510">
        <v>0</v>
      </c>
    </row>
    <row r="511" spans="1:21" x14ac:dyDescent="0.2">
      <c r="A511">
        <v>1779</v>
      </c>
      <c r="B511" t="s">
        <v>17</v>
      </c>
      <c r="C511">
        <v>91</v>
      </c>
      <c r="D511" t="s">
        <v>16</v>
      </c>
      <c r="E511">
        <v>1</v>
      </c>
      <c r="F511">
        <v>15</v>
      </c>
      <c r="T511">
        <v>0</v>
      </c>
      <c r="U511">
        <v>0</v>
      </c>
    </row>
    <row r="512" spans="1:21" x14ac:dyDescent="0.2">
      <c r="A512">
        <v>1789</v>
      </c>
      <c r="B512" t="s">
        <v>17</v>
      </c>
      <c r="C512">
        <v>72</v>
      </c>
      <c r="D512" t="s">
        <v>16</v>
      </c>
      <c r="E512">
        <v>2</v>
      </c>
      <c r="F512">
        <v>15</v>
      </c>
      <c r="N512" t="s">
        <v>50</v>
      </c>
      <c r="T512">
        <v>1</v>
      </c>
      <c r="U512">
        <v>2</v>
      </c>
    </row>
    <row r="513" spans="1:21" x14ac:dyDescent="0.2">
      <c r="A513">
        <v>1794</v>
      </c>
      <c r="B513" t="s">
        <v>17</v>
      </c>
      <c r="C513">
        <v>59</v>
      </c>
      <c r="D513" t="s">
        <v>18</v>
      </c>
      <c r="E513">
        <v>2</v>
      </c>
      <c r="F513">
        <v>15</v>
      </c>
      <c r="T513">
        <v>0</v>
      </c>
      <c r="U513">
        <v>0</v>
      </c>
    </row>
    <row r="514" spans="1:21" x14ac:dyDescent="0.2">
      <c r="A514">
        <v>1816</v>
      </c>
      <c r="B514" t="s">
        <v>17</v>
      </c>
      <c r="C514">
        <v>66</v>
      </c>
      <c r="D514" t="s">
        <v>16</v>
      </c>
      <c r="E514">
        <v>0</v>
      </c>
      <c r="F514">
        <v>15</v>
      </c>
      <c r="T514">
        <v>0</v>
      </c>
      <c r="U514">
        <v>0</v>
      </c>
    </row>
    <row r="515" spans="1:21" x14ac:dyDescent="0.2">
      <c r="A515">
        <v>1839</v>
      </c>
      <c r="B515" t="s">
        <v>17</v>
      </c>
      <c r="C515">
        <v>67</v>
      </c>
      <c r="D515" t="s">
        <v>18</v>
      </c>
      <c r="E515">
        <v>0</v>
      </c>
      <c r="F515">
        <v>12</v>
      </c>
      <c r="T515">
        <v>0</v>
      </c>
      <c r="U515">
        <v>0</v>
      </c>
    </row>
    <row r="516" spans="1:21" x14ac:dyDescent="0.2">
      <c r="A516">
        <v>1848</v>
      </c>
      <c r="B516" t="s">
        <v>17</v>
      </c>
      <c r="C516">
        <v>87</v>
      </c>
      <c r="D516" t="s">
        <v>16</v>
      </c>
      <c r="E516">
        <v>1</v>
      </c>
      <c r="F516">
        <v>19</v>
      </c>
      <c r="N516" t="s">
        <v>50</v>
      </c>
      <c r="O516" t="s">
        <v>12</v>
      </c>
      <c r="T516">
        <v>2</v>
      </c>
      <c r="U516">
        <v>4</v>
      </c>
    </row>
    <row r="517" spans="1:21" x14ac:dyDescent="0.2">
      <c r="A517">
        <v>1851</v>
      </c>
      <c r="B517" t="s">
        <v>17</v>
      </c>
      <c r="C517">
        <v>69</v>
      </c>
      <c r="D517" t="s">
        <v>18</v>
      </c>
      <c r="E517">
        <v>1</v>
      </c>
      <c r="T517">
        <v>0</v>
      </c>
      <c r="U517">
        <v>0</v>
      </c>
    </row>
    <row r="518" spans="1:21" x14ac:dyDescent="0.2">
      <c r="A518">
        <v>1860</v>
      </c>
      <c r="B518" t="s">
        <v>17</v>
      </c>
      <c r="C518">
        <v>81</v>
      </c>
      <c r="D518" t="s">
        <v>18</v>
      </c>
      <c r="E518">
        <v>1</v>
      </c>
      <c r="F518">
        <v>12</v>
      </c>
      <c r="T518">
        <v>0</v>
      </c>
      <c r="U518">
        <v>0</v>
      </c>
    </row>
    <row r="519" spans="1:21" x14ac:dyDescent="0.2">
      <c r="A519">
        <v>1861</v>
      </c>
      <c r="B519" t="s">
        <v>17</v>
      </c>
      <c r="C519">
        <v>67</v>
      </c>
      <c r="D519" t="s">
        <v>18</v>
      </c>
      <c r="E519">
        <v>1</v>
      </c>
      <c r="F519">
        <v>15</v>
      </c>
      <c r="T519">
        <v>0</v>
      </c>
      <c r="U519">
        <v>0</v>
      </c>
    </row>
    <row r="520" spans="1:21" x14ac:dyDescent="0.2">
      <c r="A520">
        <v>1865</v>
      </c>
      <c r="B520" t="s">
        <v>17</v>
      </c>
      <c r="C520">
        <v>80</v>
      </c>
      <c r="D520" t="s">
        <v>16</v>
      </c>
      <c r="E520">
        <v>1</v>
      </c>
      <c r="F520">
        <v>15</v>
      </c>
      <c r="T520">
        <v>0</v>
      </c>
      <c r="U520">
        <v>0</v>
      </c>
    </row>
    <row r="521" spans="1:21" x14ac:dyDescent="0.2">
      <c r="A521">
        <v>1870</v>
      </c>
      <c r="B521" t="s">
        <v>17</v>
      </c>
      <c r="C521">
        <v>66</v>
      </c>
      <c r="D521" t="s">
        <v>18</v>
      </c>
      <c r="E521">
        <v>1</v>
      </c>
      <c r="F521">
        <v>12</v>
      </c>
      <c r="T521">
        <v>0</v>
      </c>
      <c r="U521">
        <v>0</v>
      </c>
    </row>
    <row r="522" spans="1:21" x14ac:dyDescent="0.2">
      <c r="A522">
        <v>1875</v>
      </c>
      <c r="B522" t="s">
        <v>17</v>
      </c>
      <c r="C522">
        <v>79</v>
      </c>
      <c r="D522" t="s">
        <v>18</v>
      </c>
      <c r="E522">
        <v>1</v>
      </c>
      <c r="T522">
        <v>0</v>
      </c>
      <c r="U522">
        <v>0</v>
      </c>
    </row>
    <row r="523" spans="1:21" x14ac:dyDescent="0.2">
      <c r="A523">
        <v>1876</v>
      </c>
      <c r="B523" t="s">
        <v>17</v>
      </c>
      <c r="C523">
        <v>66</v>
      </c>
      <c r="D523" t="s">
        <v>18</v>
      </c>
      <c r="E523">
        <v>0</v>
      </c>
      <c r="F523">
        <v>12</v>
      </c>
      <c r="T523">
        <v>0</v>
      </c>
      <c r="U523">
        <v>0</v>
      </c>
    </row>
    <row r="524" spans="1:21" x14ac:dyDescent="0.2">
      <c r="A524">
        <v>1883</v>
      </c>
      <c r="B524" t="s">
        <v>17</v>
      </c>
      <c r="C524">
        <v>73</v>
      </c>
      <c r="D524" t="s">
        <v>16</v>
      </c>
      <c r="E524">
        <v>0</v>
      </c>
      <c r="J524" t="s">
        <v>9</v>
      </c>
      <c r="T524">
        <v>1</v>
      </c>
      <c r="U524">
        <v>3</v>
      </c>
    </row>
    <row r="525" spans="1:21" x14ac:dyDescent="0.2">
      <c r="A525">
        <v>1884</v>
      </c>
      <c r="B525" t="s">
        <v>17</v>
      </c>
      <c r="C525">
        <v>89</v>
      </c>
      <c r="D525" t="s">
        <v>18</v>
      </c>
      <c r="E525">
        <v>0</v>
      </c>
      <c r="F525">
        <v>16</v>
      </c>
      <c r="T525">
        <v>0</v>
      </c>
      <c r="U525">
        <v>0</v>
      </c>
    </row>
    <row r="526" spans="1:21" x14ac:dyDescent="0.2">
      <c r="A526">
        <v>1897</v>
      </c>
      <c r="B526" t="s">
        <v>17</v>
      </c>
      <c r="C526">
        <v>63</v>
      </c>
      <c r="D526" t="s">
        <v>18</v>
      </c>
      <c r="E526">
        <v>1</v>
      </c>
      <c r="T526">
        <v>0</v>
      </c>
      <c r="U526">
        <v>0</v>
      </c>
    </row>
    <row r="527" spans="1:21" x14ac:dyDescent="0.2">
      <c r="A527">
        <v>1899</v>
      </c>
      <c r="B527" t="s">
        <v>17</v>
      </c>
      <c r="C527">
        <v>69</v>
      </c>
      <c r="D527" t="s">
        <v>18</v>
      </c>
      <c r="E527">
        <v>0</v>
      </c>
      <c r="T527">
        <v>0</v>
      </c>
      <c r="U527">
        <v>0</v>
      </c>
    </row>
    <row r="528" spans="1:21" x14ac:dyDescent="0.2">
      <c r="A528">
        <v>1911</v>
      </c>
      <c r="B528" t="s">
        <v>17</v>
      </c>
      <c r="C528">
        <v>66</v>
      </c>
      <c r="D528" t="s">
        <v>18</v>
      </c>
      <c r="E528">
        <v>0</v>
      </c>
      <c r="F528">
        <v>15</v>
      </c>
      <c r="T528">
        <v>0</v>
      </c>
      <c r="U528">
        <v>0</v>
      </c>
    </row>
    <row r="529" spans="1:21" x14ac:dyDescent="0.2">
      <c r="A529">
        <v>1915</v>
      </c>
      <c r="B529" t="s">
        <v>17</v>
      </c>
      <c r="C529">
        <v>78</v>
      </c>
      <c r="D529" t="s">
        <v>16</v>
      </c>
      <c r="E529">
        <v>2</v>
      </c>
      <c r="F529">
        <v>11</v>
      </c>
      <c r="T529">
        <v>0</v>
      </c>
      <c r="U529">
        <v>0</v>
      </c>
    </row>
    <row r="530" spans="1:21" x14ac:dyDescent="0.2">
      <c r="A530">
        <v>1931</v>
      </c>
      <c r="B530" t="s">
        <v>17</v>
      </c>
      <c r="C530">
        <v>77</v>
      </c>
      <c r="D530" t="s">
        <v>16</v>
      </c>
      <c r="E530">
        <v>1</v>
      </c>
      <c r="F530">
        <v>12</v>
      </c>
      <c r="T530">
        <v>0</v>
      </c>
      <c r="U530">
        <v>0</v>
      </c>
    </row>
    <row r="531" spans="1:21" x14ac:dyDescent="0.2">
      <c r="A531">
        <v>1956</v>
      </c>
      <c r="B531" t="s">
        <v>17</v>
      </c>
      <c r="C531">
        <v>81</v>
      </c>
      <c r="D531" t="s">
        <v>18</v>
      </c>
      <c r="E531">
        <v>0</v>
      </c>
      <c r="F531">
        <v>12</v>
      </c>
      <c r="T531">
        <v>0</v>
      </c>
      <c r="U531">
        <v>0</v>
      </c>
    </row>
    <row r="532" spans="1:21" x14ac:dyDescent="0.2">
      <c r="A532">
        <v>1959</v>
      </c>
      <c r="B532" t="s">
        <v>17</v>
      </c>
      <c r="C532">
        <v>91</v>
      </c>
      <c r="D532" t="s">
        <v>18</v>
      </c>
      <c r="E532">
        <v>0</v>
      </c>
      <c r="F532">
        <v>12</v>
      </c>
      <c r="T532">
        <v>0</v>
      </c>
      <c r="U532">
        <v>0</v>
      </c>
    </row>
    <row r="533" spans="1:21" x14ac:dyDescent="0.2">
      <c r="A533">
        <v>1961</v>
      </c>
      <c r="B533" t="s">
        <v>17</v>
      </c>
      <c r="C533">
        <v>75</v>
      </c>
      <c r="D533" t="s">
        <v>18</v>
      </c>
      <c r="E533">
        <v>0</v>
      </c>
      <c r="N533" t="s">
        <v>50</v>
      </c>
      <c r="O533" t="s">
        <v>12</v>
      </c>
      <c r="S533" t="s">
        <v>53</v>
      </c>
      <c r="T533">
        <v>3</v>
      </c>
      <c r="U533">
        <v>3</v>
      </c>
    </row>
    <row r="534" spans="1:21" x14ac:dyDescent="0.2">
      <c r="A534">
        <v>1982</v>
      </c>
      <c r="B534" t="s">
        <v>17</v>
      </c>
      <c r="C534">
        <v>88</v>
      </c>
      <c r="D534" t="s">
        <v>18</v>
      </c>
      <c r="E534">
        <v>0</v>
      </c>
      <c r="F534">
        <v>18</v>
      </c>
      <c r="T534">
        <v>0</v>
      </c>
      <c r="U534">
        <v>0</v>
      </c>
    </row>
    <row r="535" spans="1:21" x14ac:dyDescent="0.2">
      <c r="A535">
        <v>1984</v>
      </c>
      <c r="B535" t="s">
        <v>17</v>
      </c>
      <c r="C535">
        <v>77</v>
      </c>
      <c r="D535" t="s">
        <v>16</v>
      </c>
      <c r="E535">
        <v>1</v>
      </c>
      <c r="F535">
        <v>11</v>
      </c>
      <c r="T535">
        <v>0</v>
      </c>
      <c r="U535">
        <v>0</v>
      </c>
    </row>
    <row r="536" spans="1:21" x14ac:dyDescent="0.2">
      <c r="A536">
        <v>1994</v>
      </c>
      <c r="B536" t="s">
        <v>17</v>
      </c>
      <c r="C536">
        <v>89</v>
      </c>
      <c r="D536" t="s">
        <v>16</v>
      </c>
      <c r="E536">
        <v>1</v>
      </c>
      <c r="F536">
        <v>16</v>
      </c>
      <c r="T536">
        <v>0</v>
      </c>
      <c r="U536">
        <v>0</v>
      </c>
    </row>
    <row r="537" spans="1:21" x14ac:dyDescent="0.2">
      <c r="A537">
        <v>1998</v>
      </c>
      <c r="B537" t="s">
        <v>17</v>
      </c>
      <c r="C537">
        <v>67</v>
      </c>
      <c r="D537" t="s">
        <v>18</v>
      </c>
      <c r="E537">
        <v>1</v>
      </c>
      <c r="T537">
        <v>0</v>
      </c>
      <c r="U537">
        <v>0</v>
      </c>
    </row>
    <row r="538" spans="1:21" x14ac:dyDescent="0.2">
      <c r="A538">
        <v>2016</v>
      </c>
      <c r="B538" t="s">
        <v>17</v>
      </c>
      <c r="C538">
        <v>69</v>
      </c>
      <c r="D538" t="s">
        <v>16</v>
      </c>
      <c r="E538">
        <v>0</v>
      </c>
      <c r="F538">
        <v>14</v>
      </c>
      <c r="T538">
        <v>0</v>
      </c>
      <c r="U538">
        <v>0</v>
      </c>
    </row>
    <row r="539" spans="1:21" x14ac:dyDescent="0.2">
      <c r="A539">
        <v>2022</v>
      </c>
      <c r="B539" t="s">
        <v>17</v>
      </c>
      <c r="C539">
        <v>57</v>
      </c>
      <c r="D539" t="s">
        <v>18</v>
      </c>
      <c r="E539">
        <v>2</v>
      </c>
      <c r="F539">
        <v>11</v>
      </c>
      <c r="T539">
        <v>0</v>
      </c>
      <c r="U539">
        <v>0</v>
      </c>
    </row>
    <row r="540" spans="1:21" x14ac:dyDescent="0.2">
      <c r="A540">
        <v>2023</v>
      </c>
      <c r="B540" t="s">
        <v>17</v>
      </c>
      <c r="C540">
        <v>85</v>
      </c>
      <c r="D540" t="s">
        <v>16</v>
      </c>
      <c r="E540">
        <v>0</v>
      </c>
      <c r="F540">
        <v>12</v>
      </c>
      <c r="N540" t="s">
        <v>50</v>
      </c>
      <c r="T540">
        <v>1</v>
      </c>
      <c r="U540">
        <v>4</v>
      </c>
    </row>
    <row r="541" spans="1:21" x14ac:dyDescent="0.2">
      <c r="A541">
        <v>2036</v>
      </c>
      <c r="B541" t="s">
        <v>17</v>
      </c>
      <c r="C541">
        <v>85</v>
      </c>
      <c r="D541" t="s">
        <v>16</v>
      </c>
      <c r="E541">
        <v>0</v>
      </c>
      <c r="F541">
        <v>15</v>
      </c>
      <c r="J541" t="s">
        <v>9</v>
      </c>
      <c r="N541" t="s">
        <v>50</v>
      </c>
      <c r="O541" t="s">
        <v>12</v>
      </c>
      <c r="T541">
        <v>3</v>
      </c>
      <c r="U541">
        <v>4</v>
      </c>
    </row>
    <row r="542" spans="1:21" x14ac:dyDescent="0.2">
      <c r="A542">
        <v>2037</v>
      </c>
      <c r="B542" t="s">
        <v>17</v>
      </c>
      <c r="C542">
        <v>77</v>
      </c>
      <c r="D542" t="s">
        <v>18</v>
      </c>
      <c r="E542">
        <v>2</v>
      </c>
      <c r="T542">
        <v>0</v>
      </c>
      <c r="U542">
        <v>0</v>
      </c>
    </row>
    <row r="543" spans="1:21" x14ac:dyDescent="0.2">
      <c r="A543">
        <v>2055</v>
      </c>
      <c r="B543" t="s">
        <v>17</v>
      </c>
      <c r="C543">
        <v>66</v>
      </c>
      <c r="D543" t="s">
        <v>18</v>
      </c>
      <c r="E543">
        <v>0</v>
      </c>
      <c r="F543">
        <v>12</v>
      </c>
      <c r="T543">
        <v>0</v>
      </c>
      <c r="U543">
        <v>0</v>
      </c>
    </row>
    <row r="544" spans="1:21" x14ac:dyDescent="0.2">
      <c r="A544">
        <v>2064</v>
      </c>
      <c r="B544" t="s">
        <v>17</v>
      </c>
      <c r="C544">
        <v>81</v>
      </c>
      <c r="D544" t="s">
        <v>16</v>
      </c>
      <c r="E544">
        <v>1</v>
      </c>
      <c r="F544">
        <v>10</v>
      </c>
      <c r="T544">
        <v>0</v>
      </c>
      <c r="U544">
        <v>0</v>
      </c>
    </row>
    <row r="545" spans="1:21" x14ac:dyDescent="0.2">
      <c r="A545">
        <v>2079</v>
      </c>
      <c r="B545" t="s">
        <v>17</v>
      </c>
      <c r="C545">
        <v>83</v>
      </c>
      <c r="D545" t="s">
        <v>16</v>
      </c>
      <c r="E545">
        <v>1</v>
      </c>
      <c r="F545">
        <v>10</v>
      </c>
      <c r="T545">
        <v>0</v>
      </c>
      <c r="U545">
        <v>0</v>
      </c>
    </row>
    <row r="546" spans="1:21" x14ac:dyDescent="0.2">
      <c r="A546">
        <v>2080</v>
      </c>
      <c r="B546" t="s">
        <v>17</v>
      </c>
      <c r="C546">
        <v>59</v>
      </c>
      <c r="D546" t="s">
        <v>18</v>
      </c>
      <c r="E546">
        <v>0</v>
      </c>
      <c r="F546">
        <v>15</v>
      </c>
      <c r="T546">
        <v>0</v>
      </c>
      <c r="U546">
        <v>0</v>
      </c>
    </row>
    <row r="547" spans="1:21" x14ac:dyDescent="0.2">
      <c r="A547">
        <v>2084</v>
      </c>
      <c r="B547" t="s">
        <v>17</v>
      </c>
      <c r="C547">
        <v>77</v>
      </c>
      <c r="D547" t="s">
        <v>18</v>
      </c>
      <c r="E547">
        <v>1</v>
      </c>
      <c r="T547">
        <v>0</v>
      </c>
      <c r="U547">
        <v>0</v>
      </c>
    </row>
    <row r="548" spans="1:21" x14ac:dyDescent="0.2">
      <c r="A548">
        <v>2086</v>
      </c>
      <c r="B548" t="s">
        <v>17</v>
      </c>
      <c r="C548">
        <v>90</v>
      </c>
      <c r="D548" t="s">
        <v>16</v>
      </c>
      <c r="E548">
        <v>0</v>
      </c>
      <c r="T548">
        <v>0</v>
      </c>
      <c r="U548">
        <v>0</v>
      </c>
    </row>
    <row r="549" spans="1:21" x14ac:dyDescent="0.2">
      <c r="A549">
        <v>2100</v>
      </c>
      <c r="B549" t="s">
        <v>17</v>
      </c>
      <c r="C549">
        <v>76</v>
      </c>
      <c r="D549" t="s">
        <v>16</v>
      </c>
      <c r="E549">
        <v>1</v>
      </c>
      <c r="F549">
        <v>10</v>
      </c>
      <c r="T549">
        <v>0</v>
      </c>
      <c r="U549">
        <v>0</v>
      </c>
    </row>
    <row r="550" spans="1:21" x14ac:dyDescent="0.2">
      <c r="A550">
        <v>2112</v>
      </c>
      <c r="B550" t="s">
        <v>17</v>
      </c>
      <c r="C550">
        <v>76</v>
      </c>
      <c r="D550" t="s">
        <v>18</v>
      </c>
      <c r="E550">
        <v>1</v>
      </c>
      <c r="F550">
        <v>10</v>
      </c>
      <c r="T550">
        <v>0</v>
      </c>
      <c r="U550">
        <v>0</v>
      </c>
    </row>
    <row r="551" spans="1:21" x14ac:dyDescent="0.2">
      <c r="A551">
        <v>2117</v>
      </c>
      <c r="B551" t="s">
        <v>17</v>
      </c>
      <c r="C551">
        <v>73</v>
      </c>
      <c r="D551" t="s">
        <v>18</v>
      </c>
      <c r="E551">
        <v>2</v>
      </c>
      <c r="T551">
        <v>0</v>
      </c>
      <c r="U551">
        <v>0</v>
      </c>
    </row>
    <row r="552" spans="1:21" x14ac:dyDescent="0.2">
      <c r="A552">
        <v>2118</v>
      </c>
      <c r="B552" t="s">
        <v>17</v>
      </c>
      <c r="C552">
        <v>66</v>
      </c>
      <c r="D552" t="s">
        <v>18</v>
      </c>
      <c r="E552">
        <v>2</v>
      </c>
      <c r="F552">
        <v>11</v>
      </c>
      <c r="T552">
        <v>0</v>
      </c>
      <c r="U552">
        <v>0</v>
      </c>
    </row>
    <row r="553" spans="1:21" x14ac:dyDescent="0.2">
      <c r="A553">
        <v>2125</v>
      </c>
      <c r="B553" t="s">
        <v>17</v>
      </c>
      <c r="C553">
        <v>81</v>
      </c>
      <c r="D553" t="s">
        <v>18</v>
      </c>
      <c r="E553">
        <v>1</v>
      </c>
      <c r="R553" t="s">
        <v>55</v>
      </c>
      <c r="T553">
        <v>1</v>
      </c>
      <c r="U553">
        <v>4</v>
      </c>
    </row>
    <row r="554" spans="1:21" x14ac:dyDescent="0.2">
      <c r="A554">
        <v>2126</v>
      </c>
      <c r="B554" t="s">
        <v>17</v>
      </c>
      <c r="C554">
        <v>78</v>
      </c>
      <c r="D554" t="s">
        <v>18</v>
      </c>
      <c r="E554">
        <v>1</v>
      </c>
      <c r="F554">
        <v>11</v>
      </c>
      <c r="T554">
        <v>0</v>
      </c>
      <c r="U554">
        <v>0</v>
      </c>
    </row>
    <row r="555" spans="1:21" x14ac:dyDescent="0.2">
      <c r="A555">
        <v>2129</v>
      </c>
      <c r="B555" t="s">
        <v>17</v>
      </c>
      <c r="C555">
        <v>81</v>
      </c>
      <c r="D555" t="s">
        <v>16</v>
      </c>
      <c r="E555">
        <v>0</v>
      </c>
      <c r="T555">
        <v>0</v>
      </c>
      <c r="U555">
        <v>0</v>
      </c>
    </row>
    <row r="556" spans="1:21" x14ac:dyDescent="0.2">
      <c r="A556">
        <v>2130</v>
      </c>
      <c r="B556" t="s">
        <v>17</v>
      </c>
      <c r="C556">
        <v>59</v>
      </c>
      <c r="D556" t="s">
        <v>16</v>
      </c>
      <c r="E556">
        <v>1</v>
      </c>
      <c r="T556">
        <v>0</v>
      </c>
      <c r="U556">
        <v>0</v>
      </c>
    </row>
    <row r="557" spans="1:21" x14ac:dyDescent="0.2">
      <c r="A557">
        <v>2132</v>
      </c>
      <c r="B557" t="s">
        <v>17</v>
      </c>
      <c r="C557">
        <v>80</v>
      </c>
      <c r="D557" t="s">
        <v>18</v>
      </c>
      <c r="E557">
        <v>0</v>
      </c>
      <c r="F557">
        <v>17</v>
      </c>
      <c r="T557">
        <v>0</v>
      </c>
      <c r="U557">
        <v>0</v>
      </c>
    </row>
    <row r="558" spans="1:21" x14ac:dyDescent="0.2">
      <c r="A558">
        <v>2140</v>
      </c>
      <c r="B558" t="s">
        <v>17</v>
      </c>
      <c r="C558">
        <v>82</v>
      </c>
      <c r="D558" t="s">
        <v>16</v>
      </c>
      <c r="E558">
        <v>1</v>
      </c>
      <c r="F558">
        <v>9</v>
      </c>
      <c r="T558">
        <v>0</v>
      </c>
      <c r="U558">
        <v>0</v>
      </c>
    </row>
    <row r="559" spans="1:21" x14ac:dyDescent="0.2">
      <c r="A559">
        <v>2148</v>
      </c>
      <c r="B559" t="s">
        <v>17</v>
      </c>
      <c r="C559">
        <v>65</v>
      </c>
      <c r="D559" t="s">
        <v>16</v>
      </c>
      <c r="E559">
        <v>0</v>
      </c>
      <c r="F559">
        <v>8</v>
      </c>
      <c r="T559">
        <v>0</v>
      </c>
      <c r="U559">
        <v>0</v>
      </c>
    </row>
    <row r="560" spans="1:21" x14ac:dyDescent="0.2">
      <c r="A560">
        <v>2149</v>
      </c>
      <c r="B560" t="s">
        <v>17</v>
      </c>
      <c r="C560">
        <v>85</v>
      </c>
      <c r="D560" t="s">
        <v>16</v>
      </c>
      <c r="E560">
        <v>0</v>
      </c>
      <c r="F560">
        <v>10</v>
      </c>
      <c r="T560">
        <v>0</v>
      </c>
      <c r="U560">
        <v>0</v>
      </c>
    </row>
    <row r="561" spans="1:21" x14ac:dyDescent="0.2">
      <c r="A561">
        <v>2158</v>
      </c>
      <c r="B561" t="s">
        <v>17</v>
      </c>
      <c r="C561">
        <v>73</v>
      </c>
      <c r="D561" t="s">
        <v>16</v>
      </c>
      <c r="E561">
        <v>1</v>
      </c>
      <c r="T561">
        <v>0</v>
      </c>
      <c r="U561">
        <v>0</v>
      </c>
    </row>
    <row r="562" spans="1:21" x14ac:dyDescent="0.2">
      <c r="A562">
        <v>2164</v>
      </c>
      <c r="B562" t="s">
        <v>17</v>
      </c>
      <c r="C562">
        <v>85</v>
      </c>
      <c r="D562" t="s">
        <v>16</v>
      </c>
      <c r="E562">
        <v>1</v>
      </c>
      <c r="F562">
        <v>18</v>
      </c>
      <c r="O562" t="s">
        <v>12</v>
      </c>
      <c r="S562" t="s">
        <v>53</v>
      </c>
      <c r="T562">
        <v>2</v>
      </c>
      <c r="U562">
        <v>4</v>
      </c>
    </row>
    <row r="563" spans="1:21" x14ac:dyDescent="0.2">
      <c r="A563">
        <v>2165</v>
      </c>
      <c r="B563" t="s">
        <v>17</v>
      </c>
      <c r="C563">
        <v>73</v>
      </c>
      <c r="D563" t="s">
        <v>16</v>
      </c>
      <c r="E563">
        <v>1</v>
      </c>
      <c r="F563">
        <v>15</v>
      </c>
      <c r="T563">
        <v>0</v>
      </c>
      <c r="U563">
        <v>0</v>
      </c>
    </row>
    <row r="564" spans="1:21" x14ac:dyDescent="0.2">
      <c r="A564">
        <v>2174</v>
      </c>
      <c r="B564" t="s">
        <v>17</v>
      </c>
      <c r="C564">
        <v>62</v>
      </c>
      <c r="D564" t="s">
        <v>18</v>
      </c>
      <c r="E564">
        <v>1</v>
      </c>
      <c r="F564">
        <v>11</v>
      </c>
      <c r="T564">
        <v>0</v>
      </c>
      <c r="U564">
        <v>0</v>
      </c>
    </row>
    <row r="565" spans="1:21" x14ac:dyDescent="0.2">
      <c r="A565">
        <v>2183</v>
      </c>
      <c r="B565" t="s">
        <v>17</v>
      </c>
      <c r="C565">
        <v>80</v>
      </c>
      <c r="D565" t="s">
        <v>16</v>
      </c>
      <c r="E565">
        <v>2</v>
      </c>
      <c r="F565">
        <v>8</v>
      </c>
      <c r="T565">
        <v>0</v>
      </c>
      <c r="U565">
        <v>0</v>
      </c>
    </row>
    <row r="566" spans="1:21" x14ac:dyDescent="0.2">
      <c r="A566">
        <v>2184</v>
      </c>
      <c r="B566" t="s">
        <v>17</v>
      </c>
      <c r="C566">
        <v>69</v>
      </c>
      <c r="D566" t="s">
        <v>18</v>
      </c>
      <c r="E566">
        <v>2</v>
      </c>
      <c r="F566">
        <v>11</v>
      </c>
      <c r="T566">
        <v>0</v>
      </c>
      <c r="U566">
        <v>0</v>
      </c>
    </row>
    <row r="567" spans="1:21" x14ac:dyDescent="0.2">
      <c r="A567">
        <v>2186</v>
      </c>
      <c r="B567" t="s">
        <v>17</v>
      </c>
      <c r="C567">
        <v>70</v>
      </c>
      <c r="D567" t="s">
        <v>18</v>
      </c>
      <c r="E567">
        <v>0</v>
      </c>
      <c r="T567">
        <v>0</v>
      </c>
      <c r="U567">
        <v>0</v>
      </c>
    </row>
    <row r="568" spans="1:21" x14ac:dyDescent="0.2">
      <c r="A568">
        <v>2192</v>
      </c>
      <c r="B568" t="s">
        <v>17</v>
      </c>
      <c r="C568">
        <v>76</v>
      </c>
      <c r="D568" t="s">
        <v>18</v>
      </c>
      <c r="E568">
        <v>2</v>
      </c>
      <c r="F568">
        <v>9</v>
      </c>
      <c r="T568">
        <v>0</v>
      </c>
      <c r="U568">
        <v>0</v>
      </c>
    </row>
    <row r="569" spans="1:21" x14ac:dyDescent="0.2">
      <c r="A569">
        <v>2193</v>
      </c>
      <c r="B569" t="s">
        <v>17</v>
      </c>
      <c r="C569">
        <v>59</v>
      </c>
      <c r="D569" t="s">
        <v>18</v>
      </c>
      <c r="E569">
        <v>2</v>
      </c>
      <c r="F569">
        <v>15</v>
      </c>
      <c r="T569">
        <v>0</v>
      </c>
      <c r="U569">
        <v>0</v>
      </c>
    </row>
    <row r="570" spans="1:21" x14ac:dyDescent="0.2">
      <c r="A570">
        <v>2197</v>
      </c>
      <c r="B570" t="s">
        <v>17</v>
      </c>
      <c r="C570">
        <v>77</v>
      </c>
      <c r="D570" t="s">
        <v>18</v>
      </c>
      <c r="E570">
        <v>1</v>
      </c>
      <c r="F570">
        <v>10</v>
      </c>
      <c r="T570">
        <v>0</v>
      </c>
      <c r="U570">
        <v>0</v>
      </c>
    </row>
    <row r="571" spans="1:21" x14ac:dyDescent="0.2">
      <c r="A571">
        <v>2227</v>
      </c>
      <c r="B571" t="s">
        <v>17</v>
      </c>
      <c r="C571">
        <v>78</v>
      </c>
      <c r="D571" t="s">
        <v>16</v>
      </c>
      <c r="E571">
        <v>0</v>
      </c>
      <c r="T571">
        <v>0</v>
      </c>
      <c r="U571">
        <v>0</v>
      </c>
    </row>
    <row r="572" spans="1:21" x14ac:dyDescent="0.2">
      <c r="A572">
        <v>2228</v>
      </c>
      <c r="B572" t="s">
        <v>17</v>
      </c>
      <c r="C572">
        <v>79</v>
      </c>
      <c r="D572" t="s">
        <v>18</v>
      </c>
      <c r="E572">
        <v>1</v>
      </c>
      <c r="F572">
        <v>10</v>
      </c>
      <c r="T572">
        <v>0</v>
      </c>
      <c r="U572">
        <v>0</v>
      </c>
    </row>
    <row r="573" spans="1:21" x14ac:dyDescent="0.2">
      <c r="A573">
        <v>2229</v>
      </c>
      <c r="B573" t="s">
        <v>17</v>
      </c>
      <c r="C573">
        <v>76</v>
      </c>
      <c r="D573" t="s">
        <v>16</v>
      </c>
      <c r="E573">
        <v>0</v>
      </c>
      <c r="F573">
        <v>11</v>
      </c>
      <c r="T573">
        <v>0</v>
      </c>
      <c r="U573">
        <v>0</v>
      </c>
    </row>
    <row r="574" spans="1:21" x14ac:dyDescent="0.2">
      <c r="A574">
        <v>2237</v>
      </c>
      <c r="B574" t="s">
        <v>17</v>
      </c>
      <c r="C574">
        <v>67</v>
      </c>
      <c r="D574" t="s">
        <v>18</v>
      </c>
      <c r="E574">
        <v>0</v>
      </c>
      <c r="F574">
        <v>10</v>
      </c>
      <c r="T574">
        <v>0</v>
      </c>
      <c r="U574">
        <v>0</v>
      </c>
    </row>
    <row r="575" spans="1:21" x14ac:dyDescent="0.2">
      <c r="A575">
        <v>2246</v>
      </c>
      <c r="B575" t="s">
        <v>17</v>
      </c>
      <c r="C575">
        <v>81</v>
      </c>
      <c r="D575" t="s">
        <v>18</v>
      </c>
      <c r="E575">
        <v>1</v>
      </c>
      <c r="T575">
        <v>0</v>
      </c>
      <c r="U575">
        <v>0</v>
      </c>
    </row>
    <row r="576" spans="1:21" x14ac:dyDescent="0.2">
      <c r="A576">
        <v>2252</v>
      </c>
      <c r="B576" t="s">
        <v>17</v>
      </c>
      <c r="C576">
        <v>89</v>
      </c>
      <c r="D576" t="s">
        <v>18</v>
      </c>
      <c r="E576">
        <v>2</v>
      </c>
      <c r="F576">
        <v>15</v>
      </c>
      <c r="T576">
        <v>0</v>
      </c>
      <c r="U576">
        <v>0</v>
      </c>
    </row>
    <row r="577" spans="1:21" x14ac:dyDescent="0.2">
      <c r="A577">
        <v>2277</v>
      </c>
      <c r="B577" t="s">
        <v>17</v>
      </c>
      <c r="C577">
        <v>65</v>
      </c>
      <c r="D577" t="s">
        <v>18</v>
      </c>
      <c r="E577">
        <v>0</v>
      </c>
      <c r="F577">
        <v>11</v>
      </c>
      <c r="T577">
        <v>0</v>
      </c>
      <c r="U577">
        <v>0</v>
      </c>
    </row>
    <row r="578" spans="1:21" x14ac:dyDescent="0.2">
      <c r="A578">
        <v>2278</v>
      </c>
      <c r="B578" t="s">
        <v>17</v>
      </c>
      <c r="C578">
        <v>82</v>
      </c>
      <c r="D578" t="s">
        <v>18</v>
      </c>
      <c r="E578">
        <v>1</v>
      </c>
      <c r="F578">
        <v>17</v>
      </c>
      <c r="T578">
        <v>0</v>
      </c>
      <c r="U578">
        <v>0</v>
      </c>
    </row>
    <row r="579" spans="1:21" x14ac:dyDescent="0.2">
      <c r="A579">
        <v>2279</v>
      </c>
      <c r="B579" t="s">
        <v>17</v>
      </c>
      <c r="C579">
        <v>79</v>
      </c>
      <c r="D579" t="s">
        <v>16</v>
      </c>
      <c r="E579">
        <v>1</v>
      </c>
      <c r="F579">
        <v>15</v>
      </c>
      <c r="T579">
        <v>0</v>
      </c>
      <c r="U579">
        <v>0</v>
      </c>
    </row>
    <row r="580" spans="1:21" x14ac:dyDescent="0.2">
      <c r="A580">
        <v>2289</v>
      </c>
      <c r="B580" t="s">
        <v>17</v>
      </c>
      <c r="C580">
        <v>75</v>
      </c>
      <c r="D580" t="s">
        <v>18</v>
      </c>
      <c r="E580">
        <v>0</v>
      </c>
      <c r="F580">
        <v>16</v>
      </c>
      <c r="T580">
        <v>0</v>
      </c>
      <c r="U580">
        <v>0</v>
      </c>
    </row>
    <row r="581" spans="1:21" x14ac:dyDescent="0.2">
      <c r="A581">
        <v>2297</v>
      </c>
      <c r="B581" t="s">
        <v>17</v>
      </c>
      <c r="C581">
        <v>72</v>
      </c>
      <c r="D581" t="s">
        <v>16</v>
      </c>
      <c r="E581">
        <v>0</v>
      </c>
      <c r="F581">
        <v>11</v>
      </c>
      <c r="T581">
        <v>0</v>
      </c>
      <c r="U581">
        <v>0</v>
      </c>
    </row>
    <row r="582" spans="1:21" x14ac:dyDescent="0.2">
      <c r="A582">
        <v>2298</v>
      </c>
      <c r="B582" t="s">
        <v>17</v>
      </c>
      <c r="C582">
        <v>84</v>
      </c>
      <c r="D582" t="s">
        <v>16</v>
      </c>
      <c r="E582">
        <v>1</v>
      </c>
      <c r="F582">
        <v>15</v>
      </c>
      <c r="T582">
        <v>0</v>
      </c>
      <c r="U582">
        <v>0</v>
      </c>
    </row>
    <row r="583" spans="1:21" x14ac:dyDescent="0.2">
      <c r="A583">
        <v>2307</v>
      </c>
      <c r="B583" t="s">
        <v>17</v>
      </c>
      <c r="C583">
        <v>80</v>
      </c>
      <c r="D583" t="s">
        <v>16</v>
      </c>
      <c r="E583">
        <v>1</v>
      </c>
      <c r="F583">
        <v>10</v>
      </c>
      <c r="N583" t="s">
        <v>50</v>
      </c>
      <c r="T583">
        <v>1</v>
      </c>
      <c r="U583">
        <v>2</v>
      </c>
    </row>
    <row r="584" spans="1:21" x14ac:dyDescent="0.2">
      <c r="A584">
        <v>2309</v>
      </c>
      <c r="B584" t="s">
        <v>17</v>
      </c>
      <c r="C584">
        <v>74</v>
      </c>
      <c r="D584" t="s">
        <v>16</v>
      </c>
      <c r="E584">
        <v>0</v>
      </c>
      <c r="F584">
        <v>10</v>
      </c>
      <c r="N584" t="s">
        <v>50</v>
      </c>
      <c r="O584" t="s">
        <v>12</v>
      </c>
      <c r="T584">
        <v>2</v>
      </c>
      <c r="U584">
        <v>6</v>
      </c>
    </row>
    <row r="585" spans="1:21" x14ac:dyDescent="0.2">
      <c r="A585">
        <v>2330</v>
      </c>
      <c r="B585" t="s">
        <v>17</v>
      </c>
      <c r="C585">
        <v>81</v>
      </c>
      <c r="D585" t="s">
        <v>18</v>
      </c>
      <c r="E585">
        <v>1</v>
      </c>
      <c r="F585">
        <v>9</v>
      </c>
      <c r="T585">
        <v>0</v>
      </c>
      <c r="U585">
        <v>0</v>
      </c>
    </row>
    <row r="586" spans="1:21" x14ac:dyDescent="0.2">
      <c r="A586">
        <v>2342</v>
      </c>
      <c r="B586" t="s">
        <v>17</v>
      </c>
      <c r="C586">
        <v>73</v>
      </c>
      <c r="D586" t="s">
        <v>16</v>
      </c>
      <c r="E586">
        <v>1</v>
      </c>
      <c r="F586">
        <v>15</v>
      </c>
      <c r="K586" t="s">
        <v>10</v>
      </c>
      <c r="N586" t="s">
        <v>50</v>
      </c>
      <c r="T586">
        <v>2</v>
      </c>
      <c r="U586">
        <v>4</v>
      </c>
    </row>
    <row r="587" spans="1:21" x14ac:dyDescent="0.2">
      <c r="A587">
        <v>2351</v>
      </c>
      <c r="B587" t="s">
        <v>17</v>
      </c>
      <c r="C587">
        <v>69</v>
      </c>
      <c r="D587" t="s">
        <v>18</v>
      </c>
      <c r="E587">
        <v>1</v>
      </c>
      <c r="F587">
        <v>11</v>
      </c>
      <c r="T587">
        <v>0</v>
      </c>
      <c r="U587">
        <v>0</v>
      </c>
    </row>
    <row r="588" spans="1:21" x14ac:dyDescent="0.2">
      <c r="A588">
        <v>2364</v>
      </c>
      <c r="B588" t="s">
        <v>17</v>
      </c>
      <c r="C588">
        <v>71</v>
      </c>
      <c r="D588" t="s">
        <v>18</v>
      </c>
      <c r="E588">
        <v>2</v>
      </c>
      <c r="F588">
        <v>11</v>
      </c>
      <c r="T588">
        <v>0</v>
      </c>
      <c r="U588">
        <v>0</v>
      </c>
    </row>
    <row r="589" spans="1:21" x14ac:dyDescent="0.2">
      <c r="A589">
        <v>2365</v>
      </c>
      <c r="B589" t="s">
        <v>17</v>
      </c>
      <c r="C589">
        <v>81</v>
      </c>
      <c r="D589" t="s">
        <v>18</v>
      </c>
      <c r="E589">
        <v>1</v>
      </c>
      <c r="F589">
        <v>12</v>
      </c>
      <c r="T589">
        <v>0</v>
      </c>
      <c r="U589">
        <v>0</v>
      </c>
    </row>
    <row r="590" spans="1:21" x14ac:dyDescent="0.2">
      <c r="A590">
        <v>2370</v>
      </c>
      <c r="B590" t="s">
        <v>17</v>
      </c>
      <c r="C590">
        <v>73</v>
      </c>
      <c r="D590" t="s">
        <v>18</v>
      </c>
      <c r="E590">
        <v>1</v>
      </c>
      <c r="T590">
        <v>0</v>
      </c>
      <c r="U590">
        <v>0</v>
      </c>
    </row>
    <row r="591" spans="1:21" x14ac:dyDescent="0.2">
      <c r="A591">
        <v>2372</v>
      </c>
      <c r="B591" t="s">
        <v>17</v>
      </c>
      <c r="C591">
        <v>63</v>
      </c>
      <c r="D591" t="s">
        <v>18</v>
      </c>
      <c r="E591">
        <v>2</v>
      </c>
      <c r="F591">
        <v>12</v>
      </c>
      <c r="T591">
        <v>0</v>
      </c>
      <c r="U591">
        <v>0</v>
      </c>
    </row>
    <row r="592" spans="1:21" x14ac:dyDescent="0.2">
      <c r="A592">
        <v>2380</v>
      </c>
      <c r="B592" t="s">
        <v>17</v>
      </c>
      <c r="C592">
        <v>78</v>
      </c>
      <c r="D592" t="s">
        <v>18</v>
      </c>
      <c r="E592">
        <v>1</v>
      </c>
      <c r="F592">
        <v>16</v>
      </c>
      <c r="T592">
        <v>0</v>
      </c>
      <c r="U592">
        <v>0</v>
      </c>
    </row>
    <row r="593" spans="1:21" x14ac:dyDescent="0.2">
      <c r="A593">
        <v>2383</v>
      </c>
      <c r="B593" t="s">
        <v>17</v>
      </c>
      <c r="C593">
        <v>78</v>
      </c>
      <c r="D593" t="s">
        <v>16</v>
      </c>
      <c r="E593">
        <v>1</v>
      </c>
      <c r="F593">
        <v>11</v>
      </c>
      <c r="T593">
        <v>0</v>
      </c>
      <c r="U593">
        <v>0</v>
      </c>
    </row>
    <row r="594" spans="1:21" x14ac:dyDescent="0.2">
      <c r="A594">
        <v>2389</v>
      </c>
      <c r="B594" t="s">
        <v>17</v>
      </c>
      <c r="C594">
        <v>76</v>
      </c>
      <c r="D594" t="s">
        <v>16</v>
      </c>
      <c r="E594">
        <v>0</v>
      </c>
      <c r="F594">
        <v>11</v>
      </c>
      <c r="T594">
        <v>0</v>
      </c>
      <c r="U594">
        <v>0</v>
      </c>
    </row>
    <row r="595" spans="1:21" x14ac:dyDescent="0.2">
      <c r="A595">
        <v>2390</v>
      </c>
      <c r="B595" t="s">
        <v>17</v>
      </c>
      <c r="C595">
        <v>68</v>
      </c>
      <c r="D595" t="s">
        <v>16</v>
      </c>
      <c r="E595">
        <v>1</v>
      </c>
      <c r="F595">
        <v>11</v>
      </c>
      <c r="T595">
        <v>0</v>
      </c>
      <c r="U595">
        <v>0</v>
      </c>
    </row>
    <row r="596" spans="1:21" x14ac:dyDescent="0.2">
      <c r="A596">
        <v>2399</v>
      </c>
      <c r="B596" t="s">
        <v>17</v>
      </c>
      <c r="C596">
        <v>83</v>
      </c>
      <c r="D596" t="s">
        <v>16</v>
      </c>
      <c r="E596">
        <v>0</v>
      </c>
      <c r="F596">
        <v>16</v>
      </c>
      <c r="T596">
        <v>0</v>
      </c>
      <c r="U596">
        <v>0</v>
      </c>
    </row>
    <row r="597" spans="1:21" x14ac:dyDescent="0.2">
      <c r="A597">
        <v>2416</v>
      </c>
      <c r="B597" t="s">
        <v>17</v>
      </c>
      <c r="C597">
        <v>76</v>
      </c>
      <c r="D597" t="s">
        <v>16</v>
      </c>
      <c r="E597">
        <v>1</v>
      </c>
      <c r="F597">
        <v>11</v>
      </c>
      <c r="T597">
        <v>0</v>
      </c>
      <c r="U597">
        <v>0</v>
      </c>
    </row>
    <row r="598" spans="1:21" x14ac:dyDescent="0.2">
      <c r="A598">
        <v>2418</v>
      </c>
      <c r="B598" t="s">
        <v>17</v>
      </c>
      <c r="C598">
        <v>75</v>
      </c>
      <c r="D598" t="s">
        <v>16</v>
      </c>
      <c r="E598">
        <v>2</v>
      </c>
      <c r="F598">
        <v>10</v>
      </c>
      <c r="T598">
        <v>0</v>
      </c>
      <c r="U598">
        <v>0</v>
      </c>
    </row>
    <row r="599" spans="1:21" x14ac:dyDescent="0.2">
      <c r="A599">
        <v>2424</v>
      </c>
      <c r="B599" t="s">
        <v>17</v>
      </c>
      <c r="C599">
        <v>81</v>
      </c>
      <c r="D599" t="s">
        <v>16</v>
      </c>
      <c r="E599">
        <v>1</v>
      </c>
      <c r="F599">
        <v>15</v>
      </c>
      <c r="T599">
        <v>0</v>
      </c>
      <c r="U599">
        <v>0</v>
      </c>
    </row>
    <row r="600" spans="1:21" x14ac:dyDescent="0.2">
      <c r="A600">
        <v>2426</v>
      </c>
      <c r="B600" t="s">
        <v>17</v>
      </c>
      <c r="C600">
        <v>65</v>
      </c>
      <c r="D600" t="s">
        <v>16</v>
      </c>
      <c r="E600">
        <v>0</v>
      </c>
      <c r="F600">
        <v>11</v>
      </c>
      <c r="T600">
        <v>0</v>
      </c>
      <c r="U600">
        <v>0</v>
      </c>
    </row>
    <row r="601" spans="1:21" x14ac:dyDescent="0.2">
      <c r="A601">
        <v>2427</v>
      </c>
      <c r="B601" t="s">
        <v>17</v>
      </c>
      <c r="C601">
        <v>78</v>
      </c>
      <c r="D601" t="s">
        <v>16</v>
      </c>
      <c r="E601">
        <v>1</v>
      </c>
      <c r="F601">
        <v>6</v>
      </c>
      <c r="T601">
        <v>0</v>
      </c>
      <c r="U601">
        <v>2</v>
      </c>
    </row>
    <row r="602" spans="1:21" x14ac:dyDescent="0.2">
      <c r="A602">
        <v>2430</v>
      </c>
      <c r="B602" t="s">
        <v>17</v>
      </c>
      <c r="C602">
        <v>81</v>
      </c>
      <c r="D602" t="s">
        <v>16</v>
      </c>
      <c r="E602">
        <v>0</v>
      </c>
      <c r="F602">
        <v>11</v>
      </c>
      <c r="O602" t="s">
        <v>12</v>
      </c>
      <c r="T602">
        <v>1</v>
      </c>
      <c r="U602">
        <v>3</v>
      </c>
    </row>
    <row r="603" spans="1:21" x14ac:dyDescent="0.2">
      <c r="A603">
        <v>2435</v>
      </c>
      <c r="B603" t="s">
        <v>17</v>
      </c>
      <c r="C603">
        <v>67</v>
      </c>
      <c r="D603" t="s">
        <v>16</v>
      </c>
      <c r="E603">
        <v>1</v>
      </c>
      <c r="F603">
        <v>16</v>
      </c>
      <c r="T603">
        <v>0</v>
      </c>
      <c r="U603">
        <v>0</v>
      </c>
    </row>
    <row r="604" spans="1:21" x14ac:dyDescent="0.2">
      <c r="A604">
        <v>2441</v>
      </c>
      <c r="B604" t="s">
        <v>17</v>
      </c>
      <c r="C604">
        <v>76</v>
      </c>
      <c r="D604" t="s">
        <v>16</v>
      </c>
      <c r="E604">
        <v>0</v>
      </c>
      <c r="F604">
        <v>19</v>
      </c>
      <c r="K604" t="s">
        <v>10</v>
      </c>
      <c r="T604">
        <v>1</v>
      </c>
      <c r="U604">
        <v>2</v>
      </c>
    </row>
    <row r="605" spans="1:21" x14ac:dyDescent="0.2">
      <c r="A605">
        <v>2444</v>
      </c>
      <c r="B605" t="s">
        <v>17</v>
      </c>
      <c r="C605">
        <v>68</v>
      </c>
      <c r="D605" t="s">
        <v>18</v>
      </c>
      <c r="E605">
        <v>1</v>
      </c>
      <c r="F605">
        <v>12</v>
      </c>
      <c r="T605">
        <v>0</v>
      </c>
      <c r="U605">
        <v>0</v>
      </c>
    </row>
    <row r="606" spans="1:21" x14ac:dyDescent="0.2">
      <c r="A606">
        <v>2447</v>
      </c>
      <c r="B606" t="s">
        <v>17</v>
      </c>
      <c r="C606">
        <v>72</v>
      </c>
      <c r="D606" t="s">
        <v>18</v>
      </c>
      <c r="E606">
        <v>1</v>
      </c>
      <c r="F606">
        <v>9</v>
      </c>
      <c r="T606">
        <v>0</v>
      </c>
      <c r="U606">
        <v>0</v>
      </c>
    </row>
    <row r="607" spans="1:21" x14ac:dyDescent="0.2">
      <c r="A607">
        <v>2449</v>
      </c>
      <c r="B607" t="s">
        <v>17</v>
      </c>
      <c r="C607">
        <v>62</v>
      </c>
      <c r="D607" t="s">
        <v>18</v>
      </c>
      <c r="E607">
        <v>0</v>
      </c>
      <c r="F607">
        <v>15</v>
      </c>
      <c r="J607" t="s">
        <v>9</v>
      </c>
      <c r="R607" t="s">
        <v>55</v>
      </c>
      <c r="T607">
        <v>2</v>
      </c>
      <c r="U607">
        <v>3</v>
      </c>
    </row>
    <row r="608" spans="1:21" x14ac:dyDescent="0.2">
      <c r="A608">
        <v>2451</v>
      </c>
      <c r="B608" t="s">
        <v>17</v>
      </c>
      <c r="C608">
        <v>78</v>
      </c>
      <c r="D608" t="s">
        <v>18</v>
      </c>
      <c r="E608">
        <v>0</v>
      </c>
      <c r="F608">
        <v>12</v>
      </c>
      <c r="T608">
        <v>0</v>
      </c>
      <c r="U608">
        <v>0</v>
      </c>
    </row>
    <row r="609" spans="1:21" x14ac:dyDescent="0.2">
      <c r="A609">
        <v>2464</v>
      </c>
      <c r="B609" t="s">
        <v>17</v>
      </c>
      <c r="C609">
        <v>68</v>
      </c>
      <c r="D609" t="s">
        <v>16</v>
      </c>
      <c r="E609">
        <v>1</v>
      </c>
      <c r="T609">
        <v>0</v>
      </c>
      <c r="U609">
        <v>0</v>
      </c>
    </row>
    <row r="610" spans="1:21" x14ac:dyDescent="0.2">
      <c r="A610">
        <v>2474</v>
      </c>
      <c r="B610" t="s">
        <v>17</v>
      </c>
      <c r="C610">
        <v>85</v>
      </c>
      <c r="D610" t="s">
        <v>18</v>
      </c>
      <c r="E610">
        <v>0</v>
      </c>
      <c r="F610">
        <v>11</v>
      </c>
      <c r="T610">
        <v>0</v>
      </c>
      <c r="U610">
        <v>0</v>
      </c>
    </row>
    <row r="611" spans="1:21" x14ac:dyDescent="0.2">
      <c r="A611">
        <v>2475</v>
      </c>
      <c r="B611" t="s">
        <v>17</v>
      </c>
      <c r="C611">
        <v>62</v>
      </c>
      <c r="D611" t="s">
        <v>18</v>
      </c>
      <c r="E611">
        <v>0</v>
      </c>
      <c r="F611">
        <v>11</v>
      </c>
      <c r="T611">
        <v>0</v>
      </c>
      <c r="U611">
        <v>0</v>
      </c>
    </row>
    <row r="612" spans="1:21" x14ac:dyDescent="0.2">
      <c r="A612">
        <v>2482</v>
      </c>
      <c r="B612" t="s">
        <v>17</v>
      </c>
      <c r="C612">
        <v>73</v>
      </c>
      <c r="D612" t="s">
        <v>18</v>
      </c>
      <c r="E612">
        <v>0</v>
      </c>
      <c r="F612">
        <v>10</v>
      </c>
      <c r="T612">
        <v>0</v>
      </c>
      <c r="U612">
        <v>0</v>
      </c>
    </row>
    <row r="613" spans="1:21" x14ac:dyDescent="0.2">
      <c r="A613">
        <v>2484</v>
      </c>
      <c r="B613" t="s">
        <v>17</v>
      </c>
      <c r="C613">
        <v>76</v>
      </c>
      <c r="D613" t="s">
        <v>18</v>
      </c>
      <c r="E613">
        <v>1</v>
      </c>
      <c r="F613">
        <v>19</v>
      </c>
      <c r="T613">
        <v>0</v>
      </c>
      <c r="U613">
        <v>0</v>
      </c>
    </row>
    <row r="614" spans="1:21" x14ac:dyDescent="0.2">
      <c r="A614">
        <v>2485</v>
      </c>
      <c r="B614" t="s">
        <v>17</v>
      </c>
      <c r="C614">
        <v>79</v>
      </c>
      <c r="D614" t="s">
        <v>16</v>
      </c>
      <c r="E614">
        <v>1</v>
      </c>
      <c r="F614">
        <v>12</v>
      </c>
      <c r="T614">
        <v>0</v>
      </c>
      <c r="U614">
        <v>0</v>
      </c>
    </row>
    <row r="615" spans="1:21" x14ac:dyDescent="0.2">
      <c r="A615">
        <v>2486</v>
      </c>
      <c r="B615" t="s">
        <v>17</v>
      </c>
      <c r="C615">
        <v>76</v>
      </c>
      <c r="D615" t="s">
        <v>16</v>
      </c>
      <c r="E615">
        <v>0</v>
      </c>
      <c r="F615">
        <v>16</v>
      </c>
      <c r="T615">
        <v>0</v>
      </c>
      <c r="U615">
        <v>0</v>
      </c>
    </row>
    <row r="616" spans="1:21" x14ac:dyDescent="0.2">
      <c r="A616">
        <v>2493</v>
      </c>
      <c r="B616" t="s">
        <v>17</v>
      </c>
      <c r="C616">
        <v>64</v>
      </c>
      <c r="D616" t="s">
        <v>16</v>
      </c>
      <c r="E616">
        <v>1</v>
      </c>
      <c r="F616">
        <v>11</v>
      </c>
      <c r="T616">
        <v>0</v>
      </c>
      <c r="U616">
        <v>2</v>
      </c>
    </row>
    <row r="617" spans="1:21" x14ac:dyDescent="0.2">
      <c r="A617">
        <v>2525</v>
      </c>
      <c r="B617" t="s">
        <v>17</v>
      </c>
      <c r="C617">
        <v>81</v>
      </c>
      <c r="D617" t="s">
        <v>18</v>
      </c>
      <c r="E617">
        <v>1</v>
      </c>
      <c r="F617">
        <v>11</v>
      </c>
      <c r="T617">
        <v>0</v>
      </c>
      <c r="U617">
        <v>0</v>
      </c>
    </row>
    <row r="618" spans="1:21" x14ac:dyDescent="0.2">
      <c r="A618">
        <v>2526</v>
      </c>
      <c r="B618" t="s">
        <v>17</v>
      </c>
      <c r="C618">
        <v>74</v>
      </c>
      <c r="D618" t="s">
        <v>18</v>
      </c>
      <c r="E618">
        <v>2</v>
      </c>
      <c r="F618">
        <v>12</v>
      </c>
      <c r="T618">
        <v>0</v>
      </c>
      <c r="U618">
        <v>0</v>
      </c>
    </row>
    <row r="619" spans="1:21" x14ac:dyDescent="0.2">
      <c r="A619">
        <v>2535</v>
      </c>
      <c r="B619" t="s">
        <v>17</v>
      </c>
      <c r="C619">
        <v>86</v>
      </c>
      <c r="D619" t="s">
        <v>16</v>
      </c>
      <c r="E619">
        <v>1</v>
      </c>
      <c r="O619" t="s">
        <v>12</v>
      </c>
      <c r="Q619" t="s">
        <v>54</v>
      </c>
      <c r="T619">
        <v>2</v>
      </c>
      <c r="U619">
        <v>2</v>
      </c>
    </row>
    <row r="620" spans="1:21" x14ac:dyDescent="0.2">
      <c r="A620">
        <v>2538</v>
      </c>
      <c r="B620" t="s">
        <v>17</v>
      </c>
      <c r="C620">
        <v>60</v>
      </c>
      <c r="D620" t="s">
        <v>16</v>
      </c>
      <c r="E620">
        <v>0</v>
      </c>
      <c r="F620">
        <v>10</v>
      </c>
      <c r="T620">
        <v>0</v>
      </c>
      <c r="U620">
        <v>0</v>
      </c>
    </row>
    <row r="621" spans="1:21" x14ac:dyDescent="0.2">
      <c r="A621">
        <v>2543</v>
      </c>
      <c r="B621" t="s">
        <v>17</v>
      </c>
      <c r="C621">
        <v>77</v>
      </c>
      <c r="D621" t="s">
        <v>16</v>
      </c>
      <c r="E621">
        <v>2</v>
      </c>
      <c r="F621">
        <v>11</v>
      </c>
      <c r="T621">
        <v>0</v>
      </c>
      <c r="U621">
        <v>0</v>
      </c>
    </row>
    <row r="622" spans="1:21" x14ac:dyDescent="0.2">
      <c r="A622">
        <v>2544</v>
      </c>
      <c r="B622" t="s">
        <v>17</v>
      </c>
      <c r="C622">
        <v>81</v>
      </c>
      <c r="D622" t="s">
        <v>18</v>
      </c>
      <c r="E622">
        <v>1</v>
      </c>
      <c r="F622">
        <v>9</v>
      </c>
      <c r="T622">
        <v>0</v>
      </c>
      <c r="U622">
        <v>0</v>
      </c>
    </row>
    <row r="623" spans="1:21" x14ac:dyDescent="0.2">
      <c r="A623">
        <v>2551</v>
      </c>
      <c r="B623" t="s">
        <v>17</v>
      </c>
      <c r="C623">
        <v>81</v>
      </c>
      <c r="D623" t="s">
        <v>18</v>
      </c>
      <c r="E623">
        <v>0</v>
      </c>
      <c r="F623">
        <v>16</v>
      </c>
      <c r="N623" t="s">
        <v>50</v>
      </c>
      <c r="O623" t="s">
        <v>12</v>
      </c>
      <c r="R623" t="s">
        <v>55</v>
      </c>
      <c r="T623">
        <v>3</v>
      </c>
      <c r="U623">
        <v>5</v>
      </c>
    </row>
    <row r="624" spans="1:21" x14ac:dyDescent="0.2">
      <c r="A624">
        <v>2553</v>
      </c>
      <c r="B624" t="s">
        <v>17</v>
      </c>
      <c r="C624">
        <v>79</v>
      </c>
      <c r="D624" t="s">
        <v>16</v>
      </c>
      <c r="E624">
        <v>0</v>
      </c>
      <c r="F624">
        <v>15</v>
      </c>
      <c r="O624" t="s">
        <v>12</v>
      </c>
      <c r="T624">
        <v>1</v>
      </c>
      <c r="U624">
        <v>5</v>
      </c>
    </row>
    <row r="625" spans="1:21" x14ac:dyDescent="0.2">
      <c r="A625">
        <v>2556</v>
      </c>
      <c r="B625" t="s">
        <v>17</v>
      </c>
      <c r="C625">
        <v>71</v>
      </c>
      <c r="D625" t="s">
        <v>16</v>
      </c>
      <c r="E625">
        <v>0</v>
      </c>
      <c r="F625">
        <v>10</v>
      </c>
      <c r="T625">
        <v>0</v>
      </c>
      <c r="U625">
        <v>0</v>
      </c>
    </row>
    <row r="626" spans="1:21" x14ac:dyDescent="0.2">
      <c r="A626">
        <v>2617</v>
      </c>
      <c r="B626" t="s">
        <v>17</v>
      </c>
      <c r="C626">
        <v>77</v>
      </c>
      <c r="D626" t="s">
        <v>16</v>
      </c>
      <c r="E626">
        <v>0</v>
      </c>
      <c r="F626">
        <v>15</v>
      </c>
      <c r="K626" t="s">
        <v>10</v>
      </c>
      <c r="N626" t="s">
        <v>50</v>
      </c>
      <c r="T626">
        <v>2</v>
      </c>
      <c r="U626">
        <v>3</v>
      </c>
    </row>
    <row r="627" spans="1:21" x14ac:dyDescent="0.2">
      <c r="A627">
        <v>2620</v>
      </c>
      <c r="B627" t="s">
        <v>17</v>
      </c>
      <c r="C627">
        <v>78</v>
      </c>
      <c r="D627" t="s">
        <v>18</v>
      </c>
      <c r="E627">
        <v>0</v>
      </c>
      <c r="F627">
        <v>15</v>
      </c>
      <c r="K627" t="s">
        <v>10</v>
      </c>
      <c r="T627">
        <v>1</v>
      </c>
      <c r="U627">
        <v>2</v>
      </c>
    </row>
    <row r="628" spans="1:21" x14ac:dyDescent="0.2">
      <c r="A628">
        <v>2628</v>
      </c>
      <c r="B628" t="s">
        <v>17</v>
      </c>
      <c r="C628">
        <v>79</v>
      </c>
      <c r="D628" t="s">
        <v>18</v>
      </c>
      <c r="E628">
        <v>0</v>
      </c>
      <c r="F628">
        <v>5</v>
      </c>
      <c r="O628" t="s">
        <v>12</v>
      </c>
      <c r="R628" t="s">
        <v>55</v>
      </c>
      <c r="T628">
        <v>2</v>
      </c>
      <c r="U628">
        <v>2</v>
      </c>
    </row>
    <row r="629" spans="1:21" x14ac:dyDescent="0.2">
      <c r="A629">
        <v>2632</v>
      </c>
      <c r="B629" t="s">
        <v>17</v>
      </c>
      <c r="C629">
        <v>73</v>
      </c>
      <c r="D629" t="s">
        <v>16</v>
      </c>
      <c r="E629">
        <v>0</v>
      </c>
      <c r="F629">
        <v>6</v>
      </c>
      <c r="O629" t="s">
        <v>12</v>
      </c>
      <c r="P629" t="s">
        <v>51</v>
      </c>
      <c r="T629">
        <v>2</v>
      </c>
      <c r="U629">
        <v>4</v>
      </c>
    </row>
    <row r="630" spans="1:21" x14ac:dyDescent="0.2">
      <c r="A630">
        <v>2654</v>
      </c>
      <c r="B630" t="s">
        <v>17</v>
      </c>
      <c r="C630">
        <v>72</v>
      </c>
      <c r="D630" t="s">
        <v>16</v>
      </c>
      <c r="E630">
        <v>0</v>
      </c>
      <c r="F630">
        <v>12</v>
      </c>
      <c r="O630" t="s">
        <v>12</v>
      </c>
      <c r="T630">
        <v>1</v>
      </c>
      <c r="U630">
        <v>5</v>
      </c>
    </row>
    <row r="631" spans="1:21" x14ac:dyDescent="0.2">
      <c r="A631">
        <v>2675</v>
      </c>
      <c r="B631" t="s">
        <v>17</v>
      </c>
      <c r="C631">
        <v>67</v>
      </c>
      <c r="D631" t="s">
        <v>16</v>
      </c>
      <c r="E631">
        <v>0</v>
      </c>
      <c r="F631">
        <v>11</v>
      </c>
      <c r="O631" t="s">
        <v>12</v>
      </c>
      <c r="T631">
        <v>1</v>
      </c>
      <c r="U631">
        <v>2</v>
      </c>
    </row>
    <row r="632" spans="1:21" x14ac:dyDescent="0.2">
      <c r="A632">
        <v>2678</v>
      </c>
      <c r="B632" t="s">
        <v>17</v>
      </c>
      <c r="C632">
        <v>60</v>
      </c>
      <c r="D632" t="s">
        <v>16</v>
      </c>
      <c r="E632">
        <v>0</v>
      </c>
      <c r="F632">
        <v>10</v>
      </c>
      <c r="J632" t="s">
        <v>9</v>
      </c>
      <c r="T632">
        <v>1</v>
      </c>
      <c r="U632">
        <v>4</v>
      </c>
    </row>
    <row r="633" spans="1:21" x14ac:dyDescent="0.2">
      <c r="A633">
        <v>2680</v>
      </c>
      <c r="B633" t="s">
        <v>17</v>
      </c>
      <c r="C633">
        <v>70</v>
      </c>
      <c r="D633" t="s">
        <v>18</v>
      </c>
      <c r="E633">
        <v>0</v>
      </c>
      <c r="F633">
        <v>10</v>
      </c>
      <c r="N633" t="s">
        <v>50</v>
      </c>
      <c r="T633">
        <v>1</v>
      </c>
      <c r="U633">
        <v>3</v>
      </c>
    </row>
    <row r="634" spans="1:21" x14ac:dyDescent="0.2">
      <c r="A634">
        <v>2686</v>
      </c>
      <c r="B634" t="s">
        <v>17</v>
      </c>
      <c r="C634">
        <v>3</v>
      </c>
      <c r="D634" t="s">
        <v>16</v>
      </c>
      <c r="E634">
        <v>0</v>
      </c>
      <c r="F634">
        <v>15</v>
      </c>
      <c r="K634" t="s">
        <v>10</v>
      </c>
      <c r="N634" t="s">
        <v>50</v>
      </c>
      <c r="O634" t="s">
        <v>12</v>
      </c>
      <c r="T634">
        <v>3</v>
      </c>
      <c r="U634">
        <v>4</v>
      </c>
    </row>
    <row r="635" spans="1:21" x14ac:dyDescent="0.2">
      <c r="A635">
        <v>2691</v>
      </c>
      <c r="B635" t="s">
        <v>17</v>
      </c>
      <c r="C635">
        <v>82</v>
      </c>
      <c r="D635" t="s">
        <v>16</v>
      </c>
      <c r="E635">
        <v>0</v>
      </c>
      <c r="F635">
        <v>17</v>
      </c>
      <c r="L635" t="s">
        <v>11</v>
      </c>
      <c r="T635">
        <v>1</v>
      </c>
      <c r="U635">
        <v>3</v>
      </c>
    </row>
    <row r="636" spans="1:21" x14ac:dyDescent="0.2">
      <c r="A636">
        <v>2697</v>
      </c>
      <c r="B636" t="s">
        <v>17</v>
      </c>
      <c r="C636">
        <v>73</v>
      </c>
      <c r="D636" t="s">
        <v>16</v>
      </c>
      <c r="E636">
        <v>0</v>
      </c>
      <c r="F636">
        <v>11</v>
      </c>
      <c r="N636" t="s">
        <v>50</v>
      </c>
      <c r="T636">
        <v>1</v>
      </c>
      <c r="U636">
        <v>4</v>
      </c>
    </row>
    <row r="637" spans="1:21" x14ac:dyDescent="0.2">
      <c r="A637">
        <v>2704</v>
      </c>
      <c r="B637" t="s">
        <v>17</v>
      </c>
      <c r="C637">
        <v>69</v>
      </c>
      <c r="D637" t="s">
        <v>18</v>
      </c>
      <c r="E637">
        <v>0</v>
      </c>
      <c r="F637">
        <v>11</v>
      </c>
      <c r="O637" t="s">
        <v>12</v>
      </c>
      <c r="T637">
        <v>1</v>
      </c>
      <c r="U637">
        <v>2</v>
      </c>
    </row>
    <row r="638" spans="1:21" x14ac:dyDescent="0.2">
      <c r="A638">
        <v>2712</v>
      </c>
      <c r="B638" t="s">
        <v>17</v>
      </c>
      <c r="C638">
        <v>79</v>
      </c>
      <c r="D638" t="s">
        <v>16</v>
      </c>
      <c r="E638">
        <v>0</v>
      </c>
      <c r="F638">
        <v>9</v>
      </c>
      <c r="N638" t="s">
        <v>50</v>
      </c>
      <c r="T638">
        <v>1</v>
      </c>
      <c r="U638">
        <v>4</v>
      </c>
    </row>
    <row r="639" spans="1:21" x14ac:dyDescent="0.2">
      <c r="A639">
        <v>2714</v>
      </c>
      <c r="B639" t="s">
        <v>17</v>
      </c>
      <c r="C639">
        <v>64</v>
      </c>
      <c r="D639" t="s">
        <v>18</v>
      </c>
      <c r="E639">
        <v>0</v>
      </c>
      <c r="F639">
        <v>10</v>
      </c>
      <c r="T639">
        <v>0</v>
      </c>
      <c r="U639">
        <v>2</v>
      </c>
    </row>
    <row r="640" spans="1:21" x14ac:dyDescent="0.2">
      <c r="A640">
        <v>2716</v>
      </c>
      <c r="B640" t="s">
        <v>17</v>
      </c>
      <c r="C640">
        <v>87</v>
      </c>
      <c r="D640" t="s">
        <v>18</v>
      </c>
      <c r="E640">
        <v>0</v>
      </c>
      <c r="O640" t="s">
        <v>12</v>
      </c>
      <c r="S640" t="s">
        <v>53</v>
      </c>
      <c r="T640">
        <v>2</v>
      </c>
      <c r="U640">
        <v>3</v>
      </c>
    </row>
    <row r="641" spans="1:21" x14ac:dyDescent="0.2">
      <c r="A641">
        <v>2719</v>
      </c>
      <c r="B641" t="s">
        <v>17</v>
      </c>
      <c r="C641">
        <v>77</v>
      </c>
      <c r="D641" t="s">
        <v>16</v>
      </c>
      <c r="E641">
        <v>0</v>
      </c>
      <c r="F641">
        <v>19</v>
      </c>
      <c r="J641" t="s">
        <v>9</v>
      </c>
      <c r="M641" t="s">
        <v>52</v>
      </c>
      <c r="O641" t="s">
        <v>12</v>
      </c>
      <c r="T641">
        <v>3</v>
      </c>
      <c r="U641">
        <v>7</v>
      </c>
    </row>
    <row r="642" spans="1:21" x14ac:dyDescent="0.2">
      <c r="A642">
        <v>2728</v>
      </c>
      <c r="B642" t="s">
        <v>17</v>
      </c>
      <c r="C642">
        <v>78</v>
      </c>
      <c r="D642" t="s">
        <v>18</v>
      </c>
      <c r="E642">
        <v>0</v>
      </c>
      <c r="F642">
        <v>9</v>
      </c>
      <c r="N642" t="s">
        <v>50</v>
      </c>
      <c r="O642" t="s">
        <v>12</v>
      </c>
      <c r="T642">
        <v>2</v>
      </c>
      <c r="U642">
        <v>4</v>
      </c>
    </row>
    <row r="643" spans="1:21" x14ac:dyDescent="0.2">
      <c r="A643">
        <v>2730</v>
      </c>
      <c r="B643" t="s">
        <v>17</v>
      </c>
      <c r="C643">
        <v>61</v>
      </c>
      <c r="D643" t="s">
        <v>18</v>
      </c>
      <c r="E643">
        <v>0</v>
      </c>
      <c r="F643">
        <v>15</v>
      </c>
      <c r="R643" t="s">
        <v>55</v>
      </c>
      <c r="T643">
        <v>1</v>
      </c>
      <c r="U643">
        <v>2</v>
      </c>
    </row>
    <row r="644" spans="1:21" x14ac:dyDescent="0.2">
      <c r="A644">
        <v>2731</v>
      </c>
      <c r="B644" t="s">
        <v>17</v>
      </c>
      <c r="C644">
        <v>79</v>
      </c>
      <c r="D644" t="s">
        <v>18</v>
      </c>
      <c r="E644">
        <v>0</v>
      </c>
      <c r="F644">
        <v>16</v>
      </c>
      <c r="R644" t="s">
        <v>55</v>
      </c>
      <c r="T644">
        <v>1</v>
      </c>
      <c r="U644">
        <v>2</v>
      </c>
    </row>
    <row r="645" spans="1:21" x14ac:dyDescent="0.2">
      <c r="A645">
        <v>2734</v>
      </c>
      <c r="B645" t="s">
        <v>17</v>
      </c>
      <c r="C645">
        <v>82</v>
      </c>
      <c r="D645" t="s">
        <v>16</v>
      </c>
      <c r="E645">
        <v>0</v>
      </c>
      <c r="F645">
        <v>15</v>
      </c>
      <c r="O645" t="s">
        <v>12</v>
      </c>
      <c r="P645" t="s">
        <v>51</v>
      </c>
      <c r="T645">
        <v>2</v>
      </c>
      <c r="U645">
        <v>2</v>
      </c>
    </row>
    <row r="646" spans="1:21" x14ac:dyDescent="0.2">
      <c r="A646">
        <v>2765</v>
      </c>
      <c r="B646" t="s">
        <v>17</v>
      </c>
      <c r="C646">
        <v>66</v>
      </c>
      <c r="D646" t="s">
        <v>16</v>
      </c>
      <c r="E646">
        <v>0</v>
      </c>
      <c r="F646">
        <v>17</v>
      </c>
      <c r="T646">
        <v>0</v>
      </c>
      <c r="U646">
        <v>0</v>
      </c>
    </row>
    <row r="647" spans="1:21" x14ac:dyDescent="0.2">
      <c r="A647">
        <v>2778</v>
      </c>
      <c r="B647" t="s">
        <v>17</v>
      </c>
      <c r="C647">
        <v>67</v>
      </c>
      <c r="D647" t="s">
        <v>16</v>
      </c>
      <c r="E647">
        <v>0</v>
      </c>
      <c r="F647">
        <v>9</v>
      </c>
      <c r="M647" t="s">
        <v>52</v>
      </c>
      <c r="N647" t="s">
        <v>50</v>
      </c>
      <c r="O647" t="s">
        <v>12</v>
      </c>
      <c r="T647">
        <v>3</v>
      </c>
      <c r="U647">
        <v>6</v>
      </c>
    </row>
    <row r="648" spans="1:21" x14ac:dyDescent="0.2">
      <c r="A648">
        <v>2810</v>
      </c>
      <c r="B648" t="s">
        <v>17</v>
      </c>
      <c r="C648">
        <v>57</v>
      </c>
      <c r="D648" t="s">
        <v>16</v>
      </c>
      <c r="E648">
        <v>0</v>
      </c>
      <c r="F648">
        <v>9</v>
      </c>
      <c r="J648" t="s">
        <v>9</v>
      </c>
      <c r="T648">
        <v>1</v>
      </c>
      <c r="U648">
        <v>3</v>
      </c>
    </row>
    <row r="649" spans="1:21" x14ac:dyDescent="0.2">
      <c r="A649">
        <v>2838</v>
      </c>
      <c r="B649" t="s">
        <v>17</v>
      </c>
      <c r="C649">
        <v>64</v>
      </c>
      <c r="D649" t="s">
        <v>18</v>
      </c>
      <c r="E649">
        <v>0</v>
      </c>
      <c r="T649">
        <v>0</v>
      </c>
      <c r="U649">
        <v>1</v>
      </c>
    </row>
    <row r="650" spans="1:21" x14ac:dyDescent="0.2">
      <c r="A650">
        <v>14</v>
      </c>
      <c r="B650" t="s">
        <v>15</v>
      </c>
      <c r="C650">
        <v>81</v>
      </c>
      <c r="D650" t="s">
        <v>18</v>
      </c>
      <c r="E650">
        <v>1</v>
      </c>
      <c r="F650">
        <v>11</v>
      </c>
      <c r="G650" t="s">
        <v>6</v>
      </c>
      <c r="H650" t="s">
        <v>7</v>
      </c>
      <c r="I650" t="s">
        <v>8</v>
      </c>
      <c r="J650" t="s">
        <v>9</v>
      </c>
      <c r="O650" t="s">
        <v>12</v>
      </c>
      <c r="R650" t="s">
        <v>55</v>
      </c>
      <c r="T650">
        <v>6</v>
      </c>
      <c r="U650">
        <v>9</v>
      </c>
    </row>
    <row r="651" spans="1:21" x14ac:dyDescent="0.2">
      <c r="A651">
        <v>26</v>
      </c>
      <c r="B651" t="s">
        <v>15</v>
      </c>
      <c r="C651">
        <v>97</v>
      </c>
      <c r="D651" t="s">
        <v>16</v>
      </c>
      <c r="E651">
        <v>0</v>
      </c>
      <c r="F651">
        <v>11</v>
      </c>
      <c r="G651" t="s">
        <v>6</v>
      </c>
      <c r="H651" t="s">
        <v>7</v>
      </c>
      <c r="I651" t="s">
        <v>8</v>
      </c>
      <c r="K651" t="s">
        <v>10</v>
      </c>
      <c r="T651">
        <v>4</v>
      </c>
      <c r="U651">
        <v>7</v>
      </c>
    </row>
    <row r="652" spans="1:21" x14ac:dyDescent="0.2">
      <c r="A652">
        <v>47</v>
      </c>
      <c r="B652" t="s">
        <v>15</v>
      </c>
      <c r="C652">
        <v>94</v>
      </c>
      <c r="D652" t="s">
        <v>18</v>
      </c>
      <c r="E652">
        <v>1</v>
      </c>
      <c r="G652" t="s">
        <v>6</v>
      </c>
      <c r="H652" t="s">
        <v>7</v>
      </c>
      <c r="I652" t="s">
        <v>8</v>
      </c>
      <c r="J652" t="s">
        <v>9</v>
      </c>
      <c r="K652" t="s">
        <v>10</v>
      </c>
      <c r="O652" t="s">
        <v>12</v>
      </c>
      <c r="T652">
        <v>6</v>
      </c>
      <c r="U652">
        <v>8</v>
      </c>
    </row>
    <row r="653" spans="1:21" x14ac:dyDescent="0.2">
      <c r="A653">
        <v>75</v>
      </c>
      <c r="B653" t="s">
        <v>15</v>
      </c>
      <c r="C653">
        <v>90</v>
      </c>
      <c r="D653" t="s">
        <v>16</v>
      </c>
      <c r="E653">
        <v>0</v>
      </c>
      <c r="F653">
        <v>9</v>
      </c>
      <c r="G653" t="s">
        <v>6</v>
      </c>
      <c r="H653" t="s">
        <v>7</v>
      </c>
      <c r="I653" t="s">
        <v>8</v>
      </c>
      <c r="J653" t="s">
        <v>9</v>
      </c>
      <c r="M653" t="s">
        <v>52</v>
      </c>
      <c r="O653" t="s">
        <v>12</v>
      </c>
      <c r="T653">
        <v>6</v>
      </c>
      <c r="U653">
        <v>11</v>
      </c>
    </row>
    <row r="654" spans="1:21" x14ac:dyDescent="0.2">
      <c r="A654">
        <v>105</v>
      </c>
      <c r="B654" t="s">
        <v>15</v>
      </c>
      <c r="C654">
        <v>79</v>
      </c>
      <c r="D654" t="s">
        <v>16</v>
      </c>
      <c r="E654">
        <v>0</v>
      </c>
      <c r="F654">
        <v>15</v>
      </c>
      <c r="G654" t="s">
        <v>6</v>
      </c>
      <c r="H654" t="s">
        <v>7</v>
      </c>
      <c r="I654" t="s">
        <v>8</v>
      </c>
      <c r="J654" t="s">
        <v>9</v>
      </c>
      <c r="L654" t="s">
        <v>11</v>
      </c>
      <c r="N654" t="s">
        <v>50</v>
      </c>
      <c r="O654" t="s">
        <v>12</v>
      </c>
      <c r="P654" t="s">
        <v>51</v>
      </c>
      <c r="Q654" t="s">
        <v>54</v>
      </c>
      <c r="R654" t="s">
        <v>55</v>
      </c>
      <c r="S654" t="s">
        <v>53</v>
      </c>
      <c r="T654">
        <v>11</v>
      </c>
      <c r="U654">
        <v>19</v>
      </c>
    </row>
    <row r="655" spans="1:21" x14ac:dyDescent="0.2">
      <c r="A655">
        <v>120</v>
      </c>
      <c r="B655" t="s">
        <v>15</v>
      </c>
      <c r="C655">
        <v>91</v>
      </c>
      <c r="D655" t="s">
        <v>16</v>
      </c>
      <c r="E655">
        <v>0</v>
      </c>
      <c r="F655">
        <v>9</v>
      </c>
      <c r="G655" t="s">
        <v>6</v>
      </c>
      <c r="H655" t="s">
        <v>7</v>
      </c>
      <c r="I655" t="s">
        <v>8</v>
      </c>
      <c r="N655" t="s">
        <v>50</v>
      </c>
      <c r="P655" t="s">
        <v>51</v>
      </c>
      <c r="T655">
        <v>5</v>
      </c>
      <c r="U655">
        <v>9</v>
      </c>
    </row>
    <row r="656" spans="1:21" x14ac:dyDescent="0.2">
      <c r="A656">
        <v>141</v>
      </c>
      <c r="B656" t="s">
        <v>15</v>
      </c>
      <c r="C656">
        <v>85</v>
      </c>
      <c r="D656" t="s">
        <v>18</v>
      </c>
      <c r="E656">
        <v>1</v>
      </c>
      <c r="F656">
        <v>11</v>
      </c>
      <c r="G656" t="s">
        <v>6</v>
      </c>
      <c r="H656" t="s">
        <v>7</v>
      </c>
      <c r="I656" t="s">
        <v>8</v>
      </c>
      <c r="J656" t="s">
        <v>9</v>
      </c>
      <c r="N656" t="s">
        <v>50</v>
      </c>
      <c r="O656" t="s">
        <v>12</v>
      </c>
      <c r="R656" t="s">
        <v>55</v>
      </c>
      <c r="T656">
        <v>7</v>
      </c>
      <c r="U656">
        <v>13</v>
      </c>
    </row>
    <row r="657" spans="1:21" x14ac:dyDescent="0.2">
      <c r="A657">
        <v>155</v>
      </c>
      <c r="B657" t="s">
        <v>15</v>
      </c>
      <c r="C657">
        <v>76</v>
      </c>
      <c r="D657" t="s">
        <v>18</v>
      </c>
      <c r="E657">
        <v>0</v>
      </c>
      <c r="G657" t="s">
        <v>6</v>
      </c>
      <c r="H657" t="s">
        <v>7</v>
      </c>
      <c r="I657" t="s">
        <v>8</v>
      </c>
      <c r="J657" t="s">
        <v>9</v>
      </c>
      <c r="T657">
        <v>4</v>
      </c>
      <c r="U657">
        <v>6</v>
      </c>
    </row>
    <row r="658" spans="1:21" x14ac:dyDescent="0.2">
      <c r="A658">
        <v>163</v>
      </c>
      <c r="B658" t="s">
        <v>15</v>
      </c>
      <c r="C658">
        <v>83</v>
      </c>
      <c r="D658" t="s">
        <v>18</v>
      </c>
      <c r="E658">
        <v>0</v>
      </c>
      <c r="F658">
        <v>10</v>
      </c>
      <c r="G658" t="s">
        <v>6</v>
      </c>
      <c r="H658" t="s">
        <v>7</v>
      </c>
      <c r="I658" t="s">
        <v>8</v>
      </c>
      <c r="N658" t="s">
        <v>50</v>
      </c>
      <c r="O658" t="s">
        <v>12</v>
      </c>
      <c r="T658">
        <v>5</v>
      </c>
      <c r="U658">
        <v>7</v>
      </c>
    </row>
    <row r="659" spans="1:21" x14ac:dyDescent="0.2">
      <c r="A659">
        <v>166</v>
      </c>
      <c r="B659" t="s">
        <v>15</v>
      </c>
      <c r="C659">
        <v>84</v>
      </c>
      <c r="D659" t="s">
        <v>16</v>
      </c>
      <c r="E659">
        <v>0</v>
      </c>
      <c r="F659">
        <v>11</v>
      </c>
      <c r="G659" t="s">
        <v>6</v>
      </c>
      <c r="H659" t="s">
        <v>7</v>
      </c>
      <c r="I659" t="s">
        <v>8</v>
      </c>
      <c r="J659" t="s">
        <v>9</v>
      </c>
      <c r="T659">
        <v>4</v>
      </c>
      <c r="U659">
        <v>6</v>
      </c>
    </row>
    <row r="660" spans="1:21" x14ac:dyDescent="0.2">
      <c r="A660">
        <v>236</v>
      </c>
      <c r="B660" t="s">
        <v>15</v>
      </c>
      <c r="C660">
        <v>78</v>
      </c>
      <c r="D660" t="s">
        <v>18</v>
      </c>
      <c r="E660">
        <v>0</v>
      </c>
      <c r="G660" t="s">
        <v>6</v>
      </c>
      <c r="H660" t="s">
        <v>7</v>
      </c>
      <c r="I660" t="s">
        <v>8</v>
      </c>
      <c r="P660" t="s">
        <v>51</v>
      </c>
      <c r="Q660" t="s">
        <v>54</v>
      </c>
      <c r="T660">
        <v>5</v>
      </c>
      <c r="U660">
        <v>9</v>
      </c>
    </row>
    <row r="661" spans="1:21" x14ac:dyDescent="0.2">
      <c r="A661">
        <v>245</v>
      </c>
      <c r="B661" t="s">
        <v>15</v>
      </c>
      <c r="C661">
        <v>78</v>
      </c>
      <c r="D661" t="s">
        <v>16</v>
      </c>
      <c r="E661">
        <v>0</v>
      </c>
      <c r="F661">
        <v>12</v>
      </c>
      <c r="G661" t="s">
        <v>6</v>
      </c>
      <c r="H661" t="s">
        <v>7</v>
      </c>
      <c r="I661" t="s">
        <v>8</v>
      </c>
      <c r="J661" t="s">
        <v>9</v>
      </c>
      <c r="N661" t="s">
        <v>50</v>
      </c>
      <c r="S661" t="s">
        <v>53</v>
      </c>
      <c r="T661">
        <v>6</v>
      </c>
      <c r="U661">
        <v>10</v>
      </c>
    </row>
    <row r="662" spans="1:21" x14ac:dyDescent="0.2">
      <c r="A662">
        <v>283</v>
      </c>
      <c r="B662" t="s">
        <v>15</v>
      </c>
      <c r="C662">
        <v>80</v>
      </c>
      <c r="D662" t="s">
        <v>18</v>
      </c>
      <c r="E662">
        <v>0</v>
      </c>
      <c r="F662">
        <v>9</v>
      </c>
      <c r="G662" t="s">
        <v>6</v>
      </c>
      <c r="H662" t="s">
        <v>7</v>
      </c>
      <c r="I662" t="s">
        <v>8</v>
      </c>
      <c r="J662" t="s">
        <v>9</v>
      </c>
      <c r="K662" t="s">
        <v>10</v>
      </c>
      <c r="N662" t="s">
        <v>50</v>
      </c>
      <c r="O662" t="s">
        <v>12</v>
      </c>
      <c r="T662">
        <v>7</v>
      </c>
      <c r="U662">
        <v>9</v>
      </c>
    </row>
    <row r="663" spans="1:21" x14ac:dyDescent="0.2">
      <c r="A663">
        <v>306</v>
      </c>
      <c r="B663" t="s">
        <v>15</v>
      </c>
      <c r="C663">
        <v>83</v>
      </c>
      <c r="D663" t="s">
        <v>18</v>
      </c>
      <c r="E663">
        <v>1</v>
      </c>
      <c r="F663">
        <v>11</v>
      </c>
      <c r="G663" t="s">
        <v>6</v>
      </c>
      <c r="H663" t="s">
        <v>7</v>
      </c>
      <c r="I663" t="s">
        <v>8</v>
      </c>
      <c r="J663" t="s">
        <v>9</v>
      </c>
      <c r="N663" t="s">
        <v>50</v>
      </c>
      <c r="O663" t="s">
        <v>12</v>
      </c>
      <c r="T663">
        <v>6</v>
      </c>
      <c r="U663">
        <v>10</v>
      </c>
    </row>
    <row r="664" spans="1:21" x14ac:dyDescent="0.2">
      <c r="A664">
        <v>313</v>
      </c>
      <c r="B664" t="s">
        <v>15</v>
      </c>
      <c r="C664">
        <v>76</v>
      </c>
      <c r="D664" t="s">
        <v>18</v>
      </c>
      <c r="E664">
        <v>0</v>
      </c>
      <c r="F664">
        <v>10</v>
      </c>
      <c r="G664" t="s">
        <v>6</v>
      </c>
      <c r="H664" t="s">
        <v>7</v>
      </c>
      <c r="I664" t="s">
        <v>8</v>
      </c>
      <c r="J664" t="s">
        <v>9</v>
      </c>
      <c r="O664" t="s">
        <v>12</v>
      </c>
      <c r="T664">
        <v>5</v>
      </c>
      <c r="U664">
        <v>6</v>
      </c>
    </row>
    <row r="665" spans="1:21" x14ac:dyDescent="0.2">
      <c r="A665">
        <v>328</v>
      </c>
      <c r="B665" t="s">
        <v>15</v>
      </c>
      <c r="C665">
        <v>86</v>
      </c>
      <c r="D665" t="s">
        <v>18</v>
      </c>
      <c r="E665">
        <v>0</v>
      </c>
      <c r="F665">
        <v>16</v>
      </c>
      <c r="G665" t="s">
        <v>6</v>
      </c>
      <c r="H665" t="s">
        <v>7</v>
      </c>
      <c r="I665" t="s">
        <v>8</v>
      </c>
      <c r="J665" t="s">
        <v>9</v>
      </c>
      <c r="N665" t="s">
        <v>50</v>
      </c>
      <c r="O665" t="s">
        <v>12</v>
      </c>
      <c r="Q665" t="s">
        <v>54</v>
      </c>
      <c r="T665">
        <v>7</v>
      </c>
      <c r="U665">
        <v>11</v>
      </c>
    </row>
    <row r="666" spans="1:21" x14ac:dyDescent="0.2">
      <c r="A666">
        <v>334</v>
      </c>
      <c r="B666" t="s">
        <v>15</v>
      </c>
      <c r="C666">
        <v>76</v>
      </c>
      <c r="D666" t="s">
        <v>18</v>
      </c>
      <c r="E666">
        <v>1</v>
      </c>
      <c r="G666" t="s">
        <v>6</v>
      </c>
      <c r="H666" t="s">
        <v>7</v>
      </c>
      <c r="I666" t="s">
        <v>8</v>
      </c>
      <c r="N666" t="s">
        <v>50</v>
      </c>
      <c r="T666">
        <v>4</v>
      </c>
      <c r="U666">
        <v>6</v>
      </c>
    </row>
    <row r="667" spans="1:21" x14ac:dyDescent="0.2">
      <c r="A667">
        <v>338</v>
      </c>
      <c r="B667" t="s">
        <v>15</v>
      </c>
      <c r="C667">
        <v>79</v>
      </c>
      <c r="D667" t="s">
        <v>18</v>
      </c>
      <c r="E667">
        <v>0</v>
      </c>
      <c r="F667">
        <v>9</v>
      </c>
      <c r="G667" t="s">
        <v>6</v>
      </c>
      <c r="H667" t="s">
        <v>7</v>
      </c>
      <c r="I667" t="s">
        <v>8</v>
      </c>
      <c r="J667" t="s">
        <v>9</v>
      </c>
      <c r="R667" t="s">
        <v>55</v>
      </c>
      <c r="T667">
        <v>5</v>
      </c>
      <c r="U667">
        <v>7</v>
      </c>
    </row>
    <row r="668" spans="1:21" x14ac:dyDescent="0.2">
      <c r="A668">
        <v>341</v>
      </c>
      <c r="B668" t="s">
        <v>15</v>
      </c>
      <c r="C668">
        <v>100</v>
      </c>
      <c r="D668" t="s">
        <v>16</v>
      </c>
      <c r="E668">
        <v>0</v>
      </c>
      <c r="G668" t="s">
        <v>6</v>
      </c>
      <c r="H668" t="s">
        <v>7</v>
      </c>
      <c r="I668" t="s">
        <v>8</v>
      </c>
      <c r="O668" t="s">
        <v>12</v>
      </c>
      <c r="P668" t="s">
        <v>51</v>
      </c>
      <c r="T668">
        <v>5</v>
      </c>
      <c r="U668">
        <v>8</v>
      </c>
    </row>
    <row r="669" spans="1:21" x14ac:dyDescent="0.2">
      <c r="A669">
        <v>379</v>
      </c>
      <c r="B669" t="s">
        <v>15</v>
      </c>
      <c r="C669">
        <v>75</v>
      </c>
      <c r="D669" t="s">
        <v>16</v>
      </c>
      <c r="E669">
        <v>1</v>
      </c>
      <c r="F669">
        <v>9</v>
      </c>
      <c r="G669" t="s">
        <v>6</v>
      </c>
      <c r="H669" t="s">
        <v>7</v>
      </c>
      <c r="I669" t="s">
        <v>8</v>
      </c>
      <c r="J669" t="s">
        <v>9</v>
      </c>
      <c r="N669" t="s">
        <v>50</v>
      </c>
      <c r="O669" t="s">
        <v>12</v>
      </c>
      <c r="S669" t="s">
        <v>53</v>
      </c>
      <c r="T669">
        <v>7</v>
      </c>
      <c r="U669">
        <v>12</v>
      </c>
    </row>
    <row r="670" spans="1:21" x14ac:dyDescent="0.2">
      <c r="A670">
        <v>397</v>
      </c>
      <c r="B670" t="s">
        <v>15</v>
      </c>
      <c r="C670">
        <v>83</v>
      </c>
      <c r="D670" t="s">
        <v>16</v>
      </c>
      <c r="E670">
        <v>0</v>
      </c>
      <c r="G670" t="s">
        <v>6</v>
      </c>
      <c r="H670" t="s">
        <v>7</v>
      </c>
      <c r="I670" t="s">
        <v>8</v>
      </c>
      <c r="M670" t="s">
        <v>52</v>
      </c>
      <c r="N670" t="s">
        <v>50</v>
      </c>
      <c r="O670" t="s">
        <v>12</v>
      </c>
      <c r="T670">
        <v>6</v>
      </c>
      <c r="U670">
        <v>10</v>
      </c>
    </row>
    <row r="671" spans="1:21" x14ac:dyDescent="0.2">
      <c r="A671">
        <v>402</v>
      </c>
      <c r="B671" t="s">
        <v>15</v>
      </c>
      <c r="C671">
        <v>82</v>
      </c>
      <c r="D671" t="s">
        <v>18</v>
      </c>
      <c r="E671">
        <v>0</v>
      </c>
      <c r="F671">
        <v>10</v>
      </c>
      <c r="G671" t="s">
        <v>6</v>
      </c>
      <c r="H671" t="s">
        <v>7</v>
      </c>
      <c r="I671" t="s">
        <v>8</v>
      </c>
      <c r="J671" t="s">
        <v>9</v>
      </c>
      <c r="M671" t="s">
        <v>52</v>
      </c>
      <c r="N671" t="s">
        <v>50</v>
      </c>
      <c r="O671" t="s">
        <v>12</v>
      </c>
      <c r="P671" t="s">
        <v>51</v>
      </c>
      <c r="S671" t="s">
        <v>53</v>
      </c>
      <c r="T671">
        <v>9</v>
      </c>
      <c r="U671">
        <v>11</v>
      </c>
    </row>
    <row r="672" spans="1:21" x14ac:dyDescent="0.2">
      <c r="A672">
        <v>403</v>
      </c>
      <c r="B672" t="s">
        <v>15</v>
      </c>
      <c r="C672">
        <v>76</v>
      </c>
      <c r="D672" t="s">
        <v>16</v>
      </c>
      <c r="E672">
        <v>1</v>
      </c>
      <c r="F672">
        <v>15</v>
      </c>
      <c r="G672" t="s">
        <v>6</v>
      </c>
      <c r="H672" t="s">
        <v>7</v>
      </c>
      <c r="I672" t="s">
        <v>8</v>
      </c>
      <c r="J672" t="s">
        <v>9</v>
      </c>
      <c r="N672" t="s">
        <v>50</v>
      </c>
      <c r="T672">
        <v>5</v>
      </c>
      <c r="U672">
        <v>11</v>
      </c>
    </row>
    <row r="673" spans="1:21" x14ac:dyDescent="0.2">
      <c r="A673">
        <v>404</v>
      </c>
      <c r="B673" t="s">
        <v>15</v>
      </c>
      <c r="C673">
        <v>80</v>
      </c>
      <c r="D673" t="s">
        <v>18</v>
      </c>
      <c r="E673">
        <v>0</v>
      </c>
      <c r="F673">
        <v>16</v>
      </c>
      <c r="G673" t="s">
        <v>6</v>
      </c>
      <c r="H673" t="s">
        <v>7</v>
      </c>
      <c r="I673" t="s">
        <v>8</v>
      </c>
      <c r="J673" t="s">
        <v>9</v>
      </c>
      <c r="T673">
        <v>4</v>
      </c>
      <c r="U673">
        <v>10</v>
      </c>
    </row>
    <row r="674" spans="1:21" x14ac:dyDescent="0.2">
      <c r="A674">
        <v>409</v>
      </c>
      <c r="B674" t="s">
        <v>15</v>
      </c>
      <c r="C674">
        <v>76</v>
      </c>
      <c r="D674" t="s">
        <v>18</v>
      </c>
      <c r="E674">
        <v>1</v>
      </c>
      <c r="G674" t="s">
        <v>6</v>
      </c>
      <c r="H674" t="s">
        <v>7</v>
      </c>
      <c r="I674" t="s">
        <v>8</v>
      </c>
      <c r="J674" t="s">
        <v>9</v>
      </c>
      <c r="N674" t="s">
        <v>50</v>
      </c>
      <c r="T674">
        <v>5</v>
      </c>
      <c r="U674">
        <v>6</v>
      </c>
    </row>
    <row r="675" spans="1:21" x14ac:dyDescent="0.2">
      <c r="A675">
        <v>421</v>
      </c>
      <c r="B675" t="s">
        <v>15</v>
      </c>
      <c r="C675">
        <v>92</v>
      </c>
      <c r="D675" t="s">
        <v>16</v>
      </c>
      <c r="E675">
        <v>0</v>
      </c>
      <c r="F675">
        <v>12</v>
      </c>
      <c r="G675" t="s">
        <v>6</v>
      </c>
      <c r="H675" t="s">
        <v>7</v>
      </c>
      <c r="I675" t="s">
        <v>8</v>
      </c>
      <c r="N675" t="s">
        <v>50</v>
      </c>
      <c r="O675" t="s">
        <v>12</v>
      </c>
      <c r="S675" t="s">
        <v>53</v>
      </c>
      <c r="T675">
        <v>6</v>
      </c>
      <c r="U675">
        <v>10</v>
      </c>
    </row>
    <row r="676" spans="1:21" x14ac:dyDescent="0.2">
      <c r="A676">
        <v>430</v>
      </c>
      <c r="B676" t="s">
        <v>15</v>
      </c>
      <c r="C676">
        <v>87</v>
      </c>
      <c r="D676" t="s">
        <v>18</v>
      </c>
      <c r="E676">
        <v>0</v>
      </c>
      <c r="F676">
        <v>11</v>
      </c>
      <c r="G676" t="s">
        <v>6</v>
      </c>
      <c r="H676" t="s">
        <v>7</v>
      </c>
      <c r="I676" t="s">
        <v>8</v>
      </c>
      <c r="J676" t="s">
        <v>9</v>
      </c>
      <c r="N676" t="s">
        <v>50</v>
      </c>
      <c r="T676">
        <v>5</v>
      </c>
      <c r="U676">
        <v>8</v>
      </c>
    </row>
    <row r="677" spans="1:21" x14ac:dyDescent="0.2">
      <c r="A677">
        <v>482</v>
      </c>
      <c r="B677" t="s">
        <v>15</v>
      </c>
      <c r="C677">
        <v>90</v>
      </c>
      <c r="D677" t="s">
        <v>16</v>
      </c>
      <c r="E677">
        <v>1</v>
      </c>
      <c r="F677">
        <v>10</v>
      </c>
      <c r="G677" t="s">
        <v>6</v>
      </c>
      <c r="H677" t="s">
        <v>7</v>
      </c>
      <c r="I677" t="s">
        <v>8</v>
      </c>
      <c r="J677" t="s">
        <v>9</v>
      </c>
      <c r="O677" t="s">
        <v>12</v>
      </c>
      <c r="T677">
        <v>5</v>
      </c>
      <c r="U677">
        <v>7</v>
      </c>
    </row>
    <row r="678" spans="1:21" x14ac:dyDescent="0.2">
      <c r="A678">
        <v>495</v>
      </c>
      <c r="B678" t="s">
        <v>15</v>
      </c>
      <c r="C678">
        <v>83</v>
      </c>
      <c r="D678" t="s">
        <v>18</v>
      </c>
      <c r="E678">
        <v>1</v>
      </c>
      <c r="F678">
        <v>9</v>
      </c>
      <c r="G678" t="s">
        <v>6</v>
      </c>
      <c r="H678" t="s">
        <v>7</v>
      </c>
      <c r="I678" t="s">
        <v>8</v>
      </c>
      <c r="N678" t="s">
        <v>50</v>
      </c>
      <c r="O678" t="s">
        <v>12</v>
      </c>
      <c r="R678" t="s">
        <v>55</v>
      </c>
      <c r="T678">
        <v>6</v>
      </c>
      <c r="U678">
        <v>11</v>
      </c>
    </row>
    <row r="679" spans="1:21" x14ac:dyDescent="0.2">
      <c r="A679">
        <v>516</v>
      </c>
      <c r="B679" t="s">
        <v>15</v>
      </c>
      <c r="C679">
        <v>84</v>
      </c>
      <c r="D679" t="s">
        <v>16</v>
      </c>
      <c r="E679">
        <v>0</v>
      </c>
      <c r="F679">
        <v>12</v>
      </c>
      <c r="G679" t="s">
        <v>6</v>
      </c>
      <c r="H679" t="s">
        <v>7</v>
      </c>
      <c r="I679" t="s">
        <v>8</v>
      </c>
      <c r="J679" t="s">
        <v>9</v>
      </c>
      <c r="T679">
        <v>4</v>
      </c>
      <c r="U679">
        <v>7</v>
      </c>
    </row>
    <row r="680" spans="1:21" x14ac:dyDescent="0.2">
      <c r="A680">
        <v>517</v>
      </c>
      <c r="B680" t="s">
        <v>15</v>
      </c>
      <c r="C680">
        <v>82</v>
      </c>
      <c r="D680" t="s">
        <v>18</v>
      </c>
      <c r="E680">
        <v>0</v>
      </c>
      <c r="F680">
        <v>6</v>
      </c>
      <c r="G680" t="s">
        <v>6</v>
      </c>
      <c r="H680" t="s">
        <v>7</v>
      </c>
      <c r="I680" t="s">
        <v>8</v>
      </c>
      <c r="J680" t="s">
        <v>9</v>
      </c>
      <c r="R680" t="s">
        <v>55</v>
      </c>
      <c r="T680">
        <v>5</v>
      </c>
      <c r="U680">
        <v>6</v>
      </c>
    </row>
    <row r="681" spans="1:21" x14ac:dyDescent="0.2">
      <c r="A681">
        <v>525</v>
      </c>
      <c r="B681" t="s">
        <v>15</v>
      </c>
      <c r="C681">
        <v>76</v>
      </c>
      <c r="D681" t="s">
        <v>16</v>
      </c>
      <c r="E681">
        <v>0</v>
      </c>
      <c r="F681">
        <v>19</v>
      </c>
      <c r="G681" t="s">
        <v>6</v>
      </c>
      <c r="H681" t="s">
        <v>7</v>
      </c>
      <c r="I681" t="s">
        <v>8</v>
      </c>
      <c r="J681" t="s">
        <v>9</v>
      </c>
      <c r="K681" t="s">
        <v>10</v>
      </c>
      <c r="N681" t="s">
        <v>50</v>
      </c>
      <c r="T681">
        <v>6</v>
      </c>
      <c r="U681">
        <v>11</v>
      </c>
    </row>
    <row r="682" spans="1:21" x14ac:dyDescent="0.2">
      <c r="A682">
        <v>529</v>
      </c>
      <c r="B682" t="s">
        <v>15</v>
      </c>
      <c r="C682">
        <v>90</v>
      </c>
      <c r="D682" t="s">
        <v>18</v>
      </c>
      <c r="E682">
        <v>0</v>
      </c>
      <c r="F682">
        <v>12</v>
      </c>
      <c r="G682" t="s">
        <v>6</v>
      </c>
      <c r="H682" t="s">
        <v>7</v>
      </c>
      <c r="I682" t="s">
        <v>8</v>
      </c>
      <c r="O682" t="s">
        <v>12</v>
      </c>
      <c r="Q682" t="s">
        <v>54</v>
      </c>
      <c r="T682">
        <v>5</v>
      </c>
      <c r="U682">
        <v>7</v>
      </c>
    </row>
    <row r="683" spans="1:21" x14ac:dyDescent="0.2">
      <c r="A683">
        <v>530</v>
      </c>
      <c r="B683" t="s">
        <v>15</v>
      </c>
      <c r="C683">
        <v>75</v>
      </c>
      <c r="D683" t="s">
        <v>16</v>
      </c>
      <c r="E683">
        <v>0</v>
      </c>
      <c r="F683">
        <v>8</v>
      </c>
      <c r="G683" t="s">
        <v>6</v>
      </c>
      <c r="H683" t="s">
        <v>7</v>
      </c>
      <c r="I683" t="s">
        <v>8</v>
      </c>
      <c r="J683" t="s">
        <v>9</v>
      </c>
      <c r="K683" t="s">
        <v>10</v>
      </c>
      <c r="L683" t="s">
        <v>11</v>
      </c>
      <c r="M683" t="s">
        <v>52</v>
      </c>
      <c r="N683" t="s">
        <v>50</v>
      </c>
      <c r="O683" t="s">
        <v>12</v>
      </c>
      <c r="P683" t="s">
        <v>51</v>
      </c>
      <c r="Q683" t="s">
        <v>54</v>
      </c>
      <c r="R683" t="s">
        <v>55</v>
      </c>
      <c r="S683" t="s">
        <v>53</v>
      </c>
      <c r="T683">
        <v>13</v>
      </c>
      <c r="U683">
        <v>22</v>
      </c>
    </row>
    <row r="684" spans="1:21" x14ac:dyDescent="0.2">
      <c r="A684">
        <v>532</v>
      </c>
      <c r="B684" t="s">
        <v>15</v>
      </c>
      <c r="C684">
        <v>86</v>
      </c>
      <c r="D684" t="s">
        <v>16</v>
      </c>
      <c r="E684">
        <v>0</v>
      </c>
      <c r="F684">
        <v>10</v>
      </c>
      <c r="G684" t="s">
        <v>6</v>
      </c>
      <c r="H684" t="s">
        <v>7</v>
      </c>
      <c r="I684" t="s">
        <v>8</v>
      </c>
      <c r="O684" t="s">
        <v>12</v>
      </c>
      <c r="T684">
        <v>4</v>
      </c>
      <c r="U684">
        <v>6</v>
      </c>
    </row>
    <row r="685" spans="1:21" x14ac:dyDescent="0.2">
      <c r="A685">
        <v>534</v>
      </c>
      <c r="B685" t="s">
        <v>15</v>
      </c>
      <c r="C685">
        <v>83</v>
      </c>
      <c r="D685" t="s">
        <v>18</v>
      </c>
      <c r="E685">
        <v>0</v>
      </c>
      <c r="F685">
        <v>10</v>
      </c>
      <c r="G685" t="s">
        <v>6</v>
      </c>
      <c r="H685" t="s">
        <v>7</v>
      </c>
      <c r="I685" t="s">
        <v>8</v>
      </c>
      <c r="J685" t="s">
        <v>9</v>
      </c>
      <c r="N685" t="s">
        <v>50</v>
      </c>
      <c r="O685" t="s">
        <v>12</v>
      </c>
      <c r="P685" t="s">
        <v>51</v>
      </c>
      <c r="R685" t="s">
        <v>55</v>
      </c>
      <c r="T685">
        <v>8</v>
      </c>
      <c r="U685">
        <v>10</v>
      </c>
    </row>
    <row r="686" spans="1:21" x14ac:dyDescent="0.2">
      <c r="A686">
        <v>536</v>
      </c>
      <c r="B686" t="s">
        <v>15</v>
      </c>
      <c r="C686">
        <v>76</v>
      </c>
      <c r="D686" t="s">
        <v>16</v>
      </c>
      <c r="E686">
        <v>1</v>
      </c>
      <c r="F686">
        <v>19</v>
      </c>
      <c r="G686" t="s">
        <v>6</v>
      </c>
      <c r="H686" t="s">
        <v>7</v>
      </c>
      <c r="I686" t="s">
        <v>8</v>
      </c>
      <c r="J686" t="s">
        <v>9</v>
      </c>
      <c r="N686" t="s">
        <v>50</v>
      </c>
      <c r="O686" t="s">
        <v>12</v>
      </c>
      <c r="S686" t="s">
        <v>53</v>
      </c>
      <c r="T686">
        <v>7</v>
      </c>
      <c r="U686">
        <v>10</v>
      </c>
    </row>
    <row r="687" spans="1:21" x14ac:dyDescent="0.2">
      <c r="A687">
        <v>544</v>
      </c>
      <c r="B687" t="s">
        <v>15</v>
      </c>
      <c r="C687">
        <v>83</v>
      </c>
      <c r="D687" t="s">
        <v>18</v>
      </c>
      <c r="E687">
        <v>0</v>
      </c>
      <c r="G687" t="s">
        <v>6</v>
      </c>
      <c r="H687" t="s">
        <v>7</v>
      </c>
      <c r="I687" t="s">
        <v>8</v>
      </c>
      <c r="T687">
        <v>3</v>
      </c>
      <c r="U687">
        <v>5</v>
      </c>
    </row>
    <row r="688" spans="1:21" x14ac:dyDescent="0.2">
      <c r="A688">
        <v>545</v>
      </c>
      <c r="B688" t="s">
        <v>15</v>
      </c>
      <c r="C688">
        <v>88</v>
      </c>
      <c r="D688" t="s">
        <v>16</v>
      </c>
      <c r="E688">
        <v>1</v>
      </c>
      <c r="G688" t="s">
        <v>6</v>
      </c>
      <c r="H688" t="s">
        <v>7</v>
      </c>
      <c r="I688" t="s">
        <v>8</v>
      </c>
      <c r="J688" t="s">
        <v>9</v>
      </c>
      <c r="N688" t="s">
        <v>50</v>
      </c>
      <c r="T688">
        <v>5</v>
      </c>
      <c r="U688">
        <v>8</v>
      </c>
    </row>
    <row r="689" spans="1:21" x14ac:dyDescent="0.2">
      <c r="A689">
        <v>552</v>
      </c>
      <c r="B689" t="s">
        <v>15</v>
      </c>
      <c r="C689">
        <v>94</v>
      </c>
      <c r="D689" t="s">
        <v>18</v>
      </c>
      <c r="E689">
        <v>0</v>
      </c>
      <c r="G689" t="s">
        <v>6</v>
      </c>
      <c r="H689" t="s">
        <v>7</v>
      </c>
      <c r="I689" t="s">
        <v>8</v>
      </c>
      <c r="M689" t="s">
        <v>52</v>
      </c>
      <c r="N689" t="s">
        <v>50</v>
      </c>
      <c r="O689" t="s">
        <v>12</v>
      </c>
      <c r="T689">
        <v>6</v>
      </c>
      <c r="U689">
        <v>11</v>
      </c>
    </row>
    <row r="690" spans="1:21" x14ac:dyDescent="0.2">
      <c r="A690">
        <v>595</v>
      </c>
      <c r="B690" t="s">
        <v>15</v>
      </c>
      <c r="C690">
        <v>84</v>
      </c>
      <c r="D690" t="s">
        <v>18</v>
      </c>
      <c r="E690">
        <v>1</v>
      </c>
      <c r="F690">
        <v>15</v>
      </c>
      <c r="G690" t="s">
        <v>6</v>
      </c>
      <c r="H690" t="s">
        <v>7</v>
      </c>
      <c r="I690" t="s">
        <v>8</v>
      </c>
      <c r="J690" t="s">
        <v>9</v>
      </c>
      <c r="N690" t="s">
        <v>50</v>
      </c>
      <c r="O690" t="s">
        <v>12</v>
      </c>
      <c r="R690" t="s">
        <v>55</v>
      </c>
      <c r="T690">
        <v>7</v>
      </c>
      <c r="U690">
        <v>10</v>
      </c>
    </row>
    <row r="691" spans="1:21" x14ac:dyDescent="0.2">
      <c r="A691">
        <v>663</v>
      </c>
      <c r="B691" t="s">
        <v>15</v>
      </c>
      <c r="C691">
        <v>101</v>
      </c>
      <c r="D691" t="s">
        <v>18</v>
      </c>
      <c r="E691">
        <v>0</v>
      </c>
      <c r="G691" t="s">
        <v>6</v>
      </c>
      <c r="H691" t="s">
        <v>7</v>
      </c>
      <c r="I691" t="s">
        <v>8</v>
      </c>
      <c r="J691" t="s">
        <v>9</v>
      </c>
      <c r="O691" t="s">
        <v>12</v>
      </c>
      <c r="T691">
        <v>5</v>
      </c>
      <c r="U691">
        <v>8</v>
      </c>
    </row>
    <row r="692" spans="1:21" x14ac:dyDescent="0.2">
      <c r="A692">
        <v>671</v>
      </c>
      <c r="B692" t="s">
        <v>15</v>
      </c>
      <c r="C692">
        <v>77</v>
      </c>
      <c r="D692" t="s">
        <v>18</v>
      </c>
      <c r="E692">
        <v>0</v>
      </c>
      <c r="F692">
        <v>16</v>
      </c>
      <c r="G692" t="s">
        <v>6</v>
      </c>
      <c r="H692" t="s">
        <v>7</v>
      </c>
      <c r="I692" t="s">
        <v>8</v>
      </c>
      <c r="O692" t="s">
        <v>12</v>
      </c>
      <c r="P692" t="s">
        <v>51</v>
      </c>
      <c r="T692">
        <v>5</v>
      </c>
      <c r="U692">
        <v>10</v>
      </c>
    </row>
    <row r="693" spans="1:21" x14ac:dyDescent="0.2">
      <c r="A693">
        <v>682</v>
      </c>
      <c r="B693" t="s">
        <v>15</v>
      </c>
      <c r="C693">
        <v>78</v>
      </c>
      <c r="D693" t="s">
        <v>18</v>
      </c>
      <c r="E693">
        <v>0</v>
      </c>
      <c r="F693">
        <v>16</v>
      </c>
      <c r="G693" t="s">
        <v>6</v>
      </c>
      <c r="H693" t="s">
        <v>7</v>
      </c>
      <c r="I693" t="s">
        <v>8</v>
      </c>
      <c r="N693" t="s">
        <v>50</v>
      </c>
      <c r="O693" t="s">
        <v>12</v>
      </c>
      <c r="T693">
        <v>5</v>
      </c>
      <c r="U693">
        <v>7</v>
      </c>
    </row>
    <row r="694" spans="1:21" x14ac:dyDescent="0.2">
      <c r="A694">
        <v>699</v>
      </c>
      <c r="B694" t="s">
        <v>15</v>
      </c>
      <c r="C694">
        <v>87</v>
      </c>
      <c r="D694" t="s">
        <v>16</v>
      </c>
      <c r="E694">
        <v>1</v>
      </c>
      <c r="F694">
        <v>15</v>
      </c>
      <c r="G694" t="s">
        <v>6</v>
      </c>
      <c r="H694" t="s">
        <v>7</v>
      </c>
      <c r="I694" t="s">
        <v>8</v>
      </c>
      <c r="J694" t="s">
        <v>9</v>
      </c>
      <c r="M694" t="s">
        <v>52</v>
      </c>
      <c r="N694" t="s">
        <v>50</v>
      </c>
      <c r="P694" t="s">
        <v>51</v>
      </c>
      <c r="S694" t="s">
        <v>53</v>
      </c>
      <c r="T694">
        <v>8</v>
      </c>
      <c r="U694">
        <v>13</v>
      </c>
    </row>
    <row r="695" spans="1:21" x14ac:dyDescent="0.2">
      <c r="A695">
        <v>716</v>
      </c>
      <c r="B695" t="s">
        <v>15</v>
      </c>
      <c r="C695">
        <v>83</v>
      </c>
      <c r="D695" t="s">
        <v>16</v>
      </c>
      <c r="E695">
        <v>0</v>
      </c>
      <c r="G695" t="s">
        <v>6</v>
      </c>
      <c r="H695" t="s">
        <v>7</v>
      </c>
      <c r="I695" t="s">
        <v>8</v>
      </c>
      <c r="J695" t="s">
        <v>9</v>
      </c>
      <c r="O695" t="s">
        <v>12</v>
      </c>
      <c r="T695">
        <v>5</v>
      </c>
      <c r="U695">
        <v>8</v>
      </c>
    </row>
    <row r="696" spans="1:21" x14ac:dyDescent="0.2">
      <c r="A696">
        <v>734</v>
      </c>
      <c r="B696" t="s">
        <v>15</v>
      </c>
      <c r="C696">
        <v>90</v>
      </c>
      <c r="D696" t="s">
        <v>18</v>
      </c>
      <c r="E696">
        <v>1</v>
      </c>
      <c r="G696" t="s">
        <v>6</v>
      </c>
      <c r="H696" t="s">
        <v>7</v>
      </c>
      <c r="I696" t="s">
        <v>8</v>
      </c>
      <c r="J696" t="s">
        <v>9</v>
      </c>
      <c r="S696" t="s">
        <v>53</v>
      </c>
      <c r="T696">
        <v>5</v>
      </c>
      <c r="U696">
        <v>6</v>
      </c>
    </row>
    <row r="697" spans="1:21" x14ac:dyDescent="0.2">
      <c r="A697">
        <v>788</v>
      </c>
      <c r="B697" t="s">
        <v>15</v>
      </c>
      <c r="C697">
        <v>80</v>
      </c>
      <c r="D697" t="s">
        <v>18</v>
      </c>
      <c r="E697">
        <v>0</v>
      </c>
      <c r="F697">
        <v>12</v>
      </c>
      <c r="G697" t="s">
        <v>6</v>
      </c>
      <c r="H697" t="s">
        <v>7</v>
      </c>
      <c r="I697" t="s">
        <v>8</v>
      </c>
      <c r="O697" t="s">
        <v>12</v>
      </c>
      <c r="T697">
        <v>4</v>
      </c>
      <c r="U697">
        <v>6</v>
      </c>
    </row>
    <row r="698" spans="1:21" x14ac:dyDescent="0.2">
      <c r="A698">
        <v>792</v>
      </c>
      <c r="B698" t="s">
        <v>15</v>
      </c>
      <c r="C698">
        <v>93</v>
      </c>
      <c r="D698" t="s">
        <v>16</v>
      </c>
      <c r="E698">
        <v>1</v>
      </c>
      <c r="F698">
        <v>9</v>
      </c>
      <c r="G698" t="s">
        <v>6</v>
      </c>
      <c r="H698" t="s">
        <v>7</v>
      </c>
      <c r="I698" t="s">
        <v>8</v>
      </c>
      <c r="K698" t="s">
        <v>10</v>
      </c>
      <c r="M698" t="s">
        <v>52</v>
      </c>
      <c r="N698" t="s">
        <v>50</v>
      </c>
      <c r="O698" t="s">
        <v>12</v>
      </c>
      <c r="T698">
        <v>7</v>
      </c>
      <c r="U698">
        <v>9</v>
      </c>
    </row>
    <row r="699" spans="1:21" x14ac:dyDescent="0.2">
      <c r="A699">
        <v>799</v>
      </c>
      <c r="B699" t="s">
        <v>15</v>
      </c>
      <c r="C699">
        <v>94</v>
      </c>
      <c r="D699" t="s">
        <v>18</v>
      </c>
      <c r="E699">
        <v>0</v>
      </c>
      <c r="G699" t="s">
        <v>6</v>
      </c>
      <c r="H699" t="s">
        <v>7</v>
      </c>
      <c r="I699" t="s">
        <v>8</v>
      </c>
      <c r="J699" t="s">
        <v>9</v>
      </c>
      <c r="P699" t="s">
        <v>51</v>
      </c>
      <c r="T699">
        <v>5</v>
      </c>
      <c r="U699">
        <v>8</v>
      </c>
    </row>
    <row r="700" spans="1:21" x14ac:dyDescent="0.2">
      <c r="A700">
        <v>820</v>
      </c>
      <c r="B700" t="s">
        <v>15</v>
      </c>
      <c r="C700">
        <v>85</v>
      </c>
      <c r="D700" t="s">
        <v>18</v>
      </c>
      <c r="E700">
        <v>0</v>
      </c>
      <c r="G700" t="s">
        <v>6</v>
      </c>
      <c r="H700" t="s">
        <v>7</v>
      </c>
      <c r="I700" t="s">
        <v>8</v>
      </c>
      <c r="J700" t="s">
        <v>9</v>
      </c>
      <c r="M700" t="s">
        <v>52</v>
      </c>
      <c r="O700" t="s">
        <v>12</v>
      </c>
      <c r="T700">
        <v>6</v>
      </c>
      <c r="U700">
        <v>10</v>
      </c>
    </row>
    <row r="701" spans="1:21" x14ac:dyDescent="0.2">
      <c r="A701">
        <v>826</v>
      </c>
      <c r="B701" t="s">
        <v>15</v>
      </c>
      <c r="C701">
        <v>81</v>
      </c>
      <c r="D701" t="s">
        <v>18</v>
      </c>
      <c r="E701">
        <v>0</v>
      </c>
      <c r="F701">
        <v>16</v>
      </c>
      <c r="G701" t="s">
        <v>6</v>
      </c>
      <c r="H701" t="s">
        <v>7</v>
      </c>
      <c r="I701" t="s">
        <v>8</v>
      </c>
      <c r="J701" t="s">
        <v>9</v>
      </c>
      <c r="N701" t="s">
        <v>50</v>
      </c>
      <c r="P701" t="s">
        <v>51</v>
      </c>
      <c r="R701" t="s">
        <v>55</v>
      </c>
      <c r="T701">
        <v>7</v>
      </c>
      <c r="U701">
        <v>13</v>
      </c>
    </row>
    <row r="702" spans="1:21" x14ac:dyDescent="0.2">
      <c r="A702">
        <v>884</v>
      </c>
      <c r="B702" t="s">
        <v>15</v>
      </c>
      <c r="C702">
        <v>76</v>
      </c>
      <c r="D702" t="s">
        <v>18</v>
      </c>
      <c r="E702">
        <v>1</v>
      </c>
      <c r="G702" t="s">
        <v>6</v>
      </c>
      <c r="H702" t="s">
        <v>7</v>
      </c>
      <c r="I702" t="s">
        <v>8</v>
      </c>
      <c r="T702">
        <v>3</v>
      </c>
      <c r="U702">
        <v>4</v>
      </c>
    </row>
    <row r="703" spans="1:21" x14ac:dyDescent="0.2">
      <c r="A703">
        <v>1098</v>
      </c>
      <c r="B703" t="s">
        <v>15</v>
      </c>
      <c r="C703">
        <v>84</v>
      </c>
      <c r="D703" t="s">
        <v>16</v>
      </c>
      <c r="E703">
        <v>0</v>
      </c>
      <c r="F703">
        <v>15</v>
      </c>
      <c r="G703" t="s">
        <v>6</v>
      </c>
      <c r="H703" t="s">
        <v>7</v>
      </c>
      <c r="I703" t="s">
        <v>8</v>
      </c>
      <c r="J703" t="s">
        <v>9</v>
      </c>
      <c r="K703" t="s">
        <v>10</v>
      </c>
      <c r="N703" t="s">
        <v>50</v>
      </c>
      <c r="O703" t="s">
        <v>12</v>
      </c>
      <c r="T703">
        <v>7</v>
      </c>
      <c r="U703">
        <v>10</v>
      </c>
    </row>
    <row r="704" spans="1:21" x14ac:dyDescent="0.2">
      <c r="A704">
        <v>1104</v>
      </c>
      <c r="B704" t="s">
        <v>15</v>
      </c>
      <c r="C704">
        <v>86</v>
      </c>
      <c r="D704" t="s">
        <v>16</v>
      </c>
      <c r="E704">
        <v>0</v>
      </c>
      <c r="F704">
        <v>10</v>
      </c>
      <c r="G704" t="s">
        <v>6</v>
      </c>
      <c r="H704" t="s">
        <v>7</v>
      </c>
      <c r="I704" t="s">
        <v>8</v>
      </c>
      <c r="J704" t="s">
        <v>9</v>
      </c>
      <c r="M704" t="s">
        <v>52</v>
      </c>
      <c r="N704" t="s">
        <v>50</v>
      </c>
      <c r="O704" t="s">
        <v>12</v>
      </c>
      <c r="T704">
        <v>7</v>
      </c>
      <c r="U704">
        <v>12</v>
      </c>
    </row>
    <row r="705" spans="1:21" x14ac:dyDescent="0.2">
      <c r="A705">
        <v>1147</v>
      </c>
      <c r="B705" t="s">
        <v>15</v>
      </c>
      <c r="C705">
        <v>74</v>
      </c>
      <c r="D705" t="s">
        <v>16</v>
      </c>
      <c r="E705">
        <v>0</v>
      </c>
      <c r="G705" t="s">
        <v>6</v>
      </c>
      <c r="H705" t="s">
        <v>7</v>
      </c>
      <c r="I705" t="s">
        <v>8</v>
      </c>
      <c r="N705" t="s">
        <v>50</v>
      </c>
      <c r="O705" t="s">
        <v>12</v>
      </c>
      <c r="T705">
        <v>5</v>
      </c>
      <c r="U705">
        <v>10</v>
      </c>
    </row>
    <row r="706" spans="1:21" x14ac:dyDescent="0.2">
      <c r="A706">
        <v>1221</v>
      </c>
      <c r="B706" t="s">
        <v>15</v>
      </c>
      <c r="C706">
        <v>88</v>
      </c>
      <c r="D706" t="s">
        <v>16</v>
      </c>
      <c r="E706">
        <v>0</v>
      </c>
      <c r="F706">
        <v>18</v>
      </c>
      <c r="G706" t="s">
        <v>6</v>
      </c>
      <c r="H706" t="s">
        <v>7</v>
      </c>
      <c r="I706" t="s">
        <v>8</v>
      </c>
      <c r="O706" t="s">
        <v>12</v>
      </c>
      <c r="T706">
        <v>4</v>
      </c>
      <c r="U706">
        <v>8</v>
      </c>
    </row>
    <row r="707" spans="1:21" x14ac:dyDescent="0.2">
      <c r="A707">
        <v>1291</v>
      </c>
      <c r="B707" t="s">
        <v>15</v>
      </c>
      <c r="C707">
        <v>82</v>
      </c>
      <c r="D707" t="s">
        <v>18</v>
      </c>
      <c r="E707">
        <v>1</v>
      </c>
      <c r="F707">
        <v>11</v>
      </c>
      <c r="G707" t="s">
        <v>6</v>
      </c>
      <c r="H707" t="s">
        <v>7</v>
      </c>
      <c r="I707" t="s">
        <v>8</v>
      </c>
      <c r="J707" t="s">
        <v>9</v>
      </c>
      <c r="N707" t="s">
        <v>50</v>
      </c>
      <c r="R707" t="s">
        <v>55</v>
      </c>
      <c r="T707">
        <v>6</v>
      </c>
      <c r="U707">
        <v>9</v>
      </c>
    </row>
    <row r="708" spans="1:21" x14ac:dyDescent="0.2">
      <c r="A708">
        <v>1314</v>
      </c>
      <c r="B708" t="s">
        <v>15</v>
      </c>
      <c r="C708">
        <v>79</v>
      </c>
      <c r="D708" t="s">
        <v>18</v>
      </c>
      <c r="E708">
        <v>0</v>
      </c>
      <c r="G708" t="s">
        <v>6</v>
      </c>
      <c r="H708" t="s">
        <v>7</v>
      </c>
      <c r="I708" t="s">
        <v>8</v>
      </c>
      <c r="J708" t="s">
        <v>9</v>
      </c>
      <c r="N708" t="s">
        <v>50</v>
      </c>
      <c r="T708">
        <v>5</v>
      </c>
      <c r="U708">
        <v>8</v>
      </c>
    </row>
    <row r="709" spans="1:21" x14ac:dyDescent="0.2">
      <c r="A709">
        <v>1519</v>
      </c>
      <c r="B709" t="s">
        <v>15</v>
      </c>
      <c r="C709">
        <v>74</v>
      </c>
      <c r="D709" t="s">
        <v>18</v>
      </c>
      <c r="E709">
        <v>0</v>
      </c>
      <c r="F709">
        <v>12</v>
      </c>
      <c r="G709" t="s">
        <v>6</v>
      </c>
      <c r="H709" t="s">
        <v>7</v>
      </c>
      <c r="I709" t="s">
        <v>8</v>
      </c>
      <c r="K709" t="s">
        <v>10</v>
      </c>
      <c r="N709" t="s">
        <v>50</v>
      </c>
      <c r="O709" t="s">
        <v>12</v>
      </c>
      <c r="P709" t="s">
        <v>51</v>
      </c>
      <c r="T709">
        <v>7</v>
      </c>
      <c r="U709">
        <v>12</v>
      </c>
    </row>
    <row r="710" spans="1:21" x14ac:dyDescent="0.2">
      <c r="A710">
        <v>1592</v>
      </c>
      <c r="B710" t="s">
        <v>15</v>
      </c>
      <c r="C710">
        <v>95</v>
      </c>
      <c r="D710" t="s">
        <v>16</v>
      </c>
      <c r="E710">
        <v>0</v>
      </c>
      <c r="F710">
        <v>11</v>
      </c>
      <c r="G710" t="s">
        <v>6</v>
      </c>
      <c r="H710" t="s">
        <v>7</v>
      </c>
      <c r="I710" t="s">
        <v>8</v>
      </c>
      <c r="J710" t="s">
        <v>9</v>
      </c>
      <c r="M710" t="s">
        <v>52</v>
      </c>
      <c r="N710" t="s">
        <v>50</v>
      </c>
      <c r="O710" t="s">
        <v>12</v>
      </c>
      <c r="P710" t="s">
        <v>51</v>
      </c>
      <c r="S710" t="s">
        <v>53</v>
      </c>
      <c r="T710">
        <v>9</v>
      </c>
      <c r="U710">
        <v>14</v>
      </c>
    </row>
    <row r="711" spans="1:21" x14ac:dyDescent="0.2">
      <c r="A711">
        <v>1601</v>
      </c>
      <c r="B711" t="s">
        <v>15</v>
      </c>
      <c r="C711">
        <v>84</v>
      </c>
      <c r="D711" t="s">
        <v>18</v>
      </c>
      <c r="E711">
        <v>0</v>
      </c>
      <c r="G711" t="s">
        <v>6</v>
      </c>
      <c r="H711" t="s">
        <v>7</v>
      </c>
      <c r="I711" t="s">
        <v>8</v>
      </c>
      <c r="J711" t="s">
        <v>9</v>
      </c>
      <c r="O711" t="s">
        <v>12</v>
      </c>
      <c r="T711">
        <v>5</v>
      </c>
      <c r="U711">
        <v>8</v>
      </c>
    </row>
    <row r="712" spans="1:21" x14ac:dyDescent="0.2">
      <c r="A712">
        <v>1825</v>
      </c>
      <c r="B712" t="s">
        <v>15</v>
      </c>
      <c r="C712">
        <v>76</v>
      </c>
      <c r="D712" t="s">
        <v>18</v>
      </c>
      <c r="E712">
        <v>0</v>
      </c>
      <c r="F712">
        <v>16</v>
      </c>
      <c r="G712" t="s">
        <v>6</v>
      </c>
      <c r="H712" t="s">
        <v>7</v>
      </c>
      <c r="I712" t="s">
        <v>8</v>
      </c>
      <c r="J712" t="s">
        <v>9</v>
      </c>
      <c r="L712" t="s">
        <v>11</v>
      </c>
      <c r="T712">
        <v>5</v>
      </c>
      <c r="U712">
        <v>8</v>
      </c>
    </row>
    <row r="713" spans="1:21" x14ac:dyDescent="0.2">
      <c r="A713">
        <v>1827</v>
      </c>
      <c r="B713" t="s">
        <v>15</v>
      </c>
      <c r="C713">
        <v>76</v>
      </c>
      <c r="D713" t="s">
        <v>18</v>
      </c>
      <c r="E713">
        <v>0</v>
      </c>
      <c r="F713">
        <v>15</v>
      </c>
      <c r="G713" t="s">
        <v>6</v>
      </c>
      <c r="H713" t="s">
        <v>7</v>
      </c>
      <c r="I713" t="s">
        <v>8</v>
      </c>
      <c r="J713" t="s">
        <v>9</v>
      </c>
      <c r="T713">
        <v>4</v>
      </c>
      <c r="U713">
        <v>5</v>
      </c>
    </row>
    <row r="714" spans="1:21" x14ac:dyDescent="0.2">
      <c r="A714">
        <v>1905</v>
      </c>
      <c r="B714" t="s">
        <v>15</v>
      </c>
      <c r="C714">
        <v>76</v>
      </c>
      <c r="D714" t="s">
        <v>16</v>
      </c>
      <c r="E714">
        <v>0</v>
      </c>
      <c r="F714">
        <v>15</v>
      </c>
      <c r="G714" t="s">
        <v>6</v>
      </c>
      <c r="H714" t="s">
        <v>7</v>
      </c>
      <c r="I714" t="s">
        <v>8</v>
      </c>
      <c r="N714" t="s">
        <v>50</v>
      </c>
      <c r="R714" t="s">
        <v>55</v>
      </c>
      <c r="T714">
        <v>5</v>
      </c>
      <c r="U714">
        <v>7</v>
      </c>
    </row>
    <row r="715" spans="1:21" x14ac:dyDescent="0.2">
      <c r="A715">
        <v>2024</v>
      </c>
      <c r="B715" t="s">
        <v>15</v>
      </c>
      <c r="C715">
        <v>74</v>
      </c>
      <c r="D715" t="s">
        <v>18</v>
      </c>
      <c r="E715">
        <v>1</v>
      </c>
      <c r="F715">
        <v>15</v>
      </c>
      <c r="G715" t="s">
        <v>6</v>
      </c>
      <c r="H715" t="s">
        <v>7</v>
      </c>
      <c r="I715" t="s">
        <v>8</v>
      </c>
      <c r="J715" t="s">
        <v>9</v>
      </c>
      <c r="N715" t="s">
        <v>50</v>
      </c>
      <c r="O715" t="s">
        <v>12</v>
      </c>
      <c r="T715">
        <v>6</v>
      </c>
      <c r="U715">
        <v>7</v>
      </c>
    </row>
    <row r="716" spans="1:21" x14ac:dyDescent="0.2">
      <c r="A716">
        <v>2139</v>
      </c>
      <c r="B716" t="s">
        <v>15</v>
      </c>
      <c r="C716">
        <v>75</v>
      </c>
      <c r="D716" t="s">
        <v>16</v>
      </c>
      <c r="E716">
        <v>0</v>
      </c>
      <c r="F716">
        <v>15</v>
      </c>
      <c r="G716" t="s">
        <v>6</v>
      </c>
      <c r="H716" t="s">
        <v>7</v>
      </c>
      <c r="I716" t="s">
        <v>8</v>
      </c>
      <c r="J716" t="s">
        <v>9</v>
      </c>
      <c r="M716" t="s">
        <v>52</v>
      </c>
      <c r="N716" t="s">
        <v>50</v>
      </c>
      <c r="T716">
        <v>6</v>
      </c>
      <c r="U716">
        <v>8</v>
      </c>
    </row>
    <row r="717" spans="1:21" x14ac:dyDescent="0.2">
      <c r="A717">
        <v>2371</v>
      </c>
      <c r="B717" t="s">
        <v>15</v>
      </c>
      <c r="C717">
        <v>72</v>
      </c>
      <c r="D717" t="s">
        <v>18</v>
      </c>
      <c r="E717">
        <v>0</v>
      </c>
      <c r="G717" t="s">
        <v>6</v>
      </c>
      <c r="H717" t="s">
        <v>7</v>
      </c>
      <c r="I717" t="s">
        <v>8</v>
      </c>
      <c r="T717">
        <v>3</v>
      </c>
      <c r="U717">
        <v>5</v>
      </c>
    </row>
    <row r="718" spans="1:21" x14ac:dyDescent="0.2">
      <c r="A718">
        <v>2457</v>
      </c>
      <c r="B718" t="s">
        <v>15</v>
      </c>
      <c r="C718">
        <v>75</v>
      </c>
      <c r="D718" t="s">
        <v>16</v>
      </c>
      <c r="E718">
        <v>0</v>
      </c>
      <c r="F718">
        <v>15</v>
      </c>
      <c r="G718" t="s">
        <v>6</v>
      </c>
      <c r="H718" t="s">
        <v>7</v>
      </c>
      <c r="I718" t="s">
        <v>8</v>
      </c>
      <c r="T718">
        <v>3</v>
      </c>
      <c r="U718">
        <v>5</v>
      </c>
    </row>
    <row r="719" spans="1:21" x14ac:dyDescent="0.2">
      <c r="A719">
        <v>11</v>
      </c>
      <c r="B719" t="s">
        <v>15</v>
      </c>
      <c r="C719">
        <v>105</v>
      </c>
      <c r="D719" t="s">
        <v>16</v>
      </c>
      <c r="E719">
        <v>0</v>
      </c>
      <c r="F719">
        <v>12</v>
      </c>
      <c r="H719" t="s">
        <v>7</v>
      </c>
      <c r="I719" t="s">
        <v>8</v>
      </c>
      <c r="M719" t="s">
        <v>52</v>
      </c>
      <c r="O719" t="s">
        <v>12</v>
      </c>
      <c r="T719">
        <v>4</v>
      </c>
      <c r="U719">
        <v>8</v>
      </c>
    </row>
    <row r="720" spans="1:21" x14ac:dyDescent="0.2">
      <c r="A720">
        <v>16</v>
      </c>
      <c r="B720" t="s">
        <v>15</v>
      </c>
      <c r="C720">
        <v>96</v>
      </c>
      <c r="D720" t="s">
        <v>18</v>
      </c>
      <c r="E720">
        <v>1</v>
      </c>
      <c r="H720" t="s">
        <v>7</v>
      </c>
      <c r="I720" t="s">
        <v>8</v>
      </c>
      <c r="T720">
        <v>2</v>
      </c>
      <c r="U720">
        <v>4</v>
      </c>
    </row>
    <row r="721" spans="1:21" x14ac:dyDescent="0.2">
      <c r="A721">
        <v>18</v>
      </c>
      <c r="B721" t="s">
        <v>15</v>
      </c>
      <c r="C721">
        <v>79</v>
      </c>
      <c r="D721" t="s">
        <v>16</v>
      </c>
      <c r="E721">
        <v>1</v>
      </c>
      <c r="F721">
        <v>17</v>
      </c>
      <c r="H721" t="s">
        <v>7</v>
      </c>
      <c r="I721" t="s">
        <v>8</v>
      </c>
      <c r="O721" t="s">
        <v>12</v>
      </c>
      <c r="Q721" t="s">
        <v>54</v>
      </c>
      <c r="T721">
        <v>4</v>
      </c>
      <c r="U721">
        <v>7</v>
      </c>
    </row>
    <row r="722" spans="1:21" x14ac:dyDescent="0.2">
      <c r="A722">
        <v>21</v>
      </c>
      <c r="B722" t="s">
        <v>15</v>
      </c>
      <c r="C722">
        <v>88</v>
      </c>
      <c r="D722" t="s">
        <v>18</v>
      </c>
      <c r="E722">
        <v>0</v>
      </c>
      <c r="F722">
        <v>11</v>
      </c>
      <c r="H722" t="s">
        <v>7</v>
      </c>
      <c r="I722" t="s">
        <v>8</v>
      </c>
      <c r="N722" t="s">
        <v>50</v>
      </c>
      <c r="T722">
        <v>3</v>
      </c>
      <c r="U722">
        <v>6</v>
      </c>
    </row>
    <row r="723" spans="1:21" x14ac:dyDescent="0.2">
      <c r="A723">
        <v>22</v>
      </c>
      <c r="B723" t="s">
        <v>15</v>
      </c>
      <c r="C723">
        <v>96</v>
      </c>
      <c r="D723" t="s">
        <v>18</v>
      </c>
      <c r="E723">
        <v>0</v>
      </c>
      <c r="H723" t="s">
        <v>7</v>
      </c>
      <c r="I723" t="s">
        <v>8</v>
      </c>
      <c r="O723" t="s">
        <v>12</v>
      </c>
      <c r="T723">
        <v>3</v>
      </c>
      <c r="U723">
        <v>4</v>
      </c>
    </row>
    <row r="724" spans="1:21" x14ac:dyDescent="0.2">
      <c r="A724">
        <v>29</v>
      </c>
      <c r="B724" t="s">
        <v>15</v>
      </c>
      <c r="C724">
        <v>96</v>
      </c>
      <c r="D724" t="s">
        <v>18</v>
      </c>
      <c r="E724">
        <v>0</v>
      </c>
      <c r="F724">
        <v>12</v>
      </c>
      <c r="H724" t="s">
        <v>7</v>
      </c>
      <c r="I724" t="s">
        <v>8</v>
      </c>
      <c r="J724" t="s">
        <v>9</v>
      </c>
      <c r="M724" t="s">
        <v>52</v>
      </c>
      <c r="O724" t="s">
        <v>12</v>
      </c>
      <c r="P724" t="s">
        <v>51</v>
      </c>
      <c r="Q724" t="s">
        <v>54</v>
      </c>
      <c r="R724" t="s">
        <v>55</v>
      </c>
      <c r="T724">
        <v>8</v>
      </c>
      <c r="U724">
        <v>13</v>
      </c>
    </row>
    <row r="725" spans="1:21" x14ac:dyDescent="0.2">
      <c r="A725">
        <v>31</v>
      </c>
      <c r="B725" t="s">
        <v>15</v>
      </c>
      <c r="C725">
        <v>98</v>
      </c>
      <c r="D725" t="s">
        <v>18</v>
      </c>
      <c r="E725">
        <v>0</v>
      </c>
      <c r="F725">
        <v>15</v>
      </c>
      <c r="H725" t="s">
        <v>7</v>
      </c>
      <c r="I725" t="s">
        <v>8</v>
      </c>
      <c r="O725" t="s">
        <v>12</v>
      </c>
      <c r="Q725" t="s">
        <v>54</v>
      </c>
      <c r="T725">
        <v>4</v>
      </c>
      <c r="U725">
        <v>5</v>
      </c>
    </row>
    <row r="726" spans="1:21" x14ac:dyDescent="0.2">
      <c r="A726">
        <v>34</v>
      </c>
      <c r="B726" t="s">
        <v>15</v>
      </c>
      <c r="C726">
        <v>80</v>
      </c>
      <c r="D726" t="s">
        <v>18</v>
      </c>
      <c r="E726">
        <v>0</v>
      </c>
      <c r="H726" t="s">
        <v>7</v>
      </c>
      <c r="I726" t="s">
        <v>8</v>
      </c>
      <c r="T726">
        <v>2</v>
      </c>
      <c r="U726">
        <v>3</v>
      </c>
    </row>
    <row r="727" spans="1:21" x14ac:dyDescent="0.2">
      <c r="A727">
        <v>43</v>
      </c>
      <c r="B727" t="s">
        <v>15</v>
      </c>
      <c r="C727">
        <v>96</v>
      </c>
      <c r="D727" t="s">
        <v>18</v>
      </c>
      <c r="E727">
        <v>0</v>
      </c>
      <c r="F727">
        <v>17</v>
      </c>
      <c r="H727" t="s">
        <v>7</v>
      </c>
      <c r="I727" t="s">
        <v>8</v>
      </c>
      <c r="N727" t="s">
        <v>50</v>
      </c>
      <c r="T727">
        <v>3</v>
      </c>
      <c r="U727">
        <v>5</v>
      </c>
    </row>
    <row r="728" spans="1:21" x14ac:dyDescent="0.2">
      <c r="A728">
        <v>46</v>
      </c>
      <c r="B728" t="s">
        <v>15</v>
      </c>
      <c r="C728">
        <v>94</v>
      </c>
      <c r="D728" t="s">
        <v>18</v>
      </c>
      <c r="E728">
        <v>1</v>
      </c>
      <c r="F728">
        <v>11</v>
      </c>
      <c r="H728" t="s">
        <v>7</v>
      </c>
      <c r="I728" t="s">
        <v>8</v>
      </c>
      <c r="N728" t="s">
        <v>50</v>
      </c>
      <c r="R728" t="s">
        <v>55</v>
      </c>
      <c r="T728">
        <v>4</v>
      </c>
      <c r="U728">
        <v>7</v>
      </c>
    </row>
    <row r="729" spans="1:21" x14ac:dyDescent="0.2">
      <c r="A729">
        <v>51</v>
      </c>
      <c r="B729" t="s">
        <v>15</v>
      </c>
      <c r="C729">
        <v>93</v>
      </c>
      <c r="D729" t="s">
        <v>18</v>
      </c>
      <c r="E729">
        <v>0</v>
      </c>
      <c r="F729">
        <v>9</v>
      </c>
      <c r="H729" t="s">
        <v>7</v>
      </c>
      <c r="I729" t="s">
        <v>8</v>
      </c>
      <c r="T729">
        <v>2</v>
      </c>
      <c r="U729">
        <v>3</v>
      </c>
    </row>
    <row r="730" spans="1:21" x14ac:dyDescent="0.2">
      <c r="A730">
        <v>52</v>
      </c>
      <c r="B730" t="s">
        <v>15</v>
      </c>
      <c r="C730">
        <v>87</v>
      </c>
      <c r="D730" t="s">
        <v>18</v>
      </c>
      <c r="E730">
        <v>0</v>
      </c>
      <c r="F730">
        <v>11</v>
      </c>
      <c r="H730" t="s">
        <v>7</v>
      </c>
      <c r="I730" t="s">
        <v>8</v>
      </c>
      <c r="O730" t="s">
        <v>12</v>
      </c>
      <c r="T730">
        <v>3</v>
      </c>
      <c r="U730">
        <v>6</v>
      </c>
    </row>
    <row r="731" spans="1:21" x14ac:dyDescent="0.2">
      <c r="A731">
        <v>63</v>
      </c>
      <c r="B731" t="s">
        <v>15</v>
      </c>
      <c r="C731">
        <v>94</v>
      </c>
      <c r="D731" t="s">
        <v>16</v>
      </c>
      <c r="E731">
        <v>0</v>
      </c>
      <c r="H731" t="s">
        <v>7</v>
      </c>
      <c r="I731" t="s">
        <v>8</v>
      </c>
      <c r="T731">
        <v>2</v>
      </c>
      <c r="U731">
        <v>5</v>
      </c>
    </row>
    <row r="732" spans="1:21" x14ac:dyDescent="0.2">
      <c r="A732">
        <v>68</v>
      </c>
      <c r="B732" t="s">
        <v>15</v>
      </c>
      <c r="C732">
        <v>89</v>
      </c>
      <c r="D732" t="s">
        <v>18</v>
      </c>
      <c r="E732">
        <v>0</v>
      </c>
      <c r="F732">
        <v>11</v>
      </c>
      <c r="H732" t="s">
        <v>7</v>
      </c>
      <c r="I732" t="s">
        <v>8</v>
      </c>
      <c r="J732" t="s">
        <v>9</v>
      </c>
      <c r="N732" t="s">
        <v>50</v>
      </c>
      <c r="O732" t="s">
        <v>12</v>
      </c>
      <c r="Q732" t="s">
        <v>54</v>
      </c>
      <c r="T732">
        <v>6</v>
      </c>
      <c r="U732">
        <v>8</v>
      </c>
    </row>
    <row r="733" spans="1:21" x14ac:dyDescent="0.2">
      <c r="A733">
        <v>74</v>
      </c>
      <c r="B733" t="s">
        <v>15</v>
      </c>
      <c r="C733">
        <v>90</v>
      </c>
      <c r="D733" t="s">
        <v>18</v>
      </c>
      <c r="E733">
        <v>0</v>
      </c>
      <c r="F733">
        <v>9</v>
      </c>
      <c r="H733" t="s">
        <v>7</v>
      </c>
      <c r="I733" t="s">
        <v>8</v>
      </c>
      <c r="N733" t="s">
        <v>50</v>
      </c>
      <c r="T733">
        <v>3</v>
      </c>
      <c r="U733">
        <v>6</v>
      </c>
    </row>
    <row r="734" spans="1:21" x14ac:dyDescent="0.2">
      <c r="A734">
        <v>80</v>
      </c>
      <c r="B734" t="s">
        <v>15</v>
      </c>
      <c r="C734">
        <v>87</v>
      </c>
      <c r="D734" t="s">
        <v>18</v>
      </c>
      <c r="E734">
        <v>0</v>
      </c>
      <c r="F734">
        <v>16</v>
      </c>
      <c r="H734" t="s">
        <v>7</v>
      </c>
      <c r="I734" t="s">
        <v>8</v>
      </c>
      <c r="N734" t="s">
        <v>50</v>
      </c>
      <c r="P734" t="s">
        <v>51</v>
      </c>
      <c r="R734" t="s">
        <v>55</v>
      </c>
      <c r="T734">
        <v>5</v>
      </c>
      <c r="U734">
        <v>7</v>
      </c>
    </row>
    <row r="735" spans="1:21" x14ac:dyDescent="0.2">
      <c r="A735">
        <v>83</v>
      </c>
      <c r="B735" t="s">
        <v>15</v>
      </c>
      <c r="C735">
        <v>89</v>
      </c>
      <c r="D735" t="s">
        <v>16</v>
      </c>
      <c r="E735">
        <v>0</v>
      </c>
      <c r="F735">
        <v>15</v>
      </c>
      <c r="H735" t="s">
        <v>7</v>
      </c>
      <c r="I735" t="s">
        <v>8</v>
      </c>
      <c r="M735" t="s">
        <v>52</v>
      </c>
      <c r="O735" t="s">
        <v>12</v>
      </c>
      <c r="T735">
        <v>4</v>
      </c>
      <c r="U735">
        <v>5</v>
      </c>
    </row>
    <row r="736" spans="1:21" x14ac:dyDescent="0.2">
      <c r="A736">
        <v>97</v>
      </c>
      <c r="B736" t="s">
        <v>15</v>
      </c>
      <c r="C736">
        <v>79</v>
      </c>
      <c r="D736" t="s">
        <v>16</v>
      </c>
      <c r="E736">
        <v>0</v>
      </c>
      <c r="F736">
        <v>15</v>
      </c>
      <c r="H736" t="s">
        <v>7</v>
      </c>
      <c r="I736" t="s">
        <v>8</v>
      </c>
      <c r="O736" t="s">
        <v>12</v>
      </c>
      <c r="T736">
        <v>3</v>
      </c>
      <c r="U736">
        <v>5</v>
      </c>
    </row>
    <row r="737" spans="1:21" x14ac:dyDescent="0.2">
      <c r="A737">
        <v>98</v>
      </c>
      <c r="B737" t="s">
        <v>15</v>
      </c>
      <c r="C737">
        <v>81</v>
      </c>
      <c r="D737" t="s">
        <v>18</v>
      </c>
      <c r="E737">
        <v>0</v>
      </c>
      <c r="F737">
        <v>12</v>
      </c>
      <c r="H737" t="s">
        <v>7</v>
      </c>
      <c r="I737" t="s">
        <v>8</v>
      </c>
      <c r="N737" t="s">
        <v>50</v>
      </c>
      <c r="O737" t="s">
        <v>12</v>
      </c>
      <c r="T737">
        <v>4</v>
      </c>
      <c r="U737">
        <v>6</v>
      </c>
    </row>
    <row r="738" spans="1:21" x14ac:dyDescent="0.2">
      <c r="A738">
        <v>127</v>
      </c>
      <c r="B738" t="s">
        <v>15</v>
      </c>
      <c r="C738">
        <v>89</v>
      </c>
      <c r="D738" t="s">
        <v>16</v>
      </c>
      <c r="E738">
        <v>1</v>
      </c>
      <c r="F738">
        <v>16</v>
      </c>
      <c r="H738" t="s">
        <v>7</v>
      </c>
      <c r="I738" t="s">
        <v>8</v>
      </c>
      <c r="J738" t="s">
        <v>9</v>
      </c>
      <c r="N738" t="s">
        <v>50</v>
      </c>
      <c r="O738" t="s">
        <v>12</v>
      </c>
      <c r="P738" t="s">
        <v>51</v>
      </c>
      <c r="T738">
        <v>6</v>
      </c>
      <c r="U738">
        <v>8</v>
      </c>
    </row>
    <row r="739" spans="1:21" x14ac:dyDescent="0.2">
      <c r="A739">
        <v>132</v>
      </c>
      <c r="B739" t="s">
        <v>15</v>
      </c>
      <c r="C739">
        <v>81</v>
      </c>
      <c r="D739" t="s">
        <v>16</v>
      </c>
      <c r="E739">
        <v>0</v>
      </c>
      <c r="F739">
        <v>10</v>
      </c>
      <c r="H739" t="s">
        <v>7</v>
      </c>
      <c r="I739" t="s">
        <v>8</v>
      </c>
      <c r="N739" t="s">
        <v>50</v>
      </c>
      <c r="S739" t="s">
        <v>53</v>
      </c>
      <c r="T739">
        <v>4</v>
      </c>
      <c r="U739">
        <v>8</v>
      </c>
    </row>
    <row r="740" spans="1:21" x14ac:dyDescent="0.2">
      <c r="A740">
        <v>138</v>
      </c>
      <c r="B740" t="s">
        <v>15</v>
      </c>
      <c r="C740">
        <v>76</v>
      </c>
      <c r="D740" t="s">
        <v>18</v>
      </c>
      <c r="E740">
        <v>0</v>
      </c>
      <c r="F740">
        <v>16</v>
      </c>
      <c r="H740" t="s">
        <v>7</v>
      </c>
      <c r="I740" t="s">
        <v>8</v>
      </c>
      <c r="J740" t="s">
        <v>9</v>
      </c>
      <c r="T740">
        <v>3</v>
      </c>
      <c r="U740">
        <v>6</v>
      </c>
    </row>
    <row r="741" spans="1:21" x14ac:dyDescent="0.2">
      <c r="A741">
        <v>140</v>
      </c>
      <c r="B741" t="s">
        <v>15</v>
      </c>
      <c r="C741">
        <v>82</v>
      </c>
      <c r="D741" t="s">
        <v>16</v>
      </c>
      <c r="E741">
        <v>0</v>
      </c>
      <c r="F741">
        <v>12</v>
      </c>
      <c r="H741" t="s">
        <v>7</v>
      </c>
      <c r="I741" t="s">
        <v>8</v>
      </c>
      <c r="N741" t="s">
        <v>50</v>
      </c>
      <c r="O741" t="s">
        <v>12</v>
      </c>
      <c r="T741">
        <v>4</v>
      </c>
      <c r="U741">
        <v>6</v>
      </c>
    </row>
    <row r="742" spans="1:21" x14ac:dyDescent="0.2">
      <c r="A742">
        <v>146</v>
      </c>
      <c r="B742" t="s">
        <v>15</v>
      </c>
      <c r="C742">
        <v>76</v>
      </c>
      <c r="D742" t="s">
        <v>18</v>
      </c>
      <c r="E742">
        <v>0</v>
      </c>
      <c r="F742">
        <v>10</v>
      </c>
      <c r="H742" t="s">
        <v>7</v>
      </c>
      <c r="I742" t="s">
        <v>8</v>
      </c>
      <c r="J742" t="s">
        <v>9</v>
      </c>
      <c r="N742" t="s">
        <v>50</v>
      </c>
      <c r="T742">
        <v>4</v>
      </c>
      <c r="U742">
        <v>8</v>
      </c>
    </row>
    <row r="743" spans="1:21" x14ac:dyDescent="0.2">
      <c r="A743">
        <v>149</v>
      </c>
      <c r="B743" t="s">
        <v>15</v>
      </c>
      <c r="C743">
        <v>87</v>
      </c>
      <c r="D743" t="s">
        <v>16</v>
      </c>
      <c r="E743">
        <v>1</v>
      </c>
      <c r="F743">
        <v>18</v>
      </c>
      <c r="H743" t="s">
        <v>7</v>
      </c>
      <c r="I743" t="s">
        <v>8</v>
      </c>
      <c r="N743" t="s">
        <v>50</v>
      </c>
      <c r="Q743" t="s">
        <v>54</v>
      </c>
      <c r="S743" t="s">
        <v>53</v>
      </c>
      <c r="T743">
        <v>5</v>
      </c>
      <c r="U743">
        <v>10</v>
      </c>
    </row>
    <row r="744" spans="1:21" x14ac:dyDescent="0.2">
      <c r="A744">
        <v>158</v>
      </c>
      <c r="B744" t="s">
        <v>15</v>
      </c>
      <c r="C744">
        <v>87</v>
      </c>
      <c r="D744" t="s">
        <v>16</v>
      </c>
      <c r="E744">
        <v>0</v>
      </c>
      <c r="F744">
        <v>12</v>
      </c>
      <c r="H744" t="s">
        <v>7</v>
      </c>
      <c r="I744" t="s">
        <v>8</v>
      </c>
      <c r="K744" t="s">
        <v>10</v>
      </c>
      <c r="N744" t="s">
        <v>50</v>
      </c>
      <c r="O744" t="s">
        <v>12</v>
      </c>
      <c r="R744" t="s">
        <v>55</v>
      </c>
      <c r="T744">
        <v>6</v>
      </c>
      <c r="U744">
        <v>8</v>
      </c>
    </row>
    <row r="745" spans="1:21" x14ac:dyDescent="0.2">
      <c r="A745">
        <v>161</v>
      </c>
      <c r="B745" t="s">
        <v>15</v>
      </c>
      <c r="C745">
        <v>90</v>
      </c>
      <c r="D745" t="s">
        <v>18</v>
      </c>
      <c r="E745">
        <v>0</v>
      </c>
      <c r="F745">
        <v>11</v>
      </c>
      <c r="H745" t="s">
        <v>7</v>
      </c>
      <c r="I745" t="s">
        <v>8</v>
      </c>
      <c r="J745" t="s">
        <v>9</v>
      </c>
      <c r="K745" t="s">
        <v>10</v>
      </c>
      <c r="O745" t="s">
        <v>12</v>
      </c>
      <c r="T745">
        <v>5</v>
      </c>
      <c r="U745">
        <v>6</v>
      </c>
    </row>
    <row r="746" spans="1:21" x14ac:dyDescent="0.2">
      <c r="A746">
        <v>176</v>
      </c>
      <c r="B746" t="s">
        <v>15</v>
      </c>
      <c r="C746">
        <v>83</v>
      </c>
      <c r="D746" t="s">
        <v>16</v>
      </c>
      <c r="E746">
        <v>0</v>
      </c>
      <c r="F746">
        <v>11</v>
      </c>
      <c r="H746" t="s">
        <v>7</v>
      </c>
      <c r="I746" t="s">
        <v>8</v>
      </c>
      <c r="N746" t="s">
        <v>50</v>
      </c>
      <c r="O746" t="s">
        <v>12</v>
      </c>
      <c r="T746">
        <v>4</v>
      </c>
      <c r="U746">
        <v>6</v>
      </c>
    </row>
    <row r="747" spans="1:21" x14ac:dyDescent="0.2">
      <c r="A747">
        <v>178</v>
      </c>
      <c r="B747" t="s">
        <v>15</v>
      </c>
      <c r="C747">
        <v>86</v>
      </c>
      <c r="D747" t="s">
        <v>18</v>
      </c>
      <c r="E747">
        <v>0</v>
      </c>
      <c r="F747">
        <v>10</v>
      </c>
      <c r="H747" t="s">
        <v>7</v>
      </c>
      <c r="I747" t="s">
        <v>8</v>
      </c>
      <c r="O747" t="s">
        <v>12</v>
      </c>
      <c r="Q747" t="s">
        <v>54</v>
      </c>
      <c r="T747">
        <v>4</v>
      </c>
      <c r="U747">
        <v>8</v>
      </c>
    </row>
    <row r="748" spans="1:21" x14ac:dyDescent="0.2">
      <c r="A748">
        <v>182</v>
      </c>
      <c r="B748" t="s">
        <v>15</v>
      </c>
      <c r="C748">
        <v>78</v>
      </c>
      <c r="D748" t="s">
        <v>18</v>
      </c>
      <c r="E748">
        <v>0</v>
      </c>
      <c r="F748">
        <v>9</v>
      </c>
      <c r="H748" t="s">
        <v>7</v>
      </c>
      <c r="I748" t="s">
        <v>8</v>
      </c>
      <c r="O748" t="s">
        <v>12</v>
      </c>
      <c r="T748">
        <v>3</v>
      </c>
      <c r="U748">
        <v>5</v>
      </c>
    </row>
    <row r="749" spans="1:21" x14ac:dyDescent="0.2">
      <c r="A749">
        <v>183</v>
      </c>
      <c r="B749" t="s">
        <v>15</v>
      </c>
      <c r="C749">
        <v>83</v>
      </c>
      <c r="D749" t="s">
        <v>18</v>
      </c>
      <c r="E749">
        <v>0</v>
      </c>
      <c r="F749">
        <v>16</v>
      </c>
      <c r="H749" t="s">
        <v>7</v>
      </c>
      <c r="I749" t="s">
        <v>8</v>
      </c>
      <c r="T749">
        <v>2</v>
      </c>
      <c r="U749">
        <v>4</v>
      </c>
    </row>
    <row r="750" spans="1:21" x14ac:dyDescent="0.2">
      <c r="A750">
        <v>185</v>
      </c>
      <c r="B750" t="s">
        <v>15</v>
      </c>
      <c r="C750">
        <v>88</v>
      </c>
      <c r="D750" t="s">
        <v>18</v>
      </c>
      <c r="E750">
        <v>0</v>
      </c>
      <c r="F750">
        <v>10</v>
      </c>
      <c r="H750" t="s">
        <v>7</v>
      </c>
      <c r="I750" t="s">
        <v>8</v>
      </c>
      <c r="N750" t="s">
        <v>50</v>
      </c>
      <c r="O750" t="s">
        <v>12</v>
      </c>
      <c r="P750" t="s">
        <v>51</v>
      </c>
      <c r="R750" t="s">
        <v>55</v>
      </c>
      <c r="T750">
        <v>6</v>
      </c>
      <c r="U750">
        <v>11</v>
      </c>
    </row>
    <row r="751" spans="1:21" x14ac:dyDescent="0.2">
      <c r="A751">
        <v>194</v>
      </c>
      <c r="B751" t="s">
        <v>15</v>
      </c>
      <c r="C751">
        <v>80</v>
      </c>
      <c r="D751" t="s">
        <v>16</v>
      </c>
      <c r="E751">
        <v>1</v>
      </c>
      <c r="F751">
        <v>13</v>
      </c>
      <c r="H751" t="s">
        <v>7</v>
      </c>
      <c r="I751" t="s">
        <v>8</v>
      </c>
      <c r="M751" t="s">
        <v>52</v>
      </c>
      <c r="N751" t="s">
        <v>50</v>
      </c>
      <c r="O751" t="s">
        <v>12</v>
      </c>
      <c r="T751">
        <v>5</v>
      </c>
      <c r="U751">
        <v>9</v>
      </c>
    </row>
    <row r="752" spans="1:21" x14ac:dyDescent="0.2">
      <c r="A752">
        <v>197</v>
      </c>
      <c r="B752" t="s">
        <v>15</v>
      </c>
      <c r="C752">
        <v>93</v>
      </c>
      <c r="D752" t="s">
        <v>16</v>
      </c>
      <c r="E752">
        <v>0</v>
      </c>
      <c r="F752">
        <v>9</v>
      </c>
      <c r="H752" t="s">
        <v>7</v>
      </c>
      <c r="I752" t="s">
        <v>8</v>
      </c>
      <c r="O752" t="s">
        <v>12</v>
      </c>
      <c r="Q752" t="s">
        <v>54</v>
      </c>
      <c r="T752">
        <v>4</v>
      </c>
      <c r="U752">
        <v>5</v>
      </c>
    </row>
    <row r="753" spans="1:21" x14ac:dyDescent="0.2">
      <c r="A753">
        <v>212</v>
      </c>
      <c r="B753" t="s">
        <v>15</v>
      </c>
      <c r="C753">
        <v>87</v>
      </c>
      <c r="D753" t="s">
        <v>18</v>
      </c>
      <c r="E753">
        <v>1</v>
      </c>
      <c r="F753">
        <v>10</v>
      </c>
      <c r="H753" t="s">
        <v>7</v>
      </c>
      <c r="I753" t="s">
        <v>8</v>
      </c>
      <c r="K753" t="s">
        <v>10</v>
      </c>
      <c r="N753" t="s">
        <v>50</v>
      </c>
      <c r="O753" t="s">
        <v>12</v>
      </c>
      <c r="P753" t="s">
        <v>51</v>
      </c>
      <c r="Q753" t="s">
        <v>54</v>
      </c>
      <c r="R753" t="s">
        <v>55</v>
      </c>
      <c r="S753" t="s">
        <v>53</v>
      </c>
      <c r="T753">
        <v>9</v>
      </c>
      <c r="U753">
        <v>12</v>
      </c>
    </row>
    <row r="754" spans="1:21" x14ac:dyDescent="0.2">
      <c r="A754">
        <v>214</v>
      </c>
      <c r="B754" t="s">
        <v>15</v>
      </c>
      <c r="C754">
        <v>96</v>
      </c>
      <c r="D754" t="s">
        <v>16</v>
      </c>
      <c r="E754">
        <v>0</v>
      </c>
      <c r="F754">
        <v>15</v>
      </c>
      <c r="H754" t="s">
        <v>7</v>
      </c>
      <c r="I754" t="s">
        <v>8</v>
      </c>
      <c r="S754" t="s">
        <v>53</v>
      </c>
      <c r="T754">
        <v>3</v>
      </c>
      <c r="U754">
        <v>7</v>
      </c>
    </row>
    <row r="755" spans="1:21" x14ac:dyDescent="0.2">
      <c r="A755">
        <v>221</v>
      </c>
      <c r="B755" t="s">
        <v>15</v>
      </c>
      <c r="C755">
        <v>84</v>
      </c>
      <c r="D755" t="s">
        <v>18</v>
      </c>
      <c r="E755">
        <v>0</v>
      </c>
      <c r="F755">
        <v>10</v>
      </c>
      <c r="H755" t="s">
        <v>7</v>
      </c>
      <c r="I755" t="s">
        <v>8</v>
      </c>
      <c r="J755" t="s">
        <v>9</v>
      </c>
      <c r="M755" t="s">
        <v>52</v>
      </c>
      <c r="N755" t="s">
        <v>50</v>
      </c>
      <c r="Q755" t="s">
        <v>54</v>
      </c>
      <c r="S755" t="s">
        <v>53</v>
      </c>
      <c r="T755">
        <v>7</v>
      </c>
      <c r="U755">
        <v>11</v>
      </c>
    </row>
    <row r="756" spans="1:21" x14ac:dyDescent="0.2">
      <c r="A756">
        <v>223</v>
      </c>
      <c r="B756" t="s">
        <v>15</v>
      </c>
      <c r="C756">
        <v>102</v>
      </c>
      <c r="D756" t="s">
        <v>18</v>
      </c>
      <c r="E756">
        <v>0</v>
      </c>
      <c r="H756" t="s">
        <v>7</v>
      </c>
      <c r="I756" t="s">
        <v>8</v>
      </c>
      <c r="T756">
        <v>2</v>
      </c>
      <c r="U756">
        <v>3</v>
      </c>
    </row>
    <row r="757" spans="1:21" x14ac:dyDescent="0.2">
      <c r="A757">
        <v>229</v>
      </c>
      <c r="B757" t="s">
        <v>15</v>
      </c>
      <c r="C757">
        <v>76</v>
      </c>
      <c r="D757" t="s">
        <v>18</v>
      </c>
      <c r="E757">
        <v>1</v>
      </c>
      <c r="F757">
        <v>12</v>
      </c>
      <c r="H757" t="s">
        <v>7</v>
      </c>
      <c r="I757" t="s">
        <v>8</v>
      </c>
      <c r="T757">
        <v>2</v>
      </c>
      <c r="U757">
        <v>4</v>
      </c>
    </row>
    <row r="758" spans="1:21" x14ac:dyDescent="0.2">
      <c r="A758">
        <v>241</v>
      </c>
      <c r="B758" t="s">
        <v>15</v>
      </c>
      <c r="C758">
        <v>76</v>
      </c>
      <c r="D758" t="s">
        <v>18</v>
      </c>
      <c r="E758">
        <v>0</v>
      </c>
      <c r="F758">
        <v>15</v>
      </c>
      <c r="H758" t="s">
        <v>7</v>
      </c>
      <c r="I758" t="s">
        <v>8</v>
      </c>
      <c r="N758" t="s">
        <v>50</v>
      </c>
      <c r="T758">
        <v>3</v>
      </c>
      <c r="U758">
        <v>5</v>
      </c>
    </row>
    <row r="759" spans="1:21" x14ac:dyDescent="0.2">
      <c r="A759">
        <v>256</v>
      </c>
      <c r="B759" t="s">
        <v>15</v>
      </c>
      <c r="C759">
        <v>96</v>
      </c>
      <c r="D759" t="s">
        <v>18</v>
      </c>
      <c r="E759">
        <v>0</v>
      </c>
      <c r="H759" t="s">
        <v>7</v>
      </c>
      <c r="I759" t="s">
        <v>8</v>
      </c>
      <c r="O759" t="s">
        <v>12</v>
      </c>
      <c r="T759">
        <v>3</v>
      </c>
      <c r="U759">
        <v>5</v>
      </c>
    </row>
    <row r="760" spans="1:21" x14ac:dyDescent="0.2">
      <c r="A760">
        <v>266</v>
      </c>
      <c r="B760" t="s">
        <v>15</v>
      </c>
      <c r="C760">
        <v>85</v>
      </c>
      <c r="D760" t="s">
        <v>18</v>
      </c>
      <c r="E760">
        <v>0</v>
      </c>
      <c r="F760">
        <v>9</v>
      </c>
      <c r="H760" t="s">
        <v>7</v>
      </c>
      <c r="I760" t="s">
        <v>8</v>
      </c>
      <c r="M760" t="s">
        <v>52</v>
      </c>
      <c r="N760" t="s">
        <v>50</v>
      </c>
      <c r="T760">
        <v>4</v>
      </c>
      <c r="U760">
        <v>7</v>
      </c>
    </row>
    <row r="761" spans="1:21" x14ac:dyDescent="0.2">
      <c r="A761">
        <v>268</v>
      </c>
      <c r="B761" t="s">
        <v>15</v>
      </c>
      <c r="C761">
        <v>84</v>
      </c>
      <c r="D761" t="s">
        <v>18</v>
      </c>
      <c r="E761">
        <v>0</v>
      </c>
      <c r="F761">
        <v>15</v>
      </c>
      <c r="H761" t="s">
        <v>7</v>
      </c>
      <c r="I761" t="s">
        <v>8</v>
      </c>
      <c r="J761" t="s">
        <v>9</v>
      </c>
      <c r="T761">
        <v>3</v>
      </c>
      <c r="U761">
        <v>5</v>
      </c>
    </row>
    <row r="762" spans="1:21" x14ac:dyDescent="0.2">
      <c r="A762">
        <v>274</v>
      </c>
      <c r="B762" t="s">
        <v>15</v>
      </c>
      <c r="C762">
        <v>85</v>
      </c>
      <c r="D762" t="s">
        <v>18</v>
      </c>
      <c r="E762">
        <v>0</v>
      </c>
      <c r="H762" t="s">
        <v>7</v>
      </c>
      <c r="I762" t="s">
        <v>8</v>
      </c>
      <c r="O762" t="s">
        <v>12</v>
      </c>
      <c r="T762">
        <v>3</v>
      </c>
      <c r="U762">
        <v>4</v>
      </c>
    </row>
    <row r="763" spans="1:21" x14ac:dyDescent="0.2">
      <c r="A763">
        <v>308</v>
      </c>
      <c r="B763" t="s">
        <v>15</v>
      </c>
      <c r="C763">
        <v>93</v>
      </c>
      <c r="D763" t="s">
        <v>18</v>
      </c>
      <c r="E763">
        <v>0</v>
      </c>
      <c r="F763">
        <v>12</v>
      </c>
      <c r="H763" t="s">
        <v>7</v>
      </c>
      <c r="I763" t="s">
        <v>8</v>
      </c>
      <c r="O763" t="s">
        <v>12</v>
      </c>
      <c r="P763" t="s">
        <v>51</v>
      </c>
      <c r="T763">
        <v>4</v>
      </c>
      <c r="U763">
        <v>5</v>
      </c>
    </row>
    <row r="764" spans="1:21" x14ac:dyDescent="0.2">
      <c r="A764">
        <v>318</v>
      </c>
      <c r="B764" t="s">
        <v>15</v>
      </c>
      <c r="C764">
        <v>86</v>
      </c>
      <c r="D764" t="s">
        <v>16</v>
      </c>
      <c r="E764">
        <v>1</v>
      </c>
      <c r="F764">
        <v>19</v>
      </c>
      <c r="H764" t="s">
        <v>7</v>
      </c>
      <c r="I764" t="s">
        <v>8</v>
      </c>
      <c r="O764" t="s">
        <v>12</v>
      </c>
      <c r="T764">
        <v>3</v>
      </c>
      <c r="U764">
        <v>7</v>
      </c>
    </row>
    <row r="765" spans="1:21" x14ac:dyDescent="0.2">
      <c r="A765">
        <v>337</v>
      </c>
      <c r="B765" t="s">
        <v>15</v>
      </c>
      <c r="C765">
        <v>83</v>
      </c>
      <c r="D765" t="s">
        <v>16</v>
      </c>
      <c r="E765">
        <v>0</v>
      </c>
      <c r="F765">
        <v>16</v>
      </c>
      <c r="H765" t="s">
        <v>7</v>
      </c>
      <c r="I765" t="s">
        <v>8</v>
      </c>
      <c r="O765" t="s">
        <v>12</v>
      </c>
      <c r="T765">
        <v>3</v>
      </c>
      <c r="U765">
        <v>5</v>
      </c>
    </row>
    <row r="766" spans="1:21" x14ac:dyDescent="0.2">
      <c r="A766">
        <v>350</v>
      </c>
      <c r="B766" t="s">
        <v>15</v>
      </c>
      <c r="C766">
        <v>84</v>
      </c>
      <c r="D766" t="s">
        <v>16</v>
      </c>
      <c r="E766">
        <v>0</v>
      </c>
      <c r="F766">
        <v>9</v>
      </c>
      <c r="H766" t="s">
        <v>7</v>
      </c>
      <c r="I766" t="s">
        <v>8</v>
      </c>
      <c r="O766" t="s">
        <v>12</v>
      </c>
      <c r="T766">
        <v>3</v>
      </c>
      <c r="U766">
        <v>5</v>
      </c>
    </row>
    <row r="767" spans="1:21" x14ac:dyDescent="0.2">
      <c r="A767">
        <v>352</v>
      </c>
      <c r="B767" t="s">
        <v>15</v>
      </c>
      <c r="C767">
        <v>82</v>
      </c>
      <c r="D767" t="s">
        <v>16</v>
      </c>
      <c r="E767">
        <v>1</v>
      </c>
      <c r="F767">
        <v>15</v>
      </c>
      <c r="H767" t="s">
        <v>7</v>
      </c>
      <c r="I767" t="s">
        <v>8</v>
      </c>
      <c r="N767" t="s">
        <v>50</v>
      </c>
      <c r="O767" t="s">
        <v>12</v>
      </c>
      <c r="T767">
        <v>4</v>
      </c>
      <c r="U767">
        <v>6</v>
      </c>
    </row>
    <row r="768" spans="1:21" x14ac:dyDescent="0.2">
      <c r="A768">
        <v>355</v>
      </c>
      <c r="B768" t="s">
        <v>15</v>
      </c>
      <c r="C768">
        <v>89</v>
      </c>
      <c r="D768" t="s">
        <v>16</v>
      </c>
      <c r="E768">
        <v>0</v>
      </c>
      <c r="F768">
        <v>16</v>
      </c>
      <c r="H768" t="s">
        <v>7</v>
      </c>
      <c r="I768" t="s">
        <v>8</v>
      </c>
      <c r="T768">
        <v>2</v>
      </c>
      <c r="U768">
        <v>4</v>
      </c>
    </row>
    <row r="769" spans="1:21" x14ac:dyDescent="0.2">
      <c r="A769">
        <v>381</v>
      </c>
      <c r="B769" t="s">
        <v>15</v>
      </c>
      <c r="C769">
        <v>93</v>
      </c>
      <c r="D769" t="s">
        <v>18</v>
      </c>
      <c r="E769">
        <v>0</v>
      </c>
      <c r="H769" t="s">
        <v>7</v>
      </c>
      <c r="I769" t="s">
        <v>8</v>
      </c>
      <c r="M769" t="s">
        <v>52</v>
      </c>
      <c r="O769" t="s">
        <v>12</v>
      </c>
      <c r="P769" t="s">
        <v>51</v>
      </c>
      <c r="S769" t="s">
        <v>53</v>
      </c>
      <c r="T769">
        <v>6</v>
      </c>
      <c r="U769">
        <v>9</v>
      </c>
    </row>
    <row r="770" spans="1:21" x14ac:dyDescent="0.2">
      <c r="A770">
        <v>387</v>
      </c>
      <c r="B770" t="s">
        <v>15</v>
      </c>
      <c r="C770">
        <v>79</v>
      </c>
      <c r="D770" t="s">
        <v>18</v>
      </c>
      <c r="E770">
        <v>0</v>
      </c>
      <c r="H770" t="s">
        <v>7</v>
      </c>
      <c r="I770" t="s">
        <v>8</v>
      </c>
      <c r="T770">
        <v>2</v>
      </c>
      <c r="U770">
        <v>3</v>
      </c>
    </row>
    <row r="771" spans="1:21" x14ac:dyDescent="0.2">
      <c r="A771">
        <v>412</v>
      </c>
      <c r="B771" t="s">
        <v>15</v>
      </c>
      <c r="C771">
        <v>79</v>
      </c>
      <c r="D771" t="s">
        <v>16</v>
      </c>
      <c r="E771">
        <v>0</v>
      </c>
      <c r="F771">
        <v>10</v>
      </c>
      <c r="H771" t="s">
        <v>7</v>
      </c>
      <c r="I771" t="s">
        <v>8</v>
      </c>
      <c r="K771" t="s">
        <v>10</v>
      </c>
      <c r="O771" t="s">
        <v>12</v>
      </c>
      <c r="Q771" t="s">
        <v>54</v>
      </c>
      <c r="T771">
        <v>5</v>
      </c>
      <c r="U771">
        <v>6</v>
      </c>
    </row>
    <row r="772" spans="1:21" x14ac:dyDescent="0.2">
      <c r="A772">
        <v>419</v>
      </c>
      <c r="B772" t="s">
        <v>15</v>
      </c>
      <c r="C772">
        <v>104</v>
      </c>
      <c r="D772" t="s">
        <v>18</v>
      </c>
      <c r="E772">
        <v>0</v>
      </c>
      <c r="H772" t="s">
        <v>7</v>
      </c>
      <c r="I772" t="s">
        <v>8</v>
      </c>
      <c r="O772" t="s">
        <v>12</v>
      </c>
      <c r="T772">
        <v>3</v>
      </c>
      <c r="U772">
        <v>5</v>
      </c>
    </row>
    <row r="773" spans="1:21" x14ac:dyDescent="0.2">
      <c r="A773">
        <v>451</v>
      </c>
      <c r="B773" t="s">
        <v>15</v>
      </c>
      <c r="C773">
        <v>82</v>
      </c>
      <c r="D773" t="s">
        <v>16</v>
      </c>
      <c r="E773">
        <v>0</v>
      </c>
      <c r="H773" t="s">
        <v>7</v>
      </c>
      <c r="I773" t="s">
        <v>8</v>
      </c>
      <c r="N773" t="s">
        <v>50</v>
      </c>
      <c r="O773" t="s">
        <v>12</v>
      </c>
      <c r="R773" t="s">
        <v>55</v>
      </c>
      <c r="S773" t="s">
        <v>53</v>
      </c>
      <c r="T773">
        <v>6</v>
      </c>
      <c r="U773">
        <v>8</v>
      </c>
    </row>
    <row r="774" spans="1:21" x14ac:dyDescent="0.2">
      <c r="A774">
        <v>477</v>
      </c>
      <c r="B774" t="s">
        <v>15</v>
      </c>
      <c r="C774">
        <v>96</v>
      </c>
      <c r="D774" t="s">
        <v>16</v>
      </c>
      <c r="E774">
        <v>1</v>
      </c>
      <c r="H774" t="s">
        <v>7</v>
      </c>
      <c r="I774" t="s">
        <v>8</v>
      </c>
      <c r="J774" t="s">
        <v>9</v>
      </c>
      <c r="M774" t="s">
        <v>52</v>
      </c>
      <c r="O774" t="s">
        <v>12</v>
      </c>
      <c r="R774" t="s">
        <v>55</v>
      </c>
      <c r="T774">
        <v>6</v>
      </c>
      <c r="U774">
        <v>8</v>
      </c>
    </row>
    <row r="775" spans="1:21" x14ac:dyDescent="0.2">
      <c r="A775">
        <v>491</v>
      </c>
      <c r="B775" t="s">
        <v>15</v>
      </c>
      <c r="C775">
        <v>81</v>
      </c>
      <c r="D775" t="s">
        <v>16</v>
      </c>
      <c r="E775">
        <v>0</v>
      </c>
      <c r="F775">
        <v>9</v>
      </c>
      <c r="H775" t="s">
        <v>7</v>
      </c>
      <c r="I775" t="s">
        <v>8</v>
      </c>
      <c r="K775" t="s">
        <v>10</v>
      </c>
      <c r="N775" t="s">
        <v>50</v>
      </c>
      <c r="O775" t="s">
        <v>12</v>
      </c>
      <c r="T775">
        <v>5</v>
      </c>
      <c r="U775">
        <v>7</v>
      </c>
    </row>
    <row r="776" spans="1:21" x14ac:dyDescent="0.2">
      <c r="A776">
        <v>500</v>
      </c>
      <c r="B776" t="s">
        <v>15</v>
      </c>
      <c r="C776">
        <v>76</v>
      </c>
      <c r="D776" t="s">
        <v>16</v>
      </c>
      <c r="E776">
        <v>0</v>
      </c>
      <c r="F776">
        <v>15</v>
      </c>
      <c r="H776" t="s">
        <v>7</v>
      </c>
      <c r="I776" t="s">
        <v>8</v>
      </c>
      <c r="R776" t="s">
        <v>55</v>
      </c>
      <c r="T776">
        <v>3</v>
      </c>
      <c r="U776">
        <v>5</v>
      </c>
    </row>
    <row r="777" spans="1:21" x14ac:dyDescent="0.2">
      <c r="A777">
        <v>503</v>
      </c>
      <c r="B777" t="s">
        <v>15</v>
      </c>
      <c r="C777">
        <v>83</v>
      </c>
      <c r="D777" t="s">
        <v>18</v>
      </c>
      <c r="E777">
        <v>1</v>
      </c>
      <c r="H777" t="s">
        <v>7</v>
      </c>
      <c r="I777" t="s">
        <v>8</v>
      </c>
      <c r="O777" t="s">
        <v>12</v>
      </c>
      <c r="R777" t="s">
        <v>55</v>
      </c>
      <c r="T777">
        <v>4</v>
      </c>
      <c r="U777">
        <v>5</v>
      </c>
    </row>
    <row r="778" spans="1:21" x14ac:dyDescent="0.2">
      <c r="A778">
        <v>505</v>
      </c>
      <c r="B778" t="s">
        <v>15</v>
      </c>
      <c r="C778">
        <v>95</v>
      </c>
      <c r="D778" t="s">
        <v>16</v>
      </c>
      <c r="E778">
        <v>1</v>
      </c>
      <c r="H778" t="s">
        <v>7</v>
      </c>
      <c r="I778" t="s">
        <v>8</v>
      </c>
      <c r="T778">
        <v>2</v>
      </c>
      <c r="U778">
        <v>5</v>
      </c>
    </row>
    <row r="779" spans="1:21" x14ac:dyDescent="0.2">
      <c r="A779">
        <v>518</v>
      </c>
      <c r="B779" t="s">
        <v>15</v>
      </c>
      <c r="C779">
        <v>82</v>
      </c>
      <c r="D779" t="s">
        <v>16</v>
      </c>
      <c r="E779">
        <v>1</v>
      </c>
      <c r="F779">
        <v>10</v>
      </c>
      <c r="H779" t="s">
        <v>7</v>
      </c>
      <c r="I779" t="s">
        <v>8</v>
      </c>
      <c r="N779" t="s">
        <v>50</v>
      </c>
      <c r="O779" t="s">
        <v>12</v>
      </c>
      <c r="T779">
        <v>4</v>
      </c>
      <c r="U779">
        <v>5</v>
      </c>
    </row>
    <row r="780" spans="1:21" x14ac:dyDescent="0.2">
      <c r="A780">
        <v>523</v>
      </c>
      <c r="B780" t="s">
        <v>15</v>
      </c>
      <c r="C780">
        <v>77</v>
      </c>
      <c r="D780" t="s">
        <v>18</v>
      </c>
      <c r="E780">
        <v>0</v>
      </c>
      <c r="H780" t="s">
        <v>7</v>
      </c>
      <c r="I780" t="s">
        <v>8</v>
      </c>
      <c r="N780" t="s">
        <v>50</v>
      </c>
      <c r="T780">
        <v>3</v>
      </c>
      <c r="U780">
        <v>6</v>
      </c>
    </row>
    <row r="781" spans="1:21" x14ac:dyDescent="0.2">
      <c r="A781">
        <v>533</v>
      </c>
      <c r="B781" t="s">
        <v>15</v>
      </c>
      <c r="C781">
        <v>86</v>
      </c>
      <c r="D781" t="s">
        <v>16</v>
      </c>
      <c r="E781">
        <v>0</v>
      </c>
      <c r="F781">
        <v>12</v>
      </c>
      <c r="H781" t="s">
        <v>7</v>
      </c>
      <c r="I781" t="s">
        <v>8</v>
      </c>
      <c r="M781" t="s">
        <v>52</v>
      </c>
      <c r="N781" t="s">
        <v>50</v>
      </c>
      <c r="Q781" t="s">
        <v>54</v>
      </c>
      <c r="T781">
        <v>5</v>
      </c>
      <c r="U781">
        <v>8</v>
      </c>
    </row>
    <row r="782" spans="1:21" x14ac:dyDescent="0.2">
      <c r="A782">
        <v>537</v>
      </c>
      <c r="B782" t="s">
        <v>15</v>
      </c>
      <c r="C782">
        <v>81</v>
      </c>
      <c r="D782" t="s">
        <v>18</v>
      </c>
      <c r="E782">
        <v>0</v>
      </c>
      <c r="F782">
        <v>16</v>
      </c>
      <c r="H782" t="s">
        <v>7</v>
      </c>
      <c r="I782" t="s">
        <v>8</v>
      </c>
      <c r="T782">
        <v>2</v>
      </c>
      <c r="U782">
        <v>5</v>
      </c>
    </row>
    <row r="783" spans="1:21" x14ac:dyDescent="0.2">
      <c r="A783">
        <v>551</v>
      </c>
      <c r="B783" t="s">
        <v>15</v>
      </c>
      <c r="C783">
        <v>86</v>
      </c>
      <c r="D783" t="s">
        <v>16</v>
      </c>
      <c r="E783">
        <v>0</v>
      </c>
      <c r="H783" t="s">
        <v>7</v>
      </c>
      <c r="I783" t="s">
        <v>8</v>
      </c>
      <c r="P783" t="s">
        <v>51</v>
      </c>
      <c r="T783">
        <v>3</v>
      </c>
      <c r="U783">
        <v>7</v>
      </c>
    </row>
    <row r="784" spans="1:21" x14ac:dyDescent="0.2">
      <c r="A784">
        <v>555</v>
      </c>
      <c r="B784" t="s">
        <v>15</v>
      </c>
      <c r="C784">
        <v>81</v>
      </c>
      <c r="D784" t="s">
        <v>18</v>
      </c>
      <c r="E784">
        <v>0</v>
      </c>
      <c r="F784">
        <v>12</v>
      </c>
      <c r="H784" t="s">
        <v>7</v>
      </c>
      <c r="I784" t="s">
        <v>8</v>
      </c>
      <c r="N784" t="s">
        <v>50</v>
      </c>
      <c r="P784" t="s">
        <v>51</v>
      </c>
      <c r="R784" t="s">
        <v>55</v>
      </c>
      <c r="T784">
        <v>5</v>
      </c>
      <c r="U784">
        <v>10</v>
      </c>
    </row>
    <row r="785" spans="1:21" x14ac:dyDescent="0.2">
      <c r="A785">
        <v>569</v>
      </c>
      <c r="B785" t="s">
        <v>15</v>
      </c>
      <c r="C785">
        <v>85</v>
      </c>
      <c r="D785" t="s">
        <v>18</v>
      </c>
      <c r="E785">
        <v>0</v>
      </c>
      <c r="F785">
        <v>12</v>
      </c>
      <c r="H785" t="s">
        <v>7</v>
      </c>
      <c r="I785" t="s">
        <v>8</v>
      </c>
      <c r="N785" t="s">
        <v>50</v>
      </c>
      <c r="O785" t="s">
        <v>12</v>
      </c>
      <c r="P785" t="s">
        <v>51</v>
      </c>
      <c r="S785" t="s">
        <v>53</v>
      </c>
      <c r="T785">
        <v>6</v>
      </c>
      <c r="U785">
        <v>10</v>
      </c>
    </row>
    <row r="786" spans="1:21" x14ac:dyDescent="0.2">
      <c r="A786">
        <v>574</v>
      </c>
      <c r="B786" t="s">
        <v>15</v>
      </c>
      <c r="C786">
        <v>79</v>
      </c>
      <c r="D786" t="s">
        <v>18</v>
      </c>
      <c r="E786">
        <v>0</v>
      </c>
      <c r="F786">
        <v>10</v>
      </c>
      <c r="H786" t="s">
        <v>7</v>
      </c>
      <c r="I786" t="s">
        <v>8</v>
      </c>
      <c r="N786" t="s">
        <v>50</v>
      </c>
      <c r="P786" t="s">
        <v>51</v>
      </c>
      <c r="T786">
        <v>4</v>
      </c>
      <c r="U786">
        <v>5</v>
      </c>
    </row>
    <row r="787" spans="1:21" x14ac:dyDescent="0.2">
      <c r="A787">
        <v>580</v>
      </c>
      <c r="B787" t="s">
        <v>15</v>
      </c>
      <c r="C787">
        <v>80</v>
      </c>
      <c r="D787" t="s">
        <v>18</v>
      </c>
      <c r="E787">
        <v>0</v>
      </c>
      <c r="H787" t="s">
        <v>7</v>
      </c>
      <c r="I787" t="s">
        <v>8</v>
      </c>
      <c r="T787">
        <v>2</v>
      </c>
      <c r="U787">
        <v>7</v>
      </c>
    </row>
    <row r="788" spans="1:21" x14ac:dyDescent="0.2">
      <c r="A788">
        <v>581</v>
      </c>
      <c r="B788" t="s">
        <v>15</v>
      </c>
      <c r="C788">
        <v>89</v>
      </c>
      <c r="D788" t="s">
        <v>16</v>
      </c>
      <c r="E788">
        <v>1</v>
      </c>
      <c r="H788" t="s">
        <v>7</v>
      </c>
      <c r="I788" t="s">
        <v>8</v>
      </c>
      <c r="K788" t="s">
        <v>10</v>
      </c>
      <c r="O788" t="s">
        <v>12</v>
      </c>
      <c r="T788">
        <v>4</v>
      </c>
      <c r="U788">
        <v>6</v>
      </c>
    </row>
    <row r="789" spans="1:21" x14ac:dyDescent="0.2">
      <c r="A789">
        <v>584</v>
      </c>
      <c r="B789" t="s">
        <v>15</v>
      </c>
      <c r="C789">
        <v>93</v>
      </c>
      <c r="D789" t="s">
        <v>18</v>
      </c>
      <c r="E789">
        <v>0</v>
      </c>
      <c r="H789" t="s">
        <v>7</v>
      </c>
      <c r="I789" t="s">
        <v>8</v>
      </c>
      <c r="O789" t="s">
        <v>12</v>
      </c>
      <c r="T789">
        <v>3</v>
      </c>
      <c r="U789">
        <v>6</v>
      </c>
    </row>
    <row r="790" spans="1:21" x14ac:dyDescent="0.2">
      <c r="A790">
        <v>586</v>
      </c>
      <c r="B790" t="s">
        <v>15</v>
      </c>
      <c r="C790">
        <v>82</v>
      </c>
      <c r="D790" t="s">
        <v>18</v>
      </c>
      <c r="E790">
        <v>1</v>
      </c>
      <c r="F790">
        <v>9</v>
      </c>
      <c r="H790" t="s">
        <v>7</v>
      </c>
      <c r="I790" t="s">
        <v>8</v>
      </c>
      <c r="J790" t="s">
        <v>9</v>
      </c>
      <c r="N790" t="s">
        <v>50</v>
      </c>
      <c r="T790">
        <v>4</v>
      </c>
      <c r="U790">
        <v>6</v>
      </c>
    </row>
    <row r="791" spans="1:21" x14ac:dyDescent="0.2">
      <c r="A791">
        <v>598</v>
      </c>
      <c r="B791" t="s">
        <v>15</v>
      </c>
      <c r="C791">
        <v>91</v>
      </c>
      <c r="D791" t="s">
        <v>16</v>
      </c>
      <c r="E791">
        <v>0</v>
      </c>
      <c r="H791" t="s">
        <v>7</v>
      </c>
      <c r="I791" t="s">
        <v>8</v>
      </c>
      <c r="O791" t="s">
        <v>12</v>
      </c>
      <c r="T791">
        <v>3</v>
      </c>
      <c r="U791">
        <v>5</v>
      </c>
    </row>
    <row r="792" spans="1:21" x14ac:dyDescent="0.2">
      <c r="A792">
        <v>599</v>
      </c>
      <c r="B792" t="s">
        <v>15</v>
      </c>
      <c r="C792">
        <v>80</v>
      </c>
      <c r="D792" t="s">
        <v>18</v>
      </c>
      <c r="E792">
        <v>0</v>
      </c>
      <c r="H792" t="s">
        <v>7</v>
      </c>
      <c r="I792" t="s">
        <v>8</v>
      </c>
      <c r="R792" t="s">
        <v>55</v>
      </c>
      <c r="T792">
        <v>3</v>
      </c>
      <c r="U792">
        <v>6</v>
      </c>
    </row>
    <row r="793" spans="1:21" x14ac:dyDescent="0.2">
      <c r="A793">
        <v>602</v>
      </c>
      <c r="B793" t="s">
        <v>15</v>
      </c>
      <c r="C793">
        <v>82</v>
      </c>
      <c r="D793" t="s">
        <v>16</v>
      </c>
      <c r="E793">
        <v>0</v>
      </c>
      <c r="H793" t="s">
        <v>7</v>
      </c>
      <c r="I793" t="s">
        <v>8</v>
      </c>
      <c r="O793" t="s">
        <v>12</v>
      </c>
      <c r="T793">
        <v>3</v>
      </c>
      <c r="U793">
        <v>4</v>
      </c>
    </row>
    <row r="794" spans="1:21" x14ac:dyDescent="0.2">
      <c r="A794">
        <v>617</v>
      </c>
      <c r="B794" t="s">
        <v>15</v>
      </c>
      <c r="C794">
        <v>95</v>
      </c>
      <c r="D794" t="s">
        <v>16</v>
      </c>
      <c r="E794">
        <v>1</v>
      </c>
      <c r="F794">
        <v>15</v>
      </c>
      <c r="H794" t="s">
        <v>7</v>
      </c>
      <c r="I794" t="s">
        <v>8</v>
      </c>
      <c r="T794">
        <v>2</v>
      </c>
      <c r="U794">
        <v>5</v>
      </c>
    </row>
    <row r="795" spans="1:21" x14ac:dyDescent="0.2">
      <c r="A795">
        <v>623</v>
      </c>
      <c r="B795" t="s">
        <v>15</v>
      </c>
      <c r="C795">
        <v>78</v>
      </c>
      <c r="D795" t="s">
        <v>18</v>
      </c>
      <c r="E795">
        <v>0</v>
      </c>
      <c r="F795">
        <v>16</v>
      </c>
      <c r="H795" t="s">
        <v>7</v>
      </c>
      <c r="I795" t="s">
        <v>8</v>
      </c>
      <c r="K795" t="s">
        <v>10</v>
      </c>
      <c r="N795" t="s">
        <v>50</v>
      </c>
      <c r="O795" t="s">
        <v>12</v>
      </c>
      <c r="T795">
        <v>5</v>
      </c>
      <c r="U795">
        <v>8</v>
      </c>
    </row>
    <row r="796" spans="1:21" x14ac:dyDescent="0.2">
      <c r="A796">
        <v>632</v>
      </c>
      <c r="B796" t="s">
        <v>15</v>
      </c>
      <c r="C796">
        <v>80</v>
      </c>
      <c r="D796" t="s">
        <v>16</v>
      </c>
      <c r="E796">
        <v>0</v>
      </c>
      <c r="F796">
        <v>12</v>
      </c>
      <c r="H796" t="s">
        <v>7</v>
      </c>
      <c r="I796" t="s">
        <v>8</v>
      </c>
      <c r="N796" t="s">
        <v>50</v>
      </c>
      <c r="O796" t="s">
        <v>12</v>
      </c>
      <c r="T796">
        <v>4</v>
      </c>
      <c r="U796">
        <v>6</v>
      </c>
    </row>
    <row r="797" spans="1:21" x14ac:dyDescent="0.2">
      <c r="A797">
        <v>640</v>
      </c>
      <c r="B797" t="s">
        <v>15</v>
      </c>
      <c r="C797">
        <v>80</v>
      </c>
      <c r="D797" t="s">
        <v>16</v>
      </c>
      <c r="E797">
        <v>1</v>
      </c>
      <c r="F797">
        <v>9</v>
      </c>
      <c r="H797" t="s">
        <v>7</v>
      </c>
      <c r="I797" t="s">
        <v>8</v>
      </c>
      <c r="K797" t="s">
        <v>10</v>
      </c>
      <c r="N797" t="s">
        <v>50</v>
      </c>
      <c r="T797">
        <v>4</v>
      </c>
      <c r="U797">
        <v>6</v>
      </c>
    </row>
    <row r="798" spans="1:21" x14ac:dyDescent="0.2">
      <c r="A798">
        <v>641</v>
      </c>
      <c r="B798" t="s">
        <v>15</v>
      </c>
      <c r="C798">
        <v>78</v>
      </c>
      <c r="D798" t="s">
        <v>18</v>
      </c>
      <c r="E798">
        <v>1</v>
      </c>
      <c r="F798">
        <v>12</v>
      </c>
      <c r="H798" t="s">
        <v>7</v>
      </c>
      <c r="I798" t="s">
        <v>8</v>
      </c>
      <c r="K798" t="s">
        <v>10</v>
      </c>
      <c r="N798" t="s">
        <v>50</v>
      </c>
      <c r="O798" t="s">
        <v>12</v>
      </c>
      <c r="T798">
        <v>5</v>
      </c>
      <c r="U798">
        <v>7</v>
      </c>
    </row>
    <row r="799" spans="1:21" x14ac:dyDescent="0.2">
      <c r="A799">
        <v>643</v>
      </c>
      <c r="B799" t="s">
        <v>15</v>
      </c>
      <c r="C799">
        <v>85</v>
      </c>
      <c r="D799" t="s">
        <v>18</v>
      </c>
      <c r="E799">
        <v>0</v>
      </c>
      <c r="F799">
        <v>16</v>
      </c>
      <c r="H799" t="s">
        <v>7</v>
      </c>
      <c r="I799" t="s">
        <v>8</v>
      </c>
      <c r="O799" t="s">
        <v>12</v>
      </c>
      <c r="Q799" t="s">
        <v>54</v>
      </c>
      <c r="R799" t="s">
        <v>55</v>
      </c>
      <c r="T799">
        <v>5</v>
      </c>
      <c r="U799">
        <v>9</v>
      </c>
    </row>
    <row r="800" spans="1:21" x14ac:dyDescent="0.2">
      <c r="A800">
        <v>644</v>
      </c>
      <c r="B800" t="s">
        <v>15</v>
      </c>
      <c r="C800">
        <v>76</v>
      </c>
      <c r="D800" t="s">
        <v>18</v>
      </c>
      <c r="E800">
        <v>0</v>
      </c>
      <c r="F800">
        <v>10</v>
      </c>
      <c r="H800" t="s">
        <v>7</v>
      </c>
      <c r="I800" t="s">
        <v>8</v>
      </c>
      <c r="N800" t="s">
        <v>50</v>
      </c>
      <c r="P800" t="s">
        <v>51</v>
      </c>
      <c r="T800">
        <v>4</v>
      </c>
      <c r="U800">
        <v>5</v>
      </c>
    </row>
    <row r="801" spans="1:21" x14ac:dyDescent="0.2">
      <c r="A801">
        <v>645</v>
      </c>
      <c r="B801" t="s">
        <v>15</v>
      </c>
      <c r="C801">
        <v>82</v>
      </c>
      <c r="D801" t="s">
        <v>16</v>
      </c>
      <c r="E801">
        <v>0</v>
      </c>
      <c r="F801">
        <v>15</v>
      </c>
      <c r="H801" t="s">
        <v>7</v>
      </c>
      <c r="I801" t="s">
        <v>8</v>
      </c>
      <c r="N801" t="s">
        <v>50</v>
      </c>
      <c r="T801">
        <v>3</v>
      </c>
      <c r="U801">
        <v>6</v>
      </c>
    </row>
    <row r="802" spans="1:21" x14ac:dyDescent="0.2">
      <c r="A802">
        <v>669</v>
      </c>
      <c r="B802" t="s">
        <v>15</v>
      </c>
      <c r="C802">
        <v>88</v>
      </c>
      <c r="D802" t="s">
        <v>16</v>
      </c>
      <c r="E802">
        <v>0</v>
      </c>
      <c r="F802">
        <v>19</v>
      </c>
      <c r="H802" t="s">
        <v>7</v>
      </c>
      <c r="I802" t="s">
        <v>8</v>
      </c>
      <c r="T802">
        <v>2</v>
      </c>
      <c r="U802">
        <v>4</v>
      </c>
    </row>
    <row r="803" spans="1:21" x14ac:dyDescent="0.2">
      <c r="A803">
        <v>670</v>
      </c>
      <c r="B803" t="s">
        <v>15</v>
      </c>
      <c r="C803">
        <v>82</v>
      </c>
      <c r="D803" t="s">
        <v>16</v>
      </c>
      <c r="E803">
        <v>0</v>
      </c>
      <c r="F803">
        <v>15</v>
      </c>
      <c r="H803" t="s">
        <v>7</v>
      </c>
      <c r="I803" t="s">
        <v>8</v>
      </c>
      <c r="T803">
        <v>2</v>
      </c>
      <c r="U803">
        <v>5</v>
      </c>
    </row>
    <row r="804" spans="1:21" x14ac:dyDescent="0.2">
      <c r="A804">
        <v>685</v>
      </c>
      <c r="B804" t="s">
        <v>15</v>
      </c>
      <c r="C804">
        <v>79</v>
      </c>
      <c r="D804" t="s">
        <v>16</v>
      </c>
      <c r="E804">
        <v>2</v>
      </c>
      <c r="F804">
        <v>9</v>
      </c>
      <c r="H804" t="s">
        <v>7</v>
      </c>
      <c r="I804" t="s">
        <v>8</v>
      </c>
      <c r="T804">
        <v>2</v>
      </c>
      <c r="U804">
        <v>5</v>
      </c>
    </row>
    <row r="805" spans="1:21" x14ac:dyDescent="0.2">
      <c r="A805">
        <v>686</v>
      </c>
      <c r="B805" t="s">
        <v>15</v>
      </c>
      <c r="C805">
        <v>77</v>
      </c>
      <c r="D805" t="s">
        <v>18</v>
      </c>
      <c r="E805">
        <v>0</v>
      </c>
      <c r="F805">
        <v>16</v>
      </c>
      <c r="H805" t="s">
        <v>7</v>
      </c>
      <c r="I805" t="s">
        <v>8</v>
      </c>
      <c r="T805">
        <v>2</v>
      </c>
      <c r="U805">
        <v>3</v>
      </c>
    </row>
    <row r="806" spans="1:21" x14ac:dyDescent="0.2">
      <c r="A806">
        <v>692</v>
      </c>
      <c r="B806" t="s">
        <v>15</v>
      </c>
      <c r="C806">
        <v>77</v>
      </c>
      <c r="D806" t="s">
        <v>18</v>
      </c>
      <c r="E806">
        <v>0</v>
      </c>
      <c r="F806">
        <v>19</v>
      </c>
      <c r="H806" t="s">
        <v>7</v>
      </c>
      <c r="I806" t="s">
        <v>8</v>
      </c>
      <c r="Q806" t="s">
        <v>54</v>
      </c>
      <c r="R806" t="s">
        <v>55</v>
      </c>
      <c r="T806">
        <v>4</v>
      </c>
      <c r="U806">
        <v>6</v>
      </c>
    </row>
    <row r="807" spans="1:21" x14ac:dyDescent="0.2">
      <c r="A807">
        <v>698</v>
      </c>
      <c r="B807" t="s">
        <v>15</v>
      </c>
      <c r="C807">
        <v>100</v>
      </c>
      <c r="D807" t="s">
        <v>18</v>
      </c>
      <c r="E807">
        <v>0</v>
      </c>
      <c r="F807">
        <v>12</v>
      </c>
      <c r="H807" t="s">
        <v>7</v>
      </c>
      <c r="I807" t="s">
        <v>8</v>
      </c>
      <c r="N807" t="s">
        <v>50</v>
      </c>
      <c r="O807" t="s">
        <v>12</v>
      </c>
      <c r="T807">
        <v>4</v>
      </c>
      <c r="U807">
        <v>7</v>
      </c>
    </row>
    <row r="808" spans="1:21" x14ac:dyDescent="0.2">
      <c r="A808">
        <v>700</v>
      </c>
      <c r="B808" t="s">
        <v>15</v>
      </c>
      <c r="C808">
        <v>82</v>
      </c>
      <c r="D808" t="s">
        <v>18</v>
      </c>
      <c r="E808">
        <v>0</v>
      </c>
      <c r="F808">
        <v>9</v>
      </c>
      <c r="H808" t="s">
        <v>7</v>
      </c>
      <c r="I808" t="s">
        <v>8</v>
      </c>
      <c r="M808" t="s">
        <v>52</v>
      </c>
      <c r="N808" t="s">
        <v>50</v>
      </c>
      <c r="O808" t="s">
        <v>12</v>
      </c>
      <c r="T808">
        <v>5</v>
      </c>
      <c r="U808">
        <v>8</v>
      </c>
    </row>
    <row r="809" spans="1:21" x14ac:dyDescent="0.2">
      <c r="A809">
        <v>707</v>
      </c>
      <c r="B809" t="s">
        <v>15</v>
      </c>
      <c r="C809">
        <v>86</v>
      </c>
      <c r="D809" t="s">
        <v>16</v>
      </c>
      <c r="E809">
        <v>0</v>
      </c>
      <c r="F809">
        <v>16</v>
      </c>
      <c r="H809" t="s">
        <v>7</v>
      </c>
      <c r="I809" t="s">
        <v>8</v>
      </c>
      <c r="O809" t="s">
        <v>12</v>
      </c>
      <c r="T809">
        <v>3</v>
      </c>
      <c r="U809">
        <v>5</v>
      </c>
    </row>
    <row r="810" spans="1:21" x14ac:dyDescent="0.2">
      <c r="A810">
        <v>724</v>
      </c>
      <c r="B810" t="s">
        <v>15</v>
      </c>
      <c r="C810">
        <v>91</v>
      </c>
      <c r="D810" t="s">
        <v>18</v>
      </c>
      <c r="E810">
        <v>0</v>
      </c>
      <c r="H810" t="s">
        <v>7</v>
      </c>
      <c r="I810" t="s">
        <v>8</v>
      </c>
      <c r="M810" t="s">
        <v>52</v>
      </c>
      <c r="O810" t="s">
        <v>12</v>
      </c>
      <c r="Q810" t="s">
        <v>54</v>
      </c>
      <c r="T810">
        <v>5</v>
      </c>
      <c r="U810">
        <v>7</v>
      </c>
    </row>
    <row r="811" spans="1:21" x14ac:dyDescent="0.2">
      <c r="A811">
        <v>733</v>
      </c>
      <c r="B811" t="s">
        <v>15</v>
      </c>
      <c r="C811">
        <v>79</v>
      </c>
      <c r="D811" t="s">
        <v>16</v>
      </c>
      <c r="E811">
        <v>0</v>
      </c>
      <c r="F811">
        <v>11</v>
      </c>
      <c r="H811" t="s">
        <v>7</v>
      </c>
      <c r="I811" t="s">
        <v>8</v>
      </c>
      <c r="O811" t="s">
        <v>12</v>
      </c>
      <c r="T811">
        <v>3</v>
      </c>
      <c r="U811">
        <v>5</v>
      </c>
    </row>
    <row r="812" spans="1:21" x14ac:dyDescent="0.2">
      <c r="A812">
        <v>745</v>
      </c>
      <c r="B812" t="s">
        <v>15</v>
      </c>
      <c r="C812">
        <v>96</v>
      </c>
      <c r="D812" t="s">
        <v>18</v>
      </c>
      <c r="E812">
        <v>0</v>
      </c>
      <c r="H812" t="s">
        <v>7</v>
      </c>
      <c r="I812" t="s">
        <v>8</v>
      </c>
      <c r="K812" t="s">
        <v>10</v>
      </c>
      <c r="N812" t="s">
        <v>50</v>
      </c>
      <c r="O812" t="s">
        <v>12</v>
      </c>
      <c r="P812" t="s">
        <v>51</v>
      </c>
      <c r="R812" t="s">
        <v>55</v>
      </c>
      <c r="T812">
        <v>7</v>
      </c>
      <c r="U812">
        <v>9</v>
      </c>
    </row>
    <row r="813" spans="1:21" x14ac:dyDescent="0.2">
      <c r="A813">
        <v>767</v>
      </c>
      <c r="B813" t="s">
        <v>15</v>
      </c>
      <c r="C813">
        <v>86</v>
      </c>
      <c r="D813" t="s">
        <v>16</v>
      </c>
      <c r="E813">
        <v>0</v>
      </c>
      <c r="F813">
        <v>19</v>
      </c>
      <c r="H813" t="s">
        <v>7</v>
      </c>
      <c r="I813" t="s">
        <v>8</v>
      </c>
      <c r="N813" t="s">
        <v>50</v>
      </c>
      <c r="O813" t="s">
        <v>12</v>
      </c>
      <c r="R813" t="s">
        <v>55</v>
      </c>
      <c r="S813" t="s">
        <v>53</v>
      </c>
      <c r="T813">
        <v>6</v>
      </c>
      <c r="U813">
        <v>8</v>
      </c>
    </row>
    <row r="814" spans="1:21" x14ac:dyDescent="0.2">
      <c r="A814">
        <v>778</v>
      </c>
      <c r="B814" t="s">
        <v>15</v>
      </c>
      <c r="C814">
        <v>85</v>
      </c>
      <c r="D814" t="s">
        <v>16</v>
      </c>
      <c r="E814">
        <v>0</v>
      </c>
      <c r="H814" t="s">
        <v>7</v>
      </c>
      <c r="I814" t="s">
        <v>8</v>
      </c>
      <c r="O814" t="s">
        <v>12</v>
      </c>
      <c r="T814">
        <v>3</v>
      </c>
      <c r="U814">
        <v>4</v>
      </c>
    </row>
    <row r="815" spans="1:21" x14ac:dyDescent="0.2">
      <c r="A815">
        <v>780</v>
      </c>
      <c r="B815" t="s">
        <v>15</v>
      </c>
      <c r="C815">
        <v>87</v>
      </c>
      <c r="D815" t="s">
        <v>16</v>
      </c>
      <c r="E815">
        <v>1</v>
      </c>
      <c r="H815" t="s">
        <v>7</v>
      </c>
      <c r="I815" t="s">
        <v>8</v>
      </c>
      <c r="O815" t="s">
        <v>12</v>
      </c>
      <c r="T815">
        <v>3</v>
      </c>
      <c r="U815">
        <v>6</v>
      </c>
    </row>
    <row r="816" spans="1:21" x14ac:dyDescent="0.2">
      <c r="A816">
        <v>784</v>
      </c>
      <c r="B816" t="s">
        <v>15</v>
      </c>
      <c r="C816">
        <v>87</v>
      </c>
      <c r="D816" t="s">
        <v>18</v>
      </c>
      <c r="E816">
        <v>0</v>
      </c>
      <c r="F816">
        <v>13</v>
      </c>
      <c r="H816" t="s">
        <v>7</v>
      </c>
      <c r="I816" t="s">
        <v>8</v>
      </c>
      <c r="N816" t="s">
        <v>50</v>
      </c>
      <c r="O816" t="s">
        <v>12</v>
      </c>
      <c r="R816" t="s">
        <v>55</v>
      </c>
      <c r="T816">
        <v>5</v>
      </c>
      <c r="U816">
        <v>9</v>
      </c>
    </row>
    <row r="817" spans="1:21" x14ac:dyDescent="0.2">
      <c r="A817">
        <v>786</v>
      </c>
      <c r="B817" t="s">
        <v>15</v>
      </c>
      <c r="C817">
        <v>78</v>
      </c>
      <c r="D817" t="s">
        <v>18</v>
      </c>
      <c r="E817">
        <v>1</v>
      </c>
      <c r="F817">
        <v>12</v>
      </c>
      <c r="H817" t="s">
        <v>7</v>
      </c>
      <c r="I817" t="s">
        <v>8</v>
      </c>
      <c r="K817" t="s">
        <v>10</v>
      </c>
      <c r="N817" t="s">
        <v>50</v>
      </c>
      <c r="O817" t="s">
        <v>12</v>
      </c>
      <c r="T817">
        <v>5</v>
      </c>
      <c r="U817">
        <v>6</v>
      </c>
    </row>
    <row r="818" spans="1:21" x14ac:dyDescent="0.2">
      <c r="A818">
        <v>822</v>
      </c>
      <c r="B818" t="s">
        <v>15</v>
      </c>
      <c r="C818">
        <v>95</v>
      </c>
      <c r="D818" t="s">
        <v>16</v>
      </c>
      <c r="E818">
        <v>0</v>
      </c>
      <c r="F818">
        <v>11</v>
      </c>
      <c r="H818" t="s">
        <v>7</v>
      </c>
      <c r="I818" t="s">
        <v>8</v>
      </c>
      <c r="N818" t="s">
        <v>50</v>
      </c>
      <c r="O818" t="s">
        <v>12</v>
      </c>
      <c r="T818">
        <v>4</v>
      </c>
      <c r="U818">
        <v>5</v>
      </c>
    </row>
    <row r="819" spans="1:21" x14ac:dyDescent="0.2">
      <c r="A819">
        <v>827</v>
      </c>
      <c r="B819" t="s">
        <v>15</v>
      </c>
      <c r="C819">
        <v>81</v>
      </c>
      <c r="D819" t="s">
        <v>18</v>
      </c>
      <c r="E819">
        <v>1</v>
      </c>
      <c r="F819">
        <v>12</v>
      </c>
      <c r="H819" t="s">
        <v>7</v>
      </c>
      <c r="I819" t="s">
        <v>8</v>
      </c>
      <c r="K819" t="s">
        <v>10</v>
      </c>
      <c r="N819" t="s">
        <v>50</v>
      </c>
      <c r="R819" t="s">
        <v>55</v>
      </c>
      <c r="T819">
        <v>5</v>
      </c>
      <c r="U819">
        <v>7</v>
      </c>
    </row>
    <row r="820" spans="1:21" x14ac:dyDescent="0.2">
      <c r="A820">
        <v>845</v>
      </c>
      <c r="B820" t="s">
        <v>15</v>
      </c>
      <c r="C820">
        <v>86</v>
      </c>
      <c r="D820" t="s">
        <v>18</v>
      </c>
      <c r="E820">
        <v>0</v>
      </c>
      <c r="F820">
        <v>11</v>
      </c>
      <c r="H820" t="s">
        <v>7</v>
      </c>
      <c r="I820" t="s">
        <v>8</v>
      </c>
      <c r="J820" t="s">
        <v>9</v>
      </c>
      <c r="M820" t="s">
        <v>52</v>
      </c>
      <c r="N820" t="s">
        <v>50</v>
      </c>
      <c r="R820" t="s">
        <v>55</v>
      </c>
      <c r="T820">
        <v>6</v>
      </c>
      <c r="U820">
        <v>10</v>
      </c>
    </row>
    <row r="821" spans="1:21" x14ac:dyDescent="0.2">
      <c r="A821">
        <v>852</v>
      </c>
      <c r="B821" t="s">
        <v>15</v>
      </c>
      <c r="C821">
        <v>86</v>
      </c>
      <c r="D821" t="s">
        <v>16</v>
      </c>
      <c r="E821">
        <v>0</v>
      </c>
      <c r="F821">
        <v>15</v>
      </c>
      <c r="H821" t="s">
        <v>7</v>
      </c>
      <c r="I821" t="s">
        <v>8</v>
      </c>
      <c r="N821" t="s">
        <v>50</v>
      </c>
      <c r="O821" t="s">
        <v>12</v>
      </c>
      <c r="T821">
        <v>4</v>
      </c>
      <c r="U821">
        <v>9</v>
      </c>
    </row>
    <row r="822" spans="1:21" x14ac:dyDescent="0.2">
      <c r="A822">
        <v>867</v>
      </c>
      <c r="B822" t="s">
        <v>15</v>
      </c>
      <c r="C822">
        <v>83</v>
      </c>
      <c r="D822" t="s">
        <v>16</v>
      </c>
      <c r="E822">
        <v>0</v>
      </c>
      <c r="H822" t="s">
        <v>7</v>
      </c>
      <c r="I822" t="s">
        <v>8</v>
      </c>
      <c r="T822">
        <v>2</v>
      </c>
      <c r="U822">
        <v>4</v>
      </c>
    </row>
    <row r="823" spans="1:21" x14ac:dyDescent="0.2">
      <c r="A823">
        <v>868</v>
      </c>
      <c r="B823" t="s">
        <v>15</v>
      </c>
      <c r="C823">
        <v>79</v>
      </c>
      <c r="D823" t="s">
        <v>18</v>
      </c>
      <c r="E823">
        <v>0</v>
      </c>
      <c r="F823">
        <v>16</v>
      </c>
      <c r="H823" t="s">
        <v>7</v>
      </c>
      <c r="I823" t="s">
        <v>8</v>
      </c>
      <c r="R823" t="s">
        <v>55</v>
      </c>
      <c r="T823">
        <v>3</v>
      </c>
      <c r="U823">
        <v>6</v>
      </c>
    </row>
    <row r="824" spans="1:21" x14ac:dyDescent="0.2">
      <c r="A824">
        <v>873</v>
      </c>
      <c r="B824" t="s">
        <v>15</v>
      </c>
      <c r="C824">
        <v>81</v>
      </c>
      <c r="D824" t="s">
        <v>18</v>
      </c>
      <c r="E824">
        <v>0</v>
      </c>
      <c r="F824">
        <v>16</v>
      </c>
      <c r="H824" t="s">
        <v>7</v>
      </c>
      <c r="I824" t="s">
        <v>8</v>
      </c>
      <c r="K824" t="s">
        <v>10</v>
      </c>
      <c r="N824" t="s">
        <v>50</v>
      </c>
      <c r="P824" t="s">
        <v>51</v>
      </c>
      <c r="T824">
        <v>5</v>
      </c>
      <c r="U824">
        <v>8</v>
      </c>
    </row>
    <row r="825" spans="1:21" x14ac:dyDescent="0.2">
      <c r="A825">
        <v>887</v>
      </c>
      <c r="B825" t="s">
        <v>15</v>
      </c>
      <c r="C825">
        <v>84</v>
      </c>
      <c r="D825" t="s">
        <v>16</v>
      </c>
      <c r="E825">
        <v>0</v>
      </c>
      <c r="F825">
        <v>15</v>
      </c>
      <c r="H825" t="s">
        <v>7</v>
      </c>
      <c r="I825" t="s">
        <v>8</v>
      </c>
      <c r="T825">
        <v>2</v>
      </c>
      <c r="U825">
        <v>4</v>
      </c>
    </row>
    <row r="826" spans="1:21" x14ac:dyDescent="0.2">
      <c r="A826">
        <v>888</v>
      </c>
      <c r="B826" t="s">
        <v>15</v>
      </c>
      <c r="C826">
        <v>83</v>
      </c>
      <c r="D826" t="s">
        <v>18</v>
      </c>
      <c r="E826">
        <v>2</v>
      </c>
      <c r="H826" t="s">
        <v>7</v>
      </c>
      <c r="I826" t="s">
        <v>8</v>
      </c>
      <c r="T826">
        <v>2</v>
      </c>
      <c r="U826">
        <v>4</v>
      </c>
    </row>
    <row r="827" spans="1:21" x14ac:dyDescent="0.2">
      <c r="A827">
        <v>897</v>
      </c>
      <c r="B827" t="s">
        <v>15</v>
      </c>
      <c r="C827">
        <v>75</v>
      </c>
      <c r="D827" t="s">
        <v>16</v>
      </c>
      <c r="E827">
        <v>0</v>
      </c>
      <c r="F827">
        <v>9</v>
      </c>
      <c r="H827" t="s">
        <v>7</v>
      </c>
      <c r="I827" t="s">
        <v>8</v>
      </c>
      <c r="M827" t="s">
        <v>52</v>
      </c>
      <c r="T827">
        <v>3</v>
      </c>
      <c r="U827">
        <v>5</v>
      </c>
    </row>
    <row r="828" spans="1:21" x14ac:dyDescent="0.2">
      <c r="A828">
        <v>906</v>
      </c>
      <c r="B828" t="s">
        <v>15</v>
      </c>
      <c r="C828">
        <v>90</v>
      </c>
      <c r="D828" t="s">
        <v>16</v>
      </c>
      <c r="E828">
        <v>0</v>
      </c>
      <c r="F828">
        <v>14</v>
      </c>
      <c r="H828" t="s">
        <v>7</v>
      </c>
      <c r="I828" t="s">
        <v>8</v>
      </c>
      <c r="N828" t="s">
        <v>50</v>
      </c>
      <c r="T828">
        <v>3</v>
      </c>
      <c r="U828">
        <v>6</v>
      </c>
    </row>
    <row r="829" spans="1:21" x14ac:dyDescent="0.2">
      <c r="A829">
        <v>907</v>
      </c>
      <c r="B829" t="s">
        <v>15</v>
      </c>
      <c r="C829">
        <v>76</v>
      </c>
      <c r="D829" t="s">
        <v>18</v>
      </c>
      <c r="E829">
        <v>0</v>
      </c>
      <c r="F829">
        <v>15</v>
      </c>
      <c r="H829" t="s">
        <v>7</v>
      </c>
      <c r="I829" t="s">
        <v>8</v>
      </c>
      <c r="N829" t="s">
        <v>50</v>
      </c>
      <c r="T829">
        <v>3</v>
      </c>
      <c r="U829">
        <v>5</v>
      </c>
    </row>
    <row r="830" spans="1:21" x14ac:dyDescent="0.2">
      <c r="A830">
        <v>931</v>
      </c>
      <c r="B830" t="s">
        <v>15</v>
      </c>
      <c r="C830">
        <v>100</v>
      </c>
      <c r="D830" t="s">
        <v>16</v>
      </c>
      <c r="E830">
        <v>0</v>
      </c>
      <c r="F830">
        <v>9</v>
      </c>
      <c r="H830" t="s">
        <v>7</v>
      </c>
      <c r="I830" t="s">
        <v>8</v>
      </c>
      <c r="N830" t="s">
        <v>50</v>
      </c>
      <c r="O830" t="s">
        <v>12</v>
      </c>
      <c r="T830">
        <v>4</v>
      </c>
      <c r="U830">
        <v>6</v>
      </c>
    </row>
    <row r="831" spans="1:21" x14ac:dyDescent="0.2">
      <c r="A831">
        <v>932</v>
      </c>
      <c r="B831" t="s">
        <v>15</v>
      </c>
      <c r="C831">
        <v>90</v>
      </c>
      <c r="D831" t="s">
        <v>16</v>
      </c>
      <c r="E831">
        <v>1</v>
      </c>
      <c r="H831" t="s">
        <v>7</v>
      </c>
      <c r="I831" t="s">
        <v>8</v>
      </c>
      <c r="K831" t="s">
        <v>10</v>
      </c>
      <c r="O831" t="s">
        <v>12</v>
      </c>
      <c r="T831">
        <v>4</v>
      </c>
      <c r="U831">
        <v>6</v>
      </c>
    </row>
    <row r="832" spans="1:21" x14ac:dyDescent="0.2">
      <c r="A832">
        <v>967</v>
      </c>
      <c r="B832" t="s">
        <v>15</v>
      </c>
      <c r="C832">
        <v>79</v>
      </c>
      <c r="D832" t="s">
        <v>18</v>
      </c>
      <c r="E832">
        <v>0</v>
      </c>
      <c r="F832">
        <v>11</v>
      </c>
      <c r="H832" t="s">
        <v>7</v>
      </c>
      <c r="I832" t="s">
        <v>8</v>
      </c>
      <c r="O832" t="s">
        <v>12</v>
      </c>
      <c r="R832" t="s">
        <v>55</v>
      </c>
      <c r="T832">
        <v>4</v>
      </c>
      <c r="U832">
        <v>7</v>
      </c>
    </row>
    <row r="833" spans="1:21" x14ac:dyDescent="0.2">
      <c r="A833">
        <v>972</v>
      </c>
      <c r="B833" t="s">
        <v>15</v>
      </c>
      <c r="C833">
        <v>80</v>
      </c>
      <c r="D833" t="s">
        <v>18</v>
      </c>
      <c r="E833">
        <v>1</v>
      </c>
      <c r="F833">
        <v>16</v>
      </c>
      <c r="H833" t="s">
        <v>7</v>
      </c>
      <c r="I833" t="s">
        <v>8</v>
      </c>
      <c r="T833">
        <v>2</v>
      </c>
      <c r="U833">
        <v>3</v>
      </c>
    </row>
    <row r="834" spans="1:21" x14ac:dyDescent="0.2">
      <c r="A834">
        <v>1146</v>
      </c>
      <c r="B834" t="s">
        <v>15</v>
      </c>
      <c r="C834">
        <v>91</v>
      </c>
      <c r="D834" t="s">
        <v>16</v>
      </c>
      <c r="E834">
        <v>0</v>
      </c>
      <c r="F834">
        <v>15</v>
      </c>
      <c r="H834" t="s">
        <v>7</v>
      </c>
      <c r="I834" t="s">
        <v>8</v>
      </c>
      <c r="M834" t="s">
        <v>52</v>
      </c>
      <c r="N834" t="s">
        <v>50</v>
      </c>
      <c r="O834" t="s">
        <v>12</v>
      </c>
      <c r="T834">
        <v>5</v>
      </c>
      <c r="U834">
        <v>8</v>
      </c>
    </row>
    <row r="835" spans="1:21" x14ac:dyDescent="0.2">
      <c r="A835">
        <v>1191</v>
      </c>
      <c r="B835" t="s">
        <v>15</v>
      </c>
      <c r="C835">
        <v>94</v>
      </c>
      <c r="D835" t="s">
        <v>16</v>
      </c>
      <c r="E835">
        <v>0</v>
      </c>
      <c r="F835">
        <v>16</v>
      </c>
      <c r="H835" t="s">
        <v>7</v>
      </c>
      <c r="I835" t="s">
        <v>8</v>
      </c>
      <c r="L835" t="s">
        <v>11</v>
      </c>
      <c r="N835" t="s">
        <v>50</v>
      </c>
      <c r="O835" t="s">
        <v>12</v>
      </c>
      <c r="S835" t="s">
        <v>53</v>
      </c>
      <c r="T835">
        <v>6</v>
      </c>
      <c r="U835">
        <v>8</v>
      </c>
    </row>
    <row r="836" spans="1:21" x14ac:dyDescent="0.2">
      <c r="A836">
        <v>1194</v>
      </c>
      <c r="B836" t="s">
        <v>15</v>
      </c>
      <c r="C836">
        <v>74</v>
      </c>
      <c r="D836" t="s">
        <v>18</v>
      </c>
      <c r="E836">
        <v>0</v>
      </c>
      <c r="F836">
        <v>13</v>
      </c>
      <c r="H836" t="s">
        <v>7</v>
      </c>
      <c r="I836" t="s">
        <v>8</v>
      </c>
      <c r="K836" t="s">
        <v>10</v>
      </c>
      <c r="T836">
        <v>3</v>
      </c>
      <c r="U836">
        <v>5</v>
      </c>
    </row>
    <row r="837" spans="1:21" x14ac:dyDescent="0.2">
      <c r="A837">
        <v>1218</v>
      </c>
      <c r="B837" t="s">
        <v>15</v>
      </c>
      <c r="C837">
        <v>96</v>
      </c>
      <c r="D837" t="s">
        <v>16</v>
      </c>
      <c r="E837">
        <v>1</v>
      </c>
      <c r="F837">
        <v>17</v>
      </c>
      <c r="H837" t="s">
        <v>7</v>
      </c>
      <c r="I837" t="s">
        <v>8</v>
      </c>
      <c r="O837" t="s">
        <v>12</v>
      </c>
      <c r="P837" t="s">
        <v>51</v>
      </c>
      <c r="T837">
        <v>4</v>
      </c>
      <c r="U837">
        <v>6</v>
      </c>
    </row>
    <row r="838" spans="1:21" x14ac:dyDescent="0.2">
      <c r="A838">
        <v>1222</v>
      </c>
      <c r="B838" t="s">
        <v>15</v>
      </c>
      <c r="C838">
        <v>87</v>
      </c>
      <c r="D838" t="s">
        <v>16</v>
      </c>
      <c r="E838">
        <v>0</v>
      </c>
      <c r="F838">
        <v>10</v>
      </c>
      <c r="H838" t="s">
        <v>7</v>
      </c>
      <c r="I838" t="s">
        <v>8</v>
      </c>
      <c r="P838" t="s">
        <v>51</v>
      </c>
      <c r="S838" t="s">
        <v>53</v>
      </c>
      <c r="T838">
        <v>4</v>
      </c>
      <c r="U838">
        <v>9</v>
      </c>
    </row>
    <row r="839" spans="1:21" x14ac:dyDescent="0.2">
      <c r="A839">
        <v>1237</v>
      </c>
      <c r="B839" t="s">
        <v>15</v>
      </c>
      <c r="C839">
        <v>76</v>
      </c>
      <c r="D839" t="s">
        <v>18</v>
      </c>
      <c r="E839">
        <v>0</v>
      </c>
      <c r="F839">
        <v>12</v>
      </c>
      <c r="H839" t="s">
        <v>7</v>
      </c>
      <c r="I839" t="s">
        <v>8</v>
      </c>
      <c r="J839" t="s">
        <v>9</v>
      </c>
      <c r="N839" t="s">
        <v>50</v>
      </c>
      <c r="R839" t="s">
        <v>55</v>
      </c>
      <c r="T839">
        <v>5</v>
      </c>
      <c r="U839">
        <v>8</v>
      </c>
    </row>
    <row r="840" spans="1:21" x14ac:dyDescent="0.2">
      <c r="A840">
        <v>1259</v>
      </c>
      <c r="B840" t="s">
        <v>15</v>
      </c>
      <c r="C840">
        <v>86</v>
      </c>
      <c r="D840" t="s">
        <v>16</v>
      </c>
      <c r="E840">
        <v>0</v>
      </c>
      <c r="F840">
        <v>9</v>
      </c>
      <c r="H840" t="s">
        <v>7</v>
      </c>
      <c r="I840" t="s">
        <v>8</v>
      </c>
      <c r="K840" t="s">
        <v>10</v>
      </c>
      <c r="M840" t="s">
        <v>52</v>
      </c>
      <c r="P840" t="s">
        <v>51</v>
      </c>
      <c r="S840" t="s">
        <v>53</v>
      </c>
      <c r="T840">
        <v>6</v>
      </c>
      <c r="U840">
        <v>9</v>
      </c>
    </row>
    <row r="841" spans="1:21" x14ac:dyDescent="0.2">
      <c r="A841">
        <v>1286</v>
      </c>
      <c r="B841" t="s">
        <v>15</v>
      </c>
      <c r="C841">
        <v>77</v>
      </c>
      <c r="D841" t="s">
        <v>18</v>
      </c>
      <c r="E841">
        <v>0</v>
      </c>
      <c r="F841">
        <v>11</v>
      </c>
      <c r="H841" t="s">
        <v>7</v>
      </c>
      <c r="I841" t="s">
        <v>8</v>
      </c>
      <c r="T841">
        <v>2</v>
      </c>
      <c r="U841">
        <v>3</v>
      </c>
    </row>
    <row r="842" spans="1:21" x14ac:dyDescent="0.2">
      <c r="A842">
        <v>1324</v>
      </c>
      <c r="B842" t="s">
        <v>15</v>
      </c>
      <c r="C842">
        <v>89</v>
      </c>
      <c r="D842" t="s">
        <v>16</v>
      </c>
      <c r="E842">
        <v>0</v>
      </c>
      <c r="F842">
        <v>10</v>
      </c>
      <c r="H842" t="s">
        <v>7</v>
      </c>
      <c r="I842" t="s">
        <v>8</v>
      </c>
      <c r="O842" t="s">
        <v>12</v>
      </c>
      <c r="T842">
        <v>3</v>
      </c>
      <c r="U842">
        <v>4</v>
      </c>
    </row>
    <row r="843" spans="1:21" x14ac:dyDescent="0.2">
      <c r="A843">
        <v>1327</v>
      </c>
      <c r="B843" t="s">
        <v>15</v>
      </c>
      <c r="C843">
        <v>80</v>
      </c>
      <c r="D843" t="s">
        <v>18</v>
      </c>
      <c r="E843">
        <v>1</v>
      </c>
      <c r="F843">
        <v>9</v>
      </c>
      <c r="H843" t="s">
        <v>7</v>
      </c>
      <c r="I843" t="s">
        <v>8</v>
      </c>
      <c r="J843" t="s">
        <v>9</v>
      </c>
      <c r="O843" t="s">
        <v>12</v>
      </c>
      <c r="T843">
        <v>4</v>
      </c>
      <c r="U843">
        <v>7</v>
      </c>
    </row>
    <row r="844" spans="1:21" x14ac:dyDescent="0.2">
      <c r="A844">
        <v>1340</v>
      </c>
      <c r="B844" t="s">
        <v>15</v>
      </c>
      <c r="C844">
        <v>84</v>
      </c>
      <c r="D844" t="s">
        <v>16</v>
      </c>
      <c r="E844">
        <v>1</v>
      </c>
      <c r="H844" t="s">
        <v>7</v>
      </c>
      <c r="I844" t="s">
        <v>8</v>
      </c>
      <c r="T844">
        <v>2</v>
      </c>
      <c r="U844">
        <v>4</v>
      </c>
    </row>
    <row r="845" spans="1:21" x14ac:dyDescent="0.2">
      <c r="A845">
        <v>1342</v>
      </c>
      <c r="B845" t="s">
        <v>15</v>
      </c>
      <c r="C845">
        <v>87</v>
      </c>
      <c r="D845" t="s">
        <v>18</v>
      </c>
      <c r="E845">
        <v>1</v>
      </c>
      <c r="H845" t="s">
        <v>7</v>
      </c>
      <c r="I845" t="s">
        <v>8</v>
      </c>
      <c r="J845" t="s">
        <v>9</v>
      </c>
      <c r="O845" t="s">
        <v>12</v>
      </c>
      <c r="R845" t="s">
        <v>55</v>
      </c>
      <c r="T845">
        <v>5</v>
      </c>
      <c r="U845">
        <v>6</v>
      </c>
    </row>
    <row r="846" spans="1:21" x14ac:dyDescent="0.2">
      <c r="A846">
        <v>1343</v>
      </c>
      <c r="B846" t="s">
        <v>15</v>
      </c>
      <c r="C846">
        <v>82</v>
      </c>
      <c r="D846" t="s">
        <v>18</v>
      </c>
      <c r="E846">
        <v>2</v>
      </c>
      <c r="F846">
        <v>13</v>
      </c>
      <c r="H846" t="s">
        <v>7</v>
      </c>
      <c r="I846" t="s">
        <v>8</v>
      </c>
      <c r="N846" t="s">
        <v>50</v>
      </c>
      <c r="P846" t="s">
        <v>51</v>
      </c>
      <c r="T846">
        <v>4</v>
      </c>
      <c r="U846">
        <v>5</v>
      </c>
    </row>
    <row r="847" spans="1:21" x14ac:dyDescent="0.2">
      <c r="A847">
        <v>1350</v>
      </c>
      <c r="B847" t="s">
        <v>15</v>
      </c>
      <c r="C847">
        <v>83</v>
      </c>
      <c r="D847" t="s">
        <v>18</v>
      </c>
      <c r="E847">
        <v>0</v>
      </c>
      <c r="F847">
        <v>16</v>
      </c>
      <c r="H847" t="s">
        <v>7</v>
      </c>
      <c r="I847" t="s">
        <v>8</v>
      </c>
      <c r="O847" t="s">
        <v>12</v>
      </c>
      <c r="T847">
        <v>3</v>
      </c>
      <c r="U847">
        <v>6</v>
      </c>
    </row>
    <row r="848" spans="1:21" x14ac:dyDescent="0.2">
      <c r="A848">
        <v>1378</v>
      </c>
      <c r="B848" t="s">
        <v>15</v>
      </c>
      <c r="C848">
        <v>89</v>
      </c>
      <c r="D848" t="s">
        <v>16</v>
      </c>
      <c r="E848">
        <v>0</v>
      </c>
      <c r="F848">
        <v>9</v>
      </c>
      <c r="H848" t="s">
        <v>7</v>
      </c>
      <c r="I848" t="s">
        <v>8</v>
      </c>
      <c r="K848" t="s">
        <v>10</v>
      </c>
      <c r="L848" t="s">
        <v>11</v>
      </c>
      <c r="M848" t="s">
        <v>52</v>
      </c>
      <c r="N848" t="s">
        <v>50</v>
      </c>
      <c r="O848" t="s">
        <v>12</v>
      </c>
      <c r="T848">
        <v>7</v>
      </c>
      <c r="U848">
        <v>10</v>
      </c>
    </row>
    <row r="849" spans="1:21" x14ac:dyDescent="0.2">
      <c r="A849">
        <v>1410</v>
      </c>
      <c r="B849" t="s">
        <v>15</v>
      </c>
      <c r="C849">
        <v>84</v>
      </c>
      <c r="D849" t="s">
        <v>16</v>
      </c>
      <c r="E849">
        <v>0</v>
      </c>
      <c r="F849">
        <v>10</v>
      </c>
      <c r="H849" t="s">
        <v>7</v>
      </c>
      <c r="I849" t="s">
        <v>8</v>
      </c>
      <c r="T849">
        <v>2</v>
      </c>
      <c r="U849">
        <v>4</v>
      </c>
    </row>
    <row r="850" spans="1:21" x14ac:dyDescent="0.2">
      <c r="A850">
        <v>1412</v>
      </c>
      <c r="B850" t="s">
        <v>15</v>
      </c>
      <c r="C850">
        <v>85</v>
      </c>
      <c r="D850" t="s">
        <v>18</v>
      </c>
      <c r="E850">
        <v>1</v>
      </c>
      <c r="F850">
        <v>10</v>
      </c>
      <c r="H850" t="s">
        <v>7</v>
      </c>
      <c r="I850" t="s">
        <v>8</v>
      </c>
      <c r="L850" t="s">
        <v>11</v>
      </c>
      <c r="Q850" t="s">
        <v>54</v>
      </c>
      <c r="S850" t="s">
        <v>53</v>
      </c>
      <c r="T850">
        <v>5</v>
      </c>
      <c r="U850">
        <v>7</v>
      </c>
    </row>
    <row r="851" spans="1:21" x14ac:dyDescent="0.2">
      <c r="A851">
        <v>1431</v>
      </c>
      <c r="B851" t="s">
        <v>15</v>
      </c>
      <c r="C851">
        <v>82</v>
      </c>
      <c r="D851" t="s">
        <v>18</v>
      </c>
      <c r="E851">
        <v>0</v>
      </c>
      <c r="F851">
        <v>15</v>
      </c>
      <c r="H851" t="s">
        <v>7</v>
      </c>
      <c r="I851" t="s">
        <v>8</v>
      </c>
      <c r="O851" t="s">
        <v>12</v>
      </c>
      <c r="T851">
        <v>3</v>
      </c>
      <c r="U851">
        <v>7</v>
      </c>
    </row>
    <row r="852" spans="1:21" x14ac:dyDescent="0.2">
      <c r="A852">
        <v>1433</v>
      </c>
      <c r="B852" t="s">
        <v>15</v>
      </c>
      <c r="C852">
        <v>82</v>
      </c>
      <c r="D852" t="s">
        <v>18</v>
      </c>
      <c r="E852">
        <v>0</v>
      </c>
      <c r="H852" t="s">
        <v>7</v>
      </c>
      <c r="I852" t="s">
        <v>8</v>
      </c>
      <c r="N852" t="s">
        <v>50</v>
      </c>
      <c r="O852" t="s">
        <v>12</v>
      </c>
      <c r="T852">
        <v>4</v>
      </c>
      <c r="U852">
        <v>5</v>
      </c>
    </row>
    <row r="853" spans="1:21" x14ac:dyDescent="0.2">
      <c r="A853">
        <v>1456</v>
      </c>
      <c r="B853" t="s">
        <v>15</v>
      </c>
      <c r="C853">
        <v>84</v>
      </c>
      <c r="D853" t="s">
        <v>18</v>
      </c>
      <c r="E853">
        <v>1</v>
      </c>
      <c r="F853">
        <v>11</v>
      </c>
      <c r="H853" t="s">
        <v>7</v>
      </c>
      <c r="I853" t="s">
        <v>8</v>
      </c>
      <c r="N853" t="s">
        <v>50</v>
      </c>
      <c r="O853" t="s">
        <v>12</v>
      </c>
      <c r="T853">
        <v>4</v>
      </c>
      <c r="U853">
        <v>8</v>
      </c>
    </row>
    <row r="854" spans="1:21" x14ac:dyDescent="0.2">
      <c r="A854">
        <v>1487</v>
      </c>
      <c r="B854" t="s">
        <v>15</v>
      </c>
      <c r="C854">
        <v>85</v>
      </c>
      <c r="D854" t="s">
        <v>18</v>
      </c>
      <c r="E854">
        <v>0</v>
      </c>
      <c r="F854">
        <v>11</v>
      </c>
      <c r="H854" t="s">
        <v>7</v>
      </c>
      <c r="I854" t="s">
        <v>8</v>
      </c>
      <c r="J854" t="s">
        <v>9</v>
      </c>
      <c r="N854" t="s">
        <v>50</v>
      </c>
      <c r="O854" t="s">
        <v>12</v>
      </c>
      <c r="S854" t="s">
        <v>53</v>
      </c>
      <c r="T854">
        <v>6</v>
      </c>
      <c r="U854">
        <v>11</v>
      </c>
    </row>
    <row r="855" spans="1:21" x14ac:dyDescent="0.2">
      <c r="A855">
        <v>1524</v>
      </c>
      <c r="B855" t="s">
        <v>15</v>
      </c>
      <c r="C855">
        <v>79</v>
      </c>
      <c r="D855" t="s">
        <v>18</v>
      </c>
      <c r="E855">
        <v>0</v>
      </c>
      <c r="F855">
        <v>15</v>
      </c>
      <c r="H855" t="s">
        <v>7</v>
      </c>
      <c r="I855" t="s">
        <v>8</v>
      </c>
      <c r="J855" t="s">
        <v>9</v>
      </c>
      <c r="T855">
        <v>3</v>
      </c>
      <c r="U855">
        <v>4</v>
      </c>
    </row>
    <row r="856" spans="1:21" x14ac:dyDescent="0.2">
      <c r="A856">
        <v>1566</v>
      </c>
      <c r="B856" t="s">
        <v>15</v>
      </c>
      <c r="C856">
        <v>75</v>
      </c>
      <c r="D856" t="s">
        <v>18</v>
      </c>
      <c r="E856">
        <v>0</v>
      </c>
      <c r="H856" t="s">
        <v>7</v>
      </c>
      <c r="I856" t="s">
        <v>8</v>
      </c>
      <c r="J856" t="s">
        <v>9</v>
      </c>
      <c r="N856" t="s">
        <v>50</v>
      </c>
      <c r="O856" t="s">
        <v>12</v>
      </c>
      <c r="R856" t="s">
        <v>55</v>
      </c>
      <c r="S856" t="s">
        <v>53</v>
      </c>
      <c r="T856">
        <v>7</v>
      </c>
      <c r="U856">
        <v>13</v>
      </c>
    </row>
    <row r="857" spans="1:21" x14ac:dyDescent="0.2">
      <c r="A857">
        <v>1569</v>
      </c>
      <c r="B857" t="s">
        <v>15</v>
      </c>
      <c r="C857">
        <v>84</v>
      </c>
      <c r="D857" t="s">
        <v>16</v>
      </c>
      <c r="E857">
        <v>0</v>
      </c>
      <c r="F857">
        <v>16</v>
      </c>
      <c r="H857" t="s">
        <v>7</v>
      </c>
      <c r="I857" t="s">
        <v>8</v>
      </c>
      <c r="O857" t="s">
        <v>12</v>
      </c>
      <c r="T857">
        <v>3</v>
      </c>
      <c r="U857">
        <v>5</v>
      </c>
    </row>
    <row r="858" spans="1:21" x14ac:dyDescent="0.2">
      <c r="A858">
        <v>1593</v>
      </c>
      <c r="B858" t="s">
        <v>15</v>
      </c>
      <c r="C858">
        <v>91</v>
      </c>
      <c r="D858" t="s">
        <v>16</v>
      </c>
      <c r="E858">
        <v>0</v>
      </c>
      <c r="F858">
        <v>11</v>
      </c>
      <c r="H858" t="s">
        <v>7</v>
      </c>
      <c r="I858" t="s">
        <v>8</v>
      </c>
      <c r="N858" t="s">
        <v>50</v>
      </c>
      <c r="O858" t="s">
        <v>12</v>
      </c>
      <c r="T858">
        <v>4</v>
      </c>
      <c r="U858">
        <v>7</v>
      </c>
    </row>
    <row r="859" spans="1:21" x14ac:dyDescent="0.2">
      <c r="A859">
        <v>1599</v>
      </c>
      <c r="B859" t="s">
        <v>15</v>
      </c>
      <c r="C859">
        <v>81</v>
      </c>
      <c r="D859" t="s">
        <v>18</v>
      </c>
      <c r="E859">
        <v>1</v>
      </c>
      <c r="H859" t="s">
        <v>7</v>
      </c>
      <c r="I859" t="s">
        <v>8</v>
      </c>
      <c r="N859" t="s">
        <v>50</v>
      </c>
      <c r="O859" t="s">
        <v>12</v>
      </c>
      <c r="R859" t="s">
        <v>55</v>
      </c>
      <c r="T859">
        <v>5</v>
      </c>
      <c r="U859">
        <v>7</v>
      </c>
    </row>
    <row r="860" spans="1:21" x14ac:dyDescent="0.2">
      <c r="A860">
        <v>1680</v>
      </c>
      <c r="B860" t="s">
        <v>15</v>
      </c>
      <c r="C860">
        <v>75</v>
      </c>
      <c r="D860" t="s">
        <v>16</v>
      </c>
      <c r="E860">
        <v>0</v>
      </c>
      <c r="F860">
        <v>12</v>
      </c>
      <c r="H860" t="s">
        <v>7</v>
      </c>
      <c r="I860" t="s">
        <v>8</v>
      </c>
      <c r="J860" t="s">
        <v>9</v>
      </c>
      <c r="N860" t="s">
        <v>50</v>
      </c>
      <c r="T860">
        <v>4</v>
      </c>
      <c r="U860">
        <v>6</v>
      </c>
    </row>
    <row r="861" spans="1:21" x14ac:dyDescent="0.2">
      <c r="A861">
        <v>1709</v>
      </c>
      <c r="B861" t="s">
        <v>15</v>
      </c>
      <c r="C861">
        <v>78</v>
      </c>
      <c r="D861" t="s">
        <v>16</v>
      </c>
      <c r="E861">
        <v>1</v>
      </c>
      <c r="F861">
        <v>19</v>
      </c>
      <c r="H861" t="s">
        <v>7</v>
      </c>
      <c r="I861" t="s">
        <v>8</v>
      </c>
      <c r="T861">
        <v>2</v>
      </c>
      <c r="U861">
        <v>3</v>
      </c>
    </row>
    <row r="862" spans="1:21" x14ac:dyDescent="0.2">
      <c r="A862">
        <v>1736</v>
      </c>
      <c r="B862" t="s">
        <v>15</v>
      </c>
      <c r="C862">
        <v>82</v>
      </c>
      <c r="D862" t="s">
        <v>18</v>
      </c>
      <c r="E862">
        <v>0</v>
      </c>
      <c r="F862">
        <v>19</v>
      </c>
      <c r="H862" t="s">
        <v>7</v>
      </c>
      <c r="I862" t="s">
        <v>8</v>
      </c>
      <c r="T862">
        <v>2</v>
      </c>
      <c r="U862">
        <v>5</v>
      </c>
    </row>
    <row r="863" spans="1:21" x14ac:dyDescent="0.2">
      <c r="A863">
        <v>1753</v>
      </c>
      <c r="B863" t="s">
        <v>15</v>
      </c>
      <c r="C863">
        <v>72</v>
      </c>
      <c r="D863" t="s">
        <v>18</v>
      </c>
      <c r="E863">
        <v>1</v>
      </c>
      <c r="F863">
        <v>15</v>
      </c>
      <c r="H863" t="s">
        <v>7</v>
      </c>
      <c r="I863" t="s">
        <v>8</v>
      </c>
      <c r="J863" t="s">
        <v>9</v>
      </c>
      <c r="N863" t="s">
        <v>50</v>
      </c>
      <c r="T863">
        <v>4</v>
      </c>
      <c r="U863">
        <v>6</v>
      </c>
    </row>
    <row r="864" spans="1:21" x14ac:dyDescent="0.2">
      <c r="A864">
        <v>1771</v>
      </c>
      <c r="B864" t="s">
        <v>15</v>
      </c>
      <c r="C864">
        <v>74</v>
      </c>
      <c r="D864" t="s">
        <v>16</v>
      </c>
      <c r="E864">
        <v>0</v>
      </c>
      <c r="F864">
        <v>15</v>
      </c>
      <c r="H864" t="s">
        <v>7</v>
      </c>
      <c r="I864" t="s">
        <v>8</v>
      </c>
      <c r="O864" t="s">
        <v>12</v>
      </c>
      <c r="R864" t="s">
        <v>55</v>
      </c>
      <c r="T864">
        <v>4</v>
      </c>
      <c r="U864">
        <v>6</v>
      </c>
    </row>
    <row r="865" spans="1:21" x14ac:dyDescent="0.2">
      <c r="A865">
        <v>1801</v>
      </c>
      <c r="B865" t="s">
        <v>15</v>
      </c>
      <c r="C865">
        <v>74</v>
      </c>
      <c r="D865" t="s">
        <v>16</v>
      </c>
      <c r="E865">
        <v>0</v>
      </c>
      <c r="F865">
        <v>15</v>
      </c>
      <c r="H865" t="s">
        <v>7</v>
      </c>
      <c r="I865" t="s">
        <v>8</v>
      </c>
      <c r="N865" t="s">
        <v>50</v>
      </c>
      <c r="R865" t="s">
        <v>55</v>
      </c>
      <c r="T865">
        <v>4</v>
      </c>
      <c r="U865">
        <v>6</v>
      </c>
    </row>
    <row r="866" spans="1:21" x14ac:dyDescent="0.2">
      <c r="A866">
        <v>1802</v>
      </c>
      <c r="B866" t="s">
        <v>15</v>
      </c>
      <c r="C866">
        <v>86</v>
      </c>
      <c r="D866" t="s">
        <v>16</v>
      </c>
      <c r="E866">
        <v>0</v>
      </c>
      <c r="F866">
        <v>12</v>
      </c>
      <c r="H866" t="s">
        <v>7</v>
      </c>
      <c r="I866" t="s">
        <v>8</v>
      </c>
      <c r="T866">
        <v>2</v>
      </c>
      <c r="U866">
        <v>4</v>
      </c>
    </row>
    <row r="867" spans="1:21" x14ac:dyDescent="0.2">
      <c r="A867">
        <v>1858</v>
      </c>
      <c r="B867" t="s">
        <v>15</v>
      </c>
      <c r="C867">
        <v>64</v>
      </c>
      <c r="D867" t="s">
        <v>18</v>
      </c>
      <c r="E867">
        <v>1</v>
      </c>
      <c r="F867">
        <v>12</v>
      </c>
      <c r="H867" t="s">
        <v>7</v>
      </c>
      <c r="I867" t="s">
        <v>8</v>
      </c>
      <c r="T867">
        <v>2</v>
      </c>
      <c r="U867">
        <v>3</v>
      </c>
    </row>
    <row r="868" spans="1:21" x14ac:dyDescent="0.2">
      <c r="A868">
        <v>1939</v>
      </c>
      <c r="B868" t="s">
        <v>15</v>
      </c>
      <c r="C868">
        <v>75</v>
      </c>
      <c r="D868" t="s">
        <v>18</v>
      </c>
      <c r="E868">
        <v>0</v>
      </c>
      <c r="F868">
        <v>12</v>
      </c>
      <c r="H868" t="s">
        <v>7</v>
      </c>
      <c r="I868" t="s">
        <v>8</v>
      </c>
      <c r="N868" t="s">
        <v>50</v>
      </c>
      <c r="O868" t="s">
        <v>12</v>
      </c>
      <c r="T868">
        <v>4</v>
      </c>
      <c r="U868">
        <v>5</v>
      </c>
    </row>
    <row r="869" spans="1:21" x14ac:dyDescent="0.2">
      <c r="A869">
        <v>1941</v>
      </c>
      <c r="B869" t="s">
        <v>15</v>
      </c>
      <c r="C869">
        <v>80</v>
      </c>
      <c r="D869" t="s">
        <v>18</v>
      </c>
      <c r="E869">
        <v>1</v>
      </c>
      <c r="F869">
        <v>16</v>
      </c>
      <c r="H869" t="s">
        <v>7</v>
      </c>
      <c r="I869" t="s">
        <v>8</v>
      </c>
      <c r="R869" t="s">
        <v>55</v>
      </c>
      <c r="T869">
        <v>3</v>
      </c>
      <c r="U869">
        <v>4</v>
      </c>
    </row>
    <row r="870" spans="1:21" x14ac:dyDescent="0.2">
      <c r="A870">
        <v>1950</v>
      </c>
      <c r="B870" t="s">
        <v>15</v>
      </c>
      <c r="C870">
        <v>73</v>
      </c>
      <c r="D870" t="s">
        <v>18</v>
      </c>
      <c r="E870">
        <v>0</v>
      </c>
      <c r="F870">
        <v>16</v>
      </c>
      <c r="H870" t="s">
        <v>7</v>
      </c>
      <c r="I870" t="s">
        <v>8</v>
      </c>
      <c r="M870" t="s">
        <v>52</v>
      </c>
      <c r="R870" t="s">
        <v>55</v>
      </c>
      <c r="S870" t="s">
        <v>53</v>
      </c>
      <c r="T870">
        <v>5</v>
      </c>
      <c r="U870">
        <v>8</v>
      </c>
    </row>
    <row r="871" spans="1:21" x14ac:dyDescent="0.2">
      <c r="A871">
        <v>2021</v>
      </c>
      <c r="B871" t="s">
        <v>15</v>
      </c>
      <c r="C871">
        <v>91</v>
      </c>
      <c r="D871" t="s">
        <v>16</v>
      </c>
      <c r="E871">
        <v>0</v>
      </c>
      <c r="F871">
        <v>11</v>
      </c>
      <c r="H871" t="s">
        <v>7</v>
      </c>
      <c r="I871" t="s">
        <v>8</v>
      </c>
      <c r="P871" t="s">
        <v>51</v>
      </c>
      <c r="T871">
        <v>3</v>
      </c>
      <c r="U871">
        <v>5</v>
      </c>
    </row>
    <row r="872" spans="1:21" x14ac:dyDescent="0.2">
      <c r="A872">
        <v>2053</v>
      </c>
      <c r="B872" t="s">
        <v>15</v>
      </c>
      <c r="C872">
        <v>81</v>
      </c>
      <c r="D872" t="s">
        <v>16</v>
      </c>
      <c r="E872">
        <v>0</v>
      </c>
      <c r="F872">
        <v>16</v>
      </c>
      <c r="H872" t="s">
        <v>7</v>
      </c>
      <c r="I872" t="s">
        <v>8</v>
      </c>
      <c r="K872" t="s">
        <v>10</v>
      </c>
      <c r="T872">
        <v>3</v>
      </c>
      <c r="U872">
        <v>5</v>
      </c>
    </row>
    <row r="873" spans="1:21" x14ac:dyDescent="0.2">
      <c r="A873">
        <v>2092</v>
      </c>
      <c r="B873" t="s">
        <v>15</v>
      </c>
      <c r="C873">
        <v>77</v>
      </c>
      <c r="D873" t="s">
        <v>18</v>
      </c>
      <c r="E873">
        <v>0</v>
      </c>
      <c r="F873">
        <v>16</v>
      </c>
      <c r="H873" t="s">
        <v>7</v>
      </c>
      <c r="I873" t="s">
        <v>8</v>
      </c>
      <c r="O873" t="s">
        <v>12</v>
      </c>
      <c r="T873">
        <v>3</v>
      </c>
      <c r="U873">
        <v>4</v>
      </c>
    </row>
    <row r="874" spans="1:21" x14ac:dyDescent="0.2">
      <c r="A874">
        <v>2195</v>
      </c>
      <c r="B874" t="s">
        <v>15</v>
      </c>
      <c r="C874">
        <v>71</v>
      </c>
      <c r="D874" t="s">
        <v>16</v>
      </c>
      <c r="E874">
        <v>0</v>
      </c>
      <c r="F874">
        <v>16</v>
      </c>
      <c r="H874" t="s">
        <v>7</v>
      </c>
      <c r="I874" t="s">
        <v>8</v>
      </c>
      <c r="N874" t="s">
        <v>50</v>
      </c>
      <c r="T874">
        <v>3</v>
      </c>
      <c r="U874">
        <v>4</v>
      </c>
    </row>
    <row r="875" spans="1:21" x14ac:dyDescent="0.2">
      <c r="A875">
        <v>2199</v>
      </c>
      <c r="B875" t="s">
        <v>15</v>
      </c>
      <c r="C875">
        <v>80</v>
      </c>
      <c r="D875" t="s">
        <v>16</v>
      </c>
      <c r="E875">
        <v>0</v>
      </c>
      <c r="F875">
        <v>19</v>
      </c>
      <c r="H875" t="s">
        <v>7</v>
      </c>
      <c r="I875" t="s">
        <v>8</v>
      </c>
      <c r="O875" t="s">
        <v>12</v>
      </c>
      <c r="T875">
        <v>3</v>
      </c>
      <c r="U875">
        <v>5</v>
      </c>
    </row>
    <row r="876" spans="1:21" x14ac:dyDescent="0.2">
      <c r="A876">
        <v>2233</v>
      </c>
      <c r="B876" t="s">
        <v>15</v>
      </c>
      <c r="C876">
        <v>80</v>
      </c>
      <c r="D876" t="s">
        <v>18</v>
      </c>
      <c r="E876">
        <v>0</v>
      </c>
      <c r="F876">
        <v>18</v>
      </c>
      <c r="H876" t="s">
        <v>7</v>
      </c>
      <c r="I876" t="s">
        <v>8</v>
      </c>
      <c r="J876" t="s">
        <v>9</v>
      </c>
      <c r="N876" t="s">
        <v>50</v>
      </c>
      <c r="O876" t="s">
        <v>12</v>
      </c>
      <c r="R876" t="s">
        <v>55</v>
      </c>
      <c r="T876">
        <v>6</v>
      </c>
      <c r="U876">
        <v>7</v>
      </c>
    </row>
    <row r="877" spans="1:21" x14ac:dyDescent="0.2">
      <c r="A877">
        <v>2251</v>
      </c>
      <c r="B877" t="s">
        <v>15</v>
      </c>
      <c r="C877">
        <v>72</v>
      </c>
      <c r="D877" t="s">
        <v>18</v>
      </c>
      <c r="E877">
        <v>0</v>
      </c>
      <c r="F877">
        <v>9</v>
      </c>
      <c r="H877" t="s">
        <v>7</v>
      </c>
      <c r="I877" t="s">
        <v>8</v>
      </c>
      <c r="N877" t="s">
        <v>50</v>
      </c>
      <c r="T877">
        <v>3</v>
      </c>
      <c r="U877">
        <v>5</v>
      </c>
    </row>
    <row r="878" spans="1:21" x14ac:dyDescent="0.2">
      <c r="A878">
        <v>2295</v>
      </c>
      <c r="B878" t="s">
        <v>15</v>
      </c>
      <c r="C878">
        <v>73</v>
      </c>
      <c r="D878" t="s">
        <v>18</v>
      </c>
      <c r="E878">
        <v>0</v>
      </c>
      <c r="F878">
        <v>19</v>
      </c>
      <c r="H878" t="s">
        <v>7</v>
      </c>
      <c r="I878" t="s">
        <v>8</v>
      </c>
      <c r="T878">
        <v>2</v>
      </c>
      <c r="U878">
        <v>3</v>
      </c>
    </row>
    <row r="879" spans="1:21" x14ac:dyDescent="0.2">
      <c r="A879">
        <v>2324</v>
      </c>
      <c r="B879" t="s">
        <v>15</v>
      </c>
      <c r="C879">
        <v>75</v>
      </c>
      <c r="D879" t="s">
        <v>16</v>
      </c>
      <c r="E879">
        <v>0</v>
      </c>
      <c r="F879">
        <v>17</v>
      </c>
      <c r="H879" t="s">
        <v>7</v>
      </c>
      <c r="I879" t="s">
        <v>8</v>
      </c>
      <c r="N879" t="s">
        <v>50</v>
      </c>
      <c r="O879" t="s">
        <v>12</v>
      </c>
      <c r="T879">
        <v>4</v>
      </c>
      <c r="U879">
        <v>6</v>
      </c>
    </row>
    <row r="880" spans="1:21" x14ac:dyDescent="0.2">
      <c r="A880">
        <v>2350</v>
      </c>
      <c r="B880" t="s">
        <v>15</v>
      </c>
      <c r="C880">
        <v>77</v>
      </c>
      <c r="D880" t="s">
        <v>16</v>
      </c>
      <c r="E880">
        <v>0</v>
      </c>
      <c r="H880" t="s">
        <v>7</v>
      </c>
      <c r="I880" t="s">
        <v>8</v>
      </c>
      <c r="N880" t="s">
        <v>50</v>
      </c>
      <c r="T880">
        <v>3</v>
      </c>
      <c r="U880">
        <v>6</v>
      </c>
    </row>
    <row r="881" spans="1:21" x14ac:dyDescent="0.2">
      <c r="A881">
        <v>2417</v>
      </c>
      <c r="B881" t="s">
        <v>15</v>
      </c>
      <c r="C881">
        <v>79</v>
      </c>
      <c r="D881" t="s">
        <v>16</v>
      </c>
      <c r="E881">
        <v>0</v>
      </c>
      <c r="F881">
        <v>12</v>
      </c>
      <c r="H881" t="s">
        <v>7</v>
      </c>
      <c r="I881" t="s">
        <v>8</v>
      </c>
      <c r="N881" t="s">
        <v>50</v>
      </c>
      <c r="O881" t="s">
        <v>12</v>
      </c>
      <c r="P881" t="s">
        <v>51</v>
      </c>
      <c r="Q881" t="s">
        <v>54</v>
      </c>
      <c r="T881">
        <v>6</v>
      </c>
      <c r="U881">
        <v>9</v>
      </c>
    </row>
    <row r="882" spans="1:21" x14ac:dyDescent="0.2">
      <c r="A882">
        <v>2443</v>
      </c>
      <c r="B882" t="s">
        <v>15</v>
      </c>
      <c r="C882">
        <v>78</v>
      </c>
      <c r="D882" t="s">
        <v>16</v>
      </c>
      <c r="E882">
        <v>0</v>
      </c>
      <c r="F882">
        <v>15</v>
      </c>
      <c r="H882" t="s">
        <v>7</v>
      </c>
      <c r="I882" t="s">
        <v>8</v>
      </c>
      <c r="J882" t="s">
        <v>9</v>
      </c>
      <c r="N882" t="s">
        <v>50</v>
      </c>
      <c r="T882">
        <v>4</v>
      </c>
      <c r="U882">
        <v>5</v>
      </c>
    </row>
    <row r="883" spans="1:21" x14ac:dyDescent="0.2">
      <c r="A883">
        <v>2452</v>
      </c>
      <c r="B883" t="s">
        <v>15</v>
      </c>
      <c r="C883">
        <v>81</v>
      </c>
      <c r="D883" t="s">
        <v>18</v>
      </c>
      <c r="E883">
        <v>0</v>
      </c>
      <c r="F883">
        <v>13</v>
      </c>
      <c r="H883" t="s">
        <v>7</v>
      </c>
      <c r="I883" t="s">
        <v>8</v>
      </c>
      <c r="N883" t="s">
        <v>50</v>
      </c>
      <c r="O883" t="s">
        <v>12</v>
      </c>
      <c r="T883">
        <v>4</v>
      </c>
      <c r="U883">
        <v>6</v>
      </c>
    </row>
    <row r="884" spans="1:21" x14ac:dyDescent="0.2">
      <c r="A884">
        <v>2499</v>
      </c>
      <c r="B884" t="s">
        <v>15</v>
      </c>
      <c r="C884">
        <v>82</v>
      </c>
      <c r="D884" t="s">
        <v>18</v>
      </c>
      <c r="E884">
        <v>0</v>
      </c>
      <c r="H884" t="s">
        <v>7</v>
      </c>
      <c r="I884" t="s">
        <v>8</v>
      </c>
      <c r="O884" t="s">
        <v>12</v>
      </c>
      <c r="T884">
        <v>3</v>
      </c>
      <c r="U884">
        <v>6</v>
      </c>
    </row>
    <row r="885" spans="1:21" x14ac:dyDescent="0.2">
      <c r="A885">
        <v>2504</v>
      </c>
      <c r="B885" t="s">
        <v>15</v>
      </c>
      <c r="C885">
        <v>77</v>
      </c>
      <c r="D885" t="s">
        <v>18</v>
      </c>
      <c r="E885">
        <v>0</v>
      </c>
      <c r="H885" t="s">
        <v>7</v>
      </c>
      <c r="I885" t="s">
        <v>8</v>
      </c>
      <c r="T885">
        <v>2</v>
      </c>
      <c r="U885">
        <v>3</v>
      </c>
    </row>
    <row r="886" spans="1:21" x14ac:dyDescent="0.2">
      <c r="A886">
        <v>2507</v>
      </c>
      <c r="B886" t="s">
        <v>15</v>
      </c>
      <c r="C886">
        <v>88</v>
      </c>
      <c r="D886" t="s">
        <v>16</v>
      </c>
      <c r="E886">
        <v>0</v>
      </c>
      <c r="F886">
        <v>10</v>
      </c>
      <c r="H886" t="s">
        <v>7</v>
      </c>
      <c r="I886" t="s">
        <v>8</v>
      </c>
      <c r="R886" t="s">
        <v>55</v>
      </c>
      <c r="T886">
        <v>3</v>
      </c>
      <c r="U886">
        <v>6</v>
      </c>
    </row>
    <row r="887" spans="1:21" x14ac:dyDescent="0.2">
      <c r="A887">
        <v>2510</v>
      </c>
      <c r="B887" t="s">
        <v>15</v>
      </c>
      <c r="C887">
        <v>81</v>
      </c>
      <c r="D887" t="s">
        <v>16</v>
      </c>
      <c r="E887">
        <v>1</v>
      </c>
      <c r="F887">
        <v>10</v>
      </c>
      <c r="H887" t="s">
        <v>7</v>
      </c>
      <c r="I887" t="s">
        <v>8</v>
      </c>
      <c r="N887" t="s">
        <v>50</v>
      </c>
      <c r="O887" t="s">
        <v>12</v>
      </c>
      <c r="T887">
        <v>4</v>
      </c>
      <c r="U887">
        <v>7</v>
      </c>
    </row>
    <row r="888" spans="1:21" x14ac:dyDescent="0.2">
      <c r="A888">
        <v>2515</v>
      </c>
      <c r="B888" t="s">
        <v>15</v>
      </c>
      <c r="C888">
        <v>79</v>
      </c>
      <c r="D888" t="s">
        <v>18</v>
      </c>
      <c r="E888">
        <v>0</v>
      </c>
      <c r="F888">
        <v>10</v>
      </c>
      <c r="H888" t="s">
        <v>7</v>
      </c>
      <c r="I888" t="s">
        <v>8</v>
      </c>
      <c r="N888" t="s">
        <v>50</v>
      </c>
      <c r="T888">
        <v>3</v>
      </c>
      <c r="U888">
        <v>6</v>
      </c>
    </row>
    <row r="889" spans="1:21" x14ac:dyDescent="0.2">
      <c r="A889">
        <v>2666</v>
      </c>
      <c r="B889" t="s">
        <v>15</v>
      </c>
      <c r="C889">
        <v>77</v>
      </c>
      <c r="D889" t="s">
        <v>16</v>
      </c>
      <c r="E889">
        <v>0</v>
      </c>
      <c r="F889">
        <v>16</v>
      </c>
      <c r="H889" t="s">
        <v>7</v>
      </c>
      <c r="I889" t="s">
        <v>8</v>
      </c>
      <c r="O889" t="s">
        <v>12</v>
      </c>
      <c r="T889">
        <v>3</v>
      </c>
      <c r="U889">
        <v>4</v>
      </c>
    </row>
    <row r="890" spans="1:21" x14ac:dyDescent="0.2">
      <c r="A890">
        <v>239</v>
      </c>
      <c r="B890" t="s">
        <v>15</v>
      </c>
      <c r="C890">
        <v>76</v>
      </c>
      <c r="D890" t="s">
        <v>16</v>
      </c>
      <c r="E890">
        <v>0</v>
      </c>
      <c r="G890" t="s">
        <v>6</v>
      </c>
      <c r="I890" t="s">
        <v>8</v>
      </c>
      <c r="J890" t="s">
        <v>9</v>
      </c>
      <c r="T890">
        <v>3</v>
      </c>
      <c r="U890">
        <v>5</v>
      </c>
    </row>
    <row r="891" spans="1:21" x14ac:dyDescent="0.2">
      <c r="A891">
        <v>254</v>
      </c>
      <c r="B891" t="s">
        <v>15</v>
      </c>
      <c r="C891">
        <v>85</v>
      </c>
      <c r="D891" t="s">
        <v>18</v>
      </c>
      <c r="E891">
        <v>0</v>
      </c>
      <c r="F891">
        <v>15</v>
      </c>
      <c r="G891" t="s">
        <v>6</v>
      </c>
      <c r="I891" t="s">
        <v>8</v>
      </c>
      <c r="J891" t="s">
        <v>9</v>
      </c>
      <c r="O891" t="s">
        <v>12</v>
      </c>
      <c r="R891" t="s">
        <v>55</v>
      </c>
      <c r="T891">
        <v>5</v>
      </c>
      <c r="U891">
        <v>8</v>
      </c>
    </row>
    <row r="892" spans="1:21" x14ac:dyDescent="0.2">
      <c r="A892">
        <v>808</v>
      </c>
      <c r="B892" t="s">
        <v>15</v>
      </c>
      <c r="C892">
        <v>87</v>
      </c>
      <c r="D892" t="s">
        <v>16</v>
      </c>
      <c r="E892">
        <v>1</v>
      </c>
      <c r="F892">
        <v>12</v>
      </c>
      <c r="G892" t="s">
        <v>6</v>
      </c>
      <c r="I892" t="s">
        <v>8</v>
      </c>
      <c r="J892" t="s">
        <v>9</v>
      </c>
      <c r="N892" t="s">
        <v>50</v>
      </c>
      <c r="Q892" t="s">
        <v>54</v>
      </c>
      <c r="T892">
        <v>5</v>
      </c>
      <c r="U892">
        <v>9</v>
      </c>
    </row>
    <row r="893" spans="1:21" x14ac:dyDescent="0.2">
      <c r="A893">
        <v>1235</v>
      </c>
      <c r="B893" t="s">
        <v>15</v>
      </c>
      <c r="C893">
        <v>89</v>
      </c>
      <c r="D893" t="s">
        <v>18</v>
      </c>
      <c r="E893">
        <v>0</v>
      </c>
      <c r="F893">
        <v>15</v>
      </c>
      <c r="G893" t="s">
        <v>6</v>
      </c>
      <c r="I893" t="s">
        <v>8</v>
      </c>
      <c r="J893" t="s">
        <v>9</v>
      </c>
      <c r="N893" t="s">
        <v>50</v>
      </c>
      <c r="P893" t="s">
        <v>51</v>
      </c>
      <c r="R893" t="s">
        <v>55</v>
      </c>
      <c r="S893" t="s">
        <v>53</v>
      </c>
      <c r="T893">
        <v>7</v>
      </c>
      <c r="U893">
        <v>8</v>
      </c>
    </row>
    <row r="894" spans="1:21" x14ac:dyDescent="0.2">
      <c r="A894">
        <v>1245</v>
      </c>
      <c r="B894" t="s">
        <v>15</v>
      </c>
      <c r="C894">
        <v>78</v>
      </c>
      <c r="D894" t="s">
        <v>18</v>
      </c>
      <c r="E894">
        <v>0</v>
      </c>
      <c r="F894">
        <v>18</v>
      </c>
      <c r="G894" t="s">
        <v>6</v>
      </c>
      <c r="I894" t="s">
        <v>8</v>
      </c>
      <c r="J894" t="s">
        <v>9</v>
      </c>
      <c r="O894" t="s">
        <v>12</v>
      </c>
      <c r="R894" t="s">
        <v>55</v>
      </c>
      <c r="T894">
        <v>5</v>
      </c>
      <c r="U894">
        <v>7</v>
      </c>
    </row>
    <row r="895" spans="1:21" x14ac:dyDescent="0.2">
      <c r="A895">
        <v>1278</v>
      </c>
      <c r="B895" t="s">
        <v>15</v>
      </c>
      <c r="C895">
        <v>81</v>
      </c>
      <c r="D895" t="s">
        <v>18</v>
      </c>
      <c r="E895">
        <v>0</v>
      </c>
      <c r="F895">
        <v>10</v>
      </c>
      <c r="G895" t="s">
        <v>6</v>
      </c>
      <c r="I895" t="s">
        <v>8</v>
      </c>
      <c r="O895" t="s">
        <v>12</v>
      </c>
      <c r="P895" t="s">
        <v>51</v>
      </c>
      <c r="R895" t="s">
        <v>55</v>
      </c>
      <c r="T895">
        <v>5</v>
      </c>
      <c r="U895">
        <v>6</v>
      </c>
    </row>
    <row r="896" spans="1:21" x14ac:dyDescent="0.2">
      <c r="A896">
        <v>1333</v>
      </c>
      <c r="B896" t="s">
        <v>15</v>
      </c>
      <c r="C896">
        <v>93</v>
      </c>
      <c r="D896" t="s">
        <v>18</v>
      </c>
      <c r="E896">
        <v>0</v>
      </c>
      <c r="F896">
        <v>19</v>
      </c>
      <c r="G896" t="s">
        <v>6</v>
      </c>
      <c r="I896" t="s">
        <v>8</v>
      </c>
      <c r="J896" t="s">
        <v>9</v>
      </c>
      <c r="L896" t="s">
        <v>11</v>
      </c>
      <c r="M896" t="s">
        <v>52</v>
      </c>
      <c r="N896" t="s">
        <v>50</v>
      </c>
      <c r="O896" t="s">
        <v>12</v>
      </c>
      <c r="P896" t="s">
        <v>51</v>
      </c>
      <c r="R896" t="s">
        <v>55</v>
      </c>
      <c r="S896" t="s">
        <v>53</v>
      </c>
      <c r="T896">
        <v>10</v>
      </c>
      <c r="U896">
        <v>14</v>
      </c>
    </row>
    <row r="897" spans="1:21" x14ac:dyDescent="0.2">
      <c r="A897">
        <v>1335</v>
      </c>
      <c r="B897" t="s">
        <v>15</v>
      </c>
      <c r="C897">
        <v>80</v>
      </c>
      <c r="D897" t="s">
        <v>16</v>
      </c>
      <c r="E897">
        <v>1</v>
      </c>
      <c r="F897">
        <v>11</v>
      </c>
      <c r="G897" t="s">
        <v>6</v>
      </c>
      <c r="I897" t="s">
        <v>8</v>
      </c>
      <c r="J897" t="s">
        <v>9</v>
      </c>
      <c r="T897">
        <v>3</v>
      </c>
      <c r="U897">
        <v>6</v>
      </c>
    </row>
    <row r="898" spans="1:21" x14ac:dyDescent="0.2">
      <c r="A898">
        <v>1418</v>
      </c>
      <c r="B898" t="s">
        <v>15</v>
      </c>
      <c r="C898">
        <v>73</v>
      </c>
      <c r="D898" t="s">
        <v>16</v>
      </c>
      <c r="E898">
        <v>0</v>
      </c>
      <c r="F898">
        <v>10</v>
      </c>
      <c r="G898" t="s">
        <v>6</v>
      </c>
      <c r="I898" t="s">
        <v>8</v>
      </c>
      <c r="T898">
        <v>2</v>
      </c>
      <c r="U898">
        <v>5</v>
      </c>
    </row>
    <row r="899" spans="1:21" x14ac:dyDescent="0.2">
      <c r="A899">
        <v>1832</v>
      </c>
      <c r="B899" t="s">
        <v>15</v>
      </c>
      <c r="C899">
        <v>60</v>
      </c>
      <c r="D899" t="s">
        <v>18</v>
      </c>
      <c r="E899">
        <v>1</v>
      </c>
      <c r="G899" t="s">
        <v>6</v>
      </c>
      <c r="I899" t="s">
        <v>8</v>
      </c>
      <c r="J899" t="s">
        <v>9</v>
      </c>
      <c r="O899" t="s">
        <v>12</v>
      </c>
      <c r="T899">
        <v>4</v>
      </c>
      <c r="U899">
        <v>6</v>
      </c>
    </row>
    <row r="900" spans="1:21" x14ac:dyDescent="0.2">
      <c r="A900">
        <v>2147</v>
      </c>
      <c r="B900" t="s">
        <v>15</v>
      </c>
      <c r="C900">
        <v>74</v>
      </c>
      <c r="D900" t="s">
        <v>16</v>
      </c>
      <c r="E900">
        <v>0</v>
      </c>
      <c r="F900">
        <v>15</v>
      </c>
      <c r="G900" t="s">
        <v>6</v>
      </c>
      <c r="I900" t="s">
        <v>8</v>
      </c>
      <c r="J900" t="s">
        <v>9</v>
      </c>
      <c r="T900">
        <v>3</v>
      </c>
      <c r="U900">
        <v>5</v>
      </c>
    </row>
    <row r="901" spans="1:21" x14ac:dyDescent="0.2">
      <c r="A901">
        <v>2487</v>
      </c>
      <c r="B901" t="s">
        <v>15</v>
      </c>
      <c r="C901">
        <v>67</v>
      </c>
      <c r="D901" t="s">
        <v>16</v>
      </c>
      <c r="E901">
        <v>1</v>
      </c>
      <c r="F901">
        <v>16</v>
      </c>
      <c r="G901" t="s">
        <v>6</v>
      </c>
      <c r="I901" t="s">
        <v>8</v>
      </c>
      <c r="T901">
        <v>2</v>
      </c>
      <c r="U901">
        <v>3</v>
      </c>
    </row>
    <row r="902" spans="1:21" x14ac:dyDescent="0.2">
      <c r="A902">
        <v>17</v>
      </c>
      <c r="B902" t="s">
        <v>15</v>
      </c>
      <c r="C902">
        <v>94</v>
      </c>
      <c r="D902" t="s">
        <v>16</v>
      </c>
      <c r="E902">
        <v>1</v>
      </c>
      <c r="I902" t="s">
        <v>8</v>
      </c>
      <c r="O902" t="s">
        <v>12</v>
      </c>
      <c r="T902">
        <v>2</v>
      </c>
      <c r="U902">
        <v>4</v>
      </c>
    </row>
    <row r="903" spans="1:21" x14ac:dyDescent="0.2">
      <c r="A903">
        <v>32</v>
      </c>
      <c r="B903" t="s">
        <v>15</v>
      </c>
      <c r="C903">
        <v>77</v>
      </c>
      <c r="D903" t="s">
        <v>18</v>
      </c>
      <c r="E903">
        <v>0</v>
      </c>
      <c r="F903">
        <v>15</v>
      </c>
      <c r="I903" t="s">
        <v>8</v>
      </c>
      <c r="P903" t="s">
        <v>51</v>
      </c>
      <c r="T903">
        <v>2</v>
      </c>
      <c r="U903">
        <v>4</v>
      </c>
    </row>
    <row r="904" spans="1:21" x14ac:dyDescent="0.2">
      <c r="A904">
        <v>36</v>
      </c>
      <c r="B904" t="s">
        <v>15</v>
      </c>
      <c r="C904">
        <v>103</v>
      </c>
      <c r="D904" t="s">
        <v>16</v>
      </c>
      <c r="E904">
        <v>0</v>
      </c>
      <c r="I904" t="s">
        <v>8</v>
      </c>
      <c r="T904">
        <v>1</v>
      </c>
      <c r="U904">
        <v>2</v>
      </c>
    </row>
    <row r="905" spans="1:21" x14ac:dyDescent="0.2">
      <c r="A905">
        <v>37</v>
      </c>
      <c r="B905" t="s">
        <v>15</v>
      </c>
      <c r="C905">
        <v>83</v>
      </c>
      <c r="D905" t="s">
        <v>18</v>
      </c>
      <c r="E905">
        <v>0</v>
      </c>
      <c r="I905" t="s">
        <v>8</v>
      </c>
      <c r="M905" t="s">
        <v>52</v>
      </c>
      <c r="O905" t="s">
        <v>12</v>
      </c>
      <c r="T905">
        <v>3</v>
      </c>
      <c r="U905">
        <v>4</v>
      </c>
    </row>
    <row r="906" spans="1:21" x14ac:dyDescent="0.2">
      <c r="A906">
        <v>169</v>
      </c>
      <c r="B906" t="s">
        <v>15</v>
      </c>
      <c r="C906">
        <v>87</v>
      </c>
      <c r="D906" t="s">
        <v>16</v>
      </c>
      <c r="E906">
        <v>0</v>
      </c>
      <c r="F906">
        <v>19</v>
      </c>
      <c r="I906" t="s">
        <v>8</v>
      </c>
      <c r="O906" t="s">
        <v>12</v>
      </c>
      <c r="T906">
        <v>2</v>
      </c>
      <c r="U906">
        <v>6</v>
      </c>
    </row>
    <row r="907" spans="1:21" x14ac:dyDescent="0.2">
      <c r="A907">
        <v>172</v>
      </c>
      <c r="B907" t="s">
        <v>15</v>
      </c>
      <c r="C907">
        <v>86</v>
      </c>
      <c r="D907" t="s">
        <v>16</v>
      </c>
      <c r="E907">
        <v>0</v>
      </c>
      <c r="I907" t="s">
        <v>8</v>
      </c>
      <c r="O907" t="s">
        <v>12</v>
      </c>
      <c r="T907">
        <v>2</v>
      </c>
      <c r="U907">
        <v>3</v>
      </c>
    </row>
    <row r="908" spans="1:21" x14ac:dyDescent="0.2">
      <c r="A908">
        <v>187</v>
      </c>
      <c r="B908" t="s">
        <v>15</v>
      </c>
      <c r="C908">
        <v>86</v>
      </c>
      <c r="D908" t="s">
        <v>16</v>
      </c>
      <c r="E908">
        <v>0</v>
      </c>
      <c r="F908">
        <v>19</v>
      </c>
      <c r="I908" t="s">
        <v>8</v>
      </c>
      <c r="O908" t="s">
        <v>12</v>
      </c>
      <c r="T908">
        <v>2</v>
      </c>
      <c r="U908">
        <v>3</v>
      </c>
    </row>
    <row r="909" spans="1:21" x14ac:dyDescent="0.2">
      <c r="A909">
        <v>190</v>
      </c>
      <c r="B909" t="s">
        <v>15</v>
      </c>
      <c r="C909">
        <v>91</v>
      </c>
      <c r="D909" t="s">
        <v>16</v>
      </c>
      <c r="E909">
        <v>0</v>
      </c>
      <c r="F909">
        <v>15</v>
      </c>
      <c r="I909" t="s">
        <v>8</v>
      </c>
      <c r="K909" t="s">
        <v>10</v>
      </c>
      <c r="M909" t="s">
        <v>52</v>
      </c>
      <c r="N909" t="s">
        <v>50</v>
      </c>
      <c r="O909" t="s">
        <v>12</v>
      </c>
      <c r="T909">
        <v>5</v>
      </c>
      <c r="U909">
        <v>8</v>
      </c>
    </row>
    <row r="910" spans="1:21" x14ac:dyDescent="0.2">
      <c r="A910">
        <v>195</v>
      </c>
      <c r="B910" t="s">
        <v>15</v>
      </c>
      <c r="C910">
        <v>94</v>
      </c>
      <c r="D910" t="s">
        <v>16</v>
      </c>
      <c r="E910">
        <v>0</v>
      </c>
      <c r="I910" t="s">
        <v>8</v>
      </c>
      <c r="O910" t="s">
        <v>12</v>
      </c>
      <c r="T910">
        <v>2</v>
      </c>
      <c r="U910">
        <v>4</v>
      </c>
    </row>
    <row r="911" spans="1:21" x14ac:dyDescent="0.2">
      <c r="A911">
        <v>202</v>
      </c>
      <c r="B911" t="s">
        <v>15</v>
      </c>
      <c r="C911">
        <v>83</v>
      </c>
      <c r="D911" t="s">
        <v>16</v>
      </c>
      <c r="E911">
        <v>0</v>
      </c>
      <c r="I911" t="s">
        <v>8</v>
      </c>
      <c r="O911" t="s">
        <v>12</v>
      </c>
      <c r="T911">
        <v>2</v>
      </c>
      <c r="U911">
        <v>3</v>
      </c>
    </row>
    <row r="912" spans="1:21" x14ac:dyDescent="0.2">
      <c r="A912">
        <v>211</v>
      </c>
      <c r="B912" t="s">
        <v>15</v>
      </c>
      <c r="C912">
        <v>101</v>
      </c>
      <c r="D912" t="s">
        <v>16</v>
      </c>
      <c r="E912">
        <v>0</v>
      </c>
      <c r="F912">
        <v>12</v>
      </c>
      <c r="I912" t="s">
        <v>8</v>
      </c>
      <c r="J912" t="s">
        <v>9</v>
      </c>
      <c r="O912" t="s">
        <v>12</v>
      </c>
      <c r="T912">
        <v>3</v>
      </c>
      <c r="U912">
        <v>6</v>
      </c>
    </row>
    <row r="913" spans="1:21" x14ac:dyDescent="0.2">
      <c r="A913">
        <v>219</v>
      </c>
      <c r="B913" t="s">
        <v>15</v>
      </c>
      <c r="C913">
        <v>94</v>
      </c>
      <c r="D913" t="s">
        <v>16</v>
      </c>
      <c r="E913">
        <v>0</v>
      </c>
      <c r="F913">
        <v>12</v>
      </c>
      <c r="I913" t="s">
        <v>8</v>
      </c>
      <c r="O913" t="s">
        <v>12</v>
      </c>
      <c r="R913" t="s">
        <v>55</v>
      </c>
      <c r="T913">
        <v>3</v>
      </c>
      <c r="U913">
        <v>6</v>
      </c>
    </row>
    <row r="914" spans="1:21" x14ac:dyDescent="0.2">
      <c r="A914">
        <v>235</v>
      </c>
      <c r="B914" t="s">
        <v>15</v>
      </c>
      <c r="C914">
        <v>89</v>
      </c>
      <c r="D914" t="s">
        <v>16</v>
      </c>
      <c r="E914">
        <v>0</v>
      </c>
      <c r="F914">
        <v>15</v>
      </c>
      <c r="I914" t="s">
        <v>8</v>
      </c>
      <c r="M914" t="s">
        <v>52</v>
      </c>
      <c r="N914" t="s">
        <v>50</v>
      </c>
      <c r="O914" t="s">
        <v>12</v>
      </c>
      <c r="P914" t="s">
        <v>51</v>
      </c>
      <c r="R914" t="s">
        <v>55</v>
      </c>
      <c r="T914">
        <v>6</v>
      </c>
      <c r="U914">
        <v>9</v>
      </c>
    </row>
    <row r="915" spans="1:21" x14ac:dyDescent="0.2">
      <c r="A915">
        <v>275</v>
      </c>
      <c r="B915" t="s">
        <v>15</v>
      </c>
      <c r="C915">
        <v>85</v>
      </c>
      <c r="D915" t="s">
        <v>16</v>
      </c>
      <c r="E915">
        <v>0</v>
      </c>
      <c r="F915">
        <v>16</v>
      </c>
      <c r="I915" t="s">
        <v>8</v>
      </c>
      <c r="N915" t="s">
        <v>50</v>
      </c>
      <c r="O915" t="s">
        <v>12</v>
      </c>
      <c r="P915" t="s">
        <v>51</v>
      </c>
      <c r="T915">
        <v>4</v>
      </c>
      <c r="U915">
        <v>6</v>
      </c>
    </row>
    <row r="916" spans="1:21" x14ac:dyDescent="0.2">
      <c r="A916">
        <v>287</v>
      </c>
      <c r="B916" t="s">
        <v>15</v>
      </c>
      <c r="C916">
        <v>79</v>
      </c>
      <c r="D916" t="s">
        <v>16</v>
      </c>
      <c r="E916">
        <v>1</v>
      </c>
      <c r="F916">
        <v>16</v>
      </c>
      <c r="I916" t="s">
        <v>8</v>
      </c>
      <c r="T916">
        <v>1</v>
      </c>
      <c r="U916">
        <v>3</v>
      </c>
    </row>
    <row r="917" spans="1:21" x14ac:dyDescent="0.2">
      <c r="A917">
        <v>289</v>
      </c>
      <c r="B917" t="s">
        <v>15</v>
      </c>
      <c r="C917">
        <v>75</v>
      </c>
      <c r="D917" t="s">
        <v>18</v>
      </c>
      <c r="E917">
        <v>0</v>
      </c>
      <c r="F917">
        <v>10</v>
      </c>
      <c r="I917" t="s">
        <v>8</v>
      </c>
      <c r="O917" t="s">
        <v>12</v>
      </c>
      <c r="R917" t="s">
        <v>55</v>
      </c>
      <c r="T917">
        <v>3</v>
      </c>
      <c r="U917">
        <v>6</v>
      </c>
    </row>
    <row r="918" spans="1:21" x14ac:dyDescent="0.2">
      <c r="A918">
        <v>304</v>
      </c>
      <c r="B918" t="s">
        <v>15</v>
      </c>
      <c r="C918">
        <v>77</v>
      </c>
      <c r="D918" t="s">
        <v>18</v>
      </c>
      <c r="E918">
        <v>1</v>
      </c>
      <c r="F918">
        <v>16</v>
      </c>
      <c r="I918" t="s">
        <v>8</v>
      </c>
      <c r="N918" t="s">
        <v>50</v>
      </c>
      <c r="T918">
        <v>2</v>
      </c>
      <c r="U918">
        <v>3</v>
      </c>
    </row>
    <row r="919" spans="1:21" x14ac:dyDescent="0.2">
      <c r="A919">
        <v>317</v>
      </c>
      <c r="B919" t="s">
        <v>15</v>
      </c>
      <c r="C919">
        <v>80</v>
      </c>
      <c r="D919" t="s">
        <v>18</v>
      </c>
      <c r="E919">
        <v>0</v>
      </c>
      <c r="F919">
        <v>16</v>
      </c>
      <c r="I919" t="s">
        <v>8</v>
      </c>
      <c r="T919">
        <v>1</v>
      </c>
      <c r="U919">
        <v>3</v>
      </c>
    </row>
    <row r="920" spans="1:21" x14ac:dyDescent="0.2">
      <c r="A920">
        <v>362</v>
      </c>
      <c r="B920" t="s">
        <v>15</v>
      </c>
      <c r="C920">
        <v>77</v>
      </c>
      <c r="D920" t="s">
        <v>18</v>
      </c>
      <c r="E920">
        <v>0</v>
      </c>
      <c r="I920" t="s">
        <v>8</v>
      </c>
      <c r="J920" t="s">
        <v>9</v>
      </c>
      <c r="T920">
        <v>2</v>
      </c>
      <c r="U920">
        <v>3</v>
      </c>
    </row>
    <row r="921" spans="1:21" x14ac:dyDescent="0.2">
      <c r="A921">
        <v>363</v>
      </c>
      <c r="B921" t="s">
        <v>15</v>
      </c>
      <c r="C921">
        <v>84</v>
      </c>
      <c r="D921" t="s">
        <v>18</v>
      </c>
      <c r="E921">
        <v>0</v>
      </c>
      <c r="F921">
        <v>15</v>
      </c>
      <c r="I921" t="s">
        <v>8</v>
      </c>
      <c r="N921" t="s">
        <v>50</v>
      </c>
      <c r="O921" t="s">
        <v>12</v>
      </c>
      <c r="T921">
        <v>3</v>
      </c>
      <c r="U921">
        <v>4</v>
      </c>
    </row>
    <row r="922" spans="1:21" x14ac:dyDescent="0.2">
      <c r="A922">
        <v>388</v>
      </c>
      <c r="B922" t="s">
        <v>15</v>
      </c>
      <c r="C922">
        <v>82</v>
      </c>
      <c r="D922" t="s">
        <v>16</v>
      </c>
      <c r="E922">
        <v>1</v>
      </c>
      <c r="F922">
        <v>15</v>
      </c>
      <c r="I922" t="s">
        <v>8</v>
      </c>
      <c r="K922" t="s">
        <v>10</v>
      </c>
      <c r="N922" t="s">
        <v>50</v>
      </c>
      <c r="O922" t="s">
        <v>12</v>
      </c>
      <c r="T922">
        <v>4</v>
      </c>
      <c r="U922">
        <v>7</v>
      </c>
    </row>
    <row r="923" spans="1:21" x14ac:dyDescent="0.2">
      <c r="A923">
        <v>399</v>
      </c>
      <c r="B923" t="s">
        <v>15</v>
      </c>
      <c r="C923">
        <v>99</v>
      </c>
      <c r="D923" t="s">
        <v>16</v>
      </c>
      <c r="E923">
        <v>0</v>
      </c>
      <c r="I923" t="s">
        <v>8</v>
      </c>
      <c r="O923" t="s">
        <v>12</v>
      </c>
      <c r="S923" t="s">
        <v>53</v>
      </c>
      <c r="T923">
        <v>3</v>
      </c>
      <c r="U923">
        <v>6</v>
      </c>
    </row>
    <row r="924" spans="1:21" x14ac:dyDescent="0.2">
      <c r="A924">
        <v>407</v>
      </c>
      <c r="B924" t="s">
        <v>15</v>
      </c>
      <c r="C924">
        <v>77</v>
      </c>
      <c r="D924" t="s">
        <v>18</v>
      </c>
      <c r="E924">
        <v>1</v>
      </c>
      <c r="F924">
        <v>9</v>
      </c>
      <c r="I924" t="s">
        <v>8</v>
      </c>
      <c r="N924" t="s">
        <v>50</v>
      </c>
      <c r="O924" t="s">
        <v>12</v>
      </c>
      <c r="P924" t="s">
        <v>51</v>
      </c>
      <c r="Q924" t="s">
        <v>54</v>
      </c>
      <c r="T924">
        <v>5</v>
      </c>
      <c r="U924">
        <v>7</v>
      </c>
    </row>
    <row r="925" spans="1:21" x14ac:dyDescent="0.2">
      <c r="A925">
        <v>411</v>
      </c>
      <c r="B925" t="s">
        <v>15</v>
      </c>
      <c r="C925">
        <v>83</v>
      </c>
      <c r="D925" t="s">
        <v>16</v>
      </c>
      <c r="E925">
        <v>1</v>
      </c>
      <c r="I925" t="s">
        <v>8</v>
      </c>
      <c r="N925" t="s">
        <v>50</v>
      </c>
      <c r="T925">
        <v>2</v>
      </c>
      <c r="U925">
        <v>2</v>
      </c>
    </row>
    <row r="926" spans="1:21" x14ac:dyDescent="0.2">
      <c r="A926">
        <v>431</v>
      </c>
      <c r="B926" t="s">
        <v>15</v>
      </c>
      <c r="C926">
        <v>85</v>
      </c>
      <c r="D926" t="s">
        <v>18</v>
      </c>
      <c r="E926">
        <v>1</v>
      </c>
      <c r="I926" t="s">
        <v>8</v>
      </c>
      <c r="O926" t="s">
        <v>12</v>
      </c>
      <c r="T926">
        <v>2</v>
      </c>
      <c r="U926">
        <v>4</v>
      </c>
    </row>
    <row r="927" spans="1:21" x14ac:dyDescent="0.2">
      <c r="A927">
        <v>470</v>
      </c>
      <c r="B927" t="s">
        <v>15</v>
      </c>
      <c r="C927">
        <v>76</v>
      </c>
      <c r="D927" t="s">
        <v>16</v>
      </c>
      <c r="E927">
        <v>0</v>
      </c>
      <c r="F927">
        <v>12</v>
      </c>
      <c r="I927" t="s">
        <v>8</v>
      </c>
      <c r="N927" t="s">
        <v>50</v>
      </c>
      <c r="O927" t="s">
        <v>12</v>
      </c>
      <c r="T927">
        <v>3</v>
      </c>
      <c r="U927">
        <v>3</v>
      </c>
    </row>
    <row r="928" spans="1:21" x14ac:dyDescent="0.2">
      <c r="A928">
        <v>547</v>
      </c>
      <c r="B928" t="s">
        <v>15</v>
      </c>
      <c r="C928">
        <v>76</v>
      </c>
      <c r="D928" t="s">
        <v>18</v>
      </c>
      <c r="E928">
        <v>0</v>
      </c>
      <c r="I928" t="s">
        <v>8</v>
      </c>
      <c r="R928" t="s">
        <v>55</v>
      </c>
      <c r="T928">
        <v>2</v>
      </c>
      <c r="U928">
        <v>3</v>
      </c>
    </row>
    <row r="929" spans="1:21" x14ac:dyDescent="0.2">
      <c r="A929">
        <v>550</v>
      </c>
      <c r="B929" t="s">
        <v>15</v>
      </c>
      <c r="C929">
        <v>86</v>
      </c>
      <c r="D929" t="s">
        <v>18</v>
      </c>
      <c r="E929">
        <v>1</v>
      </c>
      <c r="I929" t="s">
        <v>8</v>
      </c>
      <c r="P929" t="s">
        <v>51</v>
      </c>
      <c r="T929">
        <v>2</v>
      </c>
      <c r="U929">
        <v>4</v>
      </c>
    </row>
    <row r="930" spans="1:21" x14ac:dyDescent="0.2">
      <c r="A930">
        <v>573</v>
      </c>
      <c r="B930" t="s">
        <v>15</v>
      </c>
      <c r="C930">
        <v>83</v>
      </c>
      <c r="D930" t="s">
        <v>16</v>
      </c>
      <c r="E930">
        <v>0</v>
      </c>
      <c r="F930">
        <v>16</v>
      </c>
      <c r="I930" t="s">
        <v>8</v>
      </c>
      <c r="T930">
        <v>1</v>
      </c>
      <c r="U930">
        <v>3</v>
      </c>
    </row>
    <row r="931" spans="1:21" x14ac:dyDescent="0.2">
      <c r="A931">
        <v>600</v>
      </c>
      <c r="B931" t="s">
        <v>15</v>
      </c>
      <c r="C931">
        <v>82</v>
      </c>
      <c r="D931" t="s">
        <v>16</v>
      </c>
      <c r="E931">
        <v>0</v>
      </c>
      <c r="I931" t="s">
        <v>8</v>
      </c>
      <c r="T931">
        <v>1</v>
      </c>
      <c r="U931">
        <v>2</v>
      </c>
    </row>
    <row r="932" spans="1:21" x14ac:dyDescent="0.2">
      <c r="A932">
        <v>656</v>
      </c>
      <c r="B932" t="s">
        <v>15</v>
      </c>
      <c r="C932">
        <v>87</v>
      </c>
      <c r="D932" t="s">
        <v>16</v>
      </c>
      <c r="E932">
        <v>0</v>
      </c>
      <c r="I932" t="s">
        <v>8</v>
      </c>
      <c r="O932" t="s">
        <v>12</v>
      </c>
      <c r="P932" t="s">
        <v>51</v>
      </c>
      <c r="T932">
        <v>3</v>
      </c>
      <c r="U932">
        <v>5</v>
      </c>
    </row>
    <row r="933" spans="1:21" x14ac:dyDescent="0.2">
      <c r="A933">
        <v>659</v>
      </c>
      <c r="B933" t="s">
        <v>15</v>
      </c>
      <c r="C933">
        <v>94</v>
      </c>
      <c r="D933" t="s">
        <v>16</v>
      </c>
      <c r="E933">
        <v>0</v>
      </c>
      <c r="I933" t="s">
        <v>8</v>
      </c>
      <c r="T933">
        <v>1</v>
      </c>
      <c r="U933">
        <v>2</v>
      </c>
    </row>
    <row r="934" spans="1:21" x14ac:dyDescent="0.2">
      <c r="A934">
        <v>662</v>
      </c>
      <c r="B934" t="s">
        <v>15</v>
      </c>
      <c r="C934">
        <v>90</v>
      </c>
      <c r="D934" t="s">
        <v>18</v>
      </c>
      <c r="E934">
        <v>0</v>
      </c>
      <c r="F934">
        <v>10</v>
      </c>
      <c r="I934" t="s">
        <v>8</v>
      </c>
      <c r="O934" t="s">
        <v>12</v>
      </c>
      <c r="R934" t="s">
        <v>55</v>
      </c>
      <c r="T934">
        <v>3</v>
      </c>
      <c r="U934">
        <v>6</v>
      </c>
    </row>
    <row r="935" spans="1:21" x14ac:dyDescent="0.2">
      <c r="A935">
        <v>688</v>
      </c>
      <c r="B935" t="s">
        <v>15</v>
      </c>
      <c r="C935">
        <v>80</v>
      </c>
      <c r="D935" t="s">
        <v>18</v>
      </c>
      <c r="E935">
        <v>1</v>
      </c>
      <c r="I935" t="s">
        <v>8</v>
      </c>
      <c r="J935" t="s">
        <v>9</v>
      </c>
      <c r="T935">
        <v>2</v>
      </c>
      <c r="U935">
        <v>4</v>
      </c>
    </row>
    <row r="936" spans="1:21" x14ac:dyDescent="0.2">
      <c r="A936">
        <v>691</v>
      </c>
      <c r="B936" t="s">
        <v>15</v>
      </c>
      <c r="C936">
        <v>78</v>
      </c>
      <c r="D936" t="s">
        <v>16</v>
      </c>
      <c r="E936">
        <v>0</v>
      </c>
      <c r="F936">
        <v>12</v>
      </c>
      <c r="I936" t="s">
        <v>8</v>
      </c>
      <c r="N936" t="s">
        <v>50</v>
      </c>
      <c r="T936">
        <v>2</v>
      </c>
      <c r="U936">
        <v>3</v>
      </c>
    </row>
    <row r="937" spans="1:21" x14ac:dyDescent="0.2">
      <c r="A937">
        <v>741</v>
      </c>
      <c r="B937" t="s">
        <v>15</v>
      </c>
      <c r="C937">
        <v>84</v>
      </c>
      <c r="D937" t="s">
        <v>18</v>
      </c>
      <c r="E937">
        <v>1</v>
      </c>
      <c r="F937">
        <v>16</v>
      </c>
      <c r="I937" t="s">
        <v>8</v>
      </c>
      <c r="N937" t="s">
        <v>50</v>
      </c>
      <c r="P937" t="s">
        <v>51</v>
      </c>
      <c r="R937" t="s">
        <v>55</v>
      </c>
      <c r="T937">
        <v>4</v>
      </c>
      <c r="U937">
        <v>10</v>
      </c>
    </row>
    <row r="938" spans="1:21" x14ac:dyDescent="0.2">
      <c r="A938">
        <v>833</v>
      </c>
      <c r="B938" t="s">
        <v>15</v>
      </c>
      <c r="C938">
        <v>82</v>
      </c>
      <c r="D938" t="s">
        <v>16</v>
      </c>
      <c r="E938">
        <v>0</v>
      </c>
      <c r="I938" t="s">
        <v>8</v>
      </c>
      <c r="T938">
        <v>1</v>
      </c>
      <c r="U938">
        <v>2</v>
      </c>
    </row>
    <row r="939" spans="1:21" x14ac:dyDescent="0.2">
      <c r="A939">
        <v>841</v>
      </c>
      <c r="B939" t="s">
        <v>15</v>
      </c>
      <c r="C939">
        <v>86</v>
      </c>
      <c r="D939" t="s">
        <v>18</v>
      </c>
      <c r="E939">
        <v>0</v>
      </c>
      <c r="F939">
        <v>16</v>
      </c>
      <c r="I939" t="s">
        <v>8</v>
      </c>
      <c r="K939" t="s">
        <v>10</v>
      </c>
      <c r="N939" t="s">
        <v>50</v>
      </c>
      <c r="O939" t="s">
        <v>12</v>
      </c>
      <c r="P939" t="s">
        <v>51</v>
      </c>
      <c r="Q939" t="s">
        <v>54</v>
      </c>
      <c r="R939" t="s">
        <v>55</v>
      </c>
      <c r="T939">
        <v>7</v>
      </c>
      <c r="U939">
        <v>9</v>
      </c>
    </row>
    <row r="940" spans="1:21" x14ac:dyDescent="0.2">
      <c r="A940">
        <v>846</v>
      </c>
      <c r="B940" t="s">
        <v>15</v>
      </c>
      <c r="C940">
        <v>92</v>
      </c>
      <c r="D940" t="s">
        <v>16</v>
      </c>
      <c r="E940">
        <v>1</v>
      </c>
      <c r="I940" t="s">
        <v>8</v>
      </c>
      <c r="N940" t="s">
        <v>50</v>
      </c>
      <c r="T940">
        <v>2</v>
      </c>
      <c r="U940">
        <v>3</v>
      </c>
    </row>
    <row r="941" spans="1:21" x14ac:dyDescent="0.2">
      <c r="A941">
        <v>859</v>
      </c>
      <c r="B941" t="s">
        <v>15</v>
      </c>
      <c r="C941">
        <v>79</v>
      </c>
      <c r="D941" t="s">
        <v>16</v>
      </c>
      <c r="E941">
        <v>0</v>
      </c>
      <c r="F941">
        <v>20</v>
      </c>
      <c r="I941" t="s">
        <v>8</v>
      </c>
      <c r="T941">
        <v>1</v>
      </c>
      <c r="U941">
        <v>2</v>
      </c>
    </row>
    <row r="942" spans="1:21" x14ac:dyDescent="0.2">
      <c r="A942">
        <v>889</v>
      </c>
      <c r="B942" t="s">
        <v>15</v>
      </c>
      <c r="C942">
        <v>84</v>
      </c>
      <c r="D942" t="s">
        <v>18</v>
      </c>
      <c r="E942">
        <v>0</v>
      </c>
      <c r="I942" t="s">
        <v>8</v>
      </c>
      <c r="R942" t="s">
        <v>55</v>
      </c>
      <c r="T942">
        <v>2</v>
      </c>
      <c r="U942">
        <v>4</v>
      </c>
    </row>
    <row r="943" spans="1:21" x14ac:dyDescent="0.2">
      <c r="A943">
        <v>900</v>
      </c>
      <c r="B943" t="s">
        <v>15</v>
      </c>
      <c r="C943">
        <v>85</v>
      </c>
      <c r="D943" t="s">
        <v>16</v>
      </c>
      <c r="E943">
        <v>0</v>
      </c>
      <c r="F943">
        <v>13</v>
      </c>
      <c r="I943" t="s">
        <v>8</v>
      </c>
      <c r="N943" t="s">
        <v>50</v>
      </c>
      <c r="O943" t="s">
        <v>12</v>
      </c>
      <c r="T943">
        <v>3</v>
      </c>
      <c r="U943">
        <v>6</v>
      </c>
    </row>
    <row r="944" spans="1:21" x14ac:dyDescent="0.2">
      <c r="A944">
        <v>1027</v>
      </c>
      <c r="B944" t="s">
        <v>15</v>
      </c>
      <c r="C944">
        <v>83</v>
      </c>
      <c r="D944" t="s">
        <v>16</v>
      </c>
      <c r="E944">
        <v>0</v>
      </c>
      <c r="F944">
        <v>11</v>
      </c>
      <c r="I944" t="s">
        <v>8</v>
      </c>
      <c r="J944" t="s">
        <v>9</v>
      </c>
      <c r="Q944" t="s">
        <v>54</v>
      </c>
      <c r="T944">
        <v>3</v>
      </c>
      <c r="U944">
        <v>5</v>
      </c>
    </row>
    <row r="945" spans="1:21" x14ac:dyDescent="0.2">
      <c r="A945">
        <v>1186</v>
      </c>
      <c r="B945" t="s">
        <v>15</v>
      </c>
      <c r="C945">
        <v>86</v>
      </c>
      <c r="D945" t="s">
        <v>16</v>
      </c>
      <c r="E945">
        <v>0</v>
      </c>
      <c r="F945">
        <v>10</v>
      </c>
      <c r="I945" t="s">
        <v>8</v>
      </c>
      <c r="O945" t="s">
        <v>12</v>
      </c>
      <c r="T945">
        <v>2</v>
      </c>
      <c r="U945">
        <v>4</v>
      </c>
    </row>
    <row r="946" spans="1:21" x14ac:dyDescent="0.2">
      <c r="A946">
        <v>1193</v>
      </c>
      <c r="B946" t="s">
        <v>15</v>
      </c>
      <c r="C946">
        <v>87</v>
      </c>
      <c r="D946" t="s">
        <v>18</v>
      </c>
      <c r="E946">
        <v>0</v>
      </c>
      <c r="F946">
        <v>11</v>
      </c>
      <c r="I946" t="s">
        <v>8</v>
      </c>
      <c r="T946">
        <v>1</v>
      </c>
      <c r="U946">
        <v>4</v>
      </c>
    </row>
    <row r="947" spans="1:21" x14ac:dyDescent="0.2">
      <c r="A947">
        <v>1215</v>
      </c>
      <c r="B947" t="s">
        <v>15</v>
      </c>
      <c r="C947">
        <v>84</v>
      </c>
      <c r="D947" t="s">
        <v>16</v>
      </c>
      <c r="E947">
        <v>0</v>
      </c>
      <c r="F947">
        <v>10</v>
      </c>
      <c r="I947" t="s">
        <v>8</v>
      </c>
      <c r="N947" t="s">
        <v>50</v>
      </c>
      <c r="O947" t="s">
        <v>12</v>
      </c>
      <c r="S947" t="s">
        <v>53</v>
      </c>
      <c r="T947">
        <v>4</v>
      </c>
      <c r="U947">
        <v>4</v>
      </c>
    </row>
    <row r="948" spans="1:21" x14ac:dyDescent="0.2">
      <c r="A948">
        <v>1226</v>
      </c>
      <c r="B948" t="s">
        <v>15</v>
      </c>
      <c r="C948">
        <v>93</v>
      </c>
      <c r="D948" t="s">
        <v>16</v>
      </c>
      <c r="E948">
        <v>0</v>
      </c>
      <c r="F948">
        <v>12</v>
      </c>
      <c r="I948" t="s">
        <v>8</v>
      </c>
      <c r="M948" t="s">
        <v>52</v>
      </c>
      <c r="N948" t="s">
        <v>50</v>
      </c>
      <c r="O948" t="s">
        <v>12</v>
      </c>
      <c r="T948">
        <v>4</v>
      </c>
      <c r="U948">
        <v>5</v>
      </c>
    </row>
    <row r="949" spans="1:21" x14ac:dyDescent="0.2">
      <c r="A949">
        <v>1256</v>
      </c>
      <c r="B949" t="s">
        <v>15</v>
      </c>
      <c r="C949">
        <v>91</v>
      </c>
      <c r="D949" t="s">
        <v>16</v>
      </c>
      <c r="E949">
        <v>1</v>
      </c>
      <c r="F949">
        <v>11</v>
      </c>
      <c r="I949" t="s">
        <v>8</v>
      </c>
      <c r="M949" t="s">
        <v>52</v>
      </c>
      <c r="N949" t="s">
        <v>50</v>
      </c>
      <c r="P949" t="s">
        <v>51</v>
      </c>
      <c r="R949" t="s">
        <v>55</v>
      </c>
      <c r="S949" t="s">
        <v>53</v>
      </c>
      <c r="T949">
        <v>6</v>
      </c>
      <c r="U949">
        <v>9</v>
      </c>
    </row>
    <row r="950" spans="1:21" x14ac:dyDescent="0.2">
      <c r="A950">
        <v>1312</v>
      </c>
      <c r="B950" t="s">
        <v>15</v>
      </c>
      <c r="C950">
        <v>76</v>
      </c>
      <c r="D950" t="s">
        <v>16</v>
      </c>
      <c r="E950">
        <v>0</v>
      </c>
      <c r="F950">
        <v>17</v>
      </c>
      <c r="I950" t="s">
        <v>8</v>
      </c>
      <c r="T950">
        <v>1</v>
      </c>
      <c r="U950">
        <v>4</v>
      </c>
    </row>
    <row r="951" spans="1:21" x14ac:dyDescent="0.2">
      <c r="A951">
        <v>1319</v>
      </c>
      <c r="B951" t="s">
        <v>15</v>
      </c>
      <c r="C951">
        <v>81</v>
      </c>
      <c r="D951" t="s">
        <v>18</v>
      </c>
      <c r="E951">
        <v>0</v>
      </c>
      <c r="F951">
        <v>15</v>
      </c>
      <c r="I951" t="s">
        <v>8</v>
      </c>
      <c r="N951" t="s">
        <v>50</v>
      </c>
      <c r="R951" t="s">
        <v>55</v>
      </c>
      <c r="T951">
        <v>3</v>
      </c>
      <c r="U951">
        <v>4</v>
      </c>
    </row>
    <row r="952" spans="1:21" x14ac:dyDescent="0.2">
      <c r="A952">
        <v>1330</v>
      </c>
      <c r="B952" t="s">
        <v>15</v>
      </c>
      <c r="C952">
        <v>90</v>
      </c>
      <c r="D952" t="s">
        <v>18</v>
      </c>
      <c r="E952">
        <v>0</v>
      </c>
      <c r="F952">
        <v>10</v>
      </c>
      <c r="I952" t="s">
        <v>8</v>
      </c>
      <c r="O952" t="s">
        <v>12</v>
      </c>
      <c r="T952">
        <v>2</v>
      </c>
      <c r="U952">
        <v>3</v>
      </c>
    </row>
    <row r="953" spans="1:21" x14ac:dyDescent="0.2">
      <c r="A953">
        <v>1337</v>
      </c>
      <c r="B953" t="s">
        <v>15</v>
      </c>
      <c r="C953">
        <v>82</v>
      </c>
      <c r="D953" t="s">
        <v>18</v>
      </c>
      <c r="E953">
        <v>1</v>
      </c>
      <c r="F953">
        <v>18</v>
      </c>
      <c r="I953" t="s">
        <v>8</v>
      </c>
      <c r="O953" t="s">
        <v>12</v>
      </c>
      <c r="R953" t="s">
        <v>55</v>
      </c>
      <c r="T953">
        <v>3</v>
      </c>
      <c r="U953">
        <v>6</v>
      </c>
    </row>
    <row r="954" spans="1:21" x14ac:dyDescent="0.2">
      <c r="A954">
        <v>1391</v>
      </c>
      <c r="B954" t="s">
        <v>15</v>
      </c>
      <c r="C954">
        <v>91</v>
      </c>
      <c r="D954" t="s">
        <v>18</v>
      </c>
      <c r="E954">
        <v>0</v>
      </c>
      <c r="I954" t="s">
        <v>8</v>
      </c>
      <c r="O954" t="s">
        <v>12</v>
      </c>
      <c r="S954" t="s">
        <v>53</v>
      </c>
      <c r="T954">
        <v>3</v>
      </c>
      <c r="U954">
        <v>5</v>
      </c>
    </row>
    <row r="955" spans="1:21" x14ac:dyDescent="0.2">
      <c r="A955">
        <v>1415</v>
      </c>
      <c r="B955" t="s">
        <v>15</v>
      </c>
      <c r="C955">
        <v>81</v>
      </c>
      <c r="D955" t="s">
        <v>16</v>
      </c>
      <c r="E955">
        <v>0</v>
      </c>
      <c r="F955">
        <v>12</v>
      </c>
      <c r="I955" t="s">
        <v>8</v>
      </c>
      <c r="N955" t="s">
        <v>50</v>
      </c>
      <c r="O955" t="s">
        <v>12</v>
      </c>
      <c r="T955">
        <v>3</v>
      </c>
      <c r="U955">
        <v>4</v>
      </c>
    </row>
    <row r="956" spans="1:21" x14ac:dyDescent="0.2">
      <c r="A956">
        <v>1441</v>
      </c>
      <c r="B956" t="s">
        <v>15</v>
      </c>
      <c r="C956">
        <v>87</v>
      </c>
      <c r="D956" t="s">
        <v>16</v>
      </c>
      <c r="E956">
        <v>0</v>
      </c>
      <c r="F956">
        <v>15</v>
      </c>
      <c r="I956" t="s">
        <v>8</v>
      </c>
      <c r="K956" t="s">
        <v>10</v>
      </c>
      <c r="N956" t="s">
        <v>50</v>
      </c>
      <c r="O956" t="s">
        <v>12</v>
      </c>
      <c r="T956">
        <v>4</v>
      </c>
      <c r="U956">
        <v>6</v>
      </c>
    </row>
    <row r="957" spans="1:21" x14ac:dyDescent="0.2">
      <c r="A957">
        <v>1493</v>
      </c>
      <c r="B957" t="s">
        <v>15</v>
      </c>
      <c r="C957">
        <v>72</v>
      </c>
      <c r="D957" t="s">
        <v>18</v>
      </c>
      <c r="E957">
        <v>0</v>
      </c>
      <c r="F957">
        <v>16</v>
      </c>
      <c r="I957" t="s">
        <v>8</v>
      </c>
      <c r="N957" t="s">
        <v>50</v>
      </c>
      <c r="Q957" t="s">
        <v>54</v>
      </c>
      <c r="T957">
        <v>3</v>
      </c>
      <c r="U957">
        <v>3</v>
      </c>
    </row>
    <row r="958" spans="1:21" x14ac:dyDescent="0.2">
      <c r="A958">
        <v>1653</v>
      </c>
      <c r="B958" t="s">
        <v>15</v>
      </c>
      <c r="C958">
        <v>81</v>
      </c>
      <c r="D958" t="s">
        <v>18</v>
      </c>
      <c r="E958">
        <v>0</v>
      </c>
      <c r="F958">
        <v>15</v>
      </c>
      <c r="I958" t="s">
        <v>8</v>
      </c>
      <c r="O958" t="s">
        <v>12</v>
      </c>
      <c r="T958">
        <v>2</v>
      </c>
      <c r="U958">
        <v>4</v>
      </c>
    </row>
    <row r="959" spans="1:21" x14ac:dyDescent="0.2">
      <c r="A959">
        <v>1657</v>
      </c>
      <c r="B959" t="s">
        <v>15</v>
      </c>
      <c r="C959">
        <v>75</v>
      </c>
      <c r="D959" t="s">
        <v>16</v>
      </c>
      <c r="E959">
        <v>0</v>
      </c>
      <c r="F959">
        <v>17</v>
      </c>
      <c r="I959" t="s">
        <v>8</v>
      </c>
      <c r="T959">
        <v>1</v>
      </c>
      <c r="U959">
        <v>3</v>
      </c>
    </row>
    <row r="960" spans="1:21" x14ac:dyDescent="0.2">
      <c r="A960">
        <v>1688</v>
      </c>
      <c r="B960" t="s">
        <v>15</v>
      </c>
      <c r="C960">
        <v>75</v>
      </c>
      <c r="D960" t="s">
        <v>16</v>
      </c>
      <c r="E960">
        <v>0</v>
      </c>
      <c r="F960">
        <v>19</v>
      </c>
      <c r="I960" t="s">
        <v>8</v>
      </c>
      <c r="N960" t="s">
        <v>50</v>
      </c>
      <c r="O960" t="s">
        <v>12</v>
      </c>
      <c r="P960" t="s">
        <v>51</v>
      </c>
      <c r="T960">
        <v>4</v>
      </c>
      <c r="U960">
        <v>7</v>
      </c>
    </row>
    <row r="961" spans="1:21" x14ac:dyDescent="0.2">
      <c r="A961">
        <v>1734</v>
      </c>
      <c r="B961" t="s">
        <v>15</v>
      </c>
      <c r="C961">
        <v>72</v>
      </c>
      <c r="D961" t="s">
        <v>18</v>
      </c>
      <c r="E961">
        <v>0</v>
      </c>
      <c r="F961">
        <v>16</v>
      </c>
      <c r="I961" t="s">
        <v>8</v>
      </c>
      <c r="T961">
        <v>1</v>
      </c>
      <c r="U961">
        <v>3</v>
      </c>
    </row>
    <row r="962" spans="1:21" x14ac:dyDescent="0.2">
      <c r="A962">
        <v>1756</v>
      </c>
      <c r="B962" t="s">
        <v>15</v>
      </c>
      <c r="C962">
        <v>77</v>
      </c>
      <c r="D962" t="s">
        <v>16</v>
      </c>
      <c r="E962">
        <v>1</v>
      </c>
      <c r="F962">
        <v>17</v>
      </c>
      <c r="I962" t="s">
        <v>8</v>
      </c>
      <c r="J962" t="s">
        <v>9</v>
      </c>
      <c r="K962" t="s">
        <v>10</v>
      </c>
      <c r="N962" t="s">
        <v>50</v>
      </c>
      <c r="O962" t="s">
        <v>12</v>
      </c>
      <c r="T962">
        <v>5</v>
      </c>
      <c r="U962">
        <v>6</v>
      </c>
    </row>
    <row r="963" spans="1:21" x14ac:dyDescent="0.2">
      <c r="A963">
        <v>1790</v>
      </c>
      <c r="B963" t="s">
        <v>15</v>
      </c>
      <c r="C963">
        <v>72</v>
      </c>
      <c r="D963" t="s">
        <v>18</v>
      </c>
      <c r="E963">
        <v>0</v>
      </c>
      <c r="F963">
        <v>13</v>
      </c>
      <c r="I963" t="s">
        <v>8</v>
      </c>
      <c r="T963">
        <v>1</v>
      </c>
      <c r="U963">
        <v>2</v>
      </c>
    </row>
    <row r="964" spans="1:21" x14ac:dyDescent="0.2">
      <c r="A964">
        <v>1793</v>
      </c>
      <c r="B964" t="s">
        <v>15</v>
      </c>
      <c r="C964">
        <v>75</v>
      </c>
      <c r="D964" t="s">
        <v>18</v>
      </c>
      <c r="E964">
        <v>1</v>
      </c>
      <c r="F964">
        <v>10</v>
      </c>
      <c r="I964" t="s">
        <v>8</v>
      </c>
      <c r="O964" t="s">
        <v>12</v>
      </c>
      <c r="P964" t="s">
        <v>51</v>
      </c>
      <c r="T964">
        <v>3</v>
      </c>
      <c r="U964">
        <v>5</v>
      </c>
    </row>
    <row r="965" spans="1:21" x14ac:dyDescent="0.2">
      <c r="A965">
        <v>1799</v>
      </c>
      <c r="B965" t="s">
        <v>15</v>
      </c>
      <c r="C965">
        <v>75</v>
      </c>
      <c r="D965" t="s">
        <v>18</v>
      </c>
      <c r="E965">
        <v>0</v>
      </c>
      <c r="F965">
        <v>19</v>
      </c>
      <c r="I965" t="s">
        <v>8</v>
      </c>
      <c r="T965">
        <v>1</v>
      </c>
      <c r="U965">
        <v>2</v>
      </c>
    </row>
    <row r="966" spans="1:21" x14ac:dyDescent="0.2">
      <c r="A966">
        <v>1804</v>
      </c>
      <c r="B966" t="s">
        <v>15</v>
      </c>
      <c r="C966">
        <v>55</v>
      </c>
      <c r="D966" t="s">
        <v>18</v>
      </c>
      <c r="E966">
        <v>1</v>
      </c>
      <c r="F966">
        <v>16</v>
      </c>
      <c r="I966" t="s">
        <v>8</v>
      </c>
      <c r="T966">
        <v>1</v>
      </c>
      <c r="U966">
        <v>3</v>
      </c>
    </row>
    <row r="967" spans="1:21" x14ac:dyDescent="0.2">
      <c r="A967">
        <v>1819</v>
      </c>
      <c r="B967" t="s">
        <v>15</v>
      </c>
      <c r="C967">
        <v>72</v>
      </c>
      <c r="D967" t="s">
        <v>16</v>
      </c>
      <c r="E967">
        <v>0</v>
      </c>
      <c r="F967">
        <v>15</v>
      </c>
      <c r="I967" t="s">
        <v>8</v>
      </c>
      <c r="N967" t="s">
        <v>50</v>
      </c>
      <c r="T967">
        <v>2</v>
      </c>
      <c r="U967">
        <v>3</v>
      </c>
    </row>
    <row r="968" spans="1:21" x14ac:dyDescent="0.2">
      <c r="A968">
        <v>1838</v>
      </c>
      <c r="B968" t="s">
        <v>15</v>
      </c>
      <c r="C968">
        <v>82</v>
      </c>
      <c r="D968" t="s">
        <v>18</v>
      </c>
      <c r="E968">
        <v>0</v>
      </c>
      <c r="F968">
        <v>14</v>
      </c>
      <c r="I968" t="s">
        <v>8</v>
      </c>
      <c r="J968" t="s">
        <v>9</v>
      </c>
      <c r="K968" t="s">
        <v>10</v>
      </c>
      <c r="N968" t="s">
        <v>50</v>
      </c>
      <c r="T968">
        <v>4</v>
      </c>
      <c r="U968">
        <v>5</v>
      </c>
    </row>
    <row r="969" spans="1:21" x14ac:dyDescent="0.2">
      <c r="A969">
        <v>1846</v>
      </c>
      <c r="B969" t="s">
        <v>15</v>
      </c>
      <c r="C969">
        <v>72</v>
      </c>
      <c r="D969" t="s">
        <v>18</v>
      </c>
      <c r="E969">
        <v>0</v>
      </c>
      <c r="F969">
        <v>11</v>
      </c>
      <c r="I969" t="s">
        <v>8</v>
      </c>
      <c r="T969">
        <v>1</v>
      </c>
      <c r="U969">
        <v>2</v>
      </c>
    </row>
    <row r="970" spans="1:21" x14ac:dyDescent="0.2">
      <c r="A970">
        <v>1953</v>
      </c>
      <c r="B970" t="s">
        <v>15</v>
      </c>
      <c r="C970">
        <v>75</v>
      </c>
      <c r="D970" t="s">
        <v>16</v>
      </c>
      <c r="E970">
        <v>0</v>
      </c>
      <c r="F970">
        <v>15</v>
      </c>
      <c r="I970" t="s">
        <v>8</v>
      </c>
      <c r="R970" t="s">
        <v>55</v>
      </c>
      <c r="T970">
        <v>2</v>
      </c>
      <c r="U970">
        <v>4</v>
      </c>
    </row>
    <row r="971" spans="1:21" x14ac:dyDescent="0.2">
      <c r="A971">
        <v>1963</v>
      </c>
      <c r="B971" t="s">
        <v>15</v>
      </c>
      <c r="C971">
        <v>72</v>
      </c>
      <c r="D971" t="s">
        <v>16</v>
      </c>
      <c r="E971">
        <v>0</v>
      </c>
      <c r="F971">
        <v>15</v>
      </c>
      <c r="I971" t="s">
        <v>8</v>
      </c>
      <c r="P971" t="s">
        <v>51</v>
      </c>
      <c r="T971">
        <v>2</v>
      </c>
      <c r="U971">
        <v>3</v>
      </c>
    </row>
    <row r="972" spans="1:21" x14ac:dyDescent="0.2">
      <c r="A972">
        <v>2003</v>
      </c>
      <c r="B972" t="s">
        <v>15</v>
      </c>
      <c r="C972">
        <v>72</v>
      </c>
      <c r="D972" t="s">
        <v>18</v>
      </c>
      <c r="E972">
        <v>0</v>
      </c>
      <c r="F972">
        <v>15</v>
      </c>
      <c r="I972" t="s">
        <v>8</v>
      </c>
      <c r="R972" t="s">
        <v>55</v>
      </c>
      <c r="T972">
        <v>2</v>
      </c>
      <c r="U972">
        <v>3</v>
      </c>
    </row>
    <row r="973" spans="1:21" x14ac:dyDescent="0.2">
      <c r="A973">
        <v>2006</v>
      </c>
      <c r="B973" t="s">
        <v>15</v>
      </c>
      <c r="C973">
        <v>80</v>
      </c>
      <c r="D973" t="s">
        <v>18</v>
      </c>
      <c r="E973">
        <v>0</v>
      </c>
      <c r="F973">
        <v>16</v>
      </c>
      <c r="I973" t="s">
        <v>8</v>
      </c>
      <c r="J973" t="s">
        <v>9</v>
      </c>
      <c r="T973">
        <v>2</v>
      </c>
      <c r="U973">
        <v>2</v>
      </c>
    </row>
    <row r="974" spans="1:21" x14ac:dyDescent="0.2">
      <c r="A974">
        <v>2008</v>
      </c>
      <c r="B974" t="s">
        <v>15</v>
      </c>
      <c r="C974">
        <v>75</v>
      </c>
      <c r="D974" t="s">
        <v>18</v>
      </c>
      <c r="E974">
        <v>0</v>
      </c>
      <c r="F974">
        <v>15</v>
      </c>
      <c r="I974" t="s">
        <v>8</v>
      </c>
      <c r="J974" t="s">
        <v>9</v>
      </c>
      <c r="K974" t="s">
        <v>10</v>
      </c>
      <c r="N974" t="s">
        <v>50</v>
      </c>
      <c r="O974" t="s">
        <v>12</v>
      </c>
      <c r="T974">
        <v>5</v>
      </c>
      <c r="U974">
        <v>8</v>
      </c>
    </row>
    <row r="975" spans="1:21" x14ac:dyDescent="0.2">
      <c r="A975">
        <v>2009</v>
      </c>
      <c r="B975" t="s">
        <v>15</v>
      </c>
      <c r="C975">
        <v>77</v>
      </c>
      <c r="D975" t="s">
        <v>16</v>
      </c>
      <c r="E975">
        <v>0</v>
      </c>
      <c r="F975">
        <v>11</v>
      </c>
      <c r="I975" t="s">
        <v>8</v>
      </c>
      <c r="T975">
        <v>1</v>
      </c>
      <c r="U975">
        <v>2</v>
      </c>
    </row>
    <row r="976" spans="1:21" x14ac:dyDescent="0.2">
      <c r="A976">
        <v>2018</v>
      </c>
      <c r="B976" t="s">
        <v>15</v>
      </c>
      <c r="C976">
        <v>75</v>
      </c>
      <c r="D976" t="s">
        <v>16</v>
      </c>
      <c r="E976">
        <v>1</v>
      </c>
      <c r="F976">
        <v>16</v>
      </c>
      <c r="I976" t="s">
        <v>8</v>
      </c>
      <c r="K976" t="s">
        <v>10</v>
      </c>
      <c r="N976" t="s">
        <v>50</v>
      </c>
      <c r="O976" t="s">
        <v>12</v>
      </c>
      <c r="Q976" t="s">
        <v>54</v>
      </c>
      <c r="T976">
        <v>5</v>
      </c>
      <c r="U976">
        <v>7</v>
      </c>
    </row>
    <row r="977" spans="1:21" x14ac:dyDescent="0.2">
      <c r="A977">
        <v>2031</v>
      </c>
      <c r="B977" t="s">
        <v>15</v>
      </c>
      <c r="C977">
        <v>72</v>
      </c>
      <c r="D977" t="s">
        <v>16</v>
      </c>
      <c r="E977">
        <v>1</v>
      </c>
      <c r="F977">
        <v>17</v>
      </c>
      <c r="I977" t="s">
        <v>8</v>
      </c>
      <c r="O977" t="s">
        <v>12</v>
      </c>
      <c r="T977">
        <v>2</v>
      </c>
      <c r="U977">
        <v>4</v>
      </c>
    </row>
    <row r="978" spans="1:21" x14ac:dyDescent="0.2">
      <c r="A978">
        <v>2039</v>
      </c>
      <c r="B978" t="s">
        <v>15</v>
      </c>
      <c r="C978">
        <v>75</v>
      </c>
      <c r="D978" t="s">
        <v>18</v>
      </c>
      <c r="E978">
        <v>0</v>
      </c>
      <c r="F978">
        <v>16</v>
      </c>
      <c r="I978" t="s">
        <v>8</v>
      </c>
      <c r="K978" t="s">
        <v>10</v>
      </c>
      <c r="N978" t="s">
        <v>50</v>
      </c>
      <c r="T978">
        <v>3</v>
      </c>
      <c r="U978">
        <v>4</v>
      </c>
    </row>
    <row r="979" spans="1:21" x14ac:dyDescent="0.2">
      <c r="A979">
        <v>2045</v>
      </c>
      <c r="B979" t="s">
        <v>15</v>
      </c>
      <c r="C979">
        <v>85</v>
      </c>
      <c r="D979" t="s">
        <v>16</v>
      </c>
      <c r="E979">
        <v>0</v>
      </c>
      <c r="F979">
        <v>10</v>
      </c>
      <c r="I979" t="s">
        <v>8</v>
      </c>
      <c r="N979" t="s">
        <v>50</v>
      </c>
      <c r="T979">
        <v>2</v>
      </c>
      <c r="U979">
        <v>3</v>
      </c>
    </row>
    <row r="980" spans="1:21" x14ac:dyDescent="0.2">
      <c r="A980">
        <v>2049</v>
      </c>
      <c r="B980" t="s">
        <v>15</v>
      </c>
      <c r="C980">
        <v>81</v>
      </c>
      <c r="D980" t="s">
        <v>18</v>
      </c>
      <c r="E980">
        <v>0</v>
      </c>
      <c r="F980">
        <v>12</v>
      </c>
      <c r="I980" t="s">
        <v>8</v>
      </c>
      <c r="N980" t="s">
        <v>50</v>
      </c>
      <c r="O980" t="s">
        <v>12</v>
      </c>
      <c r="T980">
        <v>3</v>
      </c>
      <c r="U980">
        <v>5</v>
      </c>
    </row>
    <row r="981" spans="1:21" x14ac:dyDescent="0.2">
      <c r="A981">
        <v>2060</v>
      </c>
      <c r="B981" t="s">
        <v>15</v>
      </c>
      <c r="C981">
        <v>79</v>
      </c>
      <c r="D981" t="s">
        <v>16</v>
      </c>
      <c r="E981">
        <v>0</v>
      </c>
      <c r="I981" t="s">
        <v>8</v>
      </c>
      <c r="O981" t="s">
        <v>12</v>
      </c>
      <c r="T981">
        <v>2</v>
      </c>
      <c r="U981">
        <v>3</v>
      </c>
    </row>
    <row r="982" spans="1:21" x14ac:dyDescent="0.2">
      <c r="A982">
        <v>2089</v>
      </c>
      <c r="B982" t="s">
        <v>15</v>
      </c>
      <c r="C982">
        <v>76</v>
      </c>
      <c r="D982" t="s">
        <v>16</v>
      </c>
      <c r="E982">
        <v>1</v>
      </c>
      <c r="F982">
        <v>17</v>
      </c>
      <c r="I982" t="s">
        <v>8</v>
      </c>
      <c r="N982" t="s">
        <v>50</v>
      </c>
      <c r="T982">
        <v>2</v>
      </c>
      <c r="U982">
        <v>3</v>
      </c>
    </row>
    <row r="983" spans="1:21" x14ac:dyDescent="0.2">
      <c r="A983">
        <v>2090</v>
      </c>
      <c r="B983" t="s">
        <v>15</v>
      </c>
      <c r="C983">
        <v>72</v>
      </c>
      <c r="D983" t="s">
        <v>18</v>
      </c>
      <c r="E983">
        <v>0</v>
      </c>
      <c r="F983">
        <v>12</v>
      </c>
      <c r="I983" t="s">
        <v>8</v>
      </c>
      <c r="R983" t="s">
        <v>55</v>
      </c>
      <c r="T983">
        <v>2</v>
      </c>
      <c r="U983">
        <v>3</v>
      </c>
    </row>
    <row r="984" spans="1:21" x14ac:dyDescent="0.2">
      <c r="A984">
        <v>2104</v>
      </c>
      <c r="B984" t="s">
        <v>15</v>
      </c>
      <c r="C984">
        <v>77</v>
      </c>
      <c r="D984" t="s">
        <v>16</v>
      </c>
      <c r="E984">
        <v>0</v>
      </c>
      <c r="F984">
        <v>15</v>
      </c>
      <c r="I984" t="s">
        <v>8</v>
      </c>
      <c r="O984" t="s">
        <v>12</v>
      </c>
      <c r="R984" t="s">
        <v>55</v>
      </c>
      <c r="T984">
        <v>3</v>
      </c>
      <c r="U984">
        <v>4</v>
      </c>
    </row>
    <row r="985" spans="1:21" x14ac:dyDescent="0.2">
      <c r="A985">
        <v>2122</v>
      </c>
      <c r="B985" t="s">
        <v>15</v>
      </c>
      <c r="C985">
        <v>75</v>
      </c>
      <c r="D985" t="s">
        <v>16</v>
      </c>
      <c r="E985">
        <v>1</v>
      </c>
      <c r="F985">
        <v>16</v>
      </c>
      <c r="I985" t="s">
        <v>8</v>
      </c>
      <c r="N985" t="s">
        <v>50</v>
      </c>
      <c r="T985">
        <v>2</v>
      </c>
      <c r="U985">
        <v>4</v>
      </c>
    </row>
    <row r="986" spans="1:21" x14ac:dyDescent="0.2">
      <c r="A986">
        <v>2177</v>
      </c>
      <c r="B986" t="s">
        <v>15</v>
      </c>
      <c r="C986">
        <v>76</v>
      </c>
      <c r="D986" t="s">
        <v>16</v>
      </c>
      <c r="E986">
        <v>0</v>
      </c>
      <c r="F986">
        <v>15</v>
      </c>
      <c r="I986" t="s">
        <v>8</v>
      </c>
      <c r="J986" t="s">
        <v>9</v>
      </c>
      <c r="T986">
        <v>2</v>
      </c>
      <c r="U986">
        <v>5</v>
      </c>
    </row>
    <row r="987" spans="1:21" x14ac:dyDescent="0.2">
      <c r="A987">
        <v>2215</v>
      </c>
      <c r="B987" t="s">
        <v>15</v>
      </c>
      <c r="C987">
        <v>87</v>
      </c>
      <c r="D987" t="s">
        <v>18</v>
      </c>
      <c r="E987">
        <v>1</v>
      </c>
      <c r="F987">
        <v>10</v>
      </c>
      <c r="I987" t="s">
        <v>8</v>
      </c>
      <c r="N987" t="s">
        <v>50</v>
      </c>
      <c r="O987" t="s">
        <v>12</v>
      </c>
      <c r="T987">
        <v>3</v>
      </c>
      <c r="U987">
        <v>5</v>
      </c>
    </row>
    <row r="988" spans="1:21" x14ac:dyDescent="0.2">
      <c r="A988">
        <v>2216</v>
      </c>
      <c r="B988" t="s">
        <v>15</v>
      </c>
      <c r="C988">
        <v>72</v>
      </c>
      <c r="D988" t="s">
        <v>16</v>
      </c>
      <c r="E988">
        <v>1</v>
      </c>
      <c r="F988">
        <v>15</v>
      </c>
      <c r="I988" t="s">
        <v>8</v>
      </c>
      <c r="T988">
        <v>1</v>
      </c>
      <c r="U988">
        <v>1</v>
      </c>
    </row>
    <row r="989" spans="1:21" x14ac:dyDescent="0.2">
      <c r="A989">
        <v>2260</v>
      </c>
      <c r="B989" t="s">
        <v>15</v>
      </c>
      <c r="C989">
        <v>80</v>
      </c>
      <c r="D989" t="s">
        <v>16</v>
      </c>
      <c r="E989">
        <v>1</v>
      </c>
      <c r="F989">
        <v>16</v>
      </c>
      <c r="I989" t="s">
        <v>8</v>
      </c>
      <c r="N989" t="s">
        <v>50</v>
      </c>
      <c r="O989" t="s">
        <v>12</v>
      </c>
      <c r="T989">
        <v>3</v>
      </c>
      <c r="U989">
        <v>4</v>
      </c>
    </row>
    <row r="990" spans="1:21" x14ac:dyDescent="0.2">
      <c r="A990">
        <v>2274</v>
      </c>
      <c r="B990" t="s">
        <v>15</v>
      </c>
      <c r="C990">
        <v>72</v>
      </c>
      <c r="D990" t="s">
        <v>18</v>
      </c>
      <c r="E990">
        <v>1</v>
      </c>
      <c r="F990">
        <v>10</v>
      </c>
      <c r="I990" t="s">
        <v>8</v>
      </c>
      <c r="T990">
        <v>1</v>
      </c>
      <c r="U990">
        <v>1</v>
      </c>
    </row>
    <row r="991" spans="1:21" x14ac:dyDescent="0.2">
      <c r="A991">
        <v>2308</v>
      </c>
      <c r="B991" t="s">
        <v>15</v>
      </c>
      <c r="C991">
        <v>81</v>
      </c>
      <c r="D991" t="s">
        <v>16</v>
      </c>
      <c r="E991">
        <v>0</v>
      </c>
      <c r="F991">
        <v>9</v>
      </c>
      <c r="I991" t="s">
        <v>8</v>
      </c>
      <c r="N991" t="s">
        <v>50</v>
      </c>
      <c r="O991" t="s">
        <v>12</v>
      </c>
      <c r="T991">
        <v>3</v>
      </c>
      <c r="U991">
        <v>4</v>
      </c>
    </row>
    <row r="992" spans="1:21" x14ac:dyDescent="0.2">
      <c r="A992">
        <v>2337</v>
      </c>
      <c r="B992" t="s">
        <v>15</v>
      </c>
      <c r="C992">
        <v>77</v>
      </c>
      <c r="D992" t="s">
        <v>16</v>
      </c>
      <c r="E992">
        <v>0</v>
      </c>
      <c r="F992">
        <v>12</v>
      </c>
      <c r="I992" t="s">
        <v>8</v>
      </c>
      <c r="N992" t="s">
        <v>50</v>
      </c>
      <c r="O992" t="s">
        <v>12</v>
      </c>
      <c r="T992">
        <v>3</v>
      </c>
      <c r="U992">
        <v>6</v>
      </c>
    </row>
    <row r="993" spans="1:21" x14ac:dyDescent="0.2">
      <c r="A993">
        <v>2349</v>
      </c>
      <c r="B993" t="s">
        <v>15</v>
      </c>
      <c r="C993">
        <v>87</v>
      </c>
      <c r="D993" t="s">
        <v>18</v>
      </c>
      <c r="E993">
        <v>0</v>
      </c>
      <c r="I993" t="s">
        <v>8</v>
      </c>
      <c r="N993" t="s">
        <v>50</v>
      </c>
      <c r="O993" t="s">
        <v>12</v>
      </c>
      <c r="T993">
        <v>3</v>
      </c>
      <c r="U993">
        <v>3</v>
      </c>
    </row>
    <row r="994" spans="1:21" x14ac:dyDescent="0.2">
      <c r="A994">
        <v>2392</v>
      </c>
      <c r="B994" t="s">
        <v>15</v>
      </c>
      <c r="C994">
        <v>78</v>
      </c>
      <c r="D994" t="s">
        <v>18</v>
      </c>
      <c r="E994">
        <v>0</v>
      </c>
      <c r="F994">
        <v>15</v>
      </c>
      <c r="I994" t="s">
        <v>8</v>
      </c>
      <c r="O994" t="s">
        <v>12</v>
      </c>
      <c r="P994" t="s">
        <v>51</v>
      </c>
      <c r="T994">
        <v>3</v>
      </c>
      <c r="U994">
        <v>4</v>
      </c>
    </row>
    <row r="995" spans="1:21" x14ac:dyDescent="0.2">
      <c r="A995">
        <v>2411</v>
      </c>
      <c r="B995" t="s">
        <v>15</v>
      </c>
      <c r="C995">
        <v>86</v>
      </c>
      <c r="D995" t="s">
        <v>16</v>
      </c>
      <c r="E995">
        <v>2</v>
      </c>
      <c r="F995">
        <v>9</v>
      </c>
      <c r="I995" t="s">
        <v>8</v>
      </c>
      <c r="J995" t="s">
        <v>9</v>
      </c>
      <c r="N995" t="s">
        <v>50</v>
      </c>
      <c r="O995" t="s">
        <v>12</v>
      </c>
      <c r="P995" t="s">
        <v>51</v>
      </c>
      <c r="T995">
        <v>5</v>
      </c>
      <c r="U995">
        <v>8</v>
      </c>
    </row>
    <row r="996" spans="1:21" x14ac:dyDescent="0.2">
      <c r="A996">
        <v>2422</v>
      </c>
      <c r="B996" t="s">
        <v>15</v>
      </c>
      <c r="C996">
        <v>77</v>
      </c>
      <c r="D996" t="s">
        <v>18</v>
      </c>
      <c r="E996">
        <v>0</v>
      </c>
      <c r="I996" t="s">
        <v>8</v>
      </c>
      <c r="O996" t="s">
        <v>12</v>
      </c>
      <c r="T996">
        <v>2</v>
      </c>
      <c r="U996">
        <v>3</v>
      </c>
    </row>
    <row r="997" spans="1:21" x14ac:dyDescent="0.2">
      <c r="A997">
        <v>2506</v>
      </c>
      <c r="B997" t="s">
        <v>15</v>
      </c>
      <c r="C997">
        <v>89</v>
      </c>
      <c r="D997" t="s">
        <v>16</v>
      </c>
      <c r="E997">
        <v>1</v>
      </c>
      <c r="F997">
        <v>15</v>
      </c>
      <c r="I997" t="s">
        <v>8</v>
      </c>
      <c r="O997" t="s">
        <v>12</v>
      </c>
      <c r="T997">
        <v>2</v>
      </c>
      <c r="U997">
        <v>4</v>
      </c>
    </row>
    <row r="998" spans="1:21" x14ac:dyDescent="0.2">
      <c r="A998">
        <v>2536</v>
      </c>
      <c r="B998" t="s">
        <v>15</v>
      </c>
      <c r="C998">
        <v>81</v>
      </c>
      <c r="D998" t="s">
        <v>16</v>
      </c>
      <c r="E998">
        <v>1</v>
      </c>
      <c r="F998">
        <v>18</v>
      </c>
      <c r="I998" t="s">
        <v>8</v>
      </c>
      <c r="J998" t="s">
        <v>9</v>
      </c>
      <c r="Q998" t="s">
        <v>54</v>
      </c>
      <c r="T998">
        <v>3</v>
      </c>
      <c r="U998">
        <v>5</v>
      </c>
    </row>
    <row r="999" spans="1:21" x14ac:dyDescent="0.2">
      <c r="A999">
        <v>2565</v>
      </c>
      <c r="B999" t="s">
        <v>15</v>
      </c>
      <c r="C999">
        <v>72</v>
      </c>
      <c r="D999" t="s">
        <v>16</v>
      </c>
      <c r="E999">
        <v>0</v>
      </c>
      <c r="F999">
        <v>12</v>
      </c>
      <c r="I999" t="s">
        <v>8</v>
      </c>
      <c r="J999" t="s">
        <v>9</v>
      </c>
      <c r="N999" t="s">
        <v>50</v>
      </c>
      <c r="T999">
        <v>3</v>
      </c>
      <c r="U999">
        <v>3</v>
      </c>
    </row>
    <row r="1000" spans="1:21" x14ac:dyDescent="0.2">
      <c r="A1000">
        <v>2576</v>
      </c>
      <c r="B1000" t="s">
        <v>15</v>
      </c>
      <c r="C1000">
        <v>73</v>
      </c>
      <c r="D1000" t="s">
        <v>16</v>
      </c>
      <c r="E1000">
        <v>0</v>
      </c>
      <c r="I1000" t="s">
        <v>8</v>
      </c>
      <c r="N1000" t="s">
        <v>50</v>
      </c>
      <c r="T1000">
        <v>2</v>
      </c>
      <c r="U1000">
        <v>2</v>
      </c>
    </row>
    <row r="1001" spans="1:21" x14ac:dyDescent="0.2">
      <c r="A1001">
        <v>2584</v>
      </c>
      <c r="B1001" t="s">
        <v>15</v>
      </c>
      <c r="C1001">
        <v>81</v>
      </c>
      <c r="D1001" t="s">
        <v>18</v>
      </c>
      <c r="E1001">
        <v>0</v>
      </c>
      <c r="F1001">
        <v>16</v>
      </c>
      <c r="I1001" t="s">
        <v>8</v>
      </c>
      <c r="N1001" t="s">
        <v>50</v>
      </c>
      <c r="T1001">
        <v>2</v>
      </c>
      <c r="U1001">
        <v>4</v>
      </c>
    </row>
    <row r="1002" spans="1:21" x14ac:dyDescent="0.2">
      <c r="A1002">
        <v>2647</v>
      </c>
      <c r="B1002" t="s">
        <v>15</v>
      </c>
      <c r="C1002">
        <v>73</v>
      </c>
      <c r="D1002" t="s">
        <v>16</v>
      </c>
      <c r="E1002">
        <v>0</v>
      </c>
      <c r="F1002">
        <v>18</v>
      </c>
      <c r="I1002" t="s">
        <v>8</v>
      </c>
      <c r="T1002">
        <v>1</v>
      </c>
      <c r="U1002">
        <v>6</v>
      </c>
    </row>
    <row r="1003" spans="1:21" x14ac:dyDescent="0.2">
      <c r="A1003">
        <v>2720</v>
      </c>
      <c r="B1003" t="s">
        <v>15</v>
      </c>
      <c r="C1003">
        <v>74</v>
      </c>
      <c r="D1003" t="s">
        <v>16</v>
      </c>
      <c r="E1003">
        <v>0</v>
      </c>
      <c r="F1003">
        <v>10</v>
      </c>
      <c r="I1003" t="s">
        <v>8</v>
      </c>
      <c r="K1003" t="s">
        <v>10</v>
      </c>
      <c r="M1003" t="s">
        <v>52</v>
      </c>
      <c r="N1003" t="s">
        <v>50</v>
      </c>
      <c r="O1003" t="s">
        <v>12</v>
      </c>
      <c r="T1003">
        <v>5</v>
      </c>
      <c r="U1003">
        <v>6</v>
      </c>
    </row>
    <row r="1004" spans="1:21" x14ac:dyDescent="0.2">
      <c r="A1004">
        <v>23</v>
      </c>
      <c r="B1004" t="s">
        <v>15</v>
      </c>
      <c r="C1004">
        <v>98</v>
      </c>
      <c r="D1004" t="s">
        <v>18</v>
      </c>
      <c r="E1004">
        <v>0</v>
      </c>
      <c r="G1004" t="s">
        <v>6</v>
      </c>
      <c r="H1004" t="s">
        <v>7</v>
      </c>
      <c r="J1004" t="s">
        <v>9</v>
      </c>
      <c r="M1004" t="s">
        <v>52</v>
      </c>
      <c r="S1004" t="s">
        <v>53</v>
      </c>
      <c r="T1004">
        <v>5</v>
      </c>
      <c r="U1004">
        <v>8</v>
      </c>
    </row>
    <row r="1005" spans="1:21" x14ac:dyDescent="0.2">
      <c r="A1005">
        <v>25</v>
      </c>
      <c r="B1005" t="s">
        <v>15</v>
      </c>
      <c r="C1005">
        <v>95</v>
      </c>
      <c r="D1005" t="s">
        <v>18</v>
      </c>
      <c r="E1005">
        <v>0</v>
      </c>
      <c r="G1005" t="s">
        <v>6</v>
      </c>
      <c r="H1005" t="s">
        <v>7</v>
      </c>
      <c r="O1005" t="s">
        <v>12</v>
      </c>
      <c r="T1005">
        <v>3</v>
      </c>
      <c r="U1005">
        <v>5</v>
      </c>
    </row>
    <row r="1006" spans="1:21" x14ac:dyDescent="0.2">
      <c r="A1006">
        <v>58</v>
      </c>
      <c r="B1006" t="s">
        <v>15</v>
      </c>
      <c r="C1006">
        <v>92</v>
      </c>
      <c r="D1006" t="s">
        <v>18</v>
      </c>
      <c r="E1006">
        <v>0</v>
      </c>
      <c r="G1006" t="s">
        <v>6</v>
      </c>
      <c r="H1006" t="s">
        <v>7</v>
      </c>
      <c r="O1006" t="s">
        <v>12</v>
      </c>
      <c r="T1006">
        <v>3</v>
      </c>
      <c r="U1006">
        <v>5</v>
      </c>
    </row>
    <row r="1007" spans="1:21" x14ac:dyDescent="0.2">
      <c r="A1007">
        <v>67</v>
      </c>
      <c r="B1007" t="s">
        <v>15</v>
      </c>
      <c r="C1007">
        <v>91</v>
      </c>
      <c r="D1007" t="s">
        <v>18</v>
      </c>
      <c r="E1007">
        <v>1</v>
      </c>
      <c r="F1007">
        <v>12</v>
      </c>
      <c r="G1007" t="s">
        <v>6</v>
      </c>
      <c r="H1007" t="s">
        <v>7</v>
      </c>
      <c r="N1007" t="s">
        <v>50</v>
      </c>
      <c r="T1007">
        <v>3</v>
      </c>
      <c r="U1007">
        <v>6</v>
      </c>
    </row>
    <row r="1008" spans="1:21" x14ac:dyDescent="0.2">
      <c r="A1008">
        <v>78</v>
      </c>
      <c r="B1008" t="s">
        <v>15</v>
      </c>
      <c r="C1008">
        <v>90</v>
      </c>
      <c r="D1008" t="s">
        <v>18</v>
      </c>
      <c r="E1008">
        <v>0</v>
      </c>
      <c r="F1008">
        <v>11</v>
      </c>
      <c r="G1008" t="s">
        <v>6</v>
      </c>
      <c r="H1008" t="s">
        <v>7</v>
      </c>
      <c r="J1008" t="s">
        <v>9</v>
      </c>
      <c r="N1008" t="s">
        <v>50</v>
      </c>
      <c r="O1008" t="s">
        <v>12</v>
      </c>
      <c r="P1008" t="s">
        <v>51</v>
      </c>
      <c r="R1008" t="s">
        <v>55</v>
      </c>
      <c r="T1008">
        <v>7</v>
      </c>
      <c r="U1008">
        <v>9</v>
      </c>
    </row>
    <row r="1009" spans="1:21" x14ac:dyDescent="0.2">
      <c r="A1009">
        <v>88</v>
      </c>
      <c r="B1009" t="s">
        <v>15</v>
      </c>
      <c r="C1009">
        <v>84</v>
      </c>
      <c r="D1009" t="s">
        <v>18</v>
      </c>
      <c r="E1009">
        <v>0</v>
      </c>
      <c r="F1009">
        <v>11</v>
      </c>
      <c r="G1009" t="s">
        <v>6</v>
      </c>
      <c r="H1009" t="s">
        <v>7</v>
      </c>
      <c r="J1009" t="s">
        <v>9</v>
      </c>
      <c r="N1009" t="s">
        <v>50</v>
      </c>
      <c r="O1009" t="s">
        <v>12</v>
      </c>
      <c r="P1009" t="s">
        <v>51</v>
      </c>
      <c r="Q1009" t="s">
        <v>54</v>
      </c>
      <c r="R1009" t="s">
        <v>55</v>
      </c>
      <c r="T1009">
        <v>8</v>
      </c>
      <c r="U1009">
        <v>10</v>
      </c>
    </row>
    <row r="1010" spans="1:21" x14ac:dyDescent="0.2">
      <c r="A1010">
        <v>117</v>
      </c>
      <c r="B1010" t="s">
        <v>15</v>
      </c>
      <c r="C1010">
        <v>95</v>
      </c>
      <c r="D1010" t="s">
        <v>16</v>
      </c>
      <c r="E1010">
        <v>0</v>
      </c>
      <c r="F1010">
        <v>18</v>
      </c>
      <c r="G1010" t="s">
        <v>6</v>
      </c>
      <c r="H1010" t="s">
        <v>7</v>
      </c>
      <c r="O1010" t="s">
        <v>12</v>
      </c>
      <c r="T1010">
        <v>3</v>
      </c>
      <c r="U1010">
        <v>6</v>
      </c>
    </row>
    <row r="1011" spans="1:21" x14ac:dyDescent="0.2">
      <c r="A1011">
        <v>121</v>
      </c>
      <c r="B1011" t="s">
        <v>15</v>
      </c>
      <c r="C1011">
        <v>89</v>
      </c>
      <c r="D1011" t="s">
        <v>18</v>
      </c>
      <c r="E1011">
        <v>0</v>
      </c>
      <c r="F1011">
        <v>10</v>
      </c>
      <c r="G1011" t="s">
        <v>6</v>
      </c>
      <c r="H1011" t="s">
        <v>7</v>
      </c>
      <c r="N1011" t="s">
        <v>50</v>
      </c>
      <c r="O1011" t="s">
        <v>12</v>
      </c>
      <c r="T1011">
        <v>4</v>
      </c>
      <c r="U1011">
        <v>5</v>
      </c>
    </row>
    <row r="1012" spans="1:21" x14ac:dyDescent="0.2">
      <c r="A1012">
        <v>131</v>
      </c>
      <c r="B1012" t="s">
        <v>15</v>
      </c>
      <c r="C1012">
        <v>89</v>
      </c>
      <c r="D1012" t="s">
        <v>18</v>
      </c>
      <c r="E1012">
        <v>0</v>
      </c>
      <c r="F1012">
        <v>10</v>
      </c>
      <c r="G1012" t="s">
        <v>6</v>
      </c>
      <c r="H1012" t="s">
        <v>7</v>
      </c>
      <c r="J1012" t="s">
        <v>9</v>
      </c>
      <c r="N1012" t="s">
        <v>50</v>
      </c>
      <c r="T1012">
        <v>4</v>
      </c>
      <c r="U1012">
        <v>8</v>
      </c>
    </row>
    <row r="1013" spans="1:21" x14ac:dyDescent="0.2">
      <c r="A1013">
        <v>142</v>
      </c>
      <c r="B1013" t="s">
        <v>15</v>
      </c>
      <c r="C1013">
        <v>82</v>
      </c>
      <c r="D1013" t="s">
        <v>16</v>
      </c>
      <c r="E1013">
        <v>1</v>
      </c>
      <c r="F1013">
        <v>12</v>
      </c>
      <c r="G1013" t="s">
        <v>6</v>
      </c>
      <c r="H1013" t="s">
        <v>7</v>
      </c>
      <c r="J1013" t="s">
        <v>9</v>
      </c>
      <c r="M1013" t="s">
        <v>52</v>
      </c>
      <c r="N1013" t="s">
        <v>50</v>
      </c>
      <c r="O1013" t="s">
        <v>12</v>
      </c>
      <c r="Q1013" t="s">
        <v>54</v>
      </c>
      <c r="T1013">
        <v>7</v>
      </c>
      <c r="U1013">
        <v>11</v>
      </c>
    </row>
    <row r="1014" spans="1:21" x14ac:dyDescent="0.2">
      <c r="A1014">
        <v>144</v>
      </c>
      <c r="B1014" t="s">
        <v>15</v>
      </c>
      <c r="C1014">
        <v>86</v>
      </c>
      <c r="D1014" t="s">
        <v>18</v>
      </c>
      <c r="E1014">
        <v>0</v>
      </c>
      <c r="F1014">
        <v>10</v>
      </c>
      <c r="G1014" t="s">
        <v>6</v>
      </c>
      <c r="H1014" t="s">
        <v>7</v>
      </c>
      <c r="N1014" t="s">
        <v>50</v>
      </c>
      <c r="R1014" t="s">
        <v>55</v>
      </c>
      <c r="T1014">
        <v>4</v>
      </c>
      <c r="U1014">
        <v>5</v>
      </c>
    </row>
    <row r="1015" spans="1:21" x14ac:dyDescent="0.2">
      <c r="A1015">
        <v>159</v>
      </c>
      <c r="B1015" t="s">
        <v>15</v>
      </c>
      <c r="C1015">
        <v>84</v>
      </c>
      <c r="D1015" t="s">
        <v>16</v>
      </c>
      <c r="E1015">
        <v>0</v>
      </c>
      <c r="G1015" t="s">
        <v>6</v>
      </c>
      <c r="H1015" t="s">
        <v>7</v>
      </c>
      <c r="J1015" t="s">
        <v>9</v>
      </c>
      <c r="T1015">
        <v>3</v>
      </c>
      <c r="U1015">
        <v>4</v>
      </c>
    </row>
    <row r="1016" spans="1:21" x14ac:dyDescent="0.2">
      <c r="A1016">
        <v>175</v>
      </c>
      <c r="B1016" t="s">
        <v>15</v>
      </c>
      <c r="C1016">
        <v>79</v>
      </c>
      <c r="D1016" t="s">
        <v>18</v>
      </c>
      <c r="E1016">
        <v>0</v>
      </c>
      <c r="F1016">
        <v>10</v>
      </c>
      <c r="G1016" t="s">
        <v>6</v>
      </c>
      <c r="H1016" t="s">
        <v>7</v>
      </c>
      <c r="J1016" t="s">
        <v>9</v>
      </c>
      <c r="R1016" t="s">
        <v>55</v>
      </c>
      <c r="T1016">
        <v>4</v>
      </c>
      <c r="U1016">
        <v>6</v>
      </c>
    </row>
    <row r="1017" spans="1:21" x14ac:dyDescent="0.2">
      <c r="A1017">
        <v>179</v>
      </c>
      <c r="B1017" t="s">
        <v>15</v>
      </c>
      <c r="C1017">
        <v>78</v>
      </c>
      <c r="D1017" t="s">
        <v>18</v>
      </c>
      <c r="E1017">
        <v>0</v>
      </c>
      <c r="F1017">
        <v>11</v>
      </c>
      <c r="G1017" t="s">
        <v>6</v>
      </c>
      <c r="H1017" t="s">
        <v>7</v>
      </c>
      <c r="J1017" t="s">
        <v>9</v>
      </c>
      <c r="O1017" t="s">
        <v>12</v>
      </c>
      <c r="Q1017" t="s">
        <v>54</v>
      </c>
      <c r="T1017">
        <v>5</v>
      </c>
      <c r="U1017">
        <v>7</v>
      </c>
    </row>
    <row r="1018" spans="1:21" x14ac:dyDescent="0.2">
      <c r="A1018">
        <v>186</v>
      </c>
      <c r="B1018" t="s">
        <v>15</v>
      </c>
      <c r="C1018">
        <v>86</v>
      </c>
      <c r="D1018" t="s">
        <v>16</v>
      </c>
      <c r="E1018">
        <v>1</v>
      </c>
      <c r="F1018">
        <v>16</v>
      </c>
      <c r="G1018" t="s">
        <v>6</v>
      </c>
      <c r="H1018" t="s">
        <v>7</v>
      </c>
      <c r="J1018" t="s">
        <v>9</v>
      </c>
      <c r="N1018" t="s">
        <v>50</v>
      </c>
      <c r="T1018">
        <v>4</v>
      </c>
      <c r="U1018">
        <v>6</v>
      </c>
    </row>
    <row r="1019" spans="1:21" x14ac:dyDescent="0.2">
      <c r="A1019">
        <v>193</v>
      </c>
      <c r="B1019" t="s">
        <v>15</v>
      </c>
      <c r="C1019">
        <v>81</v>
      </c>
      <c r="D1019" t="s">
        <v>18</v>
      </c>
      <c r="E1019">
        <v>0</v>
      </c>
      <c r="F1019">
        <v>10</v>
      </c>
      <c r="G1019" t="s">
        <v>6</v>
      </c>
      <c r="H1019" t="s">
        <v>7</v>
      </c>
      <c r="P1019" t="s">
        <v>51</v>
      </c>
      <c r="T1019">
        <v>3</v>
      </c>
      <c r="U1019">
        <v>4</v>
      </c>
    </row>
    <row r="1020" spans="1:21" x14ac:dyDescent="0.2">
      <c r="A1020">
        <v>226</v>
      </c>
      <c r="B1020" t="s">
        <v>15</v>
      </c>
      <c r="C1020">
        <v>90</v>
      </c>
      <c r="D1020" t="s">
        <v>16</v>
      </c>
      <c r="E1020">
        <v>0</v>
      </c>
      <c r="F1020">
        <v>9</v>
      </c>
      <c r="G1020" t="s">
        <v>6</v>
      </c>
      <c r="H1020" t="s">
        <v>7</v>
      </c>
      <c r="J1020" t="s">
        <v>9</v>
      </c>
      <c r="M1020" t="s">
        <v>52</v>
      </c>
      <c r="P1020" t="s">
        <v>51</v>
      </c>
      <c r="R1020" t="s">
        <v>55</v>
      </c>
      <c r="T1020">
        <v>6</v>
      </c>
      <c r="U1020">
        <v>11</v>
      </c>
    </row>
    <row r="1021" spans="1:21" x14ac:dyDescent="0.2">
      <c r="A1021">
        <v>237</v>
      </c>
      <c r="B1021" t="s">
        <v>15</v>
      </c>
      <c r="C1021">
        <v>93</v>
      </c>
      <c r="D1021" t="s">
        <v>16</v>
      </c>
      <c r="E1021">
        <v>0</v>
      </c>
      <c r="F1021">
        <v>15</v>
      </c>
      <c r="G1021" t="s">
        <v>6</v>
      </c>
      <c r="H1021" t="s">
        <v>7</v>
      </c>
      <c r="J1021" t="s">
        <v>9</v>
      </c>
      <c r="O1021" t="s">
        <v>12</v>
      </c>
      <c r="T1021">
        <v>4</v>
      </c>
      <c r="U1021">
        <v>6</v>
      </c>
    </row>
    <row r="1022" spans="1:21" x14ac:dyDescent="0.2">
      <c r="A1022">
        <v>242</v>
      </c>
      <c r="B1022" t="s">
        <v>15</v>
      </c>
      <c r="C1022">
        <v>78</v>
      </c>
      <c r="D1022" t="s">
        <v>18</v>
      </c>
      <c r="E1022">
        <v>0</v>
      </c>
      <c r="F1022">
        <v>10</v>
      </c>
      <c r="G1022" t="s">
        <v>6</v>
      </c>
      <c r="H1022" t="s">
        <v>7</v>
      </c>
      <c r="J1022" t="s">
        <v>9</v>
      </c>
      <c r="K1022" t="s">
        <v>10</v>
      </c>
      <c r="N1022" t="s">
        <v>50</v>
      </c>
      <c r="O1022" t="s">
        <v>12</v>
      </c>
      <c r="T1022">
        <v>6</v>
      </c>
      <c r="U1022">
        <v>8</v>
      </c>
    </row>
    <row r="1023" spans="1:21" x14ac:dyDescent="0.2">
      <c r="A1023">
        <v>247</v>
      </c>
      <c r="B1023" t="s">
        <v>15</v>
      </c>
      <c r="C1023">
        <v>76</v>
      </c>
      <c r="D1023" t="s">
        <v>18</v>
      </c>
      <c r="E1023">
        <v>0</v>
      </c>
      <c r="F1023">
        <v>9</v>
      </c>
      <c r="G1023" t="s">
        <v>6</v>
      </c>
      <c r="H1023" t="s">
        <v>7</v>
      </c>
      <c r="J1023" t="s">
        <v>9</v>
      </c>
      <c r="T1023">
        <v>3</v>
      </c>
      <c r="U1023">
        <v>5</v>
      </c>
    </row>
    <row r="1024" spans="1:21" x14ac:dyDescent="0.2">
      <c r="A1024">
        <v>252</v>
      </c>
      <c r="B1024" t="s">
        <v>15</v>
      </c>
      <c r="C1024">
        <v>82</v>
      </c>
      <c r="D1024" t="s">
        <v>18</v>
      </c>
      <c r="E1024">
        <v>0</v>
      </c>
      <c r="F1024">
        <v>10</v>
      </c>
      <c r="G1024" t="s">
        <v>6</v>
      </c>
      <c r="H1024" t="s">
        <v>7</v>
      </c>
      <c r="N1024" t="s">
        <v>50</v>
      </c>
      <c r="O1024" t="s">
        <v>12</v>
      </c>
      <c r="T1024">
        <v>4</v>
      </c>
      <c r="U1024">
        <v>7</v>
      </c>
    </row>
    <row r="1025" spans="1:21" x14ac:dyDescent="0.2">
      <c r="A1025">
        <v>253</v>
      </c>
      <c r="B1025" t="s">
        <v>15</v>
      </c>
      <c r="C1025">
        <v>78</v>
      </c>
      <c r="D1025" t="s">
        <v>18</v>
      </c>
      <c r="E1025">
        <v>0</v>
      </c>
      <c r="F1025">
        <v>15</v>
      </c>
      <c r="G1025" t="s">
        <v>6</v>
      </c>
      <c r="H1025" t="s">
        <v>7</v>
      </c>
      <c r="J1025" t="s">
        <v>9</v>
      </c>
      <c r="T1025">
        <v>3</v>
      </c>
      <c r="U1025">
        <v>4</v>
      </c>
    </row>
    <row r="1026" spans="1:21" x14ac:dyDescent="0.2">
      <c r="A1026">
        <v>260</v>
      </c>
      <c r="B1026" t="s">
        <v>15</v>
      </c>
      <c r="C1026">
        <v>80</v>
      </c>
      <c r="D1026" t="s">
        <v>18</v>
      </c>
      <c r="E1026">
        <v>0</v>
      </c>
      <c r="F1026">
        <v>15</v>
      </c>
      <c r="G1026" t="s">
        <v>6</v>
      </c>
      <c r="H1026" t="s">
        <v>7</v>
      </c>
      <c r="J1026" t="s">
        <v>9</v>
      </c>
      <c r="O1026" t="s">
        <v>12</v>
      </c>
      <c r="T1026">
        <v>4</v>
      </c>
      <c r="U1026">
        <v>6</v>
      </c>
    </row>
    <row r="1027" spans="1:21" x14ac:dyDescent="0.2">
      <c r="A1027">
        <v>265</v>
      </c>
      <c r="B1027" t="s">
        <v>15</v>
      </c>
      <c r="C1027">
        <v>75</v>
      </c>
      <c r="D1027" t="s">
        <v>18</v>
      </c>
      <c r="E1027">
        <v>0</v>
      </c>
      <c r="F1027">
        <v>12</v>
      </c>
      <c r="G1027" t="s">
        <v>6</v>
      </c>
      <c r="H1027" t="s">
        <v>7</v>
      </c>
      <c r="J1027" t="s">
        <v>9</v>
      </c>
      <c r="N1027" t="s">
        <v>50</v>
      </c>
      <c r="T1027">
        <v>4</v>
      </c>
      <c r="U1027">
        <v>7</v>
      </c>
    </row>
    <row r="1028" spans="1:21" x14ac:dyDescent="0.2">
      <c r="A1028">
        <v>279</v>
      </c>
      <c r="B1028" t="s">
        <v>15</v>
      </c>
      <c r="C1028">
        <v>85</v>
      </c>
      <c r="D1028" t="s">
        <v>18</v>
      </c>
      <c r="E1028">
        <v>0</v>
      </c>
      <c r="F1028">
        <v>9</v>
      </c>
      <c r="G1028" t="s">
        <v>6</v>
      </c>
      <c r="H1028" t="s">
        <v>7</v>
      </c>
      <c r="M1028" t="s">
        <v>52</v>
      </c>
      <c r="N1028" t="s">
        <v>50</v>
      </c>
      <c r="O1028" t="s">
        <v>12</v>
      </c>
      <c r="R1028" t="s">
        <v>55</v>
      </c>
      <c r="T1028">
        <v>6</v>
      </c>
      <c r="U1028">
        <v>11</v>
      </c>
    </row>
    <row r="1029" spans="1:21" x14ac:dyDescent="0.2">
      <c r="A1029">
        <v>293</v>
      </c>
      <c r="B1029" t="s">
        <v>15</v>
      </c>
      <c r="C1029">
        <v>86</v>
      </c>
      <c r="D1029" t="s">
        <v>18</v>
      </c>
      <c r="E1029">
        <v>0</v>
      </c>
      <c r="F1029">
        <v>10</v>
      </c>
      <c r="G1029" t="s">
        <v>6</v>
      </c>
      <c r="H1029" t="s">
        <v>7</v>
      </c>
      <c r="J1029" t="s">
        <v>9</v>
      </c>
      <c r="M1029" t="s">
        <v>52</v>
      </c>
      <c r="O1029" t="s">
        <v>12</v>
      </c>
      <c r="S1029" t="s">
        <v>53</v>
      </c>
      <c r="T1029">
        <v>6</v>
      </c>
      <c r="U1029">
        <v>12</v>
      </c>
    </row>
    <row r="1030" spans="1:21" x14ac:dyDescent="0.2">
      <c r="A1030">
        <v>312</v>
      </c>
      <c r="B1030" t="s">
        <v>15</v>
      </c>
      <c r="C1030">
        <v>84</v>
      </c>
      <c r="D1030" t="s">
        <v>16</v>
      </c>
      <c r="E1030">
        <v>0</v>
      </c>
      <c r="F1030">
        <v>10</v>
      </c>
      <c r="G1030" t="s">
        <v>6</v>
      </c>
      <c r="H1030" t="s">
        <v>7</v>
      </c>
      <c r="N1030" t="s">
        <v>50</v>
      </c>
      <c r="T1030">
        <v>3</v>
      </c>
      <c r="U1030">
        <v>4</v>
      </c>
    </row>
    <row r="1031" spans="1:21" x14ac:dyDescent="0.2">
      <c r="A1031">
        <v>319</v>
      </c>
      <c r="B1031" t="s">
        <v>15</v>
      </c>
      <c r="C1031">
        <v>83</v>
      </c>
      <c r="D1031" t="s">
        <v>18</v>
      </c>
      <c r="E1031">
        <v>0</v>
      </c>
      <c r="F1031">
        <v>9</v>
      </c>
      <c r="G1031" t="s">
        <v>6</v>
      </c>
      <c r="H1031" t="s">
        <v>7</v>
      </c>
      <c r="J1031" t="s">
        <v>9</v>
      </c>
      <c r="N1031" t="s">
        <v>50</v>
      </c>
      <c r="T1031">
        <v>4</v>
      </c>
      <c r="U1031">
        <v>4</v>
      </c>
    </row>
    <row r="1032" spans="1:21" x14ac:dyDescent="0.2">
      <c r="A1032">
        <v>324</v>
      </c>
      <c r="B1032" t="s">
        <v>15</v>
      </c>
      <c r="C1032">
        <v>85</v>
      </c>
      <c r="D1032" t="s">
        <v>16</v>
      </c>
      <c r="E1032">
        <v>0</v>
      </c>
      <c r="F1032">
        <v>16</v>
      </c>
      <c r="G1032" t="s">
        <v>6</v>
      </c>
      <c r="H1032" t="s">
        <v>7</v>
      </c>
      <c r="J1032" t="s">
        <v>9</v>
      </c>
      <c r="O1032" t="s">
        <v>12</v>
      </c>
      <c r="P1032" t="s">
        <v>51</v>
      </c>
      <c r="T1032">
        <v>5</v>
      </c>
      <c r="U1032">
        <v>9</v>
      </c>
    </row>
    <row r="1033" spans="1:21" x14ac:dyDescent="0.2">
      <c r="A1033">
        <v>356</v>
      </c>
      <c r="B1033" t="s">
        <v>15</v>
      </c>
      <c r="C1033">
        <v>84</v>
      </c>
      <c r="D1033" t="s">
        <v>18</v>
      </c>
      <c r="E1033">
        <v>0</v>
      </c>
      <c r="G1033" t="s">
        <v>6</v>
      </c>
      <c r="H1033" t="s">
        <v>7</v>
      </c>
      <c r="M1033" t="s">
        <v>52</v>
      </c>
      <c r="T1033">
        <v>3</v>
      </c>
      <c r="U1033">
        <v>4</v>
      </c>
    </row>
    <row r="1034" spans="1:21" x14ac:dyDescent="0.2">
      <c r="A1034">
        <v>367</v>
      </c>
      <c r="B1034" t="s">
        <v>15</v>
      </c>
      <c r="C1034">
        <v>84</v>
      </c>
      <c r="D1034" t="s">
        <v>18</v>
      </c>
      <c r="E1034">
        <v>1</v>
      </c>
      <c r="F1034">
        <v>15</v>
      </c>
      <c r="G1034" t="s">
        <v>6</v>
      </c>
      <c r="H1034" t="s">
        <v>7</v>
      </c>
      <c r="O1034" t="s">
        <v>12</v>
      </c>
      <c r="T1034">
        <v>3</v>
      </c>
      <c r="U1034">
        <v>6</v>
      </c>
    </row>
    <row r="1035" spans="1:21" x14ac:dyDescent="0.2">
      <c r="A1035">
        <v>368</v>
      </c>
      <c r="B1035" t="s">
        <v>15</v>
      </c>
      <c r="C1035">
        <v>75</v>
      </c>
      <c r="D1035" t="s">
        <v>18</v>
      </c>
      <c r="E1035">
        <v>1</v>
      </c>
      <c r="G1035" t="s">
        <v>6</v>
      </c>
      <c r="H1035" t="s">
        <v>7</v>
      </c>
      <c r="J1035" t="s">
        <v>9</v>
      </c>
      <c r="O1035" t="s">
        <v>12</v>
      </c>
      <c r="R1035" t="s">
        <v>55</v>
      </c>
      <c r="T1035">
        <v>5</v>
      </c>
      <c r="U1035">
        <v>8</v>
      </c>
    </row>
    <row r="1036" spans="1:21" x14ac:dyDescent="0.2">
      <c r="A1036">
        <v>416</v>
      </c>
      <c r="B1036" t="s">
        <v>15</v>
      </c>
      <c r="C1036">
        <v>79</v>
      </c>
      <c r="D1036" t="s">
        <v>16</v>
      </c>
      <c r="E1036">
        <v>0</v>
      </c>
      <c r="F1036">
        <v>9</v>
      </c>
      <c r="G1036" t="s">
        <v>6</v>
      </c>
      <c r="H1036" t="s">
        <v>7</v>
      </c>
      <c r="J1036" t="s">
        <v>9</v>
      </c>
      <c r="O1036" t="s">
        <v>12</v>
      </c>
      <c r="P1036" t="s">
        <v>51</v>
      </c>
      <c r="T1036">
        <v>5</v>
      </c>
      <c r="U1036">
        <v>7</v>
      </c>
    </row>
    <row r="1037" spans="1:21" x14ac:dyDescent="0.2">
      <c r="A1037">
        <v>450</v>
      </c>
      <c r="B1037" t="s">
        <v>15</v>
      </c>
      <c r="C1037">
        <v>81</v>
      </c>
      <c r="D1037" t="s">
        <v>18</v>
      </c>
      <c r="E1037">
        <v>0</v>
      </c>
      <c r="G1037" t="s">
        <v>6</v>
      </c>
      <c r="H1037" t="s">
        <v>7</v>
      </c>
      <c r="O1037" t="s">
        <v>12</v>
      </c>
      <c r="T1037">
        <v>3</v>
      </c>
      <c r="U1037">
        <v>5</v>
      </c>
    </row>
    <row r="1038" spans="1:21" x14ac:dyDescent="0.2">
      <c r="A1038">
        <v>460</v>
      </c>
      <c r="B1038" t="s">
        <v>15</v>
      </c>
      <c r="C1038">
        <v>83</v>
      </c>
      <c r="D1038" t="s">
        <v>18</v>
      </c>
      <c r="E1038">
        <v>0</v>
      </c>
      <c r="G1038" t="s">
        <v>6</v>
      </c>
      <c r="H1038" t="s">
        <v>7</v>
      </c>
      <c r="M1038" t="s">
        <v>52</v>
      </c>
      <c r="N1038" t="s">
        <v>50</v>
      </c>
      <c r="O1038" t="s">
        <v>12</v>
      </c>
      <c r="T1038">
        <v>5</v>
      </c>
      <c r="U1038">
        <v>7</v>
      </c>
    </row>
    <row r="1039" spans="1:21" x14ac:dyDescent="0.2">
      <c r="A1039">
        <v>465</v>
      </c>
      <c r="B1039" t="s">
        <v>15</v>
      </c>
      <c r="C1039">
        <v>85</v>
      </c>
      <c r="D1039" t="s">
        <v>18</v>
      </c>
      <c r="E1039">
        <v>0</v>
      </c>
      <c r="G1039" t="s">
        <v>6</v>
      </c>
      <c r="H1039" t="s">
        <v>7</v>
      </c>
      <c r="J1039" t="s">
        <v>9</v>
      </c>
      <c r="T1039">
        <v>3</v>
      </c>
      <c r="U1039">
        <v>5</v>
      </c>
    </row>
    <row r="1040" spans="1:21" x14ac:dyDescent="0.2">
      <c r="A1040">
        <v>466</v>
      </c>
      <c r="B1040" t="s">
        <v>15</v>
      </c>
      <c r="C1040">
        <v>82</v>
      </c>
      <c r="D1040" t="s">
        <v>16</v>
      </c>
      <c r="E1040">
        <v>0</v>
      </c>
      <c r="G1040" t="s">
        <v>6</v>
      </c>
      <c r="H1040" t="s">
        <v>7</v>
      </c>
      <c r="J1040" t="s">
        <v>9</v>
      </c>
      <c r="O1040" t="s">
        <v>12</v>
      </c>
      <c r="T1040">
        <v>4</v>
      </c>
      <c r="U1040">
        <v>7</v>
      </c>
    </row>
    <row r="1041" spans="1:21" x14ac:dyDescent="0.2">
      <c r="A1041">
        <v>467</v>
      </c>
      <c r="B1041" t="s">
        <v>15</v>
      </c>
      <c r="C1041">
        <v>78</v>
      </c>
      <c r="D1041" t="s">
        <v>18</v>
      </c>
      <c r="E1041">
        <v>0</v>
      </c>
      <c r="G1041" t="s">
        <v>6</v>
      </c>
      <c r="H1041" t="s">
        <v>7</v>
      </c>
      <c r="K1041" t="s">
        <v>10</v>
      </c>
      <c r="N1041" t="s">
        <v>50</v>
      </c>
      <c r="T1041">
        <v>4</v>
      </c>
      <c r="U1041">
        <v>5</v>
      </c>
    </row>
    <row r="1042" spans="1:21" x14ac:dyDescent="0.2">
      <c r="A1042">
        <v>478</v>
      </c>
      <c r="B1042" t="s">
        <v>15</v>
      </c>
      <c r="C1042">
        <v>87</v>
      </c>
      <c r="D1042" t="s">
        <v>18</v>
      </c>
      <c r="E1042">
        <v>0</v>
      </c>
      <c r="G1042" t="s">
        <v>6</v>
      </c>
      <c r="H1042" t="s">
        <v>7</v>
      </c>
      <c r="K1042" t="s">
        <v>10</v>
      </c>
      <c r="N1042" t="s">
        <v>50</v>
      </c>
      <c r="O1042" t="s">
        <v>12</v>
      </c>
      <c r="T1042">
        <v>5</v>
      </c>
      <c r="U1042">
        <v>7</v>
      </c>
    </row>
    <row r="1043" spans="1:21" x14ac:dyDescent="0.2">
      <c r="A1043">
        <v>508</v>
      </c>
      <c r="B1043" t="s">
        <v>15</v>
      </c>
      <c r="C1043">
        <v>79</v>
      </c>
      <c r="D1043" t="s">
        <v>18</v>
      </c>
      <c r="E1043">
        <v>1</v>
      </c>
      <c r="F1043">
        <v>10</v>
      </c>
      <c r="G1043" t="s">
        <v>6</v>
      </c>
      <c r="H1043" t="s">
        <v>7</v>
      </c>
      <c r="O1043" t="s">
        <v>12</v>
      </c>
      <c r="T1043">
        <v>3</v>
      </c>
      <c r="U1043">
        <v>5</v>
      </c>
    </row>
    <row r="1044" spans="1:21" x14ac:dyDescent="0.2">
      <c r="A1044">
        <v>543</v>
      </c>
      <c r="B1044" t="s">
        <v>15</v>
      </c>
      <c r="C1044">
        <v>78</v>
      </c>
      <c r="D1044" t="s">
        <v>18</v>
      </c>
      <c r="E1044">
        <v>0</v>
      </c>
      <c r="F1044">
        <v>11</v>
      </c>
      <c r="G1044" t="s">
        <v>6</v>
      </c>
      <c r="H1044" t="s">
        <v>7</v>
      </c>
      <c r="J1044" t="s">
        <v>9</v>
      </c>
      <c r="N1044" t="s">
        <v>50</v>
      </c>
      <c r="T1044">
        <v>4</v>
      </c>
      <c r="U1044">
        <v>5</v>
      </c>
    </row>
    <row r="1045" spans="1:21" x14ac:dyDescent="0.2">
      <c r="A1045">
        <v>589</v>
      </c>
      <c r="B1045" t="s">
        <v>15</v>
      </c>
      <c r="C1045">
        <v>77</v>
      </c>
      <c r="D1045" t="s">
        <v>18</v>
      </c>
      <c r="E1045">
        <v>0</v>
      </c>
      <c r="F1045">
        <v>16</v>
      </c>
      <c r="G1045" t="s">
        <v>6</v>
      </c>
      <c r="H1045" t="s">
        <v>7</v>
      </c>
      <c r="T1045">
        <v>2</v>
      </c>
      <c r="U1045">
        <v>5</v>
      </c>
    </row>
    <row r="1046" spans="1:21" x14ac:dyDescent="0.2">
      <c r="A1046">
        <v>596</v>
      </c>
      <c r="B1046" t="s">
        <v>15</v>
      </c>
      <c r="C1046">
        <v>88</v>
      </c>
      <c r="D1046" t="s">
        <v>16</v>
      </c>
      <c r="E1046">
        <v>0</v>
      </c>
      <c r="F1046">
        <v>9</v>
      </c>
      <c r="G1046" t="s">
        <v>6</v>
      </c>
      <c r="H1046" t="s">
        <v>7</v>
      </c>
      <c r="J1046" t="s">
        <v>9</v>
      </c>
      <c r="K1046" t="s">
        <v>10</v>
      </c>
      <c r="N1046" t="s">
        <v>50</v>
      </c>
      <c r="O1046" t="s">
        <v>12</v>
      </c>
      <c r="T1046">
        <v>6</v>
      </c>
      <c r="U1046">
        <v>7</v>
      </c>
    </row>
    <row r="1047" spans="1:21" x14ac:dyDescent="0.2">
      <c r="A1047">
        <v>608</v>
      </c>
      <c r="B1047" t="s">
        <v>15</v>
      </c>
      <c r="C1047">
        <v>78</v>
      </c>
      <c r="D1047" t="s">
        <v>18</v>
      </c>
      <c r="E1047">
        <v>1</v>
      </c>
      <c r="F1047">
        <v>10</v>
      </c>
      <c r="G1047" t="s">
        <v>6</v>
      </c>
      <c r="H1047" t="s">
        <v>7</v>
      </c>
      <c r="N1047" t="s">
        <v>50</v>
      </c>
      <c r="T1047">
        <v>3</v>
      </c>
      <c r="U1047">
        <v>4</v>
      </c>
    </row>
    <row r="1048" spans="1:21" x14ac:dyDescent="0.2">
      <c r="A1048">
        <v>610</v>
      </c>
      <c r="B1048" t="s">
        <v>15</v>
      </c>
      <c r="C1048">
        <v>77</v>
      </c>
      <c r="D1048" t="s">
        <v>18</v>
      </c>
      <c r="E1048">
        <v>1</v>
      </c>
      <c r="F1048">
        <v>10</v>
      </c>
      <c r="G1048" t="s">
        <v>6</v>
      </c>
      <c r="H1048" t="s">
        <v>7</v>
      </c>
      <c r="N1048" t="s">
        <v>50</v>
      </c>
      <c r="O1048" t="s">
        <v>12</v>
      </c>
      <c r="R1048" t="s">
        <v>55</v>
      </c>
      <c r="T1048">
        <v>5</v>
      </c>
      <c r="U1048">
        <v>9</v>
      </c>
    </row>
    <row r="1049" spans="1:21" x14ac:dyDescent="0.2">
      <c r="A1049">
        <v>620</v>
      </c>
      <c r="B1049" t="s">
        <v>15</v>
      </c>
      <c r="C1049">
        <v>77</v>
      </c>
      <c r="D1049" t="s">
        <v>16</v>
      </c>
      <c r="E1049">
        <v>0</v>
      </c>
      <c r="F1049">
        <v>9</v>
      </c>
      <c r="G1049" t="s">
        <v>6</v>
      </c>
      <c r="H1049" t="s">
        <v>7</v>
      </c>
      <c r="J1049" t="s">
        <v>9</v>
      </c>
      <c r="N1049" t="s">
        <v>50</v>
      </c>
      <c r="S1049" t="s">
        <v>53</v>
      </c>
      <c r="T1049">
        <v>5</v>
      </c>
      <c r="U1049">
        <v>9</v>
      </c>
    </row>
    <row r="1050" spans="1:21" x14ac:dyDescent="0.2">
      <c r="A1050">
        <v>621</v>
      </c>
      <c r="B1050" t="s">
        <v>15</v>
      </c>
      <c r="C1050">
        <v>79</v>
      </c>
      <c r="D1050" t="s">
        <v>18</v>
      </c>
      <c r="E1050">
        <v>0</v>
      </c>
      <c r="F1050">
        <v>9</v>
      </c>
      <c r="G1050" t="s">
        <v>6</v>
      </c>
      <c r="H1050" t="s">
        <v>7</v>
      </c>
      <c r="K1050" t="s">
        <v>10</v>
      </c>
      <c r="M1050" t="s">
        <v>52</v>
      </c>
      <c r="N1050" t="s">
        <v>50</v>
      </c>
      <c r="O1050" t="s">
        <v>12</v>
      </c>
      <c r="Q1050" t="s">
        <v>54</v>
      </c>
      <c r="T1050">
        <v>7</v>
      </c>
      <c r="U1050">
        <v>12</v>
      </c>
    </row>
    <row r="1051" spans="1:21" x14ac:dyDescent="0.2">
      <c r="A1051">
        <v>628</v>
      </c>
      <c r="B1051" t="s">
        <v>15</v>
      </c>
      <c r="C1051">
        <v>87</v>
      </c>
      <c r="D1051" t="s">
        <v>18</v>
      </c>
      <c r="E1051">
        <v>1</v>
      </c>
      <c r="F1051">
        <v>15</v>
      </c>
      <c r="G1051" t="s">
        <v>6</v>
      </c>
      <c r="H1051" t="s">
        <v>7</v>
      </c>
      <c r="K1051" t="s">
        <v>10</v>
      </c>
      <c r="N1051" t="s">
        <v>50</v>
      </c>
      <c r="O1051" t="s">
        <v>12</v>
      </c>
      <c r="P1051" t="s">
        <v>51</v>
      </c>
      <c r="R1051" t="s">
        <v>55</v>
      </c>
      <c r="T1051">
        <v>7</v>
      </c>
      <c r="U1051">
        <v>10</v>
      </c>
    </row>
    <row r="1052" spans="1:21" x14ac:dyDescent="0.2">
      <c r="A1052">
        <v>635</v>
      </c>
      <c r="B1052" t="s">
        <v>15</v>
      </c>
      <c r="C1052">
        <v>77</v>
      </c>
      <c r="D1052" t="s">
        <v>18</v>
      </c>
      <c r="E1052">
        <v>0</v>
      </c>
      <c r="F1052">
        <v>11</v>
      </c>
      <c r="G1052" t="s">
        <v>6</v>
      </c>
      <c r="H1052" t="s">
        <v>7</v>
      </c>
      <c r="J1052" t="s">
        <v>9</v>
      </c>
      <c r="N1052" t="s">
        <v>50</v>
      </c>
      <c r="O1052" t="s">
        <v>12</v>
      </c>
      <c r="T1052">
        <v>5</v>
      </c>
      <c r="U1052">
        <v>8</v>
      </c>
    </row>
    <row r="1053" spans="1:21" x14ac:dyDescent="0.2">
      <c r="A1053">
        <v>638</v>
      </c>
      <c r="B1053" t="s">
        <v>15</v>
      </c>
      <c r="C1053">
        <v>81</v>
      </c>
      <c r="D1053" t="s">
        <v>18</v>
      </c>
      <c r="E1053">
        <v>1</v>
      </c>
      <c r="F1053">
        <v>11</v>
      </c>
      <c r="G1053" t="s">
        <v>6</v>
      </c>
      <c r="H1053" t="s">
        <v>7</v>
      </c>
      <c r="J1053" t="s">
        <v>9</v>
      </c>
      <c r="N1053" t="s">
        <v>50</v>
      </c>
      <c r="O1053" t="s">
        <v>12</v>
      </c>
      <c r="T1053">
        <v>5</v>
      </c>
      <c r="U1053">
        <v>7</v>
      </c>
    </row>
    <row r="1054" spans="1:21" x14ac:dyDescent="0.2">
      <c r="A1054">
        <v>654</v>
      </c>
      <c r="B1054" t="s">
        <v>15</v>
      </c>
      <c r="C1054">
        <v>83</v>
      </c>
      <c r="D1054" t="s">
        <v>16</v>
      </c>
      <c r="E1054">
        <v>0</v>
      </c>
      <c r="G1054" t="s">
        <v>6</v>
      </c>
      <c r="H1054" t="s">
        <v>7</v>
      </c>
      <c r="O1054" t="s">
        <v>12</v>
      </c>
      <c r="P1054" t="s">
        <v>51</v>
      </c>
      <c r="T1054">
        <v>4</v>
      </c>
      <c r="U1054">
        <v>4</v>
      </c>
    </row>
    <row r="1055" spans="1:21" x14ac:dyDescent="0.2">
      <c r="A1055">
        <v>681</v>
      </c>
      <c r="B1055" t="s">
        <v>15</v>
      </c>
      <c r="C1055">
        <v>76</v>
      </c>
      <c r="D1055" t="s">
        <v>18</v>
      </c>
      <c r="E1055">
        <v>1</v>
      </c>
      <c r="F1055">
        <v>8</v>
      </c>
      <c r="G1055" t="s">
        <v>6</v>
      </c>
      <c r="H1055" t="s">
        <v>7</v>
      </c>
      <c r="N1055" t="s">
        <v>50</v>
      </c>
      <c r="O1055" t="s">
        <v>12</v>
      </c>
      <c r="Q1055" t="s">
        <v>54</v>
      </c>
      <c r="R1055" t="s">
        <v>55</v>
      </c>
      <c r="T1055">
        <v>6</v>
      </c>
      <c r="U1055">
        <v>9</v>
      </c>
    </row>
    <row r="1056" spans="1:21" x14ac:dyDescent="0.2">
      <c r="A1056">
        <v>711</v>
      </c>
      <c r="B1056" t="s">
        <v>15</v>
      </c>
      <c r="C1056">
        <v>76</v>
      </c>
      <c r="D1056" t="s">
        <v>18</v>
      </c>
      <c r="E1056">
        <v>0</v>
      </c>
      <c r="F1056">
        <v>15</v>
      </c>
      <c r="G1056" t="s">
        <v>6</v>
      </c>
      <c r="H1056" t="s">
        <v>7</v>
      </c>
      <c r="J1056" t="s">
        <v>9</v>
      </c>
      <c r="N1056" t="s">
        <v>50</v>
      </c>
      <c r="T1056">
        <v>4</v>
      </c>
      <c r="U1056">
        <v>6</v>
      </c>
    </row>
    <row r="1057" spans="1:21" x14ac:dyDescent="0.2">
      <c r="A1057">
        <v>730</v>
      </c>
      <c r="B1057" t="s">
        <v>15</v>
      </c>
      <c r="C1057">
        <v>76</v>
      </c>
      <c r="D1057" t="s">
        <v>18</v>
      </c>
      <c r="E1057">
        <v>1</v>
      </c>
      <c r="F1057">
        <v>18</v>
      </c>
      <c r="G1057" t="s">
        <v>6</v>
      </c>
      <c r="H1057" t="s">
        <v>7</v>
      </c>
      <c r="J1057" t="s">
        <v>9</v>
      </c>
      <c r="N1057" t="s">
        <v>50</v>
      </c>
      <c r="O1057" t="s">
        <v>12</v>
      </c>
      <c r="T1057">
        <v>5</v>
      </c>
      <c r="U1057">
        <v>7</v>
      </c>
    </row>
    <row r="1058" spans="1:21" x14ac:dyDescent="0.2">
      <c r="A1058">
        <v>736</v>
      </c>
      <c r="B1058" t="s">
        <v>15</v>
      </c>
      <c r="C1058">
        <v>86</v>
      </c>
      <c r="D1058" t="s">
        <v>18</v>
      </c>
      <c r="E1058">
        <v>0</v>
      </c>
      <c r="G1058" t="s">
        <v>6</v>
      </c>
      <c r="H1058" t="s">
        <v>7</v>
      </c>
      <c r="T1058">
        <v>2</v>
      </c>
      <c r="U1058">
        <v>4</v>
      </c>
    </row>
    <row r="1059" spans="1:21" x14ac:dyDescent="0.2">
      <c r="A1059">
        <v>742</v>
      </c>
      <c r="B1059" t="s">
        <v>15</v>
      </c>
      <c r="C1059">
        <v>103</v>
      </c>
      <c r="D1059" t="s">
        <v>16</v>
      </c>
      <c r="E1059">
        <v>0</v>
      </c>
      <c r="G1059" t="s">
        <v>6</v>
      </c>
      <c r="H1059" t="s">
        <v>7</v>
      </c>
      <c r="O1059" t="s">
        <v>12</v>
      </c>
      <c r="T1059">
        <v>3</v>
      </c>
      <c r="U1059">
        <v>4</v>
      </c>
    </row>
    <row r="1060" spans="1:21" x14ac:dyDescent="0.2">
      <c r="A1060">
        <v>752</v>
      </c>
      <c r="B1060" t="s">
        <v>15</v>
      </c>
      <c r="C1060">
        <v>77</v>
      </c>
      <c r="D1060" t="s">
        <v>18</v>
      </c>
      <c r="E1060">
        <v>0</v>
      </c>
      <c r="G1060" t="s">
        <v>6</v>
      </c>
      <c r="H1060" t="s">
        <v>7</v>
      </c>
      <c r="J1060" t="s">
        <v>9</v>
      </c>
      <c r="N1060" t="s">
        <v>50</v>
      </c>
      <c r="O1060" t="s">
        <v>12</v>
      </c>
      <c r="R1060" t="s">
        <v>55</v>
      </c>
      <c r="T1060">
        <v>6</v>
      </c>
      <c r="U1060">
        <v>11</v>
      </c>
    </row>
    <row r="1061" spans="1:21" x14ac:dyDescent="0.2">
      <c r="A1061">
        <v>755</v>
      </c>
      <c r="B1061" t="s">
        <v>15</v>
      </c>
      <c r="C1061">
        <v>90</v>
      </c>
      <c r="D1061" t="s">
        <v>18</v>
      </c>
      <c r="E1061">
        <v>1</v>
      </c>
      <c r="F1061">
        <v>10</v>
      </c>
      <c r="G1061" t="s">
        <v>6</v>
      </c>
      <c r="H1061" t="s">
        <v>7</v>
      </c>
      <c r="N1061" t="s">
        <v>50</v>
      </c>
      <c r="S1061" t="s">
        <v>53</v>
      </c>
      <c r="T1061">
        <v>4</v>
      </c>
      <c r="U1061">
        <v>7</v>
      </c>
    </row>
    <row r="1062" spans="1:21" x14ac:dyDescent="0.2">
      <c r="A1062">
        <v>758</v>
      </c>
      <c r="B1062" t="s">
        <v>15</v>
      </c>
      <c r="C1062">
        <v>81</v>
      </c>
      <c r="D1062" t="s">
        <v>18</v>
      </c>
      <c r="E1062">
        <v>1</v>
      </c>
      <c r="G1062" t="s">
        <v>6</v>
      </c>
      <c r="H1062" t="s">
        <v>7</v>
      </c>
      <c r="J1062" t="s">
        <v>9</v>
      </c>
      <c r="N1062" t="s">
        <v>50</v>
      </c>
      <c r="S1062" t="s">
        <v>53</v>
      </c>
      <c r="T1062">
        <v>5</v>
      </c>
      <c r="U1062">
        <v>10</v>
      </c>
    </row>
    <row r="1063" spans="1:21" x14ac:dyDescent="0.2">
      <c r="A1063">
        <v>763</v>
      </c>
      <c r="B1063" t="s">
        <v>15</v>
      </c>
      <c r="C1063">
        <v>90</v>
      </c>
      <c r="D1063" t="s">
        <v>18</v>
      </c>
      <c r="E1063">
        <v>0</v>
      </c>
      <c r="G1063" t="s">
        <v>6</v>
      </c>
      <c r="H1063" t="s">
        <v>7</v>
      </c>
      <c r="J1063" t="s">
        <v>9</v>
      </c>
      <c r="O1063" t="s">
        <v>12</v>
      </c>
      <c r="R1063" t="s">
        <v>55</v>
      </c>
      <c r="T1063">
        <v>5</v>
      </c>
      <c r="U1063">
        <v>8</v>
      </c>
    </row>
    <row r="1064" spans="1:21" x14ac:dyDescent="0.2">
      <c r="A1064">
        <v>764</v>
      </c>
      <c r="B1064" t="s">
        <v>15</v>
      </c>
      <c r="C1064">
        <v>81</v>
      </c>
      <c r="D1064" t="s">
        <v>18</v>
      </c>
      <c r="E1064">
        <v>0</v>
      </c>
      <c r="F1064">
        <v>11</v>
      </c>
      <c r="G1064" t="s">
        <v>6</v>
      </c>
      <c r="H1064" t="s">
        <v>7</v>
      </c>
      <c r="J1064" t="s">
        <v>9</v>
      </c>
      <c r="T1064">
        <v>3</v>
      </c>
      <c r="U1064">
        <v>4</v>
      </c>
    </row>
    <row r="1065" spans="1:21" x14ac:dyDescent="0.2">
      <c r="A1065">
        <v>766</v>
      </c>
      <c r="B1065" t="s">
        <v>15</v>
      </c>
      <c r="C1065">
        <v>80</v>
      </c>
      <c r="D1065" t="s">
        <v>18</v>
      </c>
      <c r="E1065">
        <v>0</v>
      </c>
      <c r="G1065" t="s">
        <v>6</v>
      </c>
      <c r="H1065" t="s">
        <v>7</v>
      </c>
      <c r="K1065" t="s">
        <v>10</v>
      </c>
      <c r="N1065" t="s">
        <v>50</v>
      </c>
      <c r="O1065" t="s">
        <v>12</v>
      </c>
      <c r="Q1065" t="s">
        <v>54</v>
      </c>
      <c r="T1065">
        <v>6</v>
      </c>
      <c r="U1065">
        <v>8</v>
      </c>
    </row>
    <row r="1066" spans="1:21" x14ac:dyDescent="0.2">
      <c r="A1066">
        <v>791</v>
      </c>
      <c r="B1066" t="s">
        <v>15</v>
      </c>
      <c r="C1066">
        <v>82</v>
      </c>
      <c r="D1066" t="s">
        <v>18</v>
      </c>
      <c r="E1066">
        <v>0</v>
      </c>
      <c r="F1066">
        <v>15</v>
      </c>
      <c r="G1066" t="s">
        <v>6</v>
      </c>
      <c r="H1066" t="s">
        <v>7</v>
      </c>
      <c r="J1066" t="s">
        <v>9</v>
      </c>
      <c r="O1066" t="s">
        <v>12</v>
      </c>
      <c r="P1066" t="s">
        <v>51</v>
      </c>
      <c r="T1066">
        <v>5</v>
      </c>
      <c r="U1066">
        <v>8</v>
      </c>
    </row>
    <row r="1067" spans="1:21" x14ac:dyDescent="0.2">
      <c r="A1067">
        <v>811</v>
      </c>
      <c r="B1067" t="s">
        <v>15</v>
      </c>
      <c r="C1067">
        <v>80</v>
      </c>
      <c r="D1067" t="s">
        <v>18</v>
      </c>
      <c r="E1067">
        <v>1</v>
      </c>
      <c r="G1067" t="s">
        <v>6</v>
      </c>
      <c r="H1067" t="s">
        <v>7</v>
      </c>
      <c r="J1067" t="s">
        <v>9</v>
      </c>
      <c r="N1067" t="s">
        <v>50</v>
      </c>
      <c r="T1067">
        <v>4</v>
      </c>
      <c r="U1067">
        <v>7</v>
      </c>
    </row>
    <row r="1068" spans="1:21" x14ac:dyDescent="0.2">
      <c r="A1068">
        <v>863</v>
      </c>
      <c r="B1068" t="s">
        <v>15</v>
      </c>
      <c r="C1068">
        <v>79</v>
      </c>
      <c r="D1068" t="s">
        <v>18</v>
      </c>
      <c r="E1068">
        <v>0</v>
      </c>
      <c r="F1068">
        <v>15</v>
      </c>
      <c r="G1068" t="s">
        <v>6</v>
      </c>
      <c r="H1068" t="s">
        <v>7</v>
      </c>
      <c r="J1068" t="s">
        <v>9</v>
      </c>
      <c r="N1068" t="s">
        <v>50</v>
      </c>
      <c r="S1068" t="s">
        <v>53</v>
      </c>
      <c r="T1068">
        <v>5</v>
      </c>
      <c r="U1068">
        <v>6</v>
      </c>
    </row>
    <row r="1069" spans="1:21" x14ac:dyDescent="0.2">
      <c r="A1069">
        <v>874</v>
      </c>
      <c r="B1069" t="s">
        <v>15</v>
      </c>
      <c r="C1069">
        <v>83</v>
      </c>
      <c r="D1069" t="s">
        <v>18</v>
      </c>
      <c r="E1069">
        <v>1</v>
      </c>
      <c r="G1069" t="s">
        <v>6</v>
      </c>
      <c r="H1069" t="s">
        <v>7</v>
      </c>
      <c r="O1069" t="s">
        <v>12</v>
      </c>
      <c r="P1069" t="s">
        <v>51</v>
      </c>
      <c r="Q1069" t="s">
        <v>54</v>
      </c>
      <c r="T1069">
        <v>5</v>
      </c>
      <c r="U1069">
        <v>8</v>
      </c>
    </row>
    <row r="1070" spans="1:21" x14ac:dyDescent="0.2">
      <c r="A1070">
        <v>883</v>
      </c>
      <c r="B1070" t="s">
        <v>15</v>
      </c>
      <c r="C1070">
        <v>85</v>
      </c>
      <c r="D1070" t="s">
        <v>18</v>
      </c>
      <c r="E1070">
        <v>0</v>
      </c>
      <c r="F1070">
        <v>9</v>
      </c>
      <c r="G1070" t="s">
        <v>6</v>
      </c>
      <c r="H1070" t="s">
        <v>7</v>
      </c>
      <c r="N1070" t="s">
        <v>50</v>
      </c>
      <c r="O1070" t="s">
        <v>12</v>
      </c>
      <c r="T1070">
        <v>4</v>
      </c>
      <c r="U1070">
        <v>10</v>
      </c>
    </row>
    <row r="1071" spans="1:21" x14ac:dyDescent="0.2">
      <c r="A1071">
        <v>905</v>
      </c>
      <c r="B1071" t="s">
        <v>15</v>
      </c>
      <c r="C1071">
        <v>81</v>
      </c>
      <c r="D1071" t="s">
        <v>18</v>
      </c>
      <c r="E1071">
        <v>0</v>
      </c>
      <c r="G1071" t="s">
        <v>6</v>
      </c>
      <c r="H1071" t="s">
        <v>7</v>
      </c>
      <c r="T1071">
        <v>2</v>
      </c>
      <c r="U1071">
        <v>4</v>
      </c>
    </row>
    <row r="1072" spans="1:21" x14ac:dyDescent="0.2">
      <c r="A1072">
        <v>912</v>
      </c>
      <c r="B1072" t="s">
        <v>15</v>
      </c>
      <c r="C1072">
        <v>79</v>
      </c>
      <c r="D1072" t="s">
        <v>16</v>
      </c>
      <c r="E1072">
        <v>0</v>
      </c>
      <c r="F1072">
        <v>15</v>
      </c>
      <c r="G1072" t="s">
        <v>6</v>
      </c>
      <c r="H1072" t="s">
        <v>7</v>
      </c>
      <c r="N1072" t="s">
        <v>50</v>
      </c>
      <c r="O1072" t="s">
        <v>12</v>
      </c>
      <c r="P1072" t="s">
        <v>51</v>
      </c>
      <c r="T1072">
        <v>5</v>
      </c>
      <c r="U1072">
        <v>8</v>
      </c>
    </row>
    <row r="1073" spans="1:21" x14ac:dyDescent="0.2">
      <c r="A1073">
        <v>1035</v>
      </c>
      <c r="B1073" t="s">
        <v>15</v>
      </c>
      <c r="C1073">
        <v>79</v>
      </c>
      <c r="D1073" t="s">
        <v>18</v>
      </c>
      <c r="E1073">
        <v>1</v>
      </c>
      <c r="F1073">
        <v>10</v>
      </c>
      <c r="G1073" t="s">
        <v>6</v>
      </c>
      <c r="H1073" t="s">
        <v>7</v>
      </c>
      <c r="J1073" t="s">
        <v>9</v>
      </c>
      <c r="O1073" t="s">
        <v>12</v>
      </c>
      <c r="T1073">
        <v>4</v>
      </c>
      <c r="U1073">
        <v>5</v>
      </c>
    </row>
    <row r="1074" spans="1:21" x14ac:dyDescent="0.2">
      <c r="A1074">
        <v>1070</v>
      </c>
      <c r="B1074" t="s">
        <v>15</v>
      </c>
      <c r="C1074">
        <v>95</v>
      </c>
      <c r="D1074" t="s">
        <v>18</v>
      </c>
      <c r="E1074">
        <v>0</v>
      </c>
      <c r="G1074" t="s">
        <v>6</v>
      </c>
      <c r="H1074" t="s">
        <v>7</v>
      </c>
      <c r="J1074" t="s">
        <v>9</v>
      </c>
      <c r="T1074">
        <v>3</v>
      </c>
      <c r="U1074">
        <v>5</v>
      </c>
    </row>
    <row r="1075" spans="1:21" x14ac:dyDescent="0.2">
      <c r="A1075">
        <v>1159</v>
      </c>
      <c r="B1075" t="s">
        <v>15</v>
      </c>
      <c r="C1075">
        <v>77</v>
      </c>
      <c r="D1075" t="s">
        <v>16</v>
      </c>
      <c r="E1075">
        <v>1</v>
      </c>
      <c r="F1075">
        <v>15</v>
      </c>
      <c r="G1075" t="s">
        <v>6</v>
      </c>
      <c r="H1075" t="s">
        <v>7</v>
      </c>
      <c r="O1075" t="s">
        <v>12</v>
      </c>
      <c r="T1075">
        <v>3</v>
      </c>
      <c r="U1075">
        <v>4</v>
      </c>
    </row>
    <row r="1076" spans="1:21" x14ac:dyDescent="0.2">
      <c r="A1076">
        <v>1202</v>
      </c>
      <c r="B1076" t="s">
        <v>15</v>
      </c>
      <c r="C1076">
        <v>87</v>
      </c>
      <c r="D1076" t="s">
        <v>18</v>
      </c>
      <c r="E1076">
        <v>1</v>
      </c>
      <c r="F1076">
        <v>12</v>
      </c>
      <c r="G1076" t="s">
        <v>6</v>
      </c>
      <c r="H1076" t="s">
        <v>7</v>
      </c>
      <c r="J1076" t="s">
        <v>9</v>
      </c>
      <c r="O1076" t="s">
        <v>12</v>
      </c>
      <c r="T1076">
        <v>4</v>
      </c>
      <c r="U1076">
        <v>7</v>
      </c>
    </row>
    <row r="1077" spans="1:21" x14ac:dyDescent="0.2">
      <c r="A1077">
        <v>1217</v>
      </c>
      <c r="B1077" t="s">
        <v>15</v>
      </c>
      <c r="C1077">
        <v>90</v>
      </c>
      <c r="D1077" t="s">
        <v>18</v>
      </c>
      <c r="E1077">
        <v>0</v>
      </c>
      <c r="F1077">
        <v>12</v>
      </c>
      <c r="G1077" t="s">
        <v>6</v>
      </c>
      <c r="H1077" t="s">
        <v>7</v>
      </c>
      <c r="J1077" t="s">
        <v>9</v>
      </c>
      <c r="N1077" t="s">
        <v>50</v>
      </c>
      <c r="O1077" t="s">
        <v>12</v>
      </c>
      <c r="T1077">
        <v>5</v>
      </c>
      <c r="U1077">
        <v>7</v>
      </c>
    </row>
    <row r="1078" spans="1:21" x14ac:dyDescent="0.2">
      <c r="A1078">
        <v>1219</v>
      </c>
      <c r="B1078" t="s">
        <v>15</v>
      </c>
      <c r="C1078">
        <v>90</v>
      </c>
      <c r="D1078" t="s">
        <v>18</v>
      </c>
      <c r="E1078">
        <v>0</v>
      </c>
      <c r="F1078">
        <v>8</v>
      </c>
      <c r="G1078" t="s">
        <v>6</v>
      </c>
      <c r="H1078" t="s">
        <v>7</v>
      </c>
      <c r="J1078" t="s">
        <v>9</v>
      </c>
      <c r="K1078" t="s">
        <v>10</v>
      </c>
      <c r="N1078" t="s">
        <v>50</v>
      </c>
      <c r="O1078" t="s">
        <v>12</v>
      </c>
      <c r="Q1078" t="s">
        <v>54</v>
      </c>
      <c r="T1078">
        <v>7</v>
      </c>
      <c r="U1078">
        <v>9</v>
      </c>
    </row>
    <row r="1079" spans="1:21" x14ac:dyDescent="0.2">
      <c r="A1079">
        <v>1225</v>
      </c>
      <c r="B1079" t="s">
        <v>15</v>
      </c>
      <c r="C1079">
        <v>76</v>
      </c>
      <c r="D1079" t="s">
        <v>16</v>
      </c>
      <c r="E1079">
        <v>0</v>
      </c>
      <c r="G1079" t="s">
        <v>6</v>
      </c>
      <c r="H1079" t="s">
        <v>7</v>
      </c>
      <c r="J1079" t="s">
        <v>9</v>
      </c>
      <c r="K1079" t="s">
        <v>10</v>
      </c>
      <c r="N1079" t="s">
        <v>50</v>
      </c>
      <c r="O1079" t="s">
        <v>12</v>
      </c>
      <c r="R1079" t="s">
        <v>55</v>
      </c>
      <c r="S1079" t="s">
        <v>53</v>
      </c>
      <c r="T1079">
        <v>8</v>
      </c>
      <c r="U1079">
        <v>15</v>
      </c>
    </row>
    <row r="1080" spans="1:21" x14ac:dyDescent="0.2">
      <c r="A1080">
        <v>1228</v>
      </c>
      <c r="B1080" t="s">
        <v>15</v>
      </c>
      <c r="C1080">
        <v>76</v>
      </c>
      <c r="D1080" t="s">
        <v>18</v>
      </c>
      <c r="E1080">
        <v>1</v>
      </c>
      <c r="F1080">
        <v>9</v>
      </c>
      <c r="G1080" t="s">
        <v>6</v>
      </c>
      <c r="H1080" t="s">
        <v>7</v>
      </c>
      <c r="J1080" t="s">
        <v>9</v>
      </c>
      <c r="K1080" t="s">
        <v>10</v>
      </c>
      <c r="N1080" t="s">
        <v>50</v>
      </c>
      <c r="O1080" t="s">
        <v>12</v>
      </c>
      <c r="R1080" t="s">
        <v>55</v>
      </c>
      <c r="T1080">
        <v>7</v>
      </c>
      <c r="U1080">
        <v>9</v>
      </c>
    </row>
    <row r="1081" spans="1:21" x14ac:dyDescent="0.2">
      <c r="A1081">
        <v>1236</v>
      </c>
      <c r="B1081" t="s">
        <v>15</v>
      </c>
      <c r="C1081">
        <v>92</v>
      </c>
      <c r="D1081" t="s">
        <v>16</v>
      </c>
      <c r="E1081">
        <v>2</v>
      </c>
      <c r="F1081">
        <v>20</v>
      </c>
      <c r="G1081" t="s">
        <v>6</v>
      </c>
      <c r="H1081" t="s">
        <v>7</v>
      </c>
      <c r="N1081" t="s">
        <v>50</v>
      </c>
      <c r="O1081" t="s">
        <v>12</v>
      </c>
      <c r="S1081" t="s">
        <v>53</v>
      </c>
      <c r="T1081">
        <v>5</v>
      </c>
      <c r="U1081">
        <v>6</v>
      </c>
    </row>
    <row r="1082" spans="1:21" x14ac:dyDescent="0.2">
      <c r="A1082">
        <v>1293</v>
      </c>
      <c r="B1082" t="s">
        <v>15</v>
      </c>
      <c r="C1082">
        <v>81</v>
      </c>
      <c r="D1082" t="s">
        <v>18</v>
      </c>
      <c r="E1082">
        <v>0</v>
      </c>
      <c r="G1082" t="s">
        <v>6</v>
      </c>
      <c r="H1082" t="s">
        <v>7</v>
      </c>
      <c r="N1082" t="s">
        <v>50</v>
      </c>
      <c r="O1082" t="s">
        <v>12</v>
      </c>
      <c r="R1082" t="s">
        <v>55</v>
      </c>
      <c r="T1082">
        <v>5</v>
      </c>
      <c r="U1082">
        <v>10</v>
      </c>
    </row>
    <row r="1083" spans="1:21" x14ac:dyDescent="0.2">
      <c r="A1083">
        <v>1302</v>
      </c>
      <c r="B1083" t="s">
        <v>15</v>
      </c>
      <c r="C1083">
        <v>82</v>
      </c>
      <c r="D1083" t="s">
        <v>18</v>
      </c>
      <c r="E1083">
        <v>0</v>
      </c>
      <c r="F1083">
        <v>15</v>
      </c>
      <c r="G1083" t="s">
        <v>6</v>
      </c>
      <c r="H1083" t="s">
        <v>7</v>
      </c>
      <c r="J1083" t="s">
        <v>9</v>
      </c>
      <c r="N1083" t="s">
        <v>50</v>
      </c>
      <c r="O1083" t="s">
        <v>12</v>
      </c>
      <c r="Q1083" t="s">
        <v>54</v>
      </c>
      <c r="T1083">
        <v>6</v>
      </c>
      <c r="U1083">
        <v>9</v>
      </c>
    </row>
    <row r="1084" spans="1:21" x14ac:dyDescent="0.2">
      <c r="A1084">
        <v>1307</v>
      </c>
      <c r="B1084" t="s">
        <v>15</v>
      </c>
      <c r="C1084">
        <v>85</v>
      </c>
      <c r="D1084" t="s">
        <v>16</v>
      </c>
      <c r="E1084">
        <v>0</v>
      </c>
      <c r="F1084">
        <v>13</v>
      </c>
      <c r="G1084" t="s">
        <v>6</v>
      </c>
      <c r="H1084" t="s">
        <v>7</v>
      </c>
      <c r="N1084" t="s">
        <v>50</v>
      </c>
      <c r="T1084">
        <v>3</v>
      </c>
      <c r="U1084">
        <v>6</v>
      </c>
    </row>
    <row r="1085" spans="1:21" x14ac:dyDescent="0.2">
      <c r="A1085">
        <v>1341</v>
      </c>
      <c r="B1085" t="s">
        <v>15</v>
      </c>
      <c r="C1085">
        <v>82</v>
      </c>
      <c r="D1085" t="s">
        <v>18</v>
      </c>
      <c r="E1085">
        <v>0</v>
      </c>
      <c r="F1085">
        <v>12</v>
      </c>
      <c r="G1085" t="s">
        <v>6</v>
      </c>
      <c r="H1085" t="s">
        <v>7</v>
      </c>
      <c r="J1085" t="s">
        <v>9</v>
      </c>
      <c r="N1085" t="s">
        <v>50</v>
      </c>
      <c r="T1085">
        <v>4</v>
      </c>
      <c r="U1085">
        <v>6</v>
      </c>
    </row>
    <row r="1086" spans="1:21" x14ac:dyDescent="0.2">
      <c r="A1086">
        <v>1351</v>
      </c>
      <c r="B1086" t="s">
        <v>15</v>
      </c>
      <c r="C1086">
        <v>78</v>
      </c>
      <c r="D1086" t="s">
        <v>18</v>
      </c>
      <c r="E1086">
        <v>0</v>
      </c>
      <c r="G1086" t="s">
        <v>6</v>
      </c>
      <c r="H1086" t="s">
        <v>7</v>
      </c>
      <c r="J1086" t="s">
        <v>9</v>
      </c>
      <c r="N1086" t="s">
        <v>50</v>
      </c>
      <c r="T1086">
        <v>4</v>
      </c>
      <c r="U1086">
        <v>7</v>
      </c>
    </row>
    <row r="1087" spans="1:21" x14ac:dyDescent="0.2">
      <c r="A1087">
        <v>1358</v>
      </c>
      <c r="B1087" t="s">
        <v>15</v>
      </c>
      <c r="C1087">
        <v>73</v>
      </c>
      <c r="D1087" t="s">
        <v>18</v>
      </c>
      <c r="E1087">
        <v>0</v>
      </c>
      <c r="F1087">
        <v>12</v>
      </c>
      <c r="G1087" t="s">
        <v>6</v>
      </c>
      <c r="H1087" t="s">
        <v>7</v>
      </c>
      <c r="J1087" t="s">
        <v>9</v>
      </c>
      <c r="N1087" t="s">
        <v>50</v>
      </c>
      <c r="Q1087" t="s">
        <v>54</v>
      </c>
      <c r="T1087">
        <v>5</v>
      </c>
      <c r="U1087">
        <v>9</v>
      </c>
    </row>
    <row r="1088" spans="1:21" x14ac:dyDescent="0.2">
      <c r="A1088">
        <v>1365</v>
      </c>
      <c r="B1088" t="s">
        <v>15</v>
      </c>
      <c r="C1088">
        <v>89</v>
      </c>
      <c r="D1088" t="s">
        <v>18</v>
      </c>
      <c r="E1088">
        <v>0</v>
      </c>
      <c r="F1088">
        <v>9</v>
      </c>
      <c r="G1088" t="s">
        <v>6</v>
      </c>
      <c r="H1088" t="s">
        <v>7</v>
      </c>
      <c r="J1088" t="s">
        <v>9</v>
      </c>
      <c r="N1088" t="s">
        <v>50</v>
      </c>
      <c r="O1088" t="s">
        <v>12</v>
      </c>
      <c r="T1088">
        <v>5</v>
      </c>
      <c r="U1088">
        <v>6</v>
      </c>
    </row>
    <row r="1089" spans="1:21" x14ac:dyDescent="0.2">
      <c r="A1089">
        <v>1370</v>
      </c>
      <c r="B1089" t="s">
        <v>15</v>
      </c>
      <c r="C1089">
        <v>82</v>
      </c>
      <c r="D1089" t="s">
        <v>18</v>
      </c>
      <c r="E1089">
        <v>0</v>
      </c>
      <c r="F1089">
        <v>15</v>
      </c>
      <c r="G1089" t="s">
        <v>6</v>
      </c>
      <c r="H1089" t="s">
        <v>7</v>
      </c>
      <c r="J1089" t="s">
        <v>9</v>
      </c>
      <c r="N1089" t="s">
        <v>50</v>
      </c>
      <c r="T1089">
        <v>4</v>
      </c>
      <c r="U1089">
        <v>6</v>
      </c>
    </row>
    <row r="1090" spans="1:21" x14ac:dyDescent="0.2">
      <c r="A1090">
        <v>1375</v>
      </c>
      <c r="B1090" t="s">
        <v>15</v>
      </c>
      <c r="C1090">
        <v>98</v>
      </c>
      <c r="D1090" t="s">
        <v>16</v>
      </c>
      <c r="E1090">
        <v>0</v>
      </c>
      <c r="F1090">
        <v>9</v>
      </c>
      <c r="G1090" t="s">
        <v>6</v>
      </c>
      <c r="H1090" t="s">
        <v>7</v>
      </c>
      <c r="K1090" t="s">
        <v>10</v>
      </c>
      <c r="N1090" t="s">
        <v>50</v>
      </c>
      <c r="O1090" t="s">
        <v>12</v>
      </c>
      <c r="T1090">
        <v>5</v>
      </c>
      <c r="U1090">
        <v>9</v>
      </c>
    </row>
    <row r="1091" spans="1:21" x14ac:dyDescent="0.2">
      <c r="A1091">
        <v>1384</v>
      </c>
      <c r="B1091" t="s">
        <v>15</v>
      </c>
      <c r="C1091">
        <v>88</v>
      </c>
      <c r="D1091" t="s">
        <v>18</v>
      </c>
      <c r="E1091">
        <v>0</v>
      </c>
      <c r="F1091">
        <v>11</v>
      </c>
      <c r="G1091" t="s">
        <v>6</v>
      </c>
      <c r="H1091" t="s">
        <v>7</v>
      </c>
      <c r="R1091" t="s">
        <v>55</v>
      </c>
      <c r="T1091">
        <v>3</v>
      </c>
      <c r="U1091">
        <v>5</v>
      </c>
    </row>
    <row r="1092" spans="1:21" x14ac:dyDescent="0.2">
      <c r="A1092">
        <v>1405</v>
      </c>
      <c r="B1092" t="s">
        <v>15</v>
      </c>
      <c r="C1092">
        <v>77</v>
      </c>
      <c r="D1092" t="s">
        <v>18</v>
      </c>
      <c r="E1092">
        <v>0</v>
      </c>
      <c r="F1092">
        <v>15</v>
      </c>
      <c r="G1092" t="s">
        <v>6</v>
      </c>
      <c r="H1092" t="s">
        <v>7</v>
      </c>
      <c r="J1092" t="s">
        <v>9</v>
      </c>
      <c r="N1092" t="s">
        <v>50</v>
      </c>
      <c r="T1092">
        <v>4</v>
      </c>
      <c r="U1092">
        <v>8</v>
      </c>
    </row>
    <row r="1093" spans="1:21" x14ac:dyDescent="0.2">
      <c r="A1093">
        <v>1411</v>
      </c>
      <c r="B1093" t="s">
        <v>15</v>
      </c>
      <c r="C1093">
        <v>86</v>
      </c>
      <c r="D1093" t="s">
        <v>18</v>
      </c>
      <c r="E1093">
        <v>2</v>
      </c>
      <c r="F1093">
        <v>16</v>
      </c>
      <c r="G1093" t="s">
        <v>6</v>
      </c>
      <c r="H1093" t="s">
        <v>7</v>
      </c>
      <c r="J1093" t="s">
        <v>9</v>
      </c>
      <c r="O1093" t="s">
        <v>12</v>
      </c>
      <c r="T1093">
        <v>4</v>
      </c>
      <c r="U1093">
        <v>6</v>
      </c>
    </row>
    <row r="1094" spans="1:21" x14ac:dyDescent="0.2">
      <c r="A1094">
        <v>1439</v>
      </c>
      <c r="B1094" t="s">
        <v>15</v>
      </c>
      <c r="C1094">
        <v>81</v>
      </c>
      <c r="D1094" t="s">
        <v>18</v>
      </c>
      <c r="E1094">
        <v>0</v>
      </c>
      <c r="F1094">
        <v>8</v>
      </c>
      <c r="G1094" t="s">
        <v>6</v>
      </c>
      <c r="H1094" t="s">
        <v>7</v>
      </c>
      <c r="T1094">
        <v>2</v>
      </c>
      <c r="U1094">
        <v>5</v>
      </c>
    </row>
    <row r="1095" spans="1:21" x14ac:dyDescent="0.2">
      <c r="A1095">
        <v>1443</v>
      </c>
      <c r="B1095" t="s">
        <v>15</v>
      </c>
      <c r="C1095">
        <v>82</v>
      </c>
      <c r="D1095" t="s">
        <v>18</v>
      </c>
      <c r="E1095">
        <v>0</v>
      </c>
      <c r="F1095">
        <v>9</v>
      </c>
      <c r="G1095" t="s">
        <v>6</v>
      </c>
      <c r="H1095" t="s">
        <v>7</v>
      </c>
      <c r="J1095" t="s">
        <v>9</v>
      </c>
      <c r="O1095" t="s">
        <v>12</v>
      </c>
      <c r="T1095">
        <v>4</v>
      </c>
      <c r="U1095">
        <v>6</v>
      </c>
    </row>
    <row r="1096" spans="1:21" x14ac:dyDescent="0.2">
      <c r="A1096">
        <v>1444</v>
      </c>
      <c r="B1096" t="s">
        <v>15</v>
      </c>
      <c r="C1096">
        <v>76</v>
      </c>
      <c r="D1096" t="s">
        <v>16</v>
      </c>
      <c r="E1096">
        <v>0</v>
      </c>
      <c r="F1096">
        <v>10</v>
      </c>
      <c r="G1096" t="s">
        <v>6</v>
      </c>
      <c r="H1096" t="s">
        <v>7</v>
      </c>
      <c r="N1096" t="s">
        <v>50</v>
      </c>
      <c r="O1096" t="s">
        <v>12</v>
      </c>
      <c r="T1096">
        <v>4</v>
      </c>
      <c r="U1096">
        <v>7</v>
      </c>
    </row>
    <row r="1097" spans="1:21" x14ac:dyDescent="0.2">
      <c r="A1097">
        <v>1459</v>
      </c>
      <c r="B1097" t="s">
        <v>15</v>
      </c>
      <c r="C1097">
        <v>76</v>
      </c>
      <c r="D1097" t="s">
        <v>18</v>
      </c>
      <c r="E1097">
        <v>0</v>
      </c>
      <c r="F1097">
        <v>8</v>
      </c>
      <c r="G1097" t="s">
        <v>6</v>
      </c>
      <c r="H1097" t="s">
        <v>7</v>
      </c>
      <c r="J1097" t="s">
        <v>9</v>
      </c>
      <c r="T1097">
        <v>3</v>
      </c>
      <c r="U1097">
        <v>6</v>
      </c>
    </row>
    <row r="1098" spans="1:21" x14ac:dyDescent="0.2">
      <c r="A1098">
        <v>1494</v>
      </c>
      <c r="B1098" t="s">
        <v>15</v>
      </c>
      <c r="C1098">
        <v>69</v>
      </c>
      <c r="D1098" t="s">
        <v>18</v>
      </c>
      <c r="E1098">
        <v>1</v>
      </c>
      <c r="G1098" t="s">
        <v>6</v>
      </c>
      <c r="H1098" t="s">
        <v>7</v>
      </c>
      <c r="J1098" t="s">
        <v>9</v>
      </c>
      <c r="R1098" t="s">
        <v>55</v>
      </c>
      <c r="T1098">
        <v>4</v>
      </c>
      <c r="U1098">
        <v>5</v>
      </c>
    </row>
    <row r="1099" spans="1:21" x14ac:dyDescent="0.2">
      <c r="A1099">
        <v>1495</v>
      </c>
      <c r="B1099" t="s">
        <v>15</v>
      </c>
      <c r="C1099">
        <v>76</v>
      </c>
      <c r="D1099" t="s">
        <v>18</v>
      </c>
      <c r="E1099">
        <v>0</v>
      </c>
      <c r="F1099">
        <v>12</v>
      </c>
      <c r="G1099" t="s">
        <v>6</v>
      </c>
      <c r="H1099" t="s">
        <v>7</v>
      </c>
      <c r="J1099" t="s">
        <v>9</v>
      </c>
      <c r="N1099" t="s">
        <v>50</v>
      </c>
      <c r="O1099" t="s">
        <v>12</v>
      </c>
      <c r="P1099" t="s">
        <v>51</v>
      </c>
      <c r="T1099">
        <v>6</v>
      </c>
      <c r="U1099">
        <v>9</v>
      </c>
    </row>
    <row r="1100" spans="1:21" x14ac:dyDescent="0.2">
      <c r="A1100">
        <v>1531</v>
      </c>
      <c r="B1100" t="s">
        <v>15</v>
      </c>
      <c r="C1100">
        <v>73</v>
      </c>
      <c r="D1100" t="s">
        <v>18</v>
      </c>
      <c r="E1100">
        <v>0</v>
      </c>
      <c r="G1100" t="s">
        <v>6</v>
      </c>
      <c r="H1100" t="s">
        <v>7</v>
      </c>
      <c r="T1100">
        <v>2</v>
      </c>
      <c r="U1100">
        <v>4</v>
      </c>
    </row>
    <row r="1101" spans="1:21" x14ac:dyDescent="0.2">
      <c r="A1101">
        <v>1564</v>
      </c>
      <c r="B1101" t="s">
        <v>15</v>
      </c>
      <c r="C1101">
        <v>85</v>
      </c>
      <c r="D1101" t="s">
        <v>18</v>
      </c>
      <c r="E1101">
        <v>0</v>
      </c>
      <c r="F1101">
        <v>14</v>
      </c>
      <c r="G1101" t="s">
        <v>6</v>
      </c>
      <c r="H1101" t="s">
        <v>7</v>
      </c>
      <c r="J1101" t="s">
        <v>9</v>
      </c>
      <c r="N1101" t="s">
        <v>50</v>
      </c>
      <c r="T1101">
        <v>4</v>
      </c>
      <c r="U1101">
        <v>7</v>
      </c>
    </row>
    <row r="1102" spans="1:21" x14ac:dyDescent="0.2">
      <c r="A1102">
        <v>1580</v>
      </c>
      <c r="B1102" t="s">
        <v>15</v>
      </c>
      <c r="C1102">
        <v>74</v>
      </c>
      <c r="D1102" t="s">
        <v>18</v>
      </c>
      <c r="E1102">
        <v>0</v>
      </c>
      <c r="F1102">
        <v>16</v>
      </c>
      <c r="G1102" t="s">
        <v>6</v>
      </c>
      <c r="H1102" t="s">
        <v>7</v>
      </c>
      <c r="R1102" t="s">
        <v>55</v>
      </c>
      <c r="T1102">
        <v>3</v>
      </c>
      <c r="U1102">
        <v>7</v>
      </c>
    </row>
    <row r="1103" spans="1:21" x14ac:dyDescent="0.2">
      <c r="A1103">
        <v>1676</v>
      </c>
      <c r="B1103" t="s">
        <v>15</v>
      </c>
      <c r="C1103">
        <v>80</v>
      </c>
      <c r="D1103" t="s">
        <v>18</v>
      </c>
      <c r="E1103">
        <v>0</v>
      </c>
      <c r="F1103">
        <v>10</v>
      </c>
      <c r="G1103" t="s">
        <v>6</v>
      </c>
      <c r="H1103" t="s">
        <v>7</v>
      </c>
      <c r="J1103" t="s">
        <v>9</v>
      </c>
      <c r="N1103" t="s">
        <v>50</v>
      </c>
      <c r="T1103">
        <v>4</v>
      </c>
      <c r="U1103">
        <v>5</v>
      </c>
    </row>
    <row r="1104" spans="1:21" x14ac:dyDescent="0.2">
      <c r="A1104">
        <v>1807</v>
      </c>
      <c r="B1104" t="s">
        <v>15</v>
      </c>
      <c r="C1104">
        <v>62</v>
      </c>
      <c r="D1104" t="s">
        <v>16</v>
      </c>
      <c r="E1104">
        <v>0</v>
      </c>
      <c r="F1104">
        <v>12</v>
      </c>
      <c r="G1104" t="s">
        <v>6</v>
      </c>
      <c r="H1104" t="s">
        <v>7</v>
      </c>
      <c r="N1104" t="s">
        <v>50</v>
      </c>
      <c r="O1104" t="s">
        <v>12</v>
      </c>
      <c r="R1104" t="s">
        <v>55</v>
      </c>
      <c r="T1104">
        <v>5</v>
      </c>
      <c r="U1104">
        <v>8</v>
      </c>
    </row>
    <row r="1105" spans="1:21" x14ac:dyDescent="0.2">
      <c r="A1105">
        <v>1850</v>
      </c>
      <c r="B1105" t="s">
        <v>15</v>
      </c>
      <c r="C1105">
        <v>74</v>
      </c>
      <c r="D1105" t="s">
        <v>16</v>
      </c>
      <c r="E1105">
        <v>0</v>
      </c>
      <c r="F1105">
        <v>16</v>
      </c>
      <c r="G1105" t="s">
        <v>6</v>
      </c>
      <c r="H1105" t="s">
        <v>7</v>
      </c>
      <c r="J1105" t="s">
        <v>9</v>
      </c>
      <c r="T1105">
        <v>3</v>
      </c>
      <c r="U1105">
        <v>5</v>
      </c>
    </row>
    <row r="1106" spans="1:21" x14ac:dyDescent="0.2">
      <c r="A1106">
        <v>1893</v>
      </c>
      <c r="B1106" t="s">
        <v>15</v>
      </c>
      <c r="C1106">
        <v>74</v>
      </c>
      <c r="D1106" t="s">
        <v>18</v>
      </c>
      <c r="E1106">
        <v>1</v>
      </c>
      <c r="G1106" t="s">
        <v>6</v>
      </c>
      <c r="H1106" t="s">
        <v>7</v>
      </c>
      <c r="T1106">
        <v>2</v>
      </c>
      <c r="U1106">
        <v>5</v>
      </c>
    </row>
    <row r="1107" spans="1:21" x14ac:dyDescent="0.2">
      <c r="A1107">
        <v>1908</v>
      </c>
      <c r="B1107" t="s">
        <v>15</v>
      </c>
      <c r="C1107">
        <v>85</v>
      </c>
      <c r="D1107" t="s">
        <v>18</v>
      </c>
      <c r="E1107">
        <v>1</v>
      </c>
      <c r="F1107">
        <v>10</v>
      </c>
      <c r="G1107" t="s">
        <v>6</v>
      </c>
      <c r="H1107" t="s">
        <v>7</v>
      </c>
      <c r="T1107">
        <v>2</v>
      </c>
      <c r="U1107">
        <v>4</v>
      </c>
    </row>
    <row r="1108" spans="1:21" x14ac:dyDescent="0.2">
      <c r="A1108">
        <v>1949</v>
      </c>
      <c r="B1108" t="s">
        <v>15</v>
      </c>
      <c r="C1108">
        <v>72</v>
      </c>
      <c r="D1108" t="s">
        <v>18</v>
      </c>
      <c r="E1108">
        <v>1</v>
      </c>
      <c r="F1108">
        <v>15</v>
      </c>
      <c r="G1108" t="s">
        <v>6</v>
      </c>
      <c r="H1108" t="s">
        <v>7</v>
      </c>
      <c r="O1108" t="s">
        <v>12</v>
      </c>
      <c r="T1108">
        <v>3</v>
      </c>
      <c r="U1108">
        <v>4</v>
      </c>
    </row>
    <row r="1109" spans="1:21" x14ac:dyDescent="0.2">
      <c r="A1109">
        <v>1981</v>
      </c>
      <c r="B1109" t="s">
        <v>15</v>
      </c>
      <c r="C1109">
        <v>79</v>
      </c>
      <c r="D1109" t="s">
        <v>18</v>
      </c>
      <c r="E1109">
        <v>0</v>
      </c>
      <c r="F1109">
        <v>18</v>
      </c>
      <c r="G1109" t="s">
        <v>6</v>
      </c>
      <c r="H1109" t="s">
        <v>7</v>
      </c>
      <c r="J1109" t="s">
        <v>9</v>
      </c>
      <c r="T1109">
        <v>3</v>
      </c>
      <c r="U1109">
        <v>6</v>
      </c>
    </row>
    <row r="1110" spans="1:21" x14ac:dyDescent="0.2">
      <c r="A1110">
        <v>2005</v>
      </c>
      <c r="B1110" t="s">
        <v>15</v>
      </c>
      <c r="C1110">
        <v>78</v>
      </c>
      <c r="D1110" t="s">
        <v>18</v>
      </c>
      <c r="E1110">
        <v>1</v>
      </c>
      <c r="F1110">
        <v>10</v>
      </c>
      <c r="G1110" t="s">
        <v>6</v>
      </c>
      <c r="H1110" t="s">
        <v>7</v>
      </c>
      <c r="N1110" t="s">
        <v>50</v>
      </c>
      <c r="T1110">
        <v>3</v>
      </c>
      <c r="U1110">
        <v>5</v>
      </c>
    </row>
    <row r="1111" spans="1:21" x14ac:dyDescent="0.2">
      <c r="A1111">
        <v>2012</v>
      </c>
      <c r="B1111" t="s">
        <v>15</v>
      </c>
      <c r="C1111">
        <v>73</v>
      </c>
      <c r="D1111" t="s">
        <v>18</v>
      </c>
      <c r="E1111">
        <v>1</v>
      </c>
      <c r="F1111">
        <v>14</v>
      </c>
      <c r="G1111" t="s">
        <v>6</v>
      </c>
      <c r="H1111" t="s">
        <v>7</v>
      </c>
      <c r="J1111" t="s">
        <v>9</v>
      </c>
      <c r="N1111" t="s">
        <v>50</v>
      </c>
      <c r="O1111" t="s">
        <v>12</v>
      </c>
      <c r="Q1111" t="s">
        <v>54</v>
      </c>
      <c r="R1111" t="s">
        <v>55</v>
      </c>
      <c r="T1111">
        <v>7</v>
      </c>
      <c r="U1111">
        <v>9</v>
      </c>
    </row>
    <row r="1112" spans="1:21" x14ac:dyDescent="0.2">
      <c r="A1112">
        <v>2109</v>
      </c>
      <c r="B1112" t="s">
        <v>15</v>
      </c>
      <c r="C1112">
        <v>79</v>
      </c>
      <c r="D1112" t="s">
        <v>18</v>
      </c>
      <c r="E1112">
        <v>1</v>
      </c>
      <c r="F1112">
        <v>15</v>
      </c>
      <c r="G1112" t="s">
        <v>6</v>
      </c>
      <c r="H1112" t="s">
        <v>7</v>
      </c>
      <c r="N1112" t="s">
        <v>50</v>
      </c>
      <c r="R1112" t="s">
        <v>55</v>
      </c>
      <c r="T1112">
        <v>4</v>
      </c>
      <c r="U1112">
        <v>7</v>
      </c>
    </row>
    <row r="1113" spans="1:21" x14ac:dyDescent="0.2">
      <c r="A1113">
        <v>2168</v>
      </c>
      <c r="B1113" t="s">
        <v>15</v>
      </c>
      <c r="C1113">
        <v>76</v>
      </c>
      <c r="D1113" t="s">
        <v>18</v>
      </c>
      <c r="E1113">
        <v>1</v>
      </c>
      <c r="F1113">
        <v>16</v>
      </c>
      <c r="G1113" t="s">
        <v>6</v>
      </c>
      <c r="H1113" t="s">
        <v>7</v>
      </c>
      <c r="J1113" t="s">
        <v>9</v>
      </c>
      <c r="N1113" t="s">
        <v>50</v>
      </c>
      <c r="T1113">
        <v>4</v>
      </c>
      <c r="U1113">
        <v>5</v>
      </c>
    </row>
    <row r="1114" spans="1:21" x14ac:dyDescent="0.2">
      <c r="A1114">
        <v>2171</v>
      </c>
      <c r="B1114" t="s">
        <v>15</v>
      </c>
      <c r="C1114">
        <v>71</v>
      </c>
      <c r="D1114" t="s">
        <v>18</v>
      </c>
      <c r="E1114">
        <v>0</v>
      </c>
      <c r="F1114">
        <v>17</v>
      </c>
      <c r="G1114" t="s">
        <v>6</v>
      </c>
      <c r="H1114" t="s">
        <v>7</v>
      </c>
      <c r="O1114" t="s">
        <v>12</v>
      </c>
      <c r="T1114">
        <v>3</v>
      </c>
      <c r="U1114">
        <v>5</v>
      </c>
    </row>
    <row r="1115" spans="1:21" x14ac:dyDescent="0.2">
      <c r="A1115">
        <v>2375</v>
      </c>
      <c r="B1115" t="s">
        <v>15</v>
      </c>
      <c r="C1115">
        <v>79</v>
      </c>
      <c r="D1115" t="s">
        <v>18</v>
      </c>
      <c r="E1115">
        <v>0</v>
      </c>
      <c r="F1115">
        <v>16</v>
      </c>
      <c r="G1115" t="s">
        <v>6</v>
      </c>
      <c r="H1115" t="s">
        <v>7</v>
      </c>
      <c r="J1115" t="s">
        <v>9</v>
      </c>
      <c r="T1115">
        <v>3</v>
      </c>
      <c r="U1115">
        <v>5</v>
      </c>
    </row>
    <row r="1116" spans="1:21" x14ac:dyDescent="0.2">
      <c r="A1116">
        <v>2384</v>
      </c>
      <c r="B1116" t="s">
        <v>15</v>
      </c>
      <c r="C1116">
        <v>71</v>
      </c>
      <c r="D1116" t="s">
        <v>18</v>
      </c>
      <c r="E1116">
        <v>1</v>
      </c>
      <c r="F1116">
        <v>10</v>
      </c>
      <c r="G1116" t="s">
        <v>6</v>
      </c>
      <c r="H1116" t="s">
        <v>7</v>
      </c>
      <c r="J1116" t="s">
        <v>9</v>
      </c>
      <c r="N1116" t="s">
        <v>50</v>
      </c>
      <c r="T1116">
        <v>4</v>
      </c>
      <c r="U1116">
        <v>5</v>
      </c>
    </row>
    <row r="1117" spans="1:21" x14ac:dyDescent="0.2">
      <c r="A1117">
        <v>2436</v>
      </c>
      <c r="B1117" t="s">
        <v>15</v>
      </c>
      <c r="C1117">
        <v>80</v>
      </c>
      <c r="D1117" t="s">
        <v>16</v>
      </c>
      <c r="E1117">
        <v>0</v>
      </c>
      <c r="F1117">
        <v>16</v>
      </c>
      <c r="G1117" t="s">
        <v>6</v>
      </c>
      <c r="H1117" t="s">
        <v>7</v>
      </c>
      <c r="J1117" t="s">
        <v>9</v>
      </c>
      <c r="T1117">
        <v>3</v>
      </c>
      <c r="U1117">
        <v>5</v>
      </c>
    </row>
    <row r="1118" spans="1:21" x14ac:dyDescent="0.2">
      <c r="A1118">
        <v>2454</v>
      </c>
      <c r="B1118" t="s">
        <v>15</v>
      </c>
      <c r="C1118">
        <v>84</v>
      </c>
      <c r="D1118" t="s">
        <v>18</v>
      </c>
      <c r="E1118">
        <v>0</v>
      </c>
      <c r="G1118" t="s">
        <v>6</v>
      </c>
      <c r="H1118" t="s">
        <v>7</v>
      </c>
      <c r="T1118">
        <v>2</v>
      </c>
      <c r="U1118">
        <v>3</v>
      </c>
    </row>
    <row r="1119" spans="1:21" x14ac:dyDescent="0.2">
      <c r="A1119">
        <v>2577</v>
      </c>
      <c r="B1119" t="s">
        <v>15</v>
      </c>
      <c r="C1119">
        <v>73</v>
      </c>
      <c r="D1119" t="s">
        <v>18</v>
      </c>
      <c r="E1119">
        <v>1</v>
      </c>
      <c r="F1119">
        <v>15</v>
      </c>
      <c r="G1119" t="s">
        <v>6</v>
      </c>
      <c r="H1119" t="s">
        <v>7</v>
      </c>
      <c r="N1119" t="s">
        <v>50</v>
      </c>
      <c r="T1119">
        <v>3</v>
      </c>
      <c r="U1119">
        <v>4</v>
      </c>
    </row>
    <row r="1120" spans="1:21" x14ac:dyDescent="0.2">
      <c r="A1120">
        <v>2</v>
      </c>
      <c r="B1120" t="s">
        <v>15</v>
      </c>
      <c r="C1120">
        <v>81</v>
      </c>
      <c r="D1120" t="s">
        <v>16</v>
      </c>
      <c r="E1120">
        <v>0</v>
      </c>
      <c r="F1120">
        <v>16</v>
      </c>
      <c r="H1120" t="s">
        <v>7</v>
      </c>
      <c r="T1120">
        <v>1</v>
      </c>
      <c r="U1120">
        <v>5</v>
      </c>
    </row>
    <row r="1121" spans="1:21" x14ac:dyDescent="0.2">
      <c r="A1121">
        <v>6</v>
      </c>
      <c r="B1121" t="s">
        <v>15</v>
      </c>
      <c r="C1121">
        <v>99</v>
      </c>
      <c r="D1121" t="s">
        <v>16</v>
      </c>
      <c r="E1121">
        <v>0</v>
      </c>
      <c r="F1121">
        <v>17</v>
      </c>
      <c r="H1121" t="s">
        <v>7</v>
      </c>
      <c r="M1121" t="s">
        <v>52</v>
      </c>
      <c r="T1121">
        <v>2</v>
      </c>
      <c r="U1121">
        <v>7</v>
      </c>
    </row>
    <row r="1122" spans="1:21" x14ac:dyDescent="0.2">
      <c r="A1122">
        <v>8</v>
      </c>
      <c r="B1122" t="s">
        <v>15</v>
      </c>
      <c r="C1122">
        <v>91</v>
      </c>
      <c r="D1122" t="s">
        <v>16</v>
      </c>
      <c r="E1122">
        <v>0</v>
      </c>
      <c r="H1122" t="s">
        <v>7</v>
      </c>
      <c r="T1122">
        <v>1</v>
      </c>
      <c r="U1122">
        <v>2</v>
      </c>
    </row>
    <row r="1123" spans="1:21" x14ac:dyDescent="0.2">
      <c r="A1123">
        <v>13</v>
      </c>
      <c r="B1123" t="s">
        <v>15</v>
      </c>
      <c r="C1123">
        <v>87</v>
      </c>
      <c r="D1123" t="s">
        <v>18</v>
      </c>
      <c r="E1123">
        <v>2</v>
      </c>
      <c r="F1123">
        <v>11</v>
      </c>
      <c r="H1123" t="s">
        <v>7</v>
      </c>
      <c r="M1123" t="s">
        <v>52</v>
      </c>
      <c r="N1123" t="s">
        <v>50</v>
      </c>
      <c r="O1123" t="s">
        <v>12</v>
      </c>
      <c r="R1123" t="s">
        <v>55</v>
      </c>
      <c r="T1123">
        <v>5</v>
      </c>
      <c r="U1123">
        <v>8</v>
      </c>
    </row>
    <row r="1124" spans="1:21" x14ac:dyDescent="0.2">
      <c r="A1124">
        <v>24</v>
      </c>
      <c r="B1124" t="s">
        <v>15</v>
      </c>
      <c r="C1124">
        <v>94</v>
      </c>
      <c r="D1124" t="s">
        <v>18</v>
      </c>
      <c r="E1124">
        <v>0</v>
      </c>
      <c r="F1124">
        <v>8</v>
      </c>
      <c r="H1124" t="s">
        <v>7</v>
      </c>
      <c r="O1124" t="s">
        <v>12</v>
      </c>
      <c r="T1124">
        <v>2</v>
      </c>
      <c r="U1124">
        <v>3</v>
      </c>
    </row>
    <row r="1125" spans="1:21" x14ac:dyDescent="0.2">
      <c r="A1125">
        <v>27</v>
      </c>
      <c r="B1125" t="s">
        <v>15</v>
      </c>
      <c r="C1125">
        <v>90</v>
      </c>
      <c r="D1125" t="s">
        <v>16</v>
      </c>
      <c r="E1125">
        <v>0</v>
      </c>
      <c r="F1125">
        <v>9</v>
      </c>
      <c r="H1125" t="s">
        <v>7</v>
      </c>
      <c r="N1125" t="s">
        <v>50</v>
      </c>
      <c r="O1125" t="s">
        <v>12</v>
      </c>
      <c r="T1125">
        <v>3</v>
      </c>
      <c r="U1125">
        <v>5</v>
      </c>
    </row>
    <row r="1126" spans="1:21" x14ac:dyDescent="0.2">
      <c r="A1126">
        <v>35</v>
      </c>
      <c r="B1126" t="s">
        <v>15</v>
      </c>
      <c r="C1126">
        <v>90</v>
      </c>
      <c r="D1126" t="s">
        <v>18</v>
      </c>
      <c r="E1126">
        <v>0</v>
      </c>
      <c r="H1126" t="s">
        <v>7</v>
      </c>
      <c r="O1126" t="s">
        <v>12</v>
      </c>
      <c r="R1126" t="s">
        <v>55</v>
      </c>
      <c r="T1126">
        <v>3</v>
      </c>
      <c r="U1126">
        <v>6</v>
      </c>
    </row>
    <row r="1127" spans="1:21" x14ac:dyDescent="0.2">
      <c r="A1127">
        <v>40</v>
      </c>
      <c r="B1127" t="s">
        <v>15</v>
      </c>
      <c r="C1127">
        <v>98</v>
      </c>
      <c r="D1127" t="s">
        <v>18</v>
      </c>
      <c r="E1127">
        <v>1</v>
      </c>
      <c r="H1127" t="s">
        <v>7</v>
      </c>
      <c r="O1127" t="s">
        <v>12</v>
      </c>
      <c r="P1127" t="s">
        <v>51</v>
      </c>
      <c r="Q1127" t="s">
        <v>54</v>
      </c>
      <c r="R1127" t="s">
        <v>55</v>
      </c>
      <c r="T1127">
        <v>5</v>
      </c>
      <c r="U1127">
        <v>10</v>
      </c>
    </row>
    <row r="1128" spans="1:21" x14ac:dyDescent="0.2">
      <c r="A1128">
        <v>41</v>
      </c>
      <c r="B1128" t="s">
        <v>15</v>
      </c>
      <c r="C1128">
        <v>98</v>
      </c>
      <c r="D1128" t="s">
        <v>18</v>
      </c>
      <c r="E1128">
        <v>0</v>
      </c>
      <c r="H1128" t="s">
        <v>7</v>
      </c>
      <c r="T1128">
        <v>1</v>
      </c>
      <c r="U1128">
        <v>2</v>
      </c>
    </row>
    <row r="1129" spans="1:21" x14ac:dyDescent="0.2">
      <c r="A1129">
        <v>49</v>
      </c>
      <c r="B1129" t="s">
        <v>15</v>
      </c>
      <c r="C1129">
        <v>86</v>
      </c>
      <c r="D1129" t="s">
        <v>18</v>
      </c>
      <c r="E1129">
        <v>0</v>
      </c>
      <c r="H1129" t="s">
        <v>7</v>
      </c>
      <c r="T1129">
        <v>1</v>
      </c>
      <c r="U1129">
        <v>4</v>
      </c>
    </row>
    <row r="1130" spans="1:21" x14ac:dyDescent="0.2">
      <c r="A1130">
        <v>50</v>
      </c>
      <c r="B1130" t="s">
        <v>15</v>
      </c>
      <c r="C1130">
        <v>80</v>
      </c>
      <c r="D1130" t="s">
        <v>18</v>
      </c>
      <c r="E1130">
        <v>0</v>
      </c>
      <c r="F1130">
        <v>9</v>
      </c>
      <c r="H1130" t="s">
        <v>7</v>
      </c>
      <c r="N1130" t="s">
        <v>50</v>
      </c>
      <c r="P1130" t="s">
        <v>51</v>
      </c>
      <c r="R1130" t="s">
        <v>55</v>
      </c>
      <c r="T1130">
        <v>4</v>
      </c>
      <c r="U1130">
        <v>6</v>
      </c>
    </row>
    <row r="1131" spans="1:21" x14ac:dyDescent="0.2">
      <c r="A1131">
        <v>54</v>
      </c>
      <c r="B1131" t="s">
        <v>15</v>
      </c>
      <c r="C1131">
        <v>94</v>
      </c>
      <c r="D1131" t="s">
        <v>16</v>
      </c>
      <c r="E1131">
        <v>0</v>
      </c>
      <c r="F1131">
        <v>9</v>
      </c>
      <c r="H1131" t="s">
        <v>7</v>
      </c>
      <c r="K1131" t="s">
        <v>10</v>
      </c>
      <c r="O1131" t="s">
        <v>12</v>
      </c>
      <c r="T1131">
        <v>3</v>
      </c>
      <c r="U1131">
        <v>5</v>
      </c>
    </row>
    <row r="1132" spans="1:21" x14ac:dyDescent="0.2">
      <c r="A1132">
        <v>55</v>
      </c>
      <c r="B1132" t="s">
        <v>15</v>
      </c>
      <c r="C1132">
        <v>93</v>
      </c>
      <c r="D1132" t="s">
        <v>16</v>
      </c>
      <c r="E1132">
        <v>0</v>
      </c>
      <c r="F1132">
        <v>12</v>
      </c>
      <c r="H1132" t="s">
        <v>7</v>
      </c>
      <c r="K1132" t="s">
        <v>10</v>
      </c>
      <c r="O1132" t="s">
        <v>12</v>
      </c>
      <c r="T1132">
        <v>3</v>
      </c>
      <c r="U1132">
        <v>6</v>
      </c>
    </row>
    <row r="1133" spans="1:21" x14ac:dyDescent="0.2">
      <c r="A1133">
        <v>59</v>
      </c>
      <c r="B1133" t="s">
        <v>15</v>
      </c>
      <c r="C1133">
        <v>93</v>
      </c>
      <c r="D1133" t="s">
        <v>18</v>
      </c>
      <c r="E1133">
        <v>0</v>
      </c>
      <c r="H1133" t="s">
        <v>7</v>
      </c>
      <c r="K1133" t="s">
        <v>10</v>
      </c>
      <c r="O1133" t="s">
        <v>12</v>
      </c>
      <c r="P1133" t="s">
        <v>51</v>
      </c>
      <c r="R1133" t="s">
        <v>55</v>
      </c>
      <c r="S1133" t="s">
        <v>53</v>
      </c>
      <c r="T1133">
        <v>6</v>
      </c>
      <c r="U1133">
        <v>9</v>
      </c>
    </row>
    <row r="1134" spans="1:21" x14ac:dyDescent="0.2">
      <c r="A1134">
        <v>60</v>
      </c>
      <c r="B1134" t="s">
        <v>15</v>
      </c>
      <c r="C1134">
        <v>103</v>
      </c>
      <c r="D1134" t="s">
        <v>18</v>
      </c>
      <c r="E1134">
        <v>0</v>
      </c>
      <c r="H1134" t="s">
        <v>7</v>
      </c>
      <c r="N1134" t="s">
        <v>50</v>
      </c>
      <c r="O1134" t="s">
        <v>12</v>
      </c>
      <c r="T1134">
        <v>3</v>
      </c>
      <c r="U1134">
        <v>5</v>
      </c>
    </row>
    <row r="1135" spans="1:21" x14ac:dyDescent="0.2">
      <c r="A1135">
        <v>61</v>
      </c>
      <c r="B1135" t="s">
        <v>15</v>
      </c>
      <c r="C1135">
        <v>95</v>
      </c>
      <c r="D1135" t="s">
        <v>18</v>
      </c>
      <c r="E1135">
        <v>0</v>
      </c>
      <c r="F1135">
        <v>10</v>
      </c>
      <c r="H1135" t="s">
        <v>7</v>
      </c>
      <c r="J1135" t="s">
        <v>9</v>
      </c>
      <c r="O1135" t="s">
        <v>12</v>
      </c>
      <c r="P1135" t="s">
        <v>51</v>
      </c>
      <c r="T1135">
        <v>4</v>
      </c>
      <c r="U1135">
        <v>10</v>
      </c>
    </row>
    <row r="1136" spans="1:21" x14ac:dyDescent="0.2">
      <c r="A1136">
        <v>64</v>
      </c>
      <c r="B1136" t="s">
        <v>15</v>
      </c>
      <c r="C1136">
        <v>93</v>
      </c>
      <c r="D1136" t="s">
        <v>18</v>
      </c>
      <c r="E1136">
        <v>0</v>
      </c>
      <c r="F1136">
        <v>12</v>
      </c>
      <c r="H1136" t="s">
        <v>7</v>
      </c>
      <c r="K1136" t="s">
        <v>10</v>
      </c>
      <c r="N1136" t="s">
        <v>50</v>
      </c>
      <c r="O1136" t="s">
        <v>12</v>
      </c>
      <c r="T1136">
        <v>4</v>
      </c>
      <c r="U1136">
        <v>5</v>
      </c>
    </row>
    <row r="1137" spans="1:21" x14ac:dyDescent="0.2">
      <c r="A1137">
        <v>70</v>
      </c>
      <c r="B1137" t="s">
        <v>15</v>
      </c>
      <c r="C1137">
        <v>77</v>
      </c>
      <c r="D1137" t="s">
        <v>18</v>
      </c>
      <c r="E1137">
        <v>0</v>
      </c>
      <c r="H1137" t="s">
        <v>7</v>
      </c>
      <c r="T1137">
        <v>1</v>
      </c>
      <c r="U1137">
        <v>3</v>
      </c>
    </row>
    <row r="1138" spans="1:21" x14ac:dyDescent="0.2">
      <c r="A1138">
        <v>71</v>
      </c>
      <c r="B1138" t="s">
        <v>15</v>
      </c>
      <c r="C1138">
        <v>93</v>
      </c>
      <c r="D1138" t="s">
        <v>16</v>
      </c>
      <c r="E1138">
        <v>0</v>
      </c>
      <c r="H1138" t="s">
        <v>7</v>
      </c>
      <c r="J1138" t="s">
        <v>9</v>
      </c>
      <c r="O1138" t="s">
        <v>12</v>
      </c>
      <c r="T1138">
        <v>3</v>
      </c>
      <c r="U1138">
        <v>3</v>
      </c>
    </row>
    <row r="1139" spans="1:21" x14ac:dyDescent="0.2">
      <c r="A1139">
        <v>72</v>
      </c>
      <c r="B1139" t="s">
        <v>15</v>
      </c>
      <c r="C1139">
        <v>91</v>
      </c>
      <c r="D1139" t="s">
        <v>16</v>
      </c>
      <c r="E1139">
        <v>0</v>
      </c>
      <c r="F1139">
        <v>16</v>
      </c>
      <c r="H1139" t="s">
        <v>7</v>
      </c>
      <c r="N1139" t="s">
        <v>50</v>
      </c>
      <c r="O1139" t="s">
        <v>12</v>
      </c>
      <c r="T1139">
        <v>3</v>
      </c>
      <c r="U1139">
        <v>5</v>
      </c>
    </row>
    <row r="1140" spans="1:21" x14ac:dyDescent="0.2">
      <c r="A1140">
        <v>73</v>
      </c>
      <c r="B1140" t="s">
        <v>15</v>
      </c>
      <c r="C1140">
        <v>92</v>
      </c>
      <c r="D1140" t="s">
        <v>18</v>
      </c>
      <c r="E1140">
        <v>0</v>
      </c>
      <c r="F1140">
        <v>10</v>
      </c>
      <c r="H1140" t="s">
        <v>7</v>
      </c>
      <c r="J1140" t="s">
        <v>9</v>
      </c>
      <c r="N1140" t="s">
        <v>50</v>
      </c>
      <c r="O1140" t="s">
        <v>12</v>
      </c>
      <c r="T1140">
        <v>4</v>
      </c>
      <c r="U1140">
        <v>6</v>
      </c>
    </row>
    <row r="1141" spans="1:21" x14ac:dyDescent="0.2">
      <c r="A1141">
        <v>79</v>
      </c>
      <c r="B1141" t="s">
        <v>15</v>
      </c>
      <c r="C1141">
        <v>89</v>
      </c>
      <c r="D1141" t="s">
        <v>16</v>
      </c>
      <c r="E1141">
        <v>1</v>
      </c>
      <c r="F1141">
        <v>12</v>
      </c>
      <c r="H1141" t="s">
        <v>7</v>
      </c>
      <c r="N1141" t="s">
        <v>50</v>
      </c>
      <c r="R1141" t="s">
        <v>55</v>
      </c>
      <c r="T1141">
        <v>3</v>
      </c>
      <c r="U1141">
        <v>7</v>
      </c>
    </row>
    <row r="1142" spans="1:21" x14ac:dyDescent="0.2">
      <c r="A1142">
        <v>85</v>
      </c>
      <c r="B1142" t="s">
        <v>15</v>
      </c>
      <c r="C1142">
        <v>90</v>
      </c>
      <c r="D1142" t="s">
        <v>18</v>
      </c>
      <c r="E1142">
        <v>0</v>
      </c>
      <c r="H1142" t="s">
        <v>7</v>
      </c>
      <c r="T1142">
        <v>1</v>
      </c>
      <c r="U1142">
        <v>4</v>
      </c>
    </row>
    <row r="1143" spans="1:21" x14ac:dyDescent="0.2">
      <c r="A1143">
        <v>87</v>
      </c>
      <c r="B1143" t="s">
        <v>15</v>
      </c>
      <c r="C1143">
        <v>97</v>
      </c>
      <c r="D1143" t="s">
        <v>16</v>
      </c>
      <c r="E1143">
        <v>0</v>
      </c>
      <c r="H1143" t="s">
        <v>7</v>
      </c>
      <c r="K1143" t="s">
        <v>10</v>
      </c>
      <c r="T1143">
        <v>2</v>
      </c>
      <c r="U1143">
        <v>4</v>
      </c>
    </row>
    <row r="1144" spans="1:21" x14ac:dyDescent="0.2">
      <c r="A1144">
        <v>90</v>
      </c>
      <c r="B1144" t="s">
        <v>15</v>
      </c>
      <c r="C1144">
        <v>94</v>
      </c>
      <c r="D1144" t="s">
        <v>16</v>
      </c>
      <c r="E1144">
        <v>0</v>
      </c>
      <c r="H1144" t="s">
        <v>7</v>
      </c>
      <c r="J1144" t="s">
        <v>9</v>
      </c>
      <c r="K1144" t="s">
        <v>10</v>
      </c>
      <c r="M1144" t="s">
        <v>52</v>
      </c>
      <c r="T1144">
        <v>4</v>
      </c>
      <c r="U1144">
        <v>6</v>
      </c>
    </row>
    <row r="1145" spans="1:21" x14ac:dyDescent="0.2">
      <c r="A1145">
        <v>99</v>
      </c>
      <c r="B1145" t="s">
        <v>15</v>
      </c>
      <c r="C1145">
        <v>99</v>
      </c>
      <c r="D1145" t="s">
        <v>16</v>
      </c>
      <c r="E1145">
        <v>0</v>
      </c>
      <c r="H1145" t="s">
        <v>7</v>
      </c>
      <c r="O1145" t="s">
        <v>12</v>
      </c>
      <c r="P1145" t="s">
        <v>51</v>
      </c>
      <c r="T1145">
        <v>3</v>
      </c>
      <c r="U1145">
        <v>7</v>
      </c>
    </row>
    <row r="1146" spans="1:21" x14ac:dyDescent="0.2">
      <c r="A1146">
        <v>123</v>
      </c>
      <c r="B1146" t="s">
        <v>15</v>
      </c>
      <c r="C1146">
        <v>96</v>
      </c>
      <c r="D1146" t="s">
        <v>18</v>
      </c>
      <c r="E1146">
        <v>1</v>
      </c>
      <c r="H1146" t="s">
        <v>7</v>
      </c>
      <c r="O1146" t="s">
        <v>12</v>
      </c>
      <c r="P1146" t="s">
        <v>51</v>
      </c>
      <c r="T1146">
        <v>3</v>
      </c>
      <c r="U1146">
        <v>4</v>
      </c>
    </row>
    <row r="1147" spans="1:21" x14ac:dyDescent="0.2">
      <c r="A1147">
        <v>125</v>
      </c>
      <c r="B1147" t="s">
        <v>15</v>
      </c>
      <c r="C1147">
        <v>93</v>
      </c>
      <c r="D1147" t="s">
        <v>18</v>
      </c>
      <c r="E1147">
        <v>0</v>
      </c>
      <c r="H1147" t="s">
        <v>7</v>
      </c>
      <c r="T1147">
        <v>1</v>
      </c>
      <c r="U1147">
        <v>3</v>
      </c>
    </row>
    <row r="1148" spans="1:21" x14ac:dyDescent="0.2">
      <c r="A1148">
        <v>135</v>
      </c>
      <c r="B1148" t="s">
        <v>15</v>
      </c>
      <c r="C1148">
        <v>91</v>
      </c>
      <c r="D1148" t="s">
        <v>18</v>
      </c>
      <c r="E1148">
        <v>1</v>
      </c>
      <c r="H1148" t="s">
        <v>7</v>
      </c>
      <c r="O1148" t="s">
        <v>12</v>
      </c>
      <c r="S1148" t="s">
        <v>53</v>
      </c>
      <c r="T1148">
        <v>3</v>
      </c>
      <c r="U1148">
        <v>4</v>
      </c>
    </row>
    <row r="1149" spans="1:21" x14ac:dyDescent="0.2">
      <c r="A1149">
        <v>136</v>
      </c>
      <c r="B1149" t="s">
        <v>15</v>
      </c>
      <c r="C1149">
        <v>78</v>
      </c>
      <c r="D1149" t="s">
        <v>18</v>
      </c>
      <c r="E1149">
        <v>0</v>
      </c>
      <c r="F1149">
        <v>15</v>
      </c>
      <c r="H1149" t="s">
        <v>7</v>
      </c>
      <c r="J1149" t="s">
        <v>9</v>
      </c>
      <c r="O1149" t="s">
        <v>12</v>
      </c>
      <c r="T1149">
        <v>3</v>
      </c>
      <c r="U1149">
        <v>5</v>
      </c>
    </row>
    <row r="1150" spans="1:21" x14ac:dyDescent="0.2">
      <c r="A1150">
        <v>137</v>
      </c>
      <c r="B1150" t="s">
        <v>15</v>
      </c>
      <c r="C1150">
        <v>92</v>
      </c>
      <c r="D1150" t="s">
        <v>18</v>
      </c>
      <c r="E1150">
        <v>0</v>
      </c>
      <c r="F1150">
        <v>9</v>
      </c>
      <c r="H1150" t="s">
        <v>7</v>
      </c>
      <c r="J1150" t="s">
        <v>9</v>
      </c>
      <c r="N1150" t="s">
        <v>50</v>
      </c>
      <c r="O1150" t="s">
        <v>12</v>
      </c>
      <c r="P1150" t="s">
        <v>51</v>
      </c>
      <c r="S1150" t="s">
        <v>53</v>
      </c>
      <c r="T1150">
        <v>6</v>
      </c>
      <c r="U1150">
        <v>8</v>
      </c>
    </row>
    <row r="1151" spans="1:21" x14ac:dyDescent="0.2">
      <c r="A1151">
        <v>139</v>
      </c>
      <c r="B1151" t="s">
        <v>15</v>
      </c>
      <c r="C1151">
        <v>82</v>
      </c>
      <c r="D1151" t="s">
        <v>18</v>
      </c>
      <c r="E1151">
        <v>1</v>
      </c>
      <c r="F1151">
        <v>11</v>
      </c>
      <c r="H1151" t="s">
        <v>7</v>
      </c>
      <c r="T1151">
        <v>1</v>
      </c>
      <c r="U1151">
        <v>4</v>
      </c>
    </row>
    <row r="1152" spans="1:21" x14ac:dyDescent="0.2">
      <c r="A1152">
        <v>145</v>
      </c>
      <c r="B1152" t="s">
        <v>15</v>
      </c>
      <c r="C1152">
        <v>78</v>
      </c>
      <c r="D1152" t="s">
        <v>18</v>
      </c>
      <c r="E1152">
        <v>0</v>
      </c>
      <c r="F1152">
        <v>16</v>
      </c>
      <c r="H1152" t="s">
        <v>7</v>
      </c>
      <c r="T1152">
        <v>1</v>
      </c>
      <c r="U1152">
        <v>2</v>
      </c>
    </row>
    <row r="1153" spans="1:21" x14ac:dyDescent="0.2">
      <c r="A1153">
        <v>150</v>
      </c>
      <c r="B1153" t="s">
        <v>15</v>
      </c>
      <c r="C1153">
        <v>82</v>
      </c>
      <c r="D1153" t="s">
        <v>16</v>
      </c>
      <c r="E1153">
        <v>1</v>
      </c>
      <c r="F1153">
        <v>19</v>
      </c>
      <c r="H1153" t="s">
        <v>7</v>
      </c>
      <c r="O1153" t="s">
        <v>12</v>
      </c>
      <c r="P1153" t="s">
        <v>51</v>
      </c>
      <c r="T1153">
        <v>3</v>
      </c>
      <c r="U1153">
        <v>5</v>
      </c>
    </row>
    <row r="1154" spans="1:21" x14ac:dyDescent="0.2">
      <c r="A1154">
        <v>151</v>
      </c>
      <c r="B1154" t="s">
        <v>15</v>
      </c>
      <c r="C1154">
        <v>83</v>
      </c>
      <c r="D1154" t="s">
        <v>18</v>
      </c>
      <c r="E1154">
        <v>0</v>
      </c>
      <c r="F1154">
        <v>11</v>
      </c>
      <c r="H1154" t="s">
        <v>7</v>
      </c>
      <c r="R1154" t="s">
        <v>55</v>
      </c>
      <c r="S1154" t="s">
        <v>53</v>
      </c>
      <c r="T1154">
        <v>3</v>
      </c>
      <c r="U1154">
        <v>7</v>
      </c>
    </row>
    <row r="1155" spans="1:21" x14ac:dyDescent="0.2">
      <c r="A1155">
        <v>152</v>
      </c>
      <c r="B1155" t="s">
        <v>15</v>
      </c>
      <c r="C1155">
        <v>84</v>
      </c>
      <c r="D1155" t="s">
        <v>16</v>
      </c>
      <c r="E1155">
        <v>0</v>
      </c>
      <c r="F1155">
        <v>12</v>
      </c>
      <c r="H1155" t="s">
        <v>7</v>
      </c>
      <c r="O1155" t="s">
        <v>12</v>
      </c>
      <c r="T1155">
        <v>2</v>
      </c>
      <c r="U1155">
        <v>5</v>
      </c>
    </row>
    <row r="1156" spans="1:21" x14ac:dyDescent="0.2">
      <c r="A1156">
        <v>154</v>
      </c>
      <c r="B1156" t="s">
        <v>15</v>
      </c>
      <c r="C1156">
        <v>77</v>
      </c>
      <c r="D1156" t="s">
        <v>18</v>
      </c>
      <c r="E1156">
        <v>1</v>
      </c>
      <c r="F1156">
        <v>10</v>
      </c>
      <c r="H1156" t="s">
        <v>7</v>
      </c>
      <c r="N1156" t="s">
        <v>50</v>
      </c>
      <c r="O1156" t="s">
        <v>12</v>
      </c>
      <c r="P1156" t="s">
        <v>51</v>
      </c>
      <c r="T1156">
        <v>4</v>
      </c>
      <c r="U1156">
        <v>5</v>
      </c>
    </row>
    <row r="1157" spans="1:21" x14ac:dyDescent="0.2">
      <c r="A1157">
        <v>156</v>
      </c>
      <c r="B1157" t="s">
        <v>15</v>
      </c>
      <c r="C1157">
        <v>84</v>
      </c>
      <c r="D1157" t="s">
        <v>18</v>
      </c>
      <c r="E1157">
        <v>0</v>
      </c>
      <c r="H1157" t="s">
        <v>7</v>
      </c>
      <c r="O1157" t="s">
        <v>12</v>
      </c>
      <c r="P1157" t="s">
        <v>51</v>
      </c>
      <c r="Q1157" t="s">
        <v>54</v>
      </c>
      <c r="T1157">
        <v>4</v>
      </c>
      <c r="U1157">
        <v>5</v>
      </c>
    </row>
    <row r="1158" spans="1:21" x14ac:dyDescent="0.2">
      <c r="A1158">
        <v>160</v>
      </c>
      <c r="B1158" t="s">
        <v>15</v>
      </c>
      <c r="C1158">
        <v>88</v>
      </c>
      <c r="D1158" t="s">
        <v>16</v>
      </c>
      <c r="E1158">
        <v>0</v>
      </c>
      <c r="H1158" t="s">
        <v>7</v>
      </c>
      <c r="T1158">
        <v>1</v>
      </c>
      <c r="U1158">
        <v>2</v>
      </c>
    </row>
    <row r="1159" spans="1:21" x14ac:dyDescent="0.2">
      <c r="A1159">
        <v>171</v>
      </c>
      <c r="B1159" t="s">
        <v>15</v>
      </c>
      <c r="C1159">
        <v>85</v>
      </c>
      <c r="D1159" t="s">
        <v>16</v>
      </c>
      <c r="E1159">
        <v>0</v>
      </c>
      <c r="F1159">
        <v>16</v>
      </c>
      <c r="H1159" t="s">
        <v>7</v>
      </c>
      <c r="R1159" t="s">
        <v>55</v>
      </c>
      <c r="T1159">
        <v>2</v>
      </c>
      <c r="U1159">
        <v>5</v>
      </c>
    </row>
    <row r="1160" spans="1:21" x14ac:dyDescent="0.2">
      <c r="A1160">
        <v>177</v>
      </c>
      <c r="B1160" t="s">
        <v>15</v>
      </c>
      <c r="C1160">
        <v>78</v>
      </c>
      <c r="D1160" t="s">
        <v>16</v>
      </c>
      <c r="E1160">
        <v>1</v>
      </c>
      <c r="H1160" t="s">
        <v>7</v>
      </c>
      <c r="O1160" t="s">
        <v>12</v>
      </c>
      <c r="S1160" t="s">
        <v>53</v>
      </c>
      <c r="T1160">
        <v>3</v>
      </c>
      <c r="U1160">
        <v>4</v>
      </c>
    </row>
    <row r="1161" spans="1:21" x14ac:dyDescent="0.2">
      <c r="A1161">
        <v>188</v>
      </c>
      <c r="B1161" t="s">
        <v>15</v>
      </c>
      <c r="C1161">
        <v>92</v>
      </c>
      <c r="D1161" t="s">
        <v>18</v>
      </c>
      <c r="E1161">
        <v>0</v>
      </c>
      <c r="H1161" t="s">
        <v>7</v>
      </c>
      <c r="M1161" t="s">
        <v>52</v>
      </c>
      <c r="O1161" t="s">
        <v>12</v>
      </c>
      <c r="T1161">
        <v>3</v>
      </c>
      <c r="U1161">
        <v>7</v>
      </c>
    </row>
    <row r="1162" spans="1:21" x14ac:dyDescent="0.2">
      <c r="A1162">
        <v>200</v>
      </c>
      <c r="B1162" t="s">
        <v>15</v>
      </c>
      <c r="C1162">
        <v>77</v>
      </c>
      <c r="D1162" t="s">
        <v>16</v>
      </c>
      <c r="E1162">
        <v>1</v>
      </c>
      <c r="F1162">
        <v>12</v>
      </c>
      <c r="H1162" t="s">
        <v>7</v>
      </c>
      <c r="N1162" t="s">
        <v>50</v>
      </c>
      <c r="O1162" t="s">
        <v>12</v>
      </c>
      <c r="T1162">
        <v>3</v>
      </c>
      <c r="U1162">
        <v>5</v>
      </c>
    </row>
    <row r="1163" spans="1:21" x14ac:dyDescent="0.2">
      <c r="A1163">
        <v>201</v>
      </c>
      <c r="B1163" t="s">
        <v>15</v>
      </c>
      <c r="C1163">
        <v>80</v>
      </c>
      <c r="D1163" t="s">
        <v>18</v>
      </c>
      <c r="E1163">
        <v>1</v>
      </c>
      <c r="F1163">
        <v>10</v>
      </c>
      <c r="H1163" t="s">
        <v>7</v>
      </c>
      <c r="N1163" t="s">
        <v>50</v>
      </c>
      <c r="O1163" t="s">
        <v>12</v>
      </c>
      <c r="T1163">
        <v>3</v>
      </c>
      <c r="U1163">
        <v>5</v>
      </c>
    </row>
    <row r="1164" spans="1:21" x14ac:dyDescent="0.2">
      <c r="A1164">
        <v>205</v>
      </c>
      <c r="B1164" t="s">
        <v>15</v>
      </c>
      <c r="C1164">
        <v>85</v>
      </c>
      <c r="D1164" t="s">
        <v>18</v>
      </c>
      <c r="E1164">
        <v>0</v>
      </c>
      <c r="F1164">
        <v>10</v>
      </c>
      <c r="H1164" t="s">
        <v>7</v>
      </c>
      <c r="J1164" t="s">
        <v>9</v>
      </c>
      <c r="N1164" t="s">
        <v>50</v>
      </c>
      <c r="P1164" t="s">
        <v>51</v>
      </c>
      <c r="T1164">
        <v>4</v>
      </c>
      <c r="U1164">
        <v>7</v>
      </c>
    </row>
    <row r="1165" spans="1:21" x14ac:dyDescent="0.2">
      <c r="A1165">
        <v>209</v>
      </c>
      <c r="B1165" t="s">
        <v>15</v>
      </c>
      <c r="C1165">
        <v>90</v>
      </c>
      <c r="D1165" t="s">
        <v>18</v>
      </c>
      <c r="E1165">
        <v>0</v>
      </c>
      <c r="F1165">
        <v>15</v>
      </c>
      <c r="H1165" t="s">
        <v>7</v>
      </c>
      <c r="N1165" t="s">
        <v>50</v>
      </c>
      <c r="T1165">
        <v>2</v>
      </c>
      <c r="U1165">
        <v>6</v>
      </c>
    </row>
    <row r="1166" spans="1:21" x14ac:dyDescent="0.2">
      <c r="A1166">
        <v>213</v>
      </c>
      <c r="B1166" t="s">
        <v>15</v>
      </c>
      <c r="C1166">
        <v>97</v>
      </c>
      <c r="D1166" t="s">
        <v>18</v>
      </c>
      <c r="E1166">
        <v>0</v>
      </c>
      <c r="F1166">
        <v>12</v>
      </c>
      <c r="H1166" t="s">
        <v>7</v>
      </c>
      <c r="M1166" t="s">
        <v>52</v>
      </c>
      <c r="N1166" t="s">
        <v>50</v>
      </c>
      <c r="O1166" t="s">
        <v>12</v>
      </c>
      <c r="R1166" t="s">
        <v>55</v>
      </c>
      <c r="S1166" t="s">
        <v>53</v>
      </c>
      <c r="T1166">
        <v>6</v>
      </c>
      <c r="U1166">
        <v>11</v>
      </c>
    </row>
    <row r="1167" spans="1:21" x14ac:dyDescent="0.2">
      <c r="A1167">
        <v>218</v>
      </c>
      <c r="B1167" t="s">
        <v>15</v>
      </c>
      <c r="C1167">
        <v>96</v>
      </c>
      <c r="D1167" t="s">
        <v>18</v>
      </c>
      <c r="E1167">
        <v>1</v>
      </c>
      <c r="H1167" t="s">
        <v>7</v>
      </c>
      <c r="O1167" t="s">
        <v>12</v>
      </c>
      <c r="T1167">
        <v>2</v>
      </c>
      <c r="U1167">
        <v>4</v>
      </c>
    </row>
    <row r="1168" spans="1:21" x14ac:dyDescent="0.2">
      <c r="A1168">
        <v>220</v>
      </c>
      <c r="B1168" t="s">
        <v>15</v>
      </c>
      <c r="C1168">
        <v>79</v>
      </c>
      <c r="D1168" t="s">
        <v>18</v>
      </c>
      <c r="E1168">
        <v>1</v>
      </c>
      <c r="F1168">
        <v>11</v>
      </c>
      <c r="H1168" t="s">
        <v>7</v>
      </c>
      <c r="N1168" t="s">
        <v>50</v>
      </c>
      <c r="O1168" t="s">
        <v>12</v>
      </c>
      <c r="T1168">
        <v>3</v>
      </c>
      <c r="U1168">
        <v>7</v>
      </c>
    </row>
    <row r="1169" spans="1:21" x14ac:dyDescent="0.2">
      <c r="A1169">
        <v>225</v>
      </c>
      <c r="B1169" t="s">
        <v>15</v>
      </c>
      <c r="C1169">
        <v>91</v>
      </c>
      <c r="D1169" t="s">
        <v>18</v>
      </c>
      <c r="E1169">
        <v>0</v>
      </c>
      <c r="H1169" t="s">
        <v>7</v>
      </c>
      <c r="K1169" t="s">
        <v>10</v>
      </c>
      <c r="O1169" t="s">
        <v>12</v>
      </c>
      <c r="P1169" t="s">
        <v>51</v>
      </c>
      <c r="R1169" t="s">
        <v>55</v>
      </c>
      <c r="T1169">
        <v>5</v>
      </c>
      <c r="U1169">
        <v>7</v>
      </c>
    </row>
    <row r="1170" spans="1:21" x14ac:dyDescent="0.2">
      <c r="A1170">
        <v>228</v>
      </c>
      <c r="B1170" t="s">
        <v>15</v>
      </c>
      <c r="C1170">
        <v>87</v>
      </c>
      <c r="D1170" t="s">
        <v>18</v>
      </c>
      <c r="E1170">
        <v>0</v>
      </c>
      <c r="H1170" t="s">
        <v>7</v>
      </c>
      <c r="N1170" t="s">
        <v>50</v>
      </c>
      <c r="O1170" t="s">
        <v>12</v>
      </c>
      <c r="T1170">
        <v>3</v>
      </c>
      <c r="U1170">
        <v>5</v>
      </c>
    </row>
    <row r="1171" spans="1:21" x14ac:dyDescent="0.2">
      <c r="A1171">
        <v>230</v>
      </c>
      <c r="B1171" t="s">
        <v>15</v>
      </c>
      <c r="C1171">
        <v>85</v>
      </c>
      <c r="D1171" t="s">
        <v>16</v>
      </c>
      <c r="E1171">
        <v>0</v>
      </c>
      <c r="H1171" t="s">
        <v>7</v>
      </c>
      <c r="O1171" t="s">
        <v>12</v>
      </c>
      <c r="T1171">
        <v>2</v>
      </c>
      <c r="U1171">
        <v>4</v>
      </c>
    </row>
    <row r="1172" spans="1:21" x14ac:dyDescent="0.2">
      <c r="A1172">
        <v>231</v>
      </c>
      <c r="B1172" t="s">
        <v>15</v>
      </c>
      <c r="C1172">
        <v>104</v>
      </c>
      <c r="D1172" t="s">
        <v>18</v>
      </c>
      <c r="E1172">
        <v>0</v>
      </c>
      <c r="H1172" t="s">
        <v>7</v>
      </c>
      <c r="M1172" t="s">
        <v>52</v>
      </c>
      <c r="N1172" t="s">
        <v>50</v>
      </c>
      <c r="O1172" t="s">
        <v>12</v>
      </c>
      <c r="T1172">
        <v>4</v>
      </c>
      <c r="U1172">
        <v>7</v>
      </c>
    </row>
    <row r="1173" spans="1:21" x14ac:dyDescent="0.2">
      <c r="A1173">
        <v>234</v>
      </c>
      <c r="B1173" t="s">
        <v>15</v>
      </c>
      <c r="C1173">
        <v>78</v>
      </c>
      <c r="D1173" t="s">
        <v>16</v>
      </c>
      <c r="E1173">
        <v>0</v>
      </c>
      <c r="F1173">
        <v>15</v>
      </c>
      <c r="H1173" t="s">
        <v>7</v>
      </c>
      <c r="N1173" t="s">
        <v>50</v>
      </c>
      <c r="O1173" t="s">
        <v>12</v>
      </c>
      <c r="P1173" t="s">
        <v>51</v>
      </c>
      <c r="T1173">
        <v>4</v>
      </c>
      <c r="U1173">
        <v>9</v>
      </c>
    </row>
    <row r="1174" spans="1:21" x14ac:dyDescent="0.2">
      <c r="A1174">
        <v>240</v>
      </c>
      <c r="B1174" t="s">
        <v>15</v>
      </c>
      <c r="C1174">
        <v>100</v>
      </c>
      <c r="D1174" t="s">
        <v>18</v>
      </c>
      <c r="E1174">
        <v>0</v>
      </c>
      <c r="H1174" t="s">
        <v>7</v>
      </c>
      <c r="T1174">
        <v>1</v>
      </c>
      <c r="U1174">
        <v>2</v>
      </c>
    </row>
    <row r="1175" spans="1:21" x14ac:dyDescent="0.2">
      <c r="A1175">
        <v>251</v>
      </c>
      <c r="B1175" t="s">
        <v>15</v>
      </c>
      <c r="C1175">
        <v>100</v>
      </c>
      <c r="D1175" t="s">
        <v>16</v>
      </c>
      <c r="E1175">
        <v>0</v>
      </c>
      <c r="H1175" t="s">
        <v>7</v>
      </c>
      <c r="T1175">
        <v>1</v>
      </c>
      <c r="U1175">
        <v>3</v>
      </c>
    </row>
    <row r="1176" spans="1:21" x14ac:dyDescent="0.2">
      <c r="A1176">
        <v>255</v>
      </c>
      <c r="B1176" t="s">
        <v>15</v>
      </c>
      <c r="C1176">
        <v>77</v>
      </c>
      <c r="D1176" t="s">
        <v>16</v>
      </c>
      <c r="E1176">
        <v>0</v>
      </c>
      <c r="H1176" t="s">
        <v>7</v>
      </c>
      <c r="T1176">
        <v>1</v>
      </c>
      <c r="U1176">
        <v>3</v>
      </c>
    </row>
    <row r="1177" spans="1:21" x14ac:dyDescent="0.2">
      <c r="A1177">
        <v>258</v>
      </c>
      <c r="B1177" t="s">
        <v>15</v>
      </c>
      <c r="C1177">
        <v>91</v>
      </c>
      <c r="D1177" t="s">
        <v>18</v>
      </c>
      <c r="E1177">
        <v>0</v>
      </c>
      <c r="H1177" t="s">
        <v>7</v>
      </c>
      <c r="O1177" t="s">
        <v>12</v>
      </c>
      <c r="T1177">
        <v>2</v>
      </c>
      <c r="U1177">
        <v>3</v>
      </c>
    </row>
    <row r="1178" spans="1:21" x14ac:dyDescent="0.2">
      <c r="A1178">
        <v>262</v>
      </c>
      <c r="B1178" t="s">
        <v>15</v>
      </c>
      <c r="C1178">
        <v>77</v>
      </c>
      <c r="D1178" t="s">
        <v>16</v>
      </c>
      <c r="E1178">
        <v>0</v>
      </c>
      <c r="F1178">
        <v>12</v>
      </c>
      <c r="H1178" t="s">
        <v>7</v>
      </c>
      <c r="K1178" t="s">
        <v>10</v>
      </c>
      <c r="O1178" t="s">
        <v>12</v>
      </c>
      <c r="T1178">
        <v>3</v>
      </c>
      <c r="U1178">
        <v>5</v>
      </c>
    </row>
    <row r="1179" spans="1:21" x14ac:dyDescent="0.2">
      <c r="A1179">
        <v>263</v>
      </c>
      <c r="B1179" t="s">
        <v>15</v>
      </c>
      <c r="C1179">
        <v>94</v>
      </c>
      <c r="D1179" t="s">
        <v>18</v>
      </c>
      <c r="E1179">
        <v>1</v>
      </c>
      <c r="H1179" t="s">
        <v>7</v>
      </c>
      <c r="J1179" t="s">
        <v>9</v>
      </c>
      <c r="M1179" t="s">
        <v>52</v>
      </c>
      <c r="O1179" t="s">
        <v>12</v>
      </c>
      <c r="R1179" t="s">
        <v>55</v>
      </c>
      <c r="T1179">
        <v>5</v>
      </c>
      <c r="U1179">
        <v>7</v>
      </c>
    </row>
    <row r="1180" spans="1:21" x14ac:dyDescent="0.2">
      <c r="A1180">
        <v>264</v>
      </c>
      <c r="B1180" t="s">
        <v>15</v>
      </c>
      <c r="C1180">
        <v>83</v>
      </c>
      <c r="D1180" t="s">
        <v>18</v>
      </c>
      <c r="E1180">
        <v>0</v>
      </c>
      <c r="F1180">
        <v>10</v>
      </c>
      <c r="H1180" t="s">
        <v>7</v>
      </c>
      <c r="O1180" t="s">
        <v>12</v>
      </c>
      <c r="T1180">
        <v>2</v>
      </c>
      <c r="U1180">
        <v>3</v>
      </c>
    </row>
    <row r="1181" spans="1:21" x14ac:dyDescent="0.2">
      <c r="A1181">
        <v>267</v>
      </c>
      <c r="B1181" t="s">
        <v>15</v>
      </c>
      <c r="C1181">
        <v>79</v>
      </c>
      <c r="D1181" t="s">
        <v>16</v>
      </c>
      <c r="E1181">
        <v>1</v>
      </c>
      <c r="F1181">
        <v>9</v>
      </c>
      <c r="H1181" t="s">
        <v>7</v>
      </c>
      <c r="P1181" t="s">
        <v>51</v>
      </c>
      <c r="T1181">
        <v>2</v>
      </c>
      <c r="U1181">
        <v>3</v>
      </c>
    </row>
    <row r="1182" spans="1:21" x14ac:dyDescent="0.2">
      <c r="A1182">
        <v>269</v>
      </c>
      <c r="B1182" t="s">
        <v>15</v>
      </c>
      <c r="C1182">
        <v>79</v>
      </c>
      <c r="D1182" t="s">
        <v>18</v>
      </c>
      <c r="E1182">
        <v>2</v>
      </c>
      <c r="F1182">
        <v>9</v>
      </c>
      <c r="H1182" t="s">
        <v>7</v>
      </c>
      <c r="N1182" t="s">
        <v>50</v>
      </c>
      <c r="O1182" t="s">
        <v>12</v>
      </c>
      <c r="T1182">
        <v>3</v>
      </c>
      <c r="U1182">
        <v>6</v>
      </c>
    </row>
    <row r="1183" spans="1:21" x14ac:dyDescent="0.2">
      <c r="A1183">
        <v>270</v>
      </c>
      <c r="B1183" t="s">
        <v>15</v>
      </c>
      <c r="C1183">
        <v>80</v>
      </c>
      <c r="D1183" t="s">
        <v>18</v>
      </c>
      <c r="E1183">
        <v>1</v>
      </c>
      <c r="H1183" t="s">
        <v>7</v>
      </c>
      <c r="J1183" t="s">
        <v>9</v>
      </c>
      <c r="P1183" t="s">
        <v>51</v>
      </c>
      <c r="T1183">
        <v>3</v>
      </c>
      <c r="U1183">
        <v>7</v>
      </c>
    </row>
    <row r="1184" spans="1:21" x14ac:dyDescent="0.2">
      <c r="A1184">
        <v>271</v>
      </c>
      <c r="B1184" t="s">
        <v>15</v>
      </c>
      <c r="C1184">
        <v>90</v>
      </c>
      <c r="D1184" t="s">
        <v>18</v>
      </c>
      <c r="E1184">
        <v>0</v>
      </c>
      <c r="H1184" t="s">
        <v>7</v>
      </c>
      <c r="P1184" t="s">
        <v>51</v>
      </c>
      <c r="R1184" t="s">
        <v>55</v>
      </c>
      <c r="T1184">
        <v>3</v>
      </c>
      <c r="U1184">
        <v>5</v>
      </c>
    </row>
    <row r="1185" spans="1:21" x14ac:dyDescent="0.2">
      <c r="A1185">
        <v>272</v>
      </c>
      <c r="B1185" t="s">
        <v>15</v>
      </c>
      <c r="C1185">
        <v>81</v>
      </c>
      <c r="D1185" t="s">
        <v>18</v>
      </c>
      <c r="E1185">
        <v>0</v>
      </c>
      <c r="F1185">
        <v>9</v>
      </c>
      <c r="H1185" t="s">
        <v>7</v>
      </c>
      <c r="O1185" t="s">
        <v>12</v>
      </c>
      <c r="T1185">
        <v>2</v>
      </c>
      <c r="U1185">
        <v>5</v>
      </c>
    </row>
    <row r="1186" spans="1:21" x14ac:dyDescent="0.2">
      <c r="A1186">
        <v>280</v>
      </c>
      <c r="B1186" t="s">
        <v>15</v>
      </c>
      <c r="C1186">
        <v>76</v>
      </c>
      <c r="D1186" t="s">
        <v>18</v>
      </c>
      <c r="E1186">
        <v>0</v>
      </c>
      <c r="F1186">
        <v>12</v>
      </c>
      <c r="H1186" t="s">
        <v>7</v>
      </c>
      <c r="T1186">
        <v>1</v>
      </c>
      <c r="U1186">
        <v>2</v>
      </c>
    </row>
    <row r="1187" spans="1:21" x14ac:dyDescent="0.2">
      <c r="A1187">
        <v>281</v>
      </c>
      <c r="B1187" t="s">
        <v>15</v>
      </c>
      <c r="C1187">
        <v>84</v>
      </c>
      <c r="D1187" t="s">
        <v>18</v>
      </c>
      <c r="E1187">
        <v>1</v>
      </c>
      <c r="F1187">
        <v>12</v>
      </c>
      <c r="H1187" t="s">
        <v>7</v>
      </c>
      <c r="K1187" t="s">
        <v>10</v>
      </c>
      <c r="N1187" t="s">
        <v>50</v>
      </c>
      <c r="T1187">
        <v>3</v>
      </c>
      <c r="U1187">
        <v>6</v>
      </c>
    </row>
    <row r="1188" spans="1:21" x14ac:dyDescent="0.2">
      <c r="A1188">
        <v>282</v>
      </c>
      <c r="B1188" t="s">
        <v>15</v>
      </c>
      <c r="C1188">
        <v>82</v>
      </c>
      <c r="D1188" t="s">
        <v>18</v>
      </c>
      <c r="E1188">
        <v>1</v>
      </c>
      <c r="F1188">
        <v>9</v>
      </c>
      <c r="H1188" t="s">
        <v>7</v>
      </c>
      <c r="J1188" t="s">
        <v>9</v>
      </c>
      <c r="N1188" t="s">
        <v>50</v>
      </c>
      <c r="O1188" t="s">
        <v>12</v>
      </c>
      <c r="T1188">
        <v>4</v>
      </c>
      <c r="U1188">
        <v>6</v>
      </c>
    </row>
    <row r="1189" spans="1:21" x14ac:dyDescent="0.2">
      <c r="A1189">
        <v>284</v>
      </c>
      <c r="B1189" t="s">
        <v>15</v>
      </c>
      <c r="C1189">
        <v>80</v>
      </c>
      <c r="D1189" t="s">
        <v>18</v>
      </c>
      <c r="E1189">
        <v>0</v>
      </c>
      <c r="F1189">
        <v>9</v>
      </c>
      <c r="H1189" t="s">
        <v>7</v>
      </c>
      <c r="O1189" t="s">
        <v>12</v>
      </c>
      <c r="T1189">
        <v>2</v>
      </c>
      <c r="U1189">
        <v>3</v>
      </c>
    </row>
    <row r="1190" spans="1:21" x14ac:dyDescent="0.2">
      <c r="A1190">
        <v>286</v>
      </c>
      <c r="B1190" t="s">
        <v>15</v>
      </c>
      <c r="C1190">
        <v>85</v>
      </c>
      <c r="D1190" t="s">
        <v>16</v>
      </c>
      <c r="E1190">
        <v>1</v>
      </c>
      <c r="F1190">
        <v>16</v>
      </c>
      <c r="H1190" t="s">
        <v>7</v>
      </c>
      <c r="N1190" t="s">
        <v>50</v>
      </c>
      <c r="T1190">
        <v>2</v>
      </c>
      <c r="U1190">
        <v>5</v>
      </c>
    </row>
    <row r="1191" spans="1:21" x14ac:dyDescent="0.2">
      <c r="A1191">
        <v>290</v>
      </c>
      <c r="B1191" t="s">
        <v>15</v>
      </c>
      <c r="C1191">
        <v>79</v>
      </c>
      <c r="D1191" t="s">
        <v>18</v>
      </c>
      <c r="E1191">
        <v>1</v>
      </c>
      <c r="F1191">
        <v>12</v>
      </c>
      <c r="H1191" t="s">
        <v>7</v>
      </c>
      <c r="N1191" t="s">
        <v>50</v>
      </c>
      <c r="T1191">
        <v>2</v>
      </c>
      <c r="U1191">
        <v>5</v>
      </c>
    </row>
    <row r="1192" spans="1:21" x14ac:dyDescent="0.2">
      <c r="A1192">
        <v>297</v>
      </c>
      <c r="B1192" t="s">
        <v>15</v>
      </c>
      <c r="C1192">
        <v>81</v>
      </c>
      <c r="D1192" t="s">
        <v>16</v>
      </c>
      <c r="E1192">
        <v>0</v>
      </c>
      <c r="H1192" t="s">
        <v>7</v>
      </c>
      <c r="K1192" t="s">
        <v>10</v>
      </c>
      <c r="M1192" t="s">
        <v>52</v>
      </c>
      <c r="N1192" t="s">
        <v>50</v>
      </c>
      <c r="O1192" t="s">
        <v>12</v>
      </c>
      <c r="T1192">
        <v>5</v>
      </c>
      <c r="U1192">
        <v>8</v>
      </c>
    </row>
    <row r="1193" spans="1:21" x14ac:dyDescent="0.2">
      <c r="A1193">
        <v>298</v>
      </c>
      <c r="B1193" t="s">
        <v>15</v>
      </c>
      <c r="C1193">
        <v>88</v>
      </c>
      <c r="D1193" t="s">
        <v>18</v>
      </c>
      <c r="E1193">
        <v>0</v>
      </c>
      <c r="F1193">
        <v>12</v>
      </c>
      <c r="H1193" t="s">
        <v>7</v>
      </c>
      <c r="O1193" t="s">
        <v>12</v>
      </c>
      <c r="T1193">
        <v>2</v>
      </c>
      <c r="U1193">
        <v>4</v>
      </c>
    </row>
    <row r="1194" spans="1:21" x14ac:dyDescent="0.2">
      <c r="A1194">
        <v>299</v>
      </c>
      <c r="B1194" t="s">
        <v>15</v>
      </c>
      <c r="C1194">
        <v>90</v>
      </c>
      <c r="D1194" t="s">
        <v>16</v>
      </c>
      <c r="E1194">
        <v>0</v>
      </c>
      <c r="H1194" t="s">
        <v>7</v>
      </c>
      <c r="J1194" t="s">
        <v>9</v>
      </c>
      <c r="T1194">
        <v>2</v>
      </c>
      <c r="U1194">
        <v>3</v>
      </c>
    </row>
    <row r="1195" spans="1:21" x14ac:dyDescent="0.2">
      <c r="A1195">
        <v>301</v>
      </c>
      <c r="B1195" t="s">
        <v>15</v>
      </c>
      <c r="C1195">
        <v>81</v>
      </c>
      <c r="D1195" t="s">
        <v>18</v>
      </c>
      <c r="E1195">
        <v>0</v>
      </c>
      <c r="F1195">
        <v>9</v>
      </c>
      <c r="H1195" t="s">
        <v>7</v>
      </c>
      <c r="N1195" t="s">
        <v>50</v>
      </c>
      <c r="Q1195" t="s">
        <v>54</v>
      </c>
      <c r="R1195" t="s">
        <v>55</v>
      </c>
      <c r="T1195">
        <v>4</v>
      </c>
      <c r="U1195">
        <v>7</v>
      </c>
    </row>
    <row r="1196" spans="1:21" x14ac:dyDescent="0.2">
      <c r="A1196">
        <v>305</v>
      </c>
      <c r="B1196" t="s">
        <v>15</v>
      </c>
      <c r="C1196">
        <v>77</v>
      </c>
      <c r="D1196" t="s">
        <v>16</v>
      </c>
      <c r="E1196">
        <v>0</v>
      </c>
      <c r="F1196">
        <v>16</v>
      </c>
      <c r="H1196" t="s">
        <v>7</v>
      </c>
      <c r="T1196">
        <v>1</v>
      </c>
      <c r="U1196">
        <v>3</v>
      </c>
    </row>
    <row r="1197" spans="1:21" x14ac:dyDescent="0.2">
      <c r="A1197">
        <v>309</v>
      </c>
      <c r="B1197" t="s">
        <v>15</v>
      </c>
      <c r="C1197">
        <v>84</v>
      </c>
      <c r="D1197" t="s">
        <v>18</v>
      </c>
      <c r="E1197">
        <v>0</v>
      </c>
      <c r="H1197" t="s">
        <v>7</v>
      </c>
      <c r="O1197" t="s">
        <v>12</v>
      </c>
      <c r="R1197" t="s">
        <v>55</v>
      </c>
      <c r="T1197">
        <v>3</v>
      </c>
      <c r="U1197">
        <v>5</v>
      </c>
    </row>
    <row r="1198" spans="1:21" x14ac:dyDescent="0.2">
      <c r="A1198">
        <v>311</v>
      </c>
      <c r="B1198" t="s">
        <v>15</v>
      </c>
      <c r="C1198">
        <v>91</v>
      </c>
      <c r="D1198" t="s">
        <v>18</v>
      </c>
      <c r="E1198">
        <v>1</v>
      </c>
      <c r="F1198">
        <v>12</v>
      </c>
      <c r="H1198" t="s">
        <v>7</v>
      </c>
      <c r="N1198" t="s">
        <v>50</v>
      </c>
      <c r="O1198" t="s">
        <v>12</v>
      </c>
      <c r="T1198">
        <v>3</v>
      </c>
      <c r="U1198">
        <v>6</v>
      </c>
    </row>
    <row r="1199" spans="1:21" x14ac:dyDescent="0.2">
      <c r="A1199">
        <v>314</v>
      </c>
      <c r="B1199" t="s">
        <v>15</v>
      </c>
      <c r="C1199">
        <v>78</v>
      </c>
      <c r="D1199" t="s">
        <v>16</v>
      </c>
      <c r="E1199">
        <v>0</v>
      </c>
      <c r="F1199">
        <v>15</v>
      </c>
      <c r="H1199" t="s">
        <v>7</v>
      </c>
      <c r="J1199" t="s">
        <v>9</v>
      </c>
      <c r="N1199" t="s">
        <v>50</v>
      </c>
      <c r="O1199" t="s">
        <v>12</v>
      </c>
      <c r="T1199">
        <v>4</v>
      </c>
      <c r="U1199">
        <v>6</v>
      </c>
    </row>
    <row r="1200" spans="1:21" x14ac:dyDescent="0.2">
      <c r="A1200">
        <v>320</v>
      </c>
      <c r="B1200" t="s">
        <v>15</v>
      </c>
      <c r="C1200">
        <v>91</v>
      </c>
      <c r="D1200" t="s">
        <v>18</v>
      </c>
      <c r="E1200">
        <v>1</v>
      </c>
      <c r="H1200" t="s">
        <v>7</v>
      </c>
      <c r="O1200" t="s">
        <v>12</v>
      </c>
      <c r="T1200">
        <v>2</v>
      </c>
      <c r="U1200">
        <v>4</v>
      </c>
    </row>
    <row r="1201" spans="1:21" x14ac:dyDescent="0.2">
      <c r="A1201">
        <v>339</v>
      </c>
      <c r="B1201" t="s">
        <v>15</v>
      </c>
      <c r="C1201">
        <v>82</v>
      </c>
      <c r="D1201" t="s">
        <v>18</v>
      </c>
      <c r="E1201">
        <v>0</v>
      </c>
      <c r="F1201">
        <v>17</v>
      </c>
      <c r="H1201" t="s">
        <v>7</v>
      </c>
      <c r="T1201">
        <v>1</v>
      </c>
      <c r="U1201">
        <v>2</v>
      </c>
    </row>
    <row r="1202" spans="1:21" x14ac:dyDescent="0.2">
      <c r="A1202">
        <v>340</v>
      </c>
      <c r="B1202" t="s">
        <v>15</v>
      </c>
      <c r="C1202">
        <v>78</v>
      </c>
      <c r="D1202" t="s">
        <v>18</v>
      </c>
      <c r="E1202">
        <v>0</v>
      </c>
      <c r="H1202" t="s">
        <v>7</v>
      </c>
      <c r="J1202" t="s">
        <v>9</v>
      </c>
      <c r="O1202" t="s">
        <v>12</v>
      </c>
      <c r="R1202" t="s">
        <v>55</v>
      </c>
      <c r="T1202">
        <v>4</v>
      </c>
      <c r="U1202">
        <v>5</v>
      </c>
    </row>
    <row r="1203" spans="1:21" x14ac:dyDescent="0.2">
      <c r="A1203">
        <v>343</v>
      </c>
      <c r="B1203" t="s">
        <v>15</v>
      </c>
      <c r="C1203">
        <v>78</v>
      </c>
      <c r="D1203" t="s">
        <v>18</v>
      </c>
      <c r="E1203">
        <v>0</v>
      </c>
      <c r="F1203">
        <v>9</v>
      </c>
      <c r="H1203" t="s">
        <v>7</v>
      </c>
      <c r="T1203">
        <v>1</v>
      </c>
      <c r="U1203">
        <v>3</v>
      </c>
    </row>
    <row r="1204" spans="1:21" x14ac:dyDescent="0.2">
      <c r="A1204">
        <v>344</v>
      </c>
      <c r="B1204" t="s">
        <v>15</v>
      </c>
      <c r="C1204">
        <v>86</v>
      </c>
      <c r="D1204" t="s">
        <v>18</v>
      </c>
      <c r="E1204">
        <v>0</v>
      </c>
      <c r="H1204" t="s">
        <v>7</v>
      </c>
      <c r="O1204" t="s">
        <v>12</v>
      </c>
      <c r="T1204">
        <v>2</v>
      </c>
      <c r="U1204">
        <v>3</v>
      </c>
    </row>
    <row r="1205" spans="1:21" x14ac:dyDescent="0.2">
      <c r="A1205">
        <v>349</v>
      </c>
      <c r="B1205" t="s">
        <v>15</v>
      </c>
      <c r="C1205">
        <v>88</v>
      </c>
      <c r="D1205" t="s">
        <v>18</v>
      </c>
      <c r="E1205">
        <v>0</v>
      </c>
      <c r="H1205" t="s">
        <v>7</v>
      </c>
      <c r="T1205">
        <v>1</v>
      </c>
      <c r="U1205">
        <v>2</v>
      </c>
    </row>
    <row r="1206" spans="1:21" x14ac:dyDescent="0.2">
      <c r="A1206">
        <v>358</v>
      </c>
      <c r="B1206" t="s">
        <v>15</v>
      </c>
      <c r="C1206">
        <v>86</v>
      </c>
      <c r="D1206" t="s">
        <v>18</v>
      </c>
      <c r="E1206">
        <v>0</v>
      </c>
      <c r="F1206">
        <v>15</v>
      </c>
      <c r="H1206" t="s">
        <v>7</v>
      </c>
      <c r="K1206" t="s">
        <v>10</v>
      </c>
      <c r="N1206" t="s">
        <v>50</v>
      </c>
      <c r="O1206" t="s">
        <v>12</v>
      </c>
      <c r="T1206">
        <v>4</v>
      </c>
      <c r="U1206">
        <v>5</v>
      </c>
    </row>
    <row r="1207" spans="1:21" x14ac:dyDescent="0.2">
      <c r="A1207">
        <v>364</v>
      </c>
      <c r="B1207" t="s">
        <v>15</v>
      </c>
      <c r="C1207">
        <v>91</v>
      </c>
      <c r="D1207" t="s">
        <v>18</v>
      </c>
      <c r="E1207">
        <v>0</v>
      </c>
      <c r="F1207">
        <v>9</v>
      </c>
      <c r="H1207" t="s">
        <v>7</v>
      </c>
      <c r="R1207" t="s">
        <v>55</v>
      </c>
      <c r="T1207">
        <v>2</v>
      </c>
      <c r="U1207">
        <v>4</v>
      </c>
    </row>
    <row r="1208" spans="1:21" x14ac:dyDescent="0.2">
      <c r="A1208">
        <v>382</v>
      </c>
      <c r="B1208" t="s">
        <v>15</v>
      </c>
      <c r="C1208">
        <v>77</v>
      </c>
      <c r="D1208" t="s">
        <v>16</v>
      </c>
      <c r="E1208">
        <v>1</v>
      </c>
      <c r="H1208" t="s">
        <v>7</v>
      </c>
      <c r="K1208" t="s">
        <v>10</v>
      </c>
      <c r="N1208" t="s">
        <v>50</v>
      </c>
      <c r="T1208">
        <v>3</v>
      </c>
      <c r="U1208">
        <v>5</v>
      </c>
    </row>
    <row r="1209" spans="1:21" x14ac:dyDescent="0.2">
      <c r="A1209">
        <v>389</v>
      </c>
      <c r="B1209" t="s">
        <v>15</v>
      </c>
      <c r="C1209">
        <v>85</v>
      </c>
      <c r="D1209" t="s">
        <v>16</v>
      </c>
      <c r="E1209">
        <v>0</v>
      </c>
      <c r="H1209" t="s">
        <v>7</v>
      </c>
      <c r="J1209" t="s">
        <v>9</v>
      </c>
      <c r="O1209" t="s">
        <v>12</v>
      </c>
      <c r="T1209">
        <v>3</v>
      </c>
      <c r="U1209">
        <v>6</v>
      </c>
    </row>
    <row r="1210" spans="1:21" x14ac:dyDescent="0.2">
      <c r="A1210">
        <v>390</v>
      </c>
      <c r="B1210" t="s">
        <v>15</v>
      </c>
      <c r="C1210">
        <v>80</v>
      </c>
      <c r="D1210" t="s">
        <v>16</v>
      </c>
      <c r="E1210">
        <v>1</v>
      </c>
      <c r="F1210">
        <v>10</v>
      </c>
      <c r="H1210" t="s">
        <v>7</v>
      </c>
      <c r="O1210" t="s">
        <v>12</v>
      </c>
      <c r="T1210">
        <v>2</v>
      </c>
      <c r="U1210">
        <v>4</v>
      </c>
    </row>
    <row r="1211" spans="1:21" x14ac:dyDescent="0.2">
      <c r="A1211">
        <v>391</v>
      </c>
      <c r="B1211" t="s">
        <v>15</v>
      </c>
      <c r="C1211">
        <v>80</v>
      </c>
      <c r="D1211" t="s">
        <v>18</v>
      </c>
      <c r="E1211">
        <v>0</v>
      </c>
      <c r="H1211" t="s">
        <v>7</v>
      </c>
      <c r="K1211" t="s">
        <v>10</v>
      </c>
      <c r="O1211" t="s">
        <v>12</v>
      </c>
      <c r="T1211">
        <v>3</v>
      </c>
      <c r="U1211">
        <v>3</v>
      </c>
    </row>
    <row r="1212" spans="1:21" x14ac:dyDescent="0.2">
      <c r="A1212">
        <v>393</v>
      </c>
      <c r="B1212" t="s">
        <v>15</v>
      </c>
      <c r="C1212">
        <v>78</v>
      </c>
      <c r="D1212" t="s">
        <v>18</v>
      </c>
      <c r="E1212">
        <v>0</v>
      </c>
      <c r="F1212">
        <v>10</v>
      </c>
      <c r="H1212" t="s">
        <v>7</v>
      </c>
      <c r="T1212">
        <v>1</v>
      </c>
      <c r="U1212">
        <v>2</v>
      </c>
    </row>
    <row r="1213" spans="1:21" x14ac:dyDescent="0.2">
      <c r="A1213">
        <v>395</v>
      </c>
      <c r="B1213" t="s">
        <v>15</v>
      </c>
      <c r="C1213">
        <v>77</v>
      </c>
      <c r="D1213" t="s">
        <v>18</v>
      </c>
      <c r="E1213">
        <v>0</v>
      </c>
      <c r="F1213">
        <v>11</v>
      </c>
      <c r="H1213" t="s">
        <v>7</v>
      </c>
      <c r="O1213" t="s">
        <v>12</v>
      </c>
      <c r="T1213">
        <v>2</v>
      </c>
      <c r="U1213">
        <v>4</v>
      </c>
    </row>
    <row r="1214" spans="1:21" x14ac:dyDescent="0.2">
      <c r="A1214">
        <v>401</v>
      </c>
      <c r="B1214" t="s">
        <v>15</v>
      </c>
      <c r="C1214">
        <v>75</v>
      </c>
      <c r="D1214" t="s">
        <v>18</v>
      </c>
      <c r="E1214">
        <v>0</v>
      </c>
      <c r="H1214" t="s">
        <v>7</v>
      </c>
      <c r="T1214">
        <v>1</v>
      </c>
      <c r="U1214">
        <v>2</v>
      </c>
    </row>
    <row r="1215" spans="1:21" x14ac:dyDescent="0.2">
      <c r="A1215">
        <v>405</v>
      </c>
      <c r="B1215" t="s">
        <v>15</v>
      </c>
      <c r="C1215">
        <v>77</v>
      </c>
      <c r="D1215" t="s">
        <v>16</v>
      </c>
      <c r="E1215">
        <v>1</v>
      </c>
      <c r="H1215" t="s">
        <v>7</v>
      </c>
      <c r="J1215" t="s">
        <v>9</v>
      </c>
      <c r="R1215" t="s">
        <v>55</v>
      </c>
      <c r="T1215">
        <v>3</v>
      </c>
      <c r="U1215">
        <v>4</v>
      </c>
    </row>
    <row r="1216" spans="1:21" x14ac:dyDescent="0.2">
      <c r="A1216">
        <v>408</v>
      </c>
      <c r="B1216" t="s">
        <v>15</v>
      </c>
      <c r="C1216">
        <v>78</v>
      </c>
      <c r="D1216" t="s">
        <v>16</v>
      </c>
      <c r="E1216">
        <v>2</v>
      </c>
      <c r="H1216" t="s">
        <v>7</v>
      </c>
      <c r="O1216" t="s">
        <v>12</v>
      </c>
      <c r="P1216" t="s">
        <v>51</v>
      </c>
      <c r="T1216">
        <v>3</v>
      </c>
      <c r="U1216">
        <v>5</v>
      </c>
    </row>
    <row r="1217" spans="1:21" x14ac:dyDescent="0.2">
      <c r="A1217">
        <v>415</v>
      </c>
      <c r="B1217" t="s">
        <v>15</v>
      </c>
      <c r="C1217">
        <v>85</v>
      </c>
      <c r="D1217" t="s">
        <v>18</v>
      </c>
      <c r="E1217">
        <v>0</v>
      </c>
      <c r="F1217">
        <v>9</v>
      </c>
      <c r="H1217" t="s">
        <v>7</v>
      </c>
      <c r="O1217" t="s">
        <v>12</v>
      </c>
      <c r="T1217">
        <v>2</v>
      </c>
      <c r="U1217">
        <v>5</v>
      </c>
    </row>
    <row r="1218" spans="1:21" x14ac:dyDescent="0.2">
      <c r="A1218">
        <v>420</v>
      </c>
      <c r="B1218" t="s">
        <v>15</v>
      </c>
      <c r="C1218">
        <v>84</v>
      </c>
      <c r="D1218" t="s">
        <v>18</v>
      </c>
      <c r="E1218">
        <v>0</v>
      </c>
      <c r="F1218">
        <v>11</v>
      </c>
      <c r="H1218" t="s">
        <v>7</v>
      </c>
      <c r="N1218" t="s">
        <v>50</v>
      </c>
      <c r="R1218" t="s">
        <v>55</v>
      </c>
      <c r="T1218">
        <v>3</v>
      </c>
      <c r="U1218">
        <v>4</v>
      </c>
    </row>
    <row r="1219" spans="1:21" x14ac:dyDescent="0.2">
      <c r="A1219">
        <v>424</v>
      </c>
      <c r="B1219" t="s">
        <v>15</v>
      </c>
      <c r="C1219">
        <v>83</v>
      </c>
      <c r="D1219" t="s">
        <v>18</v>
      </c>
      <c r="E1219">
        <v>0</v>
      </c>
      <c r="F1219">
        <v>11</v>
      </c>
      <c r="H1219" t="s">
        <v>7</v>
      </c>
      <c r="R1219" t="s">
        <v>55</v>
      </c>
      <c r="T1219">
        <v>2</v>
      </c>
      <c r="U1219">
        <v>6</v>
      </c>
    </row>
    <row r="1220" spans="1:21" x14ac:dyDescent="0.2">
      <c r="A1220">
        <v>426</v>
      </c>
      <c r="B1220" t="s">
        <v>15</v>
      </c>
      <c r="C1220">
        <v>76</v>
      </c>
      <c r="D1220" t="s">
        <v>16</v>
      </c>
      <c r="E1220">
        <v>0</v>
      </c>
      <c r="F1220">
        <v>19</v>
      </c>
      <c r="H1220" t="s">
        <v>7</v>
      </c>
      <c r="S1220" t="s">
        <v>53</v>
      </c>
      <c r="T1220">
        <v>2</v>
      </c>
      <c r="U1220">
        <v>4</v>
      </c>
    </row>
    <row r="1221" spans="1:21" x14ac:dyDescent="0.2">
      <c r="A1221">
        <v>427</v>
      </c>
      <c r="B1221" t="s">
        <v>15</v>
      </c>
      <c r="C1221">
        <v>84</v>
      </c>
      <c r="D1221" t="s">
        <v>16</v>
      </c>
      <c r="E1221">
        <v>0</v>
      </c>
      <c r="H1221" t="s">
        <v>7</v>
      </c>
      <c r="T1221">
        <v>1</v>
      </c>
      <c r="U1221">
        <v>1</v>
      </c>
    </row>
    <row r="1222" spans="1:21" x14ac:dyDescent="0.2">
      <c r="A1222">
        <v>428</v>
      </c>
      <c r="B1222" t="s">
        <v>15</v>
      </c>
      <c r="C1222">
        <v>83</v>
      </c>
      <c r="D1222" t="s">
        <v>18</v>
      </c>
      <c r="E1222">
        <v>0</v>
      </c>
      <c r="F1222">
        <v>12</v>
      </c>
      <c r="H1222" t="s">
        <v>7</v>
      </c>
      <c r="N1222" t="s">
        <v>50</v>
      </c>
      <c r="O1222" t="s">
        <v>12</v>
      </c>
      <c r="T1222">
        <v>3</v>
      </c>
      <c r="U1222">
        <v>4</v>
      </c>
    </row>
    <row r="1223" spans="1:21" x14ac:dyDescent="0.2">
      <c r="A1223">
        <v>434</v>
      </c>
      <c r="B1223" t="s">
        <v>15</v>
      </c>
      <c r="C1223">
        <v>92</v>
      </c>
      <c r="D1223" t="s">
        <v>16</v>
      </c>
      <c r="E1223">
        <v>0</v>
      </c>
      <c r="H1223" t="s">
        <v>7</v>
      </c>
      <c r="K1223" t="s">
        <v>10</v>
      </c>
      <c r="O1223" t="s">
        <v>12</v>
      </c>
      <c r="P1223" t="s">
        <v>51</v>
      </c>
      <c r="T1223">
        <v>4</v>
      </c>
      <c r="U1223">
        <v>7</v>
      </c>
    </row>
    <row r="1224" spans="1:21" x14ac:dyDescent="0.2">
      <c r="A1224">
        <v>437</v>
      </c>
      <c r="B1224" t="s">
        <v>15</v>
      </c>
      <c r="C1224">
        <v>83</v>
      </c>
      <c r="D1224" t="s">
        <v>16</v>
      </c>
      <c r="E1224">
        <v>0</v>
      </c>
      <c r="H1224" t="s">
        <v>7</v>
      </c>
      <c r="S1224" t="s">
        <v>53</v>
      </c>
      <c r="T1224">
        <v>2</v>
      </c>
      <c r="U1224">
        <v>3</v>
      </c>
    </row>
    <row r="1225" spans="1:21" x14ac:dyDescent="0.2">
      <c r="A1225">
        <v>439</v>
      </c>
      <c r="B1225" t="s">
        <v>15</v>
      </c>
      <c r="C1225">
        <v>81</v>
      </c>
      <c r="D1225" t="s">
        <v>16</v>
      </c>
      <c r="E1225">
        <v>1</v>
      </c>
      <c r="H1225" t="s">
        <v>7</v>
      </c>
      <c r="N1225" t="s">
        <v>50</v>
      </c>
      <c r="O1225" t="s">
        <v>12</v>
      </c>
      <c r="P1225" t="s">
        <v>51</v>
      </c>
      <c r="T1225">
        <v>4</v>
      </c>
      <c r="U1225">
        <v>5</v>
      </c>
    </row>
    <row r="1226" spans="1:21" x14ac:dyDescent="0.2">
      <c r="A1226">
        <v>447</v>
      </c>
      <c r="B1226" t="s">
        <v>15</v>
      </c>
      <c r="C1226">
        <v>76</v>
      </c>
      <c r="D1226" t="s">
        <v>16</v>
      </c>
      <c r="E1226">
        <v>1</v>
      </c>
      <c r="F1226">
        <v>16</v>
      </c>
      <c r="H1226" t="s">
        <v>7</v>
      </c>
      <c r="T1226">
        <v>1</v>
      </c>
      <c r="U1226">
        <v>5</v>
      </c>
    </row>
    <row r="1227" spans="1:21" x14ac:dyDescent="0.2">
      <c r="A1227">
        <v>452</v>
      </c>
      <c r="B1227" t="s">
        <v>15</v>
      </c>
      <c r="C1227">
        <v>85</v>
      </c>
      <c r="D1227" t="s">
        <v>18</v>
      </c>
      <c r="E1227">
        <v>0</v>
      </c>
      <c r="H1227" t="s">
        <v>7</v>
      </c>
      <c r="O1227" t="s">
        <v>12</v>
      </c>
      <c r="T1227">
        <v>2</v>
      </c>
      <c r="U1227">
        <v>3</v>
      </c>
    </row>
    <row r="1228" spans="1:21" x14ac:dyDescent="0.2">
      <c r="A1228">
        <v>453</v>
      </c>
      <c r="B1228" t="s">
        <v>15</v>
      </c>
      <c r="C1228">
        <v>96</v>
      </c>
      <c r="D1228" t="s">
        <v>18</v>
      </c>
      <c r="E1228">
        <v>0</v>
      </c>
      <c r="H1228" t="s">
        <v>7</v>
      </c>
      <c r="O1228" t="s">
        <v>12</v>
      </c>
      <c r="T1228">
        <v>2</v>
      </c>
      <c r="U1228">
        <v>5</v>
      </c>
    </row>
    <row r="1229" spans="1:21" x14ac:dyDescent="0.2">
      <c r="A1229">
        <v>454</v>
      </c>
      <c r="B1229" t="s">
        <v>15</v>
      </c>
      <c r="C1229">
        <v>76</v>
      </c>
      <c r="D1229" t="s">
        <v>18</v>
      </c>
      <c r="E1229">
        <v>0</v>
      </c>
      <c r="F1229">
        <v>9</v>
      </c>
      <c r="H1229" t="s">
        <v>7</v>
      </c>
      <c r="N1229" t="s">
        <v>50</v>
      </c>
      <c r="T1229">
        <v>2</v>
      </c>
      <c r="U1229">
        <v>3</v>
      </c>
    </row>
    <row r="1230" spans="1:21" x14ac:dyDescent="0.2">
      <c r="A1230">
        <v>455</v>
      </c>
      <c r="B1230" t="s">
        <v>15</v>
      </c>
      <c r="C1230">
        <v>86</v>
      </c>
      <c r="D1230" t="s">
        <v>16</v>
      </c>
      <c r="E1230">
        <v>0</v>
      </c>
      <c r="H1230" t="s">
        <v>7</v>
      </c>
      <c r="P1230" t="s">
        <v>51</v>
      </c>
      <c r="R1230" t="s">
        <v>55</v>
      </c>
      <c r="T1230">
        <v>3</v>
      </c>
      <c r="U1230">
        <v>6</v>
      </c>
    </row>
    <row r="1231" spans="1:21" x14ac:dyDescent="0.2">
      <c r="A1231">
        <v>456</v>
      </c>
      <c r="B1231" t="s">
        <v>15</v>
      </c>
      <c r="C1231">
        <v>82</v>
      </c>
      <c r="D1231" t="s">
        <v>16</v>
      </c>
      <c r="E1231">
        <v>0</v>
      </c>
      <c r="H1231" t="s">
        <v>7</v>
      </c>
      <c r="O1231" t="s">
        <v>12</v>
      </c>
      <c r="T1231">
        <v>2</v>
      </c>
      <c r="U1231">
        <v>4</v>
      </c>
    </row>
    <row r="1232" spans="1:21" x14ac:dyDescent="0.2">
      <c r="A1232">
        <v>458</v>
      </c>
      <c r="B1232" t="s">
        <v>15</v>
      </c>
      <c r="C1232">
        <v>79</v>
      </c>
      <c r="D1232" t="s">
        <v>16</v>
      </c>
      <c r="E1232">
        <v>0</v>
      </c>
      <c r="H1232" t="s">
        <v>7</v>
      </c>
      <c r="N1232" t="s">
        <v>50</v>
      </c>
      <c r="R1232" t="s">
        <v>55</v>
      </c>
      <c r="T1232">
        <v>3</v>
      </c>
      <c r="U1232">
        <v>5</v>
      </c>
    </row>
    <row r="1233" spans="1:21" x14ac:dyDescent="0.2">
      <c r="A1233">
        <v>459</v>
      </c>
      <c r="B1233" t="s">
        <v>15</v>
      </c>
      <c r="C1233">
        <v>78</v>
      </c>
      <c r="D1233" t="s">
        <v>18</v>
      </c>
      <c r="E1233">
        <v>0</v>
      </c>
      <c r="H1233" t="s">
        <v>7</v>
      </c>
      <c r="O1233" t="s">
        <v>12</v>
      </c>
      <c r="T1233">
        <v>2</v>
      </c>
      <c r="U1233">
        <v>4</v>
      </c>
    </row>
    <row r="1234" spans="1:21" x14ac:dyDescent="0.2">
      <c r="A1234">
        <v>463</v>
      </c>
      <c r="B1234" t="s">
        <v>15</v>
      </c>
      <c r="C1234">
        <v>87</v>
      </c>
      <c r="D1234" t="s">
        <v>18</v>
      </c>
      <c r="E1234">
        <v>0</v>
      </c>
      <c r="F1234">
        <v>12</v>
      </c>
      <c r="H1234" t="s">
        <v>7</v>
      </c>
      <c r="J1234" t="s">
        <v>9</v>
      </c>
      <c r="N1234" t="s">
        <v>50</v>
      </c>
      <c r="O1234" t="s">
        <v>12</v>
      </c>
      <c r="T1234">
        <v>4</v>
      </c>
      <c r="U1234">
        <v>6</v>
      </c>
    </row>
    <row r="1235" spans="1:21" x14ac:dyDescent="0.2">
      <c r="A1235">
        <v>464</v>
      </c>
      <c r="B1235" t="s">
        <v>15</v>
      </c>
      <c r="C1235">
        <v>87</v>
      </c>
      <c r="D1235" t="s">
        <v>18</v>
      </c>
      <c r="E1235">
        <v>0</v>
      </c>
      <c r="F1235">
        <v>12</v>
      </c>
      <c r="H1235" t="s">
        <v>7</v>
      </c>
      <c r="O1235" t="s">
        <v>12</v>
      </c>
      <c r="T1235">
        <v>2</v>
      </c>
      <c r="U1235">
        <v>4</v>
      </c>
    </row>
    <row r="1236" spans="1:21" x14ac:dyDescent="0.2">
      <c r="A1236">
        <v>469</v>
      </c>
      <c r="B1236" t="s">
        <v>15</v>
      </c>
      <c r="C1236">
        <v>75</v>
      </c>
      <c r="D1236" t="s">
        <v>18</v>
      </c>
      <c r="E1236">
        <v>1</v>
      </c>
      <c r="F1236">
        <v>15</v>
      </c>
      <c r="H1236" t="s">
        <v>7</v>
      </c>
      <c r="T1236">
        <v>1</v>
      </c>
      <c r="U1236">
        <v>3</v>
      </c>
    </row>
    <row r="1237" spans="1:21" x14ac:dyDescent="0.2">
      <c r="A1237">
        <v>476</v>
      </c>
      <c r="B1237" t="s">
        <v>15</v>
      </c>
      <c r="C1237">
        <v>81</v>
      </c>
      <c r="D1237" t="s">
        <v>18</v>
      </c>
      <c r="E1237">
        <v>0</v>
      </c>
      <c r="H1237" t="s">
        <v>7</v>
      </c>
      <c r="T1237">
        <v>1</v>
      </c>
      <c r="U1237">
        <v>2</v>
      </c>
    </row>
    <row r="1238" spans="1:21" x14ac:dyDescent="0.2">
      <c r="A1238">
        <v>480</v>
      </c>
      <c r="B1238" t="s">
        <v>15</v>
      </c>
      <c r="C1238">
        <v>86</v>
      </c>
      <c r="D1238" t="s">
        <v>18</v>
      </c>
      <c r="E1238">
        <v>1</v>
      </c>
      <c r="H1238" t="s">
        <v>7</v>
      </c>
      <c r="T1238">
        <v>1</v>
      </c>
      <c r="U1238">
        <v>5</v>
      </c>
    </row>
    <row r="1239" spans="1:21" x14ac:dyDescent="0.2">
      <c r="A1239">
        <v>485</v>
      </c>
      <c r="B1239" t="s">
        <v>15</v>
      </c>
      <c r="C1239">
        <v>76</v>
      </c>
      <c r="D1239" t="s">
        <v>18</v>
      </c>
      <c r="E1239">
        <v>0</v>
      </c>
      <c r="F1239">
        <v>16</v>
      </c>
      <c r="H1239" t="s">
        <v>7</v>
      </c>
      <c r="N1239" t="s">
        <v>50</v>
      </c>
      <c r="T1239">
        <v>2</v>
      </c>
      <c r="U1239">
        <v>5</v>
      </c>
    </row>
    <row r="1240" spans="1:21" x14ac:dyDescent="0.2">
      <c r="A1240">
        <v>492</v>
      </c>
      <c r="B1240" t="s">
        <v>15</v>
      </c>
      <c r="C1240">
        <v>75</v>
      </c>
      <c r="D1240" t="s">
        <v>18</v>
      </c>
      <c r="E1240">
        <v>1</v>
      </c>
      <c r="F1240">
        <v>15</v>
      </c>
      <c r="H1240" t="s">
        <v>7</v>
      </c>
      <c r="K1240" t="s">
        <v>10</v>
      </c>
      <c r="N1240" t="s">
        <v>50</v>
      </c>
      <c r="O1240" t="s">
        <v>12</v>
      </c>
      <c r="T1240">
        <v>4</v>
      </c>
      <c r="U1240">
        <v>8</v>
      </c>
    </row>
    <row r="1241" spans="1:21" x14ac:dyDescent="0.2">
      <c r="A1241">
        <v>493</v>
      </c>
      <c r="B1241" t="s">
        <v>15</v>
      </c>
      <c r="C1241">
        <v>84</v>
      </c>
      <c r="D1241" t="s">
        <v>16</v>
      </c>
      <c r="E1241">
        <v>0</v>
      </c>
      <c r="F1241">
        <v>9</v>
      </c>
      <c r="H1241" t="s">
        <v>7</v>
      </c>
      <c r="T1241">
        <v>1</v>
      </c>
      <c r="U1241">
        <v>3</v>
      </c>
    </row>
    <row r="1242" spans="1:21" x14ac:dyDescent="0.2">
      <c r="A1242">
        <v>496</v>
      </c>
      <c r="B1242" t="s">
        <v>15</v>
      </c>
      <c r="C1242">
        <v>85</v>
      </c>
      <c r="D1242" t="s">
        <v>16</v>
      </c>
      <c r="E1242">
        <v>0</v>
      </c>
      <c r="F1242">
        <v>12</v>
      </c>
      <c r="H1242" t="s">
        <v>7</v>
      </c>
      <c r="N1242" t="s">
        <v>50</v>
      </c>
      <c r="O1242" t="s">
        <v>12</v>
      </c>
      <c r="T1242">
        <v>3</v>
      </c>
      <c r="U1242">
        <v>6</v>
      </c>
    </row>
    <row r="1243" spans="1:21" x14ac:dyDescent="0.2">
      <c r="A1243">
        <v>499</v>
      </c>
      <c r="B1243" t="s">
        <v>15</v>
      </c>
      <c r="C1243">
        <v>82</v>
      </c>
      <c r="D1243" t="s">
        <v>16</v>
      </c>
      <c r="E1243">
        <v>0</v>
      </c>
      <c r="F1243">
        <v>16</v>
      </c>
      <c r="H1243" t="s">
        <v>7</v>
      </c>
      <c r="O1243" t="s">
        <v>12</v>
      </c>
      <c r="S1243" t="s">
        <v>53</v>
      </c>
      <c r="T1243">
        <v>3</v>
      </c>
      <c r="U1243">
        <v>5</v>
      </c>
    </row>
    <row r="1244" spans="1:21" x14ac:dyDescent="0.2">
      <c r="A1244">
        <v>501</v>
      </c>
      <c r="B1244" t="s">
        <v>15</v>
      </c>
      <c r="C1244">
        <v>79</v>
      </c>
      <c r="D1244" t="s">
        <v>18</v>
      </c>
      <c r="E1244">
        <v>1</v>
      </c>
      <c r="F1244">
        <v>16</v>
      </c>
      <c r="H1244" t="s">
        <v>7</v>
      </c>
      <c r="L1244" t="s">
        <v>11</v>
      </c>
      <c r="M1244" t="s">
        <v>52</v>
      </c>
      <c r="N1244" t="s">
        <v>50</v>
      </c>
      <c r="P1244" t="s">
        <v>51</v>
      </c>
      <c r="Q1244" t="s">
        <v>54</v>
      </c>
      <c r="T1244">
        <v>6</v>
      </c>
      <c r="U1244">
        <v>9</v>
      </c>
    </row>
    <row r="1245" spans="1:21" x14ac:dyDescent="0.2">
      <c r="A1245">
        <v>502</v>
      </c>
      <c r="B1245" t="s">
        <v>15</v>
      </c>
      <c r="C1245">
        <v>85</v>
      </c>
      <c r="D1245" t="s">
        <v>16</v>
      </c>
      <c r="E1245">
        <v>0</v>
      </c>
      <c r="H1245" t="s">
        <v>7</v>
      </c>
      <c r="T1245">
        <v>1</v>
      </c>
      <c r="U1245">
        <v>2</v>
      </c>
    </row>
    <row r="1246" spans="1:21" x14ac:dyDescent="0.2">
      <c r="A1246">
        <v>512</v>
      </c>
      <c r="B1246" t="s">
        <v>15</v>
      </c>
      <c r="C1246">
        <v>74</v>
      </c>
      <c r="D1246" t="s">
        <v>18</v>
      </c>
      <c r="E1246">
        <v>0</v>
      </c>
      <c r="H1246" t="s">
        <v>7</v>
      </c>
      <c r="T1246">
        <v>1</v>
      </c>
      <c r="U1246">
        <v>3</v>
      </c>
    </row>
    <row r="1247" spans="1:21" x14ac:dyDescent="0.2">
      <c r="A1247">
        <v>514</v>
      </c>
      <c r="B1247" t="s">
        <v>15</v>
      </c>
      <c r="C1247">
        <v>98</v>
      </c>
      <c r="D1247" t="s">
        <v>16</v>
      </c>
      <c r="E1247">
        <v>0</v>
      </c>
      <c r="H1247" t="s">
        <v>7</v>
      </c>
      <c r="T1247">
        <v>1</v>
      </c>
      <c r="U1247">
        <v>1</v>
      </c>
    </row>
    <row r="1248" spans="1:21" x14ac:dyDescent="0.2">
      <c r="A1248">
        <v>520</v>
      </c>
      <c r="B1248" t="s">
        <v>15</v>
      </c>
      <c r="C1248">
        <v>78</v>
      </c>
      <c r="D1248" t="s">
        <v>18</v>
      </c>
      <c r="E1248">
        <v>0</v>
      </c>
      <c r="F1248">
        <v>15</v>
      </c>
      <c r="H1248" t="s">
        <v>7</v>
      </c>
      <c r="N1248" t="s">
        <v>50</v>
      </c>
      <c r="T1248">
        <v>2</v>
      </c>
      <c r="U1248">
        <v>4</v>
      </c>
    </row>
    <row r="1249" spans="1:21" x14ac:dyDescent="0.2">
      <c r="A1249">
        <v>524</v>
      </c>
      <c r="B1249" t="s">
        <v>15</v>
      </c>
      <c r="C1249">
        <v>84</v>
      </c>
      <c r="D1249" t="s">
        <v>16</v>
      </c>
      <c r="E1249">
        <v>0</v>
      </c>
      <c r="F1249">
        <v>10</v>
      </c>
      <c r="H1249" t="s">
        <v>7</v>
      </c>
      <c r="O1249" t="s">
        <v>12</v>
      </c>
      <c r="Q1249" t="s">
        <v>54</v>
      </c>
      <c r="T1249">
        <v>3</v>
      </c>
      <c r="U1249">
        <v>6</v>
      </c>
    </row>
    <row r="1250" spans="1:21" x14ac:dyDescent="0.2">
      <c r="A1250">
        <v>535</v>
      </c>
      <c r="B1250" t="s">
        <v>15</v>
      </c>
      <c r="C1250">
        <v>87</v>
      </c>
      <c r="D1250" t="s">
        <v>18</v>
      </c>
      <c r="E1250">
        <v>0</v>
      </c>
      <c r="F1250">
        <v>12</v>
      </c>
      <c r="H1250" t="s">
        <v>7</v>
      </c>
      <c r="R1250" t="s">
        <v>55</v>
      </c>
      <c r="S1250" t="s">
        <v>53</v>
      </c>
      <c r="T1250">
        <v>3</v>
      </c>
      <c r="U1250">
        <v>5</v>
      </c>
    </row>
    <row r="1251" spans="1:21" x14ac:dyDescent="0.2">
      <c r="A1251">
        <v>541</v>
      </c>
      <c r="B1251" t="s">
        <v>15</v>
      </c>
      <c r="C1251">
        <v>84</v>
      </c>
      <c r="D1251" t="s">
        <v>18</v>
      </c>
      <c r="E1251">
        <v>0</v>
      </c>
      <c r="F1251">
        <v>9</v>
      </c>
      <c r="H1251" t="s">
        <v>7</v>
      </c>
      <c r="O1251" t="s">
        <v>12</v>
      </c>
      <c r="P1251" t="s">
        <v>51</v>
      </c>
      <c r="R1251" t="s">
        <v>55</v>
      </c>
      <c r="T1251">
        <v>4</v>
      </c>
      <c r="U1251">
        <v>6</v>
      </c>
    </row>
    <row r="1252" spans="1:21" x14ac:dyDescent="0.2">
      <c r="A1252">
        <v>542</v>
      </c>
      <c r="B1252" t="s">
        <v>15</v>
      </c>
      <c r="C1252">
        <v>80</v>
      </c>
      <c r="D1252" t="s">
        <v>18</v>
      </c>
      <c r="E1252">
        <v>0</v>
      </c>
      <c r="H1252" t="s">
        <v>7</v>
      </c>
      <c r="N1252" t="s">
        <v>50</v>
      </c>
      <c r="O1252" t="s">
        <v>12</v>
      </c>
      <c r="R1252" t="s">
        <v>55</v>
      </c>
      <c r="T1252">
        <v>4</v>
      </c>
      <c r="U1252">
        <v>6</v>
      </c>
    </row>
    <row r="1253" spans="1:21" x14ac:dyDescent="0.2">
      <c r="A1253">
        <v>548</v>
      </c>
      <c r="B1253" t="s">
        <v>15</v>
      </c>
      <c r="C1253">
        <v>89</v>
      </c>
      <c r="D1253" t="s">
        <v>18</v>
      </c>
      <c r="E1253">
        <v>1</v>
      </c>
      <c r="F1253">
        <v>9</v>
      </c>
      <c r="H1253" t="s">
        <v>7</v>
      </c>
      <c r="N1253" t="s">
        <v>50</v>
      </c>
      <c r="O1253" t="s">
        <v>12</v>
      </c>
      <c r="S1253" t="s">
        <v>53</v>
      </c>
      <c r="T1253">
        <v>4</v>
      </c>
      <c r="U1253">
        <v>6</v>
      </c>
    </row>
    <row r="1254" spans="1:21" x14ac:dyDescent="0.2">
      <c r="A1254">
        <v>556</v>
      </c>
      <c r="B1254" t="s">
        <v>15</v>
      </c>
      <c r="C1254">
        <v>86</v>
      </c>
      <c r="D1254" t="s">
        <v>16</v>
      </c>
      <c r="E1254">
        <v>0</v>
      </c>
      <c r="F1254">
        <v>16</v>
      </c>
      <c r="H1254" t="s">
        <v>7</v>
      </c>
      <c r="N1254" t="s">
        <v>50</v>
      </c>
      <c r="O1254" t="s">
        <v>12</v>
      </c>
      <c r="S1254" t="s">
        <v>53</v>
      </c>
      <c r="T1254">
        <v>4</v>
      </c>
      <c r="U1254">
        <v>8</v>
      </c>
    </row>
    <row r="1255" spans="1:21" x14ac:dyDescent="0.2">
      <c r="A1255">
        <v>557</v>
      </c>
      <c r="B1255" t="s">
        <v>15</v>
      </c>
      <c r="C1255">
        <v>83</v>
      </c>
      <c r="D1255" t="s">
        <v>18</v>
      </c>
      <c r="E1255">
        <v>1</v>
      </c>
      <c r="F1255">
        <v>16</v>
      </c>
      <c r="H1255" t="s">
        <v>7</v>
      </c>
      <c r="O1255" t="s">
        <v>12</v>
      </c>
      <c r="T1255">
        <v>2</v>
      </c>
      <c r="U1255">
        <v>4</v>
      </c>
    </row>
    <row r="1256" spans="1:21" x14ac:dyDescent="0.2">
      <c r="A1256">
        <v>558</v>
      </c>
      <c r="B1256" t="s">
        <v>15</v>
      </c>
      <c r="C1256">
        <v>79</v>
      </c>
      <c r="D1256" t="s">
        <v>18</v>
      </c>
      <c r="E1256">
        <v>0</v>
      </c>
      <c r="H1256" t="s">
        <v>7</v>
      </c>
      <c r="O1256" t="s">
        <v>12</v>
      </c>
      <c r="T1256">
        <v>2</v>
      </c>
      <c r="U1256">
        <v>4</v>
      </c>
    </row>
    <row r="1257" spans="1:21" x14ac:dyDescent="0.2">
      <c r="A1257">
        <v>562</v>
      </c>
      <c r="B1257" t="s">
        <v>15</v>
      </c>
      <c r="C1257">
        <v>92</v>
      </c>
      <c r="D1257" t="s">
        <v>18</v>
      </c>
      <c r="E1257">
        <v>0</v>
      </c>
      <c r="F1257">
        <v>16</v>
      </c>
      <c r="H1257" t="s">
        <v>7</v>
      </c>
      <c r="J1257" t="s">
        <v>9</v>
      </c>
      <c r="K1257" t="s">
        <v>10</v>
      </c>
      <c r="N1257" t="s">
        <v>50</v>
      </c>
      <c r="O1257" t="s">
        <v>12</v>
      </c>
      <c r="Q1257" t="s">
        <v>54</v>
      </c>
      <c r="T1257">
        <v>6</v>
      </c>
      <c r="U1257">
        <v>7</v>
      </c>
    </row>
    <row r="1258" spans="1:21" x14ac:dyDescent="0.2">
      <c r="A1258">
        <v>565</v>
      </c>
      <c r="B1258" t="s">
        <v>15</v>
      </c>
      <c r="C1258">
        <v>91</v>
      </c>
      <c r="D1258" t="s">
        <v>18</v>
      </c>
      <c r="E1258">
        <v>1</v>
      </c>
      <c r="F1258">
        <v>10</v>
      </c>
      <c r="H1258" t="s">
        <v>7</v>
      </c>
      <c r="O1258" t="s">
        <v>12</v>
      </c>
      <c r="T1258">
        <v>2</v>
      </c>
      <c r="U1258">
        <v>4</v>
      </c>
    </row>
    <row r="1259" spans="1:21" x14ac:dyDescent="0.2">
      <c r="A1259">
        <v>570</v>
      </c>
      <c r="B1259" t="s">
        <v>15</v>
      </c>
      <c r="C1259">
        <v>92</v>
      </c>
      <c r="D1259" t="s">
        <v>16</v>
      </c>
      <c r="E1259">
        <v>0</v>
      </c>
      <c r="F1259">
        <v>11</v>
      </c>
      <c r="H1259" t="s">
        <v>7</v>
      </c>
      <c r="N1259" t="s">
        <v>50</v>
      </c>
      <c r="O1259" t="s">
        <v>12</v>
      </c>
      <c r="Q1259" t="s">
        <v>54</v>
      </c>
      <c r="T1259">
        <v>4</v>
      </c>
      <c r="U1259">
        <v>9</v>
      </c>
    </row>
    <row r="1260" spans="1:21" x14ac:dyDescent="0.2">
      <c r="A1260">
        <v>579</v>
      </c>
      <c r="B1260" t="s">
        <v>15</v>
      </c>
      <c r="C1260">
        <v>83</v>
      </c>
      <c r="D1260" t="s">
        <v>18</v>
      </c>
      <c r="E1260">
        <v>0</v>
      </c>
      <c r="F1260">
        <v>12</v>
      </c>
      <c r="H1260" t="s">
        <v>7</v>
      </c>
      <c r="O1260" t="s">
        <v>12</v>
      </c>
      <c r="R1260" t="s">
        <v>55</v>
      </c>
      <c r="T1260">
        <v>3</v>
      </c>
      <c r="U1260">
        <v>6</v>
      </c>
    </row>
    <row r="1261" spans="1:21" x14ac:dyDescent="0.2">
      <c r="A1261">
        <v>587</v>
      </c>
      <c r="B1261" t="s">
        <v>15</v>
      </c>
      <c r="C1261">
        <v>86</v>
      </c>
      <c r="D1261" t="s">
        <v>16</v>
      </c>
      <c r="E1261">
        <v>0</v>
      </c>
      <c r="F1261">
        <v>10</v>
      </c>
      <c r="H1261" t="s">
        <v>7</v>
      </c>
      <c r="O1261" t="s">
        <v>12</v>
      </c>
      <c r="R1261" t="s">
        <v>55</v>
      </c>
      <c r="T1261">
        <v>3</v>
      </c>
      <c r="U1261">
        <v>5</v>
      </c>
    </row>
    <row r="1262" spans="1:21" x14ac:dyDescent="0.2">
      <c r="A1262">
        <v>592</v>
      </c>
      <c r="B1262" t="s">
        <v>15</v>
      </c>
      <c r="C1262">
        <v>89</v>
      </c>
      <c r="D1262" t="s">
        <v>18</v>
      </c>
      <c r="E1262">
        <v>0</v>
      </c>
      <c r="F1262">
        <v>11</v>
      </c>
      <c r="H1262" t="s">
        <v>7</v>
      </c>
      <c r="N1262" t="s">
        <v>50</v>
      </c>
      <c r="O1262" t="s">
        <v>12</v>
      </c>
      <c r="T1262">
        <v>3</v>
      </c>
      <c r="U1262">
        <v>7</v>
      </c>
    </row>
    <row r="1263" spans="1:21" x14ac:dyDescent="0.2">
      <c r="A1263">
        <v>603</v>
      </c>
      <c r="B1263" t="s">
        <v>15</v>
      </c>
      <c r="C1263">
        <v>77</v>
      </c>
      <c r="D1263" t="s">
        <v>18</v>
      </c>
      <c r="E1263">
        <v>0</v>
      </c>
      <c r="H1263" t="s">
        <v>7</v>
      </c>
      <c r="N1263" t="s">
        <v>50</v>
      </c>
      <c r="Q1263" t="s">
        <v>54</v>
      </c>
      <c r="T1263">
        <v>3</v>
      </c>
      <c r="U1263">
        <v>6</v>
      </c>
    </row>
    <row r="1264" spans="1:21" x14ac:dyDescent="0.2">
      <c r="A1264">
        <v>604</v>
      </c>
      <c r="B1264" t="s">
        <v>15</v>
      </c>
      <c r="C1264">
        <v>88</v>
      </c>
      <c r="D1264" t="s">
        <v>16</v>
      </c>
      <c r="E1264">
        <v>0</v>
      </c>
      <c r="H1264" t="s">
        <v>7</v>
      </c>
      <c r="O1264" t="s">
        <v>12</v>
      </c>
      <c r="T1264">
        <v>2</v>
      </c>
      <c r="U1264">
        <v>4</v>
      </c>
    </row>
    <row r="1265" spans="1:21" x14ac:dyDescent="0.2">
      <c r="A1265">
        <v>616</v>
      </c>
      <c r="B1265" t="s">
        <v>15</v>
      </c>
      <c r="C1265">
        <v>86</v>
      </c>
      <c r="D1265" t="s">
        <v>18</v>
      </c>
      <c r="E1265">
        <v>0</v>
      </c>
      <c r="H1265" t="s">
        <v>7</v>
      </c>
      <c r="O1265" t="s">
        <v>12</v>
      </c>
      <c r="Q1265" t="s">
        <v>54</v>
      </c>
      <c r="R1265" t="s">
        <v>55</v>
      </c>
      <c r="T1265">
        <v>4</v>
      </c>
      <c r="U1265">
        <v>5</v>
      </c>
    </row>
    <row r="1266" spans="1:21" x14ac:dyDescent="0.2">
      <c r="A1266">
        <v>618</v>
      </c>
      <c r="B1266" t="s">
        <v>15</v>
      </c>
      <c r="C1266">
        <v>91</v>
      </c>
      <c r="D1266" t="s">
        <v>18</v>
      </c>
      <c r="E1266">
        <v>0</v>
      </c>
      <c r="F1266">
        <v>19</v>
      </c>
      <c r="H1266" t="s">
        <v>7</v>
      </c>
      <c r="M1266" t="s">
        <v>52</v>
      </c>
      <c r="N1266" t="s">
        <v>50</v>
      </c>
      <c r="O1266" t="s">
        <v>12</v>
      </c>
      <c r="S1266" t="s">
        <v>53</v>
      </c>
      <c r="T1266">
        <v>5</v>
      </c>
      <c r="U1266">
        <v>10</v>
      </c>
    </row>
    <row r="1267" spans="1:21" x14ac:dyDescent="0.2">
      <c r="A1267">
        <v>626</v>
      </c>
      <c r="B1267" t="s">
        <v>15</v>
      </c>
      <c r="C1267">
        <v>78</v>
      </c>
      <c r="D1267" t="s">
        <v>18</v>
      </c>
      <c r="E1267">
        <v>0</v>
      </c>
      <c r="H1267" t="s">
        <v>7</v>
      </c>
      <c r="O1267" t="s">
        <v>12</v>
      </c>
      <c r="T1267">
        <v>2</v>
      </c>
      <c r="U1267">
        <v>4</v>
      </c>
    </row>
    <row r="1268" spans="1:21" x14ac:dyDescent="0.2">
      <c r="A1268">
        <v>630</v>
      </c>
      <c r="B1268" t="s">
        <v>15</v>
      </c>
      <c r="C1268">
        <v>81</v>
      </c>
      <c r="D1268" t="s">
        <v>18</v>
      </c>
      <c r="E1268">
        <v>0</v>
      </c>
      <c r="F1268">
        <v>11</v>
      </c>
      <c r="H1268" t="s">
        <v>7</v>
      </c>
      <c r="N1268" t="s">
        <v>50</v>
      </c>
      <c r="O1268" t="s">
        <v>12</v>
      </c>
      <c r="T1268">
        <v>3</v>
      </c>
      <c r="U1268">
        <v>4</v>
      </c>
    </row>
    <row r="1269" spans="1:21" x14ac:dyDescent="0.2">
      <c r="A1269">
        <v>637</v>
      </c>
      <c r="B1269" t="s">
        <v>15</v>
      </c>
      <c r="C1269">
        <v>82</v>
      </c>
      <c r="D1269" t="s">
        <v>16</v>
      </c>
      <c r="E1269">
        <v>0</v>
      </c>
      <c r="F1269">
        <v>15</v>
      </c>
      <c r="H1269" t="s">
        <v>7</v>
      </c>
      <c r="O1269" t="s">
        <v>12</v>
      </c>
      <c r="P1269" t="s">
        <v>51</v>
      </c>
      <c r="T1269">
        <v>3</v>
      </c>
      <c r="U1269">
        <v>4</v>
      </c>
    </row>
    <row r="1270" spans="1:21" x14ac:dyDescent="0.2">
      <c r="A1270">
        <v>639</v>
      </c>
      <c r="B1270" t="s">
        <v>15</v>
      </c>
      <c r="C1270">
        <v>76</v>
      </c>
      <c r="D1270" t="s">
        <v>16</v>
      </c>
      <c r="E1270">
        <v>0</v>
      </c>
      <c r="F1270">
        <v>18</v>
      </c>
      <c r="H1270" t="s">
        <v>7</v>
      </c>
      <c r="T1270">
        <v>1</v>
      </c>
      <c r="U1270">
        <v>3</v>
      </c>
    </row>
    <row r="1271" spans="1:21" x14ac:dyDescent="0.2">
      <c r="A1271">
        <v>648</v>
      </c>
      <c r="B1271" t="s">
        <v>15</v>
      </c>
      <c r="C1271">
        <v>77</v>
      </c>
      <c r="D1271" t="s">
        <v>18</v>
      </c>
      <c r="E1271">
        <v>1</v>
      </c>
      <c r="F1271">
        <v>15</v>
      </c>
      <c r="H1271" t="s">
        <v>7</v>
      </c>
      <c r="N1271" t="s">
        <v>50</v>
      </c>
      <c r="O1271" t="s">
        <v>12</v>
      </c>
      <c r="R1271" t="s">
        <v>55</v>
      </c>
      <c r="T1271">
        <v>4</v>
      </c>
      <c r="U1271">
        <v>7</v>
      </c>
    </row>
    <row r="1272" spans="1:21" x14ac:dyDescent="0.2">
      <c r="A1272">
        <v>650</v>
      </c>
      <c r="B1272" t="s">
        <v>15</v>
      </c>
      <c r="C1272">
        <v>85</v>
      </c>
      <c r="D1272" t="s">
        <v>18</v>
      </c>
      <c r="E1272">
        <v>1</v>
      </c>
      <c r="H1272" t="s">
        <v>7</v>
      </c>
      <c r="K1272" t="s">
        <v>10</v>
      </c>
      <c r="N1272" t="s">
        <v>50</v>
      </c>
      <c r="O1272" t="s">
        <v>12</v>
      </c>
      <c r="P1272" t="s">
        <v>51</v>
      </c>
      <c r="Q1272" t="s">
        <v>54</v>
      </c>
      <c r="T1272">
        <v>6</v>
      </c>
      <c r="U1272">
        <v>7</v>
      </c>
    </row>
    <row r="1273" spans="1:21" x14ac:dyDescent="0.2">
      <c r="A1273">
        <v>651</v>
      </c>
      <c r="B1273" t="s">
        <v>15</v>
      </c>
      <c r="C1273">
        <v>85</v>
      </c>
      <c r="D1273" t="s">
        <v>16</v>
      </c>
      <c r="E1273">
        <v>0</v>
      </c>
      <c r="H1273" t="s">
        <v>7</v>
      </c>
      <c r="T1273">
        <v>1</v>
      </c>
      <c r="U1273">
        <v>1</v>
      </c>
    </row>
    <row r="1274" spans="1:21" x14ac:dyDescent="0.2">
      <c r="A1274">
        <v>652</v>
      </c>
      <c r="B1274" t="s">
        <v>15</v>
      </c>
      <c r="C1274">
        <v>75</v>
      </c>
      <c r="D1274" t="s">
        <v>16</v>
      </c>
      <c r="E1274">
        <v>0</v>
      </c>
      <c r="F1274">
        <v>15</v>
      </c>
      <c r="H1274" t="s">
        <v>7</v>
      </c>
      <c r="Q1274" t="s">
        <v>54</v>
      </c>
      <c r="T1274">
        <v>2</v>
      </c>
      <c r="U1274">
        <v>3</v>
      </c>
    </row>
    <row r="1275" spans="1:21" x14ac:dyDescent="0.2">
      <c r="A1275">
        <v>653</v>
      </c>
      <c r="B1275" t="s">
        <v>15</v>
      </c>
      <c r="C1275">
        <v>93</v>
      </c>
      <c r="D1275" t="s">
        <v>16</v>
      </c>
      <c r="E1275">
        <v>1</v>
      </c>
      <c r="H1275" t="s">
        <v>7</v>
      </c>
      <c r="T1275">
        <v>1</v>
      </c>
      <c r="U1275">
        <v>1</v>
      </c>
    </row>
    <row r="1276" spans="1:21" x14ac:dyDescent="0.2">
      <c r="A1276">
        <v>655</v>
      </c>
      <c r="B1276" t="s">
        <v>15</v>
      </c>
      <c r="C1276">
        <v>97</v>
      </c>
      <c r="D1276" t="s">
        <v>18</v>
      </c>
      <c r="E1276">
        <v>0</v>
      </c>
      <c r="H1276" t="s">
        <v>7</v>
      </c>
      <c r="J1276" t="s">
        <v>9</v>
      </c>
      <c r="O1276" t="s">
        <v>12</v>
      </c>
      <c r="S1276" t="s">
        <v>53</v>
      </c>
      <c r="T1276">
        <v>4</v>
      </c>
      <c r="U1276">
        <v>7</v>
      </c>
    </row>
    <row r="1277" spans="1:21" x14ac:dyDescent="0.2">
      <c r="A1277">
        <v>657</v>
      </c>
      <c r="B1277" t="s">
        <v>15</v>
      </c>
      <c r="C1277">
        <v>95</v>
      </c>
      <c r="D1277" t="s">
        <v>18</v>
      </c>
      <c r="E1277">
        <v>1</v>
      </c>
      <c r="H1277" t="s">
        <v>7</v>
      </c>
      <c r="J1277" t="s">
        <v>9</v>
      </c>
      <c r="O1277" t="s">
        <v>12</v>
      </c>
      <c r="R1277" t="s">
        <v>55</v>
      </c>
      <c r="T1277">
        <v>4</v>
      </c>
      <c r="U1277">
        <v>6</v>
      </c>
    </row>
    <row r="1278" spans="1:21" x14ac:dyDescent="0.2">
      <c r="A1278">
        <v>661</v>
      </c>
      <c r="B1278" t="s">
        <v>15</v>
      </c>
      <c r="C1278">
        <v>84</v>
      </c>
      <c r="D1278" t="s">
        <v>16</v>
      </c>
      <c r="E1278">
        <v>0</v>
      </c>
      <c r="F1278">
        <v>10</v>
      </c>
      <c r="H1278" t="s">
        <v>7</v>
      </c>
      <c r="K1278" t="s">
        <v>10</v>
      </c>
      <c r="M1278" t="s">
        <v>52</v>
      </c>
      <c r="N1278" t="s">
        <v>50</v>
      </c>
      <c r="O1278" t="s">
        <v>12</v>
      </c>
      <c r="P1278" t="s">
        <v>51</v>
      </c>
      <c r="T1278">
        <v>6</v>
      </c>
      <c r="U1278">
        <v>9</v>
      </c>
    </row>
    <row r="1279" spans="1:21" x14ac:dyDescent="0.2">
      <c r="A1279">
        <v>667</v>
      </c>
      <c r="B1279" t="s">
        <v>15</v>
      </c>
      <c r="C1279">
        <v>84</v>
      </c>
      <c r="D1279" t="s">
        <v>16</v>
      </c>
      <c r="E1279">
        <v>0</v>
      </c>
      <c r="F1279">
        <v>10</v>
      </c>
      <c r="H1279" t="s">
        <v>7</v>
      </c>
      <c r="N1279" t="s">
        <v>50</v>
      </c>
      <c r="O1279" t="s">
        <v>12</v>
      </c>
      <c r="P1279" t="s">
        <v>51</v>
      </c>
      <c r="T1279">
        <v>4</v>
      </c>
      <c r="U1279">
        <v>6</v>
      </c>
    </row>
    <row r="1280" spans="1:21" x14ac:dyDescent="0.2">
      <c r="A1280">
        <v>668</v>
      </c>
      <c r="B1280" t="s">
        <v>15</v>
      </c>
      <c r="C1280">
        <v>84</v>
      </c>
      <c r="D1280" t="s">
        <v>18</v>
      </c>
      <c r="E1280">
        <v>0</v>
      </c>
      <c r="F1280">
        <v>15</v>
      </c>
      <c r="H1280" t="s">
        <v>7</v>
      </c>
      <c r="O1280" t="s">
        <v>12</v>
      </c>
      <c r="T1280">
        <v>2</v>
      </c>
      <c r="U1280">
        <v>3</v>
      </c>
    </row>
    <row r="1281" spans="1:21" x14ac:dyDescent="0.2">
      <c r="A1281">
        <v>673</v>
      </c>
      <c r="B1281" t="s">
        <v>15</v>
      </c>
      <c r="C1281">
        <v>81</v>
      </c>
      <c r="D1281" t="s">
        <v>18</v>
      </c>
      <c r="E1281">
        <v>0</v>
      </c>
      <c r="F1281">
        <v>11</v>
      </c>
      <c r="H1281" t="s">
        <v>7</v>
      </c>
      <c r="K1281" t="s">
        <v>10</v>
      </c>
      <c r="N1281" t="s">
        <v>50</v>
      </c>
      <c r="O1281" t="s">
        <v>12</v>
      </c>
      <c r="T1281">
        <v>4</v>
      </c>
      <c r="U1281">
        <v>6</v>
      </c>
    </row>
    <row r="1282" spans="1:21" x14ac:dyDescent="0.2">
      <c r="A1282">
        <v>674</v>
      </c>
      <c r="B1282" t="s">
        <v>15</v>
      </c>
      <c r="C1282">
        <v>78</v>
      </c>
      <c r="D1282" t="s">
        <v>18</v>
      </c>
      <c r="E1282">
        <v>1</v>
      </c>
      <c r="F1282">
        <v>10</v>
      </c>
      <c r="H1282" t="s">
        <v>7</v>
      </c>
      <c r="N1282" t="s">
        <v>50</v>
      </c>
      <c r="O1282" t="s">
        <v>12</v>
      </c>
      <c r="R1282" t="s">
        <v>55</v>
      </c>
      <c r="T1282">
        <v>4</v>
      </c>
      <c r="U1282">
        <v>6</v>
      </c>
    </row>
    <row r="1283" spans="1:21" x14ac:dyDescent="0.2">
      <c r="A1283">
        <v>675</v>
      </c>
      <c r="B1283" t="s">
        <v>15</v>
      </c>
      <c r="C1283">
        <v>77</v>
      </c>
      <c r="D1283" t="s">
        <v>16</v>
      </c>
      <c r="E1283">
        <v>0</v>
      </c>
      <c r="F1283">
        <v>9</v>
      </c>
      <c r="H1283" t="s">
        <v>7</v>
      </c>
      <c r="N1283" t="s">
        <v>50</v>
      </c>
      <c r="P1283" t="s">
        <v>51</v>
      </c>
      <c r="T1283">
        <v>3</v>
      </c>
      <c r="U1283">
        <v>4</v>
      </c>
    </row>
    <row r="1284" spans="1:21" x14ac:dyDescent="0.2">
      <c r="A1284">
        <v>684</v>
      </c>
      <c r="B1284" t="s">
        <v>15</v>
      </c>
      <c r="C1284">
        <v>77</v>
      </c>
      <c r="D1284" t="s">
        <v>18</v>
      </c>
      <c r="E1284">
        <v>1</v>
      </c>
      <c r="F1284">
        <v>11</v>
      </c>
      <c r="H1284" t="s">
        <v>7</v>
      </c>
      <c r="N1284" t="s">
        <v>50</v>
      </c>
      <c r="P1284" t="s">
        <v>51</v>
      </c>
      <c r="T1284">
        <v>3</v>
      </c>
      <c r="U1284">
        <v>4</v>
      </c>
    </row>
    <row r="1285" spans="1:21" x14ac:dyDescent="0.2">
      <c r="A1285">
        <v>690</v>
      </c>
      <c r="B1285" t="s">
        <v>15</v>
      </c>
      <c r="C1285">
        <v>81</v>
      </c>
      <c r="D1285" t="s">
        <v>18</v>
      </c>
      <c r="E1285">
        <v>0</v>
      </c>
      <c r="H1285" t="s">
        <v>7</v>
      </c>
      <c r="J1285" t="s">
        <v>9</v>
      </c>
      <c r="T1285">
        <v>2</v>
      </c>
      <c r="U1285">
        <v>3</v>
      </c>
    </row>
    <row r="1286" spans="1:21" x14ac:dyDescent="0.2">
      <c r="A1286">
        <v>703</v>
      </c>
      <c r="B1286" t="s">
        <v>15</v>
      </c>
      <c r="C1286">
        <v>82</v>
      </c>
      <c r="D1286" t="s">
        <v>16</v>
      </c>
      <c r="E1286">
        <v>0</v>
      </c>
      <c r="F1286">
        <v>10</v>
      </c>
      <c r="H1286" t="s">
        <v>7</v>
      </c>
      <c r="K1286" t="s">
        <v>10</v>
      </c>
      <c r="N1286" t="s">
        <v>50</v>
      </c>
      <c r="O1286" t="s">
        <v>12</v>
      </c>
      <c r="T1286">
        <v>4</v>
      </c>
      <c r="U1286">
        <v>4</v>
      </c>
    </row>
    <row r="1287" spans="1:21" x14ac:dyDescent="0.2">
      <c r="A1287">
        <v>704</v>
      </c>
      <c r="B1287" t="s">
        <v>15</v>
      </c>
      <c r="C1287">
        <v>81</v>
      </c>
      <c r="D1287" t="s">
        <v>18</v>
      </c>
      <c r="E1287">
        <v>1</v>
      </c>
      <c r="F1287">
        <v>11</v>
      </c>
      <c r="H1287" t="s">
        <v>7</v>
      </c>
      <c r="T1287">
        <v>1</v>
      </c>
      <c r="U1287">
        <v>2</v>
      </c>
    </row>
    <row r="1288" spans="1:21" x14ac:dyDescent="0.2">
      <c r="A1288">
        <v>710</v>
      </c>
      <c r="B1288" t="s">
        <v>15</v>
      </c>
      <c r="C1288">
        <v>82</v>
      </c>
      <c r="D1288" t="s">
        <v>18</v>
      </c>
      <c r="E1288">
        <v>0</v>
      </c>
      <c r="F1288">
        <v>16</v>
      </c>
      <c r="H1288" t="s">
        <v>7</v>
      </c>
      <c r="N1288" t="s">
        <v>50</v>
      </c>
      <c r="O1288" t="s">
        <v>12</v>
      </c>
      <c r="T1288">
        <v>3</v>
      </c>
      <c r="U1288">
        <v>5</v>
      </c>
    </row>
    <row r="1289" spans="1:21" x14ac:dyDescent="0.2">
      <c r="A1289">
        <v>712</v>
      </c>
      <c r="B1289" t="s">
        <v>15</v>
      </c>
      <c r="C1289">
        <v>75</v>
      </c>
      <c r="D1289" t="s">
        <v>18</v>
      </c>
      <c r="E1289">
        <v>0</v>
      </c>
      <c r="H1289" t="s">
        <v>7</v>
      </c>
      <c r="T1289">
        <v>1</v>
      </c>
      <c r="U1289">
        <v>4</v>
      </c>
    </row>
    <row r="1290" spans="1:21" x14ac:dyDescent="0.2">
      <c r="A1290">
        <v>714</v>
      </c>
      <c r="B1290" t="s">
        <v>15</v>
      </c>
      <c r="C1290">
        <v>78</v>
      </c>
      <c r="D1290" t="s">
        <v>18</v>
      </c>
      <c r="E1290">
        <v>0</v>
      </c>
      <c r="F1290">
        <v>9</v>
      </c>
      <c r="H1290" t="s">
        <v>7</v>
      </c>
      <c r="N1290" t="s">
        <v>50</v>
      </c>
      <c r="O1290" t="s">
        <v>12</v>
      </c>
      <c r="T1290">
        <v>3</v>
      </c>
      <c r="U1290">
        <v>5</v>
      </c>
    </row>
    <row r="1291" spans="1:21" x14ac:dyDescent="0.2">
      <c r="A1291">
        <v>720</v>
      </c>
      <c r="B1291" t="s">
        <v>15</v>
      </c>
      <c r="C1291">
        <v>100</v>
      </c>
      <c r="D1291" t="s">
        <v>18</v>
      </c>
      <c r="E1291">
        <v>0</v>
      </c>
      <c r="F1291">
        <v>9</v>
      </c>
      <c r="H1291" t="s">
        <v>7</v>
      </c>
      <c r="M1291" t="s">
        <v>52</v>
      </c>
      <c r="N1291" t="s">
        <v>50</v>
      </c>
      <c r="O1291" t="s">
        <v>12</v>
      </c>
      <c r="T1291">
        <v>4</v>
      </c>
      <c r="U1291">
        <v>6</v>
      </c>
    </row>
    <row r="1292" spans="1:21" x14ac:dyDescent="0.2">
      <c r="A1292">
        <v>729</v>
      </c>
      <c r="B1292" t="s">
        <v>15</v>
      </c>
      <c r="C1292">
        <v>82</v>
      </c>
      <c r="D1292" t="s">
        <v>18</v>
      </c>
      <c r="E1292">
        <v>1</v>
      </c>
      <c r="F1292">
        <v>15</v>
      </c>
      <c r="H1292" t="s">
        <v>7</v>
      </c>
      <c r="J1292" t="s">
        <v>9</v>
      </c>
      <c r="N1292" t="s">
        <v>50</v>
      </c>
      <c r="Q1292" t="s">
        <v>54</v>
      </c>
      <c r="T1292">
        <v>4</v>
      </c>
      <c r="U1292">
        <v>7</v>
      </c>
    </row>
    <row r="1293" spans="1:21" x14ac:dyDescent="0.2">
      <c r="A1293">
        <v>738</v>
      </c>
      <c r="B1293" t="s">
        <v>15</v>
      </c>
      <c r="C1293">
        <v>97</v>
      </c>
      <c r="D1293" t="s">
        <v>16</v>
      </c>
      <c r="E1293">
        <v>0</v>
      </c>
      <c r="H1293" t="s">
        <v>7</v>
      </c>
      <c r="Q1293" t="s">
        <v>54</v>
      </c>
      <c r="T1293">
        <v>2</v>
      </c>
      <c r="U1293">
        <v>2</v>
      </c>
    </row>
    <row r="1294" spans="1:21" x14ac:dyDescent="0.2">
      <c r="A1294">
        <v>750</v>
      </c>
      <c r="B1294" t="s">
        <v>15</v>
      </c>
      <c r="C1294">
        <v>91</v>
      </c>
      <c r="D1294" t="s">
        <v>16</v>
      </c>
      <c r="E1294">
        <v>0</v>
      </c>
      <c r="H1294" t="s">
        <v>7</v>
      </c>
      <c r="S1294" t="s">
        <v>53</v>
      </c>
      <c r="T1294">
        <v>2</v>
      </c>
      <c r="U1294">
        <v>2</v>
      </c>
    </row>
    <row r="1295" spans="1:21" x14ac:dyDescent="0.2">
      <c r="A1295">
        <v>754</v>
      </c>
      <c r="B1295" t="s">
        <v>15</v>
      </c>
      <c r="C1295">
        <v>80</v>
      </c>
      <c r="D1295" t="s">
        <v>16</v>
      </c>
      <c r="E1295">
        <v>0</v>
      </c>
      <c r="F1295">
        <v>10</v>
      </c>
      <c r="H1295" t="s">
        <v>7</v>
      </c>
      <c r="K1295" t="s">
        <v>10</v>
      </c>
      <c r="N1295" t="s">
        <v>50</v>
      </c>
      <c r="O1295" t="s">
        <v>12</v>
      </c>
      <c r="T1295">
        <v>4</v>
      </c>
      <c r="U1295">
        <v>7</v>
      </c>
    </row>
    <row r="1296" spans="1:21" x14ac:dyDescent="0.2">
      <c r="A1296">
        <v>756</v>
      </c>
      <c r="B1296" t="s">
        <v>15</v>
      </c>
      <c r="C1296">
        <v>89</v>
      </c>
      <c r="D1296" t="s">
        <v>18</v>
      </c>
      <c r="E1296">
        <v>0</v>
      </c>
      <c r="F1296">
        <v>10</v>
      </c>
      <c r="H1296" t="s">
        <v>7</v>
      </c>
      <c r="K1296" t="s">
        <v>10</v>
      </c>
      <c r="N1296" t="s">
        <v>50</v>
      </c>
      <c r="O1296" t="s">
        <v>12</v>
      </c>
      <c r="S1296" t="s">
        <v>53</v>
      </c>
      <c r="T1296">
        <v>5</v>
      </c>
      <c r="U1296">
        <v>7</v>
      </c>
    </row>
    <row r="1297" spans="1:21" x14ac:dyDescent="0.2">
      <c r="A1297">
        <v>760</v>
      </c>
      <c r="B1297" t="s">
        <v>15</v>
      </c>
      <c r="C1297">
        <v>100</v>
      </c>
      <c r="D1297" t="s">
        <v>18</v>
      </c>
      <c r="E1297">
        <v>0</v>
      </c>
      <c r="F1297">
        <v>11</v>
      </c>
      <c r="H1297" t="s">
        <v>7</v>
      </c>
      <c r="K1297" t="s">
        <v>10</v>
      </c>
      <c r="N1297" t="s">
        <v>50</v>
      </c>
      <c r="Q1297" t="s">
        <v>54</v>
      </c>
      <c r="R1297" t="s">
        <v>55</v>
      </c>
      <c r="T1297">
        <v>5</v>
      </c>
      <c r="U1297">
        <v>7</v>
      </c>
    </row>
    <row r="1298" spans="1:21" x14ac:dyDescent="0.2">
      <c r="A1298">
        <v>765</v>
      </c>
      <c r="B1298" t="s">
        <v>15</v>
      </c>
      <c r="C1298">
        <v>82</v>
      </c>
      <c r="D1298" t="s">
        <v>18</v>
      </c>
      <c r="E1298">
        <v>1</v>
      </c>
      <c r="F1298">
        <v>15</v>
      </c>
      <c r="H1298" t="s">
        <v>7</v>
      </c>
      <c r="N1298" t="s">
        <v>50</v>
      </c>
      <c r="O1298" t="s">
        <v>12</v>
      </c>
      <c r="R1298" t="s">
        <v>55</v>
      </c>
      <c r="T1298">
        <v>4</v>
      </c>
      <c r="U1298">
        <v>6</v>
      </c>
    </row>
    <row r="1299" spans="1:21" x14ac:dyDescent="0.2">
      <c r="A1299">
        <v>768</v>
      </c>
      <c r="B1299" t="s">
        <v>15</v>
      </c>
      <c r="C1299">
        <v>77</v>
      </c>
      <c r="D1299" t="s">
        <v>16</v>
      </c>
      <c r="E1299">
        <v>2</v>
      </c>
      <c r="F1299">
        <v>10</v>
      </c>
      <c r="H1299" t="s">
        <v>7</v>
      </c>
      <c r="N1299" t="s">
        <v>50</v>
      </c>
      <c r="O1299" t="s">
        <v>12</v>
      </c>
      <c r="T1299">
        <v>3</v>
      </c>
      <c r="U1299">
        <v>7</v>
      </c>
    </row>
    <row r="1300" spans="1:21" x14ac:dyDescent="0.2">
      <c r="A1300">
        <v>770</v>
      </c>
      <c r="B1300" t="s">
        <v>15</v>
      </c>
      <c r="C1300">
        <v>82</v>
      </c>
      <c r="D1300" t="s">
        <v>16</v>
      </c>
      <c r="E1300">
        <v>0</v>
      </c>
      <c r="F1300">
        <v>16</v>
      </c>
      <c r="H1300" t="s">
        <v>7</v>
      </c>
      <c r="O1300" t="s">
        <v>12</v>
      </c>
      <c r="T1300">
        <v>2</v>
      </c>
      <c r="U1300">
        <v>5</v>
      </c>
    </row>
    <row r="1301" spans="1:21" x14ac:dyDescent="0.2">
      <c r="A1301">
        <v>772</v>
      </c>
      <c r="B1301" t="s">
        <v>15</v>
      </c>
      <c r="C1301">
        <v>85</v>
      </c>
      <c r="D1301" t="s">
        <v>18</v>
      </c>
      <c r="E1301">
        <v>0</v>
      </c>
      <c r="H1301" t="s">
        <v>7</v>
      </c>
      <c r="T1301">
        <v>1</v>
      </c>
      <c r="U1301">
        <v>2</v>
      </c>
    </row>
    <row r="1302" spans="1:21" x14ac:dyDescent="0.2">
      <c r="A1302">
        <v>773</v>
      </c>
      <c r="B1302" t="s">
        <v>15</v>
      </c>
      <c r="C1302">
        <v>84</v>
      </c>
      <c r="D1302" t="s">
        <v>18</v>
      </c>
      <c r="E1302">
        <v>1</v>
      </c>
      <c r="F1302">
        <v>15</v>
      </c>
      <c r="H1302" t="s">
        <v>7</v>
      </c>
      <c r="K1302" t="s">
        <v>10</v>
      </c>
      <c r="N1302" t="s">
        <v>50</v>
      </c>
      <c r="T1302">
        <v>3</v>
      </c>
      <c r="U1302">
        <v>5</v>
      </c>
    </row>
    <row r="1303" spans="1:21" x14ac:dyDescent="0.2">
      <c r="A1303">
        <v>774</v>
      </c>
      <c r="B1303" t="s">
        <v>15</v>
      </c>
      <c r="C1303">
        <v>86</v>
      </c>
      <c r="D1303" t="s">
        <v>16</v>
      </c>
      <c r="E1303">
        <v>0</v>
      </c>
      <c r="F1303">
        <v>11</v>
      </c>
      <c r="H1303" t="s">
        <v>7</v>
      </c>
      <c r="O1303" t="s">
        <v>12</v>
      </c>
      <c r="T1303">
        <v>2</v>
      </c>
      <c r="U1303">
        <v>4</v>
      </c>
    </row>
    <row r="1304" spans="1:21" x14ac:dyDescent="0.2">
      <c r="A1304">
        <v>775</v>
      </c>
      <c r="B1304" t="s">
        <v>15</v>
      </c>
      <c r="C1304">
        <v>78</v>
      </c>
      <c r="D1304" t="s">
        <v>16</v>
      </c>
      <c r="E1304">
        <v>0</v>
      </c>
      <c r="F1304">
        <v>12</v>
      </c>
      <c r="H1304" t="s">
        <v>7</v>
      </c>
      <c r="T1304">
        <v>1</v>
      </c>
      <c r="U1304">
        <v>2</v>
      </c>
    </row>
    <row r="1305" spans="1:21" x14ac:dyDescent="0.2">
      <c r="A1305">
        <v>787</v>
      </c>
      <c r="B1305" t="s">
        <v>15</v>
      </c>
      <c r="C1305">
        <v>84</v>
      </c>
      <c r="D1305" t="s">
        <v>18</v>
      </c>
      <c r="E1305">
        <v>0</v>
      </c>
      <c r="H1305" t="s">
        <v>7</v>
      </c>
      <c r="T1305">
        <v>1</v>
      </c>
      <c r="U1305">
        <v>1</v>
      </c>
    </row>
    <row r="1306" spans="1:21" x14ac:dyDescent="0.2">
      <c r="A1306">
        <v>790</v>
      </c>
      <c r="B1306" t="s">
        <v>15</v>
      </c>
      <c r="C1306">
        <v>91</v>
      </c>
      <c r="D1306" t="s">
        <v>16</v>
      </c>
      <c r="E1306">
        <v>0</v>
      </c>
      <c r="H1306" t="s">
        <v>7</v>
      </c>
      <c r="K1306" t="s">
        <v>10</v>
      </c>
      <c r="O1306" t="s">
        <v>12</v>
      </c>
      <c r="T1306">
        <v>3</v>
      </c>
      <c r="U1306">
        <v>4</v>
      </c>
    </row>
    <row r="1307" spans="1:21" x14ac:dyDescent="0.2">
      <c r="A1307">
        <v>797</v>
      </c>
      <c r="B1307" t="s">
        <v>15</v>
      </c>
      <c r="C1307">
        <v>85</v>
      </c>
      <c r="D1307" t="s">
        <v>16</v>
      </c>
      <c r="E1307">
        <v>0</v>
      </c>
      <c r="F1307">
        <v>16</v>
      </c>
      <c r="H1307" t="s">
        <v>7</v>
      </c>
      <c r="N1307" t="s">
        <v>50</v>
      </c>
      <c r="S1307" t="s">
        <v>53</v>
      </c>
      <c r="T1307">
        <v>3</v>
      </c>
      <c r="U1307">
        <v>9</v>
      </c>
    </row>
    <row r="1308" spans="1:21" x14ac:dyDescent="0.2">
      <c r="A1308">
        <v>798</v>
      </c>
      <c r="B1308" t="s">
        <v>15</v>
      </c>
      <c r="C1308">
        <v>83</v>
      </c>
      <c r="D1308" t="s">
        <v>18</v>
      </c>
      <c r="E1308">
        <v>0</v>
      </c>
      <c r="F1308">
        <v>10</v>
      </c>
      <c r="H1308" t="s">
        <v>7</v>
      </c>
      <c r="J1308" t="s">
        <v>9</v>
      </c>
      <c r="R1308" t="s">
        <v>55</v>
      </c>
      <c r="T1308">
        <v>3</v>
      </c>
      <c r="U1308">
        <v>5</v>
      </c>
    </row>
    <row r="1309" spans="1:21" x14ac:dyDescent="0.2">
      <c r="A1309">
        <v>801</v>
      </c>
      <c r="B1309" t="s">
        <v>15</v>
      </c>
      <c r="C1309">
        <v>93</v>
      </c>
      <c r="D1309" t="s">
        <v>18</v>
      </c>
      <c r="E1309">
        <v>1</v>
      </c>
      <c r="H1309" t="s">
        <v>7</v>
      </c>
      <c r="M1309" t="s">
        <v>52</v>
      </c>
      <c r="N1309" t="s">
        <v>50</v>
      </c>
      <c r="O1309" t="s">
        <v>12</v>
      </c>
      <c r="P1309" t="s">
        <v>51</v>
      </c>
      <c r="Q1309" t="s">
        <v>54</v>
      </c>
      <c r="R1309" t="s">
        <v>55</v>
      </c>
      <c r="T1309">
        <v>7</v>
      </c>
      <c r="U1309">
        <v>8</v>
      </c>
    </row>
    <row r="1310" spans="1:21" x14ac:dyDescent="0.2">
      <c r="A1310">
        <v>802</v>
      </c>
      <c r="B1310" t="s">
        <v>15</v>
      </c>
      <c r="C1310">
        <v>79</v>
      </c>
      <c r="D1310" t="s">
        <v>18</v>
      </c>
      <c r="E1310">
        <v>0</v>
      </c>
      <c r="F1310">
        <v>18</v>
      </c>
      <c r="H1310" t="s">
        <v>7</v>
      </c>
      <c r="N1310" t="s">
        <v>50</v>
      </c>
      <c r="P1310" t="s">
        <v>51</v>
      </c>
      <c r="R1310" t="s">
        <v>55</v>
      </c>
      <c r="T1310">
        <v>4</v>
      </c>
      <c r="U1310">
        <v>6</v>
      </c>
    </row>
    <row r="1311" spans="1:21" x14ac:dyDescent="0.2">
      <c r="A1311">
        <v>803</v>
      </c>
      <c r="B1311" t="s">
        <v>15</v>
      </c>
      <c r="C1311">
        <v>82</v>
      </c>
      <c r="D1311" t="s">
        <v>18</v>
      </c>
      <c r="E1311">
        <v>0</v>
      </c>
      <c r="F1311">
        <v>16</v>
      </c>
      <c r="H1311" t="s">
        <v>7</v>
      </c>
      <c r="J1311" t="s">
        <v>9</v>
      </c>
      <c r="O1311" t="s">
        <v>12</v>
      </c>
      <c r="T1311">
        <v>3</v>
      </c>
      <c r="U1311">
        <v>5</v>
      </c>
    </row>
    <row r="1312" spans="1:21" x14ac:dyDescent="0.2">
      <c r="A1312">
        <v>806</v>
      </c>
      <c r="B1312" t="s">
        <v>15</v>
      </c>
      <c r="C1312">
        <v>78</v>
      </c>
      <c r="D1312" t="s">
        <v>18</v>
      </c>
      <c r="E1312">
        <v>1</v>
      </c>
      <c r="F1312">
        <v>16</v>
      </c>
      <c r="H1312" t="s">
        <v>7</v>
      </c>
      <c r="N1312" t="s">
        <v>50</v>
      </c>
      <c r="T1312">
        <v>2</v>
      </c>
      <c r="U1312">
        <v>4</v>
      </c>
    </row>
    <row r="1313" spans="1:21" x14ac:dyDescent="0.2">
      <c r="A1313">
        <v>812</v>
      </c>
      <c r="B1313" t="s">
        <v>15</v>
      </c>
      <c r="C1313">
        <v>79</v>
      </c>
      <c r="D1313" t="s">
        <v>18</v>
      </c>
      <c r="E1313">
        <v>0</v>
      </c>
      <c r="F1313">
        <v>12</v>
      </c>
      <c r="H1313" t="s">
        <v>7</v>
      </c>
      <c r="O1313" t="s">
        <v>12</v>
      </c>
      <c r="T1313">
        <v>2</v>
      </c>
      <c r="U1313">
        <v>4</v>
      </c>
    </row>
    <row r="1314" spans="1:21" x14ac:dyDescent="0.2">
      <c r="A1314">
        <v>814</v>
      </c>
      <c r="B1314" t="s">
        <v>15</v>
      </c>
      <c r="C1314">
        <v>96</v>
      </c>
      <c r="D1314" t="s">
        <v>16</v>
      </c>
      <c r="E1314">
        <v>0</v>
      </c>
      <c r="H1314" t="s">
        <v>7</v>
      </c>
      <c r="O1314" t="s">
        <v>12</v>
      </c>
      <c r="T1314">
        <v>2</v>
      </c>
      <c r="U1314">
        <v>3</v>
      </c>
    </row>
    <row r="1315" spans="1:21" x14ac:dyDescent="0.2">
      <c r="A1315">
        <v>818</v>
      </c>
      <c r="B1315" t="s">
        <v>15</v>
      </c>
      <c r="C1315">
        <v>75</v>
      </c>
      <c r="D1315" t="s">
        <v>18</v>
      </c>
      <c r="E1315">
        <v>0</v>
      </c>
      <c r="F1315">
        <v>17</v>
      </c>
      <c r="H1315" t="s">
        <v>7</v>
      </c>
      <c r="N1315" t="s">
        <v>50</v>
      </c>
      <c r="T1315">
        <v>2</v>
      </c>
      <c r="U1315">
        <v>5</v>
      </c>
    </row>
    <row r="1316" spans="1:21" x14ac:dyDescent="0.2">
      <c r="A1316">
        <v>828</v>
      </c>
      <c r="B1316" t="s">
        <v>15</v>
      </c>
      <c r="C1316">
        <v>90</v>
      </c>
      <c r="D1316" t="s">
        <v>16</v>
      </c>
      <c r="E1316">
        <v>0</v>
      </c>
      <c r="F1316">
        <v>15</v>
      </c>
      <c r="H1316" t="s">
        <v>7</v>
      </c>
      <c r="T1316">
        <v>1</v>
      </c>
      <c r="U1316">
        <v>1</v>
      </c>
    </row>
    <row r="1317" spans="1:21" x14ac:dyDescent="0.2">
      <c r="A1317">
        <v>829</v>
      </c>
      <c r="B1317" t="s">
        <v>15</v>
      </c>
      <c r="C1317">
        <v>82</v>
      </c>
      <c r="D1317" t="s">
        <v>18</v>
      </c>
      <c r="E1317">
        <v>0</v>
      </c>
      <c r="F1317">
        <v>9</v>
      </c>
      <c r="H1317" t="s">
        <v>7</v>
      </c>
      <c r="N1317" t="s">
        <v>50</v>
      </c>
      <c r="Q1317" t="s">
        <v>54</v>
      </c>
      <c r="S1317" t="s">
        <v>53</v>
      </c>
      <c r="T1317">
        <v>4</v>
      </c>
      <c r="U1317">
        <v>7</v>
      </c>
    </row>
    <row r="1318" spans="1:21" x14ac:dyDescent="0.2">
      <c r="A1318">
        <v>835</v>
      </c>
      <c r="B1318" t="s">
        <v>15</v>
      </c>
      <c r="C1318">
        <v>82</v>
      </c>
      <c r="D1318" t="s">
        <v>18</v>
      </c>
      <c r="E1318">
        <v>0</v>
      </c>
      <c r="F1318">
        <v>11</v>
      </c>
      <c r="H1318" t="s">
        <v>7</v>
      </c>
      <c r="N1318" t="s">
        <v>50</v>
      </c>
      <c r="O1318" t="s">
        <v>12</v>
      </c>
      <c r="R1318" t="s">
        <v>55</v>
      </c>
      <c r="T1318">
        <v>4</v>
      </c>
      <c r="U1318">
        <v>6</v>
      </c>
    </row>
    <row r="1319" spans="1:21" x14ac:dyDescent="0.2">
      <c r="A1319">
        <v>837</v>
      </c>
      <c r="B1319" t="s">
        <v>15</v>
      </c>
      <c r="C1319">
        <v>75</v>
      </c>
      <c r="D1319" t="s">
        <v>18</v>
      </c>
      <c r="E1319">
        <v>1</v>
      </c>
      <c r="F1319">
        <v>15</v>
      </c>
      <c r="H1319" t="s">
        <v>7</v>
      </c>
      <c r="J1319" t="s">
        <v>9</v>
      </c>
      <c r="N1319" t="s">
        <v>50</v>
      </c>
      <c r="T1319">
        <v>3</v>
      </c>
      <c r="U1319">
        <v>4</v>
      </c>
    </row>
    <row r="1320" spans="1:21" x14ac:dyDescent="0.2">
      <c r="A1320">
        <v>843</v>
      </c>
      <c r="B1320" t="s">
        <v>15</v>
      </c>
      <c r="C1320">
        <v>82</v>
      </c>
      <c r="D1320" t="s">
        <v>18</v>
      </c>
      <c r="E1320">
        <v>0</v>
      </c>
      <c r="F1320">
        <v>15</v>
      </c>
      <c r="H1320" t="s">
        <v>7</v>
      </c>
      <c r="J1320" t="s">
        <v>9</v>
      </c>
      <c r="R1320" t="s">
        <v>55</v>
      </c>
      <c r="S1320" t="s">
        <v>53</v>
      </c>
      <c r="T1320">
        <v>4</v>
      </c>
      <c r="U1320">
        <v>9</v>
      </c>
    </row>
    <row r="1321" spans="1:21" x14ac:dyDescent="0.2">
      <c r="A1321">
        <v>848</v>
      </c>
      <c r="B1321" t="s">
        <v>15</v>
      </c>
      <c r="C1321">
        <v>99</v>
      </c>
      <c r="D1321" t="s">
        <v>18</v>
      </c>
      <c r="E1321">
        <v>0</v>
      </c>
      <c r="H1321" t="s">
        <v>7</v>
      </c>
      <c r="O1321" t="s">
        <v>12</v>
      </c>
      <c r="R1321" t="s">
        <v>55</v>
      </c>
      <c r="T1321">
        <v>3</v>
      </c>
      <c r="U1321">
        <v>4</v>
      </c>
    </row>
    <row r="1322" spans="1:21" x14ac:dyDescent="0.2">
      <c r="A1322">
        <v>850</v>
      </c>
      <c r="B1322" t="s">
        <v>15</v>
      </c>
      <c r="C1322">
        <v>92</v>
      </c>
      <c r="D1322" t="s">
        <v>18</v>
      </c>
      <c r="E1322">
        <v>0</v>
      </c>
      <c r="F1322">
        <v>10</v>
      </c>
      <c r="H1322" t="s">
        <v>7</v>
      </c>
      <c r="N1322" t="s">
        <v>50</v>
      </c>
      <c r="O1322" t="s">
        <v>12</v>
      </c>
      <c r="P1322" t="s">
        <v>51</v>
      </c>
      <c r="T1322">
        <v>4</v>
      </c>
      <c r="U1322">
        <v>6</v>
      </c>
    </row>
    <row r="1323" spans="1:21" x14ac:dyDescent="0.2">
      <c r="A1323">
        <v>853</v>
      </c>
      <c r="B1323" t="s">
        <v>15</v>
      </c>
      <c r="C1323">
        <v>82</v>
      </c>
      <c r="D1323" t="s">
        <v>18</v>
      </c>
      <c r="E1323">
        <v>0</v>
      </c>
      <c r="F1323">
        <v>10</v>
      </c>
      <c r="H1323" t="s">
        <v>7</v>
      </c>
      <c r="J1323" t="s">
        <v>9</v>
      </c>
      <c r="K1323" t="s">
        <v>10</v>
      </c>
      <c r="N1323" t="s">
        <v>50</v>
      </c>
      <c r="O1323" t="s">
        <v>12</v>
      </c>
      <c r="P1323" t="s">
        <v>51</v>
      </c>
      <c r="S1323" t="s">
        <v>53</v>
      </c>
      <c r="T1323">
        <v>7</v>
      </c>
      <c r="U1323">
        <v>11</v>
      </c>
    </row>
    <row r="1324" spans="1:21" x14ac:dyDescent="0.2">
      <c r="A1324">
        <v>854</v>
      </c>
      <c r="B1324" t="s">
        <v>15</v>
      </c>
      <c r="C1324">
        <v>83</v>
      </c>
      <c r="D1324" t="s">
        <v>18</v>
      </c>
      <c r="E1324">
        <v>1</v>
      </c>
      <c r="H1324" t="s">
        <v>7</v>
      </c>
      <c r="J1324" t="s">
        <v>9</v>
      </c>
      <c r="O1324" t="s">
        <v>12</v>
      </c>
      <c r="R1324" t="s">
        <v>55</v>
      </c>
      <c r="T1324">
        <v>4</v>
      </c>
      <c r="U1324">
        <v>6</v>
      </c>
    </row>
    <row r="1325" spans="1:21" x14ac:dyDescent="0.2">
      <c r="A1325">
        <v>862</v>
      </c>
      <c r="B1325" t="s">
        <v>15</v>
      </c>
      <c r="C1325">
        <v>80</v>
      </c>
      <c r="D1325" t="s">
        <v>18</v>
      </c>
      <c r="E1325">
        <v>0</v>
      </c>
      <c r="H1325" t="s">
        <v>7</v>
      </c>
      <c r="J1325" t="s">
        <v>9</v>
      </c>
      <c r="T1325">
        <v>2</v>
      </c>
      <c r="U1325">
        <v>3</v>
      </c>
    </row>
    <row r="1326" spans="1:21" x14ac:dyDescent="0.2">
      <c r="A1326">
        <v>864</v>
      </c>
      <c r="B1326" t="s">
        <v>15</v>
      </c>
      <c r="C1326">
        <v>80</v>
      </c>
      <c r="D1326" t="s">
        <v>18</v>
      </c>
      <c r="E1326">
        <v>0</v>
      </c>
      <c r="F1326">
        <v>10</v>
      </c>
      <c r="H1326" t="s">
        <v>7</v>
      </c>
      <c r="O1326" t="s">
        <v>12</v>
      </c>
      <c r="P1326" t="s">
        <v>51</v>
      </c>
      <c r="Q1326" t="s">
        <v>54</v>
      </c>
      <c r="T1326">
        <v>4</v>
      </c>
      <c r="U1326">
        <v>6</v>
      </c>
    </row>
    <row r="1327" spans="1:21" x14ac:dyDescent="0.2">
      <c r="A1327">
        <v>865</v>
      </c>
      <c r="B1327" t="s">
        <v>15</v>
      </c>
      <c r="C1327">
        <v>95</v>
      </c>
      <c r="D1327" t="s">
        <v>18</v>
      </c>
      <c r="E1327">
        <v>0</v>
      </c>
      <c r="F1327">
        <v>8</v>
      </c>
      <c r="H1327" t="s">
        <v>7</v>
      </c>
      <c r="O1327" t="s">
        <v>12</v>
      </c>
      <c r="T1327">
        <v>2</v>
      </c>
      <c r="U1327">
        <v>4</v>
      </c>
    </row>
    <row r="1328" spans="1:21" x14ac:dyDescent="0.2">
      <c r="A1328">
        <v>866</v>
      </c>
      <c r="B1328" t="s">
        <v>15</v>
      </c>
      <c r="C1328">
        <v>87</v>
      </c>
      <c r="D1328" t="s">
        <v>18</v>
      </c>
      <c r="E1328">
        <v>0</v>
      </c>
      <c r="F1328">
        <v>10</v>
      </c>
      <c r="H1328" t="s">
        <v>7</v>
      </c>
      <c r="K1328" t="s">
        <v>10</v>
      </c>
      <c r="O1328" t="s">
        <v>12</v>
      </c>
      <c r="P1328" t="s">
        <v>51</v>
      </c>
      <c r="Q1328" t="s">
        <v>54</v>
      </c>
      <c r="R1328" t="s">
        <v>55</v>
      </c>
      <c r="T1328">
        <v>6</v>
      </c>
      <c r="U1328">
        <v>9</v>
      </c>
    </row>
    <row r="1329" spans="1:21" x14ac:dyDescent="0.2">
      <c r="A1329">
        <v>870</v>
      </c>
      <c r="B1329" t="s">
        <v>15</v>
      </c>
      <c r="C1329">
        <v>85</v>
      </c>
      <c r="D1329" t="s">
        <v>18</v>
      </c>
      <c r="E1329">
        <v>1</v>
      </c>
      <c r="F1329">
        <v>12</v>
      </c>
      <c r="H1329" t="s">
        <v>7</v>
      </c>
      <c r="N1329" t="s">
        <v>50</v>
      </c>
      <c r="O1329" t="s">
        <v>12</v>
      </c>
      <c r="T1329">
        <v>3</v>
      </c>
      <c r="U1329">
        <v>4</v>
      </c>
    </row>
    <row r="1330" spans="1:21" x14ac:dyDescent="0.2">
      <c r="A1330">
        <v>871</v>
      </c>
      <c r="B1330" t="s">
        <v>15</v>
      </c>
      <c r="C1330">
        <v>85</v>
      </c>
      <c r="D1330" t="s">
        <v>18</v>
      </c>
      <c r="E1330">
        <v>0</v>
      </c>
      <c r="F1330">
        <v>12</v>
      </c>
      <c r="H1330" t="s">
        <v>7</v>
      </c>
      <c r="O1330" t="s">
        <v>12</v>
      </c>
      <c r="R1330" t="s">
        <v>55</v>
      </c>
      <c r="T1330">
        <v>3</v>
      </c>
      <c r="U1330">
        <v>5</v>
      </c>
    </row>
    <row r="1331" spans="1:21" x14ac:dyDescent="0.2">
      <c r="A1331">
        <v>875</v>
      </c>
      <c r="B1331" t="s">
        <v>15</v>
      </c>
      <c r="C1331">
        <v>84</v>
      </c>
      <c r="D1331" t="s">
        <v>16</v>
      </c>
      <c r="E1331">
        <v>0</v>
      </c>
      <c r="F1331">
        <v>12</v>
      </c>
      <c r="H1331" t="s">
        <v>7</v>
      </c>
      <c r="O1331" t="s">
        <v>12</v>
      </c>
      <c r="P1331" t="s">
        <v>51</v>
      </c>
      <c r="Q1331" t="s">
        <v>54</v>
      </c>
      <c r="T1331">
        <v>4</v>
      </c>
      <c r="U1331">
        <v>6</v>
      </c>
    </row>
    <row r="1332" spans="1:21" x14ac:dyDescent="0.2">
      <c r="A1332">
        <v>878</v>
      </c>
      <c r="B1332" t="s">
        <v>15</v>
      </c>
      <c r="C1332">
        <v>86</v>
      </c>
      <c r="D1332" t="s">
        <v>18</v>
      </c>
      <c r="E1332">
        <v>0</v>
      </c>
      <c r="F1332">
        <v>11</v>
      </c>
      <c r="H1332" t="s">
        <v>7</v>
      </c>
      <c r="O1332" t="s">
        <v>12</v>
      </c>
      <c r="T1332">
        <v>2</v>
      </c>
      <c r="U1332">
        <v>5</v>
      </c>
    </row>
    <row r="1333" spans="1:21" x14ac:dyDescent="0.2">
      <c r="A1333">
        <v>891</v>
      </c>
      <c r="B1333" t="s">
        <v>15</v>
      </c>
      <c r="C1333">
        <v>78</v>
      </c>
      <c r="D1333" t="s">
        <v>18</v>
      </c>
      <c r="E1333">
        <v>0</v>
      </c>
      <c r="F1333">
        <v>17</v>
      </c>
      <c r="H1333" t="s">
        <v>7</v>
      </c>
      <c r="N1333" t="s">
        <v>50</v>
      </c>
      <c r="T1333">
        <v>2</v>
      </c>
      <c r="U1333">
        <v>3</v>
      </c>
    </row>
    <row r="1334" spans="1:21" x14ac:dyDescent="0.2">
      <c r="A1334">
        <v>896</v>
      </c>
      <c r="B1334" t="s">
        <v>15</v>
      </c>
      <c r="C1334">
        <v>89</v>
      </c>
      <c r="D1334" t="s">
        <v>18</v>
      </c>
      <c r="E1334">
        <v>0</v>
      </c>
      <c r="H1334" t="s">
        <v>7</v>
      </c>
      <c r="O1334" t="s">
        <v>12</v>
      </c>
      <c r="T1334">
        <v>2</v>
      </c>
      <c r="U1334">
        <v>4</v>
      </c>
    </row>
    <row r="1335" spans="1:21" x14ac:dyDescent="0.2">
      <c r="A1335">
        <v>899</v>
      </c>
      <c r="B1335" t="s">
        <v>15</v>
      </c>
      <c r="C1335">
        <v>79</v>
      </c>
      <c r="D1335" t="s">
        <v>18</v>
      </c>
      <c r="E1335">
        <v>0</v>
      </c>
      <c r="F1335">
        <v>12</v>
      </c>
      <c r="H1335" t="s">
        <v>7</v>
      </c>
      <c r="N1335" t="s">
        <v>50</v>
      </c>
      <c r="T1335">
        <v>2</v>
      </c>
      <c r="U1335">
        <v>4</v>
      </c>
    </row>
    <row r="1336" spans="1:21" x14ac:dyDescent="0.2">
      <c r="A1336">
        <v>904</v>
      </c>
      <c r="B1336" t="s">
        <v>15</v>
      </c>
      <c r="C1336">
        <v>77</v>
      </c>
      <c r="D1336" t="s">
        <v>18</v>
      </c>
      <c r="E1336">
        <v>1</v>
      </c>
      <c r="F1336">
        <v>10</v>
      </c>
      <c r="H1336" t="s">
        <v>7</v>
      </c>
      <c r="N1336" t="s">
        <v>50</v>
      </c>
      <c r="O1336" t="s">
        <v>12</v>
      </c>
      <c r="T1336">
        <v>3</v>
      </c>
      <c r="U1336">
        <v>4</v>
      </c>
    </row>
    <row r="1337" spans="1:21" x14ac:dyDescent="0.2">
      <c r="A1337">
        <v>909</v>
      </c>
      <c r="B1337" t="s">
        <v>15</v>
      </c>
      <c r="C1337">
        <v>89</v>
      </c>
      <c r="D1337" t="s">
        <v>18</v>
      </c>
      <c r="E1337">
        <v>0</v>
      </c>
      <c r="H1337" t="s">
        <v>7</v>
      </c>
      <c r="O1337" t="s">
        <v>12</v>
      </c>
      <c r="T1337">
        <v>2</v>
      </c>
      <c r="U1337">
        <v>3</v>
      </c>
    </row>
    <row r="1338" spans="1:21" x14ac:dyDescent="0.2">
      <c r="A1338">
        <v>961</v>
      </c>
      <c r="B1338" t="s">
        <v>15</v>
      </c>
      <c r="C1338">
        <v>90</v>
      </c>
      <c r="D1338" t="s">
        <v>18</v>
      </c>
      <c r="E1338">
        <v>0</v>
      </c>
      <c r="F1338">
        <v>9</v>
      </c>
      <c r="H1338" t="s">
        <v>7</v>
      </c>
      <c r="J1338" t="s">
        <v>9</v>
      </c>
      <c r="O1338" t="s">
        <v>12</v>
      </c>
      <c r="P1338" t="s">
        <v>51</v>
      </c>
      <c r="T1338">
        <v>4</v>
      </c>
      <c r="U1338">
        <v>7</v>
      </c>
    </row>
    <row r="1339" spans="1:21" x14ac:dyDescent="0.2">
      <c r="A1339">
        <v>973</v>
      </c>
      <c r="B1339" t="s">
        <v>15</v>
      </c>
      <c r="C1339">
        <v>78</v>
      </c>
      <c r="D1339" t="s">
        <v>18</v>
      </c>
      <c r="E1339">
        <v>1</v>
      </c>
      <c r="F1339">
        <v>16</v>
      </c>
      <c r="H1339" t="s">
        <v>7</v>
      </c>
      <c r="K1339" t="s">
        <v>10</v>
      </c>
      <c r="N1339" t="s">
        <v>50</v>
      </c>
      <c r="O1339" t="s">
        <v>12</v>
      </c>
      <c r="T1339">
        <v>4</v>
      </c>
      <c r="U1339">
        <v>7</v>
      </c>
    </row>
    <row r="1340" spans="1:21" x14ac:dyDescent="0.2">
      <c r="A1340">
        <v>1000</v>
      </c>
      <c r="B1340" t="s">
        <v>15</v>
      </c>
      <c r="C1340">
        <v>81</v>
      </c>
      <c r="D1340" t="s">
        <v>18</v>
      </c>
      <c r="E1340">
        <v>1</v>
      </c>
      <c r="F1340">
        <v>9</v>
      </c>
      <c r="H1340" t="s">
        <v>7</v>
      </c>
      <c r="K1340" t="s">
        <v>10</v>
      </c>
      <c r="P1340" t="s">
        <v>51</v>
      </c>
      <c r="T1340">
        <v>3</v>
      </c>
      <c r="U1340">
        <v>5</v>
      </c>
    </row>
    <row r="1341" spans="1:21" x14ac:dyDescent="0.2">
      <c r="A1341">
        <v>1001</v>
      </c>
      <c r="B1341" t="s">
        <v>15</v>
      </c>
      <c r="C1341">
        <v>88</v>
      </c>
      <c r="D1341" t="s">
        <v>16</v>
      </c>
      <c r="E1341">
        <v>0</v>
      </c>
      <c r="F1341">
        <v>9</v>
      </c>
      <c r="H1341" t="s">
        <v>7</v>
      </c>
      <c r="N1341" t="s">
        <v>50</v>
      </c>
      <c r="O1341" t="s">
        <v>12</v>
      </c>
      <c r="T1341">
        <v>3</v>
      </c>
      <c r="U1341">
        <v>7</v>
      </c>
    </row>
    <row r="1342" spans="1:21" x14ac:dyDescent="0.2">
      <c r="A1342">
        <v>1004</v>
      </c>
      <c r="B1342" t="s">
        <v>15</v>
      </c>
      <c r="C1342">
        <v>88</v>
      </c>
      <c r="D1342" t="s">
        <v>18</v>
      </c>
      <c r="E1342">
        <v>1</v>
      </c>
      <c r="H1342" t="s">
        <v>7</v>
      </c>
      <c r="N1342" t="s">
        <v>50</v>
      </c>
      <c r="O1342" t="s">
        <v>12</v>
      </c>
      <c r="S1342" t="s">
        <v>53</v>
      </c>
      <c r="T1342">
        <v>4</v>
      </c>
      <c r="U1342">
        <v>6</v>
      </c>
    </row>
    <row r="1343" spans="1:21" x14ac:dyDescent="0.2">
      <c r="A1343">
        <v>1007</v>
      </c>
      <c r="B1343" t="s">
        <v>15</v>
      </c>
      <c r="C1343">
        <v>102</v>
      </c>
      <c r="D1343" t="s">
        <v>16</v>
      </c>
      <c r="E1343">
        <v>0</v>
      </c>
      <c r="H1343" t="s">
        <v>7</v>
      </c>
      <c r="T1343">
        <v>1</v>
      </c>
      <c r="U1343">
        <v>3</v>
      </c>
    </row>
    <row r="1344" spans="1:21" x14ac:dyDescent="0.2">
      <c r="A1344">
        <v>1024</v>
      </c>
      <c r="B1344" t="s">
        <v>15</v>
      </c>
      <c r="C1344">
        <v>101</v>
      </c>
      <c r="D1344" t="s">
        <v>16</v>
      </c>
      <c r="E1344">
        <v>0</v>
      </c>
      <c r="F1344">
        <v>9</v>
      </c>
      <c r="H1344" t="s">
        <v>7</v>
      </c>
      <c r="O1344" t="s">
        <v>12</v>
      </c>
      <c r="T1344">
        <v>2</v>
      </c>
      <c r="U1344">
        <v>3</v>
      </c>
    </row>
    <row r="1345" spans="1:21" x14ac:dyDescent="0.2">
      <c r="A1345">
        <v>1034</v>
      </c>
      <c r="B1345" t="s">
        <v>15</v>
      </c>
      <c r="C1345">
        <v>85</v>
      </c>
      <c r="D1345" t="s">
        <v>18</v>
      </c>
      <c r="E1345">
        <v>0</v>
      </c>
      <c r="H1345" t="s">
        <v>7</v>
      </c>
      <c r="J1345" t="s">
        <v>9</v>
      </c>
      <c r="N1345" t="s">
        <v>50</v>
      </c>
      <c r="T1345">
        <v>3</v>
      </c>
      <c r="U1345">
        <v>5</v>
      </c>
    </row>
    <row r="1346" spans="1:21" x14ac:dyDescent="0.2">
      <c r="A1346">
        <v>1050</v>
      </c>
      <c r="B1346" t="s">
        <v>15</v>
      </c>
      <c r="C1346">
        <v>79</v>
      </c>
      <c r="D1346" t="s">
        <v>16</v>
      </c>
      <c r="E1346">
        <v>1</v>
      </c>
      <c r="F1346">
        <v>18</v>
      </c>
      <c r="H1346" t="s">
        <v>7</v>
      </c>
      <c r="T1346">
        <v>1</v>
      </c>
      <c r="U1346">
        <v>3</v>
      </c>
    </row>
    <row r="1347" spans="1:21" x14ac:dyDescent="0.2">
      <c r="A1347">
        <v>1101</v>
      </c>
      <c r="B1347" t="s">
        <v>15</v>
      </c>
      <c r="C1347">
        <v>82</v>
      </c>
      <c r="D1347" t="s">
        <v>18</v>
      </c>
      <c r="E1347">
        <v>0</v>
      </c>
      <c r="H1347" t="s">
        <v>7</v>
      </c>
      <c r="N1347" t="s">
        <v>50</v>
      </c>
      <c r="O1347" t="s">
        <v>12</v>
      </c>
      <c r="T1347">
        <v>3</v>
      </c>
      <c r="U1347">
        <v>5</v>
      </c>
    </row>
    <row r="1348" spans="1:21" x14ac:dyDescent="0.2">
      <c r="A1348">
        <v>1110</v>
      </c>
      <c r="B1348" t="s">
        <v>15</v>
      </c>
      <c r="C1348">
        <v>94</v>
      </c>
      <c r="D1348" t="s">
        <v>18</v>
      </c>
      <c r="E1348">
        <v>0</v>
      </c>
      <c r="F1348">
        <v>9</v>
      </c>
      <c r="H1348" t="s">
        <v>7</v>
      </c>
      <c r="M1348" t="s">
        <v>52</v>
      </c>
      <c r="N1348" t="s">
        <v>50</v>
      </c>
      <c r="O1348" t="s">
        <v>12</v>
      </c>
      <c r="S1348" t="s">
        <v>53</v>
      </c>
      <c r="T1348">
        <v>5</v>
      </c>
      <c r="U1348">
        <v>7</v>
      </c>
    </row>
    <row r="1349" spans="1:21" x14ac:dyDescent="0.2">
      <c r="A1349">
        <v>1142</v>
      </c>
      <c r="B1349" t="s">
        <v>15</v>
      </c>
      <c r="C1349">
        <v>98</v>
      </c>
      <c r="D1349" t="s">
        <v>18</v>
      </c>
      <c r="E1349">
        <v>0</v>
      </c>
      <c r="H1349" t="s">
        <v>7</v>
      </c>
      <c r="T1349">
        <v>1</v>
      </c>
      <c r="U1349">
        <v>3</v>
      </c>
    </row>
    <row r="1350" spans="1:21" x14ac:dyDescent="0.2">
      <c r="A1350">
        <v>1153</v>
      </c>
      <c r="B1350" t="s">
        <v>15</v>
      </c>
      <c r="C1350">
        <v>89</v>
      </c>
      <c r="D1350" t="s">
        <v>18</v>
      </c>
      <c r="E1350">
        <v>0</v>
      </c>
      <c r="F1350">
        <v>15</v>
      </c>
      <c r="H1350" t="s">
        <v>7</v>
      </c>
      <c r="O1350" t="s">
        <v>12</v>
      </c>
      <c r="T1350">
        <v>2</v>
      </c>
      <c r="U1350">
        <v>5</v>
      </c>
    </row>
    <row r="1351" spans="1:21" x14ac:dyDescent="0.2">
      <c r="A1351">
        <v>1174</v>
      </c>
      <c r="B1351" t="s">
        <v>15</v>
      </c>
      <c r="C1351">
        <v>97</v>
      </c>
      <c r="D1351" t="s">
        <v>16</v>
      </c>
      <c r="E1351">
        <v>0</v>
      </c>
      <c r="H1351" t="s">
        <v>7</v>
      </c>
      <c r="S1351" t="s">
        <v>53</v>
      </c>
      <c r="T1351">
        <v>2</v>
      </c>
      <c r="U1351">
        <v>4</v>
      </c>
    </row>
    <row r="1352" spans="1:21" x14ac:dyDescent="0.2">
      <c r="A1352">
        <v>1184</v>
      </c>
      <c r="B1352" t="s">
        <v>15</v>
      </c>
      <c r="C1352">
        <v>97</v>
      </c>
      <c r="D1352" t="s">
        <v>16</v>
      </c>
      <c r="E1352">
        <v>0</v>
      </c>
      <c r="F1352">
        <v>15</v>
      </c>
      <c r="H1352" t="s">
        <v>7</v>
      </c>
      <c r="O1352" t="s">
        <v>12</v>
      </c>
      <c r="T1352">
        <v>2</v>
      </c>
      <c r="U1352">
        <v>4</v>
      </c>
    </row>
    <row r="1353" spans="1:21" x14ac:dyDescent="0.2">
      <c r="A1353">
        <v>1187</v>
      </c>
      <c r="B1353" t="s">
        <v>15</v>
      </c>
      <c r="C1353">
        <v>79</v>
      </c>
      <c r="D1353" t="s">
        <v>18</v>
      </c>
      <c r="E1353">
        <v>0</v>
      </c>
      <c r="F1353">
        <v>15</v>
      </c>
      <c r="H1353" t="s">
        <v>7</v>
      </c>
      <c r="J1353" t="s">
        <v>9</v>
      </c>
      <c r="O1353" t="s">
        <v>12</v>
      </c>
      <c r="T1353">
        <v>3</v>
      </c>
      <c r="U1353">
        <v>5</v>
      </c>
    </row>
    <row r="1354" spans="1:21" x14ac:dyDescent="0.2">
      <c r="A1354">
        <v>1192</v>
      </c>
      <c r="B1354" t="s">
        <v>15</v>
      </c>
      <c r="C1354">
        <v>90</v>
      </c>
      <c r="D1354" t="s">
        <v>18</v>
      </c>
      <c r="E1354">
        <v>0</v>
      </c>
      <c r="F1354">
        <v>18</v>
      </c>
      <c r="H1354" t="s">
        <v>7</v>
      </c>
      <c r="O1354" t="s">
        <v>12</v>
      </c>
      <c r="P1354" t="s">
        <v>51</v>
      </c>
      <c r="Q1354" t="s">
        <v>54</v>
      </c>
      <c r="T1354">
        <v>4</v>
      </c>
      <c r="U1354">
        <v>6</v>
      </c>
    </row>
    <row r="1355" spans="1:21" x14ac:dyDescent="0.2">
      <c r="A1355">
        <v>1198</v>
      </c>
      <c r="B1355" t="s">
        <v>15</v>
      </c>
      <c r="C1355">
        <v>76</v>
      </c>
      <c r="D1355" t="s">
        <v>16</v>
      </c>
      <c r="E1355">
        <v>1</v>
      </c>
      <c r="F1355">
        <v>10</v>
      </c>
      <c r="H1355" t="s">
        <v>7</v>
      </c>
      <c r="N1355" t="s">
        <v>50</v>
      </c>
      <c r="T1355">
        <v>2</v>
      </c>
      <c r="U1355">
        <v>4</v>
      </c>
    </row>
    <row r="1356" spans="1:21" x14ac:dyDescent="0.2">
      <c r="A1356">
        <v>1201</v>
      </c>
      <c r="B1356" t="s">
        <v>15</v>
      </c>
      <c r="C1356">
        <v>88</v>
      </c>
      <c r="D1356" t="s">
        <v>18</v>
      </c>
      <c r="E1356">
        <v>1</v>
      </c>
      <c r="H1356" t="s">
        <v>7</v>
      </c>
      <c r="T1356">
        <v>1</v>
      </c>
      <c r="U1356">
        <v>3</v>
      </c>
    </row>
    <row r="1357" spans="1:21" x14ac:dyDescent="0.2">
      <c r="A1357">
        <v>1234</v>
      </c>
      <c r="B1357" t="s">
        <v>15</v>
      </c>
      <c r="C1357">
        <v>84</v>
      </c>
      <c r="D1357" t="s">
        <v>16</v>
      </c>
      <c r="E1357">
        <v>0</v>
      </c>
      <c r="F1357">
        <v>16</v>
      </c>
      <c r="H1357" t="s">
        <v>7</v>
      </c>
      <c r="J1357" t="s">
        <v>9</v>
      </c>
      <c r="O1357" t="s">
        <v>12</v>
      </c>
      <c r="T1357">
        <v>3</v>
      </c>
      <c r="U1357">
        <v>6</v>
      </c>
    </row>
    <row r="1358" spans="1:21" x14ac:dyDescent="0.2">
      <c r="A1358">
        <v>1241</v>
      </c>
      <c r="B1358" t="s">
        <v>15</v>
      </c>
      <c r="C1358">
        <v>75</v>
      </c>
      <c r="D1358" t="s">
        <v>18</v>
      </c>
      <c r="E1358">
        <v>0</v>
      </c>
      <c r="F1358">
        <v>15</v>
      </c>
      <c r="H1358" t="s">
        <v>7</v>
      </c>
      <c r="R1358" t="s">
        <v>55</v>
      </c>
      <c r="T1358">
        <v>2</v>
      </c>
      <c r="U1358">
        <v>4</v>
      </c>
    </row>
    <row r="1359" spans="1:21" x14ac:dyDescent="0.2">
      <c r="A1359">
        <v>1247</v>
      </c>
      <c r="B1359" t="s">
        <v>15</v>
      </c>
      <c r="C1359">
        <v>85</v>
      </c>
      <c r="D1359" t="s">
        <v>18</v>
      </c>
      <c r="E1359">
        <v>0</v>
      </c>
      <c r="F1359">
        <v>12</v>
      </c>
      <c r="H1359" t="s">
        <v>7</v>
      </c>
      <c r="N1359" t="s">
        <v>50</v>
      </c>
      <c r="S1359" t="s">
        <v>53</v>
      </c>
      <c r="T1359">
        <v>3</v>
      </c>
      <c r="U1359">
        <v>4</v>
      </c>
    </row>
    <row r="1360" spans="1:21" x14ac:dyDescent="0.2">
      <c r="A1360">
        <v>1249</v>
      </c>
      <c r="B1360" t="s">
        <v>15</v>
      </c>
      <c r="C1360">
        <v>86</v>
      </c>
      <c r="D1360" t="s">
        <v>18</v>
      </c>
      <c r="E1360">
        <v>0</v>
      </c>
      <c r="F1360">
        <v>11</v>
      </c>
      <c r="H1360" t="s">
        <v>7</v>
      </c>
      <c r="R1360" t="s">
        <v>55</v>
      </c>
      <c r="T1360">
        <v>2</v>
      </c>
      <c r="U1360">
        <v>3</v>
      </c>
    </row>
    <row r="1361" spans="1:21" x14ac:dyDescent="0.2">
      <c r="A1361">
        <v>1250</v>
      </c>
      <c r="B1361" t="s">
        <v>15</v>
      </c>
      <c r="C1361">
        <v>86</v>
      </c>
      <c r="D1361" t="s">
        <v>18</v>
      </c>
      <c r="E1361">
        <v>0</v>
      </c>
      <c r="F1361">
        <v>15</v>
      </c>
      <c r="H1361" t="s">
        <v>7</v>
      </c>
      <c r="N1361" t="s">
        <v>50</v>
      </c>
      <c r="O1361" t="s">
        <v>12</v>
      </c>
      <c r="T1361">
        <v>3</v>
      </c>
      <c r="U1361">
        <v>5</v>
      </c>
    </row>
    <row r="1362" spans="1:21" x14ac:dyDescent="0.2">
      <c r="A1362">
        <v>1251</v>
      </c>
      <c r="B1362" t="s">
        <v>15</v>
      </c>
      <c r="C1362">
        <v>75</v>
      </c>
      <c r="D1362" t="s">
        <v>18</v>
      </c>
      <c r="E1362">
        <v>2</v>
      </c>
      <c r="F1362">
        <v>18</v>
      </c>
      <c r="H1362" t="s">
        <v>7</v>
      </c>
      <c r="N1362" t="s">
        <v>50</v>
      </c>
      <c r="T1362">
        <v>2</v>
      </c>
      <c r="U1362">
        <v>4</v>
      </c>
    </row>
    <row r="1363" spans="1:21" x14ac:dyDescent="0.2">
      <c r="A1363">
        <v>1267</v>
      </c>
      <c r="B1363" t="s">
        <v>15</v>
      </c>
      <c r="C1363">
        <v>90</v>
      </c>
      <c r="D1363" t="s">
        <v>18</v>
      </c>
      <c r="E1363">
        <v>0</v>
      </c>
      <c r="F1363">
        <v>9</v>
      </c>
      <c r="H1363" t="s">
        <v>7</v>
      </c>
      <c r="O1363" t="s">
        <v>12</v>
      </c>
      <c r="R1363" t="s">
        <v>55</v>
      </c>
      <c r="T1363">
        <v>3</v>
      </c>
      <c r="U1363">
        <v>6</v>
      </c>
    </row>
    <row r="1364" spans="1:21" x14ac:dyDescent="0.2">
      <c r="A1364">
        <v>1282</v>
      </c>
      <c r="B1364" t="s">
        <v>15</v>
      </c>
      <c r="C1364">
        <v>86</v>
      </c>
      <c r="D1364" t="s">
        <v>18</v>
      </c>
      <c r="E1364">
        <v>0</v>
      </c>
      <c r="F1364">
        <v>7</v>
      </c>
      <c r="H1364" t="s">
        <v>7</v>
      </c>
      <c r="O1364" t="s">
        <v>12</v>
      </c>
      <c r="T1364">
        <v>2</v>
      </c>
      <c r="U1364">
        <v>3</v>
      </c>
    </row>
    <row r="1365" spans="1:21" x14ac:dyDescent="0.2">
      <c r="A1365">
        <v>1285</v>
      </c>
      <c r="B1365" t="s">
        <v>15</v>
      </c>
      <c r="C1365">
        <v>98</v>
      </c>
      <c r="D1365" t="s">
        <v>18</v>
      </c>
      <c r="E1365">
        <v>0</v>
      </c>
      <c r="F1365">
        <v>18</v>
      </c>
      <c r="H1365" t="s">
        <v>7</v>
      </c>
      <c r="T1365">
        <v>1</v>
      </c>
      <c r="U1365">
        <v>5</v>
      </c>
    </row>
    <row r="1366" spans="1:21" x14ac:dyDescent="0.2">
      <c r="A1366">
        <v>1287</v>
      </c>
      <c r="B1366" t="s">
        <v>15</v>
      </c>
      <c r="C1366">
        <v>80</v>
      </c>
      <c r="D1366" t="s">
        <v>16</v>
      </c>
      <c r="E1366">
        <v>0</v>
      </c>
      <c r="F1366">
        <v>9</v>
      </c>
      <c r="H1366" t="s">
        <v>7</v>
      </c>
      <c r="N1366" t="s">
        <v>50</v>
      </c>
      <c r="O1366" t="s">
        <v>12</v>
      </c>
      <c r="T1366">
        <v>3</v>
      </c>
      <c r="U1366">
        <v>6</v>
      </c>
    </row>
    <row r="1367" spans="1:21" x14ac:dyDescent="0.2">
      <c r="A1367">
        <v>1289</v>
      </c>
      <c r="B1367" t="s">
        <v>15</v>
      </c>
      <c r="C1367">
        <v>91</v>
      </c>
      <c r="D1367" t="s">
        <v>18</v>
      </c>
      <c r="E1367">
        <v>0</v>
      </c>
      <c r="F1367">
        <v>13</v>
      </c>
      <c r="H1367" t="s">
        <v>7</v>
      </c>
      <c r="T1367">
        <v>1</v>
      </c>
      <c r="U1367">
        <v>3</v>
      </c>
    </row>
    <row r="1368" spans="1:21" x14ac:dyDescent="0.2">
      <c r="A1368">
        <v>1290</v>
      </c>
      <c r="B1368" t="s">
        <v>15</v>
      </c>
      <c r="C1368">
        <v>80</v>
      </c>
      <c r="D1368" t="s">
        <v>18</v>
      </c>
      <c r="E1368">
        <v>0</v>
      </c>
      <c r="F1368">
        <v>15</v>
      </c>
      <c r="H1368" t="s">
        <v>7</v>
      </c>
      <c r="M1368" t="s">
        <v>52</v>
      </c>
      <c r="O1368" t="s">
        <v>12</v>
      </c>
      <c r="T1368">
        <v>3</v>
      </c>
      <c r="U1368">
        <v>7</v>
      </c>
    </row>
    <row r="1369" spans="1:21" x14ac:dyDescent="0.2">
      <c r="A1369">
        <v>1294</v>
      </c>
      <c r="B1369" t="s">
        <v>15</v>
      </c>
      <c r="C1369">
        <v>86</v>
      </c>
      <c r="D1369" t="s">
        <v>18</v>
      </c>
      <c r="E1369">
        <v>0</v>
      </c>
      <c r="F1369">
        <v>15</v>
      </c>
      <c r="H1369" t="s">
        <v>7</v>
      </c>
      <c r="K1369" t="s">
        <v>10</v>
      </c>
      <c r="N1369" t="s">
        <v>50</v>
      </c>
      <c r="O1369" t="s">
        <v>12</v>
      </c>
      <c r="P1369" t="s">
        <v>51</v>
      </c>
      <c r="T1369">
        <v>5</v>
      </c>
      <c r="U1369">
        <v>7</v>
      </c>
    </row>
    <row r="1370" spans="1:21" x14ac:dyDescent="0.2">
      <c r="A1370">
        <v>1309</v>
      </c>
      <c r="B1370" t="s">
        <v>15</v>
      </c>
      <c r="C1370">
        <v>79</v>
      </c>
      <c r="D1370" t="s">
        <v>18</v>
      </c>
      <c r="E1370">
        <v>0</v>
      </c>
      <c r="F1370">
        <v>12</v>
      </c>
      <c r="H1370" t="s">
        <v>7</v>
      </c>
      <c r="N1370" t="s">
        <v>50</v>
      </c>
      <c r="T1370">
        <v>2</v>
      </c>
      <c r="U1370">
        <v>5</v>
      </c>
    </row>
    <row r="1371" spans="1:21" x14ac:dyDescent="0.2">
      <c r="A1371">
        <v>1317</v>
      </c>
      <c r="B1371" t="s">
        <v>15</v>
      </c>
      <c r="C1371">
        <v>86</v>
      </c>
      <c r="D1371" t="s">
        <v>18</v>
      </c>
      <c r="E1371">
        <v>0</v>
      </c>
      <c r="F1371">
        <v>10</v>
      </c>
      <c r="H1371" t="s">
        <v>7</v>
      </c>
      <c r="M1371" t="s">
        <v>52</v>
      </c>
      <c r="T1371">
        <v>2</v>
      </c>
      <c r="U1371">
        <v>2</v>
      </c>
    </row>
    <row r="1372" spans="1:21" x14ac:dyDescent="0.2">
      <c r="A1372">
        <v>1318</v>
      </c>
      <c r="B1372" t="s">
        <v>15</v>
      </c>
      <c r="C1372">
        <v>82</v>
      </c>
      <c r="D1372" t="s">
        <v>16</v>
      </c>
      <c r="E1372">
        <v>0</v>
      </c>
      <c r="F1372">
        <v>20</v>
      </c>
      <c r="H1372" t="s">
        <v>7</v>
      </c>
      <c r="M1372" t="s">
        <v>52</v>
      </c>
      <c r="N1372" t="s">
        <v>50</v>
      </c>
      <c r="T1372">
        <v>3</v>
      </c>
      <c r="U1372">
        <v>5</v>
      </c>
    </row>
    <row r="1373" spans="1:21" x14ac:dyDescent="0.2">
      <c r="A1373">
        <v>1355</v>
      </c>
      <c r="B1373" t="s">
        <v>15</v>
      </c>
      <c r="C1373">
        <v>87</v>
      </c>
      <c r="D1373" t="s">
        <v>18</v>
      </c>
      <c r="E1373">
        <v>1</v>
      </c>
      <c r="H1373" t="s">
        <v>7</v>
      </c>
      <c r="T1373">
        <v>1</v>
      </c>
      <c r="U1373">
        <v>3</v>
      </c>
    </row>
    <row r="1374" spans="1:21" x14ac:dyDescent="0.2">
      <c r="A1374">
        <v>1360</v>
      </c>
      <c r="B1374" t="s">
        <v>15</v>
      </c>
      <c r="C1374">
        <v>85</v>
      </c>
      <c r="D1374" t="s">
        <v>16</v>
      </c>
      <c r="E1374">
        <v>0</v>
      </c>
      <c r="F1374">
        <v>9</v>
      </c>
      <c r="H1374" t="s">
        <v>7</v>
      </c>
      <c r="N1374" t="s">
        <v>50</v>
      </c>
      <c r="O1374" t="s">
        <v>12</v>
      </c>
      <c r="T1374">
        <v>3</v>
      </c>
      <c r="U1374">
        <v>6</v>
      </c>
    </row>
    <row r="1375" spans="1:21" x14ac:dyDescent="0.2">
      <c r="A1375">
        <v>1366</v>
      </c>
      <c r="B1375" t="s">
        <v>15</v>
      </c>
      <c r="C1375">
        <v>82</v>
      </c>
      <c r="D1375" t="s">
        <v>18</v>
      </c>
      <c r="E1375">
        <v>0</v>
      </c>
      <c r="H1375" t="s">
        <v>7</v>
      </c>
      <c r="Q1375" t="s">
        <v>54</v>
      </c>
      <c r="T1375">
        <v>2</v>
      </c>
      <c r="U1375">
        <v>4</v>
      </c>
    </row>
    <row r="1376" spans="1:21" x14ac:dyDescent="0.2">
      <c r="A1376">
        <v>1373</v>
      </c>
      <c r="B1376" t="s">
        <v>15</v>
      </c>
      <c r="C1376">
        <v>85</v>
      </c>
      <c r="D1376" t="s">
        <v>16</v>
      </c>
      <c r="E1376">
        <v>0</v>
      </c>
      <c r="F1376">
        <v>8</v>
      </c>
      <c r="H1376" t="s">
        <v>7</v>
      </c>
      <c r="N1376" t="s">
        <v>50</v>
      </c>
      <c r="T1376">
        <v>2</v>
      </c>
      <c r="U1376">
        <v>4</v>
      </c>
    </row>
    <row r="1377" spans="1:21" x14ac:dyDescent="0.2">
      <c r="A1377">
        <v>1379</v>
      </c>
      <c r="B1377" t="s">
        <v>15</v>
      </c>
      <c r="C1377">
        <v>80</v>
      </c>
      <c r="D1377" t="s">
        <v>18</v>
      </c>
      <c r="E1377">
        <v>1</v>
      </c>
      <c r="F1377">
        <v>12</v>
      </c>
      <c r="H1377" t="s">
        <v>7</v>
      </c>
      <c r="J1377" t="s">
        <v>9</v>
      </c>
      <c r="K1377" t="s">
        <v>10</v>
      </c>
      <c r="N1377" t="s">
        <v>50</v>
      </c>
      <c r="O1377" t="s">
        <v>12</v>
      </c>
      <c r="Q1377" t="s">
        <v>54</v>
      </c>
      <c r="T1377">
        <v>6</v>
      </c>
      <c r="U1377">
        <v>10</v>
      </c>
    </row>
    <row r="1378" spans="1:21" x14ac:dyDescent="0.2">
      <c r="A1378">
        <v>1380</v>
      </c>
      <c r="B1378" t="s">
        <v>15</v>
      </c>
      <c r="C1378">
        <v>75</v>
      </c>
      <c r="D1378" t="s">
        <v>18</v>
      </c>
      <c r="E1378">
        <v>1</v>
      </c>
      <c r="F1378">
        <v>16</v>
      </c>
      <c r="H1378" t="s">
        <v>7</v>
      </c>
      <c r="N1378" t="s">
        <v>50</v>
      </c>
      <c r="O1378" t="s">
        <v>12</v>
      </c>
      <c r="T1378">
        <v>3</v>
      </c>
      <c r="U1378">
        <v>5</v>
      </c>
    </row>
    <row r="1379" spans="1:21" x14ac:dyDescent="0.2">
      <c r="A1379">
        <v>1386</v>
      </c>
      <c r="B1379" t="s">
        <v>15</v>
      </c>
      <c r="C1379">
        <v>78</v>
      </c>
      <c r="D1379" t="s">
        <v>18</v>
      </c>
      <c r="E1379">
        <v>0</v>
      </c>
      <c r="F1379">
        <v>10</v>
      </c>
      <c r="H1379" t="s">
        <v>7</v>
      </c>
      <c r="M1379" t="s">
        <v>52</v>
      </c>
      <c r="N1379" t="s">
        <v>50</v>
      </c>
      <c r="O1379" t="s">
        <v>12</v>
      </c>
      <c r="R1379" t="s">
        <v>55</v>
      </c>
      <c r="T1379">
        <v>5</v>
      </c>
      <c r="U1379">
        <v>7</v>
      </c>
    </row>
    <row r="1380" spans="1:21" x14ac:dyDescent="0.2">
      <c r="A1380">
        <v>1392</v>
      </c>
      <c r="B1380" t="s">
        <v>15</v>
      </c>
      <c r="C1380">
        <v>80</v>
      </c>
      <c r="D1380" t="s">
        <v>16</v>
      </c>
      <c r="E1380">
        <v>0</v>
      </c>
      <c r="F1380">
        <v>11</v>
      </c>
      <c r="H1380" t="s">
        <v>7</v>
      </c>
      <c r="T1380">
        <v>1</v>
      </c>
      <c r="U1380">
        <v>4</v>
      </c>
    </row>
    <row r="1381" spans="1:21" x14ac:dyDescent="0.2">
      <c r="A1381">
        <v>1401</v>
      </c>
      <c r="B1381" t="s">
        <v>15</v>
      </c>
      <c r="C1381">
        <v>86</v>
      </c>
      <c r="D1381" t="s">
        <v>16</v>
      </c>
      <c r="E1381">
        <v>0</v>
      </c>
      <c r="F1381">
        <v>9</v>
      </c>
      <c r="H1381" t="s">
        <v>7</v>
      </c>
      <c r="N1381" t="s">
        <v>50</v>
      </c>
      <c r="O1381" t="s">
        <v>12</v>
      </c>
      <c r="P1381" t="s">
        <v>51</v>
      </c>
      <c r="S1381" t="s">
        <v>53</v>
      </c>
      <c r="T1381">
        <v>5</v>
      </c>
      <c r="U1381">
        <v>10</v>
      </c>
    </row>
    <row r="1382" spans="1:21" x14ac:dyDescent="0.2">
      <c r="A1382">
        <v>1408</v>
      </c>
      <c r="B1382" t="s">
        <v>15</v>
      </c>
      <c r="C1382">
        <v>82</v>
      </c>
      <c r="D1382" t="s">
        <v>16</v>
      </c>
      <c r="E1382">
        <v>1</v>
      </c>
      <c r="F1382">
        <v>15</v>
      </c>
      <c r="H1382" t="s">
        <v>7</v>
      </c>
      <c r="N1382" t="s">
        <v>50</v>
      </c>
      <c r="O1382" t="s">
        <v>12</v>
      </c>
      <c r="T1382">
        <v>3</v>
      </c>
      <c r="U1382">
        <v>4</v>
      </c>
    </row>
    <row r="1383" spans="1:21" x14ac:dyDescent="0.2">
      <c r="A1383">
        <v>1409</v>
      </c>
      <c r="B1383" t="s">
        <v>15</v>
      </c>
      <c r="C1383">
        <v>82</v>
      </c>
      <c r="D1383" t="s">
        <v>16</v>
      </c>
      <c r="E1383">
        <v>1</v>
      </c>
      <c r="F1383">
        <v>12</v>
      </c>
      <c r="H1383" t="s">
        <v>7</v>
      </c>
      <c r="O1383" t="s">
        <v>12</v>
      </c>
      <c r="T1383">
        <v>2</v>
      </c>
      <c r="U1383">
        <v>4</v>
      </c>
    </row>
    <row r="1384" spans="1:21" x14ac:dyDescent="0.2">
      <c r="A1384">
        <v>1416</v>
      </c>
      <c r="B1384" t="s">
        <v>15</v>
      </c>
      <c r="C1384">
        <v>85</v>
      </c>
      <c r="D1384" t="s">
        <v>18</v>
      </c>
      <c r="E1384">
        <v>1</v>
      </c>
      <c r="F1384">
        <v>9</v>
      </c>
      <c r="H1384" t="s">
        <v>7</v>
      </c>
      <c r="T1384">
        <v>1</v>
      </c>
      <c r="U1384">
        <v>3</v>
      </c>
    </row>
    <row r="1385" spans="1:21" x14ac:dyDescent="0.2">
      <c r="A1385">
        <v>1419</v>
      </c>
      <c r="B1385" t="s">
        <v>15</v>
      </c>
      <c r="C1385">
        <v>73</v>
      </c>
      <c r="D1385" t="s">
        <v>16</v>
      </c>
      <c r="E1385">
        <v>0</v>
      </c>
      <c r="F1385">
        <v>16</v>
      </c>
      <c r="H1385" t="s">
        <v>7</v>
      </c>
      <c r="J1385" t="s">
        <v>9</v>
      </c>
      <c r="T1385">
        <v>2</v>
      </c>
      <c r="U1385">
        <v>4</v>
      </c>
    </row>
    <row r="1386" spans="1:21" x14ac:dyDescent="0.2">
      <c r="A1386">
        <v>1423</v>
      </c>
      <c r="B1386" t="s">
        <v>15</v>
      </c>
      <c r="C1386">
        <v>87</v>
      </c>
      <c r="D1386" t="s">
        <v>18</v>
      </c>
      <c r="E1386">
        <v>0</v>
      </c>
      <c r="F1386">
        <v>11</v>
      </c>
      <c r="H1386" t="s">
        <v>7</v>
      </c>
      <c r="N1386" t="s">
        <v>50</v>
      </c>
      <c r="O1386" t="s">
        <v>12</v>
      </c>
      <c r="R1386" t="s">
        <v>55</v>
      </c>
      <c r="T1386">
        <v>4</v>
      </c>
      <c r="U1386">
        <v>7</v>
      </c>
    </row>
    <row r="1387" spans="1:21" x14ac:dyDescent="0.2">
      <c r="A1387">
        <v>1432</v>
      </c>
      <c r="B1387" t="s">
        <v>15</v>
      </c>
      <c r="C1387">
        <v>80</v>
      </c>
      <c r="D1387" t="s">
        <v>16</v>
      </c>
      <c r="E1387">
        <v>1</v>
      </c>
      <c r="H1387" t="s">
        <v>7</v>
      </c>
      <c r="K1387" t="s">
        <v>10</v>
      </c>
      <c r="M1387" t="s">
        <v>52</v>
      </c>
      <c r="N1387" t="s">
        <v>50</v>
      </c>
      <c r="T1387">
        <v>4</v>
      </c>
      <c r="U1387">
        <v>7</v>
      </c>
    </row>
    <row r="1388" spans="1:21" x14ac:dyDescent="0.2">
      <c r="A1388">
        <v>1436</v>
      </c>
      <c r="B1388" t="s">
        <v>15</v>
      </c>
      <c r="C1388">
        <v>85</v>
      </c>
      <c r="D1388" t="s">
        <v>18</v>
      </c>
      <c r="E1388">
        <v>0</v>
      </c>
      <c r="F1388">
        <v>12</v>
      </c>
      <c r="H1388" t="s">
        <v>7</v>
      </c>
      <c r="O1388" t="s">
        <v>12</v>
      </c>
      <c r="R1388" t="s">
        <v>55</v>
      </c>
      <c r="S1388" t="s">
        <v>53</v>
      </c>
      <c r="T1388">
        <v>4</v>
      </c>
      <c r="U1388">
        <v>6</v>
      </c>
    </row>
    <row r="1389" spans="1:21" x14ac:dyDescent="0.2">
      <c r="A1389">
        <v>1448</v>
      </c>
      <c r="B1389" t="s">
        <v>15</v>
      </c>
      <c r="C1389">
        <v>77</v>
      </c>
      <c r="D1389" t="s">
        <v>18</v>
      </c>
      <c r="E1389">
        <v>0</v>
      </c>
      <c r="F1389">
        <v>9</v>
      </c>
      <c r="H1389" t="s">
        <v>7</v>
      </c>
      <c r="K1389" t="s">
        <v>10</v>
      </c>
      <c r="M1389" t="s">
        <v>52</v>
      </c>
      <c r="N1389" t="s">
        <v>50</v>
      </c>
      <c r="P1389" t="s">
        <v>51</v>
      </c>
      <c r="Q1389" t="s">
        <v>54</v>
      </c>
      <c r="R1389" t="s">
        <v>55</v>
      </c>
      <c r="T1389">
        <v>7</v>
      </c>
      <c r="U1389">
        <v>11</v>
      </c>
    </row>
    <row r="1390" spans="1:21" x14ac:dyDescent="0.2">
      <c r="A1390">
        <v>1454</v>
      </c>
      <c r="B1390" t="s">
        <v>15</v>
      </c>
      <c r="C1390">
        <v>79</v>
      </c>
      <c r="D1390" t="s">
        <v>18</v>
      </c>
      <c r="E1390">
        <v>0</v>
      </c>
      <c r="F1390">
        <v>12</v>
      </c>
      <c r="H1390" t="s">
        <v>7</v>
      </c>
      <c r="N1390" t="s">
        <v>50</v>
      </c>
      <c r="O1390" t="s">
        <v>12</v>
      </c>
      <c r="T1390">
        <v>3</v>
      </c>
      <c r="U1390">
        <v>4</v>
      </c>
    </row>
    <row r="1391" spans="1:21" x14ac:dyDescent="0.2">
      <c r="A1391">
        <v>1461</v>
      </c>
      <c r="B1391" t="s">
        <v>15</v>
      </c>
      <c r="C1391">
        <v>69</v>
      </c>
      <c r="D1391" t="s">
        <v>16</v>
      </c>
      <c r="E1391">
        <v>0</v>
      </c>
      <c r="H1391" t="s">
        <v>7</v>
      </c>
      <c r="T1391">
        <v>1</v>
      </c>
      <c r="U1391">
        <v>3</v>
      </c>
    </row>
    <row r="1392" spans="1:21" x14ac:dyDescent="0.2">
      <c r="A1392">
        <v>1466</v>
      </c>
      <c r="B1392" t="s">
        <v>15</v>
      </c>
      <c r="C1392">
        <v>81</v>
      </c>
      <c r="D1392" t="s">
        <v>16</v>
      </c>
      <c r="E1392">
        <v>0</v>
      </c>
      <c r="H1392" t="s">
        <v>7</v>
      </c>
      <c r="N1392" t="s">
        <v>50</v>
      </c>
      <c r="T1392">
        <v>2</v>
      </c>
      <c r="U1392">
        <v>5</v>
      </c>
    </row>
    <row r="1393" spans="1:21" x14ac:dyDescent="0.2">
      <c r="A1393">
        <v>1468</v>
      </c>
      <c r="B1393" t="s">
        <v>15</v>
      </c>
      <c r="C1393">
        <v>88</v>
      </c>
      <c r="D1393" t="s">
        <v>18</v>
      </c>
      <c r="E1393">
        <v>0</v>
      </c>
      <c r="F1393">
        <v>9</v>
      </c>
      <c r="H1393" t="s">
        <v>7</v>
      </c>
      <c r="J1393" t="s">
        <v>9</v>
      </c>
      <c r="N1393" t="s">
        <v>50</v>
      </c>
      <c r="O1393" t="s">
        <v>12</v>
      </c>
      <c r="R1393" t="s">
        <v>55</v>
      </c>
      <c r="T1393">
        <v>5</v>
      </c>
      <c r="U1393">
        <v>8</v>
      </c>
    </row>
    <row r="1394" spans="1:21" x14ac:dyDescent="0.2">
      <c r="A1394">
        <v>1472</v>
      </c>
      <c r="B1394" t="s">
        <v>15</v>
      </c>
      <c r="C1394">
        <v>75</v>
      </c>
      <c r="D1394" t="s">
        <v>18</v>
      </c>
      <c r="E1394">
        <v>1</v>
      </c>
      <c r="H1394" t="s">
        <v>7</v>
      </c>
      <c r="T1394">
        <v>1</v>
      </c>
      <c r="U1394">
        <v>3</v>
      </c>
    </row>
    <row r="1395" spans="1:21" x14ac:dyDescent="0.2">
      <c r="A1395">
        <v>1483</v>
      </c>
      <c r="B1395" t="s">
        <v>15</v>
      </c>
      <c r="C1395">
        <v>78</v>
      </c>
      <c r="D1395" t="s">
        <v>18</v>
      </c>
      <c r="E1395">
        <v>0</v>
      </c>
      <c r="F1395">
        <v>12</v>
      </c>
      <c r="H1395" t="s">
        <v>7</v>
      </c>
      <c r="T1395">
        <v>1</v>
      </c>
      <c r="U1395">
        <v>2</v>
      </c>
    </row>
    <row r="1396" spans="1:21" x14ac:dyDescent="0.2">
      <c r="A1396">
        <v>1488</v>
      </c>
      <c r="B1396" t="s">
        <v>15</v>
      </c>
      <c r="C1396">
        <v>86</v>
      </c>
      <c r="D1396" t="s">
        <v>16</v>
      </c>
      <c r="E1396">
        <v>0</v>
      </c>
      <c r="F1396">
        <v>10</v>
      </c>
      <c r="H1396" t="s">
        <v>7</v>
      </c>
      <c r="T1396">
        <v>1</v>
      </c>
      <c r="U1396">
        <v>2</v>
      </c>
    </row>
    <row r="1397" spans="1:21" x14ac:dyDescent="0.2">
      <c r="A1397">
        <v>1498</v>
      </c>
      <c r="B1397" t="s">
        <v>15</v>
      </c>
      <c r="C1397">
        <v>72</v>
      </c>
      <c r="D1397" t="s">
        <v>18</v>
      </c>
      <c r="E1397">
        <v>1</v>
      </c>
      <c r="F1397">
        <v>16</v>
      </c>
      <c r="H1397" t="s">
        <v>7</v>
      </c>
      <c r="O1397" t="s">
        <v>12</v>
      </c>
      <c r="T1397">
        <v>2</v>
      </c>
      <c r="U1397">
        <v>4</v>
      </c>
    </row>
    <row r="1398" spans="1:21" x14ac:dyDescent="0.2">
      <c r="A1398">
        <v>1500</v>
      </c>
      <c r="B1398" t="s">
        <v>15</v>
      </c>
      <c r="C1398">
        <v>84</v>
      </c>
      <c r="D1398" t="s">
        <v>18</v>
      </c>
      <c r="E1398">
        <v>0</v>
      </c>
      <c r="F1398">
        <v>16</v>
      </c>
      <c r="H1398" t="s">
        <v>7</v>
      </c>
      <c r="N1398" t="s">
        <v>50</v>
      </c>
      <c r="T1398">
        <v>2</v>
      </c>
      <c r="U1398">
        <v>4</v>
      </c>
    </row>
    <row r="1399" spans="1:21" x14ac:dyDescent="0.2">
      <c r="A1399">
        <v>1505</v>
      </c>
      <c r="B1399" t="s">
        <v>15</v>
      </c>
      <c r="C1399">
        <v>79</v>
      </c>
      <c r="D1399" t="s">
        <v>18</v>
      </c>
      <c r="E1399">
        <v>0</v>
      </c>
      <c r="F1399">
        <v>11</v>
      </c>
      <c r="H1399" t="s">
        <v>7</v>
      </c>
      <c r="O1399" t="s">
        <v>12</v>
      </c>
      <c r="T1399">
        <v>2</v>
      </c>
      <c r="U1399">
        <v>4</v>
      </c>
    </row>
    <row r="1400" spans="1:21" x14ac:dyDescent="0.2">
      <c r="A1400">
        <v>1508</v>
      </c>
      <c r="B1400" t="s">
        <v>15</v>
      </c>
      <c r="C1400">
        <v>95</v>
      </c>
      <c r="D1400" t="s">
        <v>18</v>
      </c>
      <c r="E1400">
        <v>0</v>
      </c>
      <c r="H1400" t="s">
        <v>7</v>
      </c>
      <c r="O1400" t="s">
        <v>12</v>
      </c>
      <c r="R1400" t="s">
        <v>55</v>
      </c>
      <c r="T1400">
        <v>3</v>
      </c>
      <c r="U1400">
        <v>3</v>
      </c>
    </row>
    <row r="1401" spans="1:21" x14ac:dyDescent="0.2">
      <c r="A1401">
        <v>1520</v>
      </c>
      <c r="B1401" t="s">
        <v>15</v>
      </c>
      <c r="C1401">
        <v>81</v>
      </c>
      <c r="D1401" t="s">
        <v>18</v>
      </c>
      <c r="E1401">
        <v>0</v>
      </c>
      <c r="F1401">
        <v>11</v>
      </c>
      <c r="H1401" t="s">
        <v>7</v>
      </c>
      <c r="J1401" t="s">
        <v>9</v>
      </c>
      <c r="N1401" t="s">
        <v>50</v>
      </c>
      <c r="T1401">
        <v>3</v>
      </c>
      <c r="U1401">
        <v>5</v>
      </c>
    </row>
    <row r="1402" spans="1:21" x14ac:dyDescent="0.2">
      <c r="A1402">
        <v>1529</v>
      </c>
      <c r="B1402" t="s">
        <v>15</v>
      </c>
      <c r="C1402">
        <v>78</v>
      </c>
      <c r="D1402" t="s">
        <v>16</v>
      </c>
      <c r="E1402">
        <v>0</v>
      </c>
      <c r="F1402">
        <v>9</v>
      </c>
      <c r="H1402" t="s">
        <v>7</v>
      </c>
      <c r="K1402" t="s">
        <v>10</v>
      </c>
      <c r="N1402" t="s">
        <v>50</v>
      </c>
      <c r="O1402" t="s">
        <v>12</v>
      </c>
      <c r="T1402">
        <v>4</v>
      </c>
      <c r="U1402">
        <v>5</v>
      </c>
    </row>
    <row r="1403" spans="1:21" x14ac:dyDescent="0.2">
      <c r="A1403">
        <v>1532</v>
      </c>
      <c r="B1403" t="s">
        <v>15</v>
      </c>
      <c r="C1403">
        <v>79</v>
      </c>
      <c r="D1403" t="s">
        <v>16</v>
      </c>
      <c r="E1403">
        <v>0</v>
      </c>
      <c r="F1403">
        <v>8</v>
      </c>
      <c r="H1403" t="s">
        <v>7</v>
      </c>
      <c r="O1403" t="s">
        <v>12</v>
      </c>
      <c r="T1403">
        <v>2</v>
      </c>
      <c r="U1403">
        <v>3</v>
      </c>
    </row>
    <row r="1404" spans="1:21" x14ac:dyDescent="0.2">
      <c r="A1404">
        <v>1535</v>
      </c>
      <c r="B1404" t="s">
        <v>15</v>
      </c>
      <c r="C1404">
        <v>83</v>
      </c>
      <c r="D1404" t="s">
        <v>16</v>
      </c>
      <c r="E1404">
        <v>2</v>
      </c>
      <c r="F1404">
        <v>10</v>
      </c>
      <c r="H1404" t="s">
        <v>7</v>
      </c>
      <c r="T1404">
        <v>1</v>
      </c>
      <c r="U1404">
        <v>3</v>
      </c>
    </row>
    <row r="1405" spans="1:21" x14ac:dyDescent="0.2">
      <c r="A1405">
        <v>1558</v>
      </c>
      <c r="B1405" t="s">
        <v>15</v>
      </c>
      <c r="C1405">
        <v>84</v>
      </c>
      <c r="D1405" t="s">
        <v>16</v>
      </c>
      <c r="E1405">
        <v>0</v>
      </c>
      <c r="F1405">
        <v>11</v>
      </c>
      <c r="H1405" t="s">
        <v>7</v>
      </c>
      <c r="O1405" t="s">
        <v>12</v>
      </c>
      <c r="T1405">
        <v>2</v>
      </c>
      <c r="U1405">
        <v>3</v>
      </c>
    </row>
    <row r="1406" spans="1:21" x14ac:dyDescent="0.2">
      <c r="A1406">
        <v>1567</v>
      </c>
      <c r="B1406" t="s">
        <v>15</v>
      </c>
      <c r="C1406">
        <v>85</v>
      </c>
      <c r="D1406" t="s">
        <v>16</v>
      </c>
      <c r="E1406">
        <v>0</v>
      </c>
      <c r="F1406">
        <v>15</v>
      </c>
      <c r="H1406" t="s">
        <v>7</v>
      </c>
      <c r="N1406" t="s">
        <v>50</v>
      </c>
      <c r="T1406">
        <v>2</v>
      </c>
      <c r="U1406">
        <v>4</v>
      </c>
    </row>
    <row r="1407" spans="1:21" x14ac:dyDescent="0.2">
      <c r="A1407">
        <v>1574</v>
      </c>
      <c r="B1407" t="s">
        <v>15</v>
      </c>
      <c r="C1407">
        <v>74</v>
      </c>
      <c r="D1407" t="s">
        <v>18</v>
      </c>
      <c r="E1407">
        <v>0</v>
      </c>
      <c r="F1407">
        <v>12</v>
      </c>
      <c r="H1407" t="s">
        <v>7</v>
      </c>
      <c r="J1407" t="s">
        <v>9</v>
      </c>
      <c r="O1407" t="s">
        <v>12</v>
      </c>
      <c r="R1407" t="s">
        <v>55</v>
      </c>
      <c r="T1407">
        <v>4</v>
      </c>
      <c r="U1407">
        <v>5</v>
      </c>
    </row>
    <row r="1408" spans="1:21" x14ac:dyDescent="0.2">
      <c r="A1408">
        <v>1585</v>
      </c>
      <c r="B1408" t="s">
        <v>15</v>
      </c>
      <c r="C1408">
        <v>81</v>
      </c>
      <c r="D1408" t="s">
        <v>16</v>
      </c>
      <c r="E1408">
        <v>1</v>
      </c>
      <c r="H1408" t="s">
        <v>7</v>
      </c>
      <c r="O1408" t="s">
        <v>12</v>
      </c>
      <c r="T1408">
        <v>2</v>
      </c>
      <c r="U1408">
        <v>5</v>
      </c>
    </row>
    <row r="1409" spans="1:21" x14ac:dyDescent="0.2">
      <c r="A1409">
        <v>1598</v>
      </c>
      <c r="B1409" t="s">
        <v>15</v>
      </c>
      <c r="C1409">
        <v>88</v>
      </c>
      <c r="D1409" t="s">
        <v>18</v>
      </c>
      <c r="E1409">
        <v>0</v>
      </c>
      <c r="H1409" t="s">
        <v>7</v>
      </c>
      <c r="R1409" t="s">
        <v>55</v>
      </c>
      <c r="T1409">
        <v>2</v>
      </c>
      <c r="U1409">
        <v>5</v>
      </c>
    </row>
    <row r="1410" spans="1:21" x14ac:dyDescent="0.2">
      <c r="A1410">
        <v>1609</v>
      </c>
      <c r="B1410" t="s">
        <v>15</v>
      </c>
      <c r="C1410">
        <v>74</v>
      </c>
      <c r="D1410" t="s">
        <v>18</v>
      </c>
      <c r="E1410">
        <v>0</v>
      </c>
      <c r="F1410">
        <v>9</v>
      </c>
      <c r="H1410" t="s">
        <v>7</v>
      </c>
      <c r="T1410">
        <v>1</v>
      </c>
      <c r="U1410">
        <v>5</v>
      </c>
    </row>
    <row r="1411" spans="1:21" x14ac:dyDescent="0.2">
      <c r="A1411">
        <v>1618</v>
      </c>
      <c r="B1411" t="s">
        <v>15</v>
      </c>
      <c r="C1411">
        <v>75</v>
      </c>
      <c r="D1411" t="s">
        <v>16</v>
      </c>
      <c r="E1411">
        <v>1</v>
      </c>
      <c r="H1411" t="s">
        <v>7</v>
      </c>
      <c r="J1411" t="s">
        <v>9</v>
      </c>
      <c r="T1411">
        <v>2</v>
      </c>
      <c r="U1411">
        <v>4</v>
      </c>
    </row>
    <row r="1412" spans="1:21" x14ac:dyDescent="0.2">
      <c r="A1412">
        <v>1647</v>
      </c>
      <c r="B1412" t="s">
        <v>15</v>
      </c>
      <c r="C1412">
        <v>82</v>
      </c>
      <c r="D1412" t="s">
        <v>16</v>
      </c>
      <c r="E1412">
        <v>1</v>
      </c>
      <c r="H1412" t="s">
        <v>7</v>
      </c>
      <c r="M1412" t="s">
        <v>52</v>
      </c>
      <c r="N1412" t="s">
        <v>50</v>
      </c>
      <c r="T1412">
        <v>3</v>
      </c>
      <c r="U1412">
        <v>6</v>
      </c>
    </row>
    <row r="1413" spans="1:21" x14ac:dyDescent="0.2">
      <c r="A1413">
        <v>1660</v>
      </c>
      <c r="B1413" t="s">
        <v>15</v>
      </c>
      <c r="C1413">
        <v>82</v>
      </c>
      <c r="D1413" t="s">
        <v>18</v>
      </c>
      <c r="E1413">
        <v>0</v>
      </c>
      <c r="F1413">
        <v>11</v>
      </c>
      <c r="H1413" t="s">
        <v>7</v>
      </c>
      <c r="T1413">
        <v>1</v>
      </c>
      <c r="U1413">
        <v>4</v>
      </c>
    </row>
    <row r="1414" spans="1:21" x14ac:dyDescent="0.2">
      <c r="A1414">
        <v>1662</v>
      </c>
      <c r="B1414" t="s">
        <v>15</v>
      </c>
      <c r="C1414">
        <v>83</v>
      </c>
      <c r="D1414" t="s">
        <v>18</v>
      </c>
      <c r="E1414">
        <v>0</v>
      </c>
      <c r="F1414">
        <v>11</v>
      </c>
      <c r="H1414" t="s">
        <v>7</v>
      </c>
      <c r="S1414" t="s">
        <v>53</v>
      </c>
      <c r="T1414">
        <v>2</v>
      </c>
      <c r="U1414">
        <v>3</v>
      </c>
    </row>
    <row r="1415" spans="1:21" x14ac:dyDescent="0.2">
      <c r="A1415">
        <v>1663</v>
      </c>
      <c r="B1415" t="s">
        <v>15</v>
      </c>
      <c r="C1415">
        <v>73</v>
      </c>
      <c r="D1415" t="s">
        <v>18</v>
      </c>
      <c r="E1415">
        <v>0</v>
      </c>
      <c r="H1415" t="s">
        <v>7</v>
      </c>
      <c r="N1415" t="s">
        <v>50</v>
      </c>
      <c r="O1415" t="s">
        <v>12</v>
      </c>
      <c r="T1415">
        <v>3</v>
      </c>
      <c r="U1415">
        <v>4</v>
      </c>
    </row>
    <row r="1416" spans="1:21" x14ac:dyDescent="0.2">
      <c r="A1416">
        <v>1665</v>
      </c>
      <c r="B1416" t="s">
        <v>15</v>
      </c>
      <c r="C1416">
        <v>76</v>
      </c>
      <c r="D1416" t="s">
        <v>16</v>
      </c>
      <c r="E1416">
        <v>0</v>
      </c>
      <c r="F1416">
        <v>16</v>
      </c>
      <c r="H1416" t="s">
        <v>7</v>
      </c>
      <c r="N1416" t="s">
        <v>50</v>
      </c>
      <c r="O1416" t="s">
        <v>12</v>
      </c>
      <c r="P1416" t="s">
        <v>51</v>
      </c>
      <c r="T1416">
        <v>4</v>
      </c>
      <c r="U1416">
        <v>6</v>
      </c>
    </row>
    <row r="1417" spans="1:21" x14ac:dyDescent="0.2">
      <c r="A1417">
        <v>1667</v>
      </c>
      <c r="B1417" t="s">
        <v>15</v>
      </c>
      <c r="C1417">
        <v>74</v>
      </c>
      <c r="D1417" t="s">
        <v>18</v>
      </c>
      <c r="E1417">
        <v>0</v>
      </c>
      <c r="F1417">
        <v>15</v>
      </c>
      <c r="H1417" t="s">
        <v>7</v>
      </c>
      <c r="T1417">
        <v>1</v>
      </c>
      <c r="U1417">
        <v>2</v>
      </c>
    </row>
    <row r="1418" spans="1:21" x14ac:dyDescent="0.2">
      <c r="A1418">
        <v>1669</v>
      </c>
      <c r="B1418" t="s">
        <v>15</v>
      </c>
      <c r="C1418">
        <v>74</v>
      </c>
      <c r="D1418" t="s">
        <v>18</v>
      </c>
      <c r="E1418">
        <v>0</v>
      </c>
      <c r="F1418">
        <v>16</v>
      </c>
      <c r="H1418" t="s">
        <v>7</v>
      </c>
      <c r="N1418" t="s">
        <v>50</v>
      </c>
      <c r="Q1418" t="s">
        <v>54</v>
      </c>
      <c r="T1418">
        <v>3</v>
      </c>
      <c r="U1418">
        <v>6</v>
      </c>
    </row>
    <row r="1419" spans="1:21" x14ac:dyDescent="0.2">
      <c r="A1419">
        <v>1674</v>
      </c>
      <c r="B1419" t="s">
        <v>15</v>
      </c>
      <c r="C1419">
        <v>78</v>
      </c>
      <c r="D1419" t="s">
        <v>18</v>
      </c>
      <c r="E1419">
        <v>2</v>
      </c>
      <c r="F1419">
        <v>12</v>
      </c>
      <c r="H1419" t="s">
        <v>7</v>
      </c>
      <c r="N1419" t="s">
        <v>50</v>
      </c>
      <c r="T1419">
        <v>2</v>
      </c>
      <c r="U1419">
        <v>4</v>
      </c>
    </row>
    <row r="1420" spans="1:21" x14ac:dyDescent="0.2">
      <c r="A1420">
        <v>1685</v>
      </c>
      <c r="B1420" t="s">
        <v>15</v>
      </c>
      <c r="C1420">
        <v>73</v>
      </c>
      <c r="D1420" t="s">
        <v>18</v>
      </c>
      <c r="E1420">
        <v>1</v>
      </c>
      <c r="F1420">
        <v>12</v>
      </c>
      <c r="H1420" t="s">
        <v>7</v>
      </c>
      <c r="N1420" t="s">
        <v>50</v>
      </c>
      <c r="O1420" t="s">
        <v>12</v>
      </c>
      <c r="R1420" t="s">
        <v>55</v>
      </c>
      <c r="T1420">
        <v>4</v>
      </c>
      <c r="U1420">
        <v>7</v>
      </c>
    </row>
    <row r="1421" spans="1:21" x14ac:dyDescent="0.2">
      <c r="A1421">
        <v>1691</v>
      </c>
      <c r="B1421" t="s">
        <v>15</v>
      </c>
      <c r="C1421">
        <v>79</v>
      </c>
      <c r="D1421" t="s">
        <v>18</v>
      </c>
      <c r="E1421">
        <v>1</v>
      </c>
      <c r="F1421">
        <v>16</v>
      </c>
      <c r="H1421" t="s">
        <v>7</v>
      </c>
      <c r="N1421" t="s">
        <v>50</v>
      </c>
      <c r="S1421" t="s">
        <v>53</v>
      </c>
      <c r="T1421">
        <v>3</v>
      </c>
      <c r="U1421">
        <v>7</v>
      </c>
    </row>
    <row r="1422" spans="1:21" x14ac:dyDescent="0.2">
      <c r="A1422">
        <v>1694</v>
      </c>
      <c r="B1422" t="s">
        <v>15</v>
      </c>
      <c r="C1422">
        <v>73</v>
      </c>
      <c r="D1422" t="s">
        <v>16</v>
      </c>
      <c r="E1422">
        <v>0</v>
      </c>
      <c r="F1422">
        <v>18</v>
      </c>
      <c r="H1422" t="s">
        <v>7</v>
      </c>
      <c r="O1422" t="s">
        <v>12</v>
      </c>
      <c r="T1422">
        <v>2</v>
      </c>
      <c r="U1422">
        <v>4</v>
      </c>
    </row>
    <row r="1423" spans="1:21" x14ac:dyDescent="0.2">
      <c r="A1423">
        <v>1704</v>
      </c>
      <c r="B1423" t="s">
        <v>15</v>
      </c>
      <c r="C1423">
        <v>82</v>
      </c>
      <c r="D1423" t="s">
        <v>18</v>
      </c>
      <c r="E1423">
        <v>0</v>
      </c>
      <c r="F1423">
        <v>10</v>
      </c>
      <c r="H1423" t="s">
        <v>7</v>
      </c>
      <c r="O1423" t="s">
        <v>12</v>
      </c>
      <c r="T1423">
        <v>2</v>
      </c>
      <c r="U1423">
        <v>4</v>
      </c>
    </row>
    <row r="1424" spans="1:21" x14ac:dyDescent="0.2">
      <c r="A1424">
        <v>1705</v>
      </c>
      <c r="B1424" t="s">
        <v>15</v>
      </c>
      <c r="C1424">
        <v>73</v>
      </c>
      <c r="D1424" t="s">
        <v>16</v>
      </c>
      <c r="E1424">
        <v>0</v>
      </c>
      <c r="F1424">
        <v>14</v>
      </c>
      <c r="H1424" t="s">
        <v>7</v>
      </c>
      <c r="T1424">
        <v>1</v>
      </c>
      <c r="U1424">
        <v>3</v>
      </c>
    </row>
    <row r="1425" spans="1:21" x14ac:dyDescent="0.2">
      <c r="A1425">
        <v>1707</v>
      </c>
      <c r="B1425" t="s">
        <v>15</v>
      </c>
      <c r="C1425">
        <v>74</v>
      </c>
      <c r="D1425" t="s">
        <v>18</v>
      </c>
      <c r="E1425">
        <v>0</v>
      </c>
      <c r="F1425">
        <v>15</v>
      </c>
      <c r="H1425" t="s">
        <v>7</v>
      </c>
      <c r="O1425" t="s">
        <v>12</v>
      </c>
      <c r="T1425">
        <v>2</v>
      </c>
      <c r="U1425">
        <v>4</v>
      </c>
    </row>
    <row r="1426" spans="1:21" x14ac:dyDescent="0.2">
      <c r="A1426">
        <v>1710</v>
      </c>
      <c r="B1426" t="s">
        <v>15</v>
      </c>
      <c r="C1426">
        <v>78</v>
      </c>
      <c r="D1426" t="s">
        <v>18</v>
      </c>
      <c r="E1426">
        <v>0</v>
      </c>
      <c r="F1426">
        <v>10</v>
      </c>
      <c r="H1426" t="s">
        <v>7</v>
      </c>
      <c r="O1426" t="s">
        <v>12</v>
      </c>
      <c r="T1426">
        <v>2</v>
      </c>
      <c r="U1426">
        <v>4</v>
      </c>
    </row>
    <row r="1427" spans="1:21" x14ac:dyDescent="0.2">
      <c r="A1427">
        <v>1714</v>
      </c>
      <c r="B1427" t="s">
        <v>15</v>
      </c>
      <c r="C1427">
        <v>77</v>
      </c>
      <c r="D1427" t="s">
        <v>16</v>
      </c>
      <c r="E1427">
        <v>0</v>
      </c>
      <c r="F1427">
        <v>15</v>
      </c>
      <c r="H1427" t="s">
        <v>7</v>
      </c>
      <c r="T1427">
        <v>1</v>
      </c>
      <c r="U1427">
        <v>3</v>
      </c>
    </row>
    <row r="1428" spans="1:21" x14ac:dyDescent="0.2">
      <c r="A1428">
        <v>1715</v>
      </c>
      <c r="B1428" t="s">
        <v>15</v>
      </c>
      <c r="C1428">
        <v>79</v>
      </c>
      <c r="D1428" t="s">
        <v>18</v>
      </c>
      <c r="E1428">
        <v>0</v>
      </c>
      <c r="F1428">
        <v>15</v>
      </c>
      <c r="H1428" t="s">
        <v>7</v>
      </c>
      <c r="J1428" t="s">
        <v>9</v>
      </c>
      <c r="N1428" t="s">
        <v>50</v>
      </c>
      <c r="R1428" t="s">
        <v>55</v>
      </c>
      <c r="T1428">
        <v>4</v>
      </c>
      <c r="U1428">
        <v>6</v>
      </c>
    </row>
    <row r="1429" spans="1:21" x14ac:dyDescent="0.2">
      <c r="A1429">
        <v>1719</v>
      </c>
      <c r="B1429" t="s">
        <v>15</v>
      </c>
      <c r="C1429">
        <v>73</v>
      </c>
      <c r="D1429" t="s">
        <v>18</v>
      </c>
      <c r="E1429">
        <v>0</v>
      </c>
      <c r="F1429">
        <v>15</v>
      </c>
      <c r="H1429" t="s">
        <v>7</v>
      </c>
      <c r="T1429">
        <v>1</v>
      </c>
      <c r="U1429">
        <v>3</v>
      </c>
    </row>
    <row r="1430" spans="1:21" x14ac:dyDescent="0.2">
      <c r="A1430">
        <v>1721</v>
      </c>
      <c r="B1430" t="s">
        <v>15</v>
      </c>
      <c r="C1430">
        <v>73</v>
      </c>
      <c r="D1430" t="s">
        <v>18</v>
      </c>
      <c r="E1430">
        <v>1</v>
      </c>
      <c r="F1430">
        <v>15</v>
      </c>
      <c r="H1430" t="s">
        <v>7</v>
      </c>
      <c r="T1430">
        <v>1</v>
      </c>
      <c r="U1430">
        <v>2</v>
      </c>
    </row>
    <row r="1431" spans="1:21" x14ac:dyDescent="0.2">
      <c r="A1431">
        <v>1723</v>
      </c>
      <c r="B1431" t="s">
        <v>15</v>
      </c>
      <c r="C1431">
        <v>81</v>
      </c>
      <c r="D1431" t="s">
        <v>18</v>
      </c>
      <c r="E1431">
        <v>1</v>
      </c>
      <c r="F1431">
        <v>12</v>
      </c>
      <c r="H1431" t="s">
        <v>7</v>
      </c>
      <c r="O1431" t="s">
        <v>12</v>
      </c>
      <c r="R1431" t="s">
        <v>55</v>
      </c>
      <c r="T1431">
        <v>3</v>
      </c>
      <c r="U1431">
        <v>4</v>
      </c>
    </row>
    <row r="1432" spans="1:21" x14ac:dyDescent="0.2">
      <c r="A1432">
        <v>1739</v>
      </c>
      <c r="B1432" t="s">
        <v>15</v>
      </c>
      <c r="C1432">
        <v>80</v>
      </c>
      <c r="D1432" t="s">
        <v>16</v>
      </c>
      <c r="E1432">
        <v>0</v>
      </c>
      <c r="F1432">
        <v>10</v>
      </c>
      <c r="H1432" t="s">
        <v>7</v>
      </c>
      <c r="T1432">
        <v>1</v>
      </c>
      <c r="U1432">
        <v>4</v>
      </c>
    </row>
    <row r="1433" spans="1:21" x14ac:dyDescent="0.2">
      <c r="A1433">
        <v>1740</v>
      </c>
      <c r="B1433" t="s">
        <v>15</v>
      </c>
      <c r="C1433">
        <v>74</v>
      </c>
      <c r="D1433" t="s">
        <v>18</v>
      </c>
      <c r="E1433">
        <v>1</v>
      </c>
      <c r="F1433">
        <v>22</v>
      </c>
      <c r="H1433" t="s">
        <v>7</v>
      </c>
      <c r="M1433" t="s">
        <v>52</v>
      </c>
      <c r="N1433" t="s">
        <v>50</v>
      </c>
      <c r="O1433" t="s">
        <v>12</v>
      </c>
      <c r="T1433">
        <v>4</v>
      </c>
      <c r="U1433">
        <v>4</v>
      </c>
    </row>
    <row r="1434" spans="1:21" x14ac:dyDescent="0.2">
      <c r="A1434">
        <v>1748</v>
      </c>
      <c r="B1434" t="s">
        <v>15</v>
      </c>
      <c r="C1434">
        <v>81</v>
      </c>
      <c r="D1434" t="s">
        <v>18</v>
      </c>
      <c r="E1434">
        <v>0</v>
      </c>
      <c r="F1434">
        <v>16</v>
      </c>
      <c r="H1434" t="s">
        <v>7</v>
      </c>
      <c r="N1434" t="s">
        <v>50</v>
      </c>
      <c r="O1434" t="s">
        <v>12</v>
      </c>
      <c r="T1434">
        <v>3</v>
      </c>
      <c r="U1434">
        <v>3</v>
      </c>
    </row>
    <row r="1435" spans="1:21" x14ac:dyDescent="0.2">
      <c r="A1435">
        <v>1757</v>
      </c>
      <c r="B1435" t="s">
        <v>15</v>
      </c>
      <c r="C1435">
        <v>79</v>
      </c>
      <c r="D1435" t="s">
        <v>18</v>
      </c>
      <c r="E1435">
        <v>0</v>
      </c>
      <c r="F1435">
        <v>12</v>
      </c>
      <c r="H1435" t="s">
        <v>7</v>
      </c>
      <c r="O1435" t="s">
        <v>12</v>
      </c>
      <c r="R1435" t="s">
        <v>55</v>
      </c>
      <c r="T1435">
        <v>3</v>
      </c>
      <c r="U1435">
        <v>6</v>
      </c>
    </row>
    <row r="1436" spans="1:21" x14ac:dyDescent="0.2">
      <c r="A1436">
        <v>1763</v>
      </c>
      <c r="B1436" t="s">
        <v>15</v>
      </c>
      <c r="C1436">
        <v>77</v>
      </c>
      <c r="D1436" t="s">
        <v>18</v>
      </c>
      <c r="E1436">
        <v>1</v>
      </c>
      <c r="F1436">
        <v>11</v>
      </c>
      <c r="H1436" t="s">
        <v>7</v>
      </c>
      <c r="R1436" t="s">
        <v>55</v>
      </c>
      <c r="T1436">
        <v>2</v>
      </c>
      <c r="U1436">
        <v>4</v>
      </c>
    </row>
    <row r="1437" spans="1:21" x14ac:dyDescent="0.2">
      <c r="A1437">
        <v>1784</v>
      </c>
      <c r="B1437" t="s">
        <v>15</v>
      </c>
      <c r="C1437">
        <v>72</v>
      </c>
      <c r="D1437" t="s">
        <v>18</v>
      </c>
      <c r="E1437">
        <v>0</v>
      </c>
      <c r="F1437">
        <v>10</v>
      </c>
      <c r="H1437" t="s">
        <v>7</v>
      </c>
      <c r="K1437" t="s">
        <v>10</v>
      </c>
      <c r="N1437" t="s">
        <v>50</v>
      </c>
      <c r="O1437" t="s">
        <v>12</v>
      </c>
      <c r="T1437">
        <v>4</v>
      </c>
      <c r="U1437">
        <v>4</v>
      </c>
    </row>
    <row r="1438" spans="1:21" x14ac:dyDescent="0.2">
      <c r="A1438">
        <v>1786</v>
      </c>
      <c r="B1438" t="s">
        <v>15</v>
      </c>
      <c r="C1438">
        <v>75</v>
      </c>
      <c r="D1438" t="s">
        <v>18</v>
      </c>
      <c r="E1438">
        <v>0</v>
      </c>
      <c r="F1438">
        <v>22</v>
      </c>
      <c r="H1438" t="s">
        <v>7</v>
      </c>
      <c r="N1438" t="s">
        <v>50</v>
      </c>
      <c r="O1438" t="s">
        <v>12</v>
      </c>
      <c r="R1438" t="s">
        <v>55</v>
      </c>
      <c r="T1438">
        <v>4</v>
      </c>
      <c r="U1438">
        <v>8</v>
      </c>
    </row>
    <row r="1439" spans="1:21" x14ac:dyDescent="0.2">
      <c r="A1439">
        <v>1787</v>
      </c>
      <c r="B1439" t="s">
        <v>15</v>
      </c>
      <c r="C1439">
        <v>72</v>
      </c>
      <c r="D1439" t="s">
        <v>18</v>
      </c>
      <c r="E1439">
        <v>0</v>
      </c>
      <c r="F1439">
        <v>10</v>
      </c>
      <c r="H1439" t="s">
        <v>7</v>
      </c>
      <c r="K1439" t="s">
        <v>10</v>
      </c>
      <c r="S1439" t="s">
        <v>53</v>
      </c>
      <c r="T1439">
        <v>3</v>
      </c>
      <c r="U1439">
        <v>4</v>
      </c>
    </row>
    <row r="1440" spans="1:21" x14ac:dyDescent="0.2">
      <c r="A1440">
        <v>1788</v>
      </c>
      <c r="B1440" t="s">
        <v>15</v>
      </c>
      <c r="C1440">
        <v>81</v>
      </c>
      <c r="D1440" t="s">
        <v>18</v>
      </c>
      <c r="E1440">
        <v>1</v>
      </c>
      <c r="F1440">
        <v>18</v>
      </c>
      <c r="H1440" t="s">
        <v>7</v>
      </c>
      <c r="T1440">
        <v>1</v>
      </c>
      <c r="U1440">
        <v>3</v>
      </c>
    </row>
    <row r="1441" spans="1:21" x14ac:dyDescent="0.2">
      <c r="A1441">
        <v>1791</v>
      </c>
      <c r="B1441" t="s">
        <v>15</v>
      </c>
      <c r="C1441">
        <v>77</v>
      </c>
      <c r="D1441" t="s">
        <v>18</v>
      </c>
      <c r="E1441">
        <v>1</v>
      </c>
      <c r="F1441">
        <v>16</v>
      </c>
      <c r="H1441" t="s">
        <v>7</v>
      </c>
      <c r="J1441" t="s">
        <v>9</v>
      </c>
      <c r="S1441" t="s">
        <v>53</v>
      </c>
      <c r="T1441">
        <v>3</v>
      </c>
      <c r="U1441">
        <v>5</v>
      </c>
    </row>
    <row r="1442" spans="1:21" x14ac:dyDescent="0.2">
      <c r="A1442">
        <v>1792</v>
      </c>
      <c r="B1442" t="s">
        <v>15</v>
      </c>
      <c r="C1442">
        <v>75</v>
      </c>
      <c r="D1442" t="s">
        <v>18</v>
      </c>
      <c r="E1442">
        <v>0</v>
      </c>
      <c r="F1442">
        <v>19</v>
      </c>
      <c r="H1442" t="s">
        <v>7</v>
      </c>
      <c r="T1442">
        <v>1</v>
      </c>
      <c r="U1442">
        <v>3</v>
      </c>
    </row>
    <row r="1443" spans="1:21" x14ac:dyDescent="0.2">
      <c r="A1443">
        <v>1812</v>
      </c>
      <c r="B1443" t="s">
        <v>15</v>
      </c>
      <c r="C1443">
        <v>73</v>
      </c>
      <c r="D1443" t="s">
        <v>18</v>
      </c>
      <c r="E1443">
        <v>1</v>
      </c>
      <c r="F1443">
        <v>11</v>
      </c>
      <c r="H1443" t="s">
        <v>7</v>
      </c>
      <c r="J1443" t="s">
        <v>9</v>
      </c>
      <c r="R1443" t="s">
        <v>55</v>
      </c>
      <c r="T1443">
        <v>3</v>
      </c>
      <c r="U1443">
        <v>4</v>
      </c>
    </row>
    <row r="1444" spans="1:21" x14ac:dyDescent="0.2">
      <c r="A1444">
        <v>1818</v>
      </c>
      <c r="B1444" t="s">
        <v>15</v>
      </c>
      <c r="C1444">
        <v>81</v>
      </c>
      <c r="D1444" t="s">
        <v>16</v>
      </c>
      <c r="E1444">
        <v>0</v>
      </c>
      <c r="F1444">
        <v>10</v>
      </c>
      <c r="H1444" t="s">
        <v>7</v>
      </c>
      <c r="T1444">
        <v>1</v>
      </c>
      <c r="U1444">
        <v>3</v>
      </c>
    </row>
    <row r="1445" spans="1:21" x14ac:dyDescent="0.2">
      <c r="A1445">
        <v>1823</v>
      </c>
      <c r="B1445" t="s">
        <v>15</v>
      </c>
      <c r="C1445">
        <v>59</v>
      </c>
      <c r="D1445" t="s">
        <v>18</v>
      </c>
      <c r="E1445">
        <v>0</v>
      </c>
      <c r="H1445" t="s">
        <v>7</v>
      </c>
      <c r="J1445" t="s">
        <v>9</v>
      </c>
      <c r="T1445">
        <v>2</v>
      </c>
      <c r="U1445">
        <v>3</v>
      </c>
    </row>
    <row r="1446" spans="1:21" x14ac:dyDescent="0.2">
      <c r="A1446">
        <v>1829</v>
      </c>
      <c r="B1446" t="s">
        <v>15</v>
      </c>
      <c r="C1446">
        <v>74</v>
      </c>
      <c r="D1446" t="s">
        <v>18</v>
      </c>
      <c r="E1446">
        <v>1</v>
      </c>
      <c r="F1446">
        <v>10</v>
      </c>
      <c r="H1446" t="s">
        <v>7</v>
      </c>
      <c r="J1446" t="s">
        <v>9</v>
      </c>
      <c r="T1446">
        <v>2</v>
      </c>
      <c r="U1446">
        <v>4</v>
      </c>
    </row>
    <row r="1447" spans="1:21" x14ac:dyDescent="0.2">
      <c r="A1447">
        <v>1836</v>
      </c>
      <c r="B1447" t="s">
        <v>15</v>
      </c>
      <c r="C1447">
        <v>85</v>
      </c>
      <c r="D1447" t="s">
        <v>16</v>
      </c>
      <c r="E1447">
        <v>0</v>
      </c>
      <c r="F1447">
        <v>11</v>
      </c>
      <c r="H1447" t="s">
        <v>7</v>
      </c>
      <c r="N1447" t="s">
        <v>50</v>
      </c>
      <c r="T1447">
        <v>2</v>
      </c>
      <c r="U1447">
        <v>3</v>
      </c>
    </row>
    <row r="1448" spans="1:21" x14ac:dyDescent="0.2">
      <c r="A1448">
        <v>1843</v>
      </c>
      <c r="B1448" t="s">
        <v>15</v>
      </c>
      <c r="C1448">
        <v>79</v>
      </c>
      <c r="D1448" t="s">
        <v>18</v>
      </c>
      <c r="E1448">
        <v>0</v>
      </c>
      <c r="F1448">
        <v>16</v>
      </c>
      <c r="H1448" t="s">
        <v>7</v>
      </c>
      <c r="N1448" t="s">
        <v>50</v>
      </c>
      <c r="O1448" t="s">
        <v>12</v>
      </c>
      <c r="T1448">
        <v>3</v>
      </c>
      <c r="U1448">
        <v>4</v>
      </c>
    </row>
    <row r="1449" spans="1:21" x14ac:dyDescent="0.2">
      <c r="A1449">
        <v>1849</v>
      </c>
      <c r="B1449" t="s">
        <v>15</v>
      </c>
      <c r="C1449">
        <v>77</v>
      </c>
      <c r="D1449" t="s">
        <v>18</v>
      </c>
      <c r="E1449">
        <v>0</v>
      </c>
      <c r="F1449">
        <v>10</v>
      </c>
      <c r="H1449" t="s">
        <v>7</v>
      </c>
      <c r="N1449" t="s">
        <v>50</v>
      </c>
      <c r="T1449">
        <v>2</v>
      </c>
      <c r="U1449">
        <v>3</v>
      </c>
    </row>
    <row r="1450" spans="1:21" x14ac:dyDescent="0.2">
      <c r="A1450">
        <v>1852</v>
      </c>
      <c r="B1450" t="s">
        <v>15</v>
      </c>
      <c r="C1450">
        <v>82</v>
      </c>
      <c r="D1450" t="s">
        <v>18</v>
      </c>
      <c r="E1450">
        <v>1</v>
      </c>
      <c r="F1450">
        <v>15</v>
      </c>
      <c r="H1450" t="s">
        <v>7</v>
      </c>
      <c r="N1450" t="s">
        <v>50</v>
      </c>
      <c r="T1450">
        <v>2</v>
      </c>
      <c r="U1450">
        <v>4</v>
      </c>
    </row>
    <row r="1451" spans="1:21" x14ac:dyDescent="0.2">
      <c r="A1451">
        <v>1857</v>
      </c>
      <c r="B1451" t="s">
        <v>15</v>
      </c>
      <c r="C1451">
        <v>74</v>
      </c>
      <c r="D1451" t="s">
        <v>16</v>
      </c>
      <c r="E1451">
        <v>0</v>
      </c>
      <c r="F1451">
        <v>10</v>
      </c>
      <c r="H1451" t="s">
        <v>7</v>
      </c>
      <c r="M1451" t="s">
        <v>52</v>
      </c>
      <c r="N1451" t="s">
        <v>50</v>
      </c>
      <c r="O1451" t="s">
        <v>12</v>
      </c>
      <c r="T1451">
        <v>4</v>
      </c>
      <c r="U1451">
        <v>5</v>
      </c>
    </row>
    <row r="1452" spans="1:21" x14ac:dyDescent="0.2">
      <c r="A1452">
        <v>1859</v>
      </c>
      <c r="B1452" t="s">
        <v>15</v>
      </c>
      <c r="C1452">
        <v>74</v>
      </c>
      <c r="D1452" t="s">
        <v>16</v>
      </c>
      <c r="E1452">
        <v>0</v>
      </c>
      <c r="F1452">
        <v>19</v>
      </c>
      <c r="H1452" t="s">
        <v>7</v>
      </c>
      <c r="T1452">
        <v>1</v>
      </c>
      <c r="U1452">
        <v>2</v>
      </c>
    </row>
    <row r="1453" spans="1:21" x14ac:dyDescent="0.2">
      <c r="A1453">
        <v>1863</v>
      </c>
      <c r="B1453" t="s">
        <v>15</v>
      </c>
      <c r="C1453">
        <v>76</v>
      </c>
      <c r="D1453" t="s">
        <v>18</v>
      </c>
      <c r="E1453">
        <v>0</v>
      </c>
      <c r="F1453">
        <v>16</v>
      </c>
      <c r="H1453" t="s">
        <v>7</v>
      </c>
      <c r="N1453" t="s">
        <v>50</v>
      </c>
      <c r="T1453">
        <v>2</v>
      </c>
      <c r="U1453">
        <v>4</v>
      </c>
    </row>
    <row r="1454" spans="1:21" x14ac:dyDescent="0.2">
      <c r="A1454">
        <v>1869</v>
      </c>
      <c r="B1454" t="s">
        <v>15</v>
      </c>
      <c r="C1454">
        <v>77</v>
      </c>
      <c r="D1454" t="s">
        <v>18</v>
      </c>
      <c r="E1454">
        <v>1</v>
      </c>
      <c r="F1454">
        <v>15</v>
      </c>
      <c r="H1454" t="s">
        <v>7</v>
      </c>
      <c r="O1454" t="s">
        <v>12</v>
      </c>
      <c r="R1454" t="s">
        <v>55</v>
      </c>
      <c r="T1454">
        <v>3</v>
      </c>
      <c r="U1454">
        <v>4</v>
      </c>
    </row>
    <row r="1455" spans="1:21" x14ac:dyDescent="0.2">
      <c r="A1455">
        <v>1881</v>
      </c>
      <c r="B1455" t="s">
        <v>15</v>
      </c>
      <c r="C1455">
        <v>71</v>
      </c>
      <c r="D1455" t="s">
        <v>18</v>
      </c>
      <c r="E1455">
        <v>1</v>
      </c>
      <c r="F1455">
        <v>15</v>
      </c>
      <c r="H1455" t="s">
        <v>7</v>
      </c>
      <c r="N1455" t="s">
        <v>50</v>
      </c>
      <c r="T1455">
        <v>2</v>
      </c>
      <c r="U1455">
        <v>3</v>
      </c>
    </row>
    <row r="1456" spans="1:21" x14ac:dyDescent="0.2">
      <c r="A1456">
        <v>1889</v>
      </c>
      <c r="B1456" t="s">
        <v>15</v>
      </c>
      <c r="C1456">
        <v>77</v>
      </c>
      <c r="D1456" t="s">
        <v>16</v>
      </c>
      <c r="E1456">
        <v>0</v>
      </c>
      <c r="F1456">
        <v>19</v>
      </c>
      <c r="H1456" t="s">
        <v>7</v>
      </c>
      <c r="J1456" t="s">
        <v>9</v>
      </c>
      <c r="N1456" t="s">
        <v>50</v>
      </c>
      <c r="T1456">
        <v>3</v>
      </c>
      <c r="U1456">
        <v>5</v>
      </c>
    </row>
    <row r="1457" spans="1:21" x14ac:dyDescent="0.2">
      <c r="A1457">
        <v>1891</v>
      </c>
      <c r="B1457" t="s">
        <v>15</v>
      </c>
      <c r="C1457">
        <v>80</v>
      </c>
      <c r="D1457" t="s">
        <v>18</v>
      </c>
      <c r="E1457">
        <v>0</v>
      </c>
      <c r="F1457">
        <v>14</v>
      </c>
      <c r="H1457" t="s">
        <v>7</v>
      </c>
      <c r="K1457" t="s">
        <v>10</v>
      </c>
      <c r="N1457" t="s">
        <v>50</v>
      </c>
      <c r="O1457" t="s">
        <v>12</v>
      </c>
      <c r="T1457">
        <v>4</v>
      </c>
      <c r="U1457">
        <v>6</v>
      </c>
    </row>
    <row r="1458" spans="1:21" x14ac:dyDescent="0.2">
      <c r="A1458">
        <v>1903</v>
      </c>
      <c r="B1458" t="s">
        <v>15</v>
      </c>
      <c r="C1458">
        <v>74</v>
      </c>
      <c r="D1458" t="s">
        <v>18</v>
      </c>
      <c r="E1458">
        <v>0</v>
      </c>
      <c r="F1458">
        <v>11</v>
      </c>
      <c r="H1458" t="s">
        <v>7</v>
      </c>
      <c r="N1458" t="s">
        <v>50</v>
      </c>
      <c r="R1458" t="s">
        <v>55</v>
      </c>
      <c r="T1458">
        <v>3</v>
      </c>
      <c r="U1458">
        <v>4</v>
      </c>
    </row>
    <row r="1459" spans="1:21" x14ac:dyDescent="0.2">
      <c r="A1459">
        <v>1904</v>
      </c>
      <c r="B1459" t="s">
        <v>15</v>
      </c>
      <c r="C1459">
        <v>74</v>
      </c>
      <c r="D1459" t="s">
        <v>18</v>
      </c>
      <c r="E1459">
        <v>0</v>
      </c>
      <c r="F1459">
        <v>17</v>
      </c>
      <c r="H1459" t="s">
        <v>7</v>
      </c>
      <c r="R1459" t="s">
        <v>55</v>
      </c>
      <c r="S1459" t="s">
        <v>53</v>
      </c>
      <c r="T1459">
        <v>3</v>
      </c>
      <c r="U1459">
        <v>5</v>
      </c>
    </row>
    <row r="1460" spans="1:21" x14ac:dyDescent="0.2">
      <c r="A1460">
        <v>1913</v>
      </c>
      <c r="B1460" t="s">
        <v>15</v>
      </c>
      <c r="C1460">
        <v>81</v>
      </c>
      <c r="D1460" t="s">
        <v>18</v>
      </c>
      <c r="E1460">
        <v>0</v>
      </c>
      <c r="F1460">
        <v>17</v>
      </c>
      <c r="H1460" t="s">
        <v>7</v>
      </c>
      <c r="N1460" t="s">
        <v>50</v>
      </c>
      <c r="T1460">
        <v>2</v>
      </c>
      <c r="U1460">
        <v>5</v>
      </c>
    </row>
    <row r="1461" spans="1:21" x14ac:dyDescent="0.2">
      <c r="A1461">
        <v>1933</v>
      </c>
      <c r="B1461" t="s">
        <v>15</v>
      </c>
      <c r="C1461">
        <v>74</v>
      </c>
      <c r="D1461" t="s">
        <v>18</v>
      </c>
      <c r="E1461">
        <v>0</v>
      </c>
      <c r="F1461">
        <v>17</v>
      </c>
      <c r="H1461" t="s">
        <v>7</v>
      </c>
      <c r="T1461">
        <v>1</v>
      </c>
      <c r="U1461">
        <v>3</v>
      </c>
    </row>
    <row r="1462" spans="1:21" x14ac:dyDescent="0.2">
      <c r="A1462">
        <v>1944</v>
      </c>
      <c r="B1462" t="s">
        <v>15</v>
      </c>
      <c r="C1462">
        <v>71</v>
      </c>
      <c r="D1462" t="s">
        <v>18</v>
      </c>
      <c r="E1462">
        <v>0</v>
      </c>
      <c r="F1462">
        <v>16</v>
      </c>
      <c r="H1462" t="s">
        <v>7</v>
      </c>
      <c r="J1462" t="s">
        <v>9</v>
      </c>
      <c r="N1462" t="s">
        <v>50</v>
      </c>
      <c r="T1462">
        <v>3</v>
      </c>
      <c r="U1462">
        <v>5</v>
      </c>
    </row>
    <row r="1463" spans="1:21" x14ac:dyDescent="0.2">
      <c r="A1463">
        <v>1962</v>
      </c>
      <c r="B1463" t="s">
        <v>15</v>
      </c>
      <c r="C1463">
        <v>76</v>
      </c>
      <c r="D1463" t="s">
        <v>16</v>
      </c>
      <c r="E1463">
        <v>1</v>
      </c>
      <c r="F1463">
        <v>19</v>
      </c>
      <c r="H1463" t="s">
        <v>7</v>
      </c>
      <c r="N1463" t="s">
        <v>50</v>
      </c>
      <c r="T1463">
        <v>2</v>
      </c>
      <c r="U1463">
        <v>4</v>
      </c>
    </row>
    <row r="1464" spans="1:21" x14ac:dyDescent="0.2">
      <c r="A1464">
        <v>1967</v>
      </c>
      <c r="B1464" t="s">
        <v>15</v>
      </c>
      <c r="C1464">
        <v>72</v>
      </c>
      <c r="D1464" t="s">
        <v>18</v>
      </c>
      <c r="E1464">
        <v>0</v>
      </c>
      <c r="F1464">
        <v>10</v>
      </c>
      <c r="H1464" t="s">
        <v>7</v>
      </c>
      <c r="O1464" t="s">
        <v>12</v>
      </c>
      <c r="T1464">
        <v>2</v>
      </c>
      <c r="U1464">
        <v>3</v>
      </c>
    </row>
    <row r="1465" spans="1:21" x14ac:dyDescent="0.2">
      <c r="A1465">
        <v>1968</v>
      </c>
      <c r="B1465" t="s">
        <v>15</v>
      </c>
      <c r="C1465">
        <v>74</v>
      </c>
      <c r="D1465" t="s">
        <v>16</v>
      </c>
      <c r="E1465">
        <v>0</v>
      </c>
      <c r="F1465">
        <v>16</v>
      </c>
      <c r="H1465" t="s">
        <v>7</v>
      </c>
      <c r="O1465" t="s">
        <v>12</v>
      </c>
      <c r="T1465">
        <v>2</v>
      </c>
      <c r="U1465">
        <v>3</v>
      </c>
    </row>
    <row r="1466" spans="1:21" x14ac:dyDescent="0.2">
      <c r="A1466">
        <v>1987</v>
      </c>
      <c r="B1466" t="s">
        <v>15</v>
      </c>
      <c r="C1466">
        <v>75</v>
      </c>
      <c r="D1466" t="s">
        <v>16</v>
      </c>
      <c r="E1466">
        <v>1</v>
      </c>
      <c r="F1466">
        <v>12</v>
      </c>
      <c r="H1466" t="s">
        <v>7</v>
      </c>
      <c r="T1466">
        <v>1</v>
      </c>
      <c r="U1466">
        <v>3</v>
      </c>
    </row>
    <row r="1467" spans="1:21" x14ac:dyDescent="0.2">
      <c r="A1467">
        <v>2014</v>
      </c>
      <c r="B1467" t="s">
        <v>15</v>
      </c>
      <c r="C1467">
        <v>72</v>
      </c>
      <c r="D1467" t="s">
        <v>18</v>
      </c>
      <c r="E1467">
        <v>0</v>
      </c>
      <c r="F1467">
        <v>16</v>
      </c>
      <c r="H1467" t="s">
        <v>7</v>
      </c>
      <c r="P1467" t="s">
        <v>51</v>
      </c>
      <c r="T1467">
        <v>2</v>
      </c>
      <c r="U1467">
        <v>4</v>
      </c>
    </row>
    <row r="1468" spans="1:21" x14ac:dyDescent="0.2">
      <c r="A1468">
        <v>2019</v>
      </c>
      <c r="B1468" t="s">
        <v>15</v>
      </c>
      <c r="C1468">
        <v>74</v>
      </c>
      <c r="D1468" t="s">
        <v>18</v>
      </c>
      <c r="E1468">
        <v>0</v>
      </c>
      <c r="F1468">
        <v>11</v>
      </c>
      <c r="H1468" t="s">
        <v>7</v>
      </c>
      <c r="N1468" t="s">
        <v>50</v>
      </c>
      <c r="O1468" t="s">
        <v>12</v>
      </c>
      <c r="P1468" t="s">
        <v>51</v>
      </c>
      <c r="R1468" t="s">
        <v>55</v>
      </c>
      <c r="T1468">
        <v>5</v>
      </c>
      <c r="U1468">
        <v>8</v>
      </c>
    </row>
    <row r="1469" spans="1:21" x14ac:dyDescent="0.2">
      <c r="A1469">
        <v>2026</v>
      </c>
      <c r="B1469" t="s">
        <v>15</v>
      </c>
      <c r="C1469">
        <v>79</v>
      </c>
      <c r="D1469" t="s">
        <v>18</v>
      </c>
      <c r="E1469">
        <v>0</v>
      </c>
      <c r="F1469">
        <v>18</v>
      </c>
      <c r="H1469" t="s">
        <v>7</v>
      </c>
      <c r="R1469" t="s">
        <v>55</v>
      </c>
      <c r="T1469">
        <v>2</v>
      </c>
      <c r="U1469">
        <v>4</v>
      </c>
    </row>
    <row r="1470" spans="1:21" x14ac:dyDescent="0.2">
      <c r="A1470">
        <v>2034</v>
      </c>
      <c r="B1470" t="s">
        <v>15</v>
      </c>
      <c r="C1470">
        <v>86</v>
      </c>
      <c r="D1470" t="s">
        <v>18</v>
      </c>
      <c r="E1470">
        <v>0</v>
      </c>
      <c r="F1470">
        <v>10</v>
      </c>
      <c r="H1470" t="s">
        <v>7</v>
      </c>
      <c r="J1470" t="s">
        <v>9</v>
      </c>
      <c r="P1470" t="s">
        <v>51</v>
      </c>
      <c r="Q1470" t="s">
        <v>54</v>
      </c>
      <c r="R1470" t="s">
        <v>55</v>
      </c>
      <c r="T1470">
        <v>5</v>
      </c>
      <c r="U1470">
        <v>8</v>
      </c>
    </row>
    <row r="1471" spans="1:21" x14ac:dyDescent="0.2">
      <c r="A1471">
        <v>2041</v>
      </c>
      <c r="B1471" t="s">
        <v>15</v>
      </c>
      <c r="C1471">
        <v>91</v>
      </c>
      <c r="D1471" t="s">
        <v>16</v>
      </c>
      <c r="E1471">
        <v>0</v>
      </c>
      <c r="F1471">
        <v>15</v>
      </c>
      <c r="H1471" t="s">
        <v>7</v>
      </c>
      <c r="N1471" t="s">
        <v>50</v>
      </c>
      <c r="O1471" t="s">
        <v>12</v>
      </c>
      <c r="T1471">
        <v>3</v>
      </c>
      <c r="U1471">
        <v>6</v>
      </c>
    </row>
    <row r="1472" spans="1:21" x14ac:dyDescent="0.2">
      <c r="A1472">
        <v>2044</v>
      </c>
      <c r="B1472" t="s">
        <v>15</v>
      </c>
      <c r="C1472">
        <v>75</v>
      </c>
      <c r="D1472" t="s">
        <v>18</v>
      </c>
      <c r="E1472">
        <v>0</v>
      </c>
      <c r="F1472">
        <v>15</v>
      </c>
      <c r="H1472" t="s">
        <v>7</v>
      </c>
      <c r="J1472" t="s">
        <v>9</v>
      </c>
      <c r="O1472" t="s">
        <v>12</v>
      </c>
      <c r="T1472">
        <v>3</v>
      </c>
      <c r="U1472">
        <v>5</v>
      </c>
    </row>
    <row r="1473" spans="1:21" x14ac:dyDescent="0.2">
      <c r="A1473">
        <v>2050</v>
      </c>
      <c r="B1473" t="s">
        <v>15</v>
      </c>
      <c r="C1473">
        <v>75</v>
      </c>
      <c r="D1473" t="s">
        <v>18</v>
      </c>
      <c r="E1473">
        <v>0</v>
      </c>
      <c r="F1473">
        <v>11</v>
      </c>
      <c r="H1473" t="s">
        <v>7</v>
      </c>
      <c r="O1473" t="s">
        <v>12</v>
      </c>
      <c r="T1473">
        <v>2</v>
      </c>
      <c r="U1473">
        <v>3</v>
      </c>
    </row>
    <row r="1474" spans="1:21" x14ac:dyDescent="0.2">
      <c r="A1474">
        <v>2056</v>
      </c>
      <c r="B1474" t="s">
        <v>15</v>
      </c>
      <c r="C1474">
        <v>80</v>
      </c>
      <c r="D1474" t="s">
        <v>18</v>
      </c>
      <c r="E1474">
        <v>1</v>
      </c>
      <c r="F1474">
        <v>16</v>
      </c>
      <c r="H1474" t="s">
        <v>7</v>
      </c>
      <c r="J1474" t="s">
        <v>9</v>
      </c>
      <c r="K1474" t="s">
        <v>10</v>
      </c>
      <c r="N1474" t="s">
        <v>50</v>
      </c>
      <c r="O1474" t="s">
        <v>12</v>
      </c>
      <c r="T1474">
        <v>5</v>
      </c>
      <c r="U1474">
        <v>6</v>
      </c>
    </row>
    <row r="1475" spans="1:21" x14ac:dyDescent="0.2">
      <c r="A1475">
        <v>2058</v>
      </c>
      <c r="B1475" t="s">
        <v>15</v>
      </c>
      <c r="C1475">
        <v>75</v>
      </c>
      <c r="D1475" t="s">
        <v>18</v>
      </c>
      <c r="E1475">
        <v>0</v>
      </c>
      <c r="F1475">
        <v>16</v>
      </c>
      <c r="H1475" t="s">
        <v>7</v>
      </c>
      <c r="O1475" t="s">
        <v>12</v>
      </c>
      <c r="P1475" t="s">
        <v>51</v>
      </c>
      <c r="T1475">
        <v>3</v>
      </c>
      <c r="U1475">
        <v>4</v>
      </c>
    </row>
    <row r="1476" spans="1:21" x14ac:dyDescent="0.2">
      <c r="A1476">
        <v>2069</v>
      </c>
      <c r="B1476" t="s">
        <v>15</v>
      </c>
      <c r="C1476">
        <v>75</v>
      </c>
      <c r="D1476" t="s">
        <v>18</v>
      </c>
      <c r="E1476">
        <v>0</v>
      </c>
      <c r="H1476" t="s">
        <v>7</v>
      </c>
      <c r="T1476">
        <v>1</v>
      </c>
      <c r="U1476">
        <v>3</v>
      </c>
    </row>
    <row r="1477" spans="1:21" x14ac:dyDescent="0.2">
      <c r="A1477">
        <v>2076</v>
      </c>
      <c r="B1477" t="s">
        <v>15</v>
      </c>
      <c r="C1477">
        <v>85</v>
      </c>
      <c r="D1477" t="s">
        <v>18</v>
      </c>
      <c r="E1477">
        <v>0</v>
      </c>
      <c r="F1477">
        <v>8</v>
      </c>
      <c r="H1477" t="s">
        <v>7</v>
      </c>
      <c r="N1477" t="s">
        <v>50</v>
      </c>
      <c r="R1477" t="s">
        <v>55</v>
      </c>
      <c r="T1477">
        <v>3</v>
      </c>
      <c r="U1477">
        <v>5</v>
      </c>
    </row>
    <row r="1478" spans="1:21" x14ac:dyDescent="0.2">
      <c r="A1478">
        <v>2077</v>
      </c>
      <c r="B1478" t="s">
        <v>15</v>
      </c>
      <c r="C1478">
        <v>76</v>
      </c>
      <c r="D1478" t="s">
        <v>16</v>
      </c>
      <c r="E1478">
        <v>1</v>
      </c>
      <c r="F1478">
        <v>15</v>
      </c>
      <c r="H1478" t="s">
        <v>7</v>
      </c>
      <c r="T1478">
        <v>1</v>
      </c>
      <c r="U1478">
        <v>3</v>
      </c>
    </row>
    <row r="1479" spans="1:21" x14ac:dyDescent="0.2">
      <c r="A1479">
        <v>2081</v>
      </c>
      <c r="B1479" t="s">
        <v>15</v>
      </c>
      <c r="C1479">
        <v>72</v>
      </c>
      <c r="D1479" t="s">
        <v>16</v>
      </c>
      <c r="E1479">
        <v>0</v>
      </c>
      <c r="F1479">
        <v>12</v>
      </c>
      <c r="H1479" t="s">
        <v>7</v>
      </c>
      <c r="T1479">
        <v>1</v>
      </c>
      <c r="U1479">
        <v>3</v>
      </c>
    </row>
    <row r="1480" spans="1:21" x14ac:dyDescent="0.2">
      <c r="A1480">
        <v>2093</v>
      </c>
      <c r="B1480" t="s">
        <v>15</v>
      </c>
      <c r="C1480">
        <v>75</v>
      </c>
      <c r="D1480" t="s">
        <v>18</v>
      </c>
      <c r="E1480">
        <v>0</v>
      </c>
      <c r="F1480">
        <v>16</v>
      </c>
      <c r="H1480" t="s">
        <v>7</v>
      </c>
      <c r="T1480">
        <v>1</v>
      </c>
      <c r="U1480">
        <v>4</v>
      </c>
    </row>
    <row r="1481" spans="1:21" x14ac:dyDescent="0.2">
      <c r="A1481">
        <v>2096</v>
      </c>
      <c r="B1481" t="s">
        <v>15</v>
      </c>
      <c r="C1481">
        <v>79</v>
      </c>
      <c r="D1481" t="s">
        <v>18</v>
      </c>
      <c r="E1481">
        <v>1</v>
      </c>
      <c r="F1481">
        <v>11</v>
      </c>
      <c r="H1481" t="s">
        <v>7</v>
      </c>
      <c r="O1481" t="s">
        <v>12</v>
      </c>
      <c r="T1481">
        <v>2</v>
      </c>
      <c r="U1481">
        <v>3</v>
      </c>
    </row>
    <row r="1482" spans="1:21" x14ac:dyDescent="0.2">
      <c r="A1482">
        <v>2097</v>
      </c>
      <c r="B1482" t="s">
        <v>15</v>
      </c>
      <c r="C1482">
        <v>82</v>
      </c>
      <c r="D1482" t="s">
        <v>16</v>
      </c>
      <c r="E1482">
        <v>0</v>
      </c>
      <c r="F1482">
        <v>13</v>
      </c>
      <c r="H1482" t="s">
        <v>7</v>
      </c>
      <c r="N1482" t="s">
        <v>50</v>
      </c>
      <c r="O1482" t="s">
        <v>12</v>
      </c>
      <c r="T1482">
        <v>3</v>
      </c>
      <c r="U1482">
        <v>4</v>
      </c>
    </row>
    <row r="1483" spans="1:21" x14ac:dyDescent="0.2">
      <c r="A1483">
        <v>2101</v>
      </c>
      <c r="B1483" t="s">
        <v>15</v>
      </c>
      <c r="C1483">
        <v>74</v>
      </c>
      <c r="D1483" t="s">
        <v>18</v>
      </c>
      <c r="E1483">
        <v>0</v>
      </c>
      <c r="F1483">
        <v>11</v>
      </c>
      <c r="H1483" t="s">
        <v>7</v>
      </c>
      <c r="T1483">
        <v>1</v>
      </c>
      <c r="U1483">
        <v>2</v>
      </c>
    </row>
    <row r="1484" spans="1:21" x14ac:dyDescent="0.2">
      <c r="A1484">
        <v>2108</v>
      </c>
      <c r="B1484" t="s">
        <v>15</v>
      </c>
      <c r="C1484">
        <v>75</v>
      </c>
      <c r="D1484" t="s">
        <v>16</v>
      </c>
      <c r="E1484">
        <v>1</v>
      </c>
      <c r="F1484">
        <v>16</v>
      </c>
      <c r="H1484" t="s">
        <v>7</v>
      </c>
      <c r="N1484" t="s">
        <v>50</v>
      </c>
      <c r="T1484">
        <v>2</v>
      </c>
      <c r="U1484">
        <v>6</v>
      </c>
    </row>
    <row r="1485" spans="1:21" x14ac:dyDescent="0.2">
      <c r="A1485">
        <v>2113</v>
      </c>
      <c r="B1485" t="s">
        <v>15</v>
      </c>
      <c r="C1485">
        <v>78</v>
      </c>
      <c r="D1485" t="s">
        <v>18</v>
      </c>
      <c r="E1485">
        <v>0</v>
      </c>
      <c r="F1485">
        <v>16</v>
      </c>
      <c r="H1485" t="s">
        <v>7</v>
      </c>
      <c r="N1485" t="s">
        <v>50</v>
      </c>
      <c r="T1485">
        <v>2</v>
      </c>
      <c r="U1485">
        <v>2</v>
      </c>
    </row>
    <row r="1486" spans="1:21" x14ac:dyDescent="0.2">
      <c r="A1486">
        <v>2124</v>
      </c>
      <c r="B1486" t="s">
        <v>15</v>
      </c>
      <c r="C1486">
        <v>73</v>
      </c>
      <c r="D1486" t="s">
        <v>18</v>
      </c>
      <c r="E1486">
        <v>0</v>
      </c>
      <c r="F1486">
        <v>11</v>
      </c>
      <c r="H1486" t="s">
        <v>7</v>
      </c>
      <c r="T1486">
        <v>1</v>
      </c>
      <c r="U1486">
        <v>3</v>
      </c>
    </row>
    <row r="1487" spans="1:21" x14ac:dyDescent="0.2">
      <c r="A1487">
        <v>2127</v>
      </c>
      <c r="B1487" t="s">
        <v>15</v>
      </c>
      <c r="C1487">
        <v>76</v>
      </c>
      <c r="D1487" t="s">
        <v>16</v>
      </c>
      <c r="E1487">
        <v>1</v>
      </c>
      <c r="F1487">
        <v>16</v>
      </c>
      <c r="H1487" t="s">
        <v>7</v>
      </c>
      <c r="O1487" t="s">
        <v>12</v>
      </c>
      <c r="T1487">
        <v>2</v>
      </c>
      <c r="U1487">
        <v>4</v>
      </c>
    </row>
    <row r="1488" spans="1:21" x14ac:dyDescent="0.2">
      <c r="A1488">
        <v>2161</v>
      </c>
      <c r="B1488" t="s">
        <v>15</v>
      </c>
      <c r="C1488">
        <v>79</v>
      </c>
      <c r="D1488" t="s">
        <v>18</v>
      </c>
      <c r="E1488">
        <v>0</v>
      </c>
      <c r="H1488" t="s">
        <v>7</v>
      </c>
      <c r="N1488" t="s">
        <v>50</v>
      </c>
      <c r="O1488" t="s">
        <v>12</v>
      </c>
      <c r="T1488">
        <v>3</v>
      </c>
      <c r="U1488">
        <v>4</v>
      </c>
    </row>
    <row r="1489" spans="1:21" x14ac:dyDescent="0.2">
      <c r="A1489">
        <v>2163</v>
      </c>
      <c r="B1489" t="s">
        <v>15</v>
      </c>
      <c r="C1489">
        <v>79</v>
      </c>
      <c r="D1489" t="s">
        <v>16</v>
      </c>
      <c r="E1489">
        <v>0</v>
      </c>
      <c r="F1489">
        <v>19</v>
      </c>
      <c r="H1489" t="s">
        <v>7</v>
      </c>
      <c r="N1489" t="s">
        <v>50</v>
      </c>
      <c r="T1489">
        <v>2</v>
      </c>
      <c r="U1489">
        <v>3</v>
      </c>
    </row>
    <row r="1490" spans="1:21" x14ac:dyDescent="0.2">
      <c r="A1490">
        <v>2185</v>
      </c>
      <c r="B1490" t="s">
        <v>15</v>
      </c>
      <c r="C1490">
        <v>81</v>
      </c>
      <c r="D1490" t="s">
        <v>18</v>
      </c>
      <c r="E1490">
        <v>1</v>
      </c>
      <c r="F1490">
        <v>11</v>
      </c>
      <c r="H1490" t="s">
        <v>7</v>
      </c>
      <c r="O1490" t="s">
        <v>12</v>
      </c>
      <c r="T1490">
        <v>2</v>
      </c>
      <c r="U1490">
        <v>5</v>
      </c>
    </row>
    <row r="1491" spans="1:21" x14ac:dyDescent="0.2">
      <c r="A1491">
        <v>2190</v>
      </c>
      <c r="B1491" t="s">
        <v>15</v>
      </c>
      <c r="C1491">
        <v>76</v>
      </c>
      <c r="D1491" t="s">
        <v>18</v>
      </c>
      <c r="E1491">
        <v>0</v>
      </c>
      <c r="F1491">
        <v>16</v>
      </c>
      <c r="H1491" t="s">
        <v>7</v>
      </c>
      <c r="O1491" t="s">
        <v>12</v>
      </c>
      <c r="R1491" t="s">
        <v>55</v>
      </c>
      <c r="T1491">
        <v>3</v>
      </c>
      <c r="U1491">
        <v>5</v>
      </c>
    </row>
    <row r="1492" spans="1:21" x14ac:dyDescent="0.2">
      <c r="A1492">
        <v>2202</v>
      </c>
      <c r="B1492" t="s">
        <v>15</v>
      </c>
      <c r="C1492">
        <v>71</v>
      </c>
      <c r="D1492" t="s">
        <v>16</v>
      </c>
      <c r="E1492">
        <v>0</v>
      </c>
      <c r="F1492">
        <v>15</v>
      </c>
      <c r="H1492" t="s">
        <v>7</v>
      </c>
      <c r="N1492" t="s">
        <v>50</v>
      </c>
      <c r="T1492">
        <v>2</v>
      </c>
      <c r="U1492">
        <v>2</v>
      </c>
    </row>
    <row r="1493" spans="1:21" x14ac:dyDescent="0.2">
      <c r="A1493">
        <v>2209</v>
      </c>
      <c r="B1493" t="s">
        <v>15</v>
      </c>
      <c r="C1493">
        <v>76</v>
      </c>
      <c r="D1493" t="s">
        <v>16</v>
      </c>
      <c r="E1493">
        <v>0</v>
      </c>
      <c r="F1493">
        <v>15</v>
      </c>
      <c r="H1493" t="s">
        <v>7</v>
      </c>
      <c r="N1493" t="s">
        <v>50</v>
      </c>
      <c r="O1493" t="s">
        <v>12</v>
      </c>
      <c r="T1493">
        <v>3</v>
      </c>
      <c r="U1493">
        <v>4</v>
      </c>
    </row>
    <row r="1494" spans="1:21" x14ac:dyDescent="0.2">
      <c r="A1494">
        <v>2219</v>
      </c>
      <c r="B1494" t="s">
        <v>15</v>
      </c>
      <c r="C1494">
        <v>77</v>
      </c>
      <c r="D1494" t="s">
        <v>16</v>
      </c>
      <c r="E1494">
        <v>1</v>
      </c>
      <c r="F1494">
        <v>13</v>
      </c>
      <c r="H1494" t="s">
        <v>7</v>
      </c>
      <c r="N1494" t="s">
        <v>50</v>
      </c>
      <c r="O1494" t="s">
        <v>12</v>
      </c>
      <c r="T1494">
        <v>3</v>
      </c>
      <c r="U1494">
        <v>4</v>
      </c>
    </row>
    <row r="1495" spans="1:21" x14ac:dyDescent="0.2">
      <c r="A1495">
        <v>2220</v>
      </c>
      <c r="B1495" t="s">
        <v>15</v>
      </c>
      <c r="C1495">
        <v>79</v>
      </c>
      <c r="D1495" t="s">
        <v>18</v>
      </c>
      <c r="E1495">
        <v>0</v>
      </c>
      <c r="F1495">
        <v>15</v>
      </c>
      <c r="H1495" t="s">
        <v>7</v>
      </c>
      <c r="O1495" t="s">
        <v>12</v>
      </c>
      <c r="T1495">
        <v>2</v>
      </c>
      <c r="U1495">
        <v>4</v>
      </c>
    </row>
    <row r="1496" spans="1:21" x14ac:dyDescent="0.2">
      <c r="A1496">
        <v>2234</v>
      </c>
      <c r="B1496" t="s">
        <v>15</v>
      </c>
      <c r="C1496">
        <v>73</v>
      </c>
      <c r="D1496" t="s">
        <v>18</v>
      </c>
      <c r="E1496">
        <v>0</v>
      </c>
      <c r="F1496">
        <v>14</v>
      </c>
      <c r="H1496" t="s">
        <v>7</v>
      </c>
      <c r="O1496" t="s">
        <v>12</v>
      </c>
      <c r="P1496" t="s">
        <v>51</v>
      </c>
      <c r="Q1496" t="s">
        <v>54</v>
      </c>
      <c r="R1496" t="s">
        <v>55</v>
      </c>
      <c r="T1496">
        <v>5</v>
      </c>
      <c r="U1496">
        <v>8</v>
      </c>
    </row>
    <row r="1497" spans="1:21" x14ac:dyDescent="0.2">
      <c r="A1497">
        <v>2244</v>
      </c>
      <c r="B1497" t="s">
        <v>15</v>
      </c>
      <c r="C1497">
        <v>83</v>
      </c>
      <c r="D1497" t="s">
        <v>18</v>
      </c>
      <c r="E1497">
        <v>1</v>
      </c>
      <c r="F1497">
        <v>18</v>
      </c>
      <c r="H1497" t="s">
        <v>7</v>
      </c>
      <c r="O1497" t="s">
        <v>12</v>
      </c>
      <c r="T1497">
        <v>2</v>
      </c>
      <c r="U1497">
        <v>5</v>
      </c>
    </row>
    <row r="1498" spans="1:21" x14ac:dyDescent="0.2">
      <c r="A1498">
        <v>2256</v>
      </c>
      <c r="B1498" t="s">
        <v>15</v>
      </c>
      <c r="C1498">
        <v>78</v>
      </c>
      <c r="D1498" t="s">
        <v>16</v>
      </c>
      <c r="E1498">
        <v>0</v>
      </c>
      <c r="F1498">
        <v>12</v>
      </c>
      <c r="H1498" t="s">
        <v>7</v>
      </c>
      <c r="T1498">
        <v>1</v>
      </c>
      <c r="U1498">
        <v>2</v>
      </c>
    </row>
    <row r="1499" spans="1:21" x14ac:dyDescent="0.2">
      <c r="A1499">
        <v>2268</v>
      </c>
      <c r="B1499" t="s">
        <v>15</v>
      </c>
      <c r="C1499">
        <v>77</v>
      </c>
      <c r="D1499" t="s">
        <v>18</v>
      </c>
      <c r="E1499">
        <v>0</v>
      </c>
      <c r="F1499">
        <v>19</v>
      </c>
      <c r="H1499" t="s">
        <v>7</v>
      </c>
      <c r="N1499" t="s">
        <v>50</v>
      </c>
      <c r="O1499" t="s">
        <v>12</v>
      </c>
      <c r="R1499" t="s">
        <v>55</v>
      </c>
      <c r="T1499">
        <v>4</v>
      </c>
      <c r="U1499">
        <v>6</v>
      </c>
    </row>
    <row r="1500" spans="1:21" x14ac:dyDescent="0.2">
      <c r="A1500">
        <v>2271</v>
      </c>
      <c r="B1500" t="s">
        <v>15</v>
      </c>
      <c r="C1500">
        <v>74</v>
      </c>
      <c r="D1500" t="s">
        <v>16</v>
      </c>
      <c r="E1500">
        <v>0</v>
      </c>
      <c r="F1500">
        <v>17</v>
      </c>
      <c r="H1500" t="s">
        <v>7</v>
      </c>
      <c r="J1500" t="s">
        <v>9</v>
      </c>
      <c r="T1500">
        <v>2</v>
      </c>
      <c r="U1500">
        <v>4</v>
      </c>
    </row>
    <row r="1501" spans="1:21" x14ac:dyDescent="0.2">
      <c r="A1501">
        <v>2283</v>
      </c>
      <c r="B1501" t="s">
        <v>15</v>
      </c>
      <c r="C1501">
        <v>72</v>
      </c>
      <c r="D1501" t="s">
        <v>18</v>
      </c>
      <c r="E1501">
        <v>1</v>
      </c>
      <c r="F1501">
        <v>19</v>
      </c>
      <c r="H1501" t="s">
        <v>7</v>
      </c>
      <c r="K1501" t="s">
        <v>10</v>
      </c>
      <c r="N1501" t="s">
        <v>50</v>
      </c>
      <c r="O1501" t="s">
        <v>12</v>
      </c>
      <c r="R1501" t="s">
        <v>55</v>
      </c>
      <c r="T1501">
        <v>5</v>
      </c>
      <c r="U1501">
        <v>8</v>
      </c>
    </row>
    <row r="1502" spans="1:21" x14ac:dyDescent="0.2">
      <c r="A1502">
        <v>2294</v>
      </c>
      <c r="B1502" t="s">
        <v>15</v>
      </c>
      <c r="C1502">
        <v>76</v>
      </c>
      <c r="D1502" t="s">
        <v>16</v>
      </c>
      <c r="E1502">
        <v>0</v>
      </c>
      <c r="F1502">
        <v>12</v>
      </c>
      <c r="H1502" t="s">
        <v>7</v>
      </c>
      <c r="P1502" t="s">
        <v>51</v>
      </c>
      <c r="T1502">
        <v>2</v>
      </c>
      <c r="U1502">
        <v>3</v>
      </c>
    </row>
    <row r="1503" spans="1:21" x14ac:dyDescent="0.2">
      <c r="A1503">
        <v>2299</v>
      </c>
      <c r="B1503" t="s">
        <v>15</v>
      </c>
      <c r="C1503">
        <v>82</v>
      </c>
      <c r="D1503" t="s">
        <v>16</v>
      </c>
      <c r="E1503">
        <v>0</v>
      </c>
      <c r="F1503">
        <v>8</v>
      </c>
      <c r="H1503" t="s">
        <v>7</v>
      </c>
      <c r="P1503" t="s">
        <v>51</v>
      </c>
      <c r="T1503">
        <v>2</v>
      </c>
      <c r="U1503">
        <v>4</v>
      </c>
    </row>
    <row r="1504" spans="1:21" x14ac:dyDescent="0.2">
      <c r="A1504">
        <v>2300</v>
      </c>
      <c r="B1504" t="s">
        <v>15</v>
      </c>
      <c r="C1504">
        <v>81</v>
      </c>
      <c r="D1504" t="s">
        <v>18</v>
      </c>
      <c r="E1504">
        <v>0</v>
      </c>
      <c r="F1504">
        <v>16</v>
      </c>
      <c r="H1504" t="s">
        <v>7</v>
      </c>
      <c r="O1504" t="s">
        <v>12</v>
      </c>
      <c r="P1504" t="s">
        <v>51</v>
      </c>
      <c r="T1504">
        <v>3</v>
      </c>
      <c r="U1504">
        <v>5</v>
      </c>
    </row>
    <row r="1505" spans="1:21" x14ac:dyDescent="0.2">
      <c r="A1505">
        <v>2301</v>
      </c>
      <c r="B1505" t="s">
        <v>15</v>
      </c>
      <c r="C1505">
        <v>72</v>
      </c>
      <c r="D1505" t="s">
        <v>16</v>
      </c>
      <c r="E1505">
        <v>1</v>
      </c>
      <c r="F1505">
        <v>15</v>
      </c>
      <c r="H1505" t="s">
        <v>7</v>
      </c>
      <c r="T1505">
        <v>1</v>
      </c>
      <c r="U1505">
        <v>3</v>
      </c>
    </row>
    <row r="1506" spans="1:21" x14ac:dyDescent="0.2">
      <c r="A1506">
        <v>2302</v>
      </c>
      <c r="B1506" t="s">
        <v>15</v>
      </c>
      <c r="C1506">
        <v>80</v>
      </c>
      <c r="D1506" t="s">
        <v>18</v>
      </c>
      <c r="E1506">
        <v>0</v>
      </c>
      <c r="F1506">
        <v>16</v>
      </c>
      <c r="H1506" t="s">
        <v>7</v>
      </c>
      <c r="T1506">
        <v>1</v>
      </c>
      <c r="U1506">
        <v>3</v>
      </c>
    </row>
    <row r="1507" spans="1:21" x14ac:dyDescent="0.2">
      <c r="A1507">
        <v>2303</v>
      </c>
      <c r="B1507" t="s">
        <v>15</v>
      </c>
      <c r="C1507">
        <v>82</v>
      </c>
      <c r="D1507" t="s">
        <v>16</v>
      </c>
      <c r="E1507">
        <v>0</v>
      </c>
      <c r="F1507">
        <v>12</v>
      </c>
      <c r="H1507" t="s">
        <v>7</v>
      </c>
      <c r="N1507" t="s">
        <v>50</v>
      </c>
      <c r="T1507">
        <v>2</v>
      </c>
      <c r="U1507">
        <v>3</v>
      </c>
    </row>
    <row r="1508" spans="1:21" x14ac:dyDescent="0.2">
      <c r="A1508">
        <v>2315</v>
      </c>
      <c r="B1508" t="s">
        <v>15</v>
      </c>
      <c r="C1508">
        <v>75</v>
      </c>
      <c r="D1508" t="s">
        <v>18</v>
      </c>
      <c r="E1508">
        <v>0</v>
      </c>
      <c r="F1508">
        <v>11</v>
      </c>
      <c r="H1508" t="s">
        <v>7</v>
      </c>
      <c r="T1508">
        <v>1</v>
      </c>
      <c r="U1508">
        <v>3</v>
      </c>
    </row>
    <row r="1509" spans="1:21" x14ac:dyDescent="0.2">
      <c r="A1509">
        <v>2317</v>
      </c>
      <c r="B1509" t="s">
        <v>15</v>
      </c>
      <c r="C1509">
        <v>77</v>
      </c>
      <c r="D1509" t="s">
        <v>16</v>
      </c>
      <c r="E1509">
        <v>0</v>
      </c>
      <c r="F1509">
        <v>17</v>
      </c>
      <c r="H1509" t="s">
        <v>7</v>
      </c>
      <c r="T1509">
        <v>1</v>
      </c>
      <c r="U1509">
        <v>2</v>
      </c>
    </row>
    <row r="1510" spans="1:21" x14ac:dyDescent="0.2">
      <c r="A1510">
        <v>2322</v>
      </c>
      <c r="B1510" t="s">
        <v>15</v>
      </c>
      <c r="C1510">
        <v>73</v>
      </c>
      <c r="D1510" t="s">
        <v>18</v>
      </c>
      <c r="E1510">
        <v>1</v>
      </c>
      <c r="H1510" t="s">
        <v>7</v>
      </c>
      <c r="N1510" t="s">
        <v>50</v>
      </c>
      <c r="S1510" t="s">
        <v>53</v>
      </c>
      <c r="T1510">
        <v>3</v>
      </c>
      <c r="U1510">
        <v>7</v>
      </c>
    </row>
    <row r="1511" spans="1:21" x14ac:dyDescent="0.2">
      <c r="A1511">
        <v>2323</v>
      </c>
      <c r="B1511" t="s">
        <v>15</v>
      </c>
      <c r="C1511">
        <v>74</v>
      </c>
      <c r="D1511" t="s">
        <v>16</v>
      </c>
      <c r="E1511">
        <v>1</v>
      </c>
      <c r="F1511">
        <v>12</v>
      </c>
      <c r="H1511" t="s">
        <v>7</v>
      </c>
      <c r="N1511" t="s">
        <v>50</v>
      </c>
      <c r="T1511">
        <v>2</v>
      </c>
      <c r="U1511">
        <v>4</v>
      </c>
    </row>
    <row r="1512" spans="1:21" x14ac:dyDescent="0.2">
      <c r="A1512">
        <v>2331</v>
      </c>
      <c r="B1512" t="s">
        <v>15</v>
      </c>
      <c r="C1512">
        <v>77</v>
      </c>
      <c r="D1512" t="s">
        <v>18</v>
      </c>
      <c r="E1512">
        <v>0</v>
      </c>
      <c r="H1512" t="s">
        <v>7</v>
      </c>
      <c r="J1512" t="s">
        <v>9</v>
      </c>
      <c r="R1512" t="s">
        <v>55</v>
      </c>
      <c r="T1512">
        <v>3</v>
      </c>
      <c r="U1512">
        <v>4</v>
      </c>
    </row>
    <row r="1513" spans="1:21" x14ac:dyDescent="0.2">
      <c r="A1513">
        <v>2332</v>
      </c>
      <c r="B1513" t="s">
        <v>15</v>
      </c>
      <c r="C1513">
        <v>71</v>
      </c>
      <c r="D1513" t="s">
        <v>16</v>
      </c>
      <c r="E1513">
        <v>1</v>
      </c>
      <c r="H1513" t="s">
        <v>7</v>
      </c>
      <c r="N1513" t="s">
        <v>50</v>
      </c>
      <c r="T1513">
        <v>2</v>
      </c>
      <c r="U1513">
        <v>3</v>
      </c>
    </row>
    <row r="1514" spans="1:21" x14ac:dyDescent="0.2">
      <c r="A1514">
        <v>2333</v>
      </c>
      <c r="B1514" t="s">
        <v>15</v>
      </c>
      <c r="C1514">
        <v>81</v>
      </c>
      <c r="D1514" t="s">
        <v>18</v>
      </c>
      <c r="E1514">
        <v>0</v>
      </c>
      <c r="F1514">
        <v>16</v>
      </c>
      <c r="H1514" t="s">
        <v>7</v>
      </c>
      <c r="N1514" t="s">
        <v>50</v>
      </c>
      <c r="R1514" t="s">
        <v>55</v>
      </c>
      <c r="T1514">
        <v>3</v>
      </c>
      <c r="U1514">
        <v>4</v>
      </c>
    </row>
    <row r="1515" spans="1:21" x14ac:dyDescent="0.2">
      <c r="A1515">
        <v>2359</v>
      </c>
      <c r="B1515" t="s">
        <v>15</v>
      </c>
      <c r="C1515">
        <v>83</v>
      </c>
      <c r="D1515" t="s">
        <v>16</v>
      </c>
      <c r="E1515">
        <v>1</v>
      </c>
      <c r="F1515">
        <v>16</v>
      </c>
      <c r="H1515" t="s">
        <v>7</v>
      </c>
      <c r="N1515" t="s">
        <v>50</v>
      </c>
      <c r="T1515">
        <v>2</v>
      </c>
      <c r="U1515">
        <v>4</v>
      </c>
    </row>
    <row r="1516" spans="1:21" x14ac:dyDescent="0.2">
      <c r="A1516">
        <v>2366</v>
      </c>
      <c r="B1516" t="s">
        <v>15</v>
      </c>
      <c r="C1516">
        <v>71</v>
      </c>
      <c r="D1516" t="s">
        <v>18</v>
      </c>
      <c r="E1516">
        <v>0</v>
      </c>
      <c r="F1516">
        <v>16</v>
      </c>
      <c r="H1516" t="s">
        <v>7</v>
      </c>
      <c r="O1516" t="s">
        <v>12</v>
      </c>
      <c r="R1516" t="s">
        <v>55</v>
      </c>
      <c r="T1516">
        <v>3</v>
      </c>
      <c r="U1516">
        <v>4</v>
      </c>
    </row>
    <row r="1517" spans="1:21" x14ac:dyDescent="0.2">
      <c r="A1517">
        <v>2368</v>
      </c>
      <c r="B1517" t="s">
        <v>15</v>
      </c>
      <c r="C1517">
        <v>73</v>
      </c>
      <c r="D1517" t="s">
        <v>18</v>
      </c>
      <c r="E1517">
        <v>0</v>
      </c>
      <c r="F1517">
        <v>18</v>
      </c>
      <c r="H1517" t="s">
        <v>7</v>
      </c>
      <c r="T1517">
        <v>1</v>
      </c>
      <c r="U1517">
        <v>2</v>
      </c>
    </row>
    <row r="1518" spans="1:21" x14ac:dyDescent="0.2">
      <c r="A1518">
        <v>2373</v>
      </c>
      <c r="B1518" t="s">
        <v>15</v>
      </c>
      <c r="C1518">
        <v>75</v>
      </c>
      <c r="D1518" t="s">
        <v>18</v>
      </c>
      <c r="E1518">
        <v>0</v>
      </c>
      <c r="F1518">
        <v>12</v>
      </c>
      <c r="H1518" t="s">
        <v>7</v>
      </c>
      <c r="J1518" t="s">
        <v>9</v>
      </c>
      <c r="T1518">
        <v>2</v>
      </c>
      <c r="U1518">
        <v>4</v>
      </c>
    </row>
    <row r="1519" spans="1:21" x14ac:dyDescent="0.2">
      <c r="A1519">
        <v>2377</v>
      </c>
      <c r="B1519" t="s">
        <v>15</v>
      </c>
      <c r="C1519">
        <v>83</v>
      </c>
      <c r="D1519" t="s">
        <v>16</v>
      </c>
      <c r="E1519">
        <v>0</v>
      </c>
      <c r="F1519">
        <v>17</v>
      </c>
      <c r="H1519" t="s">
        <v>7</v>
      </c>
      <c r="O1519" t="s">
        <v>12</v>
      </c>
      <c r="T1519">
        <v>2</v>
      </c>
      <c r="U1519">
        <v>5</v>
      </c>
    </row>
    <row r="1520" spans="1:21" x14ac:dyDescent="0.2">
      <c r="A1520">
        <v>2386</v>
      </c>
      <c r="B1520" t="s">
        <v>15</v>
      </c>
      <c r="C1520">
        <v>71</v>
      </c>
      <c r="D1520" t="s">
        <v>18</v>
      </c>
      <c r="E1520">
        <v>0</v>
      </c>
      <c r="H1520" t="s">
        <v>7</v>
      </c>
      <c r="O1520" t="s">
        <v>12</v>
      </c>
      <c r="R1520" t="s">
        <v>55</v>
      </c>
      <c r="T1520">
        <v>3</v>
      </c>
      <c r="U1520">
        <v>4</v>
      </c>
    </row>
    <row r="1521" spans="1:21" x14ac:dyDescent="0.2">
      <c r="A1521">
        <v>2387</v>
      </c>
      <c r="B1521" t="s">
        <v>15</v>
      </c>
      <c r="C1521">
        <v>88</v>
      </c>
      <c r="D1521" t="s">
        <v>16</v>
      </c>
      <c r="E1521">
        <v>0</v>
      </c>
      <c r="F1521">
        <v>9</v>
      </c>
      <c r="H1521" t="s">
        <v>7</v>
      </c>
      <c r="N1521" t="s">
        <v>50</v>
      </c>
      <c r="O1521" t="s">
        <v>12</v>
      </c>
      <c r="P1521" t="s">
        <v>51</v>
      </c>
      <c r="T1521">
        <v>4</v>
      </c>
      <c r="U1521">
        <v>6</v>
      </c>
    </row>
    <row r="1522" spans="1:21" x14ac:dyDescent="0.2">
      <c r="A1522">
        <v>2396</v>
      </c>
      <c r="B1522" t="s">
        <v>15</v>
      </c>
      <c r="C1522">
        <v>82</v>
      </c>
      <c r="D1522" t="s">
        <v>18</v>
      </c>
      <c r="E1522">
        <v>0</v>
      </c>
      <c r="F1522">
        <v>7</v>
      </c>
      <c r="H1522" t="s">
        <v>7</v>
      </c>
      <c r="T1522">
        <v>1</v>
      </c>
      <c r="U1522">
        <v>3</v>
      </c>
    </row>
    <row r="1523" spans="1:21" x14ac:dyDescent="0.2">
      <c r="A1523">
        <v>2400</v>
      </c>
      <c r="B1523" t="s">
        <v>15</v>
      </c>
      <c r="C1523">
        <v>90</v>
      </c>
      <c r="D1523" t="s">
        <v>18</v>
      </c>
      <c r="E1523">
        <v>0</v>
      </c>
      <c r="F1523">
        <v>9</v>
      </c>
      <c r="H1523" t="s">
        <v>7</v>
      </c>
      <c r="N1523" t="s">
        <v>50</v>
      </c>
      <c r="O1523" t="s">
        <v>12</v>
      </c>
      <c r="T1523">
        <v>3</v>
      </c>
      <c r="U1523">
        <v>6</v>
      </c>
    </row>
    <row r="1524" spans="1:21" x14ac:dyDescent="0.2">
      <c r="A1524">
        <v>2401</v>
      </c>
      <c r="B1524" t="s">
        <v>15</v>
      </c>
      <c r="C1524">
        <v>82</v>
      </c>
      <c r="D1524" t="s">
        <v>18</v>
      </c>
      <c r="E1524">
        <v>0</v>
      </c>
      <c r="H1524" t="s">
        <v>7</v>
      </c>
      <c r="N1524" t="s">
        <v>50</v>
      </c>
      <c r="T1524">
        <v>2</v>
      </c>
      <c r="U1524">
        <v>7</v>
      </c>
    </row>
    <row r="1525" spans="1:21" x14ac:dyDescent="0.2">
      <c r="A1525">
        <v>2413</v>
      </c>
      <c r="B1525" t="s">
        <v>15</v>
      </c>
      <c r="C1525">
        <v>78</v>
      </c>
      <c r="D1525" t="s">
        <v>18</v>
      </c>
      <c r="E1525">
        <v>0</v>
      </c>
      <c r="F1525">
        <v>15</v>
      </c>
      <c r="H1525" t="s">
        <v>7</v>
      </c>
      <c r="J1525" t="s">
        <v>9</v>
      </c>
      <c r="N1525" t="s">
        <v>50</v>
      </c>
      <c r="T1525">
        <v>3</v>
      </c>
      <c r="U1525">
        <v>5</v>
      </c>
    </row>
    <row r="1526" spans="1:21" x14ac:dyDescent="0.2">
      <c r="A1526">
        <v>2438</v>
      </c>
      <c r="B1526" t="s">
        <v>15</v>
      </c>
      <c r="C1526">
        <v>86</v>
      </c>
      <c r="D1526" t="s">
        <v>18</v>
      </c>
      <c r="E1526">
        <v>0</v>
      </c>
      <c r="F1526">
        <v>8</v>
      </c>
      <c r="H1526" t="s">
        <v>7</v>
      </c>
      <c r="T1526">
        <v>1</v>
      </c>
      <c r="U1526">
        <v>2</v>
      </c>
    </row>
    <row r="1527" spans="1:21" x14ac:dyDescent="0.2">
      <c r="A1527">
        <v>2458</v>
      </c>
      <c r="B1527" t="s">
        <v>15</v>
      </c>
      <c r="C1527">
        <v>76</v>
      </c>
      <c r="D1527" t="s">
        <v>18</v>
      </c>
      <c r="E1527">
        <v>0</v>
      </c>
      <c r="F1527">
        <v>16</v>
      </c>
      <c r="H1527" t="s">
        <v>7</v>
      </c>
      <c r="N1527" t="s">
        <v>50</v>
      </c>
      <c r="O1527" t="s">
        <v>12</v>
      </c>
      <c r="T1527">
        <v>3</v>
      </c>
      <c r="U1527">
        <v>5</v>
      </c>
    </row>
    <row r="1528" spans="1:21" x14ac:dyDescent="0.2">
      <c r="A1528">
        <v>2461</v>
      </c>
      <c r="B1528" t="s">
        <v>15</v>
      </c>
      <c r="C1528">
        <v>73</v>
      </c>
      <c r="D1528" t="s">
        <v>18</v>
      </c>
      <c r="E1528">
        <v>0</v>
      </c>
      <c r="F1528">
        <v>11</v>
      </c>
      <c r="H1528" t="s">
        <v>7</v>
      </c>
      <c r="N1528" t="s">
        <v>50</v>
      </c>
      <c r="T1528">
        <v>2</v>
      </c>
      <c r="U1528">
        <v>3</v>
      </c>
    </row>
    <row r="1529" spans="1:21" x14ac:dyDescent="0.2">
      <c r="A1529">
        <v>2467</v>
      </c>
      <c r="B1529" t="s">
        <v>15</v>
      </c>
      <c r="C1529">
        <v>83</v>
      </c>
      <c r="D1529" t="s">
        <v>18</v>
      </c>
      <c r="E1529">
        <v>1</v>
      </c>
      <c r="H1529" t="s">
        <v>7</v>
      </c>
      <c r="R1529" t="s">
        <v>55</v>
      </c>
      <c r="T1529">
        <v>2</v>
      </c>
      <c r="U1529">
        <v>4</v>
      </c>
    </row>
    <row r="1530" spans="1:21" x14ac:dyDescent="0.2">
      <c r="A1530">
        <v>2479</v>
      </c>
      <c r="B1530" t="s">
        <v>15</v>
      </c>
      <c r="C1530">
        <v>83</v>
      </c>
      <c r="D1530" t="s">
        <v>18</v>
      </c>
      <c r="E1530">
        <v>0</v>
      </c>
      <c r="F1530">
        <v>12</v>
      </c>
      <c r="H1530" t="s">
        <v>7</v>
      </c>
      <c r="O1530" t="s">
        <v>12</v>
      </c>
      <c r="T1530">
        <v>2</v>
      </c>
      <c r="U1530">
        <v>3</v>
      </c>
    </row>
    <row r="1531" spans="1:21" x14ac:dyDescent="0.2">
      <c r="A1531">
        <v>2489</v>
      </c>
      <c r="B1531" t="s">
        <v>15</v>
      </c>
      <c r="C1531">
        <v>81</v>
      </c>
      <c r="D1531" t="s">
        <v>16</v>
      </c>
      <c r="E1531">
        <v>0</v>
      </c>
      <c r="F1531">
        <v>18</v>
      </c>
      <c r="H1531" t="s">
        <v>7</v>
      </c>
      <c r="N1531" t="s">
        <v>50</v>
      </c>
      <c r="O1531" t="s">
        <v>12</v>
      </c>
      <c r="T1531">
        <v>3</v>
      </c>
      <c r="U1531">
        <v>6</v>
      </c>
    </row>
    <row r="1532" spans="1:21" x14ac:dyDescent="0.2">
      <c r="A1532">
        <v>2492</v>
      </c>
      <c r="B1532" t="s">
        <v>15</v>
      </c>
      <c r="C1532">
        <v>75</v>
      </c>
      <c r="D1532" t="s">
        <v>18</v>
      </c>
      <c r="E1532">
        <v>0</v>
      </c>
      <c r="F1532">
        <v>8</v>
      </c>
      <c r="H1532" t="s">
        <v>7</v>
      </c>
      <c r="R1532" t="s">
        <v>55</v>
      </c>
      <c r="T1532">
        <v>2</v>
      </c>
      <c r="U1532">
        <v>4</v>
      </c>
    </row>
    <row r="1533" spans="1:21" x14ac:dyDescent="0.2">
      <c r="A1533">
        <v>2495</v>
      </c>
      <c r="B1533" t="s">
        <v>15</v>
      </c>
      <c r="C1533">
        <v>73</v>
      </c>
      <c r="D1533" t="s">
        <v>18</v>
      </c>
      <c r="E1533">
        <v>0</v>
      </c>
      <c r="F1533">
        <v>19</v>
      </c>
      <c r="H1533" t="s">
        <v>7</v>
      </c>
      <c r="T1533">
        <v>1</v>
      </c>
      <c r="U1533">
        <v>2</v>
      </c>
    </row>
    <row r="1534" spans="1:21" x14ac:dyDescent="0.2">
      <c r="A1534">
        <v>2498</v>
      </c>
      <c r="B1534" t="s">
        <v>15</v>
      </c>
      <c r="C1534">
        <v>82</v>
      </c>
      <c r="D1534" t="s">
        <v>16</v>
      </c>
      <c r="E1534">
        <v>0</v>
      </c>
      <c r="F1534">
        <v>16</v>
      </c>
      <c r="H1534" t="s">
        <v>7</v>
      </c>
      <c r="M1534" t="s">
        <v>52</v>
      </c>
      <c r="N1534" t="s">
        <v>50</v>
      </c>
      <c r="O1534" t="s">
        <v>12</v>
      </c>
      <c r="T1534">
        <v>4</v>
      </c>
      <c r="U1534">
        <v>4</v>
      </c>
    </row>
    <row r="1535" spans="1:21" x14ac:dyDescent="0.2">
      <c r="A1535">
        <v>2500</v>
      </c>
      <c r="B1535" t="s">
        <v>15</v>
      </c>
      <c r="C1535">
        <v>90</v>
      </c>
      <c r="D1535" t="s">
        <v>18</v>
      </c>
      <c r="E1535">
        <v>0</v>
      </c>
      <c r="F1535">
        <v>9</v>
      </c>
      <c r="H1535" t="s">
        <v>7</v>
      </c>
      <c r="O1535" t="s">
        <v>12</v>
      </c>
      <c r="T1535">
        <v>2</v>
      </c>
      <c r="U1535">
        <v>2</v>
      </c>
    </row>
    <row r="1536" spans="1:21" x14ac:dyDescent="0.2">
      <c r="A1536">
        <v>2503</v>
      </c>
      <c r="B1536" t="s">
        <v>15</v>
      </c>
      <c r="C1536">
        <v>78</v>
      </c>
      <c r="D1536" t="s">
        <v>18</v>
      </c>
      <c r="E1536">
        <v>0</v>
      </c>
      <c r="F1536">
        <v>8</v>
      </c>
      <c r="H1536" t="s">
        <v>7</v>
      </c>
      <c r="O1536" t="s">
        <v>12</v>
      </c>
      <c r="P1536" t="s">
        <v>51</v>
      </c>
      <c r="R1536" t="s">
        <v>55</v>
      </c>
      <c r="T1536">
        <v>4</v>
      </c>
      <c r="U1536">
        <v>8</v>
      </c>
    </row>
    <row r="1537" spans="1:21" x14ac:dyDescent="0.2">
      <c r="A1537">
        <v>2527</v>
      </c>
      <c r="B1537" t="s">
        <v>15</v>
      </c>
      <c r="C1537">
        <v>83</v>
      </c>
      <c r="D1537" t="s">
        <v>16</v>
      </c>
      <c r="E1537">
        <v>0</v>
      </c>
      <c r="F1537">
        <v>13</v>
      </c>
      <c r="H1537" t="s">
        <v>7</v>
      </c>
      <c r="N1537" t="s">
        <v>50</v>
      </c>
      <c r="T1537">
        <v>2</v>
      </c>
      <c r="U1537">
        <v>4</v>
      </c>
    </row>
    <row r="1538" spans="1:21" x14ac:dyDescent="0.2">
      <c r="A1538">
        <v>2548</v>
      </c>
      <c r="B1538" t="s">
        <v>15</v>
      </c>
      <c r="C1538">
        <v>82</v>
      </c>
      <c r="D1538" t="s">
        <v>18</v>
      </c>
      <c r="E1538">
        <v>0</v>
      </c>
      <c r="F1538">
        <v>9</v>
      </c>
      <c r="H1538" t="s">
        <v>7</v>
      </c>
      <c r="N1538" t="s">
        <v>50</v>
      </c>
      <c r="O1538" t="s">
        <v>12</v>
      </c>
      <c r="T1538">
        <v>3</v>
      </c>
      <c r="U1538">
        <v>6</v>
      </c>
    </row>
    <row r="1539" spans="1:21" x14ac:dyDescent="0.2">
      <c r="A1539">
        <v>2559</v>
      </c>
      <c r="B1539" t="s">
        <v>15</v>
      </c>
      <c r="C1539">
        <v>90</v>
      </c>
      <c r="D1539" t="s">
        <v>16</v>
      </c>
      <c r="E1539">
        <v>0</v>
      </c>
      <c r="F1539">
        <v>10</v>
      </c>
      <c r="H1539" t="s">
        <v>7</v>
      </c>
      <c r="M1539" t="s">
        <v>52</v>
      </c>
      <c r="N1539" t="s">
        <v>50</v>
      </c>
      <c r="O1539" t="s">
        <v>12</v>
      </c>
      <c r="R1539" t="s">
        <v>55</v>
      </c>
      <c r="T1539">
        <v>5</v>
      </c>
      <c r="U1539">
        <v>6</v>
      </c>
    </row>
    <row r="1540" spans="1:21" x14ac:dyDescent="0.2">
      <c r="A1540">
        <v>2563</v>
      </c>
      <c r="B1540" t="s">
        <v>15</v>
      </c>
      <c r="C1540">
        <v>83</v>
      </c>
      <c r="D1540" t="s">
        <v>18</v>
      </c>
      <c r="E1540">
        <v>0</v>
      </c>
      <c r="F1540">
        <v>15</v>
      </c>
      <c r="H1540" t="s">
        <v>7</v>
      </c>
      <c r="N1540" t="s">
        <v>50</v>
      </c>
      <c r="O1540" t="s">
        <v>12</v>
      </c>
      <c r="R1540" t="s">
        <v>55</v>
      </c>
      <c r="T1540">
        <v>4</v>
      </c>
      <c r="U1540">
        <v>7</v>
      </c>
    </row>
    <row r="1541" spans="1:21" x14ac:dyDescent="0.2">
      <c r="A1541">
        <v>2567</v>
      </c>
      <c r="B1541" t="s">
        <v>15</v>
      </c>
      <c r="C1541">
        <v>75</v>
      </c>
      <c r="D1541" t="s">
        <v>16</v>
      </c>
      <c r="E1541">
        <v>0</v>
      </c>
      <c r="F1541">
        <v>15</v>
      </c>
      <c r="H1541" t="s">
        <v>7</v>
      </c>
      <c r="N1541" t="s">
        <v>50</v>
      </c>
      <c r="O1541" t="s">
        <v>12</v>
      </c>
      <c r="T1541">
        <v>3</v>
      </c>
      <c r="U1541">
        <v>5</v>
      </c>
    </row>
    <row r="1542" spans="1:21" x14ac:dyDescent="0.2">
      <c r="A1542">
        <v>2572</v>
      </c>
      <c r="B1542" t="s">
        <v>15</v>
      </c>
      <c r="C1542">
        <v>81</v>
      </c>
      <c r="D1542" t="s">
        <v>18</v>
      </c>
      <c r="E1542">
        <v>0</v>
      </c>
      <c r="F1542">
        <v>16</v>
      </c>
      <c r="H1542" t="s">
        <v>7</v>
      </c>
      <c r="T1542">
        <v>1</v>
      </c>
      <c r="U1542">
        <v>3</v>
      </c>
    </row>
    <row r="1543" spans="1:21" x14ac:dyDescent="0.2">
      <c r="A1543">
        <v>2573</v>
      </c>
      <c r="B1543" t="s">
        <v>15</v>
      </c>
      <c r="C1543">
        <v>74</v>
      </c>
      <c r="D1543" t="s">
        <v>16</v>
      </c>
      <c r="E1543">
        <v>0</v>
      </c>
      <c r="F1543">
        <v>16</v>
      </c>
      <c r="H1543" t="s">
        <v>7</v>
      </c>
      <c r="T1543">
        <v>1</v>
      </c>
      <c r="U1543">
        <v>2</v>
      </c>
    </row>
    <row r="1544" spans="1:21" x14ac:dyDescent="0.2">
      <c r="A1544">
        <v>2754</v>
      </c>
      <c r="B1544" t="s">
        <v>15</v>
      </c>
      <c r="C1544">
        <v>63</v>
      </c>
      <c r="D1544" t="s">
        <v>18</v>
      </c>
      <c r="E1544">
        <v>0</v>
      </c>
      <c r="F1544">
        <v>12</v>
      </c>
      <c r="H1544" t="s">
        <v>7</v>
      </c>
      <c r="O1544" t="s">
        <v>12</v>
      </c>
      <c r="R1544" t="s">
        <v>55</v>
      </c>
      <c r="T1544">
        <v>3</v>
      </c>
      <c r="U1544">
        <v>5</v>
      </c>
    </row>
    <row r="1545" spans="1:21" x14ac:dyDescent="0.2">
      <c r="A1545">
        <v>48</v>
      </c>
      <c r="B1545" t="s">
        <v>15</v>
      </c>
      <c r="C1545">
        <v>93</v>
      </c>
      <c r="D1545" t="s">
        <v>16</v>
      </c>
      <c r="E1545">
        <v>0</v>
      </c>
      <c r="G1545" t="s">
        <v>6</v>
      </c>
      <c r="O1545" t="s">
        <v>12</v>
      </c>
      <c r="T1545">
        <v>2</v>
      </c>
      <c r="U1545">
        <v>4</v>
      </c>
    </row>
    <row r="1546" spans="1:21" x14ac:dyDescent="0.2">
      <c r="A1546">
        <v>174</v>
      </c>
      <c r="B1546" t="s">
        <v>15</v>
      </c>
      <c r="C1546">
        <v>84</v>
      </c>
      <c r="D1546" t="s">
        <v>16</v>
      </c>
      <c r="E1546">
        <v>1</v>
      </c>
      <c r="F1546">
        <v>16</v>
      </c>
      <c r="G1546" t="s">
        <v>6</v>
      </c>
      <c r="J1546" t="s">
        <v>9</v>
      </c>
      <c r="K1546" t="s">
        <v>10</v>
      </c>
      <c r="N1546" t="s">
        <v>50</v>
      </c>
      <c r="O1546" t="s">
        <v>12</v>
      </c>
      <c r="S1546" t="s">
        <v>53</v>
      </c>
      <c r="T1546">
        <v>6</v>
      </c>
      <c r="U1546">
        <v>10</v>
      </c>
    </row>
    <row r="1547" spans="1:21" x14ac:dyDescent="0.2">
      <c r="A1547">
        <v>198</v>
      </c>
      <c r="B1547" t="s">
        <v>15</v>
      </c>
      <c r="C1547">
        <v>91</v>
      </c>
      <c r="D1547" t="s">
        <v>18</v>
      </c>
      <c r="E1547">
        <v>0</v>
      </c>
      <c r="F1547">
        <v>16</v>
      </c>
      <c r="G1547" t="s">
        <v>6</v>
      </c>
      <c r="O1547" t="s">
        <v>12</v>
      </c>
      <c r="T1547">
        <v>2</v>
      </c>
      <c r="U1547">
        <v>6</v>
      </c>
    </row>
    <row r="1548" spans="1:21" x14ac:dyDescent="0.2">
      <c r="A1548">
        <v>250</v>
      </c>
      <c r="B1548" t="s">
        <v>15</v>
      </c>
      <c r="C1548">
        <v>80</v>
      </c>
      <c r="D1548" t="s">
        <v>16</v>
      </c>
      <c r="E1548">
        <v>1</v>
      </c>
      <c r="G1548" t="s">
        <v>6</v>
      </c>
      <c r="O1548" t="s">
        <v>12</v>
      </c>
      <c r="T1548">
        <v>2</v>
      </c>
      <c r="U1548">
        <v>3</v>
      </c>
    </row>
    <row r="1549" spans="1:21" x14ac:dyDescent="0.2">
      <c r="A1549">
        <v>295</v>
      </c>
      <c r="B1549" t="s">
        <v>15</v>
      </c>
      <c r="C1549">
        <v>80</v>
      </c>
      <c r="D1549" t="s">
        <v>18</v>
      </c>
      <c r="E1549">
        <v>0</v>
      </c>
      <c r="G1549" t="s">
        <v>6</v>
      </c>
      <c r="J1549" t="s">
        <v>9</v>
      </c>
      <c r="O1549" t="s">
        <v>12</v>
      </c>
      <c r="T1549">
        <v>3</v>
      </c>
      <c r="U1549">
        <v>4</v>
      </c>
    </row>
    <row r="1550" spans="1:21" x14ac:dyDescent="0.2">
      <c r="A1550">
        <v>302</v>
      </c>
      <c r="B1550" t="s">
        <v>15</v>
      </c>
      <c r="C1550">
        <v>76</v>
      </c>
      <c r="D1550" t="s">
        <v>18</v>
      </c>
      <c r="E1550">
        <v>0</v>
      </c>
      <c r="G1550" t="s">
        <v>6</v>
      </c>
      <c r="T1550">
        <v>1</v>
      </c>
      <c r="U1550">
        <v>1</v>
      </c>
    </row>
    <row r="1551" spans="1:21" x14ac:dyDescent="0.2">
      <c r="A1551">
        <v>323</v>
      </c>
      <c r="B1551" t="s">
        <v>15</v>
      </c>
      <c r="C1551">
        <v>86</v>
      </c>
      <c r="D1551" t="s">
        <v>16</v>
      </c>
      <c r="E1551">
        <v>0</v>
      </c>
      <c r="F1551">
        <v>15</v>
      </c>
      <c r="G1551" t="s">
        <v>6</v>
      </c>
      <c r="J1551" t="s">
        <v>9</v>
      </c>
      <c r="N1551" t="s">
        <v>50</v>
      </c>
      <c r="O1551" t="s">
        <v>12</v>
      </c>
      <c r="T1551">
        <v>4</v>
      </c>
      <c r="U1551">
        <v>6</v>
      </c>
    </row>
    <row r="1552" spans="1:21" x14ac:dyDescent="0.2">
      <c r="A1552">
        <v>325</v>
      </c>
      <c r="B1552" t="s">
        <v>15</v>
      </c>
      <c r="C1552">
        <v>91</v>
      </c>
      <c r="D1552" t="s">
        <v>16</v>
      </c>
      <c r="E1552">
        <v>0</v>
      </c>
      <c r="G1552" t="s">
        <v>6</v>
      </c>
      <c r="M1552" t="s">
        <v>52</v>
      </c>
      <c r="T1552">
        <v>2</v>
      </c>
      <c r="U1552">
        <v>5</v>
      </c>
    </row>
    <row r="1553" spans="1:21" x14ac:dyDescent="0.2">
      <c r="A1553">
        <v>326</v>
      </c>
      <c r="B1553" t="s">
        <v>15</v>
      </c>
      <c r="C1553">
        <v>75</v>
      </c>
      <c r="D1553" t="s">
        <v>18</v>
      </c>
      <c r="E1553">
        <v>0</v>
      </c>
      <c r="F1553">
        <v>10</v>
      </c>
      <c r="G1553" t="s">
        <v>6</v>
      </c>
      <c r="K1553" t="s">
        <v>10</v>
      </c>
      <c r="N1553" t="s">
        <v>50</v>
      </c>
      <c r="T1553">
        <v>3</v>
      </c>
      <c r="U1553">
        <v>5</v>
      </c>
    </row>
    <row r="1554" spans="1:21" x14ac:dyDescent="0.2">
      <c r="A1554">
        <v>413</v>
      </c>
      <c r="B1554" t="s">
        <v>15</v>
      </c>
      <c r="C1554">
        <v>77</v>
      </c>
      <c r="D1554" t="s">
        <v>18</v>
      </c>
      <c r="E1554">
        <v>0</v>
      </c>
      <c r="F1554">
        <v>15</v>
      </c>
      <c r="G1554" t="s">
        <v>6</v>
      </c>
      <c r="O1554" t="s">
        <v>12</v>
      </c>
      <c r="Q1554" t="s">
        <v>54</v>
      </c>
      <c r="T1554">
        <v>3</v>
      </c>
      <c r="U1554">
        <v>4</v>
      </c>
    </row>
    <row r="1555" spans="1:21" x14ac:dyDescent="0.2">
      <c r="A1555">
        <v>436</v>
      </c>
      <c r="B1555" t="s">
        <v>15</v>
      </c>
      <c r="C1555">
        <v>78</v>
      </c>
      <c r="D1555" t="s">
        <v>18</v>
      </c>
      <c r="E1555">
        <v>0</v>
      </c>
      <c r="F1555">
        <v>19</v>
      </c>
      <c r="G1555" t="s">
        <v>6</v>
      </c>
      <c r="J1555" t="s">
        <v>9</v>
      </c>
      <c r="N1555" t="s">
        <v>50</v>
      </c>
      <c r="T1555">
        <v>3</v>
      </c>
      <c r="U1555">
        <v>6</v>
      </c>
    </row>
    <row r="1556" spans="1:21" x14ac:dyDescent="0.2">
      <c r="A1556">
        <v>461</v>
      </c>
      <c r="B1556" t="s">
        <v>15</v>
      </c>
      <c r="C1556">
        <v>86</v>
      </c>
      <c r="D1556" t="s">
        <v>16</v>
      </c>
      <c r="E1556">
        <v>1</v>
      </c>
      <c r="F1556">
        <v>12</v>
      </c>
      <c r="G1556" t="s">
        <v>6</v>
      </c>
      <c r="J1556" t="s">
        <v>9</v>
      </c>
      <c r="M1556" t="s">
        <v>52</v>
      </c>
      <c r="N1556" t="s">
        <v>50</v>
      </c>
      <c r="O1556" t="s">
        <v>12</v>
      </c>
      <c r="P1556" t="s">
        <v>51</v>
      </c>
      <c r="T1556">
        <v>6</v>
      </c>
      <c r="U1556">
        <v>9</v>
      </c>
    </row>
    <row r="1557" spans="1:21" x14ac:dyDescent="0.2">
      <c r="A1557">
        <v>468</v>
      </c>
      <c r="B1557" t="s">
        <v>15</v>
      </c>
      <c r="C1557">
        <v>91</v>
      </c>
      <c r="D1557" t="s">
        <v>18</v>
      </c>
      <c r="E1557">
        <v>0</v>
      </c>
      <c r="G1557" t="s">
        <v>6</v>
      </c>
      <c r="O1557" t="s">
        <v>12</v>
      </c>
      <c r="T1557">
        <v>2</v>
      </c>
      <c r="U1557">
        <v>4</v>
      </c>
    </row>
    <row r="1558" spans="1:21" x14ac:dyDescent="0.2">
      <c r="A1558">
        <v>511</v>
      </c>
      <c r="B1558" t="s">
        <v>15</v>
      </c>
      <c r="C1558">
        <v>83</v>
      </c>
      <c r="D1558" t="s">
        <v>16</v>
      </c>
      <c r="E1558">
        <v>0</v>
      </c>
      <c r="G1558" t="s">
        <v>6</v>
      </c>
      <c r="N1558" t="s">
        <v>50</v>
      </c>
      <c r="O1558" t="s">
        <v>12</v>
      </c>
      <c r="T1558">
        <v>3</v>
      </c>
      <c r="U1558">
        <v>5</v>
      </c>
    </row>
    <row r="1559" spans="1:21" x14ac:dyDescent="0.2">
      <c r="A1559">
        <v>576</v>
      </c>
      <c r="B1559" t="s">
        <v>15</v>
      </c>
      <c r="C1559">
        <v>97</v>
      </c>
      <c r="D1559" t="s">
        <v>18</v>
      </c>
      <c r="E1559">
        <v>0</v>
      </c>
      <c r="G1559" t="s">
        <v>6</v>
      </c>
      <c r="O1559" t="s">
        <v>12</v>
      </c>
      <c r="T1559">
        <v>2</v>
      </c>
      <c r="U1559">
        <v>5</v>
      </c>
    </row>
    <row r="1560" spans="1:21" x14ac:dyDescent="0.2">
      <c r="A1560">
        <v>577</v>
      </c>
      <c r="B1560" t="s">
        <v>15</v>
      </c>
      <c r="C1560">
        <v>84</v>
      </c>
      <c r="D1560" t="s">
        <v>18</v>
      </c>
      <c r="E1560">
        <v>0</v>
      </c>
      <c r="F1560">
        <v>9</v>
      </c>
      <c r="G1560" t="s">
        <v>6</v>
      </c>
      <c r="J1560" t="s">
        <v>9</v>
      </c>
      <c r="N1560" t="s">
        <v>50</v>
      </c>
      <c r="O1560" t="s">
        <v>12</v>
      </c>
      <c r="T1560">
        <v>4</v>
      </c>
      <c r="U1560">
        <v>5</v>
      </c>
    </row>
    <row r="1561" spans="1:21" x14ac:dyDescent="0.2">
      <c r="A1561">
        <v>601</v>
      </c>
      <c r="B1561" t="s">
        <v>15</v>
      </c>
      <c r="C1561">
        <v>87</v>
      </c>
      <c r="D1561" t="s">
        <v>18</v>
      </c>
      <c r="E1561">
        <v>1</v>
      </c>
      <c r="G1561" t="s">
        <v>6</v>
      </c>
      <c r="O1561" t="s">
        <v>12</v>
      </c>
      <c r="T1561">
        <v>2</v>
      </c>
      <c r="U1561">
        <v>5</v>
      </c>
    </row>
    <row r="1562" spans="1:21" x14ac:dyDescent="0.2">
      <c r="A1562">
        <v>633</v>
      </c>
      <c r="B1562" t="s">
        <v>15</v>
      </c>
      <c r="C1562">
        <v>79</v>
      </c>
      <c r="D1562" t="s">
        <v>16</v>
      </c>
      <c r="E1562">
        <v>0</v>
      </c>
      <c r="F1562">
        <v>15</v>
      </c>
      <c r="G1562" t="s">
        <v>6</v>
      </c>
      <c r="M1562" t="s">
        <v>52</v>
      </c>
      <c r="N1562" t="s">
        <v>50</v>
      </c>
      <c r="O1562" t="s">
        <v>12</v>
      </c>
      <c r="T1562">
        <v>4</v>
      </c>
      <c r="U1562">
        <v>7</v>
      </c>
    </row>
    <row r="1563" spans="1:21" x14ac:dyDescent="0.2">
      <c r="A1563">
        <v>727</v>
      </c>
      <c r="B1563" t="s">
        <v>15</v>
      </c>
      <c r="C1563">
        <v>77</v>
      </c>
      <c r="D1563" t="s">
        <v>16</v>
      </c>
      <c r="E1563">
        <v>0</v>
      </c>
      <c r="F1563">
        <v>16</v>
      </c>
      <c r="G1563" t="s">
        <v>6</v>
      </c>
      <c r="J1563" t="s">
        <v>9</v>
      </c>
      <c r="N1563" t="s">
        <v>50</v>
      </c>
      <c r="O1563" t="s">
        <v>12</v>
      </c>
      <c r="T1563">
        <v>4</v>
      </c>
      <c r="U1563">
        <v>6</v>
      </c>
    </row>
    <row r="1564" spans="1:21" x14ac:dyDescent="0.2">
      <c r="A1564">
        <v>759</v>
      </c>
      <c r="B1564" t="s">
        <v>15</v>
      </c>
      <c r="C1564">
        <v>77</v>
      </c>
      <c r="D1564" t="s">
        <v>18</v>
      </c>
      <c r="E1564">
        <v>1</v>
      </c>
      <c r="G1564" t="s">
        <v>6</v>
      </c>
      <c r="J1564" t="s">
        <v>9</v>
      </c>
      <c r="N1564" t="s">
        <v>50</v>
      </c>
      <c r="O1564" t="s">
        <v>12</v>
      </c>
      <c r="T1564">
        <v>4</v>
      </c>
      <c r="U1564">
        <v>5</v>
      </c>
    </row>
    <row r="1565" spans="1:21" x14ac:dyDescent="0.2">
      <c r="A1565">
        <v>771</v>
      </c>
      <c r="B1565" t="s">
        <v>15</v>
      </c>
      <c r="C1565">
        <v>74</v>
      </c>
      <c r="D1565" t="s">
        <v>18</v>
      </c>
      <c r="E1565">
        <v>0</v>
      </c>
      <c r="G1565" t="s">
        <v>6</v>
      </c>
      <c r="J1565" t="s">
        <v>9</v>
      </c>
      <c r="M1565" t="s">
        <v>52</v>
      </c>
      <c r="T1565">
        <v>3</v>
      </c>
      <c r="U1565">
        <v>4</v>
      </c>
    </row>
    <row r="1566" spans="1:21" x14ac:dyDescent="0.2">
      <c r="A1566">
        <v>782</v>
      </c>
      <c r="B1566" t="s">
        <v>15</v>
      </c>
      <c r="C1566">
        <v>74</v>
      </c>
      <c r="D1566" t="s">
        <v>18</v>
      </c>
      <c r="E1566">
        <v>0</v>
      </c>
      <c r="G1566" t="s">
        <v>6</v>
      </c>
      <c r="J1566" t="s">
        <v>9</v>
      </c>
      <c r="T1566">
        <v>2</v>
      </c>
      <c r="U1566">
        <v>3</v>
      </c>
    </row>
    <row r="1567" spans="1:21" x14ac:dyDescent="0.2">
      <c r="A1567">
        <v>1048</v>
      </c>
      <c r="B1567" t="s">
        <v>15</v>
      </c>
      <c r="C1567">
        <v>77</v>
      </c>
      <c r="D1567" t="s">
        <v>18</v>
      </c>
      <c r="E1567">
        <v>1</v>
      </c>
      <c r="G1567" t="s">
        <v>6</v>
      </c>
      <c r="J1567" t="s">
        <v>9</v>
      </c>
      <c r="K1567" t="s">
        <v>10</v>
      </c>
      <c r="R1567" t="s">
        <v>55</v>
      </c>
      <c r="T1567">
        <v>4</v>
      </c>
      <c r="U1567">
        <v>5</v>
      </c>
    </row>
    <row r="1568" spans="1:21" x14ac:dyDescent="0.2">
      <c r="A1568">
        <v>1252</v>
      </c>
      <c r="B1568" t="s">
        <v>15</v>
      </c>
      <c r="C1568">
        <v>87</v>
      </c>
      <c r="D1568" t="s">
        <v>18</v>
      </c>
      <c r="E1568">
        <v>0</v>
      </c>
      <c r="F1568">
        <v>17</v>
      </c>
      <c r="G1568" t="s">
        <v>6</v>
      </c>
      <c r="J1568" t="s">
        <v>9</v>
      </c>
      <c r="O1568" t="s">
        <v>12</v>
      </c>
      <c r="T1568">
        <v>3</v>
      </c>
      <c r="U1568">
        <v>5</v>
      </c>
    </row>
    <row r="1569" spans="1:21" x14ac:dyDescent="0.2">
      <c r="A1569">
        <v>1295</v>
      </c>
      <c r="B1569" t="s">
        <v>15</v>
      </c>
      <c r="C1569">
        <v>76</v>
      </c>
      <c r="D1569" t="s">
        <v>18</v>
      </c>
      <c r="E1569">
        <v>0</v>
      </c>
      <c r="F1569">
        <v>9</v>
      </c>
      <c r="G1569" t="s">
        <v>6</v>
      </c>
      <c r="J1569" t="s">
        <v>9</v>
      </c>
      <c r="N1569" t="s">
        <v>50</v>
      </c>
      <c r="O1569" t="s">
        <v>12</v>
      </c>
      <c r="R1569" t="s">
        <v>55</v>
      </c>
      <c r="T1569">
        <v>5</v>
      </c>
      <c r="U1569">
        <v>6</v>
      </c>
    </row>
    <row r="1570" spans="1:21" x14ac:dyDescent="0.2">
      <c r="A1570">
        <v>1371</v>
      </c>
      <c r="B1570" t="s">
        <v>15</v>
      </c>
      <c r="C1570">
        <v>75</v>
      </c>
      <c r="D1570" t="s">
        <v>16</v>
      </c>
      <c r="E1570">
        <v>0</v>
      </c>
      <c r="G1570" t="s">
        <v>6</v>
      </c>
      <c r="T1570">
        <v>1</v>
      </c>
      <c r="U1570">
        <v>2</v>
      </c>
    </row>
    <row r="1571" spans="1:21" x14ac:dyDescent="0.2">
      <c r="A1571">
        <v>1492</v>
      </c>
      <c r="B1571" t="s">
        <v>15</v>
      </c>
      <c r="C1571">
        <v>74</v>
      </c>
      <c r="D1571" t="s">
        <v>18</v>
      </c>
      <c r="E1571">
        <v>0</v>
      </c>
      <c r="F1571">
        <v>12</v>
      </c>
      <c r="G1571" t="s">
        <v>6</v>
      </c>
      <c r="J1571" t="s">
        <v>9</v>
      </c>
      <c r="T1571">
        <v>2</v>
      </c>
      <c r="U1571">
        <v>3</v>
      </c>
    </row>
    <row r="1572" spans="1:21" x14ac:dyDescent="0.2">
      <c r="A1572">
        <v>1540</v>
      </c>
      <c r="B1572" t="s">
        <v>15</v>
      </c>
      <c r="C1572">
        <v>80</v>
      </c>
      <c r="D1572" t="s">
        <v>18</v>
      </c>
      <c r="E1572">
        <v>0</v>
      </c>
      <c r="F1572">
        <v>12</v>
      </c>
      <c r="G1572" t="s">
        <v>6</v>
      </c>
      <c r="R1572" t="s">
        <v>55</v>
      </c>
      <c r="S1572" t="s">
        <v>53</v>
      </c>
      <c r="T1572">
        <v>3</v>
      </c>
      <c r="U1572">
        <v>4</v>
      </c>
    </row>
    <row r="1573" spans="1:21" x14ac:dyDescent="0.2">
      <c r="A1573">
        <v>1548</v>
      </c>
      <c r="B1573" t="s">
        <v>15</v>
      </c>
      <c r="C1573">
        <v>70</v>
      </c>
      <c r="D1573" t="s">
        <v>16</v>
      </c>
      <c r="E1573">
        <v>1</v>
      </c>
      <c r="F1573">
        <v>16</v>
      </c>
      <c r="G1573" t="s">
        <v>6</v>
      </c>
      <c r="J1573" t="s">
        <v>9</v>
      </c>
      <c r="T1573">
        <v>2</v>
      </c>
      <c r="U1573">
        <v>3</v>
      </c>
    </row>
    <row r="1574" spans="1:21" x14ac:dyDescent="0.2">
      <c r="A1574">
        <v>1583</v>
      </c>
      <c r="B1574" t="s">
        <v>15</v>
      </c>
      <c r="C1574">
        <v>74</v>
      </c>
      <c r="D1574" t="s">
        <v>18</v>
      </c>
      <c r="E1574">
        <v>0</v>
      </c>
      <c r="G1574" t="s">
        <v>6</v>
      </c>
      <c r="O1574" t="s">
        <v>12</v>
      </c>
      <c r="T1574">
        <v>2</v>
      </c>
      <c r="U1574">
        <v>5</v>
      </c>
    </row>
    <row r="1575" spans="1:21" x14ac:dyDescent="0.2">
      <c r="A1575">
        <v>1596</v>
      </c>
      <c r="B1575" t="s">
        <v>15</v>
      </c>
      <c r="C1575">
        <v>75</v>
      </c>
      <c r="D1575" t="s">
        <v>16</v>
      </c>
      <c r="E1575">
        <v>1</v>
      </c>
      <c r="G1575" t="s">
        <v>6</v>
      </c>
      <c r="R1575" t="s">
        <v>55</v>
      </c>
      <c r="T1575">
        <v>2</v>
      </c>
      <c r="U1575">
        <v>4</v>
      </c>
    </row>
    <row r="1576" spans="1:21" x14ac:dyDescent="0.2">
      <c r="A1576">
        <v>1716</v>
      </c>
      <c r="B1576" t="s">
        <v>15</v>
      </c>
      <c r="C1576">
        <v>81</v>
      </c>
      <c r="D1576" t="s">
        <v>18</v>
      </c>
      <c r="E1576">
        <v>0</v>
      </c>
      <c r="F1576">
        <v>12</v>
      </c>
      <c r="G1576" t="s">
        <v>6</v>
      </c>
      <c r="J1576" t="s">
        <v>9</v>
      </c>
      <c r="O1576" t="s">
        <v>12</v>
      </c>
      <c r="R1576" t="s">
        <v>55</v>
      </c>
      <c r="T1576">
        <v>4</v>
      </c>
      <c r="U1576">
        <v>6</v>
      </c>
    </row>
    <row r="1577" spans="1:21" x14ac:dyDescent="0.2">
      <c r="A1577">
        <v>1781</v>
      </c>
      <c r="B1577" t="s">
        <v>15</v>
      </c>
      <c r="C1577">
        <v>73</v>
      </c>
      <c r="D1577" t="s">
        <v>18</v>
      </c>
      <c r="E1577">
        <v>0</v>
      </c>
      <c r="F1577">
        <v>16</v>
      </c>
      <c r="G1577" t="s">
        <v>6</v>
      </c>
      <c r="J1577" t="s">
        <v>9</v>
      </c>
      <c r="K1577" t="s">
        <v>10</v>
      </c>
      <c r="N1577" t="s">
        <v>50</v>
      </c>
      <c r="T1577">
        <v>4</v>
      </c>
      <c r="U1577">
        <v>5</v>
      </c>
    </row>
    <row r="1578" spans="1:21" x14ac:dyDescent="0.2">
      <c r="A1578">
        <v>1813</v>
      </c>
      <c r="B1578" t="s">
        <v>15</v>
      </c>
      <c r="C1578">
        <v>78</v>
      </c>
      <c r="D1578" t="s">
        <v>16</v>
      </c>
      <c r="E1578">
        <v>0</v>
      </c>
      <c r="F1578">
        <v>15</v>
      </c>
      <c r="G1578" t="s">
        <v>6</v>
      </c>
      <c r="J1578" t="s">
        <v>9</v>
      </c>
      <c r="K1578" t="s">
        <v>10</v>
      </c>
      <c r="N1578" t="s">
        <v>50</v>
      </c>
      <c r="O1578" t="s">
        <v>12</v>
      </c>
      <c r="T1578">
        <v>5</v>
      </c>
      <c r="U1578">
        <v>6</v>
      </c>
    </row>
    <row r="1579" spans="1:21" x14ac:dyDescent="0.2">
      <c r="A1579">
        <v>1814</v>
      </c>
      <c r="B1579" t="s">
        <v>15</v>
      </c>
      <c r="C1579">
        <v>61</v>
      </c>
      <c r="D1579" t="s">
        <v>16</v>
      </c>
      <c r="E1579">
        <v>1</v>
      </c>
      <c r="F1579">
        <v>14</v>
      </c>
      <c r="G1579" t="s">
        <v>6</v>
      </c>
      <c r="J1579" t="s">
        <v>9</v>
      </c>
      <c r="O1579" t="s">
        <v>12</v>
      </c>
      <c r="T1579">
        <v>3</v>
      </c>
      <c r="U1579">
        <v>5</v>
      </c>
    </row>
    <row r="1580" spans="1:21" x14ac:dyDescent="0.2">
      <c r="A1580">
        <v>1820</v>
      </c>
      <c r="B1580" t="s">
        <v>15</v>
      </c>
      <c r="C1580">
        <v>50</v>
      </c>
      <c r="D1580" t="s">
        <v>18</v>
      </c>
      <c r="E1580">
        <v>1</v>
      </c>
      <c r="F1580">
        <v>14</v>
      </c>
      <c r="G1580" t="s">
        <v>6</v>
      </c>
      <c r="J1580" t="s">
        <v>9</v>
      </c>
      <c r="N1580" t="s">
        <v>50</v>
      </c>
      <c r="S1580" t="s">
        <v>53</v>
      </c>
      <c r="T1580">
        <v>4</v>
      </c>
      <c r="U1580">
        <v>5</v>
      </c>
    </row>
    <row r="1581" spans="1:21" x14ac:dyDescent="0.2">
      <c r="A1581">
        <v>1822</v>
      </c>
      <c r="B1581" t="s">
        <v>15</v>
      </c>
      <c r="C1581">
        <v>62</v>
      </c>
      <c r="D1581" t="s">
        <v>18</v>
      </c>
      <c r="E1581">
        <v>0</v>
      </c>
      <c r="F1581">
        <v>18</v>
      </c>
      <c r="G1581" t="s">
        <v>6</v>
      </c>
      <c r="K1581" t="s">
        <v>10</v>
      </c>
      <c r="P1581" t="s">
        <v>51</v>
      </c>
      <c r="T1581">
        <v>3</v>
      </c>
      <c r="U1581">
        <v>4</v>
      </c>
    </row>
    <row r="1582" spans="1:21" x14ac:dyDescent="0.2">
      <c r="A1582">
        <v>1856</v>
      </c>
      <c r="B1582" t="s">
        <v>15</v>
      </c>
      <c r="C1582">
        <v>83</v>
      </c>
      <c r="D1582" t="s">
        <v>18</v>
      </c>
      <c r="E1582">
        <v>1</v>
      </c>
      <c r="F1582">
        <v>14</v>
      </c>
      <c r="G1582" t="s">
        <v>6</v>
      </c>
      <c r="J1582" t="s">
        <v>9</v>
      </c>
      <c r="T1582">
        <v>2</v>
      </c>
      <c r="U1582">
        <v>4</v>
      </c>
    </row>
    <row r="1583" spans="1:21" x14ac:dyDescent="0.2">
      <c r="A1583">
        <v>2116</v>
      </c>
      <c r="B1583" t="s">
        <v>15</v>
      </c>
      <c r="C1583">
        <v>72</v>
      </c>
      <c r="D1583" t="s">
        <v>18</v>
      </c>
      <c r="E1583">
        <v>0</v>
      </c>
      <c r="F1583">
        <v>16</v>
      </c>
      <c r="G1583" t="s">
        <v>6</v>
      </c>
      <c r="J1583" t="s">
        <v>9</v>
      </c>
      <c r="O1583" t="s">
        <v>12</v>
      </c>
      <c r="T1583">
        <v>3</v>
      </c>
      <c r="U1583">
        <v>5</v>
      </c>
    </row>
    <row r="1584" spans="1:21" x14ac:dyDescent="0.2">
      <c r="A1584">
        <v>2344</v>
      </c>
      <c r="B1584" t="s">
        <v>15</v>
      </c>
      <c r="C1584">
        <v>74</v>
      </c>
      <c r="D1584" t="s">
        <v>18</v>
      </c>
      <c r="E1584">
        <v>0</v>
      </c>
      <c r="F1584">
        <v>12</v>
      </c>
      <c r="G1584" t="s">
        <v>6</v>
      </c>
      <c r="T1584">
        <v>1</v>
      </c>
      <c r="U1584">
        <v>2</v>
      </c>
    </row>
    <row r="1585" spans="1:21" x14ac:dyDescent="0.2">
      <c r="A1585">
        <v>2502</v>
      </c>
      <c r="B1585" t="s">
        <v>15</v>
      </c>
      <c r="C1585">
        <v>87</v>
      </c>
      <c r="D1585" t="s">
        <v>18</v>
      </c>
      <c r="E1585">
        <v>0</v>
      </c>
      <c r="F1585">
        <v>15</v>
      </c>
      <c r="G1585" t="s">
        <v>6</v>
      </c>
      <c r="J1585" t="s">
        <v>9</v>
      </c>
      <c r="N1585" t="s">
        <v>50</v>
      </c>
      <c r="T1585">
        <v>3</v>
      </c>
      <c r="U1585">
        <v>5</v>
      </c>
    </row>
    <row r="1586" spans="1:21" x14ac:dyDescent="0.2">
      <c r="A1586">
        <v>2564</v>
      </c>
      <c r="B1586" t="s">
        <v>15</v>
      </c>
      <c r="C1586">
        <v>91</v>
      </c>
      <c r="D1586" t="s">
        <v>16</v>
      </c>
      <c r="E1586">
        <v>0</v>
      </c>
      <c r="F1586">
        <v>12</v>
      </c>
      <c r="G1586" t="s">
        <v>6</v>
      </c>
      <c r="O1586" t="s">
        <v>12</v>
      </c>
      <c r="T1586">
        <v>2</v>
      </c>
      <c r="U1586">
        <v>4</v>
      </c>
    </row>
    <row r="1587" spans="1:21" x14ac:dyDescent="0.2">
      <c r="A1587">
        <v>2635</v>
      </c>
      <c r="B1587" t="s">
        <v>15</v>
      </c>
      <c r="C1587">
        <v>74</v>
      </c>
      <c r="D1587" t="s">
        <v>16</v>
      </c>
      <c r="E1587">
        <v>0</v>
      </c>
      <c r="F1587">
        <v>12</v>
      </c>
      <c r="G1587" t="s">
        <v>6</v>
      </c>
      <c r="J1587" t="s">
        <v>9</v>
      </c>
      <c r="R1587" t="s">
        <v>55</v>
      </c>
      <c r="T1587">
        <v>3</v>
      </c>
      <c r="U1587">
        <v>4</v>
      </c>
    </row>
    <row r="1588" spans="1:21" x14ac:dyDescent="0.2">
      <c r="A1588">
        <v>2780</v>
      </c>
      <c r="B1588" t="s">
        <v>15</v>
      </c>
      <c r="C1588">
        <v>63</v>
      </c>
      <c r="D1588" t="s">
        <v>18</v>
      </c>
      <c r="E1588">
        <v>0</v>
      </c>
      <c r="G1588" t="s">
        <v>6</v>
      </c>
      <c r="J1588" t="s">
        <v>9</v>
      </c>
      <c r="L1588" t="s">
        <v>11</v>
      </c>
      <c r="N1588" t="s">
        <v>50</v>
      </c>
      <c r="O1588" t="s">
        <v>12</v>
      </c>
      <c r="R1588" t="s">
        <v>55</v>
      </c>
      <c r="T1588">
        <v>6</v>
      </c>
      <c r="U1588">
        <v>7</v>
      </c>
    </row>
    <row r="1589" spans="1:21" x14ac:dyDescent="0.2">
      <c r="A1589">
        <v>39</v>
      </c>
      <c r="B1589" t="s">
        <v>15</v>
      </c>
      <c r="C1589">
        <v>78</v>
      </c>
      <c r="D1589" t="s">
        <v>16</v>
      </c>
      <c r="E1589">
        <v>0</v>
      </c>
      <c r="F1589">
        <v>15</v>
      </c>
      <c r="K1589" t="s">
        <v>10</v>
      </c>
      <c r="N1589" t="s">
        <v>50</v>
      </c>
      <c r="O1589" t="s">
        <v>12</v>
      </c>
      <c r="T1589">
        <v>3</v>
      </c>
      <c r="U1589">
        <v>5</v>
      </c>
    </row>
    <row r="1590" spans="1:21" x14ac:dyDescent="0.2">
      <c r="A1590">
        <v>42</v>
      </c>
      <c r="B1590" t="s">
        <v>15</v>
      </c>
      <c r="C1590">
        <v>97</v>
      </c>
      <c r="D1590" t="s">
        <v>16</v>
      </c>
      <c r="E1590">
        <v>0</v>
      </c>
      <c r="T1590">
        <v>0</v>
      </c>
      <c r="U1590">
        <v>3</v>
      </c>
    </row>
    <row r="1591" spans="1:21" x14ac:dyDescent="0.2">
      <c r="A1591">
        <v>44</v>
      </c>
      <c r="B1591" t="s">
        <v>15</v>
      </c>
      <c r="C1591">
        <v>93</v>
      </c>
      <c r="D1591" t="s">
        <v>16</v>
      </c>
      <c r="E1591">
        <v>0</v>
      </c>
      <c r="F1591">
        <v>16</v>
      </c>
      <c r="O1591" t="s">
        <v>12</v>
      </c>
      <c r="P1591" t="s">
        <v>51</v>
      </c>
      <c r="R1591" t="s">
        <v>55</v>
      </c>
      <c r="T1591">
        <v>3</v>
      </c>
      <c r="U1591">
        <v>6</v>
      </c>
    </row>
    <row r="1592" spans="1:21" x14ac:dyDescent="0.2">
      <c r="A1592">
        <v>62</v>
      </c>
      <c r="B1592" t="s">
        <v>15</v>
      </c>
      <c r="C1592">
        <v>91</v>
      </c>
      <c r="D1592" t="s">
        <v>18</v>
      </c>
      <c r="E1592">
        <v>0</v>
      </c>
      <c r="F1592">
        <v>12</v>
      </c>
      <c r="N1592" t="s">
        <v>50</v>
      </c>
      <c r="O1592" t="s">
        <v>12</v>
      </c>
      <c r="T1592">
        <v>2</v>
      </c>
      <c r="U1592">
        <v>4</v>
      </c>
    </row>
    <row r="1593" spans="1:21" x14ac:dyDescent="0.2">
      <c r="A1593">
        <v>77</v>
      </c>
      <c r="B1593" t="s">
        <v>15</v>
      </c>
      <c r="C1593">
        <v>91</v>
      </c>
      <c r="D1593" t="s">
        <v>18</v>
      </c>
      <c r="E1593">
        <v>0</v>
      </c>
      <c r="O1593" t="s">
        <v>12</v>
      </c>
      <c r="T1593">
        <v>1</v>
      </c>
      <c r="U1593">
        <v>3</v>
      </c>
    </row>
    <row r="1594" spans="1:21" x14ac:dyDescent="0.2">
      <c r="A1594">
        <v>86</v>
      </c>
      <c r="B1594" t="s">
        <v>15</v>
      </c>
      <c r="C1594">
        <v>88</v>
      </c>
      <c r="D1594" t="s">
        <v>16</v>
      </c>
      <c r="E1594">
        <v>0</v>
      </c>
      <c r="Q1594" t="s">
        <v>54</v>
      </c>
      <c r="T1594">
        <v>1</v>
      </c>
      <c r="U1594">
        <v>1</v>
      </c>
    </row>
    <row r="1595" spans="1:21" x14ac:dyDescent="0.2">
      <c r="A1595">
        <v>101</v>
      </c>
      <c r="B1595" t="s">
        <v>15</v>
      </c>
      <c r="C1595">
        <v>94</v>
      </c>
      <c r="D1595" t="s">
        <v>16</v>
      </c>
      <c r="E1595">
        <v>2</v>
      </c>
      <c r="F1595">
        <v>11</v>
      </c>
      <c r="N1595" t="s">
        <v>50</v>
      </c>
      <c r="O1595" t="s">
        <v>12</v>
      </c>
      <c r="T1595">
        <v>2</v>
      </c>
      <c r="U1595">
        <v>3</v>
      </c>
    </row>
    <row r="1596" spans="1:21" x14ac:dyDescent="0.2">
      <c r="A1596">
        <v>122</v>
      </c>
      <c r="B1596" t="s">
        <v>15</v>
      </c>
      <c r="C1596">
        <v>86</v>
      </c>
      <c r="D1596" t="s">
        <v>18</v>
      </c>
      <c r="E1596">
        <v>0</v>
      </c>
      <c r="N1596" t="s">
        <v>50</v>
      </c>
      <c r="T1596">
        <v>1</v>
      </c>
      <c r="U1596">
        <v>2</v>
      </c>
    </row>
    <row r="1597" spans="1:21" x14ac:dyDescent="0.2">
      <c r="A1597">
        <v>128</v>
      </c>
      <c r="B1597" t="s">
        <v>15</v>
      </c>
      <c r="C1597">
        <v>91</v>
      </c>
      <c r="D1597" t="s">
        <v>16</v>
      </c>
      <c r="E1597">
        <v>0</v>
      </c>
      <c r="F1597">
        <v>16</v>
      </c>
      <c r="N1597" t="s">
        <v>50</v>
      </c>
      <c r="S1597" t="s">
        <v>53</v>
      </c>
      <c r="T1597">
        <v>2</v>
      </c>
      <c r="U1597">
        <v>4</v>
      </c>
    </row>
    <row r="1598" spans="1:21" x14ac:dyDescent="0.2">
      <c r="A1598">
        <v>129</v>
      </c>
      <c r="B1598" t="s">
        <v>15</v>
      </c>
      <c r="C1598">
        <v>92</v>
      </c>
      <c r="D1598" t="s">
        <v>18</v>
      </c>
      <c r="E1598">
        <v>0</v>
      </c>
      <c r="F1598">
        <v>17</v>
      </c>
      <c r="M1598" t="s">
        <v>52</v>
      </c>
      <c r="N1598" t="s">
        <v>50</v>
      </c>
      <c r="T1598">
        <v>2</v>
      </c>
      <c r="U1598">
        <v>5</v>
      </c>
    </row>
    <row r="1599" spans="1:21" x14ac:dyDescent="0.2">
      <c r="A1599">
        <v>130</v>
      </c>
      <c r="B1599" t="s">
        <v>15</v>
      </c>
      <c r="C1599">
        <v>91</v>
      </c>
      <c r="D1599" t="s">
        <v>16</v>
      </c>
      <c r="E1599">
        <v>0</v>
      </c>
      <c r="T1599">
        <v>0</v>
      </c>
      <c r="U1599">
        <v>1</v>
      </c>
    </row>
    <row r="1600" spans="1:21" x14ac:dyDescent="0.2">
      <c r="A1600">
        <v>134</v>
      </c>
      <c r="B1600" t="s">
        <v>15</v>
      </c>
      <c r="C1600">
        <v>100</v>
      </c>
      <c r="D1600" t="s">
        <v>18</v>
      </c>
      <c r="E1600">
        <v>1</v>
      </c>
      <c r="O1600" t="s">
        <v>12</v>
      </c>
      <c r="P1600" t="s">
        <v>51</v>
      </c>
      <c r="T1600">
        <v>2</v>
      </c>
      <c r="U1600">
        <v>5</v>
      </c>
    </row>
    <row r="1601" spans="1:21" x14ac:dyDescent="0.2">
      <c r="A1601">
        <v>143</v>
      </c>
      <c r="B1601" t="s">
        <v>15</v>
      </c>
      <c r="C1601">
        <v>77</v>
      </c>
      <c r="D1601" t="s">
        <v>16</v>
      </c>
      <c r="E1601">
        <v>0</v>
      </c>
      <c r="T1601">
        <v>0</v>
      </c>
      <c r="U1601">
        <v>0</v>
      </c>
    </row>
    <row r="1602" spans="1:21" x14ac:dyDescent="0.2">
      <c r="A1602">
        <v>147</v>
      </c>
      <c r="B1602" t="s">
        <v>15</v>
      </c>
      <c r="C1602">
        <v>82</v>
      </c>
      <c r="D1602" t="s">
        <v>16</v>
      </c>
      <c r="E1602">
        <v>0</v>
      </c>
      <c r="F1602">
        <v>11</v>
      </c>
      <c r="O1602" t="s">
        <v>12</v>
      </c>
      <c r="P1602" t="s">
        <v>51</v>
      </c>
      <c r="T1602">
        <v>2</v>
      </c>
      <c r="U1602">
        <v>3</v>
      </c>
    </row>
    <row r="1603" spans="1:21" x14ac:dyDescent="0.2">
      <c r="A1603">
        <v>148</v>
      </c>
      <c r="B1603" t="s">
        <v>15</v>
      </c>
      <c r="C1603">
        <v>77</v>
      </c>
      <c r="D1603" t="s">
        <v>18</v>
      </c>
      <c r="E1603">
        <v>0</v>
      </c>
      <c r="F1603">
        <v>10</v>
      </c>
      <c r="N1603" t="s">
        <v>50</v>
      </c>
      <c r="P1603" t="s">
        <v>51</v>
      </c>
      <c r="T1603">
        <v>2</v>
      </c>
      <c r="U1603">
        <v>4</v>
      </c>
    </row>
    <row r="1604" spans="1:21" x14ac:dyDescent="0.2">
      <c r="A1604">
        <v>167</v>
      </c>
      <c r="B1604" t="s">
        <v>15</v>
      </c>
      <c r="C1604">
        <v>84</v>
      </c>
      <c r="D1604" t="s">
        <v>16</v>
      </c>
      <c r="E1604">
        <v>0</v>
      </c>
      <c r="F1604">
        <v>10</v>
      </c>
      <c r="N1604" t="s">
        <v>50</v>
      </c>
      <c r="T1604">
        <v>1</v>
      </c>
      <c r="U1604">
        <v>2</v>
      </c>
    </row>
    <row r="1605" spans="1:21" x14ac:dyDescent="0.2">
      <c r="A1605">
        <v>168</v>
      </c>
      <c r="B1605" t="s">
        <v>15</v>
      </c>
      <c r="C1605">
        <v>83</v>
      </c>
      <c r="D1605" t="s">
        <v>18</v>
      </c>
      <c r="E1605">
        <v>0</v>
      </c>
      <c r="F1605">
        <v>10</v>
      </c>
      <c r="J1605" t="s">
        <v>9</v>
      </c>
      <c r="N1605" t="s">
        <v>50</v>
      </c>
      <c r="T1605">
        <v>2</v>
      </c>
      <c r="U1605">
        <v>4</v>
      </c>
    </row>
    <row r="1606" spans="1:21" x14ac:dyDescent="0.2">
      <c r="A1606">
        <v>181</v>
      </c>
      <c r="B1606" t="s">
        <v>15</v>
      </c>
      <c r="C1606">
        <v>80</v>
      </c>
      <c r="D1606" t="s">
        <v>18</v>
      </c>
      <c r="E1606">
        <v>0</v>
      </c>
      <c r="F1606">
        <v>12</v>
      </c>
      <c r="O1606" t="s">
        <v>12</v>
      </c>
      <c r="P1606" t="s">
        <v>51</v>
      </c>
      <c r="T1606">
        <v>2</v>
      </c>
      <c r="U1606">
        <v>5</v>
      </c>
    </row>
    <row r="1607" spans="1:21" x14ac:dyDescent="0.2">
      <c r="A1607">
        <v>191</v>
      </c>
      <c r="B1607" t="s">
        <v>15</v>
      </c>
      <c r="C1607">
        <v>78</v>
      </c>
      <c r="D1607" t="s">
        <v>18</v>
      </c>
      <c r="E1607">
        <v>0</v>
      </c>
      <c r="F1607">
        <v>11</v>
      </c>
      <c r="R1607" t="s">
        <v>55</v>
      </c>
      <c r="T1607">
        <v>1</v>
      </c>
      <c r="U1607">
        <v>5</v>
      </c>
    </row>
    <row r="1608" spans="1:21" x14ac:dyDescent="0.2">
      <c r="A1608">
        <v>204</v>
      </c>
      <c r="B1608" t="s">
        <v>15</v>
      </c>
      <c r="C1608">
        <v>79</v>
      </c>
      <c r="D1608" t="s">
        <v>18</v>
      </c>
      <c r="E1608">
        <v>0</v>
      </c>
      <c r="F1608">
        <v>11</v>
      </c>
      <c r="T1608">
        <v>0</v>
      </c>
      <c r="U1608">
        <v>1</v>
      </c>
    </row>
    <row r="1609" spans="1:21" x14ac:dyDescent="0.2">
      <c r="A1609">
        <v>206</v>
      </c>
      <c r="B1609" t="s">
        <v>15</v>
      </c>
      <c r="C1609">
        <v>80</v>
      </c>
      <c r="D1609" t="s">
        <v>16</v>
      </c>
      <c r="E1609">
        <v>0</v>
      </c>
      <c r="F1609">
        <v>12</v>
      </c>
      <c r="T1609">
        <v>0</v>
      </c>
      <c r="U1609">
        <v>2</v>
      </c>
    </row>
    <row r="1610" spans="1:21" x14ac:dyDescent="0.2">
      <c r="A1610">
        <v>215</v>
      </c>
      <c r="B1610" t="s">
        <v>15</v>
      </c>
      <c r="C1610">
        <v>101</v>
      </c>
      <c r="D1610" t="s">
        <v>18</v>
      </c>
      <c r="E1610">
        <v>0</v>
      </c>
      <c r="F1610">
        <v>12</v>
      </c>
      <c r="R1610" t="s">
        <v>55</v>
      </c>
      <c r="T1610">
        <v>1</v>
      </c>
      <c r="U1610">
        <v>4</v>
      </c>
    </row>
    <row r="1611" spans="1:21" x14ac:dyDescent="0.2">
      <c r="A1611">
        <v>216</v>
      </c>
      <c r="B1611" t="s">
        <v>15</v>
      </c>
      <c r="C1611">
        <v>96</v>
      </c>
      <c r="D1611" t="s">
        <v>18</v>
      </c>
      <c r="E1611">
        <v>0</v>
      </c>
      <c r="M1611" t="s">
        <v>52</v>
      </c>
      <c r="O1611" t="s">
        <v>12</v>
      </c>
      <c r="T1611">
        <v>2</v>
      </c>
      <c r="U1611">
        <v>4</v>
      </c>
    </row>
    <row r="1612" spans="1:21" x14ac:dyDescent="0.2">
      <c r="A1612">
        <v>224</v>
      </c>
      <c r="B1612" t="s">
        <v>15</v>
      </c>
      <c r="C1612">
        <v>100</v>
      </c>
      <c r="D1612" t="s">
        <v>16</v>
      </c>
      <c r="E1612">
        <v>0</v>
      </c>
      <c r="O1612" t="s">
        <v>12</v>
      </c>
      <c r="Q1612" t="s">
        <v>54</v>
      </c>
      <c r="T1612">
        <v>2</v>
      </c>
      <c r="U1612">
        <v>3</v>
      </c>
    </row>
    <row r="1613" spans="1:21" x14ac:dyDescent="0.2">
      <c r="A1613">
        <v>233</v>
      </c>
      <c r="B1613" t="s">
        <v>15</v>
      </c>
      <c r="C1613">
        <v>90</v>
      </c>
      <c r="D1613" t="s">
        <v>18</v>
      </c>
      <c r="E1613">
        <v>0</v>
      </c>
      <c r="T1613">
        <v>0</v>
      </c>
      <c r="U1613">
        <v>0</v>
      </c>
    </row>
    <row r="1614" spans="1:21" x14ac:dyDescent="0.2">
      <c r="A1614">
        <v>238</v>
      </c>
      <c r="B1614" t="s">
        <v>15</v>
      </c>
      <c r="C1614">
        <v>78</v>
      </c>
      <c r="D1614" t="s">
        <v>18</v>
      </c>
      <c r="E1614">
        <v>0</v>
      </c>
      <c r="T1614">
        <v>0</v>
      </c>
      <c r="U1614">
        <v>0</v>
      </c>
    </row>
    <row r="1615" spans="1:21" x14ac:dyDescent="0.2">
      <c r="A1615">
        <v>243</v>
      </c>
      <c r="B1615" t="s">
        <v>15</v>
      </c>
      <c r="C1615">
        <v>81</v>
      </c>
      <c r="D1615" t="s">
        <v>16</v>
      </c>
      <c r="E1615">
        <v>1</v>
      </c>
      <c r="F1615">
        <v>9</v>
      </c>
      <c r="O1615" t="s">
        <v>12</v>
      </c>
      <c r="R1615" t="s">
        <v>55</v>
      </c>
      <c r="T1615">
        <v>2</v>
      </c>
      <c r="U1615">
        <v>4</v>
      </c>
    </row>
    <row r="1616" spans="1:21" x14ac:dyDescent="0.2">
      <c r="A1616">
        <v>244</v>
      </c>
      <c r="B1616" t="s">
        <v>15</v>
      </c>
      <c r="C1616">
        <v>78</v>
      </c>
      <c r="D1616" t="s">
        <v>18</v>
      </c>
      <c r="E1616">
        <v>1</v>
      </c>
      <c r="F1616">
        <v>10</v>
      </c>
      <c r="R1616" t="s">
        <v>55</v>
      </c>
      <c r="T1616">
        <v>1</v>
      </c>
      <c r="U1616">
        <v>3</v>
      </c>
    </row>
    <row r="1617" spans="1:21" x14ac:dyDescent="0.2">
      <c r="A1617">
        <v>249</v>
      </c>
      <c r="B1617" t="s">
        <v>15</v>
      </c>
      <c r="C1617">
        <v>81</v>
      </c>
      <c r="D1617" t="s">
        <v>18</v>
      </c>
      <c r="E1617">
        <v>0</v>
      </c>
      <c r="O1617" t="s">
        <v>12</v>
      </c>
      <c r="S1617" t="s">
        <v>53</v>
      </c>
      <c r="T1617">
        <v>2</v>
      </c>
      <c r="U1617">
        <v>3</v>
      </c>
    </row>
    <row r="1618" spans="1:21" x14ac:dyDescent="0.2">
      <c r="A1618">
        <v>276</v>
      </c>
      <c r="B1618" t="s">
        <v>15</v>
      </c>
      <c r="C1618">
        <v>80</v>
      </c>
      <c r="D1618" t="s">
        <v>16</v>
      </c>
      <c r="E1618">
        <v>0</v>
      </c>
      <c r="F1618">
        <v>9</v>
      </c>
      <c r="N1618" t="s">
        <v>50</v>
      </c>
      <c r="T1618">
        <v>1</v>
      </c>
      <c r="U1618">
        <v>3</v>
      </c>
    </row>
    <row r="1619" spans="1:21" x14ac:dyDescent="0.2">
      <c r="A1619">
        <v>278</v>
      </c>
      <c r="B1619" t="s">
        <v>15</v>
      </c>
      <c r="C1619">
        <v>83</v>
      </c>
      <c r="D1619" t="s">
        <v>18</v>
      </c>
      <c r="E1619">
        <v>1</v>
      </c>
      <c r="O1619" t="s">
        <v>12</v>
      </c>
      <c r="P1619" t="s">
        <v>51</v>
      </c>
      <c r="Q1619" t="s">
        <v>54</v>
      </c>
      <c r="T1619">
        <v>3</v>
      </c>
      <c r="U1619">
        <v>3</v>
      </c>
    </row>
    <row r="1620" spans="1:21" x14ac:dyDescent="0.2">
      <c r="A1620">
        <v>292</v>
      </c>
      <c r="B1620" t="s">
        <v>15</v>
      </c>
      <c r="C1620">
        <v>80</v>
      </c>
      <c r="D1620" t="s">
        <v>18</v>
      </c>
      <c r="E1620">
        <v>1</v>
      </c>
      <c r="F1620">
        <v>11</v>
      </c>
      <c r="N1620" t="s">
        <v>50</v>
      </c>
      <c r="O1620" t="s">
        <v>12</v>
      </c>
      <c r="T1620">
        <v>2</v>
      </c>
      <c r="U1620">
        <v>2</v>
      </c>
    </row>
    <row r="1621" spans="1:21" x14ac:dyDescent="0.2">
      <c r="A1621">
        <v>307</v>
      </c>
      <c r="B1621" t="s">
        <v>15</v>
      </c>
      <c r="C1621">
        <v>86</v>
      </c>
      <c r="D1621" t="s">
        <v>16</v>
      </c>
      <c r="E1621">
        <v>0</v>
      </c>
      <c r="F1621">
        <v>10</v>
      </c>
      <c r="K1621" t="s">
        <v>10</v>
      </c>
      <c r="T1621">
        <v>1</v>
      </c>
      <c r="U1621">
        <v>1</v>
      </c>
    </row>
    <row r="1622" spans="1:21" x14ac:dyDescent="0.2">
      <c r="A1622">
        <v>316</v>
      </c>
      <c r="B1622" t="s">
        <v>15</v>
      </c>
      <c r="C1622">
        <v>79</v>
      </c>
      <c r="D1622" t="s">
        <v>16</v>
      </c>
      <c r="E1622">
        <v>0</v>
      </c>
      <c r="F1622">
        <v>15</v>
      </c>
      <c r="T1622">
        <v>0</v>
      </c>
      <c r="U1622">
        <v>1</v>
      </c>
    </row>
    <row r="1623" spans="1:21" x14ac:dyDescent="0.2">
      <c r="A1623">
        <v>321</v>
      </c>
      <c r="B1623" t="s">
        <v>15</v>
      </c>
      <c r="C1623">
        <v>85</v>
      </c>
      <c r="D1623" t="s">
        <v>18</v>
      </c>
      <c r="E1623">
        <v>0</v>
      </c>
      <c r="O1623" t="s">
        <v>12</v>
      </c>
      <c r="T1623">
        <v>1</v>
      </c>
      <c r="U1623">
        <v>3</v>
      </c>
    </row>
    <row r="1624" spans="1:21" x14ac:dyDescent="0.2">
      <c r="A1624">
        <v>322</v>
      </c>
      <c r="B1624" t="s">
        <v>15</v>
      </c>
      <c r="C1624">
        <v>86</v>
      </c>
      <c r="D1624" t="s">
        <v>16</v>
      </c>
      <c r="E1624">
        <v>1</v>
      </c>
      <c r="F1624">
        <v>9</v>
      </c>
      <c r="N1624" t="s">
        <v>50</v>
      </c>
      <c r="O1624" t="s">
        <v>12</v>
      </c>
      <c r="T1624">
        <v>2</v>
      </c>
      <c r="U1624">
        <v>3</v>
      </c>
    </row>
    <row r="1625" spans="1:21" x14ac:dyDescent="0.2">
      <c r="A1625">
        <v>329</v>
      </c>
      <c r="B1625" t="s">
        <v>15</v>
      </c>
      <c r="C1625">
        <v>83</v>
      </c>
      <c r="D1625" t="s">
        <v>16</v>
      </c>
      <c r="E1625">
        <v>1</v>
      </c>
      <c r="F1625">
        <v>10</v>
      </c>
      <c r="K1625" t="s">
        <v>10</v>
      </c>
      <c r="N1625" t="s">
        <v>50</v>
      </c>
      <c r="T1625">
        <v>2</v>
      </c>
      <c r="U1625">
        <v>5</v>
      </c>
    </row>
    <row r="1626" spans="1:21" x14ac:dyDescent="0.2">
      <c r="A1626">
        <v>331</v>
      </c>
      <c r="B1626" t="s">
        <v>15</v>
      </c>
      <c r="C1626">
        <v>87</v>
      </c>
      <c r="D1626" t="s">
        <v>16</v>
      </c>
      <c r="E1626">
        <v>0</v>
      </c>
      <c r="O1626" t="s">
        <v>12</v>
      </c>
      <c r="T1626">
        <v>1</v>
      </c>
      <c r="U1626">
        <v>3</v>
      </c>
    </row>
    <row r="1627" spans="1:21" x14ac:dyDescent="0.2">
      <c r="A1627">
        <v>333</v>
      </c>
      <c r="B1627" t="s">
        <v>15</v>
      </c>
      <c r="C1627">
        <v>76</v>
      </c>
      <c r="D1627" t="s">
        <v>16</v>
      </c>
      <c r="E1627">
        <v>0</v>
      </c>
      <c r="T1627">
        <v>0</v>
      </c>
      <c r="U1627">
        <v>0</v>
      </c>
    </row>
    <row r="1628" spans="1:21" x14ac:dyDescent="0.2">
      <c r="A1628">
        <v>347</v>
      </c>
      <c r="B1628" t="s">
        <v>15</v>
      </c>
      <c r="C1628">
        <v>80</v>
      </c>
      <c r="D1628" t="s">
        <v>18</v>
      </c>
      <c r="E1628">
        <v>1</v>
      </c>
      <c r="O1628" t="s">
        <v>12</v>
      </c>
      <c r="T1628">
        <v>1</v>
      </c>
      <c r="U1628">
        <v>1</v>
      </c>
    </row>
    <row r="1629" spans="1:21" x14ac:dyDescent="0.2">
      <c r="A1629">
        <v>359</v>
      </c>
      <c r="B1629" t="s">
        <v>15</v>
      </c>
      <c r="C1629">
        <v>78</v>
      </c>
      <c r="D1629" t="s">
        <v>18</v>
      </c>
      <c r="E1629">
        <v>0</v>
      </c>
      <c r="F1629">
        <v>9</v>
      </c>
      <c r="N1629" t="s">
        <v>50</v>
      </c>
      <c r="R1629" t="s">
        <v>55</v>
      </c>
      <c r="T1629">
        <v>2</v>
      </c>
      <c r="U1629">
        <v>5</v>
      </c>
    </row>
    <row r="1630" spans="1:21" x14ac:dyDescent="0.2">
      <c r="A1630">
        <v>376</v>
      </c>
      <c r="B1630" t="s">
        <v>15</v>
      </c>
      <c r="C1630">
        <v>91</v>
      </c>
      <c r="D1630" t="s">
        <v>18</v>
      </c>
      <c r="E1630">
        <v>1</v>
      </c>
      <c r="J1630" t="s">
        <v>9</v>
      </c>
      <c r="T1630">
        <v>1</v>
      </c>
      <c r="U1630">
        <v>3</v>
      </c>
    </row>
    <row r="1631" spans="1:21" x14ac:dyDescent="0.2">
      <c r="A1631">
        <v>410</v>
      </c>
      <c r="B1631" t="s">
        <v>15</v>
      </c>
      <c r="C1631">
        <v>76</v>
      </c>
      <c r="D1631" t="s">
        <v>16</v>
      </c>
      <c r="E1631">
        <v>0</v>
      </c>
      <c r="T1631">
        <v>0</v>
      </c>
      <c r="U1631">
        <v>0</v>
      </c>
    </row>
    <row r="1632" spans="1:21" x14ac:dyDescent="0.2">
      <c r="A1632">
        <v>414</v>
      </c>
      <c r="B1632" t="s">
        <v>15</v>
      </c>
      <c r="C1632">
        <v>75</v>
      </c>
      <c r="D1632" t="s">
        <v>16</v>
      </c>
      <c r="E1632">
        <v>0</v>
      </c>
      <c r="F1632">
        <v>12</v>
      </c>
      <c r="T1632">
        <v>0</v>
      </c>
      <c r="U1632">
        <v>2</v>
      </c>
    </row>
    <row r="1633" spans="1:21" x14ac:dyDescent="0.2">
      <c r="A1633">
        <v>422</v>
      </c>
      <c r="B1633" t="s">
        <v>15</v>
      </c>
      <c r="C1633">
        <v>94</v>
      </c>
      <c r="D1633" t="s">
        <v>16</v>
      </c>
      <c r="E1633">
        <v>0</v>
      </c>
      <c r="O1633" t="s">
        <v>12</v>
      </c>
      <c r="T1633">
        <v>1</v>
      </c>
      <c r="U1633">
        <v>2</v>
      </c>
    </row>
    <row r="1634" spans="1:21" x14ac:dyDescent="0.2">
      <c r="A1634">
        <v>438</v>
      </c>
      <c r="B1634" t="s">
        <v>15</v>
      </c>
      <c r="C1634">
        <v>83</v>
      </c>
      <c r="D1634" t="s">
        <v>18</v>
      </c>
      <c r="E1634">
        <v>0</v>
      </c>
      <c r="F1634">
        <v>10</v>
      </c>
      <c r="N1634" t="s">
        <v>50</v>
      </c>
      <c r="O1634" t="s">
        <v>12</v>
      </c>
      <c r="T1634">
        <v>2</v>
      </c>
      <c r="U1634">
        <v>5</v>
      </c>
    </row>
    <row r="1635" spans="1:21" x14ac:dyDescent="0.2">
      <c r="A1635">
        <v>441</v>
      </c>
      <c r="B1635" t="s">
        <v>15</v>
      </c>
      <c r="C1635">
        <v>85</v>
      </c>
      <c r="D1635" t="s">
        <v>16</v>
      </c>
      <c r="E1635">
        <v>0</v>
      </c>
      <c r="F1635">
        <v>9</v>
      </c>
      <c r="T1635">
        <v>0</v>
      </c>
      <c r="U1635">
        <v>0</v>
      </c>
    </row>
    <row r="1636" spans="1:21" x14ac:dyDescent="0.2">
      <c r="A1636">
        <v>443</v>
      </c>
      <c r="B1636" t="s">
        <v>15</v>
      </c>
      <c r="C1636">
        <v>78</v>
      </c>
      <c r="D1636" t="s">
        <v>18</v>
      </c>
      <c r="E1636">
        <v>0</v>
      </c>
      <c r="F1636">
        <v>15</v>
      </c>
      <c r="J1636" t="s">
        <v>9</v>
      </c>
      <c r="T1636">
        <v>1</v>
      </c>
      <c r="U1636">
        <v>2</v>
      </c>
    </row>
    <row r="1637" spans="1:21" x14ac:dyDescent="0.2">
      <c r="A1637">
        <v>444</v>
      </c>
      <c r="B1637" t="s">
        <v>15</v>
      </c>
      <c r="C1637">
        <v>76</v>
      </c>
      <c r="D1637" t="s">
        <v>16</v>
      </c>
      <c r="E1637">
        <v>0</v>
      </c>
      <c r="T1637">
        <v>0</v>
      </c>
      <c r="U1637">
        <v>1</v>
      </c>
    </row>
    <row r="1638" spans="1:21" x14ac:dyDescent="0.2">
      <c r="A1638">
        <v>446</v>
      </c>
      <c r="B1638" t="s">
        <v>15</v>
      </c>
      <c r="C1638">
        <v>86</v>
      </c>
      <c r="D1638" t="s">
        <v>16</v>
      </c>
      <c r="E1638">
        <v>0</v>
      </c>
      <c r="F1638">
        <v>9</v>
      </c>
      <c r="O1638" t="s">
        <v>12</v>
      </c>
      <c r="T1638">
        <v>1</v>
      </c>
      <c r="U1638">
        <v>3</v>
      </c>
    </row>
    <row r="1639" spans="1:21" x14ac:dyDescent="0.2">
      <c r="A1639">
        <v>449</v>
      </c>
      <c r="B1639" t="s">
        <v>15</v>
      </c>
      <c r="C1639">
        <v>80</v>
      </c>
      <c r="D1639" t="s">
        <v>18</v>
      </c>
      <c r="E1639">
        <v>0</v>
      </c>
      <c r="F1639">
        <v>19</v>
      </c>
      <c r="T1639">
        <v>0</v>
      </c>
      <c r="U1639">
        <v>2</v>
      </c>
    </row>
    <row r="1640" spans="1:21" x14ac:dyDescent="0.2">
      <c r="A1640">
        <v>457</v>
      </c>
      <c r="B1640" t="s">
        <v>15</v>
      </c>
      <c r="C1640">
        <v>81</v>
      </c>
      <c r="D1640" t="s">
        <v>18</v>
      </c>
      <c r="E1640">
        <v>0</v>
      </c>
      <c r="N1640" t="s">
        <v>50</v>
      </c>
      <c r="O1640" t="s">
        <v>12</v>
      </c>
      <c r="T1640">
        <v>2</v>
      </c>
      <c r="U1640">
        <v>3</v>
      </c>
    </row>
    <row r="1641" spans="1:21" x14ac:dyDescent="0.2">
      <c r="A1641">
        <v>472</v>
      </c>
      <c r="B1641" t="s">
        <v>15</v>
      </c>
      <c r="C1641">
        <v>78</v>
      </c>
      <c r="D1641" t="s">
        <v>16</v>
      </c>
      <c r="E1641">
        <v>1</v>
      </c>
      <c r="T1641">
        <v>0</v>
      </c>
      <c r="U1641">
        <v>1</v>
      </c>
    </row>
    <row r="1642" spans="1:21" x14ac:dyDescent="0.2">
      <c r="A1642">
        <v>484</v>
      </c>
      <c r="B1642" t="s">
        <v>15</v>
      </c>
      <c r="C1642">
        <v>85</v>
      </c>
      <c r="D1642" t="s">
        <v>18</v>
      </c>
      <c r="E1642">
        <v>0</v>
      </c>
      <c r="F1642">
        <v>9</v>
      </c>
      <c r="T1642">
        <v>0</v>
      </c>
      <c r="U1642">
        <v>1</v>
      </c>
    </row>
    <row r="1643" spans="1:21" x14ac:dyDescent="0.2">
      <c r="A1643">
        <v>489</v>
      </c>
      <c r="B1643" t="s">
        <v>15</v>
      </c>
      <c r="C1643">
        <v>89</v>
      </c>
      <c r="D1643" t="s">
        <v>18</v>
      </c>
      <c r="E1643">
        <v>0</v>
      </c>
      <c r="T1643">
        <v>0</v>
      </c>
      <c r="U1643">
        <v>0</v>
      </c>
    </row>
    <row r="1644" spans="1:21" x14ac:dyDescent="0.2">
      <c r="A1644">
        <v>498</v>
      </c>
      <c r="B1644" t="s">
        <v>15</v>
      </c>
      <c r="C1644">
        <v>76</v>
      </c>
      <c r="D1644" t="s">
        <v>18</v>
      </c>
      <c r="E1644">
        <v>0</v>
      </c>
      <c r="F1644">
        <v>11</v>
      </c>
      <c r="J1644" t="s">
        <v>9</v>
      </c>
      <c r="N1644" t="s">
        <v>50</v>
      </c>
      <c r="S1644" t="s">
        <v>53</v>
      </c>
      <c r="T1644">
        <v>3</v>
      </c>
      <c r="U1644">
        <v>5</v>
      </c>
    </row>
    <row r="1645" spans="1:21" x14ac:dyDescent="0.2">
      <c r="A1645">
        <v>506</v>
      </c>
      <c r="B1645" t="s">
        <v>15</v>
      </c>
      <c r="C1645">
        <v>78</v>
      </c>
      <c r="D1645" t="s">
        <v>16</v>
      </c>
      <c r="E1645">
        <v>0</v>
      </c>
      <c r="F1645">
        <v>16</v>
      </c>
      <c r="N1645" t="s">
        <v>50</v>
      </c>
      <c r="T1645">
        <v>1</v>
      </c>
      <c r="U1645">
        <v>2</v>
      </c>
    </row>
    <row r="1646" spans="1:21" x14ac:dyDescent="0.2">
      <c r="A1646">
        <v>519</v>
      </c>
      <c r="B1646" t="s">
        <v>15</v>
      </c>
      <c r="C1646">
        <v>78</v>
      </c>
      <c r="D1646" t="s">
        <v>16</v>
      </c>
      <c r="E1646">
        <v>1</v>
      </c>
      <c r="F1646">
        <v>16</v>
      </c>
      <c r="N1646" t="s">
        <v>50</v>
      </c>
      <c r="T1646">
        <v>1</v>
      </c>
      <c r="U1646">
        <v>2</v>
      </c>
    </row>
    <row r="1647" spans="1:21" x14ac:dyDescent="0.2">
      <c r="A1647">
        <v>527</v>
      </c>
      <c r="B1647" t="s">
        <v>15</v>
      </c>
      <c r="C1647">
        <v>80</v>
      </c>
      <c r="D1647" t="s">
        <v>18</v>
      </c>
      <c r="E1647">
        <v>0</v>
      </c>
      <c r="F1647">
        <v>9</v>
      </c>
      <c r="T1647">
        <v>0</v>
      </c>
      <c r="U1647">
        <v>3</v>
      </c>
    </row>
    <row r="1648" spans="1:21" x14ac:dyDescent="0.2">
      <c r="A1648">
        <v>528</v>
      </c>
      <c r="B1648" t="s">
        <v>15</v>
      </c>
      <c r="C1648">
        <v>82</v>
      </c>
      <c r="D1648" t="s">
        <v>16</v>
      </c>
      <c r="E1648">
        <v>0</v>
      </c>
      <c r="N1648" t="s">
        <v>50</v>
      </c>
      <c r="O1648" t="s">
        <v>12</v>
      </c>
      <c r="T1648">
        <v>2</v>
      </c>
      <c r="U1648">
        <v>7</v>
      </c>
    </row>
    <row r="1649" spans="1:21" x14ac:dyDescent="0.2">
      <c r="A1649">
        <v>531</v>
      </c>
      <c r="B1649" t="s">
        <v>15</v>
      </c>
      <c r="C1649">
        <v>81</v>
      </c>
      <c r="D1649" t="s">
        <v>18</v>
      </c>
      <c r="E1649">
        <v>0</v>
      </c>
      <c r="F1649">
        <v>10</v>
      </c>
      <c r="N1649" t="s">
        <v>50</v>
      </c>
      <c r="T1649">
        <v>1</v>
      </c>
      <c r="U1649">
        <v>4</v>
      </c>
    </row>
    <row r="1650" spans="1:21" x14ac:dyDescent="0.2">
      <c r="A1650">
        <v>539</v>
      </c>
      <c r="B1650" t="s">
        <v>15</v>
      </c>
      <c r="C1650">
        <v>88</v>
      </c>
      <c r="D1650" t="s">
        <v>16</v>
      </c>
      <c r="E1650">
        <v>1</v>
      </c>
      <c r="N1650" t="s">
        <v>50</v>
      </c>
      <c r="O1650" t="s">
        <v>12</v>
      </c>
      <c r="T1650">
        <v>2</v>
      </c>
      <c r="U1650">
        <v>3</v>
      </c>
    </row>
    <row r="1651" spans="1:21" x14ac:dyDescent="0.2">
      <c r="A1651">
        <v>553</v>
      </c>
      <c r="B1651" t="s">
        <v>15</v>
      </c>
      <c r="C1651">
        <v>84</v>
      </c>
      <c r="D1651" t="s">
        <v>18</v>
      </c>
      <c r="E1651">
        <v>0</v>
      </c>
      <c r="N1651" t="s">
        <v>50</v>
      </c>
      <c r="T1651">
        <v>1</v>
      </c>
      <c r="U1651">
        <v>5</v>
      </c>
    </row>
    <row r="1652" spans="1:21" x14ac:dyDescent="0.2">
      <c r="A1652">
        <v>560</v>
      </c>
      <c r="B1652" t="s">
        <v>15</v>
      </c>
      <c r="C1652">
        <v>85</v>
      </c>
      <c r="D1652" t="s">
        <v>16</v>
      </c>
      <c r="E1652">
        <v>0</v>
      </c>
      <c r="F1652">
        <v>12</v>
      </c>
      <c r="T1652">
        <v>0</v>
      </c>
      <c r="U1652">
        <v>2</v>
      </c>
    </row>
    <row r="1653" spans="1:21" x14ac:dyDescent="0.2">
      <c r="A1653">
        <v>583</v>
      </c>
      <c r="B1653" t="s">
        <v>15</v>
      </c>
      <c r="C1653">
        <v>91</v>
      </c>
      <c r="D1653" t="s">
        <v>16</v>
      </c>
      <c r="E1653">
        <v>0</v>
      </c>
      <c r="O1653" t="s">
        <v>12</v>
      </c>
      <c r="T1653">
        <v>1</v>
      </c>
      <c r="U1653">
        <v>3</v>
      </c>
    </row>
    <row r="1654" spans="1:21" x14ac:dyDescent="0.2">
      <c r="A1654">
        <v>585</v>
      </c>
      <c r="B1654" t="s">
        <v>15</v>
      </c>
      <c r="C1654">
        <v>87</v>
      </c>
      <c r="D1654" t="s">
        <v>18</v>
      </c>
      <c r="E1654">
        <v>0</v>
      </c>
      <c r="O1654" t="s">
        <v>12</v>
      </c>
      <c r="T1654">
        <v>1</v>
      </c>
      <c r="U1654">
        <v>3</v>
      </c>
    </row>
    <row r="1655" spans="1:21" x14ac:dyDescent="0.2">
      <c r="A1655">
        <v>612</v>
      </c>
      <c r="B1655" t="s">
        <v>15</v>
      </c>
      <c r="C1655">
        <v>84</v>
      </c>
      <c r="D1655" t="s">
        <v>18</v>
      </c>
      <c r="E1655">
        <v>0</v>
      </c>
      <c r="O1655" t="s">
        <v>12</v>
      </c>
      <c r="R1655" t="s">
        <v>55</v>
      </c>
      <c r="T1655">
        <v>2</v>
      </c>
      <c r="U1655">
        <v>3</v>
      </c>
    </row>
    <row r="1656" spans="1:21" x14ac:dyDescent="0.2">
      <c r="A1656">
        <v>627</v>
      </c>
      <c r="B1656" t="s">
        <v>15</v>
      </c>
      <c r="C1656">
        <v>77</v>
      </c>
      <c r="D1656" t="s">
        <v>16</v>
      </c>
      <c r="E1656">
        <v>0</v>
      </c>
      <c r="F1656">
        <v>15</v>
      </c>
      <c r="T1656">
        <v>0</v>
      </c>
      <c r="U1656">
        <v>1</v>
      </c>
    </row>
    <row r="1657" spans="1:21" x14ac:dyDescent="0.2">
      <c r="A1657">
        <v>629</v>
      </c>
      <c r="B1657" t="s">
        <v>15</v>
      </c>
      <c r="C1657">
        <v>81</v>
      </c>
      <c r="D1657" t="s">
        <v>16</v>
      </c>
      <c r="E1657">
        <v>0</v>
      </c>
      <c r="T1657">
        <v>0</v>
      </c>
      <c r="U1657">
        <v>0</v>
      </c>
    </row>
    <row r="1658" spans="1:21" x14ac:dyDescent="0.2">
      <c r="A1658">
        <v>631</v>
      </c>
      <c r="B1658" t="s">
        <v>15</v>
      </c>
      <c r="C1658">
        <v>79</v>
      </c>
      <c r="D1658" t="s">
        <v>18</v>
      </c>
      <c r="E1658">
        <v>2</v>
      </c>
      <c r="T1658">
        <v>0</v>
      </c>
      <c r="U1658">
        <v>2</v>
      </c>
    </row>
    <row r="1659" spans="1:21" x14ac:dyDescent="0.2">
      <c r="A1659">
        <v>636</v>
      </c>
      <c r="B1659" t="s">
        <v>15</v>
      </c>
      <c r="C1659">
        <v>78</v>
      </c>
      <c r="D1659" t="s">
        <v>16</v>
      </c>
      <c r="E1659">
        <v>0</v>
      </c>
      <c r="F1659">
        <v>16</v>
      </c>
      <c r="O1659" t="s">
        <v>12</v>
      </c>
      <c r="T1659">
        <v>1</v>
      </c>
      <c r="U1659">
        <v>4</v>
      </c>
    </row>
    <row r="1660" spans="1:21" x14ac:dyDescent="0.2">
      <c r="A1660">
        <v>649</v>
      </c>
      <c r="B1660" t="s">
        <v>15</v>
      </c>
      <c r="C1660">
        <v>94</v>
      </c>
      <c r="D1660" t="s">
        <v>16</v>
      </c>
      <c r="E1660">
        <v>0</v>
      </c>
      <c r="R1660" t="s">
        <v>55</v>
      </c>
      <c r="T1660">
        <v>1</v>
      </c>
      <c r="U1660">
        <v>2</v>
      </c>
    </row>
    <row r="1661" spans="1:21" x14ac:dyDescent="0.2">
      <c r="A1661">
        <v>664</v>
      </c>
      <c r="B1661" t="s">
        <v>15</v>
      </c>
      <c r="C1661">
        <v>91</v>
      </c>
      <c r="D1661" t="s">
        <v>18</v>
      </c>
      <c r="E1661">
        <v>0</v>
      </c>
      <c r="O1661" t="s">
        <v>12</v>
      </c>
      <c r="T1661">
        <v>1</v>
      </c>
      <c r="U1661">
        <v>2</v>
      </c>
    </row>
    <row r="1662" spans="1:21" x14ac:dyDescent="0.2">
      <c r="A1662">
        <v>677</v>
      </c>
      <c r="B1662" t="s">
        <v>15</v>
      </c>
      <c r="C1662">
        <v>82</v>
      </c>
      <c r="D1662" t="s">
        <v>16</v>
      </c>
      <c r="E1662">
        <v>0</v>
      </c>
      <c r="T1662">
        <v>0</v>
      </c>
      <c r="U1662">
        <v>1</v>
      </c>
    </row>
    <row r="1663" spans="1:21" x14ac:dyDescent="0.2">
      <c r="A1663">
        <v>678</v>
      </c>
      <c r="B1663" t="s">
        <v>15</v>
      </c>
      <c r="C1663">
        <v>87</v>
      </c>
      <c r="D1663" t="s">
        <v>16</v>
      </c>
      <c r="E1663">
        <v>0</v>
      </c>
      <c r="O1663" t="s">
        <v>12</v>
      </c>
      <c r="R1663" t="s">
        <v>55</v>
      </c>
      <c r="T1663">
        <v>2</v>
      </c>
      <c r="U1663">
        <v>4</v>
      </c>
    </row>
    <row r="1664" spans="1:21" x14ac:dyDescent="0.2">
      <c r="A1664">
        <v>679</v>
      </c>
      <c r="B1664" t="s">
        <v>15</v>
      </c>
      <c r="C1664">
        <v>83</v>
      </c>
      <c r="D1664" t="s">
        <v>18</v>
      </c>
      <c r="E1664">
        <v>1</v>
      </c>
      <c r="T1664">
        <v>0</v>
      </c>
      <c r="U1664">
        <v>1</v>
      </c>
    </row>
    <row r="1665" spans="1:21" x14ac:dyDescent="0.2">
      <c r="A1665">
        <v>695</v>
      </c>
      <c r="B1665" t="s">
        <v>15</v>
      </c>
      <c r="C1665">
        <v>86</v>
      </c>
      <c r="D1665" t="s">
        <v>16</v>
      </c>
      <c r="E1665">
        <v>0</v>
      </c>
      <c r="F1665">
        <v>12</v>
      </c>
      <c r="T1665">
        <v>0</v>
      </c>
      <c r="U1665">
        <v>3</v>
      </c>
    </row>
    <row r="1666" spans="1:21" x14ac:dyDescent="0.2">
      <c r="A1666">
        <v>696</v>
      </c>
      <c r="B1666" t="s">
        <v>15</v>
      </c>
      <c r="C1666">
        <v>76</v>
      </c>
      <c r="D1666" t="s">
        <v>18</v>
      </c>
      <c r="E1666">
        <v>2</v>
      </c>
      <c r="F1666">
        <v>11</v>
      </c>
      <c r="J1666" t="s">
        <v>9</v>
      </c>
      <c r="N1666" t="s">
        <v>50</v>
      </c>
      <c r="T1666">
        <v>2</v>
      </c>
      <c r="U1666">
        <v>4</v>
      </c>
    </row>
    <row r="1667" spans="1:21" x14ac:dyDescent="0.2">
      <c r="A1667">
        <v>697</v>
      </c>
      <c r="B1667" t="s">
        <v>15</v>
      </c>
      <c r="C1667">
        <v>79</v>
      </c>
      <c r="D1667" t="s">
        <v>16</v>
      </c>
      <c r="E1667">
        <v>0</v>
      </c>
      <c r="F1667">
        <v>16</v>
      </c>
      <c r="T1667">
        <v>0</v>
      </c>
      <c r="U1667">
        <v>1</v>
      </c>
    </row>
    <row r="1668" spans="1:21" x14ac:dyDescent="0.2">
      <c r="A1668">
        <v>702</v>
      </c>
      <c r="B1668" t="s">
        <v>15</v>
      </c>
      <c r="C1668">
        <v>97</v>
      </c>
      <c r="D1668" t="s">
        <v>16</v>
      </c>
      <c r="E1668">
        <v>0</v>
      </c>
      <c r="K1668" t="s">
        <v>10</v>
      </c>
      <c r="O1668" t="s">
        <v>12</v>
      </c>
      <c r="T1668">
        <v>2</v>
      </c>
      <c r="U1668">
        <v>5</v>
      </c>
    </row>
    <row r="1669" spans="1:21" x14ac:dyDescent="0.2">
      <c r="A1669">
        <v>709</v>
      </c>
      <c r="B1669" t="s">
        <v>15</v>
      </c>
      <c r="C1669">
        <v>76</v>
      </c>
      <c r="D1669" t="s">
        <v>18</v>
      </c>
      <c r="E1669">
        <v>0</v>
      </c>
      <c r="F1669">
        <v>11</v>
      </c>
      <c r="T1669">
        <v>0</v>
      </c>
      <c r="U1669">
        <v>1</v>
      </c>
    </row>
    <row r="1670" spans="1:21" x14ac:dyDescent="0.2">
      <c r="A1670">
        <v>713</v>
      </c>
      <c r="B1670" t="s">
        <v>15</v>
      </c>
      <c r="C1670">
        <v>79</v>
      </c>
      <c r="D1670" t="s">
        <v>18</v>
      </c>
      <c r="E1670">
        <v>0</v>
      </c>
      <c r="O1670" t="s">
        <v>12</v>
      </c>
      <c r="T1670">
        <v>1</v>
      </c>
      <c r="U1670">
        <v>2</v>
      </c>
    </row>
    <row r="1671" spans="1:21" x14ac:dyDescent="0.2">
      <c r="A1671">
        <v>715</v>
      </c>
      <c r="B1671" t="s">
        <v>15</v>
      </c>
      <c r="C1671">
        <v>80</v>
      </c>
      <c r="D1671" t="s">
        <v>16</v>
      </c>
      <c r="E1671">
        <v>0</v>
      </c>
      <c r="O1671" t="s">
        <v>12</v>
      </c>
      <c r="T1671">
        <v>1</v>
      </c>
      <c r="U1671">
        <v>4</v>
      </c>
    </row>
    <row r="1672" spans="1:21" x14ac:dyDescent="0.2">
      <c r="A1672">
        <v>718</v>
      </c>
      <c r="B1672" t="s">
        <v>15</v>
      </c>
      <c r="C1672">
        <v>83</v>
      </c>
      <c r="D1672" t="s">
        <v>18</v>
      </c>
      <c r="E1672">
        <v>0</v>
      </c>
      <c r="F1672">
        <v>11</v>
      </c>
      <c r="O1672" t="s">
        <v>12</v>
      </c>
      <c r="T1672">
        <v>1</v>
      </c>
      <c r="U1672">
        <v>1</v>
      </c>
    </row>
    <row r="1673" spans="1:21" x14ac:dyDescent="0.2">
      <c r="A1673">
        <v>719</v>
      </c>
      <c r="B1673" t="s">
        <v>15</v>
      </c>
      <c r="C1673">
        <v>97</v>
      </c>
      <c r="D1673" t="s">
        <v>16</v>
      </c>
      <c r="E1673">
        <v>0</v>
      </c>
      <c r="T1673">
        <v>0</v>
      </c>
      <c r="U1673">
        <v>3</v>
      </c>
    </row>
    <row r="1674" spans="1:21" x14ac:dyDescent="0.2">
      <c r="A1674">
        <v>722</v>
      </c>
      <c r="B1674" t="s">
        <v>15</v>
      </c>
      <c r="C1674">
        <v>89</v>
      </c>
      <c r="D1674" t="s">
        <v>16</v>
      </c>
      <c r="E1674">
        <v>0</v>
      </c>
      <c r="F1674">
        <v>19</v>
      </c>
      <c r="T1674">
        <v>0</v>
      </c>
      <c r="U1674">
        <v>3</v>
      </c>
    </row>
    <row r="1675" spans="1:21" x14ac:dyDescent="0.2">
      <c r="A1675">
        <v>732</v>
      </c>
      <c r="B1675" t="s">
        <v>15</v>
      </c>
      <c r="C1675">
        <v>85</v>
      </c>
      <c r="D1675" t="s">
        <v>16</v>
      </c>
      <c r="E1675">
        <v>0</v>
      </c>
      <c r="F1675">
        <v>15</v>
      </c>
      <c r="O1675" t="s">
        <v>12</v>
      </c>
      <c r="T1675">
        <v>1</v>
      </c>
      <c r="U1675">
        <v>2</v>
      </c>
    </row>
    <row r="1676" spans="1:21" x14ac:dyDescent="0.2">
      <c r="A1676">
        <v>769</v>
      </c>
      <c r="B1676" t="s">
        <v>15</v>
      </c>
      <c r="C1676">
        <v>76</v>
      </c>
      <c r="D1676" t="s">
        <v>16</v>
      </c>
      <c r="E1676">
        <v>1</v>
      </c>
      <c r="J1676" t="s">
        <v>9</v>
      </c>
      <c r="O1676" t="s">
        <v>12</v>
      </c>
      <c r="T1676">
        <v>2</v>
      </c>
      <c r="U1676">
        <v>2</v>
      </c>
    </row>
    <row r="1677" spans="1:21" x14ac:dyDescent="0.2">
      <c r="A1677">
        <v>783</v>
      </c>
      <c r="B1677" t="s">
        <v>15</v>
      </c>
      <c r="C1677">
        <v>96</v>
      </c>
      <c r="D1677" t="s">
        <v>16</v>
      </c>
      <c r="E1677">
        <v>1</v>
      </c>
      <c r="O1677" t="s">
        <v>12</v>
      </c>
      <c r="T1677">
        <v>1</v>
      </c>
      <c r="U1677">
        <v>2</v>
      </c>
    </row>
    <row r="1678" spans="1:21" x14ac:dyDescent="0.2">
      <c r="A1678">
        <v>796</v>
      </c>
      <c r="B1678" t="s">
        <v>15</v>
      </c>
      <c r="C1678">
        <v>89</v>
      </c>
      <c r="D1678" t="s">
        <v>18</v>
      </c>
      <c r="E1678">
        <v>0</v>
      </c>
      <c r="J1678" t="s">
        <v>9</v>
      </c>
      <c r="O1678" t="s">
        <v>12</v>
      </c>
      <c r="T1678">
        <v>2</v>
      </c>
      <c r="U1678">
        <v>5</v>
      </c>
    </row>
    <row r="1679" spans="1:21" x14ac:dyDescent="0.2">
      <c r="A1679">
        <v>817</v>
      </c>
      <c r="B1679" t="s">
        <v>15</v>
      </c>
      <c r="C1679">
        <v>82</v>
      </c>
      <c r="D1679" t="s">
        <v>16</v>
      </c>
      <c r="E1679">
        <v>0</v>
      </c>
      <c r="N1679" t="s">
        <v>50</v>
      </c>
      <c r="O1679" t="s">
        <v>12</v>
      </c>
      <c r="Q1679" t="s">
        <v>54</v>
      </c>
      <c r="R1679" t="s">
        <v>55</v>
      </c>
      <c r="S1679" t="s">
        <v>53</v>
      </c>
      <c r="T1679">
        <v>5</v>
      </c>
      <c r="U1679">
        <v>6</v>
      </c>
    </row>
    <row r="1680" spans="1:21" x14ac:dyDescent="0.2">
      <c r="A1680">
        <v>834</v>
      </c>
      <c r="B1680" t="s">
        <v>15</v>
      </c>
      <c r="C1680">
        <v>85</v>
      </c>
      <c r="D1680" t="s">
        <v>18</v>
      </c>
      <c r="E1680">
        <v>1</v>
      </c>
      <c r="O1680" t="s">
        <v>12</v>
      </c>
      <c r="T1680">
        <v>1</v>
      </c>
      <c r="U1680">
        <v>2</v>
      </c>
    </row>
    <row r="1681" spans="1:21" x14ac:dyDescent="0.2">
      <c r="A1681">
        <v>855</v>
      </c>
      <c r="B1681" t="s">
        <v>15</v>
      </c>
      <c r="C1681">
        <v>76</v>
      </c>
      <c r="D1681" t="s">
        <v>16</v>
      </c>
      <c r="E1681">
        <v>0</v>
      </c>
      <c r="F1681">
        <v>10</v>
      </c>
      <c r="N1681" t="s">
        <v>50</v>
      </c>
      <c r="O1681" t="s">
        <v>12</v>
      </c>
      <c r="T1681">
        <v>2</v>
      </c>
      <c r="U1681">
        <v>3</v>
      </c>
    </row>
    <row r="1682" spans="1:21" x14ac:dyDescent="0.2">
      <c r="A1682">
        <v>856</v>
      </c>
      <c r="B1682" t="s">
        <v>15</v>
      </c>
      <c r="C1682">
        <v>78</v>
      </c>
      <c r="D1682" t="s">
        <v>18</v>
      </c>
      <c r="E1682">
        <v>0</v>
      </c>
      <c r="F1682">
        <v>13</v>
      </c>
      <c r="K1682" t="s">
        <v>10</v>
      </c>
      <c r="T1682">
        <v>1</v>
      </c>
      <c r="U1682">
        <v>2</v>
      </c>
    </row>
    <row r="1683" spans="1:21" x14ac:dyDescent="0.2">
      <c r="A1683">
        <v>858</v>
      </c>
      <c r="B1683" t="s">
        <v>15</v>
      </c>
      <c r="C1683">
        <v>78</v>
      </c>
      <c r="D1683" t="s">
        <v>18</v>
      </c>
      <c r="E1683">
        <v>0</v>
      </c>
      <c r="F1683">
        <v>15</v>
      </c>
      <c r="P1683" t="s">
        <v>51</v>
      </c>
      <c r="Q1683" t="s">
        <v>54</v>
      </c>
      <c r="T1683">
        <v>2</v>
      </c>
      <c r="U1683">
        <v>4</v>
      </c>
    </row>
    <row r="1684" spans="1:21" x14ac:dyDescent="0.2">
      <c r="A1684">
        <v>860</v>
      </c>
      <c r="B1684" t="s">
        <v>15</v>
      </c>
      <c r="C1684">
        <v>79</v>
      </c>
      <c r="D1684" t="s">
        <v>18</v>
      </c>
      <c r="E1684">
        <v>1</v>
      </c>
      <c r="F1684">
        <v>11</v>
      </c>
      <c r="N1684" t="s">
        <v>50</v>
      </c>
      <c r="T1684">
        <v>1</v>
      </c>
      <c r="U1684">
        <v>4</v>
      </c>
    </row>
    <row r="1685" spans="1:21" x14ac:dyDescent="0.2">
      <c r="A1685">
        <v>880</v>
      </c>
      <c r="B1685" t="s">
        <v>15</v>
      </c>
      <c r="C1685">
        <v>79</v>
      </c>
      <c r="D1685" t="s">
        <v>18</v>
      </c>
      <c r="E1685">
        <v>0</v>
      </c>
      <c r="F1685">
        <v>12</v>
      </c>
      <c r="K1685" t="s">
        <v>10</v>
      </c>
      <c r="N1685" t="s">
        <v>50</v>
      </c>
      <c r="R1685" t="s">
        <v>55</v>
      </c>
      <c r="T1685">
        <v>3</v>
      </c>
      <c r="U1685">
        <v>4</v>
      </c>
    </row>
    <row r="1686" spans="1:21" x14ac:dyDescent="0.2">
      <c r="A1686">
        <v>885</v>
      </c>
      <c r="B1686" t="s">
        <v>15</v>
      </c>
      <c r="C1686">
        <v>90</v>
      </c>
      <c r="D1686" t="s">
        <v>16</v>
      </c>
      <c r="E1686">
        <v>0</v>
      </c>
      <c r="K1686" t="s">
        <v>10</v>
      </c>
      <c r="T1686">
        <v>1</v>
      </c>
      <c r="U1686">
        <v>2</v>
      </c>
    </row>
    <row r="1687" spans="1:21" x14ac:dyDescent="0.2">
      <c r="A1687">
        <v>886</v>
      </c>
      <c r="B1687" t="s">
        <v>15</v>
      </c>
      <c r="C1687">
        <v>84</v>
      </c>
      <c r="D1687" t="s">
        <v>18</v>
      </c>
      <c r="E1687">
        <v>0</v>
      </c>
      <c r="T1687">
        <v>0</v>
      </c>
      <c r="U1687">
        <v>0</v>
      </c>
    </row>
    <row r="1688" spans="1:21" x14ac:dyDescent="0.2">
      <c r="A1688">
        <v>938</v>
      </c>
      <c r="B1688" t="s">
        <v>15</v>
      </c>
      <c r="C1688">
        <v>75</v>
      </c>
      <c r="D1688" t="s">
        <v>18</v>
      </c>
      <c r="E1688">
        <v>0</v>
      </c>
      <c r="J1688" t="s">
        <v>9</v>
      </c>
      <c r="N1688" t="s">
        <v>50</v>
      </c>
      <c r="Q1688" t="s">
        <v>54</v>
      </c>
      <c r="R1688" t="s">
        <v>55</v>
      </c>
      <c r="S1688" t="s">
        <v>53</v>
      </c>
      <c r="T1688">
        <v>5</v>
      </c>
      <c r="U1688">
        <v>8</v>
      </c>
    </row>
    <row r="1689" spans="1:21" x14ac:dyDescent="0.2">
      <c r="A1689">
        <v>954</v>
      </c>
      <c r="B1689" t="s">
        <v>15</v>
      </c>
      <c r="C1689">
        <v>110</v>
      </c>
      <c r="D1689" t="s">
        <v>16</v>
      </c>
      <c r="E1689">
        <v>0</v>
      </c>
      <c r="R1689" t="s">
        <v>55</v>
      </c>
      <c r="T1689">
        <v>1</v>
      </c>
      <c r="U1689">
        <v>3</v>
      </c>
    </row>
    <row r="1690" spans="1:21" x14ac:dyDescent="0.2">
      <c r="A1690">
        <v>977</v>
      </c>
      <c r="B1690" t="s">
        <v>15</v>
      </c>
      <c r="C1690">
        <v>75</v>
      </c>
      <c r="D1690" t="s">
        <v>16</v>
      </c>
      <c r="E1690">
        <v>0</v>
      </c>
      <c r="J1690" t="s">
        <v>9</v>
      </c>
      <c r="T1690">
        <v>1</v>
      </c>
      <c r="U1690">
        <v>2</v>
      </c>
    </row>
    <row r="1691" spans="1:21" x14ac:dyDescent="0.2">
      <c r="A1691">
        <v>980</v>
      </c>
      <c r="B1691" t="s">
        <v>15</v>
      </c>
      <c r="C1691">
        <v>87</v>
      </c>
      <c r="D1691" t="s">
        <v>18</v>
      </c>
      <c r="E1691">
        <v>0</v>
      </c>
      <c r="T1691">
        <v>0</v>
      </c>
      <c r="U1691">
        <v>0</v>
      </c>
    </row>
    <row r="1692" spans="1:21" x14ac:dyDescent="0.2">
      <c r="A1692">
        <v>985</v>
      </c>
      <c r="B1692" t="s">
        <v>15</v>
      </c>
      <c r="C1692">
        <v>76</v>
      </c>
      <c r="D1692" t="s">
        <v>18</v>
      </c>
      <c r="E1692">
        <v>1</v>
      </c>
      <c r="F1692">
        <v>11</v>
      </c>
      <c r="R1692" t="s">
        <v>55</v>
      </c>
      <c r="T1692">
        <v>1</v>
      </c>
      <c r="U1692">
        <v>3</v>
      </c>
    </row>
    <row r="1693" spans="1:21" x14ac:dyDescent="0.2">
      <c r="A1693">
        <v>988</v>
      </c>
      <c r="B1693" t="s">
        <v>15</v>
      </c>
      <c r="C1693">
        <v>76</v>
      </c>
      <c r="D1693" t="s">
        <v>16</v>
      </c>
      <c r="E1693">
        <v>0</v>
      </c>
      <c r="F1693">
        <v>15</v>
      </c>
      <c r="M1693" t="s">
        <v>52</v>
      </c>
      <c r="N1693" t="s">
        <v>50</v>
      </c>
      <c r="O1693" t="s">
        <v>12</v>
      </c>
      <c r="T1693">
        <v>3</v>
      </c>
      <c r="U1693">
        <v>7</v>
      </c>
    </row>
    <row r="1694" spans="1:21" x14ac:dyDescent="0.2">
      <c r="A1694">
        <v>1055</v>
      </c>
      <c r="B1694" t="s">
        <v>15</v>
      </c>
      <c r="C1694">
        <v>81</v>
      </c>
      <c r="D1694" t="s">
        <v>16</v>
      </c>
      <c r="E1694">
        <v>0</v>
      </c>
      <c r="F1694">
        <v>19</v>
      </c>
      <c r="O1694" t="s">
        <v>12</v>
      </c>
      <c r="T1694">
        <v>1</v>
      </c>
      <c r="U1694">
        <v>2</v>
      </c>
    </row>
    <row r="1695" spans="1:21" x14ac:dyDescent="0.2">
      <c r="A1695">
        <v>1061</v>
      </c>
      <c r="B1695" t="s">
        <v>15</v>
      </c>
      <c r="C1695">
        <v>94</v>
      </c>
      <c r="D1695" t="s">
        <v>18</v>
      </c>
      <c r="E1695">
        <v>1</v>
      </c>
      <c r="O1695" t="s">
        <v>12</v>
      </c>
      <c r="T1695">
        <v>1</v>
      </c>
      <c r="U1695">
        <v>3</v>
      </c>
    </row>
    <row r="1696" spans="1:21" x14ac:dyDescent="0.2">
      <c r="A1696">
        <v>1109</v>
      </c>
      <c r="B1696" t="s">
        <v>15</v>
      </c>
      <c r="C1696">
        <v>92</v>
      </c>
      <c r="D1696" t="s">
        <v>16</v>
      </c>
      <c r="E1696">
        <v>0</v>
      </c>
      <c r="O1696" t="s">
        <v>12</v>
      </c>
      <c r="T1696">
        <v>1</v>
      </c>
      <c r="U1696">
        <v>2</v>
      </c>
    </row>
    <row r="1697" spans="1:21" x14ac:dyDescent="0.2">
      <c r="A1697">
        <v>1112</v>
      </c>
      <c r="B1697" t="s">
        <v>15</v>
      </c>
      <c r="C1697">
        <v>96</v>
      </c>
      <c r="D1697" t="s">
        <v>16</v>
      </c>
      <c r="E1697">
        <v>0</v>
      </c>
      <c r="T1697">
        <v>0</v>
      </c>
      <c r="U1697">
        <v>1</v>
      </c>
    </row>
    <row r="1698" spans="1:21" x14ac:dyDescent="0.2">
      <c r="A1698">
        <v>1141</v>
      </c>
      <c r="B1698" t="s">
        <v>15</v>
      </c>
      <c r="C1698">
        <v>110</v>
      </c>
      <c r="D1698" t="s">
        <v>18</v>
      </c>
      <c r="E1698">
        <v>0</v>
      </c>
      <c r="T1698">
        <v>0</v>
      </c>
      <c r="U1698">
        <v>4</v>
      </c>
    </row>
    <row r="1699" spans="1:21" x14ac:dyDescent="0.2">
      <c r="A1699">
        <v>1176</v>
      </c>
      <c r="B1699" t="s">
        <v>15</v>
      </c>
      <c r="C1699">
        <v>91</v>
      </c>
      <c r="D1699" t="s">
        <v>18</v>
      </c>
      <c r="E1699">
        <v>0</v>
      </c>
      <c r="T1699">
        <v>0</v>
      </c>
      <c r="U1699">
        <v>0</v>
      </c>
    </row>
    <row r="1700" spans="1:21" x14ac:dyDescent="0.2">
      <c r="A1700">
        <v>1178</v>
      </c>
      <c r="B1700" t="s">
        <v>15</v>
      </c>
      <c r="C1700">
        <v>92</v>
      </c>
      <c r="D1700" t="s">
        <v>16</v>
      </c>
      <c r="E1700">
        <v>0</v>
      </c>
      <c r="F1700">
        <v>12</v>
      </c>
      <c r="J1700" t="s">
        <v>9</v>
      </c>
      <c r="M1700" t="s">
        <v>52</v>
      </c>
      <c r="N1700" t="s">
        <v>50</v>
      </c>
      <c r="T1700">
        <v>3</v>
      </c>
      <c r="U1700">
        <v>7</v>
      </c>
    </row>
    <row r="1701" spans="1:21" x14ac:dyDescent="0.2">
      <c r="A1701">
        <v>1179</v>
      </c>
      <c r="B1701" t="s">
        <v>15</v>
      </c>
      <c r="C1701">
        <v>91</v>
      </c>
      <c r="D1701" t="s">
        <v>16</v>
      </c>
      <c r="E1701">
        <v>0</v>
      </c>
      <c r="O1701" t="s">
        <v>12</v>
      </c>
      <c r="S1701" t="s">
        <v>53</v>
      </c>
      <c r="T1701">
        <v>2</v>
      </c>
      <c r="U1701">
        <v>2</v>
      </c>
    </row>
    <row r="1702" spans="1:21" x14ac:dyDescent="0.2">
      <c r="A1702">
        <v>1189</v>
      </c>
      <c r="B1702" t="s">
        <v>15</v>
      </c>
      <c r="C1702">
        <v>91</v>
      </c>
      <c r="D1702" t="s">
        <v>18</v>
      </c>
      <c r="E1702">
        <v>2</v>
      </c>
      <c r="F1702">
        <v>9</v>
      </c>
      <c r="N1702" t="s">
        <v>50</v>
      </c>
      <c r="O1702" t="s">
        <v>12</v>
      </c>
      <c r="R1702" t="s">
        <v>55</v>
      </c>
      <c r="T1702">
        <v>3</v>
      </c>
      <c r="U1702">
        <v>7</v>
      </c>
    </row>
    <row r="1703" spans="1:21" x14ac:dyDescent="0.2">
      <c r="A1703">
        <v>1214</v>
      </c>
      <c r="B1703" t="s">
        <v>15</v>
      </c>
      <c r="C1703">
        <v>89</v>
      </c>
      <c r="D1703" t="s">
        <v>18</v>
      </c>
      <c r="E1703">
        <v>0</v>
      </c>
      <c r="F1703">
        <v>15</v>
      </c>
      <c r="O1703" t="s">
        <v>12</v>
      </c>
      <c r="T1703">
        <v>1</v>
      </c>
      <c r="U1703">
        <v>3</v>
      </c>
    </row>
    <row r="1704" spans="1:21" x14ac:dyDescent="0.2">
      <c r="A1704">
        <v>1233</v>
      </c>
      <c r="B1704" t="s">
        <v>15</v>
      </c>
      <c r="C1704">
        <v>84</v>
      </c>
      <c r="D1704" t="s">
        <v>16</v>
      </c>
      <c r="E1704">
        <v>0</v>
      </c>
      <c r="O1704" t="s">
        <v>12</v>
      </c>
      <c r="T1704">
        <v>1</v>
      </c>
      <c r="U1704">
        <v>3</v>
      </c>
    </row>
    <row r="1705" spans="1:21" x14ac:dyDescent="0.2">
      <c r="A1705">
        <v>1239</v>
      </c>
      <c r="B1705" t="s">
        <v>15</v>
      </c>
      <c r="C1705">
        <v>85</v>
      </c>
      <c r="D1705" t="s">
        <v>18</v>
      </c>
      <c r="E1705">
        <v>1</v>
      </c>
      <c r="F1705">
        <v>15</v>
      </c>
      <c r="O1705" t="s">
        <v>12</v>
      </c>
      <c r="R1705" t="s">
        <v>55</v>
      </c>
      <c r="T1705">
        <v>2</v>
      </c>
      <c r="U1705">
        <v>3</v>
      </c>
    </row>
    <row r="1706" spans="1:21" x14ac:dyDescent="0.2">
      <c r="A1706">
        <v>1257</v>
      </c>
      <c r="B1706" t="s">
        <v>15</v>
      </c>
      <c r="C1706">
        <v>88</v>
      </c>
      <c r="D1706" t="s">
        <v>18</v>
      </c>
      <c r="E1706">
        <v>0</v>
      </c>
      <c r="F1706">
        <v>12</v>
      </c>
      <c r="O1706" t="s">
        <v>12</v>
      </c>
      <c r="R1706" t="s">
        <v>55</v>
      </c>
      <c r="T1706">
        <v>2</v>
      </c>
      <c r="U1706">
        <v>5</v>
      </c>
    </row>
    <row r="1707" spans="1:21" x14ac:dyDescent="0.2">
      <c r="A1707">
        <v>1303</v>
      </c>
      <c r="B1707" t="s">
        <v>15</v>
      </c>
      <c r="C1707">
        <v>83</v>
      </c>
      <c r="D1707" t="s">
        <v>16</v>
      </c>
      <c r="E1707">
        <v>0</v>
      </c>
      <c r="F1707">
        <v>10</v>
      </c>
      <c r="T1707">
        <v>0</v>
      </c>
      <c r="U1707">
        <v>1</v>
      </c>
    </row>
    <row r="1708" spans="1:21" x14ac:dyDescent="0.2">
      <c r="A1708">
        <v>1328</v>
      </c>
      <c r="B1708" t="s">
        <v>15</v>
      </c>
      <c r="C1708">
        <v>84</v>
      </c>
      <c r="D1708" t="s">
        <v>16</v>
      </c>
      <c r="E1708">
        <v>1</v>
      </c>
      <c r="F1708">
        <v>13</v>
      </c>
      <c r="N1708" t="s">
        <v>50</v>
      </c>
      <c r="T1708">
        <v>1</v>
      </c>
      <c r="U1708">
        <v>2</v>
      </c>
    </row>
    <row r="1709" spans="1:21" x14ac:dyDescent="0.2">
      <c r="A1709">
        <v>1346</v>
      </c>
      <c r="B1709" t="s">
        <v>15</v>
      </c>
      <c r="C1709">
        <v>77</v>
      </c>
      <c r="D1709" t="s">
        <v>18</v>
      </c>
      <c r="E1709">
        <v>0</v>
      </c>
      <c r="F1709">
        <v>12</v>
      </c>
      <c r="T1709">
        <v>0</v>
      </c>
      <c r="U1709">
        <v>0</v>
      </c>
    </row>
    <row r="1710" spans="1:21" x14ac:dyDescent="0.2">
      <c r="A1710">
        <v>1347</v>
      </c>
      <c r="B1710" t="s">
        <v>15</v>
      </c>
      <c r="C1710">
        <v>82</v>
      </c>
      <c r="D1710" t="s">
        <v>18</v>
      </c>
      <c r="E1710">
        <v>1</v>
      </c>
      <c r="F1710">
        <v>15</v>
      </c>
      <c r="N1710" t="s">
        <v>50</v>
      </c>
      <c r="O1710" t="s">
        <v>12</v>
      </c>
      <c r="T1710">
        <v>2</v>
      </c>
      <c r="U1710">
        <v>3</v>
      </c>
    </row>
    <row r="1711" spans="1:21" x14ac:dyDescent="0.2">
      <c r="A1711">
        <v>1362</v>
      </c>
      <c r="B1711" t="s">
        <v>15</v>
      </c>
      <c r="C1711">
        <v>83</v>
      </c>
      <c r="D1711" t="s">
        <v>18</v>
      </c>
      <c r="E1711">
        <v>0</v>
      </c>
      <c r="T1711">
        <v>0</v>
      </c>
      <c r="U1711">
        <v>0</v>
      </c>
    </row>
    <row r="1712" spans="1:21" x14ac:dyDescent="0.2">
      <c r="A1712">
        <v>1372</v>
      </c>
      <c r="B1712" t="s">
        <v>15</v>
      </c>
      <c r="C1712">
        <v>75</v>
      </c>
      <c r="D1712" t="s">
        <v>16</v>
      </c>
      <c r="E1712">
        <v>0</v>
      </c>
      <c r="F1712">
        <v>12</v>
      </c>
      <c r="J1712" t="s">
        <v>9</v>
      </c>
      <c r="T1712">
        <v>1</v>
      </c>
      <c r="U1712">
        <v>3</v>
      </c>
    </row>
    <row r="1713" spans="1:21" x14ac:dyDescent="0.2">
      <c r="A1713">
        <v>1381</v>
      </c>
      <c r="B1713" t="s">
        <v>15</v>
      </c>
      <c r="C1713">
        <v>75</v>
      </c>
      <c r="D1713" t="s">
        <v>16</v>
      </c>
      <c r="E1713">
        <v>0</v>
      </c>
      <c r="F1713">
        <v>12</v>
      </c>
      <c r="J1713" t="s">
        <v>9</v>
      </c>
      <c r="K1713" t="s">
        <v>10</v>
      </c>
      <c r="T1713">
        <v>2</v>
      </c>
      <c r="U1713">
        <v>4</v>
      </c>
    </row>
    <row r="1714" spans="1:21" x14ac:dyDescent="0.2">
      <c r="A1714">
        <v>1394</v>
      </c>
      <c r="B1714" t="s">
        <v>15</v>
      </c>
      <c r="C1714">
        <v>70</v>
      </c>
      <c r="D1714" t="s">
        <v>18</v>
      </c>
      <c r="E1714">
        <v>0</v>
      </c>
      <c r="F1714">
        <v>16</v>
      </c>
      <c r="O1714" t="s">
        <v>12</v>
      </c>
      <c r="R1714" t="s">
        <v>55</v>
      </c>
      <c r="T1714">
        <v>2</v>
      </c>
      <c r="U1714">
        <v>3</v>
      </c>
    </row>
    <row r="1715" spans="1:21" x14ac:dyDescent="0.2">
      <c r="A1715">
        <v>1396</v>
      </c>
      <c r="B1715" t="s">
        <v>15</v>
      </c>
      <c r="C1715">
        <v>74</v>
      </c>
      <c r="D1715" t="s">
        <v>16</v>
      </c>
      <c r="E1715">
        <v>0</v>
      </c>
      <c r="F1715">
        <v>15</v>
      </c>
      <c r="K1715" t="s">
        <v>10</v>
      </c>
      <c r="N1715" t="s">
        <v>50</v>
      </c>
      <c r="O1715" t="s">
        <v>12</v>
      </c>
      <c r="T1715">
        <v>3</v>
      </c>
      <c r="U1715">
        <v>5</v>
      </c>
    </row>
    <row r="1716" spans="1:21" x14ac:dyDescent="0.2">
      <c r="A1716">
        <v>1399</v>
      </c>
      <c r="B1716" t="s">
        <v>15</v>
      </c>
      <c r="C1716">
        <v>83</v>
      </c>
      <c r="D1716" t="s">
        <v>18</v>
      </c>
      <c r="E1716">
        <v>0</v>
      </c>
      <c r="M1716" t="s">
        <v>52</v>
      </c>
      <c r="N1716" t="s">
        <v>50</v>
      </c>
      <c r="O1716" t="s">
        <v>12</v>
      </c>
      <c r="T1716">
        <v>3</v>
      </c>
      <c r="U1716">
        <v>6</v>
      </c>
    </row>
    <row r="1717" spans="1:21" x14ac:dyDescent="0.2">
      <c r="A1717">
        <v>1413</v>
      </c>
      <c r="B1717" t="s">
        <v>15</v>
      </c>
      <c r="C1717">
        <v>72</v>
      </c>
      <c r="D1717" t="s">
        <v>18</v>
      </c>
      <c r="E1717">
        <v>0</v>
      </c>
      <c r="J1717" t="s">
        <v>9</v>
      </c>
      <c r="O1717" t="s">
        <v>12</v>
      </c>
      <c r="P1717" t="s">
        <v>51</v>
      </c>
      <c r="T1717">
        <v>3</v>
      </c>
      <c r="U1717">
        <v>5</v>
      </c>
    </row>
    <row r="1718" spans="1:21" x14ac:dyDescent="0.2">
      <c r="A1718">
        <v>1421</v>
      </c>
      <c r="B1718" t="s">
        <v>15</v>
      </c>
      <c r="C1718">
        <v>85</v>
      </c>
      <c r="D1718" t="s">
        <v>16</v>
      </c>
      <c r="E1718">
        <v>0</v>
      </c>
      <c r="F1718">
        <v>16</v>
      </c>
      <c r="O1718" t="s">
        <v>12</v>
      </c>
      <c r="T1718">
        <v>1</v>
      </c>
      <c r="U1718">
        <v>4</v>
      </c>
    </row>
    <row r="1719" spans="1:21" x14ac:dyDescent="0.2">
      <c r="A1719">
        <v>1426</v>
      </c>
      <c r="B1719" t="s">
        <v>15</v>
      </c>
      <c r="C1719">
        <v>85</v>
      </c>
      <c r="D1719" t="s">
        <v>16</v>
      </c>
      <c r="E1719">
        <v>0</v>
      </c>
      <c r="F1719">
        <v>10</v>
      </c>
      <c r="N1719" t="s">
        <v>50</v>
      </c>
      <c r="O1719" t="s">
        <v>12</v>
      </c>
      <c r="T1719">
        <v>2</v>
      </c>
      <c r="U1719">
        <v>3</v>
      </c>
    </row>
    <row r="1720" spans="1:21" x14ac:dyDescent="0.2">
      <c r="A1720">
        <v>1451</v>
      </c>
      <c r="B1720" t="s">
        <v>15</v>
      </c>
      <c r="C1720">
        <v>72</v>
      </c>
      <c r="D1720" t="s">
        <v>18</v>
      </c>
      <c r="E1720">
        <v>0</v>
      </c>
      <c r="F1720">
        <v>9</v>
      </c>
      <c r="N1720" t="s">
        <v>50</v>
      </c>
      <c r="Q1720" t="s">
        <v>54</v>
      </c>
      <c r="T1720">
        <v>2</v>
      </c>
      <c r="U1720">
        <v>3</v>
      </c>
    </row>
    <row r="1721" spans="1:21" x14ac:dyDescent="0.2">
      <c r="A1721">
        <v>1453</v>
      </c>
      <c r="B1721" t="s">
        <v>15</v>
      </c>
      <c r="C1721">
        <v>81</v>
      </c>
      <c r="D1721" t="s">
        <v>16</v>
      </c>
      <c r="E1721">
        <v>0</v>
      </c>
      <c r="F1721">
        <v>10</v>
      </c>
      <c r="K1721" t="s">
        <v>10</v>
      </c>
      <c r="O1721" t="s">
        <v>12</v>
      </c>
      <c r="T1721">
        <v>2</v>
      </c>
      <c r="U1721">
        <v>3</v>
      </c>
    </row>
    <row r="1722" spans="1:21" x14ac:dyDescent="0.2">
      <c r="A1722">
        <v>1455</v>
      </c>
      <c r="B1722" t="s">
        <v>15</v>
      </c>
      <c r="C1722">
        <v>87</v>
      </c>
      <c r="D1722" t="s">
        <v>16</v>
      </c>
      <c r="E1722">
        <v>0</v>
      </c>
      <c r="F1722">
        <v>9</v>
      </c>
      <c r="J1722" t="s">
        <v>9</v>
      </c>
      <c r="M1722" t="s">
        <v>52</v>
      </c>
      <c r="N1722" t="s">
        <v>50</v>
      </c>
      <c r="O1722" t="s">
        <v>12</v>
      </c>
      <c r="T1722">
        <v>4</v>
      </c>
      <c r="U1722">
        <v>6</v>
      </c>
    </row>
    <row r="1723" spans="1:21" x14ac:dyDescent="0.2">
      <c r="A1723">
        <v>1467</v>
      </c>
      <c r="B1723" t="s">
        <v>15</v>
      </c>
      <c r="C1723">
        <v>77</v>
      </c>
      <c r="D1723" t="s">
        <v>18</v>
      </c>
      <c r="E1723">
        <v>0</v>
      </c>
      <c r="F1723">
        <v>15</v>
      </c>
      <c r="T1723">
        <v>0</v>
      </c>
      <c r="U1723">
        <v>1</v>
      </c>
    </row>
    <row r="1724" spans="1:21" x14ac:dyDescent="0.2">
      <c r="A1724">
        <v>1501</v>
      </c>
      <c r="B1724" t="s">
        <v>15</v>
      </c>
      <c r="C1724">
        <v>80</v>
      </c>
      <c r="D1724" t="s">
        <v>16</v>
      </c>
      <c r="E1724">
        <v>0</v>
      </c>
      <c r="F1724">
        <v>12</v>
      </c>
      <c r="N1724" t="s">
        <v>50</v>
      </c>
      <c r="T1724">
        <v>1</v>
      </c>
      <c r="U1724">
        <v>3</v>
      </c>
    </row>
    <row r="1725" spans="1:21" x14ac:dyDescent="0.2">
      <c r="A1725">
        <v>1514</v>
      </c>
      <c r="B1725" t="s">
        <v>15</v>
      </c>
      <c r="C1725">
        <v>77</v>
      </c>
      <c r="D1725" t="s">
        <v>16</v>
      </c>
      <c r="E1725">
        <v>1</v>
      </c>
      <c r="F1725">
        <v>11</v>
      </c>
      <c r="Q1725" t="s">
        <v>54</v>
      </c>
      <c r="T1725">
        <v>1</v>
      </c>
      <c r="U1725">
        <v>4</v>
      </c>
    </row>
    <row r="1726" spans="1:21" x14ac:dyDescent="0.2">
      <c r="A1726">
        <v>1527</v>
      </c>
      <c r="B1726" t="s">
        <v>15</v>
      </c>
      <c r="C1726">
        <v>85</v>
      </c>
      <c r="D1726" t="s">
        <v>16</v>
      </c>
      <c r="E1726">
        <v>0</v>
      </c>
      <c r="F1726">
        <v>17</v>
      </c>
      <c r="O1726" t="s">
        <v>12</v>
      </c>
      <c r="T1726">
        <v>1</v>
      </c>
      <c r="U1726">
        <v>3</v>
      </c>
    </row>
    <row r="1727" spans="1:21" x14ac:dyDescent="0.2">
      <c r="A1727">
        <v>1541</v>
      </c>
      <c r="B1727" t="s">
        <v>15</v>
      </c>
      <c r="C1727">
        <v>81</v>
      </c>
      <c r="D1727" t="s">
        <v>16</v>
      </c>
      <c r="E1727">
        <v>0</v>
      </c>
      <c r="F1727">
        <v>15</v>
      </c>
      <c r="J1727" t="s">
        <v>9</v>
      </c>
      <c r="N1727" t="s">
        <v>50</v>
      </c>
      <c r="T1727">
        <v>2</v>
      </c>
      <c r="U1727">
        <v>4</v>
      </c>
    </row>
    <row r="1728" spans="1:21" x14ac:dyDescent="0.2">
      <c r="A1728">
        <v>1546</v>
      </c>
      <c r="B1728" t="s">
        <v>15</v>
      </c>
      <c r="C1728">
        <v>71</v>
      </c>
      <c r="D1728" t="s">
        <v>16</v>
      </c>
      <c r="E1728">
        <v>2</v>
      </c>
      <c r="N1728" t="s">
        <v>50</v>
      </c>
      <c r="T1728">
        <v>1</v>
      </c>
      <c r="U1728">
        <v>2</v>
      </c>
    </row>
    <row r="1729" spans="1:21" x14ac:dyDescent="0.2">
      <c r="A1729">
        <v>1578</v>
      </c>
      <c r="B1729" t="s">
        <v>15</v>
      </c>
      <c r="C1729">
        <v>86</v>
      </c>
      <c r="D1729" t="s">
        <v>18</v>
      </c>
      <c r="E1729">
        <v>0</v>
      </c>
      <c r="F1729">
        <v>16</v>
      </c>
      <c r="N1729" t="s">
        <v>50</v>
      </c>
      <c r="T1729">
        <v>1</v>
      </c>
      <c r="U1729">
        <v>3</v>
      </c>
    </row>
    <row r="1730" spans="1:21" x14ac:dyDescent="0.2">
      <c r="A1730">
        <v>1588</v>
      </c>
      <c r="B1730" t="s">
        <v>15</v>
      </c>
      <c r="C1730">
        <v>74</v>
      </c>
      <c r="D1730" t="s">
        <v>16</v>
      </c>
      <c r="E1730">
        <v>0</v>
      </c>
      <c r="F1730">
        <v>11</v>
      </c>
      <c r="T1730">
        <v>0</v>
      </c>
      <c r="U1730">
        <v>2</v>
      </c>
    </row>
    <row r="1731" spans="1:21" x14ac:dyDescent="0.2">
      <c r="A1731">
        <v>1612</v>
      </c>
      <c r="B1731" t="s">
        <v>15</v>
      </c>
      <c r="C1731">
        <v>79</v>
      </c>
      <c r="D1731" t="s">
        <v>16</v>
      </c>
      <c r="E1731">
        <v>0</v>
      </c>
      <c r="O1731" t="s">
        <v>12</v>
      </c>
      <c r="T1731">
        <v>1</v>
      </c>
      <c r="U1731">
        <v>1</v>
      </c>
    </row>
    <row r="1732" spans="1:21" x14ac:dyDescent="0.2">
      <c r="A1732">
        <v>1627</v>
      </c>
      <c r="B1732" t="s">
        <v>15</v>
      </c>
      <c r="C1732">
        <v>76</v>
      </c>
      <c r="D1732" t="s">
        <v>18</v>
      </c>
      <c r="E1732">
        <v>0</v>
      </c>
      <c r="K1732" t="s">
        <v>10</v>
      </c>
      <c r="N1732" t="s">
        <v>50</v>
      </c>
      <c r="O1732" t="s">
        <v>12</v>
      </c>
      <c r="T1732">
        <v>3</v>
      </c>
      <c r="U1732">
        <v>4</v>
      </c>
    </row>
    <row r="1733" spans="1:21" x14ac:dyDescent="0.2">
      <c r="A1733">
        <v>1629</v>
      </c>
      <c r="B1733" t="s">
        <v>15</v>
      </c>
      <c r="C1733">
        <v>71</v>
      </c>
      <c r="D1733" t="s">
        <v>18</v>
      </c>
      <c r="E1733">
        <v>0</v>
      </c>
      <c r="F1733">
        <v>14</v>
      </c>
      <c r="O1733" t="s">
        <v>12</v>
      </c>
      <c r="P1733" t="s">
        <v>51</v>
      </c>
      <c r="T1733">
        <v>2</v>
      </c>
      <c r="U1733">
        <v>3</v>
      </c>
    </row>
    <row r="1734" spans="1:21" x14ac:dyDescent="0.2">
      <c r="A1734">
        <v>1630</v>
      </c>
      <c r="B1734" t="s">
        <v>15</v>
      </c>
      <c r="C1734">
        <v>75</v>
      </c>
      <c r="D1734" t="s">
        <v>16</v>
      </c>
      <c r="E1734">
        <v>1</v>
      </c>
      <c r="F1734">
        <v>16</v>
      </c>
      <c r="K1734" t="s">
        <v>10</v>
      </c>
      <c r="N1734" t="s">
        <v>50</v>
      </c>
      <c r="O1734" t="s">
        <v>12</v>
      </c>
      <c r="T1734">
        <v>3</v>
      </c>
      <c r="U1734">
        <v>4</v>
      </c>
    </row>
    <row r="1735" spans="1:21" x14ac:dyDescent="0.2">
      <c r="A1735">
        <v>1635</v>
      </c>
      <c r="B1735" t="s">
        <v>15</v>
      </c>
      <c r="C1735">
        <v>77</v>
      </c>
      <c r="D1735" t="s">
        <v>16</v>
      </c>
      <c r="E1735">
        <v>0</v>
      </c>
      <c r="F1735">
        <v>15</v>
      </c>
      <c r="T1735">
        <v>0</v>
      </c>
      <c r="U1735">
        <v>1</v>
      </c>
    </row>
    <row r="1736" spans="1:21" x14ac:dyDescent="0.2">
      <c r="A1736">
        <v>1643</v>
      </c>
      <c r="B1736" t="s">
        <v>15</v>
      </c>
      <c r="C1736">
        <v>72</v>
      </c>
      <c r="D1736" t="s">
        <v>16</v>
      </c>
      <c r="E1736">
        <v>0</v>
      </c>
      <c r="F1736">
        <v>12</v>
      </c>
      <c r="N1736" t="s">
        <v>50</v>
      </c>
      <c r="O1736" t="s">
        <v>12</v>
      </c>
      <c r="T1736">
        <v>2</v>
      </c>
      <c r="U1736">
        <v>4</v>
      </c>
    </row>
    <row r="1737" spans="1:21" x14ac:dyDescent="0.2">
      <c r="A1737">
        <v>1661</v>
      </c>
      <c r="B1737" t="s">
        <v>15</v>
      </c>
      <c r="C1737">
        <v>77</v>
      </c>
      <c r="D1737" t="s">
        <v>16</v>
      </c>
      <c r="E1737">
        <v>1</v>
      </c>
      <c r="F1737">
        <v>15</v>
      </c>
      <c r="K1737" t="s">
        <v>10</v>
      </c>
      <c r="N1737" t="s">
        <v>50</v>
      </c>
      <c r="T1737">
        <v>2</v>
      </c>
      <c r="U1737">
        <v>4</v>
      </c>
    </row>
    <row r="1738" spans="1:21" x14ac:dyDescent="0.2">
      <c r="A1738">
        <v>1666</v>
      </c>
      <c r="B1738" t="s">
        <v>15</v>
      </c>
      <c r="C1738">
        <v>80</v>
      </c>
      <c r="D1738" t="s">
        <v>18</v>
      </c>
      <c r="E1738">
        <v>0</v>
      </c>
      <c r="F1738">
        <v>12</v>
      </c>
      <c r="P1738" t="s">
        <v>51</v>
      </c>
      <c r="R1738" t="s">
        <v>55</v>
      </c>
      <c r="T1738">
        <v>2</v>
      </c>
      <c r="U1738">
        <v>3</v>
      </c>
    </row>
    <row r="1739" spans="1:21" x14ac:dyDescent="0.2">
      <c r="A1739">
        <v>1670</v>
      </c>
      <c r="B1739" t="s">
        <v>15</v>
      </c>
      <c r="C1739">
        <v>81</v>
      </c>
      <c r="D1739" t="s">
        <v>18</v>
      </c>
      <c r="E1739">
        <v>1</v>
      </c>
      <c r="F1739">
        <v>12</v>
      </c>
      <c r="N1739" t="s">
        <v>50</v>
      </c>
      <c r="O1739" t="s">
        <v>12</v>
      </c>
      <c r="T1739">
        <v>2</v>
      </c>
      <c r="U1739">
        <v>3</v>
      </c>
    </row>
    <row r="1740" spans="1:21" x14ac:dyDescent="0.2">
      <c r="A1740">
        <v>1671</v>
      </c>
      <c r="B1740" t="s">
        <v>15</v>
      </c>
      <c r="C1740">
        <v>75</v>
      </c>
      <c r="D1740" t="s">
        <v>16</v>
      </c>
      <c r="E1740">
        <v>0</v>
      </c>
      <c r="F1740">
        <v>10</v>
      </c>
      <c r="N1740" t="s">
        <v>50</v>
      </c>
      <c r="T1740">
        <v>1</v>
      </c>
      <c r="U1740">
        <v>1</v>
      </c>
    </row>
    <row r="1741" spans="1:21" x14ac:dyDescent="0.2">
      <c r="A1741">
        <v>1689</v>
      </c>
      <c r="B1741" t="s">
        <v>15</v>
      </c>
      <c r="C1741">
        <v>86</v>
      </c>
      <c r="D1741" t="s">
        <v>18</v>
      </c>
      <c r="E1741">
        <v>0</v>
      </c>
      <c r="F1741">
        <v>9</v>
      </c>
      <c r="T1741">
        <v>0</v>
      </c>
      <c r="U1741">
        <v>0</v>
      </c>
    </row>
    <row r="1742" spans="1:21" x14ac:dyDescent="0.2">
      <c r="A1742">
        <v>1697</v>
      </c>
      <c r="B1742" t="s">
        <v>15</v>
      </c>
      <c r="C1742">
        <v>76</v>
      </c>
      <c r="D1742" t="s">
        <v>18</v>
      </c>
      <c r="E1742">
        <v>0</v>
      </c>
      <c r="F1742">
        <v>15</v>
      </c>
      <c r="N1742" t="s">
        <v>50</v>
      </c>
      <c r="O1742" t="s">
        <v>12</v>
      </c>
      <c r="Q1742" t="s">
        <v>54</v>
      </c>
      <c r="T1742">
        <v>3</v>
      </c>
      <c r="U1742">
        <v>4</v>
      </c>
    </row>
    <row r="1743" spans="1:21" x14ac:dyDescent="0.2">
      <c r="A1743">
        <v>1698</v>
      </c>
      <c r="B1743" t="s">
        <v>15</v>
      </c>
      <c r="C1743">
        <v>75</v>
      </c>
      <c r="D1743" t="s">
        <v>16</v>
      </c>
      <c r="E1743">
        <v>0</v>
      </c>
      <c r="F1743">
        <v>15</v>
      </c>
      <c r="T1743">
        <v>0</v>
      </c>
      <c r="U1743">
        <v>2</v>
      </c>
    </row>
    <row r="1744" spans="1:21" x14ac:dyDescent="0.2">
      <c r="A1744">
        <v>1730</v>
      </c>
      <c r="B1744" t="s">
        <v>15</v>
      </c>
      <c r="C1744">
        <v>75</v>
      </c>
      <c r="D1744" t="s">
        <v>18</v>
      </c>
      <c r="E1744">
        <v>0</v>
      </c>
      <c r="F1744">
        <v>18</v>
      </c>
      <c r="K1744" t="s">
        <v>10</v>
      </c>
      <c r="N1744" t="s">
        <v>50</v>
      </c>
      <c r="P1744" t="s">
        <v>51</v>
      </c>
      <c r="Q1744" t="s">
        <v>54</v>
      </c>
      <c r="T1744">
        <v>4</v>
      </c>
      <c r="U1744">
        <v>5</v>
      </c>
    </row>
    <row r="1745" spans="1:21" x14ac:dyDescent="0.2">
      <c r="A1745">
        <v>1732</v>
      </c>
      <c r="B1745" t="s">
        <v>15</v>
      </c>
      <c r="C1745">
        <v>75</v>
      </c>
      <c r="D1745" t="s">
        <v>18</v>
      </c>
      <c r="E1745">
        <v>1</v>
      </c>
      <c r="F1745">
        <v>16</v>
      </c>
      <c r="T1745">
        <v>0</v>
      </c>
      <c r="U1745">
        <v>1</v>
      </c>
    </row>
    <row r="1746" spans="1:21" x14ac:dyDescent="0.2">
      <c r="A1746">
        <v>1747</v>
      </c>
      <c r="B1746" t="s">
        <v>15</v>
      </c>
      <c r="C1746">
        <v>80</v>
      </c>
      <c r="D1746" t="s">
        <v>18</v>
      </c>
      <c r="E1746">
        <v>1</v>
      </c>
      <c r="F1746">
        <v>18</v>
      </c>
      <c r="N1746" t="s">
        <v>50</v>
      </c>
      <c r="O1746" t="s">
        <v>12</v>
      </c>
      <c r="T1746">
        <v>2</v>
      </c>
      <c r="U1746">
        <v>4</v>
      </c>
    </row>
    <row r="1747" spans="1:21" x14ac:dyDescent="0.2">
      <c r="A1747">
        <v>1761</v>
      </c>
      <c r="B1747" t="s">
        <v>15</v>
      </c>
      <c r="C1747">
        <v>81</v>
      </c>
      <c r="D1747" t="s">
        <v>18</v>
      </c>
      <c r="E1747">
        <v>0</v>
      </c>
      <c r="F1747">
        <v>10</v>
      </c>
      <c r="O1747" t="s">
        <v>12</v>
      </c>
      <c r="T1747">
        <v>1</v>
      </c>
      <c r="U1747">
        <v>1</v>
      </c>
    </row>
    <row r="1748" spans="1:21" x14ac:dyDescent="0.2">
      <c r="A1748">
        <v>1762</v>
      </c>
      <c r="B1748" t="s">
        <v>15</v>
      </c>
      <c r="C1748">
        <v>74</v>
      </c>
      <c r="D1748" t="s">
        <v>16</v>
      </c>
      <c r="E1748">
        <v>0</v>
      </c>
      <c r="F1748">
        <v>19</v>
      </c>
      <c r="O1748" t="s">
        <v>12</v>
      </c>
      <c r="T1748">
        <v>1</v>
      </c>
      <c r="U1748">
        <v>2</v>
      </c>
    </row>
    <row r="1749" spans="1:21" x14ac:dyDescent="0.2">
      <c r="A1749">
        <v>1767</v>
      </c>
      <c r="B1749" t="s">
        <v>15</v>
      </c>
      <c r="C1749">
        <v>78</v>
      </c>
      <c r="D1749" t="s">
        <v>16</v>
      </c>
      <c r="E1749">
        <v>0</v>
      </c>
      <c r="F1749">
        <v>15</v>
      </c>
      <c r="J1749" t="s">
        <v>9</v>
      </c>
      <c r="M1749" t="s">
        <v>52</v>
      </c>
      <c r="T1749">
        <v>2</v>
      </c>
      <c r="U1749">
        <v>6</v>
      </c>
    </row>
    <row r="1750" spans="1:21" x14ac:dyDescent="0.2">
      <c r="A1750">
        <v>1768</v>
      </c>
      <c r="B1750" t="s">
        <v>15</v>
      </c>
      <c r="C1750">
        <v>76</v>
      </c>
      <c r="D1750" t="s">
        <v>16</v>
      </c>
      <c r="E1750">
        <v>0</v>
      </c>
      <c r="F1750">
        <v>15</v>
      </c>
      <c r="M1750" t="s">
        <v>52</v>
      </c>
      <c r="N1750" t="s">
        <v>50</v>
      </c>
      <c r="O1750" t="s">
        <v>12</v>
      </c>
      <c r="T1750">
        <v>3</v>
      </c>
      <c r="U1750">
        <v>4</v>
      </c>
    </row>
    <row r="1751" spans="1:21" x14ac:dyDescent="0.2">
      <c r="A1751">
        <v>1772</v>
      </c>
      <c r="B1751" t="s">
        <v>15</v>
      </c>
      <c r="C1751">
        <v>75</v>
      </c>
      <c r="D1751" t="s">
        <v>16</v>
      </c>
      <c r="E1751">
        <v>1</v>
      </c>
      <c r="F1751">
        <v>16</v>
      </c>
      <c r="T1751">
        <v>0</v>
      </c>
      <c r="U1751">
        <v>3</v>
      </c>
    </row>
    <row r="1752" spans="1:21" x14ac:dyDescent="0.2">
      <c r="A1752">
        <v>1780</v>
      </c>
      <c r="B1752" t="s">
        <v>15</v>
      </c>
      <c r="C1752">
        <v>90</v>
      </c>
      <c r="D1752" t="s">
        <v>18</v>
      </c>
      <c r="E1752">
        <v>1</v>
      </c>
      <c r="T1752">
        <v>0</v>
      </c>
      <c r="U1752">
        <v>0</v>
      </c>
    </row>
    <row r="1753" spans="1:21" x14ac:dyDescent="0.2">
      <c r="A1753">
        <v>1798</v>
      </c>
      <c r="B1753" t="s">
        <v>15</v>
      </c>
      <c r="C1753">
        <v>75</v>
      </c>
      <c r="D1753" t="s">
        <v>16</v>
      </c>
      <c r="E1753">
        <v>1</v>
      </c>
      <c r="F1753">
        <v>17</v>
      </c>
      <c r="T1753">
        <v>0</v>
      </c>
      <c r="U1753">
        <v>3</v>
      </c>
    </row>
    <row r="1754" spans="1:21" x14ac:dyDescent="0.2">
      <c r="A1754">
        <v>1800</v>
      </c>
      <c r="B1754" t="s">
        <v>15</v>
      </c>
      <c r="C1754">
        <v>77</v>
      </c>
      <c r="D1754" t="s">
        <v>18</v>
      </c>
      <c r="E1754">
        <v>0</v>
      </c>
      <c r="F1754">
        <v>15</v>
      </c>
      <c r="O1754" t="s">
        <v>12</v>
      </c>
      <c r="T1754">
        <v>1</v>
      </c>
      <c r="U1754">
        <v>3</v>
      </c>
    </row>
    <row r="1755" spans="1:21" x14ac:dyDescent="0.2">
      <c r="A1755">
        <v>1810</v>
      </c>
      <c r="B1755" t="s">
        <v>15</v>
      </c>
      <c r="C1755">
        <v>77</v>
      </c>
      <c r="D1755" t="s">
        <v>16</v>
      </c>
      <c r="E1755">
        <v>1</v>
      </c>
      <c r="F1755">
        <v>17</v>
      </c>
      <c r="N1755" t="s">
        <v>50</v>
      </c>
      <c r="O1755" t="s">
        <v>12</v>
      </c>
      <c r="T1755">
        <v>2</v>
      </c>
      <c r="U1755">
        <v>3</v>
      </c>
    </row>
    <row r="1756" spans="1:21" x14ac:dyDescent="0.2">
      <c r="A1756">
        <v>1817</v>
      </c>
      <c r="B1756" t="s">
        <v>15</v>
      </c>
      <c r="C1756">
        <v>51</v>
      </c>
      <c r="D1756" t="s">
        <v>16</v>
      </c>
      <c r="E1756">
        <v>1</v>
      </c>
      <c r="F1756">
        <v>12</v>
      </c>
      <c r="N1756" t="s">
        <v>50</v>
      </c>
      <c r="T1756">
        <v>1</v>
      </c>
      <c r="U1756">
        <v>2</v>
      </c>
    </row>
    <row r="1757" spans="1:21" x14ac:dyDescent="0.2">
      <c r="A1757">
        <v>1831</v>
      </c>
      <c r="B1757" t="s">
        <v>15</v>
      </c>
      <c r="C1757">
        <v>51</v>
      </c>
      <c r="D1757" t="s">
        <v>18</v>
      </c>
      <c r="E1757">
        <v>1</v>
      </c>
      <c r="F1757">
        <v>16</v>
      </c>
      <c r="T1757">
        <v>0</v>
      </c>
      <c r="U1757">
        <v>1</v>
      </c>
    </row>
    <row r="1758" spans="1:21" x14ac:dyDescent="0.2">
      <c r="A1758">
        <v>1834</v>
      </c>
      <c r="B1758" t="s">
        <v>15</v>
      </c>
      <c r="C1758">
        <v>48</v>
      </c>
      <c r="D1758" t="s">
        <v>16</v>
      </c>
      <c r="E1758">
        <v>0</v>
      </c>
      <c r="F1758">
        <v>15</v>
      </c>
      <c r="K1758" t="s">
        <v>10</v>
      </c>
      <c r="N1758" t="s">
        <v>50</v>
      </c>
      <c r="O1758" t="s">
        <v>12</v>
      </c>
      <c r="T1758">
        <v>3</v>
      </c>
      <c r="U1758">
        <v>3</v>
      </c>
    </row>
    <row r="1759" spans="1:21" x14ac:dyDescent="0.2">
      <c r="A1759">
        <v>1835</v>
      </c>
      <c r="B1759" t="s">
        <v>15</v>
      </c>
      <c r="C1759">
        <v>65</v>
      </c>
      <c r="D1759" t="s">
        <v>18</v>
      </c>
      <c r="E1759">
        <v>0</v>
      </c>
      <c r="F1759">
        <v>15</v>
      </c>
      <c r="T1759">
        <v>0</v>
      </c>
      <c r="U1759">
        <v>1</v>
      </c>
    </row>
    <row r="1760" spans="1:21" x14ac:dyDescent="0.2">
      <c r="A1760">
        <v>1837</v>
      </c>
      <c r="B1760" t="s">
        <v>15</v>
      </c>
      <c r="C1760">
        <v>76</v>
      </c>
      <c r="D1760" t="s">
        <v>18</v>
      </c>
      <c r="E1760">
        <v>0</v>
      </c>
      <c r="F1760">
        <v>19</v>
      </c>
      <c r="N1760" t="s">
        <v>50</v>
      </c>
      <c r="O1760" t="s">
        <v>12</v>
      </c>
      <c r="T1760">
        <v>2</v>
      </c>
      <c r="U1760">
        <v>4</v>
      </c>
    </row>
    <row r="1761" spans="1:21" x14ac:dyDescent="0.2">
      <c r="A1761">
        <v>1842</v>
      </c>
      <c r="B1761" t="s">
        <v>15</v>
      </c>
      <c r="C1761">
        <v>74</v>
      </c>
      <c r="D1761" t="s">
        <v>16</v>
      </c>
      <c r="E1761">
        <v>1</v>
      </c>
      <c r="F1761">
        <v>12</v>
      </c>
      <c r="N1761" t="s">
        <v>50</v>
      </c>
      <c r="O1761" t="s">
        <v>12</v>
      </c>
      <c r="T1761">
        <v>2</v>
      </c>
      <c r="U1761">
        <v>4</v>
      </c>
    </row>
    <row r="1762" spans="1:21" x14ac:dyDescent="0.2">
      <c r="A1762">
        <v>1853</v>
      </c>
      <c r="B1762" t="s">
        <v>15</v>
      </c>
      <c r="C1762">
        <v>66</v>
      </c>
      <c r="D1762" t="s">
        <v>18</v>
      </c>
      <c r="E1762">
        <v>0</v>
      </c>
      <c r="F1762">
        <v>12</v>
      </c>
      <c r="J1762" t="s">
        <v>9</v>
      </c>
      <c r="N1762" t="s">
        <v>50</v>
      </c>
      <c r="O1762" t="s">
        <v>12</v>
      </c>
      <c r="T1762">
        <v>3</v>
      </c>
      <c r="U1762">
        <v>4</v>
      </c>
    </row>
    <row r="1763" spans="1:21" x14ac:dyDescent="0.2">
      <c r="A1763">
        <v>1854</v>
      </c>
      <c r="B1763" t="s">
        <v>15</v>
      </c>
      <c r="C1763">
        <v>74</v>
      </c>
      <c r="D1763" t="s">
        <v>16</v>
      </c>
      <c r="E1763">
        <v>0</v>
      </c>
      <c r="F1763">
        <v>19</v>
      </c>
      <c r="J1763" t="s">
        <v>9</v>
      </c>
      <c r="T1763">
        <v>1</v>
      </c>
      <c r="U1763">
        <v>2</v>
      </c>
    </row>
    <row r="1764" spans="1:21" x14ac:dyDescent="0.2">
      <c r="A1764">
        <v>1868</v>
      </c>
      <c r="B1764" t="s">
        <v>15</v>
      </c>
      <c r="C1764">
        <v>76</v>
      </c>
      <c r="D1764" t="s">
        <v>18</v>
      </c>
      <c r="E1764">
        <v>0</v>
      </c>
      <c r="F1764">
        <v>16</v>
      </c>
      <c r="O1764" t="s">
        <v>12</v>
      </c>
      <c r="T1764">
        <v>1</v>
      </c>
      <c r="U1764">
        <v>2</v>
      </c>
    </row>
    <row r="1765" spans="1:21" x14ac:dyDescent="0.2">
      <c r="A1765">
        <v>1873</v>
      </c>
      <c r="B1765" t="s">
        <v>15</v>
      </c>
      <c r="C1765">
        <v>73</v>
      </c>
      <c r="D1765" t="s">
        <v>18</v>
      </c>
      <c r="E1765">
        <v>0</v>
      </c>
      <c r="F1765">
        <v>18</v>
      </c>
      <c r="N1765" t="s">
        <v>50</v>
      </c>
      <c r="T1765">
        <v>1</v>
      </c>
      <c r="U1765">
        <v>3</v>
      </c>
    </row>
    <row r="1766" spans="1:21" x14ac:dyDescent="0.2">
      <c r="A1766">
        <v>1874</v>
      </c>
      <c r="B1766" t="s">
        <v>15</v>
      </c>
      <c r="C1766">
        <v>74</v>
      </c>
      <c r="D1766" t="s">
        <v>18</v>
      </c>
      <c r="E1766">
        <v>0</v>
      </c>
      <c r="F1766">
        <v>15</v>
      </c>
      <c r="J1766" t="s">
        <v>9</v>
      </c>
      <c r="T1766">
        <v>1</v>
      </c>
      <c r="U1766">
        <v>3</v>
      </c>
    </row>
    <row r="1767" spans="1:21" x14ac:dyDescent="0.2">
      <c r="A1767">
        <v>1877</v>
      </c>
      <c r="B1767" t="s">
        <v>15</v>
      </c>
      <c r="C1767">
        <v>75</v>
      </c>
      <c r="D1767" t="s">
        <v>16</v>
      </c>
      <c r="E1767">
        <v>0</v>
      </c>
      <c r="F1767">
        <v>16</v>
      </c>
      <c r="N1767" t="s">
        <v>50</v>
      </c>
      <c r="T1767">
        <v>1</v>
      </c>
      <c r="U1767">
        <v>2</v>
      </c>
    </row>
    <row r="1768" spans="1:21" x14ac:dyDescent="0.2">
      <c r="A1768">
        <v>1878</v>
      </c>
      <c r="B1768" t="s">
        <v>15</v>
      </c>
      <c r="C1768">
        <v>80</v>
      </c>
      <c r="D1768" t="s">
        <v>16</v>
      </c>
      <c r="E1768">
        <v>0</v>
      </c>
      <c r="F1768">
        <v>15</v>
      </c>
      <c r="T1768">
        <v>0</v>
      </c>
      <c r="U1768">
        <v>1</v>
      </c>
    </row>
    <row r="1769" spans="1:21" x14ac:dyDescent="0.2">
      <c r="A1769">
        <v>1880</v>
      </c>
      <c r="B1769" t="s">
        <v>15</v>
      </c>
      <c r="C1769">
        <v>72</v>
      </c>
      <c r="D1769" t="s">
        <v>18</v>
      </c>
      <c r="E1769">
        <v>0</v>
      </c>
      <c r="F1769">
        <v>12</v>
      </c>
      <c r="T1769">
        <v>0</v>
      </c>
      <c r="U1769">
        <v>1</v>
      </c>
    </row>
    <row r="1770" spans="1:21" x14ac:dyDescent="0.2">
      <c r="A1770">
        <v>1886</v>
      </c>
      <c r="B1770" t="s">
        <v>15</v>
      </c>
      <c r="C1770">
        <v>89</v>
      </c>
      <c r="D1770" t="s">
        <v>18</v>
      </c>
      <c r="E1770">
        <v>0</v>
      </c>
      <c r="F1770">
        <v>14</v>
      </c>
      <c r="J1770" t="s">
        <v>9</v>
      </c>
      <c r="O1770" t="s">
        <v>12</v>
      </c>
      <c r="T1770">
        <v>2</v>
      </c>
      <c r="U1770">
        <v>4</v>
      </c>
    </row>
    <row r="1771" spans="1:21" x14ac:dyDescent="0.2">
      <c r="A1771">
        <v>1887</v>
      </c>
      <c r="B1771" t="s">
        <v>15</v>
      </c>
      <c r="C1771">
        <v>74</v>
      </c>
      <c r="D1771" t="s">
        <v>16</v>
      </c>
      <c r="E1771">
        <v>0</v>
      </c>
      <c r="F1771">
        <v>17</v>
      </c>
      <c r="O1771" t="s">
        <v>12</v>
      </c>
      <c r="T1771">
        <v>1</v>
      </c>
      <c r="U1771">
        <v>3</v>
      </c>
    </row>
    <row r="1772" spans="1:21" x14ac:dyDescent="0.2">
      <c r="A1772">
        <v>1906</v>
      </c>
      <c r="B1772" t="s">
        <v>15</v>
      </c>
      <c r="C1772">
        <v>79</v>
      </c>
      <c r="D1772" t="s">
        <v>16</v>
      </c>
      <c r="E1772">
        <v>0</v>
      </c>
      <c r="F1772">
        <v>16</v>
      </c>
      <c r="M1772" t="s">
        <v>52</v>
      </c>
      <c r="O1772" t="s">
        <v>12</v>
      </c>
      <c r="T1772">
        <v>2</v>
      </c>
      <c r="U1772">
        <v>4</v>
      </c>
    </row>
    <row r="1773" spans="1:21" x14ac:dyDescent="0.2">
      <c r="A1773">
        <v>1910</v>
      </c>
      <c r="B1773" t="s">
        <v>15</v>
      </c>
      <c r="C1773">
        <v>79</v>
      </c>
      <c r="D1773" t="s">
        <v>18</v>
      </c>
      <c r="E1773">
        <v>0</v>
      </c>
      <c r="F1773">
        <v>15</v>
      </c>
      <c r="O1773" t="s">
        <v>12</v>
      </c>
      <c r="T1773">
        <v>1</v>
      </c>
      <c r="U1773">
        <v>3</v>
      </c>
    </row>
    <row r="1774" spans="1:21" x14ac:dyDescent="0.2">
      <c r="A1774">
        <v>1912</v>
      </c>
      <c r="B1774" t="s">
        <v>15</v>
      </c>
      <c r="C1774">
        <v>81</v>
      </c>
      <c r="D1774" t="s">
        <v>16</v>
      </c>
      <c r="E1774">
        <v>0</v>
      </c>
      <c r="F1774">
        <v>15</v>
      </c>
      <c r="P1774" t="s">
        <v>51</v>
      </c>
      <c r="Q1774" t="s">
        <v>54</v>
      </c>
      <c r="T1774">
        <v>2</v>
      </c>
      <c r="U1774">
        <v>4</v>
      </c>
    </row>
    <row r="1775" spans="1:21" x14ac:dyDescent="0.2">
      <c r="A1775">
        <v>1922</v>
      </c>
      <c r="B1775" t="s">
        <v>15</v>
      </c>
      <c r="C1775">
        <v>74</v>
      </c>
      <c r="D1775" t="s">
        <v>16</v>
      </c>
      <c r="E1775">
        <v>0</v>
      </c>
      <c r="F1775">
        <v>10</v>
      </c>
      <c r="K1775" t="s">
        <v>10</v>
      </c>
      <c r="T1775">
        <v>1</v>
      </c>
      <c r="U1775">
        <v>2</v>
      </c>
    </row>
    <row r="1776" spans="1:21" x14ac:dyDescent="0.2">
      <c r="A1776">
        <v>1935</v>
      </c>
      <c r="B1776" t="s">
        <v>15</v>
      </c>
      <c r="C1776">
        <v>71</v>
      </c>
      <c r="D1776" t="s">
        <v>18</v>
      </c>
      <c r="E1776">
        <v>2</v>
      </c>
      <c r="F1776">
        <v>12</v>
      </c>
      <c r="K1776" t="s">
        <v>10</v>
      </c>
      <c r="N1776" t="s">
        <v>50</v>
      </c>
      <c r="T1776">
        <v>2</v>
      </c>
      <c r="U1776">
        <v>3</v>
      </c>
    </row>
    <row r="1777" spans="1:21" x14ac:dyDescent="0.2">
      <c r="A1777">
        <v>1938</v>
      </c>
      <c r="B1777" t="s">
        <v>15</v>
      </c>
      <c r="C1777">
        <v>75</v>
      </c>
      <c r="D1777" t="s">
        <v>18</v>
      </c>
      <c r="E1777">
        <v>0</v>
      </c>
      <c r="F1777">
        <v>17</v>
      </c>
      <c r="J1777" t="s">
        <v>9</v>
      </c>
      <c r="R1777" t="s">
        <v>55</v>
      </c>
      <c r="T1777">
        <v>2</v>
      </c>
      <c r="U1777">
        <v>3</v>
      </c>
    </row>
    <row r="1778" spans="1:21" x14ac:dyDescent="0.2">
      <c r="A1778">
        <v>1951</v>
      </c>
      <c r="B1778" t="s">
        <v>15</v>
      </c>
      <c r="C1778">
        <v>75</v>
      </c>
      <c r="D1778" t="s">
        <v>18</v>
      </c>
      <c r="E1778">
        <v>0</v>
      </c>
      <c r="F1778">
        <v>15</v>
      </c>
      <c r="P1778" t="s">
        <v>51</v>
      </c>
      <c r="Q1778" t="s">
        <v>54</v>
      </c>
      <c r="T1778">
        <v>2</v>
      </c>
      <c r="U1778">
        <v>4</v>
      </c>
    </row>
    <row r="1779" spans="1:21" x14ac:dyDescent="0.2">
      <c r="A1779">
        <v>1964</v>
      </c>
      <c r="B1779" t="s">
        <v>15</v>
      </c>
      <c r="C1779">
        <v>76</v>
      </c>
      <c r="D1779" t="s">
        <v>18</v>
      </c>
      <c r="E1779">
        <v>0</v>
      </c>
      <c r="F1779">
        <v>17</v>
      </c>
      <c r="K1779" t="s">
        <v>10</v>
      </c>
      <c r="R1779" t="s">
        <v>55</v>
      </c>
      <c r="T1779">
        <v>2</v>
      </c>
      <c r="U1779">
        <v>3</v>
      </c>
    </row>
    <row r="1780" spans="1:21" x14ac:dyDescent="0.2">
      <c r="A1780">
        <v>1965</v>
      </c>
      <c r="B1780" t="s">
        <v>15</v>
      </c>
      <c r="C1780">
        <v>72</v>
      </c>
      <c r="D1780" t="s">
        <v>18</v>
      </c>
      <c r="E1780">
        <v>0</v>
      </c>
      <c r="F1780">
        <v>18</v>
      </c>
      <c r="J1780" t="s">
        <v>9</v>
      </c>
      <c r="N1780" t="s">
        <v>50</v>
      </c>
      <c r="T1780">
        <v>2</v>
      </c>
      <c r="U1780">
        <v>5</v>
      </c>
    </row>
    <row r="1781" spans="1:21" x14ac:dyDescent="0.2">
      <c r="A1781">
        <v>1973</v>
      </c>
      <c r="B1781" t="s">
        <v>15</v>
      </c>
      <c r="C1781">
        <v>77</v>
      </c>
      <c r="D1781" t="s">
        <v>16</v>
      </c>
      <c r="E1781">
        <v>0</v>
      </c>
      <c r="F1781">
        <v>16</v>
      </c>
      <c r="O1781" t="s">
        <v>12</v>
      </c>
      <c r="T1781">
        <v>1</v>
      </c>
      <c r="U1781">
        <v>1</v>
      </c>
    </row>
    <row r="1782" spans="1:21" x14ac:dyDescent="0.2">
      <c r="A1782">
        <v>1977</v>
      </c>
      <c r="B1782" t="s">
        <v>15</v>
      </c>
      <c r="C1782">
        <v>77</v>
      </c>
      <c r="D1782" t="s">
        <v>16</v>
      </c>
      <c r="E1782">
        <v>2</v>
      </c>
      <c r="N1782" t="s">
        <v>50</v>
      </c>
      <c r="T1782">
        <v>1</v>
      </c>
      <c r="U1782">
        <v>2</v>
      </c>
    </row>
    <row r="1783" spans="1:21" x14ac:dyDescent="0.2">
      <c r="A1783">
        <v>1978</v>
      </c>
      <c r="B1783" t="s">
        <v>15</v>
      </c>
      <c r="C1783">
        <v>75</v>
      </c>
      <c r="D1783" t="s">
        <v>16</v>
      </c>
      <c r="E1783">
        <v>0</v>
      </c>
      <c r="F1783">
        <v>12</v>
      </c>
      <c r="T1783">
        <v>0</v>
      </c>
      <c r="U1783">
        <v>0</v>
      </c>
    </row>
    <row r="1784" spans="1:21" x14ac:dyDescent="0.2">
      <c r="A1784">
        <v>1980</v>
      </c>
      <c r="B1784" t="s">
        <v>15</v>
      </c>
      <c r="C1784">
        <v>72</v>
      </c>
      <c r="D1784" t="s">
        <v>16</v>
      </c>
      <c r="E1784">
        <v>1</v>
      </c>
      <c r="F1784">
        <v>15</v>
      </c>
      <c r="N1784" t="s">
        <v>50</v>
      </c>
      <c r="O1784" t="s">
        <v>12</v>
      </c>
      <c r="T1784">
        <v>2</v>
      </c>
      <c r="U1784">
        <v>5</v>
      </c>
    </row>
    <row r="1785" spans="1:21" x14ac:dyDescent="0.2">
      <c r="A1785">
        <v>2001</v>
      </c>
      <c r="B1785" t="s">
        <v>15</v>
      </c>
      <c r="C1785">
        <v>75</v>
      </c>
      <c r="D1785" t="s">
        <v>18</v>
      </c>
      <c r="E1785">
        <v>0</v>
      </c>
      <c r="F1785">
        <v>12</v>
      </c>
      <c r="T1785">
        <v>0</v>
      </c>
      <c r="U1785">
        <v>0</v>
      </c>
    </row>
    <row r="1786" spans="1:21" x14ac:dyDescent="0.2">
      <c r="A1786">
        <v>2004</v>
      </c>
      <c r="B1786" t="s">
        <v>15</v>
      </c>
      <c r="C1786">
        <v>74</v>
      </c>
      <c r="D1786" t="s">
        <v>16</v>
      </c>
      <c r="E1786">
        <v>0</v>
      </c>
      <c r="F1786">
        <v>16</v>
      </c>
      <c r="K1786" t="s">
        <v>10</v>
      </c>
      <c r="M1786" t="s">
        <v>52</v>
      </c>
      <c r="O1786" t="s">
        <v>12</v>
      </c>
      <c r="T1786">
        <v>3</v>
      </c>
      <c r="U1786">
        <v>4</v>
      </c>
    </row>
    <row r="1787" spans="1:21" x14ac:dyDescent="0.2">
      <c r="A1787">
        <v>2007</v>
      </c>
      <c r="B1787" t="s">
        <v>15</v>
      </c>
      <c r="C1787">
        <v>75</v>
      </c>
      <c r="D1787" t="s">
        <v>18</v>
      </c>
      <c r="E1787">
        <v>0</v>
      </c>
      <c r="O1787" t="s">
        <v>12</v>
      </c>
      <c r="T1787">
        <v>1</v>
      </c>
      <c r="U1787">
        <v>2</v>
      </c>
    </row>
    <row r="1788" spans="1:21" x14ac:dyDescent="0.2">
      <c r="A1788">
        <v>2010</v>
      </c>
      <c r="B1788" t="s">
        <v>15</v>
      </c>
      <c r="C1788">
        <v>76</v>
      </c>
      <c r="D1788" t="s">
        <v>16</v>
      </c>
      <c r="E1788">
        <v>0</v>
      </c>
      <c r="F1788">
        <v>11</v>
      </c>
      <c r="M1788" t="s">
        <v>52</v>
      </c>
      <c r="O1788" t="s">
        <v>12</v>
      </c>
      <c r="Q1788" t="s">
        <v>54</v>
      </c>
      <c r="T1788">
        <v>3</v>
      </c>
      <c r="U1788">
        <v>4</v>
      </c>
    </row>
    <row r="1789" spans="1:21" x14ac:dyDescent="0.2">
      <c r="A1789">
        <v>2017</v>
      </c>
      <c r="B1789" t="s">
        <v>15</v>
      </c>
      <c r="C1789">
        <v>87</v>
      </c>
      <c r="D1789" t="s">
        <v>18</v>
      </c>
      <c r="E1789">
        <v>0</v>
      </c>
      <c r="F1789">
        <v>15</v>
      </c>
      <c r="N1789" t="s">
        <v>50</v>
      </c>
      <c r="T1789">
        <v>1</v>
      </c>
      <c r="U1789">
        <v>2</v>
      </c>
    </row>
    <row r="1790" spans="1:21" x14ac:dyDescent="0.2">
      <c r="A1790">
        <v>2028</v>
      </c>
      <c r="B1790" t="s">
        <v>15</v>
      </c>
      <c r="C1790">
        <v>75</v>
      </c>
      <c r="D1790" t="s">
        <v>18</v>
      </c>
      <c r="E1790">
        <v>0</v>
      </c>
      <c r="F1790">
        <v>12</v>
      </c>
      <c r="T1790">
        <v>0</v>
      </c>
      <c r="U1790">
        <v>0</v>
      </c>
    </row>
    <row r="1791" spans="1:21" x14ac:dyDescent="0.2">
      <c r="A1791">
        <v>2038</v>
      </c>
      <c r="B1791" t="s">
        <v>15</v>
      </c>
      <c r="C1791">
        <v>79</v>
      </c>
      <c r="D1791" t="s">
        <v>16</v>
      </c>
      <c r="E1791">
        <v>0</v>
      </c>
      <c r="F1791">
        <v>15</v>
      </c>
      <c r="T1791">
        <v>0</v>
      </c>
      <c r="U1791">
        <v>1</v>
      </c>
    </row>
    <row r="1792" spans="1:21" x14ac:dyDescent="0.2">
      <c r="A1792">
        <v>2042</v>
      </c>
      <c r="B1792" t="s">
        <v>15</v>
      </c>
      <c r="C1792">
        <v>73</v>
      </c>
      <c r="D1792" t="s">
        <v>18</v>
      </c>
      <c r="E1792">
        <v>1</v>
      </c>
      <c r="F1792">
        <v>15</v>
      </c>
      <c r="R1792" t="s">
        <v>55</v>
      </c>
      <c r="T1792">
        <v>1</v>
      </c>
      <c r="U1792">
        <v>2</v>
      </c>
    </row>
    <row r="1793" spans="1:21" x14ac:dyDescent="0.2">
      <c r="A1793">
        <v>2048</v>
      </c>
      <c r="B1793" t="s">
        <v>15</v>
      </c>
      <c r="C1793">
        <v>91</v>
      </c>
      <c r="D1793" t="s">
        <v>16</v>
      </c>
      <c r="E1793">
        <v>0</v>
      </c>
      <c r="F1793">
        <v>15</v>
      </c>
      <c r="T1793">
        <v>0</v>
      </c>
      <c r="U1793">
        <v>0</v>
      </c>
    </row>
    <row r="1794" spans="1:21" x14ac:dyDescent="0.2">
      <c r="A1794">
        <v>2057</v>
      </c>
      <c r="B1794" t="s">
        <v>15</v>
      </c>
      <c r="C1794">
        <v>77</v>
      </c>
      <c r="D1794" t="s">
        <v>16</v>
      </c>
      <c r="E1794">
        <v>2</v>
      </c>
      <c r="F1794">
        <v>15</v>
      </c>
      <c r="O1794" t="s">
        <v>12</v>
      </c>
      <c r="T1794">
        <v>1</v>
      </c>
      <c r="U1794">
        <v>3</v>
      </c>
    </row>
    <row r="1795" spans="1:21" x14ac:dyDescent="0.2">
      <c r="A1795">
        <v>2061</v>
      </c>
      <c r="B1795" t="s">
        <v>15</v>
      </c>
      <c r="C1795">
        <v>75</v>
      </c>
      <c r="D1795" t="s">
        <v>16</v>
      </c>
      <c r="E1795">
        <v>1</v>
      </c>
      <c r="P1795" t="s">
        <v>51</v>
      </c>
      <c r="T1795">
        <v>1</v>
      </c>
      <c r="U1795">
        <v>2</v>
      </c>
    </row>
    <row r="1796" spans="1:21" x14ac:dyDescent="0.2">
      <c r="A1796">
        <v>2066</v>
      </c>
      <c r="B1796" t="s">
        <v>15</v>
      </c>
      <c r="C1796">
        <v>78</v>
      </c>
      <c r="D1796" t="s">
        <v>18</v>
      </c>
      <c r="E1796">
        <v>0</v>
      </c>
      <c r="F1796">
        <v>20</v>
      </c>
      <c r="R1796" t="s">
        <v>55</v>
      </c>
      <c r="T1796">
        <v>1</v>
      </c>
      <c r="U1796">
        <v>3</v>
      </c>
    </row>
    <row r="1797" spans="1:21" x14ac:dyDescent="0.2">
      <c r="A1797">
        <v>2067</v>
      </c>
      <c r="B1797" t="s">
        <v>15</v>
      </c>
      <c r="C1797">
        <v>76</v>
      </c>
      <c r="D1797" t="s">
        <v>16</v>
      </c>
      <c r="E1797">
        <v>0</v>
      </c>
      <c r="F1797">
        <v>12</v>
      </c>
      <c r="T1797">
        <v>0</v>
      </c>
      <c r="U1797">
        <v>2</v>
      </c>
    </row>
    <row r="1798" spans="1:21" x14ac:dyDescent="0.2">
      <c r="A1798">
        <v>2072</v>
      </c>
      <c r="B1798" t="s">
        <v>15</v>
      </c>
      <c r="C1798">
        <v>73</v>
      </c>
      <c r="D1798" t="s">
        <v>16</v>
      </c>
      <c r="E1798">
        <v>1</v>
      </c>
      <c r="F1798">
        <v>15</v>
      </c>
      <c r="N1798" t="s">
        <v>50</v>
      </c>
      <c r="O1798" t="s">
        <v>12</v>
      </c>
      <c r="T1798">
        <v>2</v>
      </c>
      <c r="U1798">
        <v>4</v>
      </c>
    </row>
    <row r="1799" spans="1:21" x14ac:dyDescent="0.2">
      <c r="A1799">
        <v>2075</v>
      </c>
      <c r="B1799" t="s">
        <v>15</v>
      </c>
      <c r="C1799">
        <v>74</v>
      </c>
      <c r="D1799" t="s">
        <v>18</v>
      </c>
      <c r="E1799">
        <v>0</v>
      </c>
      <c r="T1799">
        <v>0</v>
      </c>
      <c r="U1799">
        <v>0</v>
      </c>
    </row>
    <row r="1800" spans="1:21" x14ac:dyDescent="0.2">
      <c r="A1800">
        <v>2078</v>
      </c>
      <c r="B1800" t="s">
        <v>15</v>
      </c>
      <c r="C1800">
        <v>77</v>
      </c>
      <c r="D1800" t="s">
        <v>16</v>
      </c>
      <c r="E1800">
        <v>0</v>
      </c>
      <c r="F1800">
        <v>12</v>
      </c>
      <c r="J1800" t="s">
        <v>9</v>
      </c>
      <c r="K1800" t="s">
        <v>10</v>
      </c>
      <c r="S1800" t="s">
        <v>53</v>
      </c>
      <c r="T1800">
        <v>3</v>
      </c>
      <c r="U1800">
        <v>5</v>
      </c>
    </row>
    <row r="1801" spans="1:21" x14ac:dyDescent="0.2">
      <c r="A1801">
        <v>2083</v>
      </c>
      <c r="B1801" t="s">
        <v>15</v>
      </c>
      <c r="C1801">
        <v>72</v>
      </c>
      <c r="D1801" t="s">
        <v>16</v>
      </c>
      <c r="E1801">
        <v>0</v>
      </c>
      <c r="F1801">
        <v>16</v>
      </c>
      <c r="N1801" t="s">
        <v>50</v>
      </c>
      <c r="S1801" t="s">
        <v>53</v>
      </c>
      <c r="T1801">
        <v>2</v>
      </c>
      <c r="U1801">
        <v>3</v>
      </c>
    </row>
    <row r="1802" spans="1:21" x14ac:dyDescent="0.2">
      <c r="A1802">
        <v>2087</v>
      </c>
      <c r="B1802" t="s">
        <v>15</v>
      </c>
      <c r="C1802">
        <v>76</v>
      </c>
      <c r="D1802" t="s">
        <v>16</v>
      </c>
      <c r="E1802">
        <v>1</v>
      </c>
      <c r="F1802">
        <v>16</v>
      </c>
      <c r="O1802" t="s">
        <v>12</v>
      </c>
      <c r="T1802">
        <v>1</v>
      </c>
      <c r="U1802">
        <v>2</v>
      </c>
    </row>
    <row r="1803" spans="1:21" x14ac:dyDescent="0.2">
      <c r="A1803">
        <v>2091</v>
      </c>
      <c r="B1803" t="s">
        <v>15</v>
      </c>
      <c r="C1803">
        <v>79</v>
      </c>
      <c r="D1803" t="s">
        <v>16</v>
      </c>
      <c r="E1803">
        <v>1</v>
      </c>
      <c r="F1803">
        <v>16</v>
      </c>
      <c r="K1803" t="s">
        <v>10</v>
      </c>
      <c r="N1803" t="s">
        <v>50</v>
      </c>
      <c r="T1803">
        <v>2</v>
      </c>
      <c r="U1803">
        <v>2</v>
      </c>
    </row>
    <row r="1804" spans="1:21" x14ac:dyDescent="0.2">
      <c r="A1804">
        <v>2099</v>
      </c>
      <c r="B1804" t="s">
        <v>15</v>
      </c>
      <c r="C1804">
        <v>76</v>
      </c>
      <c r="D1804" t="s">
        <v>18</v>
      </c>
      <c r="E1804">
        <v>0</v>
      </c>
      <c r="F1804">
        <v>19</v>
      </c>
      <c r="T1804">
        <v>0</v>
      </c>
      <c r="U1804">
        <v>2</v>
      </c>
    </row>
    <row r="1805" spans="1:21" x14ac:dyDescent="0.2">
      <c r="A1805">
        <v>2102</v>
      </c>
      <c r="B1805" t="s">
        <v>15</v>
      </c>
      <c r="C1805">
        <v>75</v>
      </c>
      <c r="D1805" t="s">
        <v>16</v>
      </c>
      <c r="E1805">
        <v>1</v>
      </c>
      <c r="N1805" t="s">
        <v>50</v>
      </c>
      <c r="T1805">
        <v>1</v>
      </c>
      <c r="U1805">
        <v>3</v>
      </c>
    </row>
    <row r="1806" spans="1:21" x14ac:dyDescent="0.2">
      <c r="A1806">
        <v>2107</v>
      </c>
      <c r="B1806" t="s">
        <v>15</v>
      </c>
      <c r="C1806">
        <v>73</v>
      </c>
      <c r="D1806" t="s">
        <v>18</v>
      </c>
      <c r="E1806">
        <v>0</v>
      </c>
      <c r="T1806">
        <v>0</v>
      </c>
      <c r="U1806">
        <v>1</v>
      </c>
    </row>
    <row r="1807" spans="1:21" x14ac:dyDescent="0.2">
      <c r="A1807">
        <v>2114</v>
      </c>
      <c r="B1807" t="s">
        <v>15</v>
      </c>
      <c r="C1807">
        <v>78</v>
      </c>
      <c r="D1807" t="s">
        <v>18</v>
      </c>
      <c r="E1807">
        <v>1</v>
      </c>
      <c r="F1807">
        <v>15</v>
      </c>
      <c r="J1807" t="s">
        <v>9</v>
      </c>
      <c r="N1807" t="s">
        <v>50</v>
      </c>
      <c r="T1807">
        <v>2</v>
      </c>
      <c r="U1807">
        <v>3</v>
      </c>
    </row>
    <row r="1808" spans="1:21" x14ac:dyDescent="0.2">
      <c r="A1808">
        <v>2120</v>
      </c>
      <c r="B1808" t="s">
        <v>15</v>
      </c>
      <c r="C1808">
        <v>79</v>
      </c>
      <c r="D1808" t="s">
        <v>16</v>
      </c>
      <c r="E1808">
        <v>0</v>
      </c>
      <c r="F1808">
        <v>16</v>
      </c>
      <c r="N1808" t="s">
        <v>50</v>
      </c>
      <c r="O1808" t="s">
        <v>12</v>
      </c>
      <c r="T1808">
        <v>2</v>
      </c>
      <c r="U1808">
        <v>3</v>
      </c>
    </row>
    <row r="1809" spans="1:21" x14ac:dyDescent="0.2">
      <c r="A1809">
        <v>2121</v>
      </c>
      <c r="B1809" t="s">
        <v>15</v>
      </c>
      <c r="C1809">
        <v>76</v>
      </c>
      <c r="D1809" t="s">
        <v>18</v>
      </c>
      <c r="E1809">
        <v>0</v>
      </c>
      <c r="F1809">
        <v>16</v>
      </c>
      <c r="N1809" t="s">
        <v>50</v>
      </c>
      <c r="T1809">
        <v>1</v>
      </c>
      <c r="U1809">
        <v>2</v>
      </c>
    </row>
    <row r="1810" spans="1:21" x14ac:dyDescent="0.2">
      <c r="A1810">
        <v>2128</v>
      </c>
      <c r="B1810" t="s">
        <v>15</v>
      </c>
      <c r="C1810">
        <v>80</v>
      </c>
      <c r="D1810" t="s">
        <v>18</v>
      </c>
      <c r="E1810">
        <v>1</v>
      </c>
      <c r="F1810">
        <v>12</v>
      </c>
      <c r="T1810">
        <v>0</v>
      </c>
      <c r="U1810">
        <v>0</v>
      </c>
    </row>
    <row r="1811" spans="1:21" x14ac:dyDescent="0.2">
      <c r="A1811">
        <v>2134</v>
      </c>
      <c r="B1811" t="s">
        <v>15</v>
      </c>
      <c r="C1811">
        <v>71</v>
      </c>
      <c r="D1811" t="s">
        <v>16</v>
      </c>
      <c r="E1811">
        <v>0</v>
      </c>
      <c r="F1811">
        <v>16</v>
      </c>
      <c r="T1811">
        <v>0</v>
      </c>
      <c r="U1811">
        <v>1</v>
      </c>
    </row>
    <row r="1812" spans="1:21" x14ac:dyDescent="0.2">
      <c r="A1812">
        <v>2136</v>
      </c>
      <c r="B1812" t="s">
        <v>15</v>
      </c>
      <c r="C1812">
        <v>85</v>
      </c>
      <c r="D1812" t="s">
        <v>18</v>
      </c>
      <c r="E1812">
        <v>0</v>
      </c>
      <c r="F1812">
        <v>16</v>
      </c>
      <c r="J1812" t="s">
        <v>9</v>
      </c>
      <c r="T1812">
        <v>1</v>
      </c>
      <c r="U1812">
        <v>2</v>
      </c>
    </row>
    <row r="1813" spans="1:21" x14ac:dyDescent="0.2">
      <c r="A1813">
        <v>2137</v>
      </c>
      <c r="B1813" t="s">
        <v>15</v>
      </c>
      <c r="C1813">
        <v>82</v>
      </c>
      <c r="D1813" t="s">
        <v>18</v>
      </c>
      <c r="E1813">
        <v>1</v>
      </c>
      <c r="F1813">
        <v>16</v>
      </c>
      <c r="Q1813" t="s">
        <v>54</v>
      </c>
      <c r="T1813">
        <v>1</v>
      </c>
      <c r="U1813">
        <v>3</v>
      </c>
    </row>
    <row r="1814" spans="1:21" x14ac:dyDescent="0.2">
      <c r="A1814">
        <v>2138</v>
      </c>
      <c r="B1814" t="s">
        <v>15</v>
      </c>
      <c r="C1814">
        <v>73</v>
      </c>
      <c r="D1814" t="s">
        <v>18</v>
      </c>
      <c r="E1814">
        <v>1</v>
      </c>
      <c r="J1814" t="s">
        <v>9</v>
      </c>
      <c r="T1814">
        <v>1</v>
      </c>
      <c r="U1814">
        <v>3</v>
      </c>
    </row>
    <row r="1815" spans="1:21" x14ac:dyDescent="0.2">
      <c r="A1815">
        <v>2143</v>
      </c>
      <c r="B1815" t="s">
        <v>15</v>
      </c>
      <c r="C1815">
        <v>72</v>
      </c>
      <c r="D1815" t="s">
        <v>18</v>
      </c>
      <c r="E1815">
        <v>0</v>
      </c>
      <c r="F1815">
        <v>17</v>
      </c>
      <c r="T1815">
        <v>0</v>
      </c>
      <c r="U1815">
        <v>2</v>
      </c>
    </row>
    <row r="1816" spans="1:21" x14ac:dyDescent="0.2">
      <c r="A1816">
        <v>2145</v>
      </c>
      <c r="B1816" t="s">
        <v>15</v>
      </c>
      <c r="C1816">
        <v>81</v>
      </c>
      <c r="D1816" t="s">
        <v>16</v>
      </c>
      <c r="E1816">
        <v>0</v>
      </c>
      <c r="F1816">
        <v>15</v>
      </c>
      <c r="O1816" t="s">
        <v>12</v>
      </c>
      <c r="T1816">
        <v>1</v>
      </c>
      <c r="U1816">
        <v>2</v>
      </c>
    </row>
    <row r="1817" spans="1:21" x14ac:dyDescent="0.2">
      <c r="A1817">
        <v>2152</v>
      </c>
      <c r="B1817" t="s">
        <v>15</v>
      </c>
      <c r="C1817">
        <v>85</v>
      </c>
      <c r="D1817" t="s">
        <v>16</v>
      </c>
      <c r="E1817">
        <v>1</v>
      </c>
      <c r="F1817">
        <v>16</v>
      </c>
      <c r="T1817">
        <v>0</v>
      </c>
      <c r="U1817">
        <v>4</v>
      </c>
    </row>
    <row r="1818" spans="1:21" x14ac:dyDescent="0.2">
      <c r="A1818">
        <v>2153</v>
      </c>
      <c r="B1818" t="s">
        <v>15</v>
      </c>
      <c r="C1818">
        <v>71</v>
      </c>
      <c r="D1818" t="s">
        <v>16</v>
      </c>
      <c r="E1818">
        <v>0</v>
      </c>
      <c r="F1818">
        <v>12</v>
      </c>
      <c r="K1818" t="s">
        <v>10</v>
      </c>
      <c r="N1818" t="s">
        <v>50</v>
      </c>
      <c r="T1818">
        <v>2</v>
      </c>
      <c r="U1818">
        <v>3</v>
      </c>
    </row>
    <row r="1819" spans="1:21" x14ac:dyDescent="0.2">
      <c r="A1819">
        <v>2159</v>
      </c>
      <c r="B1819" t="s">
        <v>15</v>
      </c>
      <c r="C1819">
        <v>80</v>
      </c>
      <c r="D1819" t="s">
        <v>18</v>
      </c>
      <c r="E1819">
        <v>1</v>
      </c>
      <c r="F1819">
        <v>11</v>
      </c>
      <c r="N1819" t="s">
        <v>50</v>
      </c>
      <c r="O1819" t="s">
        <v>12</v>
      </c>
      <c r="T1819">
        <v>2</v>
      </c>
      <c r="U1819">
        <v>2</v>
      </c>
    </row>
    <row r="1820" spans="1:21" x14ac:dyDescent="0.2">
      <c r="A1820">
        <v>2160</v>
      </c>
      <c r="B1820" t="s">
        <v>15</v>
      </c>
      <c r="C1820">
        <v>73</v>
      </c>
      <c r="D1820" t="s">
        <v>18</v>
      </c>
      <c r="E1820">
        <v>0</v>
      </c>
      <c r="F1820">
        <v>14</v>
      </c>
      <c r="T1820">
        <v>0</v>
      </c>
      <c r="U1820">
        <v>1</v>
      </c>
    </row>
    <row r="1821" spans="1:21" x14ac:dyDescent="0.2">
      <c r="A1821">
        <v>2175</v>
      </c>
      <c r="B1821" t="s">
        <v>15</v>
      </c>
      <c r="C1821">
        <v>73</v>
      </c>
      <c r="D1821" t="s">
        <v>18</v>
      </c>
      <c r="E1821">
        <v>0</v>
      </c>
      <c r="F1821">
        <v>16</v>
      </c>
      <c r="J1821" t="s">
        <v>9</v>
      </c>
      <c r="T1821">
        <v>1</v>
      </c>
      <c r="U1821">
        <v>3</v>
      </c>
    </row>
    <row r="1822" spans="1:21" x14ac:dyDescent="0.2">
      <c r="A1822">
        <v>2180</v>
      </c>
      <c r="B1822" t="s">
        <v>15</v>
      </c>
      <c r="C1822">
        <v>72</v>
      </c>
      <c r="D1822" t="s">
        <v>16</v>
      </c>
      <c r="E1822">
        <v>0</v>
      </c>
      <c r="F1822">
        <v>11</v>
      </c>
      <c r="T1822">
        <v>0</v>
      </c>
      <c r="U1822">
        <v>2</v>
      </c>
    </row>
    <row r="1823" spans="1:21" x14ac:dyDescent="0.2">
      <c r="A1823">
        <v>2189</v>
      </c>
      <c r="B1823" t="s">
        <v>15</v>
      </c>
      <c r="C1823">
        <v>73</v>
      </c>
      <c r="D1823" t="s">
        <v>18</v>
      </c>
      <c r="E1823">
        <v>1</v>
      </c>
      <c r="F1823">
        <v>15</v>
      </c>
      <c r="N1823" t="s">
        <v>50</v>
      </c>
      <c r="T1823">
        <v>1</v>
      </c>
      <c r="U1823">
        <v>2</v>
      </c>
    </row>
    <row r="1824" spans="1:21" x14ac:dyDescent="0.2">
      <c r="A1824">
        <v>2201</v>
      </c>
      <c r="B1824" t="s">
        <v>15</v>
      </c>
      <c r="C1824">
        <v>75</v>
      </c>
      <c r="D1824" t="s">
        <v>18</v>
      </c>
      <c r="E1824">
        <v>0</v>
      </c>
      <c r="F1824">
        <v>16</v>
      </c>
      <c r="J1824" t="s">
        <v>9</v>
      </c>
      <c r="T1824">
        <v>1</v>
      </c>
      <c r="U1824">
        <v>2</v>
      </c>
    </row>
    <row r="1825" spans="1:21" x14ac:dyDescent="0.2">
      <c r="A1825">
        <v>2204</v>
      </c>
      <c r="B1825" t="s">
        <v>15</v>
      </c>
      <c r="C1825">
        <v>71</v>
      </c>
      <c r="D1825" t="s">
        <v>18</v>
      </c>
      <c r="E1825">
        <v>0</v>
      </c>
      <c r="F1825">
        <v>16</v>
      </c>
      <c r="T1825">
        <v>0</v>
      </c>
      <c r="U1825">
        <v>3</v>
      </c>
    </row>
    <row r="1826" spans="1:21" x14ac:dyDescent="0.2">
      <c r="A1826">
        <v>2205</v>
      </c>
      <c r="B1826" t="s">
        <v>15</v>
      </c>
      <c r="C1826">
        <v>81</v>
      </c>
      <c r="D1826" t="s">
        <v>18</v>
      </c>
      <c r="E1826">
        <v>0</v>
      </c>
      <c r="F1826">
        <v>9</v>
      </c>
      <c r="O1826" t="s">
        <v>12</v>
      </c>
      <c r="T1826">
        <v>1</v>
      </c>
      <c r="U1826">
        <v>2</v>
      </c>
    </row>
    <row r="1827" spans="1:21" x14ac:dyDescent="0.2">
      <c r="A1827">
        <v>2208</v>
      </c>
      <c r="B1827" t="s">
        <v>15</v>
      </c>
      <c r="C1827">
        <v>72</v>
      </c>
      <c r="D1827" t="s">
        <v>16</v>
      </c>
      <c r="E1827">
        <v>2</v>
      </c>
      <c r="O1827" t="s">
        <v>12</v>
      </c>
      <c r="T1827">
        <v>1</v>
      </c>
      <c r="U1827">
        <v>1</v>
      </c>
    </row>
    <row r="1828" spans="1:21" x14ac:dyDescent="0.2">
      <c r="A1828">
        <v>2212</v>
      </c>
      <c r="B1828" t="s">
        <v>15</v>
      </c>
      <c r="C1828">
        <v>65</v>
      </c>
      <c r="D1828" t="s">
        <v>18</v>
      </c>
      <c r="E1828">
        <v>1</v>
      </c>
      <c r="F1828">
        <v>18</v>
      </c>
      <c r="T1828">
        <v>0</v>
      </c>
      <c r="U1828">
        <v>2</v>
      </c>
    </row>
    <row r="1829" spans="1:21" x14ac:dyDescent="0.2">
      <c r="A1829">
        <v>2218</v>
      </c>
      <c r="B1829" t="s">
        <v>15</v>
      </c>
      <c r="C1829">
        <v>72</v>
      </c>
      <c r="D1829" t="s">
        <v>18</v>
      </c>
      <c r="E1829">
        <v>0</v>
      </c>
      <c r="F1829">
        <v>17</v>
      </c>
      <c r="T1829">
        <v>0</v>
      </c>
      <c r="U1829">
        <v>1</v>
      </c>
    </row>
    <row r="1830" spans="1:21" x14ac:dyDescent="0.2">
      <c r="A1830">
        <v>2240</v>
      </c>
      <c r="B1830" t="s">
        <v>15</v>
      </c>
      <c r="C1830">
        <v>77</v>
      </c>
      <c r="D1830" t="s">
        <v>18</v>
      </c>
      <c r="E1830">
        <v>0</v>
      </c>
      <c r="N1830" t="s">
        <v>50</v>
      </c>
      <c r="O1830" t="s">
        <v>12</v>
      </c>
      <c r="T1830">
        <v>2</v>
      </c>
      <c r="U1830">
        <v>3</v>
      </c>
    </row>
    <row r="1831" spans="1:21" x14ac:dyDescent="0.2">
      <c r="A1831">
        <v>2242</v>
      </c>
      <c r="B1831" t="s">
        <v>15</v>
      </c>
      <c r="C1831">
        <v>73</v>
      </c>
      <c r="D1831" t="s">
        <v>16</v>
      </c>
      <c r="E1831">
        <v>0</v>
      </c>
      <c r="F1831">
        <v>16</v>
      </c>
      <c r="O1831" t="s">
        <v>12</v>
      </c>
      <c r="T1831">
        <v>1</v>
      </c>
      <c r="U1831">
        <v>2</v>
      </c>
    </row>
    <row r="1832" spans="1:21" x14ac:dyDescent="0.2">
      <c r="A1832">
        <v>2259</v>
      </c>
      <c r="B1832" t="s">
        <v>15</v>
      </c>
      <c r="C1832">
        <v>75</v>
      </c>
      <c r="D1832" t="s">
        <v>16</v>
      </c>
      <c r="E1832">
        <v>0</v>
      </c>
      <c r="F1832">
        <v>16</v>
      </c>
      <c r="N1832" t="s">
        <v>50</v>
      </c>
      <c r="T1832">
        <v>1</v>
      </c>
      <c r="U1832">
        <v>2</v>
      </c>
    </row>
    <row r="1833" spans="1:21" x14ac:dyDescent="0.2">
      <c r="A1833">
        <v>2261</v>
      </c>
      <c r="B1833" t="s">
        <v>15</v>
      </c>
      <c r="C1833">
        <v>74</v>
      </c>
      <c r="D1833" t="s">
        <v>18</v>
      </c>
      <c r="E1833">
        <v>0</v>
      </c>
      <c r="F1833">
        <v>10</v>
      </c>
      <c r="N1833" t="s">
        <v>50</v>
      </c>
      <c r="T1833">
        <v>1</v>
      </c>
      <c r="U1833">
        <v>2</v>
      </c>
    </row>
    <row r="1834" spans="1:21" x14ac:dyDescent="0.2">
      <c r="A1834">
        <v>2262</v>
      </c>
      <c r="B1834" t="s">
        <v>15</v>
      </c>
      <c r="C1834">
        <v>72</v>
      </c>
      <c r="D1834" t="s">
        <v>18</v>
      </c>
      <c r="E1834">
        <v>0</v>
      </c>
      <c r="O1834" t="s">
        <v>12</v>
      </c>
      <c r="T1834">
        <v>1</v>
      </c>
      <c r="U1834">
        <v>2</v>
      </c>
    </row>
    <row r="1835" spans="1:21" x14ac:dyDescent="0.2">
      <c r="A1835">
        <v>2263</v>
      </c>
      <c r="B1835" t="s">
        <v>15</v>
      </c>
      <c r="C1835">
        <v>70</v>
      </c>
      <c r="D1835" t="s">
        <v>16</v>
      </c>
      <c r="E1835">
        <v>1</v>
      </c>
      <c r="T1835">
        <v>0</v>
      </c>
      <c r="U1835">
        <v>1</v>
      </c>
    </row>
    <row r="1836" spans="1:21" x14ac:dyDescent="0.2">
      <c r="A1836">
        <v>2275</v>
      </c>
      <c r="B1836" t="s">
        <v>15</v>
      </c>
      <c r="C1836">
        <v>77</v>
      </c>
      <c r="D1836" t="s">
        <v>16</v>
      </c>
      <c r="E1836">
        <v>1</v>
      </c>
      <c r="F1836">
        <v>14</v>
      </c>
      <c r="N1836" t="s">
        <v>50</v>
      </c>
      <c r="T1836">
        <v>1</v>
      </c>
      <c r="U1836">
        <v>2</v>
      </c>
    </row>
    <row r="1837" spans="1:21" x14ac:dyDescent="0.2">
      <c r="A1837">
        <v>2276</v>
      </c>
      <c r="B1837" t="s">
        <v>15</v>
      </c>
      <c r="C1837">
        <v>72</v>
      </c>
      <c r="D1837" t="s">
        <v>18</v>
      </c>
      <c r="E1837">
        <v>0</v>
      </c>
      <c r="N1837" t="s">
        <v>50</v>
      </c>
      <c r="T1837">
        <v>1</v>
      </c>
      <c r="U1837">
        <v>4</v>
      </c>
    </row>
    <row r="1838" spans="1:21" x14ac:dyDescent="0.2">
      <c r="A1838">
        <v>2280</v>
      </c>
      <c r="B1838" t="s">
        <v>15</v>
      </c>
      <c r="C1838">
        <v>71</v>
      </c>
      <c r="D1838" t="s">
        <v>18</v>
      </c>
      <c r="E1838">
        <v>0</v>
      </c>
      <c r="F1838">
        <v>12</v>
      </c>
      <c r="O1838" t="s">
        <v>12</v>
      </c>
      <c r="T1838">
        <v>1</v>
      </c>
      <c r="U1838">
        <v>6</v>
      </c>
    </row>
    <row r="1839" spans="1:21" x14ac:dyDescent="0.2">
      <c r="A1839">
        <v>2282</v>
      </c>
      <c r="B1839" t="s">
        <v>15</v>
      </c>
      <c r="C1839">
        <v>78</v>
      </c>
      <c r="D1839" t="s">
        <v>16</v>
      </c>
      <c r="E1839">
        <v>0</v>
      </c>
      <c r="F1839">
        <v>19</v>
      </c>
      <c r="N1839" t="s">
        <v>50</v>
      </c>
      <c r="O1839" t="s">
        <v>12</v>
      </c>
      <c r="P1839" t="s">
        <v>51</v>
      </c>
      <c r="T1839">
        <v>3</v>
      </c>
      <c r="U1839">
        <v>6</v>
      </c>
    </row>
    <row r="1840" spans="1:21" x14ac:dyDescent="0.2">
      <c r="A1840">
        <v>2284</v>
      </c>
      <c r="B1840" t="s">
        <v>15</v>
      </c>
      <c r="C1840">
        <v>78</v>
      </c>
      <c r="D1840" t="s">
        <v>16</v>
      </c>
      <c r="E1840">
        <v>0</v>
      </c>
      <c r="F1840">
        <v>15</v>
      </c>
      <c r="T1840">
        <v>0</v>
      </c>
      <c r="U1840">
        <v>1</v>
      </c>
    </row>
    <row r="1841" spans="1:21" x14ac:dyDescent="0.2">
      <c r="A1841">
        <v>2285</v>
      </c>
      <c r="B1841" t="s">
        <v>15</v>
      </c>
      <c r="C1841">
        <v>80</v>
      </c>
      <c r="D1841" t="s">
        <v>18</v>
      </c>
      <c r="E1841">
        <v>0</v>
      </c>
      <c r="F1841">
        <v>16</v>
      </c>
      <c r="N1841" t="s">
        <v>50</v>
      </c>
      <c r="O1841" t="s">
        <v>12</v>
      </c>
      <c r="R1841" t="s">
        <v>55</v>
      </c>
      <c r="T1841">
        <v>3</v>
      </c>
      <c r="U1841">
        <v>5</v>
      </c>
    </row>
    <row r="1842" spans="1:21" x14ac:dyDescent="0.2">
      <c r="A1842">
        <v>2311</v>
      </c>
      <c r="B1842" t="s">
        <v>15</v>
      </c>
      <c r="C1842">
        <v>68</v>
      </c>
      <c r="D1842" t="s">
        <v>16</v>
      </c>
      <c r="E1842">
        <v>1</v>
      </c>
      <c r="F1842">
        <v>12</v>
      </c>
      <c r="T1842">
        <v>0</v>
      </c>
      <c r="U1842">
        <v>3</v>
      </c>
    </row>
    <row r="1843" spans="1:21" x14ac:dyDescent="0.2">
      <c r="A1843">
        <v>2312</v>
      </c>
      <c r="B1843" t="s">
        <v>15</v>
      </c>
      <c r="C1843">
        <v>74</v>
      </c>
      <c r="D1843" t="s">
        <v>18</v>
      </c>
      <c r="E1843">
        <v>0</v>
      </c>
      <c r="F1843">
        <v>15</v>
      </c>
      <c r="O1843" t="s">
        <v>12</v>
      </c>
      <c r="T1843">
        <v>1</v>
      </c>
      <c r="U1843">
        <v>3</v>
      </c>
    </row>
    <row r="1844" spans="1:21" x14ac:dyDescent="0.2">
      <c r="A1844">
        <v>2313</v>
      </c>
      <c r="B1844" t="s">
        <v>15</v>
      </c>
      <c r="C1844">
        <v>80</v>
      </c>
      <c r="D1844" t="s">
        <v>16</v>
      </c>
      <c r="E1844">
        <v>1</v>
      </c>
      <c r="F1844">
        <v>19</v>
      </c>
      <c r="O1844" t="s">
        <v>12</v>
      </c>
      <c r="T1844">
        <v>1</v>
      </c>
      <c r="U1844">
        <v>1</v>
      </c>
    </row>
    <row r="1845" spans="1:21" x14ac:dyDescent="0.2">
      <c r="A1845">
        <v>2319</v>
      </c>
      <c r="B1845" t="s">
        <v>15</v>
      </c>
      <c r="C1845">
        <v>66</v>
      </c>
      <c r="D1845" t="s">
        <v>18</v>
      </c>
      <c r="E1845">
        <v>0</v>
      </c>
      <c r="F1845">
        <v>15</v>
      </c>
      <c r="R1845" t="s">
        <v>55</v>
      </c>
      <c r="T1845">
        <v>1</v>
      </c>
      <c r="U1845">
        <v>3</v>
      </c>
    </row>
    <row r="1846" spans="1:21" x14ac:dyDescent="0.2">
      <c r="A1846">
        <v>2320</v>
      </c>
      <c r="B1846" t="s">
        <v>15</v>
      </c>
      <c r="C1846">
        <v>72</v>
      </c>
      <c r="D1846" t="s">
        <v>16</v>
      </c>
      <c r="E1846">
        <v>1</v>
      </c>
      <c r="F1846">
        <v>12</v>
      </c>
      <c r="N1846" t="s">
        <v>50</v>
      </c>
      <c r="P1846" t="s">
        <v>51</v>
      </c>
      <c r="T1846">
        <v>2</v>
      </c>
      <c r="U1846">
        <v>4</v>
      </c>
    </row>
    <row r="1847" spans="1:21" x14ac:dyDescent="0.2">
      <c r="A1847">
        <v>2326</v>
      </c>
      <c r="B1847" t="s">
        <v>15</v>
      </c>
      <c r="C1847">
        <v>75</v>
      </c>
      <c r="D1847" t="s">
        <v>18</v>
      </c>
      <c r="E1847">
        <v>0</v>
      </c>
      <c r="T1847">
        <v>0</v>
      </c>
      <c r="U1847">
        <v>1</v>
      </c>
    </row>
    <row r="1848" spans="1:21" x14ac:dyDescent="0.2">
      <c r="A1848">
        <v>2327</v>
      </c>
      <c r="B1848" t="s">
        <v>15</v>
      </c>
      <c r="C1848">
        <v>77</v>
      </c>
      <c r="D1848" t="s">
        <v>16</v>
      </c>
      <c r="E1848">
        <v>0</v>
      </c>
      <c r="J1848" t="s">
        <v>9</v>
      </c>
      <c r="R1848" t="s">
        <v>55</v>
      </c>
      <c r="T1848">
        <v>2</v>
      </c>
      <c r="U1848">
        <v>5</v>
      </c>
    </row>
    <row r="1849" spans="1:21" x14ac:dyDescent="0.2">
      <c r="A1849">
        <v>2329</v>
      </c>
      <c r="B1849" t="s">
        <v>15</v>
      </c>
      <c r="C1849">
        <v>73</v>
      </c>
      <c r="D1849" t="s">
        <v>18</v>
      </c>
      <c r="E1849">
        <v>0</v>
      </c>
      <c r="F1849">
        <v>11</v>
      </c>
      <c r="K1849" t="s">
        <v>10</v>
      </c>
      <c r="L1849" t="s">
        <v>11</v>
      </c>
      <c r="N1849" t="s">
        <v>50</v>
      </c>
      <c r="O1849" t="s">
        <v>12</v>
      </c>
      <c r="T1849">
        <v>4</v>
      </c>
      <c r="U1849">
        <v>5</v>
      </c>
    </row>
    <row r="1850" spans="1:21" x14ac:dyDescent="0.2">
      <c r="A1850">
        <v>2335</v>
      </c>
      <c r="B1850" t="s">
        <v>15</v>
      </c>
      <c r="C1850">
        <v>70</v>
      </c>
      <c r="D1850" t="s">
        <v>18</v>
      </c>
      <c r="E1850">
        <v>1</v>
      </c>
      <c r="F1850">
        <v>16</v>
      </c>
      <c r="T1850">
        <v>0</v>
      </c>
      <c r="U1850">
        <v>2</v>
      </c>
    </row>
    <row r="1851" spans="1:21" x14ac:dyDescent="0.2">
      <c r="A1851">
        <v>2336</v>
      </c>
      <c r="B1851" t="s">
        <v>15</v>
      </c>
      <c r="C1851">
        <v>72</v>
      </c>
      <c r="D1851" t="s">
        <v>18</v>
      </c>
      <c r="E1851">
        <v>2</v>
      </c>
      <c r="F1851">
        <v>18</v>
      </c>
      <c r="J1851" t="s">
        <v>9</v>
      </c>
      <c r="O1851" t="s">
        <v>12</v>
      </c>
      <c r="T1851">
        <v>2</v>
      </c>
      <c r="U1851">
        <v>3</v>
      </c>
    </row>
    <row r="1852" spans="1:21" x14ac:dyDescent="0.2">
      <c r="A1852">
        <v>2338</v>
      </c>
      <c r="B1852" t="s">
        <v>15</v>
      </c>
      <c r="C1852">
        <v>72</v>
      </c>
      <c r="D1852" t="s">
        <v>18</v>
      </c>
      <c r="E1852">
        <v>0</v>
      </c>
      <c r="F1852">
        <v>15</v>
      </c>
      <c r="T1852">
        <v>0</v>
      </c>
      <c r="U1852">
        <v>3</v>
      </c>
    </row>
    <row r="1853" spans="1:21" x14ac:dyDescent="0.2">
      <c r="A1853">
        <v>2341</v>
      </c>
      <c r="B1853" t="s">
        <v>15</v>
      </c>
      <c r="C1853">
        <v>71</v>
      </c>
      <c r="D1853" t="s">
        <v>18</v>
      </c>
      <c r="E1853">
        <v>0</v>
      </c>
      <c r="R1853" t="s">
        <v>55</v>
      </c>
      <c r="T1853">
        <v>1</v>
      </c>
      <c r="U1853">
        <v>2</v>
      </c>
    </row>
    <row r="1854" spans="1:21" x14ac:dyDescent="0.2">
      <c r="A1854">
        <v>2343</v>
      </c>
      <c r="B1854" t="s">
        <v>15</v>
      </c>
      <c r="C1854">
        <v>70</v>
      </c>
      <c r="D1854" t="s">
        <v>16</v>
      </c>
      <c r="E1854">
        <v>0</v>
      </c>
      <c r="F1854">
        <v>15</v>
      </c>
      <c r="M1854" t="s">
        <v>52</v>
      </c>
      <c r="T1854">
        <v>1</v>
      </c>
      <c r="U1854">
        <v>2</v>
      </c>
    </row>
    <row r="1855" spans="1:21" x14ac:dyDescent="0.2">
      <c r="A1855">
        <v>2345</v>
      </c>
      <c r="B1855" t="s">
        <v>15</v>
      </c>
      <c r="C1855">
        <v>76</v>
      </c>
      <c r="D1855" t="s">
        <v>16</v>
      </c>
      <c r="E1855">
        <v>1</v>
      </c>
      <c r="F1855">
        <v>13</v>
      </c>
      <c r="T1855">
        <v>0</v>
      </c>
      <c r="U1855">
        <v>0</v>
      </c>
    </row>
    <row r="1856" spans="1:21" x14ac:dyDescent="0.2">
      <c r="A1856">
        <v>2346</v>
      </c>
      <c r="B1856" t="s">
        <v>15</v>
      </c>
      <c r="C1856">
        <v>76</v>
      </c>
      <c r="D1856" t="s">
        <v>16</v>
      </c>
      <c r="E1856">
        <v>0</v>
      </c>
      <c r="F1856">
        <v>12</v>
      </c>
      <c r="T1856">
        <v>0</v>
      </c>
      <c r="U1856">
        <v>1</v>
      </c>
    </row>
    <row r="1857" spans="1:21" x14ac:dyDescent="0.2">
      <c r="A1857">
        <v>2352</v>
      </c>
      <c r="B1857" t="s">
        <v>15</v>
      </c>
      <c r="C1857">
        <v>76</v>
      </c>
      <c r="D1857" t="s">
        <v>18</v>
      </c>
      <c r="E1857">
        <v>0</v>
      </c>
      <c r="F1857">
        <v>11</v>
      </c>
      <c r="N1857" t="s">
        <v>50</v>
      </c>
      <c r="O1857" t="s">
        <v>12</v>
      </c>
      <c r="R1857" t="s">
        <v>55</v>
      </c>
      <c r="T1857">
        <v>3</v>
      </c>
      <c r="U1857">
        <v>4</v>
      </c>
    </row>
    <row r="1858" spans="1:21" x14ac:dyDescent="0.2">
      <c r="A1858">
        <v>2354</v>
      </c>
      <c r="B1858" t="s">
        <v>15</v>
      </c>
      <c r="C1858">
        <v>77</v>
      </c>
      <c r="D1858" t="s">
        <v>18</v>
      </c>
      <c r="E1858">
        <v>1</v>
      </c>
      <c r="F1858">
        <v>19</v>
      </c>
      <c r="N1858" t="s">
        <v>50</v>
      </c>
      <c r="O1858" t="s">
        <v>12</v>
      </c>
      <c r="T1858">
        <v>2</v>
      </c>
      <c r="U1858">
        <v>2</v>
      </c>
    </row>
    <row r="1859" spans="1:21" x14ac:dyDescent="0.2">
      <c r="A1859">
        <v>2355</v>
      </c>
      <c r="B1859" t="s">
        <v>15</v>
      </c>
      <c r="C1859">
        <v>70</v>
      </c>
      <c r="D1859" t="s">
        <v>18</v>
      </c>
      <c r="E1859">
        <v>1</v>
      </c>
      <c r="F1859">
        <v>11</v>
      </c>
      <c r="K1859" t="s">
        <v>10</v>
      </c>
      <c r="N1859" t="s">
        <v>50</v>
      </c>
      <c r="T1859">
        <v>2</v>
      </c>
      <c r="U1859">
        <v>5</v>
      </c>
    </row>
    <row r="1860" spans="1:21" x14ac:dyDescent="0.2">
      <c r="A1860">
        <v>2357</v>
      </c>
      <c r="B1860" t="s">
        <v>15</v>
      </c>
      <c r="C1860">
        <v>71</v>
      </c>
      <c r="D1860" t="s">
        <v>16</v>
      </c>
      <c r="E1860">
        <v>0</v>
      </c>
      <c r="F1860">
        <v>15</v>
      </c>
      <c r="J1860" t="s">
        <v>9</v>
      </c>
      <c r="T1860">
        <v>1</v>
      </c>
      <c r="U1860">
        <v>3</v>
      </c>
    </row>
    <row r="1861" spans="1:21" x14ac:dyDescent="0.2">
      <c r="A1861">
        <v>2360</v>
      </c>
      <c r="B1861" t="s">
        <v>15</v>
      </c>
      <c r="C1861">
        <v>72</v>
      </c>
      <c r="D1861" t="s">
        <v>18</v>
      </c>
      <c r="E1861">
        <v>0</v>
      </c>
      <c r="F1861">
        <v>18</v>
      </c>
      <c r="T1861">
        <v>0</v>
      </c>
      <c r="U1861">
        <v>0</v>
      </c>
    </row>
    <row r="1862" spans="1:21" x14ac:dyDescent="0.2">
      <c r="A1862">
        <v>2363</v>
      </c>
      <c r="B1862" t="s">
        <v>15</v>
      </c>
      <c r="C1862">
        <v>76</v>
      </c>
      <c r="D1862" t="s">
        <v>18</v>
      </c>
      <c r="E1862">
        <v>1</v>
      </c>
      <c r="F1862">
        <v>15</v>
      </c>
      <c r="O1862" t="s">
        <v>12</v>
      </c>
      <c r="T1862">
        <v>1</v>
      </c>
      <c r="U1862">
        <v>1</v>
      </c>
    </row>
    <row r="1863" spans="1:21" x14ac:dyDescent="0.2">
      <c r="A1863">
        <v>2398</v>
      </c>
      <c r="B1863" t="s">
        <v>15</v>
      </c>
      <c r="C1863">
        <v>74</v>
      </c>
      <c r="D1863" t="s">
        <v>16</v>
      </c>
      <c r="E1863">
        <v>0</v>
      </c>
      <c r="F1863">
        <v>15</v>
      </c>
      <c r="K1863" t="s">
        <v>10</v>
      </c>
      <c r="N1863" t="s">
        <v>50</v>
      </c>
      <c r="O1863" t="s">
        <v>12</v>
      </c>
      <c r="T1863">
        <v>3</v>
      </c>
      <c r="U1863">
        <v>5</v>
      </c>
    </row>
    <row r="1864" spans="1:21" x14ac:dyDescent="0.2">
      <c r="A1864">
        <v>2412</v>
      </c>
      <c r="B1864" t="s">
        <v>15</v>
      </c>
      <c r="C1864">
        <v>77</v>
      </c>
      <c r="D1864" t="s">
        <v>18</v>
      </c>
      <c r="E1864">
        <v>1</v>
      </c>
      <c r="F1864">
        <v>15</v>
      </c>
      <c r="N1864" t="s">
        <v>50</v>
      </c>
      <c r="O1864" t="s">
        <v>12</v>
      </c>
      <c r="P1864" t="s">
        <v>51</v>
      </c>
      <c r="R1864" t="s">
        <v>55</v>
      </c>
      <c r="T1864">
        <v>4</v>
      </c>
      <c r="U1864">
        <v>7</v>
      </c>
    </row>
    <row r="1865" spans="1:21" x14ac:dyDescent="0.2">
      <c r="A1865">
        <v>2446</v>
      </c>
      <c r="B1865" t="s">
        <v>15</v>
      </c>
      <c r="C1865">
        <v>72</v>
      </c>
      <c r="D1865" t="s">
        <v>18</v>
      </c>
      <c r="E1865">
        <v>0</v>
      </c>
      <c r="F1865">
        <v>11</v>
      </c>
      <c r="O1865" t="s">
        <v>12</v>
      </c>
      <c r="P1865" t="s">
        <v>51</v>
      </c>
      <c r="T1865">
        <v>2</v>
      </c>
      <c r="U1865">
        <v>4</v>
      </c>
    </row>
    <row r="1866" spans="1:21" x14ac:dyDescent="0.2">
      <c r="A1866">
        <v>2459</v>
      </c>
      <c r="B1866" t="s">
        <v>15</v>
      </c>
      <c r="C1866">
        <v>77</v>
      </c>
      <c r="D1866" t="s">
        <v>18</v>
      </c>
      <c r="E1866">
        <v>0</v>
      </c>
      <c r="F1866">
        <v>18</v>
      </c>
      <c r="R1866" t="s">
        <v>55</v>
      </c>
      <c r="T1866">
        <v>1</v>
      </c>
      <c r="U1866">
        <v>3</v>
      </c>
    </row>
    <row r="1867" spans="1:21" x14ac:dyDescent="0.2">
      <c r="A1867">
        <v>2460</v>
      </c>
      <c r="B1867" t="s">
        <v>15</v>
      </c>
      <c r="C1867">
        <v>61</v>
      </c>
      <c r="D1867" t="s">
        <v>16</v>
      </c>
      <c r="E1867">
        <v>0</v>
      </c>
      <c r="N1867" t="s">
        <v>50</v>
      </c>
      <c r="O1867" t="s">
        <v>12</v>
      </c>
      <c r="P1867" t="s">
        <v>51</v>
      </c>
      <c r="T1867">
        <v>3</v>
      </c>
      <c r="U1867">
        <v>5</v>
      </c>
    </row>
    <row r="1868" spans="1:21" x14ac:dyDescent="0.2">
      <c r="A1868">
        <v>2462</v>
      </c>
      <c r="B1868" t="s">
        <v>15</v>
      </c>
      <c r="C1868">
        <v>70</v>
      </c>
      <c r="D1868" t="s">
        <v>18</v>
      </c>
      <c r="E1868">
        <v>1</v>
      </c>
      <c r="F1868">
        <v>15</v>
      </c>
      <c r="O1868" t="s">
        <v>12</v>
      </c>
      <c r="R1868" t="s">
        <v>55</v>
      </c>
      <c r="T1868">
        <v>2</v>
      </c>
      <c r="U1868">
        <v>3</v>
      </c>
    </row>
    <row r="1869" spans="1:21" x14ac:dyDescent="0.2">
      <c r="A1869">
        <v>2463</v>
      </c>
      <c r="B1869" t="s">
        <v>15</v>
      </c>
      <c r="C1869">
        <v>78</v>
      </c>
      <c r="D1869" t="s">
        <v>16</v>
      </c>
      <c r="E1869">
        <v>0</v>
      </c>
      <c r="F1869">
        <v>12</v>
      </c>
      <c r="T1869">
        <v>0</v>
      </c>
      <c r="U1869">
        <v>0</v>
      </c>
    </row>
    <row r="1870" spans="1:21" x14ac:dyDescent="0.2">
      <c r="A1870">
        <v>2465</v>
      </c>
      <c r="B1870" t="s">
        <v>15</v>
      </c>
      <c r="C1870">
        <v>78</v>
      </c>
      <c r="D1870" t="s">
        <v>18</v>
      </c>
      <c r="E1870">
        <v>1</v>
      </c>
      <c r="F1870">
        <v>15</v>
      </c>
      <c r="T1870">
        <v>0</v>
      </c>
      <c r="U1870">
        <v>1</v>
      </c>
    </row>
    <row r="1871" spans="1:21" x14ac:dyDescent="0.2">
      <c r="A1871">
        <v>2466</v>
      </c>
      <c r="B1871" t="s">
        <v>15</v>
      </c>
      <c r="C1871">
        <v>78</v>
      </c>
      <c r="D1871" t="s">
        <v>16</v>
      </c>
      <c r="E1871">
        <v>0</v>
      </c>
      <c r="F1871">
        <v>18</v>
      </c>
      <c r="N1871" t="s">
        <v>50</v>
      </c>
      <c r="T1871">
        <v>1</v>
      </c>
      <c r="U1871">
        <v>1</v>
      </c>
    </row>
    <row r="1872" spans="1:21" x14ac:dyDescent="0.2">
      <c r="A1872">
        <v>2480</v>
      </c>
      <c r="B1872" t="s">
        <v>15</v>
      </c>
      <c r="C1872">
        <v>70</v>
      </c>
      <c r="D1872" t="s">
        <v>18</v>
      </c>
      <c r="E1872">
        <v>0</v>
      </c>
      <c r="F1872">
        <v>19</v>
      </c>
      <c r="J1872" t="s">
        <v>9</v>
      </c>
      <c r="N1872" t="s">
        <v>50</v>
      </c>
      <c r="T1872">
        <v>2</v>
      </c>
      <c r="U1872">
        <v>2</v>
      </c>
    </row>
    <row r="1873" spans="1:21" x14ac:dyDescent="0.2">
      <c r="A1873">
        <v>2490</v>
      </c>
      <c r="B1873" t="s">
        <v>15</v>
      </c>
      <c r="C1873">
        <v>61</v>
      </c>
      <c r="D1873" t="s">
        <v>18</v>
      </c>
      <c r="E1873">
        <v>0</v>
      </c>
      <c r="F1873">
        <v>19</v>
      </c>
      <c r="J1873" t="s">
        <v>9</v>
      </c>
      <c r="P1873" t="s">
        <v>51</v>
      </c>
      <c r="T1873">
        <v>2</v>
      </c>
      <c r="U1873">
        <v>3</v>
      </c>
    </row>
    <row r="1874" spans="1:21" x14ac:dyDescent="0.2">
      <c r="A1874">
        <v>2501</v>
      </c>
      <c r="B1874" t="s">
        <v>15</v>
      </c>
      <c r="C1874">
        <v>77</v>
      </c>
      <c r="D1874" t="s">
        <v>18</v>
      </c>
      <c r="E1874">
        <v>0</v>
      </c>
      <c r="F1874">
        <v>12</v>
      </c>
      <c r="T1874">
        <v>0</v>
      </c>
      <c r="U1874">
        <v>2</v>
      </c>
    </row>
    <row r="1875" spans="1:21" x14ac:dyDescent="0.2">
      <c r="A1875">
        <v>2505</v>
      </c>
      <c r="B1875" t="s">
        <v>15</v>
      </c>
      <c r="C1875">
        <v>81</v>
      </c>
      <c r="D1875" t="s">
        <v>16</v>
      </c>
      <c r="E1875">
        <v>0</v>
      </c>
      <c r="F1875">
        <v>13</v>
      </c>
      <c r="O1875" t="s">
        <v>12</v>
      </c>
      <c r="T1875">
        <v>1</v>
      </c>
      <c r="U1875">
        <v>2</v>
      </c>
    </row>
    <row r="1876" spans="1:21" x14ac:dyDescent="0.2">
      <c r="A1876">
        <v>2513</v>
      </c>
      <c r="B1876" t="s">
        <v>15</v>
      </c>
      <c r="C1876">
        <v>83</v>
      </c>
      <c r="D1876" t="s">
        <v>18</v>
      </c>
      <c r="E1876">
        <v>0</v>
      </c>
      <c r="F1876">
        <v>8</v>
      </c>
      <c r="O1876" t="s">
        <v>12</v>
      </c>
      <c r="T1876">
        <v>1</v>
      </c>
      <c r="U1876">
        <v>2</v>
      </c>
    </row>
    <row r="1877" spans="1:21" x14ac:dyDescent="0.2">
      <c r="A1877">
        <v>2518</v>
      </c>
      <c r="B1877" t="s">
        <v>15</v>
      </c>
      <c r="C1877">
        <v>84</v>
      </c>
      <c r="D1877" t="s">
        <v>16</v>
      </c>
      <c r="E1877">
        <v>0</v>
      </c>
      <c r="F1877">
        <v>17</v>
      </c>
      <c r="T1877">
        <v>0</v>
      </c>
      <c r="U1877">
        <v>4</v>
      </c>
    </row>
    <row r="1878" spans="1:21" x14ac:dyDescent="0.2">
      <c r="A1878">
        <v>2520</v>
      </c>
      <c r="B1878" t="s">
        <v>15</v>
      </c>
      <c r="C1878">
        <v>57</v>
      </c>
      <c r="D1878" t="s">
        <v>18</v>
      </c>
      <c r="E1878">
        <v>1</v>
      </c>
      <c r="F1878">
        <v>19</v>
      </c>
      <c r="T1878">
        <v>0</v>
      </c>
      <c r="U1878">
        <v>2</v>
      </c>
    </row>
    <row r="1879" spans="1:21" x14ac:dyDescent="0.2">
      <c r="A1879">
        <v>2532</v>
      </c>
      <c r="B1879" t="s">
        <v>15</v>
      </c>
      <c r="C1879">
        <v>70</v>
      </c>
      <c r="D1879" t="s">
        <v>18</v>
      </c>
      <c r="E1879">
        <v>0</v>
      </c>
      <c r="F1879">
        <v>16</v>
      </c>
      <c r="K1879" t="s">
        <v>10</v>
      </c>
      <c r="M1879" t="s">
        <v>52</v>
      </c>
      <c r="T1879">
        <v>2</v>
      </c>
      <c r="U1879">
        <v>2</v>
      </c>
    </row>
    <row r="1880" spans="1:21" x14ac:dyDescent="0.2">
      <c r="A1880">
        <v>2547</v>
      </c>
      <c r="B1880" t="s">
        <v>15</v>
      </c>
      <c r="C1880">
        <v>87</v>
      </c>
      <c r="D1880" t="s">
        <v>16</v>
      </c>
      <c r="E1880">
        <v>0</v>
      </c>
      <c r="F1880">
        <v>17</v>
      </c>
      <c r="N1880" t="s">
        <v>50</v>
      </c>
      <c r="S1880" t="s">
        <v>53</v>
      </c>
      <c r="T1880">
        <v>2</v>
      </c>
      <c r="U1880">
        <v>3</v>
      </c>
    </row>
    <row r="1881" spans="1:21" x14ac:dyDescent="0.2">
      <c r="A1881">
        <v>2569</v>
      </c>
      <c r="B1881" t="s">
        <v>15</v>
      </c>
      <c r="C1881">
        <v>70</v>
      </c>
      <c r="D1881" t="s">
        <v>18</v>
      </c>
      <c r="E1881">
        <v>0</v>
      </c>
      <c r="F1881">
        <v>12</v>
      </c>
      <c r="T1881">
        <v>0</v>
      </c>
      <c r="U1881">
        <v>1</v>
      </c>
    </row>
    <row r="1882" spans="1:21" x14ac:dyDescent="0.2">
      <c r="A1882">
        <v>2570</v>
      </c>
      <c r="B1882" t="s">
        <v>15</v>
      </c>
      <c r="C1882">
        <v>71</v>
      </c>
      <c r="D1882" t="s">
        <v>16</v>
      </c>
      <c r="E1882">
        <v>0</v>
      </c>
      <c r="F1882">
        <v>18</v>
      </c>
      <c r="J1882" t="s">
        <v>9</v>
      </c>
      <c r="N1882" t="s">
        <v>50</v>
      </c>
      <c r="S1882" t="s">
        <v>53</v>
      </c>
      <c r="T1882">
        <v>3</v>
      </c>
      <c r="U1882">
        <v>5</v>
      </c>
    </row>
    <row r="1883" spans="1:21" x14ac:dyDescent="0.2">
      <c r="A1883">
        <v>2571</v>
      </c>
      <c r="B1883" t="s">
        <v>15</v>
      </c>
      <c r="C1883">
        <v>83</v>
      </c>
      <c r="D1883" t="s">
        <v>16</v>
      </c>
      <c r="E1883">
        <v>0</v>
      </c>
      <c r="M1883" t="s">
        <v>52</v>
      </c>
      <c r="T1883">
        <v>1</v>
      </c>
      <c r="U1883">
        <v>4</v>
      </c>
    </row>
    <row r="1884" spans="1:21" x14ac:dyDescent="0.2">
      <c r="A1884">
        <v>2579</v>
      </c>
      <c r="B1884" t="s">
        <v>15</v>
      </c>
      <c r="C1884">
        <v>66</v>
      </c>
      <c r="D1884" t="s">
        <v>18</v>
      </c>
      <c r="E1884">
        <v>1</v>
      </c>
      <c r="F1884">
        <v>17</v>
      </c>
      <c r="T1884">
        <v>0</v>
      </c>
      <c r="U1884">
        <v>1</v>
      </c>
    </row>
    <row r="1885" spans="1:21" x14ac:dyDescent="0.2">
      <c r="A1885">
        <v>2581</v>
      </c>
      <c r="B1885" t="s">
        <v>15</v>
      </c>
      <c r="C1885">
        <v>76</v>
      </c>
      <c r="D1885" t="s">
        <v>16</v>
      </c>
      <c r="E1885">
        <v>1</v>
      </c>
      <c r="F1885">
        <v>15</v>
      </c>
      <c r="T1885">
        <v>0</v>
      </c>
      <c r="U1885">
        <v>1</v>
      </c>
    </row>
    <row r="1886" spans="1:21" x14ac:dyDescent="0.2">
      <c r="A1886">
        <v>2582</v>
      </c>
      <c r="B1886" t="s">
        <v>15</v>
      </c>
      <c r="C1886">
        <v>82</v>
      </c>
      <c r="D1886" t="s">
        <v>16</v>
      </c>
      <c r="E1886">
        <v>0</v>
      </c>
      <c r="F1886">
        <v>10</v>
      </c>
      <c r="N1886" t="s">
        <v>50</v>
      </c>
      <c r="O1886" t="s">
        <v>12</v>
      </c>
      <c r="T1886">
        <v>2</v>
      </c>
      <c r="U1886">
        <v>4</v>
      </c>
    </row>
    <row r="1887" spans="1:21" x14ac:dyDescent="0.2">
      <c r="A1887">
        <v>2594</v>
      </c>
      <c r="B1887" t="s">
        <v>15</v>
      </c>
      <c r="C1887">
        <v>58</v>
      </c>
      <c r="D1887" t="s">
        <v>18</v>
      </c>
      <c r="E1887">
        <v>0</v>
      </c>
      <c r="F1887">
        <v>15</v>
      </c>
      <c r="N1887" t="s">
        <v>50</v>
      </c>
      <c r="T1887">
        <v>1</v>
      </c>
      <c r="U1887">
        <v>3</v>
      </c>
    </row>
    <row r="1888" spans="1:21" x14ac:dyDescent="0.2">
      <c r="A1888">
        <v>2657</v>
      </c>
      <c r="B1888" t="s">
        <v>15</v>
      </c>
      <c r="C1888">
        <v>78</v>
      </c>
      <c r="D1888" t="s">
        <v>16</v>
      </c>
      <c r="E1888">
        <v>0</v>
      </c>
      <c r="F1888">
        <v>15</v>
      </c>
      <c r="J1888" t="s">
        <v>9</v>
      </c>
      <c r="K1888" t="s">
        <v>10</v>
      </c>
      <c r="N1888" t="s">
        <v>50</v>
      </c>
      <c r="O1888" t="s">
        <v>12</v>
      </c>
      <c r="T1888">
        <v>4</v>
      </c>
      <c r="U1888">
        <v>6</v>
      </c>
    </row>
    <row r="1889" spans="1:21" x14ac:dyDescent="0.2">
      <c r="A1889">
        <v>2664</v>
      </c>
      <c r="B1889" t="s">
        <v>15</v>
      </c>
      <c r="C1889">
        <v>66</v>
      </c>
      <c r="D1889" t="s">
        <v>18</v>
      </c>
      <c r="E1889">
        <v>0</v>
      </c>
      <c r="N1889" t="s">
        <v>50</v>
      </c>
      <c r="O1889" t="s">
        <v>12</v>
      </c>
      <c r="R1889" t="s">
        <v>55</v>
      </c>
      <c r="T1889">
        <v>3</v>
      </c>
      <c r="U1889">
        <v>5</v>
      </c>
    </row>
    <row r="1890" spans="1:21" x14ac:dyDescent="0.2">
      <c r="A1890">
        <v>189</v>
      </c>
      <c r="B1890" t="s">
        <v>19</v>
      </c>
      <c r="C1890">
        <v>88</v>
      </c>
      <c r="D1890" t="s">
        <v>16</v>
      </c>
      <c r="E1890">
        <v>1</v>
      </c>
      <c r="G1890" t="s">
        <v>6</v>
      </c>
      <c r="H1890" t="s">
        <v>7</v>
      </c>
      <c r="I1890" t="s">
        <v>8</v>
      </c>
      <c r="O1890" t="s">
        <v>12</v>
      </c>
      <c r="T1890">
        <v>4</v>
      </c>
      <c r="U1890">
        <v>6</v>
      </c>
    </row>
    <row r="1891" spans="1:21" x14ac:dyDescent="0.2">
      <c r="A1891">
        <v>207</v>
      </c>
      <c r="B1891" t="s">
        <v>19</v>
      </c>
      <c r="C1891">
        <v>87</v>
      </c>
      <c r="D1891" t="s">
        <v>18</v>
      </c>
      <c r="E1891">
        <v>1</v>
      </c>
      <c r="F1891">
        <v>19</v>
      </c>
      <c r="G1891" t="s">
        <v>6</v>
      </c>
      <c r="H1891" t="s">
        <v>7</v>
      </c>
      <c r="I1891" t="s">
        <v>8</v>
      </c>
      <c r="N1891" t="s">
        <v>50</v>
      </c>
      <c r="O1891" t="s">
        <v>12</v>
      </c>
      <c r="R1891" t="s">
        <v>55</v>
      </c>
      <c r="T1891">
        <v>6</v>
      </c>
      <c r="U1891">
        <v>8</v>
      </c>
    </row>
    <row r="1892" spans="1:21" x14ac:dyDescent="0.2">
      <c r="A1892">
        <v>288</v>
      </c>
      <c r="B1892" t="s">
        <v>19</v>
      </c>
      <c r="C1892">
        <v>78</v>
      </c>
      <c r="D1892" t="s">
        <v>18</v>
      </c>
      <c r="E1892">
        <v>0</v>
      </c>
      <c r="F1892">
        <v>8</v>
      </c>
      <c r="G1892" t="s">
        <v>6</v>
      </c>
      <c r="H1892" t="s">
        <v>7</v>
      </c>
      <c r="I1892" t="s">
        <v>8</v>
      </c>
      <c r="N1892" t="s">
        <v>50</v>
      </c>
      <c r="O1892" t="s">
        <v>12</v>
      </c>
      <c r="P1892" t="s">
        <v>51</v>
      </c>
      <c r="Q1892" t="s">
        <v>54</v>
      </c>
      <c r="T1892">
        <v>7</v>
      </c>
      <c r="U1892">
        <v>9</v>
      </c>
    </row>
    <row r="1893" spans="1:21" x14ac:dyDescent="0.2">
      <c r="A1893">
        <v>303</v>
      </c>
      <c r="B1893" t="s">
        <v>19</v>
      </c>
      <c r="C1893">
        <v>79</v>
      </c>
      <c r="D1893" t="s">
        <v>18</v>
      </c>
      <c r="E1893">
        <v>0</v>
      </c>
      <c r="G1893" t="s">
        <v>6</v>
      </c>
      <c r="H1893" t="s">
        <v>7</v>
      </c>
      <c r="I1893" t="s">
        <v>8</v>
      </c>
      <c r="J1893" t="s">
        <v>9</v>
      </c>
      <c r="O1893" t="s">
        <v>12</v>
      </c>
      <c r="T1893">
        <v>5</v>
      </c>
      <c r="U1893">
        <v>7</v>
      </c>
    </row>
    <row r="1894" spans="1:21" x14ac:dyDescent="0.2">
      <c r="A1894">
        <v>385</v>
      </c>
      <c r="B1894" t="s">
        <v>19</v>
      </c>
      <c r="C1894">
        <v>95</v>
      </c>
      <c r="D1894" t="s">
        <v>18</v>
      </c>
      <c r="E1894">
        <v>0</v>
      </c>
      <c r="F1894">
        <v>9</v>
      </c>
      <c r="G1894" t="s">
        <v>6</v>
      </c>
      <c r="H1894" t="s">
        <v>7</v>
      </c>
      <c r="I1894" t="s">
        <v>8</v>
      </c>
      <c r="J1894" t="s">
        <v>9</v>
      </c>
      <c r="N1894" t="s">
        <v>50</v>
      </c>
      <c r="O1894" t="s">
        <v>12</v>
      </c>
      <c r="S1894" t="s">
        <v>53</v>
      </c>
      <c r="T1894">
        <v>7</v>
      </c>
      <c r="U1894">
        <v>10</v>
      </c>
    </row>
    <row r="1895" spans="1:21" x14ac:dyDescent="0.2">
      <c r="A1895">
        <v>442</v>
      </c>
      <c r="B1895" t="s">
        <v>19</v>
      </c>
      <c r="C1895">
        <v>78</v>
      </c>
      <c r="D1895" t="s">
        <v>18</v>
      </c>
      <c r="E1895">
        <v>1</v>
      </c>
      <c r="G1895" t="s">
        <v>6</v>
      </c>
      <c r="H1895" t="s">
        <v>7</v>
      </c>
      <c r="I1895" t="s">
        <v>8</v>
      </c>
      <c r="N1895" t="s">
        <v>50</v>
      </c>
      <c r="O1895" t="s">
        <v>12</v>
      </c>
      <c r="Q1895" t="s">
        <v>54</v>
      </c>
      <c r="R1895" t="s">
        <v>55</v>
      </c>
      <c r="T1895">
        <v>7</v>
      </c>
      <c r="U1895">
        <v>11</v>
      </c>
    </row>
    <row r="1896" spans="1:21" x14ac:dyDescent="0.2">
      <c r="A1896">
        <v>471</v>
      </c>
      <c r="B1896" t="s">
        <v>19</v>
      </c>
      <c r="C1896">
        <v>84</v>
      </c>
      <c r="D1896" t="s">
        <v>18</v>
      </c>
      <c r="E1896">
        <v>1</v>
      </c>
      <c r="F1896">
        <v>16</v>
      </c>
      <c r="G1896" t="s">
        <v>6</v>
      </c>
      <c r="H1896" t="s">
        <v>7</v>
      </c>
      <c r="I1896" t="s">
        <v>8</v>
      </c>
      <c r="N1896" t="s">
        <v>50</v>
      </c>
      <c r="O1896" t="s">
        <v>12</v>
      </c>
      <c r="T1896">
        <v>5</v>
      </c>
      <c r="U1896">
        <v>8</v>
      </c>
    </row>
    <row r="1897" spans="1:21" x14ac:dyDescent="0.2">
      <c r="A1897">
        <v>549</v>
      </c>
      <c r="B1897" t="s">
        <v>19</v>
      </c>
      <c r="C1897">
        <v>91</v>
      </c>
      <c r="D1897" t="s">
        <v>16</v>
      </c>
      <c r="E1897">
        <v>0</v>
      </c>
      <c r="G1897" t="s">
        <v>6</v>
      </c>
      <c r="H1897" t="s">
        <v>7</v>
      </c>
      <c r="I1897" t="s">
        <v>8</v>
      </c>
      <c r="J1897" t="s">
        <v>9</v>
      </c>
      <c r="O1897" t="s">
        <v>12</v>
      </c>
      <c r="T1897">
        <v>5</v>
      </c>
      <c r="U1897">
        <v>8</v>
      </c>
    </row>
    <row r="1898" spans="1:21" x14ac:dyDescent="0.2">
      <c r="A1898">
        <v>1033</v>
      </c>
      <c r="B1898" t="s">
        <v>19</v>
      </c>
      <c r="C1898">
        <v>88</v>
      </c>
      <c r="D1898" t="s">
        <v>16</v>
      </c>
      <c r="E1898">
        <v>1</v>
      </c>
      <c r="G1898" t="s">
        <v>6</v>
      </c>
      <c r="H1898" t="s">
        <v>7</v>
      </c>
      <c r="I1898" t="s">
        <v>8</v>
      </c>
      <c r="J1898" t="s">
        <v>9</v>
      </c>
      <c r="N1898" t="s">
        <v>50</v>
      </c>
      <c r="O1898" t="s">
        <v>12</v>
      </c>
      <c r="T1898">
        <v>6</v>
      </c>
      <c r="U1898">
        <v>8</v>
      </c>
    </row>
    <row r="1899" spans="1:21" x14ac:dyDescent="0.2">
      <c r="A1899">
        <v>1175</v>
      </c>
      <c r="B1899" t="s">
        <v>19</v>
      </c>
      <c r="C1899">
        <v>75</v>
      </c>
      <c r="D1899" t="s">
        <v>16</v>
      </c>
      <c r="E1899">
        <v>0</v>
      </c>
      <c r="G1899" t="s">
        <v>6</v>
      </c>
      <c r="H1899" t="s">
        <v>7</v>
      </c>
      <c r="I1899" t="s">
        <v>8</v>
      </c>
      <c r="J1899" t="s">
        <v>9</v>
      </c>
      <c r="O1899" t="s">
        <v>12</v>
      </c>
      <c r="P1899" t="s">
        <v>51</v>
      </c>
      <c r="S1899" t="s">
        <v>53</v>
      </c>
      <c r="T1899">
        <v>7</v>
      </c>
      <c r="U1899">
        <v>11</v>
      </c>
    </row>
    <row r="1900" spans="1:21" x14ac:dyDescent="0.2">
      <c r="A1900">
        <v>1326</v>
      </c>
      <c r="B1900" t="s">
        <v>19</v>
      </c>
      <c r="C1900">
        <v>89</v>
      </c>
      <c r="D1900" t="s">
        <v>16</v>
      </c>
      <c r="E1900">
        <v>1</v>
      </c>
      <c r="F1900">
        <v>16</v>
      </c>
      <c r="G1900" t="s">
        <v>6</v>
      </c>
      <c r="H1900" t="s">
        <v>7</v>
      </c>
      <c r="I1900" t="s">
        <v>8</v>
      </c>
      <c r="J1900" t="s">
        <v>9</v>
      </c>
      <c r="N1900" t="s">
        <v>50</v>
      </c>
      <c r="O1900" t="s">
        <v>12</v>
      </c>
      <c r="T1900">
        <v>6</v>
      </c>
      <c r="U1900">
        <v>9</v>
      </c>
    </row>
    <row r="1901" spans="1:21" x14ac:dyDescent="0.2">
      <c r="A1901">
        <v>1485</v>
      </c>
      <c r="B1901" t="s">
        <v>19</v>
      </c>
      <c r="C1901">
        <v>77</v>
      </c>
      <c r="D1901" t="s">
        <v>18</v>
      </c>
      <c r="E1901">
        <v>2</v>
      </c>
      <c r="F1901">
        <v>11</v>
      </c>
      <c r="G1901" t="s">
        <v>6</v>
      </c>
      <c r="H1901" t="s">
        <v>7</v>
      </c>
      <c r="I1901" t="s">
        <v>8</v>
      </c>
      <c r="N1901" t="s">
        <v>50</v>
      </c>
      <c r="R1901" t="s">
        <v>55</v>
      </c>
      <c r="T1901">
        <v>5</v>
      </c>
      <c r="U1901">
        <v>10</v>
      </c>
    </row>
    <row r="1902" spans="1:21" x14ac:dyDescent="0.2">
      <c r="A1902">
        <v>1512</v>
      </c>
      <c r="B1902" t="s">
        <v>19</v>
      </c>
      <c r="C1902">
        <v>78</v>
      </c>
      <c r="D1902" t="s">
        <v>18</v>
      </c>
      <c r="E1902">
        <v>0</v>
      </c>
      <c r="G1902" t="s">
        <v>6</v>
      </c>
      <c r="H1902" t="s">
        <v>7</v>
      </c>
      <c r="I1902" t="s">
        <v>8</v>
      </c>
      <c r="J1902" t="s">
        <v>9</v>
      </c>
      <c r="N1902" t="s">
        <v>50</v>
      </c>
      <c r="T1902">
        <v>5</v>
      </c>
      <c r="U1902">
        <v>7</v>
      </c>
    </row>
    <row r="1903" spans="1:21" x14ac:dyDescent="0.2">
      <c r="A1903">
        <v>1571</v>
      </c>
      <c r="B1903" t="s">
        <v>19</v>
      </c>
      <c r="C1903">
        <v>81</v>
      </c>
      <c r="D1903" t="s">
        <v>16</v>
      </c>
      <c r="E1903">
        <v>1</v>
      </c>
      <c r="F1903">
        <v>8</v>
      </c>
      <c r="G1903" t="s">
        <v>6</v>
      </c>
      <c r="H1903" t="s">
        <v>7</v>
      </c>
      <c r="I1903" t="s">
        <v>8</v>
      </c>
      <c r="J1903" t="s">
        <v>9</v>
      </c>
      <c r="K1903" t="s">
        <v>10</v>
      </c>
      <c r="M1903" t="s">
        <v>52</v>
      </c>
      <c r="N1903" t="s">
        <v>50</v>
      </c>
      <c r="O1903" t="s">
        <v>12</v>
      </c>
      <c r="P1903" t="s">
        <v>51</v>
      </c>
      <c r="R1903" t="s">
        <v>55</v>
      </c>
      <c r="T1903">
        <v>10</v>
      </c>
      <c r="U1903">
        <v>15</v>
      </c>
    </row>
    <row r="1904" spans="1:21" x14ac:dyDescent="0.2">
      <c r="A1904">
        <v>1595</v>
      </c>
      <c r="B1904" t="s">
        <v>19</v>
      </c>
      <c r="C1904">
        <v>83</v>
      </c>
      <c r="D1904" t="s">
        <v>18</v>
      </c>
      <c r="E1904">
        <v>0</v>
      </c>
      <c r="F1904">
        <v>10</v>
      </c>
      <c r="G1904" t="s">
        <v>6</v>
      </c>
      <c r="H1904" t="s">
        <v>7</v>
      </c>
      <c r="I1904" t="s">
        <v>8</v>
      </c>
      <c r="J1904" t="s">
        <v>9</v>
      </c>
      <c r="N1904" t="s">
        <v>50</v>
      </c>
      <c r="O1904" t="s">
        <v>12</v>
      </c>
      <c r="T1904">
        <v>6</v>
      </c>
      <c r="U1904">
        <v>8</v>
      </c>
    </row>
    <row r="1905" spans="1:21" x14ac:dyDescent="0.2">
      <c r="A1905">
        <v>38</v>
      </c>
      <c r="B1905" t="s">
        <v>19</v>
      </c>
      <c r="C1905">
        <v>99</v>
      </c>
      <c r="D1905" t="s">
        <v>16</v>
      </c>
      <c r="E1905">
        <v>1</v>
      </c>
      <c r="F1905">
        <v>18</v>
      </c>
      <c r="H1905" t="s">
        <v>7</v>
      </c>
      <c r="I1905" t="s">
        <v>8</v>
      </c>
      <c r="N1905" t="s">
        <v>50</v>
      </c>
      <c r="T1905">
        <v>3</v>
      </c>
      <c r="U1905">
        <v>7</v>
      </c>
    </row>
    <row r="1906" spans="1:21" x14ac:dyDescent="0.2">
      <c r="A1906">
        <v>53</v>
      </c>
      <c r="B1906" t="s">
        <v>19</v>
      </c>
      <c r="C1906">
        <v>94</v>
      </c>
      <c r="D1906" t="s">
        <v>16</v>
      </c>
      <c r="E1906">
        <v>1</v>
      </c>
      <c r="F1906">
        <v>11</v>
      </c>
      <c r="H1906" t="s">
        <v>7</v>
      </c>
      <c r="I1906" t="s">
        <v>8</v>
      </c>
      <c r="M1906" t="s">
        <v>52</v>
      </c>
      <c r="R1906" t="s">
        <v>55</v>
      </c>
      <c r="T1906">
        <v>4</v>
      </c>
      <c r="U1906">
        <v>7</v>
      </c>
    </row>
    <row r="1907" spans="1:21" x14ac:dyDescent="0.2">
      <c r="A1907">
        <v>82</v>
      </c>
      <c r="B1907" t="s">
        <v>19</v>
      </c>
      <c r="C1907">
        <v>91</v>
      </c>
      <c r="D1907" t="s">
        <v>18</v>
      </c>
      <c r="E1907">
        <v>0</v>
      </c>
      <c r="H1907" t="s">
        <v>7</v>
      </c>
      <c r="I1907" t="s">
        <v>8</v>
      </c>
      <c r="T1907">
        <v>2</v>
      </c>
      <c r="U1907">
        <v>2</v>
      </c>
    </row>
    <row r="1908" spans="1:21" x14ac:dyDescent="0.2">
      <c r="A1908">
        <v>109</v>
      </c>
      <c r="B1908" t="s">
        <v>19</v>
      </c>
      <c r="C1908">
        <v>88</v>
      </c>
      <c r="D1908" t="s">
        <v>16</v>
      </c>
      <c r="E1908">
        <v>0</v>
      </c>
      <c r="F1908">
        <v>15</v>
      </c>
      <c r="H1908" t="s">
        <v>7</v>
      </c>
      <c r="I1908" t="s">
        <v>8</v>
      </c>
      <c r="N1908" t="s">
        <v>50</v>
      </c>
      <c r="O1908" t="s">
        <v>12</v>
      </c>
      <c r="S1908" t="s">
        <v>53</v>
      </c>
      <c r="T1908">
        <v>5</v>
      </c>
      <c r="U1908">
        <v>6</v>
      </c>
    </row>
    <row r="1909" spans="1:21" x14ac:dyDescent="0.2">
      <c r="A1909">
        <v>110</v>
      </c>
      <c r="B1909" t="s">
        <v>19</v>
      </c>
      <c r="C1909">
        <v>101</v>
      </c>
      <c r="D1909" t="s">
        <v>16</v>
      </c>
      <c r="E1909">
        <v>0</v>
      </c>
      <c r="H1909" t="s">
        <v>7</v>
      </c>
      <c r="I1909" t="s">
        <v>8</v>
      </c>
      <c r="O1909" t="s">
        <v>12</v>
      </c>
      <c r="T1909">
        <v>3</v>
      </c>
      <c r="U1909">
        <v>3</v>
      </c>
    </row>
    <row r="1910" spans="1:21" x14ac:dyDescent="0.2">
      <c r="A1910">
        <v>227</v>
      </c>
      <c r="B1910" t="s">
        <v>19</v>
      </c>
      <c r="C1910">
        <v>97</v>
      </c>
      <c r="D1910" t="s">
        <v>18</v>
      </c>
      <c r="E1910">
        <v>0</v>
      </c>
      <c r="F1910">
        <v>15</v>
      </c>
      <c r="H1910" t="s">
        <v>7</v>
      </c>
      <c r="I1910" t="s">
        <v>8</v>
      </c>
      <c r="O1910" t="s">
        <v>12</v>
      </c>
      <c r="T1910">
        <v>3</v>
      </c>
      <c r="U1910">
        <v>4</v>
      </c>
    </row>
    <row r="1911" spans="1:21" x14ac:dyDescent="0.2">
      <c r="A1911">
        <v>232</v>
      </c>
      <c r="B1911" t="s">
        <v>19</v>
      </c>
      <c r="C1911">
        <v>97</v>
      </c>
      <c r="D1911" t="s">
        <v>16</v>
      </c>
      <c r="E1911">
        <v>1</v>
      </c>
      <c r="H1911" t="s">
        <v>7</v>
      </c>
      <c r="I1911" t="s">
        <v>8</v>
      </c>
      <c r="N1911" t="s">
        <v>50</v>
      </c>
      <c r="O1911" t="s">
        <v>12</v>
      </c>
      <c r="S1911" t="s">
        <v>53</v>
      </c>
      <c r="T1911">
        <v>5</v>
      </c>
      <c r="U1911">
        <v>6</v>
      </c>
    </row>
    <row r="1912" spans="1:21" x14ac:dyDescent="0.2">
      <c r="A1912">
        <v>246</v>
      </c>
      <c r="B1912" t="s">
        <v>19</v>
      </c>
      <c r="C1912">
        <v>97</v>
      </c>
      <c r="D1912" t="s">
        <v>18</v>
      </c>
      <c r="E1912">
        <v>2</v>
      </c>
      <c r="H1912" t="s">
        <v>7</v>
      </c>
      <c r="I1912" t="s">
        <v>8</v>
      </c>
      <c r="M1912" t="s">
        <v>52</v>
      </c>
      <c r="O1912" t="s">
        <v>12</v>
      </c>
      <c r="R1912" t="s">
        <v>55</v>
      </c>
      <c r="T1912">
        <v>5</v>
      </c>
      <c r="U1912">
        <v>8</v>
      </c>
    </row>
    <row r="1913" spans="1:21" x14ac:dyDescent="0.2">
      <c r="A1913">
        <v>261</v>
      </c>
      <c r="B1913" t="s">
        <v>19</v>
      </c>
      <c r="C1913">
        <v>84</v>
      </c>
      <c r="D1913" t="s">
        <v>16</v>
      </c>
      <c r="E1913">
        <v>0</v>
      </c>
      <c r="F1913">
        <v>12</v>
      </c>
      <c r="H1913" t="s">
        <v>7</v>
      </c>
      <c r="I1913" t="s">
        <v>8</v>
      </c>
      <c r="T1913">
        <v>2</v>
      </c>
      <c r="U1913">
        <v>4</v>
      </c>
    </row>
    <row r="1914" spans="1:21" x14ac:dyDescent="0.2">
      <c r="A1914">
        <v>357</v>
      </c>
      <c r="B1914" t="s">
        <v>19</v>
      </c>
      <c r="C1914">
        <v>83</v>
      </c>
      <c r="D1914" t="s">
        <v>18</v>
      </c>
      <c r="E1914">
        <v>0</v>
      </c>
      <c r="F1914">
        <v>16</v>
      </c>
      <c r="H1914" t="s">
        <v>7</v>
      </c>
      <c r="I1914" t="s">
        <v>8</v>
      </c>
      <c r="J1914" t="s">
        <v>9</v>
      </c>
      <c r="P1914" t="s">
        <v>51</v>
      </c>
      <c r="S1914" t="s">
        <v>53</v>
      </c>
      <c r="T1914">
        <v>5</v>
      </c>
      <c r="U1914">
        <v>8</v>
      </c>
    </row>
    <row r="1915" spans="1:21" x14ac:dyDescent="0.2">
      <c r="A1915">
        <v>366</v>
      </c>
      <c r="B1915" t="s">
        <v>19</v>
      </c>
      <c r="C1915">
        <v>93</v>
      </c>
      <c r="D1915" t="s">
        <v>16</v>
      </c>
      <c r="E1915">
        <v>0</v>
      </c>
      <c r="F1915">
        <v>8</v>
      </c>
      <c r="H1915" t="s">
        <v>7</v>
      </c>
      <c r="I1915" t="s">
        <v>8</v>
      </c>
      <c r="O1915" t="s">
        <v>12</v>
      </c>
      <c r="P1915" t="s">
        <v>51</v>
      </c>
      <c r="T1915">
        <v>4</v>
      </c>
      <c r="U1915">
        <v>8</v>
      </c>
    </row>
    <row r="1916" spans="1:21" x14ac:dyDescent="0.2">
      <c r="A1916">
        <v>406</v>
      </c>
      <c r="B1916" t="s">
        <v>19</v>
      </c>
      <c r="C1916">
        <v>82</v>
      </c>
      <c r="D1916" t="s">
        <v>16</v>
      </c>
      <c r="E1916">
        <v>2</v>
      </c>
      <c r="F1916">
        <v>9</v>
      </c>
      <c r="H1916" t="s">
        <v>7</v>
      </c>
      <c r="I1916" t="s">
        <v>8</v>
      </c>
      <c r="N1916" t="s">
        <v>50</v>
      </c>
      <c r="O1916" t="s">
        <v>12</v>
      </c>
      <c r="P1916" t="s">
        <v>51</v>
      </c>
      <c r="T1916">
        <v>5</v>
      </c>
      <c r="U1916">
        <v>10</v>
      </c>
    </row>
    <row r="1917" spans="1:21" x14ac:dyDescent="0.2">
      <c r="A1917">
        <v>483</v>
      </c>
      <c r="B1917" t="s">
        <v>19</v>
      </c>
      <c r="C1917">
        <v>78</v>
      </c>
      <c r="D1917" t="s">
        <v>18</v>
      </c>
      <c r="E1917">
        <v>0</v>
      </c>
      <c r="F1917">
        <v>12</v>
      </c>
      <c r="H1917" t="s">
        <v>7</v>
      </c>
      <c r="I1917" t="s">
        <v>8</v>
      </c>
      <c r="O1917" t="s">
        <v>12</v>
      </c>
      <c r="P1917" t="s">
        <v>51</v>
      </c>
      <c r="Q1917" t="s">
        <v>54</v>
      </c>
      <c r="T1917">
        <v>5</v>
      </c>
      <c r="U1917">
        <v>6</v>
      </c>
    </row>
    <row r="1918" spans="1:21" x14ac:dyDescent="0.2">
      <c r="A1918">
        <v>497</v>
      </c>
      <c r="B1918" t="s">
        <v>19</v>
      </c>
      <c r="C1918">
        <v>75</v>
      </c>
      <c r="D1918" t="s">
        <v>18</v>
      </c>
      <c r="E1918">
        <v>0</v>
      </c>
      <c r="H1918" t="s">
        <v>7</v>
      </c>
      <c r="I1918" t="s">
        <v>8</v>
      </c>
      <c r="J1918" t="s">
        <v>9</v>
      </c>
      <c r="O1918" t="s">
        <v>12</v>
      </c>
      <c r="P1918" t="s">
        <v>51</v>
      </c>
      <c r="T1918">
        <v>5</v>
      </c>
      <c r="U1918">
        <v>6</v>
      </c>
    </row>
    <row r="1919" spans="1:21" x14ac:dyDescent="0.2">
      <c r="A1919">
        <v>606</v>
      </c>
      <c r="B1919" t="s">
        <v>19</v>
      </c>
      <c r="C1919">
        <v>89</v>
      </c>
      <c r="D1919" t="s">
        <v>16</v>
      </c>
      <c r="E1919">
        <v>0</v>
      </c>
      <c r="H1919" t="s">
        <v>7</v>
      </c>
      <c r="I1919" t="s">
        <v>8</v>
      </c>
      <c r="P1919" t="s">
        <v>51</v>
      </c>
      <c r="R1919" t="s">
        <v>55</v>
      </c>
      <c r="T1919">
        <v>4</v>
      </c>
      <c r="U1919">
        <v>6</v>
      </c>
    </row>
    <row r="1920" spans="1:21" x14ac:dyDescent="0.2">
      <c r="A1920">
        <v>607</v>
      </c>
      <c r="B1920" t="s">
        <v>19</v>
      </c>
      <c r="C1920">
        <v>88</v>
      </c>
      <c r="D1920" t="s">
        <v>18</v>
      </c>
      <c r="E1920">
        <v>0</v>
      </c>
      <c r="F1920">
        <v>12</v>
      </c>
      <c r="H1920" t="s">
        <v>7</v>
      </c>
      <c r="I1920" t="s">
        <v>8</v>
      </c>
      <c r="N1920" t="s">
        <v>50</v>
      </c>
      <c r="O1920" t="s">
        <v>12</v>
      </c>
      <c r="P1920" t="s">
        <v>51</v>
      </c>
      <c r="R1920" t="s">
        <v>55</v>
      </c>
      <c r="T1920">
        <v>6</v>
      </c>
      <c r="U1920">
        <v>9</v>
      </c>
    </row>
    <row r="1921" spans="1:21" x14ac:dyDescent="0.2">
      <c r="A1921">
        <v>693</v>
      </c>
      <c r="B1921" t="s">
        <v>19</v>
      </c>
      <c r="C1921">
        <v>79</v>
      </c>
      <c r="D1921" t="s">
        <v>16</v>
      </c>
      <c r="E1921">
        <v>0</v>
      </c>
      <c r="F1921">
        <v>12</v>
      </c>
      <c r="H1921" t="s">
        <v>7</v>
      </c>
      <c r="I1921" t="s">
        <v>8</v>
      </c>
      <c r="R1921" t="s">
        <v>55</v>
      </c>
      <c r="T1921">
        <v>3</v>
      </c>
      <c r="U1921">
        <v>5</v>
      </c>
    </row>
    <row r="1922" spans="1:21" x14ac:dyDescent="0.2">
      <c r="A1922">
        <v>725</v>
      </c>
      <c r="B1922" t="s">
        <v>19</v>
      </c>
      <c r="C1922">
        <v>80</v>
      </c>
      <c r="D1922" t="s">
        <v>18</v>
      </c>
      <c r="E1922">
        <v>0</v>
      </c>
      <c r="F1922">
        <v>9</v>
      </c>
      <c r="H1922" t="s">
        <v>7</v>
      </c>
      <c r="I1922" t="s">
        <v>8</v>
      </c>
      <c r="N1922" t="s">
        <v>50</v>
      </c>
      <c r="R1922" t="s">
        <v>55</v>
      </c>
      <c r="T1922">
        <v>4</v>
      </c>
      <c r="U1922">
        <v>6</v>
      </c>
    </row>
    <row r="1923" spans="1:21" x14ac:dyDescent="0.2">
      <c r="A1923">
        <v>832</v>
      </c>
      <c r="B1923" t="s">
        <v>19</v>
      </c>
      <c r="C1923">
        <v>77</v>
      </c>
      <c r="D1923" t="s">
        <v>18</v>
      </c>
      <c r="E1923">
        <v>0</v>
      </c>
      <c r="F1923">
        <v>9</v>
      </c>
      <c r="H1923" t="s">
        <v>7</v>
      </c>
      <c r="I1923" t="s">
        <v>8</v>
      </c>
      <c r="O1923" t="s">
        <v>12</v>
      </c>
      <c r="Q1923" t="s">
        <v>54</v>
      </c>
      <c r="R1923" t="s">
        <v>55</v>
      </c>
      <c r="T1923">
        <v>5</v>
      </c>
      <c r="U1923">
        <v>8</v>
      </c>
    </row>
    <row r="1924" spans="1:21" x14ac:dyDescent="0.2">
      <c r="A1924">
        <v>872</v>
      </c>
      <c r="B1924" t="s">
        <v>19</v>
      </c>
      <c r="C1924">
        <v>87</v>
      </c>
      <c r="D1924" t="s">
        <v>18</v>
      </c>
      <c r="E1924">
        <v>1</v>
      </c>
      <c r="F1924">
        <v>13</v>
      </c>
      <c r="H1924" t="s">
        <v>7</v>
      </c>
      <c r="I1924" t="s">
        <v>8</v>
      </c>
      <c r="T1924">
        <v>2</v>
      </c>
      <c r="U1924">
        <v>5</v>
      </c>
    </row>
    <row r="1925" spans="1:21" x14ac:dyDescent="0.2">
      <c r="A1925">
        <v>992</v>
      </c>
      <c r="B1925" t="s">
        <v>19</v>
      </c>
      <c r="C1925">
        <v>88</v>
      </c>
      <c r="D1925" t="s">
        <v>18</v>
      </c>
      <c r="E1925">
        <v>1</v>
      </c>
      <c r="H1925" t="s">
        <v>7</v>
      </c>
      <c r="I1925" t="s">
        <v>8</v>
      </c>
      <c r="J1925" t="s">
        <v>9</v>
      </c>
      <c r="O1925" t="s">
        <v>12</v>
      </c>
      <c r="P1925" t="s">
        <v>51</v>
      </c>
      <c r="T1925">
        <v>5</v>
      </c>
      <c r="U1925">
        <v>5</v>
      </c>
    </row>
    <row r="1926" spans="1:21" x14ac:dyDescent="0.2">
      <c r="A1926">
        <v>1026</v>
      </c>
      <c r="B1926" t="s">
        <v>19</v>
      </c>
      <c r="C1926">
        <v>88</v>
      </c>
      <c r="D1926" t="s">
        <v>16</v>
      </c>
      <c r="E1926">
        <v>0</v>
      </c>
      <c r="F1926">
        <v>12</v>
      </c>
      <c r="H1926" t="s">
        <v>7</v>
      </c>
      <c r="I1926" t="s">
        <v>8</v>
      </c>
      <c r="K1926" t="s">
        <v>10</v>
      </c>
      <c r="O1926" t="s">
        <v>12</v>
      </c>
      <c r="S1926" t="s">
        <v>53</v>
      </c>
      <c r="T1926">
        <v>5</v>
      </c>
      <c r="U1926">
        <v>8</v>
      </c>
    </row>
    <row r="1927" spans="1:21" x14ac:dyDescent="0.2">
      <c r="A1927">
        <v>1045</v>
      </c>
      <c r="B1927" t="s">
        <v>19</v>
      </c>
      <c r="C1927">
        <v>104</v>
      </c>
      <c r="D1927" t="s">
        <v>18</v>
      </c>
      <c r="E1927">
        <v>0</v>
      </c>
      <c r="H1927" t="s">
        <v>7</v>
      </c>
      <c r="I1927" t="s">
        <v>8</v>
      </c>
      <c r="N1927" t="s">
        <v>50</v>
      </c>
      <c r="O1927" t="s">
        <v>12</v>
      </c>
      <c r="S1927" t="s">
        <v>53</v>
      </c>
      <c r="T1927">
        <v>5</v>
      </c>
      <c r="U1927">
        <v>6</v>
      </c>
    </row>
    <row r="1928" spans="1:21" x14ac:dyDescent="0.2">
      <c r="A1928">
        <v>1071</v>
      </c>
      <c r="B1928" t="s">
        <v>19</v>
      </c>
      <c r="C1928">
        <v>98</v>
      </c>
      <c r="D1928" t="s">
        <v>16</v>
      </c>
      <c r="E1928">
        <v>1</v>
      </c>
      <c r="H1928" t="s">
        <v>7</v>
      </c>
      <c r="I1928" t="s">
        <v>8</v>
      </c>
      <c r="M1928" t="s">
        <v>52</v>
      </c>
      <c r="T1928">
        <v>3</v>
      </c>
      <c r="U1928">
        <v>6</v>
      </c>
    </row>
    <row r="1929" spans="1:21" x14ac:dyDescent="0.2">
      <c r="A1929">
        <v>1095</v>
      </c>
      <c r="B1929" t="s">
        <v>19</v>
      </c>
      <c r="C1929">
        <v>87</v>
      </c>
      <c r="D1929" t="s">
        <v>16</v>
      </c>
      <c r="E1929">
        <v>0</v>
      </c>
      <c r="F1929">
        <v>12</v>
      </c>
      <c r="H1929" t="s">
        <v>7</v>
      </c>
      <c r="I1929" t="s">
        <v>8</v>
      </c>
      <c r="J1929" t="s">
        <v>9</v>
      </c>
      <c r="M1929" t="s">
        <v>52</v>
      </c>
      <c r="N1929" t="s">
        <v>50</v>
      </c>
      <c r="O1929" t="s">
        <v>12</v>
      </c>
      <c r="S1929" t="s">
        <v>53</v>
      </c>
      <c r="T1929">
        <v>7</v>
      </c>
      <c r="U1929">
        <v>11</v>
      </c>
    </row>
    <row r="1930" spans="1:21" x14ac:dyDescent="0.2">
      <c r="A1930">
        <v>1183</v>
      </c>
      <c r="B1930" t="s">
        <v>19</v>
      </c>
      <c r="C1930">
        <v>89</v>
      </c>
      <c r="D1930" t="s">
        <v>18</v>
      </c>
      <c r="E1930">
        <v>1</v>
      </c>
      <c r="F1930">
        <v>16</v>
      </c>
      <c r="H1930" t="s">
        <v>7</v>
      </c>
      <c r="I1930" t="s">
        <v>8</v>
      </c>
      <c r="N1930" t="s">
        <v>50</v>
      </c>
      <c r="T1930">
        <v>3</v>
      </c>
      <c r="U1930">
        <v>6</v>
      </c>
    </row>
    <row r="1931" spans="1:21" x14ac:dyDescent="0.2">
      <c r="A1931">
        <v>1190</v>
      </c>
      <c r="B1931" t="s">
        <v>19</v>
      </c>
      <c r="C1931">
        <v>99</v>
      </c>
      <c r="D1931" t="s">
        <v>18</v>
      </c>
      <c r="E1931">
        <v>1</v>
      </c>
      <c r="F1931">
        <v>12</v>
      </c>
      <c r="H1931" t="s">
        <v>7</v>
      </c>
      <c r="I1931" t="s">
        <v>8</v>
      </c>
      <c r="J1931" t="s">
        <v>9</v>
      </c>
      <c r="O1931" t="s">
        <v>12</v>
      </c>
      <c r="T1931">
        <v>4</v>
      </c>
      <c r="U1931">
        <v>6</v>
      </c>
    </row>
    <row r="1932" spans="1:21" x14ac:dyDescent="0.2">
      <c r="A1932">
        <v>1263</v>
      </c>
      <c r="B1932" t="s">
        <v>19</v>
      </c>
      <c r="C1932">
        <v>90</v>
      </c>
      <c r="D1932" t="s">
        <v>16</v>
      </c>
      <c r="E1932">
        <v>0</v>
      </c>
      <c r="F1932">
        <v>21</v>
      </c>
      <c r="H1932" t="s">
        <v>7</v>
      </c>
      <c r="I1932" t="s">
        <v>8</v>
      </c>
      <c r="N1932" t="s">
        <v>50</v>
      </c>
      <c r="O1932" t="s">
        <v>12</v>
      </c>
      <c r="Q1932" t="s">
        <v>54</v>
      </c>
      <c r="R1932" t="s">
        <v>55</v>
      </c>
      <c r="T1932">
        <v>6</v>
      </c>
      <c r="U1932">
        <v>11</v>
      </c>
    </row>
    <row r="1933" spans="1:21" x14ac:dyDescent="0.2">
      <c r="A1933">
        <v>1283</v>
      </c>
      <c r="B1933" t="s">
        <v>19</v>
      </c>
      <c r="C1933">
        <v>91</v>
      </c>
      <c r="D1933" t="s">
        <v>16</v>
      </c>
      <c r="E1933">
        <v>0</v>
      </c>
      <c r="F1933">
        <v>12</v>
      </c>
      <c r="H1933" t="s">
        <v>7</v>
      </c>
      <c r="I1933" t="s">
        <v>8</v>
      </c>
      <c r="J1933" t="s">
        <v>9</v>
      </c>
      <c r="T1933">
        <v>3</v>
      </c>
      <c r="U1933">
        <v>6</v>
      </c>
    </row>
    <row r="1934" spans="1:21" x14ac:dyDescent="0.2">
      <c r="A1934">
        <v>1359</v>
      </c>
      <c r="B1934" t="s">
        <v>19</v>
      </c>
      <c r="C1934">
        <v>80</v>
      </c>
      <c r="D1934" t="s">
        <v>18</v>
      </c>
      <c r="E1934">
        <v>0</v>
      </c>
      <c r="F1934">
        <v>12</v>
      </c>
      <c r="H1934" t="s">
        <v>7</v>
      </c>
      <c r="I1934" t="s">
        <v>8</v>
      </c>
      <c r="K1934" t="s">
        <v>10</v>
      </c>
      <c r="N1934" t="s">
        <v>50</v>
      </c>
      <c r="O1934" t="s">
        <v>12</v>
      </c>
      <c r="R1934" t="s">
        <v>55</v>
      </c>
      <c r="T1934">
        <v>6</v>
      </c>
      <c r="U1934">
        <v>8</v>
      </c>
    </row>
    <row r="1935" spans="1:21" x14ac:dyDescent="0.2">
      <c r="A1935">
        <v>1385</v>
      </c>
      <c r="B1935" t="s">
        <v>19</v>
      </c>
      <c r="C1935">
        <v>84</v>
      </c>
      <c r="D1935" t="s">
        <v>16</v>
      </c>
      <c r="E1935">
        <v>0</v>
      </c>
      <c r="F1935">
        <v>10</v>
      </c>
      <c r="H1935" t="s">
        <v>7</v>
      </c>
      <c r="I1935" t="s">
        <v>8</v>
      </c>
      <c r="J1935" t="s">
        <v>9</v>
      </c>
      <c r="N1935" t="s">
        <v>50</v>
      </c>
      <c r="T1935">
        <v>4</v>
      </c>
      <c r="U1935">
        <v>4</v>
      </c>
    </row>
    <row r="1936" spans="1:21" x14ac:dyDescent="0.2">
      <c r="A1936">
        <v>1406</v>
      </c>
      <c r="B1936" t="s">
        <v>19</v>
      </c>
      <c r="C1936">
        <v>75</v>
      </c>
      <c r="D1936" t="s">
        <v>18</v>
      </c>
      <c r="E1936">
        <v>0</v>
      </c>
      <c r="F1936">
        <v>18</v>
      </c>
      <c r="H1936" t="s">
        <v>7</v>
      </c>
      <c r="I1936" t="s">
        <v>8</v>
      </c>
      <c r="O1936" t="s">
        <v>12</v>
      </c>
      <c r="T1936">
        <v>3</v>
      </c>
      <c r="U1936">
        <v>5</v>
      </c>
    </row>
    <row r="1937" spans="1:21" x14ac:dyDescent="0.2">
      <c r="A1937">
        <v>1480</v>
      </c>
      <c r="B1937" t="s">
        <v>19</v>
      </c>
      <c r="C1937">
        <v>79</v>
      </c>
      <c r="D1937" t="s">
        <v>18</v>
      </c>
      <c r="E1937">
        <v>1</v>
      </c>
      <c r="F1937">
        <v>9</v>
      </c>
      <c r="H1937" t="s">
        <v>7</v>
      </c>
      <c r="I1937" t="s">
        <v>8</v>
      </c>
      <c r="J1937" t="s">
        <v>9</v>
      </c>
      <c r="N1937" t="s">
        <v>50</v>
      </c>
      <c r="O1937" t="s">
        <v>12</v>
      </c>
      <c r="P1937" t="s">
        <v>51</v>
      </c>
      <c r="T1937">
        <v>6</v>
      </c>
      <c r="U1937">
        <v>9</v>
      </c>
    </row>
    <row r="1938" spans="1:21" x14ac:dyDescent="0.2">
      <c r="A1938">
        <v>1521</v>
      </c>
      <c r="B1938" t="s">
        <v>19</v>
      </c>
      <c r="C1938">
        <v>87</v>
      </c>
      <c r="D1938" t="s">
        <v>18</v>
      </c>
      <c r="E1938">
        <v>0</v>
      </c>
      <c r="F1938">
        <v>16</v>
      </c>
      <c r="H1938" t="s">
        <v>7</v>
      </c>
      <c r="I1938" t="s">
        <v>8</v>
      </c>
      <c r="T1938">
        <v>2</v>
      </c>
      <c r="U1938">
        <v>3</v>
      </c>
    </row>
    <row r="1939" spans="1:21" x14ac:dyDescent="0.2">
      <c r="A1939">
        <v>1522</v>
      </c>
      <c r="B1939" t="s">
        <v>19</v>
      </c>
      <c r="C1939">
        <v>69</v>
      </c>
      <c r="D1939" t="s">
        <v>18</v>
      </c>
      <c r="E1939">
        <v>1</v>
      </c>
      <c r="H1939" t="s">
        <v>7</v>
      </c>
      <c r="I1939" t="s">
        <v>8</v>
      </c>
      <c r="N1939" t="s">
        <v>50</v>
      </c>
      <c r="T1939">
        <v>3</v>
      </c>
      <c r="U1939">
        <v>4</v>
      </c>
    </row>
    <row r="1940" spans="1:21" x14ac:dyDescent="0.2">
      <c r="A1940">
        <v>1562</v>
      </c>
      <c r="B1940" t="s">
        <v>19</v>
      </c>
      <c r="C1940">
        <v>92</v>
      </c>
      <c r="D1940" t="s">
        <v>18</v>
      </c>
      <c r="E1940">
        <v>0</v>
      </c>
      <c r="F1940">
        <v>9</v>
      </c>
      <c r="H1940" t="s">
        <v>7</v>
      </c>
      <c r="I1940" t="s">
        <v>8</v>
      </c>
      <c r="N1940" t="s">
        <v>50</v>
      </c>
      <c r="O1940" t="s">
        <v>12</v>
      </c>
      <c r="T1940">
        <v>4</v>
      </c>
      <c r="U1940">
        <v>7</v>
      </c>
    </row>
    <row r="1941" spans="1:21" x14ac:dyDescent="0.2">
      <c r="A1941">
        <v>1582</v>
      </c>
      <c r="B1941" t="s">
        <v>19</v>
      </c>
      <c r="C1941">
        <v>90</v>
      </c>
      <c r="D1941" t="s">
        <v>16</v>
      </c>
      <c r="E1941">
        <v>0</v>
      </c>
      <c r="H1941" t="s">
        <v>7</v>
      </c>
      <c r="I1941" t="s">
        <v>8</v>
      </c>
      <c r="M1941" t="s">
        <v>52</v>
      </c>
      <c r="R1941" t="s">
        <v>55</v>
      </c>
      <c r="T1941">
        <v>4</v>
      </c>
      <c r="U1941">
        <v>6</v>
      </c>
    </row>
    <row r="1942" spans="1:21" x14ac:dyDescent="0.2">
      <c r="A1942">
        <v>1591</v>
      </c>
      <c r="B1942" t="s">
        <v>19</v>
      </c>
      <c r="C1942">
        <v>94</v>
      </c>
      <c r="D1942" t="s">
        <v>18</v>
      </c>
      <c r="E1942">
        <v>0</v>
      </c>
      <c r="H1942" t="s">
        <v>7</v>
      </c>
      <c r="I1942" t="s">
        <v>8</v>
      </c>
      <c r="M1942" t="s">
        <v>52</v>
      </c>
      <c r="N1942" t="s">
        <v>50</v>
      </c>
      <c r="O1942" t="s">
        <v>12</v>
      </c>
      <c r="T1942">
        <v>5</v>
      </c>
      <c r="U1942">
        <v>6</v>
      </c>
    </row>
    <row r="1943" spans="1:21" x14ac:dyDescent="0.2">
      <c r="A1943">
        <v>1651</v>
      </c>
      <c r="B1943" t="s">
        <v>19</v>
      </c>
      <c r="C1943">
        <v>85</v>
      </c>
      <c r="D1943" t="s">
        <v>16</v>
      </c>
      <c r="E1943">
        <v>0</v>
      </c>
      <c r="F1943">
        <v>12</v>
      </c>
      <c r="H1943" t="s">
        <v>7</v>
      </c>
      <c r="I1943" t="s">
        <v>8</v>
      </c>
      <c r="J1943" t="s">
        <v>9</v>
      </c>
      <c r="N1943" t="s">
        <v>50</v>
      </c>
      <c r="R1943" t="s">
        <v>55</v>
      </c>
      <c r="T1943">
        <v>5</v>
      </c>
      <c r="U1943">
        <v>8</v>
      </c>
    </row>
    <row r="1944" spans="1:21" x14ac:dyDescent="0.2">
      <c r="A1944">
        <v>1932</v>
      </c>
      <c r="B1944" t="s">
        <v>19</v>
      </c>
      <c r="C1944">
        <v>85</v>
      </c>
      <c r="D1944" t="s">
        <v>16</v>
      </c>
      <c r="E1944">
        <v>0</v>
      </c>
      <c r="F1944">
        <v>15</v>
      </c>
      <c r="H1944" t="s">
        <v>7</v>
      </c>
      <c r="I1944" t="s">
        <v>8</v>
      </c>
      <c r="K1944" t="s">
        <v>10</v>
      </c>
      <c r="M1944" t="s">
        <v>52</v>
      </c>
      <c r="O1944" t="s">
        <v>12</v>
      </c>
      <c r="T1944">
        <v>5</v>
      </c>
      <c r="U1944">
        <v>8</v>
      </c>
    </row>
    <row r="1945" spans="1:21" x14ac:dyDescent="0.2">
      <c r="A1945">
        <v>2388</v>
      </c>
      <c r="B1945" t="s">
        <v>19</v>
      </c>
      <c r="C1945">
        <v>71</v>
      </c>
      <c r="D1945" t="s">
        <v>18</v>
      </c>
      <c r="E1945">
        <v>2</v>
      </c>
      <c r="F1945">
        <v>18</v>
      </c>
      <c r="H1945" t="s">
        <v>7</v>
      </c>
      <c r="I1945" t="s">
        <v>8</v>
      </c>
      <c r="T1945">
        <v>2</v>
      </c>
      <c r="U1945">
        <v>3</v>
      </c>
    </row>
    <row r="1946" spans="1:21" x14ac:dyDescent="0.2">
      <c r="A1946">
        <v>2395</v>
      </c>
      <c r="B1946" t="s">
        <v>19</v>
      </c>
      <c r="C1946">
        <v>82</v>
      </c>
      <c r="D1946" t="s">
        <v>18</v>
      </c>
      <c r="E1946">
        <v>1</v>
      </c>
      <c r="F1946">
        <v>12</v>
      </c>
      <c r="H1946" t="s">
        <v>7</v>
      </c>
      <c r="I1946" t="s">
        <v>8</v>
      </c>
      <c r="J1946" t="s">
        <v>9</v>
      </c>
      <c r="T1946">
        <v>3</v>
      </c>
      <c r="U1946">
        <v>6</v>
      </c>
    </row>
    <row r="1947" spans="1:21" x14ac:dyDescent="0.2">
      <c r="A1947">
        <v>2437</v>
      </c>
      <c r="B1947" t="s">
        <v>19</v>
      </c>
      <c r="C1947">
        <v>81</v>
      </c>
      <c r="D1947" t="s">
        <v>16</v>
      </c>
      <c r="E1947">
        <v>1</v>
      </c>
      <c r="F1947">
        <v>12</v>
      </c>
      <c r="H1947" t="s">
        <v>7</v>
      </c>
      <c r="I1947" t="s">
        <v>8</v>
      </c>
      <c r="T1947">
        <v>2</v>
      </c>
      <c r="U1947">
        <v>6</v>
      </c>
    </row>
    <row r="1948" spans="1:21" x14ac:dyDescent="0.2">
      <c r="A1948">
        <v>2478</v>
      </c>
      <c r="B1948" t="s">
        <v>19</v>
      </c>
      <c r="C1948">
        <v>85</v>
      </c>
      <c r="D1948" t="s">
        <v>16</v>
      </c>
      <c r="E1948">
        <v>1</v>
      </c>
      <c r="F1948">
        <v>9</v>
      </c>
      <c r="H1948" t="s">
        <v>7</v>
      </c>
      <c r="I1948" t="s">
        <v>8</v>
      </c>
      <c r="J1948" t="s">
        <v>9</v>
      </c>
      <c r="N1948" t="s">
        <v>50</v>
      </c>
      <c r="O1948" t="s">
        <v>12</v>
      </c>
      <c r="T1948">
        <v>5</v>
      </c>
      <c r="U1948">
        <v>8</v>
      </c>
    </row>
    <row r="1949" spans="1:21" x14ac:dyDescent="0.2">
      <c r="A1949">
        <v>2580</v>
      </c>
      <c r="B1949" t="s">
        <v>19</v>
      </c>
      <c r="C1949">
        <v>79</v>
      </c>
      <c r="D1949" t="s">
        <v>16</v>
      </c>
      <c r="E1949">
        <v>0</v>
      </c>
      <c r="F1949">
        <v>13</v>
      </c>
      <c r="H1949" t="s">
        <v>7</v>
      </c>
      <c r="I1949" t="s">
        <v>8</v>
      </c>
      <c r="J1949" t="s">
        <v>9</v>
      </c>
      <c r="N1949" t="s">
        <v>50</v>
      </c>
      <c r="O1949" t="s">
        <v>12</v>
      </c>
      <c r="T1949">
        <v>5</v>
      </c>
      <c r="U1949">
        <v>6</v>
      </c>
    </row>
    <row r="1950" spans="1:21" x14ac:dyDescent="0.2">
      <c r="A1950">
        <v>2602</v>
      </c>
      <c r="B1950" t="s">
        <v>19</v>
      </c>
      <c r="C1950">
        <v>85</v>
      </c>
      <c r="D1950" t="s">
        <v>16</v>
      </c>
      <c r="E1950">
        <v>0</v>
      </c>
      <c r="F1950">
        <v>19</v>
      </c>
      <c r="H1950" t="s">
        <v>7</v>
      </c>
      <c r="I1950" t="s">
        <v>8</v>
      </c>
      <c r="N1950" t="s">
        <v>50</v>
      </c>
      <c r="R1950" t="s">
        <v>55</v>
      </c>
      <c r="T1950">
        <v>4</v>
      </c>
      <c r="U1950">
        <v>6</v>
      </c>
    </row>
    <row r="1951" spans="1:21" x14ac:dyDescent="0.2">
      <c r="A1951">
        <v>2670</v>
      </c>
      <c r="B1951" t="s">
        <v>19</v>
      </c>
      <c r="C1951">
        <v>72</v>
      </c>
      <c r="D1951" t="s">
        <v>16</v>
      </c>
      <c r="E1951">
        <v>0</v>
      </c>
      <c r="F1951">
        <v>12</v>
      </c>
      <c r="H1951" t="s">
        <v>7</v>
      </c>
      <c r="I1951" t="s">
        <v>8</v>
      </c>
      <c r="O1951" t="s">
        <v>12</v>
      </c>
      <c r="T1951">
        <v>3</v>
      </c>
      <c r="U1951">
        <v>5</v>
      </c>
    </row>
    <row r="1952" spans="1:21" x14ac:dyDescent="0.2">
      <c r="A1952">
        <v>2696</v>
      </c>
      <c r="B1952" t="s">
        <v>19</v>
      </c>
      <c r="C1952">
        <v>70</v>
      </c>
      <c r="D1952" t="s">
        <v>18</v>
      </c>
      <c r="E1952">
        <v>0</v>
      </c>
      <c r="F1952">
        <v>9</v>
      </c>
      <c r="H1952" t="s">
        <v>7</v>
      </c>
      <c r="I1952" t="s">
        <v>8</v>
      </c>
      <c r="N1952" t="s">
        <v>50</v>
      </c>
      <c r="R1952" t="s">
        <v>55</v>
      </c>
      <c r="T1952">
        <v>4</v>
      </c>
      <c r="U1952">
        <v>4</v>
      </c>
    </row>
    <row r="1953" spans="1:21" x14ac:dyDescent="0.2">
      <c r="A1953">
        <v>2725</v>
      </c>
      <c r="B1953" t="s">
        <v>19</v>
      </c>
      <c r="C1953">
        <v>71</v>
      </c>
      <c r="D1953" t="s">
        <v>18</v>
      </c>
      <c r="E1953">
        <v>0</v>
      </c>
      <c r="F1953">
        <v>10</v>
      </c>
      <c r="H1953" t="s">
        <v>7</v>
      </c>
      <c r="I1953" t="s">
        <v>8</v>
      </c>
      <c r="L1953" t="s">
        <v>11</v>
      </c>
      <c r="O1953" t="s">
        <v>12</v>
      </c>
      <c r="T1953">
        <v>4</v>
      </c>
      <c r="U1953">
        <v>6</v>
      </c>
    </row>
    <row r="1954" spans="1:21" x14ac:dyDescent="0.2">
      <c r="A1954">
        <v>2834</v>
      </c>
      <c r="B1954" t="s">
        <v>19</v>
      </c>
      <c r="C1954">
        <v>76</v>
      </c>
      <c r="D1954" t="s">
        <v>18</v>
      </c>
      <c r="E1954">
        <v>0</v>
      </c>
      <c r="F1954">
        <v>15</v>
      </c>
      <c r="H1954" t="s">
        <v>7</v>
      </c>
      <c r="I1954" t="s">
        <v>8</v>
      </c>
      <c r="N1954" t="s">
        <v>50</v>
      </c>
      <c r="T1954">
        <v>3</v>
      </c>
      <c r="U1954">
        <v>5</v>
      </c>
    </row>
    <row r="1955" spans="1:21" x14ac:dyDescent="0.2">
      <c r="A1955">
        <v>196</v>
      </c>
      <c r="B1955" t="s">
        <v>19</v>
      </c>
      <c r="C1955">
        <v>92</v>
      </c>
      <c r="D1955" t="s">
        <v>18</v>
      </c>
      <c r="E1955">
        <v>0</v>
      </c>
      <c r="F1955">
        <v>12</v>
      </c>
      <c r="G1955" t="s">
        <v>6</v>
      </c>
      <c r="I1955" t="s">
        <v>8</v>
      </c>
      <c r="J1955" t="s">
        <v>9</v>
      </c>
      <c r="T1955">
        <v>3</v>
      </c>
      <c r="U1955">
        <v>4</v>
      </c>
    </row>
    <row r="1956" spans="1:21" x14ac:dyDescent="0.2">
      <c r="A1956">
        <v>423</v>
      </c>
      <c r="B1956" t="s">
        <v>19</v>
      </c>
      <c r="C1956">
        <v>77</v>
      </c>
      <c r="D1956" t="s">
        <v>18</v>
      </c>
      <c r="E1956">
        <v>1</v>
      </c>
      <c r="F1956">
        <v>9</v>
      </c>
      <c r="G1956" t="s">
        <v>6</v>
      </c>
      <c r="I1956" t="s">
        <v>8</v>
      </c>
      <c r="J1956" t="s">
        <v>9</v>
      </c>
      <c r="K1956" t="s">
        <v>10</v>
      </c>
      <c r="N1956" t="s">
        <v>50</v>
      </c>
      <c r="O1956" t="s">
        <v>12</v>
      </c>
      <c r="Q1956" t="s">
        <v>54</v>
      </c>
      <c r="T1956">
        <v>7</v>
      </c>
      <c r="U1956">
        <v>9</v>
      </c>
    </row>
    <row r="1957" spans="1:21" x14ac:dyDescent="0.2">
      <c r="A1957">
        <v>1010</v>
      </c>
      <c r="B1957" t="s">
        <v>19</v>
      </c>
      <c r="C1957">
        <v>74</v>
      </c>
      <c r="D1957" t="s">
        <v>16</v>
      </c>
      <c r="E1957">
        <v>0</v>
      </c>
      <c r="G1957" t="s">
        <v>6</v>
      </c>
      <c r="I1957" t="s">
        <v>8</v>
      </c>
      <c r="J1957" t="s">
        <v>9</v>
      </c>
      <c r="T1957">
        <v>3</v>
      </c>
      <c r="U1957">
        <v>3</v>
      </c>
    </row>
    <row r="1958" spans="1:21" x14ac:dyDescent="0.2">
      <c r="A1958">
        <v>1018</v>
      </c>
      <c r="B1958" t="s">
        <v>19</v>
      </c>
      <c r="C1958">
        <v>97</v>
      </c>
      <c r="D1958" t="s">
        <v>18</v>
      </c>
      <c r="E1958">
        <v>0</v>
      </c>
      <c r="G1958" t="s">
        <v>6</v>
      </c>
      <c r="I1958" t="s">
        <v>8</v>
      </c>
      <c r="J1958" t="s">
        <v>9</v>
      </c>
      <c r="O1958" t="s">
        <v>12</v>
      </c>
      <c r="Q1958" t="s">
        <v>54</v>
      </c>
      <c r="T1958">
        <v>5</v>
      </c>
      <c r="U1958">
        <v>6</v>
      </c>
    </row>
    <row r="1959" spans="1:21" x14ac:dyDescent="0.2">
      <c r="A1959">
        <v>1363</v>
      </c>
      <c r="B1959" t="s">
        <v>19</v>
      </c>
      <c r="C1959">
        <v>85</v>
      </c>
      <c r="D1959" t="s">
        <v>18</v>
      </c>
      <c r="E1959">
        <v>0</v>
      </c>
      <c r="F1959">
        <v>9</v>
      </c>
      <c r="G1959" t="s">
        <v>6</v>
      </c>
      <c r="I1959" t="s">
        <v>8</v>
      </c>
      <c r="N1959" t="s">
        <v>50</v>
      </c>
      <c r="R1959" t="s">
        <v>55</v>
      </c>
      <c r="T1959">
        <v>4</v>
      </c>
      <c r="U1959">
        <v>6</v>
      </c>
    </row>
    <row r="1960" spans="1:21" x14ac:dyDescent="0.2">
      <c r="A1960">
        <v>1491</v>
      </c>
      <c r="B1960" t="s">
        <v>19</v>
      </c>
      <c r="C1960">
        <v>76</v>
      </c>
      <c r="D1960" t="s">
        <v>18</v>
      </c>
      <c r="E1960">
        <v>0</v>
      </c>
      <c r="F1960">
        <v>15</v>
      </c>
      <c r="G1960" t="s">
        <v>6</v>
      </c>
      <c r="I1960" t="s">
        <v>8</v>
      </c>
      <c r="N1960" t="s">
        <v>50</v>
      </c>
      <c r="T1960">
        <v>3</v>
      </c>
      <c r="U1960">
        <v>4</v>
      </c>
    </row>
    <row r="1961" spans="1:21" x14ac:dyDescent="0.2">
      <c r="A1961">
        <v>2550</v>
      </c>
      <c r="B1961" t="s">
        <v>19</v>
      </c>
      <c r="C1961">
        <v>70</v>
      </c>
      <c r="D1961" t="s">
        <v>18</v>
      </c>
      <c r="E1961">
        <v>0</v>
      </c>
      <c r="F1961">
        <v>16</v>
      </c>
      <c r="G1961" t="s">
        <v>6</v>
      </c>
      <c r="I1961" t="s">
        <v>8</v>
      </c>
      <c r="J1961" t="s">
        <v>9</v>
      </c>
      <c r="K1961" t="s">
        <v>10</v>
      </c>
      <c r="T1961">
        <v>4</v>
      </c>
      <c r="U1961">
        <v>5</v>
      </c>
    </row>
    <row r="1962" spans="1:21" x14ac:dyDescent="0.2">
      <c r="A1962">
        <v>2723</v>
      </c>
      <c r="B1962" t="s">
        <v>19</v>
      </c>
      <c r="C1962">
        <v>69</v>
      </c>
      <c r="D1962" t="s">
        <v>16</v>
      </c>
      <c r="E1962">
        <v>0</v>
      </c>
      <c r="G1962" t="s">
        <v>6</v>
      </c>
      <c r="I1962" t="s">
        <v>8</v>
      </c>
      <c r="J1962" t="s">
        <v>9</v>
      </c>
      <c r="N1962" t="s">
        <v>50</v>
      </c>
      <c r="T1962">
        <v>4</v>
      </c>
      <c r="U1962">
        <v>9</v>
      </c>
    </row>
    <row r="1963" spans="1:21" x14ac:dyDescent="0.2">
      <c r="A1963">
        <v>118</v>
      </c>
      <c r="B1963" t="s">
        <v>19</v>
      </c>
      <c r="C1963">
        <v>87</v>
      </c>
      <c r="D1963" t="s">
        <v>16</v>
      </c>
      <c r="E1963">
        <v>0</v>
      </c>
      <c r="F1963">
        <v>15</v>
      </c>
      <c r="I1963" t="s">
        <v>8</v>
      </c>
      <c r="N1963" t="s">
        <v>50</v>
      </c>
      <c r="O1963" t="s">
        <v>12</v>
      </c>
      <c r="T1963">
        <v>3</v>
      </c>
      <c r="U1963">
        <v>5</v>
      </c>
    </row>
    <row r="1964" spans="1:21" x14ac:dyDescent="0.2">
      <c r="A1964">
        <v>384</v>
      </c>
      <c r="B1964" t="s">
        <v>19</v>
      </c>
      <c r="C1964">
        <v>84</v>
      </c>
      <c r="D1964" t="s">
        <v>16</v>
      </c>
      <c r="E1964">
        <v>2</v>
      </c>
      <c r="F1964">
        <v>16</v>
      </c>
      <c r="I1964" t="s">
        <v>8</v>
      </c>
      <c r="N1964" t="s">
        <v>50</v>
      </c>
      <c r="O1964" t="s">
        <v>12</v>
      </c>
      <c r="S1964" t="s">
        <v>53</v>
      </c>
      <c r="T1964">
        <v>4</v>
      </c>
      <c r="U1964">
        <v>7</v>
      </c>
    </row>
    <row r="1965" spans="1:21" x14ac:dyDescent="0.2">
      <c r="A1965">
        <v>394</v>
      </c>
      <c r="B1965" t="s">
        <v>19</v>
      </c>
      <c r="C1965">
        <v>89</v>
      </c>
      <c r="D1965" t="s">
        <v>18</v>
      </c>
      <c r="E1965">
        <v>1</v>
      </c>
      <c r="I1965" t="s">
        <v>8</v>
      </c>
      <c r="O1965" t="s">
        <v>12</v>
      </c>
      <c r="T1965">
        <v>2</v>
      </c>
      <c r="U1965">
        <v>4</v>
      </c>
    </row>
    <row r="1966" spans="1:21" x14ac:dyDescent="0.2">
      <c r="A1966">
        <v>578</v>
      </c>
      <c r="B1966" t="s">
        <v>19</v>
      </c>
      <c r="C1966">
        <v>93</v>
      </c>
      <c r="D1966" t="s">
        <v>16</v>
      </c>
      <c r="E1966">
        <v>0</v>
      </c>
      <c r="F1966">
        <v>9</v>
      </c>
      <c r="I1966" t="s">
        <v>8</v>
      </c>
      <c r="K1966" t="s">
        <v>10</v>
      </c>
      <c r="O1966" t="s">
        <v>12</v>
      </c>
      <c r="P1966" t="s">
        <v>51</v>
      </c>
      <c r="T1966">
        <v>4</v>
      </c>
      <c r="U1966">
        <v>5</v>
      </c>
    </row>
    <row r="1967" spans="1:21" x14ac:dyDescent="0.2">
      <c r="A1967">
        <v>614</v>
      </c>
      <c r="B1967" t="s">
        <v>19</v>
      </c>
      <c r="C1967">
        <v>86</v>
      </c>
      <c r="D1967" t="s">
        <v>16</v>
      </c>
      <c r="E1967">
        <v>0</v>
      </c>
      <c r="F1967">
        <v>10</v>
      </c>
      <c r="I1967" t="s">
        <v>8</v>
      </c>
      <c r="O1967" t="s">
        <v>12</v>
      </c>
      <c r="T1967">
        <v>2</v>
      </c>
      <c r="U1967">
        <v>4</v>
      </c>
    </row>
    <row r="1968" spans="1:21" x14ac:dyDescent="0.2">
      <c r="A1968">
        <v>753</v>
      </c>
      <c r="B1968" t="s">
        <v>19</v>
      </c>
      <c r="C1968">
        <v>91</v>
      </c>
      <c r="D1968" t="s">
        <v>16</v>
      </c>
      <c r="E1968">
        <v>1</v>
      </c>
      <c r="F1968">
        <v>12</v>
      </c>
      <c r="I1968" t="s">
        <v>8</v>
      </c>
      <c r="S1968" t="s">
        <v>53</v>
      </c>
      <c r="T1968">
        <v>2</v>
      </c>
      <c r="U1968">
        <v>4</v>
      </c>
    </row>
    <row r="1969" spans="1:21" x14ac:dyDescent="0.2">
      <c r="A1969">
        <v>861</v>
      </c>
      <c r="B1969" t="s">
        <v>19</v>
      </c>
      <c r="C1969">
        <v>80</v>
      </c>
      <c r="D1969" t="s">
        <v>18</v>
      </c>
      <c r="E1969">
        <v>1</v>
      </c>
      <c r="I1969" t="s">
        <v>8</v>
      </c>
      <c r="J1969" t="s">
        <v>9</v>
      </c>
      <c r="K1969" t="s">
        <v>10</v>
      </c>
      <c r="N1969" t="s">
        <v>50</v>
      </c>
      <c r="O1969" t="s">
        <v>12</v>
      </c>
      <c r="P1969" t="s">
        <v>51</v>
      </c>
      <c r="T1969">
        <v>6</v>
      </c>
      <c r="U1969">
        <v>7</v>
      </c>
    </row>
    <row r="1970" spans="1:21" x14ac:dyDescent="0.2">
      <c r="A1970">
        <v>927</v>
      </c>
      <c r="B1970" t="s">
        <v>19</v>
      </c>
      <c r="C1970">
        <v>83</v>
      </c>
      <c r="D1970" t="s">
        <v>18</v>
      </c>
      <c r="E1970">
        <v>1</v>
      </c>
      <c r="F1970">
        <v>10</v>
      </c>
      <c r="I1970" t="s">
        <v>8</v>
      </c>
      <c r="J1970" t="s">
        <v>9</v>
      </c>
      <c r="L1970" t="s">
        <v>11</v>
      </c>
      <c r="T1970">
        <v>3</v>
      </c>
      <c r="U1970">
        <v>5</v>
      </c>
    </row>
    <row r="1971" spans="1:21" x14ac:dyDescent="0.2">
      <c r="A1971">
        <v>1270</v>
      </c>
      <c r="B1971" t="s">
        <v>19</v>
      </c>
      <c r="C1971">
        <v>97</v>
      </c>
      <c r="D1971" t="s">
        <v>18</v>
      </c>
      <c r="E1971">
        <v>0</v>
      </c>
      <c r="I1971" t="s">
        <v>8</v>
      </c>
      <c r="T1971">
        <v>1</v>
      </c>
      <c r="U1971">
        <v>2</v>
      </c>
    </row>
    <row r="1972" spans="1:21" x14ac:dyDescent="0.2">
      <c r="A1972">
        <v>1301</v>
      </c>
      <c r="B1972" t="s">
        <v>19</v>
      </c>
      <c r="C1972">
        <v>91</v>
      </c>
      <c r="D1972" t="s">
        <v>18</v>
      </c>
      <c r="E1972">
        <v>0</v>
      </c>
      <c r="F1972">
        <v>12</v>
      </c>
      <c r="I1972" t="s">
        <v>8</v>
      </c>
      <c r="J1972" t="s">
        <v>9</v>
      </c>
      <c r="N1972" t="s">
        <v>50</v>
      </c>
      <c r="P1972" t="s">
        <v>51</v>
      </c>
      <c r="R1972" t="s">
        <v>55</v>
      </c>
      <c r="T1972">
        <v>5</v>
      </c>
      <c r="U1972">
        <v>7</v>
      </c>
    </row>
    <row r="1973" spans="1:21" x14ac:dyDescent="0.2">
      <c r="A1973">
        <v>1310</v>
      </c>
      <c r="B1973" t="s">
        <v>19</v>
      </c>
      <c r="C1973">
        <v>82</v>
      </c>
      <c r="D1973" t="s">
        <v>16</v>
      </c>
      <c r="E1973">
        <v>1</v>
      </c>
      <c r="F1973">
        <v>12</v>
      </c>
      <c r="I1973" t="s">
        <v>8</v>
      </c>
      <c r="T1973">
        <v>1</v>
      </c>
      <c r="U1973">
        <v>1</v>
      </c>
    </row>
    <row r="1974" spans="1:21" x14ac:dyDescent="0.2">
      <c r="A1974">
        <v>1353</v>
      </c>
      <c r="B1974" t="s">
        <v>19</v>
      </c>
      <c r="C1974">
        <v>86</v>
      </c>
      <c r="D1974" t="s">
        <v>16</v>
      </c>
      <c r="E1974">
        <v>1</v>
      </c>
      <c r="F1974">
        <v>9</v>
      </c>
      <c r="I1974" t="s">
        <v>8</v>
      </c>
      <c r="N1974" t="s">
        <v>50</v>
      </c>
      <c r="R1974" t="s">
        <v>55</v>
      </c>
      <c r="T1974">
        <v>3</v>
      </c>
      <c r="U1974">
        <v>4</v>
      </c>
    </row>
    <row r="1975" spans="1:21" x14ac:dyDescent="0.2">
      <c r="A1975">
        <v>1383</v>
      </c>
      <c r="B1975" t="s">
        <v>19</v>
      </c>
      <c r="C1975">
        <v>82</v>
      </c>
      <c r="D1975" t="s">
        <v>16</v>
      </c>
      <c r="E1975">
        <v>0</v>
      </c>
      <c r="I1975" t="s">
        <v>8</v>
      </c>
      <c r="J1975" t="s">
        <v>9</v>
      </c>
      <c r="K1975" t="s">
        <v>10</v>
      </c>
      <c r="M1975" t="s">
        <v>52</v>
      </c>
      <c r="O1975" t="s">
        <v>12</v>
      </c>
      <c r="T1975">
        <v>5</v>
      </c>
      <c r="U1975">
        <v>7</v>
      </c>
    </row>
    <row r="1976" spans="1:21" x14ac:dyDescent="0.2">
      <c r="A1976">
        <v>1388</v>
      </c>
      <c r="B1976" t="s">
        <v>19</v>
      </c>
      <c r="C1976">
        <v>94</v>
      </c>
      <c r="D1976" t="s">
        <v>18</v>
      </c>
      <c r="E1976">
        <v>0</v>
      </c>
      <c r="F1976">
        <v>9</v>
      </c>
      <c r="I1976" t="s">
        <v>8</v>
      </c>
      <c r="R1976" t="s">
        <v>55</v>
      </c>
      <c r="T1976">
        <v>2</v>
      </c>
      <c r="U1976">
        <v>3</v>
      </c>
    </row>
    <row r="1977" spans="1:21" x14ac:dyDescent="0.2">
      <c r="A1977">
        <v>1471</v>
      </c>
      <c r="B1977" t="s">
        <v>19</v>
      </c>
      <c r="C1977">
        <v>76</v>
      </c>
      <c r="D1977" t="s">
        <v>18</v>
      </c>
      <c r="E1977">
        <v>2</v>
      </c>
      <c r="F1977">
        <v>16</v>
      </c>
      <c r="I1977" t="s">
        <v>8</v>
      </c>
      <c r="N1977" t="s">
        <v>50</v>
      </c>
      <c r="T1977">
        <v>2</v>
      </c>
      <c r="U1977">
        <v>3</v>
      </c>
    </row>
    <row r="1978" spans="1:21" x14ac:dyDescent="0.2">
      <c r="A1978">
        <v>1581</v>
      </c>
      <c r="B1978" t="s">
        <v>19</v>
      </c>
      <c r="C1978">
        <v>77</v>
      </c>
      <c r="D1978" t="s">
        <v>16</v>
      </c>
      <c r="E1978">
        <v>0</v>
      </c>
      <c r="F1978">
        <v>12</v>
      </c>
      <c r="I1978" t="s">
        <v>8</v>
      </c>
      <c r="O1978" t="s">
        <v>12</v>
      </c>
      <c r="T1978">
        <v>2</v>
      </c>
      <c r="U1978">
        <v>3</v>
      </c>
    </row>
    <row r="1979" spans="1:21" x14ac:dyDescent="0.2">
      <c r="A1979">
        <v>2391</v>
      </c>
      <c r="B1979" t="s">
        <v>19</v>
      </c>
      <c r="C1979">
        <v>77</v>
      </c>
      <c r="D1979" t="s">
        <v>18</v>
      </c>
      <c r="E1979">
        <v>0</v>
      </c>
      <c r="F1979">
        <v>10</v>
      </c>
      <c r="I1979" t="s">
        <v>8</v>
      </c>
      <c r="N1979" t="s">
        <v>50</v>
      </c>
      <c r="O1979" t="s">
        <v>12</v>
      </c>
      <c r="T1979">
        <v>3</v>
      </c>
      <c r="U1979">
        <v>4</v>
      </c>
    </row>
    <row r="1980" spans="1:21" x14ac:dyDescent="0.2">
      <c r="A1980">
        <v>2394</v>
      </c>
      <c r="B1980" t="s">
        <v>19</v>
      </c>
      <c r="C1980">
        <v>84</v>
      </c>
      <c r="D1980" t="s">
        <v>16</v>
      </c>
      <c r="E1980">
        <v>0</v>
      </c>
      <c r="I1980" t="s">
        <v>8</v>
      </c>
      <c r="T1980">
        <v>1</v>
      </c>
      <c r="U1980">
        <v>2</v>
      </c>
    </row>
    <row r="1981" spans="1:21" x14ac:dyDescent="0.2">
      <c r="A1981">
        <v>2445</v>
      </c>
      <c r="B1981" t="s">
        <v>19</v>
      </c>
      <c r="C1981">
        <v>79</v>
      </c>
      <c r="D1981" t="s">
        <v>16</v>
      </c>
      <c r="E1981">
        <v>0</v>
      </c>
      <c r="I1981" t="s">
        <v>8</v>
      </c>
      <c r="N1981" t="s">
        <v>50</v>
      </c>
      <c r="O1981" t="s">
        <v>12</v>
      </c>
      <c r="T1981">
        <v>3</v>
      </c>
      <c r="U1981">
        <v>3</v>
      </c>
    </row>
    <row r="1982" spans="1:21" x14ac:dyDescent="0.2">
      <c r="A1982">
        <v>2616</v>
      </c>
      <c r="B1982" t="s">
        <v>19</v>
      </c>
      <c r="C1982">
        <v>79</v>
      </c>
      <c r="D1982" t="s">
        <v>16</v>
      </c>
      <c r="E1982">
        <v>0</v>
      </c>
      <c r="F1982">
        <v>10</v>
      </c>
      <c r="I1982" t="s">
        <v>8</v>
      </c>
      <c r="P1982" t="s">
        <v>51</v>
      </c>
      <c r="S1982" t="s">
        <v>53</v>
      </c>
      <c r="T1982">
        <v>3</v>
      </c>
      <c r="U1982">
        <v>6</v>
      </c>
    </row>
    <row r="1983" spans="1:21" x14ac:dyDescent="0.2">
      <c r="A1983">
        <v>2633</v>
      </c>
      <c r="B1983" t="s">
        <v>19</v>
      </c>
      <c r="C1983">
        <v>79</v>
      </c>
      <c r="D1983" t="s">
        <v>16</v>
      </c>
      <c r="E1983">
        <v>0</v>
      </c>
      <c r="F1983">
        <v>15</v>
      </c>
      <c r="I1983" t="s">
        <v>8</v>
      </c>
      <c r="N1983" t="s">
        <v>50</v>
      </c>
      <c r="T1983">
        <v>2</v>
      </c>
      <c r="U1983">
        <v>4</v>
      </c>
    </row>
    <row r="1984" spans="1:21" x14ac:dyDescent="0.2">
      <c r="A1984">
        <v>2669</v>
      </c>
      <c r="B1984" t="s">
        <v>19</v>
      </c>
      <c r="C1984">
        <v>77</v>
      </c>
      <c r="D1984" t="s">
        <v>16</v>
      </c>
      <c r="E1984">
        <v>0</v>
      </c>
      <c r="F1984">
        <v>10</v>
      </c>
      <c r="I1984" t="s">
        <v>8</v>
      </c>
      <c r="N1984" t="s">
        <v>50</v>
      </c>
      <c r="O1984" t="s">
        <v>12</v>
      </c>
      <c r="P1984" t="s">
        <v>51</v>
      </c>
      <c r="T1984">
        <v>4</v>
      </c>
      <c r="U1984">
        <v>7</v>
      </c>
    </row>
    <row r="1985" spans="1:21" x14ac:dyDescent="0.2">
      <c r="A1985">
        <v>2671</v>
      </c>
      <c r="B1985" t="s">
        <v>19</v>
      </c>
      <c r="C1985">
        <v>78</v>
      </c>
      <c r="D1985" t="s">
        <v>16</v>
      </c>
      <c r="E1985">
        <v>0</v>
      </c>
      <c r="F1985">
        <v>12</v>
      </c>
      <c r="I1985" t="s">
        <v>8</v>
      </c>
      <c r="K1985" t="s">
        <v>10</v>
      </c>
      <c r="N1985" t="s">
        <v>50</v>
      </c>
      <c r="T1985">
        <v>3</v>
      </c>
      <c r="U1985">
        <v>5</v>
      </c>
    </row>
    <row r="1986" spans="1:21" x14ac:dyDescent="0.2">
      <c r="A1986">
        <v>2693</v>
      </c>
      <c r="B1986" t="s">
        <v>19</v>
      </c>
      <c r="C1986">
        <v>76</v>
      </c>
      <c r="D1986" t="s">
        <v>16</v>
      </c>
      <c r="E1986">
        <v>0</v>
      </c>
      <c r="F1986">
        <v>9</v>
      </c>
      <c r="I1986" t="s">
        <v>8</v>
      </c>
      <c r="N1986" t="s">
        <v>50</v>
      </c>
      <c r="O1986" t="s">
        <v>12</v>
      </c>
      <c r="T1986">
        <v>3</v>
      </c>
      <c r="U1986">
        <v>4</v>
      </c>
    </row>
    <row r="1987" spans="1:21" x14ac:dyDescent="0.2">
      <c r="A1987">
        <v>2735</v>
      </c>
      <c r="B1987" t="s">
        <v>19</v>
      </c>
      <c r="C1987">
        <v>67</v>
      </c>
      <c r="D1987" t="s">
        <v>16</v>
      </c>
      <c r="E1987">
        <v>0</v>
      </c>
      <c r="F1987">
        <v>22</v>
      </c>
      <c r="I1987" t="s">
        <v>8</v>
      </c>
      <c r="T1987">
        <v>1</v>
      </c>
      <c r="U1987">
        <v>1</v>
      </c>
    </row>
    <row r="1988" spans="1:21" x14ac:dyDescent="0.2">
      <c r="A1988">
        <v>2761</v>
      </c>
      <c r="B1988" t="s">
        <v>19</v>
      </c>
      <c r="C1988">
        <v>78</v>
      </c>
      <c r="D1988" t="s">
        <v>16</v>
      </c>
      <c r="E1988">
        <v>0</v>
      </c>
      <c r="F1988">
        <v>12</v>
      </c>
      <c r="I1988" t="s">
        <v>8</v>
      </c>
      <c r="O1988" t="s">
        <v>12</v>
      </c>
      <c r="T1988">
        <v>2</v>
      </c>
      <c r="U1988">
        <v>2</v>
      </c>
    </row>
    <row r="1989" spans="1:21" x14ac:dyDescent="0.2">
      <c r="A1989">
        <v>2791</v>
      </c>
      <c r="B1989" t="s">
        <v>19</v>
      </c>
      <c r="C1989">
        <v>80</v>
      </c>
      <c r="D1989" t="s">
        <v>16</v>
      </c>
      <c r="E1989">
        <v>0</v>
      </c>
      <c r="F1989">
        <v>11</v>
      </c>
      <c r="I1989" t="s">
        <v>8</v>
      </c>
      <c r="N1989" t="s">
        <v>50</v>
      </c>
      <c r="S1989" t="s">
        <v>53</v>
      </c>
      <c r="T1989">
        <v>3</v>
      </c>
      <c r="U1989">
        <v>5</v>
      </c>
    </row>
    <row r="1990" spans="1:21" x14ac:dyDescent="0.2">
      <c r="A1990">
        <v>2851</v>
      </c>
      <c r="B1990" t="s">
        <v>19</v>
      </c>
      <c r="C1990">
        <v>81</v>
      </c>
      <c r="D1990" t="s">
        <v>18</v>
      </c>
      <c r="E1990">
        <v>0</v>
      </c>
      <c r="F1990">
        <v>16</v>
      </c>
      <c r="I1990" t="s">
        <v>8</v>
      </c>
      <c r="O1990" t="s">
        <v>12</v>
      </c>
      <c r="T1990">
        <v>2</v>
      </c>
      <c r="U1990">
        <v>4</v>
      </c>
    </row>
    <row r="1991" spans="1:21" x14ac:dyDescent="0.2">
      <c r="A1991">
        <v>119</v>
      </c>
      <c r="B1991" t="s">
        <v>19</v>
      </c>
      <c r="C1991">
        <v>76</v>
      </c>
      <c r="D1991" t="s">
        <v>16</v>
      </c>
      <c r="E1991">
        <v>0</v>
      </c>
      <c r="F1991">
        <v>12</v>
      </c>
      <c r="G1991" t="s">
        <v>6</v>
      </c>
      <c r="H1991" t="s">
        <v>7</v>
      </c>
      <c r="J1991" t="s">
        <v>9</v>
      </c>
      <c r="R1991" t="s">
        <v>55</v>
      </c>
      <c r="T1991">
        <v>4</v>
      </c>
      <c r="U1991">
        <v>7</v>
      </c>
    </row>
    <row r="1992" spans="1:21" x14ac:dyDescent="0.2">
      <c r="A1992">
        <v>126</v>
      </c>
      <c r="B1992" t="s">
        <v>19</v>
      </c>
      <c r="C1992">
        <v>82</v>
      </c>
      <c r="D1992" t="s">
        <v>18</v>
      </c>
      <c r="E1992">
        <v>0</v>
      </c>
      <c r="F1992">
        <v>9</v>
      </c>
      <c r="G1992" t="s">
        <v>6</v>
      </c>
      <c r="H1992" t="s">
        <v>7</v>
      </c>
      <c r="J1992" t="s">
        <v>9</v>
      </c>
      <c r="N1992" t="s">
        <v>50</v>
      </c>
      <c r="O1992" t="s">
        <v>12</v>
      </c>
      <c r="T1992">
        <v>5</v>
      </c>
      <c r="U1992">
        <v>7</v>
      </c>
    </row>
    <row r="1993" spans="1:21" x14ac:dyDescent="0.2">
      <c r="A1993">
        <v>199</v>
      </c>
      <c r="B1993" t="s">
        <v>19</v>
      </c>
      <c r="C1993">
        <v>91</v>
      </c>
      <c r="D1993" t="s">
        <v>18</v>
      </c>
      <c r="E1993">
        <v>0</v>
      </c>
      <c r="G1993" t="s">
        <v>6</v>
      </c>
      <c r="H1993" t="s">
        <v>7</v>
      </c>
      <c r="J1993" t="s">
        <v>9</v>
      </c>
      <c r="O1993" t="s">
        <v>12</v>
      </c>
      <c r="R1993" t="s">
        <v>55</v>
      </c>
      <c r="T1993">
        <v>5</v>
      </c>
      <c r="U1993">
        <v>6</v>
      </c>
    </row>
    <row r="1994" spans="1:21" x14ac:dyDescent="0.2">
      <c r="A1994">
        <v>315</v>
      </c>
      <c r="B1994" t="s">
        <v>19</v>
      </c>
      <c r="C1994">
        <v>82</v>
      </c>
      <c r="D1994" t="s">
        <v>18</v>
      </c>
      <c r="E1994">
        <v>0</v>
      </c>
      <c r="F1994">
        <v>16</v>
      </c>
      <c r="G1994" t="s">
        <v>6</v>
      </c>
      <c r="H1994" t="s">
        <v>7</v>
      </c>
      <c r="J1994" t="s">
        <v>9</v>
      </c>
      <c r="N1994" t="s">
        <v>50</v>
      </c>
      <c r="S1994" t="s">
        <v>53</v>
      </c>
      <c r="T1994">
        <v>5</v>
      </c>
      <c r="U1994">
        <v>6</v>
      </c>
    </row>
    <row r="1995" spans="1:21" x14ac:dyDescent="0.2">
      <c r="A1995">
        <v>332</v>
      </c>
      <c r="B1995" t="s">
        <v>19</v>
      </c>
      <c r="C1995">
        <v>85</v>
      </c>
      <c r="D1995" t="s">
        <v>16</v>
      </c>
      <c r="E1995">
        <v>0</v>
      </c>
      <c r="F1995">
        <v>9</v>
      </c>
      <c r="G1995" t="s">
        <v>6</v>
      </c>
      <c r="H1995" t="s">
        <v>7</v>
      </c>
      <c r="J1995" t="s">
        <v>9</v>
      </c>
      <c r="T1995">
        <v>3</v>
      </c>
      <c r="U1995">
        <v>4</v>
      </c>
    </row>
    <row r="1996" spans="1:21" x14ac:dyDescent="0.2">
      <c r="A1996">
        <v>353</v>
      </c>
      <c r="B1996" t="s">
        <v>19</v>
      </c>
      <c r="C1996">
        <v>75</v>
      </c>
      <c r="D1996" t="s">
        <v>18</v>
      </c>
      <c r="E1996">
        <v>0</v>
      </c>
      <c r="G1996" t="s">
        <v>6</v>
      </c>
      <c r="H1996" t="s">
        <v>7</v>
      </c>
      <c r="J1996" t="s">
        <v>9</v>
      </c>
      <c r="T1996">
        <v>3</v>
      </c>
      <c r="U1996">
        <v>4</v>
      </c>
    </row>
    <row r="1997" spans="1:21" x14ac:dyDescent="0.2">
      <c r="A1997">
        <v>486</v>
      </c>
      <c r="B1997" t="s">
        <v>19</v>
      </c>
      <c r="C1997">
        <v>85</v>
      </c>
      <c r="D1997" t="s">
        <v>16</v>
      </c>
      <c r="E1997">
        <v>0</v>
      </c>
      <c r="F1997">
        <v>9</v>
      </c>
      <c r="G1997" t="s">
        <v>6</v>
      </c>
      <c r="H1997" t="s">
        <v>7</v>
      </c>
      <c r="J1997" t="s">
        <v>9</v>
      </c>
      <c r="N1997" t="s">
        <v>50</v>
      </c>
      <c r="O1997" t="s">
        <v>12</v>
      </c>
      <c r="T1997">
        <v>5</v>
      </c>
      <c r="U1997">
        <v>9</v>
      </c>
    </row>
    <row r="1998" spans="1:21" x14ac:dyDescent="0.2">
      <c r="A1998">
        <v>509</v>
      </c>
      <c r="B1998" t="s">
        <v>19</v>
      </c>
      <c r="C1998">
        <v>87</v>
      </c>
      <c r="D1998" t="s">
        <v>18</v>
      </c>
      <c r="E1998">
        <v>0</v>
      </c>
      <c r="G1998" t="s">
        <v>6</v>
      </c>
      <c r="H1998" t="s">
        <v>7</v>
      </c>
      <c r="K1998" t="s">
        <v>10</v>
      </c>
      <c r="N1998" t="s">
        <v>50</v>
      </c>
      <c r="O1998" t="s">
        <v>12</v>
      </c>
      <c r="P1998" t="s">
        <v>51</v>
      </c>
      <c r="T1998">
        <v>6</v>
      </c>
      <c r="U1998">
        <v>9</v>
      </c>
    </row>
    <row r="1999" spans="1:21" x14ac:dyDescent="0.2">
      <c r="A1999">
        <v>571</v>
      </c>
      <c r="B1999" t="s">
        <v>19</v>
      </c>
      <c r="C1999">
        <v>94</v>
      </c>
      <c r="D1999" t="s">
        <v>16</v>
      </c>
      <c r="E1999">
        <v>1</v>
      </c>
      <c r="F1999">
        <v>8</v>
      </c>
      <c r="G1999" t="s">
        <v>6</v>
      </c>
      <c r="H1999" t="s">
        <v>7</v>
      </c>
      <c r="J1999" t="s">
        <v>9</v>
      </c>
      <c r="N1999" t="s">
        <v>50</v>
      </c>
      <c r="T1999">
        <v>4</v>
      </c>
      <c r="U1999">
        <v>7</v>
      </c>
    </row>
    <row r="2000" spans="1:21" x14ac:dyDescent="0.2">
      <c r="A2000">
        <v>613</v>
      </c>
      <c r="B2000" t="s">
        <v>19</v>
      </c>
      <c r="C2000">
        <v>82</v>
      </c>
      <c r="D2000" t="s">
        <v>16</v>
      </c>
      <c r="E2000">
        <v>2</v>
      </c>
      <c r="F2000">
        <v>11</v>
      </c>
      <c r="G2000" t="s">
        <v>6</v>
      </c>
      <c r="H2000" t="s">
        <v>7</v>
      </c>
      <c r="J2000" t="s">
        <v>9</v>
      </c>
      <c r="M2000" t="s">
        <v>52</v>
      </c>
      <c r="O2000" t="s">
        <v>12</v>
      </c>
      <c r="T2000">
        <v>5</v>
      </c>
      <c r="U2000">
        <v>9</v>
      </c>
    </row>
    <row r="2001" spans="1:21" x14ac:dyDescent="0.2">
      <c r="A2001">
        <v>660</v>
      </c>
      <c r="B2001" t="s">
        <v>19</v>
      </c>
      <c r="C2001">
        <v>80</v>
      </c>
      <c r="D2001" t="s">
        <v>16</v>
      </c>
      <c r="E2001">
        <v>0</v>
      </c>
      <c r="F2001">
        <v>10</v>
      </c>
      <c r="G2001" t="s">
        <v>6</v>
      </c>
      <c r="H2001" t="s">
        <v>7</v>
      </c>
      <c r="N2001" t="s">
        <v>50</v>
      </c>
      <c r="O2001" t="s">
        <v>12</v>
      </c>
      <c r="S2001" t="s">
        <v>53</v>
      </c>
      <c r="T2001">
        <v>5</v>
      </c>
      <c r="U2001">
        <v>9</v>
      </c>
    </row>
    <row r="2002" spans="1:21" x14ac:dyDescent="0.2">
      <c r="A2002">
        <v>680</v>
      </c>
      <c r="B2002" t="s">
        <v>19</v>
      </c>
      <c r="C2002">
        <v>78</v>
      </c>
      <c r="D2002" t="s">
        <v>18</v>
      </c>
      <c r="E2002">
        <v>2</v>
      </c>
      <c r="F2002">
        <v>10</v>
      </c>
      <c r="G2002" t="s">
        <v>6</v>
      </c>
      <c r="H2002" t="s">
        <v>7</v>
      </c>
      <c r="J2002" t="s">
        <v>9</v>
      </c>
      <c r="N2002" t="s">
        <v>50</v>
      </c>
      <c r="T2002">
        <v>4</v>
      </c>
      <c r="U2002">
        <v>5</v>
      </c>
    </row>
    <row r="2003" spans="1:21" x14ac:dyDescent="0.2">
      <c r="A2003">
        <v>687</v>
      </c>
      <c r="B2003" t="s">
        <v>19</v>
      </c>
      <c r="C2003">
        <v>80</v>
      </c>
      <c r="D2003" t="s">
        <v>18</v>
      </c>
      <c r="E2003">
        <v>0</v>
      </c>
      <c r="F2003">
        <v>12</v>
      </c>
      <c r="G2003" t="s">
        <v>6</v>
      </c>
      <c r="H2003" t="s">
        <v>7</v>
      </c>
      <c r="N2003" t="s">
        <v>50</v>
      </c>
      <c r="O2003" t="s">
        <v>12</v>
      </c>
      <c r="R2003" t="s">
        <v>55</v>
      </c>
      <c r="T2003">
        <v>5</v>
      </c>
      <c r="U2003">
        <v>8</v>
      </c>
    </row>
    <row r="2004" spans="1:21" x14ac:dyDescent="0.2">
      <c r="A2004">
        <v>795</v>
      </c>
      <c r="B2004" t="s">
        <v>19</v>
      </c>
      <c r="C2004">
        <v>91</v>
      </c>
      <c r="D2004" t="s">
        <v>18</v>
      </c>
      <c r="E2004">
        <v>0</v>
      </c>
      <c r="F2004">
        <v>15</v>
      </c>
      <c r="G2004" t="s">
        <v>6</v>
      </c>
      <c r="H2004" t="s">
        <v>7</v>
      </c>
      <c r="O2004" t="s">
        <v>12</v>
      </c>
      <c r="T2004">
        <v>3</v>
      </c>
      <c r="U2004">
        <v>6</v>
      </c>
    </row>
    <row r="2005" spans="1:21" x14ac:dyDescent="0.2">
      <c r="A2005">
        <v>816</v>
      </c>
      <c r="B2005" t="s">
        <v>19</v>
      </c>
      <c r="C2005">
        <v>88</v>
      </c>
      <c r="D2005" t="s">
        <v>18</v>
      </c>
      <c r="E2005">
        <v>1</v>
      </c>
      <c r="F2005">
        <v>9</v>
      </c>
      <c r="G2005" t="s">
        <v>6</v>
      </c>
      <c r="H2005" t="s">
        <v>7</v>
      </c>
      <c r="J2005" t="s">
        <v>9</v>
      </c>
      <c r="K2005" t="s">
        <v>10</v>
      </c>
      <c r="N2005" t="s">
        <v>50</v>
      </c>
      <c r="O2005" t="s">
        <v>12</v>
      </c>
      <c r="P2005" t="s">
        <v>51</v>
      </c>
      <c r="T2005">
        <v>7</v>
      </c>
      <c r="U2005">
        <v>14</v>
      </c>
    </row>
    <row r="2006" spans="1:21" x14ac:dyDescent="0.2">
      <c r="A2006">
        <v>857</v>
      </c>
      <c r="B2006" t="s">
        <v>19</v>
      </c>
      <c r="C2006">
        <v>76</v>
      </c>
      <c r="D2006" t="s">
        <v>18</v>
      </c>
      <c r="E2006">
        <v>0</v>
      </c>
      <c r="F2006">
        <v>10</v>
      </c>
      <c r="G2006" t="s">
        <v>6</v>
      </c>
      <c r="H2006" t="s">
        <v>7</v>
      </c>
      <c r="N2006" t="s">
        <v>50</v>
      </c>
      <c r="R2006" t="s">
        <v>55</v>
      </c>
      <c r="T2006">
        <v>4</v>
      </c>
      <c r="U2006">
        <v>6</v>
      </c>
    </row>
    <row r="2007" spans="1:21" x14ac:dyDescent="0.2">
      <c r="A2007">
        <v>940</v>
      </c>
      <c r="B2007" t="s">
        <v>19</v>
      </c>
      <c r="C2007">
        <v>96</v>
      </c>
      <c r="D2007" t="s">
        <v>18</v>
      </c>
      <c r="E2007">
        <v>1</v>
      </c>
      <c r="G2007" t="s">
        <v>6</v>
      </c>
      <c r="H2007" t="s">
        <v>7</v>
      </c>
      <c r="O2007" t="s">
        <v>12</v>
      </c>
      <c r="R2007" t="s">
        <v>55</v>
      </c>
      <c r="T2007">
        <v>4</v>
      </c>
      <c r="U2007">
        <v>4</v>
      </c>
    </row>
    <row r="2008" spans="1:21" x14ac:dyDescent="0.2">
      <c r="A2008">
        <v>941</v>
      </c>
      <c r="B2008" t="s">
        <v>19</v>
      </c>
      <c r="C2008">
        <v>94</v>
      </c>
      <c r="D2008" t="s">
        <v>18</v>
      </c>
      <c r="E2008">
        <v>1</v>
      </c>
      <c r="G2008" t="s">
        <v>6</v>
      </c>
      <c r="H2008" t="s">
        <v>7</v>
      </c>
      <c r="J2008" t="s">
        <v>9</v>
      </c>
      <c r="P2008" t="s">
        <v>51</v>
      </c>
      <c r="T2008">
        <v>4</v>
      </c>
      <c r="U2008">
        <v>6</v>
      </c>
    </row>
    <row r="2009" spans="1:21" x14ac:dyDescent="0.2">
      <c r="A2009">
        <v>942</v>
      </c>
      <c r="B2009" t="s">
        <v>19</v>
      </c>
      <c r="C2009">
        <v>86</v>
      </c>
      <c r="D2009" t="s">
        <v>18</v>
      </c>
      <c r="E2009">
        <v>1</v>
      </c>
      <c r="F2009">
        <v>12</v>
      </c>
      <c r="G2009" t="s">
        <v>6</v>
      </c>
      <c r="H2009" t="s">
        <v>7</v>
      </c>
      <c r="N2009" t="s">
        <v>50</v>
      </c>
      <c r="T2009">
        <v>3</v>
      </c>
      <c r="U2009">
        <v>7</v>
      </c>
    </row>
    <row r="2010" spans="1:21" x14ac:dyDescent="0.2">
      <c r="A2010">
        <v>958</v>
      </c>
      <c r="B2010" t="s">
        <v>19</v>
      </c>
      <c r="C2010">
        <v>88</v>
      </c>
      <c r="D2010" t="s">
        <v>18</v>
      </c>
      <c r="E2010">
        <v>0</v>
      </c>
      <c r="G2010" t="s">
        <v>6</v>
      </c>
      <c r="H2010" t="s">
        <v>7</v>
      </c>
      <c r="J2010" t="s">
        <v>9</v>
      </c>
      <c r="P2010" t="s">
        <v>51</v>
      </c>
      <c r="Q2010" t="s">
        <v>54</v>
      </c>
      <c r="T2010">
        <v>5</v>
      </c>
      <c r="U2010">
        <v>7</v>
      </c>
    </row>
    <row r="2011" spans="1:21" x14ac:dyDescent="0.2">
      <c r="A2011">
        <v>1005</v>
      </c>
      <c r="B2011" t="s">
        <v>19</v>
      </c>
      <c r="C2011">
        <v>93</v>
      </c>
      <c r="D2011" t="s">
        <v>18</v>
      </c>
      <c r="E2011">
        <v>0</v>
      </c>
      <c r="F2011">
        <v>12</v>
      </c>
      <c r="G2011" t="s">
        <v>6</v>
      </c>
      <c r="H2011" t="s">
        <v>7</v>
      </c>
      <c r="O2011" t="s">
        <v>12</v>
      </c>
      <c r="R2011" t="s">
        <v>55</v>
      </c>
      <c r="T2011">
        <v>4</v>
      </c>
      <c r="U2011">
        <v>6</v>
      </c>
    </row>
    <row r="2012" spans="1:21" x14ac:dyDescent="0.2">
      <c r="A2012">
        <v>1182</v>
      </c>
      <c r="B2012" t="s">
        <v>19</v>
      </c>
      <c r="C2012">
        <v>89</v>
      </c>
      <c r="D2012" t="s">
        <v>18</v>
      </c>
      <c r="E2012">
        <v>0</v>
      </c>
      <c r="F2012">
        <v>12</v>
      </c>
      <c r="G2012" t="s">
        <v>6</v>
      </c>
      <c r="H2012" t="s">
        <v>7</v>
      </c>
      <c r="J2012" t="s">
        <v>9</v>
      </c>
      <c r="O2012" t="s">
        <v>12</v>
      </c>
      <c r="T2012">
        <v>4</v>
      </c>
      <c r="U2012">
        <v>7</v>
      </c>
    </row>
    <row r="2013" spans="1:21" x14ac:dyDescent="0.2">
      <c r="A2013">
        <v>1203</v>
      </c>
      <c r="B2013" t="s">
        <v>19</v>
      </c>
      <c r="C2013">
        <v>82</v>
      </c>
      <c r="D2013" t="s">
        <v>18</v>
      </c>
      <c r="E2013">
        <v>1</v>
      </c>
      <c r="G2013" t="s">
        <v>6</v>
      </c>
      <c r="H2013" t="s">
        <v>7</v>
      </c>
      <c r="J2013" t="s">
        <v>9</v>
      </c>
      <c r="K2013" t="s">
        <v>10</v>
      </c>
      <c r="L2013" t="s">
        <v>11</v>
      </c>
      <c r="P2013" t="s">
        <v>51</v>
      </c>
      <c r="T2013">
        <v>6</v>
      </c>
      <c r="U2013">
        <v>7</v>
      </c>
    </row>
    <row r="2014" spans="1:21" x14ac:dyDescent="0.2">
      <c r="A2014">
        <v>1230</v>
      </c>
      <c r="B2014" t="s">
        <v>19</v>
      </c>
      <c r="C2014">
        <v>86</v>
      </c>
      <c r="D2014" t="s">
        <v>18</v>
      </c>
      <c r="E2014">
        <v>1</v>
      </c>
      <c r="F2014">
        <v>11</v>
      </c>
      <c r="G2014" t="s">
        <v>6</v>
      </c>
      <c r="H2014" t="s">
        <v>7</v>
      </c>
      <c r="O2014" t="s">
        <v>12</v>
      </c>
      <c r="T2014">
        <v>3</v>
      </c>
      <c r="U2014">
        <v>4</v>
      </c>
    </row>
    <row r="2015" spans="1:21" x14ac:dyDescent="0.2">
      <c r="A2015">
        <v>1242</v>
      </c>
      <c r="B2015" t="s">
        <v>19</v>
      </c>
      <c r="C2015">
        <v>94</v>
      </c>
      <c r="D2015" t="s">
        <v>16</v>
      </c>
      <c r="E2015">
        <v>0</v>
      </c>
      <c r="F2015">
        <v>9</v>
      </c>
      <c r="G2015" t="s">
        <v>6</v>
      </c>
      <c r="H2015" t="s">
        <v>7</v>
      </c>
      <c r="J2015" t="s">
        <v>9</v>
      </c>
      <c r="T2015">
        <v>3</v>
      </c>
      <c r="U2015">
        <v>5</v>
      </c>
    </row>
    <row r="2016" spans="1:21" x14ac:dyDescent="0.2">
      <c r="A2016">
        <v>1258</v>
      </c>
      <c r="B2016" t="s">
        <v>19</v>
      </c>
      <c r="C2016">
        <v>92</v>
      </c>
      <c r="D2016" t="s">
        <v>18</v>
      </c>
      <c r="E2016">
        <v>0</v>
      </c>
      <c r="F2016">
        <v>10</v>
      </c>
      <c r="G2016" t="s">
        <v>6</v>
      </c>
      <c r="H2016" t="s">
        <v>7</v>
      </c>
      <c r="J2016" t="s">
        <v>9</v>
      </c>
      <c r="T2016">
        <v>3</v>
      </c>
      <c r="U2016">
        <v>4</v>
      </c>
    </row>
    <row r="2017" spans="1:21" x14ac:dyDescent="0.2">
      <c r="A2017">
        <v>1266</v>
      </c>
      <c r="B2017" t="s">
        <v>19</v>
      </c>
      <c r="C2017">
        <v>85</v>
      </c>
      <c r="D2017" t="s">
        <v>18</v>
      </c>
      <c r="E2017">
        <v>1</v>
      </c>
      <c r="F2017">
        <v>10</v>
      </c>
      <c r="G2017" t="s">
        <v>6</v>
      </c>
      <c r="H2017" t="s">
        <v>7</v>
      </c>
      <c r="J2017" t="s">
        <v>9</v>
      </c>
      <c r="N2017" t="s">
        <v>50</v>
      </c>
      <c r="R2017" t="s">
        <v>55</v>
      </c>
      <c r="T2017">
        <v>5</v>
      </c>
      <c r="U2017">
        <v>9</v>
      </c>
    </row>
    <row r="2018" spans="1:21" x14ac:dyDescent="0.2">
      <c r="A2018">
        <v>1272</v>
      </c>
      <c r="B2018" t="s">
        <v>19</v>
      </c>
      <c r="C2018">
        <v>83</v>
      </c>
      <c r="D2018" t="s">
        <v>18</v>
      </c>
      <c r="E2018">
        <v>0</v>
      </c>
      <c r="F2018">
        <v>9</v>
      </c>
      <c r="G2018" t="s">
        <v>6</v>
      </c>
      <c r="H2018" t="s">
        <v>7</v>
      </c>
      <c r="J2018" t="s">
        <v>9</v>
      </c>
      <c r="N2018" t="s">
        <v>50</v>
      </c>
      <c r="O2018" t="s">
        <v>12</v>
      </c>
      <c r="T2018">
        <v>5</v>
      </c>
      <c r="U2018">
        <v>8</v>
      </c>
    </row>
    <row r="2019" spans="1:21" x14ac:dyDescent="0.2">
      <c r="A2019">
        <v>1304</v>
      </c>
      <c r="B2019" t="s">
        <v>19</v>
      </c>
      <c r="C2019">
        <v>84</v>
      </c>
      <c r="D2019" t="s">
        <v>18</v>
      </c>
      <c r="E2019">
        <v>1</v>
      </c>
      <c r="F2019">
        <v>12</v>
      </c>
      <c r="G2019" t="s">
        <v>6</v>
      </c>
      <c r="H2019" t="s">
        <v>7</v>
      </c>
      <c r="J2019" t="s">
        <v>9</v>
      </c>
      <c r="N2019" t="s">
        <v>50</v>
      </c>
      <c r="O2019" t="s">
        <v>12</v>
      </c>
      <c r="P2019" t="s">
        <v>51</v>
      </c>
      <c r="T2019">
        <v>6</v>
      </c>
      <c r="U2019">
        <v>10</v>
      </c>
    </row>
    <row r="2020" spans="1:21" x14ac:dyDescent="0.2">
      <c r="A2020">
        <v>1313</v>
      </c>
      <c r="B2020" t="s">
        <v>19</v>
      </c>
      <c r="C2020">
        <v>80</v>
      </c>
      <c r="D2020" t="s">
        <v>16</v>
      </c>
      <c r="E2020">
        <v>0</v>
      </c>
      <c r="F2020">
        <v>10</v>
      </c>
      <c r="G2020" t="s">
        <v>6</v>
      </c>
      <c r="H2020" t="s">
        <v>7</v>
      </c>
      <c r="O2020" t="s">
        <v>12</v>
      </c>
      <c r="T2020">
        <v>3</v>
      </c>
      <c r="U2020">
        <v>5</v>
      </c>
    </row>
    <row r="2021" spans="1:21" x14ac:dyDescent="0.2">
      <c r="A2021">
        <v>1322</v>
      </c>
      <c r="B2021" t="s">
        <v>19</v>
      </c>
      <c r="C2021">
        <v>86</v>
      </c>
      <c r="D2021" t="s">
        <v>16</v>
      </c>
      <c r="E2021">
        <v>0</v>
      </c>
      <c r="F2021">
        <v>10</v>
      </c>
      <c r="G2021" t="s">
        <v>6</v>
      </c>
      <c r="H2021" t="s">
        <v>7</v>
      </c>
      <c r="J2021" t="s">
        <v>9</v>
      </c>
      <c r="M2021" t="s">
        <v>52</v>
      </c>
      <c r="T2021">
        <v>4</v>
      </c>
      <c r="U2021">
        <v>5</v>
      </c>
    </row>
    <row r="2022" spans="1:21" x14ac:dyDescent="0.2">
      <c r="A2022">
        <v>1376</v>
      </c>
      <c r="B2022" t="s">
        <v>19</v>
      </c>
      <c r="C2022">
        <v>91</v>
      </c>
      <c r="D2022" t="s">
        <v>18</v>
      </c>
      <c r="E2022">
        <v>0</v>
      </c>
      <c r="F2022">
        <v>9</v>
      </c>
      <c r="G2022" t="s">
        <v>6</v>
      </c>
      <c r="H2022" t="s">
        <v>7</v>
      </c>
      <c r="N2022" t="s">
        <v>50</v>
      </c>
      <c r="T2022">
        <v>3</v>
      </c>
      <c r="U2022">
        <v>5</v>
      </c>
    </row>
    <row r="2023" spans="1:21" x14ac:dyDescent="0.2">
      <c r="A2023">
        <v>1397</v>
      </c>
      <c r="B2023" t="s">
        <v>19</v>
      </c>
      <c r="C2023">
        <v>85</v>
      </c>
      <c r="D2023" t="s">
        <v>16</v>
      </c>
      <c r="E2023">
        <v>0</v>
      </c>
      <c r="F2023">
        <v>15</v>
      </c>
      <c r="G2023" t="s">
        <v>6</v>
      </c>
      <c r="H2023" t="s">
        <v>7</v>
      </c>
      <c r="J2023" t="s">
        <v>9</v>
      </c>
      <c r="O2023" t="s">
        <v>12</v>
      </c>
      <c r="T2023">
        <v>4</v>
      </c>
      <c r="U2023">
        <v>5</v>
      </c>
    </row>
    <row r="2024" spans="1:21" x14ac:dyDescent="0.2">
      <c r="A2024">
        <v>1422</v>
      </c>
      <c r="B2024" t="s">
        <v>19</v>
      </c>
      <c r="C2024">
        <v>86</v>
      </c>
      <c r="D2024" t="s">
        <v>18</v>
      </c>
      <c r="E2024">
        <v>0</v>
      </c>
      <c r="F2024">
        <v>9</v>
      </c>
      <c r="G2024" t="s">
        <v>6</v>
      </c>
      <c r="H2024" t="s">
        <v>7</v>
      </c>
      <c r="J2024" t="s">
        <v>9</v>
      </c>
      <c r="N2024" t="s">
        <v>50</v>
      </c>
      <c r="T2024">
        <v>4</v>
      </c>
      <c r="U2024">
        <v>6</v>
      </c>
    </row>
    <row r="2025" spans="1:21" x14ac:dyDescent="0.2">
      <c r="A2025">
        <v>1469</v>
      </c>
      <c r="B2025" t="s">
        <v>19</v>
      </c>
      <c r="C2025">
        <v>78</v>
      </c>
      <c r="D2025" t="s">
        <v>16</v>
      </c>
      <c r="E2025">
        <v>1</v>
      </c>
      <c r="G2025" t="s">
        <v>6</v>
      </c>
      <c r="H2025" t="s">
        <v>7</v>
      </c>
      <c r="N2025" t="s">
        <v>50</v>
      </c>
      <c r="O2025" t="s">
        <v>12</v>
      </c>
      <c r="Q2025" t="s">
        <v>54</v>
      </c>
      <c r="T2025">
        <v>5</v>
      </c>
      <c r="U2025">
        <v>8</v>
      </c>
    </row>
    <row r="2026" spans="1:21" x14ac:dyDescent="0.2">
      <c r="A2026">
        <v>1589</v>
      </c>
      <c r="B2026" t="s">
        <v>19</v>
      </c>
      <c r="C2026">
        <v>70</v>
      </c>
      <c r="D2026" t="s">
        <v>16</v>
      </c>
      <c r="E2026">
        <v>1</v>
      </c>
      <c r="F2026">
        <v>12</v>
      </c>
      <c r="G2026" t="s">
        <v>6</v>
      </c>
      <c r="H2026" t="s">
        <v>7</v>
      </c>
      <c r="J2026" t="s">
        <v>9</v>
      </c>
      <c r="N2026" t="s">
        <v>50</v>
      </c>
      <c r="O2026" t="s">
        <v>12</v>
      </c>
      <c r="T2026">
        <v>5</v>
      </c>
      <c r="U2026">
        <v>6</v>
      </c>
    </row>
    <row r="2027" spans="1:21" x14ac:dyDescent="0.2">
      <c r="A2027">
        <v>1628</v>
      </c>
      <c r="B2027" t="s">
        <v>19</v>
      </c>
      <c r="C2027">
        <v>84</v>
      </c>
      <c r="D2027" t="s">
        <v>18</v>
      </c>
      <c r="E2027">
        <v>1</v>
      </c>
      <c r="G2027" t="s">
        <v>6</v>
      </c>
      <c r="H2027" t="s">
        <v>7</v>
      </c>
      <c r="M2027" t="s">
        <v>52</v>
      </c>
      <c r="N2027" t="s">
        <v>50</v>
      </c>
      <c r="O2027" t="s">
        <v>12</v>
      </c>
      <c r="T2027">
        <v>5</v>
      </c>
      <c r="U2027">
        <v>9</v>
      </c>
    </row>
    <row r="2028" spans="1:21" x14ac:dyDescent="0.2">
      <c r="A2028">
        <v>1639</v>
      </c>
      <c r="B2028" t="s">
        <v>19</v>
      </c>
      <c r="C2028">
        <v>89</v>
      </c>
      <c r="D2028" t="s">
        <v>16</v>
      </c>
      <c r="E2028">
        <v>0</v>
      </c>
      <c r="F2028">
        <v>9</v>
      </c>
      <c r="G2028" t="s">
        <v>6</v>
      </c>
      <c r="H2028" t="s">
        <v>7</v>
      </c>
      <c r="J2028" t="s">
        <v>9</v>
      </c>
      <c r="M2028" t="s">
        <v>52</v>
      </c>
      <c r="O2028" t="s">
        <v>12</v>
      </c>
      <c r="T2028">
        <v>5</v>
      </c>
      <c r="U2028">
        <v>8</v>
      </c>
    </row>
    <row r="2029" spans="1:21" x14ac:dyDescent="0.2">
      <c r="A2029">
        <v>1652</v>
      </c>
      <c r="B2029" t="s">
        <v>19</v>
      </c>
      <c r="C2029">
        <v>71</v>
      </c>
      <c r="D2029" t="s">
        <v>18</v>
      </c>
      <c r="E2029">
        <v>2</v>
      </c>
      <c r="F2029">
        <v>13</v>
      </c>
      <c r="G2029" t="s">
        <v>6</v>
      </c>
      <c r="H2029" t="s">
        <v>7</v>
      </c>
      <c r="J2029" t="s">
        <v>9</v>
      </c>
      <c r="N2029" t="s">
        <v>50</v>
      </c>
      <c r="T2029">
        <v>4</v>
      </c>
      <c r="U2029">
        <v>8</v>
      </c>
    </row>
    <row r="2030" spans="1:21" x14ac:dyDescent="0.2">
      <c r="A2030">
        <v>1737</v>
      </c>
      <c r="B2030" t="s">
        <v>19</v>
      </c>
      <c r="C2030">
        <v>86</v>
      </c>
      <c r="D2030" t="s">
        <v>18</v>
      </c>
      <c r="E2030">
        <v>0</v>
      </c>
      <c r="F2030">
        <v>10</v>
      </c>
      <c r="G2030" t="s">
        <v>6</v>
      </c>
      <c r="H2030" t="s">
        <v>7</v>
      </c>
      <c r="J2030" t="s">
        <v>9</v>
      </c>
      <c r="O2030" t="s">
        <v>12</v>
      </c>
      <c r="T2030">
        <v>4</v>
      </c>
      <c r="U2030">
        <v>8</v>
      </c>
    </row>
    <row r="2031" spans="1:21" x14ac:dyDescent="0.2">
      <c r="A2031">
        <v>1864</v>
      </c>
      <c r="B2031" t="s">
        <v>19</v>
      </c>
      <c r="C2031">
        <v>82</v>
      </c>
      <c r="D2031" t="s">
        <v>18</v>
      </c>
      <c r="E2031">
        <v>1</v>
      </c>
      <c r="G2031" t="s">
        <v>6</v>
      </c>
      <c r="H2031" t="s">
        <v>7</v>
      </c>
      <c r="J2031" t="s">
        <v>9</v>
      </c>
      <c r="K2031" t="s">
        <v>10</v>
      </c>
      <c r="M2031" t="s">
        <v>52</v>
      </c>
      <c r="N2031" t="s">
        <v>50</v>
      </c>
      <c r="O2031" t="s">
        <v>12</v>
      </c>
      <c r="S2031" t="s">
        <v>53</v>
      </c>
      <c r="T2031">
        <v>8</v>
      </c>
      <c r="U2031">
        <v>12</v>
      </c>
    </row>
    <row r="2032" spans="1:21" x14ac:dyDescent="0.2">
      <c r="A2032">
        <v>1867</v>
      </c>
      <c r="B2032" t="s">
        <v>19</v>
      </c>
      <c r="C2032">
        <v>84</v>
      </c>
      <c r="D2032" t="s">
        <v>18</v>
      </c>
      <c r="E2032">
        <v>1</v>
      </c>
      <c r="F2032">
        <v>16</v>
      </c>
      <c r="G2032" t="s">
        <v>6</v>
      </c>
      <c r="H2032" t="s">
        <v>7</v>
      </c>
      <c r="J2032" t="s">
        <v>9</v>
      </c>
      <c r="N2032" t="s">
        <v>50</v>
      </c>
      <c r="O2032" t="s">
        <v>12</v>
      </c>
      <c r="T2032">
        <v>5</v>
      </c>
      <c r="U2032">
        <v>7</v>
      </c>
    </row>
    <row r="2033" spans="1:21" x14ac:dyDescent="0.2">
      <c r="A2033">
        <v>2305</v>
      </c>
      <c r="B2033" t="s">
        <v>19</v>
      </c>
      <c r="C2033">
        <v>73</v>
      </c>
      <c r="D2033" t="s">
        <v>18</v>
      </c>
      <c r="E2033">
        <v>2</v>
      </c>
      <c r="F2033">
        <v>11</v>
      </c>
      <c r="G2033" t="s">
        <v>6</v>
      </c>
      <c r="H2033" t="s">
        <v>7</v>
      </c>
      <c r="J2033" t="s">
        <v>9</v>
      </c>
      <c r="T2033">
        <v>3</v>
      </c>
      <c r="U2033">
        <v>4</v>
      </c>
    </row>
    <row r="2034" spans="1:21" x14ac:dyDescent="0.2">
      <c r="A2034">
        <v>2306</v>
      </c>
      <c r="B2034" t="s">
        <v>19</v>
      </c>
      <c r="C2034">
        <v>75</v>
      </c>
      <c r="D2034" t="s">
        <v>18</v>
      </c>
      <c r="E2034">
        <v>2</v>
      </c>
      <c r="F2034">
        <v>13</v>
      </c>
      <c r="G2034" t="s">
        <v>6</v>
      </c>
      <c r="H2034" t="s">
        <v>7</v>
      </c>
      <c r="J2034" t="s">
        <v>9</v>
      </c>
      <c r="N2034" t="s">
        <v>50</v>
      </c>
      <c r="O2034" t="s">
        <v>12</v>
      </c>
      <c r="R2034" t="s">
        <v>55</v>
      </c>
      <c r="T2034">
        <v>6</v>
      </c>
      <c r="U2034">
        <v>8</v>
      </c>
    </row>
    <row r="2035" spans="1:21" x14ac:dyDescent="0.2">
      <c r="A2035">
        <v>2348</v>
      </c>
      <c r="B2035" t="s">
        <v>19</v>
      </c>
      <c r="C2035">
        <v>83</v>
      </c>
      <c r="D2035" t="s">
        <v>18</v>
      </c>
      <c r="E2035">
        <v>0</v>
      </c>
      <c r="F2035">
        <v>16</v>
      </c>
      <c r="G2035" t="s">
        <v>6</v>
      </c>
      <c r="H2035" t="s">
        <v>7</v>
      </c>
      <c r="J2035" t="s">
        <v>9</v>
      </c>
      <c r="N2035" t="s">
        <v>50</v>
      </c>
      <c r="O2035" t="s">
        <v>12</v>
      </c>
      <c r="T2035">
        <v>5</v>
      </c>
      <c r="U2035">
        <v>7</v>
      </c>
    </row>
    <row r="2036" spans="1:21" x14ac:dyDescent="0.2">
      <c r="A2036">
        <v>2379</v>
      </c>
      <c r="B2036" t="s">
        <v>19</v>
      </c>
      <c r="C2036">
        <v>87</v>
      </c>
      <c r="D2036" t="s">
        <v>16</v>
      </c>
      <c r="E2036">
        <v>1</v>
      </c>
      <c r="F2036">
        <v>12</v>
      </c>
      <c r="G2036" t="s">
        <v>6</v>
      </c>
      <c r="H2036" t="s">
        <v>7</v>
      </c>
      <c r="N2036" t="s">
        <v>50</v>
      </c>
      <c r="O2036" t="s">
        <v>12</v>
      </c>
      <c r="T2036">
        <v>4</v>
      </c>
      <c r="U2036">
        <v>7</v>
      </c>
    </row>
    <row r="2037" spans="1:21" x14ac:dyDescent="0.2">
      <c r="A2037">
        <v>2453</v>
      </c>
      <c r="B2037" t="s">
        <v>19</v>
      </c>
      <c r="C2037">
        <v>73</v>
      </c>
      <c r="D2037" t="s">
        <v>16</v>
      </c>
      <c r="E2037">
        <v>0</v>
      </c>
      <c r="G2037" t="s">
        <v>6</v>
      </c>
      <c r="H2037" t="s">
        <v>7</v>
      </c>
      <c r="J2037" t="s">
        <v>9</v>
      </c>
      <c r="T2037">
        <v>3</v>
      </c>
      <c r="U2037">
        <v>5</v>
      </c>
    </row>
    <row r="2038" spans="1:21" x14ac:dyDescent="0.2">
      <c r="A2038">
        <v>2497</v>
      </c>
      <c r="B2038" t="s">
        <v>19</v>
      </c>
      <c r="C2038">
        <v>66</v>
      </c>
      <c r="D2038" t="s">
        <v>18</v>
      </c>
      <c r="E2038">
        <v>0</v>
      </c>
      <c r="F2038">
        <v>12</v>
      </c>
      <c r="G2038" t="s">
        <v>6</v>
      </c>
      <c r="H2038" t="s">
        <v>7</v>
      </c>
      <c r="N2038" t="s">
        <v>50</v>
      </c>
      <c r="T2038">
        <v>3</v>
      </c>
      <c r="U2038">
        <v>4</v>
      </c>
    </row>
    <row r="2039" spans="1:21" x14ac:dyDescent="0.2">
      <c r="A2039">
        <v>2661</v>
      </c>
      <c r="B2039" t="s">
        <v>19</v>
      </c>
      <c r="C2039">
        <v>81</v>
      </c>
      <c r="D2039" t="s">
        <v>18</v>
      </c>
      <c r="E2039">
        <v>0</v>
      </c>
      <c r="G2039" t="s">
        <v>6</v>
      </c>
      <c r="H2039" t="s">
        <v>7</v>
      </c>
      <c r="O2039" t="s">
        <v>12</v>
      </c>
      <c r="T2039">
        <v>3</v>
      </c>
      <c r="U2039">
        <v>4</v>
      </c>
    </row>
    <row r="2040" spans="1:21" x14ac:dyDescent="0.2">
      <c r="A2040">
        <v>2710</v>
      </c>
      <c r="B2040" t="s">
        <v>19</v>
      </c>
      <c r="C2040">
        <v>79</v>
      </c>
      <c r="D2040" t="s">
        <v>18</v>
      </c>
      <c r="E2040">
        <v>0</v>
      </c>
      <c r="F2040">
        <v>11</v>
      </c>
      <c r="G2040" t="s">
        <v>6</v>
      </c>
      <c r="H2040" t="s">
        <v>7</v>
      </c>
      <c r="J2040" t="s">
        <v>9</v>
      </c>
      <c r="T2040">
        <v>3</v>
      </c>
      <c r="U2040">
        <v>4</v>
      </c>
    </row>
    <row r="2041" spans="1:21" x14ac:dyDescent="0.2">
      <c r="A2041">
        <v>2759</v>
      </c>
      <c r="B2041" t="s">
        <v>19</v>
      </c>
      <c r="C2041">
        <v>67</v>
      </c>
      <c r="D2041" t="s">
        <v>16</v>
      </c>
      <c r="E2041">
        <v>0</v>
      </c>
      <c r="F2041">
        <v>15</v>
      </c>
      <c r="G2041" t="s">
        <v>6</v>
      </c>
      <c r="H2041" t="s">
        <v>7</v>
      </c>
      <c r="O2041" t="s">
        <v>12</v>
      </c>
      <c r="T2041">
        <v>3</v>
      </c>
      <c r="U2041">
        <v>4</v>
      </c>
    </row>
    <row r="2042" spans="1:21" x14ac:dyDescent="0.2">
      <c r="A2042">
        <v>2847</v>
      </c>
      <c r="B2042" t="s">
        <v>19</v>
      </c>
      <c r="C2042">
        <v>78</v>
      </c>
      <c r="D2042" t="s">
        <v>18</v>
      </c>
      <c r="E2042">
        <v>0</v>
      </c>
      <c r="F2042">
        <v>14</v>
      </c>
      <c r="G2042" t="s">
        <v>6</v>
      </c>
      <c r="H2042" t="s">
        <v>7</v>
      </c>
      <c r="T2042">
        <v>2</v>
      </c>
      <c r="U2042">
        <v>5</v>
      </c>
    </row>
    <row r="2043" spans="1:21" x14ac:dyDescent="0.2">
      <c r="A2043">
        <v>15</v>
      </c>
      <c r="B2043" t="s">
        <v>19</v>
      </c>
      <c r="C2043">
        <v>102</v>
      </c>
      <c r="D2043" t="s">
        <v>16</v>
      </c>
      <c r="E2043">
        <v>0</v>
      </c>
      <c r="H2043" t="s">
        <v>7</v>
      </c>
      <c r="O2043" t="s">
        <v>12</v>
      </c>
      <c r="T2043">
        <v>2</v>
      </c>
      <c r="U2043">
        <v>4</v>
      </c>
    </row>
    <row r="2044" spans="1:21" x14ac:dyDescent="0.2">
      <c r="A2044">
        <v>89</v>
      </c>
      <c r="B2044" t="s">
        <v>19</v>
      </c>
      <c r="C2044">
        <v>83</v>
      </c>
      <c r="D2044" t="s">
        <v>16</v>
      </c>
      <c r="E2044">
        <v>0</v>
      </c>
      <c r="F2044">
        <v>19</v>
      </c>
      <c r="H2044" t="s">
        <v>7</v>
      </c>
      <c r="J2044" t="s">
        <v>9</v>
      </c>
      <c r="K2044" t="s">
        <v>10</v>
      </c>
      <c r="O2044" t="s">
        <v>12</v>
      </c>
      <c r="T2044">
        <v>4</v>
      </c>
      <c r="U2044">
        <v>6</v>
      </c>
    </row>
    <row r="2045" spans="1:21" x14ac:dyDescent="0.2">
      <c r="A2045">
        <v>164</v>
      </c>
      <c r="B2045" t="s">
        <v>19</v>
      </c>
      <c r="C2045">
        <v>90</v>
      </c>
      <c r="D2045" t="s">
        <v>16</v>
      </c>
      <c r="E2045">
        <v>0</v>
      </c>
      <c r="F2045">
        <v>9</v>
      </c>
      <c r="H2045" t="s">
        <v>7</v>
      </c>
      <c r="J2045" t="s">
        <v>9</v>
      </c>
      <c r="M2045" t="s">
        <v>52</v>
      </c>
      <c r="N2045" t="s">
        <v>50</v>
      </c>
      <c r="O2045" t="s">
        <v>12</v>
      </c>
      <c r="T2045">
        <v>5</v>
      </c>
      <c r="U2045">
        <v>8</v>
      </c>
    </row>
    <row r="2046" spans="1:21" x14ac:dyDescent="0.2">
      <c r="A2046">
        <v>184</v>
      </c>
      <c r="B2046" t="s">
        <v>19</v>
      </c>
      <c r="C2046">
        <v>91</v>
      </c>
      <c r="D2046" t="s">
        <v>18</v>
      </c>
      <c r="E2046">
        <v>0</v>
      </c>
      <c r="F2046">
        <v>9</v>
      </c>
      <c r="H2046" t="s">
        <v>7</v>
      </c>
      <c r="T2046">
        <v>1</v>
      </c>
      <c r="U2046">
        <v>6</v>
      </c>
    </row>
    <row r="2047" spans="1:21" x14ac:dyDescent="0.2">
      <c r="A2047">
        <v>203</v>
      </c>
      <c r="B2047" t="s">
        <v>19</v>
      </c>
      <c r="C2047">
        <v>79</v>
      </c>
      <c r="D2047" t="s">
        <v>18</v>
      </c>
      <c r="E2047">
        <v>1</v>
      </c>
      <c r="F2047">
        <v>9</v>
      </c>
      <c r="H2047" t="s">
        <v>7</v>
      </c>
      <c r="N2047" t="s">
        <v>50</v>
      </c>
      <c r="O2047" t="s">
        <v>12</v>
      </c>
      <c r="T2047">
        <v>3</v>
      </c>
      <c r="U2047">
        <v>4</v>
      </c>
    </row>
    <row r="2048" spans="1:21" x14ac:dyDescent="0.2">
      <c r="A2048">
        <v>291</v>
      </c>
      <c r="B2048" t="s">
        <v>19</v>
      </c>
      <c r="C2048">
        <v>84</v>
      </c>
      <c r="D2048" t="s">
        <v>16</v>
      </c>
      <c r="E2048">
        <v>0</v>
      </c>
      <c r="F2048">
        <v>9</v>
      </c>
      <c r="H2048" t="s">
        <v>7</v>
      </c>
      <c r="N2048" t="s">
        <v>50</v>
      </c>
      <c r="O2048" t="s">
        <v>12</v>
      </c>
      <c r="S2048" t="s">
        <v>53</v>
      </c>
      <c r="T2048">
        <v>4</v>
      </c>
      <c r="U2048">
        <v>7</v>
      </c>
    </row>
    <row r="2049" spans="1:21" x14ac:dyDescent="0.2">
      <c r="A2049">
        <v>327</v>
      </c>
      <c r="B2049" t="s">
        <v>19</v>
      </c>
      <c r="C2049">
        <v>75</v>
      </c>
      <c r="D2049" t="s">
        <v>16</v>
      </c>
      <c r="E2049">
        <v>2</v>
      </c>
      <c r="F2049">
        <v>12</v>
      </c>
      <c r="H2049" t="s">
        <v>7</v>
      </c>
      <c r="L2049" t="s">
        <v>11</v>
      </c>
      <c r="P2049" t="s">
        <v>51</v>
      </c>
      <c r="S2049" t="s">
        <v>53</v>
      </c>
      <c r="T2049">
        <v>4</v>
      </c>
      <c r="U2049">
        <v>8</v>
      </c>
    </row>
    <row r="2050" spans="1:21" x14ac:dyDescent="0.2">
      <c r="A2050">
        <v>330</v>
      </c>
      <c r="B2050" t="s">
        <v>19</v>
      </c>
      <c r="C2050">
        <v>82</v>
      </c>
      <c r="D2050" t="s">
        <v>16</v>
      </c>
      <c r="E2050">
        <v>0</v>
      </c>
      <c r="F2050">
        <v>11</v>
      </c>
      <c r="H2050" t="s">
        <v>7</v>
      </c>
      <c r="K2050" t="s">
        <v>10</v>
      </c>
      <c r="N2050" t="s">
        <v>50</v>
      </c>
      <c r="T2050">
        <v>3</v>
      </c>
      <c r="U2050">
        <v>7</v>
      </c>
    </row>
    <row r="2051" spans="1:21" x14ac:dyDescent="0.2">
      <c r="A2051">
        <v>342</v>
      </c>
      <c r="B2051" t="s">
        <v>19</v>
      </c>
      <c r="C2051">
        <v>82</v>
      </c>
      <c r="D2051" t="s">
        <v>16</v>
      </c>
      <c r="E2051">
        <v>0</v>
      </c>
      <c r="F2051">
        <v>9</v>
      </c>
      <c r="H2051" t="s">
        <v>7</v>
      </c>
      <c r="T2051">
        <v>1</v>
      </c>
      <c r="U2051">
        <v>2</v>
      </c>
    </row>
    <row r="2052" spans="1:21" x14ac:dyDescent="0.2">
      <c r="A2052">
        <v>346</v>
      </c>
      <c r="B2052" t="s">
        <v>19</v>
      </c>
      <c r="C2052">
        <v>89</v>
      </c>
      <c r="D2052" t="s">
        <v>16</v>
      </c>
      <c r="E2052">
        <v>0</v>
      </c>
      <c r="H2052" t="s">
        <v>7</v>
      </c>
      <c r="O2052" t="s">
        <v>12</v>
      </c>
      <c r="T2052">
        <v>2</v>
      </c>
      <c r="U2052">
        <v>4</v>
      </c>
    </row>
    <row r="2053" spans="1:21" x14ac:dyDescent="0.2">
      <c r="A2053">
        <v>354</v>
      </c>
      <c r="B2053" t="s">
        <v>19</v>
      </c>
      <c r="C2053">
        <v>98</v>
      </c>
      <c r="D2053" t="s">
        <v>18</v>
      </c>
      <c r="E2053">
        <v>1</v>
      </c>
      <c r="H2053" t="s">
        <v>7</v>
      </c>
      <c r="M2053" t="s">
        <v>52</v>
      </c>
      <c r="O2053" t="s">
        <v>12</v>
      </c>
      <c r="R2053" t="s">
        <v>55</v>
      </c>
      <c r="T2053">
        <v>4</v>
      </c>
      <c r="U2053">
        <v>5</v>
      </c>
    </row>
    <row r="2054" spans="1:21" x14ac:dyDescent="0.2">
      <c r="A2054">
        <v>392</v>
      </c>
      <c r="B2054" t="s">
        <v>19</v>
      </c>
      <c r="C2054">
        <v>83</v>
      </c>
      <c r="D2054" t="s">
        <v>16</v>
      </c>
      <c r="E2054">
        <v>2</v>
      </c>
      <c r="H2054" t="s">
        <v>7</v>
      </c>
      <c r="K2054" t="s">
        <v>10</v>
      </c>
      <c r="O2054" t="s">
        <v>12</v>
      </c>
      <c r="T2054">
        <v>3</v>
      </c>
      <c r="U2054">
        <v>5</v>
      </c>
    </row>
    <row r="2055" spans="1:21" x14ac:dyDescent="0.2">
      <c r="A2055">
        <v>425</v>
      </c>
      <c r="B2055" t="s">
        <v>19</v>
      </c>
      <c r="C2055">
        <v>83</v>
      </c>
      <c r="D2055" t="s">
        <v>16</v>
      </c>
      <c r="E2055">
        <v>0</v>
      </c>
      <c r="H2055" t="s">
        <v>7</v>
      </c>
      <c r="K2055" t="s">
        <v>10</v>
      </c>
      <c r="O2055" t="s">
        <v>12</v>
      </c>
      <c r="T2055">
        <v>3</v>
      </c>
      <c r="U2055">
        <v>3</v>
      </c>
    </row>
    <row r="2056" spans="1:21" x14ac:dyDescent="0.2">
      <c r="A2056">
        <v>435</v>
      </c>
      <c r="B2056" t="s">
        <v>19</v>
      </c>
      <c r="C2056">
        <v>105</v>
      </c>
      <c r="D2056" t="s">
        <v>18</v>
      </c>
      <c r="E2056">
        <v>1</v>
      </c>
      <c r="F2056">
        <v>12</v>
      </c>
      <c r="H2056" t="s">
        <v>7</v>
      </c>
      <c r="M2056" t="s">
        <v>52</v>
      </c>
      <c r="O2056" t="s">
        <v>12</v>
      </c>
      <c r="T2056">
        <v>3</v>
      </c>
      <c r="U2056">
        <v>7</v>
      </c>
    </row>
    <row r="2057" spans="1:21" x14ac:dyDescent="0.2">
      <c r="A2057">
        <v>448</v>
      </c>
      <c r="B2057" t="s">
        <v>19</v>
      </c>
      <c r="C2057">
        <v>87</v>
      </c>
      <c r="D2057" t="s">
        <v>18</v>
      </c>
      <c r="E2057">
        <v>1</v>
      </c>
      <c r="H2057" t="s">
        <v>7</v>
      </c>
      <c r="T2057">
        <v>1</v>
      </c>
      <c r="U2057">
        <v>2</v>
      </c>
    </row>
    <row r="2058" spans="1:21" x14ac:dyDescent="0.2">
      <c r="A2058">
        <v>475</v>
      </c>
      <c r="B2058" t="s">
        <v>19</v>
      </c>
      <c r="C2058">
        <v>84</v>
      </c>
      <c r="D2058" t="s">
        <v>18</v>
      </c>
      <c r="E2058">
        <v>0</v>
      </c>
      <c r="F2058">
        <v>10</v>
      </c>
      <c r="H2058" t="s">
        <v>7</v>
      </c>
      <c r="K2058" t="s">
        <v>10</v>
      </c>
      <c r="R2058" t="s">
        <v>55</v>
      </c>
      <c r="T2058">
        <v>3</v>
      </c>
      <c r="U2058">
        <v>6</v>
      </c>
    </row>
    <row r="2059" spans="1:21" x14ac:dyDescent="0.2">
      <c r="A2059">
        <v>481</v>
      </c>
      <c r="B2059" t="s">
        <v>19</v>
      </c>
      <c r="C2059">
        <v>98</v>
      </c>
      <c r="D2059" t="s">
        <v>18</v>
      </c>
      <c r="E2059">
        <v>1</v>
      </c>
      <c r="H2059" t="s">
        <v>7</v>
      </c>
      <c r="T2059">
        <v>1</v>
      </c>
      <c r="U2059">
        <v>2</v>
      </c>
    </row>
    <row r="2060" spans="1:21" x14ac:dyDescent="0.2">
      <c r="A2060">
        <v>526</v>
      </c>
      <c r="B2060" t="s">
        <v>19</v>
      </c>
      <c r="C2060">
        <v>79</v>
      </c>
      <c r="D2060" t="s">
        <v>16</v>
      </c>
      <c r="E2060">
        <v>1</v>
      </c>
      <c r="F2060">
        <v>11</v>
      </c>
      <c r="H2060" t="s">
        <v>7</v>
      </c>
      <c r="K2060" t="s">
        <v>10</v>
      </c>
      <c r="M2060" t="s">
        <v>52</v>
      </c>
      <c r="T2060">
        <v>3</v>
      </c>
      <c r="U2060">
        <v>3</v>
      </c>
    </row>
    <row r="2061" spans="1:21" x14ac:dyDescent="0.2">
      <c r="A2061">
        <v>546</v>
      </c>
      <c r="B2061" t="s">
        <v>19</v>
      </c>
      <c r="C2061">
        <v>86</v>
      </c>
      <c r="D2061" t="s">
        <v>18</v>
      </c>
      <c r="E2061">
        <v>0</v>
      </c>
      <c r="H2061" t="s">
        <v>7</v>
      </c>
      <c r="O2061" t="s">
        <v>12</v>
      </c>
      <c r="T2061">
        <v>2</v>
      </c>
      <c r="U2061">
        <v>5</v>
      </c>
    </row>
    <row r="2062" spans="1:21" x14ac:dyDescent="0.2">
      <c r="A2062">
        <v>572</v>
      </c>
      <c r="B2062" t="s">
        <v>19</v>
      </c>
      <c r="C2062">
        <v>94</v>
      </c>
      <c r="D2062" t="s">
        <v>18</v>
      </c>
      <c r="E2062">
        <v>0</v>
      </c>
      <c r="H2062" t="s">
        <v>7</v>
      </c>
      <c r="Q2062" t="s">
        <v>54</v>
      </c>
      <c r="R2062" t="s">
        <v>55</v>
      </c>
      <c r="T2062">
        <v>3</v>
      </c>
      <c r="U2062">
        <v>5</v>
      </c>
    </row>
    <row r="2063" spans="1:21" x14ac:dyDescent="0.2">
      <c r="A2063">
        <v>588</v>
      </c>
      <c r="B2063" t="s">
        <v>19</v>
      </c>
      <c r="C2063">
        <v>77</v>
      </c>
      <c r="D2063" t="s">
        <v>16</v>
      </c>
      <c r="E2063">
        <v>1</v>
      </c>
      <c r="F2063">
        <v>9</v>
      </c>
      <c r="H2063" t="s">
        <v>7</v>
      </c>
      <c r="M2063" t="s">
        <v>52</v>
      </c>
      <c r="N2063" t="s">
        <v>50</v>
      </c>
      <c r="O2063" t="s">
        <v>12</v>
      </c>
      <c r="T2063">
        <v>4</v>
      </c>
      <c r="U2063">
        <v>8</v>
      </c>
    </row>
    <row r="2064" spans="1:21" x14ac:dyDescent="0.2">
      <c r="A2064">
        <v>642</v>
      </c>
      <c r="B2064" t="s">
        <v>19</v>
      </c>
      <c r="C2064">
        <v>80</v>
      </c>
      <c r="D2064" t="s">
        <v>16</v>
      </c>
      <c r="E2064">
        <v>0</v>
      </c>
      <c r="F2064">
        <v>15</v>
      </c>
      <c r="H2064" t="s">
        <v>7</v>
      </c>
      <c r="O2064" t="s">
        <v>12</v>
      </c>
      <c r="T2064">
        <v>2</v>
      </c>
      <c r="U2064">
        <v>3</v>
      </c>
    </row>
    <row r="2065" spans="1:21" x14ac:dyDescent="0.2">
      <c r="A2065">
        <v>666</v>
      </c>
      <c r="B2065" t="s">
        <v>19</v>
      </c>
      <c r="C2065">
        <v>81</v>
      </c>
      <c r="D2065" t="s">
        <v>16</v>
      </c>
      <c r="E2065">
        <v>0</v>
      </c>
      <c r="H2065" t="s">
        <v>7</v>
      </c>
      <c r="K2065" t="s">
        <v>10</v>
      </c>
      <c r="O2065" t="s">
        <v>12</v>
      </c>
      <c r="T2065">
        <v>3</v>
      </c>
      <c r="U2065">
        <v>7</v>
      </c>
    </row>
    <row r="2066" spans="1:21" x14ac:dyDescent="0.2">
      <c r="A2066">
        <v>708</v>
      </c>
      <c r="B2066" t="s">
        <v>19</v>
      </c>
      <c r="C2066">
        <v>83</v>
      </c>
      <c r="D2066" t="s">
        <v>16</v>
      </c>
      <c r="E2066">
        <v>1</v>
      </c>
      <c r="F2066">
        <v>9</v>
      </c>
      <c r="H2066" t="s">
        <v>7</v>
      </c>
      <c r="J2066" t="s">
        <v>9</v>
      </c>
      <c r="N2066" t="s">
        <v>50</v>
      </c>
      <c r="T2066">
        <v>3</v>
      </c>
      <c r="U2066">
        <v>6</v>
      </c>
    </row>
    <row r="2067" spans="1:21" x14ac:dyDescent="0.2">
      <c r="A2067">
        <v>804</v>
      </c>
      <c r="B2067" t="s">
        <v>19</v>
      </c>
      <c r="C2067">
        <v>81</v>
      </c>
      <c r="D2067" t="s">
        <v>16</v>
      </c>
      <c r="E2067">
        <v>0</v>
      </c>
      <c r="F2067">
        <v>15</v>
      </c>
      <c r="H2067" t="s">
        <v>7</v>
      </c>
      <c r="K2067" t="s">
        <v>10</v>
      </c>
      <c r="N2067" t="s">
        <v>50</v>
      </c>
      <c r="O2067" t="s">
        <v>12</v>
      </c>
      <c r="P2067" t="s">
        <v>51</v>
      </c>
      <c r="T2067">
        <v>5</v>
      </c>
      <c r="U2067">
        <v>8</v>
      </c>
    </row>
    <row r="2068" spans="1:21" x14ac:dyDescent="0.2">
      <c r="A2068">
        <v>813</v>
      </c>
      <c r="B2068" t="s">
        <v>19</v>
      </c>
      <c r="C2068">
        <v>90</v>
      </c>
      <c r="D2068" t="s">
        <v>18</v>
      </c>
      <c r="E2068">
        <v>0</v>
      </c>
      <c r="H2068" t="s">
        <v>7</v>
      </c>
      <c r="O2068" t="s">
        <v>12</v>
      </c>
      <c r="T2068">
        <v>2</v>
      </c>
      <c r="U2068">
        <v>3</v>
      </c>
    </row>
    <row r="2069" spans="1:21" x14ac:dyDescent="0.2">
      <c r="A2069">
        <v>825</v>
      </c>
      <c r="B2069" t="s">
        <v>19</v>
      </c>
      <c r="C2069">
        <v>104</v>
      </c>
      <c r="D2069" t="s">
        <v>18</v>
      </c>
      <c r="E2069">
        <v>0</v>
      </c>
      <c r="H2069" t="s">
        <v>7</v>
      </c>
      <c r="T2069">
        <v>1</v>
      </c>
      <c r="U2069">
        <v>3</v>
      </c>
    </row>
    <row r="2070" spans="1:21" x14ac:dyDescent="0.2">
      <c r="A2070">
        <v>840</v>
      </c>
      <c r="B2070" t="s">
        <v>19</v>
      </c>
      <c r="C2070">
        <v>77</v>
      </c>
      <c r="D2070" t="s">
        <v>16</v>
      </c>
      <c r="E2070">
        <v>0</v>
      </c>
      <c r="H2070" t="s">
        <v>7</v>
      </c>
      <c r="O2070" t="s">
        <v>12</v>
      </c>
      <c r="T2070">
        <v>2</v>
      </c>
      <c r="U2070">
        <v>5</v>
      </c>
    </row>
    <row r="2071" spans="1:21" x14ac:dyDescent="0.2">
      <c r="A2071">
        <v>842</v>
      </c>
      <c r="B2071" t="s">
        <v>19</v>
      </c>
      <c r="C2071">
        <v>78</v>
      </c>
      <c r="D2071" t="s">
        <v>16</v>
      </c>
      <c r="E2071">
        <v>0</v>
      </c>
      <c r="H2071" t="s">
        <v>7</v>
      </c>
      <c r="N2071" t="s">
        <v>50</v>
      </c>
      <c r="T2071">
        <v>2</v>
      </c>
      <c r="U2071">
        <v>3</v>
      </c>
    </row>
    <row r="2072" spans="1:21" x14ac:dyDescent="0.2">
      <c r="A2072">
        <v>882</v>
      </c>
      <c r="B2072" t="s">
        <v>19</v>
      </c>
      <c r="C2072">
        <v>93</v>
      </c>
      <c r="D2072" t="s">
        <v>18</v>
      </c>
      <c r="E2072">
        <v>0</v>
      </c>
      <c r="H2072" t="s">
        <v>7</v>
      </c>
      <c r="O2072" t="s">
        <v>12</v>
      </c>
      <c r="T2072">
        <v>2</v>
      </c>
      <c r="U2072">
        <v>3</v>
      </c>
    </row>
    <row r="2073" spans="1:21" x14ac:dyDescent="0.2">
      <c r="A2073">
        <v>902</v>
      </c>
      <c r="B2073" t="s">
        <v>19</v>
      </c>
      <c r="C2073">
        <v>90</v>
      </c>
      <c r="D2073" t="s">
        <v>16</v>
      </c>
      <c r="E2073">
        <v>0</v>
      </c>
      <c r="F2073">
        <v>17</v>
      </c>
      <c r="H2073" t="s">
        <v>7</v>
      </c>
      <c r="K2073" t="s">
        <v>10</v>
      </c>
      <c r="N2073" t="s">
        <v>50</v>
      </c>
      <c r="O2073" t="s">
        <v>12</v>
      </c>
      <c r="T2073">
        <v>4</v>
      </c>
      <c r="U2073">
        <v>7</v>
      </c>
    </row>
    <row r="2074" spans="1:21" x14ac:dyDescent="0.2">
      <c r="A2074">
        <v>915</v>
      </c>
      <c r="B2074" t="s">
        <v>19</v>
      </c>
      <c r="C2074">
        <v>80</v>
      </c>
      <c r="D2074" t="s">
        <v>18</v>
      </c>
      <c r="E2074">
        <v>0</v>
      </c>
      <c r="F2074">
        <v>17</v>
      </c>
      <c r="H2074" t="s">
        <v>7</v>
      </c>
      <c r="J2074" t="s">
        <v>9</v>
      </c>
      <c r="O2074" t="s">
        <v>12</v>
      </c>
      <c r="T2074">
        <v>3</v>
      </c>
      <c r="U2074">
        <v>9</v>
      </c>
    </row>
    <row r="2075" spans="1:21" x14ac:dyDescent="0.2">
      <c r="A2075">
        <v>921</v>
      </c>
      <c r="B2075" t="s">
        <v>19</v>
      </c>
      <c r="C2075">
        <v>92</v>
      </c>
      <c r="D2075" t="s">
        <v>18</v>
      </c>
      <c r="E2075">
        <v>1</v>
      </c>
      <c r="H2075" t="s">
        <v>7</v>
      </c>
      <c r="T2075">
        <v>1</v>
      </c>
      <c r="U2075">
        <v>4</v>
      </c>
    </row>
    <row r="2076" spans="1:21" x14ac:dyDescent="0.2">
      <c r="A2076">
        <v>924</v>
      </c>
      <c r="B2076" t="s">
        <v>19</v>
      </c>
      <c r="C2076">
        <v>86</v>
      </c>
      <c r="D2076" t="s">
        <v>16</v>
      </c>
      <c r="E2076">
        <v>0</v>
      </c>
      <c r="H2076" t="s">
        <v>7</v>
      </c>
      <c r="J2076" t="s">
        <v>9</v>
      </c>
      <c r="K2076" t="s">
        <v>10</v>
      </c>
      <c r="N2076" t="s">
        <v>50</v>
      </c>
      <c r="O2076" t="s">
        <v>12</v>
      </c>
      <c r="T2076">
        <v>5</v>
      </c>
      <c r="U2076">
        <v>11</v>
      </c>
    </row>
    <row r="2077" spans="1:21" x14ac:dyDescent="0.2">
      <c r="A2077">
        <v>949</v>
      </c>
      <c r="B2077" t="s">
        <v>19</v>
      </c>
      <c r="C2077">
        <v>90</v>
      </c>
      <c r="D2077" t="s">
        <v>18</v>
      </c>
      <c r="E2077">
        <v>1</v>
      </c>
      <c r="H2077" t="s">
        <v>7</v>
      </c>
      <c r="O2077" t="s">
        <v>12</v>
      </c>
      <c r="R2077" t="s">
        <v>55</v>
      </c>
      <c r="T2077">
        <v>3</v>
      </c>
      <c r="U2077">
        <v>3</v>
      </c>
    </row>
    <row r="2078" spans="1:21" x14ac:dyDescent="0.2">
      <c r="A2078">
        <v>957</v>
      </c>
      <c r="B2078" t="s">
        <v>19</v>
      </c>
      <c r="C2078">
        <v>98</v>
      </c>
      <c r="D2078" t="s">
        <v>18</v>
      </c>
      <c r="E2078">
        <v>0</v>
      </c>
      <c r="H2078" t="s">
        <v>7</v>
      </c>
      <c r="T2078">
        <v>1</v>
      </c>
      <c r="U2078">
        <v>5</v>
      </c>
    </row>
    <row r="2079" spans="1:21" x14ac:dyDescent="0.2">
      <c r="A2079">
        <v>1014</v>
      </c>
      <c r="B2079" t="s">
        <v>19</v>
      </c>
      <c r="C2079">
        <v>96</v>
      </c>
      <c r="D2079" t="s">
        <v>18</v>
      </c>
      <c r="E2079">
        <v>1</v>
      </c>
      <c r="H2079" t="s">
        <v>7</v>
      </c>
      <c r="J2079" t="s">
        <v>9</v>
      </c>
      <c r="T2079">
        <v>2</v>
      </c>
      <c r="U2079">
        <v>2</v>
      </c>
    </row>
    <row r="2080" spans="1:21" x14ac:dyDescent="0.2">
      <c r="A2080">
        <v>1019</v>
      </c>
      <c r="B2080" t="s">
        <v>19</v>
      </c>
      <c r="C2080">
        <v>85</v>
      </c>
      <c r="D2080" t="s">
        <v>18</v>
      </c>
      <c r="E2080">
        <v>0</v>
      </c>
      <c r="F2080">
        <v>9</v>
      </c>
      <c r="H2080" t="s">
        <v>7</v>
      </c>
      <c r="M2080" t="s">
        <v>52</v>
      </c>
      <c r="N2080" t="s">
        <v>50</v>
      </c>
      <c r="O2080" t="s">
        <v>12</v>
      </c>
      <c r="R2080" t="s">
        <v>55</v>
      </c>
      <c r="T2080">
        <v>5</v>
      </c>
      <c r="U2080">
        <v>9</v>
      </c>
    </row>
    <row r="2081" spans="1:21" x14ac:dyDescent="0.2">
      <c r="A2081">
        <v>1062</v>
      </c>
      <c r="B2081" t="s">
        <v>19</v>
      </c>
      <c r="C2081">
        <v>99</v>
      </c>
      <c r="D2081" t="s">
        <v>16</v>
      </c>
      <c r="E2081">
        <v>1</v>
      </c>
      <c r="H2081" t="s">
        <v>7</v>
      </c>
      <c r="J2081" t="s">
        <v>9</v>
      </c>
      <c r="P2081" t="s">
        <v>51</v>
      </c>
      <c r="T2081">
        <v>3</v>
      </c>
      <c r="U2081">
        <v>6</v>
      </c>
    </row>
    <row r="2082" spans="1:21" x14ac:dyDescent="0.2">
      <c r="A2082">
        <v>1093</v>
      </c>
      <c r="B2082" t="s">
        <v>19</v>
      </c>
      <c r="C2082">
        <v>93</v>
      </c>
      <c r="D2082" t="s">
        <v>18</v>
      </c>
      <c r="E2082">
        <v>0</v>
      </c>
      <c r="H2082" t="s">
        <v>7</v>
      </c>
      <c r="T2082">
        <v>1</v>
      </c>
      <c r="U2082">
        <v>2</v>
      </c>
    </row>
    <row r="2083" spans="1:21" x14ac:dyDescent="0.2">
      <c r="A2083">
        <v>1119</v>
      </c>
      <c r="B2083" t="s">
        <v>19</v>
      </c>
      <c r="C2083">
        <v>95</v>
      </c>
      <c r="D2083" t="s">
        <v>18</v>
      </c>
      <c r="E2083">
        <v>1</v>
      </c>
      <c r="H2083" t="s">
        <v>7</v>
      </c>
      <c r="J2083" t="s">
        <v>9</v>
      </c>
      <c r="R2083" t="s">
        <v>55</v>
      </c>
      <c r="T2083">
        <v>3</v>
      </c>
      <c r="U2083">
        <v>4</v>
      </c>
    </row>
    <row r="2084" spans="1:21" x14ac:dyDescent="0.2">
      <c r="A2084">
        <v>1197</v>
      </c>
      <c r="B2084" t="s">
        <v>19</v>
      </c>
      <c r="C2084">
        <v>97</v>
      </c>
      <c r="D2084" t="s">
        <v>18</v>
      </c>
      <c r="E2084">
        <v>0</v>
      </c>
      <c r="F2084">
        <v>15</v>
      </c>
      <c r="H2084" t="s">
        <v>7</v>
      </c>
      <c r="K2084" t="s">
        <v>10</v>
      </c>
      <c r="N2084" t="s">
        <v>50</v>
      </c>
      <c r="Q2084" t="s">
        <v>54</v>
      </c>
      <c r="T2084">
        <v>4</v>
      </c>
      <c r="U2084">
        <v>5</v>
      </c>
    </row>
    <row r="2085" spans="1:21" x14ac:dyDescent="0.2">
      <c r="A2085">
        <v>1240</v>
      </c>
      <c r="B2085" t="s">
        <v>19</v>
      </c>
      <c r="C2085">
        <v>101</v>
      </c>
      <c r="D2085" t="s">
        <v>16</v>
      </c>
      <c r="E2085">
        <v>1</v>
      </c>
      <c r="F2085">
        <v>15</v>
      </c>
      <c r="H2085" t="s">
        <v>7</v>
      </c>
      <c r="O2085" t="s">
        <v>12</v>
      </c>
      <c r="S2085" t="s">
        <v>53</v>
      </c>
      <c r="T2085">
        <v>3</v>
      </c>
      <c r="U2085">
        <v>7</v>
      </c>
    </row>
    <row r="2086" spans="1:21" x14ac:dyDescent="0.2">
      <c r="A2086">
        <v>1248</v>
      </c>
      <c r="B2086" t="s">
        <v>19</v>
      </c>
      <c r="C2086">
        <v>86</v>
      </c>
      <c r="D2086" t="s">
        <v>16</v>
      </c>
      <c r="E2086">
        <v>0</v>
      </c>
      <c r="F2086">
        <v>20</v>
      </c>
      <c r="H2086" t="s">
        <v>7</v>
      </c>
      <c r="N2086" t="s">
        <v>50</v>
      </c>
      <c r="O2086" t="s">
        <v>12</v>
      </c>
      <c r="T2086">
        <v>3</v>
      </c>
      <c r="U2086">
        <v>6</v>
      </c>
    </row>
    <row r="2087" spans="1:21" x14ac:dyDescent="0.2">
      <c r="A2087">
        <v>1255</v>
      </c>
      <c r="B2087" t="s">
        <v>19</v>
      </c>
      <c r="C2087">
        <v>101</v>
      </c>
      <c r="D2087" t="s">
        <v>18</v>
      </c>
      <c r="E2087">
        <v>1</v>
      </c>
      <c r="F2087">
        <v>11</v>
      </c>
      <c r="H2087" t="s">
        <v>7</v>
      </c>
      <c r="J2087" t="s">
        <v>9</v>
      </c>
      <c r="M2087" t="s">
        <v>52</v>
      </c>
      <c r="N2087" t="s">
        <v>50</v>
      </c>
      <c r="S2087" t="s">
        <v>53</v>
      </c>
      <c r="T2087">
        <v>5</v>
      </c>
      <c r="U2087">
        <v>7</v>
      </c>
    </row>
    <row r="2088" spans="1:21" x14ac:dyDescent="0.2">
      <c r="A2088">
        <v>1269</v>
      </c>
      <c r="B2088" t="s">
        <v>19</v>
      </c>
      <c r="C2088">
        <v>89</v>
      </c>
      <c r="D2088" t="s">
        <v>16</v>
      </c>
      <c r="E2088">
        <v>0</v>
      </c>
      <c r="F2088">
        <v>10</v>
      </c>
      <c r="H2088" t="s">
        <v>7</v>
      </c>
      <c r="Q2088" t="s">
        <v>54</v>
      </c>
      <c r="T2088">
        <v>2</v>
      </c>
      <c r="U2088">
        <v>4</v>
      </c>
    </row>
    <row r="2089" spans="1:21" x14ac:dyDescent="0.2">
      <c r="A2089">
        <v>1279</v>
      </c>
      <c r="B2089" t="s">
        <v>19</v>
      </c>
      <c r="C2089">
        <v>93</v>
      </c>
      <c r="D2089" t="s">
        <v>16</v>
      </c>
      <c r="E2089">
        <v>0</v>
      </c>
      <c r="F2089">
        <v>15</v>
      </c>
      <c r="H2089" t="s">
        <v>7</v>
      </c>
      <c r="N2089" t="s">
        <v>50</v>
      </c>
      <c r="O2089" t="s">
        <v>12</v>
      </c>
      <c r="T2089">
        <v>3</v>
      </c>
      <c r="U2089">
        <v>5</v>
      </c>
    </row>
    <row r="2090" spans="1:21" x14ac:dyDescent="0.2">
      <c r="A2090">
        <v>1332</v>
      </c>
      <c r="B2090" t="s">
        <v>19</v>
      </c>
      <c r="C2090">
        <v>82</v>
      </c>
      <c r="D2090" t="s">
        <v>16</v>
      </c>
      <c r="E2090">
        <v>2</v>
      </c>
      <c r="F2090">
        <v>10</v>
      </c>
      <c r="H2090" t="s">
        <v>7</v>
      </c>
      <c r="N2090" t="s">
        <v>50</v>
      </c>
      <c r="R2090" t="s">
        <v>55</v>
      </c>
      <c r="T2090">
        <v>3</v>
      </c>
      <c r="U2090">
        <v>5</v>
      </c>
    </row>
    <row r="2091" spans="1:21" x14ac:dyDescent="0.2">
      <c r="A2091">
        <v>1339</v>
      </c>
      <c r="B2091" t="s">
        <v>19</v>
      </c>
      <c r="C2091">
        <v>84</v>
      </c>
      <c r="D2091" t="s">
        <v>18</v>
      </c>
      <c r="E2091">
        <v>0</v>
      </c>
      <c r="H2091" t="s">
        <v>7</v>
      </c>
      <c r="K2091" t="s">
        <v>10</v>
      </c>
      <c r="N2091" t="s">
        <v>50</v>
      </c>
      <c r="O2091" t="s">
        <v>12</v>
      </c>
      <c r="P2091" t="s">
        <v>51</v>
      </c>
      <c r="R2091" t="s">
        <v>55</v>
      </c>
      <c r="T2091">
        <v>6</v>
      </c>
      <c r="U2091">
        <v>8</v>
      </c>
    </row>
    <row r="2092" spans="1:21" x14ac:dyDescent="0.2">
      <c r="A2092">
        <v>1352</v>
      </c>
      <c r="B2092" t="s">
        <v>19</v>
      </c>
      <c r="C2092">
        <v>89</v>
      </c>
      <c r="D2092" t="s">
        <v>18</v>
      </c>
      <c r="E2092">
        <v>0</v>
      </c>
      <c r="F2092">
        <v>8</v>
      </c>
      <c r="H2092" t="s">
        <v>7</v>
      </c>
      <c r="N2092" t="s">
        <v>50</v>
      </c>
      <c r="O2092" t="s">
        <v>12</v>
      </c>
      <c r="R2092" t="s">
        <v>55</v>
      </c>
      <c r="S2092" t="s">
        <v>53</v>
      </c>
      <c r="T2092">
        <v>5</v>
      </c>
      <c r="U2092">
        <v>7</v>
      </c>
    </row>
    <row r="2093" spans="1:21" x14ac:dyDescent="0.2">
      <c r="A2093">
        <v>1354</v>
      </c>
      <c r="B2093" t="s">
        <v>19</v>
      </c>
      <c r="C2093">
        <v>86</v>
      </c>
      <c r="D2093" t="s">
        <v>16</v>
      </c>
      <c r="E2093">
        <v>0</v>
      </c>
      <c r="F2093">
        <v>15</v>
      </c>
      <c r="H2093" t="s">
        <v>7</v>
      </c>
      <c r="M2093" t="s">
        <v>52</v>
      </c>
      <c r="N2093" t="s">
        <v>50</v>
      </c>
      <c r="O2093" t="s">
        <v>12</v>
      </c>
      <c r="T2093">
        <v>4</v>
      </c>
      <c r="U2093">
        <v>9</v>
      </c>
    </row>
    <row r="2094" spans="1:21" x14ac:dyDescent="0.2">
      <c r="A2094">
        <v>1367</v>
      </c>
      <c r="B2094" t="s">
        <v>19</v>
      </c>
      <c r="C2094">
        <v>83</v>
      </c>
      <c r="D2094" t="s">
        <v>18</v>
      </c>
      <c r="E2094">
        <v>0</v>
      </c>
      <c r="F2094">
        <v>10</v>
      </c>
      <c r="H2094" t="s">
        <v>7</v>
      </c>
      <c r="O2094" t="s">
        <v>12</v>
      </c>
      <c r="T2094">
        <v>2</v>
      </c>
      <c r="U2094">
        <v>3</v>
      </c>
    </row>
    <row r="2095" spans="1:21" x14ac:dyDescent="0.2">
      <c r="A2095">
        <v>1369</v>
      </c>
      <c r="B2095" t="s">
        <v>19</v>
      </c>
      <c r="C2095">
        <v>83</v>
      </c>
      <c r="D2095" t="s">
        <v>16</v>
      </c>
      <c r="E2095">
        <v>1</v>
      </c>
      <c r="F2095">
        <v>15</v>
      </c>
      <c r="H2095" t="s">
        <v>7</v>
      </c>
      <c r="K2095" t="s">
        <v>10</v>
      </c>
      <c r="N2095" t="s">
        <v>50</v>
      </c>
      <c r="T2095">
        <v>3</v>
      </c>
      <c r="U2095">
        <v>5</v>
      </c>
    </row>
    <row r="2096" spans="1:21" x14ac:dyDescent="0.2">
      <c r="A2096">
        <v>1377</v>
      </c>
      <c r="B2096" t="s">
        <v>19</v>
      </c>
      <c r="C2096">
        <v>90</v>
      </c>
      <c r="D2096" t="s">
        <v>18</v>
      </c>
      <c r="E2096">
        <v>0</v>
      </c>
      <c r="F2096">
        <v>10</v>
      </c>
      <c r="H2096" t="s">
        <v>7</v>
      </c>
      <c r="N2096" t="s">
        <v>50</v>
      </c>
      <c r="R2096" t="s">
        <v>55</v>
      </c>
      <c r="T2096">
        <v>3</v>
      </c>
      <c r="U2096">
        <v>4</v>
      </c>
    </row>
    <row r="2097" spans="1:21" x14ac:dyDescent="0.2">
      <c r="A2097">
        <v>1449</v>
      </c>
      <c r="B2097" t="s">
        <v>19</v>
      </c>
      <c r="C2097">
        <v>77</v>
      </c>
      <c r="D2097" t="s">
        <v>18</v>
      </c>
      <c r="E2097">
        <v>1</v>
      </c>
      <c r="F2097">
        <v>10</v>
      </c>
      <c r="H2097" t="s">
        <v>7</v>
      </c>
      <c r="N2097" t="s">
        <v>50</v>
      </c>
      <c r="T2097">
        <v>2</v>
      </c>
      <c r="U2097">
        <v>3</v>
      </c>
    </row>
    <row r="2098" spans="1:21" x14ac:dyDescent="0.2">
      <c r="A2098">
        <v>1479</v>
      </c>
      <c r="B2098" t="s">
        <v>19</v>
      </c>
      <c r="C2098">
        <v>80</v>
      </c>
      <c r="D2098" t="s">
        <v>16</v>
      </c>
      <c r="E2098">
        <v>0</v>
      </c>
      <c r="H2098" t="s">
        <v>7</v>
      </c>
      <c r="K2098" t="s">
        <v>10</v>
      </c>
      <c r="M2098" t="s">
        <v>52</v>
      </c>
      <c r="N2098" t="s">
        <v>50</v>
      </c>
      <c r="O2098" t="s">
        <v>12</v>
      </c>
      <c r="T2098">
        <v>5</v>
      </c>
      <c r="U2098">
        <v>8</v>
      </c>
    </row>
    <row r="2099" spans="1:21" x14ac:dyDescent="0.2">
      <c r="A2099">
        <v>1496</v>
      </c>
      <c r="B2099" t="s">
        <v>19</v>
      </c>
      <c r="C2099">
        <v>80</v>
      </c>
      <c r="D2099" t="s">
        <v>16</v>
      </c>
      <c r="E2099">
        <v>2</v>
      </c>
      <c r="H2099" t="s">
        <v>7</v>
      </c>
      <c r="N2099" t="s">
        <v>50</v>
      </c>
      <c r="T2099">
        <v>2</v>
      </c>
      <c r="U2099">
        <v>2</v>
      </c>
    </row>
    <row r="2100" spans="1:21" x14ac:dyDescent="0.2">
      <c r="A2100">
        <v>1497</v>
      </c>
      <c r="B2100" t="s">
        <v>19</v>
      </c>
      <c r="C2100">
        <v>80</v>
      </c>
      <c r="D2100" t="s">
        <v>18</v>
      </c>
      <c r="E2100">
        <v>0</v>
      </c>
      <c r="F2100">
        <v>9</v>
      </c>
      <c r="H2100" t="s">
        <v>7</v>
      </c>
      <c r="N2100" t="s">
        <v>50</v>
      </c>
      <c r="T2100">
        <v>2</v>
      </c>
      <c r="U2100">
        <v>4</v>
      </c>
    </row>
    <row r="2101" spans="1:21" x14ac:dyDescent="0.2">
      <c r="A2101">
        <v>1502</v>
      </c>
      <c r="B2101" t="s">
        <v>19</v>
      </c>
      <c r="C2101">
        <v>89</v>
      </c>
      <c r="D2101" t="s">
        <v>18</v>
      </c>
      <c r="E2101">
        <v>1</v>
      </c>
      <c r="H2101" t="s">
        <v>7</v>
      </c>
      <c r="J2101" t="s">
        <v>9</v>
      </c>
      <c r="N2101" t="s">
        <v>50</v>
      </c>
      <c r="O2101" t="s">
        <v>12</v>
      </c>
      <c r="T2101">
        <v>4</v>
      </c>
      <c r="U2101">
        <v>8</v>
      </c>
    </row>
    <row r="2102" spans="1:21" x14ac:dyDescent="0.2">
      <c r="A2102">
        <v>1518</v>
      </c>
      <c r="B2102" t="s">
        <v>19</v>
      </c>
      <c r="C2102">
        <v>84</v>
      </c>
      <c r="D2102" t="s">
        <v>18</v>
      </c>
      <c r="E2102">
        <v>0</v>
      </c>
      <c r="F2102">
        <v>8</v>
      </c>
      <c r="H2102" t="s">
        <v>7</v>
      </c>
      <c r="K2102" t="s">
        <v>10</v>
      </c>
      <c r="N2102" t="s">
        <v>50</v>
      </c>
      <c r="O2102" t="s">
        <v>12</v>
      </c>
      <c r="R2102" t="s">
        <v>55</v>
      </c>
      <c r="T2102">
        <v>5</v>
      </c>
      <c r="U2102">
        <v>7</v>
      </c>
    </row>
    <row r="2103" spans="1:21" x14ac:dyDescent="0.2">
      <c r="A2103">
        <v>1553</v>
      </c>
      <c r="B2103" t="s">
        <v>19</v>
      </c>
      <c r="C2103">
        <v>72</v>
      </c>
      <c r="D2103" t="s">
        <v>16</v>
      </c>
      <c r="E2103">
        <v>0</v>
      </c>
      <c r="F2103">
        <v>10</v>
      </c>
      <c r="H2103" t="s">
        <v>7</v>
      </c>
      <c r="J2103" t="s">
        <v>9</v>
      </c>
      <c r="T2103">
        <v>2</v>
      </c>
      <c r="U2103">
        <v>4</v>
      </c>
    </row>
    <row r="2104" spans="1:21" x14ac:dyDescent="0.2">
      <c r="A2104">
        <v>1563</v>
      </c>
      <c r="B2104" t="s">
        <v>19</v>
      </c>
      <c r="C2104">
        <v>75</v>
      </c>
      <c r="D2104" t="s">
        <v>16</v>
      </c>
      <c r="E2104">
        <v>0</v>
      </c>
      <c r="F2104">
        <v>12</v>
      </c>
      <c r="H2104" t="s">
        <v>7</v>
      </c>
      <c r="O2104" t="s">
        <v>12</v>
      </c>
      <c r="T2104">
        <v>2</v>
      </c>
      <c r="U2104">
        <v>4</v>
      </c>
    </row>
    <row r="2105" spans="1:21" x14ac:dyDescent="0.2">
      <c r="A2105">
        <v>1568</v>
      </c>
      <c r="B2105" t="s">
        <v>19</v>
      </c>
      <c r="C2105">
        <v>87</v>
      </c>
      <c r="D2105" t="s">
        <v>16</v>
      </c>
      <c r="E2105">
        <v>0</v>
      </c>
      <c r="F2105">
        <v>7</v>
      </c>
      <c r="H2105" t="s">
        <v>7</v>
      </c>
      <c r="T2105">
        <v>1</v>
      </c>
      <c r="U2105">
        <v>2</v>
      </c>
    </row>
    <row r="2106" spans="1:21" x14ac:dyDescent="0.2">
      <c r="A2106">
        <v>1584</v>
      </c>
      <c r="B2106" t="s">
        <v>19</v>
      </c>
      <c r="C2106">
        <v>83</v>
      </c>
      <c r="D2106" t="s">
        <v>18</v>
      </c>
      <c r="E2106">
        <v>1</v>
      </c>
      <c r="H2106" t="s">
        <v>7</v>
      </c>
      <c r="K2106" t="s">
        <v>10</v>
      </c>
      <c r="N2106" t="s">
        <v>50</v>
      </c>
      <c r="R2106" t="s">
        <v>55</v>
      </c>
      <c r="T2106">
        <v>4</v>
      </c>
      <c r="U2106">
        <v>4</v>
      </c>
    </row>
    <row r="2107" spans="1:21" x14ac:dyDescent="0.2">
      <c r="A2107">
        <v>1587</v>
      </c>
      <c r="B2107" t="s">
        <v>19</v>
      </c>
      <c r="C2107">
        <v>84</v>
      </c>
      <c r="D2107" t="s">
        <v>18</v>
      </c>
      <c r="E2107">
        <v>1</v>
      </c>
      <c r="H2107" t="s">
        <v>7</v>
      </c>
      <c r="N2107" t="s">
        <v>50</v>
      </c>
      <c r="O2107" t="s">
        <v>12</v>
      </c>
      <c r="R2107" t="s">
        <v>55</v>
      </c>
      <c r="T2107">
        <v>4</v>
      </c>
      <c r="U2107">
        <v>7</v>
      </c>
    </row>
    <row r="2108" spans="1:21" x14ac:dyDescent="0.2">
      <c r="A2108">
        <v>1590</v>
      </c>
      <c r="B2108" t="s">
        <v>19</v>
      </c>
      <c r="C2108">
        <v>82</v>
      </c>
      <c r="D2108" t="s">
        <v>18</v>
      </c>
      <c r="E2108">
        <v>1</v>
      </c>
      <c r="H2108" t="s">
        <v>7</v>
      </c>
      <c r="N2108" t="s">
        <v>50</v>
      </c>
      <c r="R2108" t="s">
        <v>55</v>
      </c>
      <c r="T2108">
        <v>3</v>
      </c>
      <c r="U2108">
        <v>3</v>
      </c>
    </row>
    <row r="2109" spans="1:21" x14ac:dyDescent="0.2">
      <c r="A2109">
        <v>1615</v>
      </c>
      <c r="B2109" t="s">
        <v>19</v>
      </c>
      <c r="C2109">
        <v>90</v>
      </c>
      <c r="D2109" t="s">
        <v>16</v>
      </c>
      <c r="E2109">
        <v>1</v>
      </c>
      <c r="F2109">
        <v>9</v>
      </c>
      <c r="H2109" t="s">
        <v>7</v>
      </c>
      <c r="N2109" t="s">
        <v>50</v>
      </c>
      <c r="T2109">
        <v>2</v>
      </c>
      <c r="U2109">
        <v>3</v>
      </c>
    </row>
    <row r="2110" spans="1:21" x14ac:dyDescent="0.2">
      <c r="A2110">
        <v>1637</v>
      </c>
      <c r="B2110" t="s">
        <v>19</v>
      </c>
      <c r="C2110">
        <v>75</v>
      </c>
      <c r="D2110" t="s">
        <v>16</v>
      </c>
      <c r="E2110">
        <v>0</v>
      </c>
      <c r="F2110">
        <v>9</v>
      </c>
      <c r="H2110" t="s">
        <v>7</v>
      </c>
      <c r="N2110" t="s">
        <v>50</v>
      </c>
      <c r="T2110">
        <v>2</v>
      </c>
      <c r="U2110">
        <v>3</v>
      </c>
    </row>
    <row r="2111" spans="1:21" x14ac:dyDescent="0.2">
      <c r="A2111">
        <v>1640</v>
      </c>
      <c r="B2111" t="s">
        <v>19</v>
      </c>
      <c r="C2111">
        <v>78</v>
      </c>
      <c r="D2111" t="s">
        <v>16</v>
      </c>
      <c r="E2111">
        <v>0</v>
      </c>
      <c r="F2111">
        <v>12</v>
      </c>
      <c r="H2111" t="s">
        <v>7</v>
      </c>
      <c r="K2111" t="s">
        <v>10</v>
      </c>
      <c r="N2111" t="s">
        <v>50</v>
      </c>
      <c r="O2111" t="s">
        <v>12</v>
      </c>
      <c r="T2111">
        <v>4</v>
      </c>
      <c r="U2111">
        <v>6</v>
      </c>
    </row>
    <row r="2112" spans="1:21" x14ac:dyDescent="0.2">
      <c r="A2112">
        <v>1649</v>
      </c>
      <c r="B2112" t="s">
        <v>19</v>
      </c>
      <c r="C2112">
        <v>76</v>
      </c>
      <c r="D2112" t="s">
        <v>16</v>
      </c>
      <c r="E2112">
        <v>0</v>
      </c>
      <c r="F2112">
        <v>11</v>
      </c>
      <c r="H2112" t="s">
        <v>7</v>
      </c>
      <c r="T2112">
        <v>1</v>
      </c>
      <c r="U2112">
        <v>3</v>
      </c>
    </row>
    <row r="2113" spans="1:21" x14ac:dyDescent="0.2">
      <c r="A2113">
        <v>1808</v>
      </c>
      <c r="B2113" t="s">
        <v>19</v>
      </c>
      <c r="C2113">
        <v>66</v>
      </c>
      <c r="D2113" t="s">
        <v>18</v>
      </c>
      <c r="E2113">
        <v>0</v>
      </c>
      <c r="F2113">
        <v>12</v>
      </c>
      <c r="H2113" t="s">
        <v>7</v>
      </c>
      <c r="Q2113" t="s">
        <v>54</v>
      </c>
      <c r="T2113">
        <v>2</v>
      </c>
      <c r="U2113">
        <v>3</v>
      </c>
    </row>
    <row r="2114" spans="1:21" x14ac:dyDescent="0.2">
      <c r="A2114">
        <v>1966</v>
      </c>
      <c r="B2114" t="s">
        <v>19</v>
      </c>
      <c r="C2114">
        <v>74</v>
      </c>
      <c r="D2114" t="s">
        <v>16</v>
      </c>
      <c r="E2114">
        <v>1</v>
      </c>
      <c r="F2114">
        <v>16</v>
      </c>
      <c r="H2114" t="s">
        <v>7</v>
      </c>
      <c r="N2114" t="s">
        <v>50</v>
      </c>
      <c r="O2114" t="s">
        <v>12</v>
      </c>
      <c r="T2114">
        <v>3</v>
      </c>
      <c r="U2114">
        <v>4</v>
      </c>
    </row>
    <row r="2115" spans="1:21" x14ac:dyDescent="0.2">
      <c r="A2115">
        <v>1999</v>
      </c>
      <c r="B2115" t="s">
        <v>19</v>
      </c>
      <c r="C2115">
        <v>73</v>
      </c>
      <c r="D2115" t="s">
        <v>18</v>
      </c>
      <c r="E2115">
        <v>0</v>
      </c>
      <c r="F2115">
        <v>12</v>
      </c>
      <c r="H2115" t="s">
        <v>7</v>
      </c>
      <c r="N2115" t="s">
        <v>50</v>
      </c>
      <c r="T2115">
        <v>2</v>
      </c>
      <c r="U2115">
        <v>4</v>
      </c>
    </row>
    <row r="2116" spans="1:21" x14ac:dyDescent="0.2">
      <c r="A2116">
        <v>2146</v>
      </c>
      <c r="B2116" t="s">
        <v>19</v>
      </c>
      <c r="C2116">
        <v>74</v>
      </c>
      <c r="D2116" t="s">
        <v>18</v>
      </c>
      <c r="E2116">
        <v>0</v>
      </c>
      <c r="F2116">
        <v>11</v>
      </c>
      <c r="H2116" t="s">
        <v>7</v>
      </c>
      <c r="N2116" t="s">
        <v>50</v>
      </c>
      <c r="T2116">
        <v>2</v>
      </c>
      <c r="U2116">
        <v>4</v>
      </c>
    </row>
    <row r="2117" spans="1:21" x14ac:dyDescent="0.2">
      <c r="A2117">
        <v>2151</v>
      </c>
      <c r="B2117" t="s">
        <v>19</v>
      </c>
      <c r="C2117">
        <v>74</v>
      </c>
      <c r="D2117" t="s">
        <v>18</v>
      </c>
      <c r="E2117">
        <v>0</v>
      </c>
      <c r="H2117" t="s">
        <v>7</v>
      </c>
      <c r="T2117">
        <v>1</v>
      </c>
      <c r="U2117">
        <v>2</v>
      </c>
    </row>
    <row r="2118" spans="1:21" x14ac:dyDescent="0.2">
      <c r="A2118">
        <v>2198</v>
      </c>
      <c r="B2118" t="s">
        <v>19</v>
      </c>
      <c r="C2118">
        <v>77</v>
      </c>
      <c r="D2118" t="s">
        <v>16</v>
      </c>
      <c r="E2118">
        <v>0</v>
      </c>
      <c r="F2118">
        <v>18</v>
      </c>
      <c r="H2118" t="s">
        <v>7</v>
      </c>
      <c r="N2118" t="s">
        <v>50</v>
      </c>
      <c r="R2118" t="s">
        <v>55</v>
      </c>
      <c r="T2118">
        <v>3</v>
      </c>
      <c r="U2118">
        <v>4</v>
      </c>
    </row>
    <row r="2119" spans="1:21" x14ac:dyDescent="0.2">
      <c r="A2119">
        <v>2207</v>
      </c>
      <c r="B2119" t="s">
        <v>19</v>
      </c>
      <c r="C2119">
        <v>78</v>
      </c>
      <c r="D2119" t="s">
        <v>18</v>
      </c>
      <c r="E2119">
        <v>0</v>
      </c>
      <c r="F2119">
        <v>9</v>
      </c>
      <c r="H2119" t="s">
        <v>7</v>
      </c>
      <c r="O2119" t="s">
        <v>12</v>
      </c>
      <c r="T2119">
        <v>2</v>
      </c>
      <c r="U2119">
        <v>4</v>
      </c>
    </row>
    <row r="2120" spans="1:21" x14ac:dyDescent="0.2">
      <c r="A2120">
        <v>2213</v>
      </c>
      <c r="B2120" t="s">
        <v>19</v>
      </c>
      <c r="C2120">
        <v>76</v>
      </c>
      <c r="D2120" t="s">
        <v>18</v>
      </c>
      <c r="E2120">
        <v>1</v>
      </c>
      <c r="F2120">
        <v>11</v>
      </c>
      <c r="H2120" t="s">
        <v>7</v>
      </c>
      <c r="T2120">
        <v>1</v>
      </c>
      <c r="U2120">
        <v>1</v>
      </c>
    </row>
    <row r="2121" spans="1:21" x14ac:dyDescent="0.2">
      <c r="A2121">
        <v>2250</v>
      </c>
      <c r="B2121" t="s">
        <v>19</v>
      </c>
      <c r="C2121">
        <v>76</v>
      </c>
      <c r="D2121" t="s">
        <v>16</v>
      </c>
      <c r="E2121">
        <v>0</v>
      </c>
      <c r="F2121">
        <v>18</v>
      </c>
      <c r="H2121" t="s">
        <v>7</v>
      </c>
      <c r="P2121" t="s">
        <v>51</v>
      </c>
      <c r="R2121" t="s">
        <v>55</v>
      </c>
      <c r="T2121">
        <v>3</v>
      </c>
      <c r="U2121">
        <v>6</v>
      </c>
    </row>
    <row r="2122" spans="1:21" x14ac:dyDescent="0.2">
      <c r="A2122">
        <v>2265</v>
      </c>
      <c r="B2122" t="s">
        <v>19</v>
      </c>
      <c r="C2122">
        <v>71</v>
      </c>
      <c r="D2122" t="s">
        <v>16</v>
      </c>
      <c r="E2122">
        <v>0</v>
      </c>
      <c r="F2122">
        <v>15</v>
      </c>
      <c r="H2122" t="s">
        <v>7</v>
      </c>
      <c r="T2122">
        <v>1</v>
      </c>
      <c r="U2122">
        <v>4</v>
      </c>
    </row>
    <row r="2123" spans="1:21" x14ac:dyDescent="0.2">
      <c r="A2123">
        <v>2393</v>
      </c>
      <c r="B2123" t="s">
        <v>19</v>
      </c>
      <c r="C2123">
        <v>78</v>
      </c>
      <c r="D2123" t="s">
        <v>16</v>
      </c>
      <c r="E2123">
        <v>1</v>
      </c>
      <c r="F2123">
        <v>16</v>
      </c>
      <c r="H2123" t="s">
        <v>7</v>
      </c>
      <c r="O2123" t="s">
        <v>12</v>
      </c>
      <c r="T2123">
        <v>2</v>
      </c>
      <c r="U2123">
        <v>4</v>
      </c>
    </row>
    <row r="2124" spans="1:21" x14ac:dyDescent="0.2">
      <c r="A2124">
        <v>2405</v>
      </c>
      <c r="B2124" t="s">
        <v>19</v>
      </c>
      <c r="C2124">
        <v>78</v>
      </c>
      <c r="D2124" t="s">
        <v>16</v>
      </c>
      <c r="E2124">
        <v>0</v>
      </c>
      <c r="F2124">
        <v>10</v>
      </c>
      <c r="H2124" t="s">
        <v>7</v>
      </c>
      <c r="N2124" t="s">
        <v>50</v>
      </c>
      <c r="O2124" t="s">
        <v>12</v>
      </c>
      <c r="T2124">
        <v>3</v>
      </c>
      <c r="U2124">
        <v>5</v>
      </c>
    </row>
    <row r="2125" spans="1:21" x14ac:dyDescent="0.2">
      <c r="A2125">
        <v>2448</v>
      </c>
      <c r="B2125" t="s">
        <v>19</v>
      </c>
      <c r="C2125">
        <v>78</v>
      </c>
      <c r="D2125" t="s">
        <v>16</v>
      </c>
      <c r="E2125">
        <v>0</v>
      </c>
      <c r="F2125">
        <v>17</v>
      </c>
      <c r="H2125" t="s">
        <v>7</v>
      </c>
      <c r="S2125" t="s">
        <v>53</v>
      </c>
      <c r="T2125">
        <v>2</v>
      </c>
      <c r="U2125">
        <v>4</v>
      </c>
    </row>
    <row r="2126" spans="1:21" x14ac:dyDescent="0.2">
      <c r="A2126">
        <v>2591</v>
      </c>
      <c r="B2126" t="s">
        <v>19</v>
      </c>
      <c r="C2126">
        <v>85</v>
      </c>
      <c r="D2126" t="s">
        <v>16</v>
      </c>
      <c r="E2126">
        <v>1</v>
      </c>
      <c r="F2126">
        <v>10</v>
      </c>
      <c r="H2126" t="s">
        <v>7</v>
      </c>
      <c r="T2126">
        <v>1</v>
      </c>
      <c r="U2126">
        <v>3</v>
      </c>
    </row>
    <row r="2127" spans="1:21" x14ac:dyDescent="0.2">
      <c r="A2127">
        <v>2595</v>
      </c>
      <c r="B2127" t="s">
        <v>19</v>
      </c>
      <c r="C2127">
        <v>84</v>
      </c>
      <c r="D2127" t="s">
        <v>16</v>
      </c>
      <c r="E2127">
        <v>0</v>
      </c>
      <c r="F2127">
        <v>10</v>
      </c>
      <c r="H2127" t="s">
        <v>7</v>
      </c>
      <c r="N2127" t="s">
        <v>50</v>
      </c>
      <c r="O2127" t="s">
        <v>12</v>
      </c>
      <c r="T2127">
        <v>3</v>
      </c>
      <c r="U2127">
        <v>5</v>
      </c>
    </row>
    <row r="2128" spans="1:21" x14ac:dyDescent="0.2">
      <c r="A2128">
        <v>2609</v>
      </c>
      <c r="B2128" t="s">
        <v>19</v>
      </c>
      <c r="C2128">
        <v>67</v>
      </c>
      <c r="D2128" t="s">
        <v>18</v>
      </c>
      <c r="E2128">
        <v>1</v>
      </c>
      <c r="F2128">
        <v>16</v>
      </c>
      <c r="H2128" t="s">
        <v>7</v>
      </c>
      <c r="T2128">
        <v>1</v>
      </c>
      <c r="U2128">
        <v>4</v>
      </c>
    </row>
    <row r="2129" spans="1:21" x14ac:dyDescent="0.2">
      <c r="A2129">
        <v>2610</v>
      </c>
      <c r="B2129" t="s">
        <v>19</v>
      </c>
      <c r="C2129">
        <v>72</v>
      </c>
      <c r="D2129" t="s">
        <v>18</v>
      </c>
      <c r="E2129">
        <v>2</v>
      </c>
      <c r="F2129">
        <v>15</v>
      </c>
      <c r="H2129" t="s">
        <v>7</v>
      </c>
      <c r="N2129" t="s">
        <v>50</v>
      </c>
      <c r="T2129">
        <v>2</v>
      </c>
      <c r="U2129">
        <v>5</v>
      </c>
    </row>
    <row r="2130" spans="1:21" x14ac:dyDescent="0.2">
      <c r="A2130">
        <v>2615</v>
      </c>
      <c r="B2130" t="s">
        <v>19</v>
      </c>
      <c r="C2130">
        <v>75</v>
      </c>
      <c r="D2130" t="s">
        <v>16</v>
      </c>
      <c r="E2130">
        <v>0</v>
      </c>
      <c r="F2130">
        <v>10</v>
      </c>
      <c r="H2130" t="s">
        <v>7</v>
      </c>
      <c r="T2130">
        <v>1</v>
      </c>
      <c r="U2130">
        <v>2</v>
      </c>
    </row>
    <row r="2131" spans="1:21" x14ac:dyDescent="0.2">
      <c r="A2131">
        <v>2643</v>
      </c>
      <c r="B2131" t="s">
        <v>19</v>
      </c>
      <c r="C2131">
        <v>74</v>
      </c>
      <c r="D2131" t="s">
        <v>18</v>
      </c>
      <c r="E2131">
        <v>0</v>
      </c>
      <c r="H2131" t="s">
        <v>7</v>
      </c>
      <c r="J2131" t="s">
        <v>9</v>
      </c>
      <c r="T2131">
        <v>2</v>
      </c>
      <c r="U2131">
        <v>3</v>
      </c>
    </row>
    <row r="2132" spans="1:21" x14ac:dyDescent="0.2">
      <c r="A2132">
        <v>2651</v>
      </c>
      <c r="B2132" t="s">
        <v>19</v>
      </c>
      <c r="C2132">
        <v>69</v>
      </c>
      <c r="D2132" t="s">
        <v>16</v>
      </c>
      <c r="E2132">
        <v>0</v>
      </c>
      <c r="F2132">
        <v>11</v>
      </c>
      <c r="H2132" t="s">
        <v>7</v>
      </c>
      <c r="R2132" t="s">
        <v>55</v>
      </c>
      <c r="T2132">
        <v>2</v>
      </c>
      <c r="U2132">
        <v>3</v>
      </c>
    </row>
    <row r="2133" spans="1:21" x14ac:dyDescent="0.2">
      <c r="A2133">
        <v>2729</v>
      </c>
      <c r="B2133" t="s">
        <v>19</v>
      </c>
      <c r="C2133">
        <v>80</v>
      </c>
      <c r="D2133" t="s">
        <v>18</v>
      </c>
      <c r="E2133">
        <v>0</v>
      </c>
      <c r="F2133">
        <v>10</v>
      </c>
      <c r="H2133" t="s">
        <v>7</v>
      </c>
      <c r="J2133" t="s">
        <v>9</v>
      </c>
      <c r="O2133" t="s">
        <v>12</v>
      </c>
      <c r="T2133">
        <v>3</v>
      </c>
      <c r="U2133">
        <v>4</v>
      </c>
    </row>
    <row r="2134" spans="1:21" x14ac:dyDescent="0.2">
      <c r="A2134">
        <v>2748</v>
      </c>
      <c r="B2134" t="s">
        <v>19</v>
      </c>
      <c r="C2134">
        <v>79</v>
      </c>
      <c r="D2134" t="s">
        <v>18</v>
      </c>
      <c r="E2134">
        <v>0</v>
      </c>
      <c r="H2134" t="s">
        <v>7</v>
      </c>
      <c r="N2134" t="s">
        <v>50</v>
      </c>
      <c r="T2134">
        <v>2</v>
      </c>
      <c r="U2134">
        <v>3</v>
      </c>
    </row>
    <row r="2135" spans="1:21" x14ac:dyDescent="0.2">
      <c r="A2135">
        <v>2776</v>
      </c>
      <c r="B2135" t="s">
        <v>19</v>
      </c>
      <c r="C2135">
        <v>83</v>
      </c>
      <c r="D2135" t="s">
        <v>18</v>
      </c>
      <c r="E2135">
        <v>0</v>
      </c>
      <c r="H2135" t="s">
        <v>7</v>
      </c>
      <c r="N2135" t="s">
        <v>50</v>
      </c>
      <c r="O2135" t="s">
        <v>12</v>
      </c>
      <c r="R2135" t="s">
        <v>55</v>
      </c>
      <c r="T2135">
        <v>4</v>
      </c>
      <c r="U2135">
        <v>7</v>
      </c>
    </row>
    <row r="2136" spans="1:21" x14ac:dyDescent="0.2">
      <c r="A2136">
        <v>2785</v>
      </c>
      <c r="B2136" t="s">
        <v>19</v>
      </c>
      <c r="C2136">
        <v>79</v>
      </c>
      <c r="D2136" t="s">
        <v>18</v>
      </c>
      <c r="E2136">
        <v>0</v>
      </c>
      <c r="F2136">
        <v>7</v>
      </c>
      <c r="H2136" t="s">
        <v>7</v>
      </c>
      <c r="N2136" t="s">
        <v>50</v>
      </c>
      <c r="T2136">
        <v>2</v>
      </c>
      <c r="U2136">
        <v>5</v>
      </c>
    </row>
    <row r="2137" spans="1:21" x14ac:dyDescent="0.2">
      <c r="A2137">
        <v>2787</v>
      </c>
      <c r="B2137" t="s">
        <v>19</v>
      </c>
      <c r="C2137">
        <v>78</v>
      </c>
      <c r="D2137" t="s">
        <v>18</v>
      </c>
      <c r="E2137">
        <v>0</v>
      </c>
      <c r="F2137">
        <v>15</v>
      </c>
      <c r="H2137" t="s">
        <v>7</v>
      </c>
      <c r="J2137" t="s">
        <v>9</v>
      </c>
      <c r="N2137" t="s">
        <v>50</v>
      </c>
      <c r="R2137" t="s">
        <v>55</v>
      </c>
      <c r="T2137">
        <v>4</v>
      </c>
      <c r="U2137">
        <v>6</v>
      </c>
    </row>
    <row r="2138" spans="1:21" x14ac:dyDescent="0.2">
      <c r="A2138">
        <v>2799</v>
      </c>
      <c r="B2138" t="s">
        <v>19</v>
      </c>
      <c r="C2138">
        <v>80</v>
      </c>
      <c r="D2138" t="s">
        <v>18</v>
      </c>
      <c r="E2138">
        <v>0</v>
      </c>
      <c r="F2138">
        <v>11</v>
      </c>
      <c r="H2138" t="s">
        <v>7</v>
      </c>
      <c r="N2138" t="s">
        <v>50</v>
      </c>
      <c r="T2138">
        <v>2</v>
      </c>
      <c r="U2138">
        <v>3</v>
      </c>
    </row>
    <row r="2139" spans="1:21" x14ac:dyDescent="0.2">
      <c r="A2139">
        <v>2813</v>
      </c>
      <c r="B2139" t="s">
        <v>19</v>
      </c>
      <c r="C2139">
        <v>87</v>
      </c>
      <c r="D2139" t="s">
        <v>18</v>
      </c>
      <c r="E2139">
        <v>0</v>
      </c>
      <c r="F2139">
        <v>8</v>
      </c>
      <c r="H2139" t="s">
        <v>7</v>
      </c>
      <c r="K2139" t="s">
        <v>10</v>
      </c>
      <c r="N2139" t="s">
        <v>50</v>
      </c>
      <c r="O2139" t="s">
        <v>12</v>
      </c>
      <c r="T2139">
        <v>4</v>
      </c>
      <c r="U2139">
        <v>6</v>
      </c>
    </row>
    <row r="2140" spans="1:21" x14ac:dyDescent="0.2">
      <c r="A2140">
        <v>2814</v>
      </c>
      <c r="B2140" t="s">
        <v>19</v>
      </c>
      <c r="C2140">
        <v>74</v>
      </c>
      <c r="D2140" t="s">
        <v>18</v>
      </c>
      <c r="E2140">
        <v>0</v>
      </c>
      <c r="F2140">
        <v>15</v>
      </c>
      <c r="H2140" t="s">
        <v>7</v>
      </c>
      <c r="J2140" t="s">
        <v>9</v>
      </c>
      <c r="N2140" t="s">
        <v>50</v>
      </c>
      <c r="O2140" t="s">
        <v>12</v>
      </c>
      <c r="T2140">
        <v>4</v>
      </c>
      <c r="U2140">
        <v>6</v>
      </c>
    </row>
    <row r="2141" spans="1:21" x14ac:dyDescent="0.2">
      <c r="A2141">
        <v>2833</v>
      </c>
      <c r="B2141" t="s">
        <v>19</v>
      </c>
      <c r="C2141">
        <v>82</v>
      </c>
      <c r="D2141" t="s">
        <v>16</v>
      </c>
      <c r="E2141">
        <v>0</v>
      </c>
      <c r="F2141">
        <v>12</v>
      </c>
      <c r="H2141" t="s">
        <v>7</v>
      </c>
      <c r="L2141" t="s">
        <v>11</v>
      </c>
      <c r="M2141" t="s">
        <v>52</v>
      </c>
      <c r="P2141" t="s">
        <v>51</v>
      </c>
      <c r="R2141" t="s">
        <v>55</v>
      </c>
      <c r="T2141">
        <v>5</v>
      </c>
      <c r="U2141">
        <v>8</v>
      </c>
    </row>
    <row r="2142" spans="1:21" x14ac:dyDescent="0.2">
      <c r="A2142">
        <v>2844</v>
      </c>
      <c r="B2142" t="s">
        <v>19</v>
      </c>
      <c r="C2142">
        <v>80</v>
      </c>
      <c r="D2142" t="s">
        <v>18</v>
      </c>
      <c r="E2142">
        <v>0</v>
      </c>
      <c r="F2142">
        <v>8</v>
      </c>
      <c r="H2142" t="s">
        <v>7</v>
      </c>
      <c r="M2142" t="s">
        <v>52</v>
      </c>
      <c r="N2142" t="s">
        <v>50</v>
      </c>
      <c r="O2142" t="s">
        <v>12</v>
      </c>
      <c r="R2142" t="s">
        <v>55</v>
      </c>
      <c r="T2142">
        <v>5</v>
      </c>
      <c r="U2142">
        <v>7</v>
      </c>
    </row>
    <row r="2143" spans="1:21" x14ac:dyDescent="0.2">
      <c r="A2143">
        <v>294</v>
      </c>
      <c r="B2143" t="s">
        <v>19</v>
      </c>
      <c r="C2143">
        <v>77</v>
      </c>
      <c r="D2143" t="s">
        <v>16</v>
      </c>
      <c r="E2143">
        <v>1</v>
      </c>
      <c r="F2143">
        <v>9</v>
      </c>
      <c r="G2143" t="s">
        <v>6</v>
      </c>
      <c r="J2143" t="s">
        <v>9</v>
      </c>
      <c r="T2143">
        <v>2</v>
      </c>
      <c r="U2143">
        <v>5</v>
      </c>
    </row>
    <row r="2144" spans="1:21" x14ac:dyDescent="0.2">
      <c r="A2144">
        <v>348</v>
      </c>
      <c r="B2144" t="s">
        <v>19</v>
      </c>
      <c r="C2144">
        <v>80</v>
      </c>
      <c r="D2144" t="s">
        <v>16</v>
      </c>
      <c r="E2144">
        <v>2</v>
      </c>
      <c r="G2144" t="s">
        <v>6</v>
      </c>
      <c r="O2144" t="s">
        <v>12</v>
      </c>
      <c r="T2144">
        <v>2</v>
      </c>
      <c r="U2144">
        <v>3</v>
      </c>
    </row>
    <row r="2145" spans="1:21" x14ac:dyDescent="0.2">
      <c r="A2145">
        <v>566</v>
      </c>
      <c r="B2145" t="s">
        <v>19</v>
      </c>
      <c r="C2145">
        <v>79</v>
      </c>
      <c r="D2145" t="s">
        <v>16</v>
      </c>
      <c r="E2145">
        <v>0</v>
      </c>
      <c r="G2145" t="s">
        <v>6</v>
      </c>
      <c r="T2145">
        <v>1</v>
      </c>
      <c r="U2145">
        <v>3</v>
      </c>
    </row>
    <row r="2146" spans="1:21" x14ac:dyDescent="0.2">
      <c r="A2146">
        <v>815</v>
      </c>
      <c r="B2146" t="s">
        <v>19</v>
      </c>
      <c r="C2146">
        <v>84</v>
      </c>
      <c r="D2146" t="s">
        <v>18</v>
      </c>
      <c r="E2146">
        <v>2</v>
      </c>
      <c r="G2146" t="s">
        <v>6</v>
      </c>
      <c r="J2146" t="s">
        <v>9</v>
      </c>
      <c r="Q2146" t="s">
        <v>54</v>
      </c>
      <c r="R2146" t="s">
        <v>55</v>
      </c>
      <c r="T2146">
        <v>4</v>
      </c>
      <c r="U2146">
        <v>7</v>
      </c>
    </row>
    <row r="2147" spans="1:21" x14ac:dyDescent="0.2">
      <c r="A2147">
        <v>928</v>
      </c>
      <c r="B2147" t="s">
        <v>19</v>
      </c>
      <c r="C2147">
        <v>88</v>
      </c>
      <c r="D2147" t="s">
        <v>18</v>
      </c>
      <c r="E2147">
        <v>0</v>
      </c>
      <c r="G2147" t="s">
        <v>6</v>
      </c>
      <c r="J2147" t="s">
        <v>9</v>
      </c>
      <c r="T2147">
        <v>2</v>
      </c>
      <c r="U2147">
        <v>4</v>
      </c>
    </row>
    <row r="2148" spans="1:21" x14ac:dyDescent="0.2">
      <c r="A2148">
        <v>966</v>
      </c>
      <c r="B2148" t="s">
        <v>19</v>
      </c>
      <c r="C2148">
        <v>77</v>
      </c>
      <c r="D2148" t="s">
        <v>18</v>
      </c>
      <c r="E2148">
        <v>0</v>
      </c>
      <c r="F2148">
        <v>15</v>
      </c>
      <c r="G2148" t="s">
        <v>6</v>
      </c>
      <c r="J2148" t="s">
        <v>9</v>
      </c>
      <c r="T2148">
        <v>2</v>
      </c>
      <c r="U2148">
        <v>4</v>
      </c>
    </row>
    <row r="2149" spans="1:21" x14ac:dyDescent="0.2">
      <c r="A2149">
        <v>1068</v>
      </c>
      <c r="B2149" t="s">
        <v>19</v>
      </c>
      <c r="C2149">
        <v>101</v>
      </c>
      <c r="D2149" t="s">
        <v>16</v>
      </c>
      <c r="E2149">
        <v>1</v>
      </c>
      <c r="G2149" t="s">
        <v>6</v>
      </c>
      <c r="M2149" t="s">
        <v>52</v>
      </c>
      <c r="O2149" t="s">
        <v>12</v>
      </c>
      <c r="T2149">
        <v>3</v>
      </c>
      <c r="U2149">
        <v>3</v>
      </c>
    </row>
    <row r="2150" spans="1:21" x14ac:dyDescent="0.2">
      <c r="A2150">
        <v>1166</v>
      </c>
      <c r="B2150" t="s">
        <v>19</v>
      </c>
      <c r="C2150">
        <v>80</v>
      </c>
      <c r="D2150" t="s">
        <v>18</v>
      </c>
      <c r="E2150">
        <v>2</v>
      </c>
      <c r="G2150" t="s">
        <v>6</v>
      </c>
      <c r="J2150" t="s">
        <v>9</v>
      </c>
      <c r="Q2150" t="s">
        <v>54</v>
      </c>
      <c r="T2150">
        <v>3</v>
      </c>
      <c r="U2150">
        <v>5</v>
      </c>
    </row>
    <row r="2151" spans="1:21" x14ac:dyDescent="0.2">
      <c r="A2151">
        <v>1544</v>
      </c>
      <c r="B2151" t="s">
        <v>19</v>
      </c>
      <c r="C2151">
        <v>86</v>
      </c>
      <c r="D2151" t="s">
        <v>18</v>
      </c>
      <c r="E2151">
        <v>0</v>
      </c>
      <c r="F2151">
        <v>19</v>
      </c>
      <c r="G2151" t="s">
        <v>6</v>
      </c>
      <c r="J2151" t="s">
        <v>9</v>
      </c>
      <c r="N2151" t="s">
        <v>50</v>
      </c>
      <c r="O2151" t="s">
        <v>12</v>
      </c>
      <c r="R2151" t="s">
        <v>55</v>
      </c>
      <c r="T2151">
        <v>5</v>
      </c>
      <c r="U2151">
        <v>7</v>
      </c>
    </row>
    <row r="2152" spans="1:21" x14ac:dyDescent="0.2">
      <c r="A2152">
        <v>1561</v>
      </c>
      <c r="B2152" t="s">
        <v>19</v>
      </c>
      <c r="C2152">
        <v>80</v>
      </c>
      <c r="D2152" t="s">
        <v>16</v>
      </c>
      <c r="E2152">
        <v>2</v>
      </c>
      <c r="F2152">
        <v>15</v>
      </c>
      <c r="G2152" t="s">
        <v>6</v>
      </c>
      <c r="J2152" t="s">
        <v>9</v>
      </c>
      <c r="N2152" t="s">
        <v>50</v>
      </c>
      <c r="T2152">
        <v>3</v>
      </c>
      <c r="U2152">
        <v>5</v>
      </c>
    </row>
    <row r="2153" spans="1:21" x14ac:dyDescent="0.2">
      <c r="A2153">
        <v>1622</v>
      </c>
      <c r="B2153" t="s">
        <v>19</v>
      </c>
      <c r="C2153">
        <v>87</v>
      </c>
      <c r="D2153" t="s">
        <v>18</v>
      </c>
      <c r="E2153">
        <v>0</v>
      </c>
      <c r="F2153">
        <v>10</v>
      </c>
      <c r="G2153" t="s">
        <v>6</v>
      </c>
      <c r="N2153" t="s">
        <v>50</v>
      </c>
      <c r="S2153" t="s">
        <v>53</v>
      </c>
      <c r="T2153">
        <v>3</v>
      </c>
      <c r="U2153">
        <v>4</v>
      </c>
    </row>
    <row r="2154" spans="1:21" x14ac:dyDescent="0.2">
      <c r="A2154">
        <v>1806</v>
      </c>
      <c r="B2154" t="s">
        <v>19</v>
      </c>
      <c r="C2154">
        <v>78</v>
      </c>
      <c r="D2154" t="s">
        <v>16</v>
      </c>
      <c r="E2154">
        <v>0</v>
      </c>
      <c r="F2154">
        <v>20</v>
      </c>
      <c r="G2154" t="s">
        <v>6</v>
      </c>
      <c r="T2154">
        <v>1</v>
      </c>
      <c r="U2154">
        <v>3</v>
      </c>
    </row>
    <row r="2155" spans="1:21" x14ac:dyDescent="0.2">
      <c r="A2155">
        <v>1809</v>
      </c>
      <c r="B2155" t="s">
        <v>19</v>
      </c>
      <c r="C2155">
        <v>60</v>
      </c>
      <c r="D2155" t="s">
        <v>18</v>
      </c>
      <c r="E2155">
        <v>0</v>
      </c>
      <c r="F2155">
        <v>9</v>
      </c>
      <c r="G2155" t="s">
        <v>6</v>
      </c>
      <c r="J2155" t="s">
        <v>9</v>
      </c>
      <c r="N2155" t="s">
        <v>50</v>
      </c>
      <c r="R2155" t="s">
        <v>55</v>
      </c>
      <c r="T2155">
        <v>4</v>
      </c>
      <c r="U2155">
        <v>6</v>
      </c>
    </row>
    <row r="2156" spans="1:21" x14ac:dyDescent="0.2">
      <c r="A2156">
        <v>1821</v>
      </c>
      <c r="B2156" t="s">
        <v>19</v>
      </c>
      <c r="C2156">
        <v>53</v>
      </c>
      <c r="D2156" t="s">
        <v>18</v>
      </c>
      <c r="E2156">
        <v>1</v>
      </c>
      <c r="F2156">
        <v>10</v>
      </c>
      <c r="G2156" t="s">
        <v>6</v>
      </c>
      <c r="J2156" t="s">
        <v>9</v>
      </c>
      <c r="N2156" t="s">
        <v>50</v>
      </c>
      <c r="O2156" t="s">
        <v>12</v>
      </c>
      <c r="T2156">
        <v>4</v>
      </c>
      <c r="U2156">
        <v>4</v>
      </c>
    </row>
    <row r="2157" spans="1:21" x14ac:dyDescent="0.2">
      <c r="A2157">
        <v>2169</v>
      </c>
      <c r="B2157" t="s">
        <v>19</v>
      </c>
      <c r="C2157">
        <v>74</v>
      </c>
      <c r="D2157" t="s">
        <v>18</v>
      </c>
      <c r="E2157">
        <v>1</v>
      </c>
      <c r="F2157">
        <v>11</v>
      </c>
      <c r="G2157" t="s">
        <v>6</v>
      </c>
      <c r="T2157">
        <v>1</v>
      </c>
      <c r="U2157">
        <v>2</v>
      </c>
    </row>
    <row r="2158" spans="1:21" x14ac:dyDescent="0.2">
      <c r="A2158">
        <v>2469</v>
      </c>
      <c r="B2158" t="s">
        <v>19</v>
      </c>
      <c r="C2158">
        <v>64</v>
      </c>
      <c r="D2158" t="s">
        <v>16</v>
      </c>
      <c r="E2158">
        <v>0</v>
      </c>
      <c r="F2158">
        <v>16</v>
      </c>
      <c r="G2158" t="s">
        <v>6</v>
      </c>
      <c r="J2158" t="s">
        <v>9</v>
      </c>
      <c r="T2158">
        <v>2</v>
      </c>
      <c r="U2158">
        <v>2</v>
      </c>
    </row>
    <row r="2159" spans="1:21" x14ac:dyDescent="0.2">
      <c r="A2159">
        <v>2600</v>
      </c>
      <c r="B2159" t="s">
        <v>19</v>
      </c>
      <c r="C2159">
        <v>71</v>
      </c>
      <c r="D2159" t="s">
        <v>18</v>
      </c>
      <c r="E2159">
        <v>0</v>
      </c>
      <c r="F2159">
        <v>17</v>
      </c>
      <c r="G2159" t="s">
        <v>6</v>
      </c>
      <c r="J2159" t="s">
        <v>9</v>
      </c>
      <c r="K2159" t="s">
        <v>10</v>
      </c>
      <c r="N2159" t="s">
        <v>50</v>
      </c>
      <c r="O2159" t="s">
        <v>12</v>
      </c>
      <c r="T2159">
        <v>5</v>
      </c>
      <c r="U2159">
        <v>6</v>
      </c>
    </row>
    <row r="2160" spans="1:21" x14ac:dyDescent="0.2">
      <c r="A2160">
        <v>2630</v>
      </c>
      <c r="B2160" t="s">
        <v>19</v>
      </c>
      <c r="C2160">
        <v>65</v>
      </c>
      <c r="D2160" t="s">
        <v>18</v>
      </c>
      <c r="E2160">
        <v>0</v>
      </c>
      <c r="F2160">
        <v>8</v>
      </c>
      <c r="G2160" t="s">
        <v>6</v>
      </c>
      <c r="T2160">
        <v>1</v>
      </c>
      <c r="U2160">
        <v>2</v>
      </c>
    </row>
    <row r="2161" spans="1:21" x14ac:dyDescent="0.2">
      <c r="A2161">
        <v>2784</v>
      </c>
      <c r="B2161" t="s">
        <v>19</v>
      </c>
      <c r="C2161">
        <v>77</v>
      </c>
      <c r="D2161" t="s">
        <v>18</v>
      </c>
      <c r="E2161">
        <v>0</v>
      </c>
      <c r="F2161">
        <v>11</v>
      </c>
      <c r="G2161" t="s">
        <v>6</v>
      </c>
      <c r="N2161" t="s">
        <v>50</v>
      </c>
      <c r="T2161">
        <v>2</v>
      </c>
      <c r="U2161">
        <v>4</v>
      </c>
    </row>
    <row r="2162" spans="1:21" x14ac:dyDescent="0.2">
      <c r="A2162">
        <v>5</v>
      </c>
      <c r="B2162" t="s">
        <v>19</v>
      </c>
      <c r="C2162">
        <v>88</v>
      </c>
      <c r="D2162" t="s">
        <v>16</v>
      </c>
      <c r="E2162">
        <v>0</v>
      </c>
      <c r="K2162" t="s">
        <v>10</v>
      </c>
      <c r="O2162" t="s">
        <v>12</v>
      </c>
      <c r="T2162">
        <v>2</v>
      </c>
      <c r="U2162">
        <v>4</v>
      </c>
    </row>
    <row r="2163" spans="1:21" x14ac:dyDescent="0.2">
      <c r="A2163">
        <v>33</v>
      </c>
      <c r="B2163" t="s">
        <v>19</v>
      </c>
      <c r="C2163">
        <v>97</v>
      </c>
      <c r="D2163" t="s">
        <v>16</v>
      </c>
      <c r="E2163">
        <v>1</v>
      </c>
      <c r="F2163">
        <v>16</v>
      </c>
      <c r="N2163" t="s">
        <v>50</v>
      </c>
      <c r="T2163">
        <v>1</v>
      </c>
      <c r="U2163">
        <v>4</v>
      </c>
    </row>
    <row r="2164" spans="1:21" x14ac:dyDescent="0.2">
      <c r="A2164">
        <v>56</v>
      </c>
      <c r="B2164" t="s">
        <v>19</v>
      </c>
      <c r="C2164">
        <v>94</v>
      </c>
      <c r="D2164" t="s">
        <v>16</v>
      </c>
      <c r="E2164">
        <v>0</v>
      </c>
      <c r="F2164">
        <v>15</v>
      </c>
      <c r="S2164" t="s">
        <v>53</v>
      </c>
      <c r="T2164">
        <v>1</v>
      </c>
      <c r="U2164">
        <v>5</v>
      </c>
    </row>
    <row r="2165" spans="1:21" x14ac:dyDescent="0.2">
      <c r="A2165">
        <v>157</v>
      </c>
      <c r="B2165" t="s">
        <v>19</v>
      </c>
      <c r="C2165">
        <v>85</v>
      </c>
      <c r="D2165" t="s">
        <v>18</v>
      </c>
      <c r="E2165">
        <v>0</v>
      </c>
      <c r="F2165">
        <v>12</v>
      </c>
      <c r="O2165" t="s">
        <v>12</v>
      </c>
      <c r="R2165" t="s">
        <v>55</v>
      </c>
      <c r="T2165">
        <v>2</v>
      </c>
      <c r="U2165">
        <v>3</v>
      </c>
    </row>
    <row r="2166" spans="1:21" x14ac:dyDescent="0.2">
      <c r="A2166">
        <v>192</v>
      </c>
      <c r="B2166" t="s">
        <v>19</v>
      </c>
      <c r="C2166">
        <v>78</v>
      </c>
      <c r="D2166" t="s">
        <v>16</v>
      </c>
      <c r="E2166">
        <v>0</v>
      </c>
      <c r="F2166">
        <v>9</v>
      </c>
      <c r="J2166" t="s">
        <v>9</v>
      </c>
      <c r="K2166" t="s">
        <v>10</v>
      </c>
      <c r="N2166" t="s">
        <v>50</v>
      </c>
      <c r="O2166" t="s">
        <v>12</v>
      </c>
      <c r="T2166">
        <v>4</v>
      </c>
      <c r="U2166">
        <v>6</v>
      </c>
    </row>
    <row r="2167" spans="1:21" x14ac:dyDescent="0.2">
      <c r="A2167">
        <v>217</v>
      </c>
      <c r="B2167" t="s">
        <v>19</v>
      </c>
      <c r="C2167">
        <v>98</v>
      </c>
      <c r="D2167" t="s">
        <v>16</v>
      </c>
      <c r="E2167">
        <v>1</v>
      </c>
      <c r="F2167">
        <v>10</v>
      </c>
      <c r="T2167">
        <v>0</v>
      </c>
      <c r="U2167">
        <v>2</v>
      </c>
    </row>
    <row r="2168" spans="1:21" x14ac:dyDescent="0.2">
      <c r="A2168">
        <v>273</v>
      </c>
      <c r="B2168" t="s">
        <v>19</v>
      </c>
      <c r="C2168">
        <v>80</v>
      </c>
      <c r="D2168" t="s">
        <v>16</v>
      </c>
      <c r="E2168">
        <v>1</v>
      </c>
      <c r="F2168">
        <v>9</v>
      </c>
      <c r="O2168" t="s">
        <v>12</v>
      </c>
      <c r="T2168">
        <v>1</v>
      </c>
      <c r="U2168">
        <v>2</v>
      </c>
    </row>
    <row r="2169" spans="1:21" x14ac:dyDescent="0.2">
      <c r="A2169">
        <v>336</v>
      </c>
      <c r="B2169" t="s">
        <v>19</v>
      </c>
      <c r="C2169">
        <v>83</v>
      </c>
      <c r="D2169" t="s">
        <v>18</v>
      </c>
      <c r="E2169">
        <v>0</v>
      </c>
      <c r="F2169">
        <v>17</v>
      </c>
      <c r="N2169" t="s">
        <v>50</v>
      </c>
      <c r="O2169" t="s">
        <v>12</v>
      </c>
      <c r="Q2169" t="s">
        <v>54</v>
      </c>
      <c r="T2169">
        <v>3</v>
      </c>
      <c r="U2169">
        <v>7</v>
      </c>
    </row>
    <row r="2170" spans="1:21" x14ac:dyDescent="0.2">
      <c r="A2170">
        <v>370</v>
      </c>
      <c r="B2170" t="s">
        <v>19</v>
      </c>
      <c r="C2170">
        <v>90</v>
      </c>
      <c r="D2170" t="s">
        <v>18</v>
      </c>
      <c r="E2170">
        <v>0</v>
      </c>
      <c r="O2170" t="s">
        <v>12</v>
      </c>
      <c r="T2170">
        <v>1</v>
      </c>
      <c r="U2170">
        <v>2</v>
      </c>
    </row>
    <row r="2171" spans="1:21" x14ac:dyDescent="0.2">
      <c r="A2171">
        <v>383</v>
      </c>
      <c r="B2171" t="s">
        <v>19</v>
      </c>
      <c r="C2171">
        <v>94</v>
      </c>
      <c r="D2171" t="s">
        <v>18</v>
      </c>
      <c r="E2171">
        <v>0</v>
      </c>
      <c r="T2171">
        <v>0</v>
      </c>
      <c r="U2171">
        <v>1</v>
      </c>
    </row>
    <row r="2172" spans="1:21" x14ac:dyDescent="0.2">
      <c r="A2172">
        <v>386</v>
      </c>
      <c r="B2172" t="s">
        <v>19</v>
      </c>
      <c r="C2172">
        <v>83</v>
      </c>
      <c r="D2172" t="s">
        <v>18</v>
      </c>
      <c r="E2172">
        <v>2</v>
      </c>
      <c r="T2172">
        <v>0</v>
      </c>
      <c r="U2172">
        <v>0</v>
      </c>
    </row>
    <row r="2173" spans="1:21" x14ac:dyDescent="0.2">
      <c r="A2173">
        <v>433</v>
      </c>
      <c r="B2173" t="s">
        <v>19</v>
      </c>
      <c r="C2173">
        <v>105</v>
      </c>
      <c r="D2173" t="s">
        <v>18</v>
      </c>
      <c r="E2173">
        <v>0</v>
      </c>
      <c r="F2173">
        <v>9</v>
      </c>
      <c r="O2173" t="s">
        <v>12</v>
      </c>
      <c r="S2173" t="s">
        <v>53</v>
      </c>
      <c r="T2173">
        <v>2</v>
      </c>
      <c r="U2173">
        <v>5</v>
      </c>
    </row>
    <row r="2174" spans="1:21" x14ac:dyDescent="0.2">
      <c r="A2174">
        <v>490</v>
      </c>
      <c r="B2174" t="s">
        <v>19</v>
      </c>
      <c r="C2174">
        <v>85</v>
      </c>
      <c r="D2174" t="s">
        <v>18</v>
      </c>
      <c r="E2174">
        <v>1</v>
      </c>
      <c r="O2174" t="s">
        <v>12</v>
      </c>
      <c r="S2174" t="s">
        <v>53</v>
      </c>
      <c r="T2174">
        <v>2</v>
      </c>
      <c r="U2174">
        <v>4</v>
      </c>
    </row>
    <row r="2175" spans="1:21" x14ac:dyDescent="0.2">
      <c r="A2175">
        <v>559</v>
      </c>
      <c r="B2175" t="s">
        <v>19</v>
      </c>
      <c r="C2175">
        <v>81</v>
      </c>
      <c r="D2175" t="s">
        <v>16</v>
      </c>
      <c r="E2175">
        <v>0</v>
      </c>
      <c r="F2175">
        <v>8</v>
      </c>
      <c r="M2175" t="s">
        <v>52</v>
      </c>
      <c r="N2175" t="s">
        <v>50</v>
      </c>
      <c r="O2175" t="s">
        <v>12</v>
      </c>
      <c r="Q2175" t="s">
        <v>54</v>
      </c>
      <c r="T2175">
        <v>4</v>
      </c>
      <c r="U2175">
        <v>5</v>
      </c>
    </row>
    <row r="2176" spans="1:21" x14ac:dyDescent="0.2">
      <c r="A2176">
        <v>582</v>
      </c>
      <c r="B2176" t="s">
        <v>19</v>
      </c>
      <c r="C2176">
        <v>99</v>
      </c>
      <c r="D2176" t="s">
        <v>16</v>
      </c>
      <c r="E2176">
        <v>1</v>
      </c>
      <c r="T2176">
        <v>0</v>
      </c>
      <c r="U2176">
        <v>1</v>
      </c>
    </row>
    <row r="2177" spans="1:21" x14ac:dyDescent="0.2">
      <c r="A2177">
        <v>594</v>
      </c>
      <c r="B2177" t="s">
        <v>19</v>
      </c>
      <c r="C2177">
        <v>90</v>
      </c>
      <c r="D2177" t="s">
        <v>16</v>
      </c>
      <c r="E2177">
        <v>0</v>
      </c>
      <c r="K2177" t="s">
        <v>10</v>
      </c>
      <c r="M2177" t="s">
        <v>52</v>
      </c>
      <c r="O2177" t="s">
        <v>12</v>
      </c>
      <c r="T2177">
        <v>3</v>
      </c>
      <c r="U2177">
        <v>6</v>
      </c>
    </row>
    <row r="2178" spans="1:21" x14ac:dyDescent="0.2">
      <c r="A2178">
        <v>615</v>
      </c>
      <c r="B2178" t="s">
        <v>19</v>
      </c>
      <c r="C2178">
        <v>92</v>
      </c>
      <c r="D2178" t="s">
        <v>16</v>
      </c>
      <c r="E2178">
        <v>0</v>
      </c>
      <c r="T2178">
        <v>0</v>
      </c>
      <c r="U2178">
        <v>1</v>
      </c>
    </row>
    <row r="2179" spans="1:21" x14ac:dyDescent="0.2">
      <c r="A2179">
        <v>622</v>
      </c>
      <c r="B2179" t="s">
        <v>19</v>
      </c>
      <c r="C2179">
        <v>76</v>
      </c>
      <c r="D2179" t="s">
        <v>16</v>
      </c>
      <c r="E2179">
        <v>0</v>
      </c>
      <c r="O2179" t="s">
        <v>12</v>
      </c>
      <c r="P2179" t="s">
        <v>51</v>
      </c>
      <c r="Q2179" t="s">
        <v>54</v>
      </c>
      <c r="T2179">
        <v>3</v>
      </c>
      <c r="U2179">
        <v>4</v>
      </c>
    </row>
    <row r="2180" spans="1:21" x14ac:dyDescent="0.2">
      <c r="A2180">
        <v>634</v>
      </c>
      <c r="B2180" t="s">
        <v>19</v>
      </c>
      <c r="C2180">
        <v>79</v>
      </c>
      <c r="D2180" t="s">
        <v>18</v>
      </c>
      <c r="E2180">
        <v>0</v>
      </c>
      <c r="T2180">
        <v>0</v>
      </c>
      <c r="U2180">
        <v>1</v>
      </c>
    </row>
    <row r="2181" spans="1:21" x14ac:dyDescent="0.2">
      <c r="A2181">
        <v>694</v>
      </c>
      <c r="B2181" t="s">
        <v>19</v>
      </c>
      <c r="C2181">
        <v>100</v>
      </c>
      <c r="D2181" t="s">
        <v>18</v>
      </c>
      <c r="E2181">
        <v>0</v>
      </c>
      <c r="T2181">
        <v>0</v>
      </c>
      <c r="U2181">
        <v>2</v>
      </c>
    </row>
    <row r="2182" spans="1:21" x14ac:dyDescent="0.2">
      <c r="A2182">
        <v>728</v>
      </c>
      <c r="B2182" t="s">
        <v>19</v>
      </c>
      <c r="C2182">
        <v>86</v>
      </c>
      <c r="D2182" t="s">
        <v>16</v>
      </c>
      <c r="E2182">
        <v>0</v>
      </c>
      <c r="F2182">
        <v>9</v>
      </c>
      <c r="T2182">
        <v>0</v>
      </c>
      <c r="U2182">
        <v>2</v>
      </c>
    </row>
    <row r="2183" spans="1:21" x14ac:dyDescent="0.2">
      <c r="A2183">
        <v>737</v>
      </c>
      <c r="B2183" t="s">
        <v>19</v>
      </c>
      <c r="C2183">
        <v>83</v>
      </c>
      <c r="D2183" t="s">
        <v>16</v>
      </c>
      <c r="E2183">
        <v>0</v>
      </c>
      <c r="F2183">
        <v>11</v>
      </c>
      <c r="T2183">
        <v>0</v>
      </c>
      <c r="U2183">
        <v>3</v>
      </c>
    </row>
    <row r="2184" spans="1:21" x14ac:dyDescent="0.2">
      <c r="A2184">
        <v>739</v>
      </c>
      <c r="B2184" t="s">
        <v>19</v>
      </c>
      <c r="C2184">
        <v>90</v>
      </c>
      <c r="D2184" t="s">
        <v>18</v>
      </c>
      <c r="E2184">
        <v>1</v>
      </c>
      <c r="N2184" t="s">
        <v>50</v>
      </c>
      <c r="R2184" t="s">
        <v>55</v>
      </c>
      <c r="T2184">
        <v>2</v>
      </c>
      <c r="U2184">
        <v>3</v>
      </c>
    </row>
    <row r="2185" spans="1:21" x14ac:dyDescent="0.2">
      <c r="A2185">
        <v>777</v>
      </c>
      <c r="B2185" t="s">
        <v>19</v>
      </c>
      <c r="C2185">
        <v>98</v>
      </c>
      <c r="D2185" t="s">
        <v>16</v>
      </c>
      <c r="E2185">
        <v>0</v>
      </c>
      <c r="K2185" t="s">
        <v>10</v>
      </c>
      <c r="M2185" t="s">
        <v>52</v>
      </c>
      <c r="N2185" t="s">
        <v>50</v>
      </c>
      <c r="P2185" t="s">
        <v>51</v>
      </c>
      <c r="S2185" t="s">
        <v>53</v>
      </c>
      <c r="T2185">
        <v>5</v>
      </c>
      <c r="U2185">
        <v>6</v>
      </c>
    </row>
    <row r="2186" spans="1:21" x14ac:dyDescent="0.2">
      <c r="A2186">
        <v>805</v>
      </c>
      <c r="B2186" t="s">
        <v>19</v>
      </c>
      <c r="C2186">
        <v>79</v>
      </c>
      <c r="D2186" t="s">
        <v>16</v>
      </c>
      <c r="E2186">
        <v>0</v>
      </c>
      <c r="F2186">
        <v>16</v>
      </c>
      <c r="K2186" t="s">
        <v>10</v>
      </c>
      <c r="N2186" t="s">
        <v>50</v>
      </c>
      <c r="O2186" t="s">
        <v>12</v>
      </c>
      <c r="P2186" t="s">
        <v>51</v>
      </c>
      <c r="T2186">
        <v>4</v>
      </c>
      <c r="U2186">
        <v>6</v>
      </c>
    </row>
    <row r="2187" spans="1:21" x14ac:dyDescent="0.2">
      <c r="A2187">
        <v>965</v>
      </c>
      <c r="B2187" t="s">
        <v>19</v>
      </c>
      <c r="C2187">
        <v>93</v>
      </c>
      <c r="D2187" t="s">
        <v>18</v>
      </c>
      <c r="E2187">
        <v>0</v>
      </c>
      <c r="T2187">
        <v>0</v>
      </c>
      <c r="U2187">
        <v>1</v>
      </c>
    </row>
    <row r="2188" spans="1:21" x14ac:dyDescent="0.2">
      <c r="A2188">
        <v>998</v>
      </c>
      <c r="B2188" t="s">
        <v>19</v>
      </c>
      <c r="C2188">
        <v>108</v>
      </c>
      <c r="D2188" t="s">
        <v>16</v>
      </c>
      <c r="E2188">
        <v>0</v>
      </c>
      <c r="P2188" t="s">
        <v>51</v>
      </c>
      <c r="T2188">
        <v>1</v>
      </c>
      <c r="U2188">
        <v>4</v>
      </c>
    </row>
    <row r="2189" spans="1:21" x14ac:dyDescent="0.2">
      <c r="A2189">
        <v>1003</v>
      </c>
      <c r="B2189" t="s">
        <v>19</v>
      </c>
      <c r="C2189">
        <v>91</v>
      </c>
      <c r="D2189" t="s">
        <v>18</v>
      </c>
      <c r="E2189">
        <v>2</v>
      </c>
      <c r="T2189">
        <v>0</v>
      </c>
      <c r="U2189">
        <v>2</v>
      </c>
    </row>
    <row r="2190" spans="1:21" x14ac:dyDescent="0.2">
      <c r="A2190">
        <v>1011</v>
      </c>
      <c r="B2190" t="s">
        <v>19</v>
      </c>
      <c r="C2190">
        <v>87</v>
      </c>
      <c r="D2190" t="s">
        <v>18</v>
      </c>
      <c r="E2190">
        <v>0</v>
      </c>
      <c r="T2190">
        <v>0</v>
      </c>
      <c r="U2190">
        <v>2</v>
      </c>
    </row>
    <row r="2191" spans="1:21" x14ac:dyDescent="0.2">
      <c r="A2191">
        <v>1021</v>
      </c>
      <c r="B2191" t="s">
        <v>19</v>
      </c>
      <c r="C2191">
        <v>91</v>
      </c>
      <c r="D2191" t="s">
        <v>18</v>
      </c>
      <c r="E2191">
        <v>1</v>
      </c>
      <c r="T2191">
        <v>0</v>
      </c>
      <c r="U2191">
        <v>1</v>
      </c>
    </row>
    <row r="2192" spans="1:21" x14ac:dyDescent="0.2">
      <c r="A2192">
        <v>1043</v>
      </c>
      <c r="B2192" t="s">
        <v>19</v>
      </c>
      <c r="C2192">
        <v>81</v>
      </c>
      <c r="D2192" t="s">
        <v>18</v>
      </c>
      <c r="E2192">
        <v>0</v>
      </c>
      <c r="J2192" t="s">
        <v>9</v>
      </c>
      <c r="T2192">
        <v>1</v>
      </c>
      <c r="U2192">
        <v>2</v>
      </c>
    </row>
    <row r="2193" spans="1:21" x14ac:dyDescent="0.2">
      <c r="A2193">
        <v>1079</v>
      </c>
      <c r="B2193" t="s">
        <v>19</v>
      </c>
      <c r="C2193">
        <v>95</v>
      </c>
      <c r="D2193" t="s">
        <v>16</v>
      </c>
      <c r="E2193">
        <v>0</v>
      </c>
      <c r="T2193">
        <v>0</v>
      </c>
      <c r="U2193">
        <v>0</v>
      </c>
    </row>
    <row r="2194" spans="1:21" x14ac:dyDescent="0.2">
      <c r="A2194">
        <v>1111</v>
      </c>
      <c r="B2194" t="s">
        <v>19</v>
      </c>
      <c r="C2194">
        <v>96</v>
      </c>
      <c r="D2194" t="s">
        <v>18</v>
      </c>
      <c r="E2194">
        <v>1</v>
      </c>
      <c r="T2194">
        <v>0</v>
      </c>
      <c r="U2194">
        <v>0</v>
      </c>
    </row>
    <row r="2195" spans="1:21" x14ac:dyDescent="0.2">
      <c r="A2195">
        <v>1117</v>
      </c>
      <c r="B2195" t="s">
        <v>19</v>
      </c>
      <c r="C2195">
        <v>91</v>
      </c>
      <c r="D2195" t="s">
        <v>18</v>
      </c>
      <c r="E2195">
        <v>0</v>
      </c>
      <c r="T2195">
        <v>0</v>
      </c>
      <c r="U2195">
        <v>1</v>
      </c>
    </row>
    <row r="2196" spans="1:21" x14ac:dyDescent="0.2">
      <c r="A2196">
        <v>1131</v>
      </c>
      <c r="B2196" t="s">
        <v>19</v>
      </c>
      <c r="C2196">
        <v>108</v>
      </c>
      <c r="D2196" t="s">
        <v>16</v>
      </c>
      <c r="E2196">
        <v>0</v>
      </c>
      <c r="J2196" t="s">
        <v>9</v>
      </c>
      <c r="T2196">
        <v>1</v>
      </c>
      <c r="U2196">
        <v>2</v>
      </c>
    </row>
    <row r="2197" spans="1:21" x14ac:dyDescent="0.2">
      <c r="A2197">
        <v>1150</v>
      </c>
      <c r="B2197" t="s">
        <v>19</v>
      </c>
      <c r="C2197">
        <v>100</v>
      </c>
      <c r="D2197" t="s">
        <v>18</v>
      </c>
      <c r="E2197">
        <v>1</v>
      </c>
      <c r="T2197">
        <v>0</v>
      </c>
      <c r="U2197">
        <v>0</v>
      </c>
    </row>
    <row r="2198" spans="1:21" x14ac:dyDescent="0.2">
      <c r="A2198">
        <v>1157</v>
      </c>
      <c r="B2198" t="s">
        <v>19</v>
      </c>
      <c r="C2198">
        <v>81</v>
      </c>
      <c r="D2198" t="s">
        <v>16</v>
      </c>
      <c r="E2198">
        <v>1</v>
      </c>
      <c r="O2198" t="s">
        <v>12</v>
      </c>
      <c r="T2198">
        <v>1</v>
      </c>
      <c r="U2198">
        <v>3</v>
      </c>
    </row>
    <row r="2199" spans="1:21" x14ac:dyDescent="0.2">
      <c r="A2199">
        <v>1265</v>
      </c>
      <c r="B2199" t="s">
        <v>19</v>
      </c>
      <c r="C2199">
        <v>85</v>
      </c>
      <c r="D2199" t="s">
        <v>18</v>
      </c>
      <c r="E2199">
        <v>0</v>
      </c>
      <c r="F2199">
        <v>9</v>
      </c>
      <c r="N2199" t="s">
        <v>50</v>
      </c>
      <c r="T2199">
        <v>1</v>
      </c>
      <c r="U2199">
        <v>3</v>
      </c>
    </row>
    <row r="2200" spans="1:21" x14ac:dyDescent="0.2">
      <c r="A2200">
        <v>1271</v>
      </c>
      <c r="B2200" t="s">
        <v>19</v>
      </c>
      <c r="C2200">
        <v>85</v>
      </c>
      <c r="D2200" t="s">
        <v>18</v>
      </c>
      <c r="E2200">
        <v>0</v>
      </c>
      <c r="M2200" t="s">
        <v>52</v>
      </c>
      <c r="O2200" t="s">
        <v>12</v>
      </c>
      <c r="P2200" t="s">
        <v>51</v>
      </c>
      <c r="T2200">
        <v>3</v>
      </c>
      <c r="U2200">
        <v>6</v>
      </c>
    </row>
    <row r="2201" spans="1:21" x14ac:dyDescent="0.2">
      <c r="A2201">
        <v>1288</v>
      </c>
      <c r="B2201" t="s">
        <v>19</v>
      </c>
      <c r="C2201">
        <v>85</v>
      </c>
      <c r="D2201" t="s">
        <v>16</v>
      </c>
      <c r="E2201">
        <v>0</v>
      </c>
      <c r="F2201">
        <v>9</v>
      </c>
      <c r="T2201">
        <v>0</v>
      </c>
      <c r="U2201">
        <v>3</v>
      </c>
    </row>
    <row r="2202" spans="1:21" x14ac:dyDescent="0.2">
      <c r="A2202">
        <v>1297</v>
      </c>
      <c r="B2202" t="s">
        <v>19</v>
      </c>
      <c r="C2202">
        <v>97</v>
      </c>
      <c r="D2202" t="s">
        <v>16</v>
      </c>
      <c r="E2202">
        <v>0</v>
      </c>
      <c r="F2202">
        <v>18</v>
      </c>
      <c r="N2202" t="s">
        <v>50</v>
      </c>
      <c r="O2202" t="s">
        <v>12</v>
      </c>
      <c r="R2202" t="s">
        <v>55</v>
      </c>
      <c r="T2202">
        <v>3</v>
      </c>
      <c r="U2202">
        <v>6</v>
      </c>
    </row>
    <row r="2203" spans="1:21" x14ac:dyDescent="0.2">
      <c r="A2203">
        <v>1321</v>
      </c>
      <c r="B2203" t="s">
        <v>19</v>
      </c>
      <c r="C2203">
        <v>87</v>
      </c>
      <c r="D2203" t="s">
        <v>18</v>
      </c>
      <c r="E2203">
        <v>0</v>
      </c>
      <c r="F2203">
        <v>10</v>
      </c>
      <c r="N2203" t="s">
        <v>50</v>
      </c>
      <c r="O2203" t="s">
        <v>12</v>
      </c>
      <c r="T2203">
        <v>2</v>
      </c>
      <c r="U2203">
        <v>3</v>
      </c>
    </row>
    <row r="2204" spans="1:21" x14ac:dyDescent="0.2">
      <c r="A2204">
        <v>1334</v>
      </c>
      <c r="B2204" t="s">
        <v>19</v>
      </c>
      <c r="C2204">
        <v>84</v>
      </c>
      <c r="D2204" t="s">
        <v>18</v>
      </c>
      <c r="E2204">
        <v>1</v>
      </c>
      <c r="F2204">
        <v>10</v>
      </c>
      <c r="O2204" t="s">
        <v>12</v>
      </c>
      <c r="T2204">
        <v>1</v>
      </c>
      <c r="U2204">
        <v>2</v>
      </c>
    </row>
    <row r="2205" spans="1:21" x14ac:dyDescent="0.2">
      <c r="A2205">
        <v>1349</v>
      </c>
      <c r="B2205" t="s">
        <v>19</v>
      </c>
      <c r="C2205">
        <v>75</v>
      </c>
      <c r="D2205" t="s">
        <v>16</v>
      </c>
      <c r="E2205">
        <v>0</v>
      </c>
      <c r="F2205">
        <v>15</v>
      </c>
      <c r="K2205" t="s">
        <v>10</v>
      </c>
      <c r="N2205" t="s">
        <v>50</v>
      </c>
      <c r="O2205" t="s">
        <v>12</v>
      </c>
      <c r="Q2205" t="s">
        <v>54</v>
      </c>
      <c r="T2205">
        <v>4</v>
      </c>
      <c r="U2205">
        <v>5</v>
      </c>
    </row>
    <row r="2206" spans="1:21" x14ac:dyDescent="0.2">
      <c r="A2206">
        <v>1361</v>
      </c>
      <c r="B2206" t="s">
        <v>19</v>
      </c>
      <c r="C2206">
        <v>75</v>
      </c>
      <c r="D2206" t="s">
        <v>18</v>
      </c>
      <c r="E2206">
        <v>1</v>
      </c>
      <c r="K2206" t="s">
        <v>10</v>
      </c>
      <c r="M2206" t="s">
        <v>52</v>
      </c>
      <c r="N2206" t="s">
        <v>50</v>
      </c>
      <c r="O2206" t="s">
        <v>12</v>
      </c>
      <c r="P2206" t="s">
        <v>51</v>
      </c>
      <c r="T2206">
        <v>5</v>
      </c>
      <c r="U2206">
        <v>8</v>
      </c>
    </row>
    <row r="2207" spans="1:21" x14ac:dyDescent="0.2">
      <c r="A2207">
        <v>1417</v>
      </c>
      <c r="B2207" t="s">
        <v>19</v>
      </c>
      <c r="C2207">
        <v>78</v>
      </c>
      <c r="D2207" t="s">
        <v>18</v>
      </c>
      <c r="E2207">
        <v>0</v>
      </c>
      <c r="O2207" t="s">
        <v>12</v>
      </c>
      <c r="T2207">
        <v>1</v>
      </c>
      <c r="U2207">
        <v>2</v>
      </c>
    </row>
    <row r="2208" spans="1:21" x14ac:dyDescent="0.2">
      <c r="A2208">
        <v>1428</v>
      </c>
      <c r="B2208" t="s">
        <v>19</v>
      </c>
      <c r="C2208">
        <v>75</v>
      </c>
      <c r="D2208" t="s">
        <v>16</v>
      </c>
      <c r="E2208">
        <v>0</v>
      </c>
      <c r="F2208">
        <v>18</v>
      </c>
      <c r="L2208" t="s">
        <v>11</v>
      </c>
      <c r="N2208" t="s">
        <v>50</v>
      </c>
      <c r="T2208">
        <v>2</v>
      </c>
      <c r="U2208">
        <v>4</v>
      </c>
    </row>
    <row r="2209" spans="1:21" x14ac:dyDescent="0.2">
      <c r="A2209">
        <v>1440</v>
      </c>
      <c r="B2209" t="s">
        <v>19</v>
      </c>
      <c r="C2209">
        <v>94</v>
      </c>
      <c r="D2209" t="s">
        <v>16</v>
      </c>
      <c r="E2209">
        <v>0</v>
      </c>
      <c r="J2209" t="s">
        <v>9</v>
      </c>
      <c r="N2209" t="s">
        <v>50</v>
      </c>
      <c r="T2209">
        <v>2</v>
      </c>
      <c r="U2209">
        <v>4</v>
      </c>
    </row>
    <row r="2210" spans="1:21" x14ac:dyDescent="0.2">
      <c r="A2210">
        <v>1462</v>
      </c>
      <c r="B2210" t="s">
        <v>19</v>
      </c>
      <c r="C2210">
        <v>82</v>
      </c>
      <c r="D2210" t="s">
        <v>16</v>
      </c>
      <c r="E2210">
        <v>1</v>
      </c>
      <c r="F2210">
        <v>12</v>
      </c>
      <c r="T2210">
        <v>0</v>
      </c>
      <c r="U2210">
        <v>1</v>
      </c>
    </row>
    <row r="2211" spans="1:21" x14ac:dyDescent="0.2">
      <c r="A2211">
        <v>1475</v>
      </c>
      <c r="B2211" t="s">
        <v>19</v>
      </c>
      <c r="C2211">
        <v>77</v>
      </c>
      <c r="D2211" t="s">
        <v>16</v>
      </c>
      <c r="E2211">
        <v>1</v>
      </c>
      <c r="F2211">
        <v>17</v>
      </c>
      <c r="J2211" t="s">
        <v>9</v>
      </c>
      <c r="T2211">
        <v>1</v>
      </c>
      <c r="U2211">
        <v>2</v>
      </c>
    </row>
    <row r="2212" spans="1:21" x14ac:dyDescent="0.2">
      <c r="A2212">
        <v>1481</v>
      </c>
      <c r="B2212" t="s">
        <v>19</v>
      </c>
      <c r="C2212">
        <v>76</v>
      </c>
      <c r="D2212" t="s">
        <v>16</v>
      </c>
      <c r="E2212">
        <v>0</v>
      </c>
      <c r="F2212">
        <v>11</v>
      </c>
      <c r="J2212" t="s">
        <v>9</v>
      </c>
      <c r="N2212" t="s">
        <v>50</v>
      </c>
      <c r="O2212" t="s">
        <v>12</v>
      </c>
      <c r="T2212">
        <v>3</v>
      </c>
      <c r="U2212">
        <v>5</v>
      </c>
    </row>
    <row r="2213" spans="1:21" x14ac:dyDescent="0.2">
      <c r="A2213">
        <v>1499</v>
      </c>
      <c r="B2213" t="s">
        <v>19</v>
      </c>
      <c r="C2213">
        <v>78</v>
      </c>
      <c r="D2213" t="s">
        <v>16</v>
      </c>
      <c r="E2213">
        <v>0</v>
      </c>
      <c r="F2213">
        <v>12</v>
      </c>
      <c r="N2213" t="s">
        <v>50</v>
      </c>
      <c r="T2213">
        <v>1</v>
      </c>
      <c r="U2213">
        <v>3</v>
      </c>
    </row>
    <row r="2214" spans="1:21" x14ac:dyDescent="0.2">
      <c r="A2214">
        <v>1507</v>
      </c>
      <c r="B2214" t="s">
        <v>19</v>
      </c>
      <c r="C2214">
        <v>89</v>
      </c>
      <c r="D2214" t="s">
        <v>16</v>
      </c>
      <c r="E2214">
        <v>0</v>
      </c>
      <c r="F2214">
        <v>12</v>
      </c>
      <c r="J2214" t="s">
        <v>9</v>
      </c>
      <c r="M2214" t="s">
        <v>52</v>
      </c>
      <c r="N2214" t="s">
        <v>50</v>
      </c>
      <c r="O2214" t="s">
        <v>12</v>
      </c>
      <c r="T2214">
        <v>4</v>
      </c>
      <c r="U2214">
        <v>6</v>
      </c>
    </row>
    <row r="2215" spans="1:21" x14ac:dyDescent="0.2">
      <c r="A2215">
        <v>1510</v>
      </c>
      <c r="B2215" t="s">
        <v>19</v>
      </c>
      <c r="C2215">
        <v>87</v>
      </c>
      <c r="D2215" t="s">
        <v>16</v>
      </c>
      <c r="E2215">
        <v>1</v>
      </c>
      <c r="F2215">
        <v>10</v>
      </c>
      <c r="O2215" t="s">
        <v>12</v>
      </c>
      <c r="P2215" t="s">
        <v>51</v>
      </c>
      <c r="T2215">
        <v>2</v>
      </c>
      <c r="U2215">
        <v>3</v>
      </c>
    </row>
    <row r="2216" spans="1:21" x14ac:dyDescent="0.2">
      <c r="A2216">
        <v>1511</v>
      </c>
      <c r="B2216" t="s">
        <v>19</v>
      </c>
      <c r="C2216">
        <v>88</v>
      </c>
      <c r="D2216" t="s">
        <v>18</v>
      </c>
      <c r="E2216">
        <v>2</v>
      </c>
      <c r="F2216">
        <v>14</v>
      </c>
      <c r="N2216" t="s">
        <v>50</v>
      </c>
      <c r="O2216" t="s">
        <v>12</v>
      </c>
      <c r="Q2216" t="s">
        <v>54</v>
      </c>
      <c r="T2216">
        <v>3</v>
      </c>
      <c r="U2216">
        <v>4</v>
      </c>
    </row>
    <row r="2217" spans="1:21" x14ac:dyDescent="0.2">
      <c r="A2217">
        <v>1517</v>
      </c>
      <c r="B2217" t="s">
        <v>19</v>
      </c>
      <c r="C2217">
        <v>74</v>
      </c>
      <c r="D2217" t="s">
        <v>16</v>
      </c>
      <c r="E2217">
        <v>2</v>
      </c>
      <c r="N2217" t="s">
        <v>50</v>
      </c>
      <c r="O2217" t="s">
        <v>12</v>
      </c>
      <c r="T2217">
        <v>2</v>
      </c>
      <c r="U2217">
        <v>4</v>
      </c>
    </row>
    <row r="2218" spans="1:21" x14ac:dyDescent="0.2">
      <c r="A2218">
        <v>1533</v>
      </c>
      <c r="B2218" t="s">
        <v>19</v>
      </c>
      <c r="C2218">
        <v>95</v>
      </c>
      <c r="D2218" t="s">
        <v>18</v>
      </c>
      <c r="E2218">
        <v>0</v>
      </c>
      <c r="T2218">
        <v>0</v>
      </c>
      <c r="U2218">
        <v>1</v>
      </c>
    </row>
    <row r="2219" spans="1:21" x14ac:dyDescent="0.2">
      <c r="A2219">
        <v>1534</v>
      </c>
      <c r="B2219" t="s">
        <v>19</v>
      </c>
      <c r="C2219">
        <v>74</v>
      </c>
      <c r="D2219" t="s">
        <v>18</v>
      </c>
      <c r="E2219">
        <v>1</v>
      </c>
      <c r="T2219">
        <v>0</v>
      </c>
      <c r="U2219">
        <v>2</v>
      </c>
    </row>
    <row r="2220" spans="1:21" x14ac:dyDescent="0.2">
      <c r="A2220">
        <v>1557</v>
      </c>
      <c r="B2220" t="s">
        <v>19</v>
      </c>
      <c r="C2220">
        <v>76</v>
      </c>
      <c r="D2220" t="s">
        <v>16</v>
      </c>
      <c r="E2220">
        <v>0</v>
      </c>
      <c r="F2220">
        <v>9</v>
      </c>
      <c r="K2220" t="s">
        <v>10</v>
      </c>
      <c r="O2220" t="s">
        <v>12</v>
      </c>
      <c r="T2220">
        <v>2</v>
      </c>
      <c r="U2220">
        <v>3</v>
      </c>
    </row>
    <row r="2221" spans="1:21" x14ac:dyDescent="0.2">
      <c r="A2221">
        <v>1565</v>
      </c>
      <c r="B2221" t="s">
        <v>19</v>
      </c>
      <c r="C2221">
        <v>74</v>
      </c>
      <c r="D2221" t="s">
        <v>16</v>
      </c>
      <c r="E2221">
        <v>2</v>
      </c>
      <c r="F2221">
        <v>15</v>
      </c>
      <c r="N2221" t="s">
        <v>50</v>
      </c>
      <c r="O2221" t="s">
        <v>12</v>
      </c>
      <c r="R2221" t="s">
        <v>55</v>
      </c>
      <c r="T2221">
        <v>3</v>
      </c>
      <c r="U2221">
        <v>4</v>
      </c>
    </row>
    <row r="2222" spans="1:21" x14ac:dyDescent="0.2">
      <c r="A2222">
        <v>1597</v>
      </c>
      <c r="B2222" t="s">
        <v>19</v>
      </c>
      <c r="C2222">
        <v>80</v>
      </c>
      <c r="D2222" t="s">
        <v>16</v>
      </c>
      <c r="E2222">
        <v>0</v>
      </c>
      <c r="F2222">
        <v>10</v>
      </c>
      <c r="T2222">
        <v>0</v>
      </c>
      <c r="U2222">
        <v>3</v>
      </c>
    </row>
    <row r="2223" spans="1:21" x14ac:dyDescent="0.2">
      <c r="A2223">
        <v>1602</v>
      </c>
      <c r="B2223" t="s">
        <v>19</v>
      </c>
      <c r="C2223">
        <v>80</v>
      </c>
      <c r="D2223" t="s">
        <v>16</v>
      </c>
      <c r="E2223">
        <v>1</v>
      </c>
      <c r="O2223" t="s">
        <v>12</v>
      </c>
      <c r="T2223">
        <v>1</v>
      </c>
      <c r="U2223">
        <v>4</v>
      </c>
    </row>
    <row r="2224" spans="1:21" x14ac:dyDescent="0.2">
      <c r="A2224">
        <v>1603</v>
      </c>
      <c r="B2224" t="s">
        <v>19</v>
      </c>
      <c r="C2224">
        <v>64</v>
      </c>
      <c r="D2224" t="s">
        <v>18</v>
      </c>
      <c r="E2224">
        <v>0</v>
      </c>
      <c r="N2224" t="s">
        <v>50</v>
      </c>
      <c r="T2224">
        <v>1</v>
      </c>
      <c r="U2224">
        <v>3</v>
      </c>
    </row>
    <row r="2225" spans="1:21" x14ac:dyDescent="0.2">
      <c r="A2225">
        <v>1604</v>
      </c>
      <c r="B2225" t="s">
        <v>19</v>
      </c>
      <c r="C2225">
        <v>69</v>
      </c>
      <c r="D2225" t="s">
        <v>18</v>
      </c>
      <c r="E2225">
        <v>0</v>
      </c>
      <c r="N2225" t="s">
        <v>50</v>
      </c>
      <c r="Q2225" t="s">
        <v>54</v>
      </c>
      <c r="T2225">
        <v>2</v>
      </c>
      <c r="U2225">
        <v>6</v>
      </c>
    </row>
    <row r="2226" spans="1:21" x14ac:dyDescent="0.2">
      <c r="A2226">
        <v>1606</v>
      </c>
      <c r="B2226" t="s">
        <v>19</v>
      </c>
      <c r="C2226">
        <v>87</v>
      </c>
      <c r="D2226" t="s">
        <v>16</v>
      </c>
      <c r="E2226">
        <v>2</v>
      </c>
      <c r="N2226" t="s">
        <v>50</v>
      </c>
      <c r="O2226" t="s">
        <v>12</v>
      </c>
      <c r="T2226">
        <v>2</v>
      </c>
      <c r="U2226">
        <v>3</v>
      </c>
    </row>
    <row r="2227" spans="1:21" x14ac:dyDescent="0.2">
      <c r="A2227">
        <v>1614</v>
      </c>
      <c r="B2227" t="s">
        <v>19</v>
      </c>
      <c r="C2227">
        <v>82</v>
      </c>
      <c r="D2227" t="s">
        <v>16</v>
      </c>
      <c r="E2227">
        <v>0</v>
      </c>
      <c r="F2227">
        <v>10</v>
      </c>
      <c r="K2227" t="s">
        <v>10</v>
      </c>
      <c r="N2227" t="s">
        <v>50</v>
      </c>
      <c r="O2227" t="s">
        <v>12</v>
      </c>
      <c r="P2227" t="s">
        <v>51</v>
      </c>
      <c r="T2227">
        <v>4</v>
      </c>
      <c r="U2227">
        <v>6</v>
      </c>
    </row>
    <row r="2228" spans="1:21" x14ac:dyDescent="0.2">
      <c r="A2228">
        <v>1624</v>
      </c>
      <c r="B2228" t="s">
        <v>19</v>
      </c>
      <c r="C2228">
        <v>78</v>
      </c>
      <c r="D2228" t="s">
        <v>16</v>
      </c>
      <c r="E2228">
        <v>1</v>
      </c>
      <c r="F2228">
        <v>18</v>
      </c>
      <c r="J2228" t="s">
        <v>9</v>
      </c>
      <c r="S2228" t="s">
        <v>53</v>
      </c>
      <c r="T2228">
        <v>2</v>
      </c>
      <c r="U2228">
        <v>5</v>
      </c>
    </row>
    <row r="2229" spans="1:21" x14ac:dyDescent="0.2">
      <c r="A2229">
        <v>1632</v>
      </c>
      <c r="B2229" t="s">
        <v>19</v>
      </c>
      <c r="C2229">
        <v>81</v>
      </c>
      <c r="D2229" t="s">
        <v>16</v>
      </c>
      <c r="E2229">
        <v>1</v>
      </c>
      <c r="F2229">
        <v>15</v>
      </c>
      <c r="K2229" t="s">
        <v>10</v>
      </c>
      <c r="N2229" t="s">
        <v>50</v>
      </c>
      <c r="T2229">
        <v>2</v>
      </c>
      <c r="U2229">
        <v>4</v>
      </c>
    </row>
    <row r="2230" spans="1:21" x14ac:dyDescent="0.2">
      <c r="A2230">
        <v>1634</v>
      </c>
      <c r="B2230" t="s">
        <v>19</v>
      </c>
      <c r="C2230">
        <v>85</v>
      </c>
      <c r="D2230" t="s">
        <v>16</v>
      </c>
      <c r="E2230">
        <v>0</v>
      </c>
      <c r="F2230">
        <v>8</v>
      </c>
      <c r="R2230" t="s">
        <v>55</v>
      </c>
      <c r="T2230">
        <v>1</v>
      </c>
      <c r="U2230">
        <v>3</v>
      </c>
    </row>
    <row r="2231" spans="1:21" x14ac:dyDescent="0.2">
      <c r="A2231">
        <v>1636</v>
      </c>
      <c r="B2231" t="s">
        <v>19</v>
      </c>
      <c r="C2231">
        <v>74</v>
      </c>
      <c r="D2231" t="s">
        <v>16</v>
      </c>
      <c r="E2231">
        <v>1</v>
      </c>
      <c r="F2231">
        <v>8</v>
      </c>
      <c r="K2231" t="s">
        <v>10</v>
      </c>
      <c r="N2231" t="s">
        <v>50</v>
      </c>
      <c r="O2231" t="s">
        <v>12</v>
      </c>
      <c r="R2231" t="s">
        <v>55</v>
      </c>
      <c r="T2231">
        <v>4</v>
      </c>
      <c r="U2231">
        <v>5</v>
      </c>
    </row>
    <row r="2232" spans="1:21" x14ac:dyDescent="0.2">
      <c r="A2232">
        <v>1659</v>
      </c>
      <c r="B2232" t="s">
        <v>19</v>
      </c>
      <c r="C2232">
        <v>81</v>
      </c>
      <c r="D2232" t="s">
        <v>18</v>
      </c>
      <c r="E2232">
        <v>0</v>
      </c>
      <c r="F2232">
        <v>10</v>
      </c>
      <c r="T2232">
        <v>0</v>
      </c>
      <c r="U2232">
        <v>0</v>
      </c>
    </row>
    <row r="2233" spans="1:21" x14ac:dyDescent="0.2">
      <c r="A2233">
        <v>1672</v>
      </c>
      <c r="B2233" t="s">
        <v>19</v>
      </c>
      <c r="C2233">
        <v>76</v>
      </c>
      <c r="D2233" t="s">
        <v>16</v>
      </c>
      <c r="E2233">
        <v>2</v>
      </c>
      <c r="F2233">
        <v>11</v>
      </c>
      <c r="T2233">
        <v>0</v>
      </c>
      <c r="U2233">
        <v>0</v>
      </c>
    </row>
    <row r="2234" spans="1:21" x14ac:dyDescent="0.2">
      <c r="A2234">
        <v>1673</v>
      </c>
      <c r="B2234" t="s">
        <v>19</v>
      </c>
      <c r="C2234">
        <v>78</v>
      </c>
      <c r="D2234" t="s">
        <v>18</v>
      </c>
      <c r="E2234">
        <v>1</v>
      </c>
      <c r="F2234">
        <v>9</v>
      </c>
      <c r="T2234">
        <v>0</v>
      </c>
      <c r="U2234">
        <v>0</v>
      </c>
    </row>
    <row r="2235" spans="1:21" x14ac:dyDescent="0.2">
      <c r="A2235">
        <v>1682</v>
      </c>
      <c r="B2235" t="s">
        <v>19</v>
      </c>
      <c r="C2235">
        <v>82</v>
      </c>
      <c r="D2235" t="s">
        <v>16</v>
      </c>
      <c r="E2235">
        <v>1</v>
      </c>
      <c r="T2235">
        <v>0</v>
      </c>
      <c r="U2235">
        <v>0</v>
      </c>
    </row>
    <row r="2236" spans="1:21" x14ac:dyDescent="0.2">
      <c r="A2236">
        <v>1683</v>
      </c>
      <c r="B2236" t="s">
        <v>19</v>
      </c>
      <c r="C2236">
        <v>77</v>
      </c>
      <c r="D2236" t="s">
        <v>16</v>
      </c>
      <c r="E2236">
        <v>1</v>
      </c>
      <c r="T2236">
        <v>0</v>
      </c>
      <c r="U2236">
        <v>0</v>
      </c>
    </row>
    <row r="2237" spans="1:21" x14ac:dyDescent="0.2">
      <c r="A2237">
        <v>1686</v>
      </c>
      <c r="B2237" t="s">
        <v>19</v>
      </c>
      <c r="C2237">
        <v>75</v>
      </c>
      <c r="D2237" t="s">
        <v>16</v>
      </c>
      <c r="E2237">
        <v>2</v>
      </c>
      <c r="F2237">
        <v>18</v>
      </c>
      <c r="T2237">
        <v>0</v>
      </c>
      <c r="U2237">
        <v>0</v>
      </c>
    </row>
    <row r="2238" spans="1:21" x14ac:dyDescent="0.2">
      <c r="A2238">
        <v>1693</v>
      </c>
      <c r="B2238" t="s">
        <v>19</v>
      </c>
      <c r="C2238">
        <v>75</v>
      </c>
      <c r="D2238" t="s">
        <v>16</v>
      </c>
      <c r="E2238">
        <v>1</v>
      </c>
      <c r="F2238">
        <v>12</v>
      </c>
      <c r="T2238">
        <v>0</v>
      </c>
      <c r="U2238">
        <v>0</v>
      </c>
    </row>
    <row r="2239" spans="1:21" x14ac:dyDescent="0.2">
      <c r="A2239">
        <v>1696</v>
      </c>
      <c r="B2239" t="s">
        <v>19</v>
      </c>
      <c r="C2239">
        <v>82</v>
      </c>
      <c r="D2239" t="s">
        <v>16</v>
      </c>
      <c r="E2239">
        <v>1</v>
      </c>
      <c r="F2239">
        <v>9</v>
      </c>
      <c r="T2239">
        <v>0</v>
      </c>
      <c r="U2239">
        <v>0</v>
      </c>
    </row>
    <row r="2240" spans="1:21" x14ac:dyDescent="0.2">
      <c r="A2240">
        <v>1699</v>
      </c>
      <c r="B2240" t="s">
        <v>19</v>
      </c>
      <c r="C2240">
        <v>74</v>
      </c>
      <c r="D2240" t="s">
        <v>18</v>
      </c>
      <c r="E2240">
        <v>1</v>
      </c>
      <c r="T2240">
        <v>0</v>
      </c>
      <c r="U2240">
        <v>0</v>
      </c>
    </row>
    <row r="2241" spans="1:21" x14ac:dyDescent="0.2">
      <c r="A2241">
        <v>1702</v>
      </c>
      <c r="B2241" t="s">
        <v>19</v>
      </c>
      <c r="C2241">
        <v>80</v>
      </c>
      <c r="D2241" t="s">
        <v>16</v>
      </c>
      <c r="E2241">
        <v>0</v>
      </c>
      <c r="F2241">
        <v>11</v>
      </c>
      <c r="T2241">
        <v>0</v>
      </c>
      <c r="U2241">
        <v>0</v>
      </c>
    </row>
    <row r="2242" spans="1:21" x14ac:dyDescent="0.2">
      <c r="A2242">
        <v>1713</v>
      </c>
      <c r="B2242" t="s">
        <v>19</v>
      </c>
      <c r="C2242">
        <v>71</v>
      </c>
      <c r="D2242" t="s">
        <v>18</v>
      </c>
      <c r="E2242">
        <v>2</v>
      </c>
      <c r="T2242">
        <v>0</v>
      </c>
      <c r="U2242">
        <v>0</v>
      </c>
    </row>
    <row r="2243" spans="1:21" x14ac:dyDescent="0.2">
      <c r="A2243">
        <v>1717</v>
      </c>
      <c r="B2243" t="s">
        <v>19</v>
      </c>
      <c r="C2243">
        <v>58</v>
      </c>
      <c r="D2243" t="s">
        <v>16</v>
      </c>
      <c r="E2243">
        <v>1</v>
      </c>
      <c r="F2243">
        <v>19</v>
      </c>
      <c r="T2243">
        <v>0</v>
      </c>
      <c r="U2243">
        <v>0</v>
      </c>
    </row>
    <row r="2244" spans="1:21" x14ac:dyDescent="0.2">
      <c r="A2244">
        <v>1718</v>
      </c>
      <c r="B2244" t="s">
        <v>19</v>
      </c>
      <c r="C2244">
        <v>72</v>
      </c>
      <c r="D2244" t="s">
        <v>16</v>
      </c>
      <c r="E2244">
        <v>1</v>
      </c>
      <c r="F2244">
        <v>15</v>
      </c>
      <c r="T2244">
        <v>0</v>
      </c>
      <c r="U2244">
        <v>0</v>
      </c>
    </row>
    <row r="2245" spans="1:21" x14ac:dyDescent="0.2">
      <c r="A2245">
        <v>1725</v>
      </c>
      <c r="B2245" t="s">
        <v>19</v>
      </c>
      <c r="C2245">
        <v>76</v>
      </c>
      <c r="D2245" t="s">
        <v>16</v>
      </c>
      <c r="E2245">
        <v>0</v>
      </c>
      <c r="F2245">
        <v>11</v>
      </c>
      <c r="T2245">
        <v>0</v>
      </c>
      <c r="U2245">
        <v>0</v>
      </c>
    </row>
    <row r="2246" spans="1:21" x14ac:dyDescent="0.2">
      <c r="A2246">
        <v>1731</v>
      </c>
      <c r="B2246" t="s">
        <v>19</v>
      </c>
      <c r="C2246">
        <v>72</v>
      </c>
      <c r="D2246" t="s">
        <v>18</v>
      </c>
      <c r="E2246">
        <v>1</v>
      </c>
      <c r="F2246">
        <v>9</v>
      </c>
      <c r="T2246">
        <v>0</v>
      </c>
      <c r="U2246">
        <v>0</v>
      </c>
    </row>
    <row r="2247" spans="1:21" x14ac:dyDescent="0.2">
      <c r="A2247">
        <v>1738</v>
      </c>
      <c r="B2247" t="s">
        <v>19</v>
      </c>
      <c r="C2247">
        <v>85</v>
      </c>
      <c r="D2247" t="s">
        <v>16</v>
      </c>
      <c r="E2247">
        <v>2</v>
      </c>
      <c r="F2247">
        <v>10</v>
      </c>
      <c r="T2247">
        <v>0</v>
      </c>
      <c r="U2247">
        <v>0</v>
      </c>
    </row>
    <row r="2248" spans="1:21" x14ac:dyDescent="0.2">
      <c r="A2248">
        <v>1742</v>
      </c>
      <c r="B2248" t="s">
        <v>19</v>
      </c>
      <c r="C2248">
        <v>77</v>
      </c>
      <c r="D2248" t="s">
        <v>18</v>
      </c>
      <c r="E2248">
        <v>2</v>
      </c>
      <c r="T2248">
        <v>0</v>
      </c>
      <c r="U2248">
        <v>0</v>
      </c>
    </row>
    <row r="2249" spans="1:21" x14ac:dyDescent="0.2">
      <c r="A2249">
        <v>1743</v>
      </c>
      <c r="B2249" t="s">
        <v>19</v>
      </c>
      <c r="C2249">
        <v>63</v>
      </c>
      <c r="D2249" t="s">
        <v>18</v>
      </c>
      <c r="E2249">
        <v>0</v>
      </c>
      <c r="F2249">
        <v>11</v>
      </c>
      <c r="T2249">
        <v>0</v>
      </c>
      <c r="U2249">
        <v>0</v>
      </c>
    </row>
    <row r="2250" spans="1:21" x14ac:dyDescent="0.2">
      <c r="A2250">
        <v>1746</v>
      </c>
      <c r="B2250" t="s">
        <v>19</v>
      </c>
      <c r="C2250">
        <v>67</v>
      </c>
      <c r="D2250" t="s">
        <v>18</v>
      </c>
      <c r="E2250">
        <v>1</v>
      </c>
      <c r="F2250">
        <v>10</v>
      </c>
      <c r="T2250">
        <v>0</v>
      </c>
      <c r="U2250">
        <v>0</v>
      </c>
    </row>
    <row r="2251" spans="1:21" x14ac:dyDescent="0.2">
      <c r="A2251">
        <v>1750</v>
      </c>
      <c r="B2251" t="s">
        <v>19</v>
      </c>
      <c r="C2251">
        <v>71</v>
      </c>
      <c r="D2251" t="s">
        <v>16</v>
      </c>
      <c r="E2251">
        <v>1</v>
      </c>
      <c r="F2251">
        <v>16</v>
      </c>
      <c r="T2251">
        <v>0</v>
      </c>
      <c r="U2251">
        <v>0</v>
      </c>
    </row>
    <row r="2252" spans="1:21" x14ac:dyDescent="0.2">
      <c r="A2252">
        <v>1751</v>
      </c>
      <c r="B2252" t="s">
        <v>19</v>
      </c>
      <c r="C2252">
        <v>80</v>
      </c>
      <c r="D2252" t="s">
        <v>18</v>
      </c>
      <c r="E2252">
        <v>1</v>
      </c>
      <c r="T2252">
        <v>0</v>
      </c>
      <c r="U2252">
        <v>0</v>
      </c>
    </row>
    <row r="2253" spans="1:21" x14ac:dyDescent="0.2">
      <c r="A2253">
        <v>1752</v>
      </c>
      <c r="B2253" t="s">
        <v>19</v>
      </c>
      <c r="C2253">
        <v>66</v>
      </c>
      <c r="D2253" t="s">
        <v>16</v>
      </c>
      <c r="E2253">
        <v>0</v>
      </c>
      <c r="F2253">
        <v>12</v>
      </c>
      <c r="T2253">
        <v>0</v>
      </c>
      <c r="U2253">
        <v>0</v>
      </c>
    </row>
    <row r="2254" spans="1:21" x14ac:dyDescent="0.2">
      <c r="A2254">
        <v>1758</v>
      </c>
      <c r="B2254" t="s">
        <v>19</v>
      </c>
      <c r="C2254">
        <v>76</v>
      </c>
      <c r="D2254" t="s">
        <v>16</v>
      </c>
      <c r="E2254">
        <v>2</v>
      </c>
      <c r="F2254">
        <v>12</v>
      </c>
      <c r="T2254">
        <v>0</v>
      </c>
      <c r="U2254">
        <v>0</v>
      </c>
    </row>
    <row r="2255" spans="1:21" x14ac:dyDescent="0.2">
      <c r="A2255">
        <v>1769</v>
      </c>
      <c r="B2255" t="s">
        <v>19</v>
      </c>
      <c r="C2255">
        <v>91</v>
      </c>
      <c r="D2255" t="s">
        <v>18</v>
      </c>
      <c r="E2255">
        <v>1</v>
      </c>
      <c r="F2255">
        <v>21</v>
      </c>
      <c r="T2255">
        <v>0</v>
      </c>
      <c r="U2255">
        <v>0</v>
      </c>
    </row>
    <row r="2256" spans="1:21" x14ac:dyDescent="0.2">
      <c r="A2256">
        <v>1774</v>
      </c>
      <c r="B2256" t="s">
        <v>19</v>
      </c>
      <c r="C2256">
        <v>78</v>
      </c>
      <c r="D2256" t="s">
        <v>18</v>
      </c>
      <c r="E2256">
        <v>0</v>
      </c>
      <c r="T2256">
        <v>0</v>
      </c>
      <c r="U2256">
        <v>0</v>
      </c>
    </row>
    <row r="2257" spans="1:21" x14ac:dyDescent="0.2">
      <c r="A2257">
        <v>1778</v>
      </c>
      <c r="B2257" t="s">
        <v>19</v>
      </c>
      <c r="C2257">
        <v>72</v>
      </c>
      <c r="D2257" t="s">
        <v>16</v>
      </c>
      <c r="E2257">
        <v>0</v>
      </c>
      <c r="T2257">
        <v>0</v>
      </c>
      <c r="U2257">
        <v>0</v>
      </c>
    </row>
    <row r="2258" spans="1:21" x14ac:dyDescent="0.2">
      <c r="A2258">
        <v>1782</v>
      </c>
      <c r="B2258" t="s">
        <v>19</v>
      </c>
      <c r="C2258">
        <v>76</v>
      </c>
      <c r="D2258" t="s">
        <v>16</v>
      </c>
      <c r="E2258">
        <v>0</v>
      </c>
      <c r="F2258">
        <v>15</v>
      </c>
      <c r="O2258" t="s">
        <v>12</v>
      </c>
      <c r="T2258">
        <v>1</v>
      </c>
      <c r="U2258">
        <v>3</v>
      </c>
    </row>
    <row r="2259" spans="1:21" x14ac:dyDescent="0.2">
      <c r="A2259">
        <v>1783</v>
      </c>
      <c r="B2259" t="s">
        <v>19</v>
      </c>
      <c r="C2259">
        <v>78</v>
      </c>
      <c r="D2259" t="s">
        <v>16</v>
      </c>
      <c r="E2259">
        <v>1</v>
      </c>
      <c r="F2259">
        <v>18</v>
      </c>
      <c r="T2259">
        <v>0</v>
      </c>
      <c r="U2259">
        <v>1</v>
      </c>
    </row>
    <row r="2260" spans="1:21" x14ac:dyDescent="0.2">
      <c r="A2260">
        <v>1795</v>
      </c>
      <c r="B2260" t="s">
        <v>19</v>
      </c>
      <c r="C2260">
        <v>84</v>
      </c>
      <c r="D2260" t="s">
        <v>16</v>
      </c>
      <c r="E2260">
        <v>2</v>
      </c>
      <c r="F2260">
        <v>15</v>
      </c>
      <c r="T2260">
        <v>0</v>
      </c>
      <c r="U2260">
        <v>0</v>
      </c>
    </row>
    <row r="2261" spans="1:21" x14ac:dyDescent="0.2">
      <c r="A2261">
        <v>1805</v>
      </c>
      <c r="B2261" t="s">
        <v>19</v>
      </c>
      <c r="C2261">
        <v>92</v>
      </c>
      <c r="D2261" t="s">
        <v>18</v>
      </c>
      <c r="E2261">
        <v>1</v>
      </c>
      <c r="F2261">
        <v>12</v>
      </c>
      <c r="T2261">
        <v>0</v>
      </c>
      <c r="U2261">
        <v>0</v>
      </c>
    </row>
    <row r="2262" spans="1:21" x14ac:dyDescent="0.2">
      <c r="A2262">
        <v>1828</v>
      </c>
      <c r="B2262" t="s">
        <v>19</v>
      </c>
      <c r="C2262">
        <v>87</v>
      </c>
      <c r="D2262" t="s">
        <v>18</v>
      </c>
      <c r="E2262">
        <v>0</v>
      </c>
      <c r="F2262">
        <v>10</v>
      </c>
      <c r="T2262">
        <v>0</v>
      </c>
      <c r="U2262">
        <v>0</v>
      </c>
    </row>
    <row r="2263" spans="1:21" x14ac:dyDescent="0.2">
      <c r="A2263">
        <v>1844</v>
      </c>
      <c r="B2263" t="s">
        <v>19</v>
      </c>
      <c r="C2263">
        <v>76</v>
      </c>
      <c r="D2263" t="s">
        <v>18</v>
      </c>
      <c r="E2263">
        <v>2</v>
      </c>
      <c r="T2263">
        <v>0</v>
      </c>
      <c r="U2263">
        <v>0</v>
      </c>
    </row>
    <row r="2264" spans="1:21" x14ac:dyDescent="0.2">
      <c r="A2264">
        <v>1847</v>
      </c>
      <c r="B2264" t="s">
        <v>19</v>
      </c>
      <c r="C2264">
        <v>82</v>
      </c>
      <c r="D2264" t="s">
        <v>16</v>
      </c>
      <c r="E2264">
        <v>1</v>
      </c>
      <c r="F2264">
        <v>17</v>
      </c>
      <c r="T2264">
        <v>0</v>
      </c>
      <c r="U2264">
        <v>0</v>
      </c>
    </row>
    <row r="2265" spans="1:21" x14ac:dyDescent="0.2">
      <c r="A2265">
        <v>1871</v>
      </c>
      <c r="B2265" t="s">
        <v>19</v>
      </c>
      <c r="C2265">
        <v>73</v>
      </c>
      <c r="D2265" t="s">
        <v>16</v>
      </c>
      <c r="E2265">
        <v>0</v>
      </c>
      <c r="F2265">
        <v>19</v>
      </c>
      <c r="O2265" t="s">
        <v>12</v>
      </c>
      <c r="T2265">
        <v>1</v>
      </c>
      <c r="U2265">
        <v>3</v>
      </c>
    </row>
    <row r="2266" spans="1:21" x14ac:dyDescent="0.2">
      <c r="A2266">
        <v>1882</v>
      </c>
      <c r="B2266" t="s">
        <v>19</v>
      </c>
      <c r="C2266">
        <v>86</v>
      </c>
      <c r="D2266" t="s">
        <v>16</v>
      </c>
      <c r="E2266">
        <v>0</v>
      </c>
      <c r="F2266">
        <v>12</v>
      </c>
      <c r="T2266">
        <v>0</v>
      </c>
      <c r="U2266">
        <v>0</v>
      </c>
    </row>
    <row r="2267" spans="1:21" x14ac:dyDescent="0.2">
      <c r="A2267">
        <v>1885</v>
      </c>
      <c r="B2267" t="s">
        <v>19</v>
      </c>
      <c r="C2267">
        <v>78</v>
      </c>
      <c r="D2267" t="s">
        <v>16</v>
      </c>
      <c r="E2267">
        <v>1</v>
      </c>
      <c r="T2267">
        <v>0</v>
      </c>
      <c r="U2267">
        <v>0</v>
      </c>
    </row>
    <row r="2268" spans="1:21" x14ac:dyDescent="0.2">
      <c r="A2268">
        <v>1888</v>
      </c>
      <c r="B2268" t="s">
        <v>19</v>
      </c>
      <c r="C2268">
        <v>78</v>
      </c>
      <c r="D2268" t="s">
        <v>18</v>
      </c>
      <c r="E2268">
        <v>2</v>
      </c>
      <c r="F2268">
        <v>12</v>
      </c>
      <c r="T2268">
        <v>0</v>
      </c>
      <c r="U2268">
        <v>0</v>
      </c>
    </row>
    <row r="2269" spans="1:21" x14ac:dyDescent="0.2">
      <c r="A2269">
        <v>1890</v>
      </c>
      <c r="B2269" t="s">
        <v>19</v>
      </c>
      <c r="C2269">
        <v>79</v>
      </c>
      <c r="D2269" t="s">
        <v>18</v>
      </c>
      <c r="E2269">
        <v>1</v>
      </c>
      <c r="F2269">
        <v>12</v>
      </c>
      <c r="T2269">
        <v>0</v>
      </c>
      <c r="U2269">
        <v>0</v>
      </c>
    </row>
    <row r="2270" spans="1:21" x14ac:dyDescent="0.2">
      <c r="A2270">
        <v>1892</v>
      </c>
      <c r="B2270" t="s">
        <v>19</v>
      </c>
      <c r="C2270">
        <v>89</v>
      </c>
      <c r="D2270" t="s">
        <v>16</v>
      </c>
      <c r="E2270">
        <v>1</v>
      </c>
      <c r="F2270">
        <v>15</v>
      </c>
      <c r="T2270">
        <v>0</v>
      </c>
      <c r="U2270">
        <v>0</v>
      </c>
    </row>
    <row r="2271" spans="1:21" x14ac:dyDescent="0.2">
      <c r="A2271">
        <v>1896</v>
      </c>
      <c r="B2271" t="s">
        <v>19</v>
      </c>
      <c r="C2271">
        <v>88</v>
      </c>
      <c r="D2271" t="s">
        <v>16</v>
      </c>
      <c r="E2271">
        <v>0</v>
      </c>
      <c r="M2271" t="s">
        <v>52</v>
      </c>
      <c r="S2271" t="s">
        <v>53</v>
      </c>
      <c r="T2271">
        <v>2</v>
      </c>
      <c r="U2271">
        <v>5</v>
      </c>
    </row>
    <row r="2272" spans="1:21" x14ac:dyDescent="0.2">
      <c r="A2272">
        <v>1900</v>
      </c>
      <c r="B2272" t="s">
        <v>19</v>
      </c>
      <c r="C2272">
        <v>82</v>
      </c>
      <c r="D2272" t="s">
        <v>16</v>
      </c>
      <c r="E2272">
        <v>0</v>
      </c>
      <c r="F2272">
        <v>9</v>
      </c>
      <c r="T2272">
        <v>0</v>
      </c>
      <c r="U2272">
        <v>0</v>
      </c>
    </row>
    <row r="2273" spans="1:21" x14ac:dyDescent="0.2">
      <c r="A2273">
        <v>1919</v>
      </c>
      <c r="B2273" t="s">
        <v>19</v>
      </c>
      <c r="C2273">
        <v>80</v>
      </c>
      <c r="D2273" t="s">
        <v>16</v>
      </c>
      <c r="E2273">
        <v>0</v>
      </c>
      <c r="F2273">
        <v>17</v>
      </c>
      <c r="T2273">
        <v>0</v>
      </c>
      <c r="U2273">
        <v>0</v>
      </c>
    </row>
    <row r="2274" spans="1:21" x14ac:dyDescent="0.2">
      <c r="A2274">
        <v>1924</v>
      </c>
      <c r="B2274" t="s">
        <v>19</v>
      </c>
      <c r="C2274">
        <v>83</v>
      </c>
      <c r="D2274" t="s">
        <v>18</v>
      </c>
      <c r="E2274">
        <v>1</v>
      </c>
      <c r="F2274">
        <v>9</v>
      </c>
      <c r="T2274">
        <v>0</v>
      </c>
      <c r="U2274">
        <v>0</v>
      </c>
    </row>
    <row r="2275" spans="1:21" x14ac:dyDescent="0.2">
      <c r="A2275">
        <v>1925</v>
      </c>
      <c r="B2275" t="s">
        <v>19</v>
      </c>
      <c r="C2275">
        <v>72</v>
      </c>
      <c r="D2275" t="s">
        <v>18</v>
      </c>
      <c r="E2275">
        <v>0</v>
      </c>
      <c r="F2275">
        <v>11</v>
      </c>
      <c r="T2275">
        <v>0</v>
      </c>
      <c r="U2275">
        <v>0</v>
      </c>
    </row>
    <row r="2276" spans="1:21" x14ac:dyDescent="0.2">
      <c r="A2276">
        <v>1926</v>
      </c>
      <c r="B2276" t="s">
        <v>19</v>
      </c>
      <c r="C2276">
        <v>83</v>
      </c>
      <c r="D2276" t="s">
        <v>16</v>
      </c>
      <c r="E2276">
        <v>1</v>
      </c>
      <c r="F2276">
        <v>15</v>
      </c>
      <c r="T2276">
        <v>0</v>
      </c>
      <c r="U2276">
        <v>0</v>
      </c>
    </row>
    <row r="2277" spans="1:21" x14ac:dyDescent="0.2">
      <c r="A2277">
        <v>1930</v>
      </c>
      <c r="B2277" t="s">
        <v>19</v>
      </c>
      <c r="C2277">
        <v>73</v>
      </c>
      <c r="D2277" t="s">
        <v>18</v>
      </c>
      <c r="E2277">
        <v>2</v>
      </c>
      <c r="F2277">
        <v>8</v>
      </c>
      <c r="T2277">
        <v>0</v>
      </c>
      <c r="U2277">
        <v>0</v>
      </c>
    </row>
    <row r="2278" spans="1:21" x14ac:dyDescent="0.2">
      <c r="A2278">
        <v>1958</v>
      </c>
      <c r="B2278" t="s">
        <v>19</v>
      </c>
      <c r="C2278">
        <v>74</v>
      </c>
      <c r="D2278" t="s">
        <v>16</v>
      </c>
      <c r="E2278">
        <v>0</v>
      </c>
      <c r="F2278">
        <v>8</v>
      </c>
      <c r="T2278">
        <v>0</v>
      </c>
      <c r="U2278">
        <v>0</v>
      </c>
    </row>
    <row r="2279" spans="1:21" x14ac:dyDescent="0.2">
      <c r="A2279">
        <v>1969</v>
      </c>
      <c r="B2279" t="s">
        <v>19</v>
      </c>
      <c r="C2279">
        <v>68</v>
      </c>
      <c r="D2279" t="s">
        <v>16</v>
      </c>
      <c r="E2279">
        <v>2</v>
      </c>
      <c r="F2279">
        <v>16</v>
      </c>
      <c r="T2279">
        <v>0</v>
      </c>
      <c r="U2279">
        <v>0</v>
      </c>
    </row>
    <row r="2280" spans="1:21" x14ac:dyDescent="0.2">
      <c r="A2280">
        <v>1985</v>
      </c>
      <c r="B2280" t="s">
        <v>19</v>
      </c>
      <c r="C2280">
        <v>82</v>
      </c>
      <c r="D2280" t="s">
        <v>18</v>
      </c>
      <c r="E2280">
        <v>1</v>
      </c>
      <c r="F2280">
        <v>16</v>
      </c>
      <c r="T2280">
        <v>0</v>
      </c>
      <c r="U2280">
        <v>0</v>
      </c>
    </row>
    <row r="2281" spans="1:21" x14ac:dyDescent="0.2">
      <c r="A2281">
        <v>1990</v>
      </c>
      <c r="B2281" t="s">
        <v>19</v>
      </c>
      <c r="C2281">
        <v>89</v>
      </c>
      <c r="D2281" t="s">
        <v>16</v>
      </c>
      <c r="E2281">
        <v>0</v>
      </c>
      <c r="F2281">
        <v>16</v>
      </c>
      <c r="K2281" t="s">
        <v>10</v>
      </c>
      <c r="M2281" t="s">
        <v>52</v>
      </c>
      <c r="N2281" t="s">
        <v>50</v>
      </c>
      <c r="O2281" t="s">
        <v>12</v>
      </c>
      <c r="T2281">
        <v>4</v>
      </c>
      <c r="U2281">
        <v>5</v>
      </c>
    </row>
    <row r="2282" spans="1:21" x14ac:dyDescent="0.2">
      <c r="A2282">
        <v>1991</v>
      </c>
      <c r="B2282" t="s">
        <v>19</v>
      </c>
      <c r="C2282">
        <v>78</v>
      </c>
      <c r="D2282" t="s">
        <v>18</v>
      </c>
      <c r="E2282">
        <v>1</v>
      </c>
      <c r="F2282">
        <v>8</v>
      </c>
      <c r="T2282">
        <v>0</v>
      </c>
      <c r="U2282">
        <v>0</v>
      </c>
    </row>
    <row r="2283" spans="1:21" x14ac:dyDescent="0.2">
      <c r="A2283">
        <v>1993</v>
      </c>
      <c r="B2283" t="s">
        <v>19</v>
      </c>
      <c r="C2283">
        <v>70</v>
      </c>
      <c r="D2283" t="s">
        <v>16</v>
      </c>
      <c r="E2283">
        <v>2</v>
      </c>
      <c r="F2283">
        <v>10</v>
      </c>
      <c r="T2283">
        <v>0</v>
      </c>
      <c r="U2283">
        <v>0</v>
      </c>
    </row>
    <row r="2284" spans="1:21" x14ac:dyDescent="0.2">
      <c r="A2284">
        <v>2000</v>
      </c>
      <c r="B2284" t="s">
        <v>19</v>
      </c>
      <c r="C2284">
        <v>70</v>
      </c>
      <c r="D2284" t="s">
        <v>16</v>
      </c>
      <c r="E2284">
        <v>1</v>
      </c>
      <c r="F2284">
        <v>11</v>
      </c>
      <c r="T2284">
        <v>0</v>
      </c>
      <c r="U2284">
        <v>0</v>
      </c>
    </row>
    <row r="2285" spans="1:21" x14ac:dyDescent="0.2">
      <c r="A2285">
        <v>2015</v>
      </c>
      <c r="B2285" t="s">
        <v>19</v>
      </c>
      <c r="C2285">
        <v>82</v>
      </c>
      <c r="D2285" t="s">
        <v>18</v>
      </c>
      <c r="E2285">
        <v>1</v>
      </c>
      <c r="F2285">
        <v>10</v>
      </c>
      <c r="T2285">
        <v>0</v>
      </c>
      <c r="U2285">
        <v>0</v>
      </c>
    </row>
    <row r="2286" spans="1:21" x14ac:dyDescent="0.2">
      <c r="A2286">
        <v>2020</v>
      </c>
      <c r="B2286" t="s">
        <v>19</v>
      </c>
      <c r="C2286">
        <v>82</v>
      </c>
      <c r="D2286" t="s">
        <v>16</v>
      </c>
      <c r="E2286">
        <v>0</v>
      </c>
      <c r="F2286">
        <v>17</v>
      </c>
      <c r="T2286">
        <v>0</v>
      </c>
      <c r="U2286">
        <v>0</v>
      </c>
    </row>
    <row r="2287" spans="1:21" x14ac:dyDescent="0.2">
      <c r="A2287">
        <v>2025</v>
      </c>
      <c r="B2287" t="s">
        <v>19</v>
      </c>
      <c r="C2287">
        <v>91</v>
      </c>
      <c r="D2287" t="s">
        <v>18</v>
      </c>
      <c r="E2287">
        <v>0</v>
      </c>
      <c r="T2287">
        <v>0</v>
      </c>
      <c r="U2287">
        <v>0</v>
      </c>
    </row>
    <row r="2288" spans="1:21" x14ac:dyDescent="0.2">
      <c r="A2288">
        <v>2027</v>
      </c>
      <c r="B2288" t="s">
        <v>19</v>
      </c>
      <c r="C2288">
        <v>90</v>
      </c>
      <c r="D2288" t="s">
        <v>16</v>
      </c>
      <c r="E2288">
        <v>0</v>
      </c>
      <c r="F2288">
        <v>18</v>
      </c>
      <c r="T2288">
        <v>0</v>
      </c>
      <c r="U2288">
        <v>0</v>
      </c>
    </row>
    <row r="2289" spans="1:21" x14ac:dyDescent="0.2">
      <c r="A2289">
        <v>2030</v>
      </c>
      <c r="B2289" t="s">
        <v>19</v>
      </c>
      <c r="C2289">
        <v>83</v>
      </c>
      <c r="D2289" t="s">
        <v>18</v>
      </c>
      <c r="E2289">
        <v>0</v>
      </c>
      <c r="F2289">
        <v>10</v>
      </c>
      <c r="T2289">
        <v>0</v>
      </c>
      <c r="U2289">
        <v>0</v>
      </c>
    </row>
    <row r="2290" spans="1:21" x14ac:dyDescent="0.2">
      <c r="A2290">
        <v>2032</v>
      </c>
      <c r="B2290" t="s">
        <v>19</v>
      </c>
      <c r="C2290">
        <v>89</v>
      </c>
      <c r="D2290" t="s">
        <v>18</v>
      </c>
      <c r="E2290">
        <v>0</v>
      </c>
      <c r="F2290">
        <v>9</v>
      </c>
      <c r="T2290">
        <v>0</v>
      </c>
      <c r="U2290">
        <v>0</v>
      </c>
    </row>
    <row r="2291" spans="1:21" x14ac:dyDescent="0.2">
      <c r="A2291">
        <v>2033</v>
      </c>
      <c r="B2291" t="s">
        <v>19</v>
      </c>
      <c r="C2291">
        <v>71</v>
      </c>
      <c r="D2291" t="s">
        <v>18</v>
      </c>
      <c r="E2291">
        <v>0</v>
      </c>
      <c r="F2291">
        <v>15</v>
      </c>
      <c r="T2291">
        <v>0</v>
      </c>
      <c r="U2291">
        <v>0</v>
      </c>
    </row>
    <row r="2292" spans="1:21" x14ac:dyDescent="0.2">
      <c r="A2292">
        <v>2063</v>
      </c>
      <c r="B2292" t="s">
        <v>19</v>
      </c>
      <c r="C2292">
        <v>87</v>
      </c>
      <c r="D2292" t="s">
        <v>16</v>
      </c>
      <c r="E2292">
        <v>0</v>
      </c>
      <c r="F2292">
        <v>10</v>
      </c>
      <c r="T2292">
        <v>0</v>
      </c>
      <c r="U2292">
        <v>0</v>
      </c>
    </row>
    <row r="2293" spans="1:21" x14ac:dyDescent="0.2">
      <c r="A2293">
        <v>2065</v>
      </c>
      <c r="B2293" t="s">
        <v>19</v>
      </c>
      <c r="C2293">
        <v>69</v>
      </c>
      <c r="D2293" t="s">
        <v>18</v>
      </c>
      <c r="E2293">
        <v>1</v>
      </c>
      <c r="F2293">
        <v>18</v>
      </c>
      <c r="T2293">
        <v>0</v>
      </c>
      <c r="U2293">
        <v>0</v>
      </c>
    </row>
    <row r="2294" spans="1:21" x14ac:dyDescent="0.2">
      <c r="A2294">
        <v>2073</v>
      </c>
      <c r="B2294" t="s">
        <v>19</v>
      </c>
      <c r="C2294">
        <v>74</v>
      </c>
      <c r="D2294" t="s">
        <v>16</v>
      </c>
      <c r="E2294">
        <v>1</v>
      </c>
      <c r="F2294">
        <v>17</v>
      </c>
      <c r="T2294">
        <v>0</v>
      </c>
      <c r="U2294">
        <v>0</v>
      </c>
    </row>
    <row r="2295" spans="1:21" x14ac:dyDescent="0.2">
      <c r="A2295">
        <v>2103</v>
      </c>
      <c r="B2295" t="s">
        <v>19</v>
      </c>
      <c r="C2295">
        <v>74</v>
      </c>
      <c r="D2295" t="s">
        <v>18</v>
      </c>
      <c r="E2295">
        <v>0</v>
      </c>
      <c r="F2295">
        <v>9</v>
      </c>
      <c r="T2295">
        <v>0</v>
      </c>
      <c r="U2295">
        <v>0</v>
      </c>
    </row>
    <row r="2296" spans="1:21" x14ac:dyDescent="0.2">
      <c r="A2296">
        <v>2105</v>
      </c>
      <c r="B2296" t="s">
        <v>19</v>
      </c>
      <c r="C2296">
        <v>72</v>
      </c>
      <c r="D2296" t="s">
        <v>18</v>
      </c>
      <c r="E2296">
        <v>1</v>
      </c>
      <c r="F2296">
        <v>13</v>
      </c>
      <c r="T2296">
        <v>0</v>
      </c>
      <c r="U2296">
        <v>0</v>
      </c>
    </row>
    <row r="2297" spans="1:21" x14ac:dyDescent="0.2">
      <c r="A2297">
        <v>2141</v>
      </c>
      <c r="B2297" t="s">
        <v>19</v>
      </c>
      <c r="C2297">
        <v>77</v>
      </c>
      <c r="D2297" t="s">
        <v>18</v>
      </c>
      <c r="E2297">
        <v>1</v>
      </c>
      <c r="F2297">
        <v>11</v>
      </c>
      <c r="T2297">
        <v>0</v>
      </c>
      <c r="U2297">
        <v>0</v>
      </c>
    </row>
    <row r="2298" spans="1:21" x14ac:dyDescent="0.2">
      <c r="A2298">
        <v>2144</v>
      </c>
      <c r="B2298" t="s">
        <v>19</v>
      </c>
      <c r="C2298">
        <v>61</v>
      </c>
      <c r="D2298" t="s">
        <v>16</v>
      </c>
      <c r="E2298">
        <v>1</v>
      </c>
      <c r="F2298">
        <v>15</v>
      </c>
      <c r="T2298">
        <v>0</v>
      </c>
      <c r="U2298">
        <v>0</v>
      </c>
    </row>
    <row r="2299" spans="1:21" x14ac:dyDescent="0.2">
      <c r="A2299">
        <v>2166</v>
      </c>
      <c r="B2299" t="s">
        <v>19</v>
      </c>
      <c r="C2299">
        <v>80</v>
      </c>
      <c r="D2299" t="s">
        <v>16</v>
      </c>
      <c r="E2299">
        <v>1</v>
      </c>
      <c r="F2299">
        <v>18</v>
      </c>
      <c r="T2299">
        <v>0</v>
      </c>
      <c r="U2299">
        <v>0</v>
      </c>
    </row>
    <row r="2300" spans="1:21" x14ac:dyDescent="0.2">
      <c r="A2300">
        <v>2191</v>
      </c>
      <c r="B2300" t="s">
        <v>19</v>
      </c>
      <c r="C2300">
        <v>78</v>
      </c>
      <c r="D2300" t="s">
        <v>16</v>
      </c>
      <c r="E2300">
        <v>0</v>
      </c>
      <c r="F2300">
        <v>9</v>
      </c>
      <c r="T2300">
        <v>0</v>
      </c>
      <c r="U2300">
        <v>0</v>
      </c>
    </row>
    <row r="2301" spans="1:21" x14ac:dyDescent="0.2">
      <c r="A2301">
        <v>2203</v>
      </c>
      <c r="B2301" t="s">
        <v>19</v>
      </c>
      <c r="C2301">
        <v>74</v>
      </c>
      <c r="D2301" t="s">
        <v>18</v>
      </c>
      <c r="E2301">
        <v>1</v>
      </c>
      <c r="F2301">
        <v>11</v>
      </c>
      <c r="T2301">
        <v>0</v>
      </c>
      <c r="U2301">
        <v>1</v>
      </c>
    </row>
    <row r="2302" spans="1:21" x14ac:dyDescent="0.2">
      <c r="A2302">
        <v>2211</v>
      </c>
      <c r="B2302" t="s">
        <v>19</v>
      </c>
      <c r="C2302">
        <v>77</v>
      </c>
      <c r="D2302" t="s">
        <v>18</v>
      </c>
      <c r="E2302">
        <v>0</v>
      </c>
      <c r="F2302">
        <v>11</v>
      </c>
      <c r="T2302">
        <v>0</v>
      </c>
      <c r="U2302">
        <v>0</v>
      </c>
    </row>
    <row r="2303" spans="1:21" x14ac:dyDescent="0.2">
      <c r="A2303">
        <v>2217</v>
      </c>
      <c r="B2303" t="s">
        <v>19</v>
      </c>
      <c r="C2303">
        <v>78</v>
      </c>
      <c r="D2303" t="s">
        <v>16</v>
      </c>
      <c r="E2303">
        <v>1</v>
      </c>
      <c r="F2303">
        <v>12</v>
      </c>
      <c r="T2303">
        <v>0</v>
      </c>
      <c r="U2303">
        <v>0</v>
      </c>
    </row>
    <row r="2304" spans="1:21" x14ac:dyDescent="0.2">
      <c r="A2304">
        <v>2231</v>
      </c>
      <c r="B2304" t="s">
        <v>19</v>
      </c>
      <c r="C2304">
        <v>83</v>
      </c>
      <c r="D2304" t="s">
        <v>18</v>
      </c>
      <c r="E2304">
        <v>1</v>
      </c>
      <c r="F2304">
        <v>10</v>
      </c>
      <c r="T2304">
        <v>0</v>
      </c>
      <c r="U2304">
        <v>0</v>
      </c>
    </row>
    <row r="2305" spans="1:21" x14ac:dyDescent="0.2">
      <c r="A2305">
        <v>2236</v>
      </c>
      <c r="B2305" t="s">
        <v>19</v>
      </c>
      <c r="C2305">
        <v>90</v>
      </c>
      <c r="D2305" t="s">
        <v>18</v>
      </c>
      <c r="E2305">
        <v>0</v>
      </c>
      <c r="F2305">
        <v>9</v>
      </c>
      <c r="T2305">
        <v>0</v>
      </c>
      <c r="U2305">
        <v>0</v>
      </c>
    </row>
    <row r="2306" spans="1:21" x14ac:dyDescent="0.2">
      <c r="A2306">
        <v>2243</v>
      </c>
      <c r="B2306" t="s">
        <v>19</v>
      </c>
      <c r="C2306">
        <v>90</v>
      </c>
      <c r="D2306" t="s">
        <v>16</v>
      </c>
      <c r="E2306">
        <v>1</v>
      </c>
      <c r="F2306">
        <v>6</v>
      </c>
      <c r="T2306">
        <v>0</v>
      </c>
      <c r="U2306">
        <v>0</v>
      </c>
    </row>
    <row r="2307" spans="1:21" x14ac:dyDescent="0.2">
      <c r="A2307">
        <v>2245</v>
      </c>
      <c r="B2307" t="s">
        <v>19</v>
      </c>
      <c r="C2307">
        <v>83</v>
      </c>
      <c r="D2307" t="s">
        <v>16</v>
      </c>
      <c r="E2307">
        <v>0</v>
      </c>
      <c r="F2307">
        <v>9</v>
      </c>
      <c r="T2307">
        <v>0</v>
      </c>
      <c r="U2307">
        <v>0</v>
      </c>
    </row>
    <row r="2308" spans="1:21" x14ac:dyDescent="0.2">
      <c r="A2308">
        <v>2247</v>
      </c>
      <c r="B2308" t="s">
        <v>19</v>
      </c>
      <c r="C2308">
        <v>72</v>
      </c>
      <c r="D2308" t="s">
        <v>18</v>
      </c>
      <c r="E2308">
        <v>2</v>
      </c>
      <c r="F2308">
        <v>16</v>
      </c>
      <c r="N2308" t="s">
        <v>50</v>
      </c>
      <c r="O2308" t="s">
        <v>12</v>
      </c>
      <c r="T2308">
        <v>2</v>
      </c>
      <c r="U2308">
        <v>2</v>
      </c>
    </row>
    <row r="2309" spans="1:21" x14ac:dyDescent="0.2">
      <c r="A2309">
        <v>2287</v>
      </c>
      <c r="B2309" t="s">
        <v>19</v>
      </c>
      <c r="C2309">
        <v>68</v>
      </c>
      <c r="D2309" t="s">
        <v>18</v>
      </c>
      <c r="E2309">
        <v>1</v>
      </c>
      <c r="F2309">
        <v>12</v>
      </c>
      <c r="T2309">
        <v>0</v>
      </c>
      <c r="U2309">
        <v>0</v>
      </c>
    </row>
    <row r="2310" spans="1:21" x14ac:dyDescent="0.2">
      <c r="A2310">
        <v>2288</v>
      </c>
      <c r="B2310" t="s">
        <v>19</v>
      </c>
      <c r="C2310">
        <v>76</v>
      </c>
      <c r="D2310" t="s">
        <v>16</v>
      </c>
      <c r="E2310">
        <v>0</v>
      </c>
      <c r="F2310">
        <v>11</v>
      </c>
      <c r="T2310">
        <v>0</v>
      </c>
      <c r="U2310">
        <v>0</v>
      </c>
    </row>
    <row r="2311" spans="1:21" x14ac:dyDescent="0.2">
      <c r="A2311">
        <v>2290</v>
      </c>
      <c r="B2311" t="s">
        <v>19</v>
      </c>
      <c r="C2311">
        <v>86</v>
      </c>
      <c r="D2311" t="s">
        <v>16</v>
      </c>
      <c r="E2311">
        <v>0</v>
      </c>
      <c r="F2311">
        <v>15</v>
      </c>
      <c r="T2311">
        <v>0</v>
      </c>
      <c r="U2311">
        <v>0</v>
      </c>
    </row>
    <row r="2312" spans="1:21" x14ac:dyDescent="0.2">
      <c r="A2312">
        <v>2296</v>
      </c>
      <c r="B2312" t="s">
        <v>19</v>
      </c>
      <c r="C2312">
        <v>59</v>
      </c>
      <c r="D2312" t="s">
        <v>16</v>
      </c>
      <c r="E2312">
        <v>0</v>
      </c>
      <c r="F2312">
        <v>10</v>
      </c>
      <c r="T2312">
        <v>0</v>
      </c>
      <c r="U2312">
        <v>0</v>
      </c>
    </row>
    <row r="2313" spans="1:21" x14ac:dyDescent="0.2">
      <c r="A2313">
        <v>2316</v>
      </c>
      <c r="B2313" t="s">
        <v>19</v>
      </c>
      <c r="C2313">
        <v>72</v>
      </c>
      <c r="D2313" t="s">
        <v>16</v>
      </c>
      <c r="E2313">
        <v>1</v>
      </c>
      <c r="F2313">
        <v>9</v>
      </c>
      <c r="T2313">
        <v>0</v>
      </c>
      <c r="U2313">
        <v>1</v>
      </c>
    </row>
    <row r="2314" spans="1:21" x14ac:dyDescent="0.2">
      <c r="A2314">
        <v>2318</v>
      </c>
      <c r="B2314" t="s">
        <v>19</v>
      </c>
      <c r="C2314">
        <v>78</v>
      </c>
      <c r="D2314" t="s">
        <v>16</v>
      </c>
      <c r="E2314">
        <v>1</v>
      </c>
      <c r="F2314">
        <v>15</v>
      </c>
      <c r="T2314">
        <v>0</v>
      </c>
      <c r="U2314">
        <v>0</v>
      </c>
    </row>
    <row r="2315" spans="1:21" x14ac:dyDescent="0.2">
      <c r="A2315">
        <v>2334</v>
      </c>
      <c r="B2315" t="s">
        <v>19</v>
      </c>
      <c r="C2315">
        <v>62</v>
      </c>
      <c r="D2315" t="s">
        <v>16</v>
      </c>
      <c r="E2315">
        <v>0</v>
      </c>
      <c r="F2315">
        <v>9</v>
      </c>
      <c r="N2315" t="s">
        <v>50</v>
      </c>
      <c r="T2315">
        <v>1</v>
      </c>
      <c r="U2315">
        <v>2</v>
      </c>
    </row>
    <row r="2316" spans="1:21" x14ac:dyDescent="0.2">
      <c r="A2316">
        <v>2339</v>
      </c>
      <c r="B2316" t="s">
        <v>19</v>
      </c>
      <c r="C2316">
        <v>80</v>
      </c>
      <c r="D2316" t="s">
        <v>18</v>
      </c>
      <c r="E2316">
        <v>1</v>
      </c>
      <c r="F2316">
        <v>9</v>
      </c>
      <c r="T2316">
        <v>0</v>
      </c>
      <c r="U2316">
        <v>0</v>
      </c>
    </row>
    <row r="2317" spans="1:21" x14ac:dyDescent="0.2">
      <c r="A2317">
        <v>2340</v>
      </c>
      <c r="B2317" t="s">
        <v>19</v>
      </c>
      <c r="C2317">
        <v>72</v>
      </c>
      <c r="D2317" t="s">
        <v>18</v>
      </c>
      <c r="E2317">
        <v>0</v>
      </c>
      <c r="F2317">
        <v>9</v>
      </c>
      <c r="T2317">
        <v>0</v>
      </c>
      <c r="U2317">
        <v>1</v>
      </c>
    </row>
    <row r="2318" spans="1:21" x14ac:dyDescent="0.2">
      <c r="A2318">
        <v>2358</v>
      </c>
      <c r="B2318" t="s">
        <v>19</v>
      </c>
      <c r="C2318">
        <v>79</v>
      </c>
      <c r="D2318" t="s">
        <v>16</v>
      </c>
      <c r="E2318">
        <v>0</v>
      </c>
      <c r="F2318">
        <v>12</v>
      </c>
      <c r="T2318">
        <v>0</v>
      </c>
      <c r="U2318">
        <v>0</v>
      </c>
    </row>
    <row r="2319" spans="1:21" x14ac:dyDescent="0.2">
      <c r="A2319">
        <v>2362</v>
      </c>
      <c r="B2319" t="s">
        <v>19</v>
      </c>
      <c r="C2319">
        <v>71</v>
      </c>
      <c r="D2319" t="s">
        <v>18</v>
      </c>
      <c r="E2319">
        <v>1</v>
      </c>
      <c r="N2319" t="s">
        <v>50</v>
      </c>
      <c r="R2319" t="s">
        <v>55</v>
      </c>
      <c r="T2319">
        <v>2</v>
      </c>
      <c r="U2319">
        <v>4</v>
      </c>
    </row>
    <row r="2320" spans="1:21" x14ac:dyDescent="0.2">
      <c r="A2320">
        <v>2369</v>
      </c>
      <c r="B2320" t="s">
        <v>19</v>
      </c>
      <c r="C2320">
        <v>62</v>
      </c>
      <c r="D2320" t="s">
        <v>18</v>
      </c>
      <c r="E2320">
        <v>0</v>
      </c>
      <c r="F2320">
        <v>10</v>
      </c>
      <c r="T2320">
        <v>0</v>
      </c>
      <c r="U2320">
        <v>0</v>
      </c>
    </row>
    <row r="2321" spans="1:21" x14ac:dyDescent="0.2">
      <c r="A2321">
        <v>2378</v>
      </c>
      <c r="B2321" t="s">
        <v>19</v>
      </c>
      <c r="C2321">
        <v>68</v>
      </c>
      <c r="D2321" t="s">
        <v>16</v>
      </c>
      <c r="E2321">
        <v>0</v>
      </c>
      <c r="F2321">
        <v>10</v>
      </c>
      <c r="T2321">
        <v>0</v>
      </c>
      <c r="U2321">
        <v>0</v>
      </c>
    </row>
    <row r="2322" spans="1:21" x14ac:dyDescent="0.2">
      <c r="A2322">
        <v>2381</v>
      </c>
      <c r="B2322" t="s">
        <v>19</v>
      </c>
      <c r="C2322">
        <v>71</v>
      </c>
      <c r="D2322" t="s">
        <v>18</v>
      </c>
      <c r="E2322">
        <v>1</v>
      </c>
      <c r="F2322">
        <v>15</v>
      </c>
      <c r="O2322" t="s">
        <v>12</v>
      </c>
      <c r="T2322">
        <v>1</v>
      </c>
      <c r="U2322">
        <v>2</v>
      </c>
    </row>
    <row r="2323" spans="1:21" x14ac:dyDescent="0.2">
      <c r="A2323">
        <v>2397</v>
      </c>
      <c r="B2323" t="s">
        <v>19</v>
      </c>
      <c r="C2323">
        <v>76</v>
      </c>
      <c r="D2323" t="s">
        <v>18</v>
      </c>
      <c r="E2323">
        <v>1</v>
      </c>
      <c r="F2323">
        <v>11</v>
      </c>
      <c r="T2323">
        <v>0</v>
      </c>
      <c r="U2323">
        <v>0</v>
      </c>
    </row>
    <row r="2324" spans="1:21" x14ac:dyDescent="0.2">
      <c r="A2324">
        <v>2404</v>
      </c>
      <c r="B2324" t="s">
        <v>19</v>
      </c>
      <c r="C2324">
        <v>80</v>
      </c>
      <c r="D2324" t="s">
        <v>16</v>
      </c>
      <c r="E2324">
        <v>1</v>
      </c>
      <c r="F2324">
        <v>11</v>
      </c>
      <c r="T2324">
        <v>0</v>
      </c>
      <c r="U2324">
        <v>0</v>
      </c>
    </row>
    <row r="2325" spans="1:21" x14ac:dyDescent="0.2">
      <c r="A2325">
        <v>2406</v>
      </c>
      <c r="B2325" t="s">
        <v>19</v>
      </c>
      <c r="C2325">
        <v>81</v>
      </c>
      <c r="D2325" t="s">
        <v>18</v>
      </c>
      <c r="E2325">
        <v>0</v>
      </c>
      <c r="F2325">
        <v>9</v>
      </c>
      <c r="T2325">
        <v>0</v>
      </c>
      <c r="U2325">
        <v>0</v>
      </c>
    </row>
    <row r="2326" spans="1:21" x14ac:dyDescent="0.2">
      <c r="A2326">
        <v>2407</v>
      </c>
      <c r="B2326" t="s">
        <v>19</v>
      </c>
      <c r="C2326">
        <v>81</v>
      </c>
      <c r="D2326" t="s">
        <v>18</v>
      </c>
      <c r="E2326">
        <v>0</v>
      </c>
      <c r="F2326">
        <v>12</v>
      </c>
      <c r="T2326">
        <v>0</v>
      </c>
      <c r="U2326">
        <v>0</v>
      </c>
    </row>
    <row r="2327" spans="1:21" x14ac:dyDescent="0.2">
      <c r="A2327">
        <v>2410</v>
      </c>
      <c r="B2327" t="s">
        <v>19</v>
      </c>
      <c r="C2327">
        <v>61</v>
      </c>
      <c r="D2327" t="s">
        <v>16</v>
      </c>
      <c r="E2327">
        <v>0</v>
      </c>
      <c r="F2327">
        <v>11</v>
      </c>
      <c r="K2327" t="s">
        <v>10</v>
      </c>
      <c r="T2327">
        <v>1</v>
      </c>
      <c r="U2327">
        <v>1</v>
      </c>
    </row>
    <row r="2328" spans="1:21" x14ac:dyDescent="0.2">
      <c r="A2328">
        <v>2414</v>
      </c>
      <c r="B2328" t="s">
        <v>19</v>
      </c>
      <c r="C2328">
        <v>82</v>
      </c>
      <c r="D2328" t="s">
        <v>16</v>
      </c>
      <c r="E2328">
        <v>0</v>
      </c>
      <c r="F2328">
        <v>12</v>
      </c>
      <c r="T2328">
        <v>0</v>
      </c>
      <c r="U2328">
        <v>0</v>
      </c>
    </row>
    <row r="2329" spans="1:21" x14ac:dyDescent="0.2">
      <c r="A2329">
        <v>2423</v>
      </c>
      <c r="B2329" t="s">
        <v>19</v>
      </c>
      <c r="C2329">
        <v>59</v>
      </c>
      <c r="D2329" t="s">
        <v>18</v>
      </c>
      <c r="E2329">
        <v>0</v>
      </c>
      <c r="F2329">
        <v>11</v>
      </c>
      <c r="O2329" t="s">
        <v>12</v>
      </c>
      <c r="T2329">
        <v>1</v>
      </c>
      <c r="U2329">
        <v>2</v>
      </c>
    </row>
    <row r="2330" spans="1:21" x14ac:dyDescent="0.2">
      <c r="A2330">
        <v>2439</v>
      </c>
      <c r="B2330" t="s">
        <v>19</v>
      </c>
      <c r="C2330">
        <v>86</v>
      </c>
      <c r="D2330" t="s">
        <v>16</v>
      </c>
      <c r="E2330">
        <v>1</v>
      </c>
      <c r="F2330">
        <v>8</v>
      </c>
      <c r="T2330">
        <v>0</v>
      </c>
      <c r="U2330">
        <v>0</v>
      </c>
    </row>
    <row r="2331" spans="1:21" x14ac:dyDescent="0.2">
      <c r="A2331">
        <v>2468</v>
      </c>
      <c r="B2331" t="s">
        <v>19</v>
      </c>
      <c r="C2331">
        <v>68</v>
      </c>
      <c r="D2331" t="s">
        <v>18</v>
      </c>
      <c r="E2331">
        <v>0</v>
      </c>
      <c r="F2331">
        <v>10</v>
      </c>
      <c r="T2331">
        <v>0</v>
      </c>
      <c r="U2331">
        <v>0</v>
      </c>
    </row>
    <row r="2332" spans="1:21" x14ac:dyDescent="0.2">
      <c r="A2332">
        <v>2471</v>
      </c>
      <c r="B2332" t="s">
        <v>19</v>
      </c>
      <c r="C2332">
        <v>76</v>
      </c>
      <c r="D2332" t="s">
        <v>16</v>
      </c>
      <c r="E2332">
        <v>1</v>
      </c>
      <c r="F2332">
        <v>14</v>
      </c>
      <c r="T2332">
        <v>0</v>
      </c>
      <c r="U2332">
        <v>0</v>
      </c>
    </row>
    <row r="2333" spans="1:21" x14ac:dyDescent="0.2">
      <c r="A2333">
        <v>2473</v>
      </c>
      <c r="B2333" t="s">
        <v>19</v>
      </c>
      <c r="C2333">
        <v>86</v>
      </c>
      <c r="D2333" t="s">
        <v>16</v>
      </c>
      <c r="E2333">
        <v>0</v>
      </c>
      <c r="F2333">
        <v>9</v>
      </c>
      <c r="T2333">
        <v>0</v>
      </c>
      <c r="U2333">
        <v>0</v>
      </c>
    </row>
    <row r="2334" spans="1:21" x14ac:dyDescent="0.2">
      <c r="A2334">
        <v>2477</v>
      </c>
      <c r="B2334" t="s">
        <v>19</v>
      </c>
      <c r="C2334">
        <v>80</v>
      </c>
      <c r="D2334" t="s">
        <v>16</v>
      </c>
      <c r="E2334">
        <v>0</v>
      </c>
      <c r="F2334">
        <v>8</v>
      </c>
      <c r="T2334">
        <v>0</v>
      </c>
      <c r="U2334">
        <v>0</v>
      </c>
    </row>
    <row r="2335" spans="1:21" x14ac:dyDescent="0.2">
      <c r="A2335">
        <v>2483</v>
      </c>
      <c r="B2335" t="s">
        <v>19</v>
      </c>
      <c r="C2335">
        <v>69</v>
      </c>
      <c r="D2335" t="s">
        <v>16</v>
      </c>
      <c r="E2335">
        <v>2</v>
      </c>
      <c r="F2335">
        <v>17</v>
      </c>
      <c r="T2335">
        <v>0</v>
      </c>
      <c r="U2335">
        <v>0</v>
      </c>
    </row>
    <row r="2336" spans="1:21" x14ac:dyDescent="0.2">
      <c r="A2336">
        <v>2496</v>
      </c>
      <c r="B2336" t="s">
        <v>19</v>
      </c>
      <c r="C2336">
        <v>70</v>
      </c>
      <c r="D2336" t="s">
        <v>16</v>
      </c>
      <c r="E2336">
        <v>0</v>
      </c>
      <c r="F2336">
        <v>16</v>
      </c>
      <c r="T2336">
        <v>0</v>
      </c>
      <c r="U2336">
        <v>0</v>
      </c>
    </row>
    <row r="2337" spans="1:21" x14ac:dyDescent="0.2">
      <c r="A2337">
        <v>2509</v>
      </c>
      <c r="B2337" t="s">
        <v>19</v>
      </c>
      <c r="C2337">
        <v>62</v>
      </c>
      <c r="D2337" t="s">
        <v>18</v>
      </c>
      <c r="E2337">
        <v>0</v>
      </c>
      <c r="F2337">
        <v>19</v>
      </c>
      <c r="T2337">
        <v>0</v>
      </c>
      <c r="U2337">
        <v>0</v>
      </c>
    </row>
    <row r="2338" spans="1:21" x14ac:dyDescent="0.2">
      <c r="A2338">
        <v>2511</v>
      </c>
      <c r="B2338" t="s">
        <v>19</v>
      </c>
      <c r="C2338">
        <v>80</v>
      </c>
      <c r="D2338" t="s">
        <v>18</v>
      </c>
      <c r="E2338">
        <v>1</v>
      </c>
      <c r="F2338">
        <v>13</v>
      </c>
      <c r="N2338" t="s">
        <v>50</v>
      </c>
      <c r="O2338" t="s">
        <v>12</v>
      </c>
      <c r="T2338">
        <v>2</v>
      </c>
      <c r="U2338">
        <v>4</v>
      </c>
    </row>
    <row r="2339" spans="1:21" x14ac:dyDescent="0.2">
      <c r="A2339">
        <v>2512</v>
      </c>
      <c r="B2339" t="s">
        <v>19</v>
      </c>
      <c r="C2339">
        <v>59</v>
      </c>
      <c r="D2339" t="s">
        <v>18</v>
      </c>
      <c r="E2339">
        <v>2</v>
      </c>
      <c r="F2339">
        <v>9</v>
      </c>
      <c r="T2339">
        <v>0</v>
      </c>
      <c r="U2339">
        <v>0</v>
      </c>
    </row>
    <row r="2340" spans="1:21" x14ac:dyDescent="0.2">
      <c r="A2340">
        <v>2516</v>
      </c>
      <c r="B2340" t="s">
        <v>19</v>
      </c>
      <c r="C2340">
        <v>79</v>
      </c>
      <c r="D2340" t="s">
        <v>16</v>
      </c>
      <c r="E2340">
        <v>1</v>
      </c>
      <c r="F2340">
        <v>10</v>
      </c>
      <c r="T2340">
        <v>0</v>
      </c>
      <c r="U2340">
        <v>0</v>
      </c>
    </row>
    <row r="2341" spans="1:21" x14ac:dyDescent="0.2">
      <c r="A2341">
        <v>2521</v>
      </c>
      <c r="B2341" t="s">
        <v>19</v>
      </c>
      <c r="C2341">
        <v>69</v>
      </c>
      <c r="D2341" t="s">
        <v>18</v>
      </c>
      <c r="E2341">
        <v>2</v>
      </c>
      <c r="F2341">
        <v>15</v>
      </c>
      <c r="T2341">
        <v>0</v>
      </c>
      <c r="U2341">
        <v>0</v>
      </c>
    </row>
    <row r="2342" spans="1:21" x14ac:dyDescent="0.2">
      <c r="A2342">
        <v>2523</v>
      </c>
      <c r="B2342" t="s">
        <v>19</v>
      </c>
      <c r="C2342">
        <v>70</v>
      </c>
      <c r="D2342" t="s">
        <v>16</v>
      </c>
      <c r="E2342">
        <v>0</v>
      </c>
      <c r="F2342">
        <v>15</v>
      </c>
      <c r="T2342">
        <v>0</v>
      </c>
      <c r="U2342">
        <v>0</v>
      </c>
    </row>
    <row r="2343" spans="1:21" x14ac:dyDescent="0.2">
      <c r="A2343">
        <v>2528</v>
      </c>
      <c r="B2343" t="s">
        <v>19</v>
      </c>
      <c r="C2343">
        <v>84</v>
      </c>
      <c r="D2343" t="s">
        <v>16</v>
      </c>
      <c r="E2343">
        <v>0</v>
      </c>
      <c r="F2343">
        <v>16</v>
      </c>
      <c r="T2343">
        <v>0</v>
      </c>
      <c r="U2343">
        <v>0</v>
      </c>
    </row>
    <row r="2344" spans="1:21" x14ac:dyDescent="0.2">
      <c r="A2344">
        <v>2529</v>
      </c>
      <c r="B2344" t="s">
        <v>19</v>
      </c>
      <c r="C2344">
        <v>89</v>
      </c>
      <c r="D2344" t="s">
        <v>18</v>
      </c>
      <c r="E2344">
        <v>0</v>
      </c>
      <c r="F2344">
        <v>15</v>
      </c>
      <c r="T2344">
        <v>0</v>
      </c>
      <c r="U2344">
        <v>0</v>
      </c>
    </row>
    <row r="2345" spans="1:21" x14ac:dyDescent="0.2">
      <c r="A2345">
        <v>2531</v>
      </c>
      <c r="B2345" t="s">
        <v>19</v>
      </c>
      <c r="C2345">
        <v>77</v>
      </c>
      <c r="D2345" t="s">
        <v>16</v>
      </c>
      <c r="E2345">
        <v>1</v>
      </c>
      <c r="F2345">
        <v>10</v>
      </c>
      <c r="T2345">
        <v>0</v>
      </c>
      <c r="U2345">
        <v>0</v>
      </c>
    </row>
    <row r="2346" spans="1:21" x14ac:dyDescent="0.2">
      <c r="A2346">
        <v>2537</v>
      </c>
      <c r="B2346" t="s">
        <v>19</v>
      </c>
      <c r="C2346">
        <v>78</v>
      </c>
      <c r="D2346" t="s">
        <v>16</v>
      </c>
      <c r="E2346">
        <v>0</v>
      </c>
      <c r="T2346">
        <v>0</v>
      </c>
      <c r="U2346">
        <v>0</v>
      </c>
    </row>
    <row r="2347" spans="1:21" x14ac:dyDescent="0.2">
      <c r="A2347">
        <v>2540</v>
      </c>
      <c r="B2347" t="s">
        <v>19</v>
      </c>
      <c r="C2347">
        <v>75</v>
      </c>
      <c r="D2347" t="s">
        <v>18</v>
      </c>
      <c r="E2347">
        <v>1</v>
      </c>
      <c r="F2347">
        <v>11</v>
      </c>
      <c r="T2347">
        <v>0</v>
      </c>
      <c r="U2347">
        <v>0</v>
      </c>
    </row>
    <row r="2348" spans="1:21" x14ac:dyDescent="0.2">
      <c r="A2348">
        <v>2542</v>
      </c>
      <c r="B2348" t="s">
        <v>19</v>
      </c>
      <c r="C2348">
        <v>74</v>
      </c>
      <c r="D2348" t="s">
        <v>18</v>
      </c>
      <c r="E2348">
        <v>2</v>
      </c>
      <c r="F2348">
        <v>12</v>
      </c>
      <c r="K2348" t="s">
        <v>10</v>
      </c>
      <c r="N2348" t="s">
        <v>50</v>
      </c>
      <c r="T2348">
        <v>2</v>
      </c>
      <c r="U2348">
        <v>2</v>
      </c>
    </row>
    <row r="2349" spans="1:21" x14ac:dyDescent="0.2">
      <c r="A2349">
        <v>2545</v>
      </c>
      <c r="B2349" t="s">
        <v>19</v>
      </c>
      <c r="C2349">
        <v>76</v>
      </c>
      <c r="D2349" t="s">
        <v>16</v>
      </c>
      <c r="E2349">
        <v>1</v>
      </c>
      <c r="F2349">
        <v>9</v>
      </c>
      <c r="T2349">
        <v>0</v>
      </c>
      <c r="U2349">
        <v>0</v>
      </c>
    </row>
    <row r="2350" spans="1:21" x14ac:dyDescent="0.2">
      <c r="A2350">
        <v>2555</v>
      </c>
      <c r="B2350" t="s">
        <v>19</v>
      </c>
      <c r="C2350">
        <v>74</v>
      </c>
      <c r="D2350" t="s">
        <v>18</v>
      </c>
      <c r="E2350">
        <v>1</v>
      </c>
      <c r="F2350">
        <v>11</v>
      </c>
      <c r="T2350">
        <v>0</v>
      </c>
      <c r="U2350">
        <v>1</v>
      </c>
    </row>
    <row r="2351" spans="1:21" x14ac:dyDescent="0.2">
      <c r="A2351">
        <v>2557</v>
      </c>
      <c r="B2351" t="s">
        <v>19</v>
      </c>
      <c r="C2351">
        <v>71</v>
      </c>
      <c r="D2351" t="s">
        <v>16</v>
      </c>
      <c r="E2351">
        <v>1</v>
      </c>
      <c r="F2351">
        <v>15</v>
      </c>
      <c r="T2351">
        <v>0</v>
      </c>
      <c r="U2351">
        <v>0</v>
      </c>
    </row>
    <row r="2352" spans="1:21" x14ac:dyDescent="0.2">
      <c r="A2352">
        <v>2578</v>
      </c>
      <c r="B2352" t="s">
        <v>19</v>
      </c>
      <c r="C2352">
        <v>77</v>
      </c>
      <c r="D2352" t="s">
        <v>16</v>
      </c>
      <c r="E2352">
        <v>1</v>
      </c>
      <c r="F2352">
        <v>18</v>
      </c>
      <c r="J2352" t="s">
        <v>9</v>
      </c>
      <c r="O2352" t="s">
        <v>12</v>
      </c>
      <c r="T2352">
        <v>2</v>
      </c>
      <c r="U2352">
        <v>3</v>
      </c>
    </row>
    <row r="2353" spans="1:21" x14ac:dyDescent="0.2">
      <c r="A2353">
        <v>2585</v>
      </c>
      <c r="B2353" t="s">
        <v>19</v>
      </c>
      <c r="C2353">
        <v>81</v>
      </c>
      <c r="D2353" t="s">
        <v>16</v>
      </c>
      <c r="E2353">
        <v>1</v>
      </c>
      <c r="F2353">
        <v>8</v>
      </c>
      <c r="T2353">
        <v>0</v>
      </c>
      <c r="U2353">
        <v>1</v>
      </c>
    </row>
    <row r="2354" spans="1:21" x14ac:dyDescent="0.2">
      <c r="A2354">
        <v>2623</v>
      </c>
      <c r="B2354" t="s">
        <v>19</v>
      </c>
      <c r="C2354">
        <v>81</v>
      </c>
      <c r="D2354" t="s">
        <v>16</v>
      </c>
      <c r="E2354">
        <v>0</v>
      </c>
      <c r="F2354">
        <v>11</v>
      </c>
      <c r="M2354" t="s">
        <v>52</v>
      </c>
      <c r="N2354" t="s">
        <v>50</v>
      </c>
      <c r="T2354">
        <v>2</v>
      </c>
      <c r="U2354">
        <v>2</v>
      </c>
    </row>
    <row r="2355" spans="1:21" x14ac:dyDescent="0.2">
      <c r="A2355">
        <v>2638</v>
      </c>
      <c r="B2355" t="s">
        <v>19</v>
      </c>
      <c r="C2355">
        <v>58</v>
      </c>
      <c r="D2355" t="s">
        <v>18</v>
      </c>
      <c r="E2355">
        <v>0</v>
      </c>
      <c r="F2355">
        <v>9</v>
      </c>
      <c r="T2355">
        <v>0</v>
      </c>
      <c r="U2355">
        <v>2</v>
      </c>
    </row>
    <row r="2356" spans="1:21" x14ac:dyDescent="0.2">
      <c r="A2356">
        <v>2646</v>
      </c>
      <c r="B2356" t="s">
        <v>19</v>
      </c>
      <c r="C2356">
        <v>56</v>
      </c>
      <c r="D2356" t="s">
        <v>16</v>
      </c>
      <c r="E2356">
        <v>0</v>
      </c>
      <c r="F2356">
        <v>11</v>
      </c>
      <c r="T2356">
        <v>0</v>
      </c>
      <c r="U2356">
        <v>3</v>
      </c>
    </row>
    <row r="2357" spans="1:21" x14ac:dyDescent="0.2">
      <c r="A2357">
        <v>2649</v>
      </c>
      <c r="B2357" t="s">
        <v>19</v>
      </c>
      <c r="C2357">
        <v>62</v>
      </c>
      <c r="D2357" t="s">
        <v>16</v>
      </c>
      <c r="E2357">
        <v>0</v>
      </c>
      <c r="F2357">
        <v>12</v>
      </c>
      <c r="O2357" t="s">
        <v>12</v>
      </c>
      <c r="T2357">
        <v>1</v>
      </c>
      <c r="U2357">
        <v>3</v>
      </c>
    </row>
    <row r="2358" spans="1:21" x14ac:dyDescent="0.2">
      <c r="A2358">
        <v>2659</v>
      </c>
      <c r="B2358" t="s">
        <v>19</v>
      </c>
      <c r="C2358">
        <v>86</v>
      </c>
      <c r="D2358" t="s">
        <v>16</v>
      </c>
      <c r="E2358">
        <v>0</v>
      </c>
      <c r="F2358">
        <v>9</v>
      </c>
      <c r="N2358" t="s">
        <v>50</v>
      </c>
      <c r="T2358">
        <v>1</v>
      </c>
      <c r="U2358">
        <v>3</v>
      </c>
    </row>
    <row r="2359" spans="1:21" x14ac:dyDescent="0.2">
      <c r="A2359">
        <v>2660</v>
      </c>
      <c r="B2359" t="s">
        <v>19</v>
      </c>
      <c r="C2359">
        <v>79</v>
      </c>
      <c r="D2359" t="s">
        <v>16</v>
      </c>
      <c r="E2359">
        <v>0</v>
      </c>
      <c r="F2359">
        <v>17</v>
      </c>
      <c r="Q2359" t="s">
        <v>54</v>
      </c>
      <c r="T2359">
        <v>1</v>
      </c>
      <c r="U2359">
        <v>4</v>
      </c>
    </row>
    <row r="2360" spans="1:21" x14ac:dyDescent="0.2">
      <c r="A2360">
        <v>2663</v>
      </c>
      <c r="B2360" t="s">
        <v>19</v>
      </c>
      <c r="C2360">
        <v>88</v>
      </c>
      <c r="D2360" t="s">
        <v>18</v>
      </c>
      <c r="E2360">
        <v>0</v>
      </c>
      <c r="F2360">
        <v>12</v>
      </c>
      <c r="N2360" t="s">
        <v>50</v>
      </c>
      <c r="S2360" t="s">
        <v>53</v>
      </c>
      <c r="T2360">
        <v>2</v>
      </c>
      <c r="U2360">
        <v>3</v>
      </c>
    </row>
    <row r="2361" spans="1:21" x14ac:dyDescent="0.2">
      <c r="A2361">
        <v>2667</v>
      </c>
      <c r="B2361" t="s">
        <v>19</v>
      </c>
      <c r="C2361">
        <v>79</v>
      </c>
      <c r="D2361" t="s">
        <v>16</v>
      </c>
      <c r="E2361">
        <v>0</v>
      </c>
      <c r="F2361">
        <v>19</v>
      </c>
      <c r="T2361">
        <v>0</v>
      </c>
      <c r="U2361">
        <v>1</v>
      </c>
    </row>
    <row r="2362" spans="1:21" x14ac:dyDescent="0.2">
      <c r="A2362">
        <v>2682</v>
      </c>
      <c r="B2362" t="s">
        <v>19</v>
      </c>
      <c r="C2362">
        <v>72</v>
      </c>
      <c r="D2362" t="s">
        <v>16</v>
      </c>
      <c r="E2362">
        <v>0</v>
      </c>
      <c r="F2362">
        <v>15</v>
      </c>
      <c r="T2362">
        <v>0</v>
      </c>
      <c r="U2362">
        <v>1</v>
      </c>
    </row>
    <row r="2363" spans="1:21" x14ac:dyDescent="0.2">
      <c r="A2363">
        <v>2694</v>
      </c>
      <c r="B2363" t="s">
        <v>19</v>
      </c>
      <c r="C2363">
        <v>71</v>
      </c>
      <c r="D2363" t="s">
        <v>16</v>
      </c>
      <c r="E2363">
        <v>0</v>
      </c>
      <c r="F2363">
        <v>15</v>
      </c>
      <c r="N2363" t="s">
        <v>50</v>
      </c>
      <c r="O2363" t="s">
        <v>12</v>
      </c>
      <c r="T2363">
        <v>2</v>
      </c>
      <c r="U2363">
        <v>4</v>
      </c>
    </row>
    <row r="2364" spans="1:21" x14ac:dyDescent="0.2">
      <c r="A2364">
        <v>2695</v>
      </c>
      <c r="B2364" t="s">
        <v>19</v>
      </c>
      <c r="C2364">
        <v>86</v>
      </c>
      <c r="D2364" t="s">
        <v>18</v>
      </c>
      <c r="E2364">
        <v>0</v>
      </c>
      <c r="F2364">
        <v>11</v>
      </c>
      <c r="T2364">
        <v>0</v>
      </c>
      <c r="U2364">
        <v>0</v>
      </c>
    </row>
    <row r="2365" spans="1:21" x14ac:dyDescent="0.2">
      <c r="A2365">
        <v>2711</v>
      </c>
      <c r="B2365" t="s">
        <v>19</v>
      </c>
      <c r="C2365">
        <v>77</v>
      </c>
      <c r="D2365" t="s">
        <v>16</v>
      </c>
      <c r="E2365">
        <v>0</v>
      </c>
      <c r="F2365">
        <v>10</v>
      </c>
      <c r="M2365" t="s">
        <v>52</v>
      </c>
      <c r="P2365" t="s">
        <v>51</v>
      </c>
      <c r="T2365">
        <v>2</v>
      </c>
      <c r="U2365">
        <v>4</v>
      </c>
    </row>
    <row r="2366" spans="1:21" x14ac:dyDescent="0.2">
      <c r="A2366">
        <v>2721</v>
      </c>
      <c r="B2366" t="s">
        <v>19</v>
      </c>
      <c r="C2366">
        <v>80</v>
      </c>
      <c r="D2366" t="s">
        <v>18</v>
      </c>
      <c r="E2366">
        <v>0</v>
      </c>
      <c r="F2366">
        <v>18</v>
      </c>
      <c r="T2366">
        <v>0</v>
      </c>
      <c r="U2366">
        <v>0</v>
      </c>
    </row>
    <row r="2367" spans="1:21" x14ac:dyDescent="0.2">
      <c r="A2367">
        <v>2724</v>
      </c>
      <c r="B2367" t="s">
        <v>19</v>
      </c>
      <c r="C2367">
        <v>83</v>
      </c>
      <c r="D2367" t="s">
        <v>16</v>
      </c>
      <c r="E2367">
        <v>0</v>
      </c>
      <c r="F2367">
        <v>15</v>
      </c>
      <c r="N2367" t="s">
        <v>50</v>
      </c>
      <c r="T2367">
        <v>1</v>
      </c>
      <c r="U2367">
        <v>3</v>
      </c>
    </row>
    <row r="2368" spans="1:21" x14ac:dyDescent="0.2">
      <c r="A2368">
        <v>2727</v>
      </c>
      <c r="B2368" t="s">
        <v>19</v>
      </c>
      <c r="C2368">
        <v>80</v>
      </c>
      <c r="D2368" t="s">
        <v>18</v>
      </c>
      <c r="E2368">
        <v>0</v>
      </c>
      <c r="F2368">
        <v>8</v>
      </c>
      <c r="K2368" t="s">
        <v>10</v>
      </c>
      <c r="S2368" t="s">
        <v>53</v>
      </c>
      <c r="T2368">
        <v>2</v>
      </c>
      <c r="U2368">
        <v>5</v>
      </c>
    </row>
    <row r="2369" spans="1:21" x14ac:dyDescent="0.2">
      <c r="A2369">
        <v>2751</v>
      </c>
      <c r="B2369" t="s">
        <v>19</v>
      </c>
      <c r="C2369">
        <v>60</v>
      </c>
      <c r="D2369" t="s">
        <v>16</v>
      </c>
      <c r="E2369">
        <v>0</v>
      </c>
      <c r="F2369">
        <v>11</v>
      </c>
      <c r="K2369" t="s">
        <v>10</v>
      </c>
      <c r="N2369" t="s">
        <v>50</v>
      </c>
      <c r="O2369" t="s">
        <v>12</v>
      </c>
      <c r="T2369">
        <v>3</v>
      </c>
      <c r="U2369">
        <v>4</v>
      </c>
    </row>
    <row r="2370" spans="1:21" x14ac:dyDescent="0.2">
      <c r="A2370">
        <v>2752</v>
      </c>
      <c r="B2370" t="s">
        <v>19</v>
      </c>
      <c r="C2370">
        <v>75</v>
      </c>
      <c r="D2370" t="s">
        <v>16</v>
      </c>
      <c r="E2370">
        <v>0</v>
      </c>
      <c r="F2370">
        <v>15</v>
      </c>
      <c r="N2370" t="s">
        <v>50</v>
      </c>
      <c r="O2370" t="s">
        <v>12</v>
      </c>
      <c r="T2370">
        <v>2</v>
      </c>
      <c r="U2370">
        <v>3</v>
      </c>
    </row>
    <row r="2371" spans="1:21" x14ac:dyDescent="0.2">
      <c r="A2371">
        <v>2757</v>
      </c>
      <c r="B2371" t="s">
        <v>19</v>
      </c>
      <c r="C2371">
        <v>59</v>
      </c>
      <c r="D2371" t="s">
        <v>16</v>
      </c>
      <c r="E2371">
        <v>0</v>
      </c>
      <c r="F2371">
        <v>9</v>
      </c>
      <c r="N2371" t="s">
        <v>50</v>
      </c>
      <c r="Q2371" t="s">
        <v>54</v>
      </c>
      <c r="T2371">
        <v>2</v>
      </c>
      <c r="U2371">
        <v>3</v>
      </c>
    </row>
    <row r="2372" spans="1:21" x14ac:dyDescent="0.2">
      <c r="A2372">
        <v>2767</v>
      </c>
      <c r="B2372" t="s">
        <v>19</v>
      </c>
      <c r="C2372">
        <v>70</v>
      </c>
      <c r="D2372" t="s">
        <v>18</v>
      </c>
      <c r="E2372">
        <v>0</v>
      </c>
      <c r="F2372">
        <v>11</v>
      </c>
      <c r="O2372" t="s">
        <v>12</v>
      </c>
      <c r="T2372">
        <v>1</v>
      </c>
      <c r="U2372">
        <v>2</v>
      </c>
    </row>
    <row r="2373" spans="1:21" x14ac:dyDescent="0.2">
      <c r="A2373">
        <v>2774</v>
      </c>
      <c r="B2373" t="s">
        <v>19</v>
      </c>
      <c r="C2373">
        <v>68</v>
      </c>
      <c r="D2373" t="s">
        <v>16</v>
      </c>
      <c r="E2373">
        <v>0</v>
      </c>
      <c r="F2373">
        <v>12</v>
      </c>
      <c r="T2373">
        <v>0</v>
      </c>
      <c r="U2373">
        <v>0</v>
      </c>
    </row>
    <row r="2374" spans="1:21" x14ac:dyDescent="0.2">
      <c r="A2374">
        <v>2783</v>
      </c>
      <c r="B2374" t="s">
        <v>19</v>
      </c>
      <c r="C2374">
        <v>83</v>
      </c>
      <c r="D2374" t="s">
        <v>16</v>
      </c>
      <c r="E2374">
        <v>0</v>
      </c>
      <c r="F2374">
        <v>11</v>
      </c>
      <c r="N2374" t="s">
        <v>50</v>
      </c>
      <c r="T2374">
        <v>1</v>
      </c>
      <c r="U2374">
        <v>3</v>
      </c>
    </row>
    <row r="2375" spans="1:21" x14ac:dyDescent="0.2">
      <c r="A2375">
        <v>2798</v>
      </c>
      <c r="B2375" t="s">
        <v>19</v>
      </c>
      <c r="C2375">
        <v>75</v>
      </c>
      <c r="D2375" t="s">
        <v>16</v>
      </c>
      <c r="E2375">
        <v>0</v>
      </c>
      <c r="F2375">
        <v>15</v>
      </c>
      <c r="M2375" t="s">
        <v>52</v>
      </c>
      <c r="N2375" t="s">
        <v>50</v>
      </c>
      <c r="O2375" t="s">
        <v>12</v>
      </c>
      <c r="T2375">
        <v>3</v>
      </c>
      <c r="U2375">
        <v>6</v>
      </c>
    </row>
    <row r="2376" spans="1:21" x14ac:dyDescent="0.2">
      <c r="A2376">
        <v>2802</v>
      </c>
      <c r="B2376" t="s">
        <v>19</v>
      </c>
      <c r="C2376">
        <v>77</v>
      </c>
      <c r="D2376" t="s">
        <v>16</v>
      </c>
      <c r="E2376">
        <v>0</v>
      </c>
      <c r="F2376">
        <v>10</v>
      </c>
      <c r="O2376" t="s">
        <v>12</v>
      </c>
      <c r="T2376">
        <v>1</v>
      </c>
      <c r="U2376">
        <v>3</v>
      </c>
    </row>
    <row r="2377" spans="1:21" x14ac:dyDescent="0.2">
      <c r="A2377">
        <v>2824</v>
      </c>
      <c r="B2377" t="s">
        <v>19</v>
      </c>
      <c r="C2377">
        <v>81</v>
      </c>
      <c r="D2377" t="s">
        <v>16</v>
      </c>
      <c r="E2377">
        <v>0</v>
      </c>
      <c r="F2377">
        <v>16</v>
      </c>
      <c r="K2377" t="s">
        <v>10</v>
      </c>
      <c r="N2377" t="s">
        <v>50</v>
      </c>
      <c r="T2377">
        <v>2</v>
      </c>
      <c r="U2377">
        <v>4</v>
      </c>
    </row>
    <row r="2378" spans="1:21" x14ac:dyDescent="0.2">
      <c r="A2378">
        <v>2830</v>
      </c>
      <c r="B2378" t="s">
        <v>19</v>
      </c>
      <c r="C2378">
        <v>79</v>
      </c>
      <c r="D2378" t="s">
        <v>16</v>
      </c>
      <c r="E2378">
        <v>0</v>
      </c>
      <c r="F2378">
        <v>10</v>
      </c>
      <c r="J2378" t="s">
        <v>9</v>
      </c>
      <c r="M2378" t="s">
        <v>52</v>
      </c>
      <c r="N2378" t="s">
        <v>50</v>
      </c>
      <c r="T2378">
        <v>3</v>
      </c>
      <c r="U2378">
        <v>3</v>
      </c>
    </row>
    <row r="2379" spans="1:21" x14ac:dyDescent="0.2">
      <c r="A2379">
        <v>2831</v>
      </c>
      <c r="B2379" t="s">
        <v>19</v>
      </c>
      <c r="C2379">
        <v>71</v>
      </c>
      <c r="D2379" t="s">
        <v>16</v>
      </c>
      <c r="E2379">
        <v>0</v>
      </c>
      <c r="F2379">
        <v>12</v>
      </c>
      <c r="N2379" t="s">
        <v>50</v>
      </c>
      <c r="T2379">
        <v>1</v>
      </c>
      <c r="U2379">
        <v>3</v>
      </c>
    </row>
    <row r="2380" spans="1:21" x14ac:dyDescent="0.2">
      <c r="A2380">
        <v>81</v>
      </c>
      <c r="C2380">
        <v>87</v>
      </c>
      <c r="D2380" t="s">
        <v>18</v>
      </c>
      <c r="E2380">
        <v>0</v>
      </c>
      <c r="F2380">
        <v>16</v>
      </c>
    </row>
    <row r="2381" spans="1:21" x14ac:dyDescent="0.2">
      <c r="A2381">
        <v>84</v>
      </c>
      <c r="C2381">
        <v>89</v>
      </c>
      <c r="D2381" t="s">
        <v>16</v>
      </c>
      <c r="E2381">
        <v>0</v>
      </c>
      <c r="F2381">
        <v>15</v>
      </c>
    </row>
    <row r="2382" spans="1:21" x14ac:dyDescent="0.2">
      <c r="A2382">
        <v>162</v>
      </c>
      <c r="C2382">
        <v>90</v>
      </c>
      <c r="D2382" t="s">
        <v>18</v>
      </c>
      <c r="E2382">
        <v>0</v>
      </c>
      <c r="F2382">
        <v>11</v>
      </c>
    </row>
    <row r="2383" spans="1:21" x14ac:dyDescent="0.2">
      <c r="A2383">
        <v>173</v>
      </c>
      <c r="C2383">
        <v>86</v>
      </c>
      <c r="D2383" t="s">
        <v>16</v>
      </c>
      <c r="E2383">
        <v>0</v>
      </c>
    </row>
    <row r="2384" spans="1:21" x14ac:dyDescent="0.2">
      <c r="A2384">
        <v>180</v>
      </c>
      <c r="C2384">
        <v>78</v>
      </c>
      <c r="D2384" t="s">
        <v>18</v>
      </c>
      <c r="E2384">
        <v>0</v>
      </c>
      <c r="F2384">
        <v>11</v>
      </c>
    </row>
    <row r="2385" spans="1:6" x14ac:dyDescent="0.2">
      <c r="A2385">
        <v>248</v>
      </c>
      <c r="C2385">
        <v>76</v>
      </c>
      <c r="D2385" t="s">
        <v>18</v>
      </c>
      <c r="E2385">
        <v>0</v>
      </c>
      <c r="F2385">
        <v>9</v>
      </c>
    </row>
    <row r="2386" spans="1:6" x14ac:dyDescent="0.2">
      <c r="A2386">
        <v>285</v>
      </c>
      <c r="C2386">
        <v>80</v>
      </c>
      <c r="D2386" t="s">
        <v>18</v>
      </c>
      <c r="E2386">
        <v>0</v>
      </c>
      <c r="F2386">
        <v>9</v>
      </c>
    </row>
    <row r="2387" spans="1:6" x14ac:dyDescent="0.2">
      <c r="A2387">
        <v>296</v>
      </c>
      <c r="C2387">
        <v>80</v>
      </c>
      <c r="D2387" t="s">
        <v>18</v>
      </c>
      <c r="E2387">
        <v>0</v>
      </c>
    </row>
    <row r="2388" spans="1:6" x14ac:dyDescent="0.2">
      <c r="A2388">
        <v>369</v>
      </c>
      <c r="C2388">
        <v>75</v>
      </c>
      <c r="D2388" t="s">
        <v>18</v>
      </c>
      <c r="E2388">
        <v>1</v>
      </c>
    </row>
    <row r="2389" spans="1:6" x14ac:dyDescent="0.2">
      <c r="A2389">
        <v>396</v>
      </c>
      <c r="C2389">
        <v>77</v>
      </c>
      <c r="D2389" t="s">
        <v>18</v>
      </c>
      <c r="E2389">
        <v>0</v>
      </c>
      <c r="F2389">
        <v>11</v>
      </c>
    </row>
    <row r="2390" spans="1:6" x14ac:dyDescent="0.2">
      <c r="A2390">
        <v>400</v>
      </c>
      <c r="C2390">
        <v>99</v>
      </c>
      <c r="D2390" t="s">
        <v>16</v>
      </c>
      <c r="E2390">
        <v>0</v>
      </c>
    </row>
    <row r="2391" spans="1:6" x14ac:dyDescent="0.2">
      <c r="A2391">
        <v>554</v>
      </c>
      <c r="C2391">
        <v>84</v>
      </c>
      <c r="D2391" t="s">
        <v>18</v>
      </c>
      <c r="E2391">
        <v>0</v>
      </c>
    </row>
    <row r="2392" spans="1:6" x14ac:dyDescent="0.2">
      <c r="A2392">
        <v>568</v>
      </c>
      <c r="C2392">
        <v>77</v>
      </c>
      <c r="D2392" t="s">
        <v>18</v>
      </c>
      <c r="E2392">
        <v>0</v>
      </c>
    </row>
    <row r="2393" spans="1:6" x14ac:dyDescent="0.2">
      <c r="A2393">
        <v>597</v>
      </c>
      <c r="C2393">
        <v>88</v>
      </c>
      <c r="D2393" t="s">
        <v>16</v>
      </c>
      <c r="E2393">
        <v>0</v>
      </c>
      <c r="F2393">
        <v>9</v>
      </c>
    </row>
    <row r="2394" spans="1:6" x14ac:dyDescent="0.2">
      <c r="A2394">
        <v>647</v>
      </c>
      <c r="C2394">
        <v>90</v>
      </c>
      <c r="D2394" t="s">
        <v>16</v>
      </c>
      <c r="E2394">
        <v>0</v>
      </c>
    </row>
    <row r="2395" spans="1:6" x14ac:dyDescent="0.2">
      <c r="A2395">
        <v>689</v>
      </c>
      <c r="C2395">
        <v>80</v>
      </c>
      <c r="D2395" t="s">
        <v>18</v>
      </c>
      <c r="E2395">
        <v>1</v>
      </c>
    </row>
    <row r="2396" spans="1:6" x14ac:dyDescent="0.2">
      <c r="A2396">
        <v>706</v>
      </c>
      <c r="C2396">
        <v>102</v>
      </c>
      <c r="D2396" t="s">
        <v>18</v>
      </c>
      <c r="E2396">
        <v>1</v>
      </c>
    </row>
    <row r="2397" spans="1:6" x14ac:dyDescent="0.2">
      <c r="A2397">
        <v>723</v>
      </c>
      <c r="C2397">
        <v>89</v>
      </c>
      <c r="D2397" t="s">
        <v>16</v>
      </c>
      <c r="E2397">
        <v>0</v>
      </c>
      <c r="F2397">
        <v>19</v>
      </c>
    </row>
    <row r="2398" spans="1:6" x14ac:dyDescent="0.2">
      <c r="A2398">
        <v>735</v>
      </c>
      <c r="C2398">
        <v>90</v>
      </c>
      <c r="D2398" t="s">
        <v>18</v>
      </c>
      <c r="E2398">
        <v>1</v>
      </c>
    </row>
    <row r="2399" spans="1:6" x14ac:dyDescent="0.2">
      <c r="A2399">
        <v>830</v>
      </c>
      <c r="C2399">
        <v>82</v>
      </c>
      <c r="D2399" t="s">
        <v>18</v>
      </c>
      <c r="E2399">
        <v>0</v>
      </c>
      <c r="F2399">
        <v>9</v>
      </c>
    </row>
    <row r="2400" spans="1:6" x14ac:dyDescent="0.2">
      <c r="A2400">
        <v>849</v>
      </c>
      <c r="C2400">
        <v>99</v>
      </c>
      <c r="D2400" t="s">
        <v>18</v>
      </c>
      <c r="E2400">
        <v>0</v>
      </c>
    </row>
    <row r="2401" spans="1:6" x14ac:dyDescent="0.2">
      <c r="A2401">
        <v>908</v>
      </c>
      <c r="C2401">
        <v>76</v>
      </c>
      <c r="D2401" t="s">
        <v>18</v>
      </c>
      <c r="E2401">
        <v>0</v>
      </c>
      <c r="F2401">
        <v>15</v>
      </c>
    </row>
    <row r="2402" spans="1:6" x14ac:dyDescent="0.2">
      <c r="A2402">
        <v>946</v>
      </c>
      <c r="C2402">
        <v>87</v>
      </c>
      <c r="D2402" t="s">
        <v>18</v>
      </c>
      <c r="E2402">
        <v>1</v>
      </c>
      <c r="F2402">
        <v>13</v>
      </c>
    </row>
    <row r="2403" spans="1:6" x14ac:dyDescent="0.2">
      <c r="A2403">
        <v>950</v>
      </c>
      <c r="C2403">
        <v>90</v>
      </c>
      <c r="D2403" t="s">
        <v>18</v>
      </c>
      <c r="E2403">
        <v>1</v>
      </c>
    </row>
    <row r="2404" spans="1:6" x14ac:dyDescent="0.2">
      <c r="A2404">
        <v>975</v>
      </c>
      <c r="C2404">
        <v>85</v>
      </c>
      <c r="D2404" t="s">
        <v>16</v>
      </c>
      <c r="E2404">
        <v>1</v>
      </c>
    </row>
    <row r="2405" spans="1:6" x14ac:dyDescent="0.2">
      <c r="A2405">
        <v>983</v>
      </c>
      <c r="C2405">
        <v>98</v>
      </c>
      <c r="D2405" t="s">
        <v>18</v>
      </c>
      <c r="E2405">
        <v>1</v>
      </c>
    </row>
    <row r="2406" spans="1:6" x14ac:dyDescent="0.2">
      <c r="A2406">
        <v>984</v>
      </c>
      <c r="C2406">
        <v>98</v>
      </c>
      <c r="D2406" t="s">
        <v>18</v>
      </c>
      <c r="E2406">
        <v>1</v>
      </c>
    </row>
    <row r="2407" spans="1:6" x14ac:dyDescent="0.2">
      <c r="A2407">
        <v>1008</v>
      </c>
      <c r="C2407">
        <v>102</v>
      </c>
      <c r="D2407" t="s">
        <v>16</v>
      </c>
      <c r="E2407">
        <v>0</v>
      </c>
    </row>
    <row r="2408" spans="1:6" x14ac:dyDescent="0.2">
      <c r="A2408">
        <v>1009</v>
      </c>
      <c r="C2408">
        <v>102</v>
      </c>
      <c r="D2408" t="s">
        <v>16</v>
      </c>
      <c r="E2408">
        <v>0</v>
      </c>
    </row>
    <row r="2409" spans="1:6" x14ac:dyDescent="0.2">
      <c r="A2409">
        <v>1012</v>
      </c>
      <c r="C2409">
        <v>87</v>
      </c>
      <c r="D2409" t="s">
        <v>18</v>
      </c>
      <c r="E2409">
        <v>0</v>
      </c>
    </row>
    <row r="2410" spans="1:6" x14ac:dyDescent="0.2">
      <c r="A2410">
        <v>1029</v>
      </c>
      <c r="C2410">
        <v>97</v>
      </c>
      <c r="D2410" t="s">
        <v>18</v>
      </c>
      <c r="E2410">
        <v>1</v>
      </c>
    </row>
    <row r="2411" spans="1:6" x14ac:dyDescent="0.2">
      <c r="A2411">
        <v>1038</v>
      </c>
      <c r="C2411">
        <v>101</v>
      </c>
      <c r="D2411" t="s">
        <v>16</v>
      </c>
      <c r="E2411">
        <v>1</v>
      </c>
    </row>
    <row r="2412" spans="1:6" x14ac:dyDescent="0.2">
      <c r="A2412">
        <v>1054</v>
      </c>
      <c r="C2412">
        <v>100</v>
      </c>
      <c r="D2412" t="s">
        <v>18</v>
      </c>
      <c r="E2412">
        <v>1</v>
      </c>
    </row>
    <row r="2413" spans="1:6" x14ac:dyDescent="0.2">
      <c r="A2413">
        <v>1083</v>
      </c>
      <c r="C2413">
        <v>102</v>
      </c>
      <c r="D2413" t="s">
        <v>18</v>
      </c>
      <c r="E2413">
        <v>1</v>
      </c>
    </row>
    <row r="2414" spans="1:6" x14ac:dyDescent="0.2">
      <c r="A2414">
        <v>1085</v>
      </c>
      <c r="C2414">
        <v>108</v>
      </c>
      <c r="D2414" t="s">
        <v>18</v>
      </c>
      <c r="E2414">
        <v>0</v>
      </c>
    </row>
    <row r="2415" spans="1:6" x14ac:dyDescent="0.2">
      <c r="A2415">
        <v>1126</v>
      </c>
      <c r="C2415">
        <v>99</v>
      </c>
      <c r="D2415" t="s">
        <v>18</v>
      </c>
      <c r="E2415">
        <v>0</v>
      </c>
    </row>
    <row r="2416" spans="1:6" x14ac:dyDescent="0.2">
      <c r="A2416">
        <v>1137</v>
      </c>
      <c r="C2416">
        <v>97</v>
      </c>
      <c r="D2416" t="s">
        <v>18</v>
      </c>
      <c r="E2416">
        <v>0</v>
      </c>
    </row>
    <row r="2417" spans="1:6" x14ac:dyDescent="0.2">
      <c r="A2417">
        <v>1140</v>
      </c>
      <c r="C2417">
        <v>69</v>
      </c>
      <c r="D2417" t="s">
        <v>16</v>
      </c>
      <c r="E2417">
        <v>1</v>
      </c>
    </row>
    <row r="2418" spans="1:6" x14ac:dyDescent="0.2">
      <c r="A2418">
        <v>1154</v>
      </c>
      <c r="C2418">
        <v>89</v>
      </c>
      <c r="D2418" t="s">
        <v>18</v>
      </c>
      <c r="E2418">
        <v>0</v>
      </c>
      <c r="F2418">
        <v>15</v>
      </c>
    </row>
    <row r="2419" spans="1:6" x14ac:dyDescent="0.2">
      <c r="A2419">
        <v>1155</v>
      </c>
      <c r="C2419">
        <v>89</v>
      </c>
      <c r="D2419" t="s">
        <v>18</v>
      </c>
      <c r="E2419">
        <v>0</v>
      </c>
      <c r="F2419">
        <v>15</v>
      </c>
    </row>
    <row r="2420" spans="1:6" x14ac:dyDescent="0.2">
      <c r="A2420">
        <v>1165</v>
      </c>
      <c r="C2420">
        <v>87</v>
      </c>
      <c r="D2420" t="s">
        <v>16</v>
      </c>
      <c r="E2420">
        <v>1</v>
      </c>
    </row>
    <row r="2421" spans="1:6" x14ac:dyDescent="0.2">
      <c r="A2421">
        <v>1167</v>
      </c>
      <c r="C2421">
        <v>80</v>
      </c>
      <c r="D2421" t="s">
        <v>18</v>
      </c>
      <c r="E2421">
        <v>2</v>
      </c>
    </row>
    <row r="2422" spans="1:6" x14ac:dyDescent="0.2">
      <c r="A2422">
        <v>1172</v>
      </c>
      <c r="C2422">
        <v>88</v>
      </c>
      <c r="D2422" t="s">
        <v>18</v>
      </c>
      <c r="E2422">
        <v>1</v>
      </c>
    </row>
    <row r="2423" spans="1:6" x14ac:dyDescent="0.2">
      <c r="A2423">
        <v>1199</v>
      </c>
      <c r="C2423">
        <v>76</v>
      </c>
      <c r="D2423" t="s">
        <v>16</v>
      </c>
      <c r="E2423">
        <v>1</v>
      </c>
      <c r="F2423">
        <v>10</v>
      </c>
    </row>
    <row r="2424" spans="1:6" x14ac:dyDescent="0.2">
      <c r="A2424">
        <v>1207</v>
      </c>
      <c r="C2424">
        <v>81</v>
      </c>
      <c r="D2424" t="s">
        <v>16</v>
      </c>
      <c r="E2424">
        <v>2</v>
      </c>
      <c r="F2424">
        <v>10</v>
      </c>
    </row>
    <row r="2425" spans="1:6" x14ac:dyDescent="0.2">
      <c r="A2425">
        <v>1212</v>
      </c>
      <c r="C2425">
        <v>73</v>
      </c>
      <c r="D2425" t="s">
        <v>18</v>
      </c>
      <c r="E2425">
        <v>2</v>
      </c>
      <c r="F2425">
        <v>16</v>
      </c>
    </row>
    <row r="2426" spans="1:6" x14ac:dyDescent="0.2">
      <c r="A2426">
        <v>1216</v>
      </c>
      <c r="C2426">
        <v>84</v>
      </c>
      <c r="D2426" t="s">
        <v>16</v>
      </c>
      <c r="E2426">
        <v>0</v>
      </c>
      <c r="F2426">
        <v>10</v>
      </c>
    </row>
    <row r="2427" spans="1:6" x14ac:dyDescent="0.2">
      <c r="A2427">
        <v>1229</v>
      </c>
      <c r="C2427">
        <v>76</v>
      </c>
      <c r="D2427" t="s">
        <v>18</v>
      </c>
      <c r="E2427">
        <v>1</v>
      </c>
      <c r="F2427">
        <v>9</v>
      </c>
    </row>
    <row r="2428" spans="1:6" x14ac:dyDescent="0.2">
      <c r="A2428">
        <v>1231</v>
      </c>
      <c r="C2428">
        <v>86</v>
      </c>
      <c r="D2428" t="s">
        <v>18</v>
      </c>
      <c r="E2428">
        <v>1</v>
      </c>
      <c r="F2428">
        <v>11</v>
      </c>
    </row>
    <row r="2429" spans="1:6" x14ac:dyDescent="0.2">
      <c r="A2429">
        <v>1238</v>
      </c>
      <c r="C2429">
        <v>76</v>
      </c>
      <c r="D2429" t="s">
        <v>18</v>
      </c>
      <c r="E2429">
        <v>0</v>
      </c>
      <c r="F2429">
        <v>12</v>
      </c>
    </row>
    <row r="2430" spans="1:6" x14ac:dyDescent="0.2">
      <c r="A2430">
        <v>1274</v>
      </c>
      <c r="C2430">
        <v>81</v>
      </c>
      <c r="D2430" t="s">
        <v>18</v>
      </c>
      <c r="E2430">
        <v>2</v>
      </c>
      <c r="F2430">
        <v>9</v>
      </c>
    </row>
    <row r="2431" spans="1:6" x14ac:dyDescent="0.2">
      <c r="A2431">
        <v>1280</v>
      </c>
      <c r="C2431">
        <v>93</v>
      </c>
      <c r="D2431" t="s">
        <v>16</v>
      </c>
      <c r="E2431">
        <v>0</v>
      </c>
      <c r="F2431">
        <v>15</v>
      </c>
    </row>
    <row r="2432" spans="1:6" x14ac:dyDescent="0.2">
      <c r="A2432">
        <v>1281</v>
      </c>
      <c r="C2432">
        <v>93</v>
      </c>
      <c r="D2432" t="s">
        <v>16</v>
      </c>
      <c r="E2432">
        <v>0</v>
      </c>
      <c r="F2432">
        <v>15</v>
      </c>
    </row>
    <row r="2433" spans="1:6" x14ac:dyDescent="0.2">
      <c r="A2433">
        <v>1292</v>
      </c>
      <c r="C2433">
        <v>82</v>
      </c>
      <c r="D2433" t="s">
        <v>18</v>
      </c>
      <c r="E2433">
        <v>1</v>
      </c>
      <c r="F2433">
        <v>11</v>
      </c>
    </row>
    <row r="2434" spans="1:6" x14ac:dyDescent="0.2">
      <c r="A2434">
        <v>1299</v>
      </c>
      <c r="C2434">
        <v>82</v>
      </c>
      <c r="D2434" t="s">
        <v>16</v>
      </c>
      <c r="E2434">
        <v>0</v>
      </c>
      <c r="F2434">
        <v>8</v>
      </c>
    </row>
    <row r="2435" spans="1:6" x14ac:dyDescent="0.2">
      <c r="A2435">
        <v>1306</v>
      </c>
      <c r="C2435">
        <v>85</v>
      </c>
      <c r="D2435" t="s">
        <v>16</v>
      </c>
      <c r="E2435">
        <v>0</v>
      </c>
    </row>
    <row r="2436" spans="1:6" x14ac:dyDescent="0.2">
      <c r="A2436">
        <v>1320</v>
      </c>
      <c r="C2436">
        <v>81</v>
      </c>
      <c r="D2436" t="s">
        <v>18</v>
      </c>
      <c r="E2436">
        <v>0</v>
      </c>
      <c r="F2436">
        <v>15</v>
      </c>
    </row>
    <row r="2437" spans="1:6" x14ac:dyDescent="0.2">
      <c r="A2437">
        <v>1323</v>
      </c>
      <c r="C2437">
        <v>86</v>
      </c>
      <c r="D2437" t="s">
        <v>16</v>
      </c>
      <c r="E2437">
        <v>0</v>
      </c>
      <c r="F2437">
        <v>10</v>
      </c>
    </row>
    <row r="2438" spans="1:6" x14ac:dyDescent="0.2">
      <c r="A2438">
        <v>1325</v>
      </c>
      <c r="C2438">
        <v>89</v>
      </c>
      <c r="D2438" t="s">
        <v>16</v>
      </c>
      <c r="E2438">
        <v>0</v>
      </c>
      <c r="F2438">
        <v>10</v>
      </c>
    </row>
    <row r="2439" spans="1:6" x14ac:dyDescent="0.2">
      <c r="A2439">
        <v>1336</v>
      </c>
      <c r="C2439">
        <v>80</v>
      </c>
      <c r="D2439" t="s">
        <v>16</v>
      </c>
      <c r="E2439">
        <v>1</v>
      </c>
      <c r="F2439">
        <v>11</v>
      </c>
    </row>
    <row r="2440" spans="1:6" x14ac:dyDescent="0.2">
      <c r="A2440">
        <v>1338</v>
      </c>
      <c r="C2440">
        <v>82</v>
      </c>
      <c r="D2440" t="s">
        <v>18</v>
      </c>
      <c r="E2440">
        <v>1</v>
      </c>
      <c r="F2440">
        <v>18</v>
      </c>
    </row>
    <row r="2441" spans="1:6" x14ac:dyDescent="0.2">
      <c r="A2441">
        <v>1348</v>
      </c>
      <c r="C2441">
        <v>82</v>
      </c>
      <c r="D2441" t="s">
        <v>18</v>
      </c>
      <c r="E2441">
        <v>1</v>
      </c>
      <c r="F2441">
        <v>15</v>
      </c>
    </row>
    <row r="2442" spans="1:6" x14ac:dyDescent="0.2">
      <c r="A2442">
        <v>1356</v>
      </c>
      <c r="C2442">
        <v>87</v>
      </c>
      <c r="D2442" t="s">
        <v>18</v>
      </c>
      <c r="E2442">
        <v>1</v>
      </c>
    </row>
    <row r="2443" spans="1:6" x14ac:dyDescent="0.2">
      <c r="A2443">
        <v>1364</v>
      </c>
      <c r="C2443">
        <v>85</v>
      </c>
      <c r="D2443" t="s">
        <v>18</v>
      </c>
      <c r="E2443">
        <v>0</v>
      </c>
      <c r="F2443">
        <v>9</v>
      </c>
    </row>
    <row r="2444" spans="1:6" x14ac:dyDescent="0.2">
      <c r="A2444">
        <v>1395</v>
      </c>
      <c r="C2444">
        <v>70</v>
      </c>
      <c r="D2444" t="s">
        <v>18</v>
      </c>
      <c r="E2444">
        <v>0</v>
      </c>
      <c r="F2444">
        <v>16</v>
      </c>
    </row>
    <row r="2445" spans="1:6" x14ac:dyDescent="0.2">
      <c r="A2445">
        <v>1414</v>
      </c>
      <c r="C2445">
        <v>72</v>
      </c>
      <c r="D2445" t="s">
        <v>18</v>
      </c>
      <c r="E2445">
        <v>0</v>
      </c>
    </row>
    <row r="2446" spans="1:6" x14ac:dyDescent="0.2">
      <c r="A2446">
        <v>1424</v>
      </c>
      <c r="C2446">
        <v>87</v>
      </c>
      <c r="D2446" t="s">
        <v>18</v>
      </c>
      <c r="E2446">
        <v>0</v>
      </c>
      <c r="F2446">
        <v>11</v>
      </c>
    </row>
    <row r="2447" spans="1:6" x14ac:dyDescent="0.2">
      <c r="A2447">
        <v>1445</v>
      </c>
      <c r="C2447">
        <v>76</v>
      </c>
      <c r="D2447" t="s">
        <v>16</v>
      </c>
      <c r="E2447">
        <v>0</v>
      </c>
      <c r="F2447">
        <v>10</v>
      </c>
    </row>
    <row r="2448" spans="1:6" x14ac:dyDescent="0.2">
      <c r="A2448">
        <v>1446</v>
      </c>
      <c r="C2448">
        <v>76</v>
      </c>
      <c r="D2448" t="s">
        <v>16</v>
      </c>
      <c r="E2448">
        <v>0</v>
      </c>
      <c r="F2448">
        <v>10</v>
      </c>
    </row>
    <row r="2449" spans="1:6" x14ac:dyDescent="0.2">
      <c r="A2449">
        <v>1447</v>
      </c>
      <c r="C2449">
        <v>76</v>
      </c>
      <c r="D2449" t="s">
        <v>16</v>
      </c>
      <c r="E2449">
        <v>0</v>
      </c>
      <c r="F2449">
        <v>10</v>
      </c>
    </row>
    <row r="2450" spans="1:6" x14ac:dyDescent="0.2">
      <c r="A2450">
        <v>1452</v>
      </c>
      <c r="C2450">
        <v>72</v>
      </c>
      <c r="D2450" t="s">
        <v>18</v>
      </c>
      <c r="E2450">
        <v>0</v>
      </c>
      <c r="F2450">
        <v>9</v>
      </c>
    </row>
    <row r="2451" spans="1:6" x14ac:dyDescent="0.2">
      <c r="A2451">
        <v>1458</v>
      </c>
      <c r="C2451">
        <v>73</v>
      </c>
      <c r="D2451" t="s">
        <v>16</v>
      </c>
      <c r="E2451">
        <v>1</v>
      </c>
      <c r="F2451">
        <v>16</v>
      </c>
    </row>
    <row r="2452" spans="1:6" x14ac:dyDescent="0.2">
      <c r="A2452">
        <v>1460</v>
      </c>
      <c r="C2452">
        <v>76</v>
      </c>
      <c r="D2452" t="s">
        <v>18</v>
      </c>
      <c r="E2452">
        <v>0</v>
      </c>
      <c r="F2452">
        <v>8</v>
      </c>
    </row>
    <row r="2453" spans="1:6" x14ac:dyDescent="0.2">
      <c r="A2453">
        <v>1463</v>
      </c>
      <c r="C2453">
        <v>82</v>
      </c>
      <c r="D2453" t="s">
        <v>16</v>
      </c>
      <c r="E2453">
        <v>1</v>
      </c>
      <c r="F2453">
        <v>12</v>
      </c>
    </row>
    <row r="2454" spans="1:6" x14ac:dyDescent="0.2">
      <c r="A2454">
        <v>1464</v>
      </c>
      <c r="C2454">
        <v>82</v>
      </c>
      <c r="D2454" t="s">
        <v>16</v>
      </c>
      <c r="E2454">
        <v>1</v>
      </c>
      <c r="F2454">
        <v>12</v>
      </c>
    </row>
    <row r="2455" spans="1:6" x14ac:dyDescent="0.2">
      <c r="A2455">
        <v>1465</v>
      </c>
      <c r="C2455">
        <v>82</v>
      </c>
      <c r="D2455" t="s">
        <v>16</v>
      </c>
      <c r="E2455">
        <v>1</v>
      </c>
      <c r="F2455">
        <v>12</v>
      </c>
    </row>
    <row r="2456" spans="1:6" x14ac:dyDescent="0.2">
      <c r="A2456">
        <v>1474</v>
      </c>
      <c r="C2456">
        <v>79</v>
      </c>
      <c r="D2456" t="s">
        <v>16</v>
      </c>
      <c r="E2456">
        <v>0</v>
      </c>
      <c r="F2456">
        <v>9</v>
      </c>
    </row>
    <row r="2457" spans="1:6" x14ac:dyDescent="0.2">
      <c r="A2457">
        <v>1478</v>
      </c>
      <c r="C2457">
        <v>102</v>
      </c>
      <c r="D2457" t="s">
        <v>18</v>
      </c>
      <c r="E2457">
        <v>1</v>
      </c>
    </row>
    <row r="2458" spans="1:6" x14ac:dyDescent="0.2">
      <c r="A2458">
        <v>1489</v>
      </c>
      <c r="C2458">
        <v>86</v>
      </c>
      <c r="D2458" t="s">
        <v>16</v>
      </c>
      <c r="E2458">
        <v>0</v>
      </c>
      <c r="F2458">
        <v>10</v>
      </c>
    </row>
    <row r="2459" spans="1:6" x14ac:dyDescent="0.2">
      <c r="A2459">
        <v>1490</v>
      </c>
      <c r="C2459">
        <v>86</v>
      </c>
      <c r="D2459" t="s">
        <v>16</v>
      </c>
      <c r="E2459">
        <v>0</v>
      </c>
      <c r="F2459">
        <v>10</v>
      </c>
    </row>
    <row r="2460" spans="1:6" x14ac:dyDescent="0.2">
      <c r="A2460">
        <v>1503</v>
      </c>
      <c r="C2460">
        <v>89</v>
      </c>
      <c r="D2460" t="s">
        <v>18</v>
      </c>
      <c r="E2460">
        <v>1</v>
      </c>
    </row>
    <row r="2461" spans="1:6" x14ac:dyDescent="0.2">
      <c r="A2461">
        <v>1506</v>
      </c>
      <c r="C2461">
        <v>79</v>
      </c>
      <c r="D2461" t="s">
        <v>18</v>
      </c>
      <c r="E2461">
        <v>0</v>
      </c>
      <c r="F2461">
        <v>11</v>
      </c>
    </row>
    <row r="2462" spans="1:6" x14ac:dyDescent="0.2">
      <c r="A2462">
        <v>1509</v>
      </c>
      <c r="C2462">
        <v>95</v>
      </c>
      <c r="D2462" t="s">
        <v>18</v>
      </c>
      <c r="E2462">
        <v>0</v>
      </c>
    </row>
    <row r="2463" spans="1:6" x14ac:dyDescent="0.2">
      <c r="A2463">
        <v>1515</v>
      </c>
      <c r="C2463">
        <v>77</v>
      </c>
      <c r="D2463" t="s">
        <v>16</v>
      </c>
      <c r="E2463">
        <v>1</v>
      </c>
      <c r="F2463">
        <v>11</v>
      </c>
    </row>
    <row r="2464" spans="1:6" x14ac:dyDescent="0.2">
      <c r="A2464">
        <v>1523</v>
      </c>
      <c r="C2464">
        <v>69</v>
      </c>
      <c r="D2464" t="s">
        <v>18</v>
      </c>
      <c r="E2464">
        <v>1</v>
      </c>
    </row>
    <row r="2465" spans="1:6" x14ac:dyDescent="0.2">
      <c r="A2465">
        <v>1525</v>
      </c>
      <c r="C2465">
        <v>79</v>
      </c>
      <c r="D2465" t="s">
        <v>18</v>
      </c>
      <c r="E2465">
        <v>0</v>
      </c>
      <c r="F2465">
        <v>15</v>
      </c>
    </row>
    <row r="2466" spans="1:6" x14ac:dyDescent="0.2">
      <c r="A2466">
        <v>1528</v>
      </c>
      <c r="C2466">
        <v>85</v>
      </c>
      <c r="D2466" t="s">
        <v>16</v>
      </c>
      <c r="E2466">
        <v>0</v>
      </c>
      <c r="F2466">
        <v>17</v>
      </c>
    </row>
    <row r="2467" spans="1:6" x14ac:dyDescent="0.2">
      <c r="A2467">
        <v>1530</v>
      </c>
      <c r="C2467">
        <v>78</v>
      </c>
      <c r="D2467" t="s">
        <v>16</v>
      </c>
      <c r="E2467">
        <v>0</v>
      </c>
      <c r="F2467">
        <v>9</v>
      </c>
    </row>
    <row r="2468" spans="1:6" x14ac:dyDescent="0.2">
      <c r="A2468">
        <v>1536</v>
      </c>
      <c r="C2468">
        <v>83</v>
      </c>
      <c r="D2468" t="s">
        <v>16</v>
      </c>
      <c r="E2468">
        <v>2</v>
      </c>
      <c r="F2468">
        <v>10</v>
      </c>
    </row>
    <row r="2469" spans="1:6" x14ac:dyDescent="0.2">
      <c r="A2469">
        <v>1539</v>
      </c>
      <c r="C2469">
        <v>87</v>
      </c>
      <c r="D2469" t="s">
        <v>16</v>
      </c>
      <c r="E2469">
        <v>1</v>
      </c>
    </row>
    <row r="2470" spans="1:6" x14ac:dyDescent="0.2">
      <c r="A2470">
        <v>1545</v>
      </c>
      <c r="C2470">
        <v>86</v>
      </c>
      <c r="D2470" t="s">
        <v>18</v>
      </c>
      <c r="E2470">
        <v>0</v>
      </c>
      <c r="F2470">
        <v>19</v>
      </c>
    </row>
    <row r="2471" spans="1:6" x14ac:dyDescent="0.2">
      <c r="A2471">
        <v>1550</v>
      </c>
      <c r="C2471">
        <v>80</v>
      </c>
      <c r="D2471" t="s">
        <v>18</v>
      </c>
      <c r="E2471">
        <v>1</v>
      </c>
      <c r="F2471">
        <v>15</v>
      </c>
    </row>
    <row r="2472" spans="1:6" x14ac:dyDescent="0.2">
      <c r="A2472">
        <v>1551</v>
      </c>
      <c r="C2472">
        <v>80</v>
      </c>
      <c r="D2472" t="s">
        <v>18</v>
      </c>
      <c r="E2472">
        <v>1</v>
      </c>
      <c r="F2472">
        <v>15</v>
      </c>
    </row>
    <row r="2473" spans="1:6" x14ac:dyDescent="0.2">
      <c r="A2473">
        <v>1554</v>
      </c>
      <c r="C2473">
        <v>72</v>
      </c>
      <c r="D2473" t="s">
        <v>16</v>
      </c>
      <c r="E2473">
        <v>0</v>
      </c>
      <c r="F2473">
        <v>10</v>
      </c>
    </row>
    <row r="2474" spans="1:6" x14ac:dyDescent="0.2">
      <c r="A2474">
        <v>1556</v>
      </c>
      <c r="C2474">
        <v>81</v>
      </c>
      <c r="D2474" t="s">
        <v>16</v>
      </c>
      <c r="E2474">
        <v>1</v>
      </c>
      <c r="F2474">
        <v>15</v>
      </c>
    </row>
    <row r="2475" spans="1:6" x14ac:dyDescent="0.2">
      <c r="A2475">
        <v>1570</v>
      </c>
      <c r="C2475">
        <v>84</v>
      </c>
      <c r="D2475" t="s">
        <v>16</v>
      </c>
      <c r="E2475">
        <v>0</v>
      </c>
      <c r="F2475">
        <v>16</v>
      </c>
    </row>
    <row r="2476" spans="1:6" x14ac:dyDescent="0.2">
      <c r="A2476">
        <v>1594</v>
      </c>
      <c r="C2476">
        <v>91</v>
      </c>
      <c r="D2476" t="s">
        <v>16</v>
      </c>
      <c r="E2476">
        <v>0</v>
      </c>
      <c r="F2476">
        <v>11</v>
      </c>
    </row>
    <row r="2477" spans="1:6" x14ac:dyDescent="0.2">
      <c r="A2477">
        <v>1600</v>
      </c>
      <c r="C2477">
        <v>81</v>
      </c>
      <c r="D2477" t="s">
        <v>18</v>
      </c>
      <c r="E2477">
        <v>1</v>
      </c>
    </row>
    <row r="2478" spans="1:6" x14ac:dyDescent="0.2">
      <c r="A2478">
        <v>1617</v>
      </c>
      <c r="C2478">
        <v>85</v>
      </c>
      <c r="D2478" t="s">
        <v>18</v>
      </c>
      <c r="E2478">
        <v>1</v>
      </c>
      <c r="F2478">
        <v>11</v>
      </c>
    </row>
    <row r="2479" spans="1:6" x14ac:dyDescent="0.2">
      <c r="A2479">
        <v>1626</v>
      </c>
      <c r="C2479">
        <v>92</v>
      </c>
      <c r="D2479" t="s">
        <v>18</v>
      </c>
      <c r="E2479">
        <v>1</v>
      </c>
      <c r="F2479">
        <v>9</v>
      </c>
    </row>
    <row r="2480" spans="1:6" x14ac:dyDescent="0.2">
      <c r="A2480">
        <v>1654</v>
      </c>
      <c r="C2480">
        <v>81</v>
      </c>
      <c r="D2480" t="s">
        <v>18</v>
      </c>
      <c r="E2480">
        <v>0</v>
      </c>
      <c r="F2480">
        <v>15</v>
      </c>
    </row>
    <row r="2481" spans="1:6" x14ac:dyDescent="0.2">
      <c r="A2481">
        <v>1655</v>
      </c>
      <c r="C2481">
        <v>81</v>
      </c>
      <c r="D2481" t="s">
        <v>18</v>
      </c>
      <c r="E2481">
        <v>0</v>
      </c>
      <c r="F2481">
        <v>15</v>
      </c>
    </row>
    <row r="2482" spans="1:6" x14ac:dyDescent="0.2">
      <c r="A2482">
        <v>1656</v>
      </c>
      <c r="C2482">
        <v>81</v>
      </c>
      <c r="D2482" t="s">
        <v>18</v>
      </c>
      <c r="E2482">
        <v>0</v>
      </c>
      <c r="F2482">
        <v>15</v>
      </c>
    </row>
    <row r="2483" spans="1:6" x14ac:dyDescent="0.2">
      <c r="A2483">
        <v>1664</v>
      </c>
      <c r="C2483">
        <v>73</v>
      </c>
      <c r="D2483" t="s">
        <v>18</v>
      </c>
      <c r="E2483">
        <v>0</v>
      </c>
    </row>
    <row r="2484" spans="1:6" x14ac:dyDescent="0.2">
      <c r="A2484">
        <v>1681</v>
      </c>
      <c r="C2484">
        <v>75</v>
      </c>
      <c r="D2484" t="s">
        <v>16</v>
      </c>
      <c r="E2484">
        <v>0</v>
      </c>
      <c r="F2484">
        <v>12</v>
      </c>
    </row>
    <row r="2485" spans="1:6" x14ac:dyDescent="0.2">
      <c r="A2485">
        <v>1684</v>
      </c>
      <c r="C2485">
        <v>77</v>
      </c>
      <c r="D2485" t="s">
        <v>16</v>
      </c>
      <c r="E2485">
        <v>1</v>
      </c>
    </row>
    <row r="2486" spans="1:6" x14ac:dyDescent="0.2">
      <c r="A2486">
        <v>1687</v>
      </c>
      <c r="C2486">
        <v>75</v>
      </c>
      <c r="D2486" t="s">
        <v>16</v>
      </c>
      <c r="E2486">
        <v>2</v>
      </c>
      <c r="F2486">
        <v>18</v>
      </c>
    </row>
    <row r="2487" spans="1:6" x14ac:dyDescent="0.2">
      <c r="A2487">
        <v>1692</v>
      </c>
      <c r="C2487">
        <v>79</v>
      </c>
      <c r="D2487" t="s">
        <v>18</v>
      </c>
      <c r="E2487">
        <v>1</v>
      </c>
      <c r="F2487">
        <v>16</v>
      </c>
    </row>
    <row r="2488" spans="1:6" x14ac:dyDescent="0.2">
      <c r="A2488">
        <v>1701</v>
      </c>
      <c r="C2488">
        <v>75</v>
      </c>
      <c r="D2488" t="s">
        <v>18</v>
      </c>
      <c r="E2488">
        <v>1</v>
      </c>
      <c r="F2488">
        <v>7</v>
      </c>
    </row>
    <row r="2489" spans="1:6" x14ac:dyDescent="0.2">
      <c r="A2489">
        <v>1711</v>
      </c>
      <c r="C2489">
        <v>78</v>
      </c>
      <c r="D2489" t="s">
        <v>18</v>
      </c>
      <c r="E2489">
        <v>0</v>
      </c>
      <c r="F2489">
        <v>10</v>
      </c>
    </row>
    <row r="2490" spans="1:6" x14ac:dyDescent="0.2">
      <c r="A2490">
        <v>1712</v>
      </c>
      <c r="C2490">
        <v>78</v>
      </c>
      <c r="D2490" t="s">
        <v>18</v>
      </c>
      <c r="E2490">
        <v>0</v>
      </c>
      <c r="F2490">
        <v>10</v>
      </c>
    </row>
    <row r="2491" spans="1:6" x14ac:dyDescent="0.2">
      <c r="A2491">
        <v>1720</v>
      </c>
      <c r="C2491">
        <v>73</v>
      </c>
      <c r="D2491" t="s">
        <v>18</v>
      </c>
      <c r="E2491">
        <v>0</v>
      </c>
      <c r="F2491">
        <v>15</v>
      </c>
    </row>
    <row r="2492" spans="1:6" x14ac:dyDescent="0.2">
      <c r="A2492">
        <v>1724</v>
      </c>
      <c r="C2492">
        <v>81</v>
      </c>
      <c r="D2492" t="s">
        <v>18</v>
      </c>
      <c r="E2492">
        <v>1</v>
      </c>
      <c r="F2492">
        <v>12</v>
      </c>
    </row>
    <row r="2493" spans="1:6" x14ac:dyDescent="0.2">
      <c r="A2493">
        <v>1727</v>
      </c>
      <c r="C2493">
        <v>62</v>
      </c>
      <c r="D2493" t="s">
        <v>18</v>
      </c>
      <c r="E2493">
        <v>0</v>
      </c>
      <c r="F2493">
        <v>17</v>
      </c>
    </row>
    <row r="2494" spans="1:6" x14ac:dyDescent="0.2">
      <c r="A2494">
        <v>1729</v>
      </c>
      <c r="C2494">
        <v>77</v>
      </c>
      <c r="D2494" t="s">
        <v>18</v>
      </c>
      <c r="E2494">
        <v>1</v>
      </c>
    </row>
    <row r="2495" spans="1:6" x14ac:dyDescent="0.2">
      <c r="A2495">
        <v>1733</v>
      </c>
      <c r="C2495">
        <v>75</v>
      </c>
      <c r="D2495" t="s">
        <v>18</v>
      </c>
      <c r="E2495">
        <v>1</v>
      </c>
      <c r="F2495">
        <v>16</v>
      </c>
    </row>
    <row r="2496" spans="1:6" x14ac:dyDescent="0.2">
      <c r="A2496">
        <v>1735</v>
      </c>
      <c r="C2496">
        <v>72</v>
      </c>
      <c r="D2496" t="s">
        <v>18</v>
      </c>
      <c r="E2496">
        <v>0</v>
      </c>
      <c r="F2496">
        <v>16</v>
      </c>
    </row>
    <row r="2497" spans="1:6" x14ac:dyDescent="0.2">
      <c r="A2497">
        <v>1745</v>
      </c>
      <c r="C2497">
        <v>81</v>
      </c>
      <c r="D2497" t="s">
        <v>16</v>
      </c>
      <c r="E2497">
        <v>2</v>
      </c>
      <c r="F2497">
        <v>10</v>
      </c>
    </row>
    <row r="2498" spans="1:6" x14ac:dyDescent="0.2">
      <c r="A2498">
        <v>1754</v>
      </c>
      <c r="C2498">
        <v>72</v>
      </c>
      <c r="D2498" t="s">
        <v>18</v>
      </c>
      <c r="E2498">
        <v>1</v>
      </c>
      <c r="F2498">
        <v>15</v>
      </c>
    </row>
    <row r="2499" spans="1:6" x14ac:dyDescent="0.2">
      <c r="A2499">
        <v>1755</v>
      </c>
      <c r="C2499">
        <v>72</v>
      </c>
      <c r="D2499" t="s">
        <v>18</v>
      </c>
      <c r="E2499">
        <v>1</v>
      </c>
      <c r="F2499">
        <v>15</v>
      </c>
    </row>
    <row r="2500" spans="1:6" x14ac:dyDescent="0.2">
      <c r="A2500">
        <v>1759</v>
      </c>
      <c r="C2500">
        <v>76</v>
      </c>
      <c r="D2500" t="s">
        <v>16</v>
      </c>
      <c r="E2500">
        <v>2</v>
      </c>
      <c r="F2500">
        <v>12</v>
      </c>
    </row>
    <row r="2501" spans="1:6" x14ac:dyDescent="0.2">
      <c r="A2501">
        <v>1765</v>
      </c>
      <c r="C2501">
        <v>92</v>
      </c>
      <c r="D2501" t="s">
        <v>18</v>
      </c>
      <c r="E2501">
        <v>0</v>
      </c>
    </row>
    <row r="2502" spans="1:6" x14ac:dyDescent="0.2">
      <c r="A2502">
        <v>1775</v>
      </c>
      <c r="C2502">
        <v>78</v>
      </c>
      <c r="D2502" t="s">
        <v>18</v>
      </c>
      <c r="E2502">
        <v>0</v>
      </c>
    </row>
    <row r="2503" spans="1:6" x14ac:dyDescent="0.2">
      <c r="A2503">
        <v>1776</v>
      </c>
      <c r="C2503">
        <v>78</v>
      </c>
      <c r="D2503" t="s">
        <v>18</v>
      </c>
      <c r="E2503">
        <v>0</v>
      </c>
    </row>
    <row r="2504" spans="1:6" x14ac:dyDescent="0.2">
      <c r="A2504">
        <v>1785</v>
      </c>
      <c r="C2504">
        <v>72</v>
      </c>
      <c r="D2504" t="s">
        <v>18</v>
      </c>
      <c r="E2504">
        <v>0</v>
      </c>
      <c r="F2504">
        <v>10</v>
      </c>
    </row>
    <row r="2505" spans="1:6" x14ac:dyDescent="0.2">
      <c r="A2505">
        <v>1797</v>
      </c>
      <c r="C2505">
        <v>73</v>
      </c>
      <c r="D2505" t="s">
        <v>18</v>
      </c>
      <c r="E2505">
        <v>2</v>
      </c>
      <c r="F2505">
        <v>10</v>
      </c>
    </row>
    <row r="2506" spans="1:6" x14ac:dyDescent="0.2">
      <c r="A2506">
        <v>1803</v>
      </c>
      <c r="C2506">
        <v>86</v>
      </c>
      <c r="D2506" t="s">
        <v>16</v>
      </c>
      <c r="E2506">
        <v>0</v>
      </c>
      <c r="F2506">
        <v>12</v>
      </c>
    </row>
    <row r="2507" spans="1:6" x14ac:dyDescent="0.2">
      <c r="A2507">
        <v>1811</v>
      </c>
      <c r="C2507">
        <v>77</v>
      </c>
      <c r="D2507" t="s">
        <v>16</v>
      </c>
      <c r="E2507">
        <v>1</v>
      </c>
      <c r="F2507">
        <v>17</v>
      </c>
    </row>
    <row r="2508" spans="1:6" x14ac:dyDescent="0.2">
      <c r="A2508">
        <v>1815</v>
      </c>
      <c r="C2508">
        <v>61</v>
      </c>
      <c r="D2508" t="s">
        <v>16</v>
      </c>
      <c r="E2508">
        <v>1</v>
      </c>
      <c r="F2508">
        <v>14</v>
      </c>
    </row>
    <row r="2509" spans="1:6" x14ac:dyDescent="0.2">
      <c r="A2509">
        <v>1824</v>
      </c>
      <c r="C2509">
        <v>59</v>
      </c>
      <c r="D2509" t="s">
        <v>18</v>
      </c>
      <c r="E2509">
        <v>0</v>
      </c>
    </row>
    <row r="2510" spans="1:6" x14ac:dyDescent="0.2">
      <c r="A2510">
        <v>1826</v>
      </c>
      <c r="C2510">
        <v>76</v>
      </c>
      <c r="D2510" t="s">
        <v>18</v>
      </c>
      <c r="E2510">
        <v>0</v>
      </c>
      <c r="F2510">
        <v>16</v>
      </c>
    </row>
    <row r="2511" spans="1:6" x14ac:dyDescent="0.2">
      <c r="A2511">
        <v>1830</v>
      </c>
      <c r="C2511">
        <v>74</v>
      </c>
      <c r="D2511" t="s">
        <v>18</v>
      </c>
      <c r="E2511">
        <v>1</v>
      </c>
      <c r="F2511">
        <v>10</v>
      </c>
    </row>
    <row r="2512" spans="1:6" x14ac:dyDescent="0.2">
      <c r="A2512">
        <v>1833</v>
      </c>
      <c r="C2512">
        <v>60</v>
      </c>
      <c r="D2512" t="s">
        <v>18</v>
      </c>
      <c r="E2512">
        <v>1</v>
      </c>
    </row>
    <row r="2513" spans="1:6" x14ac:dyDescent="0.2">
      <c r="A2513">
        <v>1841</v>
      </c>
      <c r="C2513">
        <v>67</v>
      </c>
      <c r="D2513" t="s">
        <v>18</v>
      </c>
      <c r="E2513">
        <v>0</v>
      </c>
      <c r="F2513">
        <v>12</v>
      </c>
    </row>
    <row r="2514" spans="1:6" x14ac:dyDescent="0.2">
      <c r="A2514">
        <v>1845</v>
      </c>
      <c r="C2514">
        <v>76</v>
      </c>
      <c r="D2514" t="s">
        <v>18</v>
      </c>
      <c r="E2514">
        <v>2</v>
      </c>
    </row>
    <row r="2515" spans="1:6" x14ac:dyDescent="0.2">
      <c r="A2515">
        <v>1855</v>
      </c>
      <c r="C2515">
        <v>74</v>
      </c>
      <c r="D2515" t="s">
        <v>16</v>
      </c>
      <c r="E2515">
        <v>0</v>
      </c>
      <c r="F2515">
        <v>19</v>
      </c>
    </row>
    <row r="2516" spans="1:6" x14ac:dyDescent="0.2">
      <c r="A2516">
        <v>1862</v>
      </c>
      <c r="C2516">
        <v>67</v>
      </c>
      <c r="D2516" t="s">
        <v>18</v>
      </c>
      <c r="E2516">
        <v>1</v>
      </c>
      <c r="F2516">
        <v>15</v>
      </c>
    </row>
    <row r="2517" spans="1:6" x14ac:dyDescent="0.2">
      <c r="A2517">
        <v>1866</v>
      </c>
      <c r="C2517">
        <v>80</v>
      </c>
      <c r="D2517" t="s">
        <v>16</v>
      </c>
      <c r="E2517">
        <v>1</v>
      </c>
      <c r="F2517">
        <v>15</v>
      </c>
    </row>
    <row r="2518" spans="1:6" x14ac:dyDescent="0.2">
      <c r="A2518">
        <v>1872</v>
      </c>
      <c r="C2518">
        <v>73</v>
      </c>
      <c r="D2518" t="s">
        <v>16</v>
      </c>
      <c r="E2518">
        <v>0</v>
      </c>
      <c r="F2518">
        <v>19</v>
      </c>
    </row>
    <row r="2519" spans="1:6" x14ac:dyDescent="0.2">
      <c r="A2519">
        <v>1879</v>
      </c>
      <c r="C2519">
        <v>80</v>
      </c>
      <c r="D2519" t="s">
        <v>16</v>
      </c>
      <c r="E2519">
        <v>0</v>
      </c>
      <c r="F2519">
        <v>15</v>
      </c>
    </row>
    <row r="2520" spans="1:6" x14ac:dyDescent="0.2">
      <c r="A2520">
        <v>1894</v>
      </c>
      <c r="C2520">
        <v>74</v>
      </c>
      <c r="D2520" t="s">
        <v>18</v>
      </c>
      <c r="E2520">
        <v>1</v>
      </c>
    </row>
    <row r="2521" spans="1:6" x14ac:dyDescent="0.2">
      <c r="A2521">
        <v>1895</v>
      </c>
      <c r="C2521">
        <v>74</v>
      </c>
      <c r="D2521" t="s">
        <v>18</v>
      </c>
      <c r="E2521">
        <v>1</v>
      </c>
    </row>
    <row r="2522" spans="1:6" x14ac:dyDescent="0.2">
      <c r="A2522">
        <v>1898</v>
      </c>
      <c r="C2522">
        <v>63</v>
      </c>
      <c r="D2522" t="s">
        <v>18</v>
      </c>
      <c r="E2522">
        <v>1</v>
      </c>
    </row>
    <row r="2523" spans="1:6" x14ac:dyDescent="0.2">
      <c r="A2523">
        <v>1901</v>
      </c>
      <c r="C2523">
        <v>82</v>
      </c>
      <c r="D2523" t="s">
        <v>16</v>
      </c>
      <c r="E2523">
        <v>0</v>
      </c>
      <c r="F2523">
        <v>9</v>
      </c>
    </row>
    <row r="2524" spans="1:6" x14ac:dyDescent="0.2">
      <c r="A2524">
        <v>1902</v>
      </c>
      <c r="C2524">
        <v>82</v>
      </c>
      <c r="D2524" t="s">
        <v>16</v>
      </c>
      <c r="E2524">
        <v>0</v>
      </c>
      <c r="F2524">
        <v>9</v>
      </c>
    </row>
    <row r="2525" spans="1:6" x14ac:dyDescent="0.2">
      <c r="A2525">
        <v>1907</v>
      </c>
      <c r="C2525">
        <v>79</v>
      </c>
      <c r="D2525" t="s">
        <v>16</v>
      </c>
      <c r="E2525">
        <v>0</v>
      </c>
      <c r="F2525">
        <v>16</v>
      </c>
    </row>
    <row r="2526" spans="1:6" x14ac:dyDescent="0.2">
      <c r="A2526">
        <v>1909</v>
      </c>
      <c r="C2526">
        <v>85</v>
      </c>
      <c r="D2526" t="s">
        <v>18</v>
      </c>
      <c r="E2526">
        <v>1</v>
      </c>
      <c r="F2526">
        <v>10</v>
      </c>
    </row>
    <row r="2527" spans="1:6" x14ac:dyDescent="0.2">
      <c r="A2527">
        <v>1916</v>
      </c>
      <c r="C2527">
        <v>78</v>
      </c>
      <c r="D2527" t="s">
        <v>16</v>
      </c>
      <c r="E2527">
        <v>2</v>
      </c>
      <c r="F2527">
        <v>11</v>
      </c>
    </row>
    <row r="2528" spans="1:6" x14ac:dyDescent="0.2">
      <c r="A2528">
        <v>1917</v>
      </c>
      <c r="C2528">
        <v>78</v>
      </c>
      <c r="D2528" t="s">
        <v>16</v>
      </c>
      <c r="E2528">
        <v>2</v>
      </c>
      <c r="F2528">
        <v>11</v>
      </c>
    </row>
    <row r="2529" spans="1:6" x14ac:dyDescent="0.2">
      <c r="A2529">
        <v>1918</v>
      </c>
      <c r="C2529">
        <v>78</v>
      </c>
      <c r="D2529" t="s">
        <v>16</v>
      </c>
      <c r="E2529">
        <v>2</v>
      </c>
      <c r="F2529">
        <v>11</v>
      </c>
    </row>
    <row r="2530" spans="1:6" x14ac:dyDescent="0.2">
      <c r="A2530">
        <v>1920</v>
      </c>
      <c r="C2530">
        <v>80</v>
      </c>
      <c r="D2530" t="s">
        <v>16</v>
      </c>
      <c r="E2530">
        <v>0</v>
      </c>
      <c r="F2530">
        <v>17</v>
      </c>
    </row>
    <row r="2531" spans="1:6" x14ac:dyDescent="0.2">
      <c r="A2531">
        <v>1921</v>
      </c>
      <c r="C2531">
        <v>80</v>
      </c>
      <c r="D2531" t="s">
        <v>16</v>
      </c>
      <c r="E2531">
        <v>0</v>
      </c>
      <c r="F2531">
        <v>17</v>
      </c>
    </row>
    <row r="2532" spans="1:6" x14ac:dyDescent="0.2">
      <c r="A2532">
        <v>1927</v>
      </c>
      <c r="C2532">
        <v>83</v>
      </c>
      <c r="D2532" t="s">
        <v>16</v>
      </c>
      <c r="E2532">
        <v>1</v>
      </c>
      <c r="F2532">
        <v>15</v>
      </c>
    </row>
    <row r="2533" spans="1:6" x14ac:dyDescent="0.2">
      <c r="A2533">
        <v>1928</v>
      </c>
      <c r="C2533">
        <v>83</v>
      </c>
      <c r="D2533" t="s">
        <v>16</v>
      </c>
      <c r="E2533">
        <v>1</v>
      </c>
      <c r="F2533">
        <v>15</v>
      </c>
    </row>
    <row r="2534" spans="1:6" x14ac:dyDescent="0.2">
      <c r="A2534">
        <v>1929</v>
      </c>
      <c r="C2534">
        <v>83</v>
      </c>
      <c r="D2534" t="s">
        <v>16</v>
      </c>
      <c r="E2534">
        <v>1</v>
      </c>
      <c r="F2534">
        <v>15</v>
      </c>
    </row>
    <row r="2535" spans="1:6" x14ac:dyDescent="0.2">
      <c r="A2535">
        <v>1934</v>
      </c>
      <c r="C2535">
        <v>74</v>
      </c>
      <c r="D2535" t="s">
        <v>18</v>
      </c>
      <c r="E2535">
        <v>0</v>
      </c>
      <c r="F2535">
        <v>17</v>
      </c>
    </row>
    <row r="2536" spans="1:6" x14ac:dyDescent="0.2">
      <c r="A2536">
        <v>1936</v>
      </c>
      <c r="C2536">
        <v>71</v>
      </c>
      <c r="D2536" t="s">
        <v>18</v>
      </c>
      <c r="E2536">
        <v>2</v>
      </c>
      <c r="F2536">
        <v>12</v>
      </c>
    </row>
    <row r="2537" spans="1:6" x14ac:dyDescent="0.2">
      <c r="A2537">
        <v>1937</v>
      </c>
      <c r="C2537">
        <v>71</v>
      </c>
      <c r="D2537" t="s">
        <v>18</v>
      </c>
      <c r="E2537">
        <v>2</v>
      </c>
      <c r="F2537">
        <v>12</v>
      </c>
    </row>
    <row r="2538" spans="1:6" x14ac:dyDescent="0.2">
      <c r="A2538">
        <v>1940</v>
      </c>
      <c r="C2538">
        <v>75</v>
      </c>
      <c r="D2538" t="s">
        <v>18</v>
      </c>
      <c r="E2538">
        <v>0</v>
      </c>
      <c r="F2538">
        <v>12</v>
      </c>
    </row>
    <row r="2539" spans="1:6" x14ac:dyDescent="0.2">
      <c r="A2539">
        <v>1943</v>
      </c>
      <c r="C2539">
        <v>76</v>
      </c>
      <c r="D2539" t="s">
        <v>18</v>
      </c>
      <c r="E2539">
        <v>2</v>
      </c>
      <c r="F2539">
        <v>17</v>
      </c>
    </row>
    <row r="2540" spans="1:6" x14ac:dyDescent="0.2">
      <c r="A2540">
        <v>1945</v>
      </c>
      <c r="C2540">
        <v>71</v>
      </c>
      <c r="D2540" t="s">
        <v>18</v>
      </c>
      <c r="E2540">
        <v>0</v>
      </c>
      <c r="F2540">
        <v>16</v>
      </c>
    </row>
    <row r="2541" spans="1:6" x14ac:dyDescent="0.2">
      <c r="A2541">
        <v>1946</v>
      </c>
      <c r="C2541">
        <v>71</v>
      </c>
      <c r="D2541" t="s">
        <v>18</v>
      </c>
      <c r="E2541">
        <v>0</v>
      </c>
      <c r="F2541">
        <v>16</v>
      </c>
    </row>
    <row r="2542" spans="1:6" x14ac:dyDescent="0.2">
      <c r="A2542">
        <v>1947</v>
      </c>
      <c r="C2542">
        <v>71</v>
      </c>
      <c r="D2542" t="s">
        <v>18</v>
      </c>
      <c r="E2542">
        <v>0</v>
      </c>
      <c r="F2542">
        <v>16</v>
      </c>
    </row>
    <row r="2543" spans="1:6" x14ac:dyDescent="0.2">
      <c r="A2543">
        <v>1948</v>
      </c>
      <c r="C2543">
        <v>71</v>
      </c>
      <c r="D2543" t="s">
        <v>18</v>
      </c>
      <c r="E2543">
        <v>0</v>
      </c>
      <c r="F2543">
        <v>16</v>
      </c>
    </row>
    <row r="2544" spans="1:6" x14ac:dyDescent="0.2">
      <c r="A2544">
        <v>1952</v>
      </c>
      <c r="C2544">
        <v>75</v>
      </c>
      <c r="D2544" t="s">
        <v>18</v>
      </c>
      <c r="E2544">
        <v>0</v>
      </c>
      <c r="F2544">
        <v>15</v>
      </c>
    </row>
    <row r="2545" spans="1:6" x14ac:dyDescent="0.2">
      <c r="A2545">
        <v>1954</v>
      </c>
      <c r="C2545">
        <v>75</v>
      </c>
      <c r="D2545" t="s">
        <v>16</v>
      </c>
      <c r="E2545">
        <v>0</v>
      </c>
      <c r="F2545">
        <v>15</v>
      </c>
    </row>
    <row r="2546" spans="1:6" x14ac:dyDescent="0.2">
      <c r="A2546">
        <v>1955</v>
      </c>
      <c r="C2546">
        <v>75</v>
      </c>
      <c r="D2546" t="s">
        <v>16</v>
      </c>
      <c r="E2546">
        <v>0</v>
      </c>
      <c r="F2546">
        <v>15</v>
      </c>
    </row>
    <row r="2547" spans="1:6" x14ac:dyDescent="0.2">
      <c r="A2547">
        <v>1957</v>
      </c>
      <c r="C2547">
        <v>81</v>
      </c>
      <c r="D2547" t="s">
        <v>18</v>
      </c>
      <c r="E2547">
        <v>0</v>
      </c>
      <c r="F2547">
        <v>12</v>
      </c>
    </row>
    <row r="2548" spans="1:6" x14ac:dyDescent="0.2">
      <c r="A2548">
        <v>1960</v>
      </c>
      <c r="C2548">
        <v>91</v>
      </c>
      <c r="D2548" t="s">
        <v>18</v>
      </c>
      <c r="E2548">
        <v>0</v>
      </c>
      <c r="F2548">
        <v>12</v>
      </c>
    </row>
    <row r="2549" spans="1:6" x14ac:dyDescent="0.2">
      <c r="A2549">
        <v>1970</v>
      </c>
      <c r="C2549">
        <v>68</v>
      </c>
      <c r="D2549" t="s">
        <v>16</v>
      </c>
      <c r="E2549">
        <v>2</v>
      </c>
      <c r="F2549">
        <v>16</v>
      </c>
    </row>
    <row r="2550" spans="1:6" x14ac:dyDescent="0.2">
      <c r="A2550">
        <v>1971</v>
      </c>
      <c r="C2550">
        <v>68</v>
      </c>
      <c r="D2550" t="s">
        <v>16</v>
      </c>
      <c r="E2550">
        <v>2</v>
      </c>
      <c r="F2550">
        <v>16</v>
      </c>
    </row>
    <row r="2551" spans="1:6" x14ac:dyDescent="0.2">
      <c r="A2551">
        <v>1972</v>
      </c>
      <c r="C2551">
        <v>68</v>
      </c>
      <c r="D2551" t="s">
        <v>16</v>
      </c>
      <c r="E2551">
        <v>2</v>
      </c>
      <c r="F2551">
        <v>16</v>
      </c>
    </row>
    <row r="2552" spans="1:6" x14ac:dyDescent="0.2">
      <c r="A2552">
        <v>1974</v>
      </c>
      <c r="C2552">
        <v>77</v>
      </c>
      <c r="D2552" t="s">
        <v>16</v>
      </c>
      <c r="E2552">
        <v>0</v>
      </c>
      <c r="F2552">
        <v>16</v>
      </c>
    </row>
    <row r="2553" spans="1:6" x14ac:dyDescent="0.2">
      <c r="A2553">
        <v>1975</v>
      </c>
      <c r="C2553">
        <v>77</v>
      </c>
      <c r="D2553" t="s">
        <v>16</v>
      </c>
      <c r="E2553">
        <v>0</v>
      </c>
      <c r="F2553">
        <v>16</v>
      </c>
    </row>
    <row r="2554" spans="1:6" x14ac:dyDescent="0.2">
      <c r="A2554">
        <v>1976</v>
      </c>
      <c r="C2554">
        <v>77</v>
      </c>
      <c r="D2554" t="s">
        <v>16</v>
      </c>
      <c r="E2554">
        <v>0</v>
      </c>
      <c r="F2554">
        <v>16</v>
      </c>
    </row>
    <row r="2555" spans="1:6" x14ac:dyDescent="0.2">
      <c r="A2555">
        <v>1979</v>
      </c>
      <c r="C2555">
        <v>75</v>
      </c>
      <c r="D2555" t="s">
        <v>16</v>
      </c>
      <c r="E2555">
        <v>0</v>
      </c>
      <c r="F2555">
        <v>12</v>
      </c>
    </row>
    <row r="2556" spans="1:6" x14ac:dyDescent="0.2">
      <c r="A2556">
        <v>1983</v>
      </c>
      <c r="C2556">
        <v>88</v>
      </c>
      <c r="D2556" t="s">
        <v>18</v>
      </c>
      <c r="E2556">
        <v>0</v>
      </c>
      <c r="F2556">
        <v>18</v>
      </c>
    </row>
    <row r="2557" spans="1:6" x14ac:dyDescent="0.2">
      <c r="A2557">
        <v>1986</v>
      </c>
      <c r="C2557">
        <v>82</v>
      </c>
      <c r="D2557" t="s">
        <v>18</v>
      </c>
      <c r="E2557">
        <v>1</v>
      </c>
      <c r="F2557">
        <v>16</v>
      </c>
    </row>
    <row r="2558" spans="1:6" x14ac:dyDescent="0.2">
      <c r="A2558">
        <v>1988</v>
      </c>
      <c r="C2558">
        <v>75</v>
      </c>
      <c r="D2558" t="s">
        <v>16</v>
      </c>
      <c r="E2558">
        <v>1</v>
      </c>
      <c r="F2558">
        <v>12</v>
      </c>
    </row>
    <row r="2559" spans="1:6" x14ac:dyDescent="0.2">
      <c r="A2559">
        <v>1989</v>
      </c>
      <c r="C2559">
        <v>75</v>
      </c>
      <c r="D2559" t="s">
        <v>16</v>
      </c>
      <c r="E2559">
        <v>1</v>
      </c>
      <c r="F2559">
        <v>12</v>
      </c>
    </row>
    <row r="2560" spans="1:6" x14ac:dyDescent="0.2">
      <c r="A2560">
        <v>1992</v>
      </c>
      <c r="C2560">
        <v>78</v>
      </c>
      <c r="D2560" t="s">
        <v>18</v>
      </c>
      <c r="E2560">
        <v>1</v>
      </c>
      <c r="F2560">
        <v>8</v>
      </c>
    </row>
    <row r="2561" spans="1:6" x14ac:dyDescent="0.2">
      <c r="A2561">
        <v>1995</v>
      </c>
      <c r="C2561">
        <v>89</v>
      </c>
      <c r="D2561" t="s">
        <v>16</v>
      </c>
      <c r="E2561">
        <v>1</v>
      </c>
      <c r="F2561">
        <v>16</v>
      </c>
    </row>
    <row r="2562" spans="1:6" x14ac:dyDescent="0.2">
      <c r="A2562">
        <v>1996</v>
      </c>
      <c r="C2562">
        <v>89</v>
      </c>
      <c r="D2562" t="s">
        <v>16</v>
      </c>
      <c r="E2562">
        <v>1</v>
      </c>
      <c r="F2562">
        <v>16</v>
      </c>
    </row>
    <row r="2563" spans="1:6" x14ac:dyDescent="0.2">
      <c r="A2563">
        <v>1997</v>
      </c>
      <c r="C2563">
        <v>89</v>
      </c>
      <c r="D2563" t="s">
        <v>16</v>
      </c>
      <c r="E2563">
        <v>1</v>
      </c>
      <c r="F2563">
        <v>16</v>
      </c>
    </row>
    <row r="2564" spans="1:6" x14ac:dyDescent="0.2">
      <c r="A2564">
        <v>2002</v>
      </c>
      <c r="C2564">
        <v>75</v>
      </c>
      <c r="D2564" t="s">
        <v>18</v>
      </c>
      <c r="E2564">
        <v>0</v>
      </c>
      <c r="F2564">
        <v>12</v>
      </c>
    </row>
    <row r="2565" spans="1:6" x14ac:dyDescent="0.2">
      <c r="A2565">
        <v>2011</v>
      </c>
      <c r="C2565">
        <v>76</v>
      </c>
      <c r="D2565" t="s">
        <v>16</v>
      </c>
      <c r="E2565">
        <v>0</v>
      </c>
      <c r="F2565">
        <v>11</v>
      </c>
    </row>
    <row r="2566" spans="1:6" x14ac:dyDescent="0.2">
      <c r="A2566">
        <v>2013</v>
      </c>
      <c r="C2566">
        <v>73</v>
      </c>
      <c r="D2566" t="s">
        <v>18</v>
      </c>
      <c r="E2566">
        <v>1</v>
      </c>
      <c r="F2566">
        <v>14</v>
      </c>
    </row>
    <row r="2567" spans="1:6" x14ac:dyDescent="0.2">
      <c r="A2567">
        <v>2029</v>
      </c>
      <c r="C2567">
        <v>75</v>
      </c>
      <c r="D2567" t="s">
        <v>18</v>
      </c>
      <c r="E2567">
        <v>0</v>
      </c>
      <c r="F2567">
        <v>12</v>
      </c>
    </row>
    <row r="2568" spans="1:6" x14ac:dyDescent="0.2">
      <c r="A2568">
        <v>2035</v>
      </c>
      <c r="C2568">
        <v>86</v>
      </c>
      <c r="D2568" t="s">
        <v>18</v>
      </c>
      <c r="E2568">
        <v>0</v>
      </c>
      <c r="F2568">
        <v>10</v>
      </c>
    </row>
    <row r="2569" spans="1:6" x14ac:dyDescent="0.2">
      <c r="A2569">
        <v>2040</v>
      </c>
      <c r="C2569">
        <v>75</v>
      </c>
      <c r="D2569" t="s">
        <v>18</v>
      </c>
      <c r="E2569">
        <v>0</v>
      </c>
      <c r="F2569">
        <v>16</v>
      </c>
    </row>
    <row r="2570" spans="1:6" x14ac:dyDescent="0.2">
      <c r="A2570">
        <v>2043</v>
      </c>
      <c r="C2570">
        <v>73</v>
      </c>
      <c r="D2570" t="s">
        <v>18</v>
      </c>
      <c r="E2570">
        <v>1</v>
      </c>
      <c r="F2570">
        <v>15</v>
      </c>
    </row>
    <row r="2571" spans="1:6" x14ac:dyDescent="0.2">
      <c r="A2571">
        <v>2046</v>
      </c>
      <c r="C2571">
        <v>85</v>
      </c>
      <c r="D2571" t="s">
        <v>16</v>
      </c>
      <c r="E2571">
        <v>0</v>
      </c>
      <c r="F2571">
        <v>10</v>
      </c>
    </row>
    <row r="2572" spans="1:6" x14ac:dyDescent="0.2">
      <c r="A2572">
        <v>2047</v>
      </c>
      <c r="C2572">
        <v>85</v>
      </c>
      <c r="D2572" t="s">
        <v>16</v>
      </c>
      <c r="E2572">
        <v>0</v>
      </c>
      <c r="F2572">
        <v>10</v>
      </c>
    </row>
    <row r="2573" spans="1:6" x14ac:dyDescent="0.2">
      <c r="A2573">
        <v>2051</v>
      </c>
      <c r="C2573">
        <v>75</v>
      </c>
      <c r="D2573" t="s">
        <v>18</v>
      </c>
      <c r="E2573">
        <v>0</v>
      </c>
      <c r="F2573">
        <v>11</v>
      </c>
    </row>
    <row r="2574" spans="1:6" x14ac:dyDescent="0.2">
      <c r="A2574">
        <v>2052</v>
      </c>
      <c r="C2574">
        <v>75</v>
      </c>
      <c r="D2574" t="s">
        <v>18</v>
      </c>
      <c r="E2574">
        <v>0</v>
      </c>
      <c r="F2574">
        <v>11</v>
      </c>
    </row>
    <row r="2575" spans="1:6" x14ac:dyDescent="0.2">
      <c r="A2575">
        <v>2054</v>
      </c>
      <c r="C2575">
        <v>81</v>
      </c>
      <c r="D2575" t="s">
        <v>16</v>
      </c>
      <c r="E2575">
        <v>0</v>
      </c>
      <c r="F2575">
        <v>16</v>
      </c>
    </row>
    <row r="2576" spans="1:6" x14ac:dyDescent="0.2">
      <c r="A2576">
        <v>2059</v>
      </c>
      <c r="C2576">
        <v>75</v>
      </c>
      <c r="D2576" t="s">
        <v>18</v>
      </c>
      <c r="E2576">
        <v>0</v>
      </c>
      <c r="F2576">
        <v>16</v>
      </c>
    </row>
    <row r="2577" spans="1:6" x14ac:dyDescent="0.2">
      <c r="A2577">
        <v>2062</v>
      </c>
      <c r="C2577">
        <v>75</v>
      </c>
      <c r="D2577" t="s">
        <v>16</v>
      </c>
      <c r="E2577">
        <v>1</v>
      </c>
    </row>
    <row r="2578" spans="1:6" x14ac:dyDescent="0.2">
      <c r="A2578">
        <v>2068</v>
      </c>
      <c r="C2578">
        <v>76</v>
      </c>
      <c r="D2578" t="s">
        <v>16</v>
      </c>
      <c r="E2578">
        <v>0</v>
      </c>
      <c r="F2578">
        <v>12</v>
      </c>
    </row>
    <row r="2579" spans="1:6" x14ac:dyDescent="0.2">
      <c r="A2579">
        <v>2071</v>
      </c>
      <c r="C2579">
        <v>66</v>
      </c>
      <c r="D2579" t="s">
        <v>16</v>
      </c>
      <c r="E2579">
        <v>2</v>
      </c>
      <c r="F2579">
        <v>15</v>
      </c>
    </row>
    <row r="2580" spans="1:6" x14ac:dyDescent="0.2">
      <c r="A2580">
        <v>2074</v>
      </c>
      <c r="C2580">
        <v>74</v>
      </c>
      <c r="D2580" t="s">
        <v>16</v>
      </c>
      <c r="E2580">
        <v>1</v>
      </c>
      <c r="F2580">
        <v>17</v>
      </c>
    </row>
    <row r="2581" spans="1:6" x14ac:dyDescent="0.2">
      <c r="A2581">
        <v>2082</v>
      </c>
      <c r="C2581">
        <v>72</v>
      </c>
      <c r="D2581" t="s">
        <v>16</v>
      </c>
      <c r="E2581">
        <v>0</v>
      </c>
      <c r="F2581">
        <v>12</v>
      </c>
    </row>
    <row r="2582" spans="1:6" x14ac:dyDescent="0.2">
      <c r="A2582">
        <v>2085</v>
      </c>
      <c r="C2582">
        <v>77</v>
      </c>
      <c r="D2582" t="s">
        <v>18</v>
      </c>
      <c r="E2582">
        <v>1</v>
      </c>
    </row>
    <row r="2583" spans="1:6" x14ac:dyDescent="0.2">
      <c r="A2583">
        <v>2088</v>
      </c>
      <c r="C2583">
        <v>76</v>
      </c>
      <c r="D2583" t="s">
        <v>16</v>
      </c>
      <c r="E2583">
        <v>1</v>
      </c>
      <c r="F2583">
        <v>16</v>
      </c>
    </row>
    <row r="2584" spans="1:6" x14ac:dyDescent="0.2">
      <c r="A2584">
        <v>2094</v>
      </c>
      <c r="C2584">
        <v>75</v>
      </c>
      <c r="D2584" t="s">
        <v>18</v>
      </c>
      <c r="E2584">
        <v>0</v>
      </c>
      <c r="F2584">
        <v>16</v>
      </c>
    </row>
    <row r="2585" spans="1:6" x14ac:dyDescent="0.2">
      <c r="A2585">
        <v>2095</v>
      </c>
      <c r="C2585">
        <v>75</v>
      </c>
      <c r="D2585" t="s">
        <v>18</v>
      </c>
      <c r="E2585">
        <v>0</v>
      </c>
      <c r="F2585">
        <v>16</v>
      </c>
    </row>
    <row r="2586" spans="1:6" x14ac:dyDescent="0.2">
      <c r="A2586">
        <v>2098</v>
      </c>
      <c r="C2586">
        <v>82</v>
      </c>
      <c r="D2586" t="s">
        <v>16</v>
      </c>
      <c r="E2586">
        <v>0</v>
      </c>
      <c r="F2586">
        <v>13</v>
      </c>
    </row>
    <row r="2587" spans="1:6" x14ac:dyDescent="0.2">
      <c r="A2587">
        <v>2106</v>
      </c>
      <c r="C2587">
        <v>72</v>
      </c>
      <c r="D2587" t="s">
        <v>18</v>
      </c>
      <c r="E2587">
        <v>1</v>
      </c>
      <c r="F2587">
        <v>13</v>
      </c>
    </row>
    <row r="2588" spans="1:6" x14ac:dyDescent="0.2">
      <c r="A2588">
        <v>2110</v>
      </c>
      <c r="C2588">
        <v>79</v>
      </c>
      <c r="D2588" t="s">
        <v>18</v>
      </c>
      <c r="E2588">
        <v>1</v>
      </c>
      <c r="F2588">
        <v>15</v>
      </c>
    </row>
    <row r="2589" spans="1:6" x14ac:dyDescent="0.2">
      <c r="A2589">
        <v>2115</v>
      </c>
      <c r="C2589">
        <v>78</v>
      </c>
      <c r="D2589" t="s">
        <v>18</v>
      </c>
      <c r="E2589">
        <v>1</v>
      </c>
      <c r="F2589">
        <v>15</v>
      </c>
    </row>
    <row r="2590" spans="1:6" x14ac:dyDescent="0.2">
      <c r="A2590">
        <v>2119</v>
      </c>
      <c r="C2590">
        <v>66</v>
      </c>
      <c r="D2590" t="s">
        <v>18</v>
      </c>
      <c r="E2590">
        <v>2</v>
      </c>
      <c r="F2590">
        <v>11</v>
      </c>
    </row>
    <row r="2591" spans="1:6" x14ac:dyDescent="0.2">
      <c r="A2591">
        <v>2123</v>
      </c>
      <c r="C2591">
        <v>75</v>
      </c>
      <c r="D2591" t="s">
        <v>16</v>
      </c>
      <c r="E2591">
        <v>1</v>
      </c>
      <c r="F2591">
        <v>16</v>
      </c>
    </row>
    <row r="2592" spans="1:6" x14ac:dyDescent="0.2">
      <c r="A2592">
        <v>2131</v>
      </c>
      <c r="C2592">
        <v>59</v>
      </c>
      <c r="D2592" t="s">
        <v>16</v>
      </c>
      <c r="E2592">
        <v>1</v>
      </c>
    </row>
    <row r="2593" spans="1:6" x14ac:dyDescent="0.2">
      <c r="A2593">
        <v>2133</v>
      </c>
      <c r="C2593">
        <v>80</v>
      </c>
      <c r="D2593" t="s">
        <v>18</v>
      </c>
      <c r="E2593">
        <v>0</v>
      </c>
      <c r="F2593">
        <v>17</v>
      </c>
    </row>
    <row r="2594" spans="1:6" x14ac:dyDescent="0.2">
      <c r="A2594">
        <v>2135</v>
      </c>
      <c r="C2594">
        <v>71</v>
      </c>
      <c r="D2594" t="s">
        <v>16</v>
      </c>
      <c r="E2594">
        <v>0</v>
      </c>
      <c r="F2594">
        <v>16</v>
      </c>
    </row>
    <row r="2595" spans="1:6" x14ac:dyDescent="0.2">
      <c r="A2595">
        <v>2142</v>
      </c>
      <c r="C2595">
        <v>77</v>
      </c>
      <c r="D2595" t="s">
        <v>18</v>
      </c>
      <c r="E2595">
        <v>1</v>
      </c>
      <c r="F2595">
        <v>11</v>
      </c>
    </row>
    <row r="2596" spans="1:6" x14ac:dyDescent="0.2">
      <c r="A2596">
        <v>2150</v>
      </c>
      <c r="C2596">
        <v>85</v>
      </c>
      <c r="D2596" t="s">
        <v>16</v>
      </c>
      <c r="E2596">
        <v>0</v>
      </c>
      <c r="F2596">
        <v>10</v>
      </c>
    </row>
    <row r="2597" spans="1:6" x14ac:dyDescent="0.2">
      <c r="A2597">
        <v>2154</v>
      </c>
      <c r="C2597">
        <v>71</v>
      </c>
      <c r="D2597" t="s">
        <v>16</v>
      </c>
      <c r="E2597">
        <v>0</v>
      </c>
      <c r="F2597">
        <v>12</v>
      </c>
    </row>
    <row r="2598" spans="1:6" x14ac:dyDescent="0.2">
      <c r="A2598">
        <v>2155</v>
      </c>
      <c r="C2598">
        <v>71</v>
      </c>
      <c r="D2598" t="s">
        <v>16</v>
      </c>
      <c r="E2598">
        <v>0</v>
      </c>
      <c r="F2598">
        <v>12</v>
      </c>
    </row>
    <row r="2599" spans="1:6" x14ac:dyDescent="0.2">
      <c r="A2599">
        <v>2156</v>
      </c>
      <c r="C2599">
        <v>71</v>
      </c>
      <c r="D2599" t="s">
        <v>16</v>
      </c>
      <c r="E2599">
        <v>0</v>
      </c>
      <c r="F2599">
        <v>12</v>
      </c>
    </row>
    <row r="2600" spans="1:6" x14ac:dyDescent="0.2">
      <c r="A2600">
        <v>2157</v>
      </c>
      <c r="C2600">
        <v>71</v>
      </c>
      <c r="D2600" t="s">
        <v>16</v>
      </c>
      <c r="E2600">
        <v>0</v>
      </c>
      <c r="F2600">
        <v>12</v>
      </c>
    </row>
    <row r="2601" spans="1:6" x14ac:dyDescent="0.2">
      <c r="A2601">
        <v>2162</v>
      </c>
      <c r="C2601">
        <v>79</v>
      </c>
      <c r="D2601" t="s">
        <v>18</v>
      </c>
      <c r="E2601">
        <v>0</v>
      </c>
    </row>
    <row r="2602" spans="1:6" x14ac:dyDescent="0.2">
      <c r="A2602">
        <v>2167</v>
      </c>
      <c r="C2602">
        <v>80</v>
      </c>
      <c r="D2602" t="s">
        <v>16</v>
      </c>
      <c r="E2602">
        <v>1</v>
      </c>
      <c r="F2602">
        <v>18</v>
      </c>
    </row>
    <row r="2603" spans="1:6" x14ac:dyDescent="0.2">
      <c r="A2603">
        <v>2170</v>
      </c>
      <c r="C2603">
        <v>74</v>
      </c>
      <c r="D2603" t="s">
        <v>18</v>
      </c>
      <c r="E2603">
        <v>1</v>
      </c>
      <c r="F2603">
        <v>11</v>
      </c>
    </row>
    <row r="2604" spans="1:6" x14ac:dyDescent="0.2">
      <c r="A2604">
        <v>2172</v>
      </c>
      <c r="C2604">
        <v>71</v>
      </c>
      <c r="D2604" t="s">
        <v>18</v>
      </c>
      <c r="E2604">
        <v>0</v>
      </c>
      <c r="F2604">
        <v>17</v>
      </c>
    </row>
    <row r="2605" spans="1:6" x14ac:dyDescent="0.2">
      <c r="A2605">
        <v>2173</v>
      </c>
      <c r="C2605">
        <v>71</v>
      </c>
      <c r="D2605" t="s">
        <v>18</v>
      </c>
      <c r="E2605">
        <v>0</v>
      </c>
      <c r="F2605">
        <v>17</v>
      </c>
    </row>
    <row r="2606" spans="1:6" x14ac:dyDescent="0.2">
      <c r="A2606">
        <v>2176</v>
      </c>
      <c r="C2606">
        <v>73</v>
      </c>
      <c r="D2606" t="s">
        <v>18</v>
      </c>
      <c r="E2606">
        <v>0</v>
      </c>
      <c r="F2606">
        <v>16</v>
      </c>
    </row>
    <row r="2607" spans="1:6" x14ac:dyDescent="0.2">
      <c r="A2607">
        <v>2178</v>
      </c>
      <c r="C2607">
        <v>76</v>
      </c>
      <c r="D2607" t="s">
        <v>16</v>
      </c>
      <c r="E2607">
        <v>0</v>
      </c>
      <c r="F2607">
        <v>15</v>
      </c>
    </row>
    <row r="2608" spans="1:6" x14ac:dyDescent="0.2">
      <c r="A2608">
        <v>2179</v>
      </c>
      <c r="C2608">
        <v>76</v>
      </c>
      <c r="D2608" t="s">
        <v>16</v>
      </c>
      <c r="E2608">
        <v>0</v>
      </c>
      <c r="F2608">
        <v>15</v>
      </c>
    </row>
    <row r="2609" spans="1:6" x14ac:dyDescent="0.2">
      <c r="A2609">
        <v>2181</v>
      </c>
      <c r="C2609">
        <v>72</v>
      </c>
      <c r="D2609" t="s">
        <v>16</v>
      </c>
      <c r="E2609">
        <v>0</v>
      </c>
      <c r="F2609">
        <v>11</v>
      </c>
    </row>
    <row r="2610" spans="1:6" x14ac:dyDescent="0.2">
      <c r="A2610">
        <v>2182</v>
      </c>
      <c r="C2610">
        <v>72</v>
      </c>
      <c r="D2610" t="s">
        <v>16</v>
      </c>
      <c r="E2610">
        <v>0</v>
      </c>
      <c r="F2610">
        <v>11</v>
      </c>
    </row>
    <row r="2611" spans="1:6" x14ac:dyDescent="0.2">
      <c r="A2611">
        <v>2187</v>
      </c>
      <c r="C2611">
        <v>70</v>
      </c>
      <c r="D2611" t="s">
        <v>18</v>
      </c>
      <c r="E2611">
        <v>0</v>
      </c>
    </row>
    <row r="2612" spans="1:6" x14ac:dyDescent="0.2">
      <c r="A2612">
        <v>2188</v>
      </c>
      <c r="C2612">
        <v>70</v>
      </c>
      <c r="D2612" t="s">
        <v>18</v>
      </c>
      <c r="E2612">
        <v>0</v>
      </c>
    </row>
    <row r="2613" spans="1:6" x14ac:dyDescent="0.2">
      <c r="A2613">
        <v>2194</v>
      </c>
      <c r="C2613">
        <v>59</v>
      </c>
      <c r="D2613" t="s">
        <v>18</v>
      </c>
      <c r="E2613">
        <v>2</v>
      </c>
      <c r="F2613">
        <v>15</v>
      </c>
    </row>
    <row r="2614" spans="1:6" x14ac:dyDescent="0.2">
      <c r="A2614">
        <v>2196</v>
      </c>
      <c r="C2614">
        <v>71</v>
      </c>
      <c r="D2614" t="s">
        <v>16</v>
      </c>
      <c r="E2614">
        <v>0</v>
      </c>
      <c r="F2614">
        <v>16</v>
      </c>
    </row>
    <row r="2615" spans="1:6" x14ac:dyDescent="0.2">
      <c r="A2615">
        <v>2200</v>
      </c>
      <c r="C2615">
        <v>80</v>
      </c>
      <c r="D2615" t="s">
        <v>16</v>
      </c>
      <c r="E2615">
        <v>0</v>
      </c>
      <c r="F2615">
        <v>19</v>
      </c>
    </row>
    <row r="2616" spans="1:6" x14ac:dyDescent="0.2">
      <c r="A2616">
        <v>2206</v>
      </c>
      <c r="C2616">
        <v>81</v>
      </c>
      <c r="D2616" t="s">
        <v>18</v>
      </c>
      <c r="E2616">
        <v>0</v>
      </c>
      <c r="F2616">
        <v>9</v>
      </c>
    </row>
    <row r="2617" spans="1:6" x14ac:dyDescent="0.2">
      <c r="A2617">
        <v>2214</v>
      </c>
      <c r="C2617">
        <v>76</v>
      </c>
      <c r="D2617" t="s">
        <v>18</v>
      </c>
      <c r="E2617">
        <v>1</v>
      </c>
      <c r="F2617">
        <v>11</v>
      </c>
    </row>
    <row r="2618" spans="1:6" x14ac:dyDescent="0.2">
      <c r="A2618">
        <v>2221</v>
      </c>
      <c r="C2618">
        <v>79</v>
      </c>
      <c r="D2618" t="s">
        <v>18</v>
      </c>
      <c r="E2618">
        <v>0</v>
      </c>
      <c r="F2618">
        <v>15</v>
      </c>
    </row>
    <row r="2619" spans="1:6" x14ac:dyDescent="0.2">
      <c r="A2619">
        <v>2222</v>
      </c>
      <c r="C2619">
        <v>79</v>
      </c>
      <c r="D2619" t="s">
        <v>18</v>
      </c>
      <c r="E2619">
        <v>0</v>
      </c>
      <c r="F2619">
        <v>15</v>
      </c>
    </row>
    <row r="2620" spans="1:6" x14ac:dyDescent="0.2">
      <c r="A2620">
        <v>2223</v>
      </c>
      <c r="C2620">
        <v>79</v>
      </c>
      <c r="D2620" t="s">
        <v>18</v>
      </c>
      <c r="E2620">
        <v>0</v>
      </c>
      <c r="F2620">
        <v>15</v>
      </c>
    </row>
    <row r="2621" spans="1:6" x14ac:dyDescent="0.2">
      <c r="A2621">
        <v>2224</v>
      </c>
      <c r="C2621">
        <v>79</v>
      </c>
      <c r="D2621" t="s">
        <v>18</v>
      </c>
      <c r="E2621">
        <v>0</v>
      </c>
      <c r="F2621">
        <v>15</v>
      </c>
    </row>
    <row r="2622" spans="1:6" x14ac:dyDescent="0.2">
      <c r="A2622">
        <v>2225</v>
      </c>
      <c r="C2622">
        <v>79</v>
      </c>
      <c r="D2622" t="s">
        <v>18</v>
      </c>
      <c r="E2622">
        <v>0</v>
      </c>
      <c r="F2622">
        <v>15</v>
      </c>
    </row>
    <row r="2623" spans="1:6" x14ac:dyDescent="0.2">
      <c r="A2623">
        <v>2226</v>
      </c>
      <c r="C2623">
        <v>79</v>
      </c>
      <c r="D2623" t="s">
        <v>18</v>
      </c>
      <c r="E2623">
        <v>0</v>
      </c>
      <c r="F2623">
        <v>15</v>
      </c>
    </row>
    <row r="2624" spans="1:6" x14ac:dyDescent="0.2">
      <c r="A2624">
        <v>2230</v>
      </c>
      <c r="C2624">
        <v>76</v>
      </c>
      <c r="D2624" t="s">
        <v>16</v>
      </c>
      <c r="E2624">
        <v>0</v>
      </c>
      <c r="F2624">
        <v>11</v>
      </c>
    </row>
    <row r="2625" spans="1:6" x14ac:dyDescent="0.2">
      <c r="A2625">
        <v>2232</v>
      </c>
      <c r="C2625">
        <v>83</v>
      </c>
      <c r="D2625" t="s">
        <v>18</v>
      </c>
      <c r="E2625">
        <v>1</v>
      </c>
      <c r="F2625">
        <v>10</v>
      </c>
    </row>
    <row r="2626" spans="1:6" x14ac:dyDescent="0.2">
      <c r="A2626">
        <v>2235</v>
      </c>
      <c r="C2626">
        <v>73</v>
      </c>
      <c r="D2626" t="s">
        <v>18</v>
      </c>
      <c r="E2626">
        <v>0</v>
      </c>
      <c r="F2626">
        <v>14</v>
      </c>
    </row>
    <row r="2627" spans="1:6" x14ac:dyDescent="0.2">
      <c r="A2627">
        <v>2238</v>
      </c>
      <c r="C2627">
        <v>67</v>
      </c>
      <c r="D2627" t="s">
        <v>18</v>
      </c>
      <c r="E2627">
        <v>0</v>
      </c>
      <c r="F2627">
        <v>10</v>
      </c>
    </row>
    <row r="2628" spans="1:6" x14ac:dyDescent="0.2">
      <c r="A2628">
        <v>2239</v>
      </c>
      <c r="C2628">
        <v>67</v>
      </c>
      <c r="D2628" t="s">
        <v>18</v>
      </c>
      <c r="E2628">
        <v>0</v>
      </c>
      <c r="F2628">
        <v>10</v>
      </c>
    </row>
    <row r="2629" spans="1:6" x14ac:dyDescent="0.2">
      <c r="A2629">
        <v>2241</v>
      </c>
      <c r="C2629">
        <v>77</v>
      </c>
      <c r="D2629" t="s">
        <v>18</v>
      </c>
      <c r="E2629">
        <v>0</v>
      </c>
    </row>
    <row r="2630" spans="1:6" x14ac:dyDescent="0.2">
      <c r="A2630">
        <v>2248</v>
      </c>
      <c r="C2630">
        <v>72</v>
      </c>
      <c r="D2630" t="s">
        <v>18</v>
      </c>
      <c r="E2630">
        <v>2</v>
      </c>
      <c r="F2630">
        <v>16</v>
      </c>
    </row>
    <row r="2631" spans="1:6" x14ac:dyDescent="0.2">
      <c r="A2631">
        <v>2249</v>
      </c>
      <c r="C2631">
        <v>72</v>
      </c>
      <c r="D2631" t="s">
        <v>18</v>
      </c>
      <c r="E2631">
        <v>2</v>
      </c>
      <c r="F2631">
        <v>16</v>
      </c>
    </row>
    <row r="2632" spans="1:6" x14ac:dyDescent="0.2">
      <c r="A2632">
        <v>2253</v>
      </c>
      <c r="C2632">
        <v>89</v>
      </c>
      <c r="D2632" t="s">
        <v>18</v>
      </c>
      <c r="E2632">
        <v>2</v>
      </c>
      <c r="F2632">
        <v>15</v>
      </c>
    </row>
    <row r="2633" spans="1:6" x14ac:dyDescent="0.2">
      <c r="A2633">
        <v>2254</v>
      </c>
      <c r="C2633">
        <v>89</v>
      </c>
      <c r="D2633" t="s">
        <v>18</v>
      </c>
      <c r="E2633">
        <v>2</v>
      </c>
      <c r="F2633">
        <v>15</v>
      </c>
    </row>
    <row r="2634" spans="1:6" x14ac:dyDescent="0.2">
      <c r="A2634">
        <v>2255</v>
      </c>
      <c r="C2634">
        <v>89</v>
      </c>
      <c r="D2634" t="s">
        <v>18</v>
      </c>
      <c r="E2634">
        <v>2</v>
      </c>
      <c r="F2634">
        <v>15</v>
      </c>
    </row>
    <row r="2635" spans="1:6" x14ac:dyDescent="0.2">
      <c r="A2635">
        <v>2257</v>
      </c>
      <c r="C2635">
        <v>78</v>
      </c>
      <c r="D2635" t="s">
        <v>16</v>
      </c>
      <c r="E2635">
        <v>0</v>
      </c>
      <c r="F2635">
        <v>12</v>
      </c>
    </row>
    <row r="2636" spans="1:6" x14ac:dyDescent="0.2">
      <c r="A2636">
        <v>2258</v>
      </c>
      <c r="C2636">
        <v>78</v>
      </c>
      <c r="D2636" t="s">
        <v>16</v>
      </c>
      <c r="E2636">
        <v>0</v>
      </c>
      <c r="F2636">
        <v>12</v>
      </c>
    </row>
    <row r="2637" spans="1:6" x14ac:dyDescent="0.2">
      <c r="A2637">
        <v>2264</v>
      </c>
      <c r="C2637">
        <v>70</v>
      </c>
      <c r="D2637" t="s">
        <v>16</v>
      </c>
      <c r="E2637">
        <v>1</v>
      </c>
    </row>
    <row r="2638" spans="1:6" x14ac:dyDescent="0.2">
      <c r="A2638">
        <v>2266</v>
      </c>
      <c r="C2638">
        <v>71</v>
      </c>
      <c r="D2638" t="s">
        <v>16</v>
      </c>
      <c r="E2638">
        <v>0</v>
      </c>
      <c r="F2638">
        <v>15</v>
      </c>
    </row>
    <row r="2639" spans="1:6" x14ac:dyDescent="0.2">
      <c r="A2639">
        <v>2267</v>
      </c>
      <c r="C2639">
        <v>71</v>
      </c>
      <c r="D2639" t="s">
        <v>16</v>
      </c>
      <c r="E2639">
        <v>0</v>
      </c>
      <c r="F2639">
        <v>15</v>
      </c>
    </row>
    <row r="2640" spans="1:6" x14ac:dyDescent="0.2">
      <c r="A2640">
        <v>2269</v>
      </c>
      <c r="C2640">
        <v>77</v>
      </c>
      <c r="D2640" t="s">
        <v>18</v>
      </c>
      <c r="E2640">
        <v>0</v>
      </c>
      <c r="F2640">
        <v>19</v>
      </c>
    </row>
    <row r="2641" spans="1:6" x14ac:dyDescent="0.2">
      <c r="A2641">
        <v>2270</v>
      </c>
      <c r="C2641">
        <v>77</v>
      </c>
      <c r="D2641" t="s">
        <v>18</v>
      </c>
      <c r="E2641">
        <v>0</v>
      </c>
      <c r="F2641">
        <v>19</v>
      </c>
    </row>
    <row r="2642" spans="1:6" x14ac:dyDescent="0.2">
      <c r="A2642">
        <v>2272</v>
      </c>
      <c r="C2642">
        <v>74</v>
      </c>
      <c r="D2642" t="s">
        <v>16</v>
      </c>
      <c r="E2642">
        <v>0</v>
      </c>
      <c r="F2642">
        <v>17</v>
      </c>
    </row>
    <row r="2643" spans="1:6" x14ac:dyDescent="0.2">
      <c r="A2643">
        <v>2273</v>
      </c>
      <c r="C2643">
        <v>74</v>
      </c>
      <c r="D2643" t="s">
        <v>16</v>
      </c>
      <c r="E2643">
        <v>0</v>
      </c>
      <c r="F2643">
        <v>17</v>
      </c>
    </row>
    <row r="2644" spans="1:6" x14ac:dyDescent="0.2">
      <c r="A2644">
        <v>2281</v>
      </c>
      <c r="C2644">
        <v>71</v>
      </c>
      <c r="D2644" t="s">
        <v>18</v>
      </c>
      <c r="E2644">
        <v>0</v>
      </c>
      <c r="F2644">
        <v>12</v>
      </c>
    </row>
    <row r="2645" spans="1:6" x14ac:dyDescent="0.2">
      <c r="A2645">
        <v>2286</v>
      </c>
      <c r="C2645">
        <v>80</v>
      </c>
      <c r="D2645" t="s">
        <v>18</v>
      </c>
      <c r="E2645">
        <v>0</v>
      </c>
      <c r="F2645">
        <v>16</v>
      </c>
    </row>
    <row r="2646" spans="1:6" x14ac:dyDescent="0.2">
      <c r="A2646">
        <v>2291</v>
      </c>
      <c r="C2646">
        <v>86</v>
      </c>
      <c r="D2646" t="s">
        <v>16</v>
      </c>
      <c r="E2646">
        <v>0</v>
      </c>
      <c r="F2646">
        <v>15</v>
      </c>
    </row>
    <row r="2647" spans="1:6" x14ac:dyDescent="0.2">
      <c r="A2647">
        <v>2292</v>
      </c>
      <c r="C2647">
        <v>86</v>
      </c>
      <c r="D2647" t="s">
        <v>16</v>
      </c>
      <c r="E2647">
        <v>0</v>
      </c>
      <c r="F2647">
        <v>15</v>
      </c>
    </row>
    <row r="2648" spans="1:6" x14ac:dyDescent="0.2">
      <c r="A2648">
        <v>2293</v>
      </c>
      <c r="C2648">
        <v>86</v>
      </c>
      <c r="D2648" t="s">
        <v>16</v>
      </c>
      <c r="E2648">
        <v>0</v>
      </c>
      <c r="F2648">
        <v>15</v>
      </c>
    </row>
    <row r="2649" spans="1:6" x14ac:dyDescent="0.2">
      <c r="A2649">
        <v>2304</v>
      </c>
      <c r="C2649">
        <v>82</v>
      </c>
      <c r="D2649" t="s">
        <v>16</v>
      </c>
      <c r="E2649">
        <v>0</v>
      </c>
      <c r="F2649">
        <v>12</v>
      </c>
    </row>
    <row r="2650" spans="1:6" x14ac:dyDescent="0.2">
      <c r="A2650">
        <v>2310</v>
      </c>
      <c r="C2650">
        <v>74</v>
      </c>
      <c r="D2650" t="s">
        <v>16</v>
      </c>
      <c r="E2650">
        <v>0</v>
      </c>
      <c r="F2650">
        <v>10</v>
      </c>
    </row>
    <row r="2651" spans="1:6" x14ac:dyDescent="0.2">
      <c r="A2651">
        <v>2314</v>
      </c>
      <c r="C2651">
        <v>80</v>
      </c>
      <c r="D2651" t="s">
        <v>16</v>
      </c>
      <c r="E2651">
        <v>1</v>
      </c>
      <c r="F2651">
        <v>19</v>
      </c>
    </row>
    <row r="2652" spans="1:6" x14ac:dyDescent="0.2">
      <c r="A2652">
        <v>2321</v>
      </c>
      <c r="C2652">
        <v>72</v>
      </c>
      <c r="D2652" t="s">
        <v>16</v>
      </c>
      <c r="E2652">
        <v>1</v>
      </c>
      <c r="F2652">
        <v>12</v>
      </c>
    </row>
    <row r="2653" spans="1:6" x14ac:dyDescent="0.2">
      <c r="A2653">
        <v>2325</v>
      </c>
      <c r="C2653">
        <v>75</v>
      </c>
      <c r="D2653" t="s">
        <v>16</v>
      </c>
      <c r="E2653">
        <v>0</v>
      </c>
      <c r="F2653">
        <v>17</v>
      </c>
    </row>
    <row r="2654" spans="1:6" x14ac:dyDescent="0.2">
      <c r="A2654">
        <v>2328</v>
      </c>
      <c r="C2654">
        <v>77</v>
      </c>
      <c r="D2654" t="s">
        <v>16</v>
      </c>
      <c r="E2654">
        <v>0</v>
      </c>
    </row>
    <row r="2655" spans="1:6" x14ac:dyDescent="0.2">
      <c r="A2655">
        <v>2347</v>
      </c>
      <c r="C2655">
        <v>76</v>
      </c>
      <c r="D2655" t="s">
        <v>16</v>
      </c>
      <c r="E2655">
        <v>0</v>
      </c>
      <c r="F2655">
        <v>12</v>
      </c>
    </row>
    <row r="2656" spans="1:6" x14ac:dyDescent="0.2">
      <c r="A2656">
        <v>2353</v>
      </c>
      <c r="C2656">
        <v>76</v>
      </c>
      <c r="D2656" t="s">
        <v>18</v>
      </c>
      <c r="E2656">
        <v>0</v>
      </c>
      <c r="F2656">
        <v>11</v>
      </c>
    </row>
    <row r="2657" spans="1:6" x14ac:dyDescent="0.2">
      <c r="A2657">
        <v>2356</v>
      </c>
      <c r="C2657">
        <v>70</v>
      </c>
      <c r="D2657" t="s">
        <v>18</v>
      </c>
      <c r="E2657">
        <v>1</v>
      </c>
      <c r="F2657">
        <v>11</v>
      </c>
    </row>
    <row r="2658" spans="1:6" x14ac:dyDescent="0.2">
      <c r="A2658">
        <v>2361</v>
      </c>
      <c r="C2658">
        <v>72</v>
      </c>
      <c r="D2658" t="s">
        <v>18</v>
      </c>
      <c r="E2658">
        <v>0</v>
      </c>
      <c r="F2658">
        <v>18</v>
      </c>
    </row>
    <row r="2659" spans="1:6" x14ac:dyDescent="0.2">
      <c r="A2659">
        <v>2367</v>
      </c>
      <c r="C2659">
        <v>71</v>
      </c>
      <c r="D2659" t="s">
        <v>18</v>
      </c>
      <c r="E2659">
        <v>0</v>
      </c>
      <c r="F2659">
        <v>16</v>
      </c>
    </row>
    <row r="2660" spans="1:6" x14ac:dyDescent="0.2">
      <c r="A2660">
        <v>2376</v>
      </c>
      <c r="C2660">
        <v>79</v>
      </c>
      <c r="D2660" t="s">
        <v>18</v>
      </c>
      <c r="E2660">
        <v>0</v>
      </c>
      <c r="F2660">
        <v>16</v>
      </c>
    </row>
    <row r="2661" spans="1:6" x14ac:dyDescent="0.2">
      <c r="A2661">
        <v>2382</v>
      </c>
      <c r="C2661">
        <v>71</v>
      </c>
      <c r="D2661" t="s">
        <v>18</v>
      </c>
      <c r="E2661">
        <v>1</v>
      </c>
      <c r="F2661">
        <v>15</v>
      </c>
    </row>
    <row r="2662" spans="1:6" x14ac:dyDescent="0.2">
      <c r="A2662">
        <v>2385</v>
      </c>
      <c r="C2662">
        <v>71</v>
      </c>
      <c r="D2662" t="s">
        <v>18</v>
      </c>
      <c r="E2662">
        <v>1</v>
      </c>
      <c r="F2662">
        <v>10</v>
      </c>
    </row>
    <row r="2663" spans="1:6" x14ac:dyDescent="0.2">
      <c r="A2663">
        <v>2403</v>
      </c>
      <c r="C2663">
        <v>57</v>
      </c>
      <c r="D2663" t="s">
        <v>18</v>
      </c>
      <c r="E2663">
        <v>0</v>
      </c>
      <c r="F2663">
        <v>17</v>
      </c>
    </row>
    <row r="2664" spans="1:6" x14ac:dyDescent="0.2">
      <c r="A2664">
        <v>2408</v>
      </c>
      <c r="C2664">
        <v>81</v>
      </c>
      <c r="D2664" t="s">
        <v>18</v>
      </c>
      <c r="E2664">
        <v>0</v>
      </c>
      <c r="F2664">
        <v>12</v>
      </c>
    </row>
    <row r="2665" spans="1:6" x14ac:dyDescent="0.2">
      <c r="A2665">
        <v>2409</v>
      </c>
      <c r="C2665">
        <v>81</v>
      </c>
      <c r="D2665" t="s">
        <v>18</v>
      </c>
      <c r="E2665">
        <v>0</v>
      </c>
      <c r="F2665">
        <v>12</v>
      </c>
    </row>
    <row r="2666" spans="1:6" x14ac:dyDescent="0.2">
      <c r="A2666">
        <v>2415</v>
      </c>
      <c r="C2666">
        <v>82</v>
      </c>
      <c r="D2666" t="s">
        <v>16</v>
      </c>
      <c r="E2666">
        <v>0</v>
      </c>
      <c r="F2666">
        <v>12</v>
      </c>
    </row>
    <row r="2667" spans="1:6" x14ac:dyDescent="0.2">
      <c r="A2667">
        <v>2419</v>
      </c>
      <c r="C2667">
        <v>75</v>
      </c>
      <c r="D2667" t="s">
        <v>16</v>
      </c>
      <c r="E2667">
        <v>2</v>
      </c>
      <c r="F2667">
        <v>10</v>
      </c>
    </row>
    <row r="2668" spans="1:6" x14ac:dyDescent="0.2">
      <c r="A2668">
        <v>2420</v>
      </c>
      <c r="C2668">
        <v>75</v>
      </c>
      <c r="D2668" t="s">
        <v>16</v>
      </c>
      <c r="E2668">
        <v>2</v>
      </c>
      <c r="F2668">
        <v>10</v>
      </c>
    </row>
    <row r="2669" spans="1:6" x14ac:dyDescent="0.2">
      <c r="A2669">
        <v>2421</v>
      </c>
      <c r="C2669">
        <v>75</v>
      </c>
      <c r="D2669" t="s">
        <v>16</v>
      </c>
      <c r="E2669">
        <v>2</v>
      </c>
      <c r="F2669">
        <v>10</v>
      </c>
    </row>
    <row r="2670" spans="1:6" x14ac:dyDescent="0.2">
      <c r="A2670">
        <v>2425</v>
      </c>
      <c r="C2670">
        <v>81</v>
      </c>
      <c r="D2670" t="s">
        <v>16</v>
      </c>
      <c r="E2670">
        <v>1</v>
      </c>
      <c r="F2670">
        <v>15</v>
      </c>
    </row>
    <row r="2671" spans="1:6" x14ac:dyDescent="0.2">
      <c r="A2671">
        <v>2428</v>
      </c>
      <c r="C2671">
        <v>78</v>
      </c>
      <c r="D2671" t="s">
        <v>16</v>
      </c>
      <c r="E2671">
        <v>1</v>
      </c>
      <c r="F2671">
        <v>6</v>
      </c>
    </row>
    <row r="2672" spans="1:6" x14ac:dyDescent="0.2">
      <c r="A2672">
        <v>2429</v>
      </c>
      <c r="C2672">
        <v>78</v>
      </c>
      <c r="D2672" t="s">
        <v>16</v>
      </c>
      <c r="E2672">
        <v>1</v>
      </c>
      <c r="F2672">
        <v>6</v>
      </c>
    </row>
    <row r="2673" spans="1:6" x14ac:dyDescent="0.2">
      <c r="A2673">
        <v>2431</v>
      </c>
      <c r="C2673">
        <v>81</v>
      </c>
      <c r="D2673" t="s">
        <v>16</v>
      </c>
      <c r="E2673">
        <v>0</v>
      </c>
      <c r="F2673">
        <v>11</v>
      </c>
    </row>
    <row r="2674" spans="1:6" x14ac:dyDescent="0.2">
      <c r="A2674">
        <v>2432</v>
      </c>
      <c r="C2674">
        <v>81</v>
      </c>
      <c r="D2674" t="s">
        <v>16</v>
      </c>
      <c r="E2674">
        <v>0</v>
      </c>
      <c r="F2674">
        <v>11</v>
      </c>
    </row>
    <row r="2675" spans="1:6" x14ac:dyDescent="0.2">
      <c r="A2675">
        <v>2433</v>
      </c>
      <c r="C2675">
        <v>81</v>
      </c>
      <c r="D2675" t="s">
        <v>16</v>
      </c>
      <c r="E2675">
        <v>0</v>
      </c>
      <c r="F2675">
        <v>11</v>
      </c>
    </row>
    <row r="2676" spans="1:6" x14ac:dyDescent="0.2">
      <c r="A2676">
        <v>2434</v>
      </c>
      <c r="C2676">
        <v>81</v>
      </c>
      <c r="D2676" t="s">
        <v>16</v>
      </c>
      <c r="E2676">
        <v>0</v>
      </c>
      <c r="F2676">
        <v>11</v>
      </c>
    </row>
    <row r="2677" spans="1:6" x14ac:dyDescent="0.2">
      <c r="A2677">
        <v>2440</v>
      </c>
      <c r="C2677">
        <v>86</v>
      </c>
      <c r="D2677" t="s">
        <v>16</v>
      </c>
      <c r="E2677">
        <v>1</v>
      </c>
      <c r="F2677">
        <v>8</v>
      </c>
    </row>
    <row r="2678" spans="1:6" x14ac:dyDescent="0.2">
      <c r="A2678">
        <v>2442</v>
      </c>
      <c r="C2678">
        <v>76</v>
      </c>
      <c r="D2678" t="s">
        <v>16</v>
      </c>
      <c r="E2678">
        <v>0</v>
      </c>
      <c r="F2678">
        <v>19</v>
      </c>
    </row>
    <row r="2679" spans="1:6" x14ac:dyDescent="0.2">
      <c r="A2679">
        <v>2450</v>
      </c>
      <c r="C2679">
        <v>62</v>
      </c>
      <c r="D2679" t="s">
        <v>18</v>
      </c>
      <c r="E2679">
        <v>0</v>
      </c>
      <c r="F2679">
        <v>15</v>
      </c>
    </row>
    <row r="2680" spans="1:6" x14ac:dyDescent="0.2">
      <c r="A2680">
        <v>2455</v>
      </c>
      <c r="C2680">
        <v>84</v>
      </c>
      <c r="D2680" t="s">
        <v>18</v>
      </c>
      <c r="E2680">
        <v>0</v>
      </c>
    </row>
    <row r="2681" spans="1:6" x14ac:dyDescent="0.2">
      <c r="A2681">
        <v>2456</v>
      </c>
      <c r="C2681">
        <v>84</v>
      </c>
      <c r="D2681" t="s">
        <v>18</v>
      </c>
      <c r="E2681">
        <v>0</v>
      </c>
    </row>
    <row r="2682" spans="1:6" x14ac:dyDescent="0.2">
      <c r="A2682">
        <v>2472</v>
      </c>
      <c r="C2682">
        <v>76</v>
      </c>
      <c r="D2682" t="s">
        <v>16</v>
      </c>
      <c r="E2682">
        <v>1</v>
      </c>
      <c r="F2682">
        <v>14</v>
      </c>
    </row>
    <row r="2683" spans="1:6" x14ac:dyDescent="0.2">
      <c r="A2683">
        <v>2481</v>
      </c>
      <c r="C2683">
        <v>70</v>
      </c>
      <c r="D2683" t="s">
        <v>18</v>
      </c>
      <c r="E2683">
        <v>0</v>
      </c>
      <c r="F2683">
        <v>19</v>
      </c>
    </row>
    <row r="2684" spans="1:6" x14ac:dyDescent="0.2">
      <c r="A2684">
        <v>2488</v>
      </c>
      <c r="C2684">
        <v>67</v>
      </c>
      <c r="D2684" t="s">
        <v>16</v>
      </c>
      <c r="E2684">
        <v>1</v>
      </c>
      <c r="F2684">
        <v>16</v>
      </c>
    </row>
    <row r="2685" spans="1:6" x14ac:dyDescent="0.2">
      <c r="A2685">
        <v>2491</v>
      </c>
      <c r="C2685">
        <v>61</v>
      </c>
      <c r="D2685" t="s">
        <v>18</v>
      </c>
      <c r="E2685">
        <v>0</v>
      </c>
      <c r="F2685">
        <v>19</v>
      </c>
    </row>
    <row r="2686" spans="1:6" x14ac:dyDescent="0.2">
      <c r="A2686">
        <v>2494</v>
      </c>
      <c r="C2686">
        <v>64</v>
      </c>
      <c r="D2686" t="s">
        <v>16</v>
      </c>
      <c r="E2686">
        <v>1</v>
      </c>
      <c r="F2686">
        <v>11</v>
      </c>
    </row>
    <row r="2687" spans="1:6" x14ac:dyDescent="0.2">
      <c r="A2687">
        <v>2508</v>
      </c>
      <c r="C2687">
        <v>88</v>
      </c>
      <c r="D2687" t="s">
        <v>16</v>
      </c>
      <c r="E2687">
        <v>0</v>
      </c>
      <c r="F2687">
        <v>10</v>
      </c>
    </row>
    <row r="2688" spans="1:6" x14ac:dyDescent="0.2">
      <c r="A2688">
        <v>2514</v>
      </c>
      <c r="C2688">
        <v>83</v>
      </c>
      <c r="D2688" t="s">
        <v>18</v>
      </c>
      <c r="E2688">
        <v>0</v>
      </c>
      <c r="F2688">
        <v>8</v>
      </c>
    </row>
    <row r="2689" spans="1:6" x14ac:dyDescent="0.2">
      <c r="A2689">
        <v>2517</v>
      </c>
      <c r="C2689">
        <v>79</v>
      </c>
      <c r="D2689" t="s">
        <v>16</v>
      </c>
      <c r="E2689">
        <v>1</v>
      </c>
      <c r="F2689">
        <v>10</v>
      </c>
    </row>
    <row r="2690" spans="1:6" x14ac:dyDescent="0.2">
      <c r="A2690">
        <v>2519</v>
      </c>
      <c r="C2690">
        <v>84</v>
      </c>
      <c r="D2690" t="s">
        <v>16</v>
      </c>
      <c r="E2690">
        <v>0</v>
      </c>
      <c r="F2690">
        <v>17</v>
      </c>
    </row>
    <row r="2691" spans="1:6" x14ac:dyDescent="0.2">
      <c r="A2691">
        <v>2522</v>
      </c>
      <c r="C2691">
        <v>69</v>
      </c>
      <c r="D2691" t="s">
        <v>18</v>
      </c>
      <c r="E2691">
        <v>2</v>
      </c>
      <c r="F2691">
        <v>15</v>
      </c>
    </row>
    <row r="2692" spans="1:6" x14ac:dyDescent="0.2">
      <c r="A2692">
        <v>2524</v>
      </c>
      <c r="C2692">
        <v>70</v>
      </c>
      <c r="D2692" t="s">
        <v>16</v>
      </c>
      <c r="E2692">
        <v>0</v>
      </c>
      <c r="F2692">
        <v>15</v>
      </c>
    </row>
    <row r="2693" spans="1:6" x14ac:dyDescent="0.2">
      <c r="A2693">
        <v>2530</v>
      </c>
      <c r="C2693">
        <v>89</v>
      </c>
      <c r="D2693" t="s">
        <v>18</v>
      </c>
      <c r="E2693">
        <v>0</v>
      </c>
      <c r="F2693">
        <v>15</v>
      </c>
    </row>
    <row r="2694" spans="1:6" x14ac:dyDescent="0.2">
      <c r="A2694">
        <v>2533</v>
      </c>
      <c r="C2694">
        <v>70</v>
      </c>
      <c r="D2694" t="s">
        <v>18</v>
      </c>
      <c r="E2694">
        <v>0</v>
      </c>
      <c r="F2694">
        <v>16</v>
      </c>
    </row>
    <row r="2695" spans="1:6" x14ac:dyDescent="0.2">
      <c r="A2695">
        <v>2534</v>
      </c>
      <c r="C2695">
        <v>70</v>
      </c>
      <c r="D2695" t="s">
        <v>18</v>
      </c>
      <c r="E2695">
        <v>0</v>
      </c>
      <c r="F2695">
        <v>16</v>
      </c>
    </row>
    <row r="2696" spans="1:6" x14ac:dyDescent="0.2">
      <c r="A2696">
        <v>2539</v>
      </c>
      <c r="C2696">
        <v>60</v>
      </c>
      <c r="D2696" t="s">
        <v>16</v>
      </c>
      <c r="E2696">
        <v>0</v>
      </c>
      <c r="F2696">
        <v>10</v>
      </c>
    </row>
    <row r="2697" spans="1:6" x14ac:dyDescent="0.2">
      <c r="A2697">
        <v>2541</v>
      </c>
      <c r="C2697">
        <v>75</v>
      </c>
      <c r="D2697" t="s">
        <v>18</v>
      </c>
      <c r="E2697">
        <v>1</v>
      </c>
      <c r="F2697">
        <v>11</v>
      </c>
    </row>
    <row r="2698" spans="1:6" x14ac:dyDescent="0.2">
      <c r="A2698">
        <v>2546</v>
      </c>
      <c r="C2698">
        <v>76</v>
      </c>
      <c r="D2698" t="s">
        <v>16</v>
      </c>
      <c r="E2698">
        <v>1</v>
      </c>
      <c r="F2698">
        <v>9</v>
      </c>
    </row>
    <row r="2699" spans="1:6" x14ac:dyDescent="0.2">
      <c r="A2699">
        <v>2549</v>
      </c>
      <c r="C2699">
        <v>82</v>
      </c>
      <c r="D2699" t="s">
        <v>18</v>
      </c>
      <c r="E2699">
        <v>0</v>
      </c>
      <c r="F2699">
        <v>9</v>
      </c>
    </row>
    <row r="2700" spans="1:6" x14ac:dyDescent="0.2">
      <c r="A2700">
        <v>2554</v>
      </c>
      <c r="C2700">
        <v>79</v>
      </c>
      <c r="D2700" t="s">
        <v>16</v>
      </c>
      <c r="E2700">
        <v>0</v>
      </c>
      <c r="F2700">
        <v>15</v>
      </c>
    </row>
    <row r="2701" spans="1:6" x14ac:dyDescent="0.2">
      <c r="A2701">
        <v>2558</v>
      </c>
      <c r="C2701">
        <v>71</v>
      </c>
      <c r="D2701" t="s">
        <v>16</v>
      </c>
      <c r="E2701">
        <v>1</v>
      </c>
      <c r="F2701">
        <v>15</v>
      </c>
    </row>
    <row r="2702" spans="1:6" x14ac:dyDescent="0.2">
      <c r="A2702">
        <v>2560</v>
      </c>
      <c r="C2702">
        <v>90</v>
      </c>
      <c r="D2702" t="s">
        <v>16</v>
      </c>
      <c r="E2702">
        <v>0</v>
      </c>
      <c r="F2702">
        <v>10</v>
      </c>
    </row>
    <row r="2703" spans="1:6" x14ac:dyDescent="0.2">
      <c r="A2703">
        <v>2561</v>
      </c>
      <c r="C2703">
        <v>90</v>
      </c>
      <c r="D2703" t="s">
        <v>16</v>
      </c>
      <c r="E2703">
        <v>0</v>
      </c>
      <c r="F2703">
        <v>10</v>
      </c>
    </row>
    <row r="2704" spans="1:6" x14ac:dyDescent="0.2">
      <c r="A2704">
        <v>2562</v>
      </c>
      <c r="C2704">
        <v>90</v>
      </c>
      <c r="D2704" t="s">
        <v>16</v>
      </c>
      <c r="E2704">
        <v>0</v>
      </c>
      <c r="F2704">
        <v>10</v>
      </c>
    </row>
    <row r="2705" spans="1:6" x14ac:dyDescent="0.2">
      <c r="A2705">
        <v>2566</v>
      </c>
      <c r="C2705">
        <v>72</v>
      </c>
      <c r="D2705" t="s">
        <v>16</v>
      </c>
      <c r="E2705">
        <v>0</v>
      </c>
      <c r="F2705">
        <v>12</v>
      </c>
    </row>
    <row r="2706" spans="1:6" x14ac:dyDescent="0.2">
      <c r="A2706">
        <v>2568</v>
      </c>
      <c r="C2706">
        <v>75</v>
      </c>
      <c r="D2706" t="s">
        <v>16</v>
      </c>
      <c r="E2706">
        <v>0</v>
      </c>
      <c r="F2706">
        <v>15</v>
      </c>
    </row>
    <row r="2707" spans="1:6" x14ac:dyDescent="0.2">
      <c r="A2707">
        <v>2583</v>
      </c>
      <c r="C2707">
        <v>82</v>
      </c>
      <c r="D2707" t="s">
        <v>16</v>
      </c>
      <c r="E2707">
        <v>0</v>
      </c>
      <c r="F2707">
        <v>10</v>
      </c>
    </row>
    <row r="2708" spans="1:6" x14ac:dyDescent="0.2">
      <c r="A2708">
        <v>2586</v>
      </c>
      <c r="C2708">
        <v>81</v>
      </c>
      <c r="D2708" t="s">
        <v>16</v>
      </c>
      <c r="E2708">
        <v>1</v>
      </c>
      <c r="F2708">
        <v>8</v>
      </c>
    </row>
    <row r="2709" spans="1:6" x14ac:dyDescent="0.2">
      <c r="A2709">
        <v>2587</v>
      </c>
      <c r="C2709">
        <v>81</v>
      </c>
      <c r="D2709" t="s">
        <v>16</v>
      </c>
      <c r="E2709">
        <v>1</v>
      </c>
      <c r="F2709">
        <v>8</v>
      </c>
    </row>
    <row r="2710" spans="1:6" x14ac:dyDescent="0.2">
      <c r="A2710">
        <v>2589</v>
      </c>
      <c r="C2710">
        <v>65</v>
      </c>
      <c r="D2710" t="s">
        <v>18</v>
      </c>
      <c r="E2710">
        <v>1</v>
      </c>
      <c r="F2710">
        <v>11</v>
      </c>
    </row>
    <row r="2711" spans="1:6" x14ac:dyDescent="0.2">
      <c r="A2711">
        <v>2590</v>
      </c>
      <c r="C2711">
        <v>65</v>
      </c>
      <c r="D2711" t="s">
        <v>18</v>
      </c>
      <c r="E2711">
        <v>1</v>
      </c>
      <c r="F2711">
        <v>11</v>
      </c>
    </row>
    <row r="2712" spans="1:6" x14ac:dyDescent="0.2">
      <c r="A2712">
        <v>2592</v>
      </c>
      <c r="C2712">
        <v>85</v>
      </c>
      <c r="D2712" t="s">
        <v>16</v>
      </c>
      <c r="E2712">
        <v>1</v>
      </c>
      <c r="F2712">
        <v>10</v>
      </c>
    </row>
    <row r="2713" spans="1:6" x14ac:dyDescent="0.2">
      <c r="A2713">
        <v>2593</v>
      </c>
      <c r="C2713">
        <v>85</v>
      </c>
      <c r="D2713" t="s">
        <v>16</v>
      </c>
      <c r="E2713">
        <v>1</v>
      </c>
      <c r="F2713">
        <v>10</v>
      </c>
    </row>
    <row r="2714" spans="1:6" x14ac:dyDescent="0.2">
      <c r="A2714">
        <v>2596</v>
      </c>
      <c r="C2714">
        <v>84</v>
      </c>
      <c r="D2714" t="s">
        <v>16</v>
      </c>
      <c r="E2714">
        <v>0</v>
      </c>
      <c r="F2714">
        <v>10</v>
      </c>
    </row>
    <row r="2715" spans="1:6" x14ac:dyDescent="0.2">
      <c r="A2715">
        <v>2597</v>
      </c>
      <c r="C2715">
        <v>84</v>
      </c>
      <c r="D2715" t="s">
        <v>16</v>
      </c>
      <c r="E2715">
        <v>0</v>
      </c>
      <c r="F2715">
        <v>10</v>
      </c>
    </row>
    <row r="2716" spans="1:6" x14ac:dyDescent="0.2">
      <c r="A2716">
        <v>2598</v>
      </c>
      <c r="C2716">
        <v>84</v>
      </c>
      <c r="D2716" t="s">
        <v>16</v>
      </c>
      <c r="E2716">
        <v>0</v>
      </c>
      <c r="F2716">
        <v>10</v>
      </c>
    </row>
    <row r="2717" spans="1:6" x14ac:dyDescent="0.2">
      <c r="A2717">
        <v>2599</v>
      </c>
      <c r="C2717">
        <v>84</v>
      </c>
      <c r="D2717" t="s">
        <v>16</v>
      </c>
      <c r="E2717">
        <v>0</v>
      </c>
      <c r="F2717">
        <v>10</v>
      </c>
    </row>
    <row r="2718" spans="1:6" x14ac:dyDescent="0.2">
      <c r="A2718">
        <v>2604</v>
      </c>
      <c r="C2718">
        <v>81</v>
      </c>
      <c r="D2718" t="s">
        <v>16</v>
      </c>
      <c r="E2718">
        <v>1</v>
      </c>
      <c r="F2718">
        <v>12</v>
      </c>
    </row>
    <row r="2719" spans="1:6" x14ac:dyDescent="0.2">
      <c r="A2719">
        <v>2606</v>
      </c>
      <c r="C2719">
        <v>76</v>
      </c>
      <c r="D2719" t="s">
        <v>16</v>
      </c>
      <c r="E2719">
        <v>0</v>
      </c>
      <c r="F2719">
        <v>15</v>
      </c>
    </row>
    <row r="2720" spans="1:6" x14ac:dyDescent="0.2">
      <c r="A2720">
        <v>2607</v>
      </c>
      <c r="C2720">
        <v>76</v>
      </c>
      <c r="D2720" t="s">
        <v>16</v>
      </c>
      <c r="E2720">
        <v>0</v>
      </c>
      <c r="F2720">
        <v>15</v>
      </c>
    </row>
    <row r="2721" spans="1:6" x14ac:dyDescent="0.2">
      <c r="A2721">
        <v>2611</v>
      </c>
      <c r="C2721">
        <v>72</v>
      </c>
      <c r="D2721" t="s">
        <v>18</v>
      </c>
      <c r="E2721">
        <v>2</v>
      </c>
      <c r="F2721">
        <v>15</v>
      </c>
    </row>
    <row r="2722" spans="1:6" x14ac:dyDescent="0.2">
      <c r="A2722">
        <v>2612</v>
      </c>
      <c r="C2722">
        <v>72</v>
      </c>
      <c r="D2722" t="s">
        <v>18</v>
      </c>
      <c r="E2722">
        <v>2</v>
      </c>
      <c r="F2722">
        <v>15</v>
      </c>
    </row>
    <row r="2723" spans="1:6" x14ac:dyDescent="0.2">
      <c r="A2723">
        <v>2614</v>
      </c>
      <c r="C2723">
        <v>65</v>
      </c>
      <c r="D2723" t="s">
        <v>18</v>
      </c>
      <c r="E2723">
        <v>0</v>
      </c>
      <c r="F2723">
        <v>11</v>
      </c>
    </row>
    <row r="2724" spans="1:6" x14ac:dyDescent="0.2">
      <c r="A2724">
        <v>2618</v>
      </c>
      <c r="C2724">
        <v>77</v>
      </c>
      <c r="D2724" t="s">
        <v>16</v>
      </c>
      <c r="E2724">
        <v>0</v>
      </c>
      <c r="F2724">
        <v>15</v>
      </c>
    </row>
    <row r="2725" spans="1:6" x14ac:dyDescent="0.2">
      <c r="A2725">
        <v>2619</v>
      </c>
      <c r="C2725">
        <v>77</v>
      </c>
      <c r="D2725" t="s">
        <v>16</v>
      </c>
      <c r="E2725">
        <v>0</v>
      </c>
      <c r="F2725">
        <v>15</v>
      </c>
    </row>
    <row r="2726" spans="1:6" x14ac:dyDescent="0.2">
      <c r="A2726">
        <v>2621</v>
      </c>
      <c r="C2726">
        <v>78</v>
      </c>
      <c r="D2726" t="s">
        <v>18</v>
      </c>
      <c r="E2726">
        <v>0</v>
      </c>
      <c r="F2726">
        <v>15</v>
      </c>
    </row>
    <row r="2727" spans="1:6" x14ac:dyDescent="0.2">
      <c r="A2727">
        <v>2622</v>
      </c>
      <c r="C2727">
        <v>78</v>
      </c>
      <c r="D2727" t="s">
        <v>18</v>
      </c>
      <c r="E2727">
        <v>0</v>
      </c>
      <c r="F2727">
        <v>15</v>
      </c>
    </row>
    <row r="2728" spans="1:6" x14ac:dyDescent="0.2">
      <c r="A2728">
        <v>2624</v>
      </c>
      <c r="C2728">
        <v>81</v>
      </c>
      <c r="D2728" t="s">
        <v>16</v>
      </c>
      <c r="E2728">
        <v>0</v>
      </c>
      <c r="F2728">
        <v>11</v>
      </c>
    </row>
    <row r="2729" spans="1:6" x14ac:dyDescent="0.2">
      <c r="A2729">
        <v>2625</v>
      </c>
      <c r="C2729">
        <v>81</v>
      </c>
      <c r="D2729" t="s">
        <v>16</v>
      </c>
      <c r="E2729">
        <v>0</v>
      </c>
      <c r="F2729">
        <v>11</v>
      </c>
    </row>
    <row r="2730" spans="1:6" x14ac:dyDescent="0.2">
      <c r="A2730">
        <v>2626</v>
      </c>
      <c r="C2730">
        <v>81</v>
      </c>
      <c r="D2730" t="s">
        <v>16</v>
      </c>
      <c r="E2730">
        <v>0</v>
      </c>
      <c r="F2730">
        <v>11</v>
      </c>
    </row>
    <row r="2731" spans="1:6" x14ac:dyDescent="0.2">
      <c r="A2731">
        <v>2627</v>
      </c>
      <c r="C2731">
        <v>81</v>
      </c>
      <c r="D2731" t="s">
        <v>16</v>
      </c>
      <c r="E2731">
        <v>0</v>
      </c>
      <c r="F2731">
        <v>11</v>
      </c>
    </row>
    <row r="2732" spans="1:6" x14ac:dyDescent="0.2">
      <c r="A2732">
        <v>2629</v>
      </c>
      <c r="C2732">
        <v>79</v>
      </c>
      <c r="D2732" t="s">
        <v>18</v>
      </c>
      <c r="E2732">
        <v>0</v>
      </c>
      <c r="F2732">
        <v>5</v>
      </c>
    </row>
    <row r="2733" spans="1:6" x14ac:dyDescent="0.2">
      <c r="A2733">
        <v>2631</v>
      </c>
      <c r="C2733">
        <v>65</v>
      </c>
      <c r="D2733" t="s">
        <v>18</v>
      </c>
      <c r="E2733">
        <v>0</v>
      </c>
      <c r="F2733">
        <v>8</v>
      </c>
    </row>
    <row r="2734" spans="1:6" x14ac:dyDescent="0.2">
      <c r="A2734">
        <v>2634</v>
      </c>
      <c r="C2734">
        <v>79</v>
      </c>
      <c r="D2734" t="s">
        <v>16</v>
      </c>
      <c r="E2734">
        <v>0</v>
      </c>
      <c r="F2734">
        <v>15</v>
      </c>
    </row>
    <row r="2735" spans="1:6" x14ac:dyDescent="0.2">
      <c r="A2735">
        <v>2639</v>
      </c>
      <c r="C2735">
        <v>58</v>
      </c>
      <c r="D2735" t="s">
        <v>18</v>
      </c>
      <c r="E2735">
        <v>0</v>
      </c>
      <c r="F2735">
        <v>9</v>
      </c>
    </row>
    <row r="2736" spans="1:6" x14ac:dyDescent="0.2">
      <c r="A2736">
        <v>2640</v>
      </c>
      <c r="C2736">
        <v>58</v>
      </c>
      <c r="D2736" t="s">
        <v>18</v>
      </c>
      <c r="E2736">
        <v>0</v>
      </c>
      <c r="F2736">
        <v>9</v>
      </c>
    </row>
    <row r="2737" spans="1:6" x14ac:dyDescent="0.2">
      <c r="A2737">
        <v>2642</v>
      </c>
      <c r="C2737">
        <v>73</v>
      </c>
      <c r="D2737" t="s">
        <v>16</v>
      </c>
      <c r="E2737">
        <v>0</v>
      </c>
      <c r="F2737">
        <v>12</v>
      </c>
    </row>
    <row r="2738" spans="1:6" x14ac:dyDescent="0.2">
      <c r="A2738">
        <v>2644</v>
      </c>
      <c r="C2738">
        <v>74</v>
      </c>
      <c r="D2738" t="s">
        <v>18</v>
      </c>
      <c r="E2738">
        <v>0</v>
      </c>
    </row>
    <row r="2739" spans="1:6" x14ac:dyDescent="0.2">
      <c r="A2739">
        <v>2650</v>
      </c>
      <c r="C2739">
        <v>62</v>
      </c>
      <c r="D2739" t="s">
        <v>16</v>
      </c>
      <c r="E2739">
        <v>0</v>
      </c>
      <c r="F2739">
        <v>12</v>
      </c>
    </row>
    <row r="2740" spans="1:6" x14ac:dyDescent="0.2">
      <c r="A2740">
        <v>2652</v>
      </c>
      <c r="C2740">
        <v>69</v>
      </c>
      <c r="D2740" t="s">
        <v>16</v>
      </c>
      <c r="E2740">
        <v>0</v>
      </c>
      <c r="F2740">
        <v>11</v>
      </c>
    </row>
    <row r="2741" spans="1:6" x14ac:dyDescent="0.2">
      <c r="A2741">
        <v>2653</v>
      </c>
      <c r="C2741">
        <v>69</v>
      </c>
      <c r="D2741" t="s">
        <v>16</v>
      </c>
      <c r="E2741">
        <v>0</v>
      </c>
      <c r="F2741">
        <v>11</v>
      </c>
    </row>
    <row r="2742" spans="1:6" x14ac:dyDescent="0.2">
      <c r="A2742">
        <v>2655</v>
      </c>
      <c r="C2742">
        <v>72</v>
      </c>
      <c r="D2742" t="s">
        <v>16</v>
      </c>
      <c r="E2742">
        <v>0</v>
      </c>
      <c r="F2742">
        <v>12</v>
      </c>
    </row>
    <row r="2743" spans="1:6" x14ac:dyDescent="0.2">
      <c r="A2743">
        <v>2656</v>
      </c>
      <c r="C2743">
        <v>72</v>
      </c>
      <c r="D2743" t="s">
        <v>16</v>
      </c>
      <c r="E2743">
        <v>0</v>
      </c>
      <c r="F2743">
        <v>12</v>
      </c>
    </row>
    <row r="2744" spans="1:6" x14ac:dyDescent="0.2">
      <c r="A2744">
        <v>2662</v>
      </c>
      <c r="C2744">
        <v>81</v>
      </c>
      <c r="D2744" t="s">
        <v>18</v>
      </c>
      <c r="E2744">
        <v>0</v>
      </c>
    </row>
    <row r="2745" spans="1:6" x14ac:dyDescent="0.2">
      <c r="A2745">
        <v>2665</v>
      </c>
      <c r="C2745">
        <v>66</v>
      </c>
      <c r="D2745" t="s">
        <v>18</v>
      </c>
      <c r="E2745">
        <v>0</v>
      </c>
    </row>
    <row r="2746" spans="1:6" x14ac:dyDescent="0.2">
      <c r="A2746">
        <v>2668</v>
      </c>
      <c r="C2746">
        <v>79</v>
      </c>
      <c r="D2746" t="s">
        <v>16</v>
      </c>
      <c r="E2746">
        <v>0</v>
      </c>
      <c r="F2746">
        <v>19</v>
      </c>
    </row>
    <row r="2747" spans="1:6" x14ac:dyDescent="0.2">
      <c r="A2747">
        <v>2673</v>
      </c>
      <c r="C2747">
        <v>81</v>
      </c>
      <c r="D2747" t="s">
        <v>18</v>
      </c>
      <c r="E2747">
        <v>0</v>
      </c>
      <c r="F2747">
        <v>10</v>
      </c>
    </row>
    <row r="2748" spans="1:6" x14ac:dyDescent="0.2">
      <c r="A2748">
        <v>2677</v>
      </c>
      <c r="C2748">
        <v>85</v>
      </c>
      <c r="D2748" t="s">
        <v>16</v>
      </c>
      <c r="E2748">
        <v>0</v>
      </c>
      <c r="F2748">
        <v>10</v>
      </c>
    </row>
    <row r="2749" spans="1:6" x14ac:dyDescent="0.2">
      <c r="A2749">
        <v>2679</v>
      </c>
      <c r="C2749">
        <v>60</v>
      </c>
      <c r="D2749" t="s">
        <v>16</v>
      </c>
      <c r="E2749">
        <v>0</v>
      </c>
      <c r="F2749">
        <v>10</v>
      </c>
    </row>
    <row r="2750" spans="1:6" x14ac:dyDescent="0.2">
      <c r="A2750">
        <v>2683</v>
      </c>
      <c r="C2750">
        <v>72</v>
      </c>
      <c r="D2750" t="s">
        <v>16</v>
      </c>
      <c r="E2750">
        <v>0</v>
      </c>
      <c r="F2750">
        <v>15</v>
      </c>
    </row>
    <row r="2751" spans="1:6" x14ac:dyDescent="0.2">
      <c r="A2751">
        <v>2685</v>
      </c>
      <c r="C2751">
        <v>67</v>
      </c>
      <c r="D2751" t="s">
        <v>18</v>
      </c>
      <c r="E2751">
        <v>0</v>
      </c>
      <c r="F2751">
        <v>16</v>
      </c>
    </row>
    <row r="2752" spans="1:6" x14ac:dyDescent="0.2">
      <c r="A2752">
        <v>2687</v>
      </c>
      <c r="C2752">
        <v>3</v>
      </c>
      <c r="D2752" t="s">
        <v>16</v>
      </c>
      <c r="E2752">
        <v>0</v>
      </c>
      <c r="F2752">
        <v>15</v>
      </c>
    </row>
    <row r="2753" spans="1:6" x14ac:dyDescent="0.2">
      <c r="A2753">
        <v>2688</v>
      </c>
      <c r="C2753">
        <v>3</v>
      </c>
      <c r="D2753" t="s">
        <v>16</v>
      </c>
      <c r="E2753">
        <v>0</v>
      </c>
      <c r="F2753">
        <v>15</v>
      </c>
    </row>
    <row r="2754" spans="1:6" x14ac:dyDescent="0.2">
      <c r="A2754">
        <v>2689</v>
      </c>
      <c r="C2754">
        <v>3</v>
      </c>
      <c r="D2754" t="s">
        <v>16</v>
      </c>
      <c r="E2754">
        <v>0</v>
      </c>
      <c r="F2754">
        <v>15</v>
      </c>
    </row>
    <row r="2755" spans="1:6" x14ac:dyDescent="0.2">
      <c r="A2755">
        <v>2690</v>
      </c>
      <c r="C2755">
        <v>3</v>
      </c>
      <c r="D2755" t="s">
        <v>16</v>
      </c>
      <c r="E2755">
        <v>0</v>
      </c>
      <c r="F2755">
        <v>15</v>
      </c>
    </row>
    <row r="2756" spans="1:6" x14ac:dyDescent="0.2">
      <c r="A2756">
        <v>2699</v>
      </c>
      <c r="C2756">
        <v>82</v>
      </c>
      <c r="D2756" t="s">
        <v>18</v>
      </c>
      <c r="E2756">
        <v>0</v>
      </c>
      <c r="F2756">
        <v>11</v>
      </c>
    </row>
    <row r="2757" spans="1:6" x14ac:dyDescent="0.2">
      <c r="A2757">
        <v>2700</v>
      </c>
      <c r="C2757">
        <v>82</v>
      </c>
      <c r="D2757" t="s">
        <v>18</v>
      </c>
      <c r="E2757">
        <v>0</v>
      </c>
      <c r="F2757">
        <v>11</v>
      </c>
    </row>
    <row r="2758" spans="1:6" x14ac:dyDescent="0.2">
      <c r="A2758">
        <v>2701</v>
      </c>
      <c r="C2758">
        <v>82</v>
      </c>
      <c r="D2758" t="s">
        <v>18</v>
      </c>
      <c r="E2758">
        <v>0</v>
      </c>
      <c r="F2758">
        <v>11</v>
      </c>
    </row>
    <row r="2759" spans="1:6" x14ac:dyDescent="0.2">
      <c r="A2759">
        <v>2705</v>
      </c>
      <c r="C2759">
        <v>69</v>
      </c>
      <c r="D2759" t="s">
        <v>18</v>
      </c>
      <c r="E2759">
        <v>0</v>
      </c>
      <c r="F2759">
        <v>11</v>
      </c>
    </row>
    <row r="2760" spans="1:6" x14ac:dyDescent="0.2">
      <c r="A2760">
        <v>2707</v>
      </c>
      <c r="C2760">
        <v>86</v>
      </c>
      <c r="D2760" t="s">
        <v>18</v>
      </c>
      <c r="E2760">
        <v>0</v>
      </c>
    </row>
    <row r="2761" spans="1:6" x14ac:dyDescent="0.2">
      <c r="A2761">
        <v>2709</v>
      </c>
      <c r="C2761">
        <v>72</v>
      </c>
      <c r="D2761" t="s">
        <v>16</v>
      </c>
      <c r="E2761">
        <v>0</v>
      </c>
    </row>
    <row r="2762" spans="1:6" x14ac:dyDescent="0.2">
      <c r="A2762">
        <v>2715</v>
      </c>
      <c r="C2762">
        <v>64</v>
      </c>
      <c r="D2762" t="s">
        <v>18</v>
      </c>
      <c r="E2762">
        <v>0</v>
      </c>
      <c r="F2762">
        <v>10</v>
      </c>
    </row>
    <row r="2763" spans="1:6" x14ac:dyDescent="0.2">
      <c r="A2763">
        <v>2717</v>
      </c>
      <c r="C2763">
        <v>87</v>
      </c>
      <c r="D2763" t="s">
        <v>18</v>
      </c>
      <c r="E2763">
        <v>0</v>
      </c>
    </row>
    <row r="2764" spans="1:6" x14ac:dyDescent="0.2">
      <c r="A2764">
        <v>2718</v>
      </c>
      <c r="C2764">
        <v>87</v>
      </c>
      <c r="D2764" t="s">
        <v>18</v>
      </c>
      <c r="E2764">
        <v>0</v>
      </c>
    </row>
    <row r="2765" spans="1:6" x14ac:dyDescent="0.2">
      <c r="A2765">
        <v>2722</v>
      </c>
      <c r="C2765">
        <v>80</v>
      </c>
      <c r="D2765" t="s">
        <v>18</v>
      </c>
      <c r="E2765">
        <v>0</v>
      </c>
      <c r="F2765">
        <v>18</v>
      </c>
    </row>
    <row r="2766" spans="1:6" x14ac:dyDescent="0.2">
      <c r="A2766">
        <v>2726</v>
      </c>
      <c r="C2766">
        <v>71</v>
      </c>
      <c r="D2766" t="s">
        <v>18</v>
      </c>
      <c r="E2766">
        <v>0</v>
      </c>
      <c r="F2766">
        <v>10</v>
      </c>
    </row>
    <row r="2767" spans="1:6" x14ac:dyDescent="0.2">
      <c r="A2767">
        <v>2732</v>
      </c>
      <c r="C2767">
        <v>79</v>
      </c>
      <c r="D2767" t="s">
        <v>18</v>
      </c>
      <c r="E2767">
        <v>0</v>
      </c>
      <c r="F2767">
        <v>16</v>
      </c>
    </row>
    <row r="2768" spans="1:6" x14ac:dyDescent="0.2">
      <c r="A2768">
        <v>2733</v>
      </c>
      <c r="C2768">
        <v>79</v>
      </c>
      <c r="D2768" t="s">
        <v>18</v>
      </c>
      <c r="E2768">
        <v>0</v>
      </c>
      <c r="F2768">
        <v>16</v>
      </c>
    </row>
    <row r="2769" spans="1:6" x14ac:dyDescent="0.2">
      <c r="A2769">
        <v>2736</v>
      </c>
      <c r="C2769">
        <v>67</v>
      </c>
      <c r="D2769" t="s">
        <v>16</v>
      </c>
      <c r="E2769">
        <v>0</v>
      </c>
      <c r="F2769">
        <v>22</v>
      </c>
    </row>
    <row r="2770" spans="1:6" x14ac:dyDescent="0.2">
      <c r="A2770">
        <v>2738</v>
      </c>
      <c r="C2770">
        <v>58</v>
      </c>
      <c r="D2770" t="s">
        <v>16</v>
      </c>
      <c r="E2770">
        <v>0</v>
      </c>
    </row>
    <row r="2771" spans="1:6" x14ac:dyDescent="0.2">
      <c r="A2771">
        <v>2739</v>
      </c>
      <c r="C2771">
        <v>58</v>
      </c>
      <c r="D2771" t="s">
        <v>16</v>
      </c>
      <c r="E2771">
        <v>0</v>
      </c>
    </row>
    <row r="2772" spans="1:6" x14ac:dyDescent="0.2">
      <c r="A2772">
        <v>2740</v>
      </c>
      <c r="C2772">
        <v>58</v>
      </c>
      <c r="D2772" t="s">
        <v>16</v>
      </c>
      <c r="E2772">
        <v>0</v>
      </c>
    </row>
    <row r="2773" spans="1:6" x14ac:dyDescent="0.2">
      <c r="A2773">
        <v>2741</v>
      </c>
      <c r="C2773">
        <v>58</v>
      </c>
      <c r="D2773" t="s">
        <v>16</v>
      </c>
      <c r="E2773">
        <v>0</v>
      </c>
    </row>
    <row r="2774" spans="1:6" x14ac:dyDescent="0.2">
      <c r="A2774">
        <v>2742</v>
      </c>
      <c r="C2774">
        <v>58</v>
      </c>
      <c r="D2774" t="s">
        <v>16</v>
      </c>
      <c r="E2774">
        <v>0</v>
      </c>
    </row>
    <row r="2775" spans="1:6" x14ac:dyDescent="0.2">
      <c r="A2775">
        <v>2743</v>
      </c>
      <c r="C2775">
        <v>58</v>
      </c>
      <c r="D2775" t="s">
        <v>16</v>
      </c>
      <c r="E2775">
        <v>0</v>
      </c>
    </row>
    <row r="2776" spans="1:6" x14ac:dyDescent="0.2">
      <c r="A2776">
        <v>2745</v>
      </c>
      <c r="C2776">
        <v>78</v>
      </c>
      <c r="D2776" t="s">
        <v>16</v>
      </c>
      <c r="E2776">
        <v>0</v>
      </c>
      <c r="F2776">
        <v>12</v>
      </c>
    </row>
    <row r="2777" spans="1:6" x14ac:dyDescent="0.2">
      <c r="A2777">
        <v>2746</v>
      </c>
      <c r="C2777">
        <v>78</v>
      </c>
      <c r="D2777" t="s">
        <v>16</v>
      </c>
      <c r="E2777">
        <v>0</v>
      </c>
      <c r="F2777">
        <v>12</v>
      </c>
    </row>
    <row r="2778" spans="1:6" x14ac:dyDescent="0.2">
      <c r="A2778">
        <v>2747</v>
      </c>
      <c r="C2778">
        <v>78</v>
      </c>
      <c r="D2778" t="s">
        <v>16</v>
      </c>
      <c r="E2778">
        <v>0</v>
      </c>
      <c r="F2778">
        <v>12</v>
      </c>
    </row>
    <row r="2779" spans="1:6" x14ac:dyDescent="0.2">
      <c r="A2779">
        <v>2750</v>
      </c>
      <c r="C2779">
        <v>75</v>
      </c>
      <c r="D2779" t="s">
        <v>18</v>
      </c>
      <c r="E2779">
        <v>0</v>
      </c>
      <c r="F2779">
        <v>7</v>
      </c>
    </row>
    <row r="2780" spans="1:6" x14ac:dyDescent="0.2">
      <c r="A2780">
        <v>2753</v>
      </c>
      <c r="C2780">
        <v>75</v>
      </c>
      <c r="D2780" t="s">
        <v>16</v>
      </c>
      <c r="E2780">
        <v>0</v>
      </c>
      <c r="F2780">
        <v>15</v>
      </c>
    </row>
    <row r="2781" spans="1:6" x14ac:dyDescent="0.2">
      <c r="A2781">
        <v>2756</v>
      </c>
      <c r="C2781">
        <v>80</v>
      </c>
      <c r="D2781" t="s">
        <v>18</v>
      </c>
      <c r="E2781">
        <v>0</v>
      </c>
      <c r="F2781">
        <v>10</v>
      </c>
    </row>
    <row r="2782" spans="1:6" x14ac:dyDescent="0.2">
      <c r="A2782">
        <v>2758</v>
      </c>
      <c r="C2782">
        <v>59</v>
      </c>
      <c r="D2782" t="s">
        <v>16</v>
      </c>
      <c r="E2782">
        <v>0</v>
      </c>
      <c r="F2782">
        <v>9</v>
      </c>
    </row>
    <row r="2783" spans="1:6" x14ac:dyDescent="0.2">
      <c r="A2783">
        <v>2760</v>
      </c>
      <c r="C2783">
        <v>67</v>
      </c>
      <c r="D2783" t="s">
        <v>16</v>
      </c>
      <c r="E2783">
        <v>0</v>
      </c>
      <c r="F2783">
        <v>15</v>
      </c>
    </row>
    <row r="2784" spans="1:6" x14ac:dyDescent="0.2">
      <c r="A2784">
        <v>2762</v>
      </c>
      <c r="C2784">
        <v>78</v>
      </c>
      <c r="D2784" t="s">
        <v>16</v>
      </c>
      <c r="E2784">
        <v>0</v>
      </c>
      <c r="F2784">
        <v>12</v>
      </c>
    </row>
    <row r="2785" spans="1:6" x14ac:dyDescent="0.2">
      <c r="A2785">
        <v>2763</v>
      </c>
      <c r="C2785">
        <v>78</v>
      </c>
      <c r="D2785" t="s">
        <v>16</v>
      </c>
      <c r="E2785">
        <v>0</v>
      </c>
      <c r="F2785">
        <v>12</v>
      </c>
    </row>
    <row r="2786" spans="1:6" x14ac:dyDescent="0.2">
      <c r="A2786">
        <v>2764</v>
      </c>
      <c r="C2786">
        <v>78</v>
      </c>
      <c r="D2786" t="s">
        <v>16</v>
      </c>
      <c r="E2786">
        <v>0</v>
      </c>
      <c r="F2786">
        <v>12</v>
      </c>
    </row>
    <row r="2787" spans="1:6" x14ac:dyDescent="0.2">
      <c r="A2787">
        <v>2768</v>
      </c>
      <c r="C2787">
        <v>70</v>
      </c>
      <c r="D2787" t="s">
        <v>18</v>
      </c>
      <c r="E2787">
        <v>0</v>
      </c>
      <c r="F2787">
        <v>11</v>
      </c>
    </row>
    <row r="2788" spans="1:6" x14ac:dyDescent="0.2">
      <c r="A2788">
        <v>2769</v>
      </c>
      <c r="C2788">
        <v>70</v>
      </c>
      <c r="D2788" t="s">
        <v>18</v>
      </c>
      <c r="E2788">
        <v>0</v>
      </c>
      <c r="F2788">
        <v>11</v>
      </c>
    </row>
    <row r="2789" spans="1:6" x14ac:dyDescent="0.2">
      <c r="A2789">
        <v>2771</v>
      </c>
      <c r="C2789">
        <v>74</v>
      </c>
      <c r="D2789" t="s">
        <v>16</v>
      </c>
      <c r="E2789">
        <v>0</v>
      </c>
      <c r="F2789">
        <v>11</v>
      </c>
    </row>
    <row r="2790" spans="1:6" x14ac:dyDescent="0.2">
      <c r="A2790">
        <v>2773</v>
      </c>
      <c r="C2790">
        <v>60</v>
      </c>
      <c r="D2790" t="s">
        <v>18</v>
      </c>
      <c r="E2790">
        <v>0</v>
      </c>
      <c r="F2790">
        <v>10</v>
      </c>
    </row>
    <row r="2791" spans="1:6" x14ac:dyDescent="0.2">
      <c r="A2791">
        <v>2775</v>
      </c>
      <c r="C2791">
        <v>68</v>
      </c>
      <c r="D2791" t="s">
        <v>16</v>
      </c>
      <c r="E2791">
        <v>0</v>
      </c>
      <c r="F2791">
        <v>12</v>
      </c>
    </row>
    <row r="2792" spans="1:6" x14ac:dyDescent="0.2">
      <c r="A2792">
        <v>2779</v>
      </c>
      <c r="C2792">
        <v>67</v>
      </c>
      <c r="D2792" t="s">
        <v>16</v>
      </c>
      <c r="E2792">
        <v>0</v>
      </c>
      <c r="F2792">
        <v>9</v>
      </c>
    </row>
    <row r="2793" spans="1:6" x14ac:dyDescent="0.2">
      <c r="A2793">
        <v>2781</v>
      </c>
      <c r="C2793">
        <v>63</v>
      </c>
      <c r="D2793" t="s">
        <v>18</v>
      </c>
      <c r="E2793">
        <v>0</v>
      </c>
    </row>
    <row r="2794" spans="1:6" x14ac:dyDescent="0.2">
      <c r="A2794">
        <v>2782</v>
      </c>
      <c r="C2794">
        <v>63</v>
      </c>
      <c r="D2794" t="s">
        <v>18</v>
      </c>
      <c r="E2794">
        <v>0</v>
      </c>
    </row>
    <row r="2795" spans="1:6" x14ac:dyDescent="0.2">
      <c r="A2795">
        <v>2786</v>
      </c>
      <c r="C2795">
        <v>79</v>
      </c>
      <c r="D2795" t="s">
        <v>18</v>
      </c>
      <c r="E2795">
        <v>0</v>
      </c>
      <c r="F2795">
        <v>7</v>
      </c>
    </row>
    <row r="2796" spans="1:6" x14ac:dyDescent="0.2">
      <c r="A2796">
        <v>2789</v>
      </c>
      <c r="C2796">
        <v>82</v>
      </c>
      <c r="D2796" t="s">
        <v>18</v>
      </c>
      <c r="E2796">
        <v>0</v>
      </c>
      <c r="F2796">
        <v>11</v>
      </c>
    </row>
    <row r="2797" spans="1:6" x14ac:dyDescent="0.2">
      <c r="A2797">
        <v>2792</v>
      </c>
      <c r="C2797">
        <v>80</v>
      </c>
      <c r="D2797" t="s">
        <v>16</v>
      </c>
      <c r="E2797">
        <v>0</v>
      </c>
      <c r="F2797">
        <v>11</v>
      </c>
    </row>
    <row r="2798" spans="1:6" x14ac:dyDescent="0.2">
      <c r="A2798">
        <v>2793</v>
      </c>
      <c r="C2798">
        <v>80</v>
      </c>
      <c r="D2798" t="s">
        <v>16</v>
      </c>
      <c r="E2798">
        <v>0</v>
      </c>
      <c r="F2798">
        <v>11</v>
      </c>
    </row>
    <row r="2799" spans="1:6" x14ac:dyDescent="0.2">
      <c r="A2799">
        <v>2795</v>
      </c>
      <c r="C2799">
        <v>67</v>
      </c>
      <c r="D2799" t="s">
        <v>18</v>
      </c>
      <c r="E2799">
        <v>0</v>
      </c>
      <c r="F2799">
        <v>9</v>
      </c>
    </row>
    <row r="2800" spans="1:6" x14ac:dyDescent="0.2">
      <c r="A2800">
        <v>2796</v>
      </c>
      <c r="C2800">
        <v>67</v>
      </c>
      <c r="D2800" t="s">
        <v>18</v>
      </c>
      <c r="E2800">
        <v>0</v>
      </c>
      <c r="F2800">
        <v>9</v>
      </c>
    </row>
    <row r="2801" spans="1:6" x14ac:dyDescent="0.2">
      <c r="A2801">
        <v>2797</v>
      </c>
      <c r="C2801">
        <v>67</v>
      </c>
      <c r="D2801" t="s">
        <v>18</v>
      </c>
      <c r="E2801">
        <v>0</v>
      </c>
      <c r="F2801">
        <v>9</v>
      </c>
    </row>
    <row r="2802" spans="1:6" x14ac:dyDescent="0.2">
      <c r="A2802">
        <v>2800</v>
      </c>
      <c r="C2802">
        <v>80</v>
      </c>
      <c r="D2802" t="s">
        <v>18</v>
      </c>
      <c r="E2802">
        <v>0</v>
      </c>
      <c r="F2802">
        <v>11</v>
      </c>
    </row>
    <row r="2803" spans="1:6" x14ac:dyDescent="0.2">
      <c r="A2803">
        <v>2803</v>
      </c>
      <c r="C2803">
        <v>77</v>
      </c>
      <c r="D2803" t="s">
        <v>16</v>
      </c>
      <c r="E2803">
        <v>0</v>
      </c>
      <c r="F2803">
        <v>10</v>
      </c>
    </row>
    <row r="2804" spans="1:6" x14ac:dyDescent="0.2">
      <c r="A2804">
        <v>2805</v>
      </c>
      <c r="C2804">
        <v>64</v>
      </c>
      <c r="D2804" t="s">
        <v>16</v>
      </c>
      <c r="E2804">
        <v>0</v>
      </c>
      <c r="F2804">
        <v>11</v>
      </c>
    </row>
    <row r="2805" spans="1:6" x14ac:dyDescent="0.2">
      <c r="A2805">
        <v>2806</v>
      </c>
      <c r="C2805">
        <v>64</v>
      </c>
      <c r="D2805" t="s">
        <v>16</v>
      </c>
      <c r="E2805">
        <v>0</v>
      </c>
      <c r="F2805">
        <v>11</v>
      </c>
    </row>
    <row r="2806" spans="1:6" x14ac:dyDescent="0.2">
      <c r="A2806">
        <v>2808</v>
      </c>
      <c r="C2806">
        <v>80</v>
      </c>
      <c r="D2806" t="s">
        <v>18</v>
      </c>
      <c r="E2806">
        <v>0</v>
      </c>
      <c r="F2806">
        <v>7</v>
      </c>
    </row>
    <row r="2807" spans="1:6" x14ac:dyDescent="0.2">
      <c r="A2807">
        <v>2809</v>
      </c>
      <c r="C2807">
        <v>80</v>
      </c>
      <c r="D2807" t="s">
        <v>18</v>
      </c>
      <c r="E2807">
        <v>0</v>
      </c>
      <c r="F2807">
        <v>7</v>
      </c>
    </row>
    <row r="2808" spans="1:6" x14ac:dyDescent="0.2">
      <c r="A2808">
        <v>2811</v>
      </c>
      <c r="C2808">
        <v>57</v>
      </c>
      <c r="D2808" t="s">
        <v>16</v>
      </c>
      <c r="E2808">
        <v>0</v>
      </c>
      <c r="F2808">
        <v>9</v>
      </c>
    </row>
    <row r="2809" spans="1:6" x14ac:dyDescent="0.2">
      <c r="A2809">
        <v>2812</v>
      </c>
      <c r="C2809">
        <v>57</v>
      </c>
      <c r="D2809" t="s">
        <v>16</v>
      </c>
      <c r="E2809">
        <v>0</v>
      </c>
      <c r="F2809">
        <v>9</v>
      </c>
    </row>
    <row r="2810" spans="1:6" x14ac:dyDescent="0.2">
      <c r="A2810">
        <v>2815</v>
      </c>
      <c r="C2810">
        <v>74</v>
      </c>
      <c r="D2810" t="s">
        <v>18</v>
      </c>
      <c r="E2810">
        <v>0</v>
      </c>
      <c r="F2810">
        <v>15</v>
      </c>
    </row>
    <row r="2811" spans="1:6" x14ac:dyDescent="0.2">
      <c r="A2811">
        <v>2816</v>
      </c>
      <c r="C2811">
        <v>74</v>
      </c>
      <c r="D2811" t="s">
        <v>18</v>
      </c>
      <c r="E2811">
        <v>0</v>
      </c>
      <c r="F2811">
        <v>15</v>
      </c>
    </row>
    <row r="2812" spans="1:6" x14ac:dyDescent="0.2">
      <c r="A2812">
        <v>2817</v>
      </c>
      <c r="C2812">
        <v>74</v>
      </c>
      <c r="D2812" t="s">
        <v>18</v>
      </c>
      <c r="E2812">
        <v>0</v>
      </c>
      <c r="F2812">
        <v>15</v>
      </c>
    </row>
    <row r="2813" spans="1:6" x14ac:dyDescent="0.2">
      <c r="A2813">
        <v>2818</v>
      </c>
      <c r="C2813">
        <v>74</v>
      </c>
      <c r="D2813" t="s">
        <v>18</v>
      </c>
      <c r="E2813">
        <v>0</v>
      </c>
      <c r="F2813">
        <v>15</v>
      </c>
    </row>
    <row r="2814" spans="1:6" x14ac:dyDescent="0.2">
      <c r="A2814">
        <v>2819</v>
      </c>
      <c r="C2814">
        <v>74</v>
      </c>
      <c r="D2814" t="s">
        <v>18</v>
      </c>
      <c r="E2814">
        <v>0</v>
      </c>
      <c r="F2814">
        <v>15</v>
      </c>
    </row>
    <row r="2815" spans="1:6" x14ac:dyDescent="0.2">
      <c r="A2815">
        <v>2821</v>
      </c>
      <c r="C2815">
        <v>74</v>
      </c>
      <c r="D2815" t="s">
        <v>18</v>
      </c>
      <c r="E2815">
        <v>0</v>
      </c>
      <c r="F2815">
        <v>15</v>
      </c>
    </row>
    <row r="2816" spans="1:6" x14ac:dyDescent="0.2">
      <c r="A2816">
        <v>2825</v>
      </c>
      <c r="C2816">
        <v>81</v>
      </c>
      <c r="D2816" t="s">
        <v>16</v>
      </c>
      <c r="E2816">
        <v>0</v>
      </c>
      <c r="F2816">
        <v>16</v>
      </c>
    </row>
    <row r="2817" spans="1:6" x14ac:dyDescent="0.2">
      <c r="A2817">
        <v>2826</v>
      </c>
      <c r="C2817">
        <v>81</v>
      </c>
      <c r="D2817" t="s">
        <v>16</v>
      </c>
      <c r="E2817">
        <v>0</v>
      </c>
      <c r="F2817">
        <v>16</v>
      </c>
    </row>
    <row r="2818" spans="1:6" x14ac:dyDescent="0.2">
      <c r="A2818">
        <v>2827</v>
      </c>
      <c r="C2818">
        <v>81</v>
      </c>
      <c r="D2818" t="s">
        <v>16</v>
      </c>
      <c r="E2818">
        <v>0</v>
      </c>
      <c r="F2818">
        <v>16</v>
      </c>
    </row>
    <row r="2819" spans="1:6" x14ac:dyDescent="0.2">
      <c r="A2819">
        <v>2828</v>
      </c>
      <c r="C2819">
        <v>81</v>
      </c>
      <c r="D2819" t="s">
        <v>16</v>
      </c>
      <c r="E2819">
        <v>0</v>
      </c>
      <c r="F2819">
        <v>16</v>
      </c>
    </row>
    <row r="2820" spans="1:6" x14ac:dyDescent="0.2">
      <c r="A2820">
        <v>2829</v>
      </c>
      <c r="C2820">
        <v>81</v>
      </c>
      <c r="D2820" t="s">
        <v>16</v>
      </c>
      <c r="E2820">
        <v>0</v>
      </c>
      <c r="F2820">
        <v>16</v>
      </c>
    </row>
    <row r="2821" spans="1:6" x14ac:dyDescent="0.2">
      <c r="A2821">
        <v>2832</v>
      </c>
      <c r="C2821">
        <v>71</v>
      </c>
      <c r="D2821" t="s">
        <v>16</v>
      </c>
      <c r="E2821">
        <v>0</v>
      </c>
      <c r="F2821">
        <v>12</v>
      </c>
    </row>
    <row r="2822" spans="1:6" x14ac:dyDescent="0.2">
      <c r="A2822">
        <v>2836</v>
      </c>
      <c r="C2822">
        <v>64</v>
      </c>
      <c r="D2822" t="s">
        <v>16</v>
      </c>
      <c r="E2822">
        <v>0</v>
      </c>
      <c r="F2822">
        <v>10</v>
      </c>
    </row>
    <row r="2823" spans="1:6" x14ac:dyDescent="0.2">
      <c r="A2823">
        <v>2840</v>
      </c>
      <c r="C2823">
        <v>77</v>
      </c>
      <c r="D2823" t="s">
        <v>16</v>
      </c>
      <c r="E2823">
        <v>0</v>
      </c>
      <c r="F2823">
        <v>19</v>
      </c>
    </row>
    <row r="2824" spans="1:6" x14ac:dyDescent="0.2">
      <c r="A2824">
        <v>2841</v>
      </c>
      <c r="C2824">
        <v>77</v>
      </c>
      <c r="D2824" t="s">
        <v>16</v>
      </c>
      <c r="E2824">
        <v>0</v>
      </c>
      <c r="F2824">
        <v>19</v>
      </c>
    </row>
    <row r="2825" spans="1:6" x14ac:dyDescent="0.2">
      <c r="A2825">
        <v>2842</v>
      </c>
      <c r="C2825">
        <v>77</v>
      </c>
      <c r="D2825" t="s">
        <v>16</v>
      </c>
      <c r="E2825">
        <v>0</v>
      </c>
      <c r="F2825">
        <v>19</v>
      </c>
    </row>
    <row r="2826" spans="1:6" x14ac:dyDescent="0.2">
      <c r="A2826">
        <v>2845</v>
      </c>
      <c r="C2826">
        <v>80</v>
      </c>
      <c r="D2826" t="s">
        <v>18</v>
      </c>
      <c r="E2826">
        <v>0</v>
      </c>
      <c r="F2826">
        <v>8</v>
      </c>
    </row>
    <row r="2827" spans="1:6" x14ac:dyDescent="0.2">
      <c r="A2827">
        <v>2846</v>
      </c>
      <c r="C2827">
        <v>80</v>
      </c>
      <c r="D2827" t="s">
        <v>18</v>
      </c>
      <c r="E2827">
        <v>0</v>
      </c>
      <c r="F2827">
        <v>8</v>
      </c>
    </row>
    <row r="2828" spans="1:6" x14ac:dyDescent="0.2">
      <c r="A2828">
        <v>2849</v>
      </c>
      <c r="C2828">
        <v>60</v>
      </c>
      <c r="D2828" t="s">
        <v>16</v>
      </c>
      <c r="E2828">
        <v>0</v>
      </c>
      <c r="F2828">
        <v>16</v>
      </c>
    </row>
    <row r="2829" spans="1:6" x14ac:dyDescent="0.2">
      <c r="A2829">
        <v>2850</v>
      </c>
      <c r="C2829">
        <v>60</v>
      </c>
      <c r="D2829" t="s">
        <v>16</v>
      </c>
      <c r="E2829">
        <v>0</v>
      </c>
      <c r="F2829">
        <v>16</v>
      </c>
    </row>
    <row r="2830" spans="1:6" x14ac:dyDescent="0.2">
      <c r="A2830">
        <v>2852</v>
      </c>
      <c r="C2830">
        <v>81</v>
      </c>
      <c r="D2830" t="s">
        <v>18</v>
      </c>
      <c r="E2830">
        <v>0</v>
      </c>
      <c r="F2830">
        <v>16</v>
      </c>
    </row>
    <row r="2831" spans="1:6" x14ac:dyDescent="0.2">
      <c r="A2831">
        <v>2853</v>
      </c>
      <c r="C2831">
        <v>81</v>
      </c>
      <c r="D2831" t="s">
        <v>18</v>
      </c>
      <c r="E2831">
        <v>0</v>
      </c>
      <c r="F2831">
        <v>16</v>
      </c>
    </row>
    <row r="2832" spans="1:6" x14ac:dyDescent="0.2">
      <c r="A2832">
        <v>2855</v>
      </c>
      <c r="C2832">
        <v>72</v>
      </c>
      <c r="D2832" t="s">
        <v>16</v>
      </c>
      <c r="E2832">
        <v>0</v>
      </c>
      <c r="F2832">
        <v>12</v>
      </c>
    </row>
  </sheetData>
  <customSheetViews>
    <customSheetView guid="{06CF39B8-C789-9C4E-B344-0C961BCEEBCE}">
      <selection sqref="A1:XF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0E733-A920-344A-A264-47D0796F1B98}">
  <dimension ref="A1:U2832"/>
  <sheetViews>
    <sheetView workbookViewId="0">
      <selection activeCell="N26" sqref="N26"/>
    </sheetView>
  </sheetViews>
  <sheetFormatPr baseColWidth="10" defaultRowHeight="16" x14ac:dyDescent="0.2"/>
  <cols>
    <col min="1" max="1" width="5.1640625" bestFit="1" customWidth="1"/>
    <col min="3" max="3" width="4.6640625" bestFit="1" customWidth="1"/>
    <col min="4" max="4" width="8.33203125" bestFit="1" customWidth="1"/>
    <col min="5" max="5" width="6.6640625" bestFit="1" customWidth="1"/>
    <col min="6" max="6" width="11.1640625" bestFit="1" customWidth="1"/>
    <col min="7" max="7" width="7.5" bestFit="1" customWidth="1"/>
    <col min="8" max="8" width="7.83203125" bestFit="1" customWidth="1"/>
    <col min="9" max="9" width="6.6640625" bestFit="1" customWidth="1"/>
    <col min="10" max="10" width="10.33203125" bestFit="1" customWidth="1"/>
    <col min="11" max="11" width="8.5" bestFit="1" customWidth="1"/>
    <col min="12" max="12" width="8" bestFit="1" customWidth="1"/>
    <col min="13" max="13" width="11.6640625" bestFit="1" customWidth="1"/>
    <col min="14" max="14" width="14.6640625" bestFit="1" customWidth="1"/>
    <col min="15" max="15" width="12.1640625" bestFit="1" customWidth="1"/>
    <col min="16" max="16" width="13.83203125" bestFit="1" customWidth="1"/>
    <col min="17" max="17" width="12.1640625" bestFit="1" customWidth="1"/>
    <col min="18" max="18" width="25" bestFit="1" customWidth="1"/>
    <col min="19" max="19" width="22.6640625" bestFit="1" customWidth="1"/>
    <col min="20" max="20" width="24.6640625" bestFit="1" customWidth="1"/>
    <col min="21" max="21" width="19.16406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52</v>
      </c>
      <c r="N1" s="1" t="s">
        <v>50</v>
      </c>
      <c r="O1" s="1" t="s">
        <v>12</v>
      </c>
      <c r="P1" s="1" t="s">
        <v>51</v>
      </c>
      <c r="Q1" s="1" t="s">
        <v>54</v>
      </c>
      <c r="R1" s="1" t="s">
        <v>55</v>
      </c>
      <c r="S1" s="1" t="s">
        <v>53</v>
      </c>
      <c r="T1" s="1" t="s">
        <v>13</v>
      </c>
      <c r="U1" s="1" t="s">
        <v>14</v>
      </c>
    </row>
    <row r="2" spans="1:21" x14ac:dyDescent="0.2">
      <c r="A2">
        <v>113</v>
      </c>
      <c r="B2" t="s">
        <v>17</v>
      </c>
      <c r="C2">
        <v>93</v>
      </c>
      <c r="D2" t="s">
        <v>18</v>
      </c>
      <c r="E2">
        <v>0</v>
      </c>
      <c r="F2">
        <v>12</v>
      </c>
      <c r="G2" t="s">
        <v>6</v>
      </c>
      <c r="H2" t="s">
        <v>7</v>
      </c>
      <c r="I2" t="s">
        <v>8</v>
      </c>
      <c r="J2" t="s">
        <v>9</v>
      </c>
      <c r="N2" t="s">
        <v>50</v>
      </c>
      <c r="O2" t="s">
        <v>12</v>
      </c>
      <c r="R2" t="s">
        <v>55</v>
      </c>
      <c r="T2">
        <v>7</v>
      </c>
      <c r="U2">
        <v>10</v>
      </c>
    </row>
    <row r="3" spans="1:21" x14ac:dyDescent="0.2">
      <c r="A3">
        <v>133</v>
      </c>
      <c r="B3" t="s">
        <v>17</v>
      </c>
      <c r="C3">
        <v>110</v>
      </c>
      <c r="D3" t="s">
        <v>16</v>
      </c>
      <c r="E3">
        <v>1</v>
      </c>
      <c r="G3" t="s">
        <v>6</v>
      </c>
      <c r="H3" t="s">
        <v>7</v>
      </c>
      <c r="I3" t="s">
        <v>8</v>
      </c>
      <c r="J3" t="s">
        <v>9</v>
      </c>
      <c r="M3" t="s">
        <v>52</v>
      </c>
      <c r="T3">
        <v>5</v>
      </c>
      <c r="U3">
        <v>8</v>
      </c>
    </row>
    <row r="4" spans="1:21" x14ac:dyDescent="0.2">
      <c r="A4">
        <v>153</v>
      </c>
      <c r="B4" t="s">
        <v>17</v>
      </c>
      <c r="C4">
        <v>85</v>
      </c>
      <c r="D4" t="s">
        <v>16</v>
      </c>
      <c r="E4">
        <v>2</v>
      </c>
      <c r="F4">
        <v>11</v>
      </c>
      <c r="G4" t="s">
        <v>6</v>
      </c>
      <c r="H4" t="s">
        <v>7</v>
      </c>
      <c r="I4" t="s">
        <v>8</v>
      </c>
      <c r="J4" t="s">
        <v>9</v>
      </c>
      <c r="N4" t="s">
        <v>50</v>
      </c>
      <c r="T4">
        <v>5</v>
      </c>
      <c r="U4">
        <v>9</v>
      </c>
    </row>
    <row r="5" spans="1:21" x14ac:dyDescent="0.2">
      <c r="A5">
        <v>257</v>
      </c>
      <c r="B5" t="s">
        <v>17</v>
      </c>
      <c r="C5">
        <v>95</v>
      </c>
      <c r="D5" t="s">
        <v>16</v>
      </c>
      <c r="E5">
        <v>2</v>
      </c>
      <c r="F5">
        <v>9</v>
      </c>
      <c r="G5" t="s">
        <v>6</v>
      </c>
      <c r="H5" t="s">
        <v>7</v>
      </c>
      <c r="I5" t="s">
        <v>8</v>
      </c>
      <c r="J5" t="s">
        <v>9</v>
      </c>
      <c r="Q5" t="s">
        <v>54</v>
      </c>
      <c r="T5">
        <v>5</v>
      </c>
      <c r="U5">
        <v>6</v>
      </c>
    </row>
    <row r="6" spans="1:21" x14ac:dyDescent="0.2">
      <c r="A6">
        <v>300</v>
      </c>
      <c r="B6" t="s">
        <v>17</v>
      </c>
      <c r="C6">
        <v>87</v>
      </c>
      <c r="D6" t="s">
        <v>16</v>
      </c>
      <c r="E6">
        <v>1</v>
      </c>
      <c r="F6">
        <v>9</v>
      </c>
      <c r="G6" t="s">
        <v>6</v>
      </c>
      <c r="H6" t="s">
        <v>7</v>
      </c>
      <c r="I6" t="s">
        <v>8</v>
      </c>
      <c r="J6" t="s">
        <v>9</v>
      </c>
      <c r="N6" t="s">
        <v>50</v>
      </c>
      <c r="P6" t="s">
        <v>51</v>
      </c>
      <c r="T6">
        <v>6</v>
      </c>
      <c r="U6">
        <v>9</v>
      </c>
    </row>
    <row r="7" spans="1:21" x14ac:dyDescent="0.2">
      <c r="A7">
        <v>740</v>
      </c>
      <c r="B7" t="s">
        <v>17</v>
      </c>
      <c r="C7">
        <v>82</v>
      </c>
      <c r="D7" t="s">
        <v>16</v>
      </c>
      <c r="E7">
        <v>2</v>
      </c>
      <c r="G7" t="s">
        <v>6</v>
      </c>
      <c r="H7" t="s">
        <v>7</v>
      </c>
      <c r="I7" t="s">
        <v>8</v>
      </c>
      <c r="J7" t="s">
        <v>9</v>
      </c>
      <c r="N7" t="s">
        <v>50</v>
      </c>
      <c r="T7">
        <v>5</v>
      </c>
      <c r="U7">
        <v>9</v>
      </c>
    </row>
    <row r="8" spans="1:21" x14ac:dyDescent="0.2">
      <c r="A8">
        <v>779</v>
      </c>
      <c r="B8" t="s">
        <v>17</v>
      </c>
      <c r="C8">
        <v>88</v>
      </c>
      <c r="D8" t="s">
        <v>16</v>
      </c>
      <c r="E8">
        <v>0</v>
      </c>
      <c r="F8">
        <v>10</v>
      </c>
      <c r="G8" t="s">
        <v>6</v>
      </c>
      <c r="H8" t="s">
        <v>7</v>
      </c>
      <c r="I8" t="s">
        <v>8</v>
      </c>
      <c r="J8" t="s">
        <v>9</v>
      </c>
      <c r="N8" t="s">
        <v>50</v>
      </c>
      <c r="O8" t="s">
        <v>12</v>
      </c>
      <c r="S8" t="s">
        <v>53</v>
      </c>
      <c r="T8">
        <v>7</v>
      </c>
      <c r="U8">
        <v>13</v>
      </c>
    </row>
    <row r="9" spans="1:21" x14ac:dyDescent="0.2">
      <c r="A9">
        <v>916</v>
      </c>
      <c r="B9" t="s">
        <v>17</v>
      </c>
      <c r="C9">
        <v>92</v>
      </c>
      <c r="D9" t="s">
        <v>18</v>
      </c>
      <c r="E9">
        <v>1</v>
      </c>
      <c r="G9" t="s">
        <v>6</v>
      </c>
      <c r="H9" t="s">
        <v>7</v>
      </c>
      <c r="I9" t="s">
        <v>8</v>
      </c>
      <c r="J9" t="s">
        <v>9</v>
      </c>
      <c r="O9" t="s">
        <v>12</v>
      </c>
      <c r="R9" t="s">
        <v>55</v>
      </c>
      <c r="S9" t="s">
        <v>53</v>
      </c>
      <c r="T9">
        <v>7</v>
      </c>
      <c r="U9">
        <v>12</v>
      </c>
    </row>
    <row r="10" spans="1:21" x14ac:dyDescent="0.2">
      <c r="A10">
        <v>974</v>
      </c>
      <c r="B10" t="s">
        <v>17</v>
      </c>
      <c r="C10">
        <v>85</v>
      </c>
      <c r="D10" t="s">
        <v>16</v>
      </c>
      <c r="E10">
        <v>1</v>
      </c>
      <c r="G10" t="s">
        <v>6</v>
      </c>
      <c r="H10" t="s">
        <v>7</v>
      </c>
      <c r="I10" t="s">
        <v>8</v>
      </c>
      <c r="J10" t="s">
        <v>9</v>
      </c>
      <c r="O10" t="s">
        <v>12</v>
      </c>
      <c r="T10">
        <v>5</v>
      </c>
      <c r="U10">
        <v>8</v>
      </c>
    </row>
    <row r="11" spans="1:21" x14ac:dyDescent="0.2">
      <c r="A11">
        <v>1006</v>
      </c>
      <c r="B11" t="s">
        <v>17</v>
      </c>
      <c r="C11">
        <v>94</v>
      </c>
      <c r="D11" t="s">
        <v>16</v>
      </c>
      <c r="E11">
        <v>1</v>
      </c>
      <c r="G11" t="s">
        <v>6</v>
      </c>
      <c r="H11" t="s">
        <v>7</v>
      </c>
      <c r="I11" t="s">
        <v>8</v>
      </c>
      <c r="J11" t="s">
        <v>9</v>
      </c>
      <c r="T11">
        <v>4</v>
      </c>
      <c r="U11">
        <v>7</v>
      </c>
    </row>
    <row r="12" spans="1:21" x14ac:dyDescent="0.2">
      <c r="A12">
        <v>1094</v>
      </c>
      <c r="B12" t="s">
        <v>17</v>
      </c>
      <c r="C12">
        <v>83</v>
      </c>
      <c r="D12" t="s">
        <v>16</v>
      </c>
      <c r="E12">
        <v>2</v>
      </c>
      <c r="G12" t="s">
        <v>6</v>
      </c>
      <c r="H12" t="s">
        <v>7</v>
      </c>
      <c r="I12" t="s">
        <v>8</v>
      </c>
      <c r="J12" t="s">
        <v>9</v>
      </c>
      <c r="T12">
        <v>4</v>
      </c>
      <c r="U12">
        <v>5</v>
      </c>
    </row>
    <row r="13" spans="1:21" x14ac:dyDescent="0.2">
      <c r="A13">
        <v>1133</v>
      </c>
      <c r="B13" t="s">
        <v>17</v>
      </c>
      <c r="C13">
        <v>91</v>
      </c>
      <c r="D13" t="s">
        <v>18</v>
      </c>
      <c r="E13">
        <v>1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O13" t="s">
        <v>12</v>
      </c>
      <c r="P13" t="s">
        <v>51</v>
      </c>
      <c r="S13" t="s">
        <v>53</v>
      </c>
      <c r="T13">
        <v>8</v>
      </c>
      <c r="U13">
        <v>15</v>
      </c>
    </row>
    <row r="14" spans="1:21" x14ac:dyDescent="0.2">
      <c r="A14">
        <v>1145</v>
      </c>
      <c r="B14" t="s">
        <v>17</v>
      </c>
      <c r="C14">
        <v>82</v>
      </c>
      <c r="D14" t="s">
        <v>18</v>
      </c>
      <c r="E14">
        <v>1</v>
      </c>
      <c r="G14" t="s">
        <v>6</v>
      </c>
      <c r="H14" t="s">
        <v>7</v>
      </c>
      <c r="I14" t="s">
        <v>8</v>
      </c>
      <c r="J14" t="s">
        <v>9</v>
      </c>
      <c r="O14" t="s">
        <v>12</v>
      </c>
      <c r="Q14" t="s">
        <v>54</v>
      </c>
      <c r="S14" t="s">
        <v>53</v>
      </c>
      <c r="T14">
        <v>7</v>
      </c>
      <c r="U14">
        <v>11</v>
      </c>
    </row>
    <row r="15" spans="1:21" x14ac:dyDescent="0.2">
      <c r="A15">
        <v>1177</v>
      </c>
      <c r="B15" t="s">
        <v>17</v>
      </c>
      <c r="C15">
        <v>94</v>
      </c>
      <c r="D15" t="s">
        <v>16</v>
      </c>
      <c r="E15">
        <v>1</v>
      </c>
      <c r="F15">
        <v>9</v>
      </c>
      <c r="G15" t="s">
        <v>6</v>
      </c>
      <c r="H15" t="s">
        <v>7</v>
      </c>
      <c r="I15" t="s">
        <v>8</v>
      </c>
      <c r="J15" t="s">
        <v>9</v>
      </c>
      <c r="O15" t="s">
        <v>12</v>
      </c>
      <c r="T15">
        <v>5</v>
      </c>
      <c r="U15">
        <v>8</v>
      </c>
    </row>
    <row r="16" spans="1:21" x14ac:dyDescent="0.2">
      <c r="A16">
        <v>1220</v>
      </c>
      <c r="B16" t="s">
        <v>17</v>
      </c>
      <c r="C16">
        <v>86</v>
      </c>
      <c r="D16" t="s">
        <v>18</v>
      </c>
      <c r="E16">
        <v>0</v>
      </c>
      <c r="F16">
        <v>16</v>
      </c>
      <c r="G16" t="s">
        <v>6</v>
      </c>
      <c r="H16" t="s">
        <v>7</v>
      </c>
      <c r="I16" t="s">
        <v>8</v>
      </c>
      <c r="J16" t="s">
        <v>9</v>
      </c>
      <c r="N16" t="s">
        <v>50</v>
      </c>
      <c r="R16" t="s">
        <v>55</v>
      </c>
      <c r="T16">
        <v>6</v>
      </c>
      <c r="U16">
        <v>12</v>
      </c>
    </row>
    <row r="17" spans="1:21" x14ac:dyDescent="0.2">
      <c r="A17">
        <v>1298</v>
      </c>
      <c r="B17" t="s">
        <v>17</v>
      </c>
      <c r="C17">
        <v>82</v>
      </c>
      <c r="D17" t="s">
        <v>16</v>
      </c>
      <c r="E17">
        <v>0</v>
      </c>
      <c r="F17">
        <v>8</v>
      </c>
      <c r="G17" t="s">
        <v>6</v>
      </c>
      <c r="H17" t="s">
        <v>7</v>
      </c>
      <c r="I17" t="s">
        <v>8</v>
      </c>
      <c r="J17" t="s">
        <v>9</v>
      </c>
      <c r="T17">
        <v>4</v>
      </c>
      <c r="U17">
        <v>5</v>
      </c>
    </row>
    <row r="18" spans="1:21" x14ac:dyDescent="0.2">
      <c r="A18">
        <v>1329</v>
      </c>
      <c r="B18" t="s">
        <v>17</v>
      </c>
      <c r="C18">
        <v>87</v>
      </c>
      <c r="D18" t="s">
        <v>18</v>
      </c>
      <c r="E18">
        <v>0</v>
      </c>
      <c r="F18">
        <v>12</v>
      </c>
      <c r="G18" t="s">
        <v>6</v>
      </c>
      <c r="H18" t="s">
        <v>7</v>
      </c>
      <c r="I18" t="s">
        <v>8</v>
      </c>
      <c r="J18" t="s">
        <v>9</v>
      </c>
      <c r="T18">
        <v>4</v>
      </c>
      <c r="U18">
        <v>7</v>
      </c>
    </row>
    <row r="19" spans="1:21" x14ac:dyDescent="0.2">
      <c r="A19">
        <v>1744</v>
      </c>
      <c r="B19" t="s">
        <v>17</v>
      </c>
      <c r="C19">
        <v>81</v>
      </c>
      <c r="D19" t="s">
        <v>16</v>
      </c>
      <c r="E19">
        <v>2</v>
      </c>
      <c r="F19">
        <v>10</v>
      </c>
      <c r="G19" t="s">
        <v>6</v>
      </c>
      <c r="H19" t="s">
        <v>7</v>
      </c>
      <c r="I19" t="s">
        <v>8</v>
      </c>
      <c r="J19" t="s">
        <v>9</v>
      </c>
      <c r="N19" t="s">
        <v>50</v>
      </c>
      <c r="T19">
        <v>5</v>
      </c>
      <c r="U19">
        <v>8</v>
      </c>
    </row>
    <row r="20" spans="1:21" x14ac:dyDescent="0.2">
      <c r="A20">
        <v>2070</v>
      </c>
      <c r="B20" t="s">
        <v>17</v>
      </c>
      <c r="C20">
        <v>66</v>
      </c>
      <c r="D20" t="s">
        <v>16</v>
      </c>
      <c r="E20">
        <v>2</v>
      </c>
      <c r="F20">
        <v>15</v>
      </c>
      <c r="G20" t="s">
        <v>6</v>
      </c>
      <c r="H20" t="s">
        <v>7</v>
      </c>
      <c r="I20" t="s">
        <v>8</v>
      </c>
      <c r="J20" t="s">
        <v>9</v>
      </c>
      <c r="N20" t="s">
        <v>50</v>
      </c>
      <c r="T20">
        <v>5</v>
      </c>
      <c r="U20">
        <v>10</v>
      </c>
    </row>
    <row r="21" spans="1:21" x14ac:dyDescent="0.2">
      <c r="A21">
        <v>2608</v>
      </c>
      <c r="B21" t="s">
        <v>17</v>
      </c>
      <c r="C21">
        <v>78</v>
      </c>
      <c r="D21" t="s">
        <v>16</v>
      </c>
      <c r="E21">
        <v>0</v>
      </c>
      <c r="F21">
        <v>8</v>
      </c>
      <c r="G21" t="s">
        <v>6</v>
      </c>
      <c r="H21" t="s">
        <v>7</v>
      </c>
      <c r="I21" t="s">
        <v>8</v>
      </c>
      <c r="J21" t="s">
        <v>9</v>
      </c>
      <c r="P21" t="s">
        <v>51</v>
      </c>
      <c r="T21">
        <v>5</v>
      </c>
      <c r="U21">
        <v>9</v>
      </c>
    </row>
    <row r="22" spans="1:21" x14ac:dyDescent="0.2">
      <c r="A22">
        <v>66</v>
      </c>
      <c r="B22" t="s">
        <v>17</v>
      </c>
      <c r="C22">
        <v>84</v>
      </c>
      <c r="D22" t="s">
        <v>18</v>
      </c>
      <c r="E22">
        <v>1</v>
      </c>
      <c r="H22" t="s">
        <v>7</v>
      </c>
      <c r="I22" t="s">
        <v>8</v>
      </c>
      <c r="J22" t="s">
        <v>9</v>
      </c>
      <c r="T22">
        <v>3</v>
      </c>
      <c r="U22">
        <v>7</v>
      </c>
    </row>
    <row r="23" spans="1:21" x14ac:dyDescent="0.2">
      <c r="A23">
        <v>100</v>
      </c>
      <c r="B23" t="s">
        <v>17</v>
      </c>
      <c r="C23">
        <v>91</v>
      </c>
      <c r="D23" t="s">
        <v>16</v>
      </c>
      <c r="E23">
        <v>1</v>
      </c>
      <c r="F23">
        <v>11</v>
      </c>
      <c r="H23" t="s">
        <v>7</v>
      </c>
      <c r="I23" t="s">
        <v>8</v>
      </c>
      <c r="J23" t="s">
        <v>9</v>
      </c>
      <c r="N23" t="s">
        <v>50</v>
      </c>
      <c r="O23" t="s">
        <v>12</v>
      </c>
      <c r="Q23" t="s">
        <v>54</v>
      </c>
      <c r="T23">
        <v>6</v>
      </c>
      <c r="U23">
        <v>8</v>
      </c>
    </row>
    <row r="24" spans="1:21" x14ac:dyDescent="0.2">
      <c r="A24">
        <v>1017</v>
      </c>
      <c r="B24" t="s">
        <v>17</v>
      </c>
      <c r="C24">
        <v>98</v>
      </c>
      <c r="D24" t="s">
        <v>18</v>
      </c>
      <c r="E24">
        <v>1</v>
      </c>
      <c r="H24" t="s">
        <v>7</v>
      </c>
      <c r="I24" t="s">
        <v>8</v>
      </c>
      <c r="J24" t="s">
        <v>9</v>
      </c>
      <c r="O24" t="s">
        <v>12</v>
      </c>
      <c r="R24" t="s">
        <v>55</v>
      </c>
      <c r="T24">
        <v>5</v>
      </c>
      <c r="U24">
        <v>7</v>
      </c>
    </row>
    <row r="25" spans="1:21" x14ac:dyDescent="0.2">
      <c r="A25">
        <v>1526</v>
      </c>
      <c r="B25" t="s">
        <v>17</v>
      </c>
      <c r="C25">
        <v>74</v>
      </c>
      <c r="D25" t="s">
        <v>16</v>
      </c>
      <c r="E25">
        <v>0</v>
      </c>
      <c r="F25">
        <v>9</v>
      </c>
      <c r="H25" t="s">
        <v>7</v>
      </c>
      <c r="I25" t="s">
        <v>8</v>
      </c>
      <c r="J25" t="s">
        <v>9</v>
      </c>
      <c r="K25" t="s">
        <v>10</v>
      </c>
      <c r="T25">
        <v>4</v>
      </c>
      <c r="U25">
        <v>8</v>
      </c>
    </row>
    <row r="26" spans="1:21" x14ac:dyDescent="0.2">
      <c r="A26">
        <v>2636</v>
      </c>
      <c r="B26" t="s">
        <v>17</v>
      </c>
      <c r="C26">
        <v>83</v>
      </c>
      <c r="D26" t="s">
        <v>18</v>
      </c>
      <c r="E26">
        <v>0</v>
      </c>
      <c r="F26">
        <v>6</v>
      </c>
      <c r="H26" t="s">
        <v>7</v>
      </c>
      <c r="I26" t="s">
        <v>8</v>
      </c>
      <c r="J26" t="s">
        <v>9</v>
      </c>
      <c r="O26" t="s">
        <v>12</v>
      </c>
      <c r="T26">
        <v>4</v>
      </c>
      <c r="U26">
        <v>6</v>
      </c>
    </row>
    <row r="27" spans="1:21" x14ac:dyDescent="0.2">
      <c r="A27">
        <v>683</v>
      </c>
      <c r="B27" t="s">
        <v>17</v>
      </c>
      <c r="C27">
        <v>95</v>
      </c>
      <c r="D27" t="s">
        <v>16</v>
      </c>
      <c r="E27">
        <v>1</v>
      </c>
      <c r="G27" t="s">
        <v>6</v>
      </c>
      <c r="I27" t="s">
        <v>8</v>
      </c>
      <c r="J27" t="s">
        <v>9</v>
      </c>
      <c r="O27" t="s">
        <v>12</v>
      </c>
      <c r="S27" t="s">
        <v>53</v>
      </c>
      <c r="T27">
        <v>5</v>
      </c>
      <c r="U27">
        <v>7</v>
      </c>
    </row>
    <row r="28" spans="1:21" x14ac:dyDescent="0.2">
      <c r="A28">
        <v>807</v>
      </c>
      <c r="B28" t="s">
        <v>17</v>
      </c>
      <c r="C28">
        <v>101</v>
      </c>
      <c r="D28" t="s">
        <v>16</v>
      </c>
      <c r="E28">
        <v>1</v>
      </c>
      <c r="G28" t="s">
        <v>6</v>
      </c>
      <c r="I28" t="s">
        <v>8</v>
      </c>
      <c r="J28" t="s">
        <v>9</v>
      </c>
      <c r="O28" t="s">
        <v>12</v>
      </c>
      <c r="T28">
        <v>4</v>
      </c>
      <c r="U28">
        <v>10</v>
      </c>
    </row>
    <row r="29" spans="1:21" x14ac:dyDescent="0.2">
      <c r="A29">
        <v>917</v>
      </c>
      <c r="B29" t="s">
        <v>17</v>
      </c>
      <c r="C29">
        <v>90</v>
      </c>
      <c r="D29" t="s">
        <v>16</v>
      </c>
      <c r="E29">
        <v>1</v>
      </c>
      <c r="G29" t="s">
        <v>6</v>
      </c>
      <c r="I29" t="s">
        <v>8</v>
      </c>
      <c r="J29" t="s">
        <v>9</v>
      </c>
      <c r="K29" t="s">
        <v>10</v>
      </c>
      <c r="M29" t="s">
        <v>52</v>
      </c>
      <c r="O29" t="s">
        <v>12</v>
      </c>
      <c r="T29">
        <v>6</v>
      </c>
      <c r="U29">
        <v>9</v>
      </c>
    </row>
    <row r="30" spans="1:21" x14ac:dyDescent="0.2">
      <c r="A30">
        <v>1051</v>
      </c>
      <c r="B30" t="s">
        <v>17</v>
      </c>
      <c r="C30">
        <v>106</v>
      </c>
      <c r="D30" t="s">
        <v>18</v>
      </c>
      <c r="E30">
        <v>2</v>
      </c>
      <c r="G30" t="s">
        <v>6</v>
      </c>
      <c r="I30" t="s">
        <v>8</v>
      </c>
      <c r="J30" t="s">
        <v>9</v>
      </c>
      <c r="S30" t="s">
        <v>53</v>
      </c>
      <c r="T30">
        <v>4</v>
      </c>
      <c r="U30">
        <v>7</v>
      </c>
    </row>
    <row r="31" spans="1:21" x14ac:dyDescent="0.2">
      <c r="A31">
        <v>1106</v>
      </c>
      <c r="B31" t="s">
        <v>17</v>
      </c>
      <c r="C31">
        <v>107</v>
      </c>
      <c r="D31" t="s">
        <v>18</v>
      </c>
      <c r="E31">
        <v>0</v>
      </c>
      <c r="G31" t="s">
        <v>6</v>
      </c>
      <c r="I31" t="s">
        <v>8</v>
      </c>
      <c r="J31" t="s">
        <v>9</v>
      </c>
      <c r="T31">
        <v>3</v>
      </c>
      <c r="U31">
        <v>4</v>
      </c>
    </row>
    <row r="32" spans="1:21" x14ac:dyDescent="0.2">
      <c r="A32">
        <v>1516</v>
      </c>
      <c r="B32" t="s">
        <v>17</v>
      </c>
      <c r="C32">
        <v>71</v>
      </c>
      <c r="D32" t="s">
        <v>16</v>
      </c>
      <c r="E32">
        <v>1</v>
      </c>
      <c r="G32" t="s">
        <v>6</v>
      </c>
      <c r="I32" t="s">
        <v>8</v>
      </c>
      <c r="J32" t="s">
        <v>9</v>
      </c>
      <c r="T32">
        <v>3</v>
      </c>
      <c r="U32">
        <v>7</v>
      </c>
    </row>
    <row r="33" spans="1:21" x14ac:dyDescent="0.2">
      <c r="A33">
        <v>540</v>
      </c>
      <c r="B33" t="s">
        <v>17</v>
      </c>
      <c r="C33">
        <v>88</v>
      </c>
      <c r="D33" t="s">
        <v>16</v>
      </c>
      <c r="E33">
        <v>1</v>
      </c>
      <c r="F33">
        <v>9</v>
      </c>
      <c r="I33" t="s">
        <v>8</v>
      </c>
      <c r="J33" t="s">
        <v>9</v>
      </c>
      <c r="M33" t="s">
        <v>52</v>
      </c>
      <c r="N33" t="s">
        <v>50</v>
      </c>
      <c r="S33" t="s">
        <v>53</v>
      </c>
      <c r="T33">
        <v>5</v>
      </c>
      <c r="U33">
        <v>11</v>
      </c>
    </row>
    <row r="34" spans="1:21" x14ac:dyDescent="0.2">
      <c r="A34">
        <v>1213</v>
      </c>
      <c r="B34" t="s">
        <v>17</v>
      </c>
      <c r="C34">
        <v>91</v>
      </c>
      <c r="D34" t="s">
        <v>16</v>
      </c>
      <c r="E34">
        <v>1</v>
      </c>
      <c r="F34">
        <v>10</v>
      </c>
      <c r="I34" t="s">
        <v>8</v>
      </c>
      <c r="J34" t="s">
        <v>9</v>
      </c>
      <c r="N34" t="s">
        <v>50</v>
      </c>
      <c r="O34" t="s">
        <v>12</v>
      </c>
      <c r="T34">
        <v>4</v>
      </c>
      <c r="U34">
        <v>7</v>
      </c>
    </row>
    <row r="35" spans="1:21" x14ac:dyDescent="0.2">
      <c r="A35">
        <v>1641</v>
      </c>
      <c r="B35" t="s">
        <v>17</v>
      </c>
      <c r="C35">
        <v>72</v>
      </c>
      <c r="D35" t="s">
        <v>16</v>
      </c>
      <c r="E35">
        <v>1</v>
      </c>
      <c r="I35" t="s">
        <v>8</v>
      </c>
      <c r="J35" t="s">
        <v>9</v>
      </c>
      <c r="N35" t="s">
        <v>50</v>
      </c>
      <c r="O35" t="s">
        <v>12</v>
      </c>
      <c r="T35">
        <v>4</v>
      </c>
      <c r="U35">
        <v>6</v>
      </c>
    </row>
    <row r="36" spans="1:21" x14ac:dyDescent="0.2">
      <c r="A36">
        <v>2552</v>
      </c>
      <c r="B36" t="s">
        <v>17</v>
      </c>
      <c r="C36">
        <v>90</v>
      </c>
      <c r="D36" t="s">
        <v>16</v>
      </c>
      <c r="E36">
        <v>0</v>
      </c>
      <c r="F36">
        <v>9</v>
      </c>
      <c r="I36" t="s">
        <v>8</v>
      </c>
      <c r="J36" t="s">
        <v>9</v>
      </c>
      <c r="K36" t="s">
        <v>10</v>
      </c>
      <c r="N36" t="s">
        <v>50</v>
      </c>
      <c r="O36" t="s">
        <v>12</v>
      </c>
      <c r="T36">
        <v>5</v>
      </c>
      <c r="U36">
        <v>8</v>
      </c>
    </row>
    <row r="37" spans="1:21" x14ac:dyDescent="0.2">
      <c r="A37">
        <v>2574</v>
      </c>
      <c r="B37" t="s">
        <v>17</v>
      </c>
      <c r="C37">
        <v>79</v>
      </c>
      <c r="D37" t="s">
        <v>16</v>
      </c>
      <c r="E37">
        <v>2</v>
      </c>
      <c r="F37">
        <v>19</v>
      </c>
      <c r="I37" t="s">
        <v>8</v>
      </c>
      <c r="J37" t="s">
        <v>9</v>
      </c>
      <c r="N37" t="s">
        <v>50</v>
      </c>
      <c r="O37" t="s">
        <v>12</v>
      </c>
      <c r="T37">
        <v>4</v>
      </c>
      <c r="U37">
        <v>8</v>
      </c>
    </row>
    <row r="38" spans="1:21" x14ac:dyDescent="0.2">
      <c r="A38">
        <v>57</v>
      </c>
      <c r="B38" t="s">
        <v>17</v>
      </c>
      <c r="C38">
        <v>93</v>
      </c>
      <c r="D38" t="s">
        <v>16</v>
      </c>
      <c r="E38">
        <v>1</v>
      </c>
      <c r="G38" t="s">
        <v>6</v>
      </c>
      <c r="H38" t="s">
        <v>7</v>
      </c>
      <c r="J38" t="s">
        <v>9</v>
      </c>
      <c r="O38" t="s">
        <v>12</v>
      </c>
      <c r="T38">
        <v>4</v>
      </c>
      <c r="U38">
        <v>7</v>
      </c>
    </row>
    <row r="39" spans="1:21" x14ac:dyDescent="0.2">
      <c r="A39">
        <v>92</v>
      </c>
      <c r="B39" t="s">
        <v>17</v>
      </c>
      <c r="C39">
        <v>90</v>
      </c>
      <c r="D39" t="s">
        <v>18</v>
      </c>
      <c r="E39">
        <v>1</v>
      </c>
      <c r="G39" t="s">
        <v>6</v>
      </c>
      <c r="H39" t="s">
        <v>7</v>
      </c>
      <c r="J39" t="s">
        <v>9</v>
      </c>
      <c r="O39" t="s">
        <v>12</v>
      </c>
      <c r="R39" t="s">
        <v>55</v>
      </c>
      <c r="T39">
        <v>5</v>
      </c>
      <c r="U39">
        <v>8</v>
      </c>
    </row>
    <row r="40" spans="1:21" x14ac:dyDescent="0.2">
      <c r="A40">
        <v>102</v>
      </c>
      <c r="B40" t="s">
        <v>17</v>
      </c>
      <c r="C40">
        <v>81</v>
      </c>
      <c r="D40" t="s">
        <v>18</v>
      </c>
      <c r="E40">
        <v>1</v>
      </c>
      <c r="F40">
        <v>12</v>
      </c>
      <c r="G40" t="s">
        <v>6</v>
      </c>
      <c r="H40" t="s">
        <v>7</v>
      </c>
      <c r="J40" t="s">
        <v>9</v>
      </c>
      <c r="N40" t="s">
        <v>50</v>
      </c>
      <c r="O40" t="s">
        <v>12</v>
      </c>
      <c r="R40" t="s">
        <v>55</v>
      </c>
      <c r="T40">
        <v>6</v>
      </c>
      <c r="U40">
        <v>10</v>
      </c>
    </row>
    <row r="41" spans="1:21" x14ac:dyDescent="0.2">
      <c r="A41">
        <v>108</v>
      </c>
      <c r="B41" t="s">
        <v>17</v>
      </c>
      <c r="C41">
        <v>100</v>
      </c>
      <c r="D41" t="s">
        <v>16</v>
      </c>
      <c r="E41">
        <v>1</v>
      </c>
      <c r="G41" t="s">
        <v>6</v>
      </c>
      <c r="H41" t="s">
        <v>7</v>
      </c>
      <c r="J41" t="s">
        <v>9</v>
      </c>
      <c r="M41" t="s">
        <v>52</v>
      </c>
      <c r="O41" t="s">
        <v>12</v>
      </c>
      <c r="T41">
        <v>5</v>
      </c>
      <c r="U41">
        <v>9</v>
      </c>
    </row>
    <row r="42" spans="1:21" x14ac:dyDescent="0.2">
      <c r="A42">
        <v>373</v>
      </c>
      <c r="B42" t="s">
        <v>17</v>
      </c>
      <c r="C42">
        <v>87</v>
      </c>
      <c r="D42" t="s">
        <v>18</v>
      </c>
      <c r="E42">
        <v>2</v>
      </c>
      <c r="F42">
        <v>9</v>
      </c>
      <c r="G42" t="s">
        <v>6</v>
      </c>
      <c r="H42" t="s">
        <v>7</v>
      </c>
      <c r="J42" t="s">
        <v>9</v>
      </c>
      <c r="N42" t="s">
        <v>50</v>
      </c>
      <c r="O42" t="s">
        <v>12</v>
      </c>
      <c r="T42">
        <v>5</v>
      </c>
      <c r="U42">
        <v>10</v>
      </c>
    </row>
    <row r="43" spans="1:21" x14ac:dyDescent="0.2">
      <c r="A43">
        <v>374</v>
      </c>
      <c r="B43" t="s">
        <v>17</v>
      </c>
      <c r="C43">
        <v>79</v>
      </c>
      <c r="D43" t="s">
        <v>18</v>
      </c>
      <c r="E43">
        <v>0</v>
      </c>
      <c r="F43">
        <v>15</v>
      </c>
      <c r="G43" t="s">
        <v>6</v>
      </c>
      <c r="H43" t="s">
        <v>7</v>
      </c>
      <c r="J43" t="s">
        <v>9</v>
      </c>
      <c r="O43" t="s">
        <v>12</v>
      </c>
      <c r="S43" t="s">
        <v>53</v>
      </c>
      <c r="T43">
        <v>5</v>
      </c>
      <c r="U43">
        <v>9</v>
      </c>
    </row>
    <row r="44" spans="1:21" x14ac:dyDescent="0.2">
      <c r="A44">
        <v>432</v>
      </c>
      <c r="B44" t="s">
        <v>17</v>
      </c>
      <c r="C44">
        <v>97</v>
      </c>
      <c r="D44" t="s">
        <v>18</v>
      </c>
      <c r="E44">
        <v>2</v>
      </c>
      <c r="G44" t="s">
        <v>6</v>
      </c>
      <c r="H44" t="s">
        <v>7</v>
      </c>
      <c r="J44" t="s">
        <v>9</v>
      </c>
      <c r="O44" t="s">
        <v>12</v>
      </c>
      <c r="T44">
        <v>4</v>
      </c>
      <c r="U44">
        <v>5</v>
      </c>
    </row>
    <row r="45" spans="1:21" x14ac:dyDescent="0.2">
      <c r="A45">
        <v>538</v>
      </c>
      <c r="B45" t="s">
        <v>17</v>
      </c>
      <c r="C45">
        <v>105</v>
      </c>
      <c r="D45" t="s">
        <v>18</v>
      </c>
      <c r="E45">
        <v>0</v>
      </c>
      <c r="G45" t="s">
        <v>6</v>
      </c>
      <c r="H45" t="s">
        <v>7</v>
      </c>
      <c r="J45" t="s">
        <v>9</v>
      </c>
      <c r="R45" t="s">
        <v>55</v>
      </c>
      <c r="T45">
        <v>4</v>
      </c>
      <c r="U45">
        <v>7</v>
      </c>
    </row>
    <row r="46" spans="1:21" x14ac:dyDescent="0.2">
      <c r="A46">
        <v>563</v>
      </c>
      <c r="B46" t="s">
        <v>17</v>
      </c>
      <c r="C46">
        <v>97</v>
      </c>
      <c r="D46" t="s">
        <v>18</v>
      </c>
      <c r="E46">
        <v>0</v>
      </c>
      <c r="G46" t="s">
        <v>6</v>
      </c>
      <c r="H46" t="s">
        <v>7</v>
      </c>
      <c r="J46" t="s">
        <v>9</v>
      </c>
      <c r="T46">
        <v>3</v>
      </c>
      <c r="U46">
        <v>6</v>
      </c>
    </row>
    <row r="47" spans="1:21" x14ac:dyDescent="0.2">
      <c r="A47">
        <v>590</v>
      </c>
      <c r="B47" t="s">
        <v>17</v>
      </c>
      <c r="C47">
        <v>106</v>
      </c>
      <c r="D47" t="s">
        <v>18</v>
      </c>
      <c r="E47">
        <v>1</v>
      </c>
      <c r="G47" t="s">
        <v>6</v>
      </c>
      <c r="H47" t="s">
        <v>7</v>
      </c>
      <c r="J47" t="s">
        <v>9</v>
      </c>
      <c r="T47">
        <v>3</v>
      </c>
      <c r="U47">
        <v>5</v>
      </c>
    </row>
    <row r="48" spans="1:21" x14ac:dyDescent="0.2">
      <c r="A48">
        <v>605</v>
      </c>
      <c r="B48" t="s">
        <v>17</v>
      </c>
      <c r="C48">
        <v>80</v>
      </c>
      <c r="D48" t="s">
        <v>18</v>
      </c>
      <c r="E48">
        <v>1</v>
      </c>
      <c r="F48">
        <v>9</v>
      </c>
      <c r="G48" t="s">
        <v>6</v>
      </c>
      <c r="H48" t="s">
        <v>7</v>
      </c>
      <c r="J48" t="s">
        <v>9</v>
      </c>
      <c r="T48">
        <v>3</v>
      </c>
      <c r="U48">
        <v>5</v>
      </c>
    </row>
    <row r="49" spans="1:21" x14ac:dyDescent="0.2">
      <c r="A49">
        <v>609</v>
      </c>
      <c r="B49" t="s">
        <v>17</v>
      </c>
      <c r="C49">
        <v>85</v>
      </c>
      <c r="D49" t="s">
        <v>18</v>
      </c>
      <c r="E49">
        <v>0</v>
      </c>
      <c r="F49">
        <v>9</v>
      </c>
      <c r="G49" t="s">
        <v>6</v>
      </c>
      <c r="H49" t="s">
        <v>7</v>
      </c>
      <c r="J49" t="s">
        <v>9</v>
      </c>
      <c r="K49" t="s">
        <v>10</v>
      </c>
      <c r="N49" t="s">
        <v>50</v>
      </c>
      <c r="O49" t="s">
        <v>12</v>
      </c>
      <c r="T49">
        <v>6</v>
      </c>
      <c r="U49">
        <v>10</v>
      </c>
    </row>
    <row r="50" spans="1:21" x14ac:dyDescent="0.2">
      <c r="A50">
        <v>748</v>
      </c>
      <c r="B50" t="s">
        <v>17</v>
      </c>
      <c r="C50">
        <v>103</v>
      </c>
      <c r="D50" t="s">
        <v>18</v>
      </c>
      <c r="E50">
        <v>1</v>
      </c>
      <c r="F50">
        <v>9</v>
      </c>
      <c r="G50" t="s">
        <v>6</v>
      </c>
      <c r="H50" t="s">
        <v>7</v>
      </c>
      <c r="J50" t="s">
        <v>9</v>
      </c>
      <c r="R50" t="s">
        <v>55</v>
      </c>
      <c r="T50">
        <v>4</v>
      </c>
      <c r="U50">
        <v>7</v>
      </c>
    </row>
    <row r="51" spans="1:21" x14ac:dyDescent="0.2">
      <c r="A51">
        <v>789</v>
      </c>
      <c r="B51" t="s">
        <v>17</v>
      </c>
      <c r="C51">
        <v>91</v>
      </c>
      <c r="D51" t="s">
        <v>16</v>
      </c>
      <c r="E51">
        <v>1</v>
      </c>
      <c r="G51" t="s">
        <v>6</v>
      </c>
      <c r="H51" t="s">
        <v>7</v>
      </c>
      <c r="J51" t="s">
        <v>9</v>
      </c>
      <c r="T51">
        <v>3</v>
      </c>
      <c r="U51">
        <v>4</v>
      </c>
    </row>
    <row r="52" spans="1:21" x14ac:dyDescent="0.2">
      <c r="A52">
        <v>819</v>
      </c>
      <c r="B52" t="s">
        <v>17</v>
      </c>
      <c r="C52">
        <v>86</v>
      </c>
      <c r="D52" t="s">
        <v>18</v>
      </c>
      <c r="E52">
        <v>2</v>
      </c>
      <c r="G52" t="s">
        <v>6</v>
      </c>
      <c r="H52" t="s">
        <v>7</v>
      </c>
      <c r="J52" t="s">
        <v>9</v>
      </c>
      <c r="T52">
        <v>3</v>
      </c>
      <c r="U52">
        <v>4</v>
      </c>
    </row>
    <row r="53" spans="1:21" x14ac:dyDescent="0.2">
      <c r="A53">
        <v>890</v>
      </c>
      <c r="B53" t="s">
        <v>17</v>
      </c>
      <c r="C53">
        <v>91</v>
      </c>
      <c r="D53" t="s">
        <v>18</v>
      </c>
      <c r="E53">
        <v>1</v>
      </c>
      <c r="G53" t="s">
        <v>6</v>
      </c>
      <c r="H53" t="s">
        <v>7</v>
      </c>
      <c r="J53" t="s">
        <v>9</v>
      </c>
      <c r="O53" t="s">
        <v>12</v>
      </c>
      <c r="T53">
        <v>4</v>
      </c>
      <c r="U53">
        <v>6</v>
      </c>
    </row>
    <row r="54" spans="1:21" x14ac:dyDescent="0.2">
      <c r="A54">
        <v>910</v>
      </c>
      <c r="B54" t="s">
        <v>17</v>
      </c>
      <c r="C54">
        <v>98</v>
      </c>
      <c r="D54" t="s">
        <v>16</v>
      </c>
      <c r="E54">
        <v>1</v>
      </c>
      <c r="G54" t="s">
        <v>6</v>
      </c>
      <c r="H54" t="s">
        <v>7</v>
      </c>
      <c r="J54" t="s">
        <v>9</v>
      </c>
      <c r="O54" t="s">
        <v>12</v>
      </c>
      <c r="T54">
        <v>4</v>
      </c>
      <c r="U54">
        <v>6</v>
      </c>
    </row>
    <row r="55" spans="1:21" x14ac:dyDescent="0.2">
      <c r="A55">
        <v>918</v>
      </c>
      <c r="B55" t="s">
        <v>17</v>
      </c>
      <c r="C55">
        <v>73</v>
      </c>
      <c r="D55" t="s">
        <v>18</v>
      </c>
      <c r="E55">
        <v>1</v>
      </c>
      <c r="F55">
        <v>9</v>
      </c>
      <c r="G55" t="s">
        <v>6</v>
      </c>
      <c r="H55" t="s">
        <v>7</v>
      </c>
      <c r="J55" t="s">
        <v>9</v>
      </c>
      <c r="K55" t="s">
        <v>10</v>
      </c>
      <c r="M55" t="s">
        <v>52</v>
      </c>
      <c r="O55" t="s">
        <v>12</v>
      </c>
      <c r="T55">
        <v>6</v>
      </c>
      <c r="U55">
        <v>13</v>
      </c>
    </row>
    <row r="56" spans="1:21" x14ac:dyDescent="0.2">
      <c r="A56">
        <v>923</v>
      </c>
      <c r="B56" t="s">
        <v>17</v>
      </c>
      <c r="C56">
        <v>83</v>
      </c>
      <c r="D56" t="s">
        <v>18</v>
      </c>
      <c r="E56">
        <v>2</v>
      </c>
      <c r="G56" t="s">
        <v>6</v>
      </c>
      <c r="H56" t="s">
        <v>7</v>
      </c>
      <c r="J56" t="s">
        <v>9</v>
      </c>
      <c r="T56">
        <v>3</v>
      </c>
      <c r="U56">
        <v>7</v>
      </c>
    </row>
    <row r="57" spans="1:21" x14ac:dyDescent="0.2">
      <c r="A57">
        <v>926</v>
      </c>
      <c r="B57" t="s">
        <v>17</v>
      </c>
      <c r="C57">
        <v>93</v>
      </c>
      <c r="D57" t="s">
        <v>16</v>
      </c>
      <c r="E57">
        <v>2</v>
      </c>
      <c r="G57" t="s">
        <v>6</v>
      </c>
      <c r="H57" t="s">
        <v>7</v>
      </c>
      <c r="J57" t="s">
        <v>9</v>
      </c>
      <c r="T57">
        <v>3</v>
      </c>
      <c r="U57">
        <v>5</v>
      </c>
    </row>
    <row r="58" spans="1:21" x14ac:dyDescent="0.2">
      <c r="A58">
        <v>935</v>
      </c>
      <c r="B58" t="s">
        <v>17</v>
      </c>
      <c r="C58">
        <v>77</v>
      </c>
      <c r="D58" t="s">
        <v>16</v>
      </c>
      <c r="E58">
        <v>0</v>
      </c>
      <c r="G58" t="s">
        <v>6</v>
      </c>
      <c r="H58" t="s">
        <v>7</v>
      </c>
      <c r="J58" t="s">
        <v>9</v>
      </c>
      <c r="T58">
        <v>3</v>
      </c>
      <c r="U58">
        <v>5</v>
      </c>
    </row>
    <row r="59" spans="1:21" x14ac:dyDescent="0.2">
      <c r="A59">
        <v>943</v>
      </c>
      <c r="B59" t="s">
        <v>17</v>
      </c>
      <c r="C59">
        <v>86</v>
      </c>
      <c r="D59" t="s">
        <v>16</v>
      </c>
      <c r="E59">
        <v>0</v>
      </c>
      <c r="G59" t="s">
        <v>6</v>
      </c>
      <c r="H59" t="s">
        <v>7</v>
      </c>
      <c r="J59" t="s">
        <v>9</v>
      </c>
      <c r="N59" t="s">
        <v>50</v>
      </c>
      <c r="O59" t="s">
        <v>12</v>
      </c>
      <c r="S59" t="s">
        <v>53</v>
      </c>
      <c r="T59">
        <v>6</v>
      </c>
      <c r="U59">
        <v>10</v>
      </c>
    </row>
    <row r="60" spans="1:21" x14ac:dyDescent="0.2">
      <c r="A60">
        <v>947</v>
      </c>
      <c r="B60" t="s">
        <v>17</v>
      </c>
      <c r="C60">
        <v>103</v>
      </c>
      <c r="D60" t="s">
        <v>16</v>
      </c>
      <c r="E60">
        <v>1</v>
      </c>
      <c r="G60" t="s">
        <v>6</v>
      </c>
      <c r="H60" t="s">
        <v>7</v>
      </c>
      <c r="J60" t="s">
        <v>9</v>
      </c>
      <c r="R60" t="s">
        <v>55</v>
      </c>
      <c r="T60">
        <v>4</v>
      </c>
      <c r="U60">
        <v>8</v>
      </c>
    </row>
    <row r="61" spans="1:21" x14ac:dyDescent="0.2">
      <c r="A61">
        <v>951</v>
      </c>
      <c r="B61" t="s">
        <v>17</v>
      </c>
      <c r="C61">
        <v>91</v>
      </c>
      <c r="D61" t="s">
        <v>16</v>
      </c>
      <c r="E61">
        <v>2</v>
      </c>
      <c r="G61" t="s">
        <v>6</v>
      </c>
      <c r="H61" t="s">
        <v>7</v>
      </c>
      <c r="J61" t="s">
        <v>9</v>
      </c>
      <c r="O61" t="s">
        <v>12</v>
      </c>
      <c r="T61">
        <v>4</v>
      </c>
      <c r="U61">
        <v>8</v>
      </c>
    </row>
    <row r="62" spans="1:21" x14ac:dyDescent="0.2">
      <c r="A62">
        <v>960</v>
      </c>
      <c r="B62" t="s">
        <v>17</v>
      </c>
      <c r="C62">
        <v>95</v>
      </c>
      <c r="D62" t="s">
        <v>16</v>
      </c>
      <c r="E62">
        <v>1</v>
      </c>
      <c r="G62" t="s">
        <v>6</v>
      </c>
      <c r="H62" t="s">
        <v>7</v>
      </c>
      <c r="J62" t="s">
        <v>9</v>
      </c>
      <c r="M62" t="s">
        <v>52</v>
      </c>
      <c r="T62">
        <v>4</v>
      </c>
      <c r="U62">
        <v>9</v>
      </c>
    </row>
    <row r="63" spans="1:21" x14ac:dyDescent="0.2">
      <c r="A63">
        <v>962</v>
      </c>
      <c r="B63" t="s">
        <v>17</v>
      </c>
      <c r="C63">
        <v>73</v>
      </c>
      <c r="D63" t="s">
        <v>18</v>
      </c>
      <c r="E63">
        <v>0</v>
      </c>
      <c r="G63" t="s">
        <v>6</v>
      </c>
      <c r="H63" t="s">
        <v>7</v>
      </c>
      <c r="J63" t="s">
        <v>9</v>
      </c>
      <c r="O63" t="s">
        <v>12</v>
      </c>
      <c r="T63">
        <v>4</v>
      </c>
      <c r="U63">
        <v>5</v>
      </c>
    </row>
    <row r="64" spans="1:21" x14ac:dyDescent="0.2">
      <c r="A64">
        <v>990</v>
      </c>
      <c r="B64" t="s">
        <v>17</v>
      </c>
      <c r="C64">
        <v>94</v>
      </c>
      <c r="D64" t="s">
        <v>18</v>
      </c>
      <c r="E64">
        <v>0</v>
      </c>
      <c r="F64">
        <v>8</v>
      </c>
      <c r="G64" t="s">
        <v>6</v>
      </c>
      <c r="H64" t="s">
        <v>7</v>
      </c>
      <c r="J64" t="s">
        <v>9</v>
      </c>
      <c r="S64" t="s">
        <v>53</v>
      </c>
      <c r="T64">
        <v>4</v>
      </c>
      <c r="U64">
        <v>6</v>
      </c>
    </row>
    <row r="65" spans="1:21" x14ac:dyDescent="0.2">
      <c r="A65">
        <v>1016</v>
      </c>
      <c r="B65" t="s">
        <v>17</v>
      </c>
      <c r="C65">
        <v>102</v>
      </c>
      <c r="D65" t="s">
        <v>18</v>
      </c>
      <c r="E65">
        <v>1</v>
      </c>
      <c r="G65" t="s">
        <v>6</v>
      </c>
      <c r="H65" t="s">
        <v>7</v>
      </c>
      <c r="J65" t="s">
        <v>9</v>
      </c>
      <c r="O65" t="s">
        <v>12</v>
      </c>
      <c r="T65">
        <v>4</v>
      </c>
      <c r="U65">
        <v>6</v>
      </c>
    </row>
    <row r="66" spans="1:21" x14ac:dyDescent="0.2">
      <c r="A66">
        <v>1044</v>
      </c>
      <c r="B66" t="s">
        <v>17</v>
      </c>
      <c r="C66">
        <v>110</v>
      </c>
      <c r="D66" t="s">
        <v>18</v>
      </c>
      <c r="E66">
        <v>0</v>
      </c>
      <c r="G66" t="s">
        <v>6</v>
      </c>
      <c r="H66" t="s">
        <v>7</v>
      </c>
      <c r="J66" t="s">
        <v>9</v>
      </c>
      <c r="O66" t="s">
        <v>12</v>
      </c>
      <c r="R66" t="s">
        <v>55</v>
      </c>
      <c r="T66">
        <v>5</v>
      </c>
      <c r="U66">
        <v>6</v>
      </c>
    </row>
    <row r="67" spans="1:21" x14ac:dyDescent="0.2">
      <c r="A67">
        <v>1064</v>
      </c>
      <c r="B67" t="s">
        <v>17</v>
      </c>
      <c r="C67">
        <v>100</v>
      </c>
      <c r="D67" t="s">
        <v>18</v>
      </c>
      <c r="E67">
        <v>0</v>
      </c>
      <c r="G67" t="s">
        <v>6</v>
      </c>
      <c r="H67" t="s">
        <v>7</v>
      </c>
      <c r="J67" t="s">
        <v>9</v>
      </c>
      <c r="O67" t="s">
        <v>12</v>
      </c>
      <c r="R67" t="s">
        <v>55</v>
      </c>
      <c r="T67">
        <v>5</v>
      </c>
      <c r="U67">
        <v>7</v>
      </c>
    </row>
    <row r="68" spans="1:21" x14ac:dyDescent="0.2">
      <c r="A68">
        <v>1069</v>
      </c>
      <c r="B68" t="s">
        <v>17</v>
      </c>
      <c r="C68">
        <v>99</v>
      </c>
      <c r="D68" t="s">
        <v>16</v>
      </c>
      <c r="E68">
        <v>0</v>
      </c>
      <c r="G68" t="s">
        <v>6</v>
      </c>
      <c r="H68" t="s">
        <v>7</v>
      </c>
      <c r="J68" t="s">
        <v>9</v>
      </c>
      <c r="T68">
        <v>3</v>
      </c>
      <c r="U68">
        <v>7</v>
      </c>
    </row>
    <row r="69" spans="1:21" x14ac:dyDescent="0.2">
      <c r="A69">
        <v>1078</v>
      </c>
      <c r="B69" t="s">
        <v>17</v>
      </c>
      <c r="C69">
        <v>97</v>
      </c>
      <c r="D69" t="s">
        <v>18</v>
      </c>
      <c r="E69">
        <v>1</v>
      </c>
      <c r="G69" t="s">
        <v>6</v>
      </c>
      <c r="H69" t="s">
        <v>7</v>
      </c>
      <c r="J69" t="s">
        <v>9</v>
      </c>
      <c r="Q69" t="s">
        <v>54</v>
      </c>
      <c r="T69">
        <v>4</v>
      </c>
      <c r="U69">
        <v>6</v>
      </c>
    </row>
    <row r="70" spans="1:21" x14ac:dyDescent="0.2">
      <c r="A70">
        <v>1089</v>
      </c>
      <c r="B70" t="s">
        <v>17</v>
      </c>
      <c r="C70">
        <v>74</v>
      </c>
      <c r="D70" t="s">
        <v>18</v>
      </c>
      <c r="E70">
        <v>2</v>
      </c>
      <c r="G70" t="s">
        <v>6</v>
      </c>
      <c r="H70" t="s">
        <v>7</v>
      </c>
      <c r="J70" t="s">
        <v>9</v>
      </c>
      <c r="T70">
        <v>3</v>
      </c>
      <c r="U70">
        <v>5</v>
      </c>
    </row>
    <row r="71" spans="1:21" x14ac:dyDescent="0.2">
      <c r="A71">
        <v>1097</v>
      </c>
      <c r="B71" t="s">
        <v>17</v>
      </c>
      <c r="C71">
        <v>87</v>
      </c>
      <c r="D71" t="s">
        <v>18</v>
      </c>
      <c r="E71">
        <v>1</v>
      </c>
      <c r="G71" t="s">
        <v>6</v>
      </c>
      <c r="H71" t="s">
        <v>7</v>
      </c>
      <c r="J71" t="s">
        <v>9</v>
      </c>
      <c r="O71" t="s">
        <v>12</v>
      </c>
      <c r="T71">
        <v>4</v>
      </c>
      <c r="U71">
        <v>6</v>
      </c>
    </row>
    <row r="72" spans="1:21" x14ac:dyDescent="0.2">
      <c r="A72">
        <v>1115</v>
      </c>
      <c r="B72" t="s">
        <v>17</v>
      </c>
      <c r="C72">
        <v>100</v>
      </c>
      <c r="D72" t="s">
        <v>18</v>
      </c>
      <c r="E72">
        <v>0</v>
      </c>
      <c r="G72" t="s">
        <v>6</v>
      </c>
      <c r="H72" t="s">
        <v>7</v>
      </c>
      <c r="J72" t="s">
        <v>9</v>
      </c>
      <c r="O72" t="s">
        <v>12</v>
      </c>
      <c r="T72">
        <v>4</v>
      </c>
      <c r="U72">
        <v>7</v>
      </c>
    </row>
    <row r="73" spans="1:21" x14ac:dyDescent="0.2">
      <c r="A73">
        <v>1118</v>
      </c>
      <c r="B73" t="s">
        <v>17</v>
      </c>
      <c r="C73">
        <v>91</v>
      </c>
      <c r="D73" t="s">
        <v>18</v>
      </c>
      <c r="E73">
        <v>0</v>
      </c>
      <c r="G73" t="s">
        <v>6</v>
      </c>
      <c r="H73" t="s">
        <v>7</v>
      </c>
      <c r="J73" t="s">
        <v>9</v>
      </c>
      <c r="T73">
        <v>3</v>
      </c>
      <c r="U73">
        <v>4</v>
      </c>
    </row>
    <row r="74" spans="1:21" x14ac:dyDescent="0.2">
      <c r="A74">
        <v>1121</v>
      </c>
      <c r="B74" t="s">
        <v>17</v>
      </c>
      <c r="C74">
        <v>99</v>
      </c>
      <c r="D74" t="s">
        <v>18</v>
      </c>
      <c r="E74">
        <v>1</v>
      </c>
      <c r="G74" t="s">
        <v>6</v>
      </c>
      <c r="H74" t="s">
        <v>7</v>
      </c>
      <c r="J74" t="s">
        <v>9</v>
      </c>
      <c r="K74" t="s">
        <v>10</v>
      </c>
      <c r="O74" t="s">
        <v>12</v>
      </c>
      <c r="P74" t="s">
        <v>51</v>
      </c>
      <c r="S74" t="s">
        <v>53</v>
      </c>
      <c r="T74">
        <v>7</v>
      </c>
      <c r="U74">
        <v>9</v>
      </c>
    </row>
    <row r="75" spans="1:21" x14ac:dyDescent="0.2">
      <c r="A75">
        <v>1127</v>
      </c>
      <c r="B75" t="s">
        <v>17</v>
      </c>
      <c r="C75">
        <v>95</v>
      </c>
      <c r="D75" t="s">
        <v>18</v>
      </c>
      <c r="E75">
        <v>2</v>
      </c>
      <c r="G75" t="s">
        <v>6</v>
      </c>
      <c r="H75" t="s">
        <v>7</v>
      </c>
      <c r="J75" t="s">
        <v>9</v>
      </c>
      <c r="S75" t="s">
        <v>53</v>
      </c>
      <c r="T75">
        <v>4</v>
      </c>
      <c r="U75">
        <v>6</v>
      </c>
    </row>
    <row r="76" spans="1:21" x14ac:dyDescent="0.2">
      <c r="A76">
        <v>1129</v>
      </c>
      <c r="B76" t="s">
        <v>17</v>
      </c>
      <c r="C76">
        <v>96</v>
      </c>
      <c r="D76" t="s">
        <v>18</v>
      </c>
      <c r="E76">
        <v>0</v>
      </c>
      <c r="F76">
        <v>8</v>
      </c>
      <c r="G76" t="s">
        <v>6</v>
      </c>
      <c r="H76" t="s">
        <v>7</v>
      </c>
      <c r="J76" t="s">
        <v>9</v>
      </c>
      <c r="N76" t="s">
        <v>50</v>
      </c>
      <c r="O76" t="s">
        <v>12</v>
      </c>
      <c r="R76" t="s">
        <v>55</v>
      </c>
      <c r="T76">
        <v>6</v>
      </c>
      <c r="U76">
        <v>12</v>
      </c>
    </row>
    <row r="77" spans="1:21" x14ac:dyDescent="0.2">
      <c r="A77">
        <v>1130</v>
      </c>
      <c r="B77" t="s">
        <v>17</v>
      </c>
      <c r="C77">
        <v>98</v>
      </c>
      <c r="D77" t="s">
        <v>16</v>
      </c>
      <c r="E77">
        <v>1</v>
      </c>
      <c r="G77" t="s">
        <v>6</v>
      </c>
      <c r="H77" t="s">
        <v>7</v>
      </c>
      <c r="J77" t="s">
        <v>9</v>
      </c>
      <c r="O77" t="s">
        <v>12</v>
      </c>
      <c r="T77">
        <v>4</v>
      </c>
      <c r="U77">
        <v>5</v>
      </c>
    </row>
    <row r="78" spans="1:21" x14ac:dyDescent="0.2">
      <c r="A78">
        <v>1188</v>
      </c>
      <c r="B78" t="s">
        <v>17</v>
      </c>
      <c r="C78">
        <v>93</v>
      </c>
      <c r="D78" t="s">
        <v>18</v>
      </c>
      <c r="E78">
        <v>0</v>
      </c>
      <c r="G78" t="s">
        <v>6</v>
      </c>
      <c r="H78" t="s">
        <v>7</v>
      </c>
      <c r="J78" t="s">
        <v>9</v>
      </c>
      <c r="M78" t="s">
        <v>52</v>
      </c>
      <c r="O78" t="s">
        <v>12</v>
      </c>
      <c r="T78">
        <v>5</v>
      </c>
      <c r="U78">
        <v>7</v>
      </c>
    </row>
    <row r="79" spans="1:21" x14ac:dyDescent="0.2">
      <c r="A79">
        <v>1195</v>
      </c>
      <c r="B79" t="s">
        <v>17</v>
      </c>
      <c r="C79">
        <v>82</v>
      </c>
      <c r="D79" t="s">
        <v>16</v>
      </c>
      <c r="E79">
        <v>1</v>
      </c>
      <c r="F79">
        <v>10</v>
      </c>
      <c r="G79" t="s">
        <v>6</v>
      </c>
      <c r="H79" t="s">
        <v>7</v>
      </c>
      <c r="J79" t="s">
        <v>9</v>
      </c>
      <c r="O79" t="s">
        <v>12</v>
      </c>
      <c r="T79">
        <v>4</v>
      </c>
      <c r="U79">
        <v>7</v>
      </c>
    </row>
    <row r="80" spans="1:21" x14ac:dyDescent="0.2">
      <c r="A80">
        <v>1208</v>
      </c>
      <c r="B80" t="s">
        <v>17</v>
      </c>
      <c r="C80">
        <v>79</v>
      </c>
      <c r="D80" t="s">
        <v>18</v>
      </c>
      <c r="E80">
        <v>0</v>
      </c>
      <c r="F80">
        <v>9</v>
      </c>
      <c r="G80" t="s">
        <v>6</v>
      </c>
      <c r="H80" t="s">
        <v>7</v>
      </c>
      <c r="J80" t="s">
        <v>9</v>
      </c>
      <c r="K80" t="s">
        <v>10</v>
      </c>
      <c r="O80" t="s">
        <v>12</v>
      </c>
      <c r="T80">
        <v>5</v>
      </c>
      <c r="U80">
        <v>10</v>
      </c>
    </row>
    <row r="81" spans="1:21" x14ac:dyDescent="0.2">
      <c r="A81">
        <v>1224</v>
      </c>
      <c r="B81" t="s">
        <v>17</v>
      </c>
      <c r="C81">
        <v>85</v>
      </c>
      <c r="D81" t="s">
        <v>18</v>
      </c>
      <c r="E81">
        <v>1</v>
      </c>
      <c r="F81">
        <v>15</v>
      </c>
      <c r="G81" t="s">
        <v>6</v>
      </c>
      <c r="H81" t="s">
        <v>7</v>
      </c>
      <c r="J81" t="s">
        <v>9</v>
      </c>
      <c r="N81" t="s">
        <v>50</v>
      </c>
      <c r="Q81" t="s">
        <v>54</v>
      </c>
      <c r="T81">
        <v>5</v>
      </c>
      <c r="U81">
        <v>7</v>
      </c>
    </row>
    <row r="82" spans="1:21" x14ac:dyDescent="0.2">
      <c r="A82">
        <v>1268</v>
      </c>
      <c r="B82" t="s">
        <v>17</v>
      </c>
      <c r="C82">
        <v>84</v>
      </c>
      <c r="D82" t="s">
        <v>16</v>
      </c>
      <c r="E82">
        <v>0</v>
      </c>
      <c r="G82" t="s">
        <v>6</v>
      </c>
      <c r="H82" t="s">
        <v>7</v>
      </c>
      <c r="J82" t="s">
        <v>9</v>
      </c>
      <c r="N82" t="s">
        <v>50</v>
      </c>
      <c r="O82" t="s">
        <v>12</v>
      </c>
      <c r="T82">
        <v>5</v>
      </c>
      <c r="U82">
        <v>7</v>
      </c>
    </row>
    <row r="83" spans="1:21" x14ac:dyDescent="0.2">
      <c r="A83">
        <v>1305</v>
      </c>
      <c r="B83" t="s">
        <v>17</v>
      </c>
      <c r="C83">
        <v>85</v>
      </c>
      <c r="D83" t="s">
        <v>16</v>
      </c>
      <c r="E83">
        <v>0</v>
      </c>
      <c r="G83" t="s">
        <v>6</v>
      </c>
      <c r="H83" t="s">
        <v>7</v>
      </c>
      <c r="J83" t="s">
        <v>9</v>
      </c>
      <c r="K83" t="s">
        <v>10</v>
      </c>
      <c r="N83" t="s">
        <v>50</v>
      </c>
      <c r="T83">
        <v>5</v>
      </c>
      <c r="U83">
        <v>8</v>
      </c>
    </row>
    <row r="84" spans="1:21" x14ac:dyDescent="0.2">
      <c r="A84">
        <v>1331</v>
      </c>
      <c r="B84" t="s">
        <v>17</v>
      </c>
      <c r="C84">
        <v>83</v>
      </c>
      <c r="D84" t="s">
        <v>18</v>
      </c>
      <c r="E84">
        <v>1</v>
      </c>
      <c r="G84" t="s">
        <v>6</v>
      </c>
      <c r="H84" t="s">
        <v>7</v>
      </c>
      <c r="J84" t="s">
        <v>9</v>
      </c>
      <c r="N84" t="s">
        <v>50</v>
      </c>
      <c r="R84" t="s">
        <v>55</v>
      </c>
      <c r="T84">
        <v>5</v>
      </c>
      <c r="U84">
        <v>7</v>
      </c>
    </row>
    <row r="85" spans="1:21" x14ac:dyDescent="0.2">
      <c r="A85">
        <v>1390</v>
      </c>
      <c r="B85" t="s">
        <v>17</v>
      </c>
      <c r="C85">
        <v>73</v>
      </c>
      <c r="D85" t="s">
        <v>18</v>
      </c>
      <c r="E85">
        <v>2</v>
      </c>
      <c r="F85">
        <v>16</v>
      </c>
      <c r="G85" t="s">
        <v>6</v>
      </c>
      <c r="H85" t="s">
        <v>7</v>
      </c>
      <c r="J85" t="s">
        <v>9</v>
      </c>
      <c r="R85" t="s">
        <v>55</v>
      </c>
      <c r="T85">
        <v>4</v>
      </c>
      <c r="U85">
        <v>6</v>
      </c>
    </row>
    <row r="86" spans="1:21" x14ac:dyDescent="0.2">
      <c r="A86">
        <v>1420</v>
      </c>
      <c r="B86" t="s">
        <v>17</v>
      </c>
      <c r="C86">
        <v>84</v>
      </c>
      <c r="D86" t="s">
        <v>18</v>
      </c>
      <c r="E86">
        <v>0</v>
      </c>
      <c r="G86" t="s">
        <v>6</v>
      </c>
      <c r="H86" t="s">
        <v>7</v>
      </c>
      <c r="J86" t="s">
        <v>9</v>
      </c>
      <c r="K86" t="s">
        <v>10</v>
      </c>
      <c r="O86" t="s">
        <v>12</v>
      </c>
      <c r="T86">
        <v>5</v>
      </c>
      <c r="U86">
        <v>6</v>
      </c>
    </row>
    <row r="87" spans="1:21" x14ac:dyDescent="0.2">
      <c r="A87">
        <v>1482</v>
      </c>
      <c r="B87" t="s">
        <v>17</v>
      </c>
      <c r="C87">
        <v>90</v>
      </c>
      <c r="D87" t="s">
        <v>18</v>
      </c>
      <c r="E87">
        <v>1</v>
      </c>
      <c r="F87">
        <v>10</v>
      </c>
      <c r="G87" t="s">
        <v>6</v>
      </c>
      <c r="H87" t="s">
        <v>7</v>
      </c>
      <c r="J87" t="s">
        <v>9</v>
      </c>
      <c r="N87" t="s">
        <v>50</v>
      </c>
      <c r="O87" t="s">
        <v>12</v>
      </c>
      <c r="R87" t="s">
        <v>55</v>
      </c>
      <c r="T87">
        <v>6</v>
      </c>
      <c r="U87">
        <v>10</v>
      </c>
    </row>
    <row r="88" spans="1:21" x14ac:dyDescent="0.2">
      <c r="A88">
        <v>1648</v>
      </c>
      <c r="B88" t="s">
        <v>17</v>
      </c>
      <c r="C88">
        <v>74</v>
      </c>
      <c r="D88" t="s">
        <v>16</v>
      </c>
      <c r="E88">
        <v>0</v>
      </c>
      <c r="F88">
        <v>12</v>
      </c>
      <c r="G88" t="s">
        <v>6</v>
      </c>
      <c r="H88" t="s">
        <v>7</v>
      </c>
      <c r="J88" t="s">
        <v>9</v>
      </c>
      <c r="O88" t="s">
        <v>12</v>
      </c>
      <c r="T88">
        <v>4</v>
      </c>
      <c r="U88">
        <v>8</v>
      </c>
    </row>
    <row r="89" spans="1:21" x14ac:dyDescent="0.2">
      <c r="A89">
        <v>1678</v>
      </c>
      <c r="B89" t="s">
        <v>17</v>
      </c>
      <c r="C89">
        <v>85</v>
      </c>
      <c r="D89" t="s">
        <v>18</v>
      </c>
      <c r="E89">
        <v>2</v>
      </c>
      <c r="G89" t="s">
        <v>6</v>
      </c>
      <c r="H89" t="s">
        <v>7</v>
      </c>
      <c r="J89" t="s">
        <v>9</v>
      </c>
      <c r="O89" t="s">
        <v>12</v>
      </c>
      <c r="T89">
        <v>4</v>
      </c>
      <c r="U89">
        <v>7</v>
      </c>
    </row>
    <row r="90" spans="1:21" x14ac:dyDescent="0.2">
      <c r="A90">
        <v>1749</v>
      </c>
      <c r="B90" t="s">
        <v>17</v>
      </c>
      <c r="C90">
        <v>81</v>
      </c>
      <c r="D90" t="s">
        <v>16</v>
      </c>
      <c r="E90">
        <v>0</v>
      </c>
      <c r="F90">
        <v>10</v>
      </c>
      <c r="G90" t="s">
        <v>6</v>
      </c>
      <c r="H90" t="s">
        <v>7</v>
      </c>
      <c r="J90" t="s">
        <v>9</v>
      </c>
      <c r="O90" t="s">
        <v>12</v>
      </c>
      <c r="P90" t="s">
        <v>51</v>
      </c>
      <c r="T90">
        <v>5</v>
      </c>
      <c r="U90">
        <v>8</v>
      </c>
    </row>
    <row r="91" spans="1:21" x14ac:dyDescent="0.2">
      <c r="A91">
        <v>2641</v>
      </c>
      <c r="B91" t="s">
        <v>17</v>
      </c>
      <c r="C91">
        <v>73</v>
      </c>
      <c r="D91" t="s">
        <v>16</v>
      </c>
      <c r="E91">
        <v>0</v>
      </c>
      <c r="F91">
        <v>12</v>
      </c>
      <c r="G91" t="s">
        <v>6</v>
      </c>
      <c r="H91" t="s">
        <v>7</v>
      </c>
      <c r="J91" t="s">
        <v>9</v>
      </c>
      <c r="N91" t="s">
        <v>50</v>
      </c>
      <c r="O91" t="s">
        <v>12</v>
      </c>
      <c r="T91">
        <v>5</v>
      </c>
      <c r="U91">
        <v>6</v>
      </c>
    </row>
    <row r="92" spans="1:21" x14ac:dyDescent="0.2">
      <c r="A92">
        <v>2755</v>
      </c>
      <c r="B92" t="s">
        <v>17</v>
      </c>
      <c r="C92">
        <v>80</v>
      </c>
      <c r="D92" t="s">
        <v>18</v>
      </c>
      <c r="E92">
        <v>0</v>
      </c>
      <c r="F92">
        <v>10</v>
      </c>
      <c r="G92" t="s">
        <v>6</v>
      </c>
      <c r="H92" t="s">
        <v>7</v>
      </c>
      <c r="J92" t="s">
        <v>9</v>
      </c>
      <c r="N92" t="s">
        <v>50</v>
      </c>
      <c r="O92" t="s">
        <v>12</v>
      </c>
      <c r="T92">
        <v>5</v>
      </c>
      <c r="U92">
        <v>6</v>
      </c>
    </row>
    <row r="93" spans="1:21" x14ac:dyDescent="0.2">
      <c r="A93">
        <v>2788</v>
      </c>
      <c r="B93" t="s">
        <v>17</v>
      </c>
      <c r="C93">
        <v>82</v>
      </c>
      <c r="D93" t="s">
        <v>18</v>
      </c>
      <c r="E93">
        <v>0</v>
      </c>
      <c r="F93">
        <v>11</v>
      </c>
      <c r="G93" t="s">
        <v>6</v>
      </c>
      <c r="H93" t="s">
        <v>7</v>
      </c>
      <c r="J93" t="s">
        <v>9</v>
      </c>
      <c r="O93" t="s">
        <v>12</v>
      </c>
      <c r="T93">
        <v>4</v>
      </c>
      <c r="U93">
        <v>9</v>
      </c>
    </row>
    <row r="94" spans="1:21" x14ac:dyDescent="0.2">
      <c r="A94">
        <v>2807</v>
      </c>
      <c r="B94" t="s">
        <v>17</v>
      </c>
      <c r="C94">
        <v>80</v>
      </c>
      <c r="D94" t="s">
        <v>18</v>
      </c>
      <c r="E94">
        <v>0</v>
      </c>
      <c r="F94">
        <v>7</v>
      </c>
      <c r="G94" t="s">
        <v>6</v>
      </c>
      <c r="H94" t="s">
        <v>7</v>
      </c>
      <c r="J94" t="s">
        <v>9</v>
      </c>
      <c r="R94" t="s">
        <v>55</v>
      </c>
      <c r="T94">
        <v>4</v>
      </c>
      <c r="U94">
        <v>6</v>
      </c>
    </row>
    <row r="95" spans="1:21" x14ac:dyDescent="0.2">
      <c r="A95">
        <v>2835</v>
      </c>
      <c r="B95" t="s">
        <v>17</v>
      </c>
      <c r="C95">
        <v>64</v>
      </c>
      <c r="D95" t="s">
        <v>16</v>
      </c>
      <c r="E95">
        <v>0</v>
      </c>
      <c r="F95">
        <v>10</v>
      </c>
      <c r="G95" t="s">
        <v>6</v>
      </c>
      <c r="H95" t="s">
        <v>7</v>
      </c>
      <c r="J95" t="s">
        <v>9</v>
      </c>
      <c r="O95" t="s">
        <v>12</v>
      </c>
      <c r="T95">
        <v>4</v>
      </c>
      <c r="U95">
        <v>8</v>
      </c>
    </row>
    <row r="96" spans="1:21" x14ac:dyDescent="0.2">
      <c r="A96">
        <v>351</v>
      </c>
      <c r="B96" t="s">
        <v>17</v>
      </c>
      <c r="C96">
        <v>88</v>
      </c>
      <c r="D96" t="s">
        <v>18</v>
      </c>
      <c r="E96">
        <v>1</v>
      </c>
      <c r="F96">
        <v>11</v>
      </c>
      <c r="H96" t="s">
        <v>7</v>
      </c>
      <c r="J96" t="s">
        <v>9</v>
      </c>
      <c r="N96" t="s">
        <v>50</v>
      </c>
      <c r="O96" t="s">
        <v>12</v>
      </c>
      <c r="T96">
        <v>4</v>
      </c>
      <c r="U96">
        <v>7</v>
      </c>
    </row>
    <row r="97" spans="1:21" x14ac:dyDescent="0.2">
      <c r="A97">
        <v>762</v>
      </c>
      <c r="B97" t="s">
        <v>17</v>
      </c>
      <c r="C97">
        <v>97</v>
      </c>
      <c r="D97" t="s">
        <v>16</v>
      </c>
      <c r="E97">
        <v>1</v>
      </c>
      <c r="H97" t="s">
        <v>7</v>
      </c>
      <c r="J97" t="s">
        <v>9</v>
      </c>
      <c r="M97" t="s">
        <v>52</v>
      </c>
      <c r="O97" t="s">
        <v>12</v>
      </c>
      <c r="P97" t="s">
        <v>51</v>
      </c>
      <c r="T97">
        <v>5</v>
      </c>
      <c r="U97">
        <v>8</v>
      </c>
    </row>
    <row r="98" spans="1:21" x14ac:dyDescent="0.2">
      <c r="A98">
        <v>876</v>
      </c>
      <c r="B98" t="s">
        <v>17</v>
      </c>
      <c r="C98">
        <v>85</v>
      </c>
      <c r="D98" t="s">
        <v>18</v>
      </c>
      <c r="E98">
        <v>0</v>
      </c>
      <c r="F98">
        <v>9</v>
      </c>
      <c r="H98" t="s">
        <v>7</v>
      </c>
      <c r="J98" t="s">
        <v>9</v>
      </c>
      <c r="O98" t="s">
        <v>12</v>
      </c>
      <c r="T98">
        <v>3</v>
      </c>
      <c r="U98">
        <v>7</v>
      </c>
    </row>
    <row r="99" spans="1:21" x14ac:dyDescent="0.2">
      <c r="A99">
        <v>881</v>
      </c>
      <c r="B99" t="s">
        <v>17</v>
      </c>
      <c r="C99">
        <v>99</v>
      </c>
      <c r="D99" t="s">
        <v>18</v>
      </c>
      <c r="E99">
        <v>0</v>
      </c>
      <c r="H99" t="s">
        <v>7</v>
      </c>
      <c r="J99" t="s">
        <v>9</v>
      </c>
      <c r="K99" t="s">
        <v>10</v>
      </c>
      <c r="M99" t="s">
        <v>52</v>
      </c>
      <c r="O99" t="s">
        <v>12</v>
      </c>
      <c r="T99">
        <v>5</v>
      </c>
      <c r="U99">
        <v>6</v>
      </c>
    </row>
    <row r="100" spans="1:21" x14ac:dyDescent="0.2">
      <c r="A100">
        <v>919</v>
      </c>
      <c r="B100" t="s">
        <v>17</v>
      </c>
      <c r="C100">
        <v>89</v>
      </c>
      <c r="D100" t="s">
        <v>18</v>
      </c>
      <c r="E100">
        <v>1</v>
      </c>
      <c r="F100">
        <v>12</v>
      </c>
      <c r="H100" t="s">
        <v>7</v>
      </c>
      <c r="J100" t="s">
        <v>9</v>
      </c>
      <c r="M100" t="s">
        <v>52</v>
      </c>
      <c r="O100" t="s">
        <v>12</v>
      </c>
      <c r="R100" t="s">
        <v>55</v>
      </c>
      <c r="T100">
        <v>5</v>
      </c>
      <c r="U100">
        <v>7</v>
      </c>
    </row>
    <row r="101" spans="1:21" x14ac:dyDescent="0.2">
      <c r="A101">
        <v>939</v>
      </c>
      <c r="B101" t="s">
        <v>17</v>
      </c>
      <c r="C101">
        <v>90</v>
      </c>
      <c r="D101" t="s">
        <v>18</v>
      </c>
      <c r="E101">
        <v>1</v>
      </c>
      <c r="H101" t="s">
        <v>7</v>
      </c>
      <c r="J101" t="s">
        <v>9</v>
      </c>
      <c r="N101" t="s">
        <v>50</v>
      </c>
      <c r="O101" t="s">
        <v>12</v>
      </c>
      <c r="T101">
        <v>4</v>
      </c>
      <c r="U101">
        <v>7</v>
      </c>
    </row>
    <row r="102" spans="1:21" x14ac:dyDescent="0.2">
      <c r="A102">
        <v>944</v>
      </c>
      <c r="B102" t="s">
        <v>17</v>
      </c>
      <c r="C102">
        <v>87</v>
      </c>
      <c r="D102" t="s">
        <v>16</v>
      </c>
      <c r="E102">
        <v>2</v>
      </c>
      <c r="H102" t="s">
        <v>7</v>
      </c>
      <c r="J102" t="s">
        <v>9</v>
      </c>
      <c r="Q102" t="s">
        <v>54</v>
      </c>
      <c r="T102">
        <v>3</v>
      </c>
      <c r="U102">
        <v>5</v>
      </c>
    </row>
    <row r="103" spans="1:21" x14ac:dyDescent="0.2">
      <c r="A103">
        <v>952</v>
      </c>
      <c r="B103" t="s">
        <v>17</v>
      </c>
      <c r="C103">
        <v>99</v>
      </c>
      <c r="D103" t="s">
        <v>18</v>
      </c>
      <c r="E103">
        <v>1</v>
      </c>
      <c r="H103" t="s">
        <v>7</v>
      </c>
      <c r="J103" t="s">
        <v>9</v>
      </c>
      <c r="N103" t="s">
        <v>50</v>
      </c>
      <c r="O103" t="s">
        <v>12</v>
      </c>
      <c r="P103" t="s">
        <v>51</v>
      </c>
      <c r="S103" t="s">
        <v>53</v>
      </c>
      <c r="T103">
        <v>6</v>
      </c>
      <c r="U103">
        <v>10</v>
      </c>
    </row>
    <row r="104" spans="1:21" x14ac:dyDescent="0.2">
      <c r="A104">
        <v>982</v>
      </c>
      <c r="B104" t="s">
        <v>17</v>
      </c>
      <c r="C104">
        <v>98</v>
      </c>
      <c r="D104" t="s">
        <v>18</v>
      </c>
      <c r="E104">
        <v>1</v>
      </c>
      <c r="H104" t="s">
        <v>7</v>
      </c>
      <c r="J104" t="s">
        <v>9</v>
      </c>
      <c r="O104" t="s">
        <v>12</v>
      </c>
      <c r="T104">
        <v>3</v>
      </c>
      <c r="U104">
        <v>5</v>
      </c>
    </row>
    <row r="105" spans="1:21" x14ac:dyDescent="0.2">
      <c r="A105">
        <v>1031</v>
      </c>
      <c r="B105" t="s">
        <v>17</v>
      </c>
      <c r="C105">
        <v>86</v>
      </c>
      <c r="D105" t="s">
        <v>18</v>
      </c>
      <c r="E105">
        <v>0</v>
      </c>
      <c r="H105" t="s">
        <v>7</v>
      </c>
      <c r="J105" t="s">
        <v>9</v>
      </c>
      <c r="R105" t="s">
        <v>55</v>
      </c>
      <c r="T105">
        <v>3</v>
      </c>
      <c r="U105">
        <v>6</v>
      </c>
    </row>
    <row r="106" spans="1:21" x14ac:dyDescent="0.2">
      <c r="A106">
        <v>1042</v>
      </c>
      <c r="B106" t="s">
        <v>17</v>
      </c>
      <c r="C106">
        <v>87</v>
      </c>
      <c r="D106" t="s">
        <v>18</v>
      </c>
      <c r="E106">
        <v>0</v>
      </c>
      <c r="H106" t="s">
        <v>7</v>
      </c>
      <c r="J106" t="s">
        <v>9</v>
      </c>
      <c r="T106">
        <v>2</v>
      </c>
      <c r="U106">
        <v>2</v>
      </c>
    </row>
    <row r="107" spans="1:21" x14ac:dyDescent="0.2">
      <c r="A107">
        <v>1058</v>
      </c>
      <c r="B107" t="s">
        <v>17</v>
      </c>
      <c r="C107">
        <v>84</v>
      </c>
      <c r="D107" t="s">
        <v>18</v>
      </c>
      <c r="E107">
        <v>1</v>
      </c>
      <c r="H107" t="s">
        <v>7</v>
      </c>
      <c r="J107" t="s">
        <v>9</v>
      </c>
      <c r="K107" t="s">
        <v>10</v>
      </c>
      <c r="T107">
        <v>3</v>
      </c>
      <c r="U107">
        <v>3</v>
      </c>
    </row>
    <row r="108" spans="1:21" x14ac:dyDescent="0.2">
      <c r="A108">
        <v>1072</v>
      </c>
      <c r="B108" t="s">
        <v>17</v>
      </c>
      <c r="C108">
        <v>92</v>
      </c>
      <c r="D108" t="s">
        <v>18</v>
      </c>
      <c r="E108">
        <v>1</v>
      </c>
      <c r="H108" t="s">
        <v>7</v>
      </c>
      <c r="J108" t="s">
        <v>9</v>
      </c>
      <c r="K108" t="s">
        <v>10</v>
      </c>
      <c r="N108" t="s">
        <v>50</v>
      </c>
      <c r="O108" t="s">
        <v>12</v>
      </c>
      <c r="P108" t="s">
        <v>51</v>
      </c>
      <c r="S108" t="s">
        <v>53</v>
      </c>
      <c r="T108">
        <v>7</v>
      </c>
      <c r="U108">
        <v>11</v>
      </c>
    </row>
    <row r="109" spans="1:21" x14ac:dyDescent="0.2">
      <c r="A109">
        <v>1074</v>
      </c>
      <c r="B109" t="s">
        <v>17</v>
      </c>
      <c r="C109">
        <v>110</v>
      </c>
      <c r="D109" t="s">
        <v>18</v>
      </c>
      <c r="E109">
        <v>0</v>
      </c>
      <c r="H109" t="s">
        <v>7</v>
      </c>
      <c r="J109" t="s">
        <v>9</v>
      </c>
      <c r="M109" t="s">
        <v>52</v>
      </c>
      <c r="O109" t="s">
        <v>12</v>
      </c>
      <c r="T109">
        <v>4</v>
      </c>
      <c r="U109">
        <v>4</v>
      </c>
    </row>
    <row r="110" spans="1:21" x14ac:dyDescent="0.2">
      <c r="A110">
        <v>1135</v>
      </c>
      <c r="B110" t="s">
        <v>17</v>
      </c>
      <c r="C110">
        <v>94</v>
      </c>
      <c r="D110" t="s">
        <v>18</v>
      </c>
      <c r="E110">
        <v>1</v>
      </c>
      <c r="H110" t="s">
        <v>7</v>
      </c>
      <c r="J110" t="s">
        <v>9</v>
      </c>
      <c r="O110" t="s">
        <v>12</v>
      </c>
      <c r="T110">
        <v>3</v>
      </c>
      <c r="U110">
        <v>4</v>
      </c>
    </row>
    <row r="111" spans="1:21" x14ac:dyDescent="0.2">
      <c r="A111">
        <v>1151</v>
      </c>
      <c r="B111" t="s">
        <v>17</v>
      </c>
      <c r="C111">
        <v>86</v>
      </c>
      <c r="D111" t="s">
        <v>16</v>
      </c>
      <c r="E111">
        <v>0</v>
      </c>
      <c r="H111" t="s">
        <v>7</v>
      </c>
      <c r="J111" t="s">
        <v>9</v>
      </c>
      <c r="K111" t="s">
        <v>10</v>
      </c>
      <c r="M111" t="s">
        <v>52</v>
      </c>
      <c r="O111" t="s">
        <v>12</v>
      </c>
      <c r="T111">
        <v>5</v>
      </c>
      <c r="U111">
        <v>8</v>
      </c>
    </row>
    <row r="112" spans="1:21" x14ac:dyDescent="0.2">
      <c r="A112">
        <v>1173</v>
      </c>
      <c r="B112" t="s">
        <v>17</v>
      </c>
      <c r="C112">
        <v>91</v>
      </c>
      <c r="D112" t="s">
        <v>16</v>
      </c>
      <c r="E112">
        <v>0</v>
      </c>
      <c r="H112" t="s">
        <v>7</v>
      </c>
      <c r="J112" t="s">
        <v>9</v>
      </c>
      <c r="M112" t="s">
        <v>52</v>
      </c>
      <c r="O112" t="s">
        <v>12</v>
      </c>
      <c r="T112">
        <v>4</v>
      </c>
      <c r="U112">
        <v>7</v>
      </c>
    </row>
    <row r="113" spans="1:21" x14ac:dyDescent="0.2">
      <c r="A113">
        <v>1477</v>
      </c>
      <c r="B113" t="s">
        <v>17</v>
      </c>
      <c r="C113">
        <v>102</v>
      </c>
      <c r="D113" t="s">
        <v>18</v>
      </c>
      <c r="E113">
        <v>1</v>
      </c>
      <c r="H113" t="s">
        <v>7</v>
      </c>
      <c r="J113" t="s">
        <v>9</v>
      </c>
      <c r="N113" t="s">
        <v>50</v>
      </c>
      <c r="O113" t="s">
        <v>12</v>
      </c>
      <c r="T113">
        <v>4</v>
      </c>
      <c r="U113">
        <v>4</v>
      </c>
    </row>
    <row r="114" spans="1:21" x14ac:dyDescent="0.2">
      <c r="A114">
        <v>1537</v>
      </c>
      <c r="B114" t="s">
        <v>17</v>
      </c>
      <c r="C114">
        <v>87</v>
      </c>
      <c r="D114" t="s">
        <v>18</v>
      </c>
      <c r="E114">
        <v>1</v>
      </c>
      <c r="H114" t="s">
        <v>7</v>
      </c>
      <c r="J114" t="s">
        <v>9</v>
      </c>
      <c r="O114" t="s">
        <v>12</v>
      </c>
      <c r="R114" t="s">
        <v>55</v>
      </c>
      <c r="T114">
        <v>4</v>
      </c>
      <c r="U114">
        <v>7</v>
      </c>
    </row>
    <row r="115" spans="1:21" x14ac:dyDescent="0.2">
      <c r="A115">
        <v>1559</v>
      </c>
      <c r="B115" t="s">
        <v>17</v>
      </c>
      <c r="C115">
        <v>81</v>
      </c>
      <c r="D115" t="s">
        <v>18</v>
      </c>
      <c r="E115">
        <v>1</v>
      </c>
      <c r="H115" t="s">
        <v>7</v>
      </c>
      <c r="J115" t="s">
        <v>9</v>
      </c>
      <c r="R115" t="s">
        <v>55</v>
      </c>
      <c r="T115">
        <v>3</v>
      </c>
      <c r="U115">
        <v>6</v>
      </c>
    </row>
    <row r="116" spans="1:21" x14ac:dyDescent="0.2">
      <c r="A116">
        <v>1621</v>
      </c>
      <c r="B116" t="s">
        <v>17</v>
      </c>
      <c r="C116">
        <v>69</v>
      </c>
      <c r="D116" t="s">
        <v>18</v>
      </c>
      <c r="E116">
        <v>1</v>
      </c>
      <c r="H116" t="s">
        <v>7</v>
      </c>
      <c r="J116" t="s">
        <v>9</v>
      </c>
      <c r="N116" t="s">
        <v>50</v>
      </c>
      <c r="O116" t="s">
        <v>12</v>
      </c>
      <c r="T116">
        <v>4</v>
      </c>
      <c r="U116">
        <v>7</v>
      </c>
    </row>
    <row r="117" spans="1:21" x14ac:dyDescent="0.2">
      <c r="A117">
        <v>1631</v>
      </c>
      <c r="B117" t="s">
        <v>17</v>
      </c>
      <c r="C117">
        <v>85</v>
      </c>
      <c r="D117" t="s">
        <v>18</v>
      </c>
      <c r="E117">
        <v>1</v>
      </c>
      <c r="H117" t="s">
        <v>7</v>
      </c>
      <c r="J117" t="s">
        <v>9</v>
      </c>
      <c r="O117" t="s">
        <v>12</v>
      </c>
      <c r="T117">
        <v>3</v>
      </c>
      <c r="U117">
        <v>5</v>
      </c>
    </row>
    <row r="118" spans="1:21" x14ac:dyDescent="0.2">
      <c r="A118">
        <v>1770</v>
      </c>
      <c r="B118" t="s">
        <v>17</v>
      </c>
      <c r="C118">
        <v>81</v>
      </c>
      <c r="D118" t="s">
        <v>16</v>
      </c>
      <c r="E118">
        <v>1</v>
      </c>
      <c r="F118">
        <v>18</v>
      </c>
      <c r="H118" t="s">
        <v>7</v>
      </c>
      <c r="J118" t="s">
        <v>9</v>
      </c>
      <c r="N118" t="s">
        <v>50</v>
      </c>
      <c r="R118" t="s">
        <v>55</v>
      </c>
      <c r="T118">
        <v>4</v>
      </c>
      <c r="U118">
        <v>6</v>
      </c>
    </row>
    <row r="119" spans="1:21" x14ac:dyDescent="0.2">
      <c r="A119">
        <v>2681</v>
      </c>
      <c r="B119" t="s">
        <v>17</v>
      </c>
      <c r="C119">
        <v>72</v>
      </c>
      <c r="D119" t="s">
        <v>18</v>
      </c>
      <c r="E119">
        <v>0</v>
      </c>
      <c r="F119">
        <v>15</v>
      </c>
      <c r="H119" t="s">
        <v>7</v>
      </c>
      <c r="J119" t="s">
        <v>9</v>
      </c>
      <c r="R119" t="s">
        <v>55</v>
      </c>
      <c r="T119">
        <v>3</v>
      </c>
      <c r="U119">
        <v>3</v>
      </c>
    </row>
    <row r="120" spans="1:21" x14ac:dyDescent="0.2">
      <c r="A120">
        <v>2713</v>
      </c>
      <c r="B120" t="s">
        <v>17</v>
      </c>
      <c r="C120">
        <v>60</v>
      </c>
      <c r="D120" t="s">
        <v>18</v>
      </c>
      <c r="E120">
        <v>0</v>
      </c>
      <c r="H120" t="s">
        <v>7</v>
      </c>
      <c r="J120" t="s">
        <v>9</v>
      </c>
      <c r="R120" t="s">
        <v>55</v>
      </c>
      <c r="T120">
        <v>3</v>
      </c>
      <c r="U120">
        <v>4</v>
      </c>
    </row>
    <row r="121" spans="1:21" x14ac:dyDescent="0.2">
      <c r="A121">
        <v>2823</v>
      </c>
      <c r="B121" t="s">
        <v>17</v>
      </c>
      <c r="C121">
        <v>72</v>
      </c>
      <c r="D121" t="s">
        <v>16</v>
      </c>
      <c r="E121">
        <v>0</v>
      </c>
      <c r="F121">
        <v>15</v>
      </c>
      <c r="H121" t="s">
        <v>7</v>
      </c>
      <c r="J121" t="s">
        <v>9</v>
      </c>
      <c r="T121">
        <v>2</v>
      </c>
      <c r="U121">
        <v>3</v>
      </c>
    </row>
    <row r="122" spans="1:21" x14ac:dyDescent="0.2">
      <c r="A122">
        <v>510</v>
      </c>
      <c r="B122" t="s">
        <v>17</v>
      </c>
      <c r="C122">
        <v>76</v>
      </c>
      <c r="D122" t="s">
        <v>16</v>
      </c>
      <c r="E122">
        <v>0</v>
      </c>
      <c r="G122" t="s">
        <v>6</v>
      </c>
      <c r="J122" t="s">
        <v>9</v>
      </c>
      <c r="O122" t="s">
        <v>12</v>
      </c>
      <c r="T122">
        <v>3</v>
      </c>
      <c r="U122">
        <v>4</v>
      </c>
    </row>
    <row r="123" spans="1:21" x14ac:dyDescent="0.2">
      <c r="A123">
        <v>593</v>
      </c>
      <c r="B123" t="s">
        <v>17</v>
      </c>
      <c r="C123">
        <v>95</v>
      </c>
      <c r="D123" t="s">
        <v>18</v>
      </c>
      <c r="E123">
        <v>0</v>
      </c>
      <c r="G123" t="s">
        <v>6</v>
      </c>
      <c r="J123" t="s">
        <v>9</v>
      </c>
      <c r="K123" t="s">
        <v>10</v>
      </c>
      <c r="O123" t="s">
        <v>12</v>
      </c>
      <c r="T123">
        <v>4</v>
      </c>
      <c r="U123">
        <v>4</v>
      </c>
    </row>
    <row r="124" spans="1:21" x14ac:dyDescent="0.2">
      <c r="A124">
        <v>619</v>
      </c>
      <c r="B124" t="s">
        <v>17</v>
      </c>
      <c r="C124">
        <v>88</v>
      </c>
      <c r="D124" t="s">
        <v>16</v>
      </c>
      <c r="E124">
        <v>0</v>
      </c>
      <c r="G124" t="s">
        <v>6</v>
      </c>
      <c r="J124" t="s">
        <v>9</v>
      </c>
      <c r="K124" t="s">
        <v>10</v>
      </c>
      <c r="M124" t="s">
        <v>52</v>
      </c>
      <c r="O124" t="s">
        <v>12</v>
      </c>
      <c r="T124">
        <v>5</v>
      </c>
      <c r="U124">
        <v>9</v>
      </c>
    </row>
    <row r="125" spans="1:21" x14ac:dyDescent="0.2">
      <c r="A125">
        <v>646</v>
      </c>
      <c r="B125" t="s">
        <v>17</v>
      </c>
      <c r="C125">
        <v>90</v>
      </c>
      <c r="D125" t="s">
        <v>16</v>
      </c>
      <c r="E125">
        <v>0</v>
      </c>
      <c r="G125" t="s">
        <v>6</v>
      </c>
      <c r="J125" t="s">
        <v>9</v>
      </c>
      <c r="K125" t="s">
        <v>10</v>
      </c>
      <c r="O125" t="s">
        <v>12</v>
      </c>
      <c r="T125">
        <v>4</v>
      </c>
      <c r="U125">
        <v>7</v>
      </c>
    </row>
    <row r="126" spans="1:21" x14ac:dyDescent="0.2">
      <c r="A126">
        <v>658</v>
      </c>
      <c r="B126" t="s">
        <v>17</v>
      </c>
      <c r="C126">
        <v>76</v>
      </c>
      <c r="D126" t="s">
        <v>18</v>
      </c>
      <c r="E126">
        <v>0</v>
      </c>
      <c r="G126" t="s">
        <v>6</v>
      </c>
      <c r="J126" t="s">
        <v>9</v>
      </c>
      <c r="T126">
        <v>2</v>
      </c>
      <c r="U126">
        <v>3</v>
      </c>
    </row>
    <row r="127" spans="1:21" x14ac:dyDescent="0.2">
      <c r="A127">
        <v>744</v>
      </c>
      <c r="B127" t="s">
        <v>17</v>
      </c>
      <c r="C127">
        <v>80</v>
      </c>
      <c r="D127" t="s">
        <v>16</v>
      </c>
      <c r="E127">
        <v>0</v>
      </c>
      <c r="G127" t="s">
        <v>6</v>
      </c>
      <c r="J127" t="s">
        <v>9</v>
      </c>
      <c r="O127" t="s">
        <v>12</v>
      </c>
      <c r="T127">
        <v>3</v>
      </c>
      <c r="U127">
        <v>4</v>
      </c>
    </row>
    <row r="128" spans="1:21" x14ac:dyDescent="0.2">
      <c r="A128">
        <v>749</v>
      </c>
      <c r="B128" t="s">
        <v>17</v>
      </c>
      <c r="C128">
        <v>102</v>
      </c>
      <c r="D128" t="s">
        <v>16</v>
      </c>
      <c r="E128">
        <v>0</v>
      </c>
      <c r="G128" t="s">
        <v>6</v>
      </c>
      <c r="J128" t="s">
        <v>9</v>
      </c>
      <c r="O128" t="s">
        <v>12</v>
      </c>
      <c r="P128" t="s">
        <v>51</v>
      </c>
      <c r="T128">
        <v>4</v>
      </c>
      <c r="U128">
        <v>8</v>
      </c>
    </row>
    <row r="129" spans="1:21" x14ac:dyDescent="0.2">
      <c r="A129">
        <v>869</v>
      </c>
      <c r="B129" t="s">
        <v>17</v>
      </c>
      <c r="C129">
        <v>100</v>
      </c>
      <c r="D129" t="s">
        <v>16</v>
      </c>
      <c r="E129">
        <v>1</v>
      </c>
      <c r="G129" t="s">
        <v>6</v>
      </c>
      <c r="J129" t="s">
        <v>9</v>
      </c>
      <c r="T129">
        <v>2</v>
      </c>
      <c r="U129">
        <v>4</v>
      </c>
    </row>
    <row r="130" spans="1:21" x14ac:dyDescent="0.2">
      <c r="A130">
        <v>901</v>
      </c>
      <c r="B130" t="s">
        <v>17</v>
      </c>
      <c r="C130">
        <v>83</v>
      </c>
      <c r="D130" t="s">
        <v>18</v>
      </c>
      <c r="E130">
        <v>1</v>
      </c>
      <c r="G130" t="s">
        <v>6</v>
      </c>
      <c r="J130" t="s">
        <v>9</v>
      </c>
      <c r="T130">
        <v>2</v>
      </c>
      <c r="U130">
        <v>2</v>
      </c>
    </row>
    <row r="131" spans="1:21" x14ac:dyDescent="0.2">
      <c r="A131">
        <v>903</v>
      </c>
      <c r="B131" t="s">
        <v>17</v>
      </c>
      <c r="C131">
        <v>79</v>
      </c>
      <c r="D131" t="s">
        <v>18</v>
      </c>
      <c r="E131">
        <v>2</v>
      </c>
      <c r="G131" t="s">
        <v>6</v>
      </c>
      <c r="J131" t="s">
        <v>9</v>
      </c>
      <c r="T131">
        <v>2</v>
      </c>
      <c r="U131">
        <v>3</v>
      </c>
    </row>
    <row r="132" spans="1:21" x14ac:dyDescent="0.2">
      <c r="A132">
        <v>913</v>
      </c>
      <c r="B132" t="s">
        <v>17</v>
      </c>
      <c r="C132">
        <v>94</v>
      </c>
      <c r="D132" t="s">
        <v>18</v>
      </c>
      <c r="E132">
        <v>1</v>
      </c>
      <c r="G132" t="s">
        <v>6</v>
      </c>
      <c r="J132" t="s">
        <v>9</v>
      </c>
      <c r="T132">
        <v>2</v>
      </c>
      <c r="U132">
        <v>4</v>
      </c>
    </row>
    <row r="133" spans="1:21" x14ac:dyDescent="0.2">
      <c r="A133">
        <v>930</v>
      </c>
      <c r="B133" t="s">
        <v>17</v>
      </c>
      <c r="C133">
        <v>86</v>
      </c>
      <c r="D133" t="s">
        <v>16</v>
      </c>
      <c r="E133">
        <v>1</v>
      </c>
      <c r="G133" t="s">
        <v>6</v>
      </c>
      <c r="J133" t="s">
        <v>9</v>
      </c>
      <c r="T133">
        <v>2</v>
      </c>
      <c r="U133">
        <v>5</v>
      </c>
    </row>
    <row r="134" spans="1:21" x14ac:dyDescent="0.2">
      <c r="A134">
        <v>993</v>
      </c>
      <c r="B134" t="s">
        <v>17</v>
      </c>
      <c r="C134">
        <v>76</v>
      </c>
      <c r="D134" t="s">
        <v>16</v>
      </c>
      <c r="E134">
        <v>0</v>
      </c>
      <c r="F134">
        <v>12</v>
      </c>
      <c r="G134" t="s">
        <v>6</v>
      </c>
      <c r="J134" t="s">
        <v>9</v>
      </c>
      <c r="T134">
        <v>2</v>
      </c>
      <c r="U134">
        <v>5</v>
      </c>
    </row>
    <row r="135" spans="1:21" x14ac:dyDescent="0.2">
      <c r="A135">
        <v>1020</v>
      </c>
      <c r="B135" t="s">
        <v>17</v>
      </c>
      <c r="C135">
        <v>86</v>
      </c>
      <c r="D135" t="s">
        <v>16</v>
      </c>
      <c r="E135">
        <v>1</v>
      </c>
      <c r="F135">
        <v>9</v>
      </c>
      <c r="G135" t="s">
        <v>6</v>
      </c>
      <c r="J135" t="s">
        <v>9</v>
      </c>
      <c r="T135">
        <v>2</v>
      </c>
      <c r="U135">
        <v>5</v>
      </c>
    </row>
    <row r="136" spans="1:21" x14ac:dyDescent="0.2">
      <c r="A136">
        <v>1032</v>
      </c>
      <c r="B136" t="s">
        <v>17</v>
      </c>
      <c r="C136">
        <v>89</v>
      </c>
      <c r="D136" t="s">
        <v>16</v>
      </c>
      <c r="E136">
        <v>1</v>
      </c>
      <c r="G136" t="s">
        <v>6</v>
      </c>
      <c r="J136" t="s">
        <v>9</v>
      </c>
      <c r="T136">
        <v>2</v>
      </c>
      <c r="U136">
        <v>3</v>
      </c>
    </row>
    <row r="137" spans="1:21" x14ac:dyDescent="0.2">
      <c r="A137">
        <v>1066</v>
      </c>
      <c r="B137" t="s">
        <v>17</v>
      </c>
      <c r="C137">
        <v>73</v>
      </c>
      <c r="D137" t="s">
        <v>18</v>
      </c>
      <c r="E137">
        <v>2</v>
      </c>
      <c r="G137" t="s">
        <v>6</v>
      </c>
      <c r="J137" t="s">
        <v>9</v>
      </c>
      <c r="N137" t="s">
        <v>50</v>
      </c>
      <c r="T137">
        <v>3</v>
      </c>
      <c r="U137">
        <v>4</v>
      </c>
    </row>
    <row r="138" spans="1:21" x14ac:dyDescent="0.2">
      <c r="A138">
        <v>1086</v>
      </c>
      <c r="B138" t="s">
        <v>17</v>
      </c>
      <c r="C138">
        <v>84</v>
      </c>
      <c r="D138" t="s">
        <v>18</v>
      </c>
      <c r="E138">
        <v>2</v>
      </c>
      <c r="G138" t="s">
        <v>6</v>
      </c>
      <c r="J138" t="s">
        <v>9</v>
      </c>
      <c r="R138" t="s">
        <v>55</v>
      </c>
      <c r="T138">
        <v>3</v>
      </c>
      <c r="U138">
        <v>4</v>
      </c>
    </row>
    <row r="139" spans="1:21" x14ac:dyDescent="0.2">
      <c r="A139">
        <v>1087</v>
      </c>
      <c r="B139" t="s">
        <v>17</v>
      </c>
      <c r="C139">
        <v>98</v>
      </c>
      <c r="D139" t="s">
        <v>18</v>
      </c>
      <c r="E139">
        <v>1</v>
      </c>
      <c r="G139" t="s">
        <v>6</v>
      </c>
      <c r="J139" t="s">
        <v>9</v>
      </c>
      <c r="O139" t="s">
        <v>12</v>
      </c>
      <c r="T139">
        <v>3</v>
      </c>
      <c r="U139">
        <v>5</v>
      </c>
    </row>
    <row r="140" spans="1:21" x14ac:dyDescent="0.2">
      <c r="A140">
        <v>1169</v>
      </c>
      <c r="B140" t="s">
        <v>17</v>
      </c>
      <c r="C140">
        <v>89</v>
      </c>
      <c r="D140" t="s">
        <v>16</v>
      </c>
      <c r="E140">
        <v>1</v>
      </c>
      <c r="G140" t="s">
        <v>6</v>
      </c>
      <c r="J140" t="s">
        <v>9</v>
      </c>
      <c r="P140" t="s">
        <v>51</v>
      </c>
      <c r="T140">
        <v>3</v>
      </c>
      <c r="U140">
        <v>6</v>
      </c>
    </row>
    <row r="141" spans="1:21" x14ac:dyDescent="0.2">
      <c r="A141">
        <v>1171</v>
      </c>
      <c r="B141" t="s">
        <v>17</v>
      </c>
      <c r="C141">
        <v>88</v>
      </c>
      <c r="D141" t="s">
        <v>18</v>
      </c>
      <c r="E141">
        <v>1</v>
      </c>
      <c r="G141" t="s">
        <v>6</v>
      </c>
      <c r="J141" t="s">
        <v>9</v>
      </c>
      <c r="O141" t="s">
        <v>12</v>
      </c>
      <c r="T141">
        <v>3</v>
      </c>
      <c r="U141">
        <v>4</v>
      </c>
    </row>
    <row r="142" spans="1:21" x14ac:dyDescent="0.2">
      <c r="A142">
        <v>1204</v>
      </c>
      <c r="B142" t="s">
        <v>17</v>
      </c>
      <c r="C142">
        <v>79</v>
      </c>
      <c r="D142" t="s">
        <v>16</v>
      </c>
      <c r="E142">
        <v>0</v>
      </c>
      <c r="F142">
        <v>16</v>
      </c>
      <c r="G142" t="s">
        <v>6</v>
      </c>
      <c r="J142" t="s">
        <v>9</v>
      </c>
      <c r="O142" t="s">
        <v>12</v>
      </c>
      <c r="T142">
        <v>3</v>
      </c>
      <c r="U142">
        <v>5</v>
      </c>
    </row>
    <row r="143" spans="1:21" x14ac:dyDescent="0.2">
      <c r="A143">
        <v>1253</v>
      </c>
      <c r="B143" t="s">
        <v>17</v>
      </c>
      <c r="C143">
        <v>93</v>
      </c>
      <c r="D143" t="s">
        <v>18</v>
      </c>
      <c r="E143">
        <v>1</v>
      </c>
      <c r="F143">
        <v>12</v>
      </c>
      <c r="G143" t="s">
        <v>6</v>
      </c>
      <c r="J143" t="s">
        <v>9</v>
      </c>
      <c r="T143">
        <v>2</v>
      </c>
      <c r="U143">
        <v>4</v>
      </c>
    </row>
    <row r="144" spans="1:21" x14ac:dyDescent="0.2">
      <c r="A144">
        <v>1275</v>
      </c>
      <c r="B144" t="s">
        <v>17</v>
      </c>
      <c r="C144">
        <v>81</v>
      </c>
      <c r="D144" t="s">
        <v>16</v>
      </c>
      <c r="E144">
        <v>1</v>
      </c>
      <c r="G144" t="s">
        <v>6</v>
      </c>
      <c r="J144" t="s">
        <v>9</v>
      </c>
      <c r="K144" t="s">
        <v>10</v>
      </c>
      <c r="N144" t="s">
        <v>50</v>
      </c>
      <c r="O144" t="s">
        <v>12</v>
      </c>
      <c r="T144">
        <v>5</v>
      </c>
      <c r="U144">
        <v>7</v>
      </c>
    </row>
    <row r="145" spans="1:21" x14ac:dyDescent="0.2">
      <c r="A145">
        <v>1437</v>
      </c>
      <c r="B145" t="s">
        <v>17</v>
      </c>
      <c r="C145">
        <v>81</v>
      </c>
      <c r="D145" t="s">
        <v>18</v>
      </c>
      <c r="E145">
        <v>1</v>
      </c>
      <c r="G145" t="s">
        <v>6</v>
      </c>
      <c r="J145" t="s">
        <v>9</v>
      </c>
      <c r="T145">
        <v>2</v>
      </c>
      <c r="U145">
        <v>5</v>
      </c>
    </row>
    <row r="146" spans="1:21" x14ac:dyDescent="0.2">
      <c r="A146">
        <v>1438</v>
      </c>
      <c r="B146" t="s">
        <v>17</v>
      </c>
      <c r="C146">
        <v>76</v>
      </c>
      <c r="D146" t="s">
        <v>16</v>
      </c>
      <c r="E146">
        <v>0</v>
      </c>
      <c r="G146" t="s">
        <v>6</v>
      </c>
      <c r="J146" t="s">
        <v>9</v>
      </c>
      <c r="T146">
        <v>2</v>
      </c>
      <c r="U146">
        <v>5</v>
      </c>
    </row>
    <row r="147" spans="1:21" x14ac:dyDescent="0.2">
      <c r="A147">
        <v>1457</v>
      </c>
      <c r="B147" t="s">
        <v>17</v>
      </c>
      <c r="C147">
        <v>73</v>
      </c>
      <c r="D147" t="s">
        <v>16</v>
      </c>
      <c r="E147">
        <v>1</v>
      </c>
      <c r="F147">
        <v>16</v>
      </c>
      <c r="G147" t="s">
        <v>6</v>
      </c>
      <c r="J147" t="s">
        <v>9</v>
      </c>
      <c r="T147">
        <v>2</v>
      </c>
      <c r="U147">
        <v>5</v>
      </c>
    </row>
    <row r="148" spans="1:21" x14ac:dyDescent="0.2">
      <c r="A148">
        <v>1796</v>
      </c>
      <c r="B148" t="s">
        <v>17</v>
      </c>
      <c r="C148">
        <v>73</v>
      </c>
      <c r="D148" t="s">
        <v>18</v>
      </c>
      <c r="E148">
        <v>2</v>
      </c>
      <c r="F148">
        <v>10</v>
      </c>
      <c r="G148" t="s">
        <v>6</v>
      </c>
      <c r="J148" t="s">
        <v>9</v>
      </c>
      <c r="N148" t="s">
        <v>50</v>
      </c>
      <c r="O148" t="s">
        <v>12</v>
      </c>
      <c r="T148">
        <v>4</v>
      </c>
      <c r="U148">
        <v>5</v>
      </c>
    </row>
    <row r="149" spans="1:21" x14ac:dyDescent="0.2">
      <c r="A149">
        <v>2402</v>
      </c>
      <c r="B149" t="s">
        <v>17</v>
      </c>
      <c r="C149">
        <v>57</v>
      </c>
      <c r="D149" t="s">
        <v>18</v>
      </c>
      <c r="E149">
        <v>0</v>
      </c>
      <c r="F149">
        <v>17</v>
      </c>
      <c r="G149" t="s">
        <v>6</v>
      </c>
      <c r="J149" t="s">
        <v>9</v>
      </c>
      <c r="Q149" t="s">
        <v>54</v>
      </c>
      <c r="T149">
        <v>3</v>
      </c>
      <c r="U149">
        <v>5</v>
      </c>
    </row>
    <row r="150" spans="1:21" x14ac:dyDescent="0.2">
      <c r="A150">
        <v>2684</v>
      </c>
      <c r="B150" t="s">
        <v>17</v>
      </c>
      <c r="C150">
        <v>67</v>
      </c>
      <c r="D150" t="s">
        <v>18</v>
      </c>
      <c r="E150">
        <v>0</v>
      </c>
      <c r="F150">
        <v>16</v>
      </c>
      <c r="G150" t="s">
        <v>6</v>
      </c>
      <c r="J150" t="s">
        <v>9</v>
      </c>
      <c r="T150">
        <v>2</v>
      </c>
      <c r="U150">
        <v>6</v>
      </c>
    </row>
    <row r="151" spans="1:21" x14ac:dyDescent="0.2">
      <c r="A151">
        <v>2698</v>
      </c>
      <c r="B151" t="s">
        <v>17</v>
      </c>
      <c r="C151">
        <v>82</v>
      </c>
      <c r="D151" t="s">
        <v>18</v>
      </c>
      <c r="E151">
        <v>0</v>
      </c>
      <c r="F151">
        <v>11</v>
      </c>
      <c r="G151" t="s">
        <v>6</v>
      </c>
      <c r="J151" t="s">
        <v>9</v>
      </c>
      <c r="O151" t="s">
        <v>12</v>
      </c>
      <c r="T151">
        <v>3</v>
      </c>
      <c r="U151">
        <v>5</v>
      </c>
    </row>
    <row r="152" spans="1:21" x14ac:dyDescent="0.2">
      <c r="A152">
        <v>2703</v>
      </c>
      <c r="B152" t="s">
        <v>17</v>
      </c>
      <c r="C152">
        <v>67</v>
      </c>
      <c r="D152" t="s">
        <v>16</v>
      </c>
      <c r="E152">
        <v>0</v>
      </c>
      <c r="F152">
        <v>15</v>
      </c>
      <c r="G152" t="s">
        <v>6</v>
      </c>
      <c r="J152" t="s">
        <v>9</v>
      </c>
      <c r="L152" t="s">
        <v>11</v>
      </c>
      <c r="O152" t="s">
        <v>12</v>
      </c>
      <c r="T152">
        <v>4</v>
      </c>
      <c r="U152">
        <v>7</v>
      </c>
    </row>
    <row r="153" spans="1:21" x14ac:dyDescent="0.2">
      <c r="A153">
        <v>2737</v>
      </c>
      <c r="B153" t="s">
        <v>17</v>
      </c>
      <c r="C153">
        <v>58</v>
      </c>
      <c r="D153" t="s">
        <v>16</v>
      </c>
      <c r="E153">
        <v>0</v>
      </c>
      <c r="G153" t="s">
        <v>6</v>
      </c>
      <c r="J153" t="s">
        <v>9</v>
      </c>
      <c r="T153">
        <v>2</v>
      </c>
      <c r="U153">
        <v>4</v>
      </c>
    </row>
    <row r="154" spans="1:21" x14ac:dyDescent="0.2">
      <c r="A154">
        <v>2744</v>
      </c>
      <c r="B154" t="s">
        <v>17</v>
      </c>
      <c r="C154">
        <v>78</v>
      </c>
      <c r="D154" t="s">
        <v>16</v>
      </c>
      <c r="E154">
        <v>0</v>
      </c>
      <c r="F154">
        <v>12</v>
      </c>
      <c r="G154" t="s">
        <v>6</v>
      </c>
      <c r="J154" t="s">
        <v>9</v>
      </c>
      <c r="O154" t="s">
        <v>12</v>
      </c>
      <c r="T154">
        <v>3</v>
      </c>
      <c r="U154">
        <v>4</v>
      </c>
    </row>
    <row r="155" spans="1:21" x14ac:dyDescent="0.2">
      <c r="A155">
        <v>2766</v>
      </c>
      <c r="B155" t="s">
        <v>17</v>
      </c>
      <c r="C155">
        <v>75</v>
      </c>
      <c r="D155" t="s">
        <v>16</v>
      </c>
      <c r="E155">
        <v>0</v>
      </c>
      <c r="F155">
        <v>15</v>
      </c>
      <c r="G155" t="s">
        <v>6</v>
      </c>
      <c r="J155" t="s">
        <v>9</v>
      </c>
      <c r="T155">
        <v>2</v>
      </c>
      <c r="U155">
        <v>3</v>
      </c>
    </row>
    <row r="156" spans="1:21" x14ac:dyDescent="0.2">
      <c r="A156">
        <v>2794</v>
      </c>
      <c r="B156" t="s">
        <v>17</v>
      </c>
      <c r="C156">
        <v>67</v>
      </c>
      <c r="D156" t="s">
        <v>18</v>
      </c>
      <c r="E156">
        <v>0</v>
      </c>
      <c r="F156">
        <v>9</v>
      </c>
      <c r="G156" t="s">
        <v>6</v>
      </c>
      <c r="J156" t="s">
        <v>9</v>
      </c>
      <c r="T156">
        <v>2</v>
      </c>
      <c r="U156">
        <v>6</v>
      </c>
    </row>
    <row r="157" spans="1:21" x14ac:dyDescent="0.2">
      <c r="A157">
        <v>2822</v>
      </c>
      <c r="B157" t="s">
        <v>17</v>
      </c>
      <c r="C157">
        <v>69</v>
      </c>
      <c r="D157" t="s">
        <v>18</v>
      </c>
      <c r="E157">
        <v>0</v>
      </c>
      <c r="F157">
        <v>11</v>
      </c>
      <c r="G157" t="s">
        <v>6</v>
      </c>
      <c r="J157" t="s">
        <v>9</v>
      </c>
      <c r="N157" t="s">
        <v>50</v>
      </c>
      <c r="T157">
        <v>3</v>
      </c>
      <c r="U157">
        <v>6</v>
      </c>
    </row>
    <row r="158" spans="1:21" x14ac:dyDescent="0.2">
      <c r="A158">
        <v>2843</v>
      </c>
      <c r="B158" t="s">
        <v>17</v>
      </c>
      <c r="C158">
        <v>63</v>
      </c>
      <c r="D158" t="s">
        <v>16</v>
      </c>
      <c r="E158">
        <v>0</v>
      </c>
      <c r="F158">
        <v>15</v>
      </c>
      <c r="G158" t="s">
        <v>6</v>
      </c>
      <c r="J158" t="s">
        <v>9</v>
      </c>
      <c r="T158">
        <v>2</v>
      </c>
      <c r="U158">
        <v>4</v>
      </c>
    </row>
    <row r="159" spans="1:21" x14ac:dyDescent="0.2">
      <c r="A159">
        <v>112</v>
      </c>
      <c r="B159" t="s">
        <v>17</v>
      </c>
      <c r="C159">
        <v>97</v>
      </c>
      <c r="D159" t="s">
        <v>16</v>
      </c>
      <c r="E159">
        <v>1</v>
      </c>
      <c r="J159" t="s">
        <v>9</v>
      </c>
      <c r="T159">
        <v>1</v>
      </c>
      <c r="U159">
        <v>2</v>
      </c>
    </row>
    <row r="160" spans="1:21" x14ac:dyDescent="0.2">
      <c r="A160">
        <v>611</v>
      </c>
      <c r="B160" t="s">
        <v>17</v>
      </c>
      <c r="C160">
        <v>86</v>
      </c>
      <c r="D160" t="s">
        <v>16</v>
      </c>
      <c r="E160">
        <v>1</v>
      </c>
      <c r="J160" t="s">
        <v>9</v>
      </c>
      <c r="O160" t="s">
        <v>12</v>
      </c>
      <c r="T160">
        <v>2</v>
      </c>
      <c r="U160">
        <v>4</v>
      </c>
    </row>
    <row r="161" spans="1:21" x14ac:dyDescent="0.2">
      <c r="A161">
        <v>746</v>
      </c>
      <c r="B161" t="s">
        <v>17</v>
      </c>
      <c r="C161">
        <v>100</v>
      </c>
      <c r="D161" t="s">
        <v>18</v>
      </c>
      <c r="E161">
        <v>1</v>
      </c>
      <c r="J161" t="s">
        <v>9</v>
      </c>
      <c r="O161" t="s">
        <v>12</v>
      </c>
      <c r="R161" t="s">
        <v>55</v>
      </c>
      <c r="T161">
        <v>3</v>
      </c>
      <c r="U161">
        <v>5</v>
      </c>
    </row>
    <row r="162" spans="1:21" x14ac:dyDescent="0.2">
      <c r="A162">
        <v>892</v>
      </c>
      <c r="B162" t="s">
        <v>17</v>
      </c>
      <c r="C162">
        <v>92</v>
      </c>
      <c r="D162" t="s">
        <v>18</v>
      </c>
      <c r="E162">
        <v>0</v>
      </c>
      <c r="F162">
        <v>15</v>
      </c>
      <c r="J162" t="s">
        <v>9</v>
      </c>
      <c r="N162" t="s">
        <v>50</v>
      </c>
      <c r="T162">
        <v>2</v>
      </c>
      <c r="U162">
        <v>3</v>
      </c>
    </row>
    <row r="163" spans="1:21" x14ac:dyDescent="0.2">
      <c r="A163">
        <v>911</v>
      </c>
      <c r="B163" t="s">
        <v>17</v>
      </c>
      <c r="C163">
        <v>94</v>
      </c>
      <c r="D163" t="s">
        <v>18</v>
      </c>
      <c r="E163">
        <v>1</v>
      </c>
      <c r="J163" t="s">
        <v>9</v>
      </c>
      <c r="M163" t="s">
        <v>52</v>
      </c>
      <c r="O163" t="s">
        <v>12</v>
      </c>
      <c r="T163">
        <v>3</v>
      </c>
      <c r="U163">
        <v>8</v>
      </c>
    </row>
    <row r="164" spans="1:21" x14ac:dyDescent="0.2">
      <c r="A164">
        <v>986</v>
      </c>
      <c r="B164" t="s">
        <v>17</v>
      </c>
      <c r="C164">
        <v>92</v>
      </c>
      <c r="D164" t="s">
        <v>18</v>
      </c>
      <c r="E164">
        <v>0</v>
      </c>
      <c r="J164" t="s">
        <v>9</v>
      </c>
      <c r="R164" t="s">
        <v>55</v>
      </c>
      <c r="T164">
        <v>2</v>
      </c>
      <c r="U164">
        <v>3</v>
      </c>
    </row>
    <row r="165" spans="1:21" x14ac:dyDescent="0.2">
      <c r="A165">
        <v>1163</v>
      </c>
      <c r="B165" t="s">
        <v>17</v>
      </c>
      <c r="C165">
        <v>92</v>
      </c>
      <c r="D165" t="s">
        <v>18</v>
      </c>
      <c r="E165">
        <v>0</v>
      </c>
      <c r="J165" t="s">
        <v>9</v>
      </c>
      <c r="R165" t="s">
        <v>55</v>
      </c>
      <c r="T165">
        <v>2</v>
      </c>
      <c r="U165">
        <v>5</v>
      </c>
    </row>
    <row r="166" spans="1:21" x14ac:dyDescent="0.2">
      <c r="A166">
        <v>1164</v>
      </c>
      <c r="B166" t="s">
        <v>17</v>
      </c>
      <c r="C166">
        <v>87</v>
      </c>
      <c r="D166" t="s">
        <v>16</v>
      </c>
      <c r="E166">
        <v>1</v>
      </c>
      <c r="J166" t="s">
        <v>9</v>
      </c>
      <c r="N166" t="s">
        <v>50</v>
      </c>
      <c r="T166">
        <v>2</v>
      </c>
      <c r="U166">
        <v>3</v>
      </c>
    </row>
    <row r="167" spans="1:21" x14ac:dyDescent="0.2">
      <c r="A167">
        <v>1223</v>
      </c>
      <c r="B167" t="s">
        <v>17</v>
      </c>
      <c r="C167">
        <v>90</v>
      </c>
      <c r="D167" t="s">
        <v>16</v>
      </c>
      <c r="E167">
        <v>2</v>
      </c>
      <c r="F167">
        <v>15</v>
      </c>
      <c r="J167" t="s">
        <v>9</v>
      </c>
      <c r="O167" t="s">
        <v>12</v>
      </c>
      <c r="T167">
        <v>2</v>
      </c>
      <c r="U167">
        <v>4</v>
      </c>
    </row>
    <row r="168" spans="1:21" x14ac:dyDescent="0.2">
      <c r="A168">
        <v>1311</v>
      </c>
      <c r="B168" t="s">
        <v>17</v>
      </c>
      <c r="C168">
        <v>82</v>
      </c>
      <c r="D168" t="s">
        <v>18</v>
      </c>
      <c r="E168">
        <v>0</v>
      </c>
      <c r="F168">
        <v>12</v>
      </c>
      <c r="J168" t="s">
        <v>9</v>
      </c>
      <c r="S168" t="s">
        <v>53</v>
      </c>
      <c r="T168">
        <v>2</v>
      </c>
      <c r="U168">
        <v>4</v>
      </c>
    </row>
    <row r="169" spans="1:21" x14ac:dyDescent="0.2">
      <c r="A169">
        <v>1450</v>
      </c>
      <c r="B169" t="s">
        <v>17</v>
      </c>
      <c r="C169">
        <v>83</v>
      </c>
      <c r="D169" t="s">
        <v>18</v>
      </c>
      <c r="E169">
        <v>2</v>
      </c>
      <c r="F169">
        <v>9</v>
      </c>
      <c r="J169" t="s">
        <v>9</v>
      </c>
      <c r="N169" t="s">
        <v>50</v>
      </c>
      <c r="T169">
        <v>2</v>
      </c>
      <c r="U169">
        <v>4</v>
      </c>
    </row>
    <row r="170" spans="1:21" x14ac:dyDescent="0.2">
      <c r="A170">
        <v>1476</v>
      </c>
      <c r="B170" t="s">
        <v>17</v>
      </c>
      <c r="C170">
        <v>74</v>
      </c>
      <c r="D170" t="s">
        <v>16</v>
      </c>
      <c r="E170">
        <v>0</v>
      </c>
      <c r="F170">
        <v>5</v>
      </c>
      <c r="J170" t="s">
        <v>9</v>
      </c>
      <c r="T170">
        <v>1</v>
      </c>
      <c r="U170">
        <v>2</v>
      </c>
    </row>
    <row r="171" spans="1:21" x14ac:dyDescent="0.2">
      <c r="A171">
        <v>1633</v>
      </c>
      <c r="B171" t="s">
        <v>17</v>
      </c>
      <c r="C171">
        <v>91</v>
      </c>
      <c r="D171" t="s">
        <v>16</v>
      </c>
      <c r="E171">
        <v>1</v>
      </c>
      <c r="J171" t="s">
        <v>9</v>
      </c>
      <c r="M171" t="s">
        <v>52</v>
      </c>
      <c r="N171" t="s">
        <v>50</v>
      </c>
      <c r="O171" t="s">
        <v>12</v>
      </c>
      <c r="S171" t="s">
        <v>53</v>
      </c>
      <c r="T171">
        <v>5</v>
      </c>
      <c r="U171">
        <v>8</v>
      </c>
    </row>
    <row r="172" spans="1:21" x14ac:dyDescent="0.2">
      <c r="A172">
        <v>1883</v>
      </c>
      <c r="B172" t="s">
        <v>17</v>
      </c>
      <c r="C172">
        <v>73</v>
      </c>
      <c r="D172" t="s">
        <v>16</v>
      </c>
      <c r="E172">
        <v>0</v>
      </c>
      <c r="J172" t="s">
        <v>9</v>
      </c>
      <c r="T172">
        <v>1</v>
      </c>
      <c r="U172">
        <v>3</v>
      </c>
    </row>
    <row r="173" spans="1:21" x14ac:dyDescent="0.2">
      <c r="A173">
        <v>2036</v>
      </c>
      <c r="B173" t="s">
        <v>17</v>
      </c>
      <c r="C173">
        <v>85</v>
      </c>
      <c r="D173" t="s">
        <v>16</v>
      </c>
      <c r="E173">
        <v>0</v>
      </c>
      <c r="F173">
        <v>15</v>
      </c>
      <c r="J173" t="s">
        <v>9</v>
      </c>
      <c r="N173" t="s">
        <v>50</v>
      </c>
      <c r="O173" t="s">
        <v>12</v>
      </c>
      <c r="T173">
        <v>3</v>
      </c>
      <c r="U173">
        <v>4</v>
      </c>
    </row>
    <row r="174" spans="1:21" x14ac:dyDescent="0.2">
      <c r="A174">
        <v>2449</v>
      </c>
      <c r="B174" t="s">
        <v>17</v>
      </c>
      <c r="C174">
        <v>62</v>
      </c>
      <c r="D174" t="s">
        <v>18</v>
      </c>
      <c r="E174">
        <v>0</v>
      </c>
      <c r="F174">
        <v>15</v>
      </c>
      <c r="J174" t="s">
        <v>9</v>
      </c>
      <c r="R174" t="s">
        <v>55</v>
      </c>
      <c r="T174">
        <v>2</v>
      </c>
      <c r="U174">
        <v>3</v>
      </c>
    </row>
    <row r="175" spans="1:21" x14ac:dyDescent="0.2">
      <c r="A175">
        <v>2678</v>
      </c>
      <c r="B175" t="s">
        <v>17</v>
      </c>
      <c r="C175">
        <v>60</v>
      </c>
      <c r="D175" t="s">
        <v>16</v>
      </c>
      <c r="E175">
        <v>0</v>
      </c>
      <c r="F175">
        <v>10</v>
      </c>
      <c r="J175" t="s">
        <v>9</v>
      </c>
      <c r="T175">
        <v>1</v>
      </c>
      <c r="U175">
        <v>4</v>
      </c>
    </row>
    <row r="176" spans="1:21" x14ac:dyDescent="0.2">
      <c r="A176">
        <v>2719</v>
      </c>
      <c r="B176" t="s">
        <v>17</v>
      </c>
      <c r="C176">
        <v>77</v>
      </c>
      <c r="D176" t="s">
        <v>16</v>
      </c>
      <c r="E176">
        <v>0</v>
      </c>
      <c r="F176">
        <v>19</v>
      </c>
      <c r="J176" t="s">
        <v>9</v>
      </c>
      <c r="M176" t="s">
        <v>52</v>
      </c>
      <c r="O176" t="s">
        <v>12</v>
      </c>
      <c r="T176">
        <v>3</v>
      </c>
      <c r="U176">
        <v>7</v>
      </c>
    </row>
    <row r="177" spans="1:21" x14ac:dyDescent="0.2">
      <c r="A177">
        <v>2810</v>
      </c>
      <c r="B177" t="s">
        <v>17</v>
      </c>
      <c r="C177">
        <v>57</v>
      </c>
      <c r="D177" t="s">
        <v>16</v>
      </c>
      <c r="E177">
        <v>0</v>
      </c>
      <c r="F177">
        <v>9</v>
      </c>
      <c r="J177" t="s">
        <v>9</v>
      </c>
      <c r="T177">
        <v>1</v>
      </c>
      <c r="U177">
        <v>3</v>
      </c>
    </row>
    <row r="178" spans="1:21" x14ac:dyDescent="0.2">
      <c r="A178">
        <v>3</v>
      </c>
      <c r="B178" t="s">
        <v>17</v>
      </c>
      <c r="C178">
        <v>83</v>
      </c>
      <c r="D178" t="s">
        <v>18</v>
      </c>
      <c r="E178">
        <v>1</v>
      </c>
      <c r="F178">
        <v>8</v>
      </c>
      <c r="G178" t="s">
        <v>6</v>
      </c>
      <c r="H178" t="s">
        <v>7</v>
      </c>
      <c r="I178" t="s">
        <v>8</v>
      </c>
      <c r="N178" t="s">
        <v>50</v>
      </c>
      <c r="T178">
        <v>4</v>
      </c>
      <c r="U178">
        <v>6</v>
      </c>
    </row>
    <row r="179" spans="1:21" x14ac:dyDescent="0.2">
      <c r="A179">
        <v>103</v>
      </c>
      <c r="B179" t="s">
        <v>17</v>
      </c>
      <c r="C179">
        <v>89</v>
      </c>
      <c r="D179" t="s">
        <v>16</v>
      </c>
      <c r="E179">
        <v>1</v>
      </c>
      <c r="G179" t="s">
        <v>6</v>
      </c>
      <c r="H179" t="s">
        <v>7</v>
      </c>
      <c r="I179" t="s">
        <v>8</v>
      </c>
      <c r="O179" t="s">
        <v>12</v>
      </c>
      <c r="T179">
        <v>4</v>
      </c>
      <c r="U179">
        <v>6</v>
      </c>
    </row>
    <row r="180" spans="1:21" x14ac:dyDescent="0.2">
      <c r="A180">
        <v>494</v>
      </c>
      <c r="B180" t="s">
        <v>17</v>
      </c>
      <c r="C180">
        <v>88</v>
      </c>
      <c r="D180" t="s">
        <v>18</v>
      </c>
      <c r="E180">
        <v>0</v>
      </c>
      <c r="F180">
        <v>9</v>
      </c>
      <c r="G180" t="s">
        <v>6</v>
      </c>
      <c r="H180" t="s">
        <v>7</v>
      </c>
      <c r="I180" t="s">
        <v>8</v>
      </c>
      <c r="T180">
        <v>3</v>
      </c>
      <c r="U180">
        <v>5</v>
      </c>
    </row>
    <row r="181" spans="1:21" x14ac:dyDescent="0.2">
      <c r="A181">
        <v>575</v>
      </c>
      <c r="B181" t="s">
        <v>17</v>
      </c>
      <c r="C181">
        <v>82</v>
      </c>
      <c r="D181" t="s">
        <v>16</v>
      </c>
      <c r="E181">
        <v>2</v>
      </c>
      <c r="G181" t="s">
        <v>6</v>
      </c>
      <c r="H181" t="s">
        <v>7</v>
      </c>
      <c r="I181" t="s">
        <v>8</v>
      </c>
      <c r="O181" t="s">
        <v>12</v>
      </c>
      <c r="T181">
        <v>4</v>
      </c>
      <c r="U181">
        <v>7</v>
      </c>
    </row>
    <row r="182" spans="1:21" x14ac:dyDescent="0.2">
      <c r="A182">
        <v>705</v>
      </c>
      <c r="B182" t="s">
        <v>17</v>
      </c>
      <c r="C182">
        <v>102</v>
      </c>
      <c r="D182" t="s">
        <v>18</v>
      </c>
      <c r="E182">
        <v>1</v>
      </c>
      <c r="G182" t="s">
        <v>6</v>
      </c>
      <c r="H182" t="s">
        <v>7</v>
      </c>
      <c r="I182" t="s">
        <v>8</v>
      </c>
      <c r="T182">
        <v>3</v>
      </c>
      <c r="U182">
        <v>8</v>
      </c>
    </row>
    <row r="183" spans="1:21" x14ac:dyDescent="0.2">
      <c r="A183">
        <v>937</v>
      </c>
      <c r="B183" t="s">
        <v>17</v>
      </c>
      <c r="C183">
        <v>87</v>
      </c>
      <c r="D183" t="s">
        <v>16</v>
      </c>
      <c r="E183">
        <v>1</v>
      </c>
      <c r="F183">
        <v>10</v>
      </c>
      <c r="G183" t="s">
        <v>6</v>
      </c>
      <c r="H183" t="s">
        <v>7</v>
      </c>
      <c r="I183" t="s">
        <v>8</v>
      </c>
      <c r="T183">
        <v>3</v>
      </c>
      <c r="U183">
        <v>3</v>
      </c>
    </row>
    <row r="184" spans="1:21" x14ac:dyDescent="0.2">
      <c r="A184">
        <v>1125</v>
      </c>
      <c r="B184" t="s">
        <v>17</v>
      </c>
      <c r="C184">
        <v>99</v>
      </c>
      <c r="D184" t="s">
        <v>18</v>
      </c>
      <c r="E184">
        <v>0</v>
      </c>
      <c r="G184" t="s">
        <v>6</v>
      </c>
      <c r="H184" t="s">
        <v>7</v>
      </c>
      <c r="I184" t="s">
        <v>8</v>
      </c>
      <c r="O184" t="s">
        <v>12</v>
      </c>
      <c r="T184">
        <v>4</v>
      </c>
      <c r="U184">
        <v>6</v>
      </c>
    </row>
    <row r="185" spans="1:21" x14ac:dyDescent="0.2">
      <c r="A185">
        <v>1434</v>
      </c>
      <c r="B185" t="s">
        <v>17</v>
      </c>
      <c r="C185">
        <v>85</v>
      </c>
      <c r="D185" t="s">
        <v>16</v>
      </c>
      <c r="E185">
        <v>1</v>
      </c>
      <c r="F185">
        <v>13</v>
      </c>
      <c r="G185" t="s">
        <v>6</v>
      </c>
      <c r="H185" t="s">
        <v>7</v>
      </c>
      <c r="I185" t="s">
        <v>8</v>
      </c>
      <c r="N185" t="s">
        <v>50</v>
      </c>
      <c r="T185">
        <v>4</v>
      </c>
      <c r="U185">
        <v>7</v>
      </c>
    </row>
    <row r="186" spans="1:21" x14ac:dyDescent="0.2">
      <c r="A186">
        <v>1923</v>
      </c>
      <c r="B186" t="s">
        <v>17</v>
      </c>
      <c r="C186">
        <v>78</v>
      </c>
      <c r="D186" t="s">
        <v>16</v>
      </c>
      <c r="E186">
        <v>1</v>
      </c>
      <c r="F186">
        <v>17</v>
      </c>
      <c r="G186" t="s">
        <v>6</v>
      </c>
      <c r="H186" t="s">
        <v>7</v>
      </c>
      <c r="I186" t="s">
        <v>8</v>
      </c>
      <c r="K186" t="s">
        <v>10</v>
      </c>
      <c r="N186" t="s">
        <v>50</v>
      </c>
      <c r="T186">
        <v>5</v>
      </c>
      <c r="U186">
        <v>7</v>
      </c>
    </row>
    <row r="187" spans="1:21" x14ac:dyDescent="0.2">
      <c r="A187">
        <v>2770</v>
      </c>
      <c r="B187" t="s">
        <v>17</v>
      </c>
      <c r="C187">
        <v>74</v>
      </c>
      <c r="D187" t="s">
        <v>16</v>
      </c>
      <c r="E187">
        <v>0</v>
      </c>
      <c r="F187">
        <v>11</v>
      </c>
      <c r="G187" t="s">
        <v>6</v>
      </c>
      <c r="H187" t="s">
        <v>7</v>
      </c>
      <c r="I187" t="s">
        <v>8</v>
      </c>
      <c r="N187" t="s">
        <v>50</v>
      </c>
      <c r="O187" t="s">
        <v>12</v>
      </c>
      <c r="T187">
        <v>5</v>
      </c>
      <c r="U187">
        <v>6</v>
      </c>
    </row>
    <row r="188" spans="1:21" x14ac:dyDescent="0.2">
      <c r="A188">
        <v>7</v>
      </c>
      <c r="B188" t="s">
        <v>17</v>
      </c>
      <c r="C188">
        <v>100</v>
      </c>
      <c r="D188" t="s">
        <v>18</v>
      </c>
      <c r="E188">
        <v>2</v>
      </c>
      <c r="F188">
        <v>8</v>
      </c>
      <c r="H188" t="s">
        <v>7</v>
      </c>
      <c r="I188" t="s">
        <v>8</v>
      </c>
      <c r="K188" t="s">
        <v>10</v>
      </c>
      <c r="O188" t="s">
        <v>12</v>
      </c>
      <c r="T188">
        <v>4</v>
      </c>
      <c r="U188">
        <v>8</v>
      </c>
    </row>
    <row r="189" spans="1:21" x14ac:dyDescent="0.2">
      <c r="A189">
        <v>277</v>
      </c>
      <c r="B189" t="s">
        <v>17</v>
      </c>
      <c r="C189">
        <v>90</v>
      </c>
      <c r="D189" t="s">
        <v>16</v>
      </c>
      <c r="E189">
        <v>1</v>
      </c>
      <c r="H189" t="s">
        <v>7</v>
      </c>
      <c r="I189" t="s">
        <v>8</v>
      </c>
      <c r="O189" t="s">
        <v>12</v>
      </c>
      <c r="P189" t="s">
        <v>51</v>
      </c>
      <c r="T189">
        <v>4</v>
      </c>
      <c r="U189">
        <v>4</v>
      </c>
    </row>
    <row r="190" spans="1:21" x14ac:dyDescent="0.2">
      <c r="A190">
        <v>377</v>
      </c>
      <c r="B190" t="s">
        <v>17</v>
      </c>
      <c r="C190">
        <v>88</v>
      </c>
      <c r="D190" t="s">
        <v>16</v>
      </c>
      <c r="E190">
        <v>0</v>
      </c>
      <c r="H190" t="s">
        <v>7</v>
      </c>
      <c r="I190" t="s">
        <v>8</v>
      </c>
      <c r="T190">
        <v>2</v>
      </c>
      <c r="U190">
        <v>5</v>
      </c>
    </row>
    <row r="191" spans="1:21" x14ac:dyDescent="0.2">
      <c r="A191">
        <v>445</v>
      </c>
      <c r="B191" t="s">
        <v>17</v>
      </c>
      <c r="C191">
        <v>88</v>
      </c>
      <c r="D191" t="s">
        <v>16</v>
      </c>
      <c r="E191">
        <v>0</v>
      </c>
      <c r="F191">
        <v>16</v>
      </c>
      <c r="H191" t="s">
        <v>7</v>
      </c>
      <c r="I191" t="s">
        <v>8</v>
      </c>
      <c r="N191" t="s">
        <v>50</v>
      </c>
      <c r="O191" t="s">
        <v>12</v>
      </c>
      <c r="T191">
        <v>4</v>
      </c>
      <c r="U191">
        <v>7</v>
      </c>
    </row>
    <row r="192" spans="1:21" x14ac:dyDescent="0.2">
      <c r="A192">
        <v>487</v>
      </c>
      <c r="B192" t="s">
        <v>17</v>
      </c>
      <c r="C192">
        <v>99</v>
      </c>
      <c r="D192" t="s">
        <v>18</v>
      </c>
      <c r="E192">
        <v>0</v>
      </c>
      <c r="H192" t="s">
        <v>7</v>
      </c>
      <c r="I192" t="s">
        <v>8</v>
      </c>
      <c r="T192">
        <v>2</v>
      </c>
      <c r="U192">
        <v>4</v>
      </c>
    </row>
    <row r="193" spans="1:21" x14ac:dyDescent="0.2">
      <c r="A193">
        <v>522</v>
      </c>
      <c r="B193" t="s">
        <v>17</v>
      </c>
      <c r="C193">
        <v>88</v>
      </c>
      <c r="D193" t="s">
        <v>16</v>
      </c>
      <c r="E193">
        <v>1</v>
      </c>
      <c r="H193" t="s">
        <v>7</v>
      </c>
      <c r="I193" t="s">
        <v>8</v>
      </c>
      <c r="R193" t="s">
        <v>55</v>
      </c>
      <c r="T193">
        <v>3</v>
      </c>
      <c r="U193">
        <v>4</v>
      </c>
    </row>
    <row r="194" spans="1:21" x14ac:dyDescent="0.2">
      <c r="A194">
        <v>672</v>
      </c>
      <c r="B194" t="s">
        <v>17</v>
      </c>
      <c r="C194">
        <v>83</v>
      </c>
      <c r="D194" t="s">
        <v>16</v>
      </c>
      <c r="E194">
        <v>0</v>
      </c>
      <c r="F194">
        <v>12</v>
      </c>
      <c r="H194" t="s">
        <v>7</v>
      </c>
      <c r="I194" t="s">
        <v>8</v>
      </c>
      <c r="K194" t="s">
        <v>10</v>
      </c>
      <c r="M194" t="s">
        <v>52</v>
      </c>
      <c r="N194" t="s">
        <v>50</v>
      </c>
      <c r="O194" t="s">
        <v>12</v>
      </c>
      <c r="T194">
        <v>6</v>
      </c>
      <c r="U194">
        <v>9</v>
      </c>
    </row>
    <row r="195" spans="1:21" x14ac:dyDescent="0.2">
      <c r="A195">
        <v>726</v>
      </c>
      <c r="B195" t="s">
        <v>17</v>
      </c>
      <c r="C195">
        <v>84</v>
      </c>
      <c r="D195" t="s">
        <v>16</v>
      </c>
      <c r="E195">
        <v>1</v>
      </c>
      <c r="H195" t="s">
        <v>7</v>
      </c>
      <c r="I195" t="s">
        <v>8</v>
      </c>
      <c r="T195">
        <v>2</v>
      </c>
      <c r="U195">
        <v>5</v>
      </c>
    </row>
    <row r="196" spans="1:21" x14ac:dyDescent="0.2">
      <c r="A196">
        <v>800</v>
      </c>
      <c r="B196" t="s">
        <v>17</v>
      </c>
      <c r="C196">
        <v>96</v>
      </c>
      <c r="D196" t="s">
        <v>16</v>
      </c>
      <c r="E196">
        <v>1</v>
      </c>
      <c r="H196" t="s">
        <v>7</v>
      </c>
      <c r="I196" t="s">
        <v>8</v>
      </c>
      <c r="O196" t="s">
        <v>12</v>
      </c>
      <c r="T196">
        <v>3</v>
      </c>
      <c r="U196">
        <v>6</v>
      </c>
    </row>
    <row r="197" spans="1:21" x14ac:dyDescent="0.2">
      <c r="A197">
        <v>839</v>
      </c>
      <c r="B197" t="s">
        <v>17</v>
      </c>
      <c r="C197">
        <v>94</v>
      </c>
      <c r="D197" t="s">
        <v>16</v>
      </c>
      <c r="E197">
        <v>0</v>
      </c>
      <c r="F197">
        <v>9</v>
      </c>
      <c r="H197" t="s">
        <v>7</v>
      </c>
      <c r="I197" t="s">
        <v>8</v>
      </c>
      <c r="N197" t="s">
        <v>50</v>
      </c>
      <c r="O197" t="s">
        <v>12</v>
      </c>
      <c r="P197" t="s">
        <v>51</v>
      </c>
      <c r="T197">
        <v>5</v>
      </c>
      <c r="U197">
        <v>6</v>
      </c>
    </row>
    <row r="198" spans="1:21" x14ac:dyDescent="0.2">
      <c r="A198">
        <v>898</v>
      </c>
      <c r="B198" t="s">
        <v>17</v>
      </c>
      <c r="C198">
        <v>92</v>
      </c>
      <c r="D198" t="s">
        <v>16</v>
      </c>
      <c r="E198">
        <v>1</v>
      </c>
      <c r="H198" t="s">
        <v>7</v>
      </c>
      <c r="I198" t="s">
        <v>8</v>
      </c>
      <c r="T198">
        <v>2</v>
      </c>
      <c r="U198">
        <v>3</v>
      </c>
    </row>
    <row r="199" spans="1:21" x14ac:dyDescent="0.2">
      <c r="A199">
        <v>933</v>
      </c>
      <c r="B199" t="s">
        <v>17</v>
      </c>
      <c r="C199">
        <v>95</v>
      </c>
      <c r="D199" t="s">
        <v>18</v>
      </c>
      <c r="E199">
        <v>1</v>
      </c>
      <c r="F199">
        <v>9</v>
      </c>
      <c r="H199" t="s">
        <v>7</v>
      </c>
      <c r="I199" t="s">
        <v>8</v>
      </c>
      <c r="T199">
        <v>2</v>
      </c>
      <c r="U199">
        <v>3</v>
      </c>
    </row>
    <row r="200" spans="1:21" x14ac:dyDescent="0.2">
      <c r="A200">
        <v>976</v>
      </c>
      <c r="B200" t="s">
        <v>17</v>
      </c>
      <c r="C200">
        <v>100</v>
      </c>
      <c r="D200" t="s">
        <v>18</v>
      </c>
      <c r="E200">
        <v>0</v>
      </c>
      <c r="H200" t="s">
        <v>7</v>
      </c>
      <c r="I200" t="s">
        <v>8</v>
      </c>
      <c r="O200" t="s">
        <v>12</v>
      </c>
      <c r="S200" t="s">
        <v>53</v>
      </c>
      <c r="T200">
        <v>4</v>
      </c>
      <c r="U200">
        <v>6</v>
      </c>
    </row>
    <row r="201" spans="1:21" x14ac:dyDescent="0.2">
      <c r="A201">
        <v>979</v>
      </c>
      <c r="B201" t="s">
        <v>17</v>
      </c>
      <c r="C201">
        <v>92</v>
      </c>
      <c r="D201" t="s">
        <v>16</v>
      </c>
      <c r="E201">
        <v>0</v>
      </c>
      <c r="H201" t="s">
        <v>7</v>
      </c>
      <c r="I201" t="s">
        <v>8</v>
      </c>
      <c r="O201" t="s">
        <v>12</v>
      </c>
      <c r="T201">
        <v>3</v>
      </c>
      <c r="U201">
        <v>5</v>
      </c>
    </row>
    <row r="202" spans="1:21" x14ac:dyDescent="0.2">
      <c r="A202">
        <v>1025</v>
      </c>
      <c r="B202" t="s">
        <v>17</v>
      </c>
      <c r="C202">
        <v>90</v>
      </c>
      <c r="D202" t="s">
        <v>16</v>
      </c>
      <c r="E202">
        <v>0</v>
      </c>
      <c r="F202">
        <v>12</v>
      </c>
      <c r="H202" t="s">
        <v>7</v>
      </c>
      <c r="I202" t="s">
        <v>8</v>
      </c>
      <c r="K202" t="s">
        <v>10</v>
      </c>
      <c r="N202" t="s">
        <v>50</v>
      </c>
      <c r="O202" t="s">
        <v>12</v>
      </c>
      <c r="P202" t="s">
        <v>51</v>
      </c>
      <c r="R202" t="s">
        <v>55</v>
      </c>
      <c r="T202">
        <v>7</v>
      </c>
      <c r="U202">
        <v>13</v>
      </c>
    </row>
    <row r="203" spans="1:21" x14ac:dyDescent="0.2">
      <c r="A203">
        <v>1040</v>
      </c>
      <c r="B203" t="s">
        <v>17</v>
      </c>
      <c r="C203">
        <v>95</v>
      </c>
      <c r="D203" t="s">
        <v>16</v>
      </c>
      <c r="E203">
        <v>1</v>
      </c>
      <c r="F203">
        <v>9</v>
      </c>
      <c r="H203" t="s">
        <v>7</v>
      </c>
      <c r="I203" t="s">
        <v>8</v>
      </c>
      <c r="N203" t="s">
        <v>50</v>
      </c>
      <c r="O203" t="s">
        <v>12</v>
      </c>
      <c r="T203">
        <v>4</v>
      </c>
      <c r="U203">
        <v>5</v>
      </c>
    </row>
    <row r="204" spans="1:21" x14ac:dyDescent="0.2">
      <c r="A204">
        <v>1067</v>
      </c>
      <c r="B204" t="s">
        <v>17</v>
      </c>
      <c r="C204">
        <v>95</v>
      </c>
      <c r="D204" t="s">
        <v>18</v>
      </c>
      <c r="E204">
        <v>0</v>
      </c>
      <c r="H204" t="s">
        <v>7</v>
      </c>
      <c r="I204" t="s">
        <v>8</v>
      </c>
      <c r="T204">
        <v>2</v>
      </c>
      <c r="U204">
        <v>5</v>
      </c>
    </row>
    <row r="205" spans="1:21" x14ac:dyDescent="0.2">
      <c r="A205">
        <v>1100</v>
      </c>
      <c r="B205" t="s">
        <v>17</v>
      </c>
      <c r="C205">
        <v>84</v>
      </c>
      <c r="D205" t="s">
        <v>16</v>
      </c>
      <c r="E205">
        <v>2</v>
      </c>
      <c r="H205" t="s">
        <v>7</v>
      </c>
      <c r="I205" t="s">
        <v>8</v>
      </c>
      <c r="N205" t="s">
        <v>50</v>
      </c>
      <c r="T205">
        <v>3</v>
      </c>
      <c r="U205">
        <v>6</v>
      </c>
    </row>
    <row r="206" spans="1:21" x14ac:dyDescent="0.2">
      <c r="A206">
        <v>1136</v>
      </c>
      <c r="B206" t="s">
        <v>17</v>
      </c>
      <c r="C206">
        <v>97</v>
      </c>
      <c r="D206" t="s">
        <v>18</v>
      </c>
      <c r="E206">
        <v>0</v>
      </c>
      <c r="H206" t="s">
        <v>7</v>
      </c>
      <c r="I206" t="s">
        <v>8</v>
      </c>
      <c r="O206" t="s">
        <v>12</v>
      </c>
      <c r="R206" t="s">
        <v>55</v>
      </c>
      <c r="T206">
        <v>4</v>
      </c>
      <c r="U206">
        <v>6</v>
      </c>
    </row>
    <row r="207" spans="1:21" x14ac:dyDescent="0.2">
      <c r="A207">
        <v>1143</v>
      </c>
      <c r="B207" t="s">
        <v>17</v>
      </c>
      <c r="C207">
        <v>99</v>
      </c>
      <c r="D207" t="s">
        <v>18</v>
      </c>
      <c r="E207">
        <v>1</v>
      </c>
      <c r="H207" t="s">
        <v>7</v>
      </c>
      <c r="I207" t="s">
        <v>8</v>
      </c>
      <c r="N207" t="s">
        <v>50</v>
      </c>
      <c r="R207" t="s">
        <v>55</v>
      </c>
      <c r="T207">
        <v>4</v>
      </c>
      <c r="U207">
        <v>6</v>
      </c>
    </row>
    <row r="208" spans="1:21" x14ac:dyDescent="0.2">
      <c r="A208">
        <v>1156</v>
      </c>
      <c r="B208" t="s">
        <v>17</v>
      </c>
      <c r="C208">
        <v>100</v>
      </c>
      <c r="D208" t="s">
        <v>18</v>
      </c>
      <c r="E208">
        <v>0</v>
      </c>
      <c r="H208" t="s">
        <v>7</v>
      </c>
      <c r="I208" t="s">
        <v>8</v>
      </c>
      <c r="O208" t="s">
        <v>12</v>
      </c>
      <c r="R208" t="s">
        <v>55</v>
      </c>
      <c r="T208">
        <v>4</v>
      </c>
      <c r="U208">
        <v>6</v>
      </c>
    </row>
    <row r="209" spans="1:21" x14ac:dyDescent="0.2">
      <c r="A209">
        <v>1227</v>
      </c>
      <c r="B209" t="s">
        <v>17</v>
      </c>
      <c r="C209">
        <v>92</v>
      </c>
      <c r="D209" t="s">
        <v>18</v>
      </c>
      <c r="E209">
        <v>0</v>
      </c>
      <c r="F209">
        <v>12</v>
      </c>
      <c r="H209" t="s">
        <v>7</v>
      </c>
      <c r="I209" t="s">
        <v>8</v>
      </c>
      <c r="N209" t="s">
        <v>50</v>
      </c>
      <c r="T209">
        <v>3</v>
      </c>
      <c r="U209">
        <v>5</v>
      </c>
    </row>
    <row r="210" spans="1:21" x14ac:dyDescent="0.2">
      <c r="A210">
        <v>1243</v>
      </c>
      <c r="B210" t="s">
        <v>17</v>
      </c>
      <c r="C210">
        <v>91</v>
      </c>
      <c r="D210" t="s">
        <v>18</v>
      </c>
      <c r="E210">
        <v>1</v>
      </c>
      <c r="H210" t="s">
        <v>7</v>
      </c>
      <c r="I210" t="s">
        <v>8</v>
      </c>
      <c r="T210">
        <v>2</v>
      </c>
      <c r="U210">
        <v>2</v>
      </c>
    </row>
    <row r="211" spans="1:21" x14ac:dyDescent="0.2">
      <c r="A211">
        <v>1344</v>
      </c>
      <c r="B211" t="s">
        <v>17</v>
      </c>
      <c r="C211">
        <v>84</v>
      </c>
      <c r="D211" t="s">
        <v>16</v>
      </c>
      <c r="E211">
        <v>2</v>
      </c>
      <c r="F211">
        <v>16</v>
      </c>
      <c r="H211" t="s">
        <v>7</v>
      </c>
      <c r="I211" t="s">
        <v>8</v>
      </c>
      <c r="N211" t="s">
        <v>50</v>
      </c>
      <c r="S211" t="s">
        <v>53</v>
      </c>
      <c r="T211">
        <v>4</v>
      </c>
      <c r="U211">
        <v>6</v>
      </c>
    </row>
    <row r="212" spans="1:21" x14ac:dyDescent="0.2">
      <c r="A212">
        <v>1387</v>
      </c>
      <c r="B212" t="s">
        <v>17</v>
      </c>
      <c r="C212">
        <v>93</v>
      </c>
      <c r="D212" t="s">
        <v>16</v>
      </c>
      <c r="E212">
        <v>0</v>
      </c>
      <c r="H212" t="s">
        <v>7</v>
      </c>
      <c r="I212" t="s">
        <v>8</v>
      </c>
      <c r="T212">
        <v>2</v>
      </c>
      <c r="U212">
        <v>5</v>
      </c>
    </row>
    <row r="213" spans="1:21" x14ac:dyDescent="0.2">
      <c r="A213">
        <v>1425</v>
      </c>
      <c r="B213" t="s">
        <v>17</v>
      </c>
      <c r="C213">
        <v>86</v>
      </c>
      <c r="D213" t="s">
        <v>18</v>
      </c>
      <c r="E213">
        <v>1</v>
      </c>
      <c r="H213" t="s">
        <v>7</v>
      </c>
      <c r="I213" t="s">
        <v>8</v>
      </c>
      <c r="M213" t="s">
        <v>52</v>
      </c>
      <c r="T213">
        <v>3</v>
      </c>
      <c r="U213">
        <v>5</v>
      </c>
    </row>
    <row r="214" spans="1:21" x14ac:dyDescent="0.2">
      <c r="A214">
        <v>1543</v>
      </c>
      <c r="B214" t="s">
        <v>17</v>
      </c>
      <c r="C214">
        <v>90</v>
      </c>
      <c r="D214" t="s">
        <v>18</v>
      </c>
      <c r="E214">
        <v>1</v>
      </c>
      <c r="H214" t="s">
        <v>7</v>
      </c>
      <c r="I214" t="s">
        <v>8</v>
      </c>
      <c r="N214" t="s">
        <v>50</v>
      </c>
      <c r="O214" t="s">
        <v>12</v>
      </c>
      <c r="S214" t="s">
        <v>53</v>
      </c>
      <c r="T214">
        <v>5</v>
      </c>
      <c r="U214">
        <v>7</v>
      </c>
    </row>
    <row r="215" spans="1:21" x14ac:dyDescent="0.2">
      <c r="A215">
        <v>1607</v>
      </c>
      <c r="B215" t="s">
        <v>17</v>
      </c>
      <c r="C215">
        <v>79</v>
      </c>
      <c r="D215" t="s">
        <v>16</v>
      </c>
      <c r="E215">
        <v>1</v>
      </c>
      <c r="F215">
        <v>11</v>
      </c>
      <c r="H215" t="s">
        <v>7</v>
      </c>
      <c r="I215" t="s">
        <v>8</v>
      </c>
      <c r="T215">
        <v>2</v>
      </c>
      <c r="U215">
        <v>4</v>
      </c>
    </row>
    <row r="216" spans="1:21" x14ac:dyDescent="0.2">
      <c r="A216">
        <v>1646</v>
      </c>
      <c r="B216" t="s">
        <v>17</v>
      </c>
      <c r="C216">
        <v>77</v>
      </c>
      <c r="D216" t="s">
        <v>16</v>
      </c>
      <c r="E216">
        <v>0</v>
      </c>
      <c r="F216">
        <v>9</v>
      </c>
      <c r="H216" t="s">
        <v>7</v>
      </c>
      <c r="I216" t="s">
        <v>8</v>
      </c>
      <c r="T216">
        <v>2</v>
      </c>
      <c r="U216">
        <v>5</v>
      </c>
    </row>
    <row r="217" spans="1:21" x14ac:dyDescent="0.2">
      <c r="A217">
        <v>2374</v>
      </c>
      <c r="B217" t="s">
        <v>17</v>
      </c>
      <c r="C217">
        <v>94</v>
      </c>
      <c r="D217" t="s">
        <v>18</v>
      </c>
      <c r="E217">
        <v>0</v>
      </c>
      <c r="F217">
        <v>12</v>
      </c>
      <c r="H217" t="s">
        <v>7</v>
      </c>
      <c r="I217" t="s">
        <v>8</v>
      </c>
      <c r="K217" t="s">
        <v>10</v>
      </c>
      <c r="N217" t="s">
        <v>50</v>
      </c>
      <c r="O217" t="s">
        <v>12</v>
      </c>
      <c r="T217">
        <v>5</v>
      </c>
      <c r="U217">
        <v>6</v>
      </c>
    </row>
    <row r="218" spans="1:21" x14ac:dyDescent="0.2">
      <c r="A218">
        <v>2601</v>
      </c>
      <c r="B218" t="s">
        <v>17</v>
      </c>
      <c r="C218">
        <v>65</v>
      </c>
      <c r="D218" t="s">
        <v>18</v>
      </c>
      <c r="E218">
        <v>0</v>
      </c>
      <c r="F218">
        <v>16</v>
      </c>
      <c r="H218" t="s">
        <v>7</v>
      </c>
      <c r="I218" t="s">
        <v>8</v>
      </c>
      <c r="R218" t="s">
        <v>55</v>
      </c>
      <c r="T218">
        <v>3</v>
      </c>
      <c r="U218">
        <v>6</v>
      </c>
    </row>
    <row r="219" spans="1:21" x14ac:dyDescent="0.2">
      <c r="A219">
        <v>2637</v>
      </c>
      <c r="B219" t="s">
        <v>17</v>
      </c>
      <c r="C219">
        <v>78</v>
      </c>
      <c r="D219" t="s">
        <v>16</v>
      </c>
      <c r="E219">
        <v>0</v>
      </c>
      <c r="F219">
        <v>12</v>
      </c>
      <c r="H219" t="s">
        <v>7</v>
      </c>
      <c r="I219" t="s">
        <v>8</v>
      </c>
      <c r="T219">
        <v>2</v>
      </c>
      <c r="U219">
        <v>2</v>
      </c>
    </row>
    <row r="220" spans="1:21" x14ac:dyDescent="0.2">
      <c r="A220">
        <v>2676</v>
      </c>
      <c r="B220" t="s">
        <v>17</v>
      </c>
      <c r="C220">
        <v>85</v>
      </c>
      <c r="D220" t="s">
        <v>16</v>
      </c>
      <c r="E220">
        <v>0</v>
      </c>
      <c r="F220">
        <v>10</v>
      </c>
      <c r="H220" t="s">
        <v>7</v>
      </c>
      <c r="I220" t="s">
        <v>8</v>
      </c>
      <c r="N220" t="s">
        <v>50</v>
      </c>
      <c r="O220" t="s">
        <v>12</v>
      </c>
      <c r="T220">
        <v>4</v>
      </c>
      <c r="U220">
        <v>6</v>
      </c>
    </row>
    <row r="221" spans="1:21" x14ac:dyDescent="0.2">
      <c r="A221">
        <v>2702</v>
      </c>
      <c r="B221" t="s">
        <v>17</v>
      </c>
      <c r="C221">
        <v>77</v>
      </c>
      <c r="D221" t="s">
        <v>16</v>
      </c>
      <c r="E221">
        <v>0</v>
      </c>
      <c r="F221">
        <v>18</v>
      </c>
      <c r="H221" t="s">
        <v>7</v>
      </c>
      <c r="I221" t="s">
        <v>8</v>
      </c>
      <c r="T221">
        <v>2</v>
      </c>
      <c r="U221">
        <v>5</v>
      </c>
    </row>
    <row r="222" spans="1:21" x14ac:dyDescent="0.2">
      <c r="A222">
        <v>1504</v>
      </c>
      <c r="B222" t="s">
        <v>17</v>
      </c>
      <c r="C222">
        <v>80</v>
      </c>
      <c r="D222" t="s">
        <v>16</v>
      </c>
      <c r="E222">
        <v>1</v>
      </c>
      <c r="F222">
        <v>12</v>
      </c>
      <c r="G222" t="s">
        <v>6</v>
      </c>
      <c r="I222" t="s">
        <v>8</v>
      </c>
      <c r="N222" t="s">
        <v>50</v>
      </c>
      <c r="O222" t="s">
        <v>12</v>
      </c>
      <c r="T222">
        <v>4</v>
      </c>
      <c r="U222">
        <v>7</v>
      </c>
    </row>
    <row r="223" spans="1:21" x14ac:dyDescent="0.2">
      <c r="A223">
        <v>1616</v>
      </c>
      <c r="B223" t="s">
        <v>17</v>
      </c>
      <c r="C223">
        <v>85</v>
      </c>
      <c r="D223" t="s">
        <v>18</v>
      </c>
      <c r="E223">
        <v>1</v>
      </c>
      <c r="F223">
        <v>11</v>
      </c>
      <c r="G223" t="s">
        <v>6</v>
      </c>
      <c r="I223" t="s">
        <v>8</v>
      </c>
      <c r="N223" t="s">
        <v>50</v>
      </c>
      <c r="T223">
        <v>3</v>
      </c>
      <c r="U223">
        <v>4</v>
      </c>
    </row>
    <row r="224" spans="1:21" x14ac:dyDescent="0.2">
      <c r="A224">
        <v>1706</v>
      </c>
      <c r="B224" t="s">
        <v>17</v>
      </c>
      <c r="C224">
        <v>85</v>
      </c>
      <c r="D224" t="s">
        <v>16</v>
      </c>
      <c r="E224">
        <v>1</v>
      </c>
      <c r="F224">
        <v>12</v>
      </c>
      <c r="G224" t="s">
        <v>6</v>
      </c>
      <c r="I224" t="s">
        <v>8</v>
      </c>
      <c r="M224" t="s">
        <v>52</v>
      </c>
      <c r="N224" t="s">
        <v>50</v>
      </c>
      <c r="O224" t="s">
        <v>12</v>
      </c>
      <c r="T224">
        <v>5</v>
      </c>
      <c r="U224">
        <v>8</v>
      </c>
    </row>
    <row r="225" spans="1:21" x14ac:dyDescent="0.2">
      <c r="A225">
        <v>1766</v>
      </c>
      <c r="B225" t="s">
        <v>17</v>
      </c>
      <c r="C225">
        <v>78</v>
      </c>
      <c r="D225" t="s">
        <v>16</v>
      </c>
      <c r="E225">
        <v>1</v>
      </c>
      <c r="G225" t="s">
        <v>6</v>
      </c>
      <c r="I225" t="s">
        <v>8</v>
      </c>
      <c r="K225" t="s">
        <v>10</v>
      </c>
      <c r="N225" t="s">
        <v>50</v>
      </c>
      <c r="T225">
        <v>4</v>
      </c>
      <c r="U225">
        <v>4</v>
      </c>
    </row>
    <row r="226" spans="1:21" x14ac:dyDescent="0.2">
      <c r="A226">
        <v>28</v>
      </c>
      <c r="B226" t="s">
        <v>17</v>
      </c>
      <c r="C226">
        <v>95</v>
      </c>
      <c r="D226" t="s">
        <v>16</v>
      </c>
      <c r="E226">
        <v>1</v>
      </c>
      <c r="I226" t="s">
        <v>8</v>
      </c>
      <c r="O226" t="s">
        <v>12</v>
      </c>
      <c r="T226">
        <v>2</v>
      </c>
      <c r="U226">
        <v>3</v>
      </c>
    </row>
    <row r="227" spans="1:21" x14ac:dyDescent="0.2">
      <c r="A227">
        <v>65</v>
      </c>
      <c r="B227" t="s">
        <v>17</v>
      </c>
      <c r="C227">
        <v>95</v>
      </c>
      <c r="D227" t="s">
        <v>18</v>
      </c>
      <c r="E227">
        <v>2</v>
      </c>
      <c r="I227" t="s">
        <v>8</v>
      </c>
      <c r="O227" t="s">
        <v>12</v>
      </c>
      <c r="T227">
        <v>2</v>
      </c>
      <c r="U227">
        <v>2</v>
      </c>
    </row>
    <row r="228" spans="1:21" x14ac:dyDescent="0.2">
      <c r="A228">
        <v>124</v>
      </c>
      <c r="B228" t="s">
        <v>17</v>
      </c>
      <c r="C228">
        <v>94</v>
      </c>
      <c r="D228" t="s">
        <v>18</v>
      </c>
      <c r="E228">
        <v>0</v>
      </c>
      <c r="I228" t="s">
        <v>8</v>
      </c>
      <c r="O228" t="s">
        <v>12</v>
      </c>
      <c r="T228">
        <v>2</v>
      </c>
      <c r="U228">
        <v>3</v>
      </c>
    </row>
    <row r="229" spans="1:21" x14ac:dyDescent="0.2">
      <c r="A229">
        <v>398</v>
      </c>
      <c r="B229" t="s">
        <v>17</v>
      </c>
      <c r="C229">
        <v>96</v>
      </c>
      <c r="D229" t="s">
        <v>16</v>
      </c>
      <c r="E229">
        <v>0</v>
      </c>
      <c r="I229" t="s">
        <v>8</v>
      </c>
      <c r="Q229" t="s">
        <v>54</v>
      </c>
      <c r="R229" t="s">
        <v>55</v>
      </c>
      <c r="T229">
        <v>3</v>
      </c>
      <c r="U229">
        <v>7</v>
      </c>
    </row>
    <row r="230" spans="1:21" x14ac:dyDescent="0.2">
      <c r="A230">
        <v>624</v>
      </c>
      <c r="B230" t="s">
        <v>17</v>
      </c>
      <c r="C230">
        <v>96</v>
      </c>
      <c r="D230" t="s">
        <v>16</v>
      </c>
      <c r="E230">
        <v>1</v>
      </c>
      <c r="I230" t="s">
        <v>8</v>
      </c>
      <c r="O230" t="s">
        <v>12</v>
      </c>
      <c r="S230" t="s">
        <v>53</v>
      </c>
      <c r="T230">
        <v>3</v>
      </c>
      <c r="U230">
        <v>5</v>
      </c>
    </row>
    <row r="231" spans="1:21" x14ac:dyDescent="0.2">
      <c r="A231">
        <v>794</v>
      </c>
      <c r="B231" t="s">
        <v>17</v>
      </c>
      <c r="C231">
        <v>98</v>
      </c>
      <c r="D231" t="s">
        <v>18</v>
      </c>
      <c r="E231">
        <v>2</v>
      </c>
      <c r="I231" t="s">
        <v>8</v>
      </c>
      <c r="T231">
        <v>1</v>
      </c>
      <c r="U231">
        <v>4</v>
      </c>
    </row>
    <row r="232" spans="1:21" x14ac:dyDescent="0.2">
      <c r="A232">
        <v>838</v>
      </c>
      <c r="B232" t="s">
        <v>17</v>
      </c>
      <c r="C232">
        <v>96</v>
      </c>
      <c r="D232" t="s">
        <v>16</v>
      </c>
      <c r="E232">
        <v>0</v>
      </c>
      <c r="I232" t="s">
        <v>8</v>
      </c>
      <c r="O232" t="s">
        <v>12</v>
      </c>
      <c r="T232">
        <v>2</v>
      </c>
      <c r="U232">
        <v>3</v>
      </c>
    </row>
    <row r="233" spans="1:21" x14ac:dyDescent="0.2">
      <c r="A233">
        <v>929</v>
      </c>
      <c r="B233" t="s">
        <v>17</v>
      </c>
      <c r="C233">
        <v>87</v>
      </c>
      <c r="D233" t="s">
        <v>16</v>
      </c>
      <c r="E233">
        <v>2</v>
      </c>
      <c r="I233" t="s">
        <v>8</v>
      </c>
      <c r="K233" t="s">
        <v>10</v>
      </c>
      <c r="M233" t="s">
        <v>52</v>
      </c>
      <c r="O233" t="s">
        <v>12</v>
      </c>
      <c r="T233">
        <v>4</v>
      </c>
      <c r="U233">
        <v>6</v>
      </c>
    </row>
    <row r="234" spans="1:21" x14ac:dyDescent="0.2">
      <c r="A234">
        <v>934</v>
      </c>
      <c r="B234" t="s">
        <v>17</v>
      </c>
      <c r="C234">
        <v>99</v>
      </c>
      <c r="D234" t="s">
        <v>18</v>
      </c>
      <c r="E234">
        <v>0</v>
      </c>
      <c r="I234" t="s">
        <v>8</v>
      </c>
      <c r="T234">
        <v>1</v>
      </c>
      <c r="U234">
        <v>1</v>
      </c>
    </row>
    <row r="235" spans="1:21" x14ac:dyDescent="0.2">
      <c r="A235">
        <v>964</v>
      </c>
      <c r="B235" t="s">
        <v>17</v>
      </c>
      <c r="C235">
        <v>88</v>
      </c>
      <c r="D235" t="s">
        <v>16</v>
      </c>
      <c r="E235">
        <v>0</v>
      </c>
      <c r="I235" t="s">
        <v>8</v>
      </c>
      <c r="P235" t="s">
        <v>51</v>
      </c>
      <c r="R235" t="s">
        <v>55</v>
      </c>
      <c r="T235">
        <v>3</v>
      </c>
      <c r="U235">
        <v>4</v>
      </c>
    </row>
    <row r="236" spans="1:21" x14ac:dyDescent="0.2">
      <c r="A236">
        <v>968</v>
      </c>
      <c r="B236" t="s">
        <v>17</v>
      </c>
      <c r="C236">
        <v>100</v>
      </c>
      <c r="D236" t="s">
        <v>16</v>
      </c>
      <c r="E236">
        <v>0</v>
      </c>
      <c r="I236" t="s">
        <v>8</v>
      </c>
      <c r="T236">
        <v>1</v>
      </c>
      <c r="U236">
        <v>1</v>
      </c>
    </row>
    <row r="237" spans="1:21" x14ac:dyDescent="0.2">
      <c r="A237">
        <v>989</v>
      </c>
      <c r="B237" t="s">
        <v>17</v>
      </c>
      <c r="C237">
        <v>106</v>
      </c>
      <c r="D237" t="s">
        <v>18</v>
      </c>
      <c r="E237">
        <v>0</v>
      </c>
      <c r="I237" t="s">
        <v>8</v>
      </c>
      <c r="O237" t="s">
        <v>12</v>
      </c>
      <c r="P237" t="s">
        <v>51</v>
      </c>
      <c r="T237">
        <v>3</v>
      </c>
      <c r="U237">
        <v>6</v>
      </c>
    </row>
    <row r="238" spans="1:21" x14ac:dyDescent="0.2">
      <c r="A238">
        <v>999</v>
      </c>
      <c r="B238" t="s">
        <v>17</v>
      </c>
      <c r="C238">
        <v>101</v>
      </c>
      <c r="D238" t="s">
        <v>18</v>
      </c>
      <c r="E238">
        <v>0</v>
      </c>
      <c r="I238" t="s">
        <v>8</v>
      </c>
      <c r="T238">
        <v>1</v>
      </c>
      <c r="U238">
        <v>4</v>
      </c>
    </row>
    <row r="239" spans="1:21" x14ac:dyDescent="0.2">
      <c r="A239">
        <v>1046</v>
      </c>
      <c r="B239" t="s">
        <v>17</v>
      </c>
      <c r="C239">
        <v>94</v>
      </c>
      <c r="D239" t="s">
        <v>18</v>
      </c>
      <c r="E239">
        <v>0</v>
      </c>
      <c r="I239" t="s">
        <v>8</v>
      </c>
      <c r="T239">
        <v>1</v>
      </c>
      <c r="U239">
        <v>1</v>
      </c>
    </row>
    <row r="240" spans="1:21" x14ac:dyDescent="0.2">
      <c r="A240">
        <v>1076</v>
      </c>
      <c r="B240" t="s">
        <v>17</v>
      </c>
      <c r="C240">
        <v>108</v>
      </c>
      <c r="D240" t="s">
        <v>18</v>
      </c>
      <c r="E240">
        <v>0</v>
      </c>
      <c r="I240" t="s">
        <v>8</v>
      </c>
      <c r="T240">
        <v>1</v>
      </c>
      <c r="U240">
        <v>2</v>
      </c>
    </row>
    <row r="241" spans="1:21" x14ac:dyDescent="0.2">
      <c r="A241">
        <v>1081</v>
      </c>
      <c r="B241" t="s">
        <v>17</v>
      </c>
      <c r="C241">
        <v>111</v>
      </c>
      <c r="D241" t="s">
        <v>18</v>
      </c>
      <c r="E241">
        <v>0</v>
      </c>
      <c r="I241" t="s">
        <v>8</v>
      </c>
      <c r="T241">
        <v>1</v>
      </c>
      <c r="U241">
        <v>3</v>
      </c>
    </row>
    <row r="242" spans="1:21" x14ac:dyDescent="0.2">
      <c r="A242">
        <v>1084</v>
      </c>
      <c r="B242" t="s">
        <v>17</v>
      </c>
      <c r="C242">
        <v>108</v>
      </c>
      <c r="D242" t="s">
        <v>18</v>
      </c>
      <c r="E242">
        <v>0</v>
      </c>
      <c r="I242" t="s">
        <v>8</v>
      </c>
      <c r="T242">
        <v>1</v>
      </c>
      <c r="U242">
        <v>4</v>
      </c>
    </row>
    <row r="243" spans="1:21" x14ac:dyDescent="0.2">
      <c r="A243">
        <v>1181</v>
      </c>
      <c r="B243" t="s">
        <v>17</v>
      </c>
      <c r="C243">
        <v>97</v>
      </c>
      <c r="D243" t="s">
        <v>18</v>
      </c>
      <c r="E243">
        <v>1</v>
      </c>
      <c r="I243" t="s">
        <v>8</v>
      </c>
      <c r="T243">
        <v>1</v>
      </c>
      <c r="U243">
        <v>2</v>
      </c>
    </row>
    <row r="244" spans="1:21" x14ac:dyDescent="0.2">
      <c r="A244">
        <v>1205</v>
      </c>
      <c r="B244" t="s">
        <v>17</v>
      </c>
      <c r="C244">
        <v>82</v>
      </c>
      <c r="D244" t="s">
        <v>18</v>
      </c>
      <c r="E244">
        <v>0</v>
      </c>
      <c r="I244" t="s">
        <v>8</v>
      </c>
      <c r="O244" t="s">
        <v>12</v>
      </c>
      <c r="T244">
        <v>2</v>
      </c>
      <c r="U244">
        <v>2</v>
      </c>
    </row>
    <row r="245" spans="1:21" x14ac:dyDescent="0.2">
      <c r="A245">
        <v>1262</v>
      </c>
      <c r="B245" t="s">
        <v>17</v>
      </c>
      <c r="C245">
        <v>87</v>
      </c>
      <c r="D245" t="s">
        <v>16</v>
      </c>
      <c r="E245">
        <v>1</v>
      </c>
      <c r="F245">
        <v>16</v>
      </c>
      <c r="I245" t="s">
        <v>8</v>
      </c>
      <c r="M245" t="s">
        <v>52</v>
      </c>
      <c r="N245" t="s">
        <v>50</v>
      </c>
      <c r="P245" t="s">
        <v>51</v>
      </c>
      <c r="T245">
        <v>4</v>
      </c>
      <c r="U245">
        <v>5</v>
      </c>
    </row>
    <row r="246" spans="1:21" x14ac:dyDescent="0.2">
      <c r="A246">
        <v>1308</v>
      </c>
      <c r="B246" t="s">
        <v>17</v>
      </c>
      <c r="C246">
        <v>85</v>
      </c>
      <c r="D246" t="s">
        <v>16</v>
      </c>
      <c r="E246">
        <v>1</v>
      </c>
      <c r="F246">
        <v>12</v>
      </c>
      <c r="I246" t="s">
        <v>8</v>
      </c>
      <c r="N246" t="s">
        <v>50</v>
      </c>
      <c r="O246" t="s">
        <v>12</v>
      </c>
      <c r="T246">
        <v>3</v>
      </c>
      <c r="U246">
        <v>5</v>
      </c>
    </row>
    <row r="247" spans="1:21" x14ac:dyDescent="0.2">
      <c r="A247">
        <v>1398</v>
      </c>
      <c r="B247" t="s">
        <v>17</v>
      </c>
      <c r="C247">
        <v>84</v>
      </c>
      <c r="D247" t="s">
        <v>18</v>
      </c>
      <c r="E247">
        <v>0</v>
      </c>
      <c r="F247">
        <v>10</v>
      </c>
      <c r="I247" t="s">
        <v>8</v>
      </c>
      <c r="O247" t="s">
        <v>12</v>
      </c>
      <c r="T247">
        <v>2</v>
      </c>
      <c r="U247">
        <v>4</v>
      </c>
    </row>
    <row r="248" spans="1:21" x14ac:dyDescent="0.2">
      <c r="A248">
        <v>1473</v>
      </c>
      <c r="B248" t="s">
        <v>17</v>
      </c>
      <c r="C248">
        <v>79</v>
      </c>
      <c r="D248" t="s">
        <v>16</v>
      </c>
      <c r="E248">
        <v>0</v>
      </c>
      <c r="F248">
        <v>9</v>
      </c>
      <c r="I248" t="s">
        <v>8</v>
      </c>
      <c r="N248" t="s">
        <v>50</v>
      </c>
      <c r="O248" t="s">
        <v>12</v>
      </c>
      <c r="S248" t="s">
        <v>53</v>
      </c>
      <c r="T248">
        <v>4</v>
      </c>
      <c r="U248">
        <v>7</v>
      </c>
    </row>
    <row r="249" spans="1:21" x14ac:dyDescent="0.2">
      <c r="A249">
        <v>1555</v>
      </c>
      <c r="B249" t="s">
        <v>17</v>
      </c>
      <c r="C249">
        <v>81</v>
      </c>
      <c r="D249" t="s">
        <v>16</v>
      </c>
      <c r="E249">
        <v>1</v>
      </c>
      <c r="F249">
        <v>15</v>
      </c>
      <c r="I249" t="s">
        <v>8</v>
      </c>
      <c r="N249" t="s">
        <v>50</v>
      </c>
      <c r="O249" t="s">
        <v>12</v>
      </c>
      <c r="T249">
        <v>3</v>
      </c>
      <c r="U249">
        <v>3</v>
      </c>
    </row>
    <row r="250" spans="1:21" x14ac:dyDescent="0.2">
      <c r="A250">
        <v>1573</v>
      </c>
      <c r="B250" t="s">
        <v>17</v>
      </c>
      <c r="C250">
        <v>85</v>
      </c>
      <c r="D250" t="s">
        <v>18</v>
      </c>
      <c r="E250">
        <v>2</v>
      </c>
      <c r="F250">
        <v>10</v>
      </c>
      <c r="I250" t="s">
        <v>8</v>
      </c>
      <c r="N250" t="s">
        <v>50</v>
      </c>
      <c r="T250">
        <v>2</v>
      </c>
      <c r="U250">
        <v>4</v>
      </c>
    </row>
    <row r="251" spans="1:21" x14ac:dyDescent="0.2">
      <c r="A251">
        <v>1576</v>
      </c>
      <c r="B251" t="s">
        <v>17</v>
      </c>
      <c r="C251">
        <v>75</v>
      </c>
      <c r="D251" t="s">
        <v>18</v>
      </c>
      <c r="E251">
        <v>0</v>
      </c>
      <c r="F251">
        <v>12</v>
      </c>
      <c r="I251" t="s">
        <v>8</v>
      </c>
      <c r="N251" t="s">
        <v>50</v>
      </c>
      <c r="R251" t="s">
        <v>55</v>
      </c>
      <c r="T251">
        <v>3</v>
      </c>
      <c r="U251">
        <v>5</v>
      </c>
    </row>
    <row r="252" spans="1:21" x14ac:dyDescent="0.2">
      <c r="A252">
        <v>1605</v>
      </c>
      <c r="B252" t="s">
        <v>17</v>
      </c>
      <c r="C252">
        <v>83</v>
      </c>
      <c r="D252" t="s">
        <v>16</v>
      </c>
      <c r="E252">
        <v>0</v>
      </c>
      <c r="I252" t="s">
        <v>8</v>
      </c>
      <c r="O252" t="s">
        <v>12</v>
      </c>
      <c r="S252" t="s">
        <v>53</v>
      </c>
      <c r="T252">
        <v>3</v>
      </c>
      <c r="U252">
        <v>7</v>
      </c>
    </row>
    <row r="253" spans="1:21" x14ac:dyDescent="0.2">
      <c r="A253">
        <v>2111</v>
      </c>
      <c r="B253" t="s">
        <v>17</v>
      </c>
      <c r="C253">
        <v>90</v>
      </c>
      <c r="D253" t="s">
        <v>18</v>
      </c>
      <c r="E253">
        <v>1</v>
      </c>
      <c r="F253">
        <v>12</v>
      </c>
      <c r="I253" t="s">
        <v>8</v>
      </c>
      <c r="N253" t="s">
        <v>50</v>
      </c>
      <c r="O253" t="s">
        <v>12</v>
      </c>
      <c r="T253">
        <v>3</v>
      </c>
      <c r="U253">
        <v>4</v>
      </c>
    </row>
    <row r="254" spans="1:21" x14ac:dyDescent="0.2">
      <c r="A254">
        <v>2210</v>
      </c>
      <c r="B254" t="s">
        <v>17</v>
      </c>
      <c r="C254">
        <v>78</v>
      </c>
      <c r="D254" t="s">
        <v>18</v>
      </c>
      <c r="E254">
        <v>0</v>
      </c>
      <c r="F254">
        <v>10</v>
      </c>
      <c r="I254" t="s">
        <v>8</v>
      </c>
      <c r="T254">
        <v>1</v>
      </c>
      <c r="U254">
        <v>1</v>
      </c>
    </row>
    <row r="255" spans="1:21" x14ac:dyDescent="0.2">
      <c r="A255">
        <v>2470</v>
      </c>
      <c r="B255" t="s">
        <v>17</v>
      </c>
      <c r="C255">
        <v>73</v>
      </c>
      <c r="D255" t="s">
        <v>16</v>
      </c>
      <c r="E255">
        <v>0</v>
      </c>
      <c r="F255">
        <v>11</v>
      </c>
      <c r="I255" t="s">
        <v>8</v>
      </c>
      <c r="N255" t="s">
        <v>50</v>
      </c>
      <c r="T255">
        <v>2</v>
      </c>
      <c r="U255">
        <v>3</v>
      </c>
    </row>
    <row r="256" spans="1:21" x14ac:dyDescent="0.2">
      <c r="A256">
        <v>2648</v>
      </c>
      <c r="B256" t="s">
        <v>17</v>
      </c>
      <c r="C256">
        <v>82</v>
      </c>
      <c r="D256" t="s">
        <v>16</v>
      </c>
      <c r="E256">
        <v>0</v>
      </c>
      <c r="F256">
        <v>15</v>
      </c>
      <c r="I256" t="s">
        <v>8</v>
      </c>
      <c r="O256" t="s">
        <v>12</v>
      </c>
      <c r="T256">
        <v>2</v>
      </c>
      <c r="U256">
        <v>5</v>
      </c>
    </row>
    <row r="257" spans="1:21" x14ac:dyDescent="0.2">
      <c r="A257">
        <v>2674</v>
      </c>
      <c r="B257" t="s">
        <v>17</v>
      </c>
      <c r="C257">
        <v>73</v>
      </c>
      <c r="D257" t="s">
        <v>18</v>
      </c>
      <c r="E257">
        <v>0</v>
      </c>
      <c r="I257" t="s">
        <v>8</v>
      </c>
      <c r="K257" t="s">
        <v>10</v>
      </c>
      <c r="N257" t="s">
        <v>50</v>
      </c>
      <c r="Q257" t="s">
        <v>54</v>
      </c>
      <c r="T257">
        <v>4</v>
      </c>
      <c r="U257">
        <v>5</v>
      </c>
    </row>
    <row r="258" spans="1:21" x14ac:dyDescent="0.2">
      <c r="A258">
        <v>2801</v>
      </c>
      <c r="B258" t="s">
        <v>17</v>
      </c>
      <c r="C258">
        <v>72</v>
      </c>
      <c r="D258" t="s">
        <v>16</v>
      </c>
      <c r="E258">
        <v>0</v>
      </c>
      <c r="I258" t="s">
        <v>8</v>
      </c>
      <c r="K258" t="s">
        <v>10</v>
      </c>
      <c r="N258" t="s">
        <v>50</v>
      </c>
      <c r="O258" t="s">
        <v>12</v>
      </c>
      <c r="T258">
        <v>4</v>
      </c>
      <c r="U258">
        <v>5</v>
      </c>
    </row>
    <row r="259" spans="1:21" x14ac:dyDescent="0.2">
      <c r="A259">
        <v>2848</v>
      </c>
      <c r="B259" t="s">
        <v>17</v>
      </c>
      <c r="C259">
        <v>60</v>
      </c>
      <c r="D259" t="s">
        <v>16</v>
      </c>
      <c r="E259">
        <v>0</v>
      </c>
      <c r="F259">
        <v>16</v>
      </c>
      <c r="I259" t="s">
        <v>8</v>
      </c>
      <c r="N259" t="s">
        <v>50</v>
      </c>
      <c r="T259">
        <v>2</v>
      </c>
      <c r="U259">
        <v>5</v>
      </c>
    </row>
    <row r="260" spans="1:21" x14ac:dyDescent="0.2">
      <c r="A260">
        <v>165</v>
      </c>
      <c r="B260" t="s">
        <v>17</v>
      </c>
      <c r="C260">
        <v>85</v>
      </c>
      <c r="D260" t="s">
        <v>16</v>
      </c>
      <c r="E260">
        <v>0</v>
      </c>
      <c r="F260">
        <v>11</v>
      </c>
      <c r="G260" t="s">
        <v>6</v>
      </c>
      <c r="H260" t="s">
        <v>7</v>
      </c>
      <c r="N260" t="s">
        <v>50</v>
      </c>
      <c r="O260" t="s">
        <v>12</v>
      </c>
      <c r="S260" t="s">
        <v>53</v>
      </c>
      <c r="T260">
        <v>5</v>
      </c>
      <c r="U260">
        <v>8</v>
      </c>
    </row>
    <row r="261" spans="1:21" x14ac:dyDescent="0.2">
      <c r="A261">
        <v>360</v>
      </c>
      <c r="B261" t="s">
        <v>17</v>
      </c>
      <c r="C261">
        <v>83</v>
      </c>
      <c r="D261" t="s">
        <v>18</v>
      </c>
      <c r="E261">
        <v>1</v>
      </c>
      <c r="F261">
        <v>12</v>
      </c>
      <c r="G261" t="s">
        <v>6</v>
      </c>
      <c r="H261" t="s">
        <v>7</v>
      </c>
      <c r="N261" t="s">
        <v>50</v>
      </c>
      <c r="O261" t="s">
        <v>12</v>
      </c>
      <c r="S261" t="s">
        <v>53</v>
      </c>
      <c r="T261">
        <v>5</v>
      </c>
      <c r="U261">
        <v>7</v>
      </c>
    </row>
    <row r="262" spans="1:21" x14ac:dyDescent="0.2">
      <c r="A262">
        <v>365</v>
      </c>
      <c r="B262" t="s">
        <v>17</v>
      </c>
      <c r="C262">
        <v>95</v>
      </c>
      <c r="D262" t="s">
        <v>18</v>
      </c>
      <c r="E262">
        <v>2</v>
      </c>
      <c r="G262" t="s">
        <v>6</v>
      </c>
      <c r="H262" t="s">
        <v>7</v>
      </c>
      <c r="T262">
        <v>2</v>
      </c>
      <c r="U262">
        <v>3</v>
      </c>
    </row>
    <row r="263" spans="1:21" x14ac:dyDescent="0.2">
      <c r="A263">
        <v>676</v>
      </c>
      <c r="B263" t="s">
        <v>17</v>
      </c>
      <c r="C263">
        <v>92</v>
      </c>
      <c r="D263" t="s">
        <v>18</v>
      </c>
      <c r="E263">
        <v>1</v>
      </c>
      <c r="G263" t="s">
        <v>6</v>
      </c>
      <c r="H263" t="s">
        <v>7</v>
      </c>
      <c r="T263">
        <v>2</v>
      </c>
      <c r="U263">
        <v>3</v>
      </c>
    </row>
    <row r="264" spans="1:21" x14ac:dyDescent="0.2">
      <c r="A264">
        <v>781</v>
      </c>
      <c r="B264" t="s">
        <v>17</v>
      </c>
      <c r="C264">
        <v>86</v>
      </c>
      <c r="D264" t="s">
        <v>18</v>
      </c>
      <c r="E264">
        <v>2</v>
      </c>
      <c r="G264" t="s">
        <v>6</v>
      </c>
      <c r="H264" t="s">
        <v>7</v>
      </c>
      <c r="T264">
        <v>2</v>
      </c>
      <c r="U264">
        <v>5</v>
      </c>
    </row>
    <row r="265" spans="1:21" x14ac:dyDescent="0.2">
      <c r="A265">
        <v>793</v>
      </c>
      <c r="B265" t="s">
        <v>17</v>
      </c>
      <c r="C265">
        <v>90</v>
      </c>
      <c r="D265" t="s">
        <v>18</v>
      </c>
      <c r="E265">
        <v>1</v>
      </c>
      <c r="F265">
        <v>9</v>
      </c>
      <c r="G265" t="s">
        <v>6</v>
      </c>
      <c r="H265" t="s">
        <v>7</v>
      </c>
      <c r="N265" t="s">
        <v>50</v>
      </c>
      <c r="O265" t="s">
        <v>12</v>
      </c>
      <c r="T265">
        <v>4</v>
      </c>
      <c r="U265">
        <v>7</v>
      </c>
    </row>
    <row r="266" spans="1:21" x14ac:dyDescent="0.2">
      <c r="A266">
        <v>851</v>
      </c>
      <c r="B266" t="s">
        <v>17</v>
      </c>
      <c r="C266">
        <v>99</v>
      </c>
      <c r="D266" t="s">
        <v>16</v>
      </c>
      <c r="E266">
        <v>1</v>
      </c>
      <c r="G266" t="s">
        <v>6</v>
      </c>
      <c r="H266" t="s">
        <v>7</v>
      </c>
      <c r="O266" t="s">
        <v>12</v>
      </c>
      <c r="T266">
        <v>3</v>
      </c>
      <c r="U266">
        <v>7</v>
      </c>
    </row>
    <row r="267" spans="1:21" x14ac:dyDescent="0.2">
      <c r="A267">
        <v>894</v>
      </c>
      <c r="B267" t="s">
        <v>17</v>
      </c>
      <c r="C267">
        <v>85</v>
      </c>
      <c r="D267" t="s">
        <v>18</v>
      </c>
      <c r="E267">
        <v>2</v>
      </c>
      <c r="F267">
        <v>12</v>
      </c>
      <c r="G267" t="s">
        <v>6</v>
      </c>
      <c r="H267" t="s">
        <v>7</v>
      </c>
      <c r="N267" t="s">
        <v>50</v>
      </c>
      <c r="O267" t="s">
        <v>12</v>
      </c>
      <c r="R267" t="s">
        <v>55</v>
      </c>
      <c r="T267">
        <v>5</v>
      </c>
      <c r="U267">
        <v>8</v>
      </c>
    </row>
    <row r="268" spans="1:21" x14ac:dyDescent="0.2">
      <c r="A268">
        <v>925</v>
      </c>
      <c r="B268" t="s">
        <v>17</v>
      </c>
      <c r="C268">
        <v>96</v>
      </c>
      <c r="D268" t="s">
        <v>18</v>
      </c>
      <c r="E268">
        <v>1</v>
      </c>
      <c r="G268" t="s">
        <v>6</v>
      </c>
      <c r="H268" t="s">
        <v>7</v>
      </c>
      <c r="R268" t="s">
        <v>55</v>
      </c>
      <c r="T268">
        <v>3</v>
      </c>
      <c r="U268">
        <v>5</v>
      </c>
    </row>
    <row r="269" spans="1:21" x14ac:dyDescent="0.2">
      <c r="A269">
        <v>959</v>
      </c>
      <c r="B269" t="s">
        <v>17</v>
      </c>
      <c r="C269">
        <v>90</v>
      </c>
      <c r="D269" t="s">
        <v>16</v>
      </c>
      <c r="E269">
        <v>1</v>
      </c>
      <c r="F269">
        <v>12</v>
      </c>
      <c r="G269" t="s">
        <v>6</v>
      </c>
      <c r="H269" t="s">
        <v>7</v>
      </c>
      <c r="N269" t="s">
        <v>50</v>
      </c>
      <c r="T269">
        <v>3</v>
      </c>
      <c r="U269">
        <v>8</v>
      </c>
    </row>
    <row r="270" spans="1:21" x14ac:dyDescent="0.2">
      <c r="A270">
        <v>963</v>
      </c>
      <c r="B270" t="s">
        <v>17</v>
      </c>
      <c r="C270">
        <v>103</v>
      </c>
      <c r="D270" t="s">
        <v>16</v>
      </c>
      <c r="E270">
        <v>0</v>
      </c>
      <c r="G270" t="s">
        <v>6</v>
      </c>
      <c r="H270" t="s">
        <v>7</v>
      </c>
      <c r="T270">
        <v>2</v>
      </c>
      <c r="U270">
        <v>5</v>
      </c>
    </row>
    <row r="271" spans="1:21" x14ac:dyDescent="0.2">
      <c r="A271">
        <v>994</v>
      </c>
      <c r="B271" t="s">
        <v>17</v>
      </c>
      <c r="C271">
        <v>92</v>
      </c>
      <c r="D271" t="s">
        <v>18</v>
      </c>
      <c r="E271">
        <v>0</v>
      </c>
      <c r="G271" t="s">
        <v>6</v>
      </c>
      <c r="H271" t="s">
        <v>7</v>
      </c>
      <c r="O271" t="s">
        <v>12</v>
      </c>
      <c r="S271" t="s">
        <v>53</v>
      </c>
      <c r="T271">
        <v>4</v>
      </c>
      <c r="U271">
        <v>5</v>
      </c>
    </row>
    <row r="272" spans="1:21" x14ac:dyDescent="0.2">
      <c r="A272">
        <v>1082</v>
      </c>
      <c r="B272" t="s">
        <v>17</v>
      </c>
      <c r="C272">
        <v>102</v>
      </c>
      <c r="D272" t="s">
        <v>18</v>
      </c>
      <c r="E272">
        <v>1</v>
      </c>
      <c r="G272" t="s">
        <v>6</v>
      </c>
      <c r="H272" t="s">
        <v>7</v>
      </c>
      <c r="K272" t="s">
        <v>10</v>
      </c>
      <c r="M272" t="s">
        <v>52</v>
      </c>
      <c r="O272" t="s">
        <v>12</v>
      </c>
      <c r="T272">
        <v>5</v>
      </c>
      <c r="U272">
        <v>8</v>
      </c>
    </row>
    <row r="273" spans="1:21" x14ac:dyDescent="0.2">
      <c r="A273">
        <v>1139</v>
      </c>
      <c r="B273" t="s">
        <v>17</v>
      </c>
      <c r="C273">
        <v>69</v>
      </c>
      <c r="D273" t="s">
        <v>16</v>
      </c>
      <c r="E273">
        <v>1</v>
      </c>
      <c r="G273" t="s">
        <v>6</v>
      </c>
      <c r="H273" t="s">
        <v>7</v>
      </c>
      <c r="O273" t="s">
        <v>12</v>
      </c>
      <c r="T273">
        <v>3</v>
      </c>
      <c r="U273">
        <v>5</v>
      </c>
    </row>
    <row r="274" spans="1:21" x14ac:dyDescent="0.2">
      <c r="A274">
        <v>1144</v>
      </c>
      <c r="B274" t="s">
        <v>17</v>
      </c>
      <c r="C274">
        <v>89</v>
      </c>
      <c r="D274" t="s">
        <v>18</v>
      </c>
      <c r="E274">
        <v>0</v>
      </c>
      <c r="G274" t="s">
        <v>6</v>
      </c>
      <c r="H274" t="s">
        <v>7</v>
      </c>
      <c r="O274" t="s">
        <v>12</v>
      </c>
      <c r="T274">
        <v>3</v>
      </c>
      <c r="U274">
        <v>3</v>
      </c>
    </row>
    <row r="275" spans="1:21" x14ac:dyDescent="0.2">
      <c r="A275">
        <v>1200</v>
      </c>
      <c r="B275" t="s">
        <v>17</v>
      </c>
      <c r="C275">
        <v>96</v>
      </c>
      <c r="D275" t="s">
        <v>18</v>
      </c>
      <c r="E275">
        <v>0</v>
      </c>
      <c r="G275" t="s">
        <v>6</v>
      </c>
      <c r="H275" t="s">
        <v>7</v>
      </c>
      <c r="O275" t="s">
        <v>12</v>
      </c>
      <c r="R275" t="s">
        <v>55</v>
      </c>
      <c r="T275">
        <v>4</v>
      </c>
      <c r="U275">
        <v>5</v>
      </c>
    </row>
    <row r="276" spans="1:21" x14ac:dyDescent="0.2">
      <c r="A276">
        <v>1273</v>
      </c>
      <c r="B276" t="s">
        <v>17</v>
      </c>
      <c r="C276">
        <v>81</v>
      </c>
      <c r="D276" t="s">
        <v>18</v>
      </c>
      <c r="E276">
        <v>2</v>
      </c>
      <c r="F276">
        <v>9</v>
      </c>
      <c r="G276" t="s">
        <v>6</v>
      </c>
      <c r="H276" t="s">
        <v>7</v>
      </c>
      <c r="N276" t="s">
        <v>50</v>
      </c>
      <c r="R276" t="s">
        <v>55</v>
      </c>
      <c r="T276">
        <v>4</v>
      </c>
      <c r="U276">
        <v>6</v>
      </c>
    </row>
    <row r="277" spans="1:21" x14ac:dyDescent="0.2">
      <c r="A277">
        <v>1284</v>
      </c>
      <c r="B277" t="s">
        <v>17</v>
      </c>
      <c r="C277">
        <v>82</v>
      </c>
      <c r="D277" t="s">
        <v>16</v>
      </c>
      <c r="E277">
        <v>1</v>
      </c>
      <c r="F277">
        <v>10</v>
      </c>
      <c r="G277" t="s">
        <v>6</v>
      </c>
      <c r="H277" t="s">
        <v>7</v>
      </c>
      <c r="T277">
        <v>2</v>
      </c>
      <c r="U277">
        <v>7</v>
      </c>
    </row>
    <row r="278" spans="1:21" x14ac:dyDescent="0.2">
      <c r="A278">
        <v>1560</v>
      </c>
      <c r="B278" t="s">
        <v>17</v>
      </c>
      <c r="C278">
        <v>75</v>
      </c>
      <c r="D278" t="s">
        <v>16</v>
      </c>
      <c r="E278">
        <v>1</v>
      </c>
      <c r="G278" t="s">
        <v>6</v>
      </c>
      <c r="H278" t="s">
        <v>7</v>
      </c>
      <c r="T278">
        <v>2</v>
      </c>
      <c r="U278">
        <v>4</v>
      </c>
    </row>
    <row r="279" spans="1:21" x14ac:dyDescent="0.2">
      <c r="A279">
        <v>1579</v>
      </c>
      <c r="B279" t="s">
        <v>17</v>
      </c>
      <c r="C279">
        <v>70</v>
      </c>
      <c r="D279" t="s">
        <v>18</v>
      </c>
      <c r="E279">
        <v>1</v>
      </c>
      <c r="G279" t="s">
        <v>6</v>
      </c>
      <c r="H279" t="s">
        <v>7</v>
      </c>
      <c r="R279" t="s">
        <v>55</v>
      </c>
      <c r="T279">
        <v>3</v>
      </c>
      <c r="U279">
        <v>5</v>
      </c>
    </row>
    <row r="280" spans="1:21" x14ac:dyDescent="0.2">
      <c r="A280">
        <v>1610</v>
      </c>
      <c r="B280" t="s">
        <v>17</v>
      </c>
      <c r="C280">
        <v>89</v>
      </c>
      <c r="D280" t="s">
        <v>16</v>
      </c>
      <c r="E280">
        <v>1</v>
      </c>
      <c r="F280">
        <v>17</v>
      </c>
      <c r="G280" t="s">
        <v>6</v>
      </c>
      <c r="H280" t="s">
        <v>7</v>
      </c>
      <c r="K280" t="s">
        <v>10</v>
      </c>
      <c r="N280" t="s">
        <v>50</v>
      </c>
      <c r="O280" t="s">
        <v>12</v>
      </c>
      <c r="T280">
        <v>5</v>
      </c>
      <c r="U280">
        <v>8</v>
      </c>
    </row>
    <row r="281" spans="1:21" x14ac:dyDescent="0.2">
      <c r="A281">
        <v>1625</v>
      </c>
      <c r="B281" t="s">
        <v>17</v>
      </c>
      <c r="C281">
        <v>92</v>
      </c>
      <c r="D281" t="s">
        <v>18</v>
      </c>
      <c r="E281">
        <v>1</v>
      </c>
      <c r="F281">
        <v>9</v>
      </c>
      <c r="G281" t="s">
        <v>6</v>
      </c>
      <c r="H281" t="s">
        <v>7</v>
      </c>
      <c r="N281" t="s">
        <v>50</v>
      </c>
      <c r="T281">
        <v>3</v>
      </c>
      <c r="U281">
        <v>6</v>
      </c>
    </row>
    <row r="282" spans="1:21" x14ac:dyDescent="0.2">
      <c r="A282">
        <v>2658</v>
      </c>
      <c r="B282" t="s">
        <v>17</v>
      </c>
      <c r="C282">
        <v>76</v>
      </c>
      <c r="D282" t="s">
        <v>18</v>
      </c>
      <c r="E282">
        <v>0</v>
      </c>
      <c r="F282">
        <v>10</v>
      </c>
      <c r="G282" t="s">
        <v>6</v>
      </c>
      <c r="H282" t="s">
        <v>7</v>
      </c>
      <c r="T282">
        <v>2</v>
      </c>
      <c r="U282">
        <v>3</v>
      </c>
    </row>
    <row r="283" spans="1:21" x14ac:dyDescent="0.2">
      <c r="A283">
        <v>2692</v>
      </c>
      <c r="B283" t="s">
        <v>17</v>
      </c>
      <c r="C283">
        <v>87</v>
      </c>
      <c r="D283" t="s">
        <v>18</v>
      </c>
      <c r="E283">
        <v>0</v>
      </c>
      <c r="F283">
        <v>12</v>
      </c>
      <c r="G283" t="s">
        <v>6</v>
      </c>
      <c r="H283" t="s">
        <v>7</v>
      </c>
      <c r="K283" t="s">
        <v>10</v>
      </c>
      <c r="L283" t="s">
        <v>11</v>
      </c>
      <c r="N283" t="s">
        <v>50</v>
      </c>
      <c r="O283" t="s">
        <v>12</v>
      </c>
      <c r="P283" t="s">
        <v>51</v>
      </c>
      <c r="R283" t="s">
        <v>55</v>
      </c>
      <c r="S283" t="s">
        <v>53</v>
      </c>
      <c r="T283">
        <v>9</v>
      </c>
      <c r="U283">
        <v>13</v>
      </c>
    </row>
    <row r="284" spans="1:21" x14ac:dyDescent="0.2">
      <c r="A284">
        <v>2706</v>
      </c>
      <c r="B284" t="s">
        <v>17</v>
      </c>
      <c r="C284">
        <v>86</v>
      </c>
      <c r="D284" t="s">
        <v>18</v>
      </c>
      <c r="E284">
        <v>0</v>
      </c>
      <c r="G284" t="s">
        <v>6</v>
      </c>
      <c r="H284" t="s">
        <v>7</v>
      </c>
      <c r="N284" t="s">
        <v>50</v>
      </c>
      <c r="T284">
        <v>3</v>
      </c>
      <c r="U284">
        <v>4</v>
      </c>
    </row>
    <row r="285" spans="1:21" x14ac:dyDescent="0.2">
      <c r="A285">
        <v>2790</v>
      </c>
      <c r="B285" t="s">
        <v>17</v>
      </c>
      <c r="C285">
        <v>77</v>
      </c>
      <c r="D285" t="s">
        <v>18</v>
      </c>
      <c r="E285">
        <v>0</v>
      </c>
      <c r="G285" t="s">
        <v>6</v>
      </c>
      <c r="H285" t="s">
        <v>7</v>
      </c>
      <c r="O285" t="s">
        <v>12</v>
      </c>
      <c r="T285">
        <v>3</v>
      </c>
      <c r="U285">
        <v>5</v>
      </c>
    </row>
    <row r="286" spans="1:21" x14ac:dyDescent="0.2">
      <c r="A286">
        <v>4</v>
      </c>
      <c r="B286" t="s">
        <v>17</v>
      </c>
      <c r="C286">
        <v>100</v>
      </c>
      <c r="D286" t="s">
        <v>18</v>
      </c>
      <c r="E286">
        <v>0</v>
      </c>
      <c r="F286">
        <v>9</v>
      </c>
      <c r="H286" t="s">
        <v>7</v>
      </c>
      <c r="N286" t="s">
        <v>50</v>
      </c>
      <c r="O286" t="s">
        <v>12</v>
      </c>
      <c r="T286">
        <v>3</v>
      </c>
      <c r="U286">
        <v>4</v>
      </c>
    </row>
    <row r="287" spans="1:21" x14ac:dyDescent="0.2">
      <c r="A287">
        <v>9</v>
      </c>
      <c r="B287" t="s">
        <v>17</v>
      </c>
      <c r="C287">
        <v>98</v>
      </c>
      <c r="D287" t="s">
        <v>18</v>
      </c>
      <c r="E287">
        <v>1</v>
      </c>
      <c r="H287" t="s">
        <v>7</v>
      </c>
      <c r="O287" t="s">
        <v>12</v>
      </c>
      <c r="T287">
        <v>2</v>
      </c>
      <c r="U287">
        <v>4</v>
      </c>
    </row>
    <row r="288" spans="1:21" x14ac:dyDescent="0.2">
      <c r="A288">
        <v>10</v>
      </c>
      <c r="B288" t="s">
        <v>17</v>
      </c>
      <c r="C288">
        <v>97</v>
      </c>
      <c r="D288" t="s">
        <v>16</v>
      </c>
      <c r="E288">
        <v>2</v>
      </c>
      <c r="H288" t="s">
        <v>7</v>
      </c>
      <c r="T288">
        <v>1</v>
      </c>
      <c r="U288">
        <v>3</v>
      </c>
    </row>
    <row r="289" spans="1:21" x14ac:dyDescent="0.2">
      <c r="A289">
        <v>12</v>
      </c>
      <c r="B289" t="s">
        <v>17</v>
      </c>
      <c r="C289">
        <v>94</v>
      </c>
      <c r="D289" t="s">
        <v>16</v>
      </c>
      <c r="E289">
        <v>1</v>
      </c>
      <c r="H289" t="s">
        <v>7</v>
      </c>
      <c r="O289" t="s">
        <v>12</v>
      </c>
      <c r="T289">
        <v>2</v>
      </c>
      <c r="U289">
        <v>3</v>
      </c>
    </row>
    <row r="290" spans="1:21" x14ac:dyDescent="0.2">
      <c r="A290">
        <v>19</v>
      </c>
      <c r="B290" t="s">
        <v>17</v>
      </c>
      <c r="C290">
        <v>96</v>
      </c>
      <c r="D290" t="s">
        <v>16</v>
      </c>
      <c r="E290">
        <v>1</v>
      </c>
      <c r="H290" t="s">
        <v>7</v>
      </c>
      <c r="T290">
        <v>1</v>
      </c>
      <c r="U290">
        <v>5</v>
      </c>
    </row>
    <row r="291" spans="1:21" x14ac:dyDescent="0.2">
      <c r="A291">
        <v>20</v>
      </c>
      <c r="B291" t="s">
        <v>17</v>
      </c>
      <c r="C291">
        <v>88</v>
      </c>
      <c r="D291" t="s">
        <v>18</v>
      </c>
      <c r="E291">
        <v>1</v>
      </c>
      <c r="F291">
        <v>10</v>
      </c>
      <c r="H291" t="s">
        <v>7</v>
      </c>
      <c r="K291" t="s">
        <v>10</v>
      </c>
      <c r="N291" t="s">
        <v>50</v>
      </c>
      <c r="R291" t="s">
        <v>55</v>
      </c>
      <c r="T291">
        <v>4</v>
      </c>
      <c r="U291">
        <v>7</v>
      </c>
    </row>
    <row r="292" spans="1:21" x14ac:dyDescent="0.2">
      <c r="A292">
        <v>45</v>
      </c>
      <c r="B292" t="s">
        <v>17</v>
      </c>
      <c r="C292">
        <v>95</v>
      </c>
      <c r="D292" t="s">
        <v>16</v>
      </c>
      <c r="E292">
        <v>0</v>
      </c>
      <c r="F292">
        <v>15</v>
      </c>
      <c r="H292" t="s">
        <v>7</v>
      </c>
      <c r="M292" t="s">
        <v>52</v>
      </c>
      <c r="N292" t="s">
        <v>50</v>
      </c>
      <c r="O292" t="s">
        <v>12</v>
      </c>
      <c r="T292">
        <v>4</v>
      </c>
      <c r="U292">
        <v>7</v>
      </c>
    </row>
    <row r="293" spans="1:21" x14ac:dyDescent="0.2">
      <c r="A293">
        <v>76</v>
      </c>
      <c r="B293" t="s">
        <v>17</v>
      </c>
      <c r="C293">
        <v>93</v>
      </c>
      <c r="D293" t="s">
        <v>16</v>
      </c>
      <c r="E293">
        <v>1</v>
      </c>
      <c r="H293" t="s">
        <v>7</v>
      </c>
      <c r="O293" t="s">
        <v>12</v>
      </c>
      <c r="T293">
        <v>2</v>
      </c>
      <c r="U293">
        <v>5</v>
      </c>
    </row>
    <row r="294" spans="1:21" x14ac:dyDescent="0.2">
      <c r="A294">
        <v>96</v>
      </c>
      <c r="B294" t="s">
        <v>17</v>
      </c>
      <c r="C294">
        <v>77</v>
      </c>
      <c r="D294" t="s">
        <v>18</v>
      </c>
      <c r="E294">
        <v>1</v>
      </c>
      <c r="H294" t="s">
        <v>7</v>
      </c>
      <c r="T294">
        <v>1</v>
      </c>
      <c r="U294">
        <v>3</v>
      </c>
    </row>
    <row r="295" spans="1:21" x14ac:dyDescent="0.2">
      <c r="A295">
        <v>104</v>
      </c>
      <c r="B295" t="s">
        <v>17</v>
      </c>
      <c r="C295">
        <v>95</v>
      </c>
      <c r="D295" t="s">
        <v>18</v>
      </c>
      <c r="E295">
        <v>0</v>
      </c>
      <c r="H295" t="s">
        <v>7</v>
      </c>
      <c r="O295" t="s">
        <v>12</v>
      </c>
      <c r="S295" t="s">
        <v>53</v>
      </c>
      <c r="T295">
        <v>3</v>
      </c>
      <c r="U295">
        <v>4</v>
      </c>
    </row>
    <row r="296" spans="1:21" x14ac:dyDescent="0.2">
      <c r="A296">
        <v>170</v>
      </c>
      <c r="B296" t="s">
        <v>17</v>
      </c>
      <c r="C296">
        <v>83</v>
      </c>
      <c r="D296" t="s">
        <v>18</v>
      </c>
      <c r="E296">
        <v>2</v>
      </c>
      <c r="F296">
        <v>12</v>
      </c>
      <c r="H296" t="s">
        <v>7</v>
      </c>
      <c r="N296" t="s">
        <v>50</v>
      </c>
      <c r="O296" t="s">
        <v>12</v>
      </c>
      <c r="T296">
        <v>3</v>
      </c>
      <c r="U296">
        <v>7</v>
      </c>
    </row>
    <row r="297" spans="1:21" x14ac:dyDescent="0.2">
      <c r="A297">
        <v>210</v>
      </c>
      <c r="B297" t="s">
        <v>17</v>
      </c>
      <c r="C297">
        <v>98</v>
      </c>
      <c r="D297" t="s">
        <v>16</v>
      </c>
      <c r="E297">
        <v>1</v>
      </c>
      <c r="H297" t="s">
        <v>7</v>
      </c>
      <c r="K297" t="s">
        <v>10</v>
      </c>
      <c r="O297" t="s">
        <v>12</v>
      </c>
      <c r="T297">
        <v>3</v>
      </c>
      <c r="U297">
        <v>7</v>
      </c>
    </row>
    <row r="298" spans="1:21" x14ac:dyDescent="0.2">
      <c r="A298">
        <v>222</v>
      </c>
      <c r="B298" t="s">
        <v>17</v>
      </c>
      <c r="C298">
        <v>98</v>
      </c>
      <c r="D298" t="s">
        <v>16</v>
      </c>
      <c r="E298">
        <v>1</v>
      </c>
      <c r="H298" t="s">
        <v>7</v>
      </c>
      <c r="O298" t="s">
        <v>12</v>
      </c>
      <c r="R298" t="s">
        <v>55</v>
      </c>
      <c r="T298">
        <v>3</v>
      </c>
      <c r="U298">
        <v>4</v>
      </c>
    </row>
    <row r="299" spans="1:21" x14ac:dyDescent="0.2">
      <c r="A299">
        <v>259</v>
      </c>
      <c r="B299" t="s">
        <v>17</v>
      </c>
      <c r="C299">
        <v>95</v>
      </c>
      <c r="D299" t="s">
        <v>18</v>
      </c>
      <c r="E299">
        <v>2</v>
      </c>
      <c r="H299" t="s">
        <v>7</v>
      </c>
      <c r="T299">
        <v>1</v>
      </c>
      <c r="U299">
        <v>3</v>
      </c>
    </row>
    <row r="300" spans="1:21" x14ac:dyDescent="0.2">
      <c r="A300">
        <v>335</v>
      </c>
      <c r="B300" t="s">
        <v>17</v>
      </c>
      <c r="C300">
        <v>79</v>
      </c>
      <c r="D300" t="s">
        <v>18</v>
      </c>
      <c r="E300">
        <v>1</v>
      </c>
      <c r="F300">
        <v>10</v>
      </c>
      <c r="H300" t="s">
        <v>7</v>
      </c>
      <c r="N300" t="s">
        <v>50</v>
      </c>
      <c r="T300">
        <v>2</v>
      </c>
      <c r="U300">
        <v>5</v>
      </c>
    </row>
    <row r="301" spans="1:21" x14ac:dyDescent="0.2">
      <c r="A301">
        <v>371</v>
      </c>
      <c r="B301" t="s">
        <v>17</v>
      </c>
      <c r="C301">
        <v>82</v>
      </c>
      <c r="D301" t="s">
        <v>18</v>
      </c>
      <c r="E301">
        <v>1</v>
      </c>
      <c r="H301" t="s">
        <v>7</v>
      </c>
      <c r="T301">
        <v>1</v>
      </c>
      <c r="U301">
        <v>2</v>
      </c>
    </row>
    <row r="302" spans="1:21" x14ac:dyDescent="0.2">
      <c r="A302">
        <v>378</v>
      </c>
      <c r="B302" t="s">
        <v>17</v>
      </c>
      <c r="C302">
        <v>99</v>
      </c>
      <c r="D302" t="s">
        <v>18</v>
      </c>
      <c r="E302">
        <v>0</v>
      </c>
      <c r="H302" t="s">
        <v>7</v>
      </c>
      <c r="T302">
        <v>1</v>
      </c>
      <c r="U302">
        <v>4</v>
      </c>
    </row>
    <row r="303" spans="1:21" x14ac:dyDescent="0.2">
      <c r="A303">
        <v>380</v>
      </c>
      <c r="B303" t="s">
        <v>17</v>
      </c>
      <c r="C303">
        <v>85</v>
      </c>
      <c r="D303" t="s">
        <v>16</v>
      </c>
      <c r="E303">
        <v>1</v>
      </c>
      <c r="H303" t="s">
        <v>7</v>
      </c>
      <c r="O303" t="s">
        <v>12</v>
      </c>
      <c r="T303">
        <v>2</v>
      </c>
      <c r="U303">
        <v>4</v>
      </c>
    </row>
    <row r="304" spans="1:21" x14ac:dyDescent="0.2">
      <c r="A304">
        <v>440</v>
      </c>
      <c r="B304" t="s">
        <v>17</v>
      </c>
      <c r="C304">
        <v>92</v>
      </c>
      <c r="D304" t="s">
        <v>16</v>
      </c>
      <c r="E304">
        <v>0</v>
      </c>
      <c r="F304">
        <v>11</v>
      </c>
      <c r="H304" t="s">
        <v>7</v>
      </c>
      <c r="M304" t="s">
        <v>52</v>
      </c>
      <c r="N304" t="s">
        <v>50</v>
      </c>
      <c r="O304" t="s">
        <v>12</v>
      </c>
      <c r="T304">
        <v>4</v>
      </c>
      <c r="U304">
        <v>8</v>
      </c>
    </row>
    <row r="305" spans="1:21" x14ac:dyDescent="0.2">
      <c r="A305">
        <v>462</v>
      </c>
      <c r="B305" t="s">
        <v>17</v>
      </c>
      <c r="C305">
        <v>104</v>
      </c>
      <c r="D305" t="s">
        <v>18</v>
      </c>
      <c r="E305">
        <v>1</v>
      </c>
      <c r="H305" t="s">
        <v>7</v>
      </c>
      <c r="O305" t="s">
        <v>12</v>
      </c>
      <c r="T305">
        <v>2</v>
      </c>
      <c r="U305">
        <v>3</v>
      </c>
    </row>
    <row r="306" spans="1:21" x14ac:dyDescent="0.2">
      <c r="A306">
        <v>507</v>
      </c>
      <c r="B306" t="s">
        <v>17</v>
      </c>
      <c r="C306">
        <v>91</v>
      </c>
      <c r="D306" t="s">
        <v>16</v>
      </c>
      <c r="E306">
        <v>1</v>
      </c>
      <c r="H306" t="s">
        <v>7</v>
      </c>
      <c r="O306" t="s">
        <v>12</v>
      </c>
      <c r="T306">
        <v>2</v>
      </c>
      <c r="U306">
        <v>6</v>
      </c>
    </row>
    <row r="307" spans="1:21" x14ac:dyDescent="0.2">
      <c r="A307">
        <v>515</v>
      </c>
      <c r="B307" t="s">
        <v>17</v>
      </c>
      <c r="C307">
        <v>89</v>
      </c>
      <c r="D307" t="s">
        <v>18</v>
      </c>
      <c r="E307">
        <v>1</v>
      </c>
      <c r="H307" t="s">
        <v>7</v>
      </c>
      <c r="T307">
        <v>1</v>
      </c>
      <c r="U307">
        <v>4</v>
      </c>
    </row>
    <row r="308" spans="1:21" x14ac:dyDescent="0.2">
      <c r="A308">
        <v>561</v>
      </c>
      <c r="B308" t="s">
        <v>17</v>
      </c>
      <c r="C308">
        <v>96</v>
      </c>
      <c r="D308" t="s">
        <v>16</v>
      </c>
      <c r="E308">
        <v>0</v>
      </c>
      <c r="H308" t="s">
        <v>7</v>
      </c>
      <c r="O308" t="s">
        <v>12</v>
      </c>
      <c r="T308">
        <v>2</v>
      </c>
      <c r="U308">
        <v>5</v>
      </c>
    </row>
    <row r="309" spans="1:21" x14ac:dyDescent="0.2">
      <c r="A309">
        <v>721</v>
      </c>
      <c r="B309" t="s">
        <v>17</v>
      </c>
      <c r="C309">
        <v>91</v>
      </c>
      <c r="D309" t="s">
        <v>16</v>
      </c>
      <c r="E309">
        <v>2</v>
      </c>
      <c r="F309">
        <v>16</v>
      </c>
      <c r="H309" t="s">
        <v>7</v>
      </c>
      <c r="N309" t="s">
        <v>50</v>
      </c>
      <c r="O309" t="s">
        <v>12</v>
      </c>
      <c r="T309">
        <v>3</v>
      </c>
      <c r="U309">
        <v>4</v>
      </c>
    </row>
    <row r="310" spans="1:21" x14ac:dyDescent="0.2">
      <c r="A310">
        <v>757</v>
      </c>
      <c r="B310" t="s">
        <v>17</v>
      </c>
      <c r="C310">
        <v>85</v>
      </c>
      <c r="D310" t="s">
        <v>16</v>
      </c>
      <c r="E310">
        <v>1</v>
      </c>
      <c r="F310">
        <v>15</v>
      </c>
      <c r="H310" t="s">
        <v>7</v>
      </c>
      <c r="M310" t="s">
        <v>52</v>
      </c>
      <c r="N310" t="s">
        <v>50</v>
      </c>
      <c r="O310" t="s">
        <v>12</v>
      </c>
      <c r="S310" t="s">
        <v>53</v>
      </c>
      <c r="T310">
        <v>5</v>
      </c>
      <c r="U310">
        <v>8</v>
      </c>
    </row>
    <row r="311" spans="1:21" x14ac:dyDescent="0.2">
      <c r="A311">
        <v>776</v>
      </c>
      <c r="B311" t="s">
        <v>17</v>
      </c>
      <c r="C311">
        <v>94</v>
      </c>
      <c r="D311" t="s">
        <v>18</v>
      </c>
      <c r="E311">
        <v>0</v>
      </c>
      <c r="F311">
        <v>16</v>
      </c>
      <c r="H311" t="s">
        <v>7</v>
      </c>
      <c r="O311" t="s">
        <v>12</v>
      </c>
      <c r="T311">
        <v>2</v>
      </c>
      <c r="U311">
        <v>6</v>
      </c>
    </row>
    <row r="312" spans="1:21" x14ac:dyDescent="0.2">
      <c r="A312">
        <v>785</v>
      </c>
      <c r="B312" t="s">
        <v>17</v>
      </c>
      <c r="C312">
        <v>89</v>
      </c>
      <c r="D312" t="s">
        <v>18</v>
      </c>
      <c r="E312">
        <v>0</v>
      </c>
      <c r="H312" t="s">
        <v>7</v>
      </c>
      <c r="T312">
        <v>1</v>
      </c>
      <c r="U312">
        <v>2</v>
      </c>
    </row>
    <row r="313" spans="1:21" x14ac:dyDescent="0.2">
      <c r="A313">
        <v>823</v>
      </c>
      <c r="B313" t="s">
        <v>17</v>
      </c>
      <c r="C313">
        <v>96</v>
      </c>
      <c r="D313" t="s">
        <v>18</v>
      </c>
      <c r="E313">
        <v>2</v>
      </c>
      <c r="H313" t="s">
        <v>7</v>
      </c>
      <c r="O313" t="s">
        <v>12</v>
      </c>
      <c r="T313">
        <v>2</v>
      </c>
      <c r="U313">
        <v>5</v>
      </c>
    </row>
    <row r="314" spans="1:21" x14ac:dyDescent="0.2">
      <c r="A314">
        <v>844</v>
      </c>
      <c r="B314" t="s">
        <v>17</v>
      </c>
      <c r="C314">
        <v>76</v>
      </c>
      <c r="D314" t="s">
        <v>18</v>
      </c>
      <c r="E314">
        <v>0</v>
      </c>
      <c r="F314">
        <v>16</v>
      </c>
      <c r="H314" t="s">
        <v>7</v>
      </c>
      <c r="N314" t="s">
        <v>50</v>
      </c>
      <c r="O314" t="s">
        <v>12</v>
      </c>
      <c r="T314">
        <v>3</v>
      </c>
      <c r="U314">
        <v>5</v>
      </c>
    </row>
    <row r="315" spans="1:21" x14ac:dyDescent="0.2">
      <c r="A315">
        <v>920</v>
      </c>
      <c r="B315" t="s">
        <v>17</v>
      </c>
      <c r="C315">
        <v>103</v>
      </c>
      <c r="D315" t="s">
        <v>16</v>
      </c>
      <c r="E315">
        <v>1</v>
      </c>
      <c r="H315" t="s">
        <v>7</v>
      </c>
      <c r="T315">
        <v>1</v>
      </c>
      <c r="U315">
        <v>1</v>
      </c>
    </row>
    <row r="316" spans="1:21" x14ac:dyDescent="0.2">
      <c r="A316">
        <v>945</v>
      </c>
      <c r="B316" t="s">
        <v>17</v>
      </c>
      <c r="C316">
        <v>87</v>
      </c>
      <c r="D316" t="s">
        <v>18</v>
      </c>
      <c r="E316">
        <v>1</v>
      </c>
      <c r="F316">
        <v>13</v>
      </c>
      <c r="H316" t="s">
        <v>7</v>
      </c>
      <c r="N316" t="s">
        <v>50</v>
      </c>
      <c r="T316">
        <v>2</v>
      </c>
      <c r="U316">
        <v>5</v>
      </c>
    </row>
    <row r="317" spans="1:21" x14ac:dyDescent="0.2">
      <c r="A317">
        <v>948</v>
      </c>
      <c r="B317" t="s">
        <v>17</v>
      </c>
      <c r="C317">
        <v>90</v>
      </c>
      <c r="D317" t="s">
        <v>18</v>
      </c>
      <c r="E317">
        <v>0</v>
      </c>
      <c r="H317" t="s">
        <v>7</v>
      </c>
      <c r="O317" t="s">
        <v>12</v>
      </c>
      <c r="T317">
        <v>2</v>
      </c>
      <c r="U317">
        <v>2</v>
      </c>
    </row>
    <row r="318" spans="1:21" x14ac:dyDescent="0.2">
      <c r="A318">
        <v>956</v>
      </c>
      <c r="B318" t="s">
        <v>17</v>
      </c>
      <c r="C318">
        <v>99</v>
      </c>
      <c r="D318" t="s">
        <v>18</v>
      </c>
      <c r="E318">
        <v>0</v>
      </c>
      <c r="H318" t="s">
        <v>7</v>
      </c>
      <c r="O318" t="s">
        <v>12</v>
      </c>
      <c r="T318">
        <v>2</v>
      </c>
      <c r="U318">
        <v>4</v>
      </c>
    </row>
    <row r="319" spans="1:21" x14ac:dyDescent="0.2">
      <c r="A319">
        <v>971</v>
      </c>
      <c r="B319" t="s">
        <v>17</v>
      </c>
      <c r="C319">
        <v>98</v>
      </c>
      <c r="D319" t="s">
        <v>18</v>
      </c>
      <c r="E319">
        <v>1</v>
      </c>
      <c r="H319" t="s">
        <v>7</v>
      </c>
      <c r="K319" t="s">
        <v>10</v>
      </c>
      <c r="O319" t="s">
        <v>12</v>
      </c>
      <c r="P319" t="s">
        <v>51</v>
      </c>
      <c r="T319">
        <v>4</v>
      </c>
      <c r="U319">
        <v>5</v>
      </c>
    </row>
    <row r="320" spans="1:21" x14ac:dyDescent="0.2">
      <c r="A320">
        <v>981</v>
      </c>
      <c r="B320" t="s">
        <v>17</v>
      </c>
      <c r="C320">
        <v>88</v>
      </c>
      <c r="D320" t="s">
        <v>18</v>
      </c>
      <c r="E320">
        <v>1</v>
      </c>
      <c r="H320" t="s">
        <v>7</v>
      </c>
      <c r="O320" t="s">
        <v>12</v>
      </c>
      <c r="T320">
        <v>2</v>
      </c>
      <c r="U320">
        <v>3</v>
      </c>
    </row>
    <row r="321" spans="1:21" x14ac:dyDescent="0.2">
      <c r="A321">
        <v>991</v>
      </c>
      <c r="B321" t="s">
        <v>17</v>
      </c>
      <c r="C321">
        <v>95</v>
      </c>
      <c r="D321" t="s">
        <v>18</v>
      </c>
      <c r="E321">
        <v>0</v>
      </c>
      <c r="H321" t="s">
        <v>7</v>
      </c>
      <c r="K321" t="s">
        <v>10</v>
      </c>
      <c r="N321" t="s">
        <v>50</v>
      </c>
      <c r="O321" t="s">
        <v>12</v>
      </c>
      <c r="T321">
        <v>4</v>
      </c>
      <c r="U321">
        <v>7</v>
      </c>
    </row>
    <row r="322" spans="1:21" x14ac:dyDescent="0.2">
      <c r="A322">
        <v>1002</v>
      </c>
      <c r="B322" t="s">
        <v>17</v>
      </c>
      <c r="C322">
        <v>90</v>
      </c>
      <c r="D322" t="s">
        <v>16</v>
      </c>
      <c r="E322">
        <v>0</v>
      </c>
      <c r="H322" t="s">
        <v>7</v>
      </c>
      <c r="O322" t="s">
        <v>12</v>
      </c>
      <c r="T322">
        <v>2</v>
      </c>
      <c r="U322">
        <v>3</v>
      </c>
    </row>
    <row r="323" spans="1:21" x14ac:dyDescent="0.2">
      <c r="A323">
        <v>1013</v>
      </c>
      <c r="B323" t="s">
        <v>17</v>
      </c>
      <c r="C323">
        <v>87</v>
      </c>
      <c r="D323" t="s">
        <v>18</v>
      </c>
      <c r="E323">
        <v>2</v>
      </c>
      <c r="H323" t="s">
        <v>7</v>
      </c>
      <c r="O323" t="s">
        <v>12</v>
      </c>
      <c r="T323">
        <v>2</v>
      </c>
      <c r="U323">
        <v>3</v>
      </c>
    </row>
    <row r="324" spans="1:21" x14ac:dyDescent="0.2">
      <c r="A324">
        <v>1028</v>
      </c>
      <c r="B324" t="s">
        <v>17</v>
      </c>
      <c r="C324">
        <v>97</v>
      </c>
      <c r="D324" t="s">
        <v>18</v>
      </c>
      <c r="E324">
        <v>1</v>
      </c>
      <c r="H324" t="s">
        <v>7</v>
      </c>
      <c r="M324" t="s">
        <v>52</v>
      </c>
      <c r="O324" t="s">
        <v>12</v>
      </c>
      <c r="T324">
        <v>3</v>
      </c>
      <c r="U324">
        <v>4</v>
      </c>
    </row>
    <row r="325" spans="1:21" x14ac:dyDescent="0.2">
      <c r="A325">
        <v>1030</v>
      </c>
      <c r="B325" t="s">
        <v>17</v>
      </c>
      <c r="C325">
        <v>101</v>
      </c>
      <c r="D325" t="s">
        <v>16</v>
      </c>
      <c r="E325">
        <v>1</v>
      </c>
      <c r="H325" t="s">
        <v>7</v>
      </c>
      <c r="M325" t="s">
        <v>52</v>
      </c>
      <c r="O325" t="s">
        <v>12</v>
      </c>
      <c r="P325" t="s">
        <v>51</v>
      </c>
      <c r="R325" t="s">
        <v>55</v>
      </c>
      <c r="T325">
        <v>5</v>
      </c>
      <c r="U325">
        <v>6</v>
      </c>
    </row>
    <row r="326" spans="1:21" x14ac:dyDescent="0.2">
      <c r="A326">
        <v>1037</v>
      </c>
      <c r="B326" t="s">
        <v>17</v>
      </c>
      <c r="C326">
        <v>101</v>
      </c>
      <c r="D326" t="s">
        <v>16</v>
      </c>
      <c r="E326">
        <v>1</v>
      </c>
      <c r="H326" t="s">
        <v>7</v>
      </c>
      <c r="L326" t="s">
        <v>11</v>
      </c>
      <c r="T326">
        <v>2</v>
      </c>
      <c r="U326">
        <v>2</v>
      </c>
    </row>
    <row r="327" spans="1:21" x14ac:dyDescent="0.2">
      <c r="A327">
        <v>1041</v>
      </c>
      <c r="B327" t="s">
        <v>17</v>
      </c>
      <c r="C327">
        <v>92</v>
      </c>
      <c r="D327" t="s">
        <v>18</v>
      </c>
      <c r="E327">
        <v>1</v>
      </c>
      <c r="H327" t="s">
        <v>7</v>
      </c>
      <c r="T327">
        <v>1</v>
      </c>
      <c r="U327">
        <v>3</v>
      </c>
    </row>
    <row r="328" spans="1:21" x14ac:dyDescent="0.2">
      <c r="A328">
        <v>1047</v>
      </c>
      <c r="B328" t="s">
        <v>17</v>
      </c>
      <c r="C328">
        <v>101</v>
      </c>
      <c r="D328" t="s">
        <v>18</v>
      </c>
      <c r="E328">
        <v>0</v>
      </c>
      <c r="H328" t="s">
        <v>7</v>
      </c>
      <c r="R328" t="s">
        <v>55</v>
      </c>
      <c r="T328">
        <v>2</v>
      </c>
      <c r="U328">
        <v>2</v>
      </c>
    </row>
    <row r="329" spans="1:21" x14ac:dyDescent="0.2">
      <c r="A329">
        <v>1059</v>
      </c>
      <c r="B329" t="s">
        <v>17</v>
      </c>
      <c r="C329">
        <v>97</v>
      </c>
      <c r="D329" t="s">
        <v>18</v>
      </c>
      <c r="E329">
        <v>0</v>
      </c>
      <c r="H329" t="s">
        <v>7</v>
      </c>
      <c r="T329">
        <v>1</v>
      </c>
      <c r="U329">
        <v>1</v>
      </c>
    </row>
    <row r="330" spans="1:21" x14ac:dyDescent="0.2">
      <c r="A330">
        <v>1065</v>
      </c>
      <c r="B330" t="s">
        <v>17</v>
      </c>
      <c r="C330">
        <v>90</v>
      </c>
      <c r="D330" t="s">
        <v>16</v>
      </c>
      <c r="E330">
        <v>1</v>
      </c>
      <c r="H330" t="s">
        <v>7</v>
      </c>
      <c r="O330" t="s">
        <v>12</v>
      </c>
      <c r="T330">
        <v>2</v>
      </c>
      <c r="U330">
        <v>3</v>
      </c>
    </row>
    <row r="331" spans="1:21" x14ac:dyDescent="0.2">
      <c r="A331">
        <v>1073</v>
      </c>
      <c r="B331" t="s">
        <v>17</v>
      </c>
      <c r="C331">
        <v>102</v>
      </c>
      <c r="D331" t="s">
        <v>18</v>
      </c>
      <c r="E331">
        <v>0</v>
      </c>
      <c r="H331" t="s">
        <v>7</v>
      </c>
      <c r="R331" t="s">
        <v>55</v>
      </c>
      <c r="T331">
        <v>2</v>
      </c>
      <c r="U331">
        <v>2</v>
      </c>
    </row>
    <row r="332" spans="1:21" x14ac:dyDescent="0.2">
      <c r="A332">
        <v>1077</v>
      </c>
      <c r="B332" t="s">
        <v>17</v>
      </c>
      <c r="C332">
        <v>97</v>
      </c>
      <c r="D332" t="s">
        <v>18</v>
      </c>
      <c r="E332">
        <v>1</v>
      </c>
      <c r="H332" t="s">
        <v>7</v>
      </c>
      <c r="T332">
        <v>1</v>
      </c>
      <c r="U332">
        <v>2</v>
      </c>
    </row>
    <row r="333" spans="1:21" x14ac:dyDescent="0.2">
      <c r="A333">
        <v>1080</v>
      </c>
      <c r="B333" t="s">
        <v>17</v>
      </c>
      <c r="C333">
        <v>95</v>
      </c>
      <c r="D333" t="s">
        <v>16</v>
      </c>
      <c r="E333">
        <v>1</v>
      </c>
      <c r="H333" t="s">
        <v>7</v>
      </c>
      <c r="O333" t="s">
        <v>12</v>
      </c>
      <c r="T333">
        <v>2</v>
      </c>
      <c r="U333">
        <v>3</v>
      </c>
    </row>
    <row r="334" spans="1:21" x14ac:dyDescent="0.2">
      <c r="A334">
        <v>1090</v>
      </c>
      <c r="B334" t="s">
        <v>17</v>
      </c>
      <c r="C334">
        <v>96</v>
      </c>
      <c r="D334" t="s">
        <v>18</v>
      </c>
      <c r="E334">
        <v>1</v>
      </c>
      <c r="H334" t="s">
        <v>7</v>
      </c>
      <c r="K334" t="s">
        <v>10</v>
      </c>
      <c r="T334">
        <v>2</v>
      </c>
      <c r="U334">
        <v>3</v>
      </c>
    </row>
    <row r="335" spans="1:21" x14ac:dyDescent="0.2">
      <c r="A335">
        <v>1092</v>
      </c>
      <c r="B335" t="s">
        <v>17</v>
      </c>
      <c r="C335">
        <v>79</v>
      </c>
      <c r="D335" t="s">
        <v>18</v>
      </c>
      <c r="E335">
        <v>1</v>
      </c>
      <c r="H335" t="s">
        <v>7</v>
      </c>
      <c r="N335" t="s">
        <v>50</v>
      </c>
      <c r="O335" t="s">
        <v>12</v>
      </c>
      <c r="T335">
        <v>3</v>
      </c>
      <c r="U335">
        <v>6</v>
      </c>
    </row>
    <row r="336" spans="1:21" x14ac:dyDescent="0.2">
      <c r="A336">
        <v>1099</v>
      </c>
      <c r="B336" t="s">
        <v>17</v>
      </c>
      <c r="C336">
        <v>90</v>
      </c>
      <c r="D336" t="s">
        <v>18</v>
      </c>
      <c r="E336">
        <v>1</v>
      </c>
      <c r="H336" t="s">
        <v>7</v>
      </c>
      <c r="T336">
        <v>1</v>
      </c>
      <c r="U336">
        <v>2</v>
      </c>
    </row>
    <row r="337" spans="1:21" x14ac:dyDescent="0.2">
      <c r="A337">
        <v>1108</v>
      </c>
      <c r="B337" t="s">
        <v>17</v>
      </c>
      <c r="C337">
        <v>100</v>
      </c>
      <c r="D337" t="s">
        <v>18</v>
      </c>
      <c r="E337">
        <v>1</v>
      </c>
      <c r="H337" t="s">
        <v>7</v>
      </c>
      <c r="T337">
        <v>1</v>
      </c>
      <c r="U337">
        <v>4</v>
      </c>
    </row>
    <row r="338" spans="1:21" x14ac:dyDescent="0.2">
      <c r="A338">
        <v>1116</v>
      </c>
      <c r="B338" t="s">
        <v>17</v>
      </c>
      <c r="C338">
        <v>98</v>
      </c>
      <c r="D338" t="s">
        <v>18</v>
      </c>
      <c r="E338">
        <v>0</v>
      </c>
      <c r="H338" t="s">
        <v>7</v>
      </c>
      <c r="T338">
        <v>1</v>
      </c>
      <c r="U338">
        <v>5</v>
      </c>
    </row>
    <row r="339" spans="1:21" x14ac:dyDescent="0.2">
      <c r="A339">
        <v>1148</v>
      </c>
      <c r="B339" t="s">
        <v>17</v>
      </c>
      <c r="C339">
        <v>96</v>
      </c>
      <c r="D339" t="s">
        <v>18</v>
      </c>
      <c r="E339">
        <v>0</v>
      </c>
      <c r="H339" t="s">
        <v>7</v>
      </c>
      <c r="K339" t="s">
        <v>10</v>
      </c>
      <c r="M339" t="s">
        <v>52</v>
      </c>
      <c r="N339" t="s">
        <v>50</v>
      </c>
      <c r="O339" t="s">
        <v>12</v>
      </c>
      <c r="P339" t="s">
        <v>51</v>
      </c>
      <c r="Q339" t="s">
        <v>54</v>
      </c>
      <c r="S339" t="s">
        <v>53</v>
      </c>
      <c r="T339">
        <v>8</v>
      </c>
      <c r="U339">
        <v>11</v>
      </c>
    </row>
    <row r="340" spans="1:21" x14ac:dyDescent="0.2">
      <c r="A340">
        <v>1149</v>
      </c>
      <c r="B340" t="s">
        <v>17</v>
      </c>
      <c r="C340">
        <v>92</v>
      </c>
      <c r="D340" t="s">
        <v>16</v>
      </c>
      <c r="E340">
        <v>0</v>
      </c>
      <c r="F340">
        <v>9</v>
      </c>
      <c r="H340" t="s">
        <v>7</v>
      </c>
      <c r="O340" t="s">
        <v>12</v>
      </c>
      <c r="T340">
        <v>2</v>
      </c>
      <c r="U340">
        <v>5</v>
      </c>
    </row>
    <row r="341" spans="1:21" x14ac:dyDescent="0.2">
      <c r="A341">
        <v>1152</v>
      </c>
      <c r="B341" t="s">
        <v>17</v>
      </c>
      <c r="C341">
        <v>85</v>
      </c>
      <c r="D341" t="s">
        <v>18</v>
      </c>
      <c r="E341">
        <v>1</v>
      </c>
      <c r="H341" t="s">
        <v>7</v>
      </c>
      <c r="T341">
        <v>1</v>
      </c>
      <c r="U341">
        <v>2</v>
      </c>
    </row>
    <row r="342" spans="1:21" x14ac:dyDescent="0.2">
      <c r="A342">
        <v>1161</v>
      </c>
      <c r="B342" t="s">
        <v>17</v>
      </c>
      <c r="C342">
        <v>97</v>
      </c>
      <c r="D342" t="s">
        <v>18</v>
      </c>
      <c r="E342">
        <v>0</v>
      </c>
      <c r="H342" t="s">
        <v>7</v>
      </c>
      <c r="T342">
        <v>1</v>
      </c>
      <c r="U342">
        <v>4</v>
      </c>
    </row>
    <row r="343" spans="1:21" x14ac:dyDescent="0.2">
      <c r="A343">
        <v>1170</v>
      </c>
      <c r="B343" t="s">
        <v>17</v>
      </c>
      <c r="C343">
        <v>94</v>
      </c>
      <c r="D343" t="s">
        <v>16</v>
      </c>
      <c r="E343">
        <v>0</v>
      </c>
      <c r="H343" t="s">
        <v>7</v>
      </c>
      <c r="O343" t="s">
        <v>12</v>
      </c>
      <c r="T343">
        <v>2</v>
      </c>
      <c r="U343">
        <v>4</v>
      </c>
    </row>
    <row r="344" spans="1:21" x14ac:dyDescent="0.2">
      <c r="A344">
        <v>1180</v>
      </c>
      <c r="B344" t="s">
        <v>17</v>
      </c>
      <c r="C344">
        <v>94</v>
      </c>
      <c r="D344" t="s">
        <v>16</v>
      </c>
      <c r="E344">
        <v>1</v>
      </c>
      <c r="H344" t="s">
        <v>7</v>
      </c>
      <c r="T344">
        <v>1</v>
      </c>
      <c r="U344">
        <v>4</v>
      </c>
    </row>
    <row r="345" spans="1:21" x14ac:dyDescent="0.2">
      <c r="A345">
        <v>1185</v>
      </c>
      <c r="B345" t="s">
        <v>17</v>
      </c>
      <c r="C345">
        <v>92</v>
      </c>
      <c r="D345" t="s">
        <v>18</v>
      </c>
      <c r="E345">
        <v>1</v>
      </c>
      <c r="H345" t="s">
        <v>7</v>
      </c>
      <c r="O345" t="s">
        <v>12</v>
      </c>
      <c r="T345">
        <v>2</v>
      </c>
      <c r="U345">
        <v>6</v>
      </c>
    </row>
    <row r="346" spans="1:21" x14ac:dyDescent="0.2">
      <c r="A346">
        <v>1196</v>
      </c>
      <c r="B346" t="s">
        <v>17</v>
      </c>
      <c r="C346">
        <v>79</v>
      </c>
      <c r="D346" t="s">
        <v>16</v>
      </c>
      <c r="E346">
        <v>0</v>
      </c>
      <c r="F346">
        <v>10</v>
      </c>
      <c r="H346" t="s">
        <v>7</v>
      </c>
      <c r="O346" t="s">
        <v>12</v>
      </c>
      <c r="P346" t="s">
        <v>51</v>
      </c>
      <c r="T346">
        <v>3</v>
      </c>
      <c r="U346">
        <v>5</v>
      </c>
    </row>
    <row r="347" spans="1:21" x14ac:dyDescent="0.2">
      <c r="A347">
        <v>1206</v>
      </c>
      <c r="B347" t="s">
        <v>17</v>
      </c>
      <c r="C347">
        <v>81</v>
      </c>
      <c r="D347" t="s">
        <v>16</v>
      </c>
      <c r="E347">
        <v>2</v>
      </c>
      <c r="F347">
        <v>10</v>
      </c>
      <c r="H347" t="s">
        <v>7</v>
      </c>
      <c r="R347" t="s">
        <v>55</v>
      </c>
      <c r="T347">
        <v>2</v>
      </c>
      <c r="U347">
        <v>6</v>
      </c>
    </row>
    <row r="348" spans="1:21" x14ac:dyDescent="0.2">
      <c r="A348">
        <v>1210</v>
      </c>
      <c r="B348" t="s">
        <v>17</v>
      </c>
      <c r="C348">
        <v>82</v>
      </c>
      <c r="D348" t="s">
        <v>18</v>
      </c>
      <c r="E348">
        <v>1</v>
      </c>
      <c r="H348" t="s">
        <v>7</v>
      </c>
      <c r="S348" t="s">
        <v>53</v>
      </c>
      <c r="T348">
        <v>2</v>
      </c>
      <c r="U348">
        <v>4</v>
      </c>
    </row>
    <row r="349" spans="1:21" x14ac:dyDescent="0.2">
      <c r="A349">
        <v>1246</v>
      </c>
      <c r="B349" t="s">
        <v>17</v>
      </c>
      <c r="C349">
        <v>86</v>
      </c>
      <c r="D349" t="s">
        <v>16</v>
      </c>
      <c r="E349">
        <v>0</v>
      </c>
      <c r="F349">
        <v>17</v>
      </c>
      <c r="H349" t="s">
        <v>7</v>
      </c>
      <c r="K349" t="s">
        <v>10</v>
      </c>
      <c r="O349" t="s">
        <v>12</v>
      </c>
      <c r="P349" t="s">
        <v>51</v>
      </c>
      <c r="T349">
        <v>4</v>
      </c>
      <c r="U349">
        <v>7</v>
      </c>
    </row>
    <row r="350" spans="1:21" x14ac:dyDescent="0.2">
      <c r="A350">
        <v>1260</v>
      </c>
      <c r="B350" t="s">
        <v>17</v>
      </c>
      <c r="C350">
        <v>82</v>
      </c>
      <c r="D350" t="s">
        <v>18</v>
      </c>
      <c r="E350">
        <v>1</v>
      </c>
      <c r="F350">
        <v>9</v>
      </c>
      <c r="H350" t="s">
        <v>7</v>
      </c>
      <c r="O350" t="s">
        <v>12</v>
      </c>
      <c r="R350" t="s">
        <v>55</v>
      </c>
      <c r="T350">
        <v>3</v>
      </c>
      <c r="U350">
        <v>4</v>
      </c>
    </row>
    <row r="351" spans="1:21" x14ac:dyDescent="0.2">
      <c r="A351">
        <v>1276</v>
      </c>
      <c r="B351" t="s">
        <v>17</v>
      </c>
      <c r="C351">
        <v>84</v>
      </c>
      <c r="D351" t="s">
        <v>18</v>
      </c>
      <c r="E351">
        <v>1</v>
      </c>
      <c r="H351" t="s">
        <v>7</v>
      </c>
      <c r="S351" t="s">
        <v>53</v>
      </c>
      <c r="T351">
        <v>2</v>
      </c>
      <c r="U351">
        <v>4</v>
      </c>
    </row>
    <row r="352" spans="1:21" x14ac:dyDescent="0.2">
      <c r="A352">
        <v>1277</v>
      </c>
      <c r="B352" t="s">
        <v>17</v>
      </c>
      <c r="C352">
        <v>85</v>
      </c>
      <c r="D352" t="s">
        <v>16</v>
      </c>
      <c r="E352">
        <v>0</v>
      </c>
      <c r="F352">
        <v>10</v>
      </c>
      <c r="H352" t="s">
        <v>7</v>
      </c>
      <c r="K352" t="s">
        <v>10</v>
      </c>
      <c r="M352" t="s">
        <v>52</v>
      </c>
      <c r="N352" t="s">
        <v>50</v>
      </c>
      <c r="S352" t="s">
        <v>53</v>
      </c>
      <c r="T352">
        <v>5</v>
      </c>
      <c r="U352">
        <v>9</v>
      </c>
    </row>
    <row r="353" spans="1:21" x14ac:dyDescent="0.2">
      <c r="A353">
        <v>1296</v>
      </c>
      <c r="B353" t="s">
        <v>17</v>
      </c>
      <c r="C353">
        <v>105</v>
      </c>
      <c r="D353" t="s">
        <v>18</v>
      </c>
      <c r="E353">
        <v>0</v>
      </c>
      <c r="F353">
        <v>12</v>
      </c>
      <c r="H353" t="s">
        <v>7</v>
      </c>
      <c r="S353" t="s">
        <v>53</v>
      </c>
      <c r="T353">
        <v>2</v>
      </c>
      <c r="U353">
        <v>3</v>
      </c>
    </row>
    <row r="354" spans="1:21" x14ac:dyDescent="0.2">
      <c r="A354">
        <v>1357</v>
      </c>
      <c r="B354" t="s">
        <v>17</v>
      </c>
      <c r="C354">
        <v>72</v>
      </c>
      <c r="D354" t="s">
        <v>16</v>
      </c>
      <c r="E354">
        <v>1</v>
      </c>
      <c r="F354">
        <v>10</v>
      </c>
      <c r="H354" t="s">
        <v>7</v>
      </c>
      <c r="M354" t="s">
        <v>52</v>
      </c>
      <c r="N354" t="s">
        <v>50</v>
      </c>
      <c r="T354">
        <v>3</v>
      </c>
      <c r="U354">
        <v>8</v>
      </c>
    </row>
    <row r="355" spans="1:21" x14ac:dyDescent="0.2">
      <c r="A355">
        <v>1374</v>
      </c>
      <c r="B355" t="s">
        <v>17</v>
      </c>
      <c r="C355">
        <v>83</v>
      </c>
      <c r="D355" t="s">
        <v>16</v>
      </c>
      <c r="E355">
        <v>2</v>
      </c>
      <c r="F355">
        <v>12</v>
      </c>
      <c r="H355" t="s">
        <v>7</v>
      </c>
      <c r="N355" t="s">
        <v>50</v>
      </c>
      <c r="O355" t="s">
        <v>12</v>
      </c>
      <c r="T355">
        <v>3</v>
      </c>
      <c r="U355">
        <v>9</v>
      </c>
    </row>
    <row r="356" spans="1:21" x14ac:dyDescent="0.2">
      <c r="A356">
        <v>1402</v>
      </c>
      <c r="B356" t="s">
        <v>17</v>
      </c>
      <c r="C356">
        <v>91</v>
      </c>
      <c r="D356" t="s">
        <v>16</v>
      </c>
      <c r="E356">
        <v>0</v>
      </c>
      <c r="F356">
        <v>11</v>
      </c>
      <c r="H356" t="s">
        <v>7</v>
      </c>
      <c r="N356" t="s">
        <v>50</v>
      </c>
      <c r="T356">
        <v>2</v>
      </c>
      <c r="U356">
        <v>4</v>
      </c>
    </row>
    <row r="357" spans="1:21" x14ac:dyDescent="0.2">
      <c r="A357">
        <v>1403</v>
      </c>
      <c r="B357" t="s">
        <v>17</v>
      </c>
      <c r="C357">
        <v>83</v>
      </c>
      <c r="D357" t="s">
        <v>18</v>
      </c>
      <c r="E357">
        <v>0</v>
      </c>
      <c r="H357" t="s">
        <v>7</v>
      </c>
      <c r="T357">
        <v>1</v>
      </c>
      <c r="U357">
        <v>2</v>
      </c>
    </row>
    <row r="358" spans="1:21" x14ac:dyDescent="0.2">
      <c r="A358">
        <v>1404</v>
      </c>
      <c r="B358" t="s">
        <v>17</v>
      </c>
      <c r="C358">
        <v>85</v>
      </c>
      <c r="D358" t="s">
        <v>18</v>
      </c>
      <c r="E358">
        <v>1</v>
      </c>
      <c r="H358" t="s">
        <v>7</v>
      </c>
      <c r="N358" t="s">
        <v>50</v>
      </c>
      <c r="Q358" t="s">
        <v>54</v>
      </c>
      <c r="R358" t="s">
        <v>55</v>
      </c>
      <c r="T358">
        <v>4</v>
      </c>
      <c r="U358">
        <v>8</v>
      </c>
    </row>
    <row r="359" spans="1:21" x14ac:dyDescent="0.2">
      <c r="A359">
        <v>1427</v>
      </c>
      <c r="B359" t="s">
        <v>17</v>
      </c>
      <c r="C359">
        <v>88</v>
      </c>
      <c r="D359" t="s">
        <v>18</v>
      </c>
      <c r="E359">
        <v>1</v>
      </c>
      <c r="F359">
        <v>16</v>
      </c>
      <c r="H359" t="s">
        <v>7</v>
      </c>
      <c r="N359" t="s">
        <v>50</v>
      </c>
      <c r="O359" t="s">
        <v>12</v>
      </c>
      <c r="Q359" t="s">
        <v>54</v>
      </c>
      <c r="R359" t="s">
        <v>55</v>
      </c>
      <c r="S359" t="s">
        <v>53</v>
      </c>
      <c r="T359">
        <v>6</v>
      </c>
      <c r="U359">
        <v>9</v>
      </c>
    </row>
    <row r="360" spans="1:21" x14ac:dyDescent="0.2">
      <c r="A360">
        <v>1430</v>
      </c>
      <c r="B360" t="s">
        <v>17</v>
      </c>
      <c r="C360">
        <v>89</v>
      </c>
      <c r="D360" t="s">
        <v>18</v>
      </c>
      <c r="E360">
        <v>0</v>
      </c>
      <c r="H360" t="s">
        <v>7</v>
      </c>
      <c r="T360">
        <v>1</v>
      </c>
      <c r="U360">
        <v>3</v>
      </c>
    </row>
    <row r="361" spans="1:21" x14ac:dyDescent="0.2">
      <c r="A361">
        <v>1435</v>
      </c>
      <c r="B361" t="s">
        <v>17</v>
      </c>
      <c r="C361">
        <v>92</v>
      </c>
      <c r="D361" t="s">
        <v>16</v>
      </c>
      <c r="E361">
        <v>1</v>
      </c>
      <c r="F361">
        <v>19</v>
      </c>
      <c r="H361" t="s">
        <v>7</v>
      </c>
      <c r="O361" t="s">
        <v>12</v>
      </c>
      <c r="T361">
        <v>2</v>
      </c>
      <c r="U361">
        <v>6</v>
      </c>
    </row>
    <row r="362" spans="1:21" x14ac:dyDescent="0.2">
      <c r="A362">
        <v>1486</v>
      </c>
      <c r="B362" t="s">
        <v>17</v>
      </c>
      <c r="C362">
        <v>96</v>
      </c>
      <c r="D362" t="s">
        <v>16</v>
      </c>
      <c r="E362">
        <v>1</v>
      </c>
      <c r="F362">
        <v>11</v>
      </c>
      <c r="H362" t="s">
        <v>7</v>
      </c>
      <c r="T362">
        <v>1</v>
      </c>
      <c r="U362">
        <v>3</v>
      </c>
    </row>
    <row r="363" spans="1:21" x14ac:dyDescent="0.2">
      <c r="A363">
        <v>1608</v>
      </c>
      <c r="B363" t="s">
        <v>17</v>
      </c>
      <c r="C363">
        <v>87</v>
      </c>
      <c r="D363" t="s">
        <v>16</v>
      </c>
      <c r="E363">
        <v>0</v>
      </c>
      <c r="F363">
        <v>9</v>
      </c>
      <c r="H363" t="s">
        <v>7</v>
      </c>
      <c r="K363" t="s">
        <v>10</v>
      </c>
      <c r="N363" t="s">
        <v>50</v>
      </c>
      <c r="O363" t="s">
        <v>12</v>
      </c>
      <c r="P363" t="s">
        <v>51</v>
      </c>
      <c r="S363" t="s">
        <v>53</v>
      </c>
      <c r="T363">
        <v>6</v>
      </c>
      <c r="U363">
        <v>9</v>
      </c>
    </row>
    <row r="364" spans="1:21" x14ac:dyDescent="0.2">
      <c r="A364">
        <v>1638</v>
      </c>
      <c r="B364" t="s">
        <v>17</v>
      </c>
      <c r="C364">
        <v>78</v>
      </c>
      <c r="D364" t="s">
        <v>16</v>
      </c>
      <c r="E364">
        <v>1</v>
      </c>
      <c r="F364">
        <v>16</v>
      </c>
      <c r="H364" t="s">
        <v>7</v>
      </c>
      <c r="Q364" t="s">
        <v>54</v>
      </c>
      <c r="T364">
        <v>2</v>
      </c>
      <c r="U364">
        <v>5</v>
      </c>
    </row>
    <row r="365" spans="1:21" x14ac:dyDescent="0.2">
      <c r="A365">
        <v>1690</v>
      </c>
      <c r="B365" t="s">
        <v>17</v>
      </c>
      <c r="C365">
        <v>71</v>
      </c>
      <c r="D365" t="s">
        <v>16</v>
      </c>
      <c r="E365">
        <v>0</v>
      </c>
      <c r="F365">
        <v>12</v>
      </c>
      <c r="H365" t="s">
        <v>7</v>
      </c>
      <c r="N365" t="s">
        <v>50</v>
      </c>
      <c r="T365">
        <v>2</v>
      </c>
      <c r="U365">
        <v>3</v>
      </c>
    </row>
    <row r="366" spans="1:21" x14ac:dyDescent="0.2">
      <c r="A366">
        <v>1764</v>
      </c>
      <c r="B366" t="s">
        <v>17</v>
      </c>
      <c r="C366">
        <v>92</v>
      </c>
      <c r="D366" t="s">
        <v>18</v>
      </c>
      <c r="E366">
        <v>0</v>
      </c>
      <c r="H366" t="s">
        <v>7</v>
      </c>
      <c r="K366" t="s">
        <v>10</v>
      </c>
      <c r="M366" t="s">
        <v>52</v>
      </c>
      <c r="N366" t="s">
        <v>50</v>
      </c>
      <c r="O366" t="s">
        <v>12</v>
      </c>
      <c r="T366">
        <v>5</v>
      </c>
      <c r="U366">
        <v>7</v>
      </c>
    </row>
    <row r="367" spans="1:21" x14ac:dyDescent="0.2">
      <c r="A367">
        <v>1914</v>
      </c>
      <c r="B367" t="s">
        <v>17</v>
      </c>
      <c r="C367">
        <v>85</v>
      </c>
      <c r="D367" t="s">
        <v>16</v>
      </c>
      <c r="E367">
        <v>1</v>
      </c>
      <c r="F367">
        <v>11</v>
      </c>
      <c r="H367" t="s">
        <v>7</v>
      </c>
      <c r="N367" t="s">
        <v>50</v>
      </c>
      <c r="O367" t="s">
        <v>12</v>
      </c>
      <c r="T367">
        <v>3</v>
      </c>
      <c r="U367">
        <v>7</v>
      </c>
    </row>
    <row r="368" spans="1:21" x14ac:dyDescent="0.2">
      <c r="A368">
        <v>2476</v>
      </c>
      <c r="B368" t="s">
        <v>17</v>
      </c>
      <c r="C368">
        <v>87</v>
      </c>
      <c r="D368" t="s">
        <v>16</v>
      </c>
      <c r="E368">
        <v>0</v>
      </c>
      <c r="F368">
        <v>8</v>
      </c>
      <c r="H368" t="s">
        <v>7</v>
      </c>
      <c r="T368">
        <v>1</v>
      </c>
      <c r="U368">
        <v>3</v>
      </c>
    </row>
    <row r="369" spans="1:21" x14ac:dyDescent="0.2">
      <c r="A369">
        <v>2588</v>
      </c>
      <c r="B369" t="s">
        <v>17</v>
      </c>
      <c r="C369">
        <v>65</v>
      </c>
      <c r="D369" t="s">
        <v>18</v>
      </c>
      <c r="E369">
        <v>1</v>
      </c>
      <c r="F369">
        <v>11</v>
      </c>
      <c r="H369" t="s">
        <v>7</v>
      </c>
      <c r="R369" t="s">
        <v>55</v>
      </c>
      <c r="T369">
        <v>2</v>
      </c>
      <c r="U369">
        <v>3</v>
      </c>
    </row>
    <row r="370" spans="1:21" x14ac:dyDescent="0.2">
      <c r="A370">
        <v>2603</v>
      </c>
      <c r="B370" t="s">
        <v>17</v>
      </c>
      <c r="C370">
        <v>81</v>
      </c>
      <c r="D370" t="s">
        <v>16</v>
      </c>
      <c r="E370">
        <v>1</v>
      </c>
      <c r="F370">
        <v>12</v>
      </c>
      <c r="H370" t="s">
        <v>7</v>
      </c>
      <c r="N370" t="s">
        <v>50</v>
      </c>
      <c r="O370" t="s">
        <v>12</v>
      </c>
      <c r="T370">
        <v>3</v>
      </c>
      <c r="U370">
        <v>5</v>
      </c>
    </row>
    <row r="371" spans="1:21" x14ac:dyDescent="0.2">
      <c r="A371">
        <v>2605</v>
      </c>
      <c r="B371" t="s">
        <v>17</v>
      </c>
      <c r="C371">
        <v>76</v>
      </c>
      <c r="D371" t="s">
        <v>16</v>
      </c>
      <c r="E371">
        <v>0</v>
      </c>
      <c r="F371">
        <v>15</v>
      </c>
      <c r="H371" t="s">
        <v>7</v>
      </c>
      <c r="T371">
        <v>1</v>
      </c>
      <c r="U371">
        <v>4</v>
      </c>
    </row>
    <row r="372" spans="1:21" x14ac:dyDescent="0.2">
      <c r="A372">
        <v>2613</v>
      </c>
      <c r="B372" t="s">
        <v>17</v>
      </c>
      <c r="C372">
        <v>65</v>
      </c>
      <c r="D372" t="s">
        <v>18</v>
      </c>
      <c r="E372">
        <v>0</v>
      </c>
      <c r="F372">
        <v>11</v>
      </c>
      <c r="H372" t="s">
        <v>7</v>
      </c>
      <c r="S372" t="s">
        <v>53</v>
      </c>
      <c r="T372">
        <v>2</v>
      </c>
      <c r="U372">
        <v>5</v>
      </c>
    </row>
    <row r="373" spans="1:21" x14ac:dyDescent="0.2">
      <c r="A373">
        <v>2645</v>
      </c>
      <c r="B373" t="s">
        <v>17</v>
      </c>
      <c r="C373">
        <v>81</v>
      </c>
      <c r="D373" t="s">
        <v>16</v>
      </c>
      <c r="E373">
        <v>0</v>
      </c>
      <c r="H373" t="s">
        <v>7</v>
      </c>
      <c r="O373" t="s">
        <v>12</v>
      </c>
      <c r="T373">
        <v>2</v>
      </c>
      <c r="U373">
        <v>3</v>
      </c>
    </row>
    <row r="374" spans="1:21" x14ac:dyDescent="0.2">
      <c r="A374">
        <v>2672</v>
      </c>
      <c r="B374" t="s">
        <v>17</v>
      </c>
      <c r="C374">
        <v>81</v>
      </c>
      <c r="D374" t="s">
        <v>18</v>
      </c>
      <c r="E374">
        <v>0</v>
      </c>
      <c r="F374">
        <v>10</v>
      </c>
      <c r="H374" t="s">
        <v>7</v>
      </c>
      <c r="T374">
        <v>1</v>
      </c>
      <c r="U374">
        <v>2</v>
      </c>
    </row>
    <row r="375" spans="1:21" x14ac:dyDescent="0.2">
      <c r="A375">
        <v>2749</v>
      </c>
      <c r="B375" t="s">
        <v>17</v>
      </c>
      <c r="C375">
        <v>75</v>
      </c>
      <c r="D375" t="s">
        <v>18</v>
      </c>
      <c r="E375">
        <v>0</v>
      </c>
      <c r="F375">
        <v>7</v>
      </c>
      <c r="H375" t="s">
        <v>7</v>
      </c>
      <c r="N375" t="s">
        <v>50</v>
      </c>
      <c r="O375" t="s">
        <v>12</v>
      </c>
      <c r="T375">
        <v>3</v>
      </c>
      <c r="U375">
        <v>6</v>
      </c>
    </row>
    <row r="376" spans="1:21" x14ac:dyDescent="0.2">
      <c r="A376">
        <v>2777</v>
      </c>
      <c r="B376" t="s">
        <v>17</v>
      </c>
      <c r="C376">
        <v>81</v>
      </c>
      <c r="D376" t="s">
        <v>18</v>
      </c>
      <c r="E376">
        <v>0</v>
      </c>
      <c r="F376">
        <v>11</v>
      </c>
      <c r="H376" t="s">
        <v>7</v>
      </c>
      <c r="M376" t="s">
        <v>52</v>
      </c>
      <c r="O376" t="s">
        <v>12</v>
      </c>
      <c r="R376" t="s">
        <v>55</v>
      </c>
      <c r="T376">
        <v>4</v>
      </c>
      <c r="U376">
        <v>7</v>
      </c>
    </row>
    <row r="377" spans="1:21" x14ac:dyDescent="0.2">
      <c r="A377">
        <v>2804</v>
      </c>
      <c r="B377" t="s">
        <v>17</v>
      </c>
      <c r="C377">
        <v>64</v>
      </c>
      <c r="D377" t="s">
        <v>16</v>
      </c>
      <c r="E377">
        <v>0</v>
      </c>
      <c r="F377">
        <v>11</v>
      </c>
      <c r="H377" t="s">
        <v>7</v>
      </c>
      <c r="T377">
        <v>1</v>
      </c>
      <c r="U377">
        <v>4</v>
      </c>
    </row>
    <row r="378" spans="1:21" x14ac:dyDescent="0.2">
      <c r="A378">
        <v>2837</v>
      </c>
      <c r="B378" t="s">
        <v>17</v>
      </c>
      <c r="C378">
        <v>72</v>
      </c>
      <c r="D378" t="s">
        <v>18</v>
      </c>
      <c r="E378">
        <v>0</v>
      </c>
      <c r="F378">
        <v>10</v>
      </c>
      <c r="H378" t="s">
        <v>7</v>
      </c>
      <c r="K378" t="s">
        <v>10</v>
      </c>
      <c r="N378" t="s">
        <v>50</v>
      </c>
      <c r="O378" t="s">
        <v>12</v>
      </c>
      <c r="R378" t="s">
        <v>55</v>
      </c>
      <c r="T378">
        <v>5</v>
      </c>
      <c r="U378">
        <v>7</v>
      </c>
    </row>
    <row r="379" spans="1:21" x14ac:dyDescent="0.2">
      <c r="A379">
        <v>2839</v>
      </c>
      <c r="B379" t="s">
        <v>17</v>
      </c>
      <c r="C379">
        <v>77</v>
      </c>
      <c r="D379" t="s">
        <v>16</v>
      </c>
      <c r="E379">
        <v>0</v>
      </c>
      <c r="F379">
        <v>19</v>
      </c>
      <c r="H379" t="s">
        <v>7</v>
      </c>
      <c r="O379" t="s">
        <v>12</v>
      </c>
      <c r="T379">
        <v>2</v>
      </c>
      <c r="U379">
        <v>3</v>
      </c>
    </row>
    <row r="380" spans="1:21" x14ac:dyDescent="0.2">
      <c r="A380">
        <v>2854</v>
      </c>
      <c r="B380" t="s">
        <v>17</v>
      </c>
      <c r="C380">
        <v>72</v>
      </c>
      <c r="D380" t="s">
        <v>16</v>
      </c>
      <c r="E380">
        <v>0</v>
      </c>
      <c r="F380">
        <v>12</v>
      </c>
      <c r="H380" t="s">
        <v>7</v>
      </c>
      <c r="O380" t="s">
        <v>12</v>
      </c>
      <c r="T380">
        <v>2</v>
      </c>
      <c r="U380">
        <v>5</v>
      </c>
    </row>
    <row r="381" spans="1:21" x14ac:dyDescent="0.2">
      <c r="A381">
        <v>208</v>
      </c>
      <c r="B381" t="s">
        <v>17</v>
      </c>
      <c r="C381">
        <v>87</v>
      </c>
      <c r="D381" t="s">
        <v>16</v>
      </c>
      <c r="E381">
        <v>1</v>
      </c>
      <c r="G381" t="s">
        <v>6</v>
      </c>
      <c r="K381" t="s">
        <v>10</v>
      </c>
      <c r="O381" t="s">
        <v>12</v>
      </c>
      <c r="T381">
        <v>3</v>
      </c>
      <c r="U381">
        <v>4</v>
      </c>
    </row>
    <row r="382" spans="1:21" x14ac:dyDescent="0.2">
      <c r="A382">
        <v>717</v>
      </c>
      <c r="B382" t="s">
        <v>17</v>
      </c>
      <c r="C382">
        <v>96</v>
      </c>
      <c r="D382" t="s">
        <v>18</v>
      </c>
      <c r="E382">
        <v>1</v>
      </c>
      <c r="G382" t="s">
        <v>6</v>
      </c>
      <c r="K382" t="s">
        <v>10</v>
      </c>
      <c r="O382" t="s">
        <v>12</v>
      </c>
      <c r="T382">
        <v>3</v>
      </c>
      <c r="U382">
        <v>4</v>
      </c>
    </row>
    <row r="383" spans="1:21" x14ac:dyDescent="0.2">
      <c r="A383">
        <v>761</v>
      </c>
      <c r="B383" t="s">
        <v>17</v>
      </c>
      <c r="C383">
        <v>82</v>
      </c>
      <c r="D383" t="s">
        <v>16</v>
      </c>
      <c r="E383">
        <v>0</v>
      </c>
      <c r="G383" t="s">
        <v>6</v>
      </c>
      <c r="T383">
        <v>1</v>
      </c>
      <c r="U383">
        <v>1</v>
      </c>
    </row>
    <row r="384" spans="1:21" x14ac:dyDescent="0.2">
      <c r="A384">
        <v>831</v>
      </c>
      <c r="B384" t="s">
        <v>17</v>
      </c>
      <c r="C384">
        <v>82</v>
      </c>
      <c r="D384" t="s">
        <v>16</v>
      </c>
      <c r="E384">
        <v>2</v>
      </c>
      <c r="G384" t="s">
        <v>6</v>
      </c>
      <c r="T384">
        <v>1</v>
      </c>
      <c r="U384">
        <v>3</v>
      </c>
    </row>
    <row r="385" spans="1:21" x14ac:dyDescent="0.2">
      <c r="A385">
        <v>978</v>
      </c>
      <c r="B385" t="s">
        <v>17</v>
      </c>
      <c r="C385">
        <v>82</v>
      </c>
      <c r="D385" t="s">
        <v>16</v>
      </c>
      <c r="E385">
        <v>2</v>
      </c>
      <c r="G385" t="s">
        <v>6</v>
      </c>
      <c r="N385" t="s">
        <v>50</v>
      </c>
      <c r="O385" t="s">
        <v>12</v>
      </c>
      <c r="T385">
        <v>3</v>
      </c>
      <c r="U385">
        <v>5</v>
      </c>
    </row>
    <row r="386" spans="1:21" x14ac:dyDescent="0.2">
      <c r="A386">
        <v>1022</v>
      </c>
      <c r="B386" t="s">
        <v>17</v>
      </c>
      <c r="C386">
        <v>99</v>
      </c>
      <c r="D386" t="s">
        <v>18</v>
      </c>
      <c r="E386">
        <v>1</v>
      </c>
      <c r="G386" t="s">
        <v>6</v>
      </c>
      <c r="O386" t="s">
        <v>12</v>
      </c>
      <c r="T386">
        <v>2</v>
      </c>
      <c r="U386">
        <v>4</v>
      </c>
    </row>
    <row r="387" spans="1:21" x14ac:dyDescent="0.2">
      <c r="A387">
        <v>1036</v>
      </c>
      <c r="B387" t="s">
        <v>17</v>
      </c>
      <c r="C387">
        <v>81</v>
      </c>
      <c r="D387" t="s">
        <v>16</v>
      </c>
      <c r="E387">
        <v>2</v>
      </c>
      <c r="G387" t="s">
        <v>6</v>
      </c>
      <c r="T387">
        <v>1</v>
      </c>
      <c r="U387">
        <v>2</v>
      </c>
    </row>
    <row r="388" spans="1:21" x14ac:dyDescent="0.2">
      <c r="A388">
        <v>1075</v>
      </c>
      <c r="B388" t="s">
        <v>17</v>
      </c>
      <c r="C388">
        <v>102</v>
      </c>
      <c r="D388" t="s">
        <v>18</v>
      </c>
      <c r="E388">
        <v>1</v>
      </c>
      <c r="G388" t="s">
        <v>6</v>
      </c>
      <c r="O388" t="s">
        <v>12</v>
      </c>
      <c r="T388">
        <v>2</v>
      </c>
      <c r="U388">
        <v>3</v>
      </c>
    </row>
    <row r="389" spans="1:21" x14ac:dyDescent="0.2">
      <c r="A389">
        <v>1114</v>
      </c>
      <c r="B389" t="s">
        <v>17</v>
      </c>
      <c r="C389">
        <v>99</v>
      </c>
      <c r="D389" t="s">
        <v>18</v>
      </c>
      <c r="E389">
        <v>1</v>
      </c>
      <c r="G389" t="s">
        <v>6</v>
      </c>
      <c r="K389" t="s">
        <v>10</v>
      </c>
      <c r="O389" t="s">
        <v>12</v>
      </c>
      <c r="T389">
        <v>3</v>
      </c>
      <c r="U389">
        <v>6</v>
      </c>
    </row>
    <row r="390" spans="1:21" x14ac:dyDescent="0.2">
      <c r="A390">
        <v>1168</v>
      </c>
      <c r="B390" t="s">
        <v>17</v>
      </c>
      <c r="C390">
        <v>88</v>
      </c>
      <c r="D390" t="s">
        <v>16</v>
      </c>
      <c r="E390">
        <v>0</v>
      </c>
      <c r="G390" t="s">
        <v>6</v>
      </c>
      <c r="T390">
        <v>1</v>
      </c>
      <c r="U390">
        <v>2</v>
      </c>
    </row>
    <row r="391" spans="1:21" x14ac:dyDescent="0.2">
      <c r="A391">
        <v>1209</v>
      </c>
      <c r="B391" t="s">
        <v>17</v>
      </c>
      <c r="C391">
        <v>73</v>
      </c>
      <c r="D391" t="s">
        <v>16</v>
      </c>
      <c r="E391">
        <v>0</v>
      </c>
      <c r="F391">
        <v>15</v>
      </c>
      <c r="G391" t="s">
        <v>6</v>
      </c>
      <c r="T391">
        <v>1</v>
      </c>
      <c r="U391">
        <v>5</v>
      </c>
    </row>
    <row r="392" spans="1:21" x14ac:dyDescent="0.2">
      <c r="A392">
        <v>1244</v>
      </c>
      <c r="B392" t="s">
        <v>17</v>
      </c>
      <c r="C392">
        <v>86</v>
      </c>
      <c r="D392" t="s">
        <v>16</v>
      </c>
      <c r="E392">
        <v>0</v>
      </c>
      <c r="F392">
        <v>15</v>
      </c>
      <c r="G392" t="s">
        <v>6</v>
      </c>
      <c r="N392" t="s">
        <v>50</v>
      </c>
      <c r="O392" t="s">
        <v>12</v>
      </c>
      <c r="R392" t="s">
        <v>55</v>
      </c>
      <c r="S392" t="s">
        <v>53</v>
      </c>
      <c r="T392">
        <v>5</v>
      </c>
      <c r="U392">
        <v>8</v>
      </c>
    </row>
    <row r="393" spans="1:21" x14ac:dyDescent="0.2">
      <c r="A393">
        <v>1345</v>
      </c>
      <c r="B393" t="s">
        <v>17</v>
      </c>
      <c r="C393">
        <v>76</v>
      </c>
      <c r="D393" t="s">
        <v>16</v>
      </c>
      <c r="E393">
        <v>2</v>
      </c>
      <c r="F393">
        <v>15</v>
      </c>
      <c r="G393" t="s">
        <v>6</v>
      </c>
      <c r="N393" t="s">
        <v>50</v>
      </c>
      <c r="T393">
        <v>2</v>
      </c>
      <c r="U393">
        <v>3</v>
      </c>
    </row>
    <row r="394" spans="1:21" x14ac:dyDescent="0.2">
      <c r="A394">
        <v>1382</v>
      </c>
      <c r="B394" t="s">
        <v>17</v>
      </c>
      <c r="C394">
        <v>88</v>
      </c>
      <c r="D394" t="s">
        <v>18</v>
      </c>
      <c r="E394">
        <v>1</v>
      </c>
      <c r="G394" t="s">
        <v>6</v>
      </c>
      <c r="N394" t="s">
        <v>50</v>
      </c>
      <c r="O394" t="s">
        <v>12</v>
      </c>
      <c r="T394">
        <v>3</v>
      </c>
      <c r="U394">
        <v>5</v>
      </c>
    </row>
    <row r="395" spans="1:21" x14ac:dyDescent="0.2">
      <c r="A395">
        <v>1389</v>
      </c>
      <c r="B395" t="s">
        <v>17</v>
      </c>
      <c r="C395">
        <v>82</v>
      </c>
      <c r="D395" t="s">
        <v>18</v>
      </c>
      <c r="E395">
        <v>1</v>
      </c>
      <c r="F395">
        <v>8</v>
      </c>
      <c r="G395" t="s">
        <v>6</v>
      </c>
      <c r="N395" t="s">
        <v>50</v>
      </c>
      <c r="T395">
        <v>2</v>
      </c>
      <c r="U395">
        <v>3</v>
      </c>
    </row>
    <row r="396" spans="1:21" x14ac:dyDescent="0.2">
      <c r="A396">
        <v>1442</v>
      </c>
      <c r="B396" t="s">
        <v>17</v>
      </c>
      <c r="C396">
        <v>87</v>
      </c>
      <c r="D396" t="s">
        <v>16</v>
      </c>
      <c r="E396">
        <v>2</v>
      </c>
      <c r="F396">
        <v>10</v>
      </c>
      <c r="G396" t="s">
        <v>6</v>
      </c>
      <c r="O396" t="s">
        <v>12</v>
      </c>
      <c r="T396">
        <v>2</v>
      </c>
      <c r="U396">
        <v>4</v>
      </c>
    </row>
    <row r="397" spans="1:21" x14ac:dyDescent="0.2">
      <c r="A397">
        <v>1577</v>
      </c>
      <c r="B397" t="s">
        <v>17</v>
      </c>
      <c r="C397">
        <v>87</v>
      </c>
      <c r="D397" t="s">
        <v>18</v>
      </c>
      <c r="E397">
        <v>1</v>
      </c>
      <c r="G397" t="s">
        <v>6</v>
      </c>
      <c r="N397" t="s">
        <v>50</v>
      </c>
      <c r="T397">
        <v>2</v>
      </c>
      <c r="U397">
        <v>4</v>
      </c>
    </row>
    <row r="398" spans="1:21" x14ac:dyDescent="0.2">
      <c r="A398">
        <v>1623</v>
      </c>
      <c r="B398" t="s">
        <v>17</v>
      </c>
      <c r="C398">
        <v>79</v>
      </c>
      <c r="D398" t="s">
        <v>18</v>
      </c>
      <c r="E398">
        <v>1</v>
      </c>
      <c r="G398" t="s">
        <v>6</v>
      </c>
      <c r="O398" t="s">
        <v>12</v>
      </c>
      <c r="R398" t="s">
        <v>55</v>
      </c>
      <c r="T398">
        <v>3</v>
      </c>
      <c r="U398">
        <v>7</v>
      </c>
    </row>
    <row r="399" spans="1:21" x14ac:dyDescent="0.2">
      <c r="A399">
        <v>1942</v>
      </c>
      <c r="B399" t="s">
        <v>17</v>
      </c>
      <c r="C399">
        <v>76</v>
      </c>
      <c r="D399" t="s">
        <v>18</v>
      </c>
      <c r="E399">
        <v>2</v>
      </c>
      <c r="F399">
        <v>17</v>
      </c>
      <c r="G399" t="s">
        <v>6</v>
      </c>
      <c r="N399" t="s">
        <v>50</v>
      </c>
      <c r="R399" t="s">
        <v>55</v>
      </c>
      <c r="T399">
        <v>3</v>
      </c>
      <c r="U399">
        <v>5</v>
      </c>
    </row>
    <row r="400" spans="1:21" x14ac:dyDescent="0.2">
      <c r="A400">
        <v>2575</v>
      </c>
      <c r="B400" t="s">
        <v>17</v>
      </c>
      <c r="C400">
        <v>55</v>
      </c>
      <c r="D400" t="s">
        <v>18</v>
      </c>
      <c r="E400">
        <v>0</v>
      </c>
      <c r="F400">
        <v>19</v>
      </c>
      <c r="G400" t="s">
        <v>6</v>
      </c>
      <c r="T400">
        <v>1</v>
      </c>
      <c r="U400">
        <v>3</v>
      </c>
    </row>
    <row r="401" spans="1:21" x14ac:dyDescent="0.2">
      <c r="A401">
        <v>2708</v>
      </c>
      <c r="B401" t="s">
        <v>17</v>
      </c>
      <c r="C401">
        <v>72</v>
      </c>
      <c r="D401" t="s">
        <v>16</v>
      </c>
      <c r="E401">
        <v>0</v>
      </c>
      <c r="G401" t="s">
        <v>6</v>
      </c>
      <c r="T401">
        <v>1</v>
      </c>
      <c r="U401">
        <v>2</v>
      </c>
    </row>
    <row r="402" spans="1:21" x14ac:dyDescent="0.2">
      <c r="A402">
        <v>2772</v>
      </c>
      <c r="B402" t="s">
        <v>17</v>
      </c>
      <c r="C402">
        <v>60</v>
      </c>
      <c r="D402" t="s">
        <v>18</v>
      </c>
      <c r="E402">
        <v>0</v>
      </c>
      <c r="F402">
        <v>10</v>
      </c>
      <c r="G402" t="s">
        <v>6</v>
      </c>
      <c r="N402" t="s">
        <v>50</v>
      </c>
      <c r="T402">
        <v>2</v>
      </c>
      <c r="U402">
        <v>2</v>
      </c>
    </row>
    <row r="403" spans="1:21" x14ac:dyDescent="0.2">
      <c r="A403">
        <v>30</v>
      </c>
      <c r="B403" t="s">
        <v>17</v>
      </c>
      <c r="C403">
        <v>96</v>
      </c>
      <c r="D403" t="s">
        <v>16</v>
      </c>
      <c r="E403">
        <v>1</v>
      </c>
      <c r="K403" t="s">
        <v>10</v>
      </c>
      <c r="O403" t="s">
        <v>12</v>
      </c>
      <c r="T403">
        <v>2</v>
      </c>
      <c r="U403">
        <v>3</v>
      </c>
    </row>
    <row r="404" spans="1:21" x14ac:dyDescent="0.2">
      <c r="A404">
        <v>91</v>
      </c>
      <c r="B404" t="s">
        <v>17</v>
      </c>
      <c r="C404">
        <v>75</v>
      </c>
      <c r="D404" t="s">
        <v>18</v>
      </c>
      <c r="E404">
        <v>0</v>
      </c>
      <c r="T404">
        <v>0</v>
      </c>
      <c r="U404">
        <v>2</v>
      </c>
    </row>
    <row r="405" spans="1:21" x14ac:dyDescent="0.2">
      <c r="A405">
        <v>107</v>
      </c>
      <c r="B405" t="s">
        <v>17</v>
      </c>
      <c r="C405">
        <v>82</v>
      </c>
      <c r="D405" t="s">
        <v>16</v>
      </c>
      <c r="E405">
        <v>0</v>
      </c>
      <c r="T405">
        <v>0</v>
      </c>
      <c r="U405">
        <v>1</v>
      </c>
    </row>
    <row r="406" spans="1:21" x14ac:dyDescent="0.2">
      <c r="A406">
        <v>111</v>
      </c>
      <c r="B406" t="s">
        <v>17</v>
      </c>
      <c r="C406">
        <v>99</v>
      </c>
      <c r="D406" t="s">
        <v>16</v>
      </c>
      <c r="E406">
        <v>1</v>
      </c>
      <c r="F406">
        <v>12</v>
      </c>
      <c r="O406" t="s">
        <v>12</v>
      </c>
      <c r="T406">
        <v>1</v>
      </c>
      <c r="U406">
        <v>3</v>
      </c>
    </row>
    <row r="407" spans="1:21" x14ac:dyDescent="0.2">
      <c r="A407">
        <v>116</v>
      </c>
      <c r="B407" t="s">
        <v>17</v>
      </c>
      <c r="C407">
        <v>107</v>
      </c>
      <c r="D407" t="s">
        <v>18</v>
      </c>
      <c r="E407">
        <v>0</v>
      </c>
      <c r="O407" t="s">
        <v>12</v>
      </c>
      <c r="T407">
        <v>1</v>
      </c>
      <c r="U407">
        <v>1</v>
      </c>
    </row>
    <row r="408" spans="1:21" x14ac:dyDescent="0.2">
      <c r="A408">
        <v>310</v>
      </c>
      <c r="B408" t="s">
        <v>17</v>
      </c>
      <c r="C408">
        <v>79</v>
      </c>
      <c r="D408" t="s">
        <v>16</v>
      </c>
      <c r="E408">
        <v>1</v>
      </c>
      <c r="N408" t="s">
        <v>50</v>
      </c>
      <c r="O408" t="s">
        <v>12</v>
      </c>
      <c r="T408">
        <v>2</v>
      </c>
      <c r="U408">
        <v>4</v>
      </c>
    </row>
    <row r="409" spans="1:21" x14ac:dyDescent="0.2">
      <c r="A409">
        <v>345</v>
      </c>
      <c r="B409" t="s">
        <v>17</v>
      </c>
      <c r="C409">
        <v>94</v>
      </c>
      <c r="D409" t="s">
        <v>16</v>
      </c>
      <c r="E409">
        <v>1</v>
      </c>
      <c r="S409" t="s">
        <v>53</v>
      </c>
      <c r="T409">
        <v>1</v>
      </c>
      <c r="U409">
        <v>4</v>
      </c>
    </row>
    <row r="410" spans="1:21" x14ac:dyDescent="0.2">
      <c r="A410">
        <v>361</v>
      </c>
      <c r="B410" t="s">
        <v>17</v>
      </c>
      <c r="C410">
        <v>84</v>
      </c>
      <c r="D410" t="s">
        <v>16</v>
      </c>
      <c r="E410">
        <v>1</v>
      </c>
      <c r="M410" t="s">
        <v>52</v>
      </c>
      <c r="O410" t="s">
        <v>12</v>
      </c>
      <c r="T410">
        <v>2</v>
      </c>
      <c r="U410">
        <v>6</v>
      </c>
    </row>
    <row r="411" spans="1:21" x14ac:dyDescent="0.2">
      <c r="A411">
        <v>372</v>
      </c>
      <c r="B411" t="s">
        <v>17</v>
      </c>
      <c r="C411">
        <v>81</v>
      </c>
      <c r="D411" t="s">
        <v>18</v>
      </c>
      <c r="E411">
        <v>0</v>
      </c>
      <c r="T411">
        <v>0</v>
      </c>
      <c r="U411">
        <v>0</v>
      </c>
    </row>
    <row r="412" spans="1:21" x14ac:dyDescent="0.2">
      <c r="A412">
        <v>417</v>
      </c>
      <c r="B412" t="s">
        <v>17</v>
      </c>
      <c r="C412">
        <v>87</v>
      </c>
      <c r="D412" t="s">
        <v>18</v>
      </c>
      <c r="E412">
        <v>1</v>
      </c>
      <c r="K412" t="s">
        <v>10</v>
      </c>
      <c r="R412" t="s">
        <v>55</v>
      </c>
      <c r="T412">
        <v>2</v>
      </c>
      <c r="U412">
        <v>3</v>
      </c>
    </row>
    <row r="413" spans="1:21" x14ac:dyDescent="0.2">
      <c r="A413">
        <v>473</v>
      </c>
      <c r="B413" t="s">
        <v>17</v>
      </c>
      <c r="C413">
        <v>96</v>
      </c>
      <c r="D413" t="s">
        <v>18</v>
      </c>
      <c r="E413">
        <v>1</v>
      </c>
      <c r="F413">
        <v>9</v>
      </c>
      <c r="N413" t="s">
        <v>50</v>
      </c>
      <c r="O413" t="s">
        <v>12</v>
      </c>
      <c r="T413">
        <v>2</v>
      </c>
      <c r="U413">
        <v>5</v>
      </c>
    </row>
    <row r="414" spans="1:21" x14ac:dyDescent="0.2">
      <c r="A414">
        <v>474</v>
      </c>
      <c r="B414" t="s">
        <v>17</v>
      </c>
      <c r="C414">
        <v>94</v>
      </c>
      <c r="D414" t="s">
        <v>18</v>
      </c>
      <c r="E414">
        <v>2</v>
      </c>
      <c r="M414" t="s">
        <v>52</v>
      </c>
      <c r="O414" t="s">
        <v>12</v>
      </c>
      <c r="T414">
        <v>2</v>
      </c>
      <c r="U414">
        <v>4</v>
      </c>
    </row>
    <row r="415" spans="1:21" x14ac:dyDescent="0.2">
      <c r="A415">
        <v>479</v>
      </c>
      <c r="B415" t="s">
        <v>17</v>
      </c>
      <c r="C415">
        <v>91</v>
      </c>
      <c r="D415" t="s">
        <v>16</v>
      </c>
      <c r="E415">
        <v>0</v>
      </c>
      <c r="M415" t="s">
        <v>52</v>
      </c>
      <c r="O415" t="s">
        <v>12</v>
      </c>
      <c r="T415">
        <v>2</v>
      </c>
      <c r="U415">
        <v>3</v>
      </c>
    </row>
    <row r="416" spans="1:21" x14ac:dyDescent="0.2">
      <c r="A416">
        <v>488</v>
      </c>
      <c r="B416" t="s">
        <v>17</v>
      </c>
      <c r="C416">
        <v>94</v>
      </c>
      <c r="D416" t="s">
        <v>18</v>
      </c>
      <c r="E416">
        <v>1</v>
      </c>
      <c r="K416" t="s">
        <v>10</v>
      </c>
      <c r="O416" t="s">
        <v>12</v>
      </c>
      <c r="T416">
        <v>2</v>
      </c>
      <c r="U416">
        <v>3</v>
      </c>
    </row>
    <row r="417" spans="1:21" x14ac:dyDescent="0.2">
      <c r="A417">
        <v>513</v>
      </c>
      <c r="B417" t="s">
        <v>17</v>
      </c>
      <c r="C417">
        <v>96</v>
      </c>
      <c r="D417" t="s">
        <v>16</v>
      </c>
      <c r="E417">
        <v>0</v>
      </c>
      <c r="K417" t="s">
        <v>10</v>
      </c>
      <c r="P417" t="s">
        <v>51</v>
      </c>
      <c r="T417">
        <v>2</v>
      </c>
      <c r="U417">
        <v>4</v>
      </c>
    </row>
    <row r="418" spans="1:21" x14ac:dyDescent="0.2">
      <c r="A418">
        <v>521</v>
      </c>
      <c r="B418" t="s">
        <v>17</v>
      </c>
      <c r="C418">
        <v>86</v>
      </c>
      <c r="D418" t="s">
        <v>18</v>
      </c>
      <c r="E418">
        <v>1</v>
      </c>
      <c r="T418">
        <v>0</v>
      </c>
      <c r="U418">
        <v>2</v>
      </c>
    </row>
    <row r="419" spans="1:21" x14ac:dyDescent="0.2">
      <c r="A419">
        <v>564</v>
      </c>
      <c r="B419" t="s">
        <v>17</v>
      </c>
      <c r="C419">
        <v>97</v>
      </c>
      <c r="D419" t="s">
        <v>16</v>
      </c>
      <c r="E419">
        <v>0</v>
      </c>
      <c r="M419" t="s">
        <v>52</v>
      </c>
      <c r="O419" t="s">
        <v>12</v>
      </c>
      <c r="T419">
        <v>2</v>
      </c>
      <c r="U419">
        <v>4</v>
      </c>
    </row>
    <row r="420" spans="1:21" x14ac:dyDescent="0.2">
      <c r="A420">
        <v>567</v>
      </c>
      <c r="B420" t="s">
        <v>17</v>
      </c>
      <c r="C420">
        <v>77</v>
      </c>
      <c r="D420" t="s">
        <v>18</v>
      </c>
      <c r="E420">
        <v>0</v>
      </c>
      <c r="T420">
        <v>0</v>
      </c>
      <c r="U420">
        <v>0</v>
      </c>
    </row>
    <row r="421" spans="1:21" x14ac:dyDescent="0.2">
      <c r="A421">
        <v>591</v>
      </c>
      <c r="B421" t="s">
        <v>17</v>
      </c>
      <c r="C421">
        <v>84</v>
      </c>
      <c r="D421" t="s">
        <v>18</v>
      </c>
      <c r="E421">
        <v>0</v>
      </c>
      <c r="T421">
        <v>0</v>
      </c>
      <c r="U421">
        <v>1</v>
      </c>
    </row>
    <row r="422" spans="1:21" x14ac:dyDescent="0.2">
      <c r="A422">
        <v>625</v>
      </c>
      <c r="B422" t="s">
        <v>17</v>
      </c>
      <c r="C422">
        <v>99</v>
      </c>
      <c r="D422" t="s">
        <v>18</v>
      </c>
      <c r="E422">
        <v>0</v>
      </c>
      <c r="K422" t="s">
        <v>10</v>
      </c>
      <c r="O422" t="s">
        <v>12</v>
      </c>
      <c r="R422" t="s">
        <v>55</v>
      </c>
      <c r="S422" t="s">
        <v>53</v>
      </c>
      <c r="T422">
        <v>4</v>
      </c>
      <c r="U422">
        <v>6</v>
      </c>
    </row>
    <row r="423" spans="1:21" x14ac:dyDescent="0.2">
      <c r="A423">
        <v>665</v>
      </c>
      <c r="B423" t="s">
        <v>17</v>
      </c>
      <c r="C423">
        <v>89</v>
      </c>
      <c r="D423" t="s">
        <v>18</v>
      </c>
      <c r="E423">
        <v>2</v>
      </c>
      <c r="T423">
        <v>0</v>
      </c>
      <c r="U423">
        <v>1</v>
      </c>
    </row>
    <row r="424" spans="1:21" x14ac:dyDescent="0.2">
      <c r="A424">
        <v>701</v>
      </c>
      <c r="B424" t="s">
        <v>17</v>
      </c>
      <c r="C424">
        <v>92</v>
      </c>
      <c r="D424" t="s">
        <v>16</v>
      </c>
      <c r="E424">
        <v>0</v>
      </c>
      <c r="T424">
        <v>0</v>
      </c>
      <c r="U424">
        <v>2</v>
      </c>
    </row>
    <row r="425" spans="1:21" x14ac:dyDescent="0.2">
      <c r="A425">
        <v>731</v>
      </c>
      <c r="B425" t="s">
        <v>17</v>
      </c>
      <c r="C425">
        <v>98</v>
      </c>
      <c r="D425" t="s">
        <v>16</v>
      </c>
      <c r="E425">
        <v>1</v>
      </c>
      <c r="T425">
        <v>0</v>
      </c>
      <c r="U425">
        <v>0</v>
      </c>
    </row>
    <row r="426" spans="1:21" x14ac:dyDescent="0.2">
      <c r="A426">
        <v>747</v>
      </c>
      <c r="B426" t="s">
        <v>17</v>
      </c>
      <c r="C426">
        <v>103</v>
      </c>
      <c r="D426" t="s">
        <v>18</v>
      </c>
      <c r="E426">
        <v>0</v>
      </c>
      <c r="F426">
        <v>18</v>
      </c>
      <c r="T426">
        <v>0</v>
      </c>
      <c r="U426">
        <v>6</v>
      </c>
    </row>
    <row r="427" spans="1:21" x14ac:dyDescent="0.2">
      <c r="A427">
        <v>751</v>
      </c>
      <c r="B427" t="s">
        <v>17</v>
      </c>
      <c r="C427">
        <v>92</v>
      </c>
      <c r="D427" t="s">
        <v>18</v>
      </c>
      <c r="E427">
        <v>1</v>
      </c>
      <c r="R427" t="s">
        <v>55</v>
      </c>
      <c r="T427">
        <v>1</v>
      </c>
      <c r="U427">
        <v>2</v>
      </c>
    </row>
    <row r="428" spans="1:21" x14ac:dyDescent="0.2">
      <c r="A428">
        <v>821</v>
      </c>
      <c r="B428" t="s">
        <v>17</v>
      </c>
      <c r="C428">
        <v>91</v>
      </c>
      <c r="D428" t="s">
        <v>16</v>
      </c>
      <c r="E428">
        <v>1</v>
      </c>
      <c r="K428" t="s">
        <v>10</v>
      </c>
      <c r="M428" t="s">
        <v>52</v>
      </c>
      <c r="O428" t="s">
        <v>12</v>
      </c>
      <c r="T428">
        <v>3</v>
      </c>
      <c r="U428">
        <v>4</v>
      </c>
    </row>
    <row r="429" spans="1:21" x14ac:dyDescent="0.2">
      <c r="A429">
        <v>824</v>
      </c>
      <c r="B429" t="s">
        <v>17</v>
      </c>
      <c r="C429">
        <v>102</v>
      </c>
      <c r="D429" t="s">
        <v>18</v>
      </c>
      <c r="E429">
        <v>0</v>
      </c>
      <c r="K429" t="s">
        <v>10</v>
      </c>
      <c r="O429" t="s">
        <v>12</v>
      </c>
      <c r="T429">
        <v>2</v>
      </c>
      <c r="U429">
        <v>2</v>
      </c>
    </row>
    <row r="430" spans="1:21" x14ac:dyDescent="0.2">
      <c r="A430">
        <v>877</v>
      </c>
      <c r="B430" t="s">
        <v>17</v>
      </c>
      <c r="C430">
        <v>90</v>
      </c>
      <c r="D430" t="s">
        <v>16</v>
      </c>
      <c r="E430">
        <v>1</v>
      </c>
      <c r="K430" t="s">
        <v>10</v>
      </c>
      <c r="M430" t="s">
        <v>52</v>
      </c>
      <c r="O430" t="s">
        <v>12</v>
      </c>
      <c r="T430">
        <v>3</v>
      </c>
      <c r="U430">
        <v>4</v>
      </c>
    </row>
    <row r="431" spans="1:21" x14ac:dyDescent="0.2">
      <c r="A431">
        <v>893</v>
      </c>
      <c r="B431" t="s">
        <v>17</v>
      </c>
      <c r="C431">
        <v>100</v>
      </c>
      <c r="D431" t="s">
        <v>18</v>
      </c>
      <c r="E431">
        <v>0</v>
      </c>
      <c r="T431">
        <v>0</v>
      </c>
      <c r="U431">
        <v>0</v>
      </c>
    </row>
    <row r="432" spans="1:21" x14ac:dyDescent="0.2">
      <c r="A432">
        <v>895</v>
      </c>
      <c r="B432" t="s">
        <v>17</v>
      </c>
      <c r="C432">
        <v>87</v>
      </c>
      <c r="D432" t="s">
        <v>16</v>
      </c>
      <c r="E432">
        <v>0</v>
      </c>
      <c r="T432">
        <v>0</v>
      </c>
      <c r="U432">
        <v>0</v>
      </c>
    </row>
    <row r="433" spans="1:21" x14ac:dyDescent="0.2">
      <c r="A433">
        <v>914</v>
      </c>
      <c r="B433" t="s">
        <v>17</v>
      </c>
      <c r="C433">
        <v>86</v>
      </c>
      <c r="D433" t="s">
        <v>16</v>
      </c>
      <c r="E433">
        <v>0</v>
      </c>
      <c r="T433">
        <v>0</v>
      </c>
      <c r="U433">
        <v>2</v>
      </c>
    </row>
    <row r="434" spans="1:21" x14ac:dyDescent="0.2">
      <c r="A434">
        <v>922</v>
      </c>
      <c r="B434" t="s">
        <v>17</v>
      </c>
      <c r="C434">
        <v>99</v>
      </c>
      <c r="D434" t="s">
        <v>18</v>
      </c>
      <c r="E434">
        <v>1</v>
      </c>
      <c r="T434">
        <v>0</v>
      </c>
      <c r="U434">
        <v>0</v>
      </c>
    </row>
    <row r="435" spans="1:21" x14ac:dyDescent="0.2">
      <c r="A435">
        <v>936</v>
      </c>
      <c r="B435" t="s">
        <v>17</v>
      </c>
      <c r="C435">
        <v>96</v>
      </c>
      <c r="D435" t="s">
        <v>18</v>
      </c>
      <c r="E435">
        <v>2</v>
      </c>
      <c r="M435" t="s">
        <v>52</v>
      </c>
      <c r="N435" t="s">
        <v>50</v>
      </c>
      <c r="O435" t="s">
        <v>12</v>
      </c>
      <c r="P435" t="s">
        <v>51</v>
      </c>
      <c r="T435">
        <v>4</v>
      </c>
      <c r="U435">
        <v>10</v>
      </c>
    </row>
    <row r="436" spans="1:21" x14ac:dyDescent="0.2">
      <c r="A436">
        <v>953</v>
      </c>
      <c r="B436" t="s">
        <v>17</v>
      </c>
      <c r="C436">
        <v>98</v>
      </c>
      <c r="D436" t="s">
        <v>18</v>
      </c>
      <c r="E436">
        <v>0</v>
      </c>
      <c r="K436" t="s">
        <v>10</v>
      </c>
      <c r="O436" t="s">
        <v>12</v>
      </c>
      <c r="P436" t="s">
        <v>51</v>
      </c>
      <c r="S436" t="s">
        <v>53</v>
      </c>
      <c r="T436">
        <v>4</v>
      </c>
      <c r="U436">
        <v>5</v>
      </c>
    </row>
    <row r="437" spans="1:21" x14ac:dyDescent="0.2">
      <c r="A437">
        <v>955</v>
      </c>
      <c r="B437" t="s">
        <v>17</v>
      </c>
      <c r="C437">
        <v>98</v>
      </c>
      <c r="D437" t="s">
        <v>18</v>
      </c>
      <c r="E437">
        <v>1</v>
      </c>
      <c r="T437">
        <v>0</v>
      </c>
      <c r="U437">
        <v>2</v>
      </c>
    </row>
    <row r="438" spans="1:21" x14ac:dyDescent="0.2">
      <c r="A438">
        <v>969</v>
      </c>
      <c r="B438" t="s">
        <v>17</v>
      </c>
      <c r="C438">
        <v>107</v>
      </c>
      <c r="D438" t="s">
        <v>18</v>
      </c>
      <c r="E438">
        <v>0</v>
      </c>
      <c r="T438">
        <v>0</v>
      </c>
      <c r="U438">
        <v>1</v>
      </c>
    </row>
    <row r="439" spans="1:21" x14ac:dyDescent="0.2">
      <c r="A439">
        <v>970</v>
      </c>
      <c r="B439" t="s">
        <v>17</v>
      </c>
      <c r="C439">
        <v>92</v>
      </c>
      <c r="D439" t="s">
        <v>16</v>
      </c>
      <c r="E439">
        <v>1</v>
      </c>
      <c r="T439">
        <v>0</v>
      </c>
      <c r="U439">
        <v>0</v>
      </c>
    </row>
    <row r="440" spans="1:21" x14ac:dyDescent="0.2">
      <c r="A440">
        <v>987</v>
      </c>
      <c r="B440" t="s">
        <v>17</v>
      </c>
      <c r="C440">
        <v>74</v>
      </c>
      <c r="D440" t="s">
        <v>18</v>
      </c>
      <c r="E440">
        <v>1</v>
      </c>
      <c r="O440" t="s">
        <v>12</v>
      </c>
      <c r="T440">
        <v>1</v>
      </c>
      <c r="U440">
        <v>5</v>
      </c>
    </row>
    <row r="441" spans="1:21" x14ac:dyDescent="0.2">
      <c r="A441">
        <v>995</v>
      </c>
      <c r="B441" t="s">
        <v>17</v>
      </c>
      <c r="C441">
        <v>92</v>
      </c>
      <c r="D441" t="s">
        <v>18</v>
      </c>
      <c r="E441">
        <v>1</v>
      </c>
      <c r="T441">
        <v>0</v>
      </c>
      <c r="U441">
        <v>1</v>
      </c>
    </row>
    <row r="442" spans="1:21" x14ac:dyDescent="0.2">
      <c r="A442">
        <v>996</v>
      </c>
      <c r="B442" t="s">
        <v>17</v>
      </c>
      <c r="C442">
        <v>101</v>
      </c>
      <c r="D442" t="s">
        <v>16</v>
      </c>
      <c r="E442">
        <v>1</v>
      </c>
      <c r="M442" t="s">
        <v>52</v>
      </c>
      <c r="T442">
        <v>1</v>
      </c>
      <c r="U442">
        <v>2</v>
      </c>
    </row>
    <row r="443" spans="1:21" x14ac:dyDescent="0.2">
      <c r="A443">
        <v>997</v>
      </c>
      <c r="B443" t="s">
        <v>17</v>
      </c>
      <c r="C443">
        <v>96</v>
      </c>
      <c r="D443" t="s">
        <v>18</v>
      </c>
      <c r="E443">
        <v>0</v>
      </c>
      <c r="O443" t="s">
        <v>12</v>
      </c>
      <c r="T443">
        <v>1</v>
      </c>
      <c r="U443">
        <v>3</v>
      </c>
    </row>
    <row r="444" spans="1:21" x14ac:dyDescent="0.2">
      <c r="A444">
        <v>1023</v>
      </c>
      <c r="B444" t="s">
        <v>17</v>
      </c>
      <c r="C444">
        <v>100</v>
      </c>
      <c r="D444" t="s">
        <v>18</v>
      </c>
      <c r="E444">
        <v>1</v>
      </c>
      <c r="T444">
        <v>0</v>
      </c>
      <c r="U444">
        <v>2</v>
      </c>
    </row>
    <row r="445" spans="1:21" x14ac:dyDescent="0.2">
      <c r="A445">
        <v>1039</v>
      </c>
      <c r="B445" t="s">
        <v>17</v>
      </c>
      <c r="C445">
        <v>108</v>
      </c>
      <c r="D445" t="s">
        <v>18</v>
      </c>
      <c r="E445">
        <v>0</v>
      </c>
      <c r="T445">
        <v>0</v>
      </c>
      <c r="U445">
        <v>0</v>
      </c>
    </row>
    <row r="446" spans="1:21" x14ac:dyDescent="0.2">
      <c r="A446">
        <v>1049</v>
      </c>
      <c r="B446" t="s">
        <v>17</v>
      </c>
      <c r="C446">
        <v>87</v>
      </c>
      <c r="D446" t="s">
        <v>18</v>
      </c>
      <c r="E446">
        <v>2</v>
      </c>
      <c r="K446" t="s">
        <v>10</v>
      </c>
      <c r="N446" t="s">
        <v>50</v>
      </c>
      <c r="T446">
        <v>2</v>
      </c>
      <c r="U446">
        <v>5</v>
      </c>
    </row>
    <row r="447" spans="1:21" x14ac:dyDescent="0.2">
      <c r="A447">
        <v>1052</v>
      </c>
      <c r="B447" t="s">
        <v>17</v>
      </c>
      <c r="C447">
        <v>95</v>
      </c>
      <c r="D447" t="s">
        <v>16</v>
      </c>
      <c r="E447">
        <v>1</v>
      </c>
      <c r="K447" t="s">
        <v>10</v>
      </c>
      <c r="O447" t="s">
        <v>12</v>
      </c>
      <c r="T447">
        <v>2</v>
      </c>
      <c r="U447">
        <v>3</v>
      </c>
    </row>
    <row r="448" spans="1:21" x14ac:dyDescent="0.2">
      <c r="A448">
        <v>1053</v>
      </c>
      <c r="B448" t="s">
        <v>17</v>
      </c>
      <c r="C448">
        <v>100</v>
      </c>
      <c r="D448" t="s">
        <v>18</v>
      </c>
      <c r="E448">
        <v>1</v>
      </c>
      <c r="T448">
        <v>0</v>
      </c>
      <c r="U448">
        <v>0</v>
      </c>
    </row>
    <row r="449" spans="1:21" x14ac:dyDescent="0.2">
      <c r="A449">
        <v>1056</v>
      </c>
      <c r="B449" t="s">
        <v>17</v>
      </c>
      <c r="C449">
        <v>81</v>
      </c>
      <c r="D449" t="s">
        <v>18</v>
      </c>
      <c r="E449">
        <v>1</v>
      </c>
      <c r="F449">
        <v>17</v>
      </c>
      <c r="N449" t="s">
        <v>50</v>
      </c>
      <c r="T449">
        <v>1</v>
      </c>
      <c r="U449">
        <v>3</v>
      </c>
    </row>
    <row r="450" spans="1:21" x14ac:dyDescent="0.2">
      <c r="A450">
        <v>1060</v>
      </c>
      <c r="B450" t="s">
        <v>17</v>
      </c>
      <c r="C450">
        <v>97</v>
      </c>
      <c r="D450" t="s">
        <v>16</v>
      </c>
      <c r="E450">
        <v>2</v>
      </c>
      <c r="T450">
        <v>0</v>
      </c>
      <c r="U450">
        <v>3</v>
      </c>
    </row>
    <row r="451" spans="1:21" x14ac:dyDescent="0.2">
      <c r="A451">
        <v>1063</v>
      </c>
      <c r="B451" t="s">
        <v>17</v>
      </c>
      <c r="C451">
        <v>92</v>
      </c>
      <c r="D451" t="s">
        <v>16</v>
      </c>
      <c r="E451">
        <v>1</v>
      </c>
      <c r="P451" t="s">
        <v>51</v>
      </c>
      <c r="T451">
        <v>1</v>
      </c>
      <c r="U451">
        <v>4</v>
      </c>
    </row>
    <row r="452" spans="1:21" x14ac:dyDescent="0.2">
      <c r="A452">
        <v>1088</v>
      </c>
      <c r="B452" t="s">
        <v>17</v>
      </c>
      <c r="C452">
        <v>94</v>
      </c>
      <c r="D452" t="s">
        <v>16</v>
      </c>
      <c r="E452">
        <v>1</v>
      </c>
      <c r="T452">
        <v>0</v>
      </c>
      <c r="U452">
        <v>2</v>
      </c>
    </row>
    <row r="453" spans="1:21" x14ac:dyDescent="0.2">
      <c r="A453">
        <v>1091</v>
      </c>
      <c r="B453" t="s">
        <v>17</v>
      </c>
      <c r="C453">
        <v>84</v>
      </c>
      <c r="D453" t="s">
        <v>18</v>
      </c>
      <c r="E453">
        <v>0</v>
      </c>
      <c r="O453" t="s">
        <v>12</v>
      </c>
      <c r="T453">
        <v>1</v>
      </c>
      <c r="U453">
        <v>2</v>
      </c>
    </row>
    <row r="454" spans="1:21" x14ac:dyDescent="0.2">
      <c r="A454">
        <v>1096</v>
      </c>
      <c r="B454" t="s">
        <v>17</v>
      </c>
      <c r="C454">
        <v>85</v>
      </c>
      <c r="D454" t="s">
        <v>16</v>
      </c>
      <c r="E454">
        <v>2</v>
      </c>
      <c r="K454" t="s">
        <v>10</v>
      </c>
      <c r="M454" t="s">
        <v>52</v>
      </c>
      <c r="T454">
        <v>2</v>
      </c>
      <c r="U454">
        <v>5</v>
      </c>
    </row>
    <row r="455" spans="1:21" x14ac:dyDescent="0.2">
      <c r="A455">
        <v>1102</v>
      </c>
      <c r="B455" t="s">
        <v>17</v>
      </c>
      <c r="C455">
        <v>85</v>
      </c>
      <c r="D455" t="s">
        <v>16</v>
      </c>
      <c r="E455">
        <v>1</v>
      </c>
      <c r="T455">
        <v>0</v>
      </c>
      <c r="U455">
        <v>2</v>
      </c>
    </row>
    <row r="456" spans="1:21" x14ac:dyDescent="0.2">
      <c r="A456">
        <v>1103</v>
      </c>
      <c r="B456" t="s">
        <v>17</v>
      </c>
      <c r="C456">
        <v>74</v>
      </c>
      <c r="D456" t="s">
        <v>18</v>
      </c>
      <c r="E456">
        <v>1</v>
      </c>
      <c r="T456">
        <v>0</v>
      </c>
      <c r="U456">
        <v>1</v>
      </c>
    </row>
    <row r="457" spans="1:21" x14ac:dyDescent="0.2">
      <c r="A457">
        <v>1105</v>
      </c>
      <c r="B457" t="s">
        <v>17</v>
      </c>
      <c r="C457">
        <v>96</v>
      </c>
      <c r="D457" t="s">
        <v>16</v>
      </c>
      <c r="E457">
        <v>0</v>
      </c>
      <c r="T457">
        <v>0</v>
      </c>
      <c r="U457">
        <v>0</v>
      </c>
    </row>
    <row r="458" spans="1:21" x14ac:dyDescent="0.2">
      <c r="A458">
        <v>1107</v>
      </c>
      <c r="B458" t="s">
        <v>17</v>
      </c>
      <c r="C458">
        <v>100</v>
      </c>
      <c r="D458" t="s">
        <v>18</v>
      </c>
      <c r="E458">
        <v>0</v>
      </c>
      <c r="K458" t="s">
        <v>10</v>
      </c>
      <c r="R458" t="s">
        <v>55</v>
      </c>
      <c r="T458">
        <v>2</v>
      </c>
      <c r="U458">
        <v>3</v>
      </c>
    </row>
    <row r="459" spans="1:21" x14ac:dyDescent="0.2">
      <c r="A459">
        <v>1113</v>
      </c>
      <c r="B459" t="s">
        <v>17</v>
      </c>
      <c r="C459">
        <v>100</v>
      </c>
      <c r="D459" t="s">
        <v>18</v>
      </c>
      <c r="E459">
        <v>1</v>
      </c>
      <c r="T459">
        <v>0</v>
      </c>
      <c r="U459">
        <v>0</v>
      </c>
    </row>
    <row r="460" spans="1:21" x14ac:dyDescent="0.2">
      <c r="A460">
        <v>1120</v>
      </c>
      <c r="B460" t="s">
        <v>17</v>
      </c>
      <c r="C460">
        <v>102</v>
      </c>
      <c r="D460" t="s">
        <v>18</v>
      </c>
      <c r="E460">
        <v>1</v>
      </c>
      <c r="K460" t="s">
        <v>10</v>
      </c>
      <c r="O460" t="s">
        <v>12</v>
      </c>
      <c r="T460">
        <v>2</v>
      </c>
      <c r="U460">
        <v>6</v>
      </c>
    </row>
    <row r="461" spans="1:21" x14ac:dyDescent="0.2">
      <c r="A461">
        <v>1122</v>
      </c>
      <c r="B461" t="s">
        <v>17</v>
      </c>
      <c r="C461">
        <v>74</v>
      </c>
      <c r="D461" t="s">
        <v>16</v>
      </c>
      <c r="E461">
        <v>2</v>
      </c>
      <c r="T461">
        <v>0</v>
      </c>
      <c r="U461">
        <v>0</v>
      </c>
    </row>
    <row r="462" spans="1:21" x14ac:dyDescent="0.2">
      <c r="A462">
        <v>1123</v>
      </c>
      <c r="B462" t="s">
        <v>17</v>
      </c>
      <c r="C462">
        <v>102</v>
      </c>
      <c r="D462" t="s">
        <v>18</v>
      </c>
      <c r="E462">
        <v>0</v>
      </c>
      <c r="M462" t="s">
        <v>52</v>
      </c>
      <c r="O462" t="s">
        <v>12</v>
      </c>
      <c r="T462">
        <v>2</v>
      </c>
      <c r="U462">
        <v>4</v>
      </c>
    </row>
    <row r="463" spans="1:21" x14ac:dyDescent="0.2">
      <c r="A463">
        <v>1128</v>
      </c>
      <c r="B463" t="s">
        <v>17</v>
      </c>
      <c r="C463">
        <v>92</v>
      </c>
      <c r="D463" t="s">
        <v>16</v>
      </c>
      <c r="E463">
        <v>1</v>
      </c>
      <c r="T463">
        <v>0</v>
      </c>
      <c r="U463">
        <v>1</v>
      </c>
    </row>
    <row r="464" spans="1:21" x14ac:dyDescent="0.2">
      <c r="A464">
        <v>1132</v>
      </c>
      <c r="B464" t="s">
        <v>17</v>
      </c>
      <c r="C464">
        <v>101</v>
      </c>
      <c r="D464" t="s">
        <v>18</v>
      </c>
      <c r="E464">
        <v>1</v>
      </c>
      <c r="T464">
        <v>0</v>
      </c>
      <c r="U464">
        <v>0</v>
      </c>
    </row>
    <row r="465" spans="1:21" x14ac:dyDescent="0.2">
      <c r="A465">
        <v>1134</v>
      </c>
      <c r="B465" t="s">
        <v>17</v>
      </c>
      <c r="C465">
        <v>109</v>
      </c>
      <c r="D465" t="s">
        <v>16</v>
      </c>
      <c r="E465">
        <v>1</v>
      </c>
      <c r="K465" t="s">
        <v>10</v>
      </c>
      <c r="O465" t="s">
        <v>12</v>
      </c>
      <c r="T465">
        <v>2</v>
      </c>
      <c r="U465">
        <v>4</v>
      </c>
    </row>
    <row r="466" spans="1:21" x14ac:dyDescent="0.2">
      <c r="A466">
        <v>1138</v>
      </c>
      <c r="B466" t="s">
        <v>17</v>
      </c>
      <c r="C466">
        <v>101</v>
      </c>
      <c r="D466" t="s">
        <v>16</v>
      </c>
      <c r="E466">
        <v>1</v>
      </c>
      <c r="O466" t="s">
        <v>12</v>
      </c>
      <c r="T466">
        <v>1</v>
      </c>
      <c r="U466">
        <v>1</v>
      </c>
    </row>
    <row r="467" spans="1:21" x14ac:dyDescent="0.2">
      <c r="A467">
        <v>1158</v>
      </c>
      <c r="B467" t="s">
        <v>17</v>
      </c>
      <c r="C467">
        <v>76</v>
      </c>
      <c r="D467" t="s">
        <v>18</v>
      </c>
      <c r="E467">
        <v>0</v>
      </c>
      <c r="T467">
        <v>0</v>
      </c>
      <c r="U467">
        <v>1</v>
      </c>
    </row>
    <row r="468" spans="1:21" x14ac:dyDescent="0.2">
      <c r="A468">
        <v>1160</v>
      </c>
      <c r="B468" t="s">
        <v>17</v>
      </c>
      <c r="C468">
        <v>95</v>
      </c>
      <c r="D468" t="s">
        <v>16</v>
      </c>
      <c r="E468">
        <v>0</v>
      </c>
      <c r="F468">
        <v>15</v>
      </c>
      <c r="T468">
        <v>0</v>
      </c>
      <c r="U468">
        <v>1</v>
      </c>
    </row>
    <row r="469" spans="1:21" x14ac:dyDescent="0.2">
      <c r="A469">
        <v>1162</v>
      </c>
      <c r="B469" t="s">
        <v>17</v>
      </c>
      <c r="C469">
        <v>100</v>
      </c>
      <c r="D469" t="s">
        <v>18</v>
      </c>
      <c r="E469">
        <v>0</v>
      </c>
      <c r="T469">
        <v>0</v>
      </c>
      <c r="U469">
        <v>1</v>
      </c>
    </row>
    <row r="470" spans="1:21" x14ac:dyDescent="0.2">
      <c r="A470">
        <v>1211</v>
      </c>
      <c r="B470" t="s">
        <v>17</v>
      </c>
      <c r="C470">
        <v>73</v>
      </c>
      <c r="D470" t="s">
        <v>18</v>
      </c>
      <c r="E470">
        <v>2</v>
      </c>
      <c r="F470">
        <v>16</v>
      </c>
      <c r="N470" t="s">
        <v>50</v>
      </c>
      <c r="T470">
        <v>1</v>
      </c>
      <c r="U470">
        <v>3</v>
      </c>
    </row>
    <row r="471" spans="1:21" x14ac:dyDescent="0.2">
      <c r="A471">
        <v>1232</v>
      </c>
      <c r="B471" t="s">
        <v>17</v>
      </c>
      <c r="C471">
        <v>82</v>
      </c>
      <c r="D471" t="s">
        <v>18</v>
      </c>
      <c r="E471">
        <v>0</v>
      </c>
      <c r="K471" t="s">
        <v>10</v>
      </c>
      <c r="T471">
        <v>1</v>
      </c>
      <c r="U471">
        <v>2</v>
      </c>
    </row>
    <row r="472" spans="1:21" x14ac:dyDescent="0.2">
      <c r="A472">
        <v>1254</v>
      </c>
      <c r="B472" t="s">
        <v>17</v>
      </c>
      <c r="C472">
        <v>95</v>
      </c>
      <c r="D472" t="s">
        <v>18</v>
      </c>
      <c r="E472">
        <v>2</v>
      </c>
      <c r="F472">
        <v>14</v>
      </c>
      <c r="O472" t="s">
        <v>12</v>
      </c>
      <c r="S472" t="s">
        <v>53</v>
      </c>
      <c r="T472">
        <v>2</v>
      </c>
      <c r="U472">
        <v>5</v>
      </c>
    </row>
    <row r="473" spans="1:21" x14ac:dyDescent="0.2">
      <c r="A473">
        <v>1261</v>
      </c>
      <c r="B473" t="s">
        <v>17</v>
      </c>
      <c r="C473">
        <v>78</v>
      </c>
      <c r="D473" t="s">
        <v>18</v>
      </c>
      <c r="E473">
        <v>1</v>
      </c>
      <c r="F473">
        <v>12</v>
      </c>
      <c r="R473" t="s">
        <v>55</v>
      </c>
      <c r="T473">
        <v>1</v>
      </c>
      <c r="U473">
        <v>3</v>
      </c>
    </row>
    <row r="474" spans="1:21" x14ac:dyDescent="0.2">
      <c r="A474">
        <v>1264</v>
      </c>
      <c r="B474" t="s">
        <v>17</v>
      </c>
      <c r="C474">
        <v>88</v>
      </c>
      <c r="D474" t="s">
        <v>16</v>
      </c>
      <c r="E474">
        <v>1</v>
      </c>
      <c r="F474">
        <v>9</v>
      </c>
      <c r="N474" t="s">
        <v>50</v>
      </c>
      <c r="T474">
        <v>1</v>
      </c>
      <c r="U474">
        <v>5</v>
      </c>
    </row>
    <row r="475" spans="1:21" x14ac:dyDescent="0.2">
      <c r="A475">
        <v>1315</v>
      </c>
      <c r="B475" t="s">
        <v>17</v>
      </c>
      <c r="C475">
        <v>83</v>
      </c>
      <c r="D475" t="s">
        <v>16</v>
      </c>
      <c r="E475">
        <v>1</v>
      </c>
      <c r="F475">
        <v>9</v>
      </c>
      <c r="L475" t="s">
        <v>11</v>
      </c>
      <c r="T475">
        <v>1</v>
      </c>
      <c r="U475">
        <v>4</v>
      </c>
    </row>
    <row r="476" spans="1:21" x14ac:dyDescent="0.2">
      <c r="A476">
        <v>1316</v>
      </c>
      <c r="B476" t="s">
        <v>17</v>
      </c>
      <c r="C476">
        <v>68</v>
      </c>
      <c r="D476" t="s">
        <v>18</v>
      </c>
      <c r="E476">
        <v>0</v>
      </c>
      <c r="F476">
        <v>15</v>
      </c>
      <c r="R476" t="s">
        <v>55</v>
      </c>
      <c r="T476">
        <v>1</v>
      </c>
      <c r="U476">
        <v>3</v>
      </c>
    </row>
    <row r="477" spans="1:21" x14ac:dyDescent="0.2">
      <c r="A477">
        <v>1368</v>
      </c>
      <c r="B477" t="s">
        <v>17</v>
      </c>
      <c r="C477">
        <v>93</v>
      </c>
      <c r="D477" t="s">
        <v>18</v>
      </c>
      <c r="E477">
        <v>0</v>
      </c>
      <c r="N477" t="s">
        <v>50</v>
      </c>
      <c r="O477" t="s">
        <v>12</v>
      </c>
      <c r="R477" t="s">
        <v>55</v>
      </c>
      <c r="T477">
        <v>3</v>
      </c>
      <c r="U477">
        <v>5</v>
      </c>
    </row>
    <row r="478" spans="1:21" x14ac:dyDescent="0.2">
      <c r="A478">
        <v>1393</v>
      </c>
      <c r="B478" t="s">
        <v>17</v>
      </c>
      <c r="C478">
        <v>84</v>
      </c>
      <c r="D478" t="s">
        <v>16</v>
      </c>
      <c r="E478">
        <v>1</v>
      </c>
      <c r="F478">
        <v>16</v>
      </c>
      <c r="O478" t="s">
        <v>12</v>
      </c>
      <c r="S478" t="s">
        <v>53</v>
      </c>
      <c r="T478">
        <v>2</v>
      </c>
      <c r="U478">
        <v>4</v>
      </c>
    </row>
    <row r="479" spans="1:21" x14ac:dyDescent="0.2">
      <c r="A479">
        <v>1400</v>
      </c>
      <c r="B479" t="s">
        <v>17</v>
      </c>
      <c r="C479">
        <v>88</v>
      </c>
      <c r="D479" t="s">
        <v>18</v>
      </c>
      <c r="E479">
        <v>1</v>
      </c>
      <c r="N479" t="s">
        <v>50</v>
      </c>
      <c r="T479">
        <v>1</v>
      </c>
      <c r="U479">
        <v>3</v>
      </c>
    </row>
    <row r="480" spans="1:21" x14ac:dyDescent="0.2">
      <c r="A480">
        <v>1407</v>
      </c>
      <c r="B480" t="s">
        <v>17</v>
      </c>
      <c r="C480">
        <v>89</v>
      </c>
      <c r="D480" t="s">
        <v>16</v>
      </c>
      <c r="E480">
        <v>2</v>
      </c>
      <c r="F480">
        <v>10</v>
      </c>
      <c r="O480" t="s">
        <v>12</v>
      </c>
      <c r="T480">
        <v>1</v>
      </c>
      <c r="U480">
        <v>1</v>
      </c>
    </row>
    <row r="481" spans="1:21" x14ac:dyDescent="0.2">
      <c r="A481">
        <v>1429</v>
      </c>
      <c r="B481" t="s">
        <v>17</v>
      </c>
      <c r="C481">
        <v>77</v>
      </c>
      <c r="D481" t="s">
        <v>18</v>
      </c>
      <c r="E481">
        <v>2</v>
      </c>
      <c r="N481" t="s">
        <v>50</v>
      </c>
      <c r="O481" t="s">
        <v>12</v>
      </c>
      <c r="T481">
        <v>2</v>
      </c>
      <c r="U481">
        <v>3</v>
      </c>
    </row>
    <row r="482" spans="1:21" x14ac:dyDescent="0.2">
      <c r="A482">
        <v>1470</v>
      </c>
      <c r="B482" t="s">
        <v>17</v>
      </c>
      <c r="C482">
        <v>82</v>
      </c>
      <c r="D482" t="s">
        <v>18</v>
      </c>
      <c r="E482">
        <v>1</v>
      </c>
      <c r="T482">
        <v>0</v>
      </c>
      <c r="U482">
        <v>1</v>
      </c>
    </row>
    <row r="483" spans="1:21" x14ac:dyDescent="0.2">
      <c r="A483">
        <v>1484</v>
      </c>
      <c r="B483" t="s">
        <v>17</v>
      </c>
      <c r="C483">
        <v>72</v>
      </c>
      <c r="D483" t="s">
        <v>16</v>
      </c>
      <c r="E483">
        <v>0</v>
      </c>
      <c r="T483">
        <v>0</v>
      </c>
      <c r="U483">
        <v>1</v>
      </c>
    </row>
    <row r="484" spans="1:21" x14ac:dyDescent="0.2">
      <c r="A484">
        <v>1513</v>
      </c>
      <c r="B484" t="s">
        <v>17</v>
      </c>
      <c r="C484">
        <v>76</v>
      </c>
      <c r="D484" t="s">
        <v>18</v>
      </c>
      <c r="E484">
        <v>1</v>
      </c>
      <c r="F484">
        <v>10</v>
      </c>
      <c r="T484">
        <v>0</v>
      </c>
      <c r="U484">
        <v>1</v>
      </c>
    </row>
    <row r="485" spans="1:21" x14ac:dyDescent="0.2">
      <c r="A485">
        <v>1538</v>
      </c>
      <c r="B485" t="s">
        <v>17</v>
      </c>
      <c r="C485">
        <v>87</v>
      </c>
      <c r="D485" t="s">
        <v>16</v>
      </c>
      <c r="E485">
        <v>1</v>
      </c>
      <c r="O485" t="s">
        <v>12</v>
      </c>
      <c r="T485">
        <v>1</v>
      </c>
      <c r="U485">
        <v>4</v>
      </c>
    </row>
    <row r="486" spans="1:21" x14ac:dyDescent="0.2">
      <c r="A486">
        <v>1542</v>
      </c>
      <c r="B486" t="s">
        <v>17</v>
      </c>
      <c r="C486">
        <v>84</v>
      </c>
      <c r="D486" t="s">
        <v>16</v>
      </c>
      <c r="E486">
        <v>0</v>
      </c>
      <c r="F486">
        <v>12</v>
      </c>
      <c r="N486" t="s">
        <v>50</v>
      </c>
      <c r="O486" t="s">
        <v>12</v>
      </c>
      <c r="T486">
        <v>2</v>
      </c>
      <c r="U486">
        <v>3</v>
      </c>
    </row>
    <row r="487" spans="1:21" x14ac:dyDescent="0.2">
      <c r="A487">
        <v>1547</v>
      </c>
      <c r="B487" t="s">
        <v>17</v>
      </c>
      <c r="C487">
        <v>82</v>
      </c>
      <c r="D487" t="s">
        <v>16</v>
      </c>
      <c r="E487">
        <v>0</v>
      </c>
      <c r="O487" t="s">
        <v>12</v>
      </c>
      <c r="R487" t="s">
        <v>55</v>
      </c>
      <c r="T487">
        <v>2</v>
      </c>
      <c r="U487">
        <v>4</v>
      </c>
    </row>
    <row r="488" spans="1:21" x14ac:dyDescent="0.2">
      <c r="A488">
        <v>1549</v>
      </c>
      <c r="B488" t="s">
        <v>17</v>
      </c>
      <c r="C488">
        <v>80</v>
      </c>
      <c r="D488" t="s">
        <v>18</v>
      </c>
      <c r="E488">
        <v>1</v>
      </c>
      <c r="F488">
        <v>15</v>
      </c>
      <c r="T488">
        <v>0</v>
      </c>
      <c r="U488">
        <v>4</v>
      </c>
    </row>
    <row r="489" spans="1:21" x14ac:dyDescent="0.2">
      <c r="A489">
        <v>1552</v>
      </c>
      <c r="B489" t="s">
        <v>17</v>
      </c>
      <c r="C489">
        <v>90</v>
      </c>
      <c r="D489" t="s">
        <v>18</v>
      </c>
      <c r="E489">
        <v>1</v>
      </c>
      <c r="T489">
        <v>0</v>
      </c>
      <c r="U489">
        <v>3</v>
      </c>
    </row>
    <row r="490" spans="1:21" x14ac:dyDescent="0.2">
      <c r="A490">
        <v>1572</v>
      </c>
      <c r="B490" t="s">
        <v>17</v>
      </c>
      <c r="C490">
        <v>94</v>
      </c>
      <c r="D490" t="s">
        <v>16</v>
      </c>
      <c r="E490">
        <v>1</v>
      </c>
      <c r="T490">
        <v>0</v>
      </c>
      <c r="U490">
        <v>1</v>
      </c>
    </row>
    <row r="491" spans="1:21" x14ac:dyDescent="0.2">
      <c r="A491">
        <v>1575</v>
      </c>
      <c r="B491" t="s">
        <v>17</v>
      </c>
      <c r="C491">
        <v>87</v>
      </c>
      <c r="D491" t="s">
        <v>16</v>
      </c>
      <c r="E491">
        <v>0</v>
      </c>
      <c r="O491" t="s">
        <v>12</v>
      </c>
      <c r="T491">
        <v>1</v>
      </c>
      <c r="U491">
        <v>2</v>
      </c>
    </row>
    <row r="492" spans="1:21" x14ac:dyDescent="0.2">
      <c r="A492">
        <v>1586</v>
      </c>
      <c r="B492" t="s">
        <v>17</v>
      </c>
      <c r="C492">
        <v>80</v>
      </c>
      <c r="D492" t="s">
        <v>18</v>
      </c>
      <c r="E492">
        <v>1</v>
      </c>
      <c r="R492" t="s">
        <v>55</v>
      </c>
      <c r="T492">
        <v>1</v>
      </c>
      <c r="U492">
        <v>4</v>
      </c>
    </row>
    <row r="493" spans="1:21" x14ac:dyDescent="0.2">
      <c r="A493">
        <v>1611</v>
      </c>
      <c r="B493" t="s">
        <v>17</v>
      </c>
      <c r="C493">
        <v>81</v>
      </c>
      <c r="D493" t="s">
        <v>18</v>
      </c>
      <c r="E493">
        <v>1</v>
      </c>
      <c r="F493">
        <v>10</v>
      </c>
      <c r="N493" t="s">
        <v>50</v>
      </c>
      <c r="O493" t="s">
        <v>12</v>
      </c>
      <c r="T493">
        <v>2</v>
      </c>
      <c r="U493">
        <v>3</v>
      </c>
    </row>
    <row r="494" spans="1:21" x14ac:dyDescent="0.2">
      <c r="A494">
        <v>1613</v>
      </c>
      <c r="B494" t="s">
        <v>17</v>
      </c>
      <c r="C494">
        <v>83</v>
      </c>
      <c r="D494" t="s">
        <v>16</v>
      </c>
      <c r="E494">
        <v>0</v>
      </c>
      <c r="P494" t="s">
        <v>51</v>
      </c>
      <c r="T494">
        <v>1</v>
      </c>
      <c r="U494">
        <v>2</v>
      </c>
    </row>
    <row r="495" spans="1:21" x14ac:dyDescent="0.2">
      <c r="A495">
        <v>1619</v>
      </c>
      <c r="B495" t="s">
        <v>17</v>
      </c>
      <c r="C495">
        <v>86</v>
      </c>
      <c r="D495" t="s">
        <v>18</v>
      </c>
      <c r="E495">
        <v>0</v>
      </c>
      <c r="F495">
        <v>10</v>
      </c>
      <c r="M495" t="s">
        <v>52</v>
      </c>
      <c r="T495">
        <v>1</v>
      </c>
      <c r="U495">
        <v>2</v>
      </c>
    </row>
    <row r="496" spans="1:21" x14ac:dyDescent="0.2">
      <c r="A496">
        <v>1620</v>
      </c>
      <c r="B496" t="s">
        <v>17</v>
      </c>
      <c r="C496">
        <v>81</v>
      </c>
      <c r="D496" t="s">
        <v>18</v>
      </c>
      <c r="E496">
        <v>1</v>
      </c>
      <c r="F496">
        <v>12</v>
      </c>
      <c r="O496" t="s">
        <v>12</v>
      </c>
      <c r="T496">
        <v>1</v>
      </c>
      <c r="U496">
        <v>2</v>
      </c>
    </row>
    <row r="497" spans="1:21" x14ac:dyDescent="0.2">
      <c r="A497">
        <v>1642</v>
      </c>
      <c r="B497" t="s">
        <v>17</v>
      </c>
      <c r="C497">
        <v>99</v>
      </c>
      <c r="D497" t="s">
        <v>16</v>
      </c>
      <c r="E497">
        <v>0</v>
      </c>
      <c r="F497">
        <v>13</v>
      </c>
      <c r="N497" t="s">
        <v>50</v>
      </c>
      <c r="T497">
        <v>1</v>
      </c>
      <c r="U497">
        <v>3</v>
      </c>
    </row>
    <row r="498" spans="1:21" x14ac:dyDescent="0.2">
      <c r="A498">
        <v>1644</v>
      </c>
      <c r="B498" t="s">
        <v>17</v>
      </c>
      <c r="C498">
        <v>91</v>
      </c>
      <c r="D498" t="s">
        <v>16</v>
      </c>
      <c r="E498">
        <v>1</v>
      </c>
      <c r="F498">
        <v>16</v>
      </c>
      <c r="O498" t="s">
        <v>12</v>
      </c>
      <c r="T498">
        <v>1</v>
      </c>
      <c r="U498">
        <v>4</v>
      </c>
    </row>
    <row r="499" spans="1:21" x14ac:dyDescent="0.2">
      <c r="A499">
        <v>1645</v>
      </c>
      <c r="B499" t="s">
        <v>17</v>
      </c>
      <c r="C499">
        <v>90</v>
      </c>
      <c r="D499" t="s">
        <v>16</v>
      </c>
      <c r="E499">
        <v>1</v>
      </c>
      <c r="F499">
        <v>9</v>
      </c>
      <c r="T499">
        <v>0</v>
      </c>
      <c r="U499">
        <v>3</v>
      </c>
    </row>
    <row r="500" spans="1:21" x14ac:dyDescent="0.2">
      <c r="A500">
        <v>1650</v>
      </c>
      <c r="B500" t="s">
        <v>17</v>
      </c>
      <c r="C500">
        <v>81</v>
      </c>
      <c r="D500" t="s">
        <v>16</v>
      </c>
      <c r="E500">
        <v>1</v>
      </c>
      <c r="O500" t="s">
        <v>12</v>
      </c>
      <c r="T500">
        <v>1</v>
      </c>
      <c r="U500">
        <v>1</v>
      </c>
    </row>
    <row r="501" spans="1:21" x14ac:dyDescent="0.2">
      <c r="A501">
        <v>1658</v>
      </c>
      <c r="B501" t="s">
        <v>17</v>
      </c>
      <c r="C501">
        <v>83</v>
      </c>
      <c r="D501" t="s">
        <v>16</v>
      </c>
      <c r="E501">
        <v>1</v>
      </c>
      <c r="F501">
        <v>13</v>
      </c>
      <c r="O501" t="s">
        <v>12</v>
      </c>
      <c r="T501">
        <v>1</v>
      </c>
      <c r="U501">
        <v>4</v>
      </c>
    </row>
    <row r="502" spans="1:21" x14ac:dyDescent="0.2">
      <c r="A502">
        <v>1668</v>
      </c>
      <c r="B502" t="s">
        <v>17</v>
      </c>
      <c r="C502">
        <v>72</v>
      </c>
      <c r="D502" t="s">
        <v>18</v>
      </c>
      <c r="E502">
        <v>1</v>
      </c>
      <c r="F502">
        <v>10</v>
      </c>
      <c r="K502" t="s">
        <v>10</v>
      </c>
      <c r="N502" t="s">
        <v>50</v>
      </c>
      <c r="O502" t="s">
        <v>12</v>
      </c>
      <c r="P502" t="s">
        <v>51</v>
      </c>
      <c r="T502">
        <v>4</v>
      </c>
      <c r="U502">
        <v>6</v>
      </c>
    </row>
    <row r="503" spans="1:21" x14ac:dyDescent="0.2">
      <c r="A503">
        <v>1675</v>
      </c>
      <c r="B503" t="s">
        <v>17</v>
      </c>
      <c r="C503">
        <v>87</v>
      </c>
      <c r="D503" t="s">
        <v>16</v>
      </c>
      <c r="E503">
        <v>1</v>
      </c>
      <c r="F503">
        <v>9</v>
      </c>
      <c r="T503">
        <v>0</v>
      </c>
      <c r="U503">
        <v>2</v>
      </c>
    </row>
    <row r="504" spans="1:21" x14ac:dyDescent="0.2">
      <c r="A504">
        <v>1677</v>
      </c>
      <c r="B504" t="s">
        <v>17</v>
      </c>
      <c r="C504">
        <v>80</v>
      </c>
      <c r="D504" t="s">
        <v>18</v>
      </c>
      <c r="E504">
        <v>2</v>
      </c>
      <c r="F504">
        <v>16</v>
      </c>
      <c r="T504">
        <v>0</v>
      </c>
      <c r="U504">
        <v>0</v>
      </c>
    </row>
    <row r="505" spans="1:21" x14ac:dyDescent="0.2">
      <c r="A505">
        <v>1679</v>
      </c>
      <c r="B505" t="s">
        <v>17</v>
      </c>
      <c r="C505">
        <v>88</v>
      </c>
      <c r="D505" t="s">
        <v>16</v>
      </c>
      <c r="E505">
        <v>0</v>
      </c>
      <c r="F505">
        <v>9</v>
      </c>
      <c r="N505" t="s">
        <v>50</v>
      </c>
      <c r="O505" t="s">
        <v>12</v>
      </c>
      <c r="T505">
        <v>2</v>
      </c>
      <c r="U505">
        <v>3</v>
      </c>
    </row>
    <row r="506" spans="1:21" x14ac:dyDescent="0.2">
      <c r="A506">
        <v>1695</v>
      </c>
      <c r="B506" t="s">
        <v>17</v>
      </c>
      <c r="C506">
        <v>75</v>
      </c>
      <c r="D506" t="s">
        <v>16</v>
      </c>
      <c r="E506">
        <v>2</v>
      </c>
      <c r="T506">
        <v>0</v>
      </c>
      <c r="U506">
        <v>0</v>
      </c>
    </row>
    <row r="507" spans="1:21" x14ac:dyDescent="0.2">
      <c r="A507">
        <v>1700</v>
      </c>
      <c r="B507" t="s">
        <v>17</v>
      </c>
      <c r="C507">
        <v>75</v>
      </c>
      <c r="D507" t="s">
        <v>18</v>
      </c>
      <c r="E507">
        <v>1</v>
      </c>
      <c r="F507">
        <v>7</v>
      </c>
      <c r="T507">
        <v>0</v>
      </c>
      <c r="U507">
        <v>0</v>
      </c>
    </row>
    <row r="508" spans="1:21" x14ac:dyDescent="0.2">
      <c r="A508">
        <v>1703</v>
      </c>
      <c r="B508" t="s">
        <v>17</v>
      </c>
      <c r="C508">
        <v>71</v>
      </c>
      <c r="D508" t="s">
        <v>18</v>
      </c>
      <c r="E508">
        <v>1</v>
      </c>
      <c r="F508">
        <v>10</v>
      </c>
      <c r="T508">
        <v>0</v>
      </c>
      <c r="U508">
        <v>0</v>
      </c>
    </row>
    <row r="509" spans="1:21" x14ac:dyDescent="0.2">
      <c r="A509">
        <v>1708</v>
      </c>
      <c r="B509" t="s">
        <v>17</v>
      </c>
      <c r="C509">
        <v>88</v>
      </c>
      <c r="D509" t="s">
        <v>16</v>
      </c>
      <c r="E509">
        <v>1</v>
      </c>
      <c r="F509">
        <v>17</v>
      </c>
      <c r="T509">
        <v>0</v>
      </c>
      <c r="U509">
        <v>0</v>
      </c>
    </row>
    <row r="510" spans="1:21" x14ac:dyDescent="0.2">
      <c r="A510">
        <v>1722</v>
      </c>
      <c r="B510" t="s">
        <v>17</v>
      </c>
      <c r="C510">
        <v>68</v>
      </c>
      <c r="D510" t="s">
        <v>16</v>
      </c>
      <c r="E510">
        <v>1</v>
      </c>
      <c r="F510">
        <v>15</v>
      </c>
      <c r="T510">
        <v>0</v>
      </c>
      <c r="U510">
        <v>0</v>
      </c>
    </row>
    <row r="511" spans="1:21" x14ac:dyDescent="0.2">
      <c r="A511">
        <v>1726</v>
      </c>
      <c r="B511" t="s">
        <v>17</v>
      </c>
      <c r="C511">
        <v>62</v>
      </c>
      <c r="D511" t="s">
        <v>18</v>
      </c>
      <c r="E511">
        <v>0</v>
      </c>
      <c r="F511">
        <v>17</v>
      </c>
      <c r="T511">
        <v>0</v>
      </c>
      <c r="U511">
        <v>0</v>
      </c>
    </row>
    <row r="512" spans="1:21" x14ac:dyDescent="0.2">
      <c r="A512">
        <v>1728</v>
      </c>
      <c r="B512" t="s">
        <v>17</v>
      </c>
      <c r="C512">
        <v>77</v>
      </c>
      <c r="D512" t="s">
        <v>18</v>
      </c>
      <c r="E512">
        <v>1</v>
      </c>
      <c r="T512">
        <v>0</v>
      </c>
      <c r="U512">
        <v>0</v>
      </c>
    </row>
    <row r="513" spans="1:21" x14ac:dyDescent="0.2">
      <c r="A513">
        <v>1741</v>
      </c>
      <c r="B513" t="s">
        <v>17</v>
      </c>
      <c r="C513">
        <v>66</v>
      </c>
      <c r="D513" t="s">
        <v>16</v>
      </c>
      <c r="E513">
        <v>0</v>
      </c>
      <c r="F513">
        <v>18</v>
      </c>
      <c r="T513">
        <v>0</v>
      </c>
      <c r="U513">
        <v>0</v>
      </c>
    </row>
    <row r="514" spans="1:21" x14ac:dyDescent="0.2">
      <c r="A514">
        <v>1760</v>
      </c>
      <c r="B514" t="s">
        <v>17</v>
      </c>
      <c r="C514">
        <v>77</v>
      </c>
      <c r="D514" t="s">
        <v>18</v>
      </c>
      <c r="E514">
        <v>0</v>
      </c>
      <c r="T514">
        <v>0</v>
      </c>
      <c r="U514">
        <v>0</v>
      </c>
    </row>
    <row r="515" spans="1:21" x14ac:dyDescent="0.2">
      <c r="A515">
        <v>1773</v>
      </c>
      <c r="B515" t="s">
        <v>17</v>
      </c>
      <c r="C515">
        <v>82</v>
      </c>
      <c r="D515" t="s">
        <v>16</v>
      </c>
      <c r="E515">
        <v>0</v>
      </c>
      <c r="T515">
        <v>0</v>
      </c>
      <c r="U515">
        <v>0</v>
      </c>
    </row>
    <row r="516" spans="1:21" x14ac:dyDescent="0.2">
      <c r="A516">
        <v>1777</v>
      </c>
      <c r="B516" t="s">
        <v>17</v>
      </c>
      <c r="C516">
        <v>75</v>
      </c>
      <c r="D516" t="s">
        <v>16</v>
      </c>
      <c r="E516">
        <v>1</v>
      </c>
      <c r="T516">
        <v>0</v>
      </c>
      <c r="U516">
        <v>0</v>
      </c>
    </row>
    <row r="517" spans="1:21" x14ac:dyDescent="0.2">
      <c r="A517">
        <v>1779</v>
      </c>
      <c r="B517" t="s">
        <v>17</v>
      </c>
      <c r="C517">
        <v>91</v>
      </c>
      <c r="D517" t="s">
        <v>16</v>
      </c>
      <c r="E517">
        <v>1</v>
      </c>
      <c r="F517">
        <v>15</v>
      </c>
      <c r="T517">
        <v>0</v>
      </c>
      <c r="U517">
        <v>0</v>
      </c>
    </row>
    <row r="518" spans="1:21" x14ac:dyDescent="0.2">
      <c r="A518">
        <v>1789</v>
      </c>
      <c r="B518" t="s">
        <v>17</v>
      </c>
      <c r="C518">
        <v>72</v>
      </c>
      <c r="D518" t="s">
        <v>16</v>
      </c>
      <c r="E518">
        <v>2</v>
      </c>
      <c r="F518">
        <v>15</v>
      </c>
      <c r="N518" t="s">
        <v>50</v>
      </c>
      <c r="T518">
        <v>1</v>
      </c>
      <c r="U518">
        <v>2</v>
      </c>
    </row>
    <row r="519" spans="1:21" x14ac:dyDescent="0.2">
      <c r="A519">
        <v>1794</v>
      </c>
      <c r="B519" t="s">
        <v>17</v>
      </c>
      <c r="C519">
        <v>59</v>
      </c>
      <c r="D519" t="s">
        <v>18</v>
      </c>
      <c r="E519">
        <v>2</v>
      </c>
      <c r="F519">
        <v>15</v>
      </c>
      <c r="T519">
        <v>0</v>
      </c>
      <c r="U519">
        <v>0</v>
      </c>
    </row>
    <row r="520" spans="1:21" x14ac:dyDescent="0.2">
      <c r="A520">
        <v>1816</v>
      </c>
      <c r="B520" t="s">
        <v>17</v>
      </c>
      <c r="C520">
        <v>66</v>
      </c>
      <c r="D520" t="s">
        <v>16</v>
      </c>
      <c r="E520">
        <v>0</v>
      </c>
      <c r="F520">
        <v>15</v>
      </c>
      <c r="T520">
        <v>0</v>
      </c>
      <c r="U520">
        <v>0</v>
      </c>
    </row>
    <row r="521" spans="1:21" x14ac:dyDescent="0.2">
      <c r="A521">
        <v>1839</v>
      </c>
      <c r="B521" t="s">
        <v>17</v>
      </c>
      <c r="C521">
        <v>67</v>
      </c>
      <c r="D521" t="s">
        <v>18</v>
      </c>
      <c r="E521">
        <v>0</v>
      </c>
      <c r="F521">
        <v>12</v>
      </c>
      <c r="T521">
        <v>0</v>
      </c>
      <c r="U521">
        <v>0</v>
      </c>
    </row>
    <row r="522" spans="1:21" x14ac:dyDescent="0.2">
      <c r="A522">
        <v>1848</v>
      </c>
      <c r="B522" t="s">
        <v>17</v>
      </c>
      <c r="C522">
        <v>87</v>
      </c>
      <c r="D522" t="s">
        <v>16</v>
      </c>
      <c r="E522">
        <v>1</v>
      </c>
      <c r="F522">
        <v>19</v>
      </c>
      <c r="N522" t="s">
        <v>50</v>
      </c>
      <c r="O522" t="s">
        <v>12</v>
      </c>
      <c r="T522">
        <v>2</v>
      </c>
      <c r="U522">
        <v>4</v>
      </c>
    </row>
    <row r="523" spans="1:21" x14ac:dyDescent="0.2">
      <c r="A523">
        <v>1851</v>
      </c>
      <c r="B523" t="s">
        <v>17</v>
      </c>
      <c r="C523">
        <v>69</v>
      </c>
      <c r="D523" t="s">
        <v>18</v>
      </c>
      <c r="E523">
        <v>1</v>
      </c>
      <c r="T523">
        <v>0</v>
      </c>
      <c r="U523">
        <v>0</v>
      </c>
    </row>
    <row r="524" spans="1:21" x14ac:dyDescent="0.2">
      <c r="A524">
        <v>1860</v>
      </c>
      <c r="B524" t="s">
        <v>17</v>
      </c>
      <c r="C524">
        <v>81</v>
      </c>
      <c r="D524" t="s">
        <v>18</v>
      </c>
      <c r="E524">
        <v>1</v>
      </c>
      <c r="F524">
        <v>12</v>
      </c>
      <c r="T524">
        <v>0</v>
      </c>
      <c r="U524">
        <v>0</v>
      </c>
    </row>
    <row r="525" spans="1:21" x14ac:dyDescent="0.2">
      <c r="A525">
        <v>1861</v>
      </c>
      <c r="B525" t="s">
        <v>17</v>
      </c>
      <c r="C525">
        <v>67</v>
      </c>
      <c r="D525" t="s">
        <v>18</v>
      </c>
      <c r="E525">
        <v>1</v>
      </c>
      <c r="F525">
        <v>15</v>
      </c>
      <c r="T525">
        <v>0</v>
      </c>
      <c r="U525">
        <v>0</v>
      </c>
    </row>
    <row r="526" spans="1:21" x14ac:dyDescent="0.2">
      <c r="A526">
        <v>1865</v>
      </c>
      <c r="B526" t="s">
        <v>17</v>
      </c>
      <c r="C526">
        <v>80</v>
      </c>
      <c r="D526" t="s">
        <v>16</v>
      </c>
      <c r="E526">
        <v>1</v>
      </c>
      <c r="F526">
        <v>15</v>
      </c>
      <c r="T526">
        <v>0</v>
      </c>
      <c r="U526">
        <v>0</v>
      </c>
    </row>
    <row r="527" spans="1:21" x14ac:dyDescent="0.2">
      <c r="A527">
        <v>1870</v>
      </c>
      <c r="B527" t="s">
        <v>17</v>
      </c>
      <c r="C527">
        <v>66</v>
      </c>
      <c r="D527" t="s">
        <v>18</v>
      </c>
      <c r="E527">
        <v>1</v>
      </c>
      <c r="F527">
        <v>12</v>
      </c>
      <c r="T527">
        <v>0</v>
      </c>
      <c r="U527">
        <v>0</v>
      </c>
    </row>
    <row r="528" spans="1:21" x14ac:dyDescent="0.2">
      <c r="A528">
        <v>1875</v>
      </c>
      <c r="B528" t="s">
        <v>17</v>
      </c>
      <c r="C528">
        <v>79</v>
      </c>
      <c r="D528" t="s">
        <v>18</v>
      </c>
      <c r="E528">
        <v>1</v>
      </c>
      <c r="T528">
        <v>0</v>
      </c>
      <c r="U528">
        <v>0</v>
      </c>
    </row>
    <row r="529" spans="1:21" x14ac:dyDescent="0.2">
      <c r="A529">
        <v>1876</v>
      </c>
      <c r="B529" t="s">
        <v>17</v>
      </c>
      <c r="C529">
        <v>66</v>
      </c>
      <c r="D529" t="s">
        <v>18</v>
      </c>
      <c r="E529">
        <v>0</v>
      </c>
      <c r="F529">
        <v>12</v>
      </c>
      <c r="T529">
        <v>0</v>
      </c>
      <c r="U529">
        <v>0</v>
      </c>
    </row>
    <row r="530" spans="1:21" x14ac:dyDescent="0.2">
      <c r="A530">
        <v>1884</v>
      </c>
      <c r="B530" t="s">
        <v>17</v>
      </c>
      <c r="C530">
        <v>89</v>
      </c>
      <c r="D530" t="s">
        <v>18</v>
      </c>
      <c r="E530">
        <v>0</v>
      </c>
      <c r="F530">
        <v>16</v>
      </c>
      <c r="T530">
        <v>0</v>
      </c>
      <c r="U530">
        <v>0</v>
      </c>
    </row>
    <row r="531" spans="1:21" x14ac:dyDescent="0.2">
      <c r="A531">
        <v>1897</v>
      </c>
      <c r="B531" t="s">
        <v>17</v>
      </c>
      <c r="C531">
        <v>63</v>
      </c>
      <c r="D531" t="s">
        <v>18</v>
      </c>
      <c r="E531">
        <v>1</v>
      </c>
      <c r="T531">
        <v>0</v>
      </c>
      <c r="U531">
        <v>0</v>
      </c>
    </row>
    <row r="532" spans="1:21" x14ac:dyDescent="0.2">
      <c r="A532">
        <v>1899</v>
      </c>
      <c r="B532" t="s">
        <v>17</v>
      </c>
      <c r="C532">
        <v>69</v>
      </c>
      <c r="D532" t="s">
        <v>18</v>
      </c>
      <c r="E532">
        <v>0</v>
      </c>
      <c r="T532">
        <v>0</v>
      </c>
      <c r="U532">
        <v>0</v>
      </c>
    </row>
    <row r="533" spans="1:21" x14ac:dyDescent="0.2">
      <c r="A533">
        <v>1911</v>
      </c>
      <c r="B533" t="s">
        <v>17</v>
      </c>
      <c r="C533">
        <v>66</v>
      </c>
      <c r="D533" t="s">
        <v>18</v>
      </c>
      <c r="E533">
        <v>0</v>
      </c>
      <c r="F533">
        <v>15</v>
      </c>
      <c r="T533">
        <v>0</v>
      </c>
      <c r="U533">
        <v>0</v>
      </c>
    </row>
    <row r="534" spans="1:21" x14ac:dyDescent="0.2">
      <c r="A534">
        <v>1915</v>
      </c>
      <c r="B534" t="s">
        <v>17</v>
      </c>
      <c r="C534">
        <v>78</v>
      </c>
      <c r="D534" t="s">
        <v>16</v>
      </c>
      <c r="E534">
        <v>2</v>
      </c>
      <c r="F534">
        <v>11</v>
      </c>
      <c r="T534">
        <v>0</v>
      </c>
      <c r="U534">
        <v>0</v>
      </c>
    </row>
    <row r="535" spans="1:21" x14ac:dyDescent="0.2">
      <c r="A535">
        <v>1931</v>
      </c>
      <c r="B535" t="s">
        <v>17</v>
      </c>
      <c r="C535">
        <v>77</v>
      </c>
      <c r="D535" t="s">
        <v>16</v>
      </c>
      <c r="E535">
        <v>1</v>
      </c>
      <c r="F535">
        <v>12</v>
      </c>
      <c r="T535">
        <v>0</v>
      </c>
      <c r="U535">
        <v>0</v>
      </c>
    </row>
    <row r="536" spans="1:21" x14ac:dyDescent="0.2">
      <c r="A536">
        <v>1956</v>
      </c>
      <c r="B536" t="s">
        <v>17</v>
      </c>
      <c r="C536">
        <v>81</v>
      </c>
      <c r="D536" t="s">
        <v>18</v>
      </c>
      <c r="E536">
        <v>0</v>
      </c>
      <c r="F536">
        <v>12</v>
      </c>
      <c r="T536">
        <v>0</v>
      </c>
      <c r="U536">
        <v>0</v>
      </c>
    </row>
    <row r="537" spans="1:21" x14ac:dyDescent="0.2">
      <c r="A537">
        <v>1959</v>
      </c>
      <c r="B537" t="s">
        <v>17</v>
      </c>
      <c r="C537">
        <v>91</v>
      </c>
      <c r="D537" t="s">
        <v>18</v>
      </c>
      <c r="E537">
        <v>0</v>
      </c>
      <c r="F537">
        <v>12</v>
      </c>
      <c r="T537">
        <v>0</v>
      </c>
      <c r="U537">
        <v>0</v>
      </c>
    </row>
    <row r="538" spans="1:21" x14ac:dyDescent="0.2">
      <c r="A538">
        <v>1961</v>
      </c>
      <c r="B538" t="s">
        <v>17</v>
      </c>
      <c r="C538">
        <v>75</v>
      </c>
      <c r="D538" t="s">
        <v>18</v>
      </c>
      <c r="E538">
        <v>0</v>
      </c>
      <c r="N538" t="s">
        <v>50</v>
      </c>
      <c r="O538" t="s">
        <v>12</v>
      </c>
      <c r="S538" t="s">
        <v>53</v>
      </c>
      <c r="T538">
        <v>3</v>
      </c>
      <c r="U538">
        <v>3</v>
      </c>
    </row>
    <row r="539" spans="1:21" x14ac:dyDescent="0.2">
      <c r="A539">
        <v>1982</v>
      </c>
      <c r="B539" t="s">
        <v>17</v>
      </c>
      <c r="C539">
        <v>88</v>
      </c>
      <c r="D539" t="s">
        <v>18</v>
      </c>
      <c r="E539">
        <v>0</v>
      </c>
      <c r="F539">
        <v>18</v>
      </c>
      <c r="T539">
        <v>0</v>
      </c>
      <c r="U539">
        <v>0</v>
      </c>
    </row>
    <row r="540" spans="1:21" x14ac:dyDescent="0.2">
      <c r="A540">
        <v>1984</v>
      </c>
      <c r="B540" t="s">
        <v>17</v>
      </c>
      <c r="C540">
        <v>77</v>
      </c>
      <c r="D540" t="s">
        <v>16</v>
      </c>
      <c r="E540">
        <v>1</v>
      </c>
      <c r="F540">
        <v>11</v>
      </c>
      <c r="T540">
        <v>0</v>
      </c>
      <c r="U540">
        <v>0</v>
      </c>
    </row>
    <row r="541" spans="1:21" x14ac:dyDescent="0.2">
      <c r="A541">
        <v>1994</v>
      </c>
      <c r="B541" t="s">
        <v>17</v>
      </c>
      <c r="C541">
        <v>89</v>
      </c>
      <c r="D541" t="s">
        <v>16</v>
      </c>
      <c r="E541">
        <v>1</v>
      </c>
      <c r="F541">
        <v>16</v>
      </c>
      <c r="T541">
        <v>0</v>
      </c>
      <c r="U541">
        <v>0</v>
      </c>
    </row>
    <row r="542" spans="1:21" x14ac:dyDescent="0.2">
      <c r="A542">
        <v>1998</v>
      </c>
      <c r="B542" t="s">
        <v>17</v>
      </c>
      <c r="C542">
        <v>67</v>
      </c>
      <c r="D542" t="s">
        <v>18</v>
      </c>
      <c r="E542">
        <v>1</v>
      </c>
      <c r="T542">
        <v>0</v>
      </c>
      <c r="U542">
        <v>0</v>
      </c>
    </row>
    <row r="543" spans="1:21" x14ac:dyDescent="0.2">
      <c r="A543">
        <v>2016</v>
      </c>
      <c r="B543" t="s">
        <v>17</v>
      </c>
      <c r="C543">
        <v>69</v>
      </c>
      <c r="D543" t="s">
        <v>16</v>
      </c>
      <c r="E543">
        <v>0</v>
      </c>
      <c r="F543">
        <v>14</v>
      </c>
      <c r="T543">
        <v>0</v>
      </c>
      <c r="U543">
        <v>0</v>
      </c>
    </row>
    <row r="544" spans="1:21" x14ac:dyDescent="0.2">
      <c r="A544">
        <v>2022</v>
      </c>
      <c r="B544" t="s">
        <v>17</v>
      </c>
      <c r="C544">
        <v>57</v>
      </c>
      <c r="D544" t="s">
        <v>18</v>
      </c>
      <c r="E544">
        <v>2</v>
      </c>
      <c r="F544">
        <v>11</v>
      </c>
      <c r="T544">
        <v>0</v>
      </c>
      <c r="U544">
        <v>0</v>
      </c>
    </row>
    <row r="545" spans="1:21" x14ac:dyDescent="0.2">
      <c r="A545">
        <v>2023</v>
      </c>
      <c r="B545" t="s">
        <v>17</v>
      </c>
      <c r="C545">
        <v>85</v>
      </c>
      <c r="D545" t="s">
        <v>16</v>
      </c>
      <c r="E545">
        <v>0</v>
      </c>
      <c r="F545">
        <v>12</v>
      </c>
      <c r="N545" t="s">
        <v>50</v>
      </c>
      <c r="T545">
        <v>1</v>
      </c>
      <c r="U545">
        <v>4</v>
      </c>
    </row>
    <row r="546" spans="1:21" x14ac:dyDescent="0.2">
      <c r="A546">
        <v>2037</v>
      </c>
      <c r="B546" t="s">
        <v>17</v>
      </c>
      <c r="C546">
        <v>77</v>
      </c>
      <c r="D546" t="s">
        <v>18</v>
      </c>
      <c r="E546">
        <v>2</v>
      </c>
      <c r="T546">
        <v>0</v>
      </c>
      <c r="U546">
        <v>0</v>
      </c>
    </row>
    <row r="547" spans="1:21" x14ac:dyDescent="0.2">
      <c r="A547">
        <v>2055</v>
      </c>
      <c r="B547" t="s">
        <v>17</v>
      </c>
      <c r="C547">
        <v>66</v>
      </c>
      <c r="D547" t="s">
        <v>18</v>
      </c>
      <c r="E547">
        <v>0</v>
      </c>
      <c r="F547">
        <v>12</v>
      </c>
      <c r="T547">
        <v>0</v>
      </c>
      <c r="U547">
        <v>0</v>
      </c>
    </row>
    <row r="548" spans="1:21" x14ac:dyDescent="0.2">
      <c r="A548">
        <v>2064</v>
      </c>
      <c r="B548" t="s">
        <v>17</v>
      </c>
      <c r="C548">
        <v>81</v>
      </c>
      <c r="D548" t="s">
        <v>16</v>
      </c>
      <c r="E548">
        <v>1</v>
      </c>
      <c r="F548">
        <v>10</v>
      </c>
      <c r="T548">
        <v>0</v>
      </c>
      <c r="U548">
        <v>0</v>
      </c>
    </row>
    <row r="549" spans="1:21" x14ac:dyDescent="0.2">
      <c r="A549">
        <v>2079</v>
      </c>
      <c r="B549" t="s">
        <v>17</v>
      </c>
      <c r="C549">
        <v>83</v>
      </c>
      <c r="D549" t="s">
        <v>16</v>
      </c>
      <c r="E549">
        <v>1</v>
      </c>
      <c r="F549">
        <v>10</v>
      </c>
      <c r="T549">
        <v>0</v>
      </c>
      <c r="U549">
        <v>0</v>
      </c>
    </row>
    <row r="550" spans="1:21" x14ac:dyDescent="0.2">
      <c r="A550">
        <v>2080</v>
      </c>
      <c r="B550" t="s">
        <v>17</v>
      </c>
      <c r="C550">
        <v>59</v>
      </c>
      <c r="D550" t="s">
        <v>18</v>
      </c>
      <c r="E550">
        <v>0</v>
      </c>
      <c r="F550">
        <v>15</v>
      </c>
      <c r="T550">
        <v>0</v>
      </c>
      <c r="U550">
        <v>0</v>
      </c>
    </row>
    <row r="551" spans="1:21" x14ac:dyDescent="0.2">
      <c r="A551">
        <v>2084</v>
      </c>
      <c r="B551" t="s">
        <v>17</v>
      </c>
      <c r="C551">
        <v>77</v>
      </c>
      <c r="D551" t="s">
        <v>18</v>
      </c>
      <c r="E551">
        <v>1</v>
      </c>
      <c r="T551">
        <v>0</v>
      </c>
      <c r="U551">
        <v>0</v>
      </c>
    </row>
    <row r="552" spans="1:21" x14ac:dyDescent="0.2">
      <c r="A552">
        <v>2086</v>
      </c>
      <c r="B552" t="s">
        <v>17</v>
      </c>
      <c r="C552">
        <v>90</v>
      </c>
      <c r="D552" t="s">
        <v>16</v>
      </c>
      <c r="E552">
        <v>0</v>
      </c>
      <c r="T552">
        <v>0</v>
      </c>
      <c r="U552">
        <v>0</v>
      </c>
    </row>
    <row r="553" spans="1:21" x14ac:dyDescent="0.2">
      <c r="A553">
        <v>2100</v>
      </c>
      <c r="B553" t="s">
        <v>17</v>
      </c>
      <c r="C553">
        <v>76</v>
      </c>
      <c r="D553" t="s">
        <v>16</v>
      </c>
      <c r="E553">
        <v>1</v>
      </c>
      <c r="F553">
        <v>10</v>
      </c>
      <c r="T553">
        <v>0</v>
      </c>
      <c r="U553">
        <v>0</v>
      </c>
    </row>
    <row r="554" spans="1:21" x14ac:dyDescent="0.2">
      <c r="A554">
        <v>2112</v>
      </c>
      <c r="B554" t="s">
        <v>17</v>
      </c>
      <c r="C554">
        <v>76</v>
      </c>
      <c r="D554" t="s">
        <v>18</v>
      </c>
      <c r="E554">
        <v>1</v>
      </c>
      <c r="F554">
        <v>10</v>
      </c>
      <c r="T554">
        <v>0</v>
      </c>
      <c r="U554">
        <v>0</v>
      </c>
    </row>
    <row r="555" spans="1:21" x14ac:dyDescent="0.2">
      <c r="A555">
        <v>2117</v>
      </c>
      <c r="B555" t="s">
        <v>17</v>
      </c>
      <c r="C555">
        <v>73</v>
      </c>
      <c r="D555" t="s">
        <v>18</v>
      </c>
      <c r="E555">
        <v>2</v>
      </c>
      <c r="T555">
        <v>0</v>
      </c>
      <c r="U555">
        <v>0</v>
      </c>
    </row>
    <row r="556" spans="1:21" x14ac:dyDescent="0.2">
      <c r="A556">
        <v>2118</v>
      </c>
      <c r="B556" t="s">
        <v>17</v>
      </c>
      <c r="C556">
        <v>66</v>
      </c>
      <c r="D556" t="s">
        <v>18</v>
      </c>
      <c r="E556">
        <v>2</v>
      </c>
      <c r="F556">
        <v>11</v>
      </c>
      <c r="T556">
        <v>0</v>
      </c>
      <c r="U556">
        <v>0</v>
      </c>
    </row>
    <row r="557" spans="1:21" x14ac:dyDescent="0.2">
      <c r="A557">
        <v>2125</v>
      </c>
      <c r="B557" t="s">
        <v>17</v>
      </c>
      <c r="C557">
        <v>81</v>
      </c>
      <c r="D557" t="s">
        <v>18</v>
      </c>
      <c r="E557">
        <v>1</v>
      </c>
      <c r="R557" t="s">
        <v>55</v>
      </c>
      <c r="T557">
        <v>1</v>
      </c>
      <c r="U557">
        <v>4</v>
      </c>
    </row>
    <row r="558" spans="1:21" x14ac:dyDescent="0.2">
      <c r="A558">
        <v>2126</v>
      </c>
      <c r="B558" t="s">
        <v>17</v>
      </c>
      <c r="C558">
        <v>78</v>
      </c>
      <c r="D558" t="s">
        <v>18</v>
      </c>
      <c r="E558">
        <v>1</v>
      </c>
      <c r="F558">
        <v>11</v>
      </c>
      <c r="T558">
        <v>0</v>
      </c>
      <c r="U558">
        <v>0</v>
      </c>
    </row>
    <row r="559" spans="1:21" x14ac:dyDescent="0.2">
      <c r="A559">
        <v>2129</v>
      </c>
      <c r="B559" t="s">
        <v>17</v>
      </c>
      <c r="C559">
        <v>81</v>
      </c>
      <c r="D559" t="s">
        <v>16</v>
      </c>
      <c r="E559">
        <v>0</v>
      </c>
      <c r="T559">
        <v>0</v>
      </c>
      <c r="U559">
        <v>0</v>
      </c>
    </row>
    <row r="560" spans="1:21" x14ac:dyDescent="0.2">
      <c r="A560">
        <v>2130</v>
      </c>
      <c r="B560" t="s">
        <v>17</v>
      </c>
      <c r="C560">
        <v>59</v>
      </c>
      <c r="D560" t="s">
        <v>16</v>
      </c>
      <c r="E560">
        <v>1</v>
      </c>
      <c r="T560">
        <v>0</v>
      </c>
      <c r="U560">
        <v>0</v>
      </c>
    </row>
    <row r="561" spans="1:21" x14ac:dyDescent="0.2">
      <c r="A561">
        <v>2132</v>
      </c>
      <c r="B561" t="s">
        <v>17</v>
      </c>
      <c r="C561">
        <v>80</v>
      </c>
      <c r="D561" t="s">
        <v>18</v>
      </c>
      <c r="E561">
        <v>0</v>
      </c>
      <c r="F561">
        <v>17</v>
      </c>
      <c r="T561">
        <v>0</v>
      </c>
      <c r="U561">
        <v>0</v>
      </c>
    </row>
    <row r="562" spans="1:21" x14ac:dyDescent="0.2">
      <c r="A562">
        <v>2140</v>
      </c>
      <c r="B562" t="s">
        <v>17</v>
      </c>
      <c r="C562">
        <v>82</v>
      </c>
      <c r="D562" t="s">
        <v>16</v>
      </c>
      <c r="E562">
        <v>1</v>
      </c>
      <c r="F562">
        <v>9</v>
      </c>
      <c r="T562">
        <v>0</v>
      </c>
      <c r="U562">
        <v>0</v>
      </c>
    </row>
    <row r="563" spans="1:21" x14ac:dyDescent="0.2">
      <c r="A563">
        <v>2148</v>
      </c>
      <c r="B563" t="s">
        <v>17</v>
      </c>
      <c r="C563">
        <v>65</v>
      </c>
      <c r="D563" t="s">
        <v>16</v>
      </c>
      <c r="E563">
        <v>0</v>
      </c>
      <c r="F563">
        <v>8</v>
      </c>
      <c r="T563">
        <v>0</v>
      </c>
      <c r="U563">
        <v>0</v>
      </c>
    </row>
    <row r="564" spans="1:21" x14ac:dyDescent="0.2">
      <c r="A564">
        <v>2149</v>
      </c>
      <c r="B564" t="s">
        <v>17</v>
      </c>
      <c r="C564">
        <v>85</v>
      </c>
      <c r="D564" t="s">
        <v>16</v>
      </c>
      <c r="E564">
        <v>0</v>
      </c>
      <c r="F564">
        <v>10</v>
      </c>
      <c r="T564">
        <v>0</v>
      </c>
      <c r="U564">
        <v>0</v>
      </c>
    </row>
    <row r="565" spans="1:21" x14ac:dyDescent="0.2">
      <c r="A565">
        <v>2158</v>
      </c>
      <c r="B565" t="s">
        <v>17</v>
      </c>
      <c r="C565">
        <v>73</v>
      </c>
      <c r="D565" t="s">
        <v>16</v>
      </c>
      <c r="E565">
        <v>1</v>
      </c>
      <c r="T565">
        <v>0</v>
      </c>
      <c r="U565">
        <v>0</v>
      </c>
    </row>
    <row r="566" spans="1:21" x14ac:dyDescent="0.2">
      <c r="A566">
        <v>2164</v>
      </c>
      <c r="B566" t="s">
        <v>17</v>
      </c>
      <c r="C566">
        <v>85</v>
      </c>
      <c r="D566" t="s">
        <v>16</v>
      </c>
      <c r="E566">
        <v>1</v>
      </c>
      <c r="F566">
        <v>18</v>
      </c>
      <c r="O566" t="s">
        <v>12</v>
      </c>
      <c r="S566" t="s">
        <v>53</v>
      </c>
      <c r="T566">
        <v>2</v>
      </c>
      <c r="U566">
        <v>4</v>
      </c>
    </row>
    <row r="567" spans="1:21" x14ac:dyDescent="0.2">
      <c r="A567">
        <v>2165</v>
      </c>
      <c r="B567" t="s">
        <v>17</v>
      </c>
      <c r="C567">
        <v>73</v>
      </c>
      <c r="D567" t="s">
        <v>16</v>
      </c>
      <c r="E567">
        <v>1</v>
      </c>
      <c r="F567">
        <v>15</v>
      </c>
      <c r="T567">
        <v>0</v>
      </c>
      <c r="U567">
        <v>0</v>
      </c>
    </row>
    <row r="568" spans="1:21" x14ac:dyDescent="0.2">
      <c r="A568">
        <v>2174</v>
      </c>
      <c r="B568" t="s">
        <v>17</v>
      </c>
      <c r="C568">
        <v>62</v>
      </c>
      <c r="D568" t="s">
        <v>18</v>
      </c>
      <c r="E568">
        <v>1</v>
      </c>
      <c r="F568">
        <v>11</v>
      </c>
      <c r="T568">
        <v>0</v>
      </c>
      <c r="U568">
        <v>0</v>
      </c>
    </row>
    <row r="569" spans="1:21" x14ac:dyDescent="0.2">
      <c r="A569">
        <v>2183</v>
      </c>
      <c r="B569" t="s">
        <v>17</v>
      </c>
      <c r="C569">
        <v>80</v>
      </c>
      <c r="D569" t="s">
        <v>16</v>
      </c>
      <c r="E569">
        <v>2</v>
      </c>
      <c r="F569">
        <v>8</v>
      </c>
      <c r="T569">
        <v>0</v>
      </c>
      <c r="U569">
        <v>0</v>
      </c>
    </row>
    <row r="570" spans="1:21" x14ac:dyDescent="0.2">
      <c r="A570">
        <v>2184</v>
      </c>
      <c r="B570" t="s">
        <v>17</v>
      </c>
      <c r="C570">
        <v>69</v>
      </c>
      <c r="D570" t="s">
        <v>18</v>
      </c>
      <c r="E570">
        <v>2</v>
      </c>
      <c r="F570">
        <v>11</v>
      </c>
      <c r="T570">
        <v>0</v>
      </c>
      <c r="U570">
        <v>0</v>
      </c>
    </row>
    <row r="571" spans="1:21" x14ac:dyDescent="0.2">
      <c r="A571">
        <v>2186</v>
      </c>
      <c r="B571" t="s">
        <v>17</v>
      </c>
      <c r="C571">
        <v>70</v>
      </c>
      <c r="D571" t="s">
        <v>18</v>
      </c>
      <c r="E571">
        <v>0</v>
      </c>
      <c r="T571">
        <v>0</v>
      </c>
      <c r="U571">
        <v>0</v>
      </c>
    </row>
    <row r="572" spans="1:21" x14ac:dyDescent="0.2">
      <c r="A572">
        <v>2192</v>
      </c>
      <c r="B572" t="s">
        <v>17</v>
      </c>
      <c r="C572">
        <v>76</v>
      </c>
      <c r="D572" t="s">
        <v>18</v>
      </c>
      <c r="E572">
        <v>2</v>
      </c>
      <c r="F572">
        <v>9</v>
      </c>
      <c r="T572">
        <v>0</v>
      </c>
      <c r="U572">
        <v>0</v>
      </c>
    </row>
    <row r="573" spans="1:21" x14ac:dyDescent="0.2">
      <c r="A573">
        <v>2193</v>
      </c>
      <c r="B573" t="s">
        <v>17</v>
      </c>
      <c r="C573">
        <v>59</v>
      </c>
      <c r="D573" t="s">
        <v>18</v>
      </c>
      <c r="E573">
        <v>2</v>
      </c>
      <c r="F573">
        <v>15</v>
      </c>
      <c r="T573">
        <v>0</v>
      </c>
      <c r="U573">
        <v>0</v>
      </c>
    </row>
    <row r="574" spans="1:21" x14ac:dyDescent="0.2">
      <c r="A574">
        <v>2197</v>
      </c>
      <c r="B574" t="s">
        <v>17</v>
      </c>
      <c r="C574">
        <v>77</v>
      </c>
      <c r="D574" t="s">
        <v>18</v>
      </c>
      <c r="E574">
        <v>1</v>
      </c>
      <c r="F574">
        <v>10</v>
      </c>
      <c r="T574">
        <v>0</v>
      </c>
      <c r="U574">
        <v>0</v>
      </c>
    </row>
    <row r="575" spans="1:21" x14ac:dyDescent="0.2">
      <c r="A575">
        <v>2227</v>
      </c>
      <c r="B575" t="s">
        <v>17</v>
      </c>
      <c r="C575">
        <v>78</v>
      </c>
      <c r="D575" t="s">
        <v>16</v>
      </c>
      <c r="E575">
        <v>0</v>
      </c>
      <c r="T575">
        <v>0</v>
      </c>
      <c r="U575">
        <v>0</v>
      </c>
    </row>
    <row r="576" spans="1:21" x14ac:dyDescent="0.2">
      <c r="A576">
        <v>2228</v>
      </c>
      <c r="B576" t="s">
        <v>17</v>
      </c>
      <c r="C576">
        <v>79</v>
      </c>
      <c r="D576" t="s">
        <v>18</v>
      </c>
      <c r="E576">
        <v>1</v>
      </c>
      <c r="F576">
        <v>10</v>
      </c>
      <c r="T576">
        <v>0</v>
      </c>
      <c r="U576">
        <v>0</v>
      </c>
    </row>
    <row r="577" spans="1:21" x14ac:dyDescent="0.2">
      <c r="A577">
        <v>2229</v>
      </c>
      <c r="B577" t="s">
        <v>17</v>
      </c>
      <c r="C577">
        <v>76</v>
      </c>
      <c r="D577" t="s">
        <v>16</v>
      </c>
      <c r="E577">
        <v>0</v>
      </c>
      <c r="F577">
        <v>11</v>
      </c>
      <c r="T577">
        <v>0</v>
      </c>
      <c r="U577">
        <v>0</v>
      </c>
    </row>
    <row r="578" spans="1:21" x14ac:dyDescent="0.2">
      <c r="A578">
        <v>2237</v>
      </c>
      <c r="B578" t="s">
        <v>17</v>
      </c>
      <c r="C578">
        <v>67</v>
      </c>
      <c r="D578" t="s">
        <v>18</v>
      </c>
      <c r="E578">
        <v>0</v>
      </c>
      <c r="F578">
        <v>10</v>
      </c>
      <c r="T578">
        <v>0</v>
      </c>
      <c r="U578">
        <v>0</v>
      </c>
    </row>
    <row r="579" spans="1:21" x14ac:dyDescent="0.2">
      <c r="A579">
        <v>2246</v>
      </c>
      <c r="B579" t="s">
        <v>17</v>
      </c>
      <c r="C579">
        <v>81</v>
      </c>
      <c r="D579" t="s">
        <v>18</v>
      </c>
      <c r="E579">
        <v>1</v>
      </c>
      <c r="T579">
        <v>0</v>
      </c>
      <c r="U579">
        <v>0</v>
      </c>
    </row>
    <row r="580" spans="1:21" x14ac:dyDescent="0.2">
      <c r="A580">
        <v>2252</v>
      </c>
      <c r="B580" t="s">
        <v>17</v>
      </c>
      <c r="C580">
        <v>89</v>
      </c>
      <c r="D580" t="s">
        <v>18</v>
      </c>
      <c r="E580">
        <v>2</v>
      </c>
      <c r="F580">
        <v>15</v>
      </c>
      <c r="T580">
        <v>0</v>
      </c>
      <c r="U580">
        <v>0</v>
      </c>
    </row>
    <row r="581" spans="1:21" x14ac:dyDescent="0.2">
      <c r="A581">
        <v>2277</v>
      </c>
      <c r="B581" t="s">
        <v>17</v>
      </c>
      <c r="C581">
        <v>65</v>
      </c>
      <c r="D581" t="s">
        <v>18</v>
      </c>
      <c r="E581">
        <v>0</v>
      </c>
      <c r="F581">
        <v>11</v>
      </c>
      <c r="T581">
        <v>0</v>
      </c>
      <c r="U581">
        <v>0</v>
      </c>
    </row>
    <row r="582" spans="1:21" x14ac:dyDescent="0.2">
      <c r="A582">
        <v>2278</v>
      </c>
      <c r="B582" t="s">
        <v>17</v>
      </c>
      <c r="C582">
        <v>82</v>
      </c>
      <c r="D582" t="s">
        <v>18</v>
      </c>
      <c r="E582">
        <v>1</v>
      </c>
      <c r="F582">
        <v>17</v>
      </c>
      <c r="T582">
        <v>0</v>
      </c>
      <c r="U582">
        <v>0</v>
      </c>
    </row>
    <row r="583" spans="1:21" x14ac:dyDescent="0.2">
      <c r="A583">
        <v>2279</v>
      </c>
      <c r="B583" t="s">
        <v>17</v>
      </c>
      <c r="C583">
        <v>79</v>
      </c>
      <c r="D583" t="s">
        <v>16</v>
      </c>
      <c r="E583">
        <v>1</v>
      </c>
      <c r="F583">
        <v>15</v>
      </c>
      <c r="T583">
        <v>0</v>
      </c>
      <c r="U583">
        <v>0</v>
      </c>
    </row>
    <row r="584" spans="1:21" x14ac:dyDescent="0.2">
      <c r="A584">
        <v>2289</v>
      </c>
      <c r="B584" t="s">
        <v>17</v>
      </c>
      <c r="C584">
        <v>75</v>
      </c>
      <c r="D584" t="s">
        <v>18</v>
      </c>
      <c r="E584">
        <v>0</v>
      </c>
      <c r="F584">
        <v>16</v>
      </c>
      <c r="T584">
        <v>0</v>
      </c>
      <c r="U584">
        <v>0</v>
      </c>
    </row>
    <row r="585" spans="1:21" x14ac:dyDescent="0.2">
      <c r="A585">
        <v>2297</v>
      </c>
      <c r="B585" t="s">
        <v>17</v>
      </c>
      <c r="C585">
        <v>72</v>
      </c>
      <c r="D585" t="s">
        <v>16</v>
      </c>
      <c r="E585">
        <v>0</v>
      </c>
      <c r="F585">
        <v>11</v>
      </c>
      <c r="T585">
        <v>0</v>
      </c>
      <c r="U585">
        <v>0</v>
      </c>
    </row>
    <row r="586" spans="1:21" x14ac:dyDescent="0.2">
      <c r="A586">
        <v>2298</v>
      </c>
      <c r="B586" t="s">
        <v>17</v>
      </c>
      <c r="C586">
        <v>84</v>
      </c>
      <c r="D586" t="s">
        <v>16</v>
      </c>
      <c r="E586">
        <v>1</v>
      </c>
      <c r="F586">
        <v>15</v>
      </c>
      <c r="T586">
        <v>0</v>
      </c>
      <c r="U586">
        <v>0</v>
      </c>
    </row>
    <row r="587" spans="1:21" x14ac:dyDescent="0.2">
      <c r="A587">
        <v>2307</v>
      </c>
      <c r="B587" t="s">
        <v>17</v>
      </c>
      <c r="C587">
        <v>80</v>
      </c>
      <c r="D587" t="s">
        <v>16</v>
      </c>
      <c r="E587">
        <v>1</v>
      </c>
      <c r="F587">
        <v>10</v>
      </c>
      <c r="N587" t="s">
        <v>50</v>
      </c>
      <c r="T587">
        <v>1</v>
      </c>
      <c r="U587">
        <v>2</v>
      </c>
    </row>
    <row r="588" spans="1:21" x14ac:dyDescent="0.2">
      <c r="A588">
        <v>2309</v>
      </c>
      <c r="B588" t="s">
        <v>17</v>
      </c>
      <c r="C588">
        <v>74</v>
      </c>
      <c r="D588" t="s">
        <v>16</v>
      </c>
      <c r="E588">
        <v>0</v>
      </c>
      <c r="F588">
        <v>10</v>
      </c>
      <c r="N588" t="s">
        <v>50</v>
      </c>
      <c r="O588" t="s">
        <v>12</v>
      </c>
      <c r="T588">
        <v>2</v>
      </c>
      <c r="U588">
        <v>6</v>
      </c>
    </row>
    <row r="589" spans="1:21" x14ac:dyDescent="0.2">
      <c r="A589">
        <v>2330</v>
      </c>
      <c r="B589" t="s">
        <v>17</v>
      </c>
      <c r="C589">
        <v>81</v>
      </c>
      <c r="D589" t="s">
        <v>18</v>
      </c>
      <c r="E589">
        <v>1</v>
      </c>
      <c r="F589">
        <v>9</v>
      </c>
      <c r="T589">
        <v>0</v>
      </c>
      <c r="U589">
        <v>0</v>
      </c>
    </row>
    <row r="590" spans="1:21" x14ac:dyDescent="0.2">
      <c r="A590">
        <v>2342</v>
      </c>
      <c r="B590" t="s">
        <v>17</v>
      </c>
      <c r="C590">
        <v>73</v>
      </c>
      <c r="D590" t="s">
        <v>16</v>
      </c>
      <c r="E590">
        <v>1</v>
      </c>
      <c r="F590">
        <v>15</v>
      </c>
      <c r="K590" t="s">
        <v>10</v>
      </c>
      <c r="N590" t="s">
        <v>50</v>
      </c>
      <c r="T590">
        <v>2</v>
      </c>
      <c r="U590">
        <v>4</v>
      </c>
    </row>
    <row r="591" spans="1:21" x14ac:dyDescent="0.2">
      <c r="A591">
        <v>2351</v>
      </c>
      <c r="B591" t="s">
        <v>17</v>
      </c>
      <c r="C591">
        <v>69</v>
      </c>
      <c r="D591" t="s">
        <v>18</v>
      </c>
      <c r="E591">
        <v>1</v>
      </c>
      <c r="F591">
        <v>11</v>
      </c>
      <c r="T591">
        <v>0</v>
      </c>
      <c r="U591">
        <v>0</v>
      </c>
    </row>
    <row r="592" spans="1:21" x14ac:dyDescent="0.2">
      <c r="A592">
        <v>2364</v>
      </c>
      <c r="B592" t="s">
        <v>17</v>
      </c>
      <c r="C592">
        <v>71</v>
      </c>
      <c r="D592" t="s">
        <v>18</v>
      </c>
      <c r="E592">
        <v>2</v>
      </c>
      <c r="F592">
        <v>11</v>
      </c>
      <c r="T592">
        <v>0</v>
      </c>
      <c r="U592">
        <v>0</v>
      </c>
    </row>
    <row r="593" spans="1:21" x14ac:dyDescent="0.2">
      <c r="A593">
        <v>2365</v>
      </c>
      <c r="B593" t="s">
        <v>17</v>
      </c>
      <c r="C593">
        <v>81</v>
      </c>
      <c r="D593" t="s">
        <v>18</v>
      </c>
      <c r="E593">
        <v>1</v>
      </c>
      <c r="F593">
        <v>12</v>
      </c>
      <c r="T593">
        <v>0</v>
      </c>
      <c r="U593">
        <v>0</v>
      </c>
    </row>
    <row r="594" spans="1:21" x14ac:dyDescent="0.2">
      <c r="A594">
        <v>2370</v>
      </c>
      <c r="B594" t="s">
        <v>17</v>
      </c>
      <c r="C594">
        <v>73</v>
      </c>
      <c r="D594" t="s">
        <v>18</v>
      </c>
      <c r="E594">
        <v>1</v>
      </c>
      <c r="T594">
        <v>0</v>
      </c>
      <c r="U594">
        <v>0</v>
      </c>
    </row>
    <row r="595" spans="1:21" x14ac:dyDescent="0.2">
      <c r="A595">
        <v>2372</v>
      </c>
      <c r="B595" t="s">
        <v>17</v>
      </c>
      <c r="C595">
        <v>63</v>
      </c>
      <c r="D595" t="s">
        <v>18</v>
      </c>
      <c r="E595">
        <v>2</v>
      </c>
      <c r="F595">
        <v>12</v>
      </c>
      <c r="T595">
        <v>0</v>
      </c>
      <c r="U595">
        <v>0</v>
      </c>
    </row>
    <row r="596" spans="1:21" x14ac:dyDescent="0.2">
      <c r="A596">
        <v>2380</v>
      </c>
      <c r="B596" t="s">
        <v>17</v>
      </c>
      <c r="C596">
        <v>78</v>
      </c>
      <c r="D596" t="s">
        <v>18</v>
      </c>
      <c r="E596">
        <v>1</v>
      </c>
      <c r="F596">
        <v>16</v>
      </c>
      <c r="T596">
        <v>0</v>
      </c>
      <c r="U596">
        <v>0</v>
      </c>
    </row>
    <row r="597" spans="1:21" x14ac:dyDescent="0.2">
      <c r="A597">
        <v>2383</v>
      </c>
      <c r="B597" t="s">
        <v>17</v>
      </c>
      <c r="C597">
        <v>78</v>
      </c>
      <c r="D597" t="s">
        <v>16</v>
      </c>
      <c r="E597">
        <v>1</v>
      </c>
      <c r="F597">
        <v>11</v>
      </c>
      <c r="T597">
        <v>0</v>
      </c>
      <c r="U597">
        <v>0</v>
      </c>
    </row>
    <row r="598" spans="1:21" x14ac:dyDescent="0.2">
      <c r="A598">
        <v>2389</v>
      </c>
      <c r="B598" t="s">
        <v>17</v>
      </c>
      <c r="C598">
        <v>76</v>
      </c>
      <c r="D598" t="s">
        <v>16</v>
      </c>
      <c r="E598">
        <v>0</v>
      </c>
      <c r="F598">
        <v>11</v>
      </c>
      <c r="T598">
        <v>0</v>
      </c>
      <c r="U598">
        <v>0</v>
      </c>
    </row>
    <row r="599" spans="1:21" x14ac:dyDescent="0.2">
      <c r="A599">
        <v>2390</v>
      </c>
      <c r="B599" t="s">
        <v>17</v>
      </c>
      <c r="C599">
        <v>68</v>
      </c>
      <c r="D599" t="s">
        <v>16</v>
      </c>
      <c r="E599">
        <v>1</v>
      </c>
      <c r="F599">
        <v>11</v>
      </c>
      <c r="T599">
        <v>0</v>
      </c>
      <c r="U599">
        <v>0</v>
      </c>
    </row>
    <row r="600" spans="1:21" x14ac:dyDescent="0.2">
      <c r="A600">
        <v>2399</v>
      </c>
      <c r="B600" t="s">
        <v>17</v>
      </c>
      <c r="C600">
        <v>83</v>
      </c>
      <c r="D600" t="s">
        <v>16</v>
      </c>
      <c r="E600">
        <v>0</v>
      </c>
      <c r="F600">
        <v>16</v>
      </c>
      <c r="T600">
        <v>0</v>
      </c>
      <c r="U600">
        <v>0</v>
      </c>
    </row>
    <row r="601" spans="1:21" x14ac:dyDescent="0.2">
      <c r="A601">
        <v>2416</v>
      </c>
      <c r="B601" t="s">
        <v>17</v>
      </c>
      <c r="C601">
        <v>76</v>
      </c>
      <c r="D601" t="s">
        <v>16</v>
      </c>
      <c r="E601">
        <v>1</v>
      </c>
      <c r="F601">
        <v>11</v>
      </c>
      <c r="T601">
        <v>0</v>
      </c>
      <c r="U601">
        <v>0</v>
      </c>
    </row>
    <row r="602" spans="1:21" x14ac:dyDescent="0.2">
      <c r="A602">
        <v>2418</v>
      </c>
      <c r="B602" t="s">
        <v>17</v>
      </c>
      <c r="C602">
        <v>75</v>
      </c>
      <c r="D602" t="s">
        <v>16</v>
      </c>
      <c r="E602">
        <v>2</v>
      </c>
      <c r="F602">
        <v>10</v>
      </c>
      <c r="T602">
        <v>0</v>
      </c>
      <c r="U602">
        <v>0</v>
      </c>
    </row>
    <row r="603" spans="1:21" x14ac:dyDescent="0.2">
      <c r="A603">
        <v>2424</v>
      </c>
      <c r="B603" t="s">
        <v>17</v>
      </c>
      <c r="C603">
        <v>81</v>
      </c>
      <c r="D603" t="s">
        <v>16</v>
      </c>
      <c r="E603">
        <v>1</v>
      </c>
      <c r="F603">
        <v>15</v>
      </c>
      <c r="T603">
        <v>0</v>
      </c>
      <c r="U603">
        <v>0</v>
      </c>
    </row>
    <row r="604" spans="1:21" x14ac:dyDescent="0.2">
      <c r="A604">
        <v>2426</v>
      </c>
      <c r="B604" t="s">
        <v>17</v>
      </c>
      <c r="C604">
        <v>65</v>
      </c>
      <c r="D604" t="s">
        <v>16</v>
      </c>
      <c r="E604">
        <v>0</v>
      </c>
      <c r="F604">
        <v>11</v>
      </c>
      <c r="T604">
        <v>0</v>
      </c>
      <c r="U604">
        <v>0</v>
      </c>
    </row>
    <row r="605" spans="1:21" x14ac:dyDescent="0.2">
      <c r="A605">
        <v>2427</v>
      </c>
      <c r="B605" t="s">
        <v>17</v>
      </c>
      <c r="C605">
        <v>78</v>
      </c>
      <c r="D605" t="s">
        <v>16</v>
      </c>
      <c r="E605">
        <v>1</v>
      </c>
      <c r="F605">
        <v>6</v>
      </c>
      <c r="T605">
        <v>0</v>
      </c>
      <c r="U605">
        <v>2</v>
      </c>
    </row>
    <row r="606" spans="1:21" x14ac:dyDescent="0.2">
      <c r="A606">
        <v>2430</v>
      </c>
      <c r="B606" t="s">
        <v>17</v>
      </c>
      <c r="C606">
        <v>81</v>
      </c>
      <c r="D606" t="s">
        <v>16</v>
      </c>
      <c r="E606">
        <v>0</v>
      </c>
      <c r="F606">
        <v>11</v>
      </c>
      <c r="O606" t="s">
        <v>12</v>
      </c>
      <c r="T606">
        <v>1</v>
      </c>
      <c r="U606">
        <v>3</v>
      </c>
    </row>
    <row r="607" spans="1:21" x14ac:dyDescent="0.2">
      <c r="A607">
        <v>2435</v>
      </c>
      <c r="B607" t="s">
        <v>17</v>
      </c>
      <c r="C607">
        <v>67</v>
      </c>
      <c r="D607" t="s">
        <v>16</v>
      </c>
      <c r="E607">
        <v>1</v>
      </c>
      <c r="F607">
        <v>16</v>
      </c>
      <c r="T607">
        <v>0</v>
      </c>
      <c r="U607">
        <v>0</v>
      </c>
    </row>
    <row r="608" spans="1:21" x14ac:dyDescent="0.2">
      <c r="A608">
        <v>2441</v>
      </c>
      <c r="B608" t="s">
        <v>17</v>
      </c>
      <c r="C608">
        <v>76</v>
      </c>
      <c r="D608" t="s">
        <v>16</v>
      </c>
      <c r="E608">
        <v>0</v>
      </c>
      <c r="F608">
        <v>19</v>
      </c>
      <c r="K608" t="s">
        <v>10</v>
      </c>
      <c r="T608">
        <v>1</v>
      </c>
      <c r="U608">
        <v>2</v>
      </c>
    </row>
    <row r="609" spans="1:21" x14ac:dyDescent="0.2">
      <c r="A609">
        <v>2444</v>
      </c>
      <c r="B609" t="s">
        <v>17</v>
      </c>
      <c r="C609">
        <v>68</v>
      </c>
      <c r="D609" t="s">
        <v>18</v>
      </c>
      <c r="E609">
        <v>1</v>
      </c>
      <c r="F609">
        <v>12</v>
      </c>
      <c r="T609">
        <v>0</v>
      </c>
      <c r="U609">
        <v>0</v>
      </c>
    </row>
    <row r="610" spans="1:21" x14ac:dyDescent="0.2">
      <c r="A610">
        <v>2447</v>
      </c>
      <c r="B610" t="s">
        <v>17</v>
      </c>
      <c r="C610">
        <v>72</v>
      </c>
      <c r="D610" t="s">
        <v>18</v>
      </c>
      <c r="E610">
        <v>1</v>
      </c>
      <c r="F610">
        <v>9</v>
      </c>
      <c r="T610">
        <v>0</v>
      </c>
      <c r="U610">
        <v>0</v>
      </c>
    </row>
    <row r="611" spans="1:21" x14ac:dyDescent="0.2">
      <c r="A611">
        <v>2451</v>
      </c>
      <c r="B611" t="s">
        <v>17</v>
      </c>
      <c r="C611">
        <v>78</v>
      </c>
      <c r="D611" t="s">
        <v>18</v>
      </c>
      <c r="E611">
        <v>0</v>
      </c>
      <c r="F611">
        <v>12</v>
      </c>
      <c r="T611">
        <v>0</v>
      </c>
      <c r="U611">
        <v>0</v>
      </c>
    </row>
    <row r="612" spans="1:21" x14ac:dyDescent="0.2">
      <c r="A612">
        <v>2464</v>
      </c>
      <c r="B612" t="s">
        <v>17</v>
      </c>
      <c r="C612">
        <v>68</v>
      </c>
      <c r="D612" t="s">
        <v>16</v>
      </c>
      <c r="E612">
        <v>1</v>
      </c>
      <c r="T612">
        <v>0</v>
      </c>
      <c r="U612">
        <v>0</v>
      </c>
    </row>
    <row r="613" spans="1:21" x14ac:dyDescent="0.2">
      <c r="A613">
        <v>2474</v>
      </c>
      <c r="B613" t="s">
        <v>17</v>
      </c>
      <c r="C613">
        <v>85</v>
      </c>
      <c r="D613" t="s">
        <v>18</v>
      </c>
      <c r="E613">
        <v>0</v>
      </c>
      <c r="F613">
        <v>11</v>
      </c>
      <c r="T613">
        <v>0</v>
      </c>
      <c r="U613">
        <v>0</v>
      </c>
    </row>
    <row r="614" spans="1:21" x14ac:dyDescent="0.2">
      <c r="A614">
        <v>2475</v>
      </c>
      <c r="B614" t="s">
        <v>17</v>
      </c>
      <c r="C614">
        <v>62</v>
      </c>
      <c r="D614" t="s">
        <v>18</v>
      </c>
      <c r="E614">
        <v>0</v>
      </c>
      <c r="F614">
        <v>11</v>
      </c>
      <c r="T614">
        <v>0</v>
      </c>
      <c r="U614">
        <v>0</v>
      </c>
    </row>
    <row r="615" spans="1:21" x14ac:dyDescent="0.2">
      <c r="A615">
        <v>2482</v>
      </c>
      <c r="B615" t="s">
        <v>17</v>
      </c>
      <c r="C615">
        <v>73</v>
      </c>
      <c r="D615" t="s">
        <v>18</v>
      </c>
      <c r="E615">
        <v>0</v>
      </c>
      <c r="F615">
        <v>10</v>
      </c>
      <c r="T615">
        <v>0</v>
      </c>
      <c r="U615">
        <v>0</v>
      </c>
    </row>
    <row r="616" spans="1:21" x14ac:dyDescent="0.2">
      <c r="A616">
        <v>2484</v>
      </c>
      <c r="B616" t="s">
        <v>17</v>
      </c>
      <c r="C616">
        <v>76</v>
      </c>
      <c r="D616" t="s">
        <v>18</v>
      </c>
      <c r="E616">
        <v>1</v>
      </c>
      <c r="F616">
        <v>19</v>
      </c>
      <c r="T616">
        <v>0</v>
      </c>
      <c r="U616">
        <v>0</v>
      </c>
    </row>
    <row r="617" spans="1:21" x14ac:dyDescent="0.2">
      <c r="A617">
        <v>2485</v>
      </c>
      <c r="B617" t="s">
        <v>17</v>
      </c>
      <c r="C617">
        <v>79</v>
      </c>
      <c r="D617" t="s">
        <v>16</v>
      </c>
      <c r="E617">
        <v>1</v>
      </c>
      <c r="F617">
        <v>12</v>
      </c>
      <c r="T617">
        <v>0</v>
      </c>
      <c r="U617">
        <v>0</v>
      </c>
    </row>
    <row r="618" spans="1:21" x14ac:dyDescent="0.2">
      <c r="A618">
        <v>2486</v>
      </c>
      <c r="B618" t="s">
        <v>17</v>
      </c>
      <c r="C618">
        <v>76</v>
      </c>
      <c r="D618" t="s">
        <v>16</v>
      </c>
      <c r="E618">
        <v>0</v>
      </c>
      <c r="F618">
        <v>16</v>
      </c>
      <c r="T618">
        <v>0</v>
      </c>
      <c r="U618">
        <v>0</v>
      </c>
    </row>
    <row r="619" spans="1:21" x14ac:dyDescent="0.2">
      <c r="A619">
        <v>2493</v>
      </c>
      <c r="B619" t="s">
        <v>17</v>
      </c>
      <c r="C619">
        <v>64</v>
      </c>
      <c r="D619" t="s">
        <v>16</v>
      </c>
      <c r="E619">
        <v>1</v>
      </c>
      <c r="F619">
        <v>11</v>
      </c>
      <c r="T619">
        <v>0</v>
      </c>
      <c r="U619">
        <v>2</v>
      </c>
    </row>
    <row r="620" spans="1:21" x14ac:dyDescent="0.2">
      <c r="A620">
        <v>2525</v>
      </c>
      <c r="B620" t="s">
        <v>17</v>
      </c>
      <c r="C620">
        <v>81</v>
      </c>
      <c r="D620" t="s">
        <v>18</v>
      </c>
      <c r="E620">
        <v>1</v>
      </c>
      <c r="F620">
        <v>11</v>
      </c>
      <c r="T620">
        <v>0</v>
      </c>
      <c r="U620">
        <v>0</v>
      </c>
    </row>
    <row r="621" spans="1:21" x14ac:dyDescent="0.2">
      <c r="A621">
        <v>2526</v>
      </c>
      <c r="B621" t="s">
        <v>17</v>
      </c>
      <c r="C621">
        <v>74</v>
      </c>
      <c r="D621" t="s">
        <v>18</v>
      </c>
      <c r="E621">
        <v>2</v>
      </c>
      <c r="F621">
        <v>12</v>
      </c>
      <c r="T621">
        <v>0</v>
      </c>
      <c r="U621">
        <v>0</v>
      </c>
    </row>
    <row r="622" spans="1:21" x14ac:dyDescent="0.2">
      <c r="A622">
        <v>2535</v>
      </c>
      <c r="B622" t="s">
        <v>17</v>
      </c>
      <c r="C622">
        <v>86</v>
      </c>
      <c r="D622" t="s">
        <v>16</v>
      </c>
      <c r="E622">
        <v>1</v>
      </c>
      <c r="O622" t="s">
        <v>12</v>
      </c>
      <c r="Q622" t="s">
        <v>54</v>
      </c>
      <c r="T622">
        <v>2</v>
      </c>
      <c r="U622">
        <v>2</v>
      </c>
    </row>
    <row r="623" spans="1:21" x14ac:dyDescent="0.2">
      <c r="A623">
        <v>2538</v>
      </c>
      <c r="B623" t="s">
        <v>17</v>
      </c>
      <c r="C623">
        <v>60</v>
      </c>
      <c r="D623" t="s">
        <v>16</v>
      </c>
      <c r="E623">
        <v>0</v>
      </c>
      <c r="F623">
        <v>10</v>
      </c>
      <c r="T623">
        <v>0</v>
      </c>
      <c r="U623">
        <v>0</v>
      </c>
    </row>
    <row r="624" spans="1:21" x14ac:dyDescent="0.2">
      <c r="A624">
        <v>2543</v>
      </c>
      <c r="B624" t="s">
        <v>17</v>
      </c>
      <c r="C624">
        <v>77</v>
      </c>
      <c r="D624" t="s">
        <v>16</v>
      </c>
      <c r="E624">
        <v>2</v>
      </c>
      <c r="F624">
        <v>11</v>
      </c>
      <c r="T624">
        <v>0</v>
      </c>
      <c r="U624">
        <v>0</v>
      </c>
    </row>
    <row r="625" spans="1:21" x14ac:dyDescent="0.2">
      <c r="A625">
        <v>2544</v>
      </c>
      <c r="B625" t="s">
        <v>17</v>
      </c>
      <c r="C625">
        <v>81</v>
      </c>
      <c r="D625" t="s">
        <v>18</v>
      </c>
      <c r="E625">
        <v>1</v>
      </c>
      <c r="F625">
        <v>9</v>
      </c>
      <c r="T625">
        <v>0</v>
      </c>
      <c r="U625">
        <v>0</v>
      </c>
    </row>
    <row r="626" spans="1:21" x14ac:dyDescent="0.2">
      <c r="A626">
        <v>2551</v>
      </c>
      <c r="B626" t="s">
        <v>17</v>
      </c>
      <c r="C626">
        <v>81</v>
      </c>
      <c r="D626" t="s">
        <v>18</v>
      </c>
      <c r="E626">
        <v>0</v>
      </c>
      <c r="F626">
        <v>16</v>
      </c>
      <c r="N626" t="s">
        <v>50</v>
      </c>
      <c r="O626" t="s">
        <v>12</v>
      </c>
      <c r="R626" t="s">
        <v>55</v>
      </c>
      <c r="T626">
        <v>3</v>
      </c>
      <c r="U626">
        <v>5</v>
      </c>
    </row>
    <row r="627" spans="1:21" x14ac:dyDescent="0.2">
      <c r="A627">
        <v>2553</v>
      </c>
      <c r="B627" t="s">
        <v>17</v>
      </c>
      <c r="C627">
        <v>79</v>
      </c>
      <c r="D627" t="s">
        <v>16</v>
      </c>
      <c r="E627">
        <v>0</v>
      </c>
      <c r="F627">
        <v>15</v>
      </c>
      <c r="O627" t="s">
        <v>12</v>
      </c>
      <c r="T627">
        <v>1</v>
      </c>
      <c r="U627">
        <v>5</v>
      </c>
    </row>
    <row r="628" spans="1:21" x14ac:dyDescent="0.2">
      <c r="A628">
        <v>2556</v>
      </c>
      <c r="B628" t="s">
        <v>17</v>
      </c>
      <c r="C628">
        <v>71</v>
      </c>
      <c r="D628" t="s">
        <v>16</v>
      </c>
      <c r="E628">
        <v>0</v>
      </c>
      <c r="F628">
        <v>10</v>
      </c>
      <c r="T628">
        <v>0</v>
      </c>
      <c r="U628">
        <v>0</v>
      </c>
    </row>
    <row r="629" spans="1:21" x14ac:dyDescent="0.2">
      <c r="A629">
        <v>2617</v>
      </c>
      <c r="B629" t="s">
        <v>17</v>
      </c>
      <c r="C629">
        <v>77</v>
      </c>
      <c r="D629" t="s">
        <v>16</v>
      </c>
      <c r="E629">
        <v>0</v>
      </c>
      <c r="F629">
        <v>15</v>
      </c>
      <c r="K629" t="s">
        <v>10</v>
      </c>
      <c r="N629" t="s">
        <v>50</v>
      </c>
      <c r="T629">
        <v>2</v>
      </c>
      <c r="U629">
        <v>3</v>
      </c>
    </row>
    <row r="630" spans="1:21" x14ac:dyDescent="0.2">
      <c r="A630">
        <v>2620</v>
      </c>
      <c r="B630" t="s">
        <v>17</v>
      </c>
      <c r="C630">
        <v>78</v>
      </c>
      <c r="D630" t="s">
        <v>18</v>
      </c>
      <c r="E630">
        <v>0</v>
      </c>
      <c r="F630">
        <v>15</v>
      </c>
      <c r="K630" t="s">
        <v>10</v>
      </c>
      <c r="T630">
        <v>1</v>
      </c>
      <c r="U630">
        <v>2</v>
      </c>
    </row>
    <row r="631" spans="1:21" x14ac:dyDescent="0.2">
      <c r="A631">
        <v>2628</v>
      </c>
      <c r="B631" t="s">
        <v>17</v>
      </c>
      <c r="C631">
        <v>79</v>
      </c>
      <c r="D631" t="s">
        <v>18</v>
      </c>
      <c r="E631">
        <v>0</v>
      </c>
      <c r="F631">
        <v>5</v>
      </c>
      <c r="O631" t="s">
        <v>12</v>
      </c>
      <c r="R631" t="s">
        <v>55</v>
      </c>
      <c r="T631">
        <v>2</v>
      </c>
      <c r="U631">
        <v>2</v>
      </c>
    </row>
    <row r="632" spans="1:21" x14ac:dyDescent="0.2">
      <c r="A632">
        <v>2632</v>
      </c>
      <c r="B632" t="s">
        <v>17</v>
      </c>
      <c r="C632">
        <v>73</v>
      </c>
      <c r="D632" t="s">
        <v>16</v>
      </c>
      <c r="E632">
        <v>0</v>
      </c>
      <c r="F632">
        <v>6</v>
      </c>
      <c r="O632" t="s">
        <v>12</v>
      </c>
      <c r="P632" t="s">
        <v>51</v>
      </c>
      <c r="T632">
        <v>2</v>
      </c>
      <c r="U632">
        <v>4</v>
      </c>
    </row>
    <row r="633" spans="1:21" x14ac:dyDescent="0.2">
      <c r="A633">
        <v>2654</v>
      </c>
      <c r="B633" t="s">
        <v>17</v>
      </c>
      <c r="C633">
        <v>72</v>
      </c>
      <c r="D633" t="s">
        <v>16</v>
      </c>
      <c r="E633">
        <v>0</v>
      </c>
      <c r="F633">
        <v>12</v>
      </c>
      <c r="O633" t="s">
        <v>12</v>
      </c>
      <c r="T633">
        <v>1</v>
      </c>
      <c r="U633">
        <v>5</v>
      </c>
    </row>
    <row r="634" spans="1:21" x14ac:dyDescent="0.2">
      <c r="A634">
        <v>2675</v>
      </c>
      <c r="B634" t="s">
        <v>17</v>
      </c>
      <c r="C634">
        <v>67</v>
      </c>
      <c r="D634" t="s">
        <v>16</v>
      </c>
      <c r="E634">
        <v>0</v>
      </c>
      <c r="F634">
        <v>11</v>
      </c>
      <c r="O634" t="s">
        <v>12</v>
      </c>
      <c r="T634">
        <v>1</v>
      </c>
      <c r="U634">
        <v>2</v>
      </c>
    </row>
    <row r="635" spans="1:21" x14ac:dyDescent="0.2">
      <c r="A635">
        <v>2680</v>
      </c>
      <c r="B635" t="s">
        <v>17</v>
      </c>
      <c r="C635">
        <v>70</v>
      </c>
      <c r="D635" t="s">
        <v>18</v>
      </c>
      <c r="E635">
        <v>0</v>
      </c>
      <c r="F635">
        <v>10</v>
      </c>
      <c r="N635" t="s">
        <v>50</v>
      </c>
      <c r="T635">
        <v>1</v>
      </c>
      <c r="U635">
        <v>3</v>
      </c>
    </row>
    <row r="636" spans="1:21" x14ac:dyDescent="0.2">
      <c r="A636">
        <v>2686</v>
      </c>
      <c r="B636" t="s">
        <v>17</v>
      </c>
      <c r="C636">
        <v>3</v>
      </c>
      <c r="D636" t="s">
        <v>16</v>
      </c>
      <c r="E636">
        <v>0</v>
      </c>
      <c r="F636">
        <v>15</v>
      </c>
      <c r="K636" t="s">
        <v>10</v>
      </c>
      <c r="N636" t="s">
        <v>50</v>
      </c>
      <c r="O636" t="s">
        <v>12</v>
      </c>
      <c r="T636">
        <v>3</v>
      </c>
      <c r="U636">
        <v>4</v>
      </c>
    </row>
    <row r="637" spans="1:21" x14ac:dyDescent="0.2">
      <c r="A637">
        <v>2691</v>
      </c>
      <c r="B637" t="s">
        <v>17</v>
      </c>
      <c r="C637">
        <v>82</v>
      </c>
      <c r="D637" t="s">
        <v>16</v>
      </c>
      <c r="E637">
        <v>0</v>
      </c>
      <c r="F637">
        <v>17</v>
      </c>
      <c r="L637" t="s">
        <v>11</v>
      </c>
      <c r="T637">
        <v>1</v>
      </c>
      <c r="U637">
        <v>3</v>
      </c>
    </row>
    <row r="638" spans="1:21" x14ac:dyDescent="0.2">
      <c r="A638">
        <v>2697</v>
      </c>
      <c r="B638" t="s">
        <v>17</v>
      </c>
      <c r="C638">
        <v>73</v>
      </c>
      <c r="D638" t="s">
        <v>16</v>
      </c>
      <c r="E638">
        <v>0</v>
      </c>
      <c r="F638">
        <v>11</v>
      </c>
      <c r="N638" t="s">
        <v>50</v>
      </c>
      <c r="T638">
        <v>1</v>
      </c>
      <c r="U638">
        <v>4</v>
      </c>
    </row>
    <row r="639" spans="1:21" x14ac:dyDescent="0.2">
      <c r="A639">
        <v>2704</v>
      </c>
      <c r="B639" t="s">
        <v>17</v>
      </c>
      <c r="C639">
        <v>69</v>
      </c>
      <c r="D639" t="s">
        <v>18</v>
      </c>
      <c r="E639">
        <v>0</v>
      </c>
      <c r="F639">
        <v>11</v>
      </c>
      <c r="O639" t="s">
        <v>12</v>
      </c>
      <c r="T639">
        <v>1</v>
      </c>
      <c r="U639">
        <v>2</v>
      </c>
    </row>
    <row r="640" spans="1:21" x14ac:dyDescent="0.2">
      <c r="A640">
        <v>2712</v>
      </c>
      <c r="B640" t="s">
        <v>17</v>
      </c>
      <c r="C640">
        <v>79</v>
      </c>
      <c r="D640" t="s">
        <v>16</v>
      </c>
      <c r="E640">
        <v>0</v>
      </c>
      <c r="F640">
        <v>9</v>
      </c>
      <c r="N640" t="s">
        <v>50</v>
      </c>
      <c r="T640">
        <v>1</v>
      </c>
      <c r="U640">
        <v>4</v>
      </c>
    </row>
    <row r="641" spans="1:21" x14ac:dyDescent="0.2">
      <c r="A641">
        <v>2714</v>
      </c>
      <c r="B641" t="s">
        <v>17</v>
      </c>
      <c r="C641">
        <v>64</v>
      </c>
      <c r="D641" t="s">
        <v>18</v>
      </c>
      <c r="E641">
        <v>0</v>
      </c>
      <c r="F641">
        <v>10</v>
      </c>
      <c r="T641">
        <v>0</v>
      </c>
      <c r="U641">
        <v>2</v>
      </c>
    </row>
    <row r="642" spans="1:21" x14ac:dyDescent="0.2">
      <c r="A642">
        <v>2716</v>
      </c>
      <c r="B642" t="s">
        <v>17</v>
      </c>
      <c r="C642">
        <v>87</v>
      </c>
      <c r="D642" t="s">
        <v>18</v>
      </c>
      <c r="E642">
        <v>0</v>
      </c>
      <c r="O642" t="s">
        <v>12</v>
      </c>
      <c r="S642" t="s">
        <v>53</v>
      </c>
      <c r="T642">
        <v>2</v>
      </c>
      <c r="U642">
        <v>3</v>
      </c>
    </row>
    <row r="643" spans="1:21" x14ac:dyDescent="0.2">
      <c r="A643">
        <v>2728</v>
      </c>
      <c r="B643" t="s">
        <v>17</v>
      </c>
      <c r="C643">
        <v>78</v>
      </c>
      <c r="D643" t="s">
        <v>18</v>
      </c>
      <c r="E643">
        <v>0</v>
      </c>
      <c r="F643">
        <v>9</v>
      </c>
      <c r="N643" t="s">
        <v>50</v>
      </c>
      <c r="O643" t="s">
        <v>12</v>
      </c>
      <c r="T643">
        <v>2</v>
      </c>
      <c r="U643">
        <v>4</v>
      </c>
    </row>
    <row r="644" spans="1:21" x14ac:dyDescent="0.2">
      <c r="A644">
        <v>2730</v>
      </c>
      <c r="B644" t="s">
        <v>17</v>
      </c>
      <c r="C644">
        <v>61</v>
      </c>
      <c r="D644" t="s">
        <v>18</v>
      </c>
      <c r="E644">
        <v>0</v>
      </c>
      <c r="F644">
        <v>15</v>
      </c>
      <c r="R644" t="s">
        <v>55</v>
      </c>
      <c r="T644">
        <v>1</v>
      </c>
      <c r="U644">
        <v>2</v>
      </c>
    </row>
    <row r="645" spans="1:21" x14ac:dyDescent="0.2">
      <c r="A645">
        <v>2731</v>
      </c>
      <c r="B645" t="s">
        <v>17</v>
      </c>
      <c r="C645">
        <v>79</v>
      </c>
      <c r="D645" t="s">
        <v>18</v>
      </c>
      <c r="E645">
        <v>0</v>
      </c>
      <c r="F645">
        <v>16</v>
      </c>
      <c r="R645" t="s">
        <v>55</v>
      </c>
      <c r="T645">
        <v>1</v>
      </c>
      <c r="U645">
        <v>2</v>
      </c>
    </row>
    <row r="646" spans="1:21" x14ac:dyDescent="0.2">
      <c r="A646">
        <v>2734</v>
      </c>
      <c r="B646" t="s">
        <v>17</v>
      </c>
      <c r="C646">
        <v>82</v>
      </c>
      <c r="D646" t="s">
        <v>16</v>
      </c>
      <c r="E646">
        <v>0</v>
      </c>
      <c r="F646">
        <v>15</v>
      </c>
      <c r="O646" t="s">
        <v>12</v>
      </c>
      <c r="P646" t="s">
        <v>51</v>
      </c>
      <c r="T646">
        <v>2</v>
      </c>
      <c r="U646">
        <v>2</v>
      </c>
    </row>
    <row r="647" spans="1:21" x14ac:dyDescent="0.2">
      <c r="A647">
        <v>2765</v>
      </c>
      <c r="B647" t="s">
        <v>17</v>
      </c>
      <c r="C647">
        <v>66</v>
      </c>
      <c r="D647" t="s">
        <v>16</v>
      </c>
      <c r="E647">
        <v>0</v>
      </c>
      <c r="F647">
        <v>17</v>
      </c>
      <c r="T647">
        <v>0</v>
      </c>
      <c r="U647">
        <v>0</v>
      </c>
    </row>
    <row r="648" spans="1:21" x14ac:dyDescent="0.2">
      <c r="A648">
        <v>2778</v>
      </c>
      <c r="B648" t="s">
        <v>17</v>
      </c>
      <c r="C648">
        <v>67</v>
      </c>
      <c r="D648" t="s">
        <v>16</v>
      </c>
      <c r="E648">
        <v>0</v>
      </c>
      <c r="F648">
        <v>9</v>
      </c>
      <c r="M648" t="s">
        <v>52</v>
      </c>
      <c r="N648" t="s">
        <v>50</v>
      </c>
      <c r="O648" t="s">
        <v>12</v>
      </c>
      <c r="T648">
        <v>3</v>
      </c>
      <c r="U648">
        <v>6</v>
      </c>
    </row>
    <row r="649" spans="1:21" x14ac:dyDescent="0.2">
      <c r="A649">
        <v>2838</v>
      </c>
      <c r="B649" t="s">
        <v>17</v>
      </c>
      <c r="C649">
        <v>64</v>
      </c>
      <c r="D649" t="s">
        <v>18</v>
      </c>
      <c r="E649">
        <v>0</v>
      </c>
      <c r="T649">
        <v>0</v>
      </c>
      <c r="U649">
        <v>1</v>
      </c>
    </row>
    <row r="650" spans="1:21" x14ac:dyDescent="0.2">
      <c r="A650">
        <v>14</v>
      </c>
      <c r="B650" t="s">
        <v>15</v>
      </c>
      <c r="C650">
        <v>81</v>
      </c>
      <c r="D650" t="s">
        <v>18</v>
      </c>
      <c r="E650">
        <v>1</v>
      </c>
      <c r="F650">
        <v>11</v>
      </c>
      <c r="G650" t="s">
        <v>6</v>
      </c>
      <c r="H650" t="s">
        <v>7</v>
      </c>
      <c r="I650" t="s">
        <v>8</v>
      </c>
      <c r="J650" t="s">
        <v>9</v>
      </c>
      <c r="O650" t="s">
        <v>12</v>
      </c>
      <c r="R650" t="s">
        <v>55</v>
      </c>
      <c r="T650">
        <v>6</v>
      </c>
      <c r="U650">
        <v>9</v>
      </c>
    </row>
    <row r="651" spans="1:21" x14ac:dyDescent="0.2">
      <c r="A651">
        <v>47</v>
      </c>
      <c r="B651" t="s">
        <v>15</v>
      </c>
      <c r="C651">
        <v>94</v>
      </c>
      <c r="D651" t="s">
        <v>18</v>
      </c>
      <c r="E651">
        <v>1</v>
      </c>
      <c r="G651" t="s">
        <v>6</v>
      </c>
      <c r="H651" t="s">
        <v>7</v>
      </c>
      <c r="I651" t="s">
        <v>8</v>
      </c>
      <c r="J651" t="s">
        <v>9</v>
      </c>
      <c r="K651" t="s">
        <v>10</v>
      </c>
      <c r="O651" t="s">
        <v>12</v>
      </c>
      <c r="T651">
        <v>6</v>
      </c>
      <c r="U651">
        <v>8</v>
      </c>
    </row>
    <row r="652" spans="1:21" x14ac:dyDescent="0.2">
      <c r="A652">
        <v>75</v>
      </c>
      <c r="B652" t="s">
        <v>15</v>
      </c>
      <c r="C652">
        <v>90</v>
      </c>
      <c r="D652" t="s">
        <v>16</v>
      </c>
      <c r="E652">
        <v>0</v>
      </c>
      <c r="F652">
        <v>9</v>
      </c>
      <c r="G652" t="s">
        <v>6</v>
      </c>
      <c r="H652" t="s">
        <v>7</v>
      </c>
      <c r="I652" t="s">
        <v>8</v>
      </c>
      <c r="J652" t="s">
        <v>9</v>
      </c>
      <c r="M652" t="s">
        <v>52</v>
      </c>
      <c r="O652" t="s">
        <v>12</v>
      </c>
      <c r="T652">
        <v>6</v>
      </c>
      <c r="U652">
        <v>11</v>
      </c>
    </row>
    <row r="653" spans="1:21" x14ac:dyDescent="0.2">
      <c r="A653">
        <v>105</v>
      </c>
      <c r="B653" t="s">
        <v>15</v>
      </c>
      <c r="C653">
        <v>79</v>
      </c>
      <c r="D653" t="s">
        <v>16</v>
      </c>
      <c r="E653">
        <v>0</v>
      </c>
      <c r="F653">
        <v>15</v>
      </c>
      <c r="G653" t="s">
        <v>6</v>
      </c>
      <c r="H653" t="s">
        <v>7</v>
      </c>
      <c r="I653" t="s">
        <v>8</v>
      </c>
      <c r="J653" t="s">
        <v>9</v>
      </c>
      <c r="L653" t="s">
        <v>11</v>
      </c>
      <c r="N653" t="s">
        <v>50</v>
      </c>
      <c r="O653" t="s">
        <v>12</v>
      </c>
      <c r="P653" t="s">
        <v>51</v>
      </c>
      <c r="Q653" t="s">
        <v>54</v>
      </c>
      <c r="R653" t="s">
        <v>55</v>
      </c>
      <c r="S653" t="s">
        <v>53</v>
      </c>
      <c r="T653">
        <v>11</v>
      </c>
      <c r="U653">
        <v>19</v>
      </c>
    </row>
    <row r="654" spans="1:21" x14ac:dyDescent="0.2">
      <c r="A654">
        <v>141</v>
      </c>
      <c r="B654" t="s">
        <v>15</v>
      </c>
      <c r="C654">
        <v>85</v>
      </c>
      <c r="D654" t="s">
        <v>18</v>
      </c>
      <c r="E654">
        <v>1</v>
      </c>
      <c r="F654">
        <v>11</v>
      </c>
      <c r="G654" t="s">
        <v>6</v>
      </c>
      <c r="H654" t="s">
        <v>7</v>
      </c>
      <c r="I654" t="s">
        <v>8</v>
      </c>
      <c r="J654" t="s">
        <v>9</v>
      </c>
      <c r="N654" t="s">
        <v>50</v>
      </c>
      <c r="O654" t="s">
        <v>12</v>
      </c>
      <c r="R654" t="s">
        <v>55</v>
      </c>
      <c r="T654">
        <v>7</v>
      </c>
      <c r="U654">
        <v>13</v>
      </c>
    </row>
    <row r="655" spans="1:21" x14ac:dyDescent="0.2">
      <c r="A655">
        <v>155</v>
      </c>
      <c r="B655" t="s">
        <v>15</v>
      </c>
      <c r="C655">
        <v>76</v>
      </c>
      <c r="D655" t="s">
        <v>18</v>
      </c>
      <c r="E655">
        <v>0</v>
      </c>
      <c r="G655" t="s">
        <v>6</v>
      </c>
      <c r="H655" t="s">
        <v>7</v>
      </c>
      <c r="I655" t="s">
        <v>8</v>
      </c>
      <c r="J655" t="s">
        <v>9</v>
      </c>
      <c r="T655">
        <v>4</v>
      </c>
      <c r="U655">
        <v>6</v>
      </c>
    </row>
    <row r="656" spans="1:21" x14ac:dyDescent="0.2">
      <c r="A656">
        <v>166</v>
      </c>
      <c r="B656" t="s">
        <v>15</v>
      </c>
      <c r="C656">
        <v>84</v>
      </c>
      <c r="D656" t="s">
        <v>16</v>
      </c>
      <c r="E656">
        <v>0</v>
      </c>
      <c r="F656">
        <v>11</v>
      </c>
      <c r="G656" t="s">
        <v>6</v>
      </c>
      <c r="H656" t="s">
        <v>7</v>
      </c>
      <c r="I656" t="s">
        <v>8</v>
      </c>
      <c r="J656" t="s">
        <v>9</v>
      </c>
      <c r="T656">
        <v>4</v>
      </c>
      <c r="U656">
        <v>6</v>
      </c>
    </row>
    <row r="657" spans="1:21" x14ac:dyDescent="0.2">
      <c r="A657">
        <v>245</v>
      </c>
      <c r="B657" t="s">
        <v>15</v>
      </c>
      <c r="C657">
        <v>78</v>
      </c>
      <c r="D657" t="s">
        <v>16</v>
      </c>
      <c r="E657">
        <v>0</v>
      </c>
      <c r="F657">
        <v>12</v>
      </c>
      <c r="G657" t="s">
        <v>6</v>
      </c>
      <c r="H657" t="s">
        <v>7</v>
      </c>
      <c r="I657" t="s">
        <v>8</v>
      </c>
      <c r="J657" t="s">
        <v>9</v>
      </c>
      <c r="N657" t="s">
        <v>50</v>
      </c>
      <c r="S657" t="s">
        <v>53</v>
      </c>
      <c r="T657">
        <v>6</v>
      </c>
      <c r="U657">
        <v>10</v>
      </c>
    </row>
    <row r="658" spans="1:21" x14ac:dyDescent="0.2">
      <c r="A658">
        <v>283</v>
      </c>
      <c r="B658" t="s">
        <v>15</v>
      </c>
      <c r="C658">
        <v>80</v>
      </c>
      <c r="D658" t="s">
        <v>18</v>
      </c>
      <c r="E658">
        <v>0</v>
      </c>
      <c r="F658">
        <v>9</v>
      </c>
      <c r="G658" t="s">
        <v>6</v>
      </c>
      <c r="H658" t="s">
        <v>7</v>
      </c>
      <c r="I658" t="s">
        <v>8</v>
      </c>
      <c r="J658" t="s">
        <v>9</v>
      </c>
      <c r="K658" t="s">
        <v>10</v>
      </c>
      <c r="N658" t="s">
        <v>50</v>
      </c>
      <c r="O658" t="s">
        <v>12</v>
      </c>
      <c r="T658">
        <v>7</v>
      </c>
      <c r="U658">
        <v>9</v>
      </c>
    </row>
    <row r="659" spans="1:21" x14ac:dyDescent="0.2">
      <c r="A659">
        <v>306</v>
      </c>
      <c r="B659" t="s">
        <v>15</v>
      </c>
      <c r="C659">
        <v>83</v>
      </c>
      <c r="D659" t="s">
        <v>18</v>
      </c>
      <c r="E659">
        <v>1</v>
      </c>
      <c r="F659">
        <v>11</v>
      </c>
      <c r="G659" t="s">
        <v>6</v>
      </c>
      <c r="H659" t="s">
        <v>7</v>
      </c>
      <c r="I659" t="s">
        <v>8</v>
      </c>
      <c r="J659" t="s">
        <v>9</v>
      </c>
      <c r="N659" t="s">
        <v>50</v>
      </c>
      <c r="O659" t="s">
        <v>12</v>
      </c>
      <c r="T659">
        <v>6</v>
      </c>
      <c r="U659">
        <v>10</v>
      </c>
    </row>
    <row r="660" spans="1:21" x14ac:dyDescent="0.2">
      <c r="A660">
        <v>313</v>
      </c>
      <c r="B660" t="s">
        <v>15</v>
      </c>
      <c r="C660">
        <v>76</v>
      </c>
      <c r="D660" t="s">
        <v>18</v>
      </c>
      <c r="E660">
        <v>0</v>
      </c>
      <c r="F660">
        <v>10</v>
      </c>
      <c r="G660" t="s">
        <v>6</v>
      </c>
      <c r="H660" t="s">
        <v>7</v>
      </c>
      <c r="I660" t="s">
        <v>8</v>
      </c>
      <c r="J660" t="s">
        <v>9</v>
      </c>
      <c r="O660" t="s">
        <v>12</v>
      </c>
      <c r="T660">
        <v>5</v>
      </c>
      <c r="U660">
        <v>6</v>
      </c>
    </row>
    <row r="661" spans="1:21" x14ac:dyDescent="0.2">
      <c r="A661">
        <v>328</v>
      </c>
      <c r="B661" t="s">
        <v>15</v>
      </c>
      <c r="C661">
        <v>86</v>
      </c>
      <c r="D661" t="s">
        <v>18</v>
      </c>
      <c r="E661">
        <v>0</v>
      </c>
      <c r="F661">
        <v>16</v>
      </c>
      <c r="G661" t="s">
        <v>6</v>
      </c>
      <c r="H661" t="s">
        <v>7</v>
      </c>
      <c r="I661" t="s">
        <v>8</v>
      </c>
      <c r="J661" t="s">
        <v>9</v>
      </c>
      <c r="N661" t="s">
        <v>50</v>
      </c>
      <c r="O661" t="s">
        <v>12</v>
      </c>
      <c r="Q661" t="s">
        <v>54</v>
      </c>
      <c r="T661">
        <v>7</v>
      </c>
      <c r="U661">
        <v>11</v>
      </c>
    </row>
    <row r="662" spans="1:21" x14ac:dyDescent="0.2">
      <c r="A662">
        <v>338</v>
      </c>
      <c r="B662" t="s">
        <v>15</v>
      </c>
      <c r="C662">
        <v>79</v>
      </c>
      <c r="D662" t="s">
        <v>18</v>
      </c>
      <c r="E662">
        <v>0</v>
      </c>
      <c r="F662">
        <v>9</v>
      </c>
      <c r="G662" t="s">
        <v>6</v>
      </c>
      <c r="H662" t="s">
        <v>7</v>
      </c>
      <c r="I662" t="s">
        <v>8</v>
      </c>
      <c r="J662" t="s">
        <v>9</v>
      </c>
      <c r="R662" t="s">
        <v>55</v>
      </c>
      <c r="T662">
        <v>5</v>
      </c>
      <c r="U662">
        <v>7</v>
      </c>
    </row>
    <row r="663" spans="1:21" x14ac:dyDescent="0.2">
      <c r="A663">
        <v>379</v>
      </c>
      <c r="B663" t="s">
        <v>15</v>
      </c>
      <c r="C663">
        <v>75</v>
      </c>
      <c r="D663" t="s">
        <v>16</v>
      </c>
      <c r="E663">
        <v>1</v>
      </c>
      <c r="F663">
        <v>9</v>
      </c>
      <c r="G663" t="s">
        <v>6</v>
      </c>
      <c r="H663" t="s">
        <v>7</v>
      </c>
      <c r="I663" t="s">
        <v>8</v>
      </c>
      <c r="J663" t="s">
        <v>9</v>
      </c>
      <c r="N663" t="s">
        <v>50</v>
      </c>
      <c r="O663" t="s">
        <v>12</v>
      </c>
      <c r="S663" t="s">
        <v>53</v>
      </c>
      <c r="T663">
        <v>7</v>
      </c>
      <c r="U663">
        <v>12</v>
      </c>
    </row>
    <row r="664" spans="1:21" x14ac:dyDescent="0.2">
      <c r="A664">
        <v>402</v>
      </c>
      <c r="B664" t="s">
        <v>15</v>
      </c>
      <c r="C664">
        <v>82</v>
      </c>
      <c r="D664" t="s">
        <v>18</v>
      </c>
      <c r="E664">
        <v>0</v>
      </c>
      <c r="F664">
        <v>10</v>
      </c>
      <c r="G664" t="s">
        <v>6</v>
      </c>
      <c r="H664" t="s">
        <v>7</v>
      </c>
      <c r="I664" t="s">
        <v>8</v>
      </c>
      <c r="J664" t="s">
        <v>9</v>
      </c>
      <c r="M664" t="s">
        <v>52</v>
      </c>
      <c r="N664" t="s">
        <v>50</v>
      </c>
      <c r="O664" t="s">
        <v>12</v>
      </c>
      <c r="P664" t="s">
        <v>51</v>
      </c>
      <c r="S664" t="s">
        <v>53</v>
      </c>
      <c r="T664">
        <v>9</v>
      </c>
      <c r="U664">
        <v>11</v>
      </c>
    </row>
    <row r="665" spans="1:21" x14ac:dyDescent="0.2">
      <c r="A665">
        <v>403</v>
      </c>
      <c r="B665" t="s">
        <v>15</v>
      </c>
      <c r="C665">
        <v>76</v>
      </c>
      <c r="D665" t="s">
        <v>16</v>
      </c>
      <c r="E665">
        <v>1</v>
      </c>
      <c r="F665">
        <v>15</v>
      </c>
      <c r="G665" t="s">
        <v>6</v>
      </c>
      <c r="H665" t="s">
        <v>7</v>
      </c>
      <c r="I665" t="s">
        <v>8</v>
      </c>
      <c r="J665" t="s">
        <v>9</v>
      </c>
      <c r="N665" t="s">
        <v>50</v>
      </c>
      <c r="T665">
        <v>5</v>
      </c>
      <c r="U665">
        <v>11</v>
      </c>
    </row>
    <row r="666" spans="1:21" x14ac:dyDescent="0.2">
      <c r="A666">
        <v>404</v>
      </c>
      <c r="B666" t="s">
        <v>15</v>
      </c>
      <c r="C666">
        <v>80</v>
      </c>
      <c r="D666" t="s">
        <v>18</v>
      </c>
      <c r="E666">
        <v>0</v>
      </c>
      <c r="F666">
        <v>16</v>
      </c>
      <c r="G666" t="s">
        <v>6</v>
      </c>
      <c r="H666" t="s">
        <v>7</v>
      </c>
      <c r="I666" t="s">
        <v>8</v>
      </c>
      <c r="J666" t="s">
        <v>9</v>
      </c>
      <c r="T666">
        <v>4</v>
      </c>
      <c r="U666">
        <v>10</v>
      </c>
    </row>
    <row r="667" spans="1:21" x14ac:dyDescent="0.2">
      <c r="A667">
        <v>409</v>
      </c>
      <c r="B667" t="s">
        <v>15</v>
      </c>
      <c r="C667">
        <v>76</v>
      </c>
      <c r="D667" t="s">
        <v>18</v>
      </c>
      <c r="E667">
        <v>1</v>
      </c>
      <c r="G667" t="s">
        <v>6</v>
      </c>
      <c r="H667" t="s">
        <v>7</v>
      </c>
      <c r="I667" t="s">
        <v>8</v>
      </c>
      <c r="J667" t="s">
        <v>9</v>
      </c>
      <c r="N667" t="s">
        <v>50</v>
      </c>
      <c r="T667">
        <v>5</v>
      </c>
      <c r="U667">
        <v>6</v>
      </c>
    </row>
    <row r="668" spans="1:21" x14ac:dyDescent="0.2">
      <c r="A668">
        <v>430</v>
      </c>
      <c r="B668" t="s">
        <v>15</v>
      </c>
      <c r="C668">
        <v>87</v>
      </c>
      <c r="D668" t="s">
        <v>18</v>
      </c>
      <c r="E668">
        <v>0</v>
      </c>
      <c r="F668">
        <v>11</v>
      </c>
      <c r="G668" t="s">
        <v>6</v>
      </c>
      <c r="H668" t="s">
        <v>7</v>
      </c>
      <c r="I668" t="s">
        <v>8</v>
      </c>
      <c r="J668" t="s">
        <v>9</v>
      </c>
      <c r="N668" t="s">
        <v>50</v>
      </c>
      <c r="T668">
        <v>5</v>
      </c>
      <c r="U668">
        <v>8</v>
      </c>
    </row>
    <row r="669" spans="1:21" x14ac:dyDescent="0.2">
      <c r="A669">
        <v>482</v>
      </c>
      <c r="B669" t="s">
        <v>15</v>
      </c>
      <c r="C669">
        <v>90</v>
      </c>
      <c r="D669" t="s">
        <v>16</v>
      </c>
      <c r="E669">
        <v>1</v>
      </c>
      <c r="F669">
        <v>10</v>
      </c>
      <c r="G669" t="s">
        <v>6</v>
      </c>
      <c r="H669" t="s">
        <v>7</v>
      </c>
      <c r="I669" t="s">
        <v>8</v>
      </c>
      <c r="J669" t="s">
        <v>9</v>
      </c>
      <c r="O669" t="s">
        <v>12</v>
      </c>
      <c r="T669">
        <v>5</v>
      </c>
      <c r="U669">
        <v>7</v>
      </c>
    </row>
    <row r="670" spans="1:21" x14ac:dyDescent="0.2">
      <c r="A670">
        <v>516</v>
      </c>
      <c r="B670" t="s">
        <v>15</v>
      </c>
      <c r="C670">
        <v>84</v>
      </c>
      <c r="D670" t="s">
        <v>16</v>
      </c>
      <c r="E670">
        <v>0</v>
      </c>
      <c r="F670">
        <v>12</v>
      </c>
      <c r="G670" t="s">
        <v>6</v>
      </c>
      <c r="H670" t="s">
        <v>7</v>
      </c>
      <c r="I670" t="s">
        <v>8</v>
      </c>
      <c r="J670" t="s">
        <v>9</v>
      </c>
      <c r="T670">
        <v>4</v>
      </c>
      <c r="U670">
        <v>7</v>
      </c>
    </row>
    <row r="671" spans="1:21" x14ac:dyDescent="0.2">
      <c r="A671">
        <v>517</v>
      </c>
      <c r="B671" t="s">
        <v>15</v>
      </c>
      <c r="C671">
        <v>82</v>
      </c>
      <c r="D671" t="s">
        <v>18</v>
      </c>
      <c r="E671">
        <v>0</v>
      </c>
      <c r="F671">
        <v>6</v>
      </c>
      <c r="G671" t="s">
        <v>6</v>
      </c>
      <c r="H671" t="s">
        <v>7</v>
      </c>
      <c r="I671" t="s">
        <v>8</v>
      </c>
      <c r="J671" t="s">
        <v>9</v>
      </c>
      <c r="R671" t="s">
        <v>55</v>
      </c>
      <c r="T671">
        <v>5</v>
      </c>
      <c r="U671">
        <v>6</v>
      </c>
    </row>
    <row r="672" spans="1:21" x14ac:dyDescent="0.2">
      <c r="A672">
        <v>525</v>
      </c>
      <c r="B672" t="s">
        <v>15</v>
      </c>
      <c r="C672">
        <v>76</v>
      </c>
      <c r="D672" t="s">
        <v>16</v>
      </c>
      <c r="E672">
        <v>0</v>
      </c>
      <c r="F672">
        <v>19</v>
      </c>
      <c r="G672" t="s">
        <v>6</v>
      </c>
      <c r="H672" t="s">
        <v>7</v>
      </c>
      <c r="I672" t="s">
        <v>8</v>
      </c>
      <c r="J672" t="s">
        <v>9</v>
      </c>
      <c r="K672" t="s">
        <v>10</v>
      </c>
      <c r="N672" t="s">
        <v>50</v>
      </c>
      <c r="T672">
        <v>6</v>
      </c>
      <c r="U672">
        <v>11</v>
      </c>
    </row>
    <row r="673" spans="1:21" x14ac:dyDescent="0.2">
      <c r="A673">
        <v>530</v>
      </c>
      <c r="B673" t="s">
        <v>15</v>
      </c>
      <c r="C673">
        <v>75</v>
      </c>
      <c r="D673" t="s">
        <v>16</v>
      </c>
      <c r="E673">
        <v>0</v>
      </c>
      <c r="F673">
        <v>8</v>
      </c>
      <c r="G673" t="s">
        <v>6</v>
      </c>
      <c r="H673" t="s">
        <v>7</v>
      </c>
      <c r="I673" t="s">
        <v>8</v>
      </c>
      <c r="J673" t="s">
        <v>9</v>
      </c>
      <c r="K673" t="s">
        <v>10</v>
      </c>
      <c r="L673" t="s">
        <v>11</v>
      </c>
      <c r="M673" t="s">
        <v>52</v>
      </c>
      <c r="N673" t="s">
        <v>50</v>
      </c>
      <c r="O673" t="s">
        <v>12</v>
      </c>
      <c r="P673" t="s">
        <v>51</v>
      </c>
      <c r="Q673" t="s">
        <v>54</v>
      </c>
      <c r="R673" t="s">
        <v>55</v>
      </c>
      <c r="S673" t="s">
        <v>53</v>
      </c>
      <c r="T673">
        <v>13</v>
      </c>
      <c r="U673">
        <v>22</v>
      </c>
    </row>
    <row r="674" spans="1:21" x14ac:dyDescent="0.2">
      <c r="A674">
        <v>534</v>
      </c>
      <c r="B674" t="s">
        <v>15</v>
      </c>
      <c r="C674">
        <v>83</v>
      </c>
      <c r="D674" t="s">
        <v>18</v>
      </c>
      <c r="E674">
        <v>0</v>
      </c>
      <c r="F674">
        <v>10</v>
      </c>
      <c r="G674" t="s">
        <v>6</v>
      </c>
      <c r="H674" t="s">
        <v>7</v>
      </c>
      <c r="I674" t="s">
        <v>8</v>
      </c>
      <c r="J674" t="s">
        <v>9</v>
      </c>
      <c r="N674" t="s">
        <v>50</v>
      </c>
      <c r="O674" t="s">
        <v>12</v>
      </c>
      <c r="P674" t="s">
        <v>51</v>
      </c>
      <c r="R674" t="s">
        <v>55</v>
      </c>
      <c r="T674">
        <v>8</v>
      </c>
      <c r="U674">
        <v>10</v>
      </c>
    </row>
    <row r="675" spans="1:21" x14ac:dyDescent="0.2">
      <c r="A675">
        <v>536</v>
      </c>
      <c r="B675" t="s">
        <v>15</v>
      </c>
      <c r="C675">
        <v>76</v>
      </c>
      <c r="D675" t="s">
        <v>16</v>
      </c>
      <c r="E675">
        <v>1</v>
      </c>
      <c r="F675">
        <v>19</v>
      </c>
      <c r="G675" t="s">
        <v>6</v>
      </c>
      <c r="H675" t="s">
        <v>7</v>
      </c>
      <c r="I675" t="s">
        <v>8</v>
      </c>
      <c r="J675" t="s">
        <v>9</v>
      </c>
      <c r="N675" t="s">
        <v>50</v>
      </c>
      <c r="O675" t="s">
        <v>12</v>
      </c>
      <c r="S675" t="s">
        <v>53</v>
      </c>
      <c r="T675">
        <v>7</v>
      </c>
      <c r="U675">
        <v>10</v>
      </c>
    </row>
    <row r="676" spans="1:21" x14ac:dyDescent="0.2">
      <c r="A676">
        <v>545</v>
      </c>
      <c r="B676" t="s">
        <v>15</v>
      </c>
      <c r="C676">
        <v>88</v>
      </c>
      <c r="D676" t="s">
        <v>16</v>
      </c>
      <c r="E676">
        <v>1</v>
      </c>
      <c r="G676" t="s">
        <v>6</v>
      </c>
      <c r="H676" t="s">
        <v>7</v>
      </c>
      <c r="I676" t="s">
        <v>8</v>
      </c>
      <c r="J676" t="s">
        <v>9</v>
      </c>
      <c r="N676" t="s">
        <v>50</v>
      </c>
      <c r="T676">
        <v>5</v>
      </c>
      <c r="U676">
        <v>8</v>
      </c>
    </row>
    <row r="677" spans="1:21" x14ac:dyDescent="0.2">
      <c r="A677">
        <v>595</v>
      </c>
      <c r="B677" t="s">
        <v>15</v>
      </c>
      <c r="C677">
        <v>84</v>
      </c>
      <c r="D677" t="s">
        <v>18</v>
      </c>
      <c r="E677">
        <v>1</v>
      </c>
      <c r="F677">
        <v>15</v>
      </c>
      <c r="G677" t="s">
        <v>6</v>
      </c>
      <c r="H677" t="s">
        <v>7</v>
      </c>
      <c r="I677" t="s">
        <v>8</v>
      </c>
      <c r="J677" t="s">
        <v>9</v>
      </c>
      <c r="N677" t="s">
        <v>50</v>
      </c>
      <c r="O677" t="s">
        <v>12</v>
      </c>
      <c r="R677" t="s">
        <v>55</v>
      </c>
      <c r="T677">
        <v>7</v>
      </c>
      <c r="U677">
        <v>10</v>
      </c>
    </row>
    <row r="678" spans="1:21" x14ac:dyDescent="0.2">
      <c r="A678">
        <v>663</v>
      </c>
      <c r="B678" t="s">
        <v>15</v>
      </c>
      <c r="C678">
        <v>101</v>
      </c>
      <c r="D678" t="s">
        <v>18</v>
      </c>
      <c r="E678">
        <v>0</v>
      </c>
      <c r="G678" t="s">
        <v>6</v>
      </c>
      <c r="H678" t="s">
        <v>7</v>
      </c>
      <c r="I678" t="s">
        <v>8</v>
      </c>
      <c r="J678" t="s">
        <v>9</v>
      </c>
      <c r="O678" t="s">
        <v>12</v>
      </c>
      <c r="T678">
        <v>5</v>
      </c>
      <c r="U678">
        <v>8</v>
      </c>
    </row>
    <row r="679" spans="1:21" x14ac:dyDescent="0.2">
      <c r="A679">
        <v>699</v>
      </c>
      <c r="B679" t="s">
        <v>15</v>
      </c>
      <c r="C679">
        <v>87</v>
      </c>
      <c r="D679" t="s">
        <v>16</v>
      </c>
      <c r="E679">
        <v>1</v>
      </c>
      <c r="F679">
        <v>15</v>
      </c>
      <c r="G679" t="s">
        <v>6</v>
      </c>
      <c r="H679" t="s">
        <v>7</v>
      </c>
      <c r="I679" t="s">
        <v>8</v>
      </c>
      <c r="J679" t="s">
        <v>9</v>
      </c>
      <c r="M679" t="s">
        <v>52</v>
      </c>
      <c r="N679" t="s">
        <v>50</v>
      </c>
      <c r="P679" t="s">
        <v>51</v>
      </c>
      <c r="S679" t="s">
        <v>53</v>
      </c>
      <c r="T679">
        <v>8</v>
      </c>
      <c r="U679">
        <v>13</v>
      </c>
    </row>
    <row r="680" spans="1:21" x14ac:dyDescent="0.2">
      <c r="A680">
        <v>716</v>
      </c>
      <c r="B680" t="s">
        <v>15</v>
      </c>
      <c r="C680">
        <v>83</v>
      </c>
      <c r="D680" t="s">
        <v>16</v>
      </c>
      <c r="E680">
        <v>0</v>
      </c>
      <c r="G680" t="s">
        <v>6</v>
      </c>
      <c r="H680" t="s">
        <v>7</v>
      </c>
      <c r="I680" t="s">
        <v>8</v>
      </c>
      <c r="J680" t="s">
        <v>9</v>
      </c>
      <c r="O680" t="s">
        <v>12</v>
      </c>
      <c r="T680">
        <v>5</v>
      </c>
      <c r="U680">
        <v>8</v>
      </c>
    </row>
    <row r="681" spans="1:21" x14ac:dyDescent="0.2">
      <c r="A681">
        <v>734</v>
      </c>
      <c r="B681" t="s">
        <v>15</v>
      </c>
      <c r="C681">
        <v>90</v>
      </c>
      <c r="D681" t="s">
        <v>18</v>
      </c>
      <c r="E681">
        <v>1</v>
      </c>
      <c r="G681" t="s">
        <v>6</v>
      </c>
      <c r="H681" t="s">
        <v>7</v>
      </c>
      <c r="I681" t="s">
        <v>8</v>
      </c>
      <c r="J681" t="s">
        <v>9</v>
      </c>
      <c r="S681" t="s">
        <v>53</v>
      </c>
      <c r="T681">
        <v>5</v>
      </c>
      <c r="U681">
        <v>6</v>
      </c>
    </row>
    <row r="682" spans="1:21" x14ac:dyDescent="0.2">
      <c r="A682">
        <v>799</v>
      </c>
      <c r="B682" t="s">
        <v>15</v>
      </c>
      <c r="C682">
        <v>94</v>
      </c>
      <c r="D682" t="s">
        <v>18</v>
      </c>
      <c r="E682">
        <v>0</v>
      </c>
      <c r="G682" t="s">
        <v>6</v>
      </c>
      <c r="H682" t="s">
        <v>7</v>
      </c>
      <c r="I682" t="s">
        <v>8</v>
      </c>
      <c r="J682" t="s">
        <v>9</v>
      </c>
      <c r="P682" t="s">
        <v>51</v>
      </c>
      <c r="T682">
        <v>5</v>
      </c>
      <c r="U682">
        <v>8</v>
      </c>
    </row>
    <row r="683" spans="1:21" x14ac:dyDescent="0.2">
      <c r="A683">
        <v>820</v>
      </c>
      <c r="B683" t="s">
        <v>15</v>
      </c>
      <c r="C683">
        <v>85</v>
      </c>
      <c r="D683" t="s">
        <v>18</v>
      </c>
      <c r="E683">
        <v>0</v>
      </c>
      <c r="G683" t="s">
        <v>6</v>
      </c>
      <c r="H683" t="s">
        <v>7</v>
      </c>
      <c r="I683" t="s">
        <v>8</v>
      </c>
      <c r="J683" t="s">
        <v>9</v>
      </c>
      <c r="M683" t="s">
        <v>52</v>
      </c>
      <c r="O683" t="s">
        <v>12</v>
      </c>
      <c r="T683">
        <v>6</v>
      </c>
      <c r="U683">
        <v>10</v>
      </c>
    </row>
    <row r="684" spans="1:21" x14ac:dyDescent="0.2">
      <c r="A684">
        <v>826</v>
      </c>
      <c r="B684" t="s">
        <v>15</v>
      </c>
      <c r="C684">
        <v>81</v>
      </c>
      <c r="D684" t="s">
        <v>18</v>
      </c>
      <c r="E684">
        <v>0</v>
      </c>
      <c r="F684">
        <v>16</v>
      </c>
      <c r="G684" t="s">
        <v>6</v>
      </c>
      <c r="H684" t="s">
        <v>7</v>
      </c>
      <c r="I684" t="s">
        <v>8</v>
      </c>
      <c r="J684" t="s">
        <v>9</v>
      </c>
      <c r="N684" t="s">
        <v>50</v>
      </c>
      <c r="P684" t="s">
        <v>51</v>
      </c>
      <c r="R684" t="s">
        <v>55</v>
      </c>
      <c r="T684">
        <v>7</v>
      </c>
      <c r="U684">
        <v>13</v>
      </c>
    </row>
    <row r="685" spans="1:21" x14ac:dyDescent="0.2">
      <c r="A685">
        <v>1098</v>
      </c>
      <c r="B685" t="s">
        <v>15</v>
      </c>
      <c r="C685">
        <v>84</v>
      </c>
      <c r="D685" t="s">
        <v>16</v>
      </c>
      <c r="E685">
        <v>0</v>
      </c>
      <c r="F685">
        <v>15</v>
      </c>
      <c r="G685" t="s">
        <v>6</v>
      </c>
      <c r="H685" t="s">
        <v>7</v>
      </c>
      <c r="I685" t="s">
        <v>8</v>
      </c>
      <c r="J685" t="s">
        <v>9</v>
      </c>
      <c r="K685" t="s">
        <v>10</v>
      </c>
      <c r="N685" t="s">
        <v>50</v>
      </c>
      <c r="O685" t="s">
        <v>12</v>
      </c>
      <c r="T685">
        <v>7</v>
      </c>
      <c r="U685">
        <v>10</v>
      </c>
    </row>
    <row r="686" spans="1:21" x14ac:dyDescent="0.2">
      <c r="A686">
        <v>1104</v>
      </c>
      <c r="B686" t="s">
        <v>15</v>
      </c>
      <c r="C686">
        <v>86</v>
      </c>
      <c r="D686" t="s">
        <v>16</v>
      </c>
      <c r="E686">
        <v>0</v>
      </c>
      <c r="F686">
        <v>10</v>
      </c>
      <c r="G686" t="s">
        <v>6</v>
      </c>
      <c r="H686" t="s">
        <v>7</v>
      </c>
      <c r="I686" t="s">
        <v>8</v>
      </c>
      <c r="J686" t="s">
        <v>9</v>
      </c>
      <c r="M686" t="s">
        <v>52</v>
      </c>
      <c r="N686" t="s">
        <v>50</v>
      </c>
      <c r="O686" t="s">
        <v>12</v>
      </c>
      <c r="T686">
        <v>7</v>
      </c>
      <c r="U686">
        <v>12</v>
      </c>
    </row>
    <row r="687" spans="1:21" x14ac:dyDescent="0.2">
      <c r="A687">
        <v>1291</v>
      </c>
      <c r="B687" t="s">
        <v>15</v>
      </c>
      <c r="C687">
        <v>82</v>
      </c>
      <c r="D687" t="s">
        <v>18</v>
      </c>
      <c r="E687">
        <v>1</v>
      </c>
      <c r="F687">
        <v>11</v>
      </c>
      <c r="G687" t="s">
        <v>6</v>
      </c>
      <c r="H687" t="s">
        <v>7</v>
      </c>
      <c r="I687" t="s">
        <v>8</v>
      </c>
      <c r="J687" t="s">
        <v>9</v>
      </c>
      <c r="N687" t="s">
        <v>50</v>
      </c>
      <c r="R687" t="s">
        <v>55</v>
      </c>
      <c r="T687">
        <v>6</v>
      </c>
      <c r="U687">
        <v>9</v>
      </c>
    </row>
    <row r="688" spans="1:21" x14ac:dyDescent="0.2">
      <c r="A688">
        <v>1314</v>
      </c>
      <c r="B688" t="s">
        <v>15</v>
      </c>
      <c r="C688">
        <v>79</v>
      </c>
      <c r="D688" t="s">
        <v>18</v>
      </c>
      <c r="E688">
        <v>0</v>
      </c>
      <c r="G688" t="s">
        <v>6</v>
      </c>
      <c r="H688" t="s">
        <v>7</v>
      </c>
      <c r="I688" t="s">
        <v>8</v>
      </c>
      <c r="J688" t="s">
        <v>9</v>
      </c>
      <c r="N688" t="s">
        <v>50</v>
      </c>
      <c r="T688">
        <v>5</v>
      </c>
      <c r="U688">
        <v>8</v>
      </c>
    </row>
    <row r="689" spans="1:21" x14ac:dyDescent="0.2">
      <c r="A689">
        <v>1592</v>
      </c>
      <c r="B689" t="s">
        <v>15</v>
      </c>
      <c r="C689">
        <v>95</v>
      </c>
      <c r="D689" t="s">
        <v>16</v>
      </c>
      <c r="E689">
        <v>0</v>
      </c>
      <c r="F689">
        <v>11</v>
      </c>
      <c r="G689" t="s">
        <v>6</v>
      </c>
      <c r="H689" t="s">
        <v>7</v>
      </c>
      <c r="I689" t="s">
        <v>8</v>
      </c>
      <c r="J689" t="s">
        <v>9</v>
      </c>
      <c r="M689" t="s">
        <v>52</v>
      </c>
      <c r="N689" t="s">
        <v>50</v>
      </c>
      <c r="O689" t="s">
        <v>12</v>
      </c>
      <c r="P689" t="s">
        <v>51</v>
      </c>
      <c r="S689" t="s">
        <v>53</v>
      </c>
      <c r="T689">
        <v>9</v>
      </c>
      <c r="U689">
        <v>14</v>
      </c>
    </row>
    <row r="690" spans="1:21" x14ac:dyDescent="0.2">
      <c r="A690">
        <v>1601</v>
      </c>
      <c r="B690" t="s">
        <v>15</v>
      </c>
      <c r="C690">
        <v>84</v>
      </c>
      <c r="D690" t="s">
        <v>18</v>
      </c>
      <c r="E690">
        <v>0</v>
      </c>
      <c r="G690" t="s">
        <v>6</v>
      </c>
      <c r="H690" t="s">
        <v>7</v>
      </c>
      <c r="I690" t="s">
        <v>8</v>
      </c>
      <c r="J690" t="s">
        <v>9</v>
      </c>
      <c r="O690" t="s">
        <v>12</v>
      </c>
      <c r="T690">
        <v>5</v>
      </c>
      <c r="U690">
        <v>8</v>
      </c>
    </row>
    <row r="691" spans="1:21" x14ac:dyDescent="0.2">
      <c r="A691">
        <v>1825</v>
      </c>
      <c r="B691" t="s">
        <v>15</v>
      </c>
      <c r="C691">
        <v>76</v>
      </c>
      <c r="D691" t="s">
        <v>18</v>
      </c>
      <c r="E691">
        <v>0</v>
      </c>
      <c r="F691">
        <v>16</v>
      </c>
      <c r="G691" t="s">
        <v>6</v>
      </c>
      <c r="H691" t="s">
        <v>7</v>
      </c>
      <c r="I691" t="s">
        <v>8</v>
      </c>
      <c r="J691" t="s">
        <v>9</v>
      </c>
      <c r="L691" t="s">
        <v>11</v>
      </c>
      <c r="T691">
        <v>5</v>
      </c>
      <c r="U691">
        <v>8</v>
      </c>
    </row>
    <row r="692" spans="1:21" x14ac:dyDescent="0.2">
      <c r="A692">
        <v>1827</v>
      </c>
      <c r="B692" t="s">
        <v>15</v>
      </c>
      <c r="C692">
        <v>76</v>
      </c>
      <c r="D692" t="s">
        <v>18</v>
      </c>
      <c r="E692">
        <v>0</v>
      </c>
      <c r="F692">
        <v>15</v>
      </c>
      <c r="G692" t="s">
        <v>6</v>
      </c>
      <c r="H692" t="s">
        <v>7</v>
      </c>
      <c r="I692" t="s">
        <v>8</v>
      </c>
      <c r="J692" t="s">
        <v>9</v>
      </c>
      <c r="T692">
        <v>4</v>
      </c>
      <c r="U692">
        <v>5</v>
      </c>
    </row>
    <row r="693" spans="1:21" x14ac:dyDescent="0.2">
      <c r="A693">
        <v>2024</v>
      </c>
      <c r="B693" t="s">
        <v>15</v>
      </c>
      <c r="C693">
        <v>74</v>
      </c>
      <c r="D693" t="s">
        <v>18</v>
      </c>
      <c r="E693">
        <v>1</v>
      </c>
      <c r="F693">
        <v>15</v>
      </c>
      <c r="G693" t="s">
        <v>6</v>
      </c>
      <c r="H693" t="s">
        <v>7</v>
      </c>
      <c r="I693" t="s">
        <v>8</v>
      </c>
      <c r="J693" t="s">
        <v>9</v>
      </c>
      <c r="N693" t="s">
        <v>50</v>
      </c>
      <c r="O693" t="s">
        <v>12</v>
      </c>
      <c r="T693">
        <v>6</v>
      </c>
      <c r="U693">
        <v>7</v>
      </c>
    </row>
    <row r="694" spans="1:21" x14ac:dyDescent="0.2">
      <c r="A694">
        <v>2139</v>
      </c>
      <c r="B694" t="s">
        <v>15</v>
      </c>
      <c r="C694">
        <v>75</v>
      </c>
      <c r="D694" t="s">
        <v>16</v>
      </c>
      <c r="E694">
        <v>0</v>
      </c>
      <c r="F694">
        <v>15</v>
      </c>
      <c r="G694" t="s">
        <v>6</v>
      </c>
      <c r="H694" t="s">
        <v>7</v>
      </c>
      <c r="I694" t="s">
        <v>8</v>
      </c>
      <c r="J694" t="s">
        <v>9</v>
      </c>
      <c r="M694" t="s">
        <v>52</v>
      </c>
      <c r="N694" t="s">
        <v>50</v>
      </c>
      <c r="T694">
        <v>6</v>
      </c>
      <c r="U694">
        <v>8</v>
      </c>
    </row>
    <row r="695" spans="1:21" x14ac:dyDescent="0.2">
      <c r="A695">
        <v>29</v>
      </c>
      <c r="B695" t="s">
        <v>15</v>
      </c>
      <c r="C695">
        <v>96</v>
      </c>
      <c r="D695" t="s">
        <v>18</v>
      </c>
      <c r="E695">
        <v>0</v>
      </c>
      <c r="F695">
        <v>12</v>
      </c>
      <c r="H695" t="s">
        <v>7</v>
      </c>
      <c r="I695" t="s">
        <v>8</v>
      </c>
      <c r="J695" t="s">
        <v>9</v>
      </c>
      <c r="M695" t="s">
        <v>52</v>
      </c>
      <c r="O695" t="s">
        <v>12</v>
      </c>
      <c r="P695" t="s">
        <v>51</v>
      </c>
      <c r="Q695" t="s">
        <v>54</v>
      </c>
      <c r="R695" t="s">
        <v>55</v>
      </c>
      <c r="T695">
        <v>8</v>
      </c>
      <c r="U695">
        <v>13</v>
      </c>
    </row>
    <row r="696" spans="1:21" x14ac:dyDescent="0.2">
      <c r="A696">
        <v>68</v>
      </c>
      <c r="B696" t="s">
        <v>15</v>
      </c>
      <c r="C696">
        <v>89</v>
      </c>
      <c r="D696" t="s">
        <v>18</v>
      </c>
      <c r="E696">
        <v>0</v>
      </c>
      <c r="F696">
        <v>11</v>
      </c>
      <c r="H696" t="s">
        <v>7</v>
      </c>
      <c r="I696" t="s">
        <v>8</v>
      </c>
      <c r="J696" t="s">
        <v>9</v>
      </c>
      <c r="N696" t="s">
        <v>50</v>
      </c>
      <c r="O696" t="s">
        <v>12</v>
      </c>
      <c r="Q696" t="s">
        <v>54</v>
      </c>
      <c r="T696">
        <v>6</v>
      </c>
      <c r="U696">
        <v>8</v>
      </c>
    </row>
    <row r="697" spans="1:21" x14ac:dyDescent="0.2">
      <c r="A697">
        <v>127</v>
      </c>
      <c r="B697" t="s">
        <v>15</v>
      </c>
      <c r="C697">
        <v>89</v>
      </c>
      <c r="D697" t="s">
        <v>16</v>
      </c>
      <c r="E697">
        <v>1</v>
      </c>
      <c r="F697">
        <v>16</v>
      </c>
      <c r="H697" t="s">
        <v>7</v>
      </c>
      <c r="I697" t="s">
        <v>8</v>
      </c>
      <c r="J697" t="s">
        <v>9</v>
      </c>
      <c r="N697" t="s">
        <v>50</v>
      </c>
      <c r="O697" t="s">
        <v>12</v>
      </c>
      <c r="P697" t="s">
        <v>51</v>
      </c>
      <c r="T697">
        <v>6</v>
      </c>
      <c r="U697">
        <v>8</v>
      </c>
    </row>
    <row r="698" spans="1:21" x14ac:dyDescent="0.2">
      <c r="A698">
        <v>138</v>
      </c>
      <c r="B698" t="s">
        <v>15</v>
      </c>
      <c r="C698">
        <v>76</v>
      </c>
      <c r="D698" t="s">
        <v>18</v>
      </c>
      <c r="E698">
        <v>0</v>
      </c>
      <c r="F698">
        <v>16</v>
      </c>
      <c r="H698" t="s">
        <v>7</v>
      </c>
      <c r="I698" t="s">
        <v>8</v>
      </c>
      <c r="J698" t="s">
        <v>9</v>
      </c>
      <c r="T698">
        <v>3</v>
      </c>
      <c r="U698">
        <v>6</v>
      </c>
    </row>
    <row r="699" spans="1:21" x14ac:dyDescent="0.2">
      <c r="A699">
        <v>146</v>
      </c>
      <c r="B699" t="s">
        <v>15</v>
      </c>
      <c r="C699">
        <v>76</v>
      </c>
      <c r="D699" t="s">
        <v>18</v>
      </c>
      <c r="E699">
        <v>0</v>
      </c>
      <c r="F699">
        <v>10</v>
      </c>
      <c r="H699" t="s">
        <v>7</v>
      </c>
      <c r="I699" t="s">
        <v>8</v>
      </c>
      <c r="J699" t="s">
        <v>9</v>
      </c>
      <c r="N699" t="s">
        <v>50</v>
      </c>
      <c r="T699">
        <v>4</v>
      </c>
      <c r="U699">
        <v>8</v>
      </c>
    </row>
    <row r="700" spans="1:21" x14ac:dyDescent="0.2">
      <c r="A700">
        <v>161</v>
      </c>
      <c r="B700" t="s">
        <v>15</v>
      </c>
      <c r="C700">
        <v>90</v>
      </c>
      <c r="D700" t="s">
        <v>18</v>
      </c>
      <c r="E700">
        <v>0</v>
      </c>
      <c r="F700">
        <v>11</v>
      </c>
      <c r="H700" t="s">
        <v>7</v>
      </c>
      <c r="I700" t="s">
        <v>8</v>
      </c>
      <c r="J700" t="s">
        <v>9</v>
      </c>
      <c r="K700" t="s">
        <v>10</v>
      </c>
      <c r="O700" t="s">
        <v>12</v>
      </c>
      <c r="T700">
        <v>5</v>
      </c>
      <c r="U700">
        <v>6</v>
      </c>
    </row>
    <row r="701" spans="1:21" x14ac:dyDescent="0.2">
      <c r="A701">
        <v>221</v>
      </c>
      <c r="B701" t="s">
        <v>15</v>
      </c>
      <c r="C701">
        <v>84</v>
      </c>
      <c r="D701" t="s">
        <v>18</v>
      </c>
      <c r="E701">
        <v>0</v>
      </c>
      <c r="F701">
        <v>10</v>
      </c>
      <c r="H701" t="s">
        <v>7</v>
      </c>
      <c r="I701" t="s">
        <v>8</v>
      </c>
      <c r="J701" t="s">
        <v>9</v>
      </c>
      <c r="M701" t="s">
        <v>52</v>
      </c>
      <c r="N701" t="s">
        <v>50</v>
      </c>
      <c r="Q701" t="s">
        <v>54</v>
      </c>
      <c r="S701" t="s">
        <v>53</v>
      </c>
      <c r="T701">
        <v>7</v>
      </c>
      <c r="U701">
        <v>11</v>
      </c>
    </row>
    <row r="702" spans="1:21" x14ac:dyDescent="0.2">
      <c r="A702">
        <v>268</v>
      </c>
      <c r="B702" t="s">
        <v>15</v>
      </c>
      <c r="C702">
        <v>84</v>
      </c>
      <c r="D702" t="s">
        <v>18</v>
      </c>
      <c r="E702">
        <v>0</v>
      </c>
      <c r="F702">
        <v>15</v>
      </c>
      <c r="H702" t="s">
        <v>7</v>
      </c>
      <c r="I702" t="s">
        <v>8</v>
      </c>
      <c r="J702" t="s">
        <v>9</v>
      </c>
      <c r="T702">
        <v>3</v>
      </c>
      <c r="U702">
        <v>5</v>
      </c>
    </row>
    <row r="703" spans="1:21" x14ac:dyDescent="0.2">
      <c r="A703">
        <v>477</v>
      </c>
      <c r="B703" t="s">
        <v>15</v>
      </c>
      <c r="C703">
        <v>96</v>
      </c>
      <c r="D703" t="s">
        <v>16</v>
      </c>
      <c r="E703">
        <v>1</v>
      </c>
      <c r="H703" t="s">
        <v>7</v>
      </c>
      <c r="I703" t="s">
        <v>8</v>
      </c>
      <c r="J703" t="s">
        <v>9</v>
      </c>
      <c r="M703" t="s">
        <v>52</v>
      </c>
      <c r="O703" t="s">
        <v>12</v>
      </c>
      <c r="R703" t="s">
        <v>55</v>
      </c>
      <c r="T703">
        <v>6</v>
      </c>
      <c r="U703">
        <v>8</v>
      </c>
    </row>
    <row r="704" spans="1:21" x14ac:dyDescent="0.2">
      <c r="A704">
        <v>586</v>
      </c>
      <c r="B704" t="s">
        <v>15</v>
      </c>
      <c r="C704">
        <v>82</v>
      </c>
      <c r="D704" t="s">
        <v>18</v>
      </c>
      <c r="E704">
        <v>1</v>
      </c>
      <c r="F704">
        <v>9</v>
      </c>
      <c r="H704" t="s">
        <v>7</v>
      </c>
      <c r="I704" t="s">
        <v>8</v>
      </c>
      <c r="J704" t="s">
        <v>9</v>
      </c>
      <c r="N704" t="s">
        <v>50</v>
      </c>
      <c r="T704">
        <v>4</v>
      </c>
      <c r="U704">
        <v>6</v>
      </c>
    </row>
    <row r="705" spans="1:21" x14ac:dyDescent="0.2">
      <c r="A705">
        <v>845</v>
      </c>
      <c r="B705" t="s">
        <v>15</v>
      </c>
      <c r="C705">
        <v>86</v>
      </c>
      <c r="D705" t="s">
        <v>18</v>
      </c>
      <c r="E705">
        <v>0</v>
      </c>
      <c r="F705">
        <v>11</v>
      </c>
      <c r="H705" t="s">
        <v>7</v>
      </c>
      <c r="I705" t="s">
        <v>8</v>
      </c>
      <c r="J705" t="s">
        <v>9</v>
      </c>
      <c r="M705" t="s">
        <v>52</v>
      </c>
      <c r="N705" t="s">
        <v>50</v>
      </c>
      <c r="R705" t="s">
        <v>55</v>
      </c>
      <c r="T705">
        <v>6</v>
      </c>
      <c r="U705">
        <v>10</v>
      </c>
    </row>
    <row r="706" spans="1:21" x14ac:dyDescent="0.2">
      <c r="A706">
        <v>1237</v>
      </c>
      <c r="B706" t="s">
        <v>15</v>
      </c>
      <c r="C706">
        <v>76</v>
      </c>
      <c r="D706" t="s">
        <v>18</v>
      </c>
      <c r="E706">
        <v>0</v>
      </c>
      <c r="F706">
        <v>12</v>
      </c>
      <c r="H706" t="s">
        <v>7</v>
      </c>
      <c r="I706" t="s">
        <v>8</v>
      </c>
      <c r="J706" t="s">
        <v>9</v>
      </c>
      <c r="N706" t="s">
        <v>50</v>
      </c>
      <c r="R706" t="s">
        <v>55</v>
      </c>
      <c r="T706">
        <v>5</v>
      </c>
      <c r="U706">
        <v>8</v>
      </c>
    </row>
    <row r="707" spans="1:21" x14ac:dyDescent="0.2">
      <c r="A707">
        <v>1327</v>
      </c>
      <c r="B707" t="s">
        <v>15</v>
      </c>
      <c r="C707">
        <v>80</v>
      </c>
      <c r="D707" t="s">
        <v>18</v>
      </c>
      <c r="E707">
        <v>1</v>
      </c>
      <c r="F707">
        <v>9</v>
      </c>
      <c r="H707" t="s">
        <v>7</v>
      </c>
      <c r="I707" t="s">
        <v>8</v>
      </c>
      <c r="J707" t="s">
        <v>9</v>
      </c>
      <c r="O707" t="s">
        <v>12</v>
      </c>
      <c r="T707">
        <v>4</v>
      </c>
      <c r="U707">
        <v>7</v>
      </c>
    </row>
    <row r="708" spans="1:21" x14ac:dyDescent="0.2">
      <c r="A708">
        <v>1342</v>
      </c>
      <c r="B708" t="s">
        <v>15</v>
      </c>
      <c r="C708">
        <v>87</v>
      </c>
      <c r="D708" t="s">
        <v>18</v>
      </c>
      <c r="E708">
        <v>1</v>
      </c>
      <c r="H708" t="s">
        <v>7</v>
      </c>
      <c r="I708" t="s">
        <v>8</v>
      </c>
      <c r="J708" t="s">
        <v>9</v>
      </c>
      <c r="O708" t="s">
        <v>12</v>
      </c>
      <c r="R708" t="s">
        <v>55</v>
      </c>
      <c r="T708">
        <v>5</v>
      </c>
      <c r="U708">
        <v>6</v>
      </c>
    </row>
    <row r="709" spans="1:21" x14ac:dyDescent="0.2">
      <c r="A709">
        <v>1487</v>
      </c>
      <c r="B709" t="s">
        <v>15</v>
      </c>
      <c r="C709">
        <v>85</v>
      </c>
      <c r="D709" t="s">
        <v>18</v>
      </c>
      <c r="E709">
        <v>0</v>
      </c>
      <c r="F709">
        <v>11</v>
      </c>
      <c r="H709" t="s">
        <v>7</v>
      </c>
      <c r="I709" t="s">
        <v>8</v>
      </c>
      <c r="J709" t="s">
        <v>9</v>
      </c>
      <c r="N709" t="s">
        <v>50</v>
      </c>
      <c r="O709" t="s">
        <v>12</v>
      </c>
      <c r="S709" t="s">
        <v>53</v>
      </c>
      <c r="T709">
        <v>6</v>
      </c>
      <c r="U709">
        <v>11</v>
      </c>
    </row>
    <row r="710" spans="1:21" x14ac:dyDescent="0.2">
      <c r="A710">
        <v>1524</v>
      </c>
      <c r="B710" t="s">
        <v>15</v>
      </c>
      <c r="C710">
        <v>79</v>
      </c>
      <c r="D710" t="s">
        <v>18</v>
      </c>
      <c r="E710">
        <v>0</v>
      </c>
      <c r="F710">
        <v>15</v>
      </c>
      <c r="H710" t="s">
        <v>7</v>
      </c>
      <c r="I710" t="s">
        <v>8</v>
      </c>
      <c r="J710" t="s">
        <v>9</v>
      </c>
      <c r="T710">
        <v>3</v>
      </c>
      <c r="U710">
        <v>4</v>
      </c>
    </row>
    <row r="711" spans="1:21" x14ac:dyDescent="0.2">
      <c r="A711">
        <v>1566</v>
      </c>
      <c r="B711" t="s">
        <v>15</v>
      </c>
      <c r="C711">
        <v>75</v>
      </c>
      <c r="D711" t="s">
        <v>18</v>
      </c>
      <c r="E711">
        <v>0</v>
      </c>
      <c r="H711" t="s">
        <v>7</v>
      </c>
      <c r="I711" t="s">
        <v>8</v>
      </c>
      <c r="J711" t="s">
        <v>9</v>
      </c>
      <c r="N711" t="s">
        <v>50</v>
      </c>
      <c r="O711" t="s">
        <v>12</v>
      </c>
      <c r="R711" t="s">
        <v>55</v>
      </c>
      <c r="S711" t="s">
        <v>53</v>
      </c>
      <c r="T711">
        <v>7</v>
      </c>
      <c r="U711">
        <v>13</v>
      </c>
    </row>
    <row r="712" spans="1:21" x14ac:dyDescent="0.2">
      <c r="A712">
        <v>1680</v>
      </c>
      <c r="B712" t="s">
        <v>15</v>
      </c>
      <c r="C712">
        <v>75</v>
      </c>
      <c r="D712" t="s">
        <v>16</v>
      </c>
      <c r="E712">
        <v>0</v>
      </c>
      <c r="F712">
        <v>12</v>
      </c>
      <c r="H712" t="s">
        <v>7</v>
      </c>
      <c r="I712" t="s">
        <v>8</v>
      </c>
      <c r="J712" t="s">
        <v>9</v>
      </c>
      <c r="N712" t="s">
        <v>50</v>
      </c>
      <c r="T712">
        <v>4</v>
      </c>
      <c r="U712">
        <v>6</v>
      </c>
    </row>
    <row r="713" spans="1:21" x14ac:dyDescent="0.2">
      <c r="A713">
        <v>1753</v>
      </c>
      <c r="B713" t="s">
        <v>15</v>
      </c>
      <c r="C713">
        <v>72</v>
      </c>
      <c r="D713" t="s">
        <v>18</v>
      </c>
      <c r="E713">
        <v>1</v>
      </c>
      <c r="F713">
        <v>15</v>
      </c>
      <c r="H713" t="s">
        <v>7</v>
      </c>
      <c r="I713" t="s">
        <v>8</v>
      </c>
      <c r="J713" t="s">
        <v>9</v>
      </c>
      <c r="N713" t="s">
        <v>50</v>
      </c>
      <c r="T713">
        <v>4</v>
      </c>
      <c r="U713">
        <v>6</v>
      </c>
    </row>
    <row r="714" spans="1:21" x14ac:dyDescent="0.2">
      <c r="A714">
        <v>2233</v>
      </c>
      <c r="B714" t="s">
        <v>15</v>
      </c>
      <c r="C714">
        <v>80</v>
      </c>
      <c r="D714" t="s">
        <v>18</v>
      </c>
      <c r="E714">
        <v>0</v>
      </c>
      <c r="F714">
        <v>18</v>
      </c>
      <c r="H714" t="s">
        <v>7</v>
      </c>
      <c r="I714" t="s">
        <v>8</v>
      </c>
      <c r="J714" t="s">
        <v>9</v>
      </c>
      <c r="N714" t="s">
        <v>50</v>
      </c>
      <c r="O714" t="s">
        <v>12</v>
      </c>
      <c r="R714" t="s">
        <v>55</v>
      </c>
      <c r="T714">
        <v>6</v>
      </c>
      <c r="U714">
        <v>7</v>
      </c>
    </row>
    <row r="715" spans="1:21" x14ac:dyDescent="0.2">
      <c r="A715">
        <v>2443</v>
      </c>
      <c r="B715" t="s">
        <v>15</v>
      </c>
      <c r="C715">
        <v>78</v>
      </c>
      <c r="D715" t="s">
        <v>16</v>
      </c>
      <c r="E715">
        <v>0</v>
      </c>
      <c r="F715">
        <v>15</v>
      </c>
      <c r="H715" t="s">
        <v>7</v>
      </c>
      <c r="I715" t="s">
        <v>8</v>
      </c>
      <c r="J715" t="s">
        <v>9</v>
      </c>
      <c r="N715" t="s">
        <v>50</v>
      </c>
      <c r="T715">
        <v>4</v>
      </c>
      <c r="U715">
        <v>5</v>
      </c>
    </row>
    <row r="716" spans="1:21" x14ac:dyDescent="0.2">
      <c r="A716">
        <v>239</v>
      </c>
      <c r="B716" t="s">
        <v>15</v>
      </c>
      <c r="C716">
        <v>76</v>
      </c>
      <c r="D716" t="s">
        <v>16</v>
      </c>
      <c r="E716">
        <v>0</v>
      </c>
      <c r="G716" t="s">
        <v>6</v>
      </c>
      <c r="I716" t="s">
        <v>8</v>
      </c>
      <c r="J716" t="s">
        <v>9</v>
      </c>
      <c r="T716">
        <v>3</v>
      </c>
      <c r="U716">
        <v>5</v>
      </c>
    </row>
    <row r="717" spans="1:21" x14ac:dyDescent="0.2">
      <c r="A717">
        <v>254</v>
      </c>
      <c r="B717" t="s">
        <v>15</v>
      </c>
      <c r="C717">
        <v>85</v>
      </c>
      <c r="D717" t="s">
        <v>18</v>
      </c>
      <c r="E717">
        <v>0</v>
      </c>
      <c r="F717">
        <v>15</v>
      </c>
      <c r="G717" t="s">
        <v>6</v>
      </c>
      <c r="I717" t="s">
        <v>8</v>
      </c>
      <c r="J717" t="s">
        <v>9</v>
      </c>
      <c r="O717" t="s">
        <v>12</v>
      </c>
      <c r="R717" t="s">
        <v>55</v>
      </c>
      <c r="T717">
        <v>5</v>
      </c>
      <c r="U717">
        <v>8</v>
      </c>
    </row>
    <row r="718" spans="1:21" x14ac:dyDescent="0.2">
      <c r="A718">
        <v>808</v>
      </c>
      <c r="B718" t="s">
        <v>15</v>
      </c>
      <c r="C718">
        <v>87</v>
      </c>
      <c r="D718" t="s">
        <v>16</v>
      </c>
      <c r="E718">
        <v>1</v>
      </c>
      <c r="F718">
        <v>12</v>
      </c>
      <c r="G718" t="s">
        <v>6</v>
      </c>
      <c r="I718" t="s">
        <v>8</v>
      </c>
      <c r="J718" t="s">
        <v>9</v>
      </c>
      <c r="N718" t="s">
        <v>50</v>
      </c>
      <c r="Q718" t="s">
        <v>54</v>
      </c>
      <c r="T718">
        <v>5</v>
      </c>
      <c r="U718">
        <v>9</v>
      </c>
    </row>
    <row r="719" spans="1:21" x14ac:dyDescent="0.2">
      <c r="A719">
        <v>1235</v>
      </c>
      <c r="B719" t="s">
        <v>15</v>
      </c>
      <c r="C719">
        <v>89</v>
      </c>
      <c r="D719" t="s">
        <v>18</v>
      </c>
      <c r="E719">
        <v>0</v>
      </c>
      <c r="F719">
        <v>15</v>
      </c>
      <c r="G719" t="s">
        <v>6</v>
      </c>
      <c r="I719" t="s">
        <v>8</v>
      </c>
      <c r="J719" t="s">
        <v>9</v>
      </c>
      <c r="N719" t="s">
        <v>50</v>
      </c>
      <c r="P719" t="s">
        <v>51</v>
      </c>
      <c r="R719" t="s">
        <v>55</v>
      </c>
      <c r="S719" t="s">
        <v>53</v>
      </c>
      <c r="T719">
        <v>7</v>
      </c>
      <c r="U719">
        <v>8</v>
      </c>
    </row>
    <row r="720" spans="1:21" x14ac:dyDescent="0.2">
      <c r="A720">
        <v>1245</v>
      </c>
      <c r="B720" t="s">
        <v>15</v>
      </c>
      <c r="C720">
        <v>78</v>
      </c>
      <c r="D720" t="s">
        <v>18</v>
      </c>
      <c r="E720">
        <v>0</v>
      </c>
      <c r="F720">
        <v>18</v>
      </c>
      <c r="G720" t="s">
        <v>6</v>
      </c>
      <c r="I720" t="s">
        <v>8</v>
      </c>
      <c r="J720" t="s">
        <v>9</v>
      </c>
      <c r="O720" t="s">
        <v>12</v>
      </c>
      <c r="R720" t="s">
        <v>55</v>
      </c>
      <c r="T720">
        <v>5</v>
      </c>
      <c r="U720">
        <v>7</v>
      </c>
    </row>
    <row r="721" spans="1:21" x14ac:dyDescent="0.2">
      <c r="A721">
        <v>1333</v>
      </c>
      <c r="B721" t="s">
        <v>15</v>
      </c>
      <c r="C721">
        <v>93</v>
      </c>
      <c r="D721" t="s">
        <v>18</v>
      </c>
      <c r="E721">
        <v>0</v>
      </c>
      <c r="F721">
        <v>19</v>
      </c>
      <c r="G721" t="s">
        <v>6</v>
      </c>
      <c r="I721" t="s">
        <v>8</v>
      </c>
      <c r="J721" t="s">
        <v>9</v>
      </c>
      <c r="L721" t="s">
        <v>11</v>
      </c>
      <c r="M721" t="s">
        <v>52</v>
      </c>
      <c r="N721" t="s">
        <v>50</v>
      </c>
      <c r="O721" t="s">
        <v>12</v>
      </c>
      <c r="P721" t="s">
        <v>51</v>
      </c>
      <c r="R721" t="s">
        <v>55</v>
      </c>
      <c r="S721" t="s">
        <v>53</v>
      </c>
      <c r="T721">
        <v>10</v>
      </c>
      <c r="U721">
        <v>14</v>
      </c>
    </row>
    <row r="722" spans="1:21" x14ac:dyDescent="0.2">
      <c r="A722">
        <v>1335</v>
      </c>
      <c r="B722" t="s">
        <v>15</v>
      </c>
      <c r="C722">
        <v>80</v>
      </c>
      <c r="D722" t="s">
        <v>16</v>
      </c>
      <c r="E722">
        <v>1</v>
      </c>
      <c r="F722">
        <v>11</v>
      </c>
      <c r="G722" t="s">
        <v>6</v>
      </c>
      <c r="I722" t="s">
        <v>8</v>
      </c>
      <c r="J722" t="s">
        <v>9</v>
      </c>
      <c r="T722">
        <v>3</v>
      </c>
      <c r="U722">
        <v>6</v>
      </c>
    </row>
    <row r="723" spans="1:21" x14ac:dyDescent="0.2">
      <c r="A723">
        <v>1832</v>
      </c>
      <c r="B723" t="s">
        <v>15</v>
      </c>
      <c r="C723">
        <v>60</v>
      </c>
      <c r="D723" t="s">
        <v>18</v>
      </c>
      <c r="E723">
        <v>1</v>
      </c>
      <c r="G723" t="s">
        <v>6</v>
      </c>
      <c r="I723" t="s">
        <v>8</v>
      </c>
      <c r="J723" t="s">
        <v>9</v>
      </c>
      <c r="O723" t="s">
        <v>12</v>
      </c>
      <c r="T723">
        <v>4</v>
      </c>
      <c r="U723">
        <v>6</v>
      </c>
    </row>
    <row r="724" spans="1:21" x14ac:dyDescent="0.2">
      <c r="A724">
        <v>2147</v>
      </c>
      <c r="B724" t="s">
        <v>15</v>
      </c>
      <c r="C724">
        <v>74</v>
      </c>
      <c r="D724" t="s">
        <v>16</v>
      </c>
      <c r="E724">
        <v>0</v>
      </c>
      <c r="F724">
        <v>15</v>
      </c>
      <c r="G724" t="s">
        <v>6</v>
      </c>
      <c r="I724" t="s">
        <v>8</v>
      </c>
      <c r="J724" t="s">
        <v>9</v>
      </c>
      <c r="T724">
        <v>3</v>
      </c>
      <c r="U724">
        <v>5</v>
      </c>
    </row>
    <row r="725" spans="1:21" x14ac:dyDescent="0.2">
      <c r="A725">
        <v>211</v>
      </c>
      <c r="B725" t="s">
        <v>15</v>
      </c>
      <c r="C725">
        <v>101</v>
      </c>
      <c r="D725" t="s">
        <v>16</v>
      </c>
      <c r="E725">
        <v>0</v>
      </c>
      <c r="F725">
        <v>12</v>
      </c>
      <c r="I725" t="s">
        <v>8</v>
      </c>
      <c r="J725" t="s">
        <v>9</v>
      </c>
      <c r="O725" t="s">
        <v>12</v>
      </c>
      <c r="T725">
        <v>3</v>
      </c>
      <c r="U725">
        <v>6</v>
      </c>
    </row>
    <row r="726" spans="1:21" x14ac:dyDescent="0.2">
      <c r="A726">
        <v>362</v>
      </c>
      <c r="B726" t="s">
        <v>15</v>
      </c>
      <c r="C726">
        <v>77</v>
      </c>
      <c r="D726" t="s">
        <v>18</v>
      </c>
      <c r="E726">
        <v>0</v>
      </c>
      <c r="I726" t="s">
        <v>8</v>
      </c>
      <c r="J726" t="s">
        <v>9</v>
      </c>
      <c r="T726">
        <v>2</v>
      </c>
      <c r="U726">
        <v>3</v>
      </c>
    </row>
    <row r="727" spans="1:21" x14ac:dyDescent="0.2">
      <c r="A727">
        <v>688</v>
      </c>
      <c r="B727" t="s">
        <v>15</v>
      </c>
      <c r="C727">
        <v>80</v>
      </c>
      <c r="D727" t="s">
        <v>18</v>
      </c>
      <c r="E727">
        <v>1</v>
      </c>
      <c r="I727" t="s">
        <v>8</v>
      </c>
      <c r="J727" t="s">
        <v>9</v>
      </c>
      <c r="T727">
        <v>2</v>
      </c>
      <c r="U727">
        <v>4</v>
      </c>
    </row>
    <row r="728" spans="1:21" x14ac:dyDescent="0.2">
      <c r="A728">
        <v>1027</v>
      </c>
      <c r="B728" t="s">
        <v>15</v>
      </c>
      <c r="C728">
        <v>83</v>
      </c>
      <c r="D728" t="s">
        <v>16</v>
      </c>
      <c r="E728">
        <v>0</v>
      </c>
      <c r="F728">
        <v>11</v>
      </c>
      <c r="I728" t="s">
        <v>8</v>
      </c>
      <c r="J728" t="s">
        <v>9</v>
      </c>
      <c r="Q728" t="s">
        <v>54</v>
      </c>
      <c r="T728">
        <v>3</v>
      </c>
      <c r="U728">
        <v>5</v>
      </c>
    </row>
    <row r="729" spans="1:21" x14ac:dyDescent="0.2">
      <c r="A729">
        <v>1756</v>
      </c>
      <c r="B729" t="s">
        <v>15</v>
      </c>
      <c r="C729">
        <v>77</v>
      </c>
      <c r="D729" t="s">
        <v>16</v>
      </c>
      <c r="E729">
        <v>1</v>
      </c>
      <c r="F729">
        <v>17</v>
      </c>
      <c r="I729" t="s">
        <v>8</v>
      </c>
      <c r="J729" t="s">
        <v>9</v>
      </c>
      <c r="K729" t="s">
        <v>10</v>
      </c>
      <c r="N729" t="s">
        <v>50</v>
      </c>
      <c r="O729" t="s">
        <v>12</v>
      </c>
      <c r="T729">
        <v>5</v>
      </c>
      <c r="U729">
        <v>6</v>
      </c>
    </row>
    <row r="730" spans="1:21" x14ac:dyDescent="0.2">
      <c r="A730">
        <v>1838</v>
      </c>
      <c r="B730" t="s">
        <v>15</v>
      </c>
      <c r="C730">
        <v>82</v>
      </c>
      <c r="D730" t="s">
        <v>18</v>
      </c>
      <c r="E730">
        <v>0</v>
      </c>
      <c r="F730">
        <v>14</v>
      </c>
      <c r="I730" t="s">
        <v>8</v>
      </c>
      <c r="J730" t="s">
        <v>9</v>
      </c>
      <c r="K730" t="s">
        <v>10</v>
      </c>
      <c r="N730" t="s">
        <v>50</v>
      </c>
      <c r="T730">
        <v>4</v>
      </c>
      <c r="U730">
        <v>5</v>
      </c>
    </row>
    <row r="731" spans="1:21" x14ac:dyDescent="0.2">
      <c r="A731">
        <v>2006</v>
      </c>
      <c r="B731" t="s">
        <v>15</v>
      </c>
      <c r="C731">
        <v>80</v>
      </c>
      <c r="D731" t="s">
        <v>18</v>
      </c>
      <c r="E731">
        <v>0</v>
      </c>
      <c r="F731">
        <v>16</v>
      </c>
      <c r="I731" t="s">
        <v>8</v>
      </c>
      <c r="J731" t="s">
        <v>9</v>
      </c>
      <c r="T731">
        <v>2</v>
      </c>
      <c r="U731">
        <v>2</v>
      </c>
    </row>
    <row r="732" spans="1:21" x14ac:dyDescent="0.2">
      <c r="A732">
        <v>2008</v>
      </c>
      <c r="B732" t="s">
        <v>15</v>
      </c>
      <c r="C732">
        <v>75</v>
      </c>
      <c r="D732" t="s">
        <v>18</v>
      </c>
      <c r="E732">
        <v>0</v>
      </c>
      <c r="F732">
        <v>15</v>
      </c>
      <c r="I732" t="s">
        <v>8</v>
      </c>
      <c r="J732" t="s">
        <v>9</v>
      </c>
      <c r="K732" t="s">
        <v>10</v>
      </c>
      <c r="N732" t="s">
        <v>50</v>
      </c>
      <c r="O732" t="s">
        <v>12</v>
      </c>
      <c r="T732">
        <v>5</v>
      </c>
      <c r="U732">
        <v>8</v>
      </c>
    </row>
    <row r="733" spans="1:21" x14ac:dyDescent="0.2">
      <c r="A733">
        <v>2177</v>
      </c>
      <c r="B733" t="s">
        <v>15</v>
      </c>
      <c r="C733">
        <v>76</v>
      </c>
      <c r="D733" t="s">
        <v>16</v>
      </c>
      <c r="E733">
        <v>0</v>
      </c>
      <c r="F733">
        <v>15</v>
      </c>
      <c r="I733" t="s">
        <v>8</v>
      </c>
      <c r="J733" t="s">
        <v>9</v>
      </c>
      <c r="T733">
        <v>2</v>
      </c>
      <c r="U733">
        <v>5</v>
      </c>
    </row>
    <row r="734" spans="1:21" x14ac:dyDescent="0.2">
      <c r="A734">
        <v>2411</v>
      </c>
      <c r="B734" t="s">
        <v>15</v>
      </c>
      <c r="C734">
        <v>86</v>
      </c>
      <c r="D734" t="s">
        <v>16</v>
      </c>
      <c r="E734">
        <v>2</v>
      </c>
      <c r="F734">
        <v>9</v>
      </c>
      <c r="I734" t="s">
        <v>8</v>
      </c>
      <c r="J734" t="s">
        <v>9</v>
      </c>
      <c r="N734" t="s">
        <v>50</v>
      </c>
      <c r="O734" t="s">
        <v>12</v>
      </c>
      <c r="P734" t="s">
        <v>51</v>
      </c>
      <c r="T734">
        <v>5</v>
      </c>
      <c r="U734">
        <v>8</v>
      </c>
    </row>
    <row r="735" spans="1:21" x14ac:dyDescent="0.2">
      <c r="A735">
        <v>2536</v>
      </c>
      <c r="B735" t="s">
        <v>15</v>
      </c>
      <c r="C735">
        <v>81</v>
      </c>
      <c r="D735" t="s">
        <v>16</v>
      </c>
      <c r="E735">
        <v>1</v>
      </c>
      <c r="F735">
        <v>18</v>
      </c>
      <c r="I735" t="s">
        <v>8</v>
      </c>
      <c r="J735" t="s">
        <v>9</v>
      </c>
      <c r="Q735" t="s">
        <v>54</v>
      </c>
      <c r="T735">
        <v>3</v>
      </c>
      <c r="U735">
        <v>5</v>
      </c>
    </row>
    <row r="736" spans="1:21" x14ac:dyDescent="0.2">
      <c r="A736">
        <v>2565</v>
      </c>
      <c r="B736" t="s">
        <v>15</v>
      </c>
      <c r="C736">
        <v>72</v>
      </c>
      <c r="D736" t="s">
        <v>16</v>
      </c>
      <c r="E736">
        <v>0</v>
      </c>
      <c r="F736">
        <v>12</v>
      </c>
      <c r="I736" t="s">
        <v>8</v>
      </c>
      <c r="J736" t="s">
        <v>9</v>
      </c>
      <c r="N736" t="s">
        <v>50</v>
      </c>
      <c r="T736">
        <v>3</v>
      </c>
      <c r="U736">
        <v>3</v>
      </c>
    </row>
    <row r="737" spans="1:21" x14ac:dyDescent="0.2">
      <c r="A737">
        <v>23</v>
      </c>
      <c r="B737" t="s">
        <v>15</v>
      </c>
      <c r="C737">
        <v>98</v>
      </c>
      <c r="D737" t="s">
        <v>18</v>
      </c>
      <c r="E737">
        <v>0</v>
      </c>
      <c r="G737" t="s">
        <v>6</v>
      </c>
      <c r="H737" t="s">
        <v>7</v>
      </c>
      <c r="J737" t="s">
        <v>9</v>
      </c>
      <c r="M737" t="s">
        <v>52</v>
      </c>
      <c r="S737" t="s">
        <v>53</v>
      </c>
      <c r="T737">
        <v>5</v>
      </c>
      <c r="U737">
        <v>8</v>
      </c>
    </row>
    <row r="738" spans="1:21" x14ac:dyDescent="0.2">
      <c r="A738">
        <v>78</v>
      </c>
      <c r="B738" t="s">
        <v>15</v>
      </c>
      <c r="C738">
        <v>90</v>
      </c>
      <c r="D738" t="s">
        <v>18</v>
      </c>
      <c r="E738">
        <v>0</v>
      </c>
      <c r="F738">
        <v>11</v>
      </c>
      <c r="G738" t="s">
        <v>6</v>
      </c>
      <c r="H738" t="s">
        <v>7</v>
      </c>
      <c r="J738" t="s">
        <v>9</v>
      </c>
      <c r="N738" t="s">
        <v>50</v>
      </c>
      <c r="O738" t="s">
        <v>12</v>
      </c>
      <c r="P738" t="s">
        <v>51</v>
      </c>
      <c r="R738" t="s">
        <v>55</v>
      </c>
      <c r="T738">
        <v>7</v>
      </c>
      <c r="U738">
        <v>9</v>
      </c>
    </row>
    <row r="739" spans="1:21" x14ac:dyDescent="0.2">
      <c r="A739">
        <v>88</v>
      </c>
      <c r="B739" t="s">
        <v>15</v>
      </c>
      <c r="C739">
        <v>84</v>
      </c>
      <c r="D739" t="s">
        <v>18</v>
      </c>
      <c r="E739">
        <v>0</v>
      </c>
      <c r="F739">
        <v>11</v>
      </c>
      <c r="G739" t="s">
        <v>6</v>
      </c>
      <c r="H739" t="s">
        <v>7</v>
      </c>
      <c r="J739" t="s">
        <v>9</v>
      </c>
      <c r="N739" t="s">
        <v>50</v>
      </c>
      <c r="O739" t="s">
        <v>12</v>
      </c>
      <c r="P739" t="s">
        <v>51</v>
      </c>
      <c r="Q739" t="s">
        <v>54</v>
      </c>
      <c r="R739" t="s">
        <v>55</v>
      </c>
      <c r="T739">
        <v>8</v>
      </c>
      <c r="U739">
        <v>10</v>
      </c>
    </row>
    <row r="740" spans="1:21" x14ac:dyDescent="0.2">
      <c r="A740">
        <v>131</v>
      </c>
      <c r="B740" t="s">
        <v>15</v>
      </c>
      <c r="C740">
        <v>89</v>
      </c>
      <c r="D740" t="s">
        <v>18</v>
      </c>
      <c r="E740">
        <v>0</v>
      </c>
      <c r="F740">
        <v>10</v>
      </c>
      <c r="G740" t="s">
        <v>6</v>
      </c>
      <c r="H740" t="s">
        <v>7</v>
      </c>
      <c r="J740" t="s">
        <v>9</v>
      </c>
      <c r="N740" t="s">
        <v>50</v>
      </c>
      <c r="T740">
        <v>4</v>
      </c>
      <c r="U740">
        <v>8</v>
      </c>
    </row>
    <row r="741" spans="1:21" x14ac:dyDescent="0.2">
      <c r="A741">
        <v>142</v>
      </c>
      <c r="B741" t="s">
        <v>15</v>
      </c>
      <c r="C741">
        <v>82</v>
      </c>
      <c r="D741" t="s">
        <v>16</v>
      </c>
      <c r="E741">
        <v>1</v>
      </c>
      <c r="F741">
        <v>12</v>
      </c>
      <c r="G741" t="s">
        <v>6</v>
      </c>
      <c r="H741" t="s">
        <v>7</v>
      </c>
      <c r="J741" t="s">
        <v>9</v>
      </c>
      <c r="M741" t="s">
        <v>52</v>
      </c>
      <c r="N741" t="s">
        <v>50</v>
      </c>
      <c r="O741" t="s">
        <v>12</v>
      </c>
      <c r="Q741" t="s">
        <v>54</v>
      </c>
      <c r="T741">
        <v>7</v>
      </c>
      <c r="U741">
        <v>11</v>
      </c>
    </row>
    <row r="742" spans="1:21" x14ac:dyDescent="0.2">
      <c r="A742">
        <v>159</v>
      </c>
      <c r="B742" t="s">
        <v>15</v>
      </c>
      <c r="C742">
        <v>84</v>
      </c>
      <c r="D742" t="s">
        <v>16</v>
      </c>
      <c r="E742">
        <v>0</v>
      </c>
      <c r="G742" t="s">
        <v>6</v>
      </c>
      <c r="H742" t="s">
        <v>7</v>
      </c>
      <c r="J742" t="s">
        <v>9</v>
      </c>
      <c r="T742">
        <v>3</v>
      </c>
      <c r="U742">
        <v>4</v>
      </c>
    </row>
    <row r="743" spans="1:21" x14ac:dyDescent="0.2">
      <c r="A743">
        <v>175</v>
      </c>
      <c r="B743" t="s">
        <v>15</v>
      </c>
      <c r="C743">
        <v>79</v>
      </c>
      <c r="D743" t="s">
        <v>18</v>
      </c>
      <c r="E743">
        <v>0</v>
      </c>
      <c r="F743">
        <v>10</v>
      </c>
      <c r="G743" t="s">
        <v>6</v>
      </c>
      <c r="H743" t="s">
        <v>7</v>
      </c>
      <c r="J743" t="s">
        <v>9</v>
      </c>
      <c r="R743" t="s">
        <v>55</v>
      </c>
      <c r="T743">
        <v>4</v>
      </c>
      <c r="U743">
        <v>6</v>
      </c>
    </row>
    <row r="744" spans="1:21" x14ac:dyDescent="0.2">
      <c r="A744">
        <v>179</v>
      </c>
      <c r="B744" t="s">
        <v>15</v>
      </c>
      <c r="C744">
        <v>78</v>
      </c>
      <c r="D744" t="s">
        <v>18</v>
      </c>
      <c r="E744">
        <v>0</v>
      </c>
      <c r="F744">
        <v>11</v>
      </c>
      <c r="G744" t="s">
        <v>6</v>
      </c>
      <c r="H744" t="s">
        <v>7</v>
      </c>
      <c r="J744" t="s">
        <v>9</v>
      </c>
      <c r="O744" t="s">
        <v>12</v>
      </c>
      <c r="Q744" t="s">
        <v>54</v>
      </c>
      <c r="T744">
        <v>5</v>
      </c>
      <c r="U744">
        <v>7</v>
      </c>
    </row>
    <row r="745" spans="1:21" x14ac:dyDescent="0.2">
      <c r="A745">
        <v>186</v>
      </c>
      <c r="B745" t="s">
        <v>15</v>
      </c>
      <c r="C745">
        <v>86</v>
      </c>
      <c r="D745" t="s">
        <v>16</v>
      </c>
      <c r="E745">
        <v>1</v>
      </c>
      <c r="F745">
        <v>16</v>
      </c>
      <c r="G745" t="s">
        <v>6</v>
      </c>
      <c r="H745" t="s">
        <v>7</v>
      </c>
      <c r="J745" t="s">
        <v>9</v>
      </c>
      <c r="N745" t="s">
        <v>50</v>
      </c>
      <c r="T745">
        <v>4</v>
      </c>
      <c r="U745">
        <v>6</v>
      </c>
    </row>
    <row r="746" spans="1:21" x14ac:dyDescent="0.2">
      <c r="A746">
        <v>226</v>
      </c>
      <c r="B746" t="s">
        <v>15</v>
      </c>
      <c r="C746">
        <v>90</v>
      </c>
      <c r="D746" t="s">
        <v>16</v>
      </c>
      <c r="E746">
        <v>0</v>
      </c>
      <c r="F746">
        <v>9</v>
      </c>
      <c r="G746" t="s">
        <v>6</v>
      </c>
      <c r="H746" t="s">
        <v>7</v>
      </c>
      <c r="J746" t="s">
        <v>9</v>
      </c>
      <c r="M746" t="s">
        <v>52</v>
      </c>
      <c r="P746" t="s">
        <v>51</v>
      </c>
      <c r="R746" t="s">
        <v>55</v>
      </c>
      <c r="T746">
        <v>6</v>
      </c>
      <c r="U746">
        <v>11</v>
      </c>
    </row>
    <row r="747" spans="1:21" x14ac:dyDescent="0.2">
      <c r="A747">
        <v>237</v>
      </c>
      <c r="B747" t="s">
        <v>15</v>
      </c>
      <c r="C747">
        <v>93</v>
      </c>
      <c r="D747" t="s">
        <v>16</v>
      </c>
      <c r="E747">
        <v>0</v>
      </c>
      <c r="F747">
        <v>15</v>
      </c>
      <c r="G747" t="s">
        <v>6</v>
      </c>
      <c r="H747" t="s">
        <v>7</v>
      </c>
      <c r="J747" t="s">
        <v>9</v>
      </c>
      <c r="O747" t="s">
        <v>12</v>
      </c>
      <c r="T747">
        <v>4</v>
      </c>
      <c r="U747">
        <v>6</v>
      </c>
    </row>
    <row r="748" spans="1:21" x14ac:dyDescent="0.2">
      <c r="A748">
        <v>242</v>
      </c>
      <c r="B748" t="s">
        <v>15</v>
      </c>
      <c r="C748">
        <v>78</v>
      </c>
      <c r="D748" t="s">
        <v>18</v>
      </c>
      <c r="E748">
        <v>0</v>
      </c>
      <c r="F748">
        <v>10</v>
      </c>
      <c r="G748" t="s">
        <v>6</v>
      </c>
      <c r="H748" t="s">
        <v>7</v>
      </c>
      <c r="J748" t="s">
        <v>9</v>
      </c>
      <c r="K748" t="s">
        <v>10</v>
      </c>
      <c r="N748" t="s">
        <v>50</v>
      </c>
      <c r="O748" t="s">
        <v>12</v>
      </c>
      <c r="T748">
        <v>6</v>
      </c>
      <c r="U748">
        <v>8</v>
      </c>
    </row>
    <row r="749" spans="1:21" x14ac:dyDescent="0.2">
      <c r="A749">
        <v>247</v>
      </c>
      <c r="B749" t="s">
        <v>15</v>
      </c>
      <c r="C749">
        <v>76</v>
      </c>
      <c r="D749" t="s">
        <v>18</v>
      </c>
      <c r="E749">
        <v>0</v>
      </c>
      <c r="F749">
        <v>9</v>
      </c>
      <c r="G749" t="s">
        <v>6</v>
      </c>
      <c r="H749" t="s">
        <v>7</v>
      </c>
      <c r="J749" t="s">
        <v>9</v>
      </c>
      <c r="T749">
        <v>3</v>
      </c>
      <c r="U749">
        <v>5</v>
      </c>
    </row>
    <row r="750" spans="1:21" x14ac:dyDescent="0.2">
      <c r="A750">
        <v>253</v>
      </c>
      <c r="B750" t="s">
        <v>15</v>
      </c>
      <c r="C750">
        <v>78</v>
      </c>
      <c r="D750" t="s">
        <v>18</v>
      </c>
      <c r="E750">
        <v>0</v>
      </c>
      <c r="F750">
        <v>15</v>
      </c>
      <c r="G750" t="s">
        <v>6</v>
      </c>
      <c r="H750" t="s">
        <v>7</v>
      </c>
      <c r="J750" t="s">
        <v>9</v>
      </c>
      <c r="T750">
        <v>3</v>
      </c>
      <c r="U750">
        <v>4</v>
      </c>
    </row>
    <row r="751" spans="1:21" x14ac:dyDescent="0.2">
      <c r="A751">
        <v>260</v>
      </c>
      <c r="B751" t="s">
        <v>15</v>
      </c>
      <c r="C751">
        <v>80</v>
      </c>
      <c r="D751" t="s">
        <v>18</v>
      </c>
      <c r="E751">
        <v>0</v>
      </c>
      <c r="F751">
        <v>15</v>
      </c>
      <c r="G751" t="s">
        <v>6</v>
      </c>
      <c r="H751" t="s">
        <v>7</v>
      </c>
      <c r="J751" t="s">
        <v>9</v>
      </c>
      <c r="O751" t="s">
        <v>12</v>
      </c>
      <c r="T751">
        <v>4</v>
      </c>
      <c r="U751">
        <v>6</v>
      </c>
    </row>
    <row r="752" spans="1:21" x14ac:dyDescent="0.2">
      <c r="A752">
        <v>265</v>
      </c>
      <c r="B752" t="s">
        <v>15</v>
      </c>
      <c r="C752">
        <v>75</v>
      </c>
      <c r="D752" t="s">
        <v>18</v>
      </c>
      <c r="E752">
        <v>0</v>
      </c>
      <c r="F752">
        <v>12</v>
      </c>
      <c r="G752" t="s">
        <v>6</v>
      </c>
      <c r="H752" t="s">
        <v>7</v>
      </c>
      <c r="J752" t="s">
        <v>9</v>
      </c>
      <c r="N752" t="s">
        <v>50</v>
      </c>
      <c r="T752">
        <v>4</v>
      </c>
      <c r="U752">
        <v>7</v>
      </c>
    </row>
    <row r="753" spans="1:21" x14ac:dyDescent="0.2">
      <c r="A753">
        <v>293</v>
      </c>
      <c r="B753" t="s">
        <v>15</v>
      </c>
      <c r="C753">
        <v>86</v>
      </c>
      <c r="D753" t="s">
        <v>18</v>
      </c>
      <c r="E753">
        <v>0</v>
      </c>
      <c r="F753">
        <v>10</v>
      </c>
      <c r="G753" t="s">
        <v>6</v>
      </c>
      <c r="H753" t="s">
        <v>7</v>
      </c>
      <c r="J753" t="s">
        <v>9</v>
      </c>
      <c r="M753" t="s">
        <v>52</v>
      </c>
      <c r="O753" t="s">
        <v>12</v>
      </c>
      <c r="S753" t="s">
        <v>53</v>
      </c>
      <c r="T753">
        <v>6</v>
      </c>
      <c r="U753">
        <v>12</v>
      </c>
    </row>
    <row r="754" spans="1:21" x14ac:dyDescent="0.2">
      <c r="A754">
        <v>319</v>
      </c>
      <c r="B754" t="s">
        <v>15</v>
      </c>
      <c r="C754">
        <v>83</v>
      </c>
      <c r="D754" t="s">
        <v>18</v>
      </c>
      <c r="E754">
        <v>0</v>
      </c>
      <c r="F754">
        <v>9</v>
      </c>
      <c r="G754" t="s">
        <v>6</v>
      </c>
      <c r="H754" t="s">
        <v>7</v>
      </c>
      <c r="J754" t="s">
        <v>9</v>
      </c>
      <c r="N754" t="s">
        <v>50</v>
      </c>
      <c r="T754">
        <v>4</v>
      </c>
      <c r="U754">
        <v>4</v>
      </c>
    </row>
    <row r="755" spans="1:21" x14ac:dyDescent="0.2">
      <c r="A755">
        <v>324</v>
      </c>
      <c r="B755" t="s">
        <v>15</v>
      </c>
      <c r="C755">
        <v>85</v>
      </c>
      <c r="D755" t="s">
        <v>16</v>
      </c>
      <c r="E755">
        <v>0</v>
      </c>
      <c r="F755">
        <v>16</v>
      </c>
      <c r="G755" t="s">
        <v>6</v>
      </c>
      <c r="H755" t="s">
        <v>7</v>
      </c>
      <c r="J755" t="s">
        <v>9</v>
      </c>
      <c r="O755" t="s">
        <v>12</v>
      </c>
      <c r="P755" t="s">
        <v>51</v>
      </c>
      <c r="T755">
        <v>5</v>
      </c>
      <c r="U755">
        <v>9</v>
      </c>
    </row>
    <row r="756" spans="1:21" x14ac:dyDescent="0.2">
      <c r="A756">
        <v>368</v>
      </c>
      <c r="B756" t="s">
        <v>15</v>
      </c>
      <c r="C756">
        <v>75</v>
      </c>
      <c r="D756" t="s">
        <v>18</v>
      </c>
      <c r="E756">
        <v>1</v>
      </c>
      <c r="G756" t="s">
        <v>6</v>
      </c>
      <c r="H756" t="s">
        <v>7</v>
      </c>
      <c r="J756" t="s">
        <v>9</v>
      </c>
      <c r="O756" t="s">
        <v>12</v>
      </c>
      <c r="R756" t="s">
        <v>55</v>
      </c>
      <c r="T756">
        <v>5</v>
      </c>
      <c r="U756">
        <v>8</v>
      </c>
    </row>
    <row r="757" spans="1:21" x14ac:dyDescent="0.2">
      <c r="A757">
        <v>416</v>
      </c>
      <c r="B757" t="s">
        <v>15</v>
      </c>
      <c r="C757">
        <v>79</v>
      </c>
      <c r="D757" t="s">
        <v>16</v>
      </c>
      <c r="E757">
        <v>0</v>
      </c>
      <c r="F757">
        <v>9</v>
      </c>
      <c r="G757" t="s">
        <v>6</v>
      </c>
      <c r="H757" t="s">
        <v>7</v>
      </c>
      <c r="J757" t="s">
        <v>9</v>
      </c>
      <c r="O757" t="s">
        <v>12</v>
      </c>
      <c r="P757" t="s">
        <v>51</v>
      </c>
      <c r="T757">
        <v>5</v>
      </c>
      <c r="U757">
        <v>7</v>
      </c>
    </row>
    <row r="758" spans="1:21" x14ac:dyDescent="0.2">
      <c r="A758">
        <v>465</v>
      </c>
      <c r="B758" t="s">
        <v>15</v>
      </c>
      <c r="C758">
        <v>85</v>
      </c>
      <c r="D758" t="s">
        <v>18</v>
      </c>
      <c r="E758">
        <v>0</v>
      </c>
      <c r="G758" t="s">
        <v>6</v>
      </c>
      <c r="H758" t="s">
        <v>7</v>
      </c>
      <c r="J758" t="s">
        <v>9</v>
      </c>
      <c r="T758">
        <v>3</v>
      </c>
      <c r="U758">
        <v>5</v>
      </c>
    </row>
    <row r="759" spans="1:21" x14ac:dyDescent="0.2">
      <c r="A759">
        <v>466</v>
      </c>
      <c r="B759" t="s">
        <v>15</v>
      </c>
      <c r="C759">
        <v>82</v>
      </c>
      <c r="D759" t="s">
        <v>16</v>
      </c>
      <c r="E759">
        <v>0</v>
      </c>
      <c r="G759" t="s">
        <v>6</v>
      </c>
      <c r="H759" t="s">
        <v>7</v>
      </c>
      <c r="J759" t="s">
        <v>9</v>
      </c>
      <c r="O759" t="s">
        <v>12</v>
      </c>
      <c r="T759">
        <v>4</v>
      </c>
      <c r="U759">
        <v>7</v>
      </c>
    </row>
    <row r="760" spans="1:21" x14ac:dyDescent="0.2">
      <c r="A760">
        <v>543</v>
      </c>
      <c r="B760" t="s">
        <v>15</v>
      </c>
      <c r="C760">
        <v>78</v>
      </c>
      <c r="D760" t="s">
        <v>18</v>
      </c>
      <c r="E760">
        <v>0</v>
      </c>
      <c r="F760">
        <v>11</v>
      </c>
      <c r="G760" t="s">
        <v>6</v>
      </c>
      <c r="H760" t="s">
        <v>7</v>
      </c>
      <c r="J760" t="s">
        <v>9</v>
      </c>
      <c r="N760" t="s">
        <v>50</v>
      </c>
      <c r="T760">
        <v>4</v>
      </c>
      <c r="U760">
        <v>5</v>
      </c>
    </row>
    <row r="761" spans="1:21" x14ac:dyDescent="0.2">
      <c r="A761">
        <v>596</v>
      </c>
      <c r="B761" t="s">
        <v>15</v>
      </c>
      <c r="C761">
        <v>88</v>
      </c>
      <c r="D761" t="s">
        <v>16</v>
      </c>
      <c r="E761">
        <v>0</v>
      </c>
      <c r="F761">
        <v>9</v>
      </c>
      <c r="G761" t="s">
        <v>6</v>
      </c>
      <c r="H761" t="s">
        <v>7</v>
      </c>
      <c r="J761" t="s">
        <v>9</v>
      </c>
      <c r="K761" t="s">
        <v>10</v>
      </c>
      <c r="N761" t="s">
        <v>50</v>
      </c>
      <c r="O761" t="s">
        <v>12</v>
      </c>
      <c r="T761">
        <v>6</v>
      </c>
      <c r="U761">
        <v>7</v>
      </c>
    </row>
    <row r="762" spans="1:21" x14ac:dyDescent="0.2">
      <c r="A762">
        <v>620</v>
      </c>
      <c r="B762" t="s">
        <v>15</v>
      </c>
      <c r="C762">
        <v>77</v>
      </c>
      <c r="D762" t="s">
        <v>16</v>
      </c>
      <c r="E762">
        <v>0</v>
      </c>
      <c r="F762">
        <v>9</v>
      </c>
      <c r="G762" t="s">
        <v>6</v>
      </c>
      <c r="H762" t="s">
        <v>7</v>
      </c>
      <c r="J762" t="s">
        <v>9</v>
      </c>
      <c r="N762" t="s">
        <v>50</v>
      </c>
      <c r="S762" t="s">
        <v>53</v>
      </c>
      <c r="T762">
        <v>5</v>
      </c>
      <c r="U762">
        <v>9</v>
      </c>
    </row>
    <row r="763" spans="1:21" x14ac:dyDescent="0.2">
      <c r="A763">
        <v>635</v>
      </c>
      <c r="B763" t="s">
        <v>15</v>
      </c>
      <c r="C763">
        <v>77</v>
      </c>
      <c r="D763" t="s">
        <v>18</v>
      </c>
      <c r="E763">
        <v>0</v>
      </c>
      <c r="F763">
        <v>11</v>
      </c>
      <c r="G763" t="s">
        <v>6</v>
      </c>
      <c r="H763" t="s">
        <v>7</v>
      </c>
      <c r="J763" t="s">
        <v>9</v>
      </c>
      <c r="N763" t="s">
        <v>50</v>
      </c>
      <c r="O763" t="s">
        <v>12</v>
      </c>
      <c r="T763">
        <v>5</v>
      </c>
      <c r="U763">
        <v>8</v>
      </c>
    </row>
    <row r="764" spans="1:21" x14ac:dyDescent="0.2">
      <c r="A764">
        <v>638</v>
      </c>
      <c r="B764" t="s">
        <v>15</v>
      </c>
      <c r="C764">
        <v>81</v>
      </c>
      <c r="D764" t="s">
        <v>18</v>
      </c>
      <c r="E764">
        <v>1</v>
      </c>
      <c r="F764">
        <v>11</v>
      </c>
      <c r="G764" t="s">
        <v>6</v>
      </c>
      <c r="H764" t="s">
        <v>7</v>
      </c>
      <c r="J764" t="s">
        <v>9</v>
      </c>
      <c r="N764" t="s">
        <v>50</v>
      </c>
      <c r="O764" t="s">
        <v>12</v>
      </c>
      <c r="T764">
        <v>5</v>
      </c>
      <c r="U764">
        <v>7</v>
      </c>
    </row>
    <row r="765" spans="1:21" x14ac:dyDescent="0.2">
      <c r="A765">
        <v>711</v>
      </c>
      <c r="B765" t="s">
        <v>15</v>
      </c>
      <c r="C765">
        <v>76</v>
      </c>
      <c r="D765" t="s">
        <v>18</v>
      </c>
      <c r="E765">
        <v>0</v>
      </c>
      <c r="F765">
        <v>15</v>
      </c>
      <c r="G765" t="s">
        <v>6</v>
      </c>
      <c r="H765" t="s">
        <v>7</v>
      </c>
      <c r="J765" t="s">
        <v>9</v>
      </c>
      <c r="N765" t="s">
        <v>50</v>
      </c>
      <c r="T765">
        <v>4</v>
      </c>
      <c r="U765">
        <v>6</v>
      </c>
    </row>
    <row r="766" spans="1:21" x14ac:dyDescent="0.2">
      <c r="A766">
        <v>730</v>
      </c>
      <c r="B766" t="s">
        <v>15</v>
      </c>
      <c r="C766">
        <v>76</v>
      </c>
      <c r="D766" t="s">
        <v>18</v>
      </c>
      <c r="E766">
        <v>1</v>
      </c>
      <c r="F766">
        <v>18</v>
      </c>
      <c r="G766" t="s">
        <v>6</v>
      </c>
      <c r="H766" t="s">
        <v>7</v>
      </c>
      <c r="J766" t="s">
        <v>9</v>
      </c>
      <c r="N766" t="s">
        <v>50</v>
      </c>
      <c r="O766" t="s">
        <v>12</v>
      </c>
      <c r="T766">
        <v>5</v>
      </c>
      <c r="U766">
        <v>7</v>
      </c>
    </row>
    <row r="767" spans="1:21" x14ac:dyDescent="0.2">
      <c r="A767">
        <v>752</v>
      </c>
      <c r="B767" t="s">
        <v>15</v>
      </c>
      <c r="C767">
        <v>77</v>
      </c>
      <c r="D767" t="s">
        <v>18</v>
      </c>
      <c r="E767">
        <v>0</v>
      </c>
      <c r="G767" t="s">
        <v>6</v>
      </c>
      <c r="H767" t="s">
        <v>7</v>
      </c>
      <c r="J767" t="s">
        <v>9</v>
      </c>
      <c r="N767" t="s">
        <v>50</v>
      </c>
      <c r="O767" t="s">
        <v>12</v>
      </c>
      <c r="R767" t="s">
        <v>55</v>
      </c>
      <c r="T767">
        <v>6</v>
      </c>
      <c r="U767">
        <v>11</v>
      </c>
    </row>
    <row r="768" spans="1:21" x14ac:dyDescent="0.2">
      <c r="A768">
        <v>758</v>
      </c>
      <c r="B768" t="s">
        <v>15</v>
      </c>
      <c r="C768">
        <v>81</v>
      </c>
      <c r="D768" t="s">
        <v>18</v>
      </c>
      <c r="E768">
        <v>1</v>
      </c>
      <c r="G768" t="s">
        <v>6</v>
      </c>
      <c r="H768" t="s">
        <v>7</v>
      </c>
      <c r="J768" t="s">
        <v>9</v>
      </c>
      <c r="N768" t="s">
        <v>50</v>
      </c>
      <c r="S768" t="s">
        <v>53</v>
      </c>
      <c r="T768">
        <v>5</v>
      </c>
      <c r="U768">
        <v>10</v>
      </c>
    </row>
    <row r="769" spans="1:21" x14ac:dyDescent="0.2">
      <c r="A769">
        <v>763</v>
      </c>
      <c r="B769" t="s">
        <v>15</v>
      </c>
      <c r="C769">
        <v>90</v>
      </c>
      <c r="D769" t="s">
        <v>18</v>
      </c>
      <c r="E769">
        <v>0</v>
      </c>
      <c r="G769" t="s">
        <v>6</v>
      </c>
      <c r="H769" t="s">
        <v>7</v>
      </c>
      <c r="J769" t="s">
        <v>9</v>
      </c>
      <c r="O769" t="s">
        <v>12</v>
      </c>
      <c r="R769" t="s">
        <v>55</v>
      </c>
      <c r="T769">
        <v>5</v>
      </c>
      <c r="U769">
        <v>8</v>
      </c>
    </row>
    <row r="770" spans="1:21" x14ac:dyDescent="0.2">
      <c r="A770">
        <v>764</v>
      </c>
      <c r="B770" t="s">
        <v>15</v>
      </c>
      <c r="C770">
        <v>81</v>
      </c>
      <c r="D770" t="s">
        <v>18</v>
      </c>
      <c r="E770">
        <v>0</v>
      </c>
      <c r="F770">
        <v>11</v>
      </c>
      <c r="G770" t="s">
        <v>6</v>
      </c>
      <c r="H770" t="s">
        <v>7</v>
      </c>
      <c r="J770" t="s">
        <v>9</v>
      </c>
      <c r="T770">
        <v>3</v>
      </c>
      <c r="U770">
        <v>4</v>
      </c>
    </row>
    <row r="771" spans="1:21" x14ac:dyDescent="0.2">
      <c r="A771">
        <v>791</v>
      </c>
      <c r="B771" t="s">
        <v>15</v>
      </c>
      <c r="C771">
        <v>82</v>
      </c>
      <c r="D771" t="s">
        <v>18</v>
      </c>
      <c r="E771">
        <v>0</v>
      </c>
      <c r="F771">
        <v>15</v>
      </c>
      <c r="G771" t="s">
        <v>6</v>
      </c>
      <c r="H771" t="s">
        <v>7</v>
      </c>
      <c r="J771" t="s">
        <v>9</v>
      </c>
      <c r="O771" t="s">
        <v>12</v>
      </c>
      <c r="P771" t="s">
        <v>51</v>
      </c>
      <c r="T771">
        <v>5</v>
      </c>
      <c r="U771">
        <v>8</v>
      </c>
    </row>
    <row r="772" spans="1:21" x14ac:dyDescent="0.2">
      <c r="A772">
        <v>811</v>
      </c>
      <c r="B772" t="s">
        <v>15</v>
      </c>
      <c r="C772">
        <v>80</v>
      </c>
      <c r="D772" t="s">
        <v>18</v>
      </c>
      <c r="E772">
        <v>1</v>
      </c>
      <c r="G772" t="s">
        <v>6</v>
      </c>
      <c r="H772" t="s">
        <v>7</v>
      </c>
      <c r="J772" t="s">
        <v>9</v>
      </c>
      <c r="N772" t="s">
        <v>50</v>
      </c>
      <c r="T772">
        <v>4</v>
      </c>
      <c r="U772">
        <v>7</v>
      </c>
    </row>
    <row r="773" spans="1:21" x14ac:dyDescent="0.2">
      <c r="A773">
        <v>863</v>
      </c>
      <c r="B773" t="s">
        <v>15</v>
      </c>
      <c r="C773">
        <v>79</v>
      </c>
      <c r="D773" t="s">
        <v>18</v>
      </c>
      <c r="E773">
        <v>0</v>
      </c>
      <c r="F773">
        <v>15</v>
      </c>
      <c r="G773" t="s">
        <v>6</v>
      </c>
      <c r="H773" t="s">
        <v>7</v>
      </c>
      <c r="J773" t="s">
        <v>9</v>
      </c>
      <c r="N773" t="s">
        <v>50</v>
      </c>
      <c r="S773" t="s">
        <v>53</v>
      </c>
      <c r="T773">
        <v>5</v>
      </c>
      <c r="U773">
        <v>6</v>
      </c>
    </row>
    <row r="774" spans="1:21" x14ac:dyDescent="0.2">
      <c r="A774">
        <v>1035</v>
      </c>
      <c r="B774" t="s">
        <v>15</v>
      </c>
      <c r="C774">
        <v>79</v>
      </c>
      <c r="D774" t="s">
        <v>18</v>
      </c>
      <c r="E774">
        <v>1</v>
      </c>
      <c r="F774">
        <v>10</v>
      </c>
      <c r="G774" t="s">
        <v>6</v>
      </c>
      <c r="H774" t="s">
        <v>7</v>
      </c>
      <c r="J774" t="s">
        <v>9</v>
      </c>
      <c r="O774" t="s">
        <v>12</v>
      </c>
      <c r="T774">
        <v>4</v>
      </c>
      <c r="U774">
        <v>5</v>
      </c>
    </row>
    <row r="775" spans="1:21" x14ac:dyDescent="0.2">
      <c r="A775">
        <v>1070</v>
      </c>
      <c r="B775" t="s">
        <v>15</v>
      </c>
      <c r="C775">
        <v>95</v>
      </c>
      <c r="D775" t="s">
        <v>18</v>
      </c>
      <c r="E775">
        <v>0</v>
      </c>
      <c r="G775" t="s">
        <v>6</v>
      </c>
      <c r="H775" t="s">
        <v>7</v>
      </c>
      <c r="J775" t="s">
        <v>9</v>
      </c>
      <c r="T775">
        <v>3</v>
      </c>
      <c r="U775">
        <v>5</v>
      </c>
    </row>
    <row r="776" spans="1:21" x14ac:dyDescent="0.2">
      <c r="A776">
        <v>1202</v>
      </c>
      <c r="B776" t="s">
        <v>15</v>
      </c>
      <c r="C776">
        <v>87</v>
      </c>
      <c r="D776" t="s">
        <v>18</v>
      </c>
      <c r="E776">
        <v>1</v>
      </c>
      <c r="F776">
        <v>12</v>
      </c>
      <c r="G776" t="s">
        <v>6</v>
      </c>
      <c r="H776" t="s">
        <v>7</v>
      </c>
      <c r="J776" t="s">
        <v>9</v>
      </c>
      <c r="O776" t="s">
        <v>12</v>
      </c>
      <c r="T776">
        <v>4</v>
      </c>
      <c r="U776">
        <v>7</v>
      </c>
    </row>
    <row r="777" spans="1:21" x14ac:dyDescent="0.2">
      <c r="A777">
        <v>1217</v>
      </c>
      <c r="B777" t="s">
        <v>15</v>
      </c>
      <c r="C777">
        <v>90</v>
      </c>
      <c r="D777" t="s">
        <v>18</v>
      </c>
      <c r="E777">
        <v>0</v>
      </c>
      <c r="F777">
        <v>12</v>
      </c>
      <c r="G777" t="s">
        <v>6</v>
      </c>
      <c r="H777" t="s">
        <v>7</v>
      </c>
      <c r="J777" t="s">
        <v>9</v>
      </c>
      <c r="N777" t="s">
        <v>50</v>
      </c>
      <c r="O777" t="s">
        <v>12</v>
      </c>
      <c r="T777">
        <v>5</v>
      </c>
      <c r="U777">
        <v>7</v>
      </c>
    </row>
    <row r="778" spans="1:21" x14ac:dyDescent="0.2">
      <c r="A778">
        <v>1219</v>
      </c>
      <c r="B778" t="s">
        <v>15</v>
      </c>
      <c r="C778">
        <v>90</v>
      </c>
      <c r="D778" t="s">
        <v>18</v>
      </c>
      <c r="E778">
        <v>0</v>
      </c>
      <c r="F778">
        <v>8</v>
      </c>
      <c r="G778" t="s">
        <v>6</v>
      </c>
      <c r="H778" t="s">
        <v>7</v>
      </c>
      <c r="J778" t="s">
        <v>9</v>
      </c>
      <c r="K778" t="s">
        <v>10</v>
      </c>
      <c r="N778" t="s">
        <v>50</v>
      </c>
      <c r="O778" t="s">
        <v>12</v>
      </c>
      <c r="Q778" t="s">
        <v>54</v>
      </c>
      <c r="T778">
        <v>7</v>
      </c>
      <c r="U778">
        <v>9</v>
      </c>
    </row>
    <row r="779" spans="1:21" x14ac:dyDescent="0.2">
      <c r="A779">
        <v>1225</v>
      </c>
      <c r="B779" t="s">
        <v>15</v>
      </c>
      <c r="C779">
        <v>76</v>
      </c>
      <c r="D779" t="s">
        <v>16</v>
      </c>
      <c r="E779">
        <v>0</v>
      </c>
      <c r="G779" t="s">
        <v>6</v>
      </c>
      <c r="H779" t="s">
        <v>7</v>
      </c>
      <c r="J779" t="s">
        <v>9</v>
      </c>
      <c r="K779" t="s">
        <v>10</v>
      </c>
      <c r="N779" t="s">
        <v>50</v>
      </c>
      <c r="O779" t="s">
        <v>12</v>
      </c>
      <c r="R779" t="s">
        <v>55</v>
      </c>
      <c r="S779" t="s">
        <v>53</v>
      </c>
      <c r="T779">
        <v>8</v>
      </c>
      <c r="U779">
        <v>15</v>
      </c>
    </row>
    <row r="780" spans="1:21" x14ac:dyDescent="0.2">
      <c r="A780">
        <v>1228</v>
      </c>
      <c r="B780" t="s">
        <v>15</v>
      </c>
      <c r="C780">
        <v>76</v>
      </c>
      <c r="D780" t="s">
        <v>18</v>
      </c>
      <c r="E780">
        <v>1</v>
      </c>
      <c r="F780">
        <v>9</v>
      </c>
      <c r="G780" t="s">
        <v>6</v>
      </c>
      <c r="H780" t="s">
        <v>7</v>
      </c>
      <c r="J780" t="s">
        <v>9</v>
      </c>
      <c r="K780" t="s">
        <v>10</v>
      </c>
      <c r="N780" t="s">
        <v>50</v>
      </c>
      <c r="O780" t="s">
        <v>12</v>
      </c>
      <c r="R780" t="s">
        <v>55</v>
      </c>
      <c r="T780">
        <v>7</v>
      </c>
      <c r="U780">
        <v>9</v>
      </c>
    </row>
    <row r="781" spans="1:21" x14ac:dyDescent="0.2">
      <c r="A781">
        <v>1302</v>
      </c>
      <c r="B781" t="s">
        <v>15</v>
      </c>
      <c r="C781">
        <v>82</v>
      </c>
      <c r="D781" t="s">
        <v>18</v>
      </c>
      <c r="E781">
        <v>0</v>
      </c>
      <c r="F781">
        <v>15</v>
      </c>
      <c r="G781" t="s">
        <v>6</v>
      </c>
      <c r="H781" t="s">
        <v>7</v>
      </c>
      <c r="J781" t="s">
        <v>9</v>
      </c>
      <c r="N781" t="s">
        <v>50</v>
      </c>
      <c r="O781" t="s">
        <v>12</v>
      </c>
      <c r="Q781" t="s">
        <v>54</v>
      </c>
      <c r="T781">
        <v>6</v>
      </c>
      <c r="U781">
        <v>9</v>
      </c>
    </row>
    <row r="782" spans="1:21" x14ac:dyDescent="0.2">
      <c r="A782">
        <v>1341</v>
      </c>
      <c r="B782" t="s">
        <v>15</v>
      </c>
      <c r="C782">
        <v>82</v>
      </c>
      <c r="D782" t="s">
        <v>18</v>
      </c>
      <c r="E782">
        <v>0</v>
      </c>
      <c r="F782">
        <v>12</v>
      </c>
      <c r="G782" t="s">
        <v>6</v>
      </c>
      <c r="H782" t="s">
        <v>7</v>
      </c>
      <c r="J782" t="s">
        <v>9</v>
      </c>
      <c r="N782" t="s">
        <v>50</v>
      </c>
      <c r="T782">
        <v>4</v>
      </c>
      <c r="U782">
        <v>6</v>
      </c>
    </row>
    <row r="783" spans="1:21" x14ac:dyDescent="0.2">
      <c r="A783">
        <v>1351</v>
      </c>
      <c r="B783" t="s">
        <v>15</v>
      </c>
      <c r="C783">
        <v>78</v>
      </c>
      <c r="D783" t="s">
        <v>18</v>
      </c>
      <c r="E783">
        <v>0</v>
      </c>
      <c r="G783" t="s">
        <v>6</v>
      </c>
      <c r="H783" t="s">
        <v>7</v>
      </c>
      <c r="J783" t="s">
        <v>9</v>
      </c>
      <c r="N783" t="s">
        <v>50</v>
      </c>
      <c r="T783">
        <v>4</v>
      </c>
      <c r="U783">
        <v>7</v>
      </c>
    </row>
    <row r="784" spans="1:21" x14ac:dyDescent="0.2">
      <c r="A784">
        <v>1358</v>
      </c>
      <c r="B784" t="s">
        <v>15</v>
      </c>
      <c r="C784">
        <v>73</v>
      </c>
      <c r="D784" t="s">
        <v>18</v>
      </c>
      <c r="E784">
        <v>0</v>
      </c>
      <c r="F784">
        <v>12</v>
      </c>
      <c r="G784" t="s">
        <v>6</v>
      </c>
      <c r="H784" t="s">
        <v>7</v>
      </c>
      <c r="J784" t="s">
        <v>9</v>
      </c>
      <c r="N784" t="s">
        <v>50</v>
      </c>
      <c r="Q784" t="s">
        <v>54</v>
      </c>
      <c r="T784">
        <v>5</v>
      </c>
      <c r="U784">
        <v>9</v>
      </c>
    </row>
    <row r="785" spans="1:21" x14ac:dyDescent="0.2">
      <c r="A785">
        <v>1365</v>
      </c>
      <c r="B785" t="s">
        <v>15</v>
      </c>
      <c r="C785">
        <v>89</v>
      </c>
      <c r="D785" t="s">
        <v>18</v>
      </c>
      <c r="E785">
        <v>0</v>
      </c>
      <c r="F785">
        <v>9</v>
      </c>
      <c r="G785" t="s">
        <v>6</v>
      </c>
      <c r="H785" t="s">
        <v>7</v>
      </c>
      <c r="J785" t="s">
        <v>9</v>
      </c>
      <c r="N785" t="s">
        <v>50</v>
      </c>
      <c r="O785" t="s">
        <v>12</v>
      </c>
      <c r="T785">
        <v>5</v>
      </c>
      <c r="U785">
        <v>6</v>
      </c>
    </row>
    <row r="786" spans="1:21" x14ac:dyDescent="0.2">
      <c r="A786">
        <v>1370</v>
      </c>
      <c r="B786" t="s">
        <v>15</v>
      </c>
      <c r="C786">
        <v>82</v>
      </c>
      <c r="D786" t="s">
        <v>18</v>
      </c>
      <c r="E786">
        <v>0</v>
      </c>
      <c r="F786">
        <v>15</v>
      </c>
      <c r="G786" t="s">
        <v>6</v>
      </c>
      <c r="H786" t="s">
        <v>7</v>
      </c>
      <c r="J786" t="s">
        <v>9</v>
      </c>
      <c r="N786" t="s">
        <v>50</v>
      </c>
      <c r="T786">
        <v>4</v>
      </c>
      <c r="U786">
        <v>6</v>
      </c>
    </row>
    <row r="787" spans="1:21" x14ac:dyDescent="0.2">
      <c r="A787">
        <v>1405</v>
      </c>
      <c r="B787" t="s">
        <v>15</v>
      </c>
      <c r="C787">
        <v>77</v>
      </c>
      <c r="D787" t="s">
        <v>18</v>
      </c>
      <c r="E787">
        <v>0</v>
      </c>
      <c r="F787">
        <v>15</v>
      </c>
      <c r="G787" t="s">
        <v>6</v>
      </c>
      <c r="H787" t="s">
        <v>7</v>
      </c>
      <c r="J787" t="s">
        <v>9</v>
      </c>
      <c r="N787" t="s">
        <v>50</v>
      </c>
      <c r="T787">
        <v>4</v>
      </c>
      <c r="U787">
        <v>8</v>
      </c>
    </row>
    <row r="788" spans="1:21" x14ac:dyDescent="0.2">
      <c r="A788">
        <v>1411</v>
      </c>
      <c r="B788" t="s">
        <v>15</v>
      </c>
      <c r="C788">
        <v>86</v>
      </c>
      <c r="D788" t="s">
        <v>18</v>
      </c>
      <c r="E788">
        <v>2</v>
      </c>
      <c r="F788">
        <v>16</v>
      </c>
      <c r="G788" t="s">
        <v>6</v>
      </c>
      <c r="H788" t="s">
        <v>7</v>
      </c>
      <c r="J788" t="s">
        <v>9</v>
      </c>
      <c r="O788" t="s">
        <v>12</v>
      </c>
      <c r="T788">
        <v>4</v>
      </c>
      <c r="U788">
        <v>6</v>
      </c>
    </row>
    <row r="789" spans="1:21" x14ac:dyDescent="0.2">
      <c r="A789">
        <v>1443</v>
      </c>
      <c r="B789" t="s">
        <v>15</v>
      </c>
      <c r="C789">
        <v>82</v>
      </c>
      <c r="D789" t="s">
        <v>18</v>
      </c>
      <c r="E789">
        <v>0</v>
      </c>
      <c r="F789">
        <v>9</v>
      </c>
      <c r="G789" t="s">
        <v>6</v>
      </c>
      <c r="H789" t="s">
        <v>7</v>
      </c>
      <c r="J789" t="s">
        <v>9</v>
      </c>
      <c r="O789" t="s">
        <v>12</v>
      </c>
      <c r="T789">
        <v>4</v>
      </c>
      <c r="U789">
        <v>6</v>
      </c>
    </row>
    <row r="790" spans="1:21" x14ac:dyDescent="0.2">
      <c r="A790">
        <v>1459</v>
      </c>
      <c r="B790" t="s">
        <v>15</v>
      </c>
      <c r="C790">
        <v>76</v>
      </c>
      <c r="D790" t="s">
        <v>18</v>
      </c>
      <c r="E790">
        <v>0</v>
      </c>
      <c r="F790">
        <v>8</v>
      </c>
      <c r="G790" t="s">
        <v>6</v>
      </c>
      <c r="H790" t="s">
        <v>7</v>
      </c>
      <c r="J790" t="s">
        <v>9</v>
      </c>
      <c r="T790">
        <v>3</v>
      </c>
      <c r="U790">
        <v>6</v>
      </c>
    </row>
    <row r="791" spans="1:21" x14ac:dyDescent="0.2">
      <c r="A791">
        <v>1494</v>
      </c>
      <c r="B791" t="s">
        <v>15</v>
      </c>
      <c r="C791">
        <v>69</v>
      </c>
      <c r="D791" t="s">
        <v>18</v>
      </c>
      <c r="E791">
        <v>1</v>
      </c>
      <c r="G791" t="s">
        <v>6</v>
      </c>
      <c r="H791" t="s">
        <v>7</v>
      </c>
      <c r="J791" t="s">
        <v>9</v>
      </c>
      <c r="R791" t="s">
        <v>55</v>
      </c>
      <c r="T791">
        <v>4</v>
      </c>
      <c r="U791">
        <v>5</v>
      </c>
    </row>
    <row r="792" spans="1:21" x14ac:dyDescent="0.2">
      <c r="A792">
        <v>1495</v>
      </c>
      <c r="B792" t="s">
        <v>15</v>
      </c>
      <c r="C792">
        <v>76</v>
      </c>
      <c r="D792" t="s">
        <v>18</v>
      </c>
      <c r="E792">
        <v>0</v>
      </c>
      <c r="F792">
        <v>12</v>
      </c>
      <c r="G792" t="s">
        <v>6</v>
      </c>
      <c r="H792" t="s">
        <v>7</v>
      </c>
      <c r="J792" t="s">
        <v>9</v>
      </c>
      <c r="N792" t="s">
        <v>50</v>
      </c>
      <c r="O792" t="s">
        <v>12</v>
      </c>
      <c r="P792" t="s">
        <v>51</v>
      </c>
      <c r="T792">
        <v>6</v>
      </c>
      <c r="U792">
        <v>9</v>
      </c>
    </row>
    <row r="793" spans="1:21" x14ac:dyDescent="0.2">
      <c r="A793">
        <v>1564</v>
      </c>
      <c r="B793" t="s">
        <v>15</v>
      </c>
      <c r="C793">
        <v>85</v>
      </c>
      <c r="D793" t="s">
        <v>18</v>
      </c>
      <c r="E793">
        <v>0</v>
      </c>
      <c r="F793">
        <v>14</v>
      </c>
      <c r="G793" t="s">
        <v>6</v>
      </c>
      <c r="H793" t="s">
        <v>7</v>
      </c>
      <c r="J793" t="s">
        <v>9</v>
      </c>
      <c r="N793" t="s">
        <v>50</v>
      </c>
      <c r="T793">
        <v>4</v>
      </c>
      <c r="U793">
        <v>7</v>
      </c>
    </row>
    <row r="794" spans="1:21" x14ac:dyDescent="0.2">
      <c r="A794">
        <v>1676</v>
      </c>
      <c r="B794" t="s">
        <v>15</v>
      </c>
      <c r="C794">
        <v>80</v>
      </c>
      <c r="D794" t="s">
        <v>18</v>
      </c>
      <c r="E794">
        <v>0</v>
      </c>
      <c r="F794">
        <v>10</v>
      </c>
      <c r="G794" t="s">
        <v>6</v>
      </c>
      <c r="H794" t="s">
        <v>7</v>
      </c>
      <c r="J794" t="s">
        <v>9</v>
      </c>
      <c r="N794" t="s">
        <v>50</v>
      </c>
      <c r="T794">
        <v>4</v>
      </c>
      <c r="U794">
        <v>5</v>
      </c>
    </row>
    <row r="795" spans="1:21" x14ac:dyDescent="0.2">
      <c r="A795">
        <v>1850</v>
      </c>
      <c r="B795" t="s">
        <v>15</v>
      </c>
      <c r="C795">
        <v>74</v>
      </c>
      <c r="D795" t="s">
        <v>16</v>
      </c>
      <c r="E795">
        <v>0</v>
      </c>
      <c r="F795">
        <v>16</v>
      </c>
      <c r="G795" t="s">
        <v>6</v>
      </c>
      <c r="H795" t="s">
        <v>7</v>
      </c>
      <c r="J795" t="s">
        <v>9</v>
      </c>
      <c r="T795">
        <v>3</v>
      </c>
      <c r="U795">
        <v>5</v>
      </c>
    </row>
    <row r="796" spans="1:21" x14ac:dyDescent="0.2">
      <c r="A796">
        <v>1981</v>
      </c>
      <c r="B796" t="s">
        <v>15</v>
      </c>
      <c r="C796">
        <v>79</v>
      </c>
      <c r="D796" t="s">
        <v>18</v>
      </c>
      <c r="E796">
        <v>0</v>
      </c>
      <c r="F796">
        <v>18</v>
      </c>
      <c r="G796" t="s">
        <v>6</v>
      </c>
      <c r="H796" t="s">
        <v>7</v>
      </c>
      <c r="J796" t="s">
        <v>9</v>
      </c>
      <c r="T796">
        <v>3</v>
      </c>
      <c r="U796">
        <v>6</v>
      </c>
    </row>
    <row r="797" spans="1:21" x14ac:dyDescent="0.2">
      <c r="A797">
        <v>2012</v>
      </c>
      <c r="B797" t="s">
        <v>15</v>
      </c>
      <c r="C797">
        <v>73</v>
      </c>
      <c r="D797" t="s">
        <v>18</v>
      </c>
      <c r="E797">
        <v>1</v>
      </c>
      <c r="F797">
        <v>14</v>
      </c>
      <c r="G797" t="s">
        <v>6</v>
      </c>
      <c r="H797" t="s">
        <v>7</v>
      </c>
      <c r="J797" t="s">
        <v>9</v>
      </c>
      <c r="N797" t="s">
        <v>50</v>
      </c>
      <c r="O797" t="s">
        <v>12</v>
      </c>
      <c r="Q797" t="s">
        <v>54</v>
      </c>
      <c r="R797" t="s">
        <v>55</v>
      </c>
      <c r="T797">
        <v>7</v>
      </c>
      <c r="U797">
        <v>9</v>
      </c>
    </row>
    <row r="798" spans="1:21" x14ac:dyDescent="0.2">
      <c r="A798">
        <v>2168</v>
      </c>
      <c r="B798" t="s">
        <v>15</v>
      </c>
      <c r="C798">
        <v>76</v>
      </c>
      <c r="D798" t="s">
        <v>18</v>
      </c>
      <c r="E798">
        <v>1</v>
      </c>
      <c r="F798">
        <v>16</v>
      </c>
      <c r="G798" t="s">
        <v>6</v>
      </c>
      <c r="H798" t="s">
        <v>7</v>
      </c>
      <c r="J798" t="s">
        <v>9</v>
      </c>
      <c r="N798" t="s">
        <v>50</v>
      </c>
      <c r="T798">
        <v>4</v>
      </c>
      <c r="U798">
        <v>5</v>
      </c>
    </row>
    <row r="799" spans="1:21" x14ac:dyDescent="0.2">
      <c r="A799">
        <v>2375</v>
      </c>
      <c r="B799" t="s">
        <v>15</v>
      </c>
      <c r="C799">
        <v>79</v>
      </c>
      <c r="D799" t="s">
        <v>18</v>
      </c>
      <c r="E799">
        <v>0</v>
      </c>
      <c r="F799">
        <v>16</v>
      </c>
      <c r="G799" t="s">
        <v>6</v>
      </c>
      <c r="H799" t="s">
        <v>7</v>
      </c>
      <c r="J799" t="s">
        <v>9</v>
      </c>
      <c r="T799">
        <v>3</v>
      </c>
      <c r="U799">
        <v>5</v>
      </c>
    </row>
    <row r="800" spans="1:21" x14ac:dyDescent="0.2">
      <c r="A800">
        <v>2384</v>
      </c>
      <c r="B800" t="s">
        <v>15</v>
      </c>
      <c r="C800">
        <v>71</v>
      </c>
      <c r="D800" t="s">
        <v>18</v>
      </c>
      <c r="E800">
        <v>1</v>
      </c>
      <c r="F800">
        <v>10</v>
      </c>
      <c r="G800" t="s">
        <v>6</v>
      </c>
      <c r="H800" t="s">
        <v>7</v>
      </c>
      <c r="J800" t="s">
        <v>9</v>
      </c>
      <c r="N800" t="s">
        <v>50</v>
      </c>
      <c r="T800">
        <v>4</v>
      </c>
      <c r="U800">
        <v>5</v>
      </c>
    </row>
    <row r="801" spans="1:21" x14ac:dyDescent="0.2">
      <c r="A801">
        <v>2436</v>
      </c>
      <c r="B801" t="s">
        <v>15</v>
      </c>
      <c r="C801">
        <v>80</v>
      </c>
      <c r="D801" t="s">
        <v>16</v>
      </c>
      <c r="E801">
        <v>0</v>
      </c>
      <c r="F801">
        <v>16</v>
      </c>
      <c r="G801" t="s">
        <v>6</v>
      </c>
      <c r="H801" t="s">
        <v>7</v>
      </c>
      <c r="J801" t="s">
        <v>9</v>
      </c>
      <c r="T801">
        <v>3</v>
      </c>
      <c r="U801">
        <v>5</v>
      </c>
    </row>
    <row r="802" spans="1:21" x14ac:dyDescent="0.2">
      <c r="A802">
        <v>61</v>
      </c>
      <c r="B802" t="s">
        <v>15</v>
      </c>
      <c r="C802">
        <v>95</v>
      </c>
      <c r="D802" t="s">
        <v>18</v>
      </c>
      <c r="E802">
        <v>0</v>
      </c>
      <c r="F802">
        <v>10</v>
      </c>
      <c r="H802" t="s">
        <v>7</v>
      </c>
      <c r="J802" t="s">
        <v>9</v>
      </c>
      <c r="O802" t="s">
        <v>12</v>
      </c>
      <c r="P802" t="s">
        <v>51</v>
      </c>
      <c r="T802">
        <v>4</v>
      </c>
      <c r="U802">
        <v>10</v>
      </c>
    </row>
    <row r="803" spans="1:21" x14ac:dyDescent="0.2">
      <c r="A803">
        <v>71</v>
      </c>
      <c r="B803" t="s">
        <v>15</v>
      </c>
      <c r="C803">
        <v>93</v>
      </c>
      <c r="D803" t="s">
        <v>16</v>
      </c>
      <c r="E803">
        <v>0</v>
      </c>
      <c r="H803" t="s">
        <v>7</v>
      </c>
      <c r="J803" t="s">
        <v>9</v>
      </c>
      <c r="O803" t="s">
        <v>12</v>
      </c>
      <c r="T803">
        <v>3</v>
      </c>
      <c r="U803">
        <v>3</v>
      </c>
    </row>
    <row r="804" spans="1:21" x14ac:dyDescent="0.2">
      <c r="A804">
        <v>73</v>
      </c>
      <c r="B804" t="s">
        <v>15</v>
      </c>
      <c r="C804">
        <v>92</v>
      </c>
      <c r="D804" t="s">
        <v>18</v>
      </c>
      <c r="E804">
        <v>0</v>
      </c>
      <c r="F804">
        <v>10</v>
      </c>
      <c r="H804" t="s">
        <v>7</v>
      </c>
      <c r="J804" t="s">
        <v>9</v>
      </c>
      <c r="N804" t="s">
        <v>50</v>
      </c>
      <c r="O804" t="s">
        <v>12</v>
      </c>
      <c r="T804">
        <v>4</v>
      </c>
      <c r="U804">
        <v>6</v>
      </c>
    </row>
    <row r="805" spans="1:21" x14ac:dyDescent="0.2">
      <c r="A805">
        <v>90</v>
      </c>
      <c r="B805" t="s">
        <v>15</v>
      </c>
      <c r="C805">
        <v>94</v>
      </c>
      <c r="D805" t="s">
        <v>16</v>
      </c>
      <c r="E805">
        <v>0</v>
      </c>
      <c r="H805" t="s">
        <v>7</v>
      </c>
      <c r="J805" t="s">
        <v>9</v>
      </c>
      <c r="K805" t="s">
        <v>10</v>
      </c>
      <c r="M805" t="s">
        <v>52</v>
      </c>
      <c r="T805">
        <v>4</v>
      </c>
      <c r="U805">
        <v>6</v>
      </c>
    </row>
    <row r="806" spans="1:21" x14ac:dyDescent="0.2">
      <c r="A806">
        <v>136</v>
      </c>
      <c r="B806" t="s">
        <v>15</v>
      </c>
      <c r="C806">
        <v>78</v>
      </c>
      <c r="D806" t="s">
        <v>18</v>
      </c>
      <c r="E806">
        <v>0</v>
      </c>
      <c r="F806">
        <v>15</v>
      </c>
      <c r="H806" t="s">
        <v>7</v>
      </c>
      <c r="J806" t="s">
        <v>9</v>
      </c>
      <c r="O806" t="s">
        <v>12</v>
      </c>
      <c r="T806">
        <v>3</v>
      </c>
      <c r="U806">
        <v>5</v>
      </c>
    </row>
    <row r="807" spans="1:21" x14ac:dyDescent="0.2">
      <c r="A807">
        <v>137</v>
      </c>
      <c r="B807" t="s">
        <v>15</v>
      </c>
      <c r="C807">
        <v>92</v>
      </c>
      <c r="D807" t="s">
        <v>18</v>
      </c>
      <c r="E807">
        <v>0</v>
      </c>
      <c r="F807">
        <v>9</v>
      </c>
      <c r="H807" t="s">
        <v>7</v>
      </c>
      <c r="J807" t="s">
        <v>9</v>
      </c>
      <c r="N807" t="s">
        <v>50</v>
      </c>
      <c r="O807" t="s">
        <v>12</v>
      </c>
      <c r="P807" t="s">
        <v>51</v>
      </c>
      <c r="S807" t="s">
        <v>53</v>
      </c>
      <c r="T807">
        <v>6</v>
      </c>
      <c r="U807">
        <v>8</v>
      </c>
    </row>
    <row r="808" spans="1:21" x14ac:dyDescent="0.2">
      <c r="A808">
        <v>205</v>
      </c>
      <c r="B808" t="s">
        <v>15</v>
      </c>
      <c r="C808">
        <v>85</v>
      </c>
      <c r="D808" t="s">
        <v>18</v>
      </c>
      <c r="E808">
        <v>0</v>
      </c>
      <c r="F808">
        <v>10</v>
      </c>
      <c r="H808" t="s">
        <v>7</v>
      </c>
      <c r="J808" t="s">
        <v>9</v>
      </c>
      <c r="N808" t="s">
        <v>50</v>
      </c>
      <c r="P808" t="s">
        <v>51</v>
      </c>
      <c r="T808">
        <v>4</v>
      </c>
      <c r="U808">
        <v>7</v>
      </c>
    </row>
    <row r="809" spans="1:21" x14ac:dyDescent="0.2">
      <c r="A809">
        <v>263</v>
      </c>
      <c r="B809" t="s">
        <v>15</v>
      </c>
      <c r="C809">
        <v>94</v>
      </c>
      <c r="D809" t="s">
        <v>18</v>
      </c>
      <c r="E809">
        <v>1</v>
      </c>
      <c r="H809" t="s">
        <v>7</v>
      </c>
      <c r="J809" t="s">
        <v>9</v>
      </c>
      <c r="M809" t="s">
        <v>52</v>
      </c>
      <c r="O809" t="s">
        <v>12</v>
      </c>
      <c r="R809" t="s">
        <v>55</v>
      </c>
      <c r="T809">
        <v>5</v>
      </c>
      <c r="U809">
        <v>7</v>
      </c>
    </row>
    <row r="810" spans="1:21" x14ac:dyDescent="0.2">
      <c r="A810">
        <v>270</v>
      </c>
      <c r="B810" t="s">
        <v>15</v>
      </c>
      <c r="C810">
        <v>80</v>
      </c>
      <c r="D810" t="s">
        <v>18</v>
      </c>
      <c r="E810">
        <v>1</v>
      </c>
      <c r="H810" t="s">
        <v>7</v>
      </c>
      <c r="J810" t="s">
        <v>9</v>
      </c>
      <c r="P810" t="s">
        <v>51</v>
      </c>
      <c r="T810">
        <v>3</v>
      </c>
      <c r="U810">
        <v>7</v>
      </c>
    </row>
    <row r="811" spans="1:21" x14ac:dyDescent="0.2">
      <c r="A811">
        <v>282</v>
      </c>
      <c r="B811" t="s">
        <v>15</v>
      </c>
      <c r="C811">
        <v>82</v>
      </c>
      <c r="D811" t="s">
        <v>18</v>
      </c>
      <c r="E811">
        <v>1</v>
      </c>
      <c r="F811">
        <v>9</v>
      </c>
      <c r="H811" t="s">
        <v>7</v>
      </c>
      <c r="J811" t="s">
        <v>9</v>
      </c>
      <c r="N811" t="s">
        <v>50</v>
      </c>
      <c r="O811" t="s">
        <v>12</v>
      </c>
      <c r="T811">
        <v>4</v>
      </c>
      <c r="U811">
        <v>6</v>
      </c>
    </row>
    <row r="812" spans="1:21" x14ac:dyDescent="0.2">
      <c r="A812">
        <v>299</v>
      </c>
      <c r="B812" t="s">
        <v>15</v>
      </c>
      <c r="C812">
        <v>90</v>
      </c>
      <c r="D812" t="s">
        <v>16</v>
      </c>
      <c r="E812">
        <v>0</v>
      </c>
      <c r="H812" t="s">
        <v>7</v>
      </c>
      <c r="J812" t="s">
        <v>9</v>
      </c>
      <c r="T812">
        <v>2</v>
      </c>
      <c r="U812">
        <v>3</v>
      </c>
    </row>
    <row r="813" spans="1:21" x14ac:dyDescent="0.2">
      <c r="A813">
        <v>314</v>
      </c>
      <c r="B813" t="s">
        <v>15</v>
      </c>
      <c r="C813">
        <v>78</v>
      </c>
      <c r="D813" t="s">
        <v>16</v>
      </c>
      <c r="E813">
        <v>0</v>
      </c>
      <c r="F813">
        <v>15</v>
      </c>
      <c r="H813" t="s">
        <v>7</v>
      </c>
      <c r="J813" t="s">
        <v>9</v>
      </c>
      <c r="N813" t="s">
        <v>50</v>
      </c>
      <c r="O813" t="s">
        <v>12</v>
      </c>
      <c r="T813">
        <v>4</v>
      </c>
      <c r="U813">
        <v>6</v>
      </c>
    </row>
    <row r="814" spans="1:21" x14ac:dyDescent="0.2">
      <c r="A814">
        <v>340</v>
      </c>
      <c r="B814" t="s">
        <v>15</v>
      </c>
      <c r="C814">
        <v>78</v>
      </c>
      <c r="D814" t="s">
        <v>18</v>
      </c>
      <c r="E814">
        <v>0</v>
      </c>
      <c r="H814" t="s">
        <v>7</v>
      </c>
      <c r="J814" t="s">
        <v>9</v>
      </c>
      <c r="O814" t="s">
        <v>12</v>
      </c>
      <c r="R814" t="s">
        <v>55</v>
      </c>
      <c r="T814">
        <v>4</v>
      </c>
      <c r="U814">
        <v>5</v>
      </c>
    </row>
    <row r="815" spans="1:21" x14ac:dyDescent="0.2">
      <c r="A815">
        <v>389</v>
      </c>
      <c r="B815" t="s">
        <v>15</v>
      </c>
      <c r="C815">
        <v>85</v>
      </c>
      <c r="D815" t="s">
        <v>16</v>
      </c>
      <c r="E815">
        <v>0</v>
      </c>
      <c r="H815" t="s">
        <v>7</v>
      </c>
      <c r="J815" t="s">
        <v>9</v>
      </c>
      <c r="O815" t="s">
        <v>12</v>
      </c>
      <c r="T815">
        <v>3</v>
      </c>
      <c r="U815">
        <v>6</v>
      </c>
    </row>
    <row r="816" spans="1:21" x14ac:dyDescent="0.2">
      <c r="A816">
        <v>405</v>
      </c>
      <c r="B816" t="s">
        <v>15</v>
      </c>
      <c r="C816">
        <v>77</v>
      </c>
      <c r="D816" t="s">
        <v>16</v>
      </c>
      <c r="E816">
        <v>1</v>
      </c>
      <c r="H816" t="s">
        <v>7</v>
      </c>
      <c r="J816" t="s">
        <v>9</v>
      </c>
      <c r="R816" t="s">
        <v>55</v>
      </c>
      <c r="T816">
        <v>3</v>
      </c>
      <c r="U816">
        <v>4</v>
      </c>
    </row>
    <row r="817" spans="1:21" x14ac:dyDescent="0.2">
      <c r="A817">
        <v>463</v>
      </c>
      <c r="B817" t="s">
        <v>15</v>
      </c>
      <c r="C817">
        <v>87</v>
      </c>
      <c r="D817" t="s">
        <v>18</v>
      </c>
      <c r="E817">
        <v>0</v>
      </c>
      <c r="F817">
        <v>12</v>
      </c>
      <c r="H817" t="s">
        <v>7</v>
      </c>
      <c r="J817" t="s">
        <v>9</v>
      </c>
      <c r="N817" t="s">
        <v>50</v>
      </c>
      <c r="O817" t="s">
        <v>12</v>
      </c>
      <c r="T817">
        <v>4</v>
      </c>
      <c r="U817">
        <v>6</v>
      </c>
    </row>
    <row r="818" spans="1:21" x14ac:dyDescent="0.2">
      <c r="A818">
        <v>562</v>
      </c>
      <c r="B818" t="s">
        <v>15</v>
      </c>
      <c r="C818">
        <v>92</v>
      </c>
      <c r="D818" t="s">
        <v>18</v>
      </c>
      <c r="E818">
        <v>0</v>
      </c>
      <c r="F818">
        <v>16</v>
      </c>
      <c r="H818" t="s">
        <v>7</v>
      </c>
      <c r="J818" t="s">
        <v>9</v>
      </c>
      <c r="K818" t="s">
        <v>10</v>
      </c>
      <c r="N818" t="s">
        <v>50</v>
      </c>
      <c r="O818" t="s">
        <v>12</v>
      </c>
      <c r="Q818" t="s">
        <v>54</v>
      </c>
      <c r="T818">
        <v>6</v>
      </c>
      <c r="U818">
        <v>7</v>
      </c>
    </row>
    <row r="819" spans="1:21" x14ac:dyDescent="0.2">
      <c r="A819">
        <v>655</v>
      </c>
      <c r="B819" t="s">
        <v>15</v>
      </c>
      <c r="C819">
        <v>97</v>
      </c>
      <c r="D819" t="s">
        <v>18</v>
      </c>
      <c r="E819">
        <v>0</v>
      </c>
      <c r="H819" t="s">
        <v>7</v>
      </c>
      <c r="J819" t="s">
        <v>9</v>
      </c>
      <c r="O819" t="s">
        <v>12</v>
      </c>
      <c r="S819" t="s">
        <v>53</v>
      </c>
      <c r="T819">
        <v>4</v>
      </c>
      <c r="U819">
        <v>7</v>
      </c>
    </row>
    <row r="820" spans="1:21" x14ac:dyDescent="0.2">
      <c r="A820">
        <v>657</v>
      </c>
      <c r="B820" t="s">
        <v>15</v>
      </c>
      <c r="C820">
        <v>95</v>
      </c>
      <c r="D820" t="s">
        <v>18</v>
      </c>
      <c r="E820">
        <v>1</v>
      </c>
      <c r="H820" t="s">
        <v>7</v>
      </c>
      <c r="J820" t="s">
        <v>9</v>
      </c>
      <c r="O820" t="s">
        <v>12</v>
      </c>
      <c r="R820" t="s">
        <v>55</v>
      </c>
      <c r="T820">
        <v>4</v>
      </c>
      <c r="U820">
        <v>6</v>
      </c>
    </row>
    <row r="821" spans="1:21" x14ac:dyDescent="0.2">
      <c r="A821">
        <v>690</v>
      </c>
      <c r="B821" t="s">
        <v>15</v>
      </c>
      <c r="C821">
        <v>81</v>
      </c>
      <c r="D821" t="s">
        <v>18</v>
      </c>
      <c r="E821">
        <v>0</v>
      </c>
      <c r="H821" t="s">
        <v>7</v>
      </c>
      <c r="J821" t="s">
        <v>9</v>
      </c>
      <c r="T821">
        <v>2</v>
      </c>
      <c r="U821">
        <v>3</v>
      </c>
    </row>
    <row r="822" spans="1:21" x14ac:dyDescent="0.2">
      <c r="A822">
        <v>729</v>
      </c>
      <c r="B822" t="s">
        <v>15</v>
      </c>
      <c r="C822">
        <v>82</v>
      </c>
      <c r="D822" t="s">
        <v>18</v>
      </c>
      <c r="E822">
        <v>1</v>
      </c>
      <c r="F822">
        <v>15</v>
      </c>
      <c r="H822" t="s">
        <v>7</v>
      </c>
      <c r="J822" t="s">
        <v>9</v>
      </c>
      <c r="N822" t="s">
        <v>50</v>
      </c>
      <c r="Q822" t="s">
        <v>54</v>
      </c>
      <c r="T822">
        <v>4</v>
      </c>
      <c r="U822">
        <v>7</v>
      </c>
    </row>
    <row r="823" spans="1:21" x14ac:dyDescent="0.2">
      <c r="A823">
        <v>798</v>
      </c>
      <c r="B823" t="s">
        <v>15</v>
      </c>
      <c r="C823">
        <v>83</v>
      </c>
      <c r="D823" t="s">
        <v>18</v>
      </c>
      <c r="E823">
        <v>0</v>
      </c>
      <c r="F823">
        <v>10</v>
      </c>
      <c r="H823" t="s">
        <v>7</v>
      </c>
      <c r="J823" t="s">
        <v>9</v>
      </c>
      <c r="R823" t="s">
        <v>55</v>
      </c>
      <c r="T823">
        <v>3</v>
      </c>
      <c r="U823">
        <v>5</v>
      </c>
    </row>
    <row r="824" spans="1:21" x14ac:dyDescent="0.2">
      <c r="A824">
        <v>803</v>
      </c>
      <c r="B824" t="s">
        <v>15</v>
      </c>
      <c r="C824">
        <v>82</v>
      </c>
      <c r="D824" t="s">
        <v>18</v>
      </c>
      <c r="E824">
        <v>0</v>
      </c>
      <c r="F824">
        <v>16</v>
      </c>
      <c r="H824" t="s">
        <v>7</v>
      </c>
      <c r="J824" t="s">
        <v>9</v>
      </c>
      <c r="O824" t="s">
        <v>12</v>
      </c>
      <c r="T824">
        <v>3</v>
      </c>
      <c r="U824">
        <v>5</v>
      </c>
    </row>
    <row r="825" spans="1:21" x14ac:dyDescent="0.2">
      <c r="A825">
        <v>837</v>
      </c>
      <c r="B825" t="s">
        <v>15</v>
      </c>
      <c r="C825">
        <v>75</v>
      </c>
      <c r="D825" t="s">
        <v>18</v>
      </c>
      <c r="E825">
        <v>1</v>
      </c>
      <c r="F825">
        <v>15</v>
      </c>
      <c r="H825" t="s">
        <v>7</v>
      </c>
      <c r="J825" t="s">
        <v>9</v>
      </c>
      <c r="N825" t="s">
        <v>50</v>
      </c>
      <c r="T825">
        <v>3</v>
      </c>
      <c r="U825">
        <v>4</v>
      </c>
    </row>
    <row r="826" spans="1:21" x14ac:dyDescent="0.2">
      <c r="A826">
        <v>843</v>
      </c>
      <c r="B826" t="s">
        <v>15</v>
      </c>
      <c r="C826">
        <v>82</v>
      </c>
      <c r="D826" t="s">
        <v>18</v>
      </c>
      <c r="E826">
        <v>0</v>
      </c>
      <c r="F826">
        <v>15</v>
      </c>
      <c r="H826" t="s">
        <v>7</v>
      </c>
      <c r="J826" t="s">
        <v>9</v>
      </c>
      <c r="R826" t="s">
        <v>55</v>
      </c>
      <c r="S826" t="s">
        <v>53</v>
      </c>
      <c r="T826">
        <v>4</v>
      </c>
      <c r="U826">
        <v>9</v>
      </c>
    </row>
    <row r="827" spans="1:21" x14ac:dyDescent="0.2">
      <c r="A827">
        <v>853</v>
      </c>
      <c r="B827" t="s">
        <v>15</v>
      </c>
      <c r="C827">
        <v>82</v>
      </c>
      <c r="D827" t="s">
        <v>18</v>
      </c>
      <c r="E827">
        <v>0</v>
      </c>
      <c r="F827">
        <v>10</v>
      </c>
      <c r="H827" t="s">
        <v>7</v>
      </c>
      <c r="J827" t="s">
        <v>9</v>
      </c>
      <c r="K827" t="s">
        <v>10</v>
      </c>
      <c r="N827" t="s">
        <v>50</v>
      </c>
      <c r="O827" t="s">
        <v>12</v>
      </c>
      <c r="P827" t="s">
        <v>51</v>
      </c>
      <c r="S827" t="s">
        <v>53</v>
      </c>
      <c r="T827">
        <v>7</v>
      </c>
      <c r="U827">
        <v>11</v>
      </c>
    </row>
    <row r="828" spans="1:21" x14ac:dyDescent="0.2">
      <c r="A828">
        <v>854</v>
      </c>
      <c r="B828" t="s">
        <v>15</v>
      </c>
      <c r="C828">
        <v>83</v>
      </c>
      <c r="D828" t="s">
        <v>18</v>
      </c>
      <c r="E828">
        <v>1</v>
      </c>
      <c r="H828" t="s">
        <v>7</v>
      </c>
      <c r="J828" t="s">
        <v>9</v>
      </c>
      <c r="O828" t="s">
        <v>12</v>
      </c>
      <c r="R828" t="s">
        <v>55</v>
      </c>
      <c r="T828">
        <v>4</v>
      </c>
      <c r="U828">
        <v>6</v>
      </c>
    </row>
    <row r="829" spans="1:21" x14ac:dyDescent="0.2">
      <c r="A829">
        <v>862</v>
      </c>
      <c r="B829" t="s">
        <v>15</v>
      </c>
      <c r="C829">
        <v>80</v>
      </c>
      <c r="D829" t="s">
        <v>18</v>
      </c>
      <c r="E829">
        <v>0</v>
      </c>
      <c r="H829" t="s">
        <v>7</v>
      </c>
      <c r="J829" t="s">
        <v>9</v>
      </c>
      <c r="T829">
        <v>2</v>
      </c>
      <c r="U829">
        <v>3</v>
      </c>
    </row>
    <row r="830" spans="1:21" x14ac:dyDescent="0.2">
      <c r="A830">
        <v>961</v>
      </c>
      <c r="B830" t="s">
        <v>15</v>
      </c>
      <c r="C830">
        <v>90</v>
      </c>
      <c r="D830" t="s">
        <v>18</v>
      </c>
      <c r="E830">
        <v>0</v>
      </c>
      <c r="F830">
        <v>9</v>
      </c>
      <c r="H830" t="s">
        <v>7</v>
      </c>
      <c r="J830" t="s">
        <v>9</v>
      </c>
      <c r="O830" t="s">
        <v>12</v>
      </c>
      <c r="P830" t="s">
        <v>51</v>
      </c>
      <c r="T830">
        <v>4</v>
      </c>
      <c r="U830">
        <v>7</v>
      </c>
    </row>
    <row r="831" spans="1:21" x14ac:dyDescent="0.2">
      <c r="A831">
        <v>1034</v>
      </c>
      <c r="B831" t="s">
        <v>15</v>
      </c>
      <c r="C831">
        <v>85</v>
      </c>
      <c r="D831" t="s">
        <v>18</v>
      </c>
      <c r="E831">
        <v>0</v>
      </c>
      <c r="H831" t="s">
        <v>7</v>
      </c>
      <c r="J831" t="s">
        <v>9</v>
      </c>
      <c r="N831" t="s">
        <v>50</v>
      </c>
      <c r="T831">
        <v>3</v>
      </c>
      <c r="U831">
        <v>5</v>
      </c>
    </row>
    <row r="832" spans="1:21" x14ac:dyDescent="0.2">
      <c r="A832">
        <v>1187</v>
      </c>
      <c r="B832" t="s">
        <v>15</v>
      </c>
      <c r="C832">
        <v>79</v>
      </c>
      <c r="D832" t="s">
        <v>18</v>
      </c>
      <c r="E832">
        <v>0</v>
      </c>
      <c r="F832">
        <v>15</v>
      </c>
      <c r="H832" t="s">
        <v>7</v>
      </c>
      <c r="J832" t="s">
        <v>9</v>
      </c>
      <c r="O832" t="s">
        <v>12</v>
      </c>
      <c r="T832">
        <v>3</v>
      </c>
      <c r="U832">
        <v>5</v>
      </c>
    </row>
    <row r="833" spans="1:21" x14ac:dyDescent="0.2">
      <c r="A833">
        <v>1234</v>
      </c>
      <c r="B833" t="s">
        <v>15</v>
      </c>
      <c r="C833">
        <v>84</v>
      </c>
      <c r="D833" t="s">
        <v>16</v>
      </c>
      <c r="E833">
        <v>0</v>
      </c>
      <c r="F833">
        <v>16</v>
      </c>
      <c r="H833" t="s">
        <v>7</v>
      </c>
      <c r="J833" t="s">
        <v>9</v>
      </c>
      <c r="O833" t="s">
        <v>12</v>
      </c>
      <c r="T833">
        <v>3</v>
      </c>
      <c r="U833">
        <v>6</v>
      </c>
    </row>
    <row r="834" spans="1:21" x14ac:dyDescent="0.2">
      <c r="A834">
        <v>1379</v>
      </c>
      <c r="B834" t="s">
        <v>15</v>
      </c>
      <c r="C834">
        <v>80</v>
      </c>
      <c r="D834" t="s">
        <v>18</v>
      </c>
      <c r="E834">
        <v>1</v>
      </c>
      <c r="F834">
        <v>12</v>
      </c>
      <c r="H834" t="s">
        <v>7</v>
      </c>
      <c r="J834" t="s">
        <v>9</v>
      </c>
      <c r="K834" t="s">
        <v>10</v>
      </c>
      <c r="N834" t="s">
        <v>50</v>
      </c>
      <c r="O834" t="s">
        <v>12</v>
      </c>
      <c r="Q834" t="s">
        <v>54</v>
      </c>
      <c r="T834">
        <v>6</v>
      </c>
      <c r="U834">
        <v>10</v>
      </c>
    </row>
    <row r="835" spans="1:21" x14ac:dyDescent="0.2">
      <c r="A835">
        <v>1419</v>
      </c>
      <c r="B835" t="s">
        <v>15</v>
      </c>
      <c r="C835">
        <v>73</v>
      </c>
      <c r="D835" t="s">
        <v>16</v>
      </c>
      <c r="E835">
        <v>0</v>
      </c>
      <c r="F835">
        <v>16</v>
      </c>
      <c r="H835" t="s">
        <v>7</v>
      </c>
      <c r="J835" t="s">
        <v>9</v>
      </c>
      <c r="T835">
        <v>2</v>
      </c>
      <c r="U835">
        <v>4</v>
      </c>
    </row>
    <row r="836" spans="1:21" x14ac:dyDescent="0.2">
      <c r="A836">
        <v>1468</v>
      </c>
      <c r="B836" t="s">
        <v>15</v>
      </c>
      <c r="C836">
        <v>88</v>
      </c>
      <c r="D836" t="s">
        <v>18</v>
      </c>
      <c r="E836">
        <v>0</v>
      </c>
      <c r="F836">
        <v>9</v>
      </c>
      <c r="H836" t="s">
        <v>7</v>
      </c>
      <c r="J836" t="s">
        <v>9</v>
      </c>
      <c r="N836" t="s">
        <v>50</v>
      </c>
      <c r="O836" t="s">
        <v>12</v>
      </c>
      <c r="R836" t="s">
        <v>55</v>
      </c>
      <c r="T836">
        <v>5</v>
      </c>
      <c r="U836">
        <v>8</v>
      </c>
    </row>
    <row r="837" spans="1:21" x14ac:dyDescent="0.2">
      <c r="A837">
        <v>1520</v>
      </c>
      <c r="B837" t="s">
        <v>15</v>
      </c>
      <c r="C837">
        <v>81</v>
      </c>
      <c r="D837" t="s">
        <v>18</v>
      </c>
      <c r="E837">
        <v>0</v>
      </c>
      <c r="F837">
        <v>11</v>
      </c>
      <c r="H837" t="s">
        <v>7</v>
      </c>
      <c r="J837" t="s">
        <v>9</v>
      </c>
      <c r="N837" t="s">
        <v>50</v>
      </c>
      <c r="T837">
        <v>3</v>
      </c>
      <c r="U837">
        <v>5</v>
      </c>
    </row>
    <row r="838" spans="1:21" x14ac:dyDescent="0.2">
      <c r="A838">
        <v>1574</v>
      </c>
      <c r="B838" t="s">
        <v>15</v>
      </c>
      <c r="C838">
        <v>74</v>
      </c>
      <c r="D838" t="s">
        <v>18</v>
      </c>
      <c r="E838">
        <v>0</v>
      </c>
      <c r="F838">
        <v>12</v>
      </c>
      <c r="H838" t="s">
        <v>7</v>
      </c>
      <c r="J838" t="s">
        <v>9</v>
      </c>
      <c r="O838" t="s">
        <v>12</v>
      </c>
      <c r="R838" t="s">
        <v>55</v>
      </c>
      <c r="T838">
        <v>4</v>
      </c>
      <c r="U838">
        <v>5</v>
      </c>
    </row>
    <row r="839" spans="1:21" x14ac:dyDescent="0.2">
      <c r="A839">
        <v>1618</v>
      </c>
      <c r="B839" t="s">
        <v>15</v>
      </c>
      <c r="C839">
        <v>75</v>
      </c>
      <c r="D839" t="s">
        <v>16</v>
      </c>
      <c r="E839">
        <v>1</v>
      </c>
      <c r="H839" t="s">
        <v>7</v>
      </c>
      <c r="J839" t="s">
        <v>9</v>
      </c>
      <c r="T839">
        <v>2</v>
      </c>
      <c r="U839">
        <v>4</v>
      </c>
    </row>
    <row r="840" spans="1:21" x14ac:dyDescent="0.2">
      <c r="A840">
        <v>1715</v>
      </c>
      <c r="B840" t="s">
        <v>15</v>
      </c>
      <c r="C840">
        <v>79</v>
      </c>
      <c r="D840" t="s">
        <v>18</v>
      </c>
      <c r="E840">
        <v>0</v>
      </c>
      <c r="F840">
        <v>15</v>
      </c>
      <c r="H840" t="s">
        <v>7</v>
      </c>
      <c r="J840" t="s">
        <v>9</v>
      </c>
      <c r="N840" t="s">
        <v>50</v>
      </c>
      <c r="R840" t="s">
        <v>55</v>
      </c>
      <c r="T840">
        <v>4</v>
      </c>
      <c r="U840">
        <v>6</v>
      </c>
    </row>
    <row r="841" spans="1:21" x14ac:dyDescent="0.2">
      <c r="A841">
        <v>1791</v>
      </c>
      <c r="B841" t="s">
        <v>15</v>
      </c>
      <c r="C841">
        <v>77</v>
      </c>
      <c r="D841" t="s">
        <v>18</v>
      </c>
      <c r="E841">
        <v>1</v>
      </c>
      <c r="F841">
        <v>16</v>
      </c>
      <c r="H841" t="s">
        <v>7</v>
      </c>
      <c r="J841" t="s">
        <v>9</v>
      </c>
      <c r="S841" t="s">
        <v>53</v>
      </c>
      <c r="T841">
        <v>3</v>
      </c>
      <c r="U841">
        <v>5</v>
      </c>
    </row>
    <row r="842" spans="1:21" x14ac:dyDescent="0.2">
      <c r="A842">
        <v>1812</v>
      </c>
      <c r="B842" t="s">
        <v>15</v>
      </c>
      <c r="C842">
        <v>73</v>
      </c>
      <c r="D842" t="s">
        <v>18</v>
      </c>
      <c r="E842">
        <v>1</v>
      </c>
      <c r="F842">
        <v>11</v>
      </c>
      <c r="H842" t="s">
        <v>7</v>
      </c>
      <c r="J842" t="s">
        <v>9</v>
      </c>
      <c r="R842" t="s">
        <v>55</v>
      </c>
      <c r="T842">
        <v>3</v>
      </c>
      <c r="U842">
        <v>4</v>
      </c>
    </row>
    <row r="843" spans="1:21" x14ac:dyDescent="0.2">
      <c r="A843">
        <v>1823</v>
      </c>
      <c r="B843" t="s">
        <v>15</v>
      </c>
      <c r="C843">
        <v>59</v>
      </c>
      <c r="D843" t="s">
        <v>18</v>
      </c>
      <c r="E843">
        <v>0</v>
      </c>
      <c r="H843" t="s">
        <v>7</v>
      </c>
      <c r="J843" t="s">
        <v>9</v>
      </c>
      <c r="T843">
        <v>2</v>
      </c>
      <c r="U843">
        <v>3</v>
      </c>
    </row>
    <row r="844" spans="1:21" x14ac:dyDescent="0.2">
      <c r="A844">
        <v>1829</v>
      </c>
      <c r="B844" t="s">
        <v>15</v>
      </c>
      <c r="C844">
        <v>74</v>
      </c>
      <c r="D844" t="s">
        <v>18</v>
      </c>
      <c r="E844">
        <v>1</v>
      </c>
      <c r="F844">
        <v>10</v>
      </c>
      <c r="H844" t="s">
        <v>7</v>
      </c>
      <c r="J844" t="s">
        <v>9</v>
      </c>
      <c r="T844">
        <v>2</v>
      </c>
      <c r="U844">
        <v>4</v>
      </c>
    </row>
    <row r="845" spans="1:21" x14ac:dyDescent="0.2">
      <c r="A845">
        <v>1889</v>
      </c>
      <c r="B845" t="s">
        <v>15</v>
      </c>
      <c r="C845">
        <v>77</v>
      </c>
      <c r="D845" t="s">
        <v>16</v>
      </c>
      <c r="E845">
        <v>0</v>
      </c>
      <c r="F845">
        <v>19</v>
      </c>
      <c r="H845" t="s">
        <v>7</v>
      </c>
      <c r="J845" t="s">
        <v>9</v>
      </c>
      <c r="N845" t="s">
        <v>50</v>
      </c>
      <c r="T845">
        <v>3</v>
      </c>
      <c r="U845">
        <v>5</v>
      </c>
    </row>
    <row r="846" spans="1:21" x14ac:dyDescent="0.2">
      <c r="A846">
        <v>1944</v>
      </c>
      <c r="B846" t="s">
        <v>15</v>
      </c>
      <c r="C846">
        <v>71</v>
      </c>
      <c r="D846" t="s">
        <v>18</v>
      </c>
      <c r="E846">
        <v>0</v>
      </c>
      <c r="F846">
        <v>16</v>
      </c>
      <c r="H846" t="s">
        <v>7</v>
      </c>
      <c r="J846" t="s">
        <v>9</v>
      </c>
      <c r="N846" t="s">
        <v>50</v>
      </c>
      <c r="T846">
        <v>3</v>
      </c>
      <c r="U846">
        <v>5</v>
      </c>
    </row>
    <row r="847" spans="1:21" x14ac:dyDescent="0.2">
      <c r="A847">
        <v>2034</v>
      </c>
      <c r="B847" t="s">
        <v>15</v>
      </c>
      <c r="C847">
        <v>86</v>
      </c>
      <c r="D847" t="s">
        <v>18</v>
      </c>
      <c r="E847">
        <v>0</v>
      </c>
      <c r="F847">
        <v>10</v>
      </c>
      <c r="H847" t="s">
        <v>7</v>
      </c>
      <c r="J847" t="s">
        <v>9</v>
      </c>
      <c r="P847" t="s">
        <v>51</v>
      </c>
      <c r="Q847" t="s">
        <v>54</v>
      </c>
      <c r="R847" t="s">
        <v>55</v>
      </c>
      <c r="T847">
        <v>5</v>
      </c>
      <c r="U847">
        <v>8</v>
      </c>
    </row>
    <row r="848" spans="1:21" x14ac:dyDescent="0.2">
      <c r="A848">
        <v>2044</v>
      </c>
      <c r="B848" t="s">
        <v>15</v>
      </c>
      <c r="C848">
        <v>75</v>
      </c>
      <c r="D848" t="s">
        <v>18</v>
      </c>
      <c r="E848">
        <v>0</v>
      </c>
      <c r="F848">
        <v>15</v>
      </c>
      <c r="H848" t="s">
        <v>7</v>
      </c>
      <c r="J848" t="s">
        <v>9</v>
      </c>
      <c r="O848" t="s">
        <v>12</v>
      </c>
      <c r="T848">
        <v>3</v>
      </c>
      <c r="U848">
        <v>5</v>
      </c>
    </row>
    <row r="849" spans="1:21" x14ac:dyDescent="0.2">
      <c r="A849">
        <v>2056</v>
      </c>
      <c r="B849" t="s">
        <v>15</v>
      </c>
      <c r="C849">
        <v>80</v>
      </c>
      <c r="D849" t="s">
        <v>18</v>
      </c>
      <c r="E849">
        <v>1</v>
      </c>
      <c r="F849">
        <v>16</v>
      </c>
      <c r="H849" t="s">
        <v>7</v>
      </c>
      <c r="J849" t="s">
        <v>9</v>
      </c>
      <c r="K849" t="s">
        <v>10</v>
      </c>
      <c r="N849" t="s">
        <v>50</v>
      </c>
      <c r="O849" t="s">
        <v>12</v>
      </c>
      <c r="T849">
        <v>5</v>
      </c>
      <c r="U849">
        <v>6</v>
      </c>
    </row>
    <row r="850" spans="1:21" x14ac:dyDescent="0.2">
      <c r="A850">
        <v>2271</v>
      </c>
      <c r="B850" t="s">
        <v>15</v>
      </c>
      <c r="C850">
        <v>74</v>
      </c>
      <c r="D850" t="s">
        <v>16</v>
      </c>
      <c r="E850">
        <v>0</v>
      </c>
      <c r="F850">
        <v>17</v>
      </c>
      <c r="H850" t="s">
        <v>7</v>
      </c>
      <c r="J850" t="s">
        <v>9</v>
      </c>
      <c r="T850">
        <v>2</v>
      </c>
      <c r="U850">
        <v>4</v>
      </c>
    </row>
    <row r="851" spans="1:21" x14ac:dyDescent="0.2">
      <c r="A851">
        <v>2331</v>
      </c>
      <c r="B851" t="s">
        <v>15</v>
      </c>
      <c r="C851">
        <v>77</v>
      </c>
      <c r="D851" t="s">
        <v>18</v>
      </c>
      <c r="E851">
        <v>0</v>
      </c>
      <c r="H851" t="s">
        <v>7</v>
      </c>
      <c r="J851" t="s">
        <v>9</v>
      </c>
      <c r="R851" t="s">
        <v>55</v>
      </c>
      <c r="T851">
        <v>3</v>
      </c>
      <c r="U851">
        <v>4</v>
      </c>
    </row>
    <row r="852" spans="1:21" x14ac:dyDescent="0.2">
      <c r="A852">
        <v>2373</v>
      </c>
      <c r="B852" t="s">
        <v>15</v>
      </c>
      <c r="C852">
        <v>75</v>
      </c>
      <c r="D852" t="s">
        <v>18</v>
      </c>
      <c r="E852">
        <v>0</v>
      </c>
      <c r="F852">
        <v>12</v>
      </c>
      <c r="H852" t="s">
        <v>7</v>
      </c>
      <c r="J852" t="s">
        <v>9</v>
      </c>
      <c r="T852">
        <v>2</v>
      </c>
      <c r="U852">
        <v>4</v>
      </c>
    </row>
    <row r="853" spans="1:21" x14ac:dyDescent="0.2">
      <c r="A853">
        <v>2413</v>
      </c>
      <c r="B853" t="s">
        <v>15</v>
      </c>
      <c r="C853">
        <v>78</v>
      </c>
      <c r="D853" t="s">
        <v>18</v>
      </c>
      <c r="E853">
        <v>0</v>
      </c>
      <c r="F853">
        <v>15</v>
      </c>
      <c r="H853" t="s">
        <v>7</v>
      </c>
      <c r="J853" t="s">
        <v>9</v>
      </c>
      <c r="N853" t="s">
        <v>50</v>
      </c>
      <c r="T853">
        <v>3</v>
      </c>
      <c r="U853">
        <v>5</v>
      </c>
    </row>
    <row r="854" spans="1:21" x14ac:dyDescent="0.2">
      <c r="A854">
        <v>174</v>
      </c>
      <c r="B854" t="s">
        <v>15</v>
      </c>
      <c r="C854">
        <v>84</v>
      </c>
      <c r="D854" t="s">
        <v>16</v>
      </c>
      <c r="E854">
        <v>1</v>
      </c>
      <c r="F854">
        <v>16</v>
      </c>
      <c r="G854" t="s">
        <v>6</v>
      </c>
      <c r="J854" t="s">
        <v>9</v>
      </c>
      <c r="K854" t="s">
        <v>10</v>
      </c>
      <c r="N854" t="s">
        <v>50</v>
      </c>
      <c r="O854" t="s">
        <v>12</v>
      </c>
      <c r="S854" t="s">
        <v>53</v>
      </c>
      <c r="T854">
        <v>6</v>
      </c>
      <c r="U854">
        <v>10</v>
      </c>
    </row>
    <row r="855" spans="1:21" x14ac:dyDescent="0.2">
      <c r="A855">
        <v>295</v>
      </c>
      <c r="B855" t="s">
        <v>15</v>
      </c>
      <c r="C855">
        <v>80</v>
      </c>
      <c r="D855" t="s">
        <v>18</v>
      </c>
      <c r="E855">
        <v>0</v>
      </c>
      <c r="G855" t="s">
        <v>6</v>
      </c>
      <c r="J855" t="s">
        <v>9</v>
      </c>
      <c r="O855" t="s">
        <v>12</v>
      </c>
      <c r="T855">
        <v>3</v>
      </c>
      <c r="U855">
        <v>4</v>
      </c>
    </row>
    <row r="856" spans="1:21" x14ac:dyDescent="0.2">
      <c r="A856">
        <v>323</v>
      </c>
      <c r="B856" t="s">
        <v>15</v>
      </c>
      <c r="C856">
        <v>86</v>
      </c>
      <c r="D856" t="s">
        <v>16</v>
      </c>
      <c r="E856">
        <v>0</v>
      </c>
      <c r="F856">
        <v>15</v>
      </c>
      <c r="G856" t="s">
        <v>6</v>
      </c>
      <c r="J856" t="s">
        <v>9</v>
      </c>
      <c r="N856" t="s">
        <v>50</v>
      </c>
      <c r="O856" t="s">
        <v>12</v>
      </c>
      <c r="T856">
        <v>4</v>
      </c>
      <c r="U856">
        <v>6</v>
      </c>
    </row>
    <row r="857" spans="1:21" x14ac:dyDescent="0.2">
      <c r="A857">
        <v>436</v>
      </c>
      <c r="B857" t="s">
        <v>15</v>
      </c>
      <c r="C857">
        <v>78</v>
      </c>
      <c r="D857" t="s">
        <v>18</v>
      </c>
      <c r="E857">
        <v>0</v>
      </c>
      <c r="F857">
        <v>19</v>
      </c>
      <c r="G857" t="s">
        <v>6</v>
      </c>
      <c r="J857" t="s">
        <v>9</v>
      </c>
      <c r="N857" t="s">
        <v>50</v>
      </c>
      <c r="T857">
        <v>3</v>
      </c>
      <c r="U857">
        <v>6</v>
      </c>
    </row>
    <row r="858" spans="1:21" x14ac:dyDescent="0.2">
      <c r="A858">
        <v>461</v>
      </c>
      <c r="B858" t="s">
        <v>15</v>
      </c>
      <c r="C858">
        <v>86</v>
      </c>
      <c r="D858" t="s">
        <v>16</v>
      </c>
      <c r="E858">
        <v>1</v>
      </c>
      <c r="F858">
        <v>12</v>
      </c>
      <c r="G858" t="s">
        <v>6</v>
      </c>
      <c r="J858" t="s">
        <v>9</v>
      </c>
      <c r="M858" t="s">
        <v>52</v>
      </c>
      <c r="N858" t="s">
        <v>50</v>
      </c>
      <c r="O858" t="s">
        <v>12</v>
      </c>
      <c r="P858" t="s">
        <v>51</v>
      </c>
      <c r="T858">
        <v>6</v>
      </c>
      <c r="U858">
        <v>9</v>
      </c>
    </row>
    <row r="859" spans="1:21" x14ac:dyDescent="0.2">
      <c r="A859">
        <v>577</v>
      </c>
      <c r="B859" t="s">
        <v>15</v>
      </c>
      <c r="C859">
        <v>84</v>
      </c>
      <c r="D859" t="s">
        <v>18</v>
      </c>
      <c r="E859">
        <v>0</v>
      </c>
      <c r="F859">
        <v>9</v>
      </c>
      <c r="G859" t="s">
        <v>6</v>
      </c>
      <c r="J859" t="s">
        <v>9</v>
      </c>
      <c r="N859" t="s">
        <v>50</v>
      </c>
      <c r="O859" t="s">
        <v>12</v>
      </c>
      <c r="T859">
        <v>4</v>
      </c>
      <c r="U859">
        <v>5</v>
      </c>
    </row>
    <row r="860" spans="1:21" x14ac:dyDescent="0.2">
      <c r="A860">
        <v>727</v>
      </c>
      <c r="B860" t="s">
        <v>15</v>
      </c>
      <c r="C860">
        <v>77</v>
      </c>
      <c r="D860" t="s">
        <v>16</v>
      </c>
      <c r="E860">
        <v>0</v>
      </c>
      <c r="F860">
        <v>16</v>
      </c>
      <c r="G860" t="s">
        <v>6</v>
      </c>
      <c r="J860" t="s">
        <v>9</v>
      </c>
      <c r="N860" t="s">
        <v>50</v>
      </c>
      <c r="O860" t="s">
        <v>12</v>
      </c>
      <c r="T860">
        <v>4</v>
      </c>
      <c r="U860">
        <v>6</v>
      </c>
    </row>
    <row r="861" spans="1:21" x14ac:dyDescent="0.2">
      <c r="A861">
        <v>759</v>
      </c>
      <c r="B861" t="s">
        <v>15</v>
      </c>
      <c r="C861">
        <v>77</v>
      </c>
      <c r="D861" t="s">
        <v>18</v>
      </c>
      <c r="E861">
        <v>1</v>
      </c>
      <c r="G861" t="s">
        <v>6</v>
      </c>
      <c r="J861" t="s">
        <v>9</v>
      </c>
      <c r="N861" t="s">
        <v>50</v>
      </c>
      <c r="O861" t="s">
        <v>12</v>
      </c>
      <c r="T861">
        <v>4</v>
      </c>
      <c r="U861">
        <v>5</v>
      </c>
    </row>
    <row r="862" spans="1:21" x14ac:dyDescent="0.2">
      <c r="A862">
        <v>771</v>
      </c>
      <c r="B862" t="s">
        <v>15</v>
      </c>
      <c r="C862">
        <v>74</v>
      </c>
      <c r="D862" t="s">
        <v>18</v>
      </c>
      <c r="E862">
        <v>0</v>
      </c>
      <c r="G862" t="s">
        <v>6</v>
      </c>
      <c r="J862" t="s">
        <v>9</v>
      </c>
      <c r="M862" t="s">
        <v>52</v>
      </c>
      <c r="T862">
        <v>3</v>
      </c>
      <c r="U862">
        <v>4</v>
      </c>
    </row>
    <row r="863" spans="1:21" x14ac:dyDescent="0.2">
      <c r="A863">
        <v>782</v>
      </c>
      <c r="B863" t="s">
        <v>15</v>
      </c>
      <c r="C863">
        <v>74</v>
      </c>
      <c r="D863" t="s">
        <v>18</v>
      </c>
      <c r="E863">
        <v>0</v>
      </c>
      <c r="G863" t="s">
        <v>6</v>
      </c>
      <c r="J863" t="s">
        <v>9</v>
      </c>
      <c r="T863">
        <v>2</v>
      </c>
      <c r="U863">
        <v>3</v>
      </c>
    </row>
    <row r="864" spans="1:21" x14ac:dyDescent="0.2">
      <c r="A864">
        <v>1048</v>
      </c>
      <c r="B864" t="s">
        <v>15</v>
      </c>
      <c r="C864">
        <v>77</v>
      </c>
      <c r="D864" t="s">
        <v>18</v>
      </c>
      <c r="E864">
        <v>1</v>
      </c>
      <c r="G864" t="s">
        <v>6</v>
      </c>
      <c r="J864" t="s">
        <v>9</v>
      </c>
      <c r="K864" t="s">
        <v>10</v>
      </c>
      <c r="R864" t="s">
        <v>55</v>
      </c>
      <c r="T864">
        <v>4</v>
      </c>
      <c r="U864">
        <v>5</v>
      </c>
    </row>
    <row r="865" spans="1:21" x14ac:dyDescent="0.2">
      <c r="A865">
        <v>1252</v>
      </c>
      <c r="B865" t="s">
        <v>15</v>
      </c>
      <c r="C865">
        <v>87</v>
      </c>
      <c r="D865" t="s">
        <v>18</v>
      </c>
      <c r="E865">
        <v>0</v>
      </c>
      <c r="F865">
        <v>17</v>
      </c>
      <c r="G865" t="s">
        <v>6</v>
      </c>
      <c r="J865" t="s">
        <v>9</v>
      </c>
      <c r="O865" t="s">
        <v>12</v>
      </c>
      <c r="T865">
        <v>3</v>
      </c>
      <c r="U865">
        <v>5</v>
      </c>
    </row>
    <row r="866" spans="1:21" x14ac:dyDescent="0.2">
      <c r="A866">
        <v>1295</v>
      </c>
      <c r="B866" t="s">
        <v>15</v>
      </c>
      <c r="C866">
        <v>76</v>
      </c>
      <c r="D866" t="s">
        <v>18</v>
      </c>
      <c r="E866">
        <v>0</v>
      </c>
      <c r="F866">
        <v>9</v>
      </c>
      <c r="G866" t="s">
        <v>6</v>
      </c>
      <c r="J866" t="s">
        <v>9</v>
      </c>
      <c r="N866" t="s">
        <v>50</v>
      </c>
      <c r="O866" t="s">
        <v>12</v>
      </c>
      <c r="R866" t="s">
        <v>55</v>
      </c>
      <c r="T866">
        <v>5</v>
      </c>
      <c r="U866">
        <v>6</v>
      </c>
    </row>
    <row r="867" spans="1:21" x14ac:dyDescent="0.2">
      <c r="A867">
        <v>1492</v>
      </c>
      <c r="B867" t="s">
        <v>15</v>
      </c>
      <c r="C867">
        <v>74</v>
      </c>
      <c r="D867" t="s">
        <v>18</v>
      </c>
      <c r="E867">
        <v>0</v>
      </c>
      <c r="F867">
        <v>12</v>
      </c>
      <c r="G867" t="s">
        <v>6</v>
      </c>
      <c r="J867" t="s">
        <v>9</v>
      </c>
      <c r="T867">
        <v>2</v>
      </c>
      <c r="U867">
        <v>3</v>
      </c>
    </row>
    <row r="868" spans="1:21" x14ac:dyDescent="0.2">
      <c r="A868">
        <v>1548</v>
      </c>
      <c r="B868" t="s">
        <v>15</v>
      </c>
      <c r="C868">
        <v>70</v>
      </c>
      <c r="D868" t="s">
        <v>16</v>
      </c>
      <c r="E868">
        <v>1</v>
      </c>
      <c r="F868">
        <v>16</v>
      </c>
      <c r="G868" t="s">
        <v>6</v>
      </c>
      <c r="J868" t="s">
        <v>9</v>
      </c>
      <c r="T868">
        <v>2</v>
      </c>
      <c r="U868">
        <v>3</v>
      </c>
    </row>
    <row r="869" spans="1:21" x14ac:dyDescent="0.2">
      <c r="A869">
        <v>1716</v>
      </c>
      <c r="B869" t="s">
        <v>15</v>
      </c>
      <c r="C869">
        <v>81</v>
      </c>
      <c r="D869" t="s">
        <v>18</v>
      </c>
      <c r="E869">
        <v>0</v>
      </c>
      <c r="F869">
        <v>12</v>
      </c>
      <c r="G869" t="s">
        <v>6</v>
      </c>
      <c r="J869" t="s">
        <v>9</v>
      </c>
      <c r="O869" t="s">
        <v>12</v>
      </c>
      <c r="R869" t="s">
        <v>55</v>
      </c>
      <c r="T869">
        <v>4</v>
      </c>
      <c r="U869">
        <v>6</v>
      </c>
    </row>
    <row r="870" spans="1:21" x14ac:dyDescent="0.2">
      <c r="A870">
        <v>1781</v>
      </c>
      <c r="B870" t="s">
        <v>15</v>
      </c>
      <c r="C870">
        <v>73</v>
      </c>
      <c r="D870" t="s">
        <v>18</v>
      </c>
      <c r="E870">
        <v>0</v>
      </c>
      <c r="F870">
        <v>16</v>
      </c>
      <c r="G870" t="s">
        <v>6</v>
      </c>
      <c r="J870" t="s">
        <v>9</v>
      </c>
      <c r="K870" t="s">
        <v>10</v>
      </c>
      <c r="N870" t="s">
        <v>50</v>
      </c>
      <c r="T870">
        <v>4</v>
      </c>
      <c r="U870">
        <v>5</v>
      </c>
    </row>
    <row r="871" spans="1:21" x14ac:dyDescent="0.2">
      <c r="A871">
        <v>1813</v>
      </c>
      <c r="B871" t="s">
        <v>15</v>
      </c>
      <c r="C871">
        <v>78</v>
      </c>
      <c r="D871" t="s">
        <v>16</v>
      </c>
      <c r="E871">
        <v>0</v>
      </c>
      <c r="F871">
        <v>15</v>
      </c>
      <c r="G871" t="s">
        <v>6</v>
      </c>
      <c r="J871" t="s">
        <v>9</v>
      </c>
      <c r="K871" t="s">
        <v>10</v>
      </c>
      <c r="N871" t="s">
        <v>50</v>
      </c>
      <c r="O871" t="s">
        <v>12</v>
      </c>
      <c r="T871">
        <v>5</v>
      </c>
      <c r="U871">
        <v>6</v>
      </c>
    </row>
    <row r="872" spans="1:21" x14ac:dyDescent="0.2">
      <c r="A872">
        <v>1814</v>
      </c>
      <c r="B872" t="s">
        <v>15</v>
      </c>
      <c r="C872">
        <v>61</v>
      </c>
      <c r="D872" t="s">
        <v>16</v>
      </c>
      <c r="E872">
        <v>1</v>
      </c>
      <c r="F872">
        <v>14</v>
      </c>
      <c r="G872" t="s">
        <v>6</v>
      </c>
      <c r="J872" t="s">
        <v>9</v>
      </c>
      <c r="O872" t="s">
        <v>12</v>
      </c>
      <c r="T872">
        <v>3</v>
      </c>
      <c r="U872">
        <v>5</v>
      </c>
    </row>
    <row r="873" spans="1:21" x14ac:dyDescent="0.2">
      <c r="A873">
        <v>1820</v>
      </c>
      <c r="B873" t="s">
        <v>15</v>
      </c>
      <c r="C873">
        <v>50</v>
      </c>
      <c r="D873" t="s">
        <v>18</v>
      </c>
      <c r="E873">
        <v>1</v>
      </c>
      <c r="F873">
        <v>14</v>
      </c>
      <c r="G873" t="s">
        <v>6</v>
      </c>
      <c r="J873" t="s">
        <v>9</v>
      </c>
      <c r="N873" t="s">
        <v>50</v>
      </c>
      <c r="S873" t="s">
        <v>53</v>
      </c>
      <c r="T873">
        <v>4</v>
      </c>
      <c r="U873">
        <v>5</v>
      </c>
    </row>
    <row r="874" spans="1:21" x14ac:dyDescent="0.2">
      <c r="A874">
        <v>1856</v>
      </c>
      <c r="B874" t="s">
        <v>15</v>
      </c>
      <c r="C874">
        <v>83</v>
      </c>
      <c r="D874" t="s">
        <v>18</v>
      </c>
      <c r="E874">
        <v>1</v>
      </c>
      <c r="F874">
        <v>14</v>
      </c>
      <c r="G874" t="s">
        <v>6</v>
      </c>
      <c r="J874" t="s">
        <v>9</v>
      </c>
      <c r="T874">
        <v>2</v>
      </c>
      <c r="U874">
        <v>4</v>
      </c>
    </row>
    <row r="875" spans="1:21" x14ac:dyDescent="0.2">
      <c r="A875">
        <v>2116</v>
      </c>
      <c r="B875" t="s">
        <v>15</v>
      </c>
      <c r="C875">
        <v>72</v>
      </c>
      <c r="D875" t="s">
        <v>18</v>
      </c>
      <c r="E875">
        <v>0</v>
      </c>
      <c r="F875">
        <v>16</v>
      </c>
      <c r="G875" t="s">
        <v>6</v>
      </c>
      <c r="J875" t="s">
        <v>9</v>
      </c>
      <c r="O875" t="s">
        <v>12</v>
      </c>
      <c r="T875">
        <v>3</v>
      </c>
      <c r="U875">
        <v>5</v>
      </c>
    </row>
    <row r="876" spans="1:21" x14ac:dyDescent="0.2">
      <c r="A876">
        <v>2502</v>
      </c>
      <c r="B876" t="s">
        <v>15</v>
      </c>
      <c r="C876">
        <v>87</v>
      </c>
      <c r="D876" t="s">
        <v>18</v>
      </c>
      <c r="E876">
        <v>0</v>
      </c>
      <c r="F876">
        <v>15</v>
      </c>
      <c r="G876" t="s">
        <v>6</v>
      </c>
      <c r="J876" t="s">
        <v>9</v>
      </c>
      <c r="N876" t="s">
        <v>50</v>
      </c>
      <c r="T876">
        <v>3</v>
      </c>
      <c r="U876">
        <v>5</v>
      </c>
    </row>
    <row r="877" spans="1:21" x14ac:dyDescent="0.2">
      <c r="A877">
        <v>2635</v>
      </c>
      <c r="B877" t="s">
        <v>15</v>
      </c>
      <c r="C877">
        <v>74</v>
      </c>
      <c r="D877" t="s">
        <v>16</v>
      </c>
      <c r="E877">
        <v>0</v>
      </c>
      <c r="F877">
        <v>12</v>
      </c>
      <c r="G877" t="s">
        <v>6</v>
      </c>
      <c r="J877" t="s">
        <v>9</v>
      </c>
      <c r="R877" t="s">
        <v>55</v>
      </c>
      <c r="T877">
        <v>3</v>
      </c>
      <c r="U877">
        <v>4</v>
      </c>
    </row>
    <row r="878" spans="1:21" x14ac:dyDescent="0.2">
      <c r="A878">
        <v>2780</v>
      </c>
      <c r="B878" t="s">
        <v>15</v>
      </c>
      <c r="C878">
        <v>63</v>
      </c>
      <c r="D878" t="s">
        <v>18</v>
      </c>
      <c r="E878">
        <v>0</v>
      </c>
      <c r="G878" t="s">
        <v>6</v>
      </c>
      <c r="J878" t="s">
        <v>9</v>
      </c>
      <c r="L878" t="s">
        <v>11</v>
      </c>
      <c r="N878" t="s">
        <v>50</v>
      </c>
      <c r="O878" t="s">
        <v>12</v>
      </c>
      <c r="R878" t="s">
        <v>55</v>
      </c>
      <c r="T878">
        <v>6</v>
      </c>
      <c r="U878">
        <v>7</v>
      </c>
    </row>
    <row r="879" spans="1:21" x14ac:dyDescent="0.2">
      <c r="A879">
        <v>168</v>
      </c>
      <c r="B879" t="s">
        <v>15</v>
      </c>
      <c r="C879">
        <v>83</v>
      </c>
      <c r="D879" t="s">
        <v>18</v>
      </c>
      <c r="E879">
        <v>0</v>
      </c>
      <c r="F879">
        <v>10</v>
      </c>
      <c r="J879" t="s">
        <v>9</v>
      </c>
      <c r="N879" t="s">
        <v>50</v>
      </c>
      <c r="T879">
        <v>2</v>
      </c>
      <c r="U879">
        <v>4</v>
      </c>
    </row>
    <row r="880" spans="1:21" x14ac:dyDescent="0.2">
      <c r="A880">
        <v>376</v>
      </c>
      <c r="B880" t="s">
        <v>15</v>
      </c>
      <c r="C880">
        <v>91</v>
      </c>
      <c r="D880" t="s">
        <v>18</v>
      </c>
      <c r="E880">
        <v>1</v>
      </c>
      <c r="J880" t="s">
        <v>9</v>
      </c>
      <c r="T880">
        <v>1</v>
      </c>
      <c r="U880">
        <v>3</v>
      </c>
    </row>
    <row r="881" spans="1:21" x14ac:dyDescent="0.2">
      <c r="A881">
        <v>443</v>
      </c>
      <c r="B881" t="s">
        <v>15</v>
      </c>
      <c r="C881">
        <v>78</v>
      </c>
      <c r="D881" t="s">
        <v>18</v>
      </c>
      <c r="E881">
        <v>0</v>
      </c>
      <c r="F881">
        <v>15</v>
      </c>
      <c r="J881" t="s">
        <v>9</v>
      </c>
      <c r="T881">
        <v>1</v>
      </c>
      <c r="U881">
        <v>2</v>
      </c>
    </row>
    <row r="882" spans="1:21" x14ac:dyDescent="0.2">
      <c r="A882">
        <v>498</v>
      </c>
      <c r="B882" t="s">
        <v>15</v>
      </c>
      <c r="C882">
        <v>76</v>
      </c>
      <c r="D882" t="s">
        <v>18</v>
      </c>
      <c r="E882">
        <v>0</v>
      </c>
      <c r="F882">
        <v>11</v>
      </c>
      <c r="J882" t="s">
        <v>9</v>
      </c>
      <c r="N882" t="s">
        <v>50</v>
      </c>
      <c r="S882" t="s">
        <v>53</v>
      </c>
      <c r="T882">
        <v>3</v>
      </c>
      <c r="U882">
        <v>5</v>
      </c>
    </row>
    <row r="883" spans="1:21" x14ac:dyDescent="0.2">
      <c r="A883">
        <v>696</v>
      </c>
      <c r="B883" t="s">
        <v>15</v>
      </c>
      <c r="C883">
        <v>76</v>
      </c>
      <c r="D883" t="s">
        <v>18</v>
      </c>
      <c r="E883">
        <v>2</v>
      </c>
      <c r="F883">
        <v>11</v>
      </c>
      <c r="J883" t="s">
        <v>9</v>
      </c>
      <c r="N883" t="s">
        <v>50</v>
      </c>
      <c r="T883">
        <v>2</v>
      </c>
      <c r="U883">
        <v>4</v>
      </c>
    </row>
    <row r="884" spans="1:21" x14ac:dyDescent="0.2">
      <c r="A884">
        <v>769</v>
      </c>
      <c r="B884" t="s">
        <v>15</v>
      </c>
      <c r="C884">
        <v>76</v>
      </c>
      <c r="D884" t="s">
        <v>16</v>
      </c>
      <c r="E884">
        <v>1</v>
      </c>
      <c r="J884" t="s">
        <v>9</v>
      </c>
      <c r="O884" t="s">
        <v>12</v>
      </c>
      <c r="T884">
        <v>2</v>
      </c>
      <c r="U884">
        <v>2</v>
      </c>
    </row>
    <row r="885" spans="1:21" x14ac:dyDescent="0.2">
      <c r="A885">
        <v>796</v>
      </c>
      <c r="B885" t="s">
        <v>15</v>
      </c>
      <c r="C885">
        <v>89</v>
      </c>
      <c r="D885" t="s">
        <v>18</v>
      </c>
      <c r="E885">
        <v>0</v>
      </c>
      <c r="J885" t="s">
        <v>9</v>
      </c>
      <c r="O885" t="s">
        <v>12</v>
      </c>
      <c r="T885">
        <v>2</v>
      </c>
      <c r="U885">
        <v>5</v>
      </c>
    </row>
    <row r="886" spans="1:21" x14ac:dyDescent="0.2">
      <c r="A886">
        <v>938</v>
      </c>
      <c r="B886" t="s">
        <v>15</v>
      </c>
      <c r="C886">
        <v>75</v>
      </c>
      <c r="D886" t="s">
        <v>18</v>
      </c>
      <c r="E886">
        <v>0</v>
      </c>
      <c r="J886" t="s">
        <v>9</v>
      </c>
      <c r="N886" t="s">
        <v>50</v>
      </c>
      <c r="Q886" t="s">
        <v>54</v>
      </c>
      <c r="R886" t="s">
        <v>55</v>
      </c>
      <c r="S886" t="s">
        <v>53</v>
      </c>
      <c r="T886">
        <v>5</v>
      </c>
      <c r="U886">
        <v>8</v>
      </c>
    </row>
    <row r="887" spans="1:21" x14ac:dyDescent="0.2">
      <c r="A887">
        <v>977</v>
      </c>
      <c r="B887" t="s">
        <v>15</v>
      </c>
      <c r="C887">
        <v>75</v>
      </c>
      <c r="D887" t="s">
        <v>16</v>
      </c>
      <c r="E887">
        <v>0</v>
      </c>
      <c r="J887" t="s">
        <v>9</v>
      </c>
      <c r="T887">
        <v>1</v>
      </c>
      <c r="U887">
        <v>2</v>
      </c>
    </row>
    <row r="888" spans="1:21" x14ac:dyDescent="0.2">
      <c r="A888">
        <v>1178</v>
      </c>
      <c r="B888" t="s">
        <v>15</v>
      </c>
      <c r="C888">
        <v>92</v>
      </c>
      <c r="D888" t="s">
        <v>16</v>
      </c>
      <c r="E888">
        <v>0</v>
      </c>
      <c r="F888">
        <v>12</v>
      </c>
      <c r="J888" t="s">
        <v>9</v>
      </c>
      <c r="M888" t="s">
        <v>52</v>
      </c>
      <c r="N888" t="s">
        <v>50</v>
      </c>
      <c r="T888">
        <v>3</v>
      </c>
      <c r="U888">
        <v>7</v>
      </c>
    </row>
    <row r="889" spans="1:21" x14ac:dyDescent="0.2">
      <c r="A889">
        <v>1372</v>
      </c>
      <c r="B889" t="s">
        <v>15</v>
      </c>
      <c r="C889">
        <v>75</v>
      </c>
      <c r="D889" t="s">
        <v>16</v>
      </c>
      <c r="E889">
        <v>0</v>
      </c>
      <c r="F889">
        <v>12</v>
      </c>
      <c r="J889" t="s">
        <v>9</v>
      </c>
      <c r="T889">
        <v>1</v>
      </c>
      <c r="U889">
        <v>3</v>
      </c>
    </row>
    <row r="890" spans="1:21" x14ac:dyDescent="0.2">
      <c r="A890">
        <v>1381</v>
      </c>
      <c r="B890" t="s">
        <v>15</v>
      </c>
      <c r="C890">
        <v>75</v>
      </c>
      <c r="D890" t="s">
        <v>16</v>
      </c>
      <c r="E890">
        <v>0</v>
      </c>
      <c r="F890">
        <v>12</v>
      </c>
      <c r="J890" t="s">
        <v>9</v>
      </c>
      <c r="K890" t="s">
        <v>10</v>
      </c>
      <c r="T890">
        <v>2</v>
      </c>
      <c r="U890">
        <v>4</v>
      </c>
    </row>
    <row r="891" spans="1:21" x14ac:dyDescent="0.2">
      <c r="A891">
        <v>1413</v>
      </c>
      <c r="B891" t="s">
        <v>15</v>
      </c>
      <c r="C891">
        <v>72</v>
      </c>
      <c r="D891" t="s">
        <v>18</v>
      </c>
      <c r="E891">
        <v>0</v>
      </c>
      <c r="J891" t="s">
        <v>9</v>
      </c>
      <c r="O891" t="s">
        <v>12</v>
      </c>
      <c r="P891" t="s">
        <v>51</v>
      </c>
      <c r="T891">
        <v>3</v>
      </c>
      <c r="U891">
        <v>5</v>
      </c>
    </row>
    <row r="892" spans="1:21" x14ac:dyDescent="0.2">
      <c r="A892">
        <v>1455</v>
      </c>
      <c r="B892" t="s">
        <v>15</v>
      </c>
      <c r="C892">
        <v>87</v>
      </c>
      <c r="D892" t="s">
        <v>16</v>
      </c>
      <c r="E892">
        <v>0</v>
      </c>
      <c r="F892">
        <v>9</v>
      </c>
      <c r="J892" t="s">
        <v>9</v>
      </c>
      <c r="M892" t="s">
        <v>52</v>
      </c>
      <c r="N892" t="s">
        <v>50</v>
      </c>
      <c r="O892" t="s">
        <v>12</v>
      </c>
      <c r="T892">
        <v>4</v>
      </c>
      <c r="U892">
        <v>6</v>
      </c>
    </row>
    <row r="893" spans="1:21" x14ac:dyDescent="0.2">
      <c r="A893">
        <v>1541</v>
      </c>
      <c r="B893" t="s">
        <v>15</v>
      </c>
      <c r="C893">
        <v>81</v>
      </c>
      <c r="D893" t="s">
        <v>16</v>
      </c>
      <c r="E893">
        <v>0</v>
      </c>
      <c r="F893">
        <v>15</v>
      </c>
      <c r="J893" t="s">
        <v>9</v>
      </c>
      <c r="N893" t="s">
        <v>50</v>
      </c>
      <c r="T893">
        <v>2</v>
      </c>
      <c r="U893">
        <v>4</v>
      </c>
    </row>
    <row r="894" spans="1:21" x14ac:dyDescent="0.2">
      <c r="A894">
        <v>1767</v>
      </c>
      <c r="B894" t="s">
        <v>15</v>
      </c>
      <c r="C894">
        <v>78</v>
      </c>
      <c r="D894" t="s">
        <v>16</v>
      </c>
      <c r="E894">
        <v>0</v>
      </c>
      <c r="F894">
        <v>15</v>
      </c>
      <c r="J894" t="s">
        <v>9</v>
      </c>
      <c r="M894" t="s">
        <v>52</v>
      </c>
      <c r="T894">
        <v>2</v>
      </c>
      <c r="U894">
        <v>6</v>
      </c>
    </row>
    <row r="895" spans="1:21" x14ac:dyDescent="0.2">
      <c r="A895">
        <v>1853</v>
      </c>
      <c r="B895" t="s">
        <v>15</v>
      </c>
      <c r="C895">
        <v>66</v>
      </c>
      <c r="D895" t="s">
        <v>18</v>
      </c>
      <c r="E895">
        <v>0</v>
      </c>
      <c r="F895">
        <v>12</v>
      </c>
      <c r="J895" t="s">
        <v>9</v>
      </c>
      <c r="N895" t="s">
        <v>50</v>
      </c>
      <c r="O895" t="s">
        <v>12</v>
      </c>
      <c r="T895">
        <v>3</v>
      </c>
      <c r="U895">
        <v>4</v>
      </c>
    </row>
    <row r="896" spans="1:21" x14ac:dyDescent="0.2">
      <c r="A896">
        <v>1854</v>
      </c>
      <c r="B896" t="s">
        <v>15</v>
      </c>
      <c r="C896">
        <v>74</v>
      </c>
      <c r="D896" t="s">
        <v>16</v>
      </c>
      <c r="E896">
        <v>0</v>
      </c>
      <c r="F896">
        <v>19</v>
      </c>
      <c r="J896" t="s">
        <v>9</v>
      </c>
      <c r="T896">
        <v>1</v>
      </c>
      <c r="U896">
        <v>2</v>
      </c>
    </row>
    <row r="897" spans="1:21" x14ac:dyDescent="0.2">
      <c r="A897">
        <v>1874</v>
      </c>
      <c r="B897" t="s">
        <v>15</v>
      </c>
      <c r="C897">
        <v>74</v>
      </c>
      <c r="D897" t="s">
        <v>18</v>
      </c>
      <c r="E897">
        <v>0</v>
      </c>
      <c r="F897">
        <v>15</v>
      </c>
      <c r="J897" t="s">
        <v>9</v>
      </c>
      <c r="T897">
        <v>1</v>
      </c>
      <c r="U897">
        <v>3</v>
      </c>
    </row>
    <row r="898" spans="1:21" x14ac:dyDescent="0.2">
      <c r="A898">
        <v>1886</v>
      </c>
      <c r="B898" t="s">
        <v>15</v>
      </c>
      <c r="C898">
        <v>89</v>
      </c>
      <c r="D898" t="s">
        <v>18</v>
      </c>
      <c r="E898">
        <v>0</v>
      </c>
      <c r="F898">
        <v>14</v>
      </c>
      <c r="J898" t="s">
        <v>9</v>
      </c>
      <c r="O898" t="s">
        <v>12</v>
      </c>
      <c r="T898">
        <v>2</v>
      </c>
      <c r="U898">
        <v>4</v>
      </c>
    </row>
    <row r="899" spans="1:21" x14ac:dyDescent="0.2">
      <c r="A899">
        <v>1938</v>
      </c>
      <c r="B899" t="s">
        <v>15</v>
      </c>
      <c r="C899">
        <v>75</v>
      </c>
      <c r="D899" t="s">
        <v>18</v>
      </c>
      <c r="E899">
        <v>0</v>
      </c>
      <c r="F899">
        <v>17</v>
      </c>
      <c r="J899" t="s">
        <v>9</v>
      </c>
      <c r="R899" t="s">
        <v>55</v>
      </c>
      <c r="T899">
        <v>2</v>
      </c>
      <c r="U899">
        <v>3</v>
      </c>
    </row>
    <row r="900" spans="1:21" x14ac:dyDescent="0.2">
      <c r="A900">
        <v>1965</v>
      </c>
      <c r="B900" t="s">
        <v>15</v>
      </c>
      <c r="C900">
        <v>72</v>
      </c>
      <c r="D900" t="s">
        <v>18</v>
      </c>
      <c r="E900">
        <v>0</v>
      </c>
      <c r="F900">
        <v>18</v>
      </c>
      <c r="J900" t="s">
        <v>9</v>
      </c>
      <c r="N900" t="s">
        <v>50</v>
      </c>
      <c r="T900">
        <v>2</v>
      </c>
      <c r="U900">
        <v>5</v>
      </c>
    </row>
    <row r="901" spans="1:21" x14ac:dyDescent="0.2">
      <c r="A901">
        <v>2078</v>
      </c>
      <c r="B901" t="s">
        <v>15</v>
      </c>
      <c r="C901">
        <v>77</v>
      </c>
      <c r="D901" t="s">
        <v>16</v>
      </c>
      <c r="E901">
        <v>0</v>
      </c>
      <c r="F901">
        <v>12</v>
      </c>
      <c r="J901" t="s">
        <v>9</v>
      </c>
      <c r="K901" t="s">
        <v>10</v>
      </c>
      <c r="S901" t="s">
        <v>53</v>
      </c>
      <c r="T901">
        <v>3</v>
      </c>
      <c r="U901">
        <v>5</v>
      </c>
    </row>
    <row r="902" spans="1:21" x14ac:dyDescent="0.2">
      <c r="A902">
        <v>2114</v>
      </c>
      <c r="B902" t="s">
        <v>15</v>
      </c>
      <c r="C902">
        <v>78</v>
      </c>
      <c r="D902" t="s">
        <v>18</v>
      </c>
      <c r="E902">
        <v>1</v>
      </c>
      <c r="F902">
        <v>15</v>
      </c>
      <c r="J902" t="s">
        <v>9</v>
      </c>
      <c r="N902" t="s">
        <v>50</v>
      </c>
      <c r="T902">
        <v>2</v>
      </c>
      <c r="U902">
        <v>3</v>
      </c>
    </row>
    <row r="903" spans="1:21" x14ac:dyDescent="0.2">
      <c r="A903">
        <v>2136</v>
      </c>
      <c r="B903" t="s">
        <v>15</v>
      </c>
      <c r="C903">
        <v>85</v>
      </c>
      <c r="D903" t="s">
        <v>18</v>
      </c>
      <c r="E903">
        <v>0</v>
      </c>
      <c r="F903">
        <v>16</v>
      </c>
      <c r="J903" t="s">
        <v>9</v>
      </c>
      <c r="T903">
        <v>1</v>
      </c>
      <c r="U903">
        <v>2</v>
      </c>
    </row>
    <row r="904" spans="1:21" x14ac:dyDescent="0.2">
      <c r="A904">
        <v>2138</v>
      </c>
      <c r="B904" t="s">
        <v>15</v>
      </c>
      <c r="C904">
        <v>73</v>
      </c>
      <c r="D904" t="s">
        <v>18</v>
      </c>
      <c r="E904">
        <v>1</v>
      </c>
      <c r="J904" t="s">
        <v>9</v>
      </c>
      <c r="T904">
        <v>1</v>
      </c>
      <c r="U904">
        <v>3</v>
      </c>
    </row>
    <row r="905" spans="1:21" x14ac:dyDescent="0.2">
      <c r="A905">
        <v>2175</v>
      </c>
      <c r="B905" t="s">
        <v>15</v>
      </c>
      <c r="C905">
        <v>73</v>
      </c>
      <c r="D905" t="s">
        <v>18</v>
      </c>
      <c r="E905">
        <v>0</v>
      </c>
      <c r="F905">
        <v>16</v>
      </c>
      <c r="J905" t="s">
        <v>9</v>
      </c>
      <c r="T905">
        <v>1</v>
      </c>
      <c r="U905">
        <v>3</v>
      </c>
    </row>
    <row r="906" spans="1:21" x14ac:dyDescent="0.2">
      <c r="A906">
        <v>2201</v>
      </c>
      <c r="B906" t="s">
        <v>15</v>
      </c>
      <c r="C906">
        <v>75</v>
      </c>
      <c r="D906" t="s">
        <v>18</v>
      </c>
      <c r="E906">
        <v>0</v>
      </c>
      <c r="F906">
        <v>16</v>
      </c>
      <c r="J906" t="s">
        <v>9</v>
      </c>
      <c r="T906">
        <v>1</v>
      </c>
      <c r="U906">
        <v>2</v>
      </c>
    </row>
    <row r="907" spans="1:21" x14ac:dyDescent="0.2">
      <c r="A907">
        <v>2327</v>
      </c>
      <c r="B907" t="s">
        <v>15</v>
      </c>
      <c r="C907">
        <v>77</v>
      </c>
      <c r="D907" t="s">
        <v>16</v>
      </c>
      <c r="E907">
        <v>0</v>
      </c>
      <c r="J907" t="s">
        <v>9</v>
      </c>
      <c r="R907" t="s">
        <v>55</v>
      </c>
      <c r="T907">
        <v>2</v>
      </c>
      <c r="U907">
        <v>5</v>
      </c>
    </row>
    <row r="908" spans="1:21" x14ac:dyDescent="0.2">
      <c r="A908">
        <v>2336</v>
      </c>
      <c r="B908" t="s">
        <v>15</v>
      </c>
      <c r="C908">
        <v>72</v>
      </c>
      <c r="D908" t="s">
        <v>18</v>
      </c>
      <c r="E908">
        <v>2</v>
      </c>
      <c r="F908">
        <v>18</v>
      </c>
      <c r="J908" t="s">
        <v>9</v>
      </c>
      <c r="O908" t="s">
        <v>12</v>
      </c>
      <c r="T908">
        <v>2</v>
      </c>
      <c r="U908">
        <v>3</v>
      </c>
    </row>
    <row r="909" spans="1:21" x14ac:dyDescent="0.2">
      <c r="A909">
        <v>2357</v>
      </c>
      <c r="B909" t="s">
        <v>15</v>
      </c>
      <c r="C909">
        <v>71</v>
      </c>
      <c r="D909" t="s">
        <v>16</v>
      </c>
      <c r="E909">
        <v>0</v>
      </c>
      <c r="F909">
        <v>15</v>
      </c>
      <c r="J909" t="s">
        <v>9</v>
      </c>
      <c r="T909">
        <v>1</v>
      </c>
      <c r="U909">
        <v>3</v>
      </c>
    </row>
    <row r="910" spans="1:21" x14ac:dyDescent="0.2">
      <c r="A910">
        <v>2480</v>
      </c>
      <c r="B910" t="s">
        <v>15</v>
      </c>
      <c r="C910">
        <v>70</v>
      </c>
      <c r="D910" t="s">
        <v>18</v>
      </c>
      <c r="E910">
        <v>0</v>
      </c>
      <c r="F910">
        <v>19</v>
      </c>
      <c r="J910" t="s">
        <v>9</v>
      </c>
      <c r="N910" t="s">
        <v>50</v>
      </c>
      <c r="T910">
        <v>2</v>
      </c>
      <c r="U910">
        <v>2</v>
      </c>
    </row>
    <row r="911" spans="1:21" x14ac:dyDescent="0.2">
      <c r="A911">
        <v>2490</v>
      </c>
      <c r="B911" t="s">
        <v>15</v>
      </c>
      <c r="C911">
        <v>61</v>
      </c>
      <c r="D911" t="s">
        <v>18</v>
      </c>
      <c r="E911">
        <v>0</v>
      </c>
      <c r="F911">
        <v>19</v>
      </c>
      <c r="J911" t="s">
        <v>9</v>
      </c>
      <c r="P911" t="s">
        <v>51</v>
      </c>
      <c r="T911">
        <v>2</v>
      </c>
      <c r="U911">
        <v>3</v>
      </c>
    </row>
    <row r="912" spans="1:21" x14ac:dyDescent="0.2">
      <c r="A912">
        <v>2570</v>
      </c>
      <c r="B912" t="s">
        <v>15</v>
      </c>
      <c r="C912">
        <v>71</v>
      </c>
      <c r="D912" t="s">
        <v>16</v>
      </c>
      <c r="E912">
        <v>0</v>
      </c>
      <c r="F912">
        <v>18</v>
      </c>
      <c r="J912" t="s">
        <v>9</v>
      </c>
      <c r="N912" t="s">
        <v>50</v>
      </c>
      <c r="S912" t="s">
        <v>53</v>
      </c>
      <c r="T912">
        <v>3</v>
      </c>
      <c r="U912">
        <v>5</v>
      </c>
    </row>
    <row r="913" spans="1:21" x14ac:dyDescent="0.2">
      <c r="A913">
        <v>2657</v>
      </c>
      <c r="B913" t="s">
        <v>15</v>
      </c>
      <c r="C913">
        <v>78</v>
      </c>
      <c r="D913" t="s">
        <v>16</v>
      </c>
      <c r="E913">
        <v>0</v>
      </c>
      <c r="F913">
        <v>15</v>
      </c>
      <c r="J913" t="s">
        <v>9</v>
      </c>
      <c r="K913" t="s">
        <v>10</v>
      </c>
      <c r="N913" t="s">
        <v>50</v>
      </c>
      <c r="O913" t="s">
        <v>12</v>
      </c>
      <c r="T913">
        <v>4</v>
      </c>
      <c r="U913">
        <v>6</v>
      </c>
    </row>
    <row r="914" spans="1:21" x14ac:dyDescent="0.2">
      <c r="A914">
        <v>26</v>
      </c>
      <c r="B914" t="s">
        <v>15</v>
      </c>
      <c r="C914">
        <v>97</v>
      </c>
      <c r="D914" t="s">
        <v>16</v>
      </c>
      <c r="E914">
        <v>0</v>
      </c>
      <c r="F914">
        <v>11</v>
      </c>
      <c r="G914" t="s">
        <v>6</v>
      </c>
      <c r="H914" t="s">
        <v>7</v>
      </c>
      <c r="I914" t="s">
        <v>8</v>
      </c>
      <c r="K914" t="s">
        <v>10</v>
      </c>
      <c r="T914">
        <v>4</v>
      </c>
      <c r="U914">
        <v>7</v>
      </c>
    </row>
    <row r="915" spans="1:21" x14ac:dyDescent="0.2">
      <c r="A915">
        <v>120</v>
      </c>
      <c r="B915" t="s">
        <v>15</v>
      </c>
      <c r="C915">
        <v>91</v>
      </c>
      <c r="D915" t="s">
        <v>16</v>
      </c>
      <c r="E915">
        <v>0</v>
      </c>
      <c r="F915">
        <v>9</v>
      </c>
      <c r="G915" t="s">
        <v>6</v>
      </c>
      <c r="H915" t="s">
        <v>7</v>
      </c>
      <c r="I915" t="s">
        <v>8</v>
      </c>
      <c r="N915" t="s">
        <v>50</v>
      </c>
      <c r="P915" t="s">
        <v>51</v>
      </c>
      <c r="T915">
        <v>5</v>
      </c>
      <c r="U915">
        <v>9</v>
      </c>
    </row>
    <row r="916" spans="1:21" x14ac:dyDescent="0.2">
      <c r="A916">
        <v>163</v>
      </c>
      <c r="B916" t="s">
        <v>15</v>
      </c>
      <c r="C916">
        <v>83</v>
      </c>
      <c r="D916" t="s">
        <v>18</v>
      </c>
      <c r="E916">
        <v>0</v>
      </c>
      <c r="F916">
        <v>10</v>
      </c>
      <c r="G916" t="s">
        <v>6</v>
      </c>
      <c r="H916" t="s">
        <v>7</v>
      </c>
      <c r="I916" t="s">
        <v>8</v>
      </c>
      <c r="N916" t="s">
        <v>50</v>
      </c>
      <c r="O916" t="s">
        <v>12</v>
      </c>
      <c r="T916">
        <v>5</v>
      </c>
      <c r="U916">
        <v>7</v>
      </c>
    </row>
    <row r="917" spans="1:21" x14ac:dyDescent="0.2">
      <c r="A917">
        <v>236</v>
      </c>
      <c r="B917" t="s">
        <v>15</v>
      </c>
      <c r="C917">
        <v>78</v>
      </c>
      <c r="D917" t="s">
        <v>18</v>
      </c>
      <c r="E917">
        <v>0</v>
      </c>
      <c r="G917" t="s">
        <v>6</v>
      </c>
      <c r="H917" t="s">
        <v>7</v>
      </c>
      <c r="I917" t="s">
        <v>8</v>
      </c>
      <c r="P917" t="s">
        <v>51</v>
      </c>
      <c r="Q917" t="s">
        <v>54</v>
      </c>
      <c r="T917">
        <v>5</v>
      </c>
      <c r="U917">
        <v>9</v>
      </c>
    </row>
    <row r="918" spans="1:21" x14ac:dyDescent="0.2">
      <c r="A918">
        <v>334</v>
      </c>
      <c r="B918" t="s">
        <v>15</v>
      </c>
      <c r="C918">
        <v>76</v>
      </c>
      <c r="D918" t="s">
        <v>18</v>
      </c>
      <c r="E918">
        <v>1</v>
      </c>
      <c r="G918" t="s">
        <v>6</v>
      </c>
      <c r="H918" t="s">
        <v>7</v>
      </c>
      <c r="I918" t="s">
        <v>8</v>
      </c>
      <c r="N918" t="s">
        <v>50</v>
      </c>
      <c r="T918">
        <v>4</v>
      </c>
      <c r="U918">
        <v>6</v>
      </c>
    </row>
    <row r="919" spans="1:21" x14ac:dyDescent="0.2">
      <c r="A919">
        <v>341</v>
      </c>
      <c r="B919" t="s">
        <v>15</v>
      </c>
      <c r="C919">
        <v>100</v>
      </c>
      <c r="D919" t="s">
        <v>16</v>
      </c>
      <c r="E919">
        <v>0</v>
      </c>
      <c r="G919" t="s">
        <v>6</v>
      </c>
      <c r="H919" t="s">
        <v>7</v>
      </c>
      <c r="I919" t="s">
        <v>8</v>
      </c>
      <c r="O919" t="s">
        <v>12</v>
      </c>
      <c r="P919" t="s">
        <v>51</v>
      </c>
      <c r="T919">
        <v>5</v>
      </c>
      <c r="U919">
        <v>8</v>
      </c>
    </row>
    <row r="920" spans="1:21" x14ac:dyDescent="0.2">
      <c r="A920">
        <v>397</v>
      </c>
      <c r="B920" t="s">
        <v>15</v>
      </c>
      <c r="C920">
        <v>83</v>
      </c>
      <c r="D920" t="s">
        <v>16</v>
      </c>
      <c r="E920">
        <v>0</v>
      </c>
      <c r="G920" t="s">
        <v>6</v>
      </c>
      <c r="H920" t="s">
        <v>7</v>
      </c>
      <c r="I920" t="s">
        <v>8</v>
      </c>
      <c r="M920" t="s">
        <v>52</v>
      </c>
      <c r="N920" t="s">
        <v>50</v>
      </c>
      <c r="O920" t="s">
        <v>12</v>
      </c>
      <c r="T920">
        <v>6</v>
      </c>
      <c r="U920">
        <v>10</v>
      </c>
    </row>
    <row r="921" spans="1:21" x14ac:dyDescent="0.2">
      <c r="A921">
        <v>421</v>
      </c>
      <c r="B921" t="s">
        <v>15</v>
      </c>
      <c r="C921">
        <v>92</v>
      </c>
      <c r="D921" t="s">
        <v>16</v>
      </c>
      <c r="E921">
        <v>0</v>
      </c>
      <c r="F921">
        <v>12</v>
      </c>
      <c r="G921" t="s">
        <v>6</v>
      </c>
      <c r="H921" t="s">
        <v>7</v>
      </c>
      <c r="I921" t="s">
        <v>8</v>
      </c>
      <c r="N921" t="s">
        <v>50</v>
      </c>
      <c r="O921" t="s">
        <v>12</v>
      </c>
      <c r="S921" t="s">
        <v>53</v>
      </c>
      <c r="T921">
        <v>6</v>
      </c>
      <c r="U921">
        <v>10</v>
      </c>
    </row>
    <row r="922" spans="1:21" x14ac:dyDescent="0.2">
      <c r="A922">
        <v>495</v>
      </c>
      <c r="B922" t="s">
        <v>15</v>
      </c>
      <c r="C922">
        <v>83</v>
      </c>
      <c r="D922" t="s">
        <v>18</v>
      </c>
      <c r="E922">
        <v>1</v>
      </c>
      <c r="F922">
        <v>9</v>
      </c>
      <c r="G922" t="s">
        <v>6</v>
      </c>
      <c r="H922" t="s">
        <v>7</v>
      </c>
      <c r="I922" t="s">
        <v>8</v>
      </c>
      <c r="N922" t="s">
        <v>50</v>
      </c>
      <c r="O922" t="s">
        <v>12</v>
      </c>
      <c r="R922" t="s">
        <v>55</v>
      </c>
      <c r="T922">
        <v>6</v>
      </c>
      <c r="U922">
        <v>11</v>
      </c>
    </row>
    <row r="923" spans="1:21" x14ac:dyDescent="0.2">
      <c r="A923">
        <v>529</v>
      </c>
      <c r="B923" t="s">
        <v>15</v>
      </c>
      <c r="C923">
        <v>90</v>
      </c>
      <c r="D923" t="s">
        <v>18</v>
      </c>
      <c r="E923">
        <v>0</v>
      </c>
      <c r="F923">
        <v>12</v>
      </c>
      <c r="G923" t="s">
        <v>6</v>
      </c>
      <c r="H923" t="s">
        <v>7</v>
      </c>
      <c r="I923" t="s">
        <v>8</v>
      </c>
      <c r="O923" t="s">
        <v>12</v>
      </c>
      <c r="Q923" t="s">
        <v>54</v>
      </c>
      <c r="T923">
        <v>5</v>
      </c>
      <c r="U923">
        <v>7</v>
      </c>
    </row>
    <row r="924" spans="1:21" x14ac:dyDescent="0.2">
      <c r="A924">
        <v>532</v>
      </c>
      <c r="B924" t="s">
        <v>15</v>
      </c>
      <c r="C924">
        <v>86</v>
      </c>
      <c r="D924" t="s">
        <v>16</v>
      </c>
      <c r="E924">
        <v>0</v>
      </c>
      <c r="F924">
        <v>10</v>
      </c>
      <c r="G924" t="s">
        <v>6</v>
      </c>
      <c r="H924" t="s">
        <v>7</v>
      </c>
      <c r="I924" t="s">
        <v>8</v>
      </c>
      <c r="O924" t="s">
        <v>12</v>
      </c>
      <c r="T924">
        <v>4</v>
      </c>
      <c r="U924">
        <v>6</v>
      </c>
    </row>
    <row r="925" spans="1:21" x14ac:dyDescent="0.2">
      <c r="A925">
        <v>544</v>
      </c>
      <c r="B925" t="s">
        <v>15</v>
      </c>
      <c r="C925">
        <v>83</v>
      </c>
      <c r="D925" t="s">
        <v>18</v>
      </c>
      <c r="E925">
        <v>0</v>
      </c>
      <c r="G925" t="s">
        <v>6</v>
      </c>
      <c r="H925" t="s">
        <v>7</v>
      </c>
      <c r="I925" t="s">
        <v>8</v>
      </c>
      <c r="T925">
        <v>3</v>
      </c>
      <c r="U925">
        <v>5</v>
      </c>
    </row>
    <row r="926" spans="1:21" x14ac:dyDescent="0.2">
      <c r="A926">
        <v>552</v>
      </c>
      <c r="B926" t="s">
        <v>15</v>
      </c>
      <c r="C926">
        <v>94</v>
      </c>
      <c r="D926" t="s">
        <v>18</v>
      </c>
      <c r="E926">
        <v>0</v>
      </c>
      <c r="G926" t="s">
        <v>6</v>
      </c>
      <c r="H926" t="s">
        <v>7</v>
      </c>
      <c r="I926" t="s">
        <v>8</v>
      </c>
      <c r="M926" t="s">
        <v>52</v>
      </c>
      <c r="N926" t="s">
        <v>50</v>
      </c>
      <c r="O926" t="s">
        <v>12</v>
      </c>
      <c r="T926">
        <v>6</v>
      </c>
      <c r="U926">
        <v>11</v>
      </c>
    </row>
    <row r="927" spans="1:21" x14ac:dyDescent="0.2">
      <c r="A927">
        <v>671</v>
      </c>
      <c r="B927" t="s">
        <v>15</v>
      </c>
      <c r="C927">
        <v>77</v>
      </c>
      <c r="D927" t="s">
        <v>18</v>
      </c>
      <c r="E927">
        <v>0</v>
      </c>
      <c r="F927">
        <v>16</v>
      </c>
      <c r="G927" t="s">
        <v>6</v>
      </c>
      <c r="H927" t="s">
        <v>7</v>
      </c>
      <c r="I927" t="s">
        <v>8</v>
      </c>
      <c r="O927" t="s">
        <v>12</v>
      </c>
      <c r="P927" t="s">
        <v>51</v>
      </c>
      <c r="T927">
        <v>5</v>
      </c>
      <c r="U927">
        <v>10</v>
      </c>
    </row>
    <row r="928" spans="1:21" x14ac:dyDescent="0.2">
      <c r="A928">
        <v>682</v>
      </c>
      <c r="B928" t="s">
        <v>15</v>
      </c>
      <c r="C928">
        <v>78</v>
      </c>
      <c r="D928" t="s">
        <v>18</v>
      </c>
      <c r="E928">
        <v>0</v>
      </c>
      <c r="F928">
        <v>16</v>
      </c>
      <c r="G928" t="s">
        <v>6</v>
      </c>
      <c r="H928" t="s">
        <v>7</v>
      </c>
      <c r="I928" t="s">
        <v>8</v>
      </c>
      <c r="N928" t="s">
        <v>50</v>
      </c>
      <c r="O928" t="s">
        <v>12</v>
      </c>
      <c r="T928">
        <v>5</v>
      </c>
      <c r="U928">
        <v>7</v>
      </c>
    </row>
    <row r="929" spans="1:21" x14ac:dyDescent="0.2">
      <c r="A929">
        <v>788</v>
      </c>
      <c r="B929" t="s">
        <v>15</v>
      </c>
      <c r="C929">
        <v>80</v>
      </c>
      <c r="D929" t="s">
        <v>18</v>
      </c>
      <c r="E929">
        <v>0</v>
      </c>
      <c r="F929">
        <v>12</v>
      </c>
      <c r="G929" t="s">
        <v>6</v>
      </c>
      <c r="H929" t="s">
        <v>7</v>
      </c>
      <c r="I929" t="s">
        <v>8</v>
      </c>
      <c r="O929" t="s">
        <v>12</v>
      </c>
      <c r="T929">
        <v>4</v>
      </c>
      <c r="U929">
        <v>6</v>
      </c>
    </row>
    <row r="930" spans="1:21" x14ac:dyDescent="0.2">
      <c r="A930">
        <v>792</v>
      </c>
      <c r="B930" t="s">
        <v>15</v>
      </c>
      <c r="C930">
        <v>93</v>
      </c>
      <c r="D930" t="s">
        <v>16</v>
      </c>
      <c r="E930">
        <v>1</v>
      </c>
      <c r="F930">
        <v>9</v>
      </c>
      <c r="G930" t="s">
        <v>6</v>
      </c>
      <c r="H930" t="s">
        <v>7</v>
      </c>
      <c r="I930" t="s">
        <v>8</v>
      </c>
      <c r="K930" t="s">
        <v>10</v>
      </c>
      <c r="M930" t="s">
        <v>52</v>
      </c>
      <c r="N930" t="s">
        <v>50</v>
      </c>
      <c r="O930" t="s">
        <v>12</v>
      </c>
      <c r="T930">
        <v>7</v>
      </c>
      <c r="U930">
        <v>9</v>
      </c>
    </row>
    <row r="931" spans="1:21" x14ac:dyDescent="0.2">
      <c r="A931">
        <v>884</v>
      </c>
      <c r="B931" t="s">
        <v>15</v>
      </c>
      <c r="C931">
        <v>76</v>
      </c>
      <c r="D931" t="s">
        <v>18</v>
      </c>
      <c r="E931">
        <v>1</v>
      </c>
      <c r="G931" t="s">
        <v>6</v>
      </c>
      <c r="H931" t="s">
        <v>7</v>
      </c>
      <c r="I931" t="s">
        <v>8</v>
      </c>
      <c r="T931">
        <v>3</v>
      </c>
      <c r="U931">
        <v>4</v>
      </c>
    </row>
    <row r="932" spans="1:21" x14ac:dyDescent="0.2">
      <c r="A932">
        <v>1147</v>
      </c>
      <c r="B932" t="s">
        <v>15</v>
      </c>
      <c r="C932">
        <v>74</v>
      </c>
      <c r="D932" t="s">
        <v>16</v>
      </c>
      <c r="E932">
        <v>0</v>
      </c>
      <c r="G932" t="s">
        <v>6</v>
      </c>
      <c r="H932" t="s">
        <v>7</v>
      </c>
      <c r="I932" t="s">
        <v>8</v>
      </c>
      <c r="N932" t="s">
        <v>50</v>
      </c>
      <c r="O932" t="s">
        <v>12</v>
      </c>
      <c r="T932">
        <v>5</v>
      </c>
      <c r="U932">
        <v>10</v>
      </c>
    </row>
    <row r="933" spans="1:21" x14ac:dyDescent="0.2">
      <c r="A933">
        <v>1221</v>
      </c>
      <c r="B933" t="s">
        <v>15</v>
      </c>
      <c r="C933">
        <v>88</v>
      </c>
      <c r="D933" t="s">
        <v>16</v>
      </c>
      <c r="E933">
        <v>0</v>
      </c>
      <c r="F933">
        <v>18</v>
      </c>
      <c r="G933" t="s">
        <v>6</v>
      </c>
      <c r="H933" t="s">
        <v>7</v>
      </c>
      <c r="I933" t="s">
        <v>8</v>
      </c>
      <c r="O933" t="s">
        <v>12</v>
      </c>
      <c r="T933">
        <v>4</v>
      </c>
      <c r="U933">
        <v>8</v>
      </c>
    </row>
    <row r="934" spans="1:21" x14ac:dyDescent="0.2">
      <c r="A934">
        <v>1519</v>
      </c>
      <c r="B934" t="s">
        <v>15</v>
      </c>
      <c r="C934">
        <v>74</v>
      </c>
      <c r="D934" t="s">
        <v>18</v>
      </c>
      <c r="E934">
        <v>0</v>
      </c>
      <c r="F934">
        <v>12</v>
      </c>
      <c r="G934" t="s">
        <v>6</v>
      </c>
      <c r="H934" t="s">
        <v>7</v>
      </c>
      <c r="I934" t="s">
        <v>8</v>
      </c>
      <c r="K934" t="s">
        <v>10</v>
      </c>
      <c r="N934" t="s">
        <v>50</v>
      </c>
      <c r="O934" t="s">
        <v>12</v>
      </c>
      <c r="P934" t="s">
        <v>51</v>
      </c>
      <c r="T934">
        <v>7</v>
      </c>
      <c r="U934">
        <v>12</v>
      </c>
    </row>
    <row r="935" spans="1:21" x14ac:dyDescent="0.2">
      <c r="A935">
        <v>1905</v>
      </c>
      <c r="B935" t="s">
        <v>15</v>
      </c>
      <c r="C935">
        <v>76</v>
      </c>
      <c r="D935" t="s">
        <v>16</v>
      </c>
      <c r="E935">
        <v>0</v>
      </c>
      <c r="F935">
        <v>15</v>
      </c>
      <c r="G935" t="s">
        <v>6</v>
      </c>
      <c r="H935" t="s">
        <v>7</v>
      </c>
      <c r="I935" t="s">
        <v>8</v>
      </c>
      <c r="N935" t="s">
        <v>50</v>
      </c>
      <c r="R935" t="s">
        <v>55</v>
      </c>
      <c r="T935">
        <v>5</v>
      </c>
      <c r="U935">
        <v>7</v>
      </c>
    </row>
    <row r="936" spans="1:21" x14ac:dyDescent="0.2">
      <c r="A936">
        <v>2371</v>
      </c>
      <c r="B936" t="s">
        <v>15</v>
      </c>
      <c r="C936">
        <v>72</v>
      </c>
      <c r="D936" t="s">
        <v>18</v>
      </c>
      <c r="E936">
        <v>0</v>
      </c>
      <c r="G936" t="s">
        <v>6</v>
      </c>
      <c r="H936" t="s">
        <v>7</v>
      </c>
      <c r="I936" t="s">
        <v>8</v>
      </c>
      <c r="T936">
        <v>3</v>
      </c>
      <c r="U936">
        <v>5</v>
      </c>
    </row>
    <row r="937" spans="1:21" x14ac:dyDescent="0.2">
      <c r="A937">
        <v>2457</v>
      </c>
      <c r="B937" t="s">
        <v>15</v>
      </c>
      <c r="C937">
        <v>75</v>
      </c>
      <c r="D937" t="s">
        <v>16</v>
      </c>
      <c r="E937">
        <v>0</v>
      </c>
      <c r="F937">
        <v>15</v>
      </c>
      <c r="G937" t="s">
        <v>6</v>
      </c>
      <c r="H937" t="s">
        <v>7</v>
      </c>
      <c r="I937" t="s">
        <v>8</v>
      </c>
      <c r="T937">
        <v>3</v>
      </c>
      <c r="U937">
        <v>5</v>
      </c>
    </row>
    <row r="938" spans="1:21" x14ac:dyDescent="0.2">
      <c r="A938">
        <v>11</v>
      </c>
      <c r="B938" t="s">
        <v>15</v>
      </c>
      <c r="C938">
        <v>105</v>
      </c>
      <c r="D938" t="s">
        <v>16</v>
      </c>
      <c r="E938">
        <v>0</v>
      </c>
      <c r="F938">
        <v>12</v>
      </c>
      <c r="H938" t="s">
        <v>7</v>
      </c>
      <c r="I938" t="s">
        <v>8</v>
      </c>
      <c r="M938" t="s">
        <v>52</v>
      </c>
      <c r="O938" t="s">
        <v>12</v>
      </c>
      <c r="T938">
        <v>4</v>
      </c>
      <c r="U938">
        <v>8</v>
      </c>
    </row>
    <row r="939" spans="1:21" x14ac:dyDescent="0.2">
      <c r="A939">
        <v>16</v>
      </c>
      <c r="B939" t="s">
        <v>15</v>
      </c>
      <c r="C939">
        <v>96</v>
      </c>
      <c r="D939" t="s">
        <v>18</v>
      </c>
      <c r="E939">
        <v>1</v>
      </c>
      <c r="H939" t="s">
        <v>7</v>
      </c>
      <c r="I939" t="s">
        <v>8</v>
      </c>
      <c r="T939">
        <v>2</v>
      </c>
      <c r="U939">
        <v>4</v>
      </c>
    </row>
    <row r="940" spans="1:21" x14ac:dyDescent="0.2">
      <c r="A940">
        <v>18</v>
      </c>
      <c r="B940" t="s">
        <v>15</v>
      </c>
      <c r="C940">
        <v>79</v>
      </c>
      <c r="D940" t="s">
        <v>16</v>
      </c>
      <c r="E940">
        <v>1</v>
      </c>
      <c r="F940">
        <v>17</v>
      </c>
      <c r="H940" t="s">
        <v>7</v>
      </c>
      <c r="I940" t="s">
        <v>8</v>
      </c>
      <c r="O940" t="s">
        <v>12</v>
      </c>
      <c r="Q940" t="s">
        <v>54</v>
      </c>
      <c r="T940">
        <v>4</v>
      </c>
      <c r="U940">
        <v>7</v>
      </c>
    </row>
    <row r="941" spans="1:21" x14ac:dyDescent="0.2">
      <c r="A941">
        <v>21</v>
      </c>
      <c r="B941" t="s">
        <v>15</v>
      </c>
      <c r="C941">
        <v>88</v>
      </c>
      <c r="D941" t="s">
        <v>18</v>
      </c>
      <c r="E941">
        <v>0</v>
      </c>
      <c r="F941">
        <v>11</v>
      </c>
      <c r="H941" t="s">
        <v>7</v>
      </c>
      <c r="I941" t="s">
        <v>8</v>
      </c>
      <c r="N941" t="s">
        <v>50</v>
      </c>
      <c r="T941">
        <v>3</v>
      </c>
      <c r="U941">
        <v>6</v>
      </c>
    </row>
    <row r="942" spans="1:21" x14ac:dyDescent="0.2">
      <c r="A942">
        <v>22</v>
      </c>
      <c r="B942" t="s">
        <v>15</v>
      </c>
      <c r="C942">
        <v>96</v>
      </c>
      <c r="D942" t="s">
        <v>18</v>
      </c>
      <c r="E942">
        <v>0</v>
      </c>
      <c r="H942" t="s">
        <v>7</v>
      </c>
      <c r="I942" t="s">
        <v>8</v>
      </c>
      <c r="O942" t="s">
        <v>12</v>
      </c>
      <c r="T942">
        <v>3</v>
      </c>
      <c r="U942">
        <v>4</v>
      </c>
    </row>
    <row r="943" spans="1:21" x14ac:dyDescent="0.2">
      <c r="A943">
        <v>31</v>
      </c>
      <c r="B943" t="s">
        <v>15</v>
      </c>
      <c r="C943">
        <v>98</v>
      </c>
      <c r="D943" t="s">
        <v>18</v>
      </c>
      <c r="E943">
        <v>0</v>
      </c>
      <c r="F943">
        <v>15</v>
      </c>
      <c r="H943" t="s">
        <v>7</v>
      </c>
      <c r="I943" t="s">
        <v>8</v>
      </c>
      <c r="O943" t="s">
        <v>12</v>
      </c>
      <c r="Q943" t="s">
        <v>54</v>
      </c>
      <c r="T943">
        <v>4</v>
      </c>
      <c r="U943">
        <v>5</v>
      </c>
    </row>
    <row r="944" spans="1:21" x14ac:dyDescent="0.2">
      <c r="A944">
        <v>34</v>
      </c>
      <c r="B944" t="s">
        <v>15</v>
      </c>
      <c r="C944">
        <v>80</v>
      </c>
      <c r="D944" t="s">
        <v>18</v>
      </c>
      <c r="E944">
        <v>0</v>
      </c>
      <c r="H944" t="s">
        <v>7</v>
      </c>
      <c r="I944" t="s">
        <v>8</v>
      </c>
      <c r="T944">
        <v>2</v>
      </c>
      <c r="U944">
        <v>3</v>
      </c>
    </row>
    <row r="945" spans="1:21" x14ac:dyDescent="0.2">
      <c r="A945">
        <v>43</v>
      </c>
      <c r="B945" t="s">
        <v>15</v>
      </c>
      <c r="C945">
        <v>96</v>
      </c>
      <c r="D945" t="s">
        <v>18</v>
      </c>
      <c r="E945">
        <v>0</v>
      </c>
      <c r="F945">
        <v>17</v>
      </c>
      <c r="H945" t="s">
        <v>7</v>
      </c>
      <c r="I945" t="s">
        <v>8</v>
      </c>
      <c r="N945" t="s">
        <v>50</v>
      </c>
      <c r="T945">
        <v>3</v>
      </c>
      <c r="U945">
        <v>5</v>
      </c>
    </row>
    <row r="946" spans="1:21" x14ac:dyDescent="0.2">
      <c r="A946">
        <v>46</v>
      </c>
      <c r="B946" t="s">
        <v>15</v>
      </c>
      <c r="C946">
        <v>94</v>
      </c>
      <c r="D946" t="s">
        <v>18</v>
      </c>
      <c r="E946">
        <v>1</v>
      </c>
      <c r="F946">
        <v>11</v>
      </c>
      <c r="H946" t="s">
        <v>7</v>
      </c>
      <c r="I946" t="s">
        <v>8</v>
      </c>
      <c r="N946" t="s">
        <v>50</v>
      </c>
      <c r="R946" t="s">
        <v>55</v>
      </c>
      <c r="T946">
        <v>4</v>
      </c>
      <c r="U946">
        <v>7</v>
      </c>
    </row>
    <row r="947" spans="1:21" x14ac:dyDescent="0.2">
      <c r="A947">
        <v>51</v>
      </c>
      <c r="B947" t="s">
        <v>15</v>
      </c>
      <c r="C947">
        <v>93</v>
      </c>
      <c r="D947" t="s">
        <v>18</v>
      </c>
      <c r="E947">
        <v>0</v>
      </c>
      <c r="F947">
        <v>9</v>
      </c>
      <c r="H947" t="s">
        <v>7</v>
      </c>
      <c r="I947" t="s">
        <v>8</v>
      </c>
      <c r="T947">
        <v>2</v>
      </c>
      <c r="U947">
        <v>3</v>
      </c>
    </row>
    <row r="948" spans="1:21" x14ac:dyDescent="0.2">
      <c r="A948">
        <v>52</v>
      </c>
      <c r="B948" t="s">
        <v>15</v>
      </c>
      <c r="C948">
        <v>87</v>
      </c>
      <c r="D948" t="s">
        <v>18</v>
      </c>
      <c r="E948">
        <v>0</v>
      </c>
      <c r="F948">
        <v>11</v>
      </c>
      <c r="H948" t="s">
        <v>7</v>
      </c>
      <c r="I948" t="s">
        <v>8</v>
      </c>
      <c r="O948" t="s">
        <v>12</v>
      </c>
      <c r="T948">
        <v>3</v>
      </c>
      <c r="U948">
        <v>6</v>
      </c>
    </row>
    <row r="949" spans="1:21" x14ac:dyDescent="0.2">
      <c r="A949">
        <v>63</v>
      </c>
      <c r="B949" t="s">
        <v>15</v>
      </c>
      <c r="C949">
        <v>94</v>
      </c>
      <c r="D949" t="s">
        <v>16</v>
      </c>
      <c r="E949">
        <v>0</v>
      </c>
      <c r="H949" t="s">
        <v>7</v>
      </c>
      <c r="I949" t="s">
        <v>8</v>
      </c>
      <c r="T949">
        <v>2</v>
      </c>
      <c r="U949">
        <v>5</v>
      </c>
    </row>
    <row r="950" spans="1:21" x14ac:dyDescent="0.2">
      <c r="A950">
        <v>74</v>
      </c>
      <c r="B950" t="s">
        <v>15</v>
      </c>
      <c r="C950">
        <v>90</v>
      </c>
      <c r="D950" t="s">
        <v>18</v>
      </c>
      <c r="E950">
        <v>0</v>
      </c>
      <c r="F950">
        <v>9</v>
      </c>
      <c r="H950" t="s">
        <v>7</v>
      </c>
      <c r="I950" t="s">
        <v>8</v>
      </c>
      <c r="N950" t="s">
        <v>50</v>
      </c>
      <c r="T950">
        <v>3</v>
      </c>
      <c r="U950">
        <v>6</v>
      </c>
    </row>
    <row r="951" spans="1:21" x14ac:dyDescent="0.2">
      <c r="A951">
        <v>80</v>
      </c>
      <c r="B951" t="s">
        <v>15</v>
      </c>
      <c r="C951">
        <v>87</v>
      </c>
      <c r="D951" t="s">
        <v>18</v>
      </c>
      <c r="E951">
        <v>0</v>
      </c>
      <c r="F951">
        <v>16</v>
      </c>
      <c r="H951" t="s">
        <v>7</v>
      </c>
      <c r="I951" t="s">
        <v>8</v>
      </c>
      <c r="N951" t="s">
        <v>50</v>
      </c>
      <c r="P951" t="s">
        <v>51</v>
      </c>
      <c r="R951" t="s">
        <v>55</v>
      </c>
      <c r="T951">
        <v>5</v>
      </c>
      <c r="U951">
        <v>7</v>
      </c>
    </row>
    <row r="952" spans="1:21" x14ac:dyDescent="0.2">
      <c r="A952">
        <v>83</v>
      </c>
      <c r="B952" t="s">
        <v>15</v>
      </c>
      <c r="C952">
        <v>89</v>
      </c>
      <c r="D952" t="s">
        <v>16</v>
      </c>
      <c r="E952">
        <v>0</v>
      </c>
      <c r="F952">
        <v>15</v>
      </c>
      <c r="H952" t="s">
        <v>7</v>
      </c>
      <c r="I952" t="s">
        <v>8</v>
      </c>
      <c r="M952" t="s">
        <v>52</v>
      </c>
      <c r="O952" t="s">
        <v>12</v>
      </c>
      <c r="T952">
        <v>4</v>
      </c>
      <c r="U952">
        <v>5</v>
      </c>
    </row>
    <row r="953" spans="1:21" x14ac:dyDescent="0.2">
      <c r="A953">
        <v>97</v>
      </c>
      <c r="B953" t="s">
        <v>15</v>
      </c>
      <c r="C953">
        <v>79</v>
      </c>
      <c r="D953" t="s">
        <v>16</v>
      </c>
      <c r="E953">
        <v>0</v>
      </c>
      <c r="F953">
        <v>15</v>
      </c>
      <c r="H953" t="s">
        <v>7</v>
      </c>
      <c r="I953" t="s">
        <v>8</v>
      </c>
      <c r="O953" t="s">
        <v>12</v>
      </c>
      <c r="T953">
        <v>3</v>
      </c>
      <c r="U953">
        <v>5</v>
      </c>
    </row>
    <row r="954" spans="1:21" x14ac:dyDescent="0.2">
      <c r="A954">
        <v>98</v>
      </c>
      <c r="B954" t="s">
        <v>15</v>
      </c>
      <c r="C954">
        <v>81</v>
      </c>
      <c r="D954" t="s">
        <v>18</v>
      </c>
      <c r="E954">
        <v>0</v>
      </c>
      <c r="F954">
        <v>12</v>
      </c>
      <c r="H954" t="s">
        <v>7</v>
      </c>
      <c r="I954" t="s">
        <v>8</v>
      </c>
      <c r="N954" t="s">
        <v>50</v>
      </c>
      <c r="O954" t="s">
        <v>12</v>
      </c>
      <c r="T954">
        <v>4</v>
      </c>
      <c r="U954">
        <v>6</v>
      </c>
    </row>
    <row r="955" spans="1:21" x14ac:dyDescent="0.2">
      <c r="A955">
        <v>132</v>
      </c>
      <c r="B955" t="s">
        <v>15</v>
      </c>
      <c r="C955">
        <v>81</v>
      </c>
      <c r="D955" t="s">
        <v>16</v>
      </c>
      <c r="E955">
        <v>0</v>
      </c>
      <c r="F955">
        <v>10</v>
      </c>
      <c r="H955" t="s">
        <v>7</v>
      </c>
      <c r="I955" t="s">
        <v>8</v>
      </c>
      <c r="N955" t="s">
        <v>50</v>
      </c>
      <c r="S955" t="s">
        <v>53</v>
      </c>
      <c r="T955">
        <v>4</v>
      </c>
      <c r="U955">
        <v>8</v>
      </c>
    </row>
    <row r="956" spans="1:21" x14ac:dyDescent="0.2">
      <c r="A956">
        <v>140</v>
      </c>
      <c r="B956" t="s">
        <v>15</v>
      </c>
      <c r="C956">
        <v>82</v>
      </c>
      <c r="D956" t="s">
        <v>16</v>
      </c>
      <c r="E956">
        <v>0</v>
      </c>
      <c r="F956">
        <v>12</v>
      </c>
      <c r="H956" t="s">
        <v>7</v>
      </c>
      <c r="I956" t="s">
        <v>8</v>
      </c>
      <c r="N956" t="s">
        <v>50</v>
      </c>
      <c r="O956" t="s">
        <v>12</v>
      </c>
      <c r="T956">
        <v>4</v>
      </c>
      <c r="U956">
        <v>6</v>
      </c>
    </row>
    <row r="957" spans="1:21" x14ac:dyDescent="0.2">
      <c r="A957">
        <v>149</v>
      </c>
      <c r="B957" t="s">
        <v>15</v>
      </c>
      <c r="C957">
        <v>87</v>
      </c>
      <c r="D957" t="s">
        <v>16</v>
      </c>
      <c r="E957">
        <v>1</v>
      </c>
      <c r="F957">
        <v>18</v>
      </c>
      <c r="H957" t="s">
        <v>7</v>
      </c>
      <c r="I957" t="s">
        <v>8</v>
      </c>
      <c r="N957" t="s">
        <v>50</v>
      </c>
      <c r="Q957" t="s">
        <v>54</v>
      </c>
      <c r="S957" t="s">
        <v>53</v>
      </c>
      <c r="T957">
        <v>5</v>
      </c>
      <c r="U957">
        <v>10</v>
      </c>
    </row>
    <row r="958" spans="1:21" x14ac:dyDescent="0.2">
      <c r="A958">
        <v>158</v>
      </c>
      <c r="B958" t="s">
        <v>15</v>
      </c>
      <c r="C958">
        <v>87</v>
      </c>
      <c r="D958" t="s">
        <v>16</v>
      </c>
      <c r="E958">
        <v>0</v>
      </c>
      <c r="F958">
        <v>12</v>
      </c>
      <c r="H958" t="s">
        <v>7</v>
      </c>
      <c r="I958" t="s">
        <v>8</v>
      </c>
      <c r="K958" t="s">
        <v>10</v>
      </c>
      <c r="N958" t="s">
        <v>50</v>
      </c>
      <c r="O958" t="s">
        <v>12</v>
      </c>
      <c r="R958" t="s">
        <v>55</v>
      </c>
      <c r="T958">
        <v>6</v>
      </c>
      <c r="U958">
        <v>8</v>
      </c>
    </row>
    <row r="959" spans="1:21" x14ac:dyDescent="0.2">
      <c r="A959">
        <v>176</v>
      </c>
      <c r="B959" t="s">
        <v>15</v>
      </c>
      <c r="C959">
        <v>83</v>
      </c>
      <c r="D959" t="s">
        <v>16</v>
      </c>
      <c r="E959">
        <v>0</v>
      </c>
      <c r="F959">
        <v>11</v>
      </c>
      <c r="H959" t="s">
        <v>7</v>
      </c>
      <c r="I959" t="s">
        <v>8</v>
      </c>
      <c r="N959" t="s">
        <v>50</v>
      </c>
      <c r="O959" t="s">
        <v>12</v>
      </c>
      <c r="T959">
        <v>4</v>
      </c>
      <c r="U959">
        <v>6</v>
      </c>
    </row>
    <row r="960" spans="1:21" x14ac:dyDescent="0.2">
      <c r="A960">
        <v>178</v>
      </c>
      <c r="B960" t="s">
        <v>15</v>
      </c>
      <c r="C960">
        <v>86</v>
      </c>
      <c r="D960" t="s">
        <v>18</v>
      </c>
      <c r="E960">
        <v>0</v>
      </c>
      <c r="F960">
        <v>10</v>
      </c>
      <c r="H960" t="s">
        <v>7</v>
      </c>
      <c r="I960" t="s">
        <v>8</v>
      </c>
      <c r="O960" t="s">
        <v>12</v>
      </c>
      <c r="Q960" t="s">
        <v>54</v>
      </c>
      <c r="T960">
        <v>4</v>
      </c>
      <c r="U960">
        <v>8</v>
      </c>
    </row>
    <row r="961" spans="1:21" x14ac:dyDescent="0.2">
      <c r="A961">
        <v>182</v>
      </c>
      <c r="B961" t="s">
        <v>15</v>
      </c>
      <c r="C961">
        <v>78</v>
      </c>
      <c r="D961" t="s">
        <v>18</v>
      </c>
      <c r="E961">
        <v>0</v>
      </c>
      <c r="F961">
        <v>9</v>
      </c>
      <c r="H961" t="s">
        <v>7</v>
      </c>
      <c r="I961" t="s">
        <v>8</v>
      </c>
      <c r="O961" t="s">
        <v>12</v>
      </c>
      <c r="T961">
        <v>3</v>
      </c>
      <c r="U961">
        <v>5</v>
      </c>
    </row>
    <row r="962" spans="1:21" x14ac:dyDescent="0.2">
      <c r="A962">
        <v>183</v>
      </c>
      <c r="B962" t="s">
        <v>15</v>
      </c>
      <c r="C962">
        <v>83</v>
      </c>
      <c r="D962" t="s">
        <v>18</v>
      </c>
      <c r="E962">
        <v>0</v>
      </c>
      <c r="F962">
        <v>16</v>
      </c>
      <c r="H962" t="s">
        <v>7</v>
      </c>
      <c r="I962" t="s">
        <v>8</v>
      </c>
      <c r="T962">
        <v>2</v>
      </c>
      <c r="U962">
        <v>4</v>
      </c>
    </row>
    <row r="963" spans="1:21" x14ac:dyDescent="0.2">
      <c r="A963">
        <v>185</v>
      </c>
      <c r="B963" t="s">
        <v>15</v>
      </c>
      <c r="C963">
        <v>88</v>
      </c>
      <c r="D963" t="s">
        <v>18</v>
      </c>
      <c r="E963">
        <v>0</v>
      </c>
      <c r="F963">
        <v>10</v>
      </c>
      <c r="H963" t="s">
        <v>7</v>
      </c>
      <c r="I963" t="s">
        <v>8</v>
      </c>
      <c r="N963" t="s">
        <v>50</v>
      </c>
      <c r="O963" t="s">
        <v>12</v>
      </c>
      <c r="P963" t="s">
        <v>51</v>
      </c>
      <c r="R963" t="s">
        <v>55</v>
      </c>
      <c r="T963">
        <v>6</v>
      </c>
      <c r="U963">
        <v>11</v>
      </c>
    </row>
    <row r="964" spans="1:21" x14ac:dyDescent="0.2">
      <c r="A964">
        <v>194</v>
      </c>
      <c r="B964" t="s">
        <v>15</v>
      </c>
      <c r="C964">
        <v>80</v>
      </c>
      <c r="D964" t="s">
        <v>16</v>
      </c>
      <c r="E964">
        <v>1</v>
      </c>
      <c r="F964">
        <v>13</v>
      </c>
      <c r="H964" t="s">
        <v>7</v>
      </c>
      <c r="I964" t="s">
        <v>8</v>
      </c>
      <c r="M964" t="s">
        <v>52</v>
      </c>
      <c r="N964" t="s">
        <v>50</v>
      </c>
      <c r="O964" t="s">
        <v>12</v>
      </c>
      <c r="T964">
        <v>5</v>
      </c>
      <c r="U964">
        <v>9</v>
      </c>
    </row>
    <row r="965" spans="1:21" x14ac:dyDescent="0.2">
      <c r="A965">
        <v>197</v>
      </c>
      <c r="B965" t="s">
        <v>15</v>
      </c>
      <c r="C965">
        <v>93</v>
      </c>
      <c r="D965" t="s">
        <v>16</v>
      </c>
      <c r="E965">
        <v>0</v>
      </c>
      <c r="F965">
        <v>9</v>
      </c>
      <c r="H965" t="s">
        <v>7</v>
      </c>
      <c r="I965" t="s">
        <v>8</v>
      </c>
      <c r="O965" t="s">
        <v>12</v>
      </c>
      <c r="Q965" t="s">
        <v>54</v>
      </c>
      <c r="T965">
        <v>4</v>
      </c>
      <c r="U965">
        <v>5</v>
      </c>
    </row>
    <row r="966" spans="1:21" x14ac:dyDescent="0.2">
      <c r="A966">
        <v>212</v>
      </c>
      <c r="B966" t="s">
        <v>15</v>
      </c>
      <c r="C966">
        <v>87</v>
      </c>
      <c r="D966" t="s">
        <v>18</v>
      </c>
      <c r="E966">
        <v>1</v>
      </c>
      <c r="F966">
        <v>10</v>
      </c>
      <c r="H966" t="s">
        <v>7</v>
      </c>
      <c r="I966" t="s">
        <v>8</v>
      </c>
      <c r="K966" t="s">
        <v>10</v>
      </c>
      <c r="N966" t="s">
        <v>50</v>
      </c>
      <c r="O966" t="s">
        <v>12</v>
      </c>
      <c r="P966" t="s">
        <v>51</v>
      </c>
      <c r="Q966" t="s">
        <v>54</v>
      </c>
      <c r="R966" t="s">
        <v>55</v>
      </c>
      <c r="S966" t="s">
        <v>53</v>
      </c>
      <c r="T966">
        <v>9</v>
      </c>
      <c r="U966">
        <v>12</v>
      </c>
    </row>
    <row r="967" spans="1:21" x14ac:dyDescent="0.2">
      <c r="A967">
        <v>214</v>
      </c>
      <c r="B967" t="s">
        <v>15</v>
      </c>
      <c r="C967">
        <v>96</v>
      </c>
      <c r="D967" t="s">
        <v>16</v>
      </c>
      <c r="E967">
        <v>0</v>
      </c>
      <c r="F967">
        <v>15</v>
      </c>
      <c r="H967" t="s">
        <v>7</v>
      </c>
      <c r="I967" t="s">
        <v>8</v>
      </c>
      <c r="S967" t="s">
        <v>53</v>
      </c>
      <c r="T967">
        <v>3</v>
      </c>
      <c r="U967">
        <v>7</v>
      </c>
    </row>
    <row r="968" spans="1:21" x14ac:dyDescent="0.2">
      <c r="A968">
        <v>223</v>
      </c>
      <c r="B968" t="s">
        <v>15</v>
      </c>
      <c r="C968">
        <v>102</v>
      </c>
      <c r="D968" t="s">
        <v>18</v>
      </c>
      <c r="E968">
        <v>0</v>
      </c>
      <c r="H968" t="s">
        <v>7</v>
      </c>
      <c r="I968" t="s">
        <v>8</v>
      </c>
      <c r="T968">
        <v>2</v>
      </c>
      <c r="U968">
        <v>3</v>
      </c>
    </row>
    <row r="969" spans="1:21" x14ac:dyDescent="0.2">
      <c r="A969">
        <v>229</v>
      </c>
      <c r="B969" t="s">
        <v>15</v>
      </c>
      <c r="C969">
        <v>76</v>
      </c>
      <c r="D969" t="s">
        <v>18</v>
      </c>
      <c r="E969">
        <v>1</v>
      </c>
      <c r="F969">
        <v>12</v>
      </c>
      <c r="H969" t="s">
        <v>7</v>
      </c>
      <c r="I969" t="s">
        <v>8</v>
      </c>
      <c r="T969">
        <v>2</v>
      </c>
      <c r="U969">
        <v>4</v>
      </c>
    </row>
    <row r="970" spans="1:21" x14ac:dyDescent="0.2">
      <c r="A970">
        <v>241</v>
      </c>
      <c r="B970" t="s">
        <v>15</v>
      </c>
      <c r="C970">
        <v>76</v>
      </c>
      <c r="D970" t="s">
        <v>18</v>
      </c>
      <c r="E970">
        <v>0</v>
      </c>
      <c r="F970">
        <v>15</v>
      </c>
      <c r="H970" t="s">
        <v>7</v>
      </c>
      <c r="I970" t="s">
        <v>8</v>
      </c>
      <c r="N970" t="s">
        <v>50</v>
      </c>
      <c r="T970">
        <v>3</v>
      </c>
      <c r="U970">
        <v>5</v>
      </c>
    </row>
    <row r="971" spans="1:21" x14ac:dyDescent="0.2">
      <c r="A971">
        <v>256</v>
      </c>
      <c r="B971" t="s">
        <v>15</v>
      </c>
      <c r="C971">
        <v>96</v>
      </c>
      <c r="D971" t="s">
        <v>18</v>
      </c>
      <c r="E971">
        <v>0</v>
      </c>
      <c r="H971" t="s">
        <v>7</v>
      </c>
      <c r="I971" t="s">
        <v>8</v>
      </c>
      <c r="O971" t="s">
        <v>12</v>
      </c>
      <c r="T971">
        <v>3</v>
      </c>
      <c r="U971">
        <v>5</v>
      </c>
    </row>
    <row r="972" spans="1:21" x14ac:dyDescent="0.2">
      <c r="A972">
        <v>266</v>
      </c>
      <c r="B972" t="s">
        <v>15</v>
      </c>
      <c r="C972">
        <v>85</v>
      </c>
      <c r="D972" t="s">
        <v>18</v>
      </c>
      <c r="E972">
        <v>0</v>
      </c>
      <c r="F972">
        <v>9</v>
      </c>
      <c r="H972" t="s">
        <v>7</v>
      </c>
      <c r="I972" t="s">
        <v>8</v>
      </c>
      <c r="M972" t="s">
        <v>52</v>
      </c>
      <c r="N972" t="s">
        <v>50</v>
      </c>
      <c r="T972">
        <v>4</v>
      </c>
      <c r="U972">
        <v>7</v>
      </c>
    </row>
    <row r="973" spans="1:21" x14ac:dyDescent="0.2">
      <c r="A973">
        <v>274</v>
      </c>
      <c r="B973" t="s">
        <v>15</v>
      </c>
      <c r="C973">
        <v>85</v>
      </c>
      <c r="D973" t="s">
        <v>18</v>
      </c>
      <c r="E973">
        <v>0</v>
      </c>
      <c r="H973" t="s">
        <v>7</v>
      </c>
      <c r="I973" t="s">
        <v>8</v>
      </c>
      <c r="O973" t="s">
        <v>12</v>
      </c>
      <c r="T973">
        <v>3</v>
      </c>
      <c r="U973">
        <v>4</v>
      </c>
    </row>
    <row r="974" spans="1:21" x14ac:dyDescent="0.2">
      <c r="A974">
        <v>308</v>
      </c>
      <c r="B974" t="s">
        <v>15</v>
      </c>
      <c r="C974">
        <v>93</v>
      </c>
      <c r="D974" t="s">
        <v>18</v>
      </c>
      <c r="E974">
        <v>0</v>
      </c>
      <c r="F974">
        <v>12</v>
      </c>
      <c r="H974" t="s">
        <v>7</v>
      </c>
      <c r="I974" t="s">
        <v>8</v>
      </c>
      <c r="O974" t="s">
        <v>12</v>
      </c>
      <c r="P974" t="s">
        <v>51</v>
      </c>
      <c r="T974">
        <v>4</v>
      </c>
      <c r="U974">
        <v>5</v>
      </c>
    </row>
    <row r="975" spans="1:21" x14ac:dyDescent="0.2">
      <c r="A975">
        <v>318</v>
      </c>
      <c r="B975" t="s">
        <v>15</v>
      </c>
      <c r="C975">
        <v>86</v>
      </c>
      <c r="D975" t="s">
        <v>16</v>
      </c>
      <c r="E975">
        <v>1</v>
      </c>
      <c r="F975">
        <v>19</v>
      </c>
      <c r="H975" t="s">
        <v>7</v>
      </c>
      <c r="I975" t="s">
        <v>8</v>
      </c>
      <c r="O975" t="s">
        <v>12</v>
      </c>
      <c r="T975">
        <v>3</v>
      </c>
      <c r="U975">
        <v>7</v>
      </c>
    </row>
    <row r="976" spans="1:21" x14ac:dyDescent="0.2">
      <c r="A976">
        <v>337</v>
      </c>
      <c r="B976" t="s">
        <v>15</v>
      </c>
      <c r="C976">
        <v>83</v>
      </c>
      <c r="D976" t="s">
        <v>16</v>
      </c>
      <c r="E976">
        <v>0</v>
      </c>
      <c r="F976">
        <v>16</v>
      </c>
      <c r="H976" t="s">
        <v>7</v>
      </c>
      <c r="I976" t="s">
        <v>8</v>
      </c>
      <c r="O976" t="s">
        <v>12</v>
      </c>
      <c r="T976">
        <v>3</v>
      </c>
      <c r="U976">
        <v>5</v>
      </c>
    </row>
    <row r="977" spans="1:21" x14ac:dyDescent="0.2">
      <c r="A977">
        <v>350</v>
      </c>
      <c r="B977" t="s">
        <v>15</v>
      </c>
      <c r="C977">
        <v>84</v>
      </c>
      <c r="D977" t="s">
        <v>16</v>
      </c>
      <c r="E977">
        <v>0</v>
      </c>
      <c r="F977">
        <v>9</v>
      </c>
      <c r="H977" t="s">
        <v>7</v>
      </c>
      <c r="I977" t="s">
        <v>8</v>
      </c>
      <c r="O977" t="s">
        <v>12</v>
      </c>
      <c r="T977">
        <v>3</v>
      </c>
      <c r="U977">
        <v>5</v>
      </c>
    </row>
    <row r="978" spans="1:21" x14ac:dyDescent="0.2">
      <c r="A978">
        <v>352</v>
      </c>
      <c r="B978" t="s">
        <v>15</v>
      </c>
      <c r="C978">
        <v>82</v>
      </c>
      <c r="D978" t="s">
        <v>16</v>
      </c>
      <c r="E978">
        <v>1</v>
      </c>
      <c r="F978">
        <v>15</v>
      </c>
      <c r="H978" t="s">
        <v>7</v>
      </c>
      <c r="I978" t="s">
        <v>8</v>
      </c>
      <c r="N978" t="s">
        <v>50</v>
      </c>
      <c r="O978" t="s">
        <v>12</v>
      </c>
      <c r="T978">
        <v>4</v>
      </c>
      <c r="U978">
        <v>6</v>
      </c>
    </row>
    <row r="979" spans="1:21" x14ac:dyDescent="0.2">
      <c r="A979">
        <v>355</v>
      </c>
      <c r="B979" t="s">
        <v>15</v>
      </c>
      <c r="C979">
        <v>89</v>
      </c>
      <c r="D979" t="s">
        <v>16</v>
      </c>
      <c r="E979">
        <v>0</v>
      </c>
      <c r="F979">
        <v>16</v>
      </c>
      <c r="H979" t="s">
        <v>7</v>
      </c>
      <c r="I979" t="s">
        <v>8</v>
      </c>
      <c r="T979">
        <v>2</v>
      </c>
      <c r="U979">
        <v>4</v>
      </c>
    </row>
    <row r="980" spans="1:21" x14ac:dyDescent="0.2">
      <c r="A980">
        <v>381</v>
      </c>
      <c r="B980" t="s">
        <v>15</v>
      </c>
      <c r="C980">
        <v>93</v>
      </c>
      <c r="D980" t="s">
        <v>18</v>
      </c>
      <c r="E980">
        <v>0</v>
      </c>
      <c r="H980" t="s">
        <v>7</v>
      </c>
      <c r="I980" t="s">
        <v>8</v>
      </c>
      <c r="M980" t="s">
        <v>52</v>
      </c>
      <c r="O980" t="s">
        <v>12</v>
      </c>
      <c r="P980" t="s">
        <v>51</v>
      </c>
      <c r="S980" t="s">
        <v>53</v>
      </c>
      <c r="T980">
        <v>6</v>
      </c>
      <c r="U980">
        <v>9</v>
      </c>
    </row>
    <row r="981" spans="1:21" x14ac:dyDescent="0.2">
      <c r="A981">
        <v>387</v>
      </c>
      <c r="B981" t="s">
        <v>15</v>
      </c>
      <c r="C981">
        <v>79</v>
      </c>
      <c r="D981" t="s">
        <v>18</v>
      </c>
      <c r="E981">
        <v>0</v>
      </c>
      <c r="H981" t="s">
        <v>7</v>
      </c>
      <c r="I981" t="s">
        <v>8</v>
      </c>
      <c r="T981">
        <v>2</v>
      </c>
      <c r="U981">
        <v>3</v>
      </c>
    </row>
    <row r="982" spans="1:21" x14ac:dyDescent="0.2">
      <c r="A982">
        <v>412</v>
      </c>
      <c r="B982" t="s">
        <v>15</v>
      </c>
      <c r="C982">
        <v>79</v>
      </c>
      <c r="D982" t="s">
        <v>16</v>
      </c>
      <c r="E982">
        <v>0</v>
      </c>
      <c r="F982">
        <v>10</v>
      </c>
      <c r="H982" t="s">
        <v>7</v>
      </c>
      <c r="I982" t="s">
        <v>8</v>
      </c>
      <c r="K982" t="s">
        <v>10</v>
      </c>
      <c r="O982" t="s">
        <v>12</v>
      </c>
      <c r="Q982" t="s">
        <v>54</v>
      </c>
      <c r="T982">
        <v>5</v>
      </c>
      <c r="U982">
        <v>6</v>
      </c>
    </row>
    <row r="983" spans="1:21" x14ac:dyDescent="0.2">
      <c r="A983">
        <v>419</v>
      </c>
      <c r="B983" t="s">
        <v>15</v>
      </c>
      <c r="C983">
        <v>104</v>
      </c>
      <c r="D983" t="s">
        <v>18</v>
      </c>
      <c r="E983">
        <v>0</v>
      </c>
      <c r="H983" t="s">
        <v>7</v>
      </c>
      <c r="I983" t="s">
        <v>8</v>
      </c>
      <c r="O983" t="s">
        <v>12</v>
      </c>
      <c r="T983">
        <v>3</v>
      </c>
      <c r="U983">
        <v>5</v>
      </c>
    </row>
    <row r="984" spans="1:21" x14ac:dyDescent="0.2">
      <c r="A984">
        <v>451</v>
      </c>
      <c r="B984" t="s">
        <v>15</v>
      </c>
      <c r="C984">
        <v>82</v>
      </c>
      <c r="D984" t="s">
        <v>16</v>
      </c>
      <c r="E984">
        <v>0</v>
      </c>
      <c r="H984" t="s">
        <v>7</v>
      </c>
      <c r="I984" t="s">
        <v>8</v>
      </c>
      <c r="N984" t="s">
        <v>50</v>
      </c>
      <c r="O984" t="s">
        <v>12</v>
      </c>
      <c r="R984" t="s">
        <v>55</v>
      </c>
      <c r="S984" t="s">
        <v>53</v>
      </c>
      <c r="T984">
        <v>6</v>
      </c>
      <c r="U984">
        <v>8</v>
      </c>
    </row>
    <row r="985" spans="1:21" x14ac:dyDescent="0.2">
      <c r="A985">
        <v>491</v>
      </c>
      <c r="B985" t="s">
        <v>15</v>
      </c>
      <c r="C985">
        <v>81</v>
      </c>
      <c r="D985" t="s">
        <v>16</v>
      </c>
      <c r="E985">
        <v>0</v>
      </c>
      <c r="F985">
        <v>9</v>
      </c>
      <c r="H985" t="s">
        <v>7</v>
      </c>
      <c r="I985" t="s">
        <v>8</v>
      </c>
      <c r="K985" t="s">
        <v>10</v>
      </c>
      <c r="N985" t="s">
        <v>50</v>
      </c>
      <c r="O985" t="s">
        <v>12</v>
      </c>
      <c r="T985">
        <v>5</v>
      </c>
      <c r="U985">
        <v>7</v>
      </c>
    </row>
    <row r="986" spans="1:21" x14ac:dyDescent="0.2">
      <c r="A986">
        <v>500</v>
      </c>
      <c r="B986" t="s">
        <v>15</v>
      </c>
      <c r="C986">
        <v>76</v>
      </c>
      <c r="D986" t="s">
        <v>16</v>
      </c>
      <c r="E986">
        <v>0</v>
      </c>
      <c r="F986">
        <v>15</v>
      </c>
      <c r="H986" t="s">
        <v>7</v>
      </c>
      <c r="I986" t="s">
        <v>8</v>
      </c>
      <c r="R986" t="s">
        <v>55</v>
      </c>
      <c r="T986">
        <v>3</v>
      </c>
      <c r="U986">
        <v>5</v>
      </c>
    </row>
    <row r="987" spans="1:21" x14ac:dyDescent="0.2">
      <c r="A987">
        <v>503</v>
      </c>
      <c r="B987" t="s">
        <v>15</v>
      </c>
      <c r="C987">
        <v>83</v>
      </c>
      <c r="D987" t="s">
        <v>18</v>
      </c>
      <c r="E987">
        <v>1</v>
      </c>
      <c r="H987" t="s">
        <v>7</v>
      </c>
      <c r="I987" t="s">
        <v>8</v>
      </c>
      <c r="O987" t="s">
        <v>12</v>
      </c>
      <c r="R987" t="s">
        <v>55</v>
      </c>
      <c r="T987">
        <v>4</v>
      </c>
      <c r="U987">
        <v>5</v>
      </c>
    </row>
    <row r="988" spans="1:21" x14ac:dyDescent="0.2">
      <c r="A988">
        <v>505</v>
      </c>
      <c r="B988" t="s">
        <v>15</v>
      </c>
      <c r="C988">
        <v>95</v>
      </c>
      <c r="D988" t="s">
        <v>16</v>
      </c>
      <c r="E988">
        <v>1</v>
      </c>
      <c r="H988" t="s">
        <v>7</v>
      </c>
      <c r="I988" t="s">
        <v>8</v>
      </c>
      <c r="T988">
        <v>2</v>
      </c>
      <c r="U988">
        <v>5</v>
      </c>
    </row>
    <row r="989" spans="1:21" x14ac:dyDescent="0.2">
      <c r="A989">
        <v>518</v>
      </c>
      <c r="B989" t="s">
        <v>15</v>
      </c>
      <c r="C989">
        <v>82</v>
      </c>
      <c r="D989" t="s">
        <v>16</v>
      </c>
      <c r="E989">
        <v>1</v>
      </c>
      <c r="F989">
        <v>10</v>
      </c>
      <c r="H989" t="s">
        <v>7</v>
      </c>
      <c r="I989" t="s">
        <v>8</v>
      </c>
      <c r="N989" t="s">
        <v>50</v>
      </c>
      <c r="O989" t="s">
        <v>12</v>
      </c>
      <c r="T989">
        <v>4</v>
      </c>
      <c r="U989">
        <v>5</v>
      </c>
    </row>
    <row r="990" spans="1:21" x14ac:dyDescent="0.2">
      <c r="A990">
        <v>523</v>
      </c>
      <c r="B990" t="s">
        <v>15</v>
      </c>
      <c r="C990">
        <v>77</v>
      </c>
      <c r="D990" t="s">
        <v>18</v>
      </c>
      <c r="E990">
        <v>0</v>
      </c>
      <c r="H990" t="s">
        <v>7</v>
      </c>
      <c r="I990" t="s">
        <v>8</v>
      </c>
      <c r="N990" t="s">
        <v>50</v>
      </c>
      <c r="T990">
        <v>3</v>
      </c>
      <c r="U990">
        <v>6</v>
      </c>
    </row>
    <row r="991" spans="1:21" x14ac:dyDescent="0.2">
      <c r="A991">
        <v>533</v>
      </c>
      <c r="B991" t="s">
        <v>15</v>
      </c>
      <c r="C991">
        <v>86</v>
      </c>
      <c r="D991" t="s">
        <v>16</v>
      </c>
      <c r="E991">
        <v>0</v>
      </c>
      <c r="F991">
        <v>12</v>
      </c>
      <c r="H991" t="s">
        <v>7</v>
      </c>
      <c r="I991" t="s">
        <v>8</v>
      </c>
      <c r="M991" t="s">
        <v>52</v>
      </c>
      <c r="N991" t="s">
        <v>50</v>
      </c>
      <c r="Q991" t="s">
        <v>54</v>
      </c>
      <c r="T991">
        <v>5</v>
      </c>
      <c r="U991">
        <v>8</v>
      </c>
    </row>
    <row r="992" spans="1:21" x14ac:dyDescent="0.2">
      <c r="A992">
        <v>537</v>
      </c>
      <c r="B992" t="s">
        <v>15</v>
      </c>
      <c r="C992">
        <v>81</v>
      </c>
      <c r="D992" t="s">
        <v>18</v>
      </c>
      <c r="E992">
        <v>0</v>
      </c>
      <c r="F992">
        <v>16</v>
      </c>
      <c r="H992" t="s">
        <v>7</v>
      </c>
      <c r="I992" t="s">
        <v>8</v>
      </c>
      <c r="T992">
        <v>2</v>
      </c>
      <c r="U992">
        <v>5</v>
      </c>
    </row>
    <row r="993" spans="1:21" x14ac:dyDescent="0.2">
      <c r="A993">
        <v>551</v>
      </c>
      <c r="B993" t="s">
        <v>15</v>
      </c>
      <c r="C993">
        <v>86</v>
      </c>
      <c r="D993" t="s">
        <v>16</v>
      </c>
      <c r="E993">
        <v>0</v>
      </c>
      <c r="H993" t="s">
        <v>7</v>
      </c>
      <c r="I993" t="s">
        <v>8</v>
      </c>
      <c r="P993" t="s">
        <v>51</v>
      </c>
      <c r="T993">
        <v>3</v>
      </c>
      <c r="U993">
        <v>7</v>
      </c>
    </row>
    <row r="994" spans="1:21" x14ac:dyDescent="0.2">
      <c r="A994">
        <v>555</v>
      </c>
      <c r="B994" t="s">
        <v>15</v>
      </c>
      <c r="C994">
        <v>81</v>
      </c>
      <c r="D994" t="s">
        <v>18</v>
      </c>
      <c r="E994">
        <v>0</v>
      </c>
      <c r="F994">
        <v>12</v>
      </c>
      <c r="H994" t="s">
        <v>7</v>
      </c>
      <c r="I994" t="s">
        <v>8</v>
      </c>
      <c r="N994" t="s">
        <v>50</v>
      </c>
      <c r="P994" t="s">
        <v>51</v>
      </c>
      <c r="R994" t="s">
        <v>55</v>
      </c>
      <c r="T994">
        <v>5</v>
      </c>
      <c r="U994">
        <v>10</v>
      </c>
    </row>
    <row r="995" spans="1:21" x14ac:dyDescent="0.2">
      <c r="A995">
        <v>569</v>
      </c>
      <c r="B995" t="s">
        <v>15</v>
      </c>
      <c r="C995">
        <v>85</v>
      </c>
      <c r="D995" t="s">
        <v>18</v>
      </c>
      <c r="E995">
        <v>0</v>
      </c>
      <c r="F995">
        <v>12</v>
      </c>
      <c r="H995" t="s">
        <v>7</v>
      </c>
      <c r="I995" t="s">
        <v>8</v>
      </c>
      <c r="N995" t="s">
        <v>50</v>
      </c>
      <c r="O995" t="s">
        <v>12</v>
      </c>
      <c r="P995" t="s">
        <v>51</v>
      </c>
      <c r="S995" t="s">
        <v>53</v>
      </c>
      <c r="T995">
        <v>6</v>
      </c>
      <c r="U995">
        <v>10</v>
      </c>
    </row>
    <row r="996" spans="1:21" x14ac:dyDescent="0.2">
      <c r="A996">
        <v>574</v>
      </c>
      <c r="B996" t="s">
        <v>15</v>
      </c>
      <c r="C996">
        <v>79</v>
      </c>
      <c r="D996" t="s">
        <v>18</v>
      </c>
      <c r="E996">
        <v>0</v>
      </c>
      <c r="F996">
        <v>10</v>
      </c>
      <c r="H996" t="s">
        <v>7</v>
      </c>
      <c r="I996" t="s">
        <v>8</v>
      </c>
      <c r="N996" t="s">
        <v>50</v>
      </c>
      <c r="P996" t="s">
        <v>51</v>
      </c>
      <c r="T996">
        <v>4</v>
      </c>
      <c r="U996">
        <v>5</v>
      </c>
    </row>
    <row r="997" spans="1:21" x14ac:dyDescent="0.2">
      <c r="A997">
        <v>580</v>
      </c>
      <c r="B997" t="s">
        <v>15</v>
      </c>
      <c r="C997">
        <v>80</v>
      </c>
      <c r="D997" t="s">
        <v>18</v>
      </c>
      <c r="E997">
        <v>0</v>
      </c>
      <c r="H997" t="s">
        <v>7</v>
      </c>
      <c r="I997" t="s">
        <v>8</v>
      </c>
      <c r="T997">
        <v>2</v>
      </c>
      <c r="U997">
        <v>7</v>
      </c>
    </row>
    <row r="998" spans="1:21" x14ac:dyDescent="0.2">
      <c r="A998">
        <v>581</v>
      </c>
      <c r="B998" t="s">
        <v>15</v>
      </c>
      <c r="C998">
        <v>89</v>
      </c>
      <c r="D998" t="s">
        <v>16</v>
      </c>
      <c r="E998">
        <v>1</v>
      </c>
      <c r="H998" t="s">
        <v>7</v>
      </c>
      <c r="I998" t="s">
        <v>8</v>
      </c>
      <c r="K998" t="s">
        <v>10</v>
      </c>
      <c r="O998" t="s">
        <v>12</v>
      </c>
      <c r="T998">
        <v>4</v>
      </c>
      <c r="U998">
        <v>6</v>
      </c>
    </row>
    <row r="999" spans="1:21" x14ac:dyDescent="0.2">
      <c r="A999">
        <v>584</v>
      </c>
      <c r="B999" t="s">
        <v>15</v>
      </c>
      <c r="C999">
        <v>93</v>
      </c>
      <c r="D999" t="s">
        <v>18</v>
      </c>
      <c r="E999">
        <v>0</v>
      </c>
      <c r="H999" t="s">
        <v>7</v>
      </c>
      <c r="I999" t="s">
        <v>8</v>
      </c>
      <c r="O999" t="s">
        <v>12</v>
      </c>
      <c r="T999">
        <v>3</v>
      </c>
      <c r="U999">
        <v>6</v>
      </c>
    </row>
    <row r="1000" spans="1:21" x14ac:dyDescent="0.2">
      <c r="A1000">
        <v>598</v>
      </c>
      <c r="B1000" t="s">
        <v>15</v>
      </c>
      <c r="C1000">
        <v>91</v>
      </c>
      <c r="D1000" t="s">
        <v>16</v>
      </c>
      <c r="E1000">
        <v>0</v>
      </c>
      <c r="H1000" t="s">
        <v>7</v>
      </c>
      <c r="I1000" t="s">
        <v>8</v>
      </c>
      <c r="O1000" t="s">
        <v>12</v>
      </c>
      <c r="T1000">
        <v>3</v>
      </c>
      <c r="U1000">
        <v>5</v>
      </c>
    </row>
    <row r="1001" spans="1:21" x14ac:dyDescent="0.2">
      <c r="A1001">
        <v>599</v>
      </c>
      <c r="B1001" t="s">
        <v>15</v>
      </c>
      <c r="C1001">
        <v>80</v>
      </c>
      <c r="D1001" t="s">
        <v>18</v>
      </c>
      <c r="E1001">
        <v>0</v>
      </c>
      <c r="H1001" t="s">
        <v>7</v>
      </c>
      <c r="I1001" t="s">
        <v>8</v>
      </c>
      <c r="R1001" t="s">
        <v>55</v>
      </c>
      <c r="T1001">
        <v>3</v>
      </c>
      <c r="U1001">
        <v>6</v>
      </c>
    </row>
    <row r="1002" spans="1:21" x14ac:dyDescent="0.2">
      <c r="A1002">
        <v>602</v>
      </c>
      <c r="B1002" t="s">
        <v>15</v>
      </c>
      <c r="C1002">
        <v>82</v>
      </c>
      <c r="D1002" t="s">
        <v>16</v>
      </c>
      <c r="E1002">
        <v>0</v>
      </c>
      <c r="H1002" t="s">
        <v>7</v>
      </c>
      <c r="I1002" t="s">
        <v>8</v>
      </c>
      <c r="O1002" t="s">
        <v>12</v>
      </c>
      <c r="T1002">
        <v>3</v>
      </c>
      <c r="U1002">
        <v>4</v>
      </c>
    </row>
    <row r="1003" spans="1:21" x14ac:dyDescent="0.2">
      <c r="A1003">
        <v>617</v>
      </c>
      <c r="B1003" t="s">
        <v>15</v>
      </c>
      <c r="C1003">
        <v>95</v>
      </c>
      <c r="D1003" t="s">
        <v>16</v>
      </c>
      <c r="E1003">
        <v>1</v>
      </c>
      <c r="F1003">
        <v>15</v>
      </c>
      <c r="H1003" t="s">
        <v>7</v>
      </c>
      <c r="I1003" t="s">
        <v>8</v>
      </c>
      <c r="T1003">
        <v>2</v>
      </c>
      <c r="U1003">
        <v>5</v>
      </c>
    </row>
    <row r="1004" spans="1:21" x14ac:dyDescent="0.2">
      <c r="A1004">
        <v>623</v>
      </c>
      <c r="B1004" t="s">
        <v>15</v>
      </c>
      <c r="C1004">
        <v>78</v>
      </c>
      <c r="D1004" t="s">
        <v>18</v>
      </c>
      <c r="E1004">
        <v>0</v>
      </c>
      <c r="F1004">
        <v>16</v>
      </c>
      <c r="H1004" t="s">
        <v>7</v>
      </c>
      <c r="I1004" t="s">
        <v>8</v>
      </c>
      <c r="K1004" t="s">
        <v>10</v>
      </c>
      <c r="N1004" t="s">
        <v>50</v>
      </c>
      <c r="O1004" t="s">
        <v>12</v>
      </c>
      <c r="T1004">
        <v>5</v>
      </c>
      <c r="U1004">
        <v>8</v>
      </c>
    </row>
    <row r="1005" spans="1:21" x14ac:dyDescent="0.2">
      <c r="A1005">
        <v>632</v>
      </c>
      <c r="B1005" t="s">
        <v>15</v>
      </c>
      <c r="C1005">
        <v>80</v>
      </c>
      <c r="D1005" t="s">
        <v>16</v>
      </c>
      <c r="E1005">
        <v>0</v>
      </c>
      <c r="F1005">
        <v>12</v>
      </c>
      <c r="H1005" t="s">
        <v>7</v>
      </c>
      <c r="I1005" t="s">
        <v>8</v>
      </c>
      <c r="N1005" t="s">
        <v>50</v>
      </c>
      <c r="O1005" t="s">
        <v>12</v>
      </c>
      <c r="T1005">
        <v>4</v>
      </c>
      <c r="U1005">
        <v>6</v>
      </c>
    </row>
    <row r="1006" spans="1:21" x14ac:dyDescent="0.2">
      <c r="A1006">
        <v>640</v>
      </c>
      <c r="B1006" t="s">
        <v>15</v>
      </c>
      <c r="C1006">
        <v>80</v>
      </c>
      <c r="D1006" t="s">
        <v>16</v>
      </c>
      <c r="E1006">
        <v>1</v>
      </c>
      <c r="F1006">
        <v>9</v>
      </c>
      <c r="H1006" t="s">
        <v>7</v>
      </c>
      <c r="I1006" t="s">
        <v>8</v>
      </c>
      <c r="K1006" t="s">
        <v>10</v>
      </c>
      <c r="N1006" t="s">
        <v>50</v>
      </c>
      <c r="T1006">
        <v>4</v>
      </c>
      <c r="U1006">
        <v>6</v>
      </c>
    </row>
    <row r="1007" spans="1:21" x14ac:dyDescent="0.2">
      <c r="A1007">
        <v>641</v>
      </c>
      <c r="B1007" t="s">
        <v>15</v>
      </c>
      <c r="C1007">
        <v>78</v>
      </c>
      <c r="D1007" t="s">
        <v>18</v>
      </c>
      <c r="E1007">
        <v>1</v>
      </c>
      <c r="F1007">
        <v>12</v>
      </c>
      <c r="H1007" t="s">
        <v>7</v>
      </c>
      <c r="I1007" t="s">
        <v>8</v>
      </c>
      <c r="K1007" t="s">
        <v>10</v>
      </c>
      <c r="N1007" t="s">
        <v>50</v>
      </c>
      <c r="O1007" t="s">
        <v>12</v>
      </c>
      <c r="T1007">
        <v>5</v>
      </c>
      <c r="U1007">
        <v>7</v>
      </c>
    </row>
    <row r="1008" spans="1:21" x14ac:dyDescent="0.2">
      <c r="A1008">
        <v>643</v>
      </c>
      <c r="B1008" t="s">
        <v>15</v>
      </c>
      <c r="C1008">
        <v>85</v>
      </c>
      <c r="D1008" t="s">
        <v>18</v>
      </c>
      <c r="E1008">
        <v>0</v>
      </c>
      <c r="F1008">
        <v>16</v>
      </c>
      <c r="H1008" t="s">
        <v>7</v>
      </c>
      <c r="I1008" t="s">
        <v>8</v>
      </c>
      <c r="O1008" t="s">
        <v>12</v>
      </c>
      <c r="Q1008" t="s">
        <v>54</v>
      </c>
      <c r="R1008" t="s">
        <v>55</v>
      </c>
      <c r="T1008">
        <v>5</v>
      </c>
      <c r="U1008">
        <v>9</v>
      </c>
    </row>
    <row r="1009" spans="1:21" x14ac:dyDescent="0.2">
      <c r="A1009">
        <v>644</v>
      </c>
      <c r="B1009" t="s">
        <v>15</v>
      </c>
      <c r="C1009">
        <v>76</v>
      </c>
      <c r="D1009" t="s">
        <v>18</v>
      </c>
      <c r="E1009">
        <v>0</v>
      </c>
      <c r="F1009">
        <v>10</v>
      </c>
      <c r="H1009" t="s">
        <v>7</v>
      </c>
      <c r="I1009" t="s">
        <v>8</v>
      </c>
      <c r="N1009" t="s">
        <v>50</v>
      </c>
      <c r="P1009" t="s">
        <v>51</v>
      </c>
      <c r="T1009">
        <v>4</v>
      </c>
      <c r="U1009">
        <v>5</v>
      </c>
    </row>
    <row r="1010" spans="1:21" x14ac:dyDescent="0.2">
      <c r="A1010">
        <v>645</v>
      </c>
      <c r="B1010" t="s">
        <v>15</v>
      </c>
      <c r="C1010">
        <v>82</v>
      </c>
      <c r="D1010" t="s">
        <v>16</v>
      </c>
      <c r="E1010">
        <v>0</v>
      </c>
      <c r="F1010">
        <v>15</v>
      </c>
      <c r="H1010" t="s">
        <v>7</v>
      </c>
      <c r="I1010" t="s">
        <v>8</v>
      </c>
      <c r="N1010" t="s">
        <v>50</v>
      </c>
      <c r="T1010">
        <v>3</v>
      </c>
      <c r="U1010">
        <v>6</v>
      </c>
    </row>
    <row r="1011" spans="1:21" x14ac:dyDescent="0.2">
      <c r="A1011">
        <v>669</v>
      </c>
      <c r="B1011" t="s">
        <v>15</v>
      </c>
      <c r="C1011">
        <v>88</v>
      </c>
      <c r="D1011" t="s">
        <v>16</v>
      </c>
      <c r="E1011">
        <v>0</v>
      </c>
      <c r="F1011">
        <v>19</v>
      </c>
      <c r="H1011" t="s">
        <v>7</v>
      </c>
      <c r="I1011" t="s">
        <v>8</v>
      </c>
      <c r="T1011">
        <v>2</v>
      </c>
      <c r="U1011">
        <v>4</v>
      </c>
    </row>
    <row r="1012" spans="1:21" x14ac:dyDescent="0.2">
      <c r="A1012">
        <v>670</v>
      </c>
      <c r="B1012" t="s">
        <v>15</v>
      </c>
      <c r="C1012">
        <v>82</v>
      </c>
      <c r="D1012" t="s">
        <v>16</v>
      </c>
      <c r="E1012">
        <v>0</v>
      </c>
      <c r="F1012">
        <v>15</v>
      </c>
      <c r="H1012" t="s">
        <v>7</v>
      </c>
      <c r="I1012" t="s">
        <v>8</v>
      </c>
      <c r="T1012">
        <v>2</v>
      </c>
      <c r="U1012">
        <v>5</v>
      </c>
    </row>
    <row r="1013" spans="1:21" x14ac:dyDescent="0.2">
      <c r="A1013">
        <v>685</v>
      </c>
      <c r="B1013" t="s">
        <v>15</v>
      </c>
      <c r="C1013">
        <v>79</v>
      </c>
      <c r="D1013" t="s">
        <v>16</v>
      </c>
      <c r="E1013">
        <v>2</v>
      </c>
      <c r="F1013">
        <v>9</v>
      </c>
      <c r="H1013" t="s">
        <v>7</v>
      </c>
      <c r="I1013" t="s">
        <v>8</v>
      </c>
      <c r="T1013">
        <v>2</v>
      </c>
      <c r="U1013">
        <v>5</v>
      </c>
    </row>
    <row r="1014" spans="1:21" x14ac:dyDescent="0.2">
      <c r="A1014">
        <v>686</v>
      </c>
      <c r="B1014" t="s">
        <v>15</v>
      </c>
      <c r="C1014">
        <v>77</v>
      </c>
      <c r="D1014" t="s">
        <v>18</v>
      </c>
      <c r="E1014">
        <v>0</v>
      </c>
      <c r="F1014">
        <v>16</v>
      </c>
      <c r="H1014" t="s">
        <v>7</v>
      </c>
      <c r="I1014" t="s">
        <v>8</v>
      </c>
      <c r="T1014">
        <v>2</v>
      </c>
      <c r="U1014">
        <v>3</v>
      </c>
    </row>
    <row r="1015" spans="1:21" x14ac:dyDescent="0.2">
      <c r="A1015">
        <v>692</v>
      </c>
      <c r="B1015" t="s">
        <v>15</v>
      </c>
      <c r="C1015">
        <v>77</v>
      </c>
      <c r="D1015" t="s">
        <v>18</v>
      </c>
      <c r="E1015">
        <v>0</v>
      </c>
      <c r="F1015">
        <v>19</v>
      </c>
      <c r="H1015" t="s">
        <v>7</v>
      </c>
      <c r="I1015" t="s">
        <v>8</v>
      </c>
      <c r="Q1015" t="s">
        <v>54</v>
      </c>
      <c r="R1015" t="s">
        <v>55</v>
      </c>
      <c r="T1015">
        <v>4</v>
      </c>
      <c r="U1015">
        <v>6</v>
      </c>
    </row>
    <row r="1016" spans="1:21" x14ac:dyDescent="0.2">
      <c r="A1016">
        <v>698</v>
      </c>
      <c r="B1016" t="s">
        <v>15</v>
      </c>
      <c r="C1016">
        <v>100</v>
      </c>
      <c r="D1016" t="s">
        <v>18</v>
      </c>
      <c r="E1016">
        <v>0</v>
      </c>
      <c r="F1016">
        <v>12</v>
      </c>
      <c r="H1016" t="s">
        <v>7</v>
      </c>
      <c r="I1016" t="s">
        <v>8</v>
      </c>
      <c r="N1016" t="s">
        <v>50</v>
      </c>
      <c r="O1016" t="s">
        <v>12</v>
      </c>
      <c r="T1016">
        <v>4</v>
      </c>
      <c r="U1016">
        <v>7</v>
      </c>
    </row>
    <row r="1017" spans="1:21" x14ac:dyDescent="0.2">
      <c r="A1017">
        <v>700</v>
      </c>
      <c r="B1017" t="s">
        <v>15</v>
      </c>
      <c r="C1017">
        <v>82</v>
      </c>
      <c r="D1017" t="s">
        <v>18</v>
      </c>
      <c r="E1017">
        <v>0</v>
      </c>
      <c r="F1017">
        <v>9</v>
      </c>
      <c r="H1017" t="s">
        <v>7</v>
      </c>
      <c r="I1017" t="s">
        <v>8</v>
      </c>
      <c r="M1017" t="s">
        <v>52</v>
      </c>
      <c r="N1017" t="s">
        <v>50</v>
      </c>
      <c r="O1017" t="s">
        <v>12</v>
      </c>
      <c r="T1017">
        <v>5</v>
      </c>
      <c r="U1017">
        <v>8</v>
      </c>
    </row>
    <row r="1018" spans="1:21" x14ac:dyDescent="0.2">
      <c r="A1018">
        <v>707</v>
      </c>
      <c r="B1018" t="s">
        <v>15</v>
      </c>
      <c r="C1018">
        <v>86</v>
      </c>
      <c r="D1018" t="s">
        <v>16</v>
      </c>
      <c r="E1018">
        <v>0</v>
      </c>
      <c r="F1018">
        <v>16</v>
      </c>
      <c r="H1018" t="s">
        <v>7</v>
      </c>
      <c r="I1018" t="s">
        <v>8</v>
      </c>
      <c r="O1018" t="s">
        <v>12</v>
      </c>
      <c r="T1018">
        <v>3</v>
      </c>
      <c r="U1018">
        <v>5</v>
      </c>
    </row>
    <row r="1019" spans="1:21" x14ac:dyDescent="0.2">
      <c r="A1019">
        <v>724</v>
      </c>
      <c r="B1019" t="s">
        <v>15</v>
      </c>
      <c r="C1019">
        <v>91</v>
      </c>
      <c r="D1019" t="s">
        <v>18</v>
      </c>
      <c r="E1019">
        <v>0</v>
      </c>
      <c r="H1019" t="s">
        <v>7</v>
      </c>
      <c r="I1019" t="s">
        <v>8</v>
      </c>
      <c r="M1019" t="s">
        <v>52</v>
      </c>
      <c r="O1019" t="s">
        <v>12</v>
      </c>
      <c r="Q1019" t="s">
        <v>54</v>
      </c>
      <c r="T1019">
        <v>5</v>
      </c>
      <c r="U1019">
        <v>7</v>
      </c>
    </row>
    <row r="1020" spans="1:21" x14ac:dyDescent="0.2">
      <c r="A1020">
        <v>733</v>
      </c>
      <c r="B1020" t="s">
        <v>15</v>
      </c>
      <c r="C1020">
        <v>79</v>
      </c>
      <c r="D1020" t="s">
        <v>16</v>
      </c>
      <c r="E1020">
        <v>0</v>
      </c>
      <c r="F1020">
        <v>11</v>
      </c>
      <c r="H1020" t="s">
        <v>7</v>
      </c>
      <c r="I1020" t="s">
        <v>8</v>
      </c>
      <c r="O1020" t="s">
        <v>12</v>
      </c>
      <c r="T1020">
        <v>3</v>
      </c>
      <c r="U1020">
        <v>5</v>
      </c>
    </row>
    <row r="1021" spans="1:21" x14ac:dyDescent="0.2">
      <c r="A1021">
        <v>745</v>
      </c>
      <c r="B1021" t="s">
        <v>15</v>
      </c>
      <c r="C1021">
        <v>96</v>
      </c>
      <c r="D1021" t="s">
        <v>18</v>
      </c>
      <c r="E1021">
        <v>0</v>
      </c>
      <c r="H1021" t="s">
        <v>7</v>
      </c>
      <c r="I1021" t="s">
        <v>8</v>
      </c>
      <c r="K1021" t="s">
        <v>10</v>
      </c>
      <c r="N1021" t="s">
        <v>50</v>
      </c>
      <c r="O1021" t="s">
        <v>12</v>
      </c>
      <c r="P1021" t="s">
        <v>51</v>
      </c>
      <c r="R1021" t="s">
        <v>55</v>
      </c>
      <c r="T1021">
        <v>7</v>
      </c>
      <c r="U1021">
        <v>9</v>
      </c>
    </row>
    <row r="1022" spans="1:21" x14ac:dyDescent="0.2">
      <c r="A1022">
        <v>767</v>
      </c>
      <c r="B1022" t="s">
        <v>15</v>
      </c>
      <c r="C1022">
        <v>86</v>
      </c>
      <c r="D1022" t="s">
        <v>16</v>
      </c>
      <c r="E1022">
        <v>0</v>
      </c>
      <c r="F1022">
        <v>19</v>
      </c>
      <c r="H1022" t="s">
        <v>7</v>
      </c>
      <c r="I1022" t="s">
        <v>8</v>
      </c>
      <c r="N1022" t="s">
        <v>50</v>
      </c>
      <c r="O1022" t="s">
        <v>12</v>
      </c>
      <c r="R1022" t="s">
        <v>55</v>
      </c>
      <c r="S1022" t="s">
        <v>53</v>
      </c>
      <c r="T1022">
        <v>6</v>
      </c>
      <c r="U1022">
        <v>8</v>
      </c>
    </row>
    <row r="1023" spans="1:21" x14ac:dyDescent="0.2">
      <c r="A1023">
        <v>778</v>
      </c>
      <c r="B1023" t="s">
        <v>15</v>
      </c>
      <c r="C1023">
        <v>85</v>
      </c>
      <c r="D1023" t="s">
        <v>16</v>
      </c>
      <c r="E1023">
        <v>0</v>
      </c>
      <c r="H1023" t="s">
        <v>7</v>
      </c>
      <c r="I1023" t="s">
        <v>8</v>
      </c>
      <c r="O1023" t="s">
        <v>12</v>
      </c>
      <c r="T1023">
        <v>3</v>
      </c>
      <c r="U1023">
        <v>4</v>
      </c>
    </row>
    <row r="1024" spans="1:21" x14ac:dyDescent="0.2">
      <c r="A1024">
        <v>780</v>
      </c>
      <c r="B1024" t="s">
        <v>15</v>
      </c>
      <c r="C1024">
        <v>87</v>
      </c>
      <c r="D1024" t="s">
        <v>16</v>
      </c>
      <c r="E1024">
        <v>1</v>
      </c>
      <c r="H1024" t="s">
        <v>7</v>
      </c>
      <c r="I1024" t="s">
        <v>8</v>
      </c>
      <c r="O1024" t="s">
        <v>12</v>
      </c>
      <c r="T1024">
        <v>3</v>
      </c>
      <c r="U1024">
        <v>6</v>
      </c>
    </row>
    <row r="1025" spans="1:21" x14ac:dyDescent="0.2">
      <c r="A1025">
        <v>784</v>
      </c>
      <c r="B1025" t="s">
        <v>15</v>
      </c>
      <c r="C1025">
        <v>87</v>
      </c>
      <c r="D1025" t="s">
        <v>18</v>
      </c>
      <c r="E1025">
        <v>0</v>
      </c>
      <c r="F1025">
        <v>13</v>
      </c>
      <c r="H1025" t="s">
        <v>7</v>
      </c>
      <c r="I1025" t="s">
        <v>8</v>
      </c>
      <c r="N1025" t="s">
        <v>50</v>
      </c>
      <c r="O1025" t="s">
        <v>12</v>
      </c>
      <c r="R1025" t="s">
        <v>55</v>
      </c>
      <c r="T1025">
        <v>5</v>
      </c>
      <c r="U1025">
        <v>9</v>
      </c>
    </row>
    <row r="1026" spans="1:21" x14ac:dyDescent="0.2">
      <c r="A1026">
        <v>786</v>
      </c>
      <c r="B1026" t="s">
        <v>15</v>
      </c>
      <c r="C1026">
        <v>78</v>
      </c>
      <c r="D1026" t="s">
        <v>18</v>
      </c>
      <c r="E1026">
        <v>1</v>
      </c>
      <c r="F1026">
        <v>12</v>
      </c>
      <c r="H1026" t="s">
        <v>7</v>
      </c>
      <c r="I1026" t="s">
        <v>8</v>
      </c>
      <c r="K1026" t="s">
        <v>10</v>
      </c>
      <c r="N1026" t="s">
        <v>50</v>
      </c>
      <c r="O1026" t="s">
        <v>12</v>
      </c>
      <c r="T1026">
        <v>5</v>
      </c>
      <c r="U1026">
        <v>6</v>
      </c>
    </row>
    <row r="1027" spans="1:21" x14ac:dyDescent="0.2">
      <c r="A1027">
        <v>822</v>
      </c>
      <c r="B1027" t="s">
        <v>15</v>
      </c>
      <c r="C1027">
        <v>95</v>
      </c>
      <c r="D1027" t="s">
        <v>16</v>
      </c>
      <c r="E1027">
        <v>0</v>
      </c>
      <c r="F1027">
        <v>11</v>
      </c>
      <c r="H1027" t="s">
        <v>7</v>
      </c>
      <c r="I1027" t="s">
        <v>8</v>
      </c>
      <c r="N1027" t="s">
        <v>50</v>
      </c>
      <c r="O1027" t="s">
        <v>12</v>
      </c>
      <c r="T1027">
        <v>4</v>
      </c>
      <c r="U1027">
        <v>5</v>
      </c>
    </row>
    <row r="1028" spans="1:21" x14ac:dyDescent="0.2">
      <c r="A1028">
        <v>827</v>
      </c>
      <c r="B1028" t="s">
        <v>15</v>
      </c>
      <c r="C1028">
        <v>81</v>
      </c>
      <c r="D1028" t="s">
        <v>18</v>
      </c>
      <c r="E1028">
        <v>1</v>
      </c>
      <c r="F1028">
        <v>12</v>
      </c>
      <c r="H1028" t="s">
        <v>7</v>
      </c>
      <c r="I1028" t="s">
        <v>8</v>
      </c>
      <c r="K1028" t="s">
        <v>10</v>
      </c>
      <c r="N1028" t="s">
        <v>50</v>
      </c>
      <c r="R1028" t="s">
        <v>55</v>
      </c>
      <c r="T1028">
        <v>5</v>
      </c>
      <c r="U1028">
        <v>7</v>
      </c>
    </row>
    <row r="1029" spans="1:21" x14ac:dyDescent="0.2">
      <c r="A1029">
        <v>852</v>
      </c>
      <c r="B1029" t="s">
        <v>15</v>
      </c>
      <c r="C1029">
        <v>86</v>
      </c>
      <c r="D1029" t="s">
        <v>16</v>
      </c>
      <c r="E1029">
        <v>0</v>
      </c>
      <c r="F1029">
        <v>15</v>
      </c>
      <c r="H1029" t="s">
        <v>7</v>
      </c>
      <c r="I1029" t="s">
        <v>8</v>
      </c>
      <c r="N1029" t="s">
        <v>50</v>
      </c>
      <c r="O1029" t="s">
        <v>12</v>
      </c>
      <c r="T1029">
        <v>4</v>
      </c>
      <c r="U1029">
        <v>9</v>
      </c>
    </row>
    <row r="1030" spans="1:21" x14ac:dyDescent="0.2">
      <c r="A1030">
        <v>867</v>
      </c>
      <c r="B1030" t="s">
        <v>15</v>
      </c>
      <c r="C1030">
        <v>83</v>
      </c>
      <c r="D1030" t="s">
        <v>16</v>
      </c>
      <c r="E1030">
        <v>0</v>
      </c>
      <c r="H1030" t="s">
        <v>7</v>
      </c>
      <c r="I1030" t="s">
        <v>8</v>
      </c>
      <c r="T1030">
        <v>2</v>
      </c>
      <c r="U1030">
        <v>4</v>
      </c>
    </row>
    <row r="1031" spans="1:21" x14ac:dyDescent="0.2">
      <c r="A1031">
        <v>868</v>
      </c>
      <c r="B1031" t="s">
        <v>15</v>
      </c>
      <c r="C1031">
        <v>79</v>
      </c>
      <c r="D1031" t="s">
        <v>18</v>
      </c>
      <c r="E1031">
        <v>0</v>
      </c>
      <c r="F1031">
        <v>16</v>
      </c>
      <c r="H1031" t="s">
        <v>7</v>
      </c>
      <c r="I1031" t="s">
        <v>8</v>
      </c>
      <c r="R1031" t="s">
        <v>55</v>
      </c>
      <c r="T1031">
        <v>3</v>
      </c>
      <c r="U1031">
        <v>6</v>
      </c>
    </row>
    <row r="1032" spans="1:21" x14ac:dyDescent="0.2">
      <c r="A1032">
        <v>873</v>
      </c>
      <c r="B1032" t="s">
        <v>15</v>
      </c>
      <c r="C1032">
        <v>81</v>
      </c>
      <c r="D1032" t="s">
        <v>18</v>
      </c>
      <c r="E1032">
        <v>0</v>
      </c>
      <c r="F1032">
        <v>16</v>
      </c>
      <c r="H1032" t="s">
        <v>7</v>
      </c>
      <c r="I1032" t="s">
        <v>8</v>
      </c>
      <c r="K1032" t="s">
        <v>10</v>
      </c>
      <c r="N1032" t="s">
        <v>50</v>
      </c>
      <c r="P1032" t="s">
        <v>51</v>
      </c>
      <c r="T1032">
        <v>5</v>
      </c>
      <c r="U1032">
        <v>8</v>
      </c>
    </row>
    <row r="1033" spans="1:21" x14ac:dyDescent="0.2">
      <c r="A1033">
        <v>887</v>
      </c>
      <c r="B1033" t="s">
        <v>15</v>
      </c>
      <c r="C1033">
        <v>84</v>
      </c>
      <c r="D1033" t="s">
        <v>16</v>
      </c>
      <c r="E1033">
        <v>0</v>
      </c>
      <c r="F1033">
        <v>15</v>
      </c>
      <c r="H1033" t="s">
        <v>7</v>
      </c>
      <c r="I1033" t="s">
        <v>8</v>
      </c>
      <c r="T1033">
        <v>2</v>
      </c>
      <c r="U1033">
        <v>4</v>
      </c>
    </row>
    <row r="1034" spans="1:21" x14ac:dyDescent="0.2">
      <c r="A1034">
        <v>888</v>
      </c>
      <c r="B1034" t="s">
        <v>15</v>
      </c>
      <c r="C1034">
        <v>83</v>
      </c>
      <c r="D1034" t="s">
        <v>18</v>
      </c>
      <c r="E1034">
        <v>2</v>
      </c>
      <c r="H1034" t="s">
        <v>7</v>
      </c>
      <c r="I1034" t="s">
        <v>8</v>
      </c>
      <c r="T1034">
        <v>2</v>
      </c>
      <c r="U1034">
        <v>4</v>
      </c>
    </row>
    <row r="1035" spans="1:21" x14ac:dyDescent="0.2">
      <c r="A1035">
        <v>897</v>
      </c>
      <c r="B1035" t="s">
        <v>15</v>
      </c>
      <c r="C1035">
        <v>75</v>
      </c>
      <c r="D1035" t="s">
        <v>16</v>
      </c>
      <c r="E1035">
        <v>0</v>
      </c>
      <c r="F1035">
        <v>9</v>
      </c>
      <c r="H1035" t="s">
        <v>7</v>
      </c>
      <c r="I1035" t="s">
        <v>8</v>
      </c>
      <c r="M1035" t="s">
        <v>52</v>
      </c>
      <c r="T1035">
        <v>3</v>
      </c>
      <c r="U1035">
        <v>5</v>
      </c>
    </row>
    <row r="1036" spans="1:21" x14ac:dyDescent="0.2">
      <c r="A1036">
        <v>906</v>
      </c>
      <c r="B1036" t="s">
        <v>15</v>
      </c>
      <c r="C1036">
        <v>90</v>
      </c>
      <c r="D1036" t="s">
        <v>16</v>
      </c>
      <c r="E1036">
        <v>0</v>
      </c>
      <c r="F1036">
        <v>14</v>
      </c>
      <c r="H1036" t="s">
        <v>7</v>
      </c>
      <c r="I1036" t="s">
        <v>8</v>
      </c>
      <c r="N1036" t="s">
        <v>50</v>
      </c>
      <c r="T1036">
        <v>3</v>
      </c>
      <c r="U1036">
        <v>6</v>
      </c>
    </row>
    <row r="1037" spans="1:21" x14ac:dyDescent="0.2">
      <c r="A1037">
        <v>907</v>
      </c>
      <c r="B1037" t="s">
        <v>15</v>
      </c>
      <c r="C1037">
        <v>76</v>
      </c>
      <c r="D1037" t="s">
        <v>18</v>
      </c>
      <c r="E1037">
        <v>0</v>
      </c>
      <c r="F1037">
        <v>15</v>
      </c>
      <c r="H1037" t="s">
        <v>7</v>
      </c>
      <c r="I1037" t="s">
        <v>8</v>
      </c>
      <c r="N1037" t="s">
        <v>50</v>
      </c>
      <c r="T1037">
        <v>3</v>
      </c>
      <c r="U1037">
        <v>5</v>
      </c>
    </row>
    <row r="1038" spans="1:21" x14ac:dyDescent="0.2">
      <c r="A1038">
        <v>931</v>
      </c>
      <c r="B1038" t="s">
        <v>15</v>
      </c>
      <c r="C1038">
        <v>100</v>
      </c>
      <c r="D1038" t="s">
        <v>16</v>
      </c>
      <c r="E1038">
        <v>0</v>
      </c>
      <c r="F1038">
        <v>9</v>
      </c>
      <c r="H1038" t="s">
        <v>7</v>
      </c>
      <c r="I1038" t="s">
        <v>8</v>
      </c>
      <c r="N1038" t="s">
        <v>50</v>
      </c>
      <c r="O1038" t="s">
        <v>12</v>
      </c>
      <c r="T1038">
        <v>4</v>
      </c>
      <c r="U1038">
        <v>6</v>
      </c>
    </row>
    <row r="1039" spans="1:21" x14ac:dyDescent="0.2">
      <c r="A1039">
        <v>932</v>
      </c>
      <c r="B1039" t="s">
        <v>15</v>
      </c>
      <c r="C1039">
        <v>90</v>
      </c>
      <c r="D1039" t="s">
        <v>16</v>
      </c>
      <c r="E1039">
        <v>1</v>
      </c>
      <c r="H1039" t="s">
        <v>7</v>
      </c>
      <c r="I1039" t="s">
        <v>8</v>
      </c>
      <c r="K1039" t="s">
        <v>10</v>
      </c>
      <c r="O1039" t="s">
        <v>12</v>
      </c>
      <c r="T1039">
        <v>4</v>
      </c>
      <c r="U1039">
        <v>6</v>
      </c>
    </row>
    <row r="1040" spans="1:21" x14ac:dyDescent="0.2">
      <c r="A1040">
        <v>967</v>
      </c>
      <c r="B1040" t="s">
        <v>15</v>
      </c>
      <c r="C1040">
        <v>79</v>
      </c>
      <c r="D1040" t="s">
        <v>18</v>
      </c>
      <c r="E1040">
        <v>0</v>
      </c>
      <c r="F1040">
        <v>11</v>
      </c>
      <c r="H1040" t="s">
        <v>7</v>
      </c>
      <c r="I1040" t="s">
        <v>8</v>
      </c>
      <c r="O1040" t="s">
        <v>12</v>
      </c>
      <c r="R1040" t="s">
        <v>55</v>
      </c>
      <c r="T1040">
        <v>4</v>
      </c>
      <c r="U1040">
        <v>7</v>
      </c>
    </row>
    <row r="1041" spans="1:21" x14ac:dyDescent="0.2">
      <c r="A1041">
        <v>972</v>
      </c>
      <c r="B1041" t="s">
        <v>15</v>
      </c>
      <c r="C1041">
        <v>80</v>
      </c>
      <c r="D1041" t="s">
        <v>18</v>
      </c>
      <c r="E1041">
        <v>1</v>
      </c>
      <c r="F1041">
        <v>16</v>
      </c>
      <c r="H1041" t="s">
        <v>7</v>
      </c>
      <c r="I1041" t="s">
        <v>8</v>
      </c>
      <c r="T1041">
        <v>2</v>
      </c>
      <c r="U1041">
        <v>3</v>
      </c>
    </row>
    <row r="1042" spans="1:21" x14ac:dyDescent="0.2">
      <c r="A1042">
        <v>1146</v>
      </c>
      <c r="B1042" t="s">
        <v>15</v>
      </c>
      <c r="C1042">
        <v>91</v>
      </c>
      <c r="D1042" t="s">
        <v>16</v>
      </c>
      <c r="E1042">
        <v>0</v>
      </c>
      <c r="F1042">
        <v>15</v>
      </c>
      <c r="H1042" t="s">
        <v>7</v>
      </c>
      <c r="I1042" t="s">
        <v>8</v>
      </c>
      <c r="M1042" t="s">
        <v>52</v>
      </c>
      <c r="N1042" t="s">
        <v>50</v>
      </c>
      <c r="O1042" t="s">
        <v>12</v>
      </c>
      <c r="T1042">
        <v>5</v>
      </c>
      <c r="U1042">
        <v>8</v>
      </c>
    </row>
    <row r="1043" spans="1:21" x14ac:dyDescent="0.2">
      <c r="A1043">
        <v>1191</v>
      </c>
      <c r="B1043" t="s">
        <v>15</v>
      </c>
      <c r="C1043">
        <v>94</v>
      </c>
      <c r="D1043" t="s">
        <v>16</v>
      </c>
      <c r="E1043">
        <v>0</v>
      </c>
      <c r="F1043">
        <v>16</v>
      </c>
      <c r="H1043" t="s">
        <v>7</v>
      </c>
      <c r="I1043" t="s">
        <v>8</v>
      </c>
      <c r="L1043" t="s">
        <v>11</v>
      </c>
      <c r="N1043" t="s">
        <v>50</v>
      </c>
      <c r="O1043" t="s">
        <v>12</v>
      </c>
      <c r="S1043" t="s">
        <v>53</v>
      </c>
      <c r="T1043">
        <v>6</v>
      </c>
      <c r="U1043">
        <v>8</v>
      </c>
    </row>
    <row r="1044" spans="1:21" x14ac:dyDescent="0.2">
      <c r="A1044">
        <v>1194</v>
      </c>
      <c r="B1044" t="s">
        <v>15</v>
      </c>
      <c r="C1044">
        <v>74</v>
      </c>
      <c r="D1044" t="s">
        <v>18</v>
      </c>
      <c r="E1044">
        <v>0</v>
      </c>
      <c r="F1044">
        <v>13</v>
      </c>
      <c r="H1044" t="s">
        <v>7</v>
      </c>
      <c r="I1044" t="s">
        <v>8</v>
      </c>
      <c r="K1044" t="s">
        <v>10</v>
      </c>
      <c r="T1044">
        <v>3</v>
      </c>
      <c r="U1044">
        <v>5</v>
      </c>
    </row>
    <row r="1045" spans="1:21" x14ac:dyDescent="0.2">
      <c r="A1045">
        <v>1218</v>
      </c>
      <c r="B1045" t="s">
        <v>15</v>
      </c>
      <c r="C1045">
        <v>96</v>
      </c>
      <c r="D1045" t="s">
        <v>16</v>
      </c>
      <c r="E1045">
        <v>1</v>
      </c>
      <c r="F1045">
        <v>17</v>
      </c>
      <c r="H1045" t="s">
        <v>7</v>
      </c>
      <c r="I1045" t="s">
        <v>8</v>
      </c>
      <c r="O1045" t="s">
        <v>12</v>
      </c>
      <c r="P1045" t="s">
        <v>51</v>
      </c>
      <c r="T1045">
        <v>4</v>
      </c>
      <c r="U1045">
        <v>6</v>
      </c>
    </row>
    <row r="1046" spans="1:21" x14ac:dyDescent="0.2">
      <c r="A1046">
        <v>1222</v>
      </c>
      <c r="B1046" t="s">
        <v>15</v>
      </c>
      <c r="C1046">
        <v>87</v>
      </c>
      <c r="D1046" t="s">
        <v>16</v>
      </c>
      <c r="E1046">
        <v>0</v>
      </c>
      <c r="F1046">
        <v>10</v>
      </c>
      <c r="H1046" t="s">
        <v>7</v>
      </c>
      <c r="I1046" t="s">
        <v>8</v>
      </c>
      <c r="P1046" t="s">
        <v>51</v>
      </c>
      <c r="S1046" t="s">
        <v>53</v>
      </c>
      <c r="T1046">
        <v>4</v>
      </c>
      <c r="U1046">
        <v>9</v>
      </c>
    </row>
    <row r="1047" spans="1:21" x14ac:dyDescent="0.2">
      <c r="A1047">
        <v>1259</v>
      </c>
      <c r="B1047" t="s">
        <v>15</v>
      </c>
      <c r="C1047">
        <v>86</v>
      </c>
      <c r="D1047" t="s">
        <v>16</v>
      </c>
      <c r="E1047">
        <v>0</v>
      </c>
      <c r="F1047">
        <v>9</v>
      </c>
      <c r="H1047" t="s">
        <v>7</v>
      </c>
      <c r="I1047" t="s">
        <v>8</v>
      </c>
      <c r="K1047" t="s">
        <v>10</v>
      </c>
      <c r="M1047" t="s">
        <v>52</v>
      </c>
      <c r="P1047" t="s">
        <v>51</v>
      </c>
      <c r="S1047" t="s">
        <v>53</v>
      </c>
      <c r="T1047">
        <v>6</v>
      </c>
      <c r="U1047">
        <v>9</v>
      </c>
    </row>
    <row r="1048" spans="1:21" x14ac:dyDescent="0.2">
      <c r="A1048">
        <v>1286</v>
      </c>
      <c r="B1048" t="s">
        <v>15</v>
      </c>
      <c r="C1048">
        <v>77</v>
      </c>
      <c r="D1048" t="s">
        <v>18</v>
      </c>
      <c r="E1048">
        <v>0</v>
      </c>
      <c r="F1048">
        <v>11</v>
      </c>
      <c r="H1048" t="s">
        <v>7</v>
      </c>
      <c r="I1048" t="s">
        <v>8</v>
      </c>
      <c r="T1048">
        <v>2</v>
      </c>
      <c r="U1048">
        <v>3</v>
      </c>
    </row>
    <row r="1049" spans="1:21" x14ac:dyDescent="0.2">
      <c r="A1049">
        <v>1324</v>
      </c>
      <c r="B1049" t="s">
        <v>15</v>
      </c>
      <c r="C1049">
        <v>89</v>
      </c>
      <c r="D1049" t="s">
        <v>16</v>
      </c>
      <c r="E1049">
        <v>0</v>
      </c>
      <c r="F1049">
        <v>10</v>
      </c>
      <c r="H1049" t="s">
        <v>7</v>
      </c>
      <c r="I1049" t="s">
        <v>8</v>
      </c>
      <c r="O1049" t="s">
        <v>12</v>
      </c>
      <c r="T1049">
        <v>3</v>
      </c>
      <c r="U1049">
        <v>4</v>
      </c>
    </row>
    <row r="1050" spans="1:21" x14ac:dyDescent="0.2">
      <c r="A1050">
        <v>1340</v>
      </c>
      <c r="B1050" t="s">
        <v>15</v>
      </c>
      <c r="C1050">
        <v>84</v>
      </c>
      <c r="D1050" t="s">
        <v>16</v>
      </c>
      <c r="E1050">
        <v>1</v>
      </c>
      <c r="H1050" t="s">
        <v>7</v>
      </c>
      <c r="I1050" t="s">
        <v>8</v>
      </c>
      <c r="T1050">
        <v>2</v>
      </c>
      <c r="U1050">
        <v>4</v>
      </c>
    </row>
    <row r="1051" spans="1:21" x14ac:dyDescent="0.2">
      <c r="A1051">
        <v>1343</v>
      </c>
      <c r="B1051" t="s">
        <v>15</v>
      </c>
      <c r="C1051">
        <v>82</v>
      </c>
      <c r="D1051" t="s">
        <v>18</v>
      </c>
      <c r="E1051">
        <v>2</v>
      </c>
      <c r="F1051">
        <v>13</v>
      </c>
      <c r="H1051" t="s">
        <v>7</v>
      </c>
      <c r="I1051" t="s">
        <v>8</v>
      </c>
      <c r="N1051" t="s">
        <v>50</v>
      </c>
      <c r="P1051" t="s">
        <v>51</v>
      </c>
      <c r="T1051">
        <v>4</v>
      </c>
      <c r="U1051">
        <v>5</v>
      </c>
    </row>
    <row r="1052" spans="1:21" x14ac:dyDescent="0.2">
      <c r="A1052">
        <v>1350</v>
      </c>
      <c r="B1052" t="s">
        <v>15</v>
      </c>
      <c r="C1052">
        <v>83</v>
      </c>
      <c r="D1052" t="s">
        <v>18</v>
      </c>
      <c r="E1052">
        <v>0</v>
      </c>
      <c r="F1052">
        <v>16</v>
      </c>
      <c r="H1052" t="s">
        <v>7</v>
      </c>
      <c r="I1052" t="s">
        <v>8</v>
      </c>
      <c r="O1052" t="s">
        <v>12</v>
      </c>
      <c r="T1052">
        <v>3</v>
      </c>
      <c r="U1052">
        <v>6</v>
      </c>
    </row>
    <row r="1053" spans="1:21" x14ac:dyDescent="0.2">
      <c r="A1053">
        <v>1378</v>
      </c>
      <c r="B1053" t="s">
        <v>15</v>
      </c>
      <c r="C1053">
        <v>89</v>
      </c>
      <c r="D1053" t="s">
        <v>16</v>
      </c>
      <c r="E1053">
        <v>0</v>
      </c>
      <c r="F1053">
        <v>9</v>
      </c>
      <c r="H1053" t="s">
        <v>7</v>
      </c>
      <c r="I1053" t="s">
        <v>8</v>
      </c>
      <c r="K1053" t="s">
        <v>10</v>
      </c>
      <c r="L1053" t="s">
        <v>11</v>
      </c>
      <c r="M1053" t="s">
        <v>52</v>
      </c>
      <c r="N1053" t="s">
        <v>50</v>
      </c>
      <c r="O1053" t="s">
        <v>12</v>
      </c>
      <c r="T1053">
        <v>7</v>
      </c>
      <c r="U1053">
        <v>10</v>
      </c>
    </row>
    <row r="1054" spans="1:21" x14ac:dyDescent="0.2">
      <c r="A1054">
        <v>1410</v>
      </c>
      <c r="B1054" t="s">
        <v>15</v>
      </c>
      <c r="C1054">
        <v>84</v>
      </c>
      <c r="D1054" t="s">
        <v>16</v>
      </c>
      <c r="E1054">
        <v>0</v>
      </c>
      <c r="F1054">
        <v>10</v>
      </c>
      <c r="H1054" t="s">
        <v>7</v>
      </c>
      <c r="I1054" t="s">
        <v>8</v>
      </c>
      <c r="T1054">
        <v>2</v>
      </c>
      <c r="U1054">
        <v>4</v>
      </c>
    </row>
    <row r="1055" spans="1:21" x14ac:dyDescent="0.2">
      <c r="A1055">
        <v>1412</v>
      </c>
      <c r="B1055" t="s">
        <v>15</v>
      </c>
      <c r="C1055">
        <v>85</v>
      </c>
      <c r="D1055" t="s">
        <v>18</v>
      </c>
      <c r="E1055">
        <v>1</v>
      </c>
      <c r="F1055">
        <v>10</v>
      </c>
      <c r="H1055" t="s">
        <v>7</v>
      </c>
      <c r="I1055" t="s">
        <v>8</v>
      </c>
      <c r="L1055" t="s">
        <v>11</v>
      </c>
      <c r="Q1055" t="s">
        <v>54</v>
      </c>
      <c r="S1055" t="s">
        <v>53</v>
      </c>
      <c r="T1055">
        <v>5</v>
      </c>
      <c r="U1055">
        <v>7</v>
      </c>
    </row>
    <row r="1056" spans="1:21" x14ac:dyDescent="0.2">
      <c r="A1056">
        <v>1431</v>
      </c>
      <c r="B1056" t="s">
        <v>15</v>
      </c>
      <c r="C1056">
        <v>82</v>
      </c>
      <c r="D1056" t="s">
        <v>18</v>
      </c>
      <c r="E1056">
        <v>0</v>
      </c>
      <c r="F1056">
        <v>15</v>
      </c>
      <c r="H1056" t="s">
        <v>7</v>
      </c>
      <c r="I1056" t="s">
        <v>8</v>
      </c>
      <c r="O1056" t="s">
        <v>12</v>
      </c>
      <c r="T1056">
        <v>3</v>
      </c>
      <c r="U1056">
        <v>7</v>
      </c>
    </row>
    <row r="1057" spans="1:21" x14ac:dyDescent="0.2">
      <c r="A1057">
        <v>1433</v>
      </c>
      <c r="B1057" t="s">
        <v>15</v>
      </c>
      <c r="C1057">
        <v>82</v>
      </c>
      <c r="D1057" t="s">
        <v>18</v>
      </c>
      <c r="E1057">
        <v>0</v>
      </c>
      <c r="H1057" t="s">
        <v>7</v>
      </c>
      <c r="I1057" t="s">
        <v>8</v>
      </c>
      <c r="N1057" t="s">
        <v>50</v>
      </c>
      <c r="O1057" t="s">
        <v>12</v>
      </c>
      <c r="T1057">
        <v>4</v>
      </c>
      <c r="U1057">
        <v>5</v>
      </c>
    </row>
    <row r="1058" spans="1:21" x14ac:dyDescent="0.2">
      <c r="A1058">
        <v>1456</v>
      </c>
      <c r="B1058" t="s">
        <v>15</v>
      </c>
      <c r="C1058">
        <v>84</v>
      </c>
      <c r="D1058" t="s">
        <v>18</v>
      </c>
      <c r="E1058">
        <v>1</v>
      </c>
      <c r="F1058">
        <v>11</v>
      </c>
      <c r="H1058" t="s">
        <v>7</v>
      </c>
      <c r="I1058" t="s">
        <v>8</v>
      </c>
      <c r="N1058" t="s">
        <v>50</v>
      </c>
      <c r="O1058" t="s">
        <v>12</v>
      </c>
      <c r="T1058">
        <v>4</v>
      </c>
      <c r="U1058">
        <v>8</v>
      </c>
    </row>
    <row r="1059" spans="1:21" x14ac:dyDescent="0.2">
      <c r="A1059">
        <v>1569</v>
      </c>
      <c r="B1059" t="s">
        <v>15</v>
      </c>
      <c r="C1059">
        <v>84</v>
      </c>
      <c r="D1059" t="s">
        <v>16</v>
      </c>
      <c r="E1059">
        <v>0</v>
      </c>
      <c r="F1059">
        <v>16</v>
      </c>
      <c r="H1059" t="s">
        <v>7</v>
      </c>
      <c r="I1059" t="s">
        <v>8</v>
      </c>
      <c r="O1059" t="s">
        <v>12</v>
      </c>
      <c r="T1059">
        <v>3</v>
      </c>
      <c r="U1059">
        <v>5</v>
      </c>
    </row>
    <row r="1060" spans="1:21" x14ac:dyDescent="0.2">
      <c r="A1060">
        <v>1593</v>
      </c>
      <c r="B1060" t="s">
        <v>15</v>
      </c>
      <c r="C1060">
        <v>91</v>
      </c>
      <c r="D1060" t="s">
        <v>16</v>
      </c>
      <c r="E1060">
        <v>0</v>
      </c>
      <c r="F1060">
        <v>11</v>
      </c>
      <c r="H1060" t="s">
        <v>7</v>
      </c>
      <c r="I1060" t="s">
        <v>8</v>
      </c>
      <c r="N1060" t="s">
        <v>50</v>
      </c>
      <c r="O1060" t="s">
        <v>12</v>
      </c>
      <c r="T1060">
        <v>4</v>
      </c>
      <c r="U1060">
        <v>7</v>
      </c>
    </row>
    <row r="1061" spans="1:21" x14ac:dyDescent="0.2">
      <c r="A1061">
        <v>1599</v>
      </c>
      <c r="B1061" t="s">
        <v>15</v>
      </c>
      <c r="C1061">
        <v>81</v>
      </c>
      <c r="D1061" t="s">
        <v>18</v>
      </c>
      <c r="E1061">
        <v>1</v>
      </c>
      <c r="H1061" t="s">
        <v>7</v>
      </c>
      <c r="I1061" t="s">
        <v>8</v>
      </c>
      <c r="N1061" t="s">
        <v>50</v>
      </c>
      <c r="O1061" t="s">
        <v>12</v>
      </c>
      <c r="R1061" t="s">
        <v>55</v>
      </c>
      <c r="T1061">
        <v>5</v>
      </c>
      <c r="U1061">
        <v>7</v>
      </c>
    </row>
    <row r="1062" spans="1:21" x14ac:dyDescent="0.2">
      <c r="A1062">
        <v>1709</v>
      </c>
      <c r="B1062" t="s">
        <v>15</v>
      </c>
      <c r="C1062">
        <v>78</v>
      </c>
      <c r="D1062" t="s">
        <v>16</v>
      </c>
      <c r="E1062">
        <v>1</v>
      </c>
      <c r="F1062">
        <v>19</v>
      </c>
      <c r="H1062" t="s">
        <v>7</v>
      </c>
      <c r="I1062" t="s">
        <v>8</v>
      </c>
      <c r="T1062">
        <v>2</v>
      </c>
      <c r="U1062">
        <v>3</v>
      </c>
    </row>
    <row r="1063" spans="1:21" x14ac:dyDescent="0.2">
      <c r="A1063">
        <v>1736</v>
      </c>
      <c r="B1063" t="s">
        <v>15</v>
      </c>
      <c r="C1063">
        <v>82</v>
      </c>
      <c r="D1063" t="s">
        <v>18</v>
      </c>
      <c r="E1063">
        <v>0</v>
      </c>
      <c r="F1063">
        <v>19</v>
      </c>
      <c r="H1063" t="s">
        <v>7</v>
      </c>
      <c r="I1063" t="s">
        <v>8</v>
      </c>
      <c r="T1063">
        <v>2</v>
      </c>
      <c r="U1063">
        <v>5</v>
      </c>
    </row>
    <row r="1064" spans="1:21" x14ac:dyDescent="0.2">
      <c r="A1064">
        <v>1771</v>
      </c>
      <c r="B1064" t="s">
        <v>15</v>
      </c>
      <c r="C1064">
        <v>74</v>
      </c>
      <c r="D1064" t="s">
        <v>16</v>
      </c>
      <c r="E1064">
        <v>0</v>
      </c>
      <c r="F1064">
        <v>15</v>
      </c>
      <c r="H1064" t="s">
        <v>7</v>
      </c>
      <c r="I1064" t="s">
        <v>8</v>
      </c>
      <c r="O1064" t="s">
        <v>12</v>
      </c>
      <c r="R1064" t="s">
        <v>55</v>
      </c>
      <c r="T1064">
        <v>4</v>
      </c>
      <c r="U1064">
        <v>6</v>
      </c>
    </row>
    <row r="1065" spans="1:21" x14ac:dyDescent="0.2">
      <c r="A1065">
        <v>1801</v>
      </c>
      <c r="B1065" t="s">
        <v>15</v>
      </c>
      <c r="C1065">
        <v>74</v>
      </c>
      <c r="D1065" t="s">
        <v>16</v>
      </c>
      <c r="E1065">
        <v>0</v>
      </c>
      <c r="F1065">
        <v>15</v>
      </c>
      <c r="H1065" t="s">
        <v>7</v>
      </c>
      <c r="I1065" t="s">
        <v>8</v>
      </c>
      <c r="N1065" t="s">
        <v>50</v>
      </c>
      <c r="R1065" t="s">
        <v>55</v>
      </c>
      <c r="T1065">
        <v>4</v>
      </c>
      <c r="U1065">
        <v>6</v>
      </c>
    </row>
    <row r="1066" spans="1:21" x14ac:dyDescent="0.2">
      <c r="A1066">
        <v>1802</v>
      </c>
      <c r="B1066" t="s">
        <v>15</v>
      </c>
      <c r="C1066">
        <v>86</v>
      </c>
      <c r="D1066" t="s">
        <v>16</v>
      </c>
      <c r="E1066">
        <v>0</v>
      </c>
      <c r="F1066">
        <v>12</v>
      </c>
      <c r="H1066" t="s">
        <v>7</v>
      </c>
      <c r="I1066" t="s">
        <v>8</v>
      </c>
      <c r="T1066">
        <v>2</v>
      </c>
      <c r="U1066">
        <v>4</v>
      </c>
    </row>
    <row r="1067" spans="1:21" x14ac:dyDescent="0.2">
      <c r="A1067">
        <v>1858</v>
      </c>
      <c r="B1067" t="s">
        <v>15</v>
      </c>
      <c r="C1067">
        <v>64</v>
      </c>
      <c r="D1067" t="s">
        <v>18</v>
      </c>
      <c r="E1067">
        <v>1</v>
      </c>
      <c r="F1067">
        <v>12</v>
      </c>
      <c r="H1067" t="s">
        <v>7</v>
      </c>
      <c r="I1067" t="s">
        <v>8</v>
      </c>
      <c r="T1067">
        <v>2</v>
      </c>
      <c r="U1067">
        <v>3</v>
      </c>
    </row>
    <row r="1068" spans="1:21" x14ac:dyDescent="0.2">
      <c r="A1068">
        <v>1939</v>
      </c>
      <c r="B1068" t="s">
        <v>15</v>
      </c>
      <c r="C1068">
        <v>75</v>
      </c>
      <c r="D1068" t="s">
        <v>18</v>
      </c>
      <c r="E1068">
        <v>0</v>
      </c>
      <c r="F1068">
        <v>12</v>
      </c>
      <c r="H1068" t="s">
        <v>7</v>
      </c>
      <c r="I1068" t="s">
        <v>8</v>
      </c>
      <c r="N1068" t="s">
        <v>50</v>
      </c>
      <c r="O1068" t="s">
        <v>12</v>
      </c>
      <c r="T1068">
        <v>4</v>
      </c>
      <c r="U1068">
        <v>5</v>
      </c>
    </row>
    <row r="1069" spans="1:21" x14ac:dyDescent="0.2">
      <c r="A1069">
        <v>1941</v>
      </c>
      <c r="B1069" t="s">
        <v>15</v>
      </c>
      <c r="C1069">
        <v>80</v>
      </c>
      <c r="D1069" t="s">
        <v>18</v>
      </c>
      <c r="E1069">
        <v>1</v>
      </c>
      <c r="F1069">
        <v>16</v>
      </c>
      <c r="H1069" t="s">
        <v>7</v>
      </c>
      <c r="I1069" t="s">
        <v>8</v>
      </c>
      <c r="R1069" t="s">
        <v>55</v>
      </c>
      <c r="T1069">
        <v>3</v>
      </c>
      <c r="U1069">
        <v>4</v>
      </c>
    </row>
    <row r="1070" spans="1:21" x14ac:dyDescent="0.2">
      <c r="A1070">
        <v>1950</v>
      </c>
      <c r="B1070" t="s">
        <v>15</v>
      </c>
      <c r="C1070">
        <v>73</v>
      </c>
      <c r="D1070" t="s">
        <v>18</v>
      </c>
      <c r="E1070">
        <v>0</v>
      </c>
      <c r="F1070">
        <v>16</v>
      </c>
      <c r="H1070" t="s">
        <v>7</v>
      </c>
      <c r="I1070" t="s">
        <v>8</v>
      </c>
      <c r="M1070" t="s">
        <v>52</v>
      </c>
      <c r="R1070" t="s">
        <v>55</v>
      </c>
      <c r="S1070" t="s">
        <v>53</v>
      </c>
      <c r="T1070">
        <v>5</v>
      </c>
      <c r="U1070">
        <v>8</v>
      </c>
    </row>
    <row r="1071" spans="1:21" x14ac:dyDescent="0.2">
      <c r="A1071">
        <v>2021</v>
      </c>
      <c r="B1071" t="s">
        <v>15</v>
      </c>
      <c r="C1071">
        <v>91</v>
      </c>
      <c r="D1071" t="s">
        <v>16</v>
      </c>
      <c r="E1071">
        <v>0</v>
      </c>
      <c r="F1071">
        <v>11</v>
      </c>
      <c r="H1071" t="s">
        <v>7</v>
      </c>
      <c r="I1071" t="s">
        <v>8</v>
      </c>
      <c r="P1071" t="s">
        <v>51</v>
      </c>
      <c r="T1071">
        <v>3</v>
      </c>
      <c r="U1071">
        <v>5</v>
      </c>
    </row>
    <row r="1072" spans="1:21" x14ac:dyDescent="0.2">
      <c r="A1072">
        <v>2053</v>
      </c>
      <c r="B1072" t="s">
        <v>15</v>
      </c>
      <c r="C1072">
        <v>81</v>
      </c>
      <c r="D1072" t="s">
        <v>16</v>
      </c>
      <c r="E1072">
        <v>0</v>
      </c>
      <c r="F1072">
        <v>16</v>
      </c>
      <c r="H1072" t="s">
        <v>7</v>
      </c>
      <c r="I1072" t="s">
        <v>8</v>
      </c>
      <c r="K1072" t="s">
        <v>10</v>
      </c>
      <c r="T1072">
        <v>3</v>
      </c>
      <c r="U1072">
        <v>5</v>
      </c>
    </row>
    <row r="1073" spans="1:21" x14ac:dyDescent="0.2">
      <c r="A1073">
        <v>2092</v>
      </c>
      <c r="B1073" t="s">
        <v>15</v>
      </c>
      <c r="C1073">
        <v>77</v>
      </c>
      <c r="D1073" t="s">
        <v>18</v>
      </c>
      <c r="E1073">
        <v>0</v>
      </c>
      <c r="F1073">
        <v>16</v>
      </c>
      <c r="H1073" t="s">
        <v>7</v>
      </c>
      <c r="I1073" t="s">
        <v>8</v>
      </c>
      <c r="O1073" t="s">
        <v>12</v>
      </c>
      <c r="T1073">
        <v>3</v>
      </c>
      <c r="U1073">
        <v>4</v>
      </c>
    </row>
    <row r="1074" spans="1:21" x14ac:dyDescent="0.2">
      <c r="A1074">
        <v>2195</v>
      </c>
      <c r="B1074" t="s">
        <v>15</v>
      </c>
      <c r="C1074">
        <v>71</v>
      </c>
      <c r="D1074" t="s">
        <v>16</v>
      </c>
      <c r="E1074">
        <v>0</v>
      </c>
      <c r="F1074">
        <v>16</v>
      </c>
      <c r="H1074" t="s">
        <v>7</v>
      </c>
      <c r="I1074" t="s">
        <v>8</v>
      </c>
      <c r="N1074" t="s">
        <v>50</v>
      </c>
      <c r="T1074">
        <v>3</v>
      </c>
      <c r="U1074">
        <v>4</v>
      </c>
    </row>
    <row r="1075" spans="1:21" x14ac:dyDescent="0.2">
      <c r="A1075">
        <v>2199</v>
      </c>
      <c r="B1075" t="s">
        <v>15</v>
      </c>
      <c r="C1075">
        <v>80</v>
      </c>
      <c r="D1075" t="s">
        <v>16</v>
      </c>
      <c r="E1075">
        <v>0</v>
      </c>
      <c r="F1075">
        <v>19</v>
      </c>
      <c r="H1075" t="s">
        <v>7</v>
      </c>
      <c r="I1075" t="s">
        <v>8</v>
      </c>
      <c r="O1075" t="s">
        <v>12</v>
      </c>
      <c r="T1075">
        <v>3</v>
      </c>
      <c r="U1075">
        <v>5</v>
      </c>
    </row>
    <row r="1076" spans="1:21" x14ac:dyDescent="0.2">
      <c r="A1076">
        <v>2251</v>
      </c>
      <c r="B1076" t="s">
        <v>15</v>
      </c>
      <c r="C1076">
        <v>72</v>
      </c>
      <c r="D1076" t="s">
        <v>18</v>
      </c>
      <c r="E1076">
        <v>0</v>
      </c>
      <c r="F1076">
        <v>9</v>
      </c>
      <c r="H1076" t="s">
        <v>7</v>
      </c>
      <c r="I1076" t="s">
        <v>8</v>
      </c>
      <c r="N1076" t="s">
        <v>50</v>
      </c>
      <c r="T1076">
        <v>3</v>
      </c>
      <c r="U1076">
        <v>5</v>
      </c>
    </row>
    <row r="1077" spans="1:21" x14ac:dyDescent="0.2">
      <c r="A1077">
        <v>2295</v>
      </c>
      <c r="B1077" t="s">
        <v>15</v>
      </c>
      <c r="C1077">
        <v>73</v>
      </c>
      <c r="D1077" t="s">
        <v>18</v>
      </c>
      <c r="E1077">
        <v>0</v>
      </c>
      <c r="F1077">
        <v>19</v>
      </c>
      <c r="H1077" t="s">
        <v>7</v>
      </c>
      <c r="I1077" t="s">
        <v>8</v>
      </c>
      <c r="T1077">
        <v>2</v>
      </c>
      <c r="U1077">
        <v>3</v>
      </c>
    </row>
    <row r="1078" spans="1:21" x14ac:dyDescent="0.2">
      <c r="A1078">
        <v>2324</v>
      </c>
      <c r="B1078" t="s">
        <v>15</v>
      </c>
      <c r="C1078">
        <v>75</v>
      </c>
      <c r="D1078" t="s">
        <v>16</v>
      </c>
      <c r="E1078">
        <v>0</v>
      </c>
      <c r="F1078">
        <v>17</v>
      </c>
      <c r="H1078" t="s">
        <v>7</v>
      </c>
      <c r="I1078" t="s">
        <v>8</v>
      </c>
      <c r="N1078" t="s">
        <v>50</v>
      </c>
      <c r="O1078" t="s">
        <v>12</v>
      </c>
      <c r="T1078">
        <v>4</v>
      </c>
      <c r="U1078">
        <v>6</v>
      </c>
    </row>
    <row r="1079" spans="1:21" x14ac:dyDescent="0.2">
      <c r="A1079">
        <v>2350</v>
      </c>
      <c r="B1079" t="s">
        <v>15</v>
      </c>
      <c r="C1079">
        <v>77</v>
      </c>
      <c r="D1079" t="s">
        <v>16</v>
      </c>
      <c r="E1079">
        <v>0</v>
      </c>
      <c r="H1079" t="s">
        <v>7</v>
      </c>
      <c r="I1079" t="s">
        <v>8</v>
      </c>
      <c r="N1079" t="s">
        <v>50</v>
      </c>
      <c r="T1079">
        <v>3</v>
      </c>
      <c r="U1079">
        <v>6</v>
      </c>
    </row>
    <row r="1080" spans="1:21" x14ac:dyDescent="0.2">
      <c r="A1080">
        <v>2417</v>
      </c>
      <c r="B1080" t="s">
        <v>15</v>
      </c>
      <c r="C1080">
        <v>79</v>
      </c>
      <c r="D1080" t="s">
        <v>16</v>
      </c>
      <c r="E1080">
        <v>0</v>
      </c>
      <c r="F1080">
        <v>12</v>
      </c>
      <c r="H1080" t="s">
        <v>7</v>
      </c>
      <c r="I1080" t="s">
        <v>8</v>
      </c>
      <c r="N1080" t="s">
        <v>50</v>
      </c>
      <c r="O1080" t="s">
        <v>12</v>
      </c>
      <c r="P1080" t="s">
        <v>51</v>
      </c>
      <c r="Q1080" t="s">
        <v>54</v>
      </c>
      <c r="T1080">
        <v>6</v>
      </c>
      <c r="U1080">
        <v>9</v>
      </c>
    </row>
    <row r="1081" spans="1:21" x14ac:dyDescent="0.2">
      <c r="A1081">
        <v>2452</v>
      </c>
      <c r="B1081" t="s">
        <v>15</v>
      </c>
      <c r="C1081">
        <v>81</v>
      </c>
      <c r="D1081" t="s">
        <v>18</v>
      </c>
      <c r="E1081">
        <v>0</v>
      </c>
      <c r="F1081">
        <v>13</v>
      </c>
      <c r="H1081" t="s">
        <v>7</v>
      </c>
      <c r="I1081" t="s">
        <v>8</v>
      </c>
      <c r="N1081" t="s">
        <v>50</v>
      </c>
      <c r="O1081" t="s">
        <v>12</v>
      </c>
      <c r="T1081">
        <v>4</v>
      </c>
      <c r="U1081">
        <v>6</v>
      </c>
    </row>
    <row r="1082" spans="1:21" x14ac:dyDescent="0.2">
      <c r="A1082">
        <v>2499</v>
      </c>
      <c r="B1082" t="s">
        <v>15</v>
      </c>
      <c r="C1082">
        <v>82</v>
      </c>
      <c r="D1082" t="s">
        <v>18</v>
      </c>
      <c r="E1082">
        <v>0</v>
      </c>
      <c r="H1082" t="s">
        <v>7</v>
      </c>
      <c r="I1082" t="s">
        <v>8</v>
      </c>
      <c r="O1082" t="s">
        <v>12</v>
      </c>
      <c r="T1082">
        <v>3</v>
      </c>
      <c r="U1082">
        <v>6</v>
      </c>
    </row>
    <row r="1083" spans="1:21" x14ac:dyDescent="0.2">
      <c r="A1083">
        <v>2504</v>
      </c>
      <c r="B1083" t="s">
        <v>15</v>
      </c>
      <c r="C1083">
        <v>77</v>
      </c>
      <c r="D1083" t="s">
        <v>18</v>
      </c>
      <c r="E1083">
        <v>0</v>
      </c>
      <c r="H1083" t="s">
        <v>7</v>
      </c>
      <c r="I1083" t="s">
        <v>8</v>
      </c>
      <c r="T1083">
        <v>2</v>
      </c>
      <c r="U1083">
        <v>3</v>
      </c>
    </row>
    <row r="1084" spans="1:21" x14ac:dyDescent="0.2">
      <c r="A1084">
        <v>2507</v>
      </c>
      <c r="B1084" t="s">
        <v>15</v>
      </c>
      <c r="C1084">
        <v>88</v>
      </c>
      <c r="D1084" t="s">
        <v>16</v>
      </c>
      <c r="E1084">
        <v>0</v>
      </c>
      <c r="F1084">
        <v>10</v>
      </c>
      <c r="H1084" t="s">
        <v>7</v>
      </c>
      <c r="I1084" t="s">
        <v>8</v>
      </c>
      <c r="R1084" t="s">
        <v>55</v>
      </c>
      <c r="T1084">
        <v>3</v>
      </c>
      <c r="U1084">
        <v>6</v>
      </c>
    </row>
    <row r="1085" spans="1:21" x14ac:dyDescent="0.2">
      <c r="A1085">
        <v>2510</v>
      </c>
      <c r="B1085" t="s">
        <v>15</v>
      </c>
      <c r="C1085">
        <v>81</v>
      </c>
      <c r="D1085" t="s">
        <v>16</v>
      </c>
      <c r="E1085">
        <v>1</v>
      </c>
      <c r="F1085">
        <v>10</v>
      </c>
      <c r="H1085" t="s">
        <v>7</v>
      </c>
      <c r="I1085" t="s">
        <v>8</v>
      </c>
      <c r="N1085" t="s">
        <v>50</v>
      </c>
      <c r="O1085" t="s">
        <v>12</v>
      </c>
      <c r="T1085">
        <v>4</v>
      </c>
      <c r="U1085">
        <v>7</v>
      </c>
    </row>
    <row r="1086" spans="1:21" x14ac:dyDescent="0.2">
      <c r="A1086">
        <v>2515</v>
      </c>
      <c r="B1086" t="s">
        <v>15</v>
      </c>
      <c r="C1086">
        <v>79</v>
      </c>
      <c r="D1086" t="s">
        <v>18</v>
      </c>
      <c r="E1086">
        <v>0</v>
      </c>
      <c r="F1086">
        <v>10</v>
      </c>
      <c r="H1086" t="s">
        <v>7</v>
      </c>
      <c r="I1086" t="s">
        <v>8</v>
      </c>
      <c r="N1086" t="s">
        <v>50</v>
      </c>
      <c r="T1086">
        <v>3</v>
      </c>
      <c r="U1086">
        <v>6</v>
      </c>
    </row>
    <row r="1087" spans="1:21" x14ac:dyDescent="0.2">
      <c r="A1087">
        <v>2666</v>
      </c>
      <c r="B1087" t="s">
        <v>15</v>
      </c>
      <c r="C1087">
        <v>77</v>
      </c>
      <c r="D1087" t="s">
        <v>16</v>
      </c>
      <c r="E1087">
        <v>0</v>
      </c>
      <c r="F1087">
        <v>16</v>
      </c>
      <c r="H1087" t="s">
        <v>7</v>
      </c>
      <c r="I1087" t="s">
        <v>8</v>
      </c>
      <c r="O1087" t="s">
        <v>12</v>
      </c>
      <c r="T1087">
        <v>3</v>
      </c>
      <c r="U1087">
        <v>4</v>
      </c>
    </row>
    <row r="1088" spans="1:21" x14ac:dyDescent="0.2">
      <c r="A1088">
        <v>1278</v>
      </c>
      <c r="B1088" t="s">
        <v>15</v>
      </c>
      <c r="C1088">
        <v>81</v>
      </c>
      <c r="D1088" t="s">
        <v>18</v>
      </c>
      <c r="E1088">
        <v>0</v>
      </c>
      <c r="F1088">
        <v>10</v>
      </c>
      <c r="G1088" t="s">
        <v>6</v>
      </c>
      <c r="I1088" t="s">
        <v>8</v>
      </c>
      <c r="O1088" t="s">
        <v>12</v>
      </c>
      <c r="P1088" t="s">
        <v>51</v>
      </c>
      <c r="R1088" t="s">
        <v>55</v>
      </c>
      <c r="T1088">
        <v>5</v>
      </c>
      <c r="U1088">
        <v>6</v>
      </c>
    </row>
    <row r="1089" spans="1:21" x14ac:dyDescent="0.2">
      <c r="A1089">
        <v>1418</v>
      </c>
      <c r="B1089" t="s">
        <v>15</v>
      </c>
      <c r="C1089">
        <v>73</v>
      </c>
      <c r="D1089" t="s">
        <v>16</v>
      </c>
      <c r="E1089">
        <v>0</v>
      </c>
      <c r="F1089">
        <v>10</v>
      </c>
      <c r="G1089" t="s">
        <v>6</v>
      </c>
      <c r="I1089" t="s">
        <v>8</v>
      </c>
      <c r="T1089">
        <v>2</v>
      </c>
      <c r="U1089">
        <v>5</v>
      </c>
    </row>
    <row r="1090" spans="1:21" x14ac:dyDescent="0.2">
      <c r="A1090">
        <v>2487</v>
      </c>
      <c r="B1090" t="s">
        <v>15</v>
      </c>
      <c r="C1090">
        <v>67</v>
      </c>
      <c r="D1090" t="s">
        <v>16</v>
      </c>
      <c r="E1090">
        <v>1</v>
      </c>
      <c r="F1090">
        <v>16</v>
      </c>
      <c r="G1090" t="s">
        <v>6</v>
      </c>
      <c r="I1090" t="s">
        <v>8</v>
      </c>
      <c r="T1090">
        <v>2</v>
      </c>
      <c r="U1090">
        <v>3</v>
      </c>
    </row>
    <row r="1091" spans="1:21" x14ac:dyDescent="0.2">
      <c r="A1091">
        <v>17</v>
      </c>
      <c r="B1091" t="s">
        <v>15</v>
      </c>
      <c r="C1091">
        <v>94</v>
      </c>
      <c r="D1091" t="s">
        <v>16</v>
      </c>
      <c r="E1091">
        <v>1</v>
      </c>
      <c r="I1091" t="s">
        <v>8</v>
      </c>
      <c r="O1091" t="s">
        <v>12</v>
      </c>
      <c r="T1091">
        <v>2</v>
      </c>
      <c r="U1091">
        <v>4</v>
      </c>
    </row>
    <row r="1092" spans="1:21" x14ac:dyDescent="0.2">
      <c r="A1092">
        <v>32</v>
      </c>
      <c r="B1092" t="s">
        <v>15</v>
      </c>
      <c r="C1092">
        <v>77</v>
      </c>
      <c r="D1092" t="s">
        <v>18</v>
      </c>
      <c r="E1092">
        <v>0</v>
      </c>
      <c r="F1092">
        <v>15</v>
      </c>
      <c r="I1092" t="s">
        <v>8</v>
      </c>
      <c r="P1092" t="s">
        <v>51</v>
      </c>
      <c r="T1092">
        <v>2</v>
      </c>
      <c r="U1092">
        <v>4</v>
      </c>
    </row>
    <row r="1093" spans="1:21" x14ac:dyDescent="0.2">
      <c r="A1093">
        <v>36</v>
      </c>
      <c r="B1093" t="s">
        <v>15</v>
      </c>
      <c r="C1093">
        <v>103</v>
      </c>
      <c r="D1093" t="s">
        <v>16</v>
      </c>
      <c r="E1093">
        <v>0</v>
      </c>
      <c r="I1093" t="s">
        <v>8</v>
      </c>
      <c r="T1093">
        <v>1</v>
      </c>
      <c r="U1093">
        <v>2</v>
      </c>
    </row>
    <row r="1094" spans="1:21" x14ac:dyDescent="0.2">
      <c r="A1094">
        <v>37</v>
      </c>
      <c r="B1094" t="s">
        <v>15</v>
      </c>
      <c r="C1094">
        <v>83</v>
      </c>
      <c r="D1094" t="s">
        <v>18</v>
      </c>
      <c r="E1094">
        <v>0</v>
      </c>
      <c r="I1094" t="s">
        <v>8</v>
      </c>
      <c r="M1094" t="s">
        <v>52</v>
      </c>
      <c r="O1094" t="s">
        <v>12</v>
      </c>
      <c r="T1094">
        <v>3</v>
      </c>
      <c r="U1094">
        <v>4</v>
      </c>
    </row>
    <row r="1095" spans="1:21" x14ac:dyDescent="0.2">
      <c r="A1095">
        <v>169</v>
      </c>
      <c r="B1095" t="s">
        <v>15</v>
      </c>
      <c r="C1095">
        <v>87</v>
      </c>
      <c r="D1095" t="s">
        <v>16</v>
      </c>
      <c r="E1095">
        <v>0</v>
      </c>
      <c r="F1095">
        <v>19</v>
      </c>
      <c r="I1095" t="s">
        <v>8</v>
      </c>
      <c r="O1095" t="s">
        <v>12</v>
      </c>
      <c r="T1095">
        <v>2</v>
      </c>
      <c r="U1095">
        <v>6</v>
      </c>
    </row>
    <row r="1096" spans="1:21" x14ac:dyDescent="0.2">
      <c r="A1096">
        <v>172</v>
      </c>
      <c r="B1096" t="s">
        <v>15</v>
      </c>
      <c r="C1096">
        <v>86</v>
      </c>
      <c r="D1096" t="s">
        <v>16</v>
      </c>
      <c r="E1096">
        <v>0</v>
      </c>
      <c r="I1096" t="s">
        <v>8</v>
      </c>
      <c r="O1096" t="s">
        <v>12</v>
      </c>
      <c r="T1096">
        <v>2</v>
      </c>
      <c r="U1096">
        <v>3</v>
      </c>
    </row>
    <row r="1097" spans="1:21" x14ac:dyDescent="0.2">
      <c r="A1097">
        <v>187</v>
      </c>
      <c r="B1097" t="s">
        <v>15</v>
      </c>
      <c r="C1097">
        <v>86</v>
      </c>
      <c r="D1097" t="s">
        <v>16</v>
      </c>
      <c r="E1097">
        <v>0</v>
      </c>
      <c r="F1097">
        <v>19</v>
      </c>
      <c r="I1097" t="s">
        <v>8</v>
      </c>
      <c r="O1097" t="s">
        <v>12</v>
      </c>
      <c r="T1097">
        <v>2</v>
      </c>
      <c r="U1097">
        <v>3</v>
      </c>
    </row>
    <row r="1098" spans="1:21" x14ac:dyDescent="0.2">
      <c r="A1098">
        <v>190</v>
      </c>
      <c r="B1098" t="s">
        <v>15</v>
      </c>
      <c r="C1098">
        <v>91</v>
      </c>
      <c r="D1098" t="s">
        <v>16</v>
      </c>
      <c r="E1098">
        <v>0</v>
      </c>
      <c r="F1098">
        <v>15</v>
      </c>
      <c r="I1098" t="s">
        <v>8</v>
      </c>
      <c r="K1098" t="s">
        <v>10</v>
      </c>
      <c r="M1098" t="s">
        <v>52</v>
      </c>
      <c r="N1098" t="s">
        <v>50</v>
      </c>
      <c r="O1098" t="s">
        <v>12</v>
      </c>
      <c r="T1098">
        <v>5</v>
      </c>
      <c r="U1098">
        <v>8</v>
      </c>
    </row>
    <row r="1099" spans="1:21" x14ac:dyDescent="0.2">
      <c r="A1099">
        <v>195</v>
      </c>
      <c r="B1099" t="s">
        <v>15</v>
      </c>
      <c r="C1099">
        <v>94</v>
      </c>
      <c r="D1099" t="s">
        <v>16</v>
      </c>
      <c r="E1099">
        <v>0</v>
      </c>
      <c r="I1099" t="s">
        <v>8</v>
      </c>
      <c r="O1099" t="s">
        <v>12</v>
      </c>
      <c r="T1099">
        <v>2</v>
      </c>
      <c r="U1099">
        <v>4</v>
      </c>
    </row>
    <row r="1100" spans="1:21" x14ac:dyDescent="0.2">
      <c r="A1100">
        <v>202</v>
      </c>
      <c r="B1100" t="s">
        <v>15</v>
      </c>
      <c r="C1100">
        <v>83</v>
      </c>
      <c r="D1100" t="s">
        <v>16</v>
      </c>
      <c r="E1100">
        <v>0</v>
      </c>
      <c r="I1100" t="s">
        <v>8</v>
      </c>
      <c r="O1100" t="s">
        <v>12</v>
      </c>
      <c r="T1100">
        <v>2</v>
      </c>
      <c r="U1100">
        <v>3</v>
      </c>
    </row>
    <row r="1101" spans="1:21" x14ac:dyDescent="0.2">
      <c r="A1101">
        <v>219</v>
      </c>
      <c r="B1101" t="s">
        <v>15</v>
      </c>
      <c r="C1101">
        <v>94</v>
      </c>
      <c r="D1101" t="s">
        <v>16</v>
      </c>
      <c r="E1101">
        <v>0</v>
      </c>
      <c r="F1101">
        <v>12</v>
      </c>
      <c r="I1101" t="s">
        <v>8</v>
      </c>
      <c r="O1101" t="s">
        <v>12</v>
      </c>
      <c r="R1101" t="s">
        <v>55</v>
      </c>
      <c r="T1101">
        <v>3</v>
      </c>
      <c r="U1101">
        <v>6</v>
      </c>
    </row>
    <row r="1102" spans="1:21" x14ac:dyDescent="0.2">
      <c r="A1102">
        <v>235</v>
      </c>
      <c r="B1102" t="s">
        <v>15</v>
      </c>
      <c r="C1102">
        <v>89</v>
      </c>
      <c r="D1102" t="s">
        <v>16</v>
      </c>
      <c r="E1102">
        <v>0</v>
      </c>
      <c r="F1102">
        <v>15</v>
      </c>
      <c r="I1102" t="s">
        <v>8</v>
      </c>
      <c r="M1102" t="s">
        <v>52</v>
      </c>
      <c r="N1102" t="s">
        <v>50</v>
      </c>
      <c r="O1102" t="s">
        <v>12</v>
      </c>
      <c r="P1102" t="s">
        <v>51</v>
      </c>
      <c r="R1102" t="s">
        <v>55</v>
      </c>
      <c r="T1102">
        <v>6</v>
      </c>
      <c r="U1102">
        <v>9</v>
      </c>
    </row>
    <row r="1103" spans="1:21" x14ac:dyDescent="0.2">
      <c r="A1103">
        <v>275</v>
      </c>
      <c r="B1103" t="s">
        <v>15</v>
      </c>
      <c r="C1103">
        <v>85</v>
      </c>
      <c r="D1103" t="s">
        <v>16</v>
      </c>
      <c r="E1103">
        <v>0</v>
      </c>
      <c r="F1103">
        <v>16</v>
      </c>
      <c r="I1103" t="s">
        <v>8</v>
      </c>
      <c r="N1103" t="s">
        <v>50</v>
      </c>
      <c r="O1103" t="s">
        <v>12</v>
      </c>
      <c r="P1103" t="s">
        <v>51</v>
      </c>
      <c r="T1103">
        <v>4</v>
      </c>
      <c r="U1103">
        <v>6</v>
      </c>
    </row>
    <row r="1104" spans="1:21" x14ac:dyDescent="0.2">
      <c r="A1104">
        <v>287</v>
      </c>
      <c r="B1104" t="s">
        <v>15</v>
      </c>
      <c r="C1104">
        <v>79</v>
      </c>
      <c r="D1104" t="s">
        <v>16</v>
      </c>
      <c r="E1104">
        <v>1</v>
      </c>
      <c r="F1104">
        <v>16</v>
      </c>
      <c r="I1104" t="s">
        <v>8</v>
      </c>
      <c r="T1104">
        <v>1</v>
      </c>
      <c r="U1104">
        <v>3</v>
      </c>
    </row>
    <row r="1105" spans="1:21" x14ac:dyDescent="0.2">
      <c r="A1105">
        <v>289</v>
      </c>
      <c r="B1105" t="s">
        <v>15</v>
      </c>
      <c r="C1105">
        <v>75</v>
      </c>
      <c r="D1105" t="s">
        <v>18</v>
      </c>
      <c r="E1105">
        <v>0</v>
      </c>
      <c r="F1105">
        <v>10</v>
      </c>
      <c r="I1105" t="s">
        <v>8</v>
      </c>
      <c r="O1105" t="s">
        <v>12</v>
      </c>
      <c r="R1105" t="s">
        <v>55</v>
      </c>
      <c r="T1105">
        <v>3</v>
      </c>
      <c r="U1105">
        <v>6</v>
      </c>
    </row>
    <row r="1106" spans="1:21" x14ac:dyDescent="0.2">
      <c r="A1106">
        <v>304</v>
      </c>
      <c r="B1106" t="s">
        <v>15</v>
      </c>
      <c r="C1106">
        <v>77</v>
      </c>
      <c r="D1106" t="s">
        <v>18</v>
      </c>
      <c r="E1106">
        <v>1</v>
      </c>
      <c r="F1106">
        <v>16</v>
      </c>
      <c r="I1106" t="s">
        <v>8</v>
      </c>
      <c r="N1106" t="s">
        <v>50</v>
      </c>
      <c r="T1106">
        <v>2</v>
      </c>
      <c r="U1106">
        <v>3</v>
      </c>
    </row>
    <row r="1107" spans="1:21" x14ac:dyDescent="0.2">
      <c r="A1107">
        <v>317</v>
      </c>
      <c r="B1107" t="s">
        <v>15</v>
      </c>
      <c r="C1107">
        <v>80</v>
      </c>
      <c r="D1107" t="s">
        <v>18</v>
      </c>
      <c r="E1107">
        <v>0</v>
      </c>
      <c r="F1107">
        <v>16</v>
      </c>
      <c r="I1107" t="s">
        <v>8</v>
      </c>
      <c r="T1107">
        <v>1</v>
      </c>
      <c r="U1107">
        <v>3</v>
      </c>
    </row>
    <row r="1108" spans="1:21" x14ac:dyDescent="0.2">
      <c r="A1108">
        <v>363</v>
      </c>
      <c r="B1108" t="s">
        <v>15</v>
      </c>
      <c r="C1108">
        <v>84</v>
      </c>
      <c r="D1108" t="s">
        <v>18</v>
      </c>
      <c r="E1108">
        <v>0</v>
      </c>
      <c r="F1108">
        <v>15</v>
      </c>
      <c r="I1108" t="s">
        <v>8</v>
      </c>
      <c r="N1108" t="s">
        <v>50</v>
      </c>
      <c r="O1108" t="s">
        <v>12</v>
      </c>
      <c r="T1108">
        <v>3</v>
      </c>
      <c r="U1108">
        <v>4</v>
      </c>
    </row>
    <row r="1109" spans="1:21" x14ac:dyDescent="0.2">
      <c r="A1109">
        <v>388</v>
      </c>
      <c r="B1109" t="s">
        <v>15</v>
      </c>
      <c r="C1109">
        <v>82</v>
      </c>
      <c r="D1109" t="s">
        <v>16</v>
      </c>
      <c r="E1109">
        <v>1</v>
      </c>
      <c r="F1109">
        <v>15</v>
      </c>
      <c r="I1109" t="s">
        <v>8</v>
      </c>
      <c r="K1109" t="s">
        <v>10</v>
      </c>
      <c r="N1109" t="s">
        <v>50</v>
      </c>
      <c r="O1109" t="s">
        <v>12</v>
      </c>
      <c r="T1109">
        <v>4</v>
      </c>
      <c r="U1109">
        <v>7</v>
      </c>
    </row>
    <row r="1110" spans="1:21" x14ac:dyDescent="0.2">
      <c r="A1110">
        <v>399</v>
      </c>
      <c r="B1110" t="s">
        <v>15</v>
      </c>
      <c r="C1110">
        <v>99</v>
      </c>
      <c r="D1110" t="s">
        <v>16</v>
      </c>
      <c r="E1110">
        <v>0</v>
      </c>
      <c r="I1110" t="s">
        <v>8</v>
      </c>
      <c r="O1110" t="s">
        <v>12</v>
      </c>
      <c r="S1110" t="s">
        <v>53</v>
      </c>
      <c r="T1110">
        <v>3</v>
      </c>
      <c r="U1110">
        <v>6</v>
      </c>
    </row>
    <row r="1111" spans="1:21" x14ac:dyDescent="0.2">
      <c r="A1111">
        <v>407</v>
      </c>
      <c r="B1111" t="s">
        <v>15</v>
      </c>
      <c r="C1111">
        <v>77</v>
      </c>
      <c r="D1111" t="s">
        <v>18</v>
      </c>
      <c r="E1111">
        <v>1</v>
      </c>
      <c r="F1111">
        <v>9</v>
      </c>
      <c r="I1111" t="s">
        <v>8</v>
      </c>
      <c r="N1111" t="s">
        <v>50</v>
      </c>
      <c r="O1111" t="s">
        <v>12</v>
      </c>
      <c r="P1111" t="s">
        <v>51</v>
      </c>
      <c r="Q1111" t="s">
        <v>54</v>
      </c>
      <c r="T1111">
        <v>5</v>
      </c>
      <c r="U1111">
        <v>7</v>
      </c>
    </row>
    <row r="1112" spans="1:21" x14ac:dyDescent="0.2">
      <c r="A1112">
        <v>411</v>
      </c>
      <c r="B1112" t="s">
        <v>15</v>
      </c>
      <c r="C1112">
        <v>83</v>
      </c>
      <c r="D1112" t="s">
        <v>16</v>
      </c>
      <c r="E1112">
        <v>1</v>
      </c>
      <c r="I1112" t="s">
        <v>8</v>
      </c>
      <c r="N1112" t="s">
        <v>50</v>
      </c>
      <c r="T1112">
        <v>2</v>
      </c>
      <c r="U1112">
        <v>2</v>
      </c>
    </row>
    <row r="1113" spans="1:21" x14ac:dyDescent="0.2">
      <c r="A1113">
        <v>431</v>
      </c>
      <c r="B1113" t="s">
        <v>15</v>
      </c>
      <c r="C1113">
        <v>85</v>
      </c>
      <c r="D1113" t="s">
        <v>18</v>
      </c>
      <c r="E1113">
        <v>1</v>
      </c>
      <c r="I1113" t="s">
        <v>8</v>
      </c>
      <c r="O1113" t="s">
        <v>12</v>
      </c>
      <c r="T1113">
        <v>2</v>
      </c>
      <c r="U1113">
        <v>4</v>
      </c>
    </row>
    <row r="1114" spans="1:21" x14ac:dyDescent="0.2">
      <c r="A1114">
        <v>470</v>
      </c>
      <c r="B1114" t="s">
        <v>15</v>
      </c>
      <c r="C1114">
        <v>76</v>
      </c>
      <c r="D1114" t="s">
        <v>16</v>
      </c>
      <c r="E1114">
        <v>0</v>
      </c>
      <c r="F1114">
        <v>12</v>
      </c>
      <c r="I1114" t="s">
        <v>8</v>
      </c>
      <c r="N1114" t="s">
        <v>50</v>
      </c>
      <c r="O1114" t="s">
        <v>12</v>
      </c>
      <c r="T1114">
        <v>3</v>
      </c>
      <c r="U1114">
        <v>3</v>
      </c>
    </row>
    <row r="1115" spans="1:21" x14ac:dyDescent="0.2">
      <c r="A1115">
        <v>547</v>
      </c>
      <c r="B1115" t="s">
        <v>15</v>
      </c>
      <c r="C1115">
        <v>76</v>
      </c>
      <c r="D1115" t="s">
        <v>18</v>
      </c>
      <c r="E1115">
        <v>0</v>
      </c>
      <c r="I1115" t="s">
        <v>8</v>
      </c>
      <c r="R1115" t="s">
        <v>55</v>
      </c>
      <c r="T1115">
        <v>2</v>
      </c>
      <c r="U1115">
        <v>3</v>
      </c>
    </row>
    <row r="1116" spans="1:21" x14ac:dyDescent="0.2">
      <c r="A1116">
        <v>550</v>
      </c>
      <c r="B1116" t="s">
        <v>15</v>
      </c>
      <c r="C1116">
        <v>86</v>
      </c>
      <c r="D1116" t="s">
        <v>18</v>
      </c>
      <c r="E1116">
        <v>1</v>
      </c>
      <c r="I1116" t="s">
        <v>8</v>
      </c>
      <c r="P1116" t="s">
        <v>51</v>
      </c>
      <c r="T1116">
        <v>2</v>
      </c>
      <c r="U1116">
        <v>4</v>
      </c>
    </row>
    <row r="1117" spans="1:21" x14ac:dyDescent="0.2">
      <c r="A1117">
        <v>573</v>
      </c>
      <c r="B1117" t="s">
        <v>15</v>
      </c>
      <c r="C1117">
        <v>83</v>
      </c>
      <c r="D1117" t="s">
        <v>16</v>
      </c>
      <c r="E1117">
        <v>0</v>
      </c>
      <c r="F1117">
        <v>16</v>
      </c>
      <c r="I1117" t="s">
        <v>8</v>
      </c>
      <c r="T1117">
        <v>1</v>
      </c>
      <c r="U1117">
        <v>3</v>
      </c>
    </row>
    <row r="1118" spans="1:21" x14ac:dyDescent="0.2">
      <c r="A1118">
        <v>600</v>
      </c>
      <c r="B1118" t="s">
        <v>15</v>
      </c>
      <c r="C1118">
        <v>82</v>
      </c>
      <c r="D1118" t="s">
        <v>16</v>
      </c>
      <c r="E1118">
        <v>0</v>
      </c>
      <c r="I1118" t="s">
        <v>8</v>
      </c>
      <c r="T1118">
        <v>1</v>
      </c>
      <c r="U1118">
        <v>2</v>
      </c>
    </row>
    <row r="1119" spans="1:21" x14ac:dyDescent="0.2">
      <c r="A1119">
        <v>656</v>
      </c>
      <c r="B1119" t="s">
        <v>15</v>
      </c>
      <c r="C1119">
        <v>87</v>
      </c>
      <c r="D1119" t="s">
        <v>16</v>
      </c>
      <c r="E1119">
        <v>0</v>
      </c>
      <c r="I1119" t="s">
        <v>8</v>
      </c>
      <c r="O1119" t="s">
        <v>12</v>
      </c>
      <c r="P1119" t="s">
        <v>51</v>
      </c>
      <c r="T1119">
        <v>3</v>
      </c>
      <c r="U1119">
        <v>5</v>
      </c>
    </row>
    <row r="1120" spans="1:21" x14ac:dyDescent="0.2">
      <c r="A1120">
        <v>659</v>
      </c>
      <c r="B1120" t="s">
        <v>15</v>
      </c>
      <c r="C1120">
        <v>94</v>
      </c>
      <c r="D1120" t="s">
        <v>16</v>
      </c>
      <c r="E1120">
        <v>0</v>
      </c>
      <c r="I1120" t="s">
        <v>8</v>
      </c>
      <c r="T1120">
        <v>1</v>
      </c>
      <c r="U1120">
        <v>2</v>
      </c>
    </row>
    <row r="1121" spans="1:21" x14ac:dyDescent="0.2">
      <c r="A1121">
        <v>662</v>
      </c>
      <c r="B1121" t="s">
        <v>15</v>
      </c>
      <c r="C1121">
        <v>90</v>
      </c>
      <c r="D1121" t="s">
        <v>18</v>
      </c>
      <c r="E1121">
        <v>0</v>
      </c>
      <c r="F1121">
        <v>10</v>
      </c>
      <c r="I1121" t="s">
        <v>8</v>
      </c>
      <c r="O1121" t="s">
        <v>12</v>
      </c>
      <c r="R1121" t="s">
        <v>55</v>
      </c>
      <c r="T1121">
        <v>3</v>
      </c>
      <c r="U1121">
        <v>6</v>
      </c>
    </row>
    <row r="1122" spans="1:21" x14ac:dyDescent="0.2">
      <c r="A1122">
        <v>691</v>
      </c>
      <c r="B1122" t="s">
        <v>15</v>
      </c>
      <c r="C1122">
        <v>78</v>
      </c>
      <c r="D1122" t="s">
        <v>16</v>
      </c>
      <c r="E1122">
        <v>0</v>
      </c>
      <c r="F1122">
        <v>12</v>
      </c>
      <c r="I1122" t="s">
        <v>8</v>
      </c>
      <c r="N1122" t="s">
        <v>50</v>
      </c>
      <c r="T1122">
        <v>2</v>
      </c>
      <c r="U1122">
        <v>3</v>
      </c>
    </row>
    <row r="1123" spans="1:21" x14ac:dyDescent="0.2">
      <c r="A1123">
        <v>741</v>
      </c>
      <c r="B1123" t="s">
        <v>15</v>
      </c>
      <c r="C1123">
        <v>84</v>
      </c>
      <c r="D1123" t="s">
        <v>18</v>
      </c>
      <c r="E1123">
        <v>1</v>
      </c>
      <c r="F1123">
        <v>16</v>
      </c>
      <c r="I1123" t="s">
        <v>8</v>
      </c>
      <c r="N1123" t="s">
        <v>50</v>
      </c>
      <c r="P1123" t="s">
        <v>51</v>
      </c>
      <c r="R1123" t="s">
        <v>55</v>
      </c>
      <c r="T1123">
        <v>4</v>
      </c>
      <c r="U1123">
        <v>10</v>
      </c>
    </row>
    <row r="1124" spans="1:21" x14ac:dyDescent="0.2">
      <c r="A1124">
        <v>833</v>
      </c>
      <c r="B1124" t="s">
        <v>15</v>
      </c>
      <c r="C1124">
        <v>82</v>
      </c>
      <c r="D1124" t="s">
        <v>16</v>
      </c>
      <c r="E1124">
        <v>0</v>
      </c>
      <c r="I1124" t="s">
        <v>8</v>
      </c>
      <c r="T1124">
        <v>1</v>
      </c>
      <c r="U1124">
        <v>2</v>
      </c>
    </row>
    <row r="1125" spans="1:21" x14ac:dyDescent="0.2">
      <c r="A1125">
        <v>841</v>
      </c>
      <c r="B1125" t="s">
        <v>15</v>
      </c>
      <c r="C1125">
        <v>86</v>
      </c>
      <c r="D1125" t="s">
        <v>18</v>
      </c>
      <c r="E1125">
        <v>0</v>
      </c>
      <c r="F1125">
        <v>16</v>
      </c>
      <c r="I1125" t="s">
        <v>8</v>
      </c>
      <c r="K1125" t="s">
        <v>10</v>
      </c>
      <c r="N1125" t="s">
        <v>50</v>
      </c>
      <c r="O1125" t="s">
        <v>12</v>
      </c>
      <c r="P1125" t="s">
        <v>51</v>
      </c>
      <c r="Q1125" t="s">
        <v>54</v>
      </c>
      <c r="R1125" t="s">
        <v>55</v>
      </c>
      <c r="T1125">
        <v>7</v>
      </c>
      <c r="U1125">
        <v>9</v>
      </c>
    </row>
    <row r="1126" spans="1:21" x14ac:dyDescent="0.2">
      <c r="A1126">
        <v>846</v>
      </c>
      <c r="B1126" t="s">
        <v>15</v>
      </c>
      <c r="C1126">
        <v>92</v>
      </c>
      <c r="D1126" t="s">
        <v>16</v>
      </c>
      <c r="E1126">
        <v>1</v>
      </c>
      <c r="I1126" t="s">
        <v>8</v>
      </c>
      <c r="N1126" t="s">
        <v>50</v>
      </c>
      <c r="T1126">
        <v>2</v>
      </c>
      <c r="U1126">
        <v>3</v>
      </c>
    </row>
    <row r="1127" spans="1:21" x14ac:dyDescent="0.2">
      <c r="A1127">
        <v>859</v>
      </c>
      <c r="B1127" t="s">
        <v>15</v>
      </c>
      <c r="C1127">
        <v>79</v>
      </c>
      <c r="D1127" t="s">
        <v>16</v>
      </c>
      <c r="E1127">
        <v>0</v>
      </c>
      <c r="F1127">
        <v>20</v>
      </c>
      <c r="I1127" t="s">
        <v>8</v>
      </c>
      <c r="T1127">
        <v>1</v>
      </c>
      <c r="U1127">
        <v>2</v>
      </c>
    </row>
    <row r="1128" spans="1:21" x14ac:dyDescent="0.2">
      <c r="A1128">
        <v>889</v>
      </c>
      <c r="B1128" t="s">
        <v>15</v>
      </c>
      <c r="C1128">
        <v>84</v>
      </c>
      <c r="D1128" t="s">
        <v>18</v>
      </c>
      <c r="E1128">
        <v>0</v>
      </c>
      <c r="I1128" t="s">
        <v>8</v>
      </c>
      <c r="R1128" t="s">
        <v>55</v>
      </c>
      <c r="T1128">
        <v>2</v>
      </c>
      <c r="U1128">
        <v>4</v>
      </c>
    </row>
    <row r="1129" spans="1:21" x14ac:dyDescent="0.2">
      <c r="A1129">
        <v>900</v>
      </c>
      <c r="B1129" t="s">
        <v>15</v>
      </c>
      <c r="C1129">
        <v>85</v>
      </c>
      <c r="D1129" t="s">
        <v>16</v>
      </c>
      <c r="E1129">
        <v>0</v>
      </c>
      <c r="F1129">
        <v>13</v>
      </c>
      <c r="I1129" t="s">
        <v>8</v>
      </c>
      <c r="N1129" t="s">
        <v>50</v>
      </c>
      <c r="O1129" t="s">
        <v>12</v>
      </c>
      <c r="T1129">
        <v>3</v>
      </c>
      <c r="U1129">
        <v>6</v>
      </c>
    </row>
    <row r="1130" spans="1:21" x14ac:dyDescent="0.2">
      <c r="A1130">
        <v>1186</v>
      </c>
      <c r="B1130" t="s">
        <v>15</v>
      </c>
      <c r="C1130">
        <v>86</v>
      </c>
      <c r="D1130" t="s">
        <v>16</v>
      </c>
      <c r="E1130">
        <v>0</v>
      </c>
      <c r="F1130">
        <v>10</v>
      </c>
      <c r="I1130" t="s">
        <v>8</v>
      </c>
      <c r="O1130" t="s">
        <v>12</v>
      </c>
      <c r="T1130">
        <v>2</v>
      </c>
      <c r="U1130">
        <v>4</v>
      </c>
    </row>
    <row r="1131" spans="1:21" x14ac:dyDescent="0.2">
      <c r="A1131">
        <v>1193</v>
      </c>
      <c r="B1131" t="s">
        <v>15</v>
      </c>
      <c r="C1131">
        <v>87</v>
      </c>
      <c r="D1131" t="s">
        <v>18</v>
      </c>
      <c r="E1131">
        <v>0</v>
      </c>
      <c r="F1131">
        <v>11</v>
      </c>
      <c r="I1131" t="s">
        <v>8</v>
      </c>
      <c r="T1131">
        <v>1</v>
      </c>
      <c r="U1131">
        <v>4</v>
      </c>
    </row>
    <row r="1132" spans="1:21" x14ac:dyDescent="0.2">
      <c r="A1132">
        <v>1215</v>
      </c>
      <c r="B1132" t="s">
        <v>15</v>
      </c>
      <c r="C1132">
        <v>84</v>
      </c>
      <c r="D1132" t="s">
        <v>16</v>
      </c>
      <c r="E1132">
        <v>0</v>
      </c>
      <c r="F1132">
        <v>10</v>
      </c>
      <c r="I1132" t="s">
        <v>8</v>
      </c>
      <c r="N1132" t="s">
        <v>50</v>
      </c>
      <c r="O1132" t="s">
        <v>12</v>
      </c>
      <c r="S1132" t="s">
        <v>53</v>
      </c>
      <c r="T1132">
        <v>4</v>
      </c>
      <c r="U1132">
        <v>4</v>
      </c>
    </row>
    <row r="1133" spans="1:21" x14ac:dyDescent="0.2">
      <c r="A1133">
        <v>1226</v>
      </c>
      <c r="B1133" t="s">
        <v>15</v>
      </c>
      <c r="C1133">
        <v>93</v>
      </c>
      <c r="D1133" t="s">
        <v>16</v>
      </c>
      <c r="E1133">
        <v>0</v>
      </c>
      <c r="F1133">
        <v>12</v>
      </c>
      <c r="I1133" t="s">
        <v>8</v>
      </c>
      <c r="M1133" t="s">
        <v>52</v>
      </c>
      <c r="N1133" t="s">
        <v>50</v>
      </c>
      <c r="O1133" t="s">
        <v>12</v>
      </c>
      <c r="T1133">
        <v>4</v>
      </c>
      <c r="U1133">
        <v>5</v>
      </c>
    </row>
    <row r="1134" spans="1:21" x14ac:dyDescent="0.2">
      <c r="A1134">
        <v>1256</v>
      </c>
      <c r="B1134" t="s">
        <v>15</v>
      </c>
      <c r="C1134">
        <v>91</v>
      </c>
      <c r="D1134" t="s">
        <v>16</v>
      </c>
      <c r="E1134">
        <v>1</v>
      </c>
      <c r="F1134">
        <v>11</v>
      </c>
      <c r="I1134" t="s">
        <v>8</v>
      </c>
      <c r="M1134" t="s">
        <v>52</v>
      </c>
      <c r="N1134" t="s">
        <v>50</v>
      </c>
      <c r="P1134" t="s">
        <v>51</v>
      </c>
      <c r="R1134" t="s">
        <v>55</v>
      </c>
      <c r="S1134" t="s">
        <v>53</v>
      </c>
      <c r="T1134">
        <v>6</v>
      </c>
      <c r="U1134">
        <v>9</v>
      </c>
    </row>
    <row r="1135" spans="1:21" x14ac:dyDescent="0.2">
      <c r="A1135">
        <v>1312</v>
      </c>
      <c r="B1135" t="s">
        <v>15</v>
      </c>
      <c r="C1135">
        <v>76</v>
      </c>
      <c r="D1135" t="s">
        <v>16</v>
      </c>
      <c r="E1135">
        <v>0</v>
      </c>
      <c r="F1135">
        <v>17</v>
      </c>
      <c r="I1135" t="s">
        <v>8</v>
      </c>
      <c r="T1135">
        <v>1</v>
      </c>
      <c r="U1135">
        <v>4</v>
      </c>
    </row>
    <row r="1136" spans="1:21" x14ac:dyDescent="0.2">
      <c r="A1136">
        <v>1319</v>
      </c>
      <c r="B1136" t="s">
        <v>15</v>
      </c>
      <c r="C1136">
        <v>81</v>
      </c>
      <c r="D1136" t="s">
        <v>18</v>
      </c>
      <c r="E1136">
        <v>0</v>
      </c>
      <c r="F1136">
        <v>15</v>
      </c>
      <c r="I1136" t="s">
        <v>8</v>
      </c>
      <c r="N1136" t="s">
        <v>50</v>
      </c>
      <c r="R1136" t="s">
        <v>55</v>
      </c>
      <c r="T1136">
        <v>3</v>
      </c>
      <c r="U1136">
        <v>4</v>
      </c>
    </row>
    <row r="1137" spans="1:21" x14ac:dyDescent="0.2">
      <c r="A1137">
        <v>1330</v>
      </c>
      <c r="B1137" t="s">
        <v>15</v>
      </c>
      <c r="C1137">
        <v>90</v>
      </c>
      <c r="D1137" t="s">
        <v>18</v>
      </c>
      <c r="E1137">
        <v>0</v>
      </c>
      <c r="F1137">
        <v>10</v>
      </c>
      <c r="I1137" t="s">
        <v>8</v>
      </c>
      <c r="O1137" t="s">
        <v>12</v>
      </c>
      <c r="T1137">
        <v>2</v>
      </c>
      <c r="U1137">
        <v>3</v>
      </c>
    </row>
    <row r="1138" spans="1:21" x14ac:dyDescent="0.2">
      <c r="A1138">
        <v>1337</v>
      </c>
      <c r="B1138" t="s">
        <v>15</v>
      </c>
      <c r="C1138">
        <v>82</v>
      </c>
      <c r="D1138" t="s">
        <v>18</v>
      </c>
      <c r="E1138">
        <v>1</v>
      </c>
      <c r="F1138">
        <v>18</v>
      </c>
      <c r="I1138" t="s">
        <v>8</v>
      </c>
      <c r="O1138" t="s">
        <v>12</v>
      </c>
      <c r="R1138" t="s">
        <v>55</v>
      </c>
      <c r="T1138">
        <v>3</v>
      </c>
      <c r="U1138">
        <v>6</v>
      </c>
    </row>
    <row r="1139" spans="1:21" x14ac:dyDescent="0.2">
      <c r="A1139">
        <v>1391</v>
      </c>
      <c r="B1139" t="s">
        <v>15</v>
      </c>
      <c r="C1139">
        <v>91</v>
      </c>
      <c r="D1139" t="s">
        <v>18</v>
      </c>
      <c r="E1139">
        <v>0</v>
      </c>
      <c r="I1139" t="s">
        <v>8</v>
      </c>
      <c r="O1139" t="s">
        <v>12</v>
      </c>
      <c r="S1139" t="s">
        <v>53</v>
      </c>
      <c r="T1139">
        <v>3</v>
      </c>
      <c r="U1139">
        <v>5</v>
      </c>
    </row>
    <row r="1140" spans="1:21" x14ac:dyDescent="0.2">
      <c r="A1140">
        <v>1415</v>
      </c>
      <c r="B1140" t="s">
        <v>15</v>
      </c>
      <c r="C1140">
        <v>81</v>
      </c>
      <c r="D1140" t="s">
        <v>16</v>
      </c>
      <c r="E1140">
        <v>0</v>
      </c>
      <c r="F1140">
        <v>12</v>
      </c>
      <c r="I1140" t="s">
        <v>8</v>
      </c>
      <c r="N1140" t="s">
        <v>50</v>
      </c>
      <c r="O1140" t="s">
        <v>12</v>
      </c>
      <c r="T1140">
        <v>3</v>
      </c>
      <c r="U1140">
        <v>4</v>
      </c>
    </row>
    <row r="1141" spans="1:21" x14ac:dyDescent="0.2">
      <c r="A1141">
        <v>1441</v>
      </c>
      <c r="B1141" t="s">
        <v>15</v>
      </c>
      <c r="C1141">
        <v>87</v>
      </c>
      <c r="D1141" t="s">
        <v>16</v>
      </c>
      <c r="E1141">
        <v>0</v>
      </c>
      <c r="F1141">
        <v>15</v>
      </c>
      <c r="I1141" t="s">
        <v>8</v>
      </c>
      <c r="K1141" t="s">
        <v>10</v>
      </c>
      <c r="N1141" t="s">
        <v>50</v>
      </c>
      <c r="O1141" t="s">
        <v>12</v>
      </c>
      <c r="T1141">
        <v>4</v>
      </c>
      <c r="U1141">
        <v>6</v>
      </c>
    </row>
    <row r="1142" spans="1:21" x14ac:dyDescent="0.2">
      <c r="A1142">
        <v>1493</v>
      </c>
      <c r="B1142" t="s">
        <v>15</v>
      </c>
      <c r="C1142">
        <v>72</v>
      </c>
      <c r="D1142" t="s">
        <v>18</v>
      </c>
      <c r="E1142">
        <v>0</v>
      </c>
      <c r="F1142">
        <v>16</v>
      </c>
      <c r="I1142" t="s">
        <v>8</v>
      </c>
      <c r="N1142" t="s">
        <v>50</v>
      </c>
      <c r="Q1142" t="s">
        <v>54</v>
      </c>
      <c r="T1142">
        <v>3</v>
      </c>
      <c r="U1142">
        <v>3</v>
      </c>
    </row>
    <row r="1143" spans="1:21" x14ac:dyDescent="0.2">
      <c r="A1143">
        <v>1653</v>
      </c>
      <c r="B1143" t="s">
        <v>15</v>
      </c>
      <c r="C1143">
        <v>81</v>
      </c>
      <c r="D1143" t="s">
        <v>18</v>
      </c>
      <c r="E1143">
        <v>0</v>
      </c>
      <c r="F1143">
        <v>15</v>
      </c>
      <c r="I1143" t="s">
        <v>8</v>
      </c>
      <c r="O1143" t="s">
        <v>12</v>
      </c>
      <c r="T1143">
        <v>2</v>
      </c>
      <c r="U1143">
        <v>4</v>
      </c>
    </row>
    <row r="1144" spans="1:21" x14ac:dyDescent="0.2">
      <c r="A1144">
        <v>1657</v>
      </c>
      <c r="B1144" t="s">
        <v>15</v>
      </c>
      <c r="C1144">
        <v>75</v>
      </c>
      <c r="D1144" t="s">
        <v>16</v>
      </c>
      <c r="E1144">
        <v>0</v>
      </c>
      <c r="F1144">
        <v>17</v>
      </c>
      <c r="I1144" t="s">
        <v>8</v>
      </c>
      <c r="T1144">
        <v>1</v>
      </c>
      <c r="U1144">
        <v>3</v>
      </c>
    </row>
    <row r="1145" spans="1:21" x14ac:dyDescent="0.2">
      <c r="A1145">
        <v>1688</v>
      </c>
      <c r="B1145" t="s">
        <v>15</v>
      </c>
      <c r="C1145">
        <v>75</v>
      </c>
      <c r="D1145" t="s">
        <v>16</v>
      </c>
      <c r="E1145">
        <v>0</v>
      </c>
      <c r="F1145">
        <v>19</v>
      </c>
      <c r="I1145" t="s">
        <v>8</v>
      </c>
      <c r="N1145" t="s">
        <v>50</v>
      </c>
      <c r="O1145" t="s">
        <v>12</v>
      </c>
      <c r="P1145" t="s">
        <v>51</v>
      </c>
      <c r="T1145">
        <v>4</v>
      </c>
      <c r="U1145">
        <v>7</v>
      </c>
    </row>
    <row r="1146" spans="1:21" x14ac:dyDescent="0.2">
      <c r="A1146">
        <v>1734</v>
      </c>
      <c r="B1146" t="s">
        <v>15</v>
      </c>
      <c r="C1146">
        <v>72</v>
      </c>
      <c r="D1146" t="s">
        <v>18</v>
      </c>
      <c r="E1146">
        <v>0</v>
      </c>
      <c r="F1146">
        <v>16</v>
      </c>
      <c r="I1146" t="s">
        <v>8</v>
      </c>
      <c r="T1146">
        <v>1</v>
      </c>
      <c r="U1146">
        <v>3</v>
      </c>
    </row>
    <row r="1147" spans="1:21" x14ac:dyDescent="0.2">
      <c r="A1147">
        <v>1790</v>
      </c>
      <c r="B1147" t="s">
        <v>15</v>
      </c>
      <c r="C1147">
        <v>72</v>
      </c>
      <c r="D1147" t="s">
        <v>18</v>
      </c>
      <c r="E1147">
        <v>0</v>
      </c>
      <c r="F1147">
        <v>13</v>
      </c>
      <c r="I1147" t="s">
        <v>8</v>
      </c>
      <c r="T1147">
        <v>1</v>
      </c>
      <c r="U1147">
        <v>2</v>
      </c>
    </row>
    <row r="1148" spans="1:21" x14ac:dyDescent="0.2">
      <c r="A1148">
        <v>1793</v>
      </c>
      <c r="B1148" t="s">
        <v>15</v>
      </c>
      <c r="C1148">
        <v>75</v>
      </c>
      <c r="D1148" t="s">
        <v>18</v>
      </c>
      <c r="E1148">
        <v>1</v>
      </c>
      <c r="F1148">
        <v>10</v>
      </c>
      <c r="I1148" t="s">
        <v>8</v>
      </c>
      <c r="O1148" t="s">
        <v>12</v>
      </c>
      <c r="P1148" t="s">
        <v>51</v>
      </c>
      <c r="T1148">
        <v>3</v>
      </c>
      <c r="U1148">
        <v>5</v>
      </c>
    </row>
    <row r="1149" spans="1:21" x14ac:dyDescent="0.2">
      <c r="A1149">
        <v>1799</v>
      </c>
      <c r="B1149" t="s">
        <v>15</v>
      </c>
      <c r="C1149">
        <v>75</v>
      </c>
      <c r="D1149" t="s">
        <v>18</v>
      </c>
      <c r="E1149">
        <v>0</v>
      </c>
      <c r="F1149">
        <v>19</v>
      </c>
      <c r="I1149" t="s">
        <v>8</v>
      </c>
      <c r="T1149">
        <v>1</v>
      </c>
      <c r="U1149">
        <v>2</v>
      </c>
    </row>
    <row r="1150" spans="1:21" x14ac:dyDescent="0.2">
      <c r="A1150">
        <v>1804</v>
      </c>
      <c r="B1150" t="s">
        <v>15</v>
      </c>
      <c r="C1150">
        <v>55</v>
      </c>
      <c r="D1150" t="s">
        <v>18</v>
      </c>
      <c r="E1150">
        <v>1</v>
      </c>
      <c r="F1150">
        <v>16</v>
      </c>
      <c r="I1150" t="s">
        <v>8</v>
      </c>
      <c r="T1150">
        <v>1</v>
      </c>
      <c r="U1150">
        <v>3</v>
      </c>
    </row>
    <row r="1151" spans="1:21" x14ac:dyDescent="0.2">
      <c r="A1151">
        <v>1819</v>
      </c>
      <c r="B1151" t="s">
        <v>15</v>
      </c>
      <c r="C1151">
        <v>72</v>
      </c>
      <c r="D1151" t="s">
        <v>16</v>
      </c>
      <c r="E1151">
        <v>0</v>
      </c>
      <c r="F1151">
        <v>15</v>
      </c>
      <c r="I1151" t="s">
        <v>8</v>
      </c>
      <c r="N1151" t="s">
        <v>50</v>
      </c>
      <c r="T1151">
        <v>2</v>
      </c>
      <c r="U1151">
        <v>3</v>
      </c>
    </row>
    <row r="1152" spans="1:21" x14ac:dyDescent="0.2">
      <c r="A1152">
        <v>1846</v>
      </c>
      <c r="B1152" t="s">
        <v>15</v>
      </c>
      <c r="C1152">
        <v>72</v>
      </c>
      <c r="D1152" t="s">
        <v>18</v>
      </c>
      <c r="E1152">
        <v>0</v>
      </c>
      <c r="F1152">
        <v>11</v>
      </c>
      <c r="I1152" t="s">
        <v>8</v>
      </c>
      <c r="T1152">
        <v>1</v>
      </c>
      <c r="U1152">
        <v>2</v>
      </c>
    </row>
    <row r="1153" spans="1:21" x14ac:dyDescent="0.2">
      <c r="A1153">
        <v>1953</v>
      </c>
      <c r="B1153" t="s">
        <v>15</v>
      </c>
      <c r="C1153">
        <v>75</v>
      </c>
      <c r="D1153" t="s">
        <v>16</v>
      </c>
      <c r="E1153">
        <v>0</v>
      </c>
      <c r="F1153">
        <v>15</v>
      </c>
      <c r="I1153" t="s">
        <v>8</v>
      </c>
      <c r="R1153" t="s">
        <v>55</v>
      </c>
      <c r="T1153">
        <v>2</v>
      </c>
      <c r="U1153">
        <v>4</v>
      </c>
    </row>
    <row r="1154" spans="1:21" x14ac:dyDescent="0.2">
      <c r="A1154">
        <v>1963</v>
      </c>
      <c r="B1154" t="s">
        <v>15</v>
      </c>
      <c r="C1154">
        <v>72</v>
      </c>
      <c r="D1154" t="s">
        <v>16</v>
      </c>
      <c r="E1154">
        <v>0</v>
      </c>
      <c r="F1154">
        <v>15</v>
      </c>
      <c r="I1154" t="s">
        <v>8</v>
      </c>
      <c r="P1154" t="s">
        <v>51</v>
      </c>
      <c r="T1154">
        <v>2</v>
      </c>
      <c r="U1154">
        <v>3</v>
      </c>
    </row>
    <row r="1155" spans="1:21" x14ac:dyDescent="0.2">
      <c r="A1155">
        <v>2003</v>
      </c>
      <c r="B1155" t="s">
        <v>15</v>
      </c>
      <c r="C1155">
        <v>72</v>
      </c>
      <c r="D1155" t="s">
        <v>18</v>
      </c>
      <c r="E1155">
        <v>0</v>
      </c>
      <c r="F1155">
        <v>15</v>
      </c>
      <c r="I1155" t="s">
        <v>8</v>
      </c>
      <c r="R1155" t="s">
        <v>55</v>
      </c>
      <c r="T1155">
        <v>2</v>
      </c>
      <c r="U1155">
        <v>3</v>
      </c>
    </row>
    <row r="1156" spans="1:21" x14ac:dyDescent="0.2">
      <c r="A1156">
        <v>2009</v>
      </c>
      <c r="B1156" t="s">
        <v>15</v>
      </c>
      <c r="C1156">
        <v>77</v>
      </c>
      <c r="D1156" t="s">
        <v>16</v>
      </c>
      <c r="E1156">
        <v>0</v>
      </c>
      <c r="F1156">
        <v>11</v>
      </c>
      <c r="I1156" t="s">
        <v>8</v>
      </c>
      <c r="T1156">
        <v>1</v>
      </c>
      <c r="U1156">
        <v>2</v>
      </c>
    </row>
    <row r="1157" spans="1:21" x14ac:dyDescent="0.2">
      <c r="A1157">
        <v>2018</v>
      </c>
      <c r="B1157" t="s">
        <v>15</v>
      </c>
      <c r="C1157">
        <v>75</v>
      </c>
      <c r="D1157" t="s">
        <v>16</v>
      </c>
      <c r="E1157">
        <v>1</v>
      </c>
      <c r="F1157">
        <v>16</v>
      </c>
      <c r="I1157" t="s">
        <v>8</v>
      </c>
      <c r="K1157" t="s">
        <v>10</v>
      </c>
      <c r="N1157" t="s">
        <v>50</v>
      </c>
      <c r="O1157" t="s">
        <v>12</v>
      </c>
      <c r="Q1157" t="s">
        <v>54</v>
      </c>
      <c r="T1157">
        <v>5</v>
      </c>
      <c r="U1157">
        <v>7</v>
      </c>
    </row>
    <row r="1158" spans="1:21" x14ac:dyDescent="0.2">
      <c r="A1158">
        <v>2031</v>
      </c>
      <c r="B1158" t="s">
        <v>15</v>
      </c>
      <c r="C1158">
        <v>72</v>
      </c>
      <c r="D1158" t="s">
        <v>16</v>
      </c>
      <c r="E1158">
        <v>1</v>
      </c>
      <c r="F1158">
        <v>17</v>
      </c>
      <c r="I1158" t="s">
        <v>8</v>
      </c>
      <c r="O1158" t="s">
        <v>12</v>
      </c>
      <c r="T1158">
        <v>2</v>
      </c>
      <c r="U1158">
        <v>4</v>
      </c>
    </row>
    <row r="1159" spans="1:21" x14ac:dyDescent="0.2">
      <c r="A1159">
        <v>2039</v>
      </c>
      <c r="B1159" t="s">
        <v>15</v>
      </c>
      <c r="C1159">
        <v>75</v>
      </c>
      <c r="D1159" t="s">
        <v>18</v>
      </c>
      <c r="E1159">
        <v>0</v>
      </c>
      <c r="F1159">
        <v>16</v>
      </c>
      <c r="I1159" t="s">
        <v>8</v>
      </c>
      <c r="K1159" t="s">
        <v>10</v>
      </c>
      <c r="N1159" t="s">
        <v>50</v>
      </c>
      <c r="T1159">
        <v>3</v>
      </c>
      <c r="U1159">
        <v>4</v>
      </c>
    </row>
    <row r="1160" spans="1:21" x14ac:dyDescent="0.2">
      <c r="A1160">
        <v>2045</v>
      </c>
      <c r="B1160" t="s">
        <v>15</v>
      </c>
      <c r="C1160">
        <v>85</v>
      </c>
      <c r="D1160" t="s">
        <v>16</v>
      </c>
      <c r="E1160">
        <v>0</v>
      </c>
      <c r="F1160">
        <v>10</v>
      </c>
      <c r="I1160" t="s">
        <v>8</v>
      </c>
      <c r="N1160" t="s">
        <v>50</v>
      </c>
      <c r="T1160">
        <v>2</v>
      </c>
      <c r="U1160">
        <v>3</v>
      </c>
    </row>
    <row r="1161" spans="1:21" x14ac:dyDescent="0.2">
      <c r="A1161">
        <v>2049</v>
      </c>
      <c r="B1161" t="s">
        <v>15</v>
      </c>
      <c r="C1161">
        <v>81</v>
      </c>
      <c r="D1161" t="s">
        <v>18</v>
      </c>
      <c r="E1161">
        <v>0</v>
      </c>
      <c r="F1161">
        <v>12</v>
      </c>
      <c r="I1161" t="s">
        <v>8</v>
      </c>
      <c r="N1161" t="s">
        <v>50</v>
      </c>
      <c r="O1161" t="s">
        <v>12</v>
      </c>
      <c r="T1161">
        <v>3</v>
      </c>
      <c r="U1161">
        <v>5</v>
      </c>
    </row>
    <row r="1162" spans="1:21" x14ac:dyDescent="0.2">
      <c r="A1162">
        <v>2060</v>
      </c>
      <c r="B1162" t="s">
        <v>15</v>
      </c>
      <c r="C1162">
        <v>79</v>
      </c>
      <c r="D1162" t="s">
        <v>16</v>
      </c>
      <c r="E1162">
        <v>0</v>
      </c>
      <c r="I1162" t="s">
        <v>8</v>
      </c>
      <c r="O1162" t="s">
        <v>12</v>
      </c>
      <c r="T1162">
        <v>2</v>
      </c>
      <c r="U1162">
        <v>3</v>
      </c>
    </row>
    <row r="1163" spans="1:21" x14ac:dyDescent="0.2">
      <c r="A1163">
        <v>2089</v>
      </c>
      <c r="B1163" t="s">
        <v>15</v>
      </c>
      <c r="C1163">
        <v>76</v>
      </c>
      <c r="D1163" t="s">
        <v>16</v>
      </c>
      <c r="E1163">
        <v>1</v>
      </c>
      <c r="F1163">
        <v>17</v>
      </c>
      <c r="I1163" t="s">
        <v>8</v>
      </c>
      <c r="N1163" t="s">
        <v>50</v>
      </c>
      <c r="T1163">
        <v>2</v>
      </c>
      <c r="U1163">
        <v>3</v>
      </c>
    </row>
    <row r="1164" spans="1:21" x14ac:dyDescent="0.2">
      <c r="A1164">
        <v>2090</v>
      </c>
      <c r="B1164" t="s">
        <v>15</v>
      </c>
      <c r="C1164">
        <v>72</v>
      </c>
      <c r="D1164" t="s">
        <v>18</v>
      </c>
      <c r="E1164">
        <v>0</v>
      </c>
      <c r="F1164">
        <v>12</v>
      </c>
      <c r="I1164" t="s">
        <v>8</v>
      </c>
      <c r="R1164" t="s">
        <v>55</v>
      </c>
      <c r="T1164">
        <v>2</v>
      </c>
      <c r="U1164">
        <v>3</v>
      </c>
    </row>
    <row r="1165" spans="1:21" x14ac:dyDescent="0.2">
      <c r="A1165">
        <v>2104</v>
      </c>
      <c r="B1165" t="s">
        <v>15</v>
      </c>
      <c r="C1165">
        <v>77</v>
      </c>
      <c r="D1165" t="s">
        <v>16</v>
      </c>
      <c r="E1165">
        <v>0</v>
      </c>
      <c r="F1165">
        <v>15</v>
      </c>
      <c r="I1165" t="s">
        <v>8</v>
      </c>
      <c r="O1165" t="s">
        <v>12</v>
      </c>
      <c r="R1165" t="s">
        <v>55</v>
      </c>
      <c r="T1165">
        <v>3</v>
      </c>
      <c r="U1165">
        <v>4</v>
      </c>
    </row>
    <row r="1166" spans="1:21" x14ac:dyDescent="0.2">
      <c r="A1166">
        <v>2122</v>
      </c>
      <c r="B1166" t="s">
        <v>15</v>
      </c>
      <c r="C1166">
        <v>75</v>
      </c>
      <c r="D1166" t="s">
        <v>16</v>
      </c>
      <c r="E1166">
        <v>1</v>
      </c>
      <c r="F1166">
        <v>16</v>
      </c>
      <c r="I1166" t="s">
        <v>8</v>
      </c>
      <c r="N1166" t="s">
        <v>50</v>
      </c>
      <c r="T1166">
        <v>2</v>
      </c>
      <c r="U1166">
        <v>4</v>
      </c>
    </row>
    <row r="1167" spans="1:21" x14ac:dyDescent="0.2">
      <c r="A1167">
        <v>2215</v>
      </c>
      <c r="B1167" t="s">
        <v>15</v>
      </c>
      <c r="C1167">
        <v>87</v>
      </c>
      <c r="D1167" t="s">
        <v>18</v>
      </c>
      <c r="E1167">
        <v>1</v>
      </c>
      <c r="F1167">
        <v>10</v>
      </c>
      <c r="I1167" t="s">
        <v>8</v>
      </c>
      <c r="N1167" t="s">
        <v>50</v>
      </c>
      <c r="O1167" t="s">
        <v>12</v>
      </c>
      <c r="T1167">
        <v>3</v>
      </c>
      <c r="U1167">
        <v>5</v>
      </c>
    </row>
    <row r="1168" spans="1:21" x14ac:dyDescent="0.2">
      <c r="A1168">
        <v>2216</v>
      </c>
      <c r="B1168" t="s">
        <v>15</v>
      </c>
      <c r="C1168">
        <v>72</v>
      </c>
      <c r="D1168" t="s">
        <v>16</v>
      </c>
      <c r="E1168">
        <v>1</v>
      </c>
      <c r="F1168">
        <v>15</v>
      </c>
      <c r="I1168" t="s">
        <v>8</v>
      </c>
      <c r="T1168">
        <v>1</v>
      </c>
      <c r="U1168">
        <v>1</v>
      </c>
    </row>
    <row r="1169" spans="1:21" x14ac:dyDescent="0.2">
      <c r="A1169">
        <v>2260</v>
      </c>
      <c r="B1169" t="s">
        <v>15</v>
      </c>
      <c r="C1169">
        <v>80</v>
      </c>
      <c r="D1169" t="s">
        <v>16</v>
      </c>
      <c r="E1169">
        <v>1</v>
      </c>
      <c r="F1169">
        <v>16</v>
      </c>
      <c r="I1169" t="s">
        <v>8</v>
      </c>
      <c r="N1169" t="s">
        <v>50</v>
      </c>
      <c r="O1169" t="s">
        <v>12</v>
      </c>
      <c r="T1169">
        <v>3</v>
      </c>
      <c r="U1169">
        <v>4</v>
      </c>
    </row>
    <row r="1170" spans="1:21" x14ac:dyDescent="0.2">
      <c r="A1170">
        <v>2274</v>
      </c>
      <c r="B1170" t="s">
        <v>15</v>
      </c>
      <c r="C1170">
        <v>72</v>
      </c>
      <c r="D1170" t="s">
        <v>18</v>
      </c>
      <c r="E1170">
        <v>1</v>
      </c>
      <c r="F1170">
        <v>10</v>
      </c>
      <c r="I1170" t="s">
        <v>8</v>
      </c>
      <c r="T1170">
        <v>1</v>
      </c>
      <c r="U1170">
        <v>1</v>
      </c>
    </row>
    <row r="1171" spans="1:21" x14ac:dyDescent="0.2">
      <c r="A1171">
        <v>2308</v>
      </c>
      <c r="B1171" t="s">
        <v>15</v>
      </c>
      <c r="C1171">
        <v>81</v>
      </c>
      <c r="D1171" t="s">
        <v>16</v>
      </c>
      <c r="E1171">
        <v>0</v>
      </c>
      <c r="F1171">
        <v>9</v>
      </c>
      <c r="I1171" t="s">
        <v>8</v>
      </c>
      <c r="N1171" t="s">
        <v>50</v>
      </c>
      <c r="O1171" t="s">
        <v>12</v>
      </c>
      <c r="T1171">
        <v>3</v>
      </c>
      <c r="U1171">
        <v>4</v>
      </c>
    </row>
    <row r="1172" spans="1:21" x14ac:dyDescent="0.2">
      <c r="A1172">
        <v>2337</v>
      </c>
      <c r="B1172" t="s">
        <v>15</v>
      </c>
      <c r="C1172">
        <v>77</v>
      </c>
      <c r="D1172" t="s">
        <v>16</v>
      </c>
      <c r="E1172">
        <v>0</v>
      </c>
      <c r="F1172">
        <v>12</v>
      </c>
      <c r="I1172" t="s">
        <v>8</v>
      </c>
      <c r="N1172" t="s">
        <v>50</v>
      </c>
      <c r="O1172" t="s">
        <v>12</v>
      </c>
      <c r="T1172">
        <v>3</v>
      </c>
      <c r="U1172">
        <v>6</v>
      </c>
    </row>
    <row r="1173" spans="1:21" x14ac:dyDescent="0.2">
      <c r="A1173">
        <v>2349</v>
      </c>
      <c r="B1173" t="s">
        <v>15</v>
      </c>
      <c r="C1173">
        <v>87</v>
      </c>
      <c r="D1173" t="s">
        <v>18</v>
      </c>
      <c r="E1173">
        <v>0</v>
      </c>
      <c r="I1173" t="s">
        <v>8</v>
      </c>
      <c r="N1173" t="s">
        <v>50</v>
      </c>
      <c r="O1173" t="s">
        <v>12</v>
      </c>
      <c r="T1173">
        <v>3</v>
      </c>
      <c r="U1173">
        <v>3</v>
      </c>
    </row>
    <row r="1174" spans="1:21" x14ac:dyDescent="0.2">
      <c r="A1174">
        <v>2392</v>
      </c>
      <c r="B1174" t="s">
        <v>15</v>
      </c>
      <c r="C1174">
        <v>78</v>
      </c>
      <c r="D1174" t="s">
        <v>18</v>
      </c>
      <c r="E1174">
        <v>0</v>
      </c>
      <c r="F1174">
        <v>15</v>
      </c>
      <c r="I1174" t="s">
        <v>8</v>
      </c>
      <c r="O1174" t="s">
        <v>12</v>
      </c>
      <c r="P1174" t="s">
        <v>51</v>
      </c>
      <c r="T1174">
        <v>3</v>
      </c>
      <c r="U1174">
        <v>4</v>
      </c>
    </row>
    <row r="1175" spans="1:21" x14ac:dyDescent="0.2">
      <c r="A1175">
        <v>2422</v>
      </c>
      <c r="B1175" t="s">
        <v>15</v>
      </c>
      <c r="C1175">
        <v>77</v>
      </c>
      <c r="D1175" t="s">
        <v>18</v>
      </c>
      <c r="E1175">
        <v>0</v>
      </c>
      <c r="I1175" t="s">
        <v>8</v>
      </c>
      <c r="O1175" t="s">
        <v>12</v>
      </c>
      <c r="T1175">
        <v>2</v>
      </c>
      <c r="U1175">
        <v>3</v>
      </c>
    </row>
    <row r="1176" spans="1:21" x14ac:dyDescent="0.2">
      <c r="A1176">
        <v>2506</v>
      </c>
      <c r="B1176" t="s">
        <v>15</v>
      </c>
      <c r="C1176">
        <v>89</v>
      </c>
      <c r="D1176" t="s">
        <v>16</v>
      </c>
      <c r="E1176">
        <v>1</v>
      </c>
      <c r="F1176">
        <v>15</v>
      </c>
      <c r="I1176" t="s">
        <v>8</v>
      </c>
      <c r="O1176" t="s">
        <v>12</v>
      </c>
      <c r="T1176">
        <v>2</v>
      </c>
      <c r="U1176">
        <v>4</v>
      </c>
    </row>
    <row r="1177" spans="1:21" x14ac:dyDescent="0.2">
      <c r="A1177">
        <v>2576</v>
      </c>
      <c r="B1177" t="s">
        <v>15</v>
      </c>
      <c r="C1177">
        <v>73</v>
      </c>
      <c r="D1177" t="s">
        <v>16</v>
      </c>
      <c r="E1177">
        <v>0</v>
      </c>
      <c r="I1177" t="s">
        <v>8</v>
      </c>
      <c r="N1177" t="s">
        <v>50</v>
      </c>
      <c r="T1177">
        <v>2</v>
      </c>
      <c r="U1177">
        <v>2</v>
      </c>
    </row>
    <row r="1178" spans="1:21" x14ac:dyDescent="0.2">
      <c r="A1178">
        <v>2584</v>
      </c>
      <c r="B1178" t="s">
        <v>15</v>
      </c>
      <c r="C1178">
        <v>81</v>
      </c>
      <c r="D1178" t="s">
        <v>18</v>
      </c>
      <c r="E1178">
        <v>0</v>
      </c>
      <c r="F1178">
        <v>16</v>
      </c>
      <c r="I1178" t="s">
        <v>8</v>
      </c>
      <c r="N1178" t="s">
        <v>50</v>
      </c>
      <c r="T1178">
        <v>2</v>
      </c>
      <c r="U1178">
        <v>4</v>
      </c>
    </row>
    <row r="1179" spans="1:21" x14ac:dyDescent="0.2">
      <c r="A1179">
        <v>2647</v>
      </c>
      <c r="B1179" t="s">
        <v>15</v>
      </c>
      <c r="C1179">
        <v>73</v>
      </c>
      <c r="D1179" t="s">
        <v>16</v>
      </c>
      <c r="E1179">
        <v>0</v>
      </c>
      <c r="F1179">
        <v>18</v>
      </c>
      <c r="I1179" t="s">
        <v>8</v>
      </c>
      <c r="T1179">
        <v>1</v>
      </c>
      <c r="U1179">
        <v>6</v>
      </c>
    </row>
    <row r="1180" spans="1:21" x14ac:dyDescent="0.2">
      <c r="A1180">
        <v>2720</v>
      </c>
      <c r="B1180" t="s">
        <v>15</v>
      </c>
      <c r="C1180">
        <v>74</v>
      </c>
      <c r="D1180" t="s">
        <v>16</v>
      </c>
      <c r="E1180">
        <v>0</v>
      </c>
      <c r="F1180">
        <v>10</v>
      </c>
      <c r="I1180" t="s">
        <v>8</v>
      </c>
      <c r="K1180" t="s">
        <v>10</v>
      </c>
      <c r="M1180" t="s">
        <v>52</v>
      </c>
      <c r="N1180" t="s">
        <v>50</v>
      </c>
      <c r="O1180" t="s">
        <v>12</v>
      </c>
      <c r="T1180">
        <v>5</v>
      </c>
      <c r="U1180">
        <v>6</v>
      </c>
    </row>
    <row r="1181" spans="1:21" x14ac:dyDescent="0.2">
      <c r="A1181">
        <v>25</v>
      </c>
      <c r="B1181" t="s">
        <v>15</v>
      </c>
      <c r="C1181">
        <v>95</v>
      </c>
      <c r="D1181" t="s">
        <v>18</v>
      </c>
      <c r="E1181">
        <v>0</v>
      </c>
      <c r="G1181" t="s">
        <v>6</v>
      </c>
      <c r="H1181" t="s">
        <v>7</v>
      </c>
      <c r="O1181" t="s">
        <v>12</v>
      </c>
      <c r="T1181">
        <v>3</v>
      </c>
      <c r="U1181">
        <v>5</v>
      </c>
    </row>
    <row r="1182" spans="1:21" x14ac:dyDescent="0.2">
      <c r="A1182">
        <v>58</v>
      </c>
      <c r="B1182" t="s">
        <v>15</v>
      </c>
      <c r="C1182">
        <v>92</v>
      </c>
      <c r="D1182" t="s">
        <v>18</v>
      </c>
      <c r="E1182">
        <v>0</v>
      </c>
      <c r="G1182" t="s">
        <v>6</v>
      </c>
      <c r="H1182" t="s">
        <v>7</v>
      </c>
      <c r="O1182" t="s">
        <v>12</v>
      </c>
      <c r="T1182">
        <v>3</v>
      </c>
      <c r="U1182">
        <v>5</v>
      </c>
    </row>
    <row r="1183" spans="1:21" x14ac:dyDescent="0.2">
      <c r="A1183">
        <v>67</v>
      </c>
      <c r="B1183" t="s">
        <v>15</v>
      </c>
      <c r="C1183">
        <v>91</v>
      </c>
      <c r="D1183" t="s">
        <v>18</v>
      </c>
      <c r="E1183">
        <v>1</v>
      </c>
      <c r="F1183">
        <v>12</v>
      </c>
      <c r="G1183" t="s">
        <v>6</v>
      </c>
      <c r="H1183" t="s">
        <v>7</v>
      </c>
      <c r="N1183" t="s">
        <v>50</v>
      </c>
      <c r="T1183">
        <v>3</v>
      </c>
      <c r="U1183">
        <v>6</v>
      </c>
    </row>
    <row r="1184" spans="1:21" x14ac:dyDescent="0.2">
      <c r="A1184">
        <v>117</v>
      </c>
      <c r="B1184" t="s">
        <v>15</v>
      </c>
      <c r="C1184">
        <v>95</v>
      </c>
      <c r="D1184" t="s">
        <v>16</v>
      </c>
      <c r="E1184">
        <v>0</v>
      </c>
      <c r="F1184">
        <v>18</v>
      </c>
      <c r="G1184" t="s">
        <v>6</v>
      </c>
      <c r="H1184" t="s">
        <v>7</v>
      </c>
      <c r="O1184" t="s">
        <v>12</v>
      </c>
      <c r="T1184">
        <v>3</v>
      </c>
      <c r="U1184">
        <v>6</v>
      </c>
    </row>
    <row r="1185" spans="1:21" x14ac:dyDescent="0.2">
      <c r="A1185">
        <v>121</v>
      </c>
      <c r="B1185" t="s">
        <v>15</v>
      </c>
      <c r="C1185">
        <v>89</v>
      </c>
      <c r="D1185" t="s">
        <v>18</v>
      </c>
      <c r="E1185">
        <v>0</v>
      </c>
      <c r="F1185">
        <v>10</v>
      </c>
      <c r="G1185" t="s">
        <v>6</v>
      </c>
      <c r="H1185" t="s">
        <v>7</v>
      </c>
      <c r="N1185" t="s">
        <v>50</v>
      </c>
      <c r="O1185" t="s">
        <v>12</v>
      </c>
      <c r="T1185">
        <v>4</v>
      </c>
      <c r="U1185">
        <v>5</v>
      </c>
    </row>
    <row r="1186" spans="1:21" x14ac:dyDescent="0.2">
      <c r="A1186">
        <v>144</v>
      </c>
      <c r="B1186" t="s">
        <v>15</v>
      </c>
      <c r="C1186">
        <v>86</v>
      </c>
      <c r="D1186" t="s">
        <v>18</v>
      </c>
      <c r="E1186">
        <v>0</v>
      </c>
      <c r="F1186">
        <v>10</v>
      </c>
      <c r="G1186" t="s">
        <v>6</v>
      </c>
      <c r="H1186" t="s">
        <v>7</v>
      </c>
      <c r="N1186" t="s">
        <v>50</v>
      </c>
      <c r="R1186" t="s">
        <v>55</v>
      </c>
      <c r="T1186">
        <v>4</v>
      </c>
      <c r="U1186">
        <v>5</v>
      </c>
    </row>
    <row r="1187" spans="1:21" x14ac:dyDescent="0.2">
      <c r="A1187">
        <v>193</v>
      </c>
      <c r="B1187" t="s">
        <v>15</v>
      </c>
      <c r="C1187">
        <v>81</v>
      </c>
      <c r="D1187" t="s">
        <v>18</v>
      </c>
      <c r="E1187">
        <v>0</v>
      </c>
      <c r="F1187">
        <v>10</v>
      </c>
      <c r="G1187" t="s">
        <v>6</v>
      </c>
      <c r="H1187" t="s">
        <v>7</v>
      </c>
      <c r="P1187" t="s">
        <v>51</v>
      </c>
      <c r="T1187">
        <v>3</v>
      </c>
      <c r="U1187">
        <v>4</v>
      </c>
    </row>
    <row r="1188" spans="1:21" x14ac:dyDescent="0.2">
      <c r="A1188">
        <v>252</v>
      </c>
      <c r="B1188" t="s">
        <v>15</v>
      </c>
      <c r="C1188">
        <v>82</v>
      </c>
      <c r="D1188" t="s">
        <v>18</v>
      </c>
      <c r="E1188">
        <v>0</v>
      </c>
      <c r="F1188">
        <v>10</v>
      </c>
      <c r="G1188" t="s">
        <v>6</v>
      </c>
      <c r="H1188" t="s">
        <v>7</v>
      </c>
      <c r="N1188" t="s">
        <v>50</v>
      </c>
      <c r="O1188" t="s">
        <v>12</v>
      </c>
      <c r="T1188">
        <v>4</v>
      </c>
      <c r="U1188">
        <v>7</v>
      </c>
    </row>
    <row r="1189" spans="1:21" x14ac:dyDescent="0.2">
      <c r="A1189">
        <v>279</v>
      </c>
      <c r="B1189" t="s">
        <v>15</v>
      </c>
      <c r="C1189">
        <v>85</v>
      </c>
      <c r="D1189" t="s">
        <v>18</v>
      </c>
      <c r="E1189">
        <v>0</v>
      </c>
      <c r="F1189">
        <v>9</v>
      </c>
      <c r="G1189" t="s">
        <v>6</v>
      </c>
      <c r="H1189" t="s">
        <v>7</v>
      </c>
      <c r="M1189" t="s">
        <v>52</v>
      </c>
      <c r="N1189" t="s">
        <v>50</v>
      </c>
      <c r="O1189" t="s">
        <v>12</v>
      </c>
      <c r="R1189" t="s">
        <v>55</v>
      </c>
      <c r="T1189">
        <v>6</v>
      </c>
      <c r="U1189">
        <v>11</v>
      </c>
    </row>
    <row r="1190" spans="1:21" x14ac:dyDescent="0.2">
      <c r="A1190">
        <v>312</v>
      </c>
      <c r="B1190" t="s">
        <v>15</v>
      </c>
      <c r="C1190">
        <v>84</v>
      </c>
      <c r="D1190" t="s">
        <v>16</v>
      </c>
      <c r="E1190">
        <v>0</v>
      </c>
      <c r="F1190">
        <v>10</v>
      </c>
      <c r="G1190" t="s">
        <v>6</v>
      </c>
      <c r="H1190" t="s">
        <v>7</v>
      </c>
      <c r="N1190" t="s">
        <v>50</v>
      </c>
      <c r="T1190">
        <v>3</v>
      </c>
      <c r="U1190">
        <v>4</v>
      </c>
    </row>
    <row r="1191" spans="1:21" x14ac:dyDescent="0.2">
      <c r="A1191">
        <v>356</v>
      </c>
      <c r="B1191" t="s">
        <v>15</v>
      </c>
      <c r="C1191">
        <v>84</v>
      </c>
      <c r="D1191" t="s">
        <v>18</v>
      </c>
      <c r="E1191">
        <v>0</v>
      </c>
      <c r="G1191" t="s">
        <v>6</v>
      </c>
      <c r="H1191" t="s">
        <v>7</v>
      </c>
      <c r="M1191" t="s">
        <v>52</v>
      </c>
      <c r="T1191">
        <v>3</v>
      </c>
      <c r="U1191">
        <v>4</v>
      </c>
    </row>
    <row r="1192" spans="1:21" x14ac:dyDescent="0.2">
      <c r="A1192">
        <v>367</v>
      </c>
      <c r="B1192" t="s">
        <v>15</v>
      </c>
      <c r="C1192">
        <v>84</v>
      </c>
      <c r="D1192" t="s">
        <v>18</v>
      </c>
      <c r="E1192">
        <v>1</v>
      </c>
      <c r="F1192">
        <v>15</v>
      </c>
      <c r="G1192" t="s">
        <v>6</v>
      </c>
      <c r="H1192" t="s">
        <v>7</v>
      </c>
      <c r="O1192" t="s">
        <v>12</v>
      </c>
      <c r="T1192">
        <v>3</v>
      </c>
      <c r="U1192">
        <v>6</v>
      </c>
    </row>
    <row r="1193" spans="1:21" x14ac:dyDescent="0.2">
      <c r="A1193">
        <v>450</v>
      </c>
      <c r="B1193" t="s">
        <v>15</v>
      </c>
      <c r="C1193">
        <v>81</v>
      </c>
      <c r="D1193" t="s">
        <v>18</v>
      </c>
      <c r="E1193">
        <v>0</v>
      </c>
      <c r="G1193" t="s">
        <v>6</v>
      </c>
      <c r="H1193" t="s">
        <v>7</v>
      </c>
      <c r="O1193" t="s">
        <v>12</v>
      </c>
      <c r="T1193">
        <v>3</v>
      </c>
      <c r="U1193">
        <v>5</v>
      </c>
    </row>
    <row r="1194" spans="1:21" x14ac:dyDescent="0.2">
      <c r="A1194">
        <v>460</v>
      </c>
      <c r="B1194" t="s">
        <v>15</v>
      </c>
      <c r="C1194">
        <v>83</v>
      </c>
      <c r="D1194" t="s">
        <v>18</v>
      </c>
      <c r="E1194">
        <v>0</v>
      </c>
      <c r="G1194" t="s">
        <v>6</v>
      </c>
      <c r="H1194" t="s">
        <v>7</v>
      </c>
      <c r="M1194" t="s">
        <v>52</v>
      </c>
      <c r="N1194" t="s">
        <v>50</v>
      </c>
      <c r="O1194" t="s">
        <v>12</v>
      </c>
      <c r="T1194">
        <v>5</v>
      </c>
      <c r="U1194">
        <v>7</v>
      </c>
    </row>
    <row r="1195" spans="1:21" x14ac:dyDescent="0.2">
      <c r="A1195">
        <v>467</v>
      </c>
      <c r="B1195" t="s">
        <v>15</v>
      </c>
      <c r="C1195">
        <v>78</v>
      </c>
      <c r="D1195" t="s">
        <v>18</v>
      </c>
      <c r="E1195">
        <v>0</v>
      </c>
      <c r="G1195" t="s">
        <v>6</v>
      </c>
      <c r="H1195" t="s">
        <v>7</v>
      </c>
      <c r="K1195" t="s">
        <v>10</v>
      </c>
      <c r="N1195" t="s">
        <v>50</v>
      </c>
      <c r="T1195">
        <v>4</v>
      </c>
      <c r="U1195">
        <v>5</v>
      </c>
    </row>
    <row r="1196" spans="1:21" x14ac:dyDescent="0.2">
      <c r="A1196">
        <v>478</v>
      </c>
      <c r="B1196" t="s">
        <v>15</v>
      </c>
      <c r="C1196">
        <v>87</v>
      </c>
      <c r="D1196" t="s">
        <v>18</v>
      </c>
      <c r="E1196">
        <v>0</v>
      </c>
      <c r="G1196" t="s">
        <v>6</v>
      </c>
      <c r="H1196" t="s">
        <v>7</v>
      </c>
      <c r="K1196" t="s">
        <v>10</v>
      </c>
      <c r="N1196" t="s">
        <v>50</v>
      </c>
      <c r="O1196" t="s">
        <v>12</v>
      </c>
      <c r="T1196">
        <v>5</v>
      </c>
      <c r="U1196">
        <v>7</v>
      </c>
    </row>
    <row r="1197" spans="1:21" x14ac:dyDescent="0.2">
      <c r="A1197">
        <v>508</v>
      </c>
      <c r="B1197" t="s">
        <v>15</v>
      </c>
      <c r="C1197">
        <v>79</v>
      </c>
      <c r="D1197" t="s">
        <v>18</v>
      </c>
      <c r="E1197">
        <v>1</v>
      </c>
      <c r="F1197">
        <v>10</v>
      </c>
      <c r="G1197" t="s">
        <v>6</v>
      </c>
      <c r="H1197" t="s">
        <v>7</v>
      </c>
      <c r="O1197" t="s">
        <v>12</v>
      </c>
      <c r="T1197">
        <v>3</v>
      </c>
      <c r="U1197">
        <v>5</v>
      </c>
    </row>
    <row r="1198" spans="1:21" x14ac:dyDescent="0.2">
      <c r="A1198">
        <v>589</v>
      </c>
      <c r="B1198" t="s">
        <v>15</v>
      </c>
      <c r="C1198">
        <v>77</v>
      </c>
      <c r="D1198" t="s">
        <v>18</v>
      </c>
      <c r="E1198">
        <v>0</v>
      </c>
      <c r="F1198">
        <v>16</v>
      </c>
      <c r="G1198" t="s">
        <v>6</v>
      </c>
      <c r="H1198" t="s">
        <v>7</v>
      </c>
      <c r="T1198">
        <v>2</v>
      </c>
      <c r="U1198">
        <v>5</v>
      </c>
    </row>
    <row r="1199" spans="1:21" x14ac:dyDescent="0.2">
      <c r="A1199">
        <v>608</v>
      </c>
      <c r="B1199" t="s">
        <v>15</v>
      </c>
      <c r="C1199">
        <v>78</v>
      </c>
      <c r="D1199" t="s">
        <v>18</v>
      </c>
      <c r="E1199">
        <v>1</v>
      </c>
      <c r="F1199">
        <v>10</v>
      </c>
      <c r="G1199" t="s">
        <v>6</v>
      </c>
      <c r="H1199" t="s">
        <v>7</v>
      </c>
      <c r="N1199" t="s">
        <v>50</v>
      </c>
      <c r="T1199">
        <v>3</v>
      </c>
      <c r="U1199">
        <v>4</v>
      </c>
    </row>
    <row r="1200" spans="1:21" x14ac:dyDescent="0.2">
      <c r="A1200">
        <v>610</v>
      </c>
      <c r="B1200" t="s">
        <v>15</v>
      </c>
      <c r="C1200">
        <v>77</v>
      </c>
      <c r="D1200" t="s">
        <v>18</v>
      </c>
      <c r="E1200">
        <v>1</v>
      </c>
      <c r="F1200">
        <v>10</v>
      </c>
      <c r="G1200" t="s">
        <v>6</v>
      </c>
      <c r="H1200" t="s">
        <v>7</v>
      </c>
      <c r="N1200" t="s">
        <v>50</v>
      </c>
      <c r="O1200" t="s">
        <v>12</v>
      </c>
      <c r="R1200" t="s">
        <v>55</v>
      </c>
      <c r="T1200">
        <v>5</v>
      </c>
      <c r="U1200">
        <v>9</v>
      </c>
    </row>
    <row r="1201" spans="1:21" x14ac:dyDescent="0.2">
      <c r="A1201">
        <v>621</v>
      </c>
      <c r="B1201" t="s">
        <v>15</v>
      </c>
      <c r="C1201">
        <v>79</v>
      </c>
      <c r="D1201" t="s">
        <v>18</v>
      </c>
      <c r="E1201">
        <v>0</v>
      </c>
      <c r="F1201">
        <v>9</v>
      </c>
      <c r="G1201" t="s">
        <v>6</v>
      </c>
      <c r="H1201" t="s">
        <v>7</v>
      </c>
      <c r="K1201" t="s">
        <v>10</v>
      </c>
      <c r="M1201" t="s">
        <v>52</v>
      </c>
      <c r="N1201" t="s">
        <v>50</v>
      </c>
      <c r="O1201" t="s">
        <v>12</v>
      </c>
      <c r="Q1201" t="s">
        <v>54</v>
      </c>
      <c r="T1201">
        <v>7</v>
      </c>
      <c r="U1201">
        <v>12</v>
      </c>
    </row>
    <row r="1202" spans="1:21" x14ac:dyDescent="0.2">
      <c r="A1202">
        <v>628</v>
      </c>
      <c r="B1202" t="s">
        <v>15</v>
      </c>
      <c r="C1202">
        <v>87</v>
      </c>
      <c r="D1202" t="s">
        <v>18</v>
      </c>
      <c r="E1202">
        <v>1</v>
      </c>
      <c r="F1202">
        <v>15</v>
      </c>
      <c r="G1202" t="s">
        <v>6</v>
      </c>
      <c r="H1202" t="s">
        <v>7</v>
      </c>
      <c r="K1202" t="s">
        <v>10</v>
      </c>
      <c r="N1202" t="s">
        <v>50</v>
      </c>
      <c r="O1202" t="s">
        <v>12</v>
      </c>
      <c r="P1202" t="s">
        <v>51</v>
      </c>
      <c r="R1202" t="s">
        <v>55</v>
      </c>
      <c r="T1202">
        <v>7</v>
      </c>
      <c r="U1202">
        <v>10</v>
      </c>
    </row>
    <row r="1203" spans="1:21" x14ac:dyDescent="0.2">
      <c r="A1203">
        <v>654</v>
      </c>
      <c r="B1203" t="s">
        <v>15</v>
      </c>
      <c r="C1203">
        <v>83</v>
      </c>
      <c r="D1203" t="s">
        <v>16</v>
      </c>
      <c r="E1203">
        <v>0</v>
      </c>
      <c r="G1203" t="s">
        <v>6</v>
      </c>
      <c r="H1203" t="s">
        <v>7</v>
      </c>
      <c r="O1203" t="s">
        <v>12</v>
      </c>
      <c r="P1203" t="s">
        <v>51</v>
      </c>
      <c r="T1203">
        <v>4</v>
      </c>
      <c r="U1203">
        <v>4</v>
      </c>
    </row>
    <row r="1204" spans="1:21" x14ac:dyDescent="0.2">
      <c r="A1204">
        <v>681</v>
      </c>
      <c r="B1204" t="s">
        <v>15</v>
      </c>
      <c r="C1204">
        <v>76</v>
      </c>
      <c r="D1204" t="s">
        <v>18</v>
      </c>
      <c r="E1204">
        <v>1</v>
      </c>
      <c r="F1204">
        <v>8</v>
      </c>
      <c r="G1204" t="s">
        <v>6</v>
      </c>
      <c r="H1204" t="s">
        <v>7</v>
      </c>
      <c r="N1204" t="s">
        <v>50</v>
      </c>
      <c r="O1204" t="s">
        <v>12</v>
      </c>
      <c r="Q1204" t="s">
        <v>54</v>
      </c>
      <c r="R1204" t="s">
        <v>55</v>
      </c>
      <c r="T1204">
        <v>6</v>
      </c>
      <c r="U1204">
        <v>9</v>
      </c>
    </row>
    <row r="1205" spans="1:21" x14ac:dyDescent="0.2">
      <c r="A1205">
        <v>736</v>
      </c>
      <c r="B1205" t="s">
        <v>15</v>
      </c>
      <c r="C1205">
        <v>86</v>
      </c>
      <c r="D1205" t="s">
        <v>18</v>
      </c>
      <c r="E1205">
        <v>0</v>
      </c>
      <c r="G1205" t="s">
        <v>6</v>
      </c>
      <c r="H1205" t="s">
        <v>7</v>
      </c>
      <c r="T1205">
        <v>2</v>
      </c>
      <c r="U1205">
        <v>4</v>
      </c>
    </row>
    <row r="1206" spans="1:21" x14ac:dyDescent="0.2">
      <c r="A1206">
        <v>742</v>
      </c>
      <c r="B1206" t="s">
        <v>15</v>
      </c>
      <c r="C1206">
        <v>103</v>
      </c>
      <c r="D1206" t="s">
        <v>16</v>
      </c>
      <c r="E1206">
        <v>0</v>
      </c>
      <c r="G1206" t="s">
        <v>6</v>
      </c>
      <c r="H1206" t="s">
        <v>7</v>
      </c>
      <c r="O1206" t="s">
        <v>12</v>
      </c>
      <c r="T1206">
        <v>3</v>
      </c>
      <c r="U1206">
        <v>4</v>
      </c>
    </row>
    <row r="1207" spans="1:21" x14ac:dyDescent="0.2">
      <c r="A1207">
        <v>755</v>
      </c>
      <c r="B1207" t="s">
        <v>15</v>
      </c>
      <c r="C1207">
        <v>90</v>
      </c>
      <c r="D1207" t="s">
        <v>18</v>
      </c>
      <c r="E1207">
        <v>1</v>
      </c>
      <c r="F1207">
        <v>10</v>
      </c>
      <c r="G1207" t="s">
        <v>6</v>
      </c>
      <c r="H1207" t="s">
        <v>7</v>
      </c>
      <c r="N1207" t="s">
        <v>50</v>
      </c>
      <c r="S1207" t="s">
        <v>53</v>
      </c>
      <c r="T1207">
        <v>4</v>
      </c>
      <c r="U1207">
        <v>7</v>
      </c>
    </row>
    <row r="1208" spans="1:21" x14ac:dyDescent="0.2">
      <c r="A1208">
        <v>766</v>
      </c>
      <c r="B1208" t="s">
        <v>15</v>
      </c>
      <c r="C1208">
        <v>80</v>
      </c>
      <c r="D1208" t="s">
        <v>18</v>
      </c>
      <c r="E1208">
        <v>0</v>
      </c>
      <c r="G1208" t="s">
        <v>6</v>
      </c>
      <c r="H1208" t="s">
        <v>7</v>
      </c>
      <c r="K1208" t="s">
        <v>10</v>
      </c>
      <c r="N1208" t="s">
        <v>50</v>
      </c>
      <c r="O1208" t="s">
        <v>12</v>
      </c>
      <c r="Q1208" t="s">
        <v>54</v>
      </c>
      <c r="T1208">
        <v>6</v>
      </c>
      <c r="U1208">
        <v>8</v>
      </c>
    </row>
    <row r="1209" spans="1:21" x14ac:dyDescent="0.2">
      <c r="A1209">
        <v>874</v>
      </c>
      <c r="B1209" t="s">
        <v>15</v>
      </c>
      <c r="C1209">
        <v>83</v>
      </c>
      <c r="D1209" t="s">
        <v>18</v>
      </c>
      <c r="E1209">
        <v>1</v>
      </c>
      <c r="G1209" t="s">
        <v>6</v>
      </c>
      <c r="H1209" t="s">
        <v>7</v>
      </c>
      <c r="O1209" t="s">
        <v>12</v>
      </c>
      <c r="P1209" t="s">
        <v>51</v>
      </c>
      <c r="Q1209" t="s">
        <v>54</v>
      </c>
      <c r="T1209">
        <v>5</v>
      </c>
      <c r="U1209">
        <v>8</v>
      </c>
    </row>
    <row r="1210" spans="1:21" x14ac:dyDescent="0.2">
      <c r="A1210">
        <v>883</v>
      </c>
      <c r="B1210" t="s">
        <v>15</v>
      </c>
      <c r="C1210">
        <v>85</v>
      </c>
      <c r="D1210" t="s">
        <v>18</v>
      </c>
      <c r="E1210">
        <v>0</v>
      </c>
      <c r="F1210">
        <v>9</v>
      </c>
      <c r="G1210" t="s">
        <v>6</v>
      </c>
      <c r="H1210" t="s">
        <v>7</v>
      </c>
      <c r="N1210" t="s">
        <v>50</v>
      </c>
      <c r="O1210" t="s">
        <v>12</v>
      </c>
      <c r="T1210">
        <v>4</v>
      </c>
      <c r="U1210">
        <v>10</v>
      </c>
    </row>
    <row r="1211" spans="1:21" x14ac:dyDescent="0.2">
      <c r="A1211">
        <v>905</v>
      </c>
      <c r="B1211" t="s">
        <v>15</v>
      </c>
      <c r="C1211">
        <v>81</v>
      </c>
      <c r="D1211" t="s">
        <v>18</v>
      </c>
      <c r="E1211">
        <v>0</v>
      </c>
      <c r="G1211" t="s">
        <v>6</v>
      </c>
      <c r="H1211" t="s">
        <v>7</v>
      </c>
      <c r="T1211">
        <v>2</v>
      </c>
      <c r="U1211">
        <v>4</v>
      </c>
    </row>
    <row r="1212" spans="1:21" x14ac:dyDescent="0.2">
      <c r="A1212">
        <v>912</v>
      </c>
      <c r="B1212" t="s">
        <v>15</v>
      </c>
      <c r="C1212">
        <v>79</v>
      </c>
      <c r="D1212" t="s">
        <v>16</v>
      </c>
      <c r="E1212">
        <v>0</v>
      </c>
      <c r="F1212">
        <v>15</v>
      </c>
      <c r="G1212" t="s">
        <v>6</v>
      </c>
      <c r="H1212" t="s">
        <v>7</v>
      </c>
      <c r="N1212" t="s">
        <v>50</v>
      </c>
      <c r="O1212" t="s">
        <v>12</v>
      </c>
      <c r="P1212" t="s">
        <v>51</v>
      </c>
      <c r="T1212">
        <v>5</v>
      </c>
      <c r="U1212">
        <v>8</v>
      </c>
    </row>
    <row r="1213" spans="1:21" x14ac:dyDescent="0.2">
      <c r="A1213">
        <v>1159</v>
      </c>
      <c r="B1213" t="s">
        <v>15</v>
      </c>
      <c r="C1213">
        <v>77</v>
      </c>
      <c r="D1213" t="s">
        <v>16</v>
      </c>
      <c r="E1213">
        <v>1</v>
      </c>
      <c r="F1213">
        <v>15</v>
      </c>
      <c r="G1213" t="s">
        <v>6</v>
      </c>
      <c r="H1213" t="s">
        <v>7</v>
      </c>
      <c r="O1213" t="s">
        <v>12</v>
      </c>
      <c r="T1213">
        <v>3</v>
      </c>
      <c r="U1213">
        <v>4</v>
      </c>
    </row>
    <row r="1214" spans="1:21" x14ac:dyDescent="0.2">
      <c r="A1214">
        <v>1236</v>
      </c>
      <c r="B1214" t="s">
        <v>15</v>
      </c>
      <c r="C1214">
        <v>92</v>
      </c>
      <c r="D1214" t="s">
        <v>16</v>
      </c>
      <c r="E1214">
        <v>2</v>
      </c>
      <c r="F1214">
        <v>20</v>
      </c>
      <c r="G1214" t="s">
        <v>6</v>
      </c>
      <c r="H1214" t="s">
        <v>7</v>
      </c>
      <c r="N1214" t="s">
        <v>50</v>
      </c>
      <c r="O1214" t="s">
        <v>12</v>
      </c>
      <c r="S1214" t="s">
        <v>53</v>
      </c>
      <c r="T1214">
        <v>5</v>
      </c>
      <c r="U1214">
        <v>6</v>
      </c>
    </row>
    <row r="1215" spans="1:21" x14ac:dyDescent="0.2">
      <c r="A1215">
        <v>1293</v>
      </c>
      <c r="B1215" t="s">
        <v>15</v>
      </c>
      <c r="C1215">
        <v>81</v>
      </c>
      <c r="D1215" t="s">
        <v>18</v>
      </c>
      <c r="E1215">
        <v>0</v>
      </c>
      <c r="G1215" t="s">
        <v>6</v>
      </c>
      <c r="H1215" t="s">
        <v>7</v>
      </c>
      <c r="N1215" t="s">
        <v>50</v>
      </c>
      <c r="O1215" t="s">
        <v>12</v>
      </c>
      <c r="R1215" t="s">
        <v>55</v>
      </c>
      <c r="T1215">
        <v>5</v>
      </c>
      <c r="U1215">
        <v>10</v>
      </c>
    </row>
    <row r="1216" spans="1:21" x14ac:dyDescent="0.2">
      <c r="A1216">
        <v>1307</v>
      </c>
      <c r="B1216" t="s">
        <v>15</v>
      </c>
      <c r="C1216">
        <v>85</v>
      </c>
      <c r="D1216" t="s">
        <v>16</v>
      </c>
      <c r="E1216">
        <v>0</v>
      </c>
      <c r="F1216">
        <v>13</v>
      </c>
      <c r="G1216" t="s">
        <v>6</v>
      </c>
      <c r="H1216" t="s">
        <v>7</v>
      </c>
      <c r="N1216" t="s">
        <v>50</v>
      </c>
      <c r="T1216">
        <v>3</v>
      </c>
      <c r="U1216">
        <v>6</v>
      </c>
    </row>
    <row r="1217" spans="1:21" x14ac:dyDescent="0.2">
      <c r="A1217">
        <v>1375</v>
      </c>
      <c r="B1217" t="s">
        <v>15</v>
      </c>
      <c r="C1217">
        <v>98</v>
      </c>
      <c r="D1217" t="s">
        <v>16</v>
      </c>
      <c r="E1217">
        <v>0</v>
      </c>
      <c r="F1217">
        <v>9</v>
      </c>
      <c r="G1217" t="s">
        <v>6</v>
      </c>
      <c r="H1217" t="s">
        <v>7</v>
      </c>
      <c r="K1217" t="s">
        <v>10</v>
      </c>
      <c r="N1217" t="s">
        <v>50</v>
      </c>
      <c r="O1217" t="s">
        <v>12</v>
      </c>
      <c r="T1217">
        <v>5</v>
      </c>
      <c r="U1217">
        <v>9</v>
      </c>
    </row>
    <row r="1218" spans="1:21" x14ac:dyDescent="0.2">
      <c r="A1218">
        <v>1384</v>
      </c>
      <c r="B1218" t="s">
        <v>15</v>
      </c>
      <c r="C1218">
        <v>88</v>
      </c>
      <c r="D1218" t="s">
        <v>18</v>
      </c>
      <c r="E1218">
        <v>0</v>
      </c>
      <c r="F1218">
        <v>11</v>
      </c>
      <c r="G1218" t="s">
        <v>6</v>
      </c>
      <c r="H1218" t="s">
        <v>7</v>
      </c>
      <c r="R1218" t="s">
        <v>55</v>
      </c>
      <c r="T1218">
        <v>3</v>
      </c>
      <c r="U1218">
        <v>5</v>
      </c>
    </row>
    <row r="1219" spans="1:21" x14ac:dyDescent="0.2">
      <c r="A1219">
        <v>1439</v>
      </c>
      <c r="B1219" t="s">
        <v>15</v>
      </c>
      <c r="C1219">
        <v>81</v>
      </c>
      <c r="D1219" t="s">
        <v>18</v>
      </c>
      <c r="E1219">
        <v>0</v>
      </c>
      <c r="F1219">
        <v>8</v>
      </c>
      <c r="G1219" t="s">
        <v>6</v>
      </c>
      <c r="H1219" t="s">
        <v>7</v>
      </c>
      <c r="T1219">
        <v>2</v>
      </c>
      <c r="U1219">
        <v>5</v>
      </c>
    </row>
    <row r="1220" spans="1:21" x14ac:dyDescent="0.2">
      <c r="A1220">
        <v>1444</v>
      </c>
      <c r="B1220" t="s">
        <v>15</v>
      </c>
      <c r="C1220">
        <v>76</v>
      </c>
      <c r="D1220" t="s">
        <v>16</v>
      </c>
      <c r="E1220">
        <v>0</v>
      </c>
      <c r="F1220">
        <v>10</v>
      </c>
      <c r="G1220" t="s">
        <v>6</v>
      </c>
      <c r="H1220" t="s">
        <v>7</v>
      </c>
      <c r="N1220" t="s">
        <v>50</v>
      </c>
      <c r="O1220" t="s">
        <v>12</v>
      </c>
      <c r="T1220">
        <v>4</v>
      </c>
      <c r="U1220">
        <v>7</v>
      </c>
    </row>
    <row r="1221" spans="1:21" x14ac:dyDescent="0.2">
      <c r="A1221">
        <v>1531</v>
      </c>
      <c r="B1221" t="s">
        <v>15</v>
      </c>
      <c r="C1221">
        <v>73</v>
      </c>
      <c r="D1221" t="s">
        <v>18</v>
      </c>
      <c r="E1221">
        <v>0</v>
      </c>
      <c r="G1221" t="s">
        <v>6</v>
      </c>
      <c r="H1221" t="s">
        <v>7</v>
      </c>
      <c r="T1221">
        <v>2</v>
      </c>
      <c r="U1221">
        <v>4</v>
      </c>
    </row>
    <row r="1222" spans="1:21" x14ac:dyDescent="0.2">
      <c r="A1222">
        <v>1580</v>
      </c>
      <c r="B1222" t="s">
        <v>15</v>
      </c>
      <c r="C1222">
        <v>74</v>
      </c>
      <c r="D1222" t="s">
        <v>18</v>
      </c>
      <c r="E1222">
        <v>0</v>
      </c>
      <c r="F1222">
        <v>16</v>
      </c>
      <c r="G1222" t="s">
        <v>6</v>
      </c>
      <c r="H1222" t="s">
        <v>7</v>
      </c>
      <c r="R1222" t="s">
        <v>55</v>
      </c>
      <c r="T1222">
        <v>3</v>
      </c>
      <c r="U1222">
        <v>7</v>
      </c>
    </row>
    <row r="1223" spans="1:21" x14ac:dyDescent="0.2">
      <c r="A1223">
        <v>1807</v>
      </c>
      <c r="B1223" t="s">
        <v>15</v>
      </c>
      <c r="C1223">
        <v>62</v>
      </c>
      <c r="D1223" t="s">
        <v>16</v>
      </c>
      <c r="E1223">
        <v>0</v>
      </c>
      <c r="F1223">
        <v>12</v>
      </c>
      <c r="G1223" t="s">
        <v>6</v>
      </c>
      <c r="H1223" t="s">
        <v>7</v>
      </c>
      <c r="N1223" t="s">
        <v>50</v>
      </c>
      <c r="O1223" t="s">
        <v>12</v>
      </c>
      <c r="R1223" t="s">
        <v>55</v>
      </c>
      <c r="T1223">
        <v>5</v>
      </c>
      <c r="U1223">
        <v>8</v>
      </c>
    </row>
    <row r="1224" spans="1:21" x14ac:dyDescent="0.2">
      <c r="A1224">
        <v>1893</v>
      </c>
      <c r="B1224" t="s">
        <v>15</v>
      </c>
      <c r="C1224">
        <v>74</v>
      </c>
      <c r="D1224" t="s">
        <v>18</v>
      </c>
      <c r="E1224">
        <v>1</v>
      </c>
      <c r="G1224" t="s">
        <v>6</v>
      </c>
      <c r="H1224" t="s">
        <v>7</v>
      </c>
      <c r="T1224">
        <v>2</v>
      </c>
      <c r="U1224">
        <v>5</v>
      </c>
    </row>
    <row r="1225" spans="1:21" x14ac:dyDescent="0.2">
      <c r="A1225">
        <v>1908</v>
      </c>
      <c r="B1225" t="s">
        <v>15</v>
      </c>
      <c r="C1225">
        <v>85</v>
      </c>
      <c r="D1225" t="s">
        <v>18</v>
      </c>
      <c r="E1225">
        <v>1</v>
      </c>
      <c r="F1225">
        <v>10</v>
      </c>
      <c r="G1225" t="s">
        <v>6</v>
      </c>
      <c r="H1225" t="s">
        <v>7</v>
      </c>
      <c r="T1225">
        <v>2</v>
      </c>
      <c r="U1225">
        <v>4</v>
      </c>
    </row>
    <row r="1226" spans="1:21" x14ac:dyDescent="0.2">
      <c r="A1226">
        <v>1949</v>
      </c>
      <c r="B1226" t="s">
        <v>15</v>
      </c>
      <c r="C1226">
        <v>72</v>
      </c>
      <c r="D1226" t="s">
        <v>18</v>
      </c>
      <c r="E1226">
        <v>1</v>
      </c>
      <c r="F1226">
        <v>15</v>
      </c>
      <c r="G1226" t="s">
        <v>6</v>
      </c>
      <c r="H1226" t="s">
        <v>7</v>
      </c>
      <c r="O1226" t="s">
        <v>12</v>
      </c>
      <c r="T1226">
        <v>3</v>
      </c>
      <c r="U1226">
        <v>4</v>
      </c>
    </row>
    <row r="1227" spans="1:21" x14ac:dyDescent="0.2">
      <c r="A1227">
        <v>2005</v>
      </c>
      <c r="B1227" t="s">
        <v>15</v>
      </c>
      <c r="C1227">
        <v>78</v>
      </c>
      <c r="D1227" t="s">
        <v>18</v>
      </c>
      <c r="E1227">
        <v>1</v>
      </c>
      <c r="F1227">
        <v>10</v>
      </c>
      <c r="G1227" t="s">
        <v>6</v>
      </c>
      <c r="H1227" t="s">
        <v>7</v>
      </c>
      <c r="N1227" t="s">
        <v>50</v>
      </c>
      <c r="T1227">
        <v>3</v>
      </c>
      <c r="U1227">
        <v>5</v>
      </c>
    </row>
    <row r="1228" spans="1:21" x14ac:dyDescent="0.2">
      <c r="A1228">
        <v>2109</v>
      </c>
      <c r="B1228" t="s">
        <v>15</v>
      </c>
      <c r="C1228">
        <v>79</v>
      </c>
      <c r="D1228" t="s">
        <v>18</v>
      </c>
      <c r="E1228">
        <v>1</v>
      </c>
      <c r="F1228">
        <v>15</v>
      </c>
      <c r="G1228" t="s">
        <v>6</v>
      </c>
      <c r="H1228" t="s">
        <v>7</v>
      </c>
      <c r="N1228" t="s">
        <v>50</v>
      </c>
      <c r="R1228" t="s">
        <v>55</v>
      </c>
      <c r="T1228">
        <v>4</v>
      </c>
      <c r="U1228">
        <v>7</v>
      </c>
    </row>
    <row r="1229" spans="1:21" x14ac:dyDescent="0.2">
      <c r="A1229">
        <v>2171</v>
      </c>
      <c r="B1229" t="s">
        <v>15</v>
      </c>
      <c r="C1229">
        <v>71</v>
      </c>
      <c r="D1229" t="s">
        <v>18</v>
      </c>
      <c r="E1229">
        <v>0</v>
      </c>
      <c r="F1229">
        <v>17</v>
      </c>
      <c r="G1229" t="s">
        <v>6</v>
      </c>
      <c r="H1229" t="s">
        <v>7</v>
      </c>
      <c r="O1229" t="s">
        <v>12</v>
      </c>
      <c r="T1229">
        <v>3</v>
      </c>
      <c r="U1229">
        <v>5</v>
      </c>
    </row>
    <row r="1230" spans="1:21" x14ac:dyDescent="0.2">
      <c r="A1230">
        <v>2454</v>
      </c>
      <c r="B1230" t="s">
        <v>15</v>
      </c>
      <c r="C1230">
        <v>84</v>
      </c>
      <c r="D1230" t="s">
        <v>18</v>
      </c>
      <c r="E1230">
        <v>0</v>
      </c>
      <c r="G1230" t="s">
        <v>6</v>
      </c>
      <c r="H1230" t="s">
        <v>7</v>
      </c>
      <c r="T1230">
        <v>2</v>
      </c>
      <c r="U1230">
        <v>3</v>
      </c>
    </row>
    <row r="1231" spans="1:21" x14ac:dyDescent="0.2">
      <c r="A1231">
        <v>2577</v>
      </c>
      <c r="B1231" t="s">
        <v>15</v>
      </c>
      <c r="C1231">
        <v>73</v>
      </c>
      <c r="D1231" t="s">
        <v>18</v>
      </c>
      <c r="E1231">
        <v>1</v>
      </c>
      <c r="F1231">
        <v>15</v>
      </c>
      <c r="G1231" t="s">
        <v>6</v>
      </c>
      <c r="H1231" t="s">
        <v>7</v>
      </c>
      <c r="N1231" t="s">
        <v>50</v>
      </c>
      <c r="T1231">
        <v>3</v>
      </c>
      <c r="U1231">
        <v>4</v>
      </c>
    </row>
    <row r="1232" spans="1:21" x14ac:dyDescent="0.2">
      <c r="A1232">
        <v>2</v>
      </c>
      <c r="B1232" t="s">
        <v>15</v>
      </c>
      <c r="C1232">
        <v>81</v>
      </c>
      <c r="D1232" t="s">
        <v>16</v>
      </c>
      <c r="E1232">
        <v>0</v>
      </c>
      <c r="F1232">
        <v>16</v>
      </c>
      <c r="H1232" t="s">
        <v>7</v>
      </c>
      <c r="T1232">
        <v>1</v>
      </c>
      <c r="U1232">
        <v>5</v>
      </c>
    </row>
    <row r="1233" spans="1:21" x14ac:dyDescent="0.2">
      <c r="A1233">
        <v>6</v>
      </c>
      <c r="B1233" t="s">
        <v>15</v>
      </c>
      <c r="C1233">
        <v>99</v>
      </c>
      <c r="D1233" t="s">
        <v>16</v>
      </c>
      <c r="E1233">
        <v>0</v>
      </c>
      <c r="F1233">
        <v>17</v>
      </c>
      <c r="H1233" t="s">
        <v>7</v>
      </c>
      <c r="M1233" t="s">
        <v>52</v>
      </c>
      <c r="T1233">
        <v>2</v>
      </c>
      <c r="U1233">
        <v>7</v>
      </c>
    </row>
    <row r="1234" spans="1:21" x14ac:dyDescent="0.2">
      <c r="A1234">
        <v>8</v>
      </c>
      <c r="B1234" t="s">
        <v>15</v>
      </c>
      <c r="C1234">
        <v>91</v>
      </c>
      <c r="D1234" t="s">
        <v>16</v>
      </c>
      <c r="E1234">
        <v>0</v>
      </c>
      <c r="H1234" t="s">
        <v>7</v>
      </c>
      <c r="T1234">
        <v>1</v>
      </c>
      <c r="U1234">
        <v>2</v>
      </c>
    </row>
    <row r="1235" spans="1:21" x14ac:dyDescent="0.2">
      <c r="A1235">
        <v>13</v>
      </c>
      <c r="B1235" t="s">
        <v>15</v>
      </c>
      <c r="C1235">
        <v>87</v>
      </c>
      <c r="D1235" t="s">
        <v>18</v>
      </c>
      <c r="E1235">
        <v>2</v>
      </c>
      <c r="F1235">
        <v>11</v>
      </c>
      <c r="H1235" t="s">
        <v>7</v>
      </c>
      <c r="M1235" t="s">
        <v>52</v>
      </c>
      <c r="N1235" t="s">
        <v>50</v>
      </c>
      <c r="O1235" t="s">
        <v>12</v>
      </c>
      <c r="R1235" t="s">
        <v>55</v>
      </c>
      <c r="T1235">
        <v>5</v>
      </c>
      <c r="U1235">
        <v>8</v>
      </c>
    </row>
    <row r="1236" spans="1:21" x14ac:dyDescent="0.2">
      <c r="A1236">
        <v>24</v>
      </c>
      <c r="B1236" t="s">
        <v>15</v>
      </c>
      <c r="C1236">
        <v>94</v>
      </c>
      <c r="D1236" t="s">
        <v>18</v>
      </c>
      <c r="E1236">
        <v>0</v>
      </c>
      <c r="F1236">
        <v>8</v>
      </c>
      <c r="H1236" t="s">
        <v>7</v>
      </c>
      <c r="O1236" t="s">
        <v>12</v>
      </c>
      <c r="T1236">
        <v>2</v>
      </c>
      <c r="U1236">
        <v>3</v>
      </c>
    </row>
    <row r="1237" spans="1:21" x14ac:dyDescent="0.2">
      <c r="A1237">
        <v>27</v>
      </c>
      <c r="B1237" t="s">
        <v>15</v>
      </c>
      <c r="C1237">
        <v>90</v>
      </c>
      <c r="D1237" t="s">
        <v>16</v>
      </c>
      <c r="E1237">
        <v>0</v>
      </c>
      <c r="F1237">
        <v>9</v>
      </c>
      <c r="H1237" t="s">
        <v>7</v>
      </c>
      <c r="N1237" t="s">
        <v>50</v>
      </c>
      <c r="O1237" t="s">
        <v>12</v>
      </c>
      <c r="T1237">
        <v>3</v>
      </c>
      <c r="U1237">
        <v>5</v>
      </c>
    </row>
    <row r="1238" spans="1:21" x14ac:dyDescent="0.2">
      <c r="A1238">
        <v>35</v>
      </c>
      <c r="B1238" t="s">
        <v>15</v>
      </c>
      <c r="C1238">
        <v>90</v>
      </c>
      <c r="D1238" t="s">
        <v>18</v>
      </c>
      <c r="E1238">
        <v>0</v>
      </c>
      <c r="H1238" t="s">
        <v>7</v>
      </c>
      <c r="O1238" t="s">
        <v>12</v>
      </c>
      <c r="R1238" t="s">
        <v>55</v>
      </c>
      <c r="T1238">
        <v>3</v>
      </c>
      <c r="U1238">
        <v>6</v>
      </c>
    </row>
    <row r="1239" spans="1:21" x14ac:dyDescent="0.2">
      <c r="A1239">
        <v>40</v>
      </c>
      <c r="B1239" t="s">
        <v>15</v>
      </c>
      <c r="C1239">
        <v>98</v>
      </c>
      <c r="D1239" t="s">
        <v>18</v>
      </c>
      <c r="E1239">
        <v>1</v>
      </c>
      <c r="H1239" t="s">
        <v>7</v>
      </c>
      <c r="O1239" t="s">
        <v>12</v>
      </c>
      <c r="P1239" t="s">
        <v>51</v>
      </c>
      <c r="Q1239" t="s">
        <v>54</v>
      </c>
      <c r="R1239" t="s">
        <v>55</v>
      </c>
      <c r="T1239">
        <v>5</v>
      </c>
      <c r="U1239">
        <v>10</v>
      </c>
    </row>
    <row r="1240" spans="1:21" x14ac:dyDescent="0.2">
      <c r="A1240">
        <v>41</v>
      </c>
      <c r="B1240" t="s">
        <v>15</v>
      </c>
      <c r="C1240">
        <v>98</v>
      </c>
      <c r="D1240" t="s">
        <v>18</v>
      </c>
      <c r="E1240">
        <v>0</v>
      </c>
      <c r="H1240" t="s">
        <v>7</v>
      </c>
      <c r="T1240">
        <v>1</v>
      </c>
      <c r="U1240">
        <v>2</v>
      </c>
    </row>
    <row r="1241" spans="1:21" x14ac:dyDescent="0.2">
      <c r="A1241">
        <v>49</v>
      </c>
      <c r="B1241" t="s">
        <v>15</v>
      </c>
      <c r="C1241">
        <v>86</v>
      </c>
      <c r="D1241" t="s">
        <v>18</v>
      </c>
      <c r="E1241">
        <v>0</v>
      </c>
      <c r="H1241" t="s">
        <v>7</v>
      </c>
      <c r="T1241">
        <v>1</v>
      </c>
      <c r="U1241">
        <v>4</v>
      </c>
    </row>
    <row r="1242" spans="1:21" x14ac:dyDescent="0.2">
      <c r="A1242">
        <v>50</v>
      </c>
      <c r="B1242" t="s">
        <v>15</v>
      </c>
      <c r="C1242">
        <v>80</v>
      </c>
      <c r="D1242" t="s">
        <v>18</v>
      </c>
      <c r="E1242">
        <v>0</v>
      </c>
      <c r="F1242">
        <v>9</v>
      </c>
      <c r="H1242" t="s">
        <v>7</v>
      </c>
      <c r="N1242" t="s">
        <v>50</v>
      </c>
      <c r="P1242" t="s">
        <v>51</v>
      </c>
      <c r="R1242" t="s">
        <v>55</v>
      </c>
      <c r="T1242">
        <v>4</v>
      </c>
      <c r="U1242">
        <v>6</v>
      </c>
    </row>
    <row r="1243" spans="1:21" x14ac:dyDescent="0.2">
      <c r="A1243">
        <v>54</v>
      </c>
      <c r="B1243" t="s">
        <v>15</v>
      </c>
      <c r="C1243">
        <v>94</v>
      </c>
      <c r="D1243" t="s">
        <v>16</v>
      </c>
      <c r="E1243">
        <v>0</v>
      </c>
      <c r="F1243">
        <v>9</v>
      </c>
      <c r="H1243" t="s">
        <v>7</v>
      </c>
      <c r="K1243" t="s">
        <v>10</v>
      </c>
      <c r="O1243" t="s">
        <v>12</v>
      </c>
      <c r="T1243">
        <v>3</v>
      </c>
      <c r="U1243">
        <v>5</v>
      </c>
    </row>
    <row r="1244" spans="1:21" x14ac:dyDescent="0.2">
      <c r="A1244">
        <v>55</v>
      </c>
      <c r="B1244" t="s">
        <v>15</v>
      </c>
      <c r="C1244">
        <v>93</v>
      </c>
      <c r="D1244" t="s">
        <v>16</v>
      </c>
      <c r="E1244">
        <v>0</v>
      </c>
      <c r="F1244">
        <v>12</v>
      </c>
      <c r="H1244" t="s">
        <v>7</v>
      </c>
      <c r="K1244" t="s">
        <v>10</v>
      </c>
      <c r="O1244" t="s">
        <v>12</v>
      </c>
      <c r="T1244">
        <v>3</v>
      </c>
      <c r="U1244">
        <v>6</v>
      </c>
    </row>
    <row r="1245" spans="1:21" x14ac:dyDescent="0.2">
      <c r="A1245">
        <v>59</v>
      </c>
      <c r="B1245" t="s">
        <v>15</v>
      </c>
      <c r="C1245">
        <v>93</v>
      </c>
      <c r="D1245" t="s">
        <v>18</v>
      </c>
      <c r="E1245">
        <v>0</v>
      </c>
      <c r="H1245" t="s">
        <v>7</v>
      </c>
      <c r="K1245" t="s">
        <v>10</v>
      </c>
      <c r="O1245" t="s">
        <v>12</v>
      </c>
      <c r="P1245" t="s">
        <v>51</v>
      </c>
      <c r="R1245" t="s">
        <v>55</v>
      </c>
      <c r="S1245" t="s">
        <v>53</v>
      </c>
      <c r="T1245">
        <v>6</v>
      </c>
      <c r="U1245">
        <v>9</v>
      </c>
    </row>
    <row r="1246" spans="1:21" x14ac:dyDescent="0.2">
      <c r="A1246">
        <v>60</v>
      </c>
      <c r="B1246" t="s">
        <v>15</v>
      </c>
      <c r="C1246">
        <v>103</v>
      </c>
      <c r="D1246" t="s">
        <v>18</v>
      </c>
      <c r="E1246">
        <v>0</v>
      </c>
      <c r="H1246" t="s">
        <v>7</v>
      </c>
      <c r="N1246" t="s">
        <v>50</v>
      </c>
      <c r="O1246" t="s">
        <v>12</v>
      </c>
      <c r="T1246">
        <v>3</v>
      </c>
      <c r="U1246">
        <v>5</v>
      </c>
    </row>
    <row r="1247" spans="1:21" x14ac:dyDescent="0.2">
      <c r="A1247">
        <v>64</v>
      </c>
      <c r="B1247" t="s">
        <v>15</v>
      </c>
      <c r="C1247">
        <v>93</v>
      </c>
      <c r="D1247" t="s">
        <v>18</v>
      </c>
      <c r="E1247">
        <v>0</v>
      </c>
      <c r="F1247">
        <v>12</v>
      </c>
      <c r="H1247" t="s">
        <v>7</v>
      </c>
      <c r="K1247" t="s">
        <v>10</v>
      </c>
      <c r="N1247" t="s">
        <v>50</v>
      </c>
      <c r="O1247" t="s">
        <v>12</v>
      </c>
      <c r="T1247">
        <v>4</v>
      </c>
      <c r="U1247">
        <v>5</v>
      </c>
    </row>
    <row r="1248" spans="1:21" x14ac:dyDescent="0.2">
      <c r="A1248">
        <v>70</v>
      </c>
      <c r="B1248" t="s">
        <v>15</v>
      </c>
      <c r="C1248">
        <v>77</v>
      </c>
      <c r="D1248" t="s">
        <v>18</v>
      </c>
      <c r="E1248">
        <v>0</v>
      </c>
      <c r="H1248" t="s">
        <v>7</v>
      </c>
      <c r="T1248">
        <v>1</v>
      </c>
      <c r="U1248">
        <v>3</v>
      </c>
    </row>
    <row r="1249" spans="1:21" x14ac:dyDescent="0.2">
      <c r="A1249">
        <v>72</v>
      </c>
      <c r="B1249" t="s">
        <v>15</v>
      </c>
      <c r="C1249">
        <v>91</v>
      </c>
      <c r="D1249" t="s">
        <v>16</v>
      </c>
      <c r="E1249">
        <v>0</v>
      </c>
      <c r="F1249">
        <v>16</v>
      </c>
      <c r="H1249" t="s">
        <v>7</v>
      </c>
      <c r="N1249" t="s">
        <v>50</v>
      </c>
      <c r="O1249" t="s">
        <v>12</v>
      </c>
      <c r="T1249">
        <v>3</v>
      </c>
      <c r="U1249">
        <v>5</v>
      </c>
    </row>
    <row r="1250" spans="1:21" x14ac:dyDescent="0.2">
      <c r="A1250">
        <v>79</v>
      </c>
      <c r="B1250" t="s">
        <v>15</v>
      </c>
      <c r="C1250">
        <v>89</v>
      </c>
      <c r="D1250" t="s">
        <v>16</v>
      </c>
      <c r="E1250">
        <v>1</v>
      </c>
      <c r="F1250">
        <v>12</v>
      </c>
      <c r="H1250" t="s">
        <v>7</v>
      </c>
      <c r="N1250" t="s">
        <v>50</v>
      </c>
      <c r="R1250" t="s">
        <v>55</v>
      </c>
      <c r="T1250">
        <v>3</v>
      </c>
      <c r="U1250">
        <v>7</v>
      </c>
    </row>
    <row r="1251" spans="1:21" x14ac:dyDescent="0.2">
      <c r="A1251">
        <v>85</v>
      </c>
      <c r="B1251" t="s">
        <v>15</v>
      </c>
      <c r="C1251">
        <v>90</v>
      </c>
      <c r="D1251" t="s">
        <v>18</v>
      </c>
      <c r="E1251">
        <v>0</v>
      </c>
      <c r="H1251" t="s">
        <v>7</v>
      </c>
      <c r="T1251">
        <v>1</v>
      </c>
      <c r="U1251">
        <v>4</v>
      </c>
    </row>
    <row r="1252" spans="1:21" x14ac:dyDescent="0.2">
      <c r="A1252">
        <v>87</v>
      </c>
      <c r="B1252" t="s">
        <v>15</v>
      </c>
      <c r="C1252">
        <v>97</v>
      </c>
      <c r="D1252" t="s">
        <v>16</v>
      </c>
      <c r="E1252">
        <v>0</v>
      </c>
      <c r="H1252" t="s">
        <v>7</v>
      </c>
      <c r="K1252" t="s">
        <v>10</v>
      </c>
      <c r="T1252">
        <v>2</v>
      </c>
      <c r="U1252">
        <v>4</v>
      </c>
    </row>
    <row r="1253" spans="1:21" x14ac:dyDescent="0.2">
      <c r="A1253">
        <v>99</v>
      </c>
      <c r="B1253" t="s">
        <v>15</v>
      </c>
      <c r="C1253">
        <v>99</v>
      </c>
      <c r="D1253" t="s">
        <v>16</v>
      </c>
      <c r="E1253">
        <v>0</v>
      </c>
      <c r="H1253" t="s">
        <v>7</v>
      </c>
      <c r="O1253" t="s">
        <v>12</v>
      </c>
      <c r="P1253" t="s">
        <v>51</v>
      </c>
      <c r="T1253">
        <v>3</v>
      </c>
      <c r="U1253">
        <v>7</v>
      </c>
    </row>
    <row r="1254" spans="1:21" x14ac:dyDescent="0.2">
      <c r="A1254">
        <v>123</v>
      </c>
      <c r="B1254" t="s">
        <v>15</v>
      </c>
      <c r="C1254">
        <v>96</v>
      </c>
      <c r="D1254" t="s">
        <v>18</v>
      </c>
      <c r="E1254">
        <v>1</v>
      </c>
      <c r="H1254" t="s">
        <v>7</v>
      </c>
      <c r="O1254" t="s">
        <v>12</v>
      </c>
      <c r="P1254" t="s">
        <v>51</v>
      </c>
      <c r="T1254">
        <v>3</v>
      </c>
      <c r="U1254">
        <v>4</v>
      </c>
    </row>
    <row r="1255" spans="1:21" x14ac:dyDescent="0.2">
      <c r="A1255">
        <v>125</v>
      </c>
      <c r="B1255" t="s">
        <v>15</v>
      </c>
      <c r="C1255">
        <v>93</v>
      </c>
      <c r="D1255" t="s">
        <v>18</v>
      </c>
      <c r="E1255">
        <v>0</v>
      </c>
      <c r="H1255" t="s">
        <v>7</v>
      </c>
      <c r="T1255">
        <v>1</v>
      </c>
      <c r="U1255">
        <v>3</v>
      </c>
    </row>
    <row r="1256" spans="1:21" x14ac:dyDescent="0.2">
      <c r="A1256">
        <v>135</v>
      </c>
      <c r="B1256" t="s">
        <v>15</v>
      </c>
      <c r="C1256">
        <v>91</v>
      </c>
      <c r="D1256" t="s">
        <v>18</v>
      </c>
      <c r="E1256">
        <v>1</v>
      </c>
      <c r="H1256" t="s">
        <v>7</v>
      </c>
      <c r="O1256" t="s">
        <v>12</v>
      </c>
      <c r="S1256" t="s">
        <v>53</v>
      </c>
      <c r="T1256">
        <v>3</v>
      </c>
      <c r="U1256">
        <v>4</v>
      </c>
    </row>
    <row r="1257" spans="1:21" x14ac:dyDescent="0.2">
      <c r="A1257">
        <v>139</v>
      </c>
      <c r="B1257" t="s">
        <v>15</v>
      </c>
      <c r="C1257">
        <v>82</v>
      </c>
      <c r="D1257" t="s">
        <v>18</v>
      </c>
      <c r="E1257">
        <v>1</v>
      </c>
      <c r="F1257">
        <v>11</v>
      </c>
      <c r="H1257" t="s">
        <v>7</v>
      </c>
      <c r="T1257">
        <v>1</v>
      </c>
      <c r="U1257">
        <v>4</v>
      </c>
    </row>
    <row r="1258" spans="1:21" x14ac:dyDescent="0.2">
      <c r="A1258">
        <v>145</v>
      </c>
      <c r="B1258" t="s">
        <v>15</v>
      </c>
      <c r="C1258">
        <v>78</v>
      </c>
      <c r="D1258" t="s">
        <v>18</v>
      </c>
      <c r="E1258">
        <v>0</v>
      </c>
      <c r="F1258">
        <v>16</v>
      </c>
      <c r="H1258" t="s">
        <v>7</v>
      </c>
      <c r="T1258">
        <v>1</v>
      </c>
      <c r="U1258">
        <v>2</v>
      </c>
    </row>
    <row r="1259" spans="1:21" x14ac:dyDescent="0.2">
      <c r="A1259">
        <v>150</v>
      </c>
      <c r="B1259" t="s">
        <v>15</v>
      </c>
      <c r="C1259">
        <v>82</v>
      </c>
      <c r="D1259" t="s">
        <v>16</v>
      </c>
      <c r="E1259">
        <v>1</v>
      </c>
      <c r="F1259">
        <v>19</v>
      </c>
      <c r="H1259" t="s">
        <v>7</v>
      </c>
      <c r="O1259" t="s">
        <v>12</v>
      </c>
      <c r="P1259" t="s">
        <v>51</v>
      </c>
      <c r="T1259">
        <v>3</v>
      </c>
      <c r="U1259">
        <v>5</v>
      </c>
    </row>
    <row r="1260" spans="1:21" x14ac:dyDescent="0.2">
      <c r="A1260">
        <v>151</v>
      </c>
      <c r="B1260" t="s">
        <v>15</v>
      </c>
      <c r="C1260">
        <v>83</v>
      </c>
      <c r="D1260" t="s">
        <v>18</v>
      </c>
      <c r="E1260">
        <v>0</v>
      </c>
      <c r="F1260">
        <v>11</v>
      </c>
      <c r="H1260" t="s">
        <v>7</v>
      </c>
      <c r="R1260" t="s">
        <v>55</v>
      </c>
      <c r="S1260" t="s">
        <v>53</v>
      </c>
      <c r="T1260">
        <v>3</v>
      </c>
      <c r="U1260">
        <v>7</v>
      </c>
    </row>
    <row r="1261" spans="1:21" x14ac:dyDescent="0.2">
      <c r="A1261">
        <v>152</v>
      </c>
      <c r="B1261" t="s">
        <v>15</v>
      </c>
      <c r="C1261">
        <v>84</v>
      </c>
      <c r="D1261" t="s">
        <v>16</v>
      </c>
      <c r="E1261">
        <v>0</v>
      </c>
      <c r="F1261">
        <v>12</v>
      </c>
      <c r="H1261" t="s">
        <v>7</v>
      </c>
      <c r="O1261" t="s">
        <v>12</v>
      </c>
      <c r="T1261">
        <v>2</v>
      </c>
      <c r="U1261">
        <v>5</v>
      </c>
    </row>
    <row r="1262" spans="1:21" x14ac:dyDescent="0.2">
      <c r="A1262">
        <v>154</v>
      </c>
      <c r="B1262" t="s">
        <v>15</v>
      </c>
      <c r="C1262">
        <v>77</v>
      </c>
      <c r="D1262" t="s">
        <v>18</v>
      </c>
      <c r="E1262">
        <v>1</v>
      </c>
      <c r="F1262">
        <v>10</v>
      </c>
      <c r="H1262" t="s">
        <v>7</v>
      </c>
      <c r="N1262" t="s">
        <v>50</v>
      </c>
      <c r="O1262" t="s">
        <v>12</v>
      </c>
      <c r="P1262" t="s">
        <v>51</v>
      </c>
      <c r="T1262">
        <v>4</v>
      </c>
      <c r="U1262">
        <v>5</v>
      </c>
    </row>
    <row r="1263" spans="1:21" x14ac:dyDescent="0.2">
      <c r="A1263">
        <v>156</v>
      </c>
      <c r="B1263" t="s">
        <v>15</v>
      </c>
      <c r="C1263">
        <v>84</v>
      </c>
      <c r="D1263" t="s">
        <v>18</v>
      </c>
      <c r="E1263">
        <v>0</v>
      </c>
      <c r="H1263" t="s">
        <v>7</v>
      </c>
      <c r="O1263" t="s">
        <v>12</v>
      </c>
      <c r="P1263" t="s">
        <v>51</v>
      </c>
      <c r="Q1263" t="s">
        <v>54</v>
      </c>
      <c r="T1263">
        <v>4</v>
      </c>
      <c r="U1263">
        <v>5</v>
      </c>
    </row>
    <row r="1264" spans="1:21" x14ac:dyDescent="0.2">
      <c r="A1264">
        <v>160</v>
      </c>
      <c r="B1264" t="s">
        <v>15</v>
      </c>
      <c r="C1264">
        <v>88</v>
      </c>
      <c r="D1264" t="s">
        <v>16</v>
      </c>
      <c r="E1264">
        <v>0</v>
      </c>
      <c r="H1264" t="s">
        <v>7</v>
      </c>
      <c r="T1264">
        <v>1</v>
      </c>
      <c r="U1264">
        <v>2</v>
      </c>
    </row>
    <row r="1265" spans="1:21" x14ac:dyDescent="0.2">
      <c r="A1265">
        <v>171</v>
      </c>
      <c r="B1265" t="s">
        <v>15</v>
      </c>
      <c r="C1265">
        <v>85</v>
      </c>
      <c r="D1265" t="s">
        <v>16</v>
      </c>
      <c r="E1265">
        <v>0</v>
      </c>
      <c r="F1265">
        <v>16</v>
      </c>
      <c r="H1265" t="s">
        <v>7</v>
      </c>
      <c r="R1265" t="s">
        <v>55</v>
      </c>
      <c r="T1265">
        <v>2</v>
      </c>
      <c r="U1265">
        <v>5</v>
      </c>
    </row>
    <row r="1266" spans="1:21" x14ac:dyDescent="0.2">
      <c r="A1266">
        <v>177</v>
      </c>
      <c r="B1266" t="s">
        <v>15</v>
      </c>
      <c r="C1266">
        <v>78</v>
      </c>
      <c r="D1266" t="s">
        <v>16</v>
      </c>
      <c r="E1266">
        <v>1</v>
      </c>
      <c r="H1266" t="s">
        <v>7</v>
      </c>
      <c r="O1266" t="s">
        <v>12</v>
      </c>
      <c r="S1266" t="s">
        <v>53</v>
      </c>
      <c r="T1266">
        <v>3</v>
      </c>
      <c r="U1266">
        <v>4</v>
      </c>
    </row>
    <row r="1267" spans="1:21" x14ac:dyDescent="0.2">
      <c r="A1267">
        <v>188</v>
      </c>
      <c r="B1267" t="s">
        <v>15</v>
      </c>
      <c r="C1267">
        <v>92</v>
      </c>
      <c r="D1267" t="s">
        <v>18</v>
      </c>
      <c r="E1267">
        <v>0</v>
      </c>
      <c r="H1267" t="s">
        <v>7</v>
      </c>
      <c r="M1267" t="s">
        <v>52</v>
      </c>
      <c r="O1267" t="s">
        <v>12</v>
      </c>
      <c r="T1267">
        <v>3</v>
      </c>
      <c r="U1267">
        <v>7</v>
      </c>
    </row>
    <row r="1268" spans="1:21" x14ac:dyDescent="0.2">
      <c r="A1268">
        <v>200</v>
      </c>
      <c r="B1268" t="s">
        <v>15</v>
      </c>
      <c r="C1268">
        <v>77</v>
      </c>
      <c r="D1268" t="s">
        <v>16</v>
      </c>
      <c r="E1268">
        <v>1</v>
      </c>
      <c r="F1268">
        <v>12</v>
      </c>
      <c r="H1268" t="s">
        <v>7</v>
      </c>
      <c r="N1268" t="s">
        <v>50</v>
      </c>
      <c r="O1268" t="s">
        <v>12</v>
      </c>
      <c r="T1268">
        <v>3</v>
      </c>
      <c r="U1268">
        <v>5</v>
      </c>
    </row>
    <row r="1269" spans="1:21" x14ac:dyDescent="0.2">
      <c r="A1269">
        <v>201</v>
      </c>
      <c r="B1269" t="s">
        <v>15</v>
      </c>
      <c r="C1269">
        <v>80</v>
      </c>
      <c r="D1269" t="s">
        <v>18</v>
      </c>
      <c r="E1269">
        <v>1</v>
      </c>
      <c r="F1269">
        <v>10</v>
      </c>
      <c r="H1269" t="s">
        <v>7</v>
      </c>
      <c r="N1269" t="s">
        <v>50</v>
      </c>
      <c r="O1269" t="s">
        <v>12</v>
      </c>
      <c r="T1269">
        <v>3</v>
      </c>
      <c r="U1269">
        <v>5</v>
      </c>
    </row>
    <row r="1270" spans="1:21" x14ac:dyDescent="0.2">
      <c r="A1270">
        <v>209</v>
      </c>
      <c r="B1270" t="s">
        <v>15</v>
      </c>
      <c r="C1270">
        <v>90</v>
      </c>
      <c r="D1270" t="s">
        <v>18</v>
      </c>
      <c r="E1270">
        <v>0</v>
      </c>
      <c r="F1270">
        <v>15</v>
      </c>
      <c r="H1270" t="s">
        <v>7</v>
      </c>
      <c r="N1270" t="s">
        <v>50</v>
      </c>
      <c r="T1270">
        <v>2</v>
      </c>
      <c r="U1270">
        <v>6</v>
      </c>
    </row>
    <row r="1271" spans="1:21" x14ac:dyDescent="0.2">
      <c r="A1271">
        <v>213</v>
      </c>
      <c r="B1271" t="s">
        <v>15</v>
      </c>
      <c r="C1271">
        <v>97</v>
      </c>
      <c r="D1271" t="s">
        <v>18</v>
      </c>
      <c r="E1271">
        <v>0</v>
      </c>
      <c r="F1271">
        <v>12</v>
      </c>
      <c r="H1271" t="s">
        <v>7</v>
      </c>
      <c r="M1271" t="s">
        <v>52</v>
      </c>
      <c r="N1271" t="s">
        <v>50</v>
      </c>
      <c r="O1271" t="s">
        <v>12</v>
      </c>
      <c r="R1271" t="s">
        <v>55</v>
      </c>
      <c r="S1271" t="s">
        <v>53</v>
      </c>
      <c r="T1271">
        <v>6</v>
      </c>
      <c r="U1271">
        <v>11</v>
      </c>
    </row>
    <row r="1272" spans="1:21" x14ac:dyDescent="0.2">
      <c r="A1272">
        <v>218</v>
      </c>
      <c r="B1272" t="s">
        <v>15</v>
      </c>
      <c r="C1272">
        <v>96</v>
      </c>
      <c r="D1272" t="s">
        <v>18</v>
      </c>
      <c r="E1272">
        <v>1</v>
      </c>
      <c r="H1272" t="s">
        <v>7</v>
      </c>
      <c r="O1272" t="s">
        <v>12</v>
      </c>
      <c r="T1272">
        <v>2</v>
      </c>
      <c r="U1272">
        <v>4</v>
      </c>
    </row>
    <row r="1273" spans="1:21" x14ac:dyDescent="0.2">
      <c r="A1273">
        <v>220</v>
      </c>
      <c r="B1273" t="s">
        <v>15</v>
      </c>
      <c r="C1273">
        <v>79</v>
      </c>
      <c r="D1273" t="s">
        <v>18</v>
      </c>
      <c r="E1273">
        <v>1</v>
      </c>
      <c r="F1273">
        <v>11</v>
      </c>
      <c r="H1273" t="s">
        <v>7</v>
      </c>
      <c r="N1273" t="s">
        <v>50</v>
      </c>
      <c r="O1273" t="s">
        <v>12</v>
      </c>
      <c r="T1273">
        <v>3</v>
      </c>
      <c r="U1273">
        <v>7</v>
      </c>
    </row>
    <row r="1274" spans="1:21" x14ac:dyDescent="0.2">
      <c r="A1274">
        <v>225</v>
      </c>
      <c r="B1274" t="s">
        <v>15</v>
      </c>
      <c r="C1274">
        <v>91</v>
      </c>
      <c r="D1274" t="s">
        <v>18</v>
      </c>
      <c r="E1274">
        <v>0</v>
      </c>
      <c r="H1274" t="s">
        <v>7</v>
      </c>
      <c r="K1274" t="s">
        <v>10</v>
      </c>
      <c r="O1274" t="s">
        <v>12</v>
      </c>
      <c r="P1274" t="s">
        <v>51</v>
      </c>
      <c r="R1274" t="s">
        <v>55</v>
      </c>
      <c r="T1274">
        <v>5</v>
      </c>
      <c r="U1274">
        <v>7</v>
      </c>
    </row>
    <row r="1275" spans="1:21" x14ac:dyDescent="0.2">
      <c r="A1275">
        <v>228</v>
      </c>
      <c r="B1275" t="s">
        <v>15</v>
      </c>
      <c r="C1275">
        <v>87</v>
      </c>
      <c r="D1275" t="s">
        <v>18</v>
      </c>
      <c r="E1275">
        <v>0</v>
      </c>
      <c r="H1275" t="s">
        <v>7</v>
      </c>
      <c r="N1275" t="s">
        <v>50</v>
      </c>
      <c r="O1275" t="s">
        <v>12</v>
      </c>
      <c r="T1275">
        <v>3</v>
      </c>
      <c r="U1275">
        <v>5</v>
      </c>
    </row>
    <row r="1276" spans="1:21" x14ac:dyDescent="0.2">
      <c r="A1276">
        <v>230</v>
      </c>
      <c r="B1276" t="s">
        <v>15</v>
      </c>
      <c r="C1276">
        <v>85</v>
      </c>
      <c r="D1276" t="s">
        <v>16</v>
      </c>
      <c r="E1276">
        <v>0</v>
      </c>
      <c r="H1276" t="s">
        <v>7</v>
      </c>
      <c r="O1276" t="s">
        <v>12</v>
      </c>
      <c r="T1276">
        <v>2</v>
      </c>
      <c r="U1276">
        <v>4</v>
      </c>
    </row>
    <row r="1277" spans="1:21" x14ac:dyDescent="0.2">
      <c r="A1277">
        <v>231</v>
      </c>
      <c r="B1277" t="s">
        <v>15</v>
      </c>
      <c r="C1277">
        <v>104</v>
      </c>
      <c r="D1277" t="s">
        <v>18</v>
      </c>
      <c r="E1277">
        <v>0</v>
      </c>
      <c r="H1277" t="s">
        <v>7</v>
      </c>
      <c r="M1277" t="s">
        <v>52</v>
      </c>
      <c r="N1277" t="s">
        <v>50</v>
      </c>
      <c r="O1277" t="s">
        <v>12</v>
      </c>
      <c r="T1277">
        <v>4</v>
      </c>
      <c r="U1277">
        <v>7</v>
      </c>
    </row>
    <row r="1278" spans="1:21" x14ac:dyDescent="0.2">
      <c r="A1278">
        <v>234</v>
      </c>
      <c r="B1278" t="s">
        <v>15</v>
      </c>
      <c r="C1278">
        <v>78</v>
      </c>
      <c r="D1278" t="s">
        <v>16</v>
      </c>
      <c r="E1278">
        <v>0</v>
      </c>
      <c r="F1278">
        <v>15</v>
      </c>
      <c r="H1278" t="s">
        <v>7</v>
      </c>
      <c r="N1278" t="s">
        <v>50</v>
      </c>
      <c r="O1278" t="s">
        <v>12</v>
      </c>
      <c r="P1278" t="s">
        <v>51</v>
      </c>
      <c r="T1278">
        <v>4</v>
      </c>
      <c r="U1278">
        <v>9</v>
      </c>
    </row>
    <row r="1279" spans="1:21" x14ac:dyDescent="0.2">
      <c r="A1279">
        <v>240</v>
      </c>
      <c r="B1279" t="s">
        <v>15</v>
      </c>
      <c r="C1279">
        <v>100</v>
      </c>
      <c r="D1279" t="s">
        <v>18</v>
      </c>
      <c r="E1279">
        <v>0</v>
      </c>
      <c r="H1279" t="s">
        <v>7</v>
      </c>
      <c r="T1279">
        <v>1</v>
      </c>
      <c r="U1279">
        <v>2</v>
      </c>
    </row>
    <row r="1280" spans="1:21" x14ac:dyDescent="0.2">
      <c r="A1280">
        <v>251</v>
      </c>
      <c r="B1280" t="s">
        <v>15</v>
      </c>
      <c r="C1280">
        <v>100</v>
      </c>
      <c r="D1280" t="s">
        <v>16</v>
      </c>
      <c r="E1280">
        <v>0</v>
      </c>
      <c r="H1280" t="s">
        <v>7</v>
      </c>
      <c r="T1280">
        <v>1</v>
      </c>
      <c r="U1280">
        <v>3</v>
      </c>
    </row>
    <row r="1281" spans="1:21" x14ac:dyDescent="0.2">
      <c r="A1281">
        <v>255</v>
      </c>
      <c r="B1281" t="s">
        <v>15</v>
      </c>
      <c r="C1281">
        <v>77</v>
      </c>
      <c r="D1281" t="s">
        <v>16</v>
      </c>
      <c r="E1281">
        <v>0</v>
      </c>
      <c r="H1281" t="s">
        <v>7</v>
      </c>
      <c r="T1281">
        <v>1</v>
      </c>
      <c r="U1281">
        <v>3</v>
      </c>
    </row>
    <row r="1282" spans="1:21" x14ac:dyDescent="0.2">
      <c r="A1282">
        <v>258</v>
      </c>
      <c r="B1282" t="s">
        <v>15</v>
      </c>
      <c r="C1282">
        <v>91</v>
      </c>
      <c r="D1282" t="s">
        <v>18</v>
      </c>
      <c r="E1282">
        <v>0</v>
      </c>
      <c r="H1282" t="s">
        <v>7</v>
      </c>
      <c r="O1282" t="s">
        <v>12</v>
      </c>
      <c r="T1282">
        <v>2</v>
      </c>
      <c r="U1282">
        <v>3</v>
      </c>
    </row>
    <row r="1283" spans="1:21" x14ac:dyDescent="0.2">
      <c r="A1283">
        <v>262</v>
      </c>
      <c r="B1283" t="s">
        <v>15</v>
      </c>
      <c r="C1283">
        <v>77</v>
      </c>
      <c r="D1283" t="s">
        <v>16</v>
      </c>
      <c r="E1283">
        <v>0</v>
      </c>
      <c r="F1283">
        <v>12</v>
      </c>
      <c r="H1283" t="s">
        <v>7</v>
      </c>
      <c r="K1283" t="s">
        <v>10</v>
      </c>
      <c r="O1283" t="s">
        <v>12</v>
      </c>
      <c r="T1283">
        <v>3</v>
      </c>
      <c r="U1283">
        <v>5</v>
      </c>
    </row>
    <row r="1284" spans="1:21" x14ac:dyDescent="0.2">
      <c r="A1284">
        <v>264</v>
      </c>
      <c r="B1284" t="s">
        <v>15</v>
      </c>
      <c r="C1284">
        <v>83</v>
      </c>
      <c r="D1284" t="s">
        <v>18</v>
      </c>
      <c r="E1284">
        <v>0</v>
      </c>
      <c r="F1284">
        <v>10</v>
      </c>
      <c r="H1284" t="s">
        <v>7</v>
      </c>
      <c r="O1284" t="s">
        <v>12</v>
      </c>
      <c r="T1284">
        <v>2</v>
      </c>
      <c r="U1284">
        <v>3</v>
      </c>
    </row>
    <row r="1285" spans="1:21" x14ac:dyDescent="0.2">
      <c r="A1285">
        <v>267</v>
      </c>
      <c r="B1285" t="s">
        <v>15</v>
      </c>
      <c r="C1285">
        <v>79</v>
      </c>
      <c r="D1285" t="s">
        <v>16</v>
      </c>
      <c r="E1285">
        <v>1</v>
      </c>
      <c r="F1285">
        <v>9</v>
      </c>
      <c r="H1285" t="s">
        <v>7</v>
      </c>
      <c r="P1285" t="s">
        <v>51</v>
      </c>
      <c r="T1285">
        <v>2</v>
      </c>
      <c r="U1285">
        <v>3</v>
      </c>
    </row>
    <row r="1286" spans="1:21" x14ac:dyDescent="0.2">
      <c r="A1286">
        <v>269</v>
      </c>
      <c r="B1286" t="s">
        <v>15</v>
      </c>
      <c r="C1286">
        <v>79</v>
      </c>
      <c r="D1286" t="s">
        <v>18</v>
      </c>
      <c r="E1286">
        <v>2</v>
      </c>
      <c r="F1286">
        <v>9</v>
      </c>
      <c r="H1286" t="s">
        <v>7</v>
      </c>
      <c r="N1286" t="s">
        <v>50</v>
      </c>
      <c r="O1286" t="s">
        <v>12</v>
      </c>
      <c r="T1286">
        <v>3</v>
      </c>
      <c r="U1286">
        <v>6</v>
      </c>
    </row>
    <row r="1287" spans="1:21" x14ac:dyDescent="0.2">
      <c r="A1287">
        <v>271</v>
      </c>
      <c r="B1287" t="s">
        <v>15</v>
      </c>
      <c r="C1287">
        <v>90</v>
      </c>
      <c r="D1287" t="s">
        <v>18</v>
      </c>
      <c r="E1287">
        <v>0</v>
      </c>
      <c r="H1287" t="s">
        <v>7</v>
      </c>
      <c r="P1287" t="s">
        <v>51</v>
      </c>
      <c r="R1287" t="s">
        <v>55</v>
      </c>
      <c r="T1287">
        <v>3</v>
      </c>
      <c r="U1287">
        <v>5</v>
      </c>
    </row>
    <row r="1288" spans="1:21" x14ac:dyDescent="0.2">
      <c r="A1288">
        <v>272</v>
      </c>
      <c r="B1288" t="s">
        <v>15</v>
      </c>
      <c r="C1288">
        <v>81</v>
      </c>
      <c r="D1288" t="s">
        <v>18</v>
      </c>
      <c r="E1288">
        <v>0</v>
      </c>
      <c r="F1288">
        <v>9</v>
      </c>
      <c r="H1288" t="s">
        <v>7</v>
      </c>
      <c r="O1288" t="s">
        <v>12</v>
      </c>
      <c r="T1288">
        <v>2</v>
      </c>
      <c r="U1288">
        <v>5</v>
      </c>
    </row>
    <row r="1289" spans="1:21" x14ac:dyDescent="0.2">
      <c r="A1289">
        <v>280</v>
      </c>
      <c r="B1289" t="s">
        <v>15</v>
      </c>
      <c r="C1289">
        <v>76</v>
      </c>
      <c r="D1289" t="s">
        <v>18</v>
      </c>
      <c r="E1289">
        <v>0</v>
      </c>
      <c r="F1289">
        <v>12</v>
      </c>
      <c r="H1289" t="s">
        <v>7</v>
      </c>
      <c r="T1289">
        <v>1</v>
      </c>
      <c r="U1289">
        <v>2</v>
      </c>
    </row>
    <row r="1290" spans="1:21" x14ac:dyDescent="0.2">
      <c r="A1290">
        <v>281</v>
      </c>
      <c r="B1290" t="s">
        <v>15</v>
      </c>
      <c r="C1290">
        <v>84</v>
      </c>
      <c r="D1290" t="s">
        <v>18</v>
      </c>
      <c r="E1290">
        <v>1</v>
      </c>
      <c r="F1290">
        <v>12</v>
      </c>
      <c r="H1290" t="s">
        <v>7</v>
      </c>
      <c r="K1290" t="s">
        <v>10</v>
      </c>
      <c r="N1290" t="s">
        <v>50</v>
      </c>
      <c r="T1290">
        <v>3</v>
      </c>
      <c r="U1290">
        <v>6</v>
      </c>
    </row>
    <row r="1291" spans="1:21" x14ac:dyDescent="0.2">
      <c r="A1291">
        <v>284</v>
      </c>
      <c r="B1291" t="s">
        <v>15</v>
      </c>
      <c r="C1291">
        <v>80</v>
      </c>
      <c r="D1291" t="s">
        <v>18</v>
      </c>
      <c r="E1291">
        <v>0</v>
      </c>
      <c r="F1291">
        <v>9</v>
      </c>
      <c r="H1291" t="s">
        <v>7</v>
      </c>
      <c r="O1291" t="s">
        <v>12</v>
      </c>
      <c r="T1291">
        <v>2</v>
      </c>
      <c r="U1291">
        <v>3</v>
      </c>
    </row>
    <row r="1292" spans="1:21" x14ac:dyDescent="0.2">
      <c r="A1292">
        <v>286</v>
      </c>
      <c r="B1292" t="s">
        <v>15</v>
      </c>
      <c r="C1292">
        <v>85</v>
      </c>
      <c r="D1292" t="s">
        <v>16</v>
      </c>
      <c r="E1292">
        <v>1</v>
      </c>
      <c r="F1292">
        <v>16</v>
      </c>
      <c r="H1292" t="s">
        <v>7</v>
      </c>
      <c r="N1292" t="s">
        <v>50</v>
      </c>
      <c r="T1292">
        <v>2</v>
      </c>
      <c r="U1292">
        <v>5</v>
      </c>
    </row>
    <row r="1293" spans="1:21" x14ac:dyDescent="0.2">
      <c r="A1293">
        <v>290</v>
      </c>
      <c r="B1293" t="s">
        <v>15</v>
      </c>
      <c r="C1293">
        <v>79</v>
      </c>
      <c r="D1293" t="s">
        <v>18</v>
      </c>
      <c r="E1293">
        <v>1</v>
      </c>
      <c r="F1293">
        <v>12</v>
      </c>
      <c r="H1293" t="s">
        <v>7</v>
      </c>
      <c r="N1293" t="s">
        <v>50</v>
      </c>
      <c r="T1293">
        <v>2</v>
      </c>
      <c r="U1293">
        <v>5</v>
      </c>
    </row>
    <row r="1294" spans="1:21" x14ac:dyDescent="0.2">
      <c r="A1294">
        <v>297</v>
      </c>
      <c r="B1294" t="s">
        <v>15</v>
      </c>
      <c r="C1294">
        <v>81</v>
      </c>
      <c r="D1294" t="s">
        <v>16</v>
      </c>
      <c r="E1294">
        <v>0</v>
      </c>
      <c r="H1294" t="s">
        <v>7</v>
      </c>
      <c r="K1294" t="s">
        <v>10</v>
      </c>
      <c r="M1294" t="s">
        <v>52</v>
      </c>
      <c r="N1294" t="s">
        <v>50</v>
      </c>
      <c r="O1294" t="s">
        <v>12</v>
      </c>
      <c r="T1294">
        <v>5</v>
      </c>
      <c r="U1294">
        <v>8</v>
      </c>
    </row>
    <row r="1295" spans="1:21" x14ac:dyDescent="0.2">
      <c r="A1295">
        <v>298</v>
      </c>
      <c r="B1295" t="s">
        <v>15</v>
      </c>
      <c r="C1295">
        <v>88</v>
      </c>
      <c r="D1295" t="s">
        <v>18</v>
      </c>
      <c r="E1295">
        <v>0</v>
      </c>
      <c r="F1295">
        <v>12</v>
      </c>
      <c r="H1295" t="s">
        <v>7</v>
      </c>
      <c r="O1295" t="s">
        <v>12</v>
      </c>
      <c r="T1295">
        <v>2</v>
      </c>
      <c r="U1295">
        <v>4</v>
      </c>
    </row>
    <row r="1296" spans="1:21" x14ac:dyDescent="0.2">
      <c r="A1296">
        <v>301</v>
      </c>
      <c r="B1296" t="s">
        <v>15</v>
      </c>
      <c r="C1296">
        <v>81</v>
      </c>
      <c r="D1296" t="s">
        <v>18</v>
      </c>
      <c r="E1296">
        <v>0</v>
      </c>
      <c r="F1296">
        <v>9</v>
      </c>
      <c r="H1296" t="s">
        <v>7</v>
      </c>
      <c r="N1296" t="s">
        <v>50</v>
      </c>
      <c r="Q1296" t="s">
        <v>54</v>
      </c>
      <c r="R1296" t="s">
        <v>55</v>
      </c>
      <c r="T1296">
        <v>4</v>
      </c>
      <c r="U1296">
        <v>7</v>
      </c>
    </row>
    <row r="1297" spans="1:21" x14ac:dyDescent="0.2">
      <c r="A1297">
        <v>305</v>
      </c>
      <c r="B1297" t="s">
        <v>15</v>
      </c>
      <c r="C1297">
        <v>77</v>
      </c>
      <c r="D1297" t="s">
        <v>16</v>
      </c>
      <c r="E1297">
        <v>0</v>
      </c>
      <c r="F1297">
        <v>16</v>
      </c>
      <c r="H1297" t="s">
        <v>7</v>
      </c>
      <c r="T1297">
        <v>1</v>
      </c>
      <c r="U1297">
        <v>3</v>
      </c>
    </row>
    <row r="1298" spans="1:21" x14ac:dyDescent="0.2">
      <c r="A1298">
        <v>309</v>
      </c>
      <c r="B1298" t="s">
        <v>15</v>
      </c>
      <c r="C1298">
        <v>84</v>
      </c>
      <c r="D1298" t="s">
        <v>18</v>
      </c>
      <c r="E1298">
        <v>0</v>
      </c>
      <c r="H1298" t="s">
        <v>7</v>
      </c>
      <c r="O1298" t="s">
        <v>12</v>
      </c>
      <c r="R1298" t="s">
        <v>55</v>
      </c>
      <c r="T1298">
        <v>3</v>
      </c>
      <c r="U1298">
        <v>5</v>
      </c>
    </row>
    <row r="1299" spans="1:21" x14ac:dyDescent="0.2">
      <c r="A1299">
        <v>311</v>
      </c>
      <c r="B1299" t="s">
        <v>15</v>
      </c>
      <c r="C1299">
        <v>91</v>
      </c>
      <c r="D1299" t="s">
        <v>18</v>
      </c>
      <c r="E1299">
        <v>1</v>
      </c>
      <c r="F1299">
        <v>12</v>
      </c>
      <c r="H1299" t="s">
        <v>7</v>
      </c>
      <c r="N1299" t="s">
        <v>50</v>
      </c>
      <c r="O1299" t="s">
        <v>12</v>
      </c>
      <c r="T1299">
        <v>3</v>
      </c>
      <c r="U1299">
        <v>6</v>
      </c>
    </row>
    <row r="1300" spans="1:21" x14ac:dyDescent="0.2">
      <c r="A1300">
        <v>320</v>
      </c>
      <c r="B1300" t="s">
        <v>15</v>
      </c>
      <c r="C1300">
        <v>91</v>
      </c>
      <c r="D1300" t="s">
        <v>18</v>
      </c>
      <c r="E1300">
        <v>1</v>
      </c>
      <c r="H1300" t="s">
        <v>7</v>
      </c>
      <c r="O1300" t="s">
        <v>12</v>
      </c>
      <c r="T1300">
        <v>2</v>
      </c>
      <c r="U1300">
        <v>4</v>
      </c>
    </row>
    <row r="1301" spans="1:21" x14ac:dyDescent="0.2">
      <c r="A1301">
        <v>339</v>
      </c>
      <c r="B1301" t="s">
        <v>15</v>
      </c>
      <c r="C1301">
        <v>82</v>
      </c>
      <c r="D1301" t="s">
        <v>18</v>
      </c>
      <c r="E1301">
        <v>0</v>
      </c>
      <c r="F1301">
        <v>17</v>
      </c>
      <c r="H1301" t="s">
        <v>7</v>
      </c>
      <c r="T1301">
        <v>1</v>
      </c>
      <c r="U1301">
        <v>2</v>
      </c>
    </row>
    <row r="1302" spans="1:21" x14ac:dyDescent="0.2">
      <c r="A1302">
        <v>343</v>
      </c>
      <c r="B1302" t="s">
        <v>15</v>
      </c>
      <c r="C1302">
        <v>78</v>
      </c>
      <c r="D1302" t="s">
        <v>18</v>
      </c>
      <c r="E1302">
        <v>0</v>
      </c>
      <c r="F1302">
        <v>9</v>
      </c>
      <c r="H1302" t="s">
        <v>7</v>
      </c>
      <c r="T1302">
        <v>1</v>
      </c>
      <c r="U1302">
        <v>3</v>
      </c>
    </row>
    <row r="1303" spans="1:21" x14ac:dyDescent="0.2">
      <c r="A1303">
        <v>344</v>
      </c>
      <c r="B1303" t="s">
        <v>15</v>
      </c>
      <c r="C1303">
        <v>86</v>
      </c>
      <c r="D1303" t="s">
        <v>18</v>
      </c>
      <c r="E1303">
        <v>0</v>
      </c>
      <c r="H1303" t="s">
        <v>7</v>
      </c>
      <c r="O1303" t="s">
        <v>12</v>
      </c>
      <c r="T1303">
        <v>2</v>
      </c>
      <c r="U1303">
        <v>3</v>
      </c>
    </row>
    <row r="1304" spans="1:21" x14ac:dyDescent="0.2">
      <c r="A1304">
        <v>349</v>
      </c>
      <c r="B1304" t="s">
        <v>15</v>
      </c>
      <c r="C1304">
        <v>88</v>
      </c>
      <c r="D1304" t="s">
        <v>18</v>
      </c>
      <c r="E1304">
        <v>0</v>
      </c>
      <c r="H1304" t="s">
        <v>7</v>
      </c>
      <c r="T1304">
        <v>1</v>
      </c>
      <c r="U1304">
        <v>2</v>
      </c>
    </row>
    <row r="1305" spans="1:21" x14ac:dyDescent="0.2">
      <c r="A1305">
        <v>358</v>
      </c>
      <c r="B1305" t="s">
        <v>15</v>
      </c>
      <c r="C1305">
        <v>86</v>
      </c>
      <c r="D1305" t="s">
        <v>18</v>
      </c>
      <c r="E1305">
        <v>0</v>
      </c>
      <c r="F1305">
        <v>15</v>
      </c>
      <c r="H1305" t="s">
        <v>7</v>
      </c>
      <c r="K1305" t="s">
        <v>10</v>
      </c>
      <c r="N1305" t="s">
        <v>50</v>
      </c>
      <c r="O1305" t="s">
        <v>12</v>
      </c>
      <c r="T1305">
        <v>4</v>
      </c>
      <c r="U1305">
        <v>5</v>
      </c>
    </row>
    <row r="1306" spans="1:21" x14ac:dyDescent="0.2">
      <c r="A1306">
        <v>364</v>
      </c>
      <c r="B1306" t="s">
        <v>15</v>
      </c>
      <c r="C1306">
        <v>91</v>
      </c>
      <c r="D1306" t="s">
        <v>18</v>
      </c>
      <c r="E1306">
        <v>0</v>
      </c>
      <c r="F1306">
        <v>9</v>
      </c>
      <c r="H1306" t="s">
        <v>7</v>
      </c>
      <c r="R1306" t="s">
        <v>55</v>
      </c>
      <c r="T1306">
        <v>2</v>
      </c>
      <c r="U1306">
        <v>4</v>
      </c>
    </row>
    <row r="1307" spans="1:21" x14ac:dyDescent="0.2">
      <c r="A1307">
        <v>382</v>
      </c>
      <c r="B1307" t="s">
        <v>15</v>
      </c>
      <c r="C1307">
        <v>77</v>
      </c>
      <c r="D1307" t="s">
        <v>16</v>
      </c>
      <c r="E1307">
        <v>1</v>
      </c>
      <c r="H1307" t="s">
        <v>7</v>
      </c>
      <c r="K1307" t="s">
        <v>10</v>
      </c>
      <c r="N1307" t="s">
        <v>50</v>
      </c>
      <c r="T1307">
        <v>3</v>
      </c>
      <c r="U1307">
        <v>5</v>
      </c>
    </row>
    <row r="1308" spans="1:21" x14ac:dyDescent="0.2">
      <c r="A1308">
        <v>390</v>
      </c>
      <c r="B1308" t="s">
        <v>15</v>
      </c>
      <c r="C1308">
        <v>80</v>
      </c>
      <c r="D1308" t="s">
        <v>16</v>
      </c>
      <c r="E1308">
        <v>1</v>
      </c>
      <c r="F1308">
        <v>10</v>
      </c>
      <c r="H1308" t="s">
        <v>7</v>
      </c>
      <c r="O1308" t="s">
        <v>12</v>
      </c>
      <c r="T1308">
        <v>2</v>
      </c>
      <c r="U1308">
        <v>4</v>
      </c>
    </row>
    <row r="1309" spans="1:21" x14ac:dyDescent="0.2">
      <c r="A1309">
        <v>391</v>
      </c>
      <c r="B1309" t="s">
        <v>15</v>
      </c>
      <c r="C1309">
        <v>80</v>
      </c>
      <c r="D1309" t="s">
        <v>18</v>
      </c>
      <c r="E1309">
        <v>0</v>
      </c>
      <c r="H1309" t="s">
        <v>7</v>
      </c>
      <c r="K1309" t="s">
        <v>10</v>
      </c>
      <c r="O1309" t="s">
        <v>12</v>
      </c>
      <c r="T1309">
        <v>3</v>
      </c>
      <c r="U1309">
        <v>3</v>
      </c>
    </row>
    <row r="1310" spans="1:21" x14ac:dyDescent="0.2">
      <c r="A1310">
        <v>393</v>
      </c>
      <c r="B1310" t="s">
        <v>15</v>
      </c>
      <c r="C1310">
        <v>78</v>
      </c>
      <c r="D1310" t="s">
        <v>18</v>
      </c>
      <c r="E1310">
        <v>0</v>
      </c>
      <c r="F1310">
        <v>10</v>
      </c>
      <c r="H1310" t="s">
        <v>7</v>
      </c>
      <c r="T1310">
        <v>1</v>
      </c>
      <c r="U1310">
        <v>2</v>
      </c>
    </row>
    <row r="1311" spans="1:21" x14ac:dyDescent="0.2">
      <c r="A1311">
        <v>395</v>
      </c>
      <c r="B1311" t="s">
        <v>15</v>
      </c>
      <c r="C1311">
        <v>77</v>
      </c>
      <c r="D1311" t="s">
        <v>18</v>
      </c>
      <c r="E1311">
        <v>0</v>
      </c>
      <c r="F1311">
        <v>11</v>
      </c>
      <c r="H1311" t="s">
        <v>7</v>
      </c>
      <c r="O1311" t="s">
        <v>12</v>
      </c>
      <c r="T1311">
        <v>2</v>
      </c>
      <c r="U1311">
        <v>4</v>
      </c>
    </row>
    <row r="1312" spans="1:21" x14ac:dyDescent="0.2">
      <c r="A1312">
        <v>401</v>
      </c>
      <c r="B1312" t="s">
        <v>15</v>
      </c>
      <c r="C1312">
        <v>75</v>
      </c>
      <c r="D1312" t="s">
        <v>18</v>
      </c>
      <c r="E1312">
        <v>0</v>
      </c>
      <c r="H1312" t="s">
        <v>7</v>
      </c>
      <c r="T1312">
        <v>1</v>
      </c>
      <c r="U1312">
        <v>2</v>
      </c>
    </row>
    <row r="1313" spans="1:21" x14ac:dyDescent="0.2">
      <c r="A1313">
        <v>408</v>
      </c>
      <c r="B1313" t="s">
        <v>15</v>
      </c>
      <c r="C1313">
        <v>78</v>
      </c>
      <c r="D1313" t="s">
        <v>16</v>
      </c>
      <c r="E1313">
        <v>2</v>
      </c>
      <c r="H1313" t="s">
        <v>7</v>
      </c>
      <c r="O1313" t="s">
        <v>12</v>
      </c>
      <c r="P1313" t="s">
        <v>51</v>
      </c>
      <c r="T1313">
        <v>3</v>
      </c>
      <c r="U1313">
        <v>5</v>
      </c>
    </row>
    <row r="1314" spans="1:21" x14ac:dyDescent="0.2">
      <c r="A1314">
        <v>415</v>
      </c>
      <c r="B1314" t="s">
        <v>15</v>
      </c>
      <c r="C1314">
        <v>85</v>
      </c>
      <c r="D1314" t="s">
        <v>18</v>
      </c>
      <c r="E1314">
        <v>0</v>
      </c>
      <c r="F1314">
        <v>9</v>
      </c>
      <c r="H1314" t="s">
        <v>7</v>
      </c>
      <c r="O1314" t="s">
        <v>12</v>
      </c>
      <c r="T1314">
        <v>2</v>
      </c>
      <c r="U1314">
        <v>5</v>
      </c>
    </row>
    <row r="1315" spans="1:21" x14ac:dyDescent="0.2">
      <c r="A1315">
        <v>420</v>
      </c>
      <c r="B1315" t="s">
        <v>15</v>
      </c>
      <c r="C1315">
        <v>84</v>
      </c>
      <c r="D1315" t="s">
        <v>18</v>
      </c>
      <c r="E1315">
        <v>0</v>
      </c>
      <c r="F1315">
        <v>11</v>
      </c>
      <c r="H1315" t="s">
        <v>7</v>
      </c>
      <c r="N1315" t="s">
        <v>50</v>
      </c>
      <c r="R1315" t="s">
        <v>55</v>
      </c>
      <c r="T1315">
        <v>3</v>
      </c>
      <c r="U1315">
        <v>4</v>
      </c>
    </row>
    <row r="1316" spans="1:21" x14ac:dyDescent="0.2">
      <c r="A1316">
        <v>424</v>
      </c>
      <c r="B1316" t="s">
        <v>15</v>
      </c>
      <c r="C1316">
        <v>83</v>
      </c>
      <c r="D1316" t="s">
        <v>18</v>
      </c>
      <c r="E1316">
        <v>0</v>
      </c>
      <c r="F1316">
        <v>11</v>
      </c>
      <c r="H1316" t="s">
        <v>7</v>
      </c>
      <c r="R1316" t="s">
        <v>55</v>
      </c>
      <c r="T1316">
        <v>2</v>
      </c>
      <c r="U1316">
        <v>6</v>
      </c>
    </row>
    <row r="1317" spans="1:21" x14ac:dyDescent="0.2">
      <c r="A1317">
        <v>426</v>
      </c>
      <c r="B1317" t="s">
        <v>15</v>
      </c>
      <c r="C1317">
        <v>76</v>
      </c>
      <c r="D1317" t="s">
        <v>16</v>
      </c>
      <c r="E1317">
        <v>0</v>
      </c>
      <c r="F1317">
        <v>19</v>
      </c>
      <c r="H1317" t="s">
        <v>7</v>
      </c>
      <c r="S1317" t="s">
        <v>53</v>
      </c>
      <c r="T1317">
        <v>2</v>
      </c>
      <c r="U1317">
        <v>4</v>
      </c>
    </row>
    <row r="1318" spans="1:21" x14ac:dyDescent="0.2">
      <c r="A1318">
        <v>427</v>
      </c>
      <c r="B1318" t="s">
        <v>15</v>
      </c>
      <c r="C1318">
        <v>84</v>
      </c>
      <c r="D1318" t="s">
        <v>16</v>
      </c>
      <c r="E1318">
        <v>0</v>
      </c>
      <c r="H1318" t="s">
        <v>7</v>
      </c>
      <c r="T1318">
        <v>1</v>
      </c>
      <c r="U1318">
        <v>1</v>
      </c>
    </row>
    <row r="1319" spans="1:21" x14ac:dyDescent="0.2">
      <c r="A1319">
        <v>428</v>
      </c>
      <c r="B1319" t="s">
        <v>15</v>
      </c>
      <c r="C1319">
        <v>83</v>
      </c>
      <c r="D1319" t="s">
        <v>18</v>
      </c>
      <c r="E1319">
        <v>0</v>
      </c>
      <c r="F1319">
        <v>12</v>
      </c>
      <c r="H1319" t="s">
        <v>7</v>
      </c>
      <c r="N1319" t="s">
        <v>50</v>
      </c>
      <c r="O1319" t="s">
        <v>12</v>
      </c>
      <c r="T1319">
        <v>3</v>
      </c>
      <c r="U1319">
        <v>4</v>
      </c>
    </row>
    <row r="1320" spans="1:21" x14ac:dyDescent="0.2">
      <c r="A1320">
        <v>434</v>
      </c>
      <c r="B1320" t="s">
        <v>15</v>
      </c>
      <c r="C1320">
        <v>92</v>
      </c>
      <c r="D1320" t="s">
        <v>16</v>
      </c>
      <c r="E1320">
        <v>0</v>
      </c>
      <c r="H1320" t="s">
        <v>7</v>
      </c>
      <c r="K1320" t="s">
        <v>10</v>
      </c>
      <c r="O1320" t="s">
        <v>12</v>
      </c>
      <c r="P1320" t="s">
        <v>51</v>
      </c>
      <c r="T1320">
        <v>4</v>
      </c>
      <c r="U1320">
        <v>7</v>
      </c>
    </row>
    <row r="1321" spans="1:21" x14ac:dyDescent="0.2">
      <c r="A1321">
        <v>437</v>
      </c>
      <c r="B1321" t="s">
        <v>15</v>
      </c>
      <c r="C1321">
        <v>83</v>
      </c>
      <c r="D1321" t="s">
        <v>16</v>
      </c>
      <c r="E1321">
        <v>0</v>
      </c>
      <c r="H1321" t="s">
        <v>7</v>
      </c>
      <c r="S1321" t="s">
        <v>53</v>
      </c>
      <c r="T1321">
        <v>2</v>
      </c>
      <c r="U1321">
        <v>3</v>
      </c>
    </row>
    <row r="1322" spans="1:21" x14ac:dyDescent="0.2">
      <c r="A1322">
        <v>439</v>
      </c>
      <c r="B1322" t="s">
        <v>15</v>
      </c>
      <c r="C1322">
        <v>81</v>
      </c>
      <c r="D1322" t="s">
        <v>16</v>
      </c>
      <c r="E1322">
        <v>1</v>
      </c>
      <c r="H1322" t="s">
        <v>7</v>
      </c>
      <c r="N1322" t="s">
        <v>50</v>
      </c>
      <c r="O1322" t="s">
        <v>12</v>
      </c>
      <c r="P1322" t="s">
        <v>51</v>
      </c>
      <c r="T1322">
        <v>4</v>
      </c>
      <c r="U1322">
        <v>5</v>
      </c>
    </row>
    <row r="1323" spans="1:21" x14ac:dyDescent="0.2">
      <c r="A1323">
        <v>447</v>
      </c>
      <c r="B1323" t="s">
        <v>15</v>
      </c>
      <c r="C1323">
        <v>76</v>
      </c>
      <c r="D1323" t="s">
        <v>16</v>
      </c>
      <c r="E1323">
        <v>1</v>
      </c>
      <c r="F1323">
        <v>16</v>
      </c>
      <c r="H1323" t="s">
        <v>7</v>
      </c>
      <c r="T1323">
        <v>1</v>
      </c>
      <c r="U1323">
        <v>5</v>
      </c>
    </row>
    <row r="1324" spans="1:21" x14ac:dyDescent="0.2">
      <c r="A1324">
        <v>452</v>
      </c>
      <c r="B1324" t="s">
        <v>15</v>
      </c>
      <c r="C1324">
        <v>85</v>
      </c>
      <c r="D1324" t="s">
        <v>18</v>
      </c>
      <c r="E1324">
        <v>0</v>
      </c>
      <c r="H1324" t="s">
        <v>7</v>
      </c>
      <c r="O1324" t="s">
        <v>12</v>
      </c>
      <c r="T1324">
        <v>2</v>
      </c>
      <c r="U1324">
        <v>3</v>
      </c>
    </row>
    <row r="1325" spans="1:21" x14ac:dyDescent="0.2">
      <c r="A1325">
        <v>453</v>
      </c>
      <c r="B1325" t="s">
        <v>15</v>
      </c>
      <c r="C1325">
        <v>96</v>
      </c>
      <c r="D1325" t="s">
        <v>18</v>
      </c>
      <c r="E1325">
        <v>0</v>
      </c>
      <c r="H1325" t="s">
        <v>7</v>
      </c>
      <c r="O1325" t="s">
        <v>12</v>
      </c>
      <c r="T1325">
        <v>2</v>
      </c>
      <c r="U1325">
        <v>5</v>
      </c>
    </row>
    <row r="1326" spans="1:21" x14ac:dyDescent="0.2">
      <c r="A1326">
        <v>454</v>
      </c>
      <c r="B1326" t="s">
        <v>15</v>
      </c>
      <c r="C1326">
        <v>76</v>
      </c>
      <c r="D1326" t="s">
        <v>18</v>
      </c>
      <c r="E1326">
        <v>0</v>
      </c>
      <c r="F1326">
        <v>9</v>
      </c>
      <c r="H1326" t="s">
        <v>7</v>
      </c>
      <c r="N1326" t="s">
        <v>50</v>
      </c>
      <c r="T1326">
        <v>2</v>
      </c>
      <c r="U1326">
        <v>3</v>
      </c>
    </row>
    <row r="1327" spans="1:21" x14ac:dyDescent="0.2">
      <c r="A1327">
        <v>455</v>
      </c>
      <c r="B1327" t="s">
        <v>15</v>
      </c>
      <c r="C1327">
        <v>86</v>
      </c>
      <c r="D1327" t="s">
        <v>16</v>
      </c>
      <c r="E1327">
        <v>0</v>
      </c>
      <c r="H1327" t="s">
        <v>7</v>
      </c>
      <c r="P1327" t="s">
        <v>51</v>
      </c>
      <c r="R1327" t="s">
        <v>55</v>
      </c>
      <c r="T1327">
        <v>3</v>
      </c>
      <c r="U1327">
        <v>6</v>
      </c>
    </row>
    <row r="1328" spans="1:21" x14ac:dyDescent="0.2">
      <c r="A1328">
        <v>456</v>
      </c>
      <c r="B1328" t="s">
        <v>15</v>
      </c>
      <c r="C1328">
        <v>82</v>
      </c>
      <c r="D1328" t="s">
        <v>16</v>
      </c>
      <c r="E1328">
        <v>0</v>
      </c>
      <c r="H1328" t="s">
        <v>7</v>
      </c>
      <c r="O1328" t="s">
        <v>12</v>
      </c>
      <c r="T1328">
        <v>2</v>
      </c>
      <c r="U1328">
        <v>4</v>
      </c>
    </row>
    <row r="1329" spans="1:21" x14ac:dyDescent="0.2">
      <c r="A1329">
        <v>458</v>
      </c>
      <c r="B1329" t="s">
        <v>15</v>
      </c>
      <c r="C1329">
        <v>79</v>
      </c>
      <c r="D1329" t="s">
        <v>16</v>
      </c>
      <c r="E1329">
        <v>0</v>
      </c>
      <c r="H1329" t="s">
        <v>7</v>
      </c>
      <c r="N1329" t="s">
        <v>50</v>
      </c>
      <c r="R1329" t="s">
        <v>55</v>
      </c>
      <c r="T1329">
        <v>3</v>
      </c>
      <c r="U1329">
        <v>5</v>
      </c>
    </row>
    <row r="1330" spans="1:21" x14ac:dyDescent="0.2">
      <c r="A1330">
        <v>459</v>
      </c>
      <c r="B1330" t="s">
        <v>15</v>
      </c>
      <c r="C1330">
        <v>78</v>
      </c>
      <c r="D1330" t="s">
        <v>18</v>
      </c>
      <c r="E1330">
        <v>0</v>
      </c>
      <c r="H1330" t="s">
        <v>7</v>
      </c>
      <c r="O1330" t="s">
        <v>12</v>
      </c>
      <c r="T1330">
        <v>2</v>
      </c>
      <c r="U1330">
        <v>4</v>
      </c>
    </row>
    <row r="1331" spans="1:21" x14ac:dyDescent="0.2">
      <c r="A1331">
        <v>464</v>
      </c>
      <c r="B1331" t="s">
        <v>15</v>
      </c>
      <c r="C1331">
        <v>87</v>
      </c>
      <c r="D1331" t="s">
        <v>18</v>
      </c>
      <c r="E1331">
        <v>0</v>
      </c>
      <c r="F1331">
        <v>12</v>
      </c>
      <c r="H1331" t="s">
        <v>7</v>
      </c>
      <c r="O1331" t="s">
        <v>12</v>
      </c>
      <c r="T1331">
        <v>2</v>
      </c>
      <c r="U1331">
        <v>4</v>
      </c>
    </row>
    <row r="1332" spans="1:21" x14ac:dyDescent="0.2">
      <c r="A1332">
        <v>469</v>
      </c>
      <c r="B1332" t="s">
        <v>15</v>
      </c>
      <c r="C1332">
        <v>75</v>
      </c>
      <c r="D1332" t="s">
        <v>18</v>
      </c>
      <c r="E1332">
        <v>1</v>
      </c>
      <c r="F1332">
        <v>15</v>
      </c>
      <c r="H1332" t="s">
        <v>7</v>
      </c>
      <c r="T1332">
        <v>1</v>
      </c>
      <c r="U1332">
        <v>3</v>
      </c>
    </row>
    <row r="1333" spans="1:21" x14ac:dyDescent="0.2">
      <c r="A1333">
        <v>476</v>
      </c>
      <c r="B1333" t="s">
        <v>15</v>
      </c>
      <c r="C1333">
        <v>81</v>
      </c>
      <c r="D1333" t="s">
        <v>18</v>
      </c>
      <c r="E1333">
        <v>0</v>
      </c>
      <c r="H1333" t="s">
        <v>7</v>
      </c>
      <c r="T1333">
        <v>1</v>
      </c>
      <c r="U1333">
        <v>2</v>
      </c>
    </row>
    <row r="1334" spans="1:21" x14ac:dyDescent="0.2">
      <c r="A1334">
        <v>480</v>
      </c>
      <c r="B1334" t="s">
        <v>15</v>
      </c>
      <c r="C1334">
        <v>86</v>
      </c>
      <c r="D1334" t="s">
        <v>18</v>
      </c>
      <c r="E1334">
        <v>1</v>
      </c>
      <c r="H1334" t="s">
        <v>7</v>
      </c>
      <c r="T1334">
        <v>1</v>
      </c>
      <c r="U1334">
        <v>5</v>
      </c>
    </row>
    <row r="1335" spans="1:21" x14ac:dyDescent="0.2">
      <c r="A1335">
        <v>485</v>
      </c>
      <c r="B1335" t="s">
        <v>15</v>
      </c>
      <c r="C1335">
        <v>76</v>
      </c>
      <c r="D1335" t="s">
        <v>18</v>
      </c>
      <c r="E1335">
        <v>0</v>
      </c>
      <c r="F1335">
        <v>16</v>
      </c>
      <c r="H1335" t="s">
        <v>7</v>
      </c>
      <c r="N1335" t="s">
        <v>50</v>
      </c>
      <c r="T1335">
        <v>2</v>
      </c>
      <c r="U1335">
        <v>5</v>
      </c>
    </row>
    <row r="1336" spans="1:21" x14ac:dyDescent="0.2">
      <c r="A1336">
        <v>492</v>
      </c>
      <c r="B1336" t="s">
        <v>15</v>
      </c>
      <c r="C1336">
        <v>75</v>
      </c>
      <c r="D1336" t="s">
        <v>18</v>
      </c>
      <c r="E1336">
        <v>1</v>
      </c>
      <c r="F1336">
        <v>15</v>
      </c>
      <c r="H1336" t="s">
        <v>7</v>
      </c>
      <c r="K1336" t="s">
        <v>10</v>
      </c>
      <c r="N1336" t="s">
        <v>50</v>
      </c>
      <c r="O1336" t="s">
        <v>12</v>
      </c>
      <c r="T1336">
        <v>4</v>
      </c>
      <c r="U1336">
        <v>8</v>
      </c>
    </row>
    <row r="1337" spans="1:21" x14ac:dyDescent="0.2">
      <c r="A1337">
        <v>493</v>
      </c>
      <c r="B1337" t="s">
        <v>15</v>
      </c>
      <c r="C1337">
        <v>84</v>
      </c>
      <c r="D1337" t="s">
        <v>16</v>
      </c>
      <c r="E1337">
        <v>0</v>
      </c>
      <c r="F1337">
        <v>9</v>
      </c>
      <c r="H1337" t="s">
        <v>7</v>
      </c>
      <c r="T1337">
        <v>1</v>
      </c>
      <c r="U1337">
        <v>3</v>
      </c>
    </row>
    <row r="1338" spans="1:21" x14ac:dyDescent="0.2">
      <c r="A1338">
        <v>496</v>
      </c>
      <c r="B1338" t="s">
        <v>15</v>
      </c>
      <c r="C1338">
        <v>85</v>
      </c>
      <c r="D1338" t="s">
        <v>16</v>
      </c>
      <c r="E1338">
        <v>0</v>
      </c>
      <c r="F1338">
        <v>12</v>
      </c>
      <c r="H1338" t="s">
        <v>7</v>
      </c>
      <c r="N1338" t="s">
        <v>50</v>
      </c>
      <c r="O1338" t="s">
        <v>12</v>
      </c>
      <c r="T1338">
        <v>3</v>
      </c>
      <c r="U1338">
        <v>6</v>
      </c>
    </row>
    <row r="1339" spans="1:21" x14ac:dyDescent="0.2">
      <c r="A1339">
        <v>499</v>
      </c>
      <c r="B1339" t="s">
        <v>15</v>
      </c>
      <c r="C1339">
        <v>82</v>
      </c>
      <c r="D1339" t="s">
        <v>16</v>
      </c>
      <c r="E1339">
        <v>0</v>
      </c>
      <c r="F1339">
        <v>16</v>
      </c>
      <c r="H1339" t="s">
        <v>7</v>
      </c>
      <c r="O1339" t="s">
        <v>12</v>
      </c>
      <c r="S1339" t="s">
        <v>53</v>
      </c>
      <c r="T1339">
        <v>3</v>
      </c>
      <c r="U1339">
        <v>5</v>
      </c>
    </row>
    <row r="1340" spans="1:21" x14ac:dyDescent="0.2">
      <c r="A1340">
        <v>501</v>
      </c>
      <c r="B1340" t="s">
        <v>15</v>
      </c>
      <c r="C1340">
        <v>79</v>
      </c>
      <c r="D1340" t="s">
        <v>18</v>
      </c>
      <c r="E1340">
        <v>1</v>
      </c>
      <c r="F1340">
        <v>16</v>
      </c>
      <c r="H1340" t="s">
        <v>7</v>
      </c>
      <c r="L1340" t="s">
        <v>11</v>
      </c>
      <c r="M1340" t="s">
        <v>52</v>
      </c>
      <c r="N1340" t="s">
        <v>50</v>
      </c>
      <c r="P1340" t="s">
        <v>51</v>
      </c>
      <c r="Q1340" t="s">
        <v>54</v>
      </c>
      <c r="T1340">
        <v>6</v>
      </c>
      <c r="U1340">
        <v>9</v>
      </c>
    </row>
    <row r="1341" spans="1:21" x14ac:dyDescent="0.2">
      <c r="A1341">
        <v>502</v>
      </c>
      <c r="B1341" t="s">
        <v>15</v>
      </c>
      <c r="C1341">
        <v>85</v>
      </c>
      <c r="D1341" t="s">
        <v>16</v>
      </c>
      <c r="E1341">
        <v>0</v>
      </c>
      <c r="H1341" t="s">
        <v>7</v>
      </c>
      <c r="T1341">
        <v>1</v>
      </c>
      <c r="U1341">
        <v>2</v>
      </c>
    </row>
    <row r="1342" spans="1:21" x14ac:dyDescent="0.2">
      <c r="A1342">
        <v>512</v>
      </c>
      <c r="B1342" t="s">
        <v>15</v>
      </c>
      <c r="C1342">
        <v>74</v>
      </c>
      <c r="D1342" t="s">
        <v>18</v>
      </c>
      <c r="E1342">
        <v>0</v>
      </c>
      <c r="H1342" t="s">
        <v>7</v>
      </c>
      <c r="T1342">
        <v>1</v>
      </c>
      <c r="U1342">
        <v>3</v>
      </c>
    </row>
    <row r="1343" spans="1:21" x14ac:dyDescent="0.2">
      <c r="A1343">
        <v>514</v>
      </c>
      <c r="B1343" t="s">
        <v>15</v>
      </c>
      <c r="C1343">
        <v>98</v>
      </c>
      <c r="D1343" t="s">
        <v>16</v>
      </c>
      <c r="E1343">
        <v>0</v>
      </c>
      <c r="H1343" t="s">
        <v>7</v>
      </c>
      <c r="T1343">
        <v>1</v>
      </c>
      <c r="U1343">
        <v>1</v>
      </c>
    </row>
    <row r="1344" spans="1:21" x14ac:dyDescent="0.2">
      <c r="A1344">
        <v>520</v>
      </c>
      <c r="B1344" t="s">
        <v>15</v>
      </c>
      <c r="C1344">
        <v>78</v>
      </c>
      <c r="D1344" t="s">
        <v>18</v>
      </c>
      <c r="E1344">
        <v>0</v>
      </c>
      <c r="F1344">
        <v>15</v>
      </c>
      <c r="H1344" t="s">
        <v>7</v>
      </c>
      <c r="N1344" t="s">
        <v>50</v>
      </c>
      <c r="T1344">
        <v>2</v>
      </c>
      <c r="U1344">
        <v>4</v>
      </c>
    </row>
    <row r="1345" spans="1:21" x14ac:dyDescent="0.2">
      <c r="A1345">
        <v>524</v>
      </c>
      <c r="B1345" t="s">
        <v>15</v>
      </c>
      <c r="C1345">
        <v>84</v>
      </c>
      <c r="D1345" t="s">
        <v>16</v>
      </c>
      <c r="E1345">
        <v>0</v>
      </c>
      <c r="F1345">
        <v>10</v>
      </c>
      <c r="H1345" t="s">
        <v>7</v>
      </c>
      <c r="O1345" t="s">
        <v>12</v>
      </c>
      <c r="Q1345" t="s">
        <v>54</v>
      </c>
      <c r="T1345">
        <v>3</v>
      </c>
      <c r="U1345">
        <v>6</v>
      </c>
    </row>
    <row r="1346" spans="1:21" x14ac:dyDescent="0.2">
      <c r="A1346">
        <v>535</v>
      </c>
      <c r="B1346" t="s">
        <v>15</v>
      </c>
      <c r="C1346">
        <v>87</v>
      </c>
      <c r="D1346" t="s">
        <v>18</v>
      </c>
      <c r="E1346">
        <v>0</v>
      </c>
      <c r="F1346">
        <v>12</v>
      </c>
      <c r="H1346" t="s">
        <v>7</v>
      </c>
      <c r="R1346" t="s">
        <v>55</v>
      </c>
      <c r="S1346" t="s">
        <v>53</v>
      </c>
      <c r="T1346">
        <v>3</v>
      </c>
      <c r="U1346">
        <v>5</v>
      </c>
    </row>
    <row r="1347" spans="1:21" x14ac:dyDescent="0.2">
      <c r="A1347">
        <v>541</v>
      </c>
      <c r="B1347" t="s">
        <v>15</v>
      </c>
      <c r="C1347">
        <v>84</v>
      </c>
      <c r="D1347" t="s">
        <v>18</v>
      </c>
      <c r="E1347">
        <v>0</v>
      </c>
      <c r="F1347">
        <v>9</v>
      </c>
      <c r="H1347" t="s">
        <v>7</v>
      </c>
      <c r="O1347" t="s">
        <v>12</v>
      </c>
      <c r="P1347" t="s">
        <v>51</v>
      </c>
      <c r="R1347" t="s">
        <v>55</v>
      </c>
      <c r="T1347">
        <v>4</v>
      </c>
      <c r="U1347">
        <v>6</v>
      </c>
    </row>
    <row r="1348" spans="1:21" x14ac:dyDescent="0.2">
      <c r="A1348">
        <v>542</v>
      </c>
      <c r="B1348" t="s">
        <v>15</v>
      </c>
      <c r="C1348">
        <v>80</v>
      </c>
      <c r="D1348" t="s">
        <v>18</v>
      </c>
      <c r="E1348">
        <v>0</v>
      </c>
      <c r="H1348" t="s">
        <v>7</v>
      </c>
      <c r="N1348" t="s">
        <v>50</v>
      </c>
      <c r="O1348" t="s">
        <v>12</v>
      </c>
      <c r="R1348" t="s">
        <v>55</v>
      </c>
      <c r="T1348">
        <v>4</v>
      </c>
      <c r="U1348">
        <v>6</v>
      </c>
    </row>
    <row r="1349" spans="1:21" x14ac:dyDescent="0.2">
      <c r="A1349">
        <v>548</v>
      </c>
      <c r="B1349" t="s">
        <v>15</v>
      </c>
      <c r="C1349">
        <v>89</v>
      </c>
      <c r="D1349" t="s">
        <v>18</v>
      </c>
      <c r="E1349">
        <v>1</v>
      </c>
      <c r="F1349">
        <v>9</v>
      </c>
      <c r="H1349" t="s">
        <v>7</v>
      </c>
      <c r="N1349" t="s">
        <v>50</v>
      </c>
      <c r="O1349" t="s">
        <v>12</v>
      </c>
      <c r="S1349" t="s">
        <v>53</v>
      </c>
      <c r="T1349">
        <v>4</v>
      </c>
      <c r="U1349">
        <v>6</v>
      </c>
    </row>
    <row r="1350" spans="1:21" x14ac:dyDescent="0.2">
      <c r="A1350">
        <v>556</v>
      </c>
      <c r="B1350" t="s">
        <v>15</v>
      </c>
      <c r="C1350">
        <v>86</v>
      </c>
      <c r="D1350" t="s">
        <v>16</v>
      </c>
      <c r="E1350">
        <v>0</v>
      </c>
      <c r="F1350">
        <v>16</v>
      </c>
      <c r="H1350" t="s">
        <v>7</v>
      </c>
      <c r="N1350" t="s">
        <v>50</v>
      </c>
      <c r="O1350" t="s">
        <v>12</v>
      </c>
      <c r="S1350" t="s">
        <v>53</v>
      </c>
      <c r="T1350">
        <v>4</v>
      </c>
      <c r="U1350">
        <v>8</v>
      </c>
    </row>
    <row r="1351" spans="1:21" x14ac:dyDescent="0.2">
      <c r="A1351">
        <v>557</v>
      </c>
      <c r="B1351" t="s">
        <v>15</v>
      </c>
      <c r="C1351">
        <v>83</v>
      </c>
      <c r="D1351" t="s">
        <v>18</v>
      </c>
      <c r="E1351">
        <v>1</v>
      </c>
      <c r="F1351">
        <v>16</v>
      </c>
      <c r="H1351" t="s">
        <v>7</v>
      </c>
      <c r="O1351" t="s">
        <v>12</v>
      </c>
      <c r="T1351">
        <v>2</v>
      </c>
      <c r="U1351">
        <v>4</v>
      </c>
    </row>
    <row r="1352" spans="1:21" x14ac:dyDescent="0.2">
      <c r="A1352">
        <v>558</v>
      </c>
      <c r="B1352" t="s">
        <v>15</v>
      </c>
      <c r="C1352">
        <v>79</v>
      </c>
      <c r="D1352" t="s">
        <v>18</v>
      </c>
      <c r="E1352">
        <v>0</v>
      </c>
      <c r="H1352" t="s">
        <v>7</v>
      </c>
      <c r="O1352" t="s">
        <v>12</v>
      </c>
      <c r="T1352">
        <v>2</v>
      </c>
      <c r="U1352">
        <v>4</v>
      </c>
    </row>
    <row r="1353" spans="1:21" x14ac:dyDescent="0.2">
      <c r="A1353">
        <v>565</v>
      </c>
      <c r="B1353" t="s">
        <v>15</v>
      </c>
      <c r="C1353">
        <v>91</v>
      </c>
      <c r="D1353" t="s">
        <v>18</v>
      </c>
      <c r="E1353">
        <v>1</v>
      </c>
      <c r="F1353">
        <v>10</v>
      </c>
      <c r="H1353" t="s">
        <v>7</v>
      </c>
      <c r="O1353" t="s">
        <v>12</v>
      </c>
      <c r="T1353">
        <v>2</v>
      </c>
      <c r="U1353">
        <v>4</v>
      </c>
    </row>
    <row r="1354" spans="1:21" x14ac:dyDescent="0.2">
      <c r="A1354">
        <v>570</v>
      </c>
      <c r="B1354" t="s">
        <v>15</v>
      </c>
      <c r="C1354">
        <v>92</v>
      </c>
      <c r="D1354" t="s">
        <v>16</v>
      </c>
      <c r="E1354">
        <v>0</v>
      </c>
      <c r="F1354">
        <v>11</v>
      </c>
      <c r="H1354" t="s">
        <v>7</v>
      </c>
      <c r="N1354" t="s">
        <v>50</v>
      </c>
      <c r="O1354" t="s">
        <v>12</v>
      </c>
      <c r="Q1354" t="s">
        <v>54</v>
      </c>
      <c r="T1354">
        <v>4</v>
      </c>
      <c r="U1354">
        <v>9</v>
      </c>
    </row>
    <row r="1355" spans="1:21" x14ac:dyDescent="0.2">
      <c r="A1355">
        <v>579</v>
      </c>
      <c r="B1355" t="s">
        <v>15</v>
      </c>
      <c r="C1355">
        <v>83</v>
      </c>
      <c r="D1355" t="s">
        <v>18</v>
      </c>
      <c r="E1355">
        <v>0</v>
      </c>
      <c r="F1355">
        <v>12</v>
      </c>
      <c r="H1355" t="s">
        <v>7</v>
      </c>
      <c r="O1355" t="s">
        <v>12</v>
      </c>
      <c r="R1355" t="s">
        <v>55</v>
      </c>
      <c r="T1355">
        <v>3</v>
      </c>
      <c r="U1355">
        <v>6</v>
      </c>
    </row>
    <row r="1356" spans="1:21" x14ac:dyDescent="0.2">
      <c r="A1356">
        <v>587</v>
      </c>
      <c r="B1356" t="s">
        <v>15</v>
      </c>
      <c r="C1356">
        <v>86</v>
      </c>
      <c r="D1356" t="s">
        <v>16</v>
      </c>
      <c r="E1356">
        <v>0</v>
      </c>
      <c r="F1356">
        <v>10</v>
      </c>
      <c r="H1356" t="s">
        <v>7</v>
      </c>
      <c r="O1356" t="s">
        <v>12</v>
      </c>
      <c r="R1356" t="s">
        <v>55</v>
      </c>
      <c r="T1356">
        <v>3</v>
      </c>
      <c r="U1356">
        <v>5</v>
      </c>
    </row>
    <row r="1357" spans="1:21" x14ac:dyDescent="0.2">
      <c r="A1357">
        <v>592</v>
      </c>
      <c r="B1357" t="s">
        <v>15</v>
      </c>
      <c r="C1357">
        <v>89</v>
      </c>
      <c r="D1357" t="s">
        <v>18</v>
      </c>
      <c r="E1357">
        <v>0</v>
      </c>
      <c r="F1357">
        <v>11</v>
      </c>
      <c r="H1357" t="s">
        <v>7</v>
      </c>
      <c r="N1357" t="s">
        <v>50</v>
      </c>
      <c r="O1357" t="s">
        <v>12</v>
      </c>
      <c r="T1357">
        <v>3</v>
      </c>
      <c r="U1357">
        <v>7</v>
      </c>
    </row>
    <row r="1358" spans="1:21" x14ac:dyDescent="0.2">
      <c r="A1358">
        <v>603</v>
      </c>
      <c r="B1358" t="s">
        <v>15</v>
      </c>
      <c r="C1358">
        <v>77</v>
      </c>
      <c r="D1358" t="s">
        <v>18</v>
      </c>
      <c r="E1358">
        <v>0</v>
      </c>
      <c r="H1358" t="s">
        <v>7</v>
      </c>
      <c r="N1358" t="s">
        <v>50</v>
      </c>
      <c r="Q1358" t="s">
        <v>54</v>
      </c>
      <c r="T1358">
        <v>3</v>
      </c>
      <c r="U1358">
        <v>6</v>
      </c>
    </row>
    <row r="1359" spans="1:21" x14ac:dyDescent="0.2">
      <c r="A1359">
        <v>604</v>
      </c>
      <c r="B1359" t="s">
        <v>15</v>
      </c>
      <c r="C1359">
        <v>88</v>
      </c>
      <c r="D1359" t="s">
        <v>16</v>
      </c>
      <c r="E1359">
        <v>0</v>
      </c>
      <c r="H1359" t="s">
        <v>7</v>
      </c>
      <c r="O1359" t="s">
        <v>12</v>
      </c>
      <c r="T1359">
        <v>2</v>
      </c>
      <c r="U1359">
        <v>4</v>
      </c>
    </row>
    <row r="1360" spans="1:21" x14ac:dyDescent="0.2">
      <c r="A1360">
        <v>616</v>
      </c>
      <c r="B1360" t="s">
        <v>15</v>
      </c>
      <c r="C1360">
        <v>86</v>
      </c>
      <c r="D1360" t="s">
        <v>18</v>
      </c>
      <c r="E1360">
        <v>0</v>
      </c>
      <c r="H1360" t="s">
        <v>7</v>
      </c>
      <c r="O1360" t="s">
        <v>12</v>
      </c>
      <c r="Q1360" t="s">
        <v>54</v>
      </c>
      <c r="R1360" t="s">
        <v>55</v>
      </c>
      <c r="T1360">
        <v>4</v>
      </c>
      <c r="U1360">
        <v>5</v>
      </c>
    </row>
    <row r="1361" spans="1:21" x14ac:dyDescent="0.2">
      <c r="A1361">
        <v>618</v>
      </c>
      <c r="B1361" t="s">
        <v>15</v>
      </c>
      <c r="C1361">
        <v>91</v>
      </c>
      <c r="D1361" t="s">
        <v>18</v>
      </c>
      <c r="E1361">
        <v>0</v>
      </c>
      <c r="F1361">
        <v>19</v>
      </c>
      <c r="H1361" t="s">
        <v>7</v>
      </c>
      <c r="M1361" t="s">
        <v>52</v>
      </c>
      <c r="N1361" t="s">
        <v>50</v>
      </c>
      <c r="O1361" t="s">
        <v>12</v>
      </c>
      <c r="S1361" t="s">
        <v>53</v>
      </c>
      <c r="T1361">
        <v>5</v>
      </c>
      <c r="U1361">
        <v>10</v>
      </c>
    </row>
    <row r="1362" spans="1:21" x14ac:dyDescent="0.2">
      <c r="A1362">
        <v>626</v>
      </c>
      <c r="B1362" t="s">
        <v>15</v>
      </c>
      <c r="C1362">
        <v>78</v>
      </c>
      <c r="D1362" t="s">
        <v>18</v>
      </c>
      <c r="E1362">
        <v>0</v>
      </c>
      <c r="H1362" t="s">
        <v>7</v>
      </c>
      <c r="O1362" t="s">
        <v>12</v>
      </c>
      <c r="T1362">
        <v>2</v>
      </c>
      <c r="U1362">
        <v>4</v>
      </c>
    </row>
    <row r="1363" spans="1:21" x14ac:dyDescent="0.2">
      <c r="A1363">
        <v>630</v>
      </c>
      <c r="B1363" t="s">
        <v>15</v>
      </c>
      <c r="C1363">
        <v>81</v>
      </c>
      <c r="D1363" t="s">
        <v>18</v>
      </c>
      <c r="E1363">
        <v>0</v>
      </c>
      <c r="F1363">
        <v>11</v>
      </c>
      <c r="H1363" t="s">
        <v>7</v>
      </c>
      <c r="N1363" t="s">
        <v>50</v>
      </c>
      <c r="O1363" t="s">
        <v>12</v>
      </c>
      <c r="T1363">
        <v>3</v>
      </c>
      <c r="U1363">
        <v>4</v>
      </c>
    </row>
    <row r="1364" spans="1:21" x14ac:dyDescent="0.2">
      <c r="A1364">
        <v>637</v>
      </c>
      <c r="B1364" t="s">
        <v>15</v>
      </c>
      <c r="C1364">
        <v>82</v>
      </c>
      <c r="D1364" t="s">
        <v>16</v>
      </c>
      <c r="E1364">
        <v>0</v>
      </c>
      <c r="F1364">
        <v>15</v>
      </c>
      <c r="H1364" t="s">
        <v>7</v>
      </c>
      <c r="O1364" t="s">
        <v>12</v>
      </c>
      <c r="P1364" t="s">
        <v>51</v>
      </c>
      <c r="T1364">
        <v>3</v>
      </c>
      <c r="U1364">
        <v>4</v>
      </c>
    </row>
    <row r="1365" spans="1:21" x14ac:dyDescent="0.2">
      <c r="A1365">
        <v>639</v>
      </c>
      <c r="B1365" t="s">
        <v>15</v>
      </c>
      <c r="C1365">
        <v>76</v>
      </c>
      <c r="D1365" t="s">
        <v>16</v>
      </c>
      <c r="E1365">
        <v>0</v>
      </c>
      <c r="F1365">
        <v>18</v>
      </c>
      <c r="H1365" t="s">
        <v>7</v>
      </c>
      <c r="T1365">
        <v>1</v>
      </c>
      <c r="U1365">
        <v>3</v>
      </c>
    </row>
    <row r="1366" spans="1:21" x14ac:dyDescent="0.2">
      <c r="A1366">
        <v>648</v>
      </c>
      <c r="B1366" t="s">
        <v>15</v>
      </c>
      <c r="C1366">
        <v>77</v>
      </c>
      <c r="D1366" t="s">
        <v>18</v>
      </c>
      <c r="E1366">
        <v>1</v>
      </c>
      <c r="F1366">
        <v>15</v>
      </c>
      <c r="H1366" t="s">
        <v>7</v>
      </c>
      <c r="N1366" t="s">
        <v>50</v>
      </c>
      <c r="O1366" t="s">
        <v>12</v>
      </c>
      <c r="R1366" t="s">
        <v>55</v>
      </c>
      <c r="T1366">
        <v>4</v>
      </c>
      <c r="U1366">
        <v>7</v>
      </c>
    </row>
    <row r="1367" spans="1:21" x14ac:dyDescent="0.2">
      <c r="A1367">
        <v>650</v>
      </c>
      <c r="B1367" t="s">
        <v>15</v>
      </c>
      <c r="C1367">
        <v>85</v>
      </c>
      <c r="D1367" t="s">
        <v>18</v>
      </c>
      <c r="E1367">
        <v>1</v>
      </c>
      <c r="H1367" t="s">
        <v>7</v>
      </c>
      <c r="K1367" t="s">
        <v>10</v>
      </c>
      <c r="N1367" t="s">
        <v>50</v>
      </c>
      <c r="O1367" t="s">
        <v>12</v>
      </c>
      <c r="P1367" t="s">
        <v>51</v>
      </c>
      <c r="Q1367" t="s">
        <v>54</v>
      </c>
      <c r="T1367">
        <v>6</v>
      </c>
      <c r="U1367">
        <v>7</v>
      </c>
    </row>
    <row r="1368" spans="1:21" x14ac:dyDescent="0.2">
      <c r="A1368">
        <v>651</v>
      </c>
      <c r="B1368" t="s">
        <v>15</v>
      </c>
      <c r="C1368">
        <v>85</v>
      </c>
      <c r="D1368" t="s">
        <v>16</v>
      </c>
      <c r="E1368">
        <v>0</v>
      </c>
      <c r="H1368" t="s">
        <v>7</v>
      </c>
      <c r="T1368">
        <v>1</v>
      </c>
      <c r="U1368">
        <v>1</v>
      </c>
    </row>
    <row r="1369" spans="1:21" x14ac:dyDescent="0.2">
      <c r="A1369">
        <v>652</v>
      </c>
      <c r="B1369" t="s">
        <v>15</v>
      </c>
      <c r="C1369">
        <v>75</v>
      </c>
      <c r="D1369" t="s">
        <v>16</v>
      </c>
      <c r="E1369">
        <v>0</v>
      </c>
      <c r="F1369">
        <v>15</v>
      </c>
      <c r="H1369" t="s">
        <v>7</v>
      </c>
      <c r="Q1369" t="s">
        <v>54</v>
      </c>
      <c r="T1369">
        <v>2</v>
      </c>
      <c r="U1369">
        <v>3</v>
      </c>
    </row>
    <row r="1370" spans="1:21" x14ac:dyDescent="0.2">
      <c r="A1370">
        <v>653</v>
      </c>
      <c r="B1370" t="s">
        <v>15</v>
      </c>
      <c r="C1370">
        <v>93</v>
      </c>
      <c r="D1370" t="s">
        <v>16</v>
      </c>
      <c r="E1370">
        <v>1</v>
      </c>
      <c r="H1370" t="s">
        <v>7</v>
      </c>
      <c r="T1370">
        <v>1</v>
      </c>
      <c r="U1370">
        <v>1</v>
      </c>
    </row>
    <row r="1371" spans="1:21" x14ac:dyDescent="0.2">
      <c r="A1371">
        <v>661</v>
      </c>
      <c r="B1371" t="s">
        <v>15</v>
      </c>
      <c r="C1371">
        <v>84</v>
      </c>
      <c r="D1371" t="s">
        <v>16</v>
      </c>
      <c r="E1371">
        <v>0</v>
      </c>
      <c r="F1371">
        <v>10</v>
      </c>
      <c r="H1371" t="s">
        <v>7</v>
      </c>
      <c r="K1371" t="s">
        <v>10</v>
      </c>
      <c r="M1371" t="s">
        <v>52</v>
      </c>
      <c r="N1371" t="s">
        <v>50</v>
      </c>
      <c r="O1371" t="s">
        <v>12</v>
      </c>
      <c r="P1371" t="s">
        <v>51</v>
      </c>
      <c r="T1371">
        <v>6</v>
      </c>
      <c r="U1371">
        <v>9</v>
      </c>
    </row>
    <row r="1372" spans="1:21" x14ac:dyDescent="0.2">
      <c r="A1372">
        <v>667</v>
      </c>
      <c r="B1372" t="s">
        <v>15</v>
      </c>
      <c r="C1372">
        <v>84</v>
      </c>
      <c r="D1372" t="s">
        <v>16</v>
      </c>
      <c r="E1372">
        <v>0</v>
      </c>
      <c r="F1372">
        <v>10</v>
      </c>
      <c r="H1372" t="s">
        <v>7</v>
      </c>
      <c r="N1372" t="s">
        <v>50</v>
      </c>
      <c r="O1372" t="s">
        <v>12</v>
      </c>
      <c r="P1372" t="s">
        <v>51</v>
      </c>
      <c r="T1372">
        <v>4</v>
      </c>
      <c r="U1372">
        <v>6</v>
      </c>
    </row>
    <row r="1373" spans="1:21" x14ac:dyDescent="0.2">
      <c r="A1373">
        <v>668</v>
      </c>
      <c r="B1373" t="s">
        <v>15</v>
      </c>
      <c r="C1373">
        <v>84</v>
      </c>
      <c r="D1373" t="s">
        <v>18</v>
      </c>
      <c r="E1373">
        <v>0</v>
      </c>
      <c r="F1373">
        <v>15</v>
      </c>
      <c r="H1373" t="s">
        <v>7</v>
      </c>
      <c r="O1373" t="s">
        <v>12</v>
      </c>
      <c r="T1373">
        <v>2</v>
      </c>
      <c r="U1373">
        <v>3</v>
      </c>
    </row>
    <row r="1374" spans="1:21" x14ac:dyDescent="0.2">
      <c r="A1374">
        <v>673</v>
      </c>
      <c r="B1374" t="s">
        <v>15</v>
      </c>
      <c r="C1374">
        <v>81</v>
      </c>
      <c r="D1374" t="s">
        <v>18</v>
      </c>
      <c r="E1374">
        <v>0</v>
      </c>
      <c r="F1374">
        <v>11</v>
      </c>
      <c r="H1374" t="s">
        <v>7</v>
      </c>
      <c r="K1374" t="s">
        <v>10</v>
      </c>
      <c r="N1374" t="s">
        <v>50</v>
      </c>
      <c r="O1374" t="s">
        <v>12</v>
      </c>
      <c r="T1374">
        <v>4</v>
      </c>
      <c r="U1374">
        <v>6</v>
      </c>
    </row>
    <row r="1375" spans="1:21" x14ac:dyDescent="0.2">
      <c r="A1375">
        <v>674</v>
      </c>
      <c r="B1375" t="s">
        <v>15</v>
      </c>
      <c r="C1375">
        <v>78</v>
      </c>
      <c r="D1375" t="s">
        <v>18</v>
      </c>
      <c r="E1375">
        <v>1</v>
      </c>
      <c r="F1375">
        <v>10</v>
      </c>
      <c r="H1375" t="s">
        <v>7</v>
      </c>
      <c r="N1375" t="s">
        <v>50</v>
      </c>
      <c r="O1375" t="s">
        <v>12</v>
      </c>
      <c r="R1375" t="s">
        <v>55</v>
      </c>
      <c r="T1375">
        <v>4</v>
      </c>
      <c r="U1375">
        <v>6</v>
      </c>
    </row>
    <row r="1376" spans="1:21" x14ac:dyDescent="0.2">
      <c r="A1376">
        <v>675</v>
      </c>
      <c r="B1376" t="s">
        <v>15</v>
      </c>
      <c r="C1376">
        <v>77</v>
      </c>
      <c r="D1376" t="s">
        <v>16</v>
      </c>
      <c r="E1376">
        <v>0</v>
      </c>
      <c r="F1376">
        <v>9</v>
      </c>
      <c r="H1376" t="s">
        <v>7</v>
      </c>
      <c r="N1376" t="s">
        <v>50</v>
      </c>
      <c r="P1376" t="s">
        <v>51</v>
      </c>
      <c r="T1376">
        <v>3</v>
      </c>
      <c r="U1376">
        <v>4</v>
      </c>
    </row>
    <row r="1377" spans="1:21" x14ac:dyDescent="0.2">
      <c r="A1377">
        <v>684</v>
      </c>
      <c r="B1377" t="s">
        <v>15</v>
      </c>
      <c r="C1377">
        <v>77</v>
      </c>
      <c r="D1377" t="s">
        <v>18</v>
      </c>
      <c r="E1377">
        <v>1</v>
      </c>
      <c r="F1377">
        <v>11</v>
      </c>
      <c r="H1377" t="s">
        <v>7</v>
      </c>
      <c r="N1377" t="s">
        <v>50</v>
      </c>
      <c r="P1377" t="s">
        <v>51</v>
      </c>
      <c r="T1377">
        <v>3</v>
      </c>
      <c r="U1377">
        <v>4</v>
      </c>
    </row>
    <row r="1378" spans="1:21" x14ac:dyDescent="0.2">
      <c r="A1378">
        <v>703</v>
      </c>
      <c r="B1378" t="s">
        <v>15</v>
      </c>
      <c r="C1378">
        <v>82</v>
      </c>
      <c r="D1378" t="s">
        <v>16</v>
      </c>
      <c r="E1378">
        <v>0</v>
      </c>
      <c r="F1378">
        <v>10</v>
      </c>
      <c r="H1378" t="s">
        <v>7</v>
      </c>
      <c r="K1378" t="s">
        <v>10</v>
      </c>
      <c r="N1378" t="s">
        <v>50</v>
      </c>
      <c r="O1378" t="s">
        <v>12</v>
      </c>
      <c r="T1378">
        <v>4</v>
      </c>
      <c r="U1378">
        <v>4</v>
      </c>
    </row>
    <row r="1379" spans="1:21" x14ac:dyDescent="0.2">
      <c r="A1379">
        <v>704</v>
      </c>
      <c r="B1379" t="s">
        <v>15</v>
      </c>
      <c r="C1379">
        <v>81</v>
      </c>
      <c r="D1379" t="s">
        <v>18</v>
      </c>
      <c r="E1379">
        <v>1</v>
      </c>
      <c r="F1379">
        <v>11</v>
      </c>
      <c r="H1379" t="s">
        <v>7</v>
      </c>
      <c r="T1379">
        <v>1</v>
      </c>
      <c r="U1379">
        <v>2</v>
      </c>
    </row>
    <row r="1380" spans="1:21" x14ac:dyDescent="0.2">
      <c r="A1380">
        <v>710</v>
      </c>
      <c r="B1380" t="s">
        <v>15</v>
      </c>
      <c r="C1380">
        <v>82</v>
      </c>
      <c r="D1380" t="s">
        <v>18</v>
      </c>
      <c r="E1380">
        <v>0</v>
      </c>
      <c r="F1380">
        <v>16</v>
      </c>
      <c r="H1380" t="s">
        <v>7</v>
      </c>
      <c r="N1380" t="s">
        <v>50</v>
      </c>
      <c r="O1380" t="s">
        <v>12</v>
      </c>
      <c r="T1380">
        <v>3</v>
      </c>
      <c r="U1380">
        <v>5</v>
      </c>
    </row>
    <row r="1381" spans="1:21" x14ac:dyDescent="0.2">
      <c r="A1381">
        <v>712</v>
      </c>
      <c r="B1381" t="s">
        <v>15</v>
      </c>
      <c r="C1381">
        <v>75</v>
      </c>
      <c r="D1381" t="s">
        <v>18</v>
      </c>
      <c r="E1381">
        <v>0</v>
      </c>
      <c r="H1381" t="s">
        <v>7</v>
      </c>
      <c r="T1381">
        <v>1</v>
      </c>
      <c r="U1381">
        <v>4</v>
      </c>
    </row>
    <row r="1382" spans="1:21" x14ac:dyDescent="0.2">
      <c r="A1382">
        <v>714</v>
      </c>
      <c r="B1382" t="s">
        <v>15</v>
      </c>
      <c r="C1382">
        <v>78</v>
      </c>
      <c r="D1382" t="s">
        <v>18</v>
      </c>
      <c r="E1382">
        <v>0</v>
      </c>
      <c r="F1382">
        <v>9</v>
      </c>
      <c r="H1382" t="s">
        <v>7</v>
      </c>
      <c r="N1382" t="s">
        <v>50</v>
      </c>
      <c r="O1382" t="s">
        <v>12</v>
      </c>
      <c r="T1382">
        <v>3</v>
      </c>
      <c r="U1382">
        <v>5</v>
      </c>
    </row>
    <row r="1383" spans="1:21" x14ac:dyDescent="0.2">
      <c r="A1383">
        <v>720</v>
      </c>
      <c r="B1383" t="s">
        <v>15</v>
      </c>
      <c r="C1383">
        <v>100</v>
      </c>
      <c r="D1383" t="s">
        <v>18</v>
      </c>
      <c r="E1383">
        <v>0</v>
      </c>
      <c r="F1383">
        <v>9</v>
      </c>
      <c r="H1383" t="s">
        <v>7</v>
      </c>
      <c r="M1383" t="s">
        <v>52</v>
      </c>
      <c r="N1383" t="s">
        <v>50</v>
      </c>
      <c r="O1383" t="s">
        <v>12</v>
      </c>
      <c r="T1383">
        <v>4</v>
      </c>
      <c r="U1383">
        <v>6</v>
      </c>
    </row>
    <row r="1384" spans="1:21" x14ac:dyDescent="0.2">
      <c r="A1384">
        <v>738</v>
      </c>
      <c r="B1384" t="s">
        <v>15</v>
      </c>
      <c r="C1384">
        <v>97</v>
      </c>
      <c r="D1384" t="s">
        <v>16</v>
      </c>
      <c r="E1384">
        <v>0</v>
      </c>
      <c r="H1384" t="s">
        <v>7</v>
      </c>
      <c r="Q1384" t="s">
        <v>54</v>
      </c>
      <c r="T1384">
        <v>2</v>
      </c>
      <c r="U1384">
        <v>2</v>
      </c>
    </row>
    <row r="1385" spans="1:21" x14ac:dyDescent="0.2">
      <c r="A1385">
        <v>750</v>
      </c>
      <c r="B1385" t="s">
        <v>15</v>
      </c>
      <c r="C1385">
        <v>91</v>
      </c>
      <c r="D1385" t="s">
        <v>16</v>
      </c>
      <c r="E1385">
        <v>0</v>
      </c>
      <c r="H1385" t="s">
        <v>7</v>
      </c>
      <c r="S1385" t="s">
        <v>53</v>
      </c>
      <c r="T1385">
        <v>2</v>
      </c>
      <c r="U1385">
        <v>2</v>
      </c>
    </row>
    <row r="1386" spans="1:21" x14ac:dyDescent="0.2">
      <c r="A1386">
        <v>754</v>
      </c>
      <c r="B1386" t="s">
        <v>15</v>
      </c>
      <c r="C1386">
        <v>80</v>
      </c>
      <c r="D1386" t="s">
        <v>16</v>
      </c>
      <c r="E1386">
        <v>0</v>
      </c>
      <c r="F1386">
        <v>10</v>
      </c>
      <c r="H1386" t="s">
        <v>7</v>
      </c>
      <c r="K1386" t="s">
        <v>10</v>
      </c>
      <c r="N1386" t="s">
        <v>50</v>
      </c>
      <c r="O1386" t="s">
        <v>12</v>
      </c>
      <c r="T1386">
        <v>4</v>
      </c>
      <c r="U1386">
        <v>7</v>
      </c>
    </row>
    <row r="1387" spans="1:21" x14ac:dyDescent="0.2">
      <c r="A1387">
        <v>756</v>
      </c>
      <c r="B1387" t="s">
        <v>15</v>
      </c>
      <c r="C1387">
        <v>89</v>
      </c>
      <c r="D1387" t="s">
        <v>18</v>
      </c>
      <c r="E1387">
        <v>0</v>
      </c>
      <c r="F1387">
        <v>10</v>
      </c>
      <c r="H1387" t="s">
        <v>7</v>
      </c>
      <c r="K1387" t="s">
        <v>10</v>
      </c>
      <c r="N1387" t="s">
        <v>50</v>
      </c>
      <c r="O1387" t="s">
        <v>12</v>
      </c>
      <c r="S1387" t="s">
        <v>53</v>
      </c>
      <c r="T1387">
        <v>5</v>
      </c>
      <c r="U1387">
        <v>7</v>
      </c>
    </row>
    <row r="1388" spans="1:21" x14ac:dyDescent="0.2">
      <c r="A1388">
        <v>760</v>
      </c>
      <c r="B1388" t="s">
        <v>15</v>
      </c>
      <c r="C1388">
        <v>100</v>
      </c>
      <c r="D1388" t="s">
        <v>18</v>
      </c>
      <c r="E1388">
        <v>0</v>
      </c>
      <c r="F1388">
        <v>11</v>
      </c>
      <c r="H1388" t="s">
        <v>7</v>
      </c>
      <c r="K1388" t="s">
        <v>10</v>
      </c>
      <c r="N1388" t="s">
        <v>50</v>
      </c>
      <c r="Q1388" t="s">
        <v>54</v>
      </c>
      <c r="R1388" t="s">
        <v>55</v>
      </c>
      <c r="T1388">
        <v>5</v>
      </c>
      <c r="U1388">
        <v>7</v>
      </c>
    </row>
    <row r="1389" spans="1:21" x14ac:dyDescent="0.2">
      <c r="A1389">
        <v>765</v>
      </c>
      <c r="B1389" t="s">
        <v>15</v>
      </c>
      <c r="C1389">
        <v>82</v>
      </c>
      <c r="D1389" t="s">
        <v>18</v>
      </c>
      <c r="E1389">
        <v>1</v>
      </c>
      <c r="F1389">
        <v>15</v>
      </c>
      <c r="H1389" t="s">
        <v>7</v>
      </c>
      <c r="N1389" t="s">
        <v>50</v>
      </c>
      <c r="O1389" t="s">
        <v>12</v>
      </c>
      <c r="R1389" t="s">
        <v>55</v>
      </c>
      <c r="T1389">
        <v>4</v>
      </c>
      <c r="U1389">
        <v>6</v>
      </c>
    </row>
    <row r="1390" spans="1:21" x14ac:dyDescent="0.2">
      <c r="A1390">
        <v>768</v>
      </c>
      <c r="B1390" t="s">
        <v>15</v>
      </c>
      <c r="C1390">
        <v>77</v>
      </c>
      <c r="D1390" t="s">
        <v>16</v>
      </c>
      <c r="E1390">
        <v>2</v>
      </c>
      <c r="F1390">
        <v>10</v>
      </c>
      <c r="H1390" t="s">
        <v>7</v>
      </c>
      <c r="N1390" t="s">
        <v>50</v>
      </c>
      <c r="O1390" t="s">
        <v>12</v>
      </c>
      <c r="T1390">
        <v>3</v>
      </c>
      <c r="U1390">
        <v>7</v>
      </c>
    </row>
    <row r="1391" spans="1:21" x14ac:dyDescent="0.2">
      <c r="A1391">
        <v>770</v>
      </c>
      <c r="B1391" t="s">
        <v>15</v>
      </c>
      <c r="C1391">
        <v>82</v>
      </c>
      <c r="D1391" t="s">
        <v>16</v>
      </c>
      <c r="E1391">
        <v>0</v>
      </c>
      <c r="F1391">
        <v>16</v>
      </c>
      <c r="H1391" t="s">
        <v>7</v>
      </c>
      <c r="O1391" t="s">
        <v>12</v>
      </c>
      <c r="T1391">
        <v>2</v>
      </c>
      <c r="U1391">
        <v>5</v>
      </c>
    </row>
    <row r="1392" spans="1:21" x14ac:dyDescent="0.2">
      <c r="A1392">
        <v>772</v>
      </c>
      <c r="B1392" t="s">
        <v>15</v>
      </c>
      <c r="C1392">
        <v>85</v>
      </c>
      <c r="D1392" t="s">
        <v>18</v>
      </c>
      <c r="E1392">
        <v>0</v>
      </c>
      <c r="H1392" t="s">
        <v>7</v>
      </c>
      <c r="T1392">
        <v>1</v>
      </c>
      <c r="U1392">
        <v>2</v>
      </c>
    </row>
    <row r="1393" spans="1:21" x14ac:dyDescent="0.2">
      <c r="A1393">
        <v>773</v>
      </c>
      <c r="B1393" t="s">
        <v>15</v>
      </c>
      <c r="C1393">
        <v>84</v>
      </c>
      <c r="D1393" t="s">
        <v>18</v>
      </c>
      <c r="E1393">
        <v>1</v>
      </c>
      <c r="F1393">
        <v>15</v>
      </c>
      <c r="H1393" t="s">
        <v>7</v>
      </c>
      <c r="K1393" t="s">
        <v>10</v>
      </c>
      <c r="N1393" t="s">
        <v>50</v>
      </c>
      <c r="T1393">
        <v>3</v>
      </c>
      <c r="U1393">
        <v>5</v>
      </c>
    </row>
    <row r="1394" spans="1:21" x14ac:dyDescent="0.2">
      <c r="A1394">
        <v>774</v>
      </c>
      <c r="B1394" t="s">
        <v>15</v>
      </c>
      <c r="C1394">
        <v>86</v>
      </c>
      <c r="D1394" t="s">
        <v>16</v>
      </c>
      <c r="E1394">
        <v>0</v>
      </c>
      <c r="F1394">
        <v>11</v>
      </c>
      <c r="H1394" t="s">
        <v>7</v>
      </c>
      <c r="O1394" t="s">
        <v>12</v>
      </c>
      <c r="T1394">
        <v>2</v>
      </c>
      <c r="U1394">
        <v>4</v>
      </c>
    </row>
    <row r="1395" spans="1:21" x14ac:dyDescent="0.2">
      <c r="A1395">
        <v>775</v>
      </c>
      <c r="B1395" t="s">
        <v>15</v>
      </c>
      <c r="C1395">
        <v>78</v>
      </c>
      <c r="D1395" t="s">
        <v>16</v>
      </c>
      <c r="E1395">
        <v>0</v>
      </c>
      <c r="F1395">
        <v>12</v>
      </c>
      <c r="H1395" t="s">
        <v>7</v>
      </c>
      <c r="T1395">
        <v>1</v>
      </c>
      <c r="U1395">
        <v>2</v>
      </c>
    </row>
    <row r="1396" spans="1:21" x14ac:dyDescent="0.2">
      <c r="A1396">
        <v>787</v>
      </c>
      <c r="B1396" t="s">
        <v>15</v>
      </c>
      <c r="C1396">
        <v>84</v>
      </c>
      <c r="D1396" t="s">
        <v>18</v>
      </c>
      <c r="E1396">
        <v>0</v>
      </c>
      <c r="H1396" t="s">
        <v>7</v>
      </c>
      <c r="T1396">
        <v>1</v>
      </c>
      <c r="U1396">
        <v>1</v>
      </c>
    </row>
    <row r="1397" spans="1:21" x14ac:dyDescent="0.2">
      <c r="A1397">
        <v>790</v>
      </c>
      <c r="B1397" t="s">
        <v>15</v>
      </c>
      <c r="C1397">
        <v>91</v>
      </c>
      <c r="D1397" t="s">
        <v>16</v>
      </c>
      <c r="E1397">
        <v>0</v>
      </c>
      <c r="H1397" t="s">
        <v>7</v>
      </c>
      <c r="K1397" t="s">
        <v>10</v>
      </c>
      <c r="O1397" t="s">
        <v>12</v>
      </c>
      <c r="T1397">
        <v>3</v>
      </c>
      <c r="U1397">
        <v>4</v>
      </c>
    </row>
    <row r="1398" spans="1:21" x14ac:dyDescent="0.2">
      <c r="A1398">
        <v>797</v>
      </c>
      <c r="B1398" t="s">
        <v>15</v>
      </c>
      <c r="C1398">
        <v>85</v>
      </c>
      <c r="D1398" t="s">
        <v>16</v>
      </c>
      <c r="E1398">
        <v>0</v>
      </c>
      <c r="F1398">
        <v>16</v>
      </c>
      <c r="H1398" t="s">
        <v>7</v>
      </c>
      <c r="N1398" t="s">
        <v>50</v>
      </c>
      <c r="S1398" t="s">
        <v>53</v>
      </c>
      <c r="T1398">
        <v>3</v>
      </c>
      <c r="U1398">
        <v>9</v>
      </c>
    </row>
    <row r="1399" spans="1:21" x14ac:dyDescent="0.2">
      <c r="A1399">
        <v>801</v>
      </c>
      <c r="B1399" t="s">
        <v>15</v>
      </c>
      <c r="C1399">
        <v>93</v>
      </c>
      <c r="D1399" t="s">
        <v>18</v>
      </c>
      <c r="E1399">
        <v>1</v>
      </c>
      <c r="H1399" t="s">
        <v>7</v>
      </c>
      <c r="M1399" t="s">
        <v>52</v>
      </c>
      <c r="N1399" t="s">
        <v>50</v>
      </c>
      <c r="O1399" t="s">
        <v>12</v>
      </c>
      <c r="P1399" t="s">
        <v>51</v>
      </c>
      <c r="Q1399" t="s">
        <v>54</v>
      </c>
      <c r="R1399" t="s">
        <v>55</v>
      </c>
      <c r="T1399">
        <v>7</v>
      </c>
      <c r="U1399">
        <v>8</v>
      </c>
    </row>
    <row r="1400" spans="1:21" x14ac:dyDescent="0.2">
      <c r="A1400">
        <v>802</v>
      </c>
      <c r="B1400" t="s">
        <v>15</v>
      </c>
      <c r="C1400">
        <v>79</v>
      </c>
      <c r="D1400" t="s">
        <v>18</v>
      </c>
      <c r="E1400">
        <v>0</v>
      </c>
      <c r="F1400">
        <v>18</v>
      </c>
      <c r="H1400" t="s">
        <v>7</v>
      </c>
      <c r="N1400" t="s">
        <v>50</v>
      </c>
      <c r="P1400" t="s">
        <v>51</v>
      </c>
      <c r="R1400" t="s">
        <v>55</v>
      </c>
      <c r="T1400">
        <v>4</v>
      </c>
      <c r="U1400">
        <v>6</v>
      </c>
    </row>
    <row r="1401" spans="1:21" x14ac:dyDescent="0.2">
      <c r="A1401">
        <v>806</v>
      </c>
      <c r="B1401" t="s">
        <v>15</v>
      </c>
      <c r="C1401">
        <v>78</v>
      </c>
      <c r="D1401" t="s">
        <v>18</v>
      </c>
      <c r="E1401">
        <v>1</v>
      </c>
      <c r="F1401">
        <v>16</v>
      </c>
      <c r="H1401" t="s">
        <v>7</v>
      </c>
      <c r="N1401" t="s">
        <v>50</v>
      </c>
      <c r="T1401">
        <v>2</v>
      </c>
      <c r="U1401">
        <v>4</v>
      </c>
    </row>
    <row r="1402" spans="1:21" x14ac:dyDescent="0.2">
      <c r="A1402">
        <v>812</v>
      </c>
      <c r="B1402" t="s">
        <v>15</v>
      </c>
      <c r="C1402">
        <v>79</v>
      </c>
      <c r="D1402" t="s">
        <v>18</v>
      </c>
      <c r="E1402">
        <v>0</v>
      </c>
      <c r="F1402">
        <v>12</v>
      </c>
      <c r="H1402" t="s">
        <v>7</v>
      </c>
      <c r="O1402" t="s">
        <v>12</v>
      </c>
      <c r="T1402">
        <v>2</v>
      </c>
      <c r="U1402">
        <v>4</v>
      </c>
    </row>
    <row r="1403" spans="1:21" x14ac:dyDescent="0.2">
      <c r="A1403">
        <v>814</v>
      </c>
      <c r="B1403" t="s">
        <v>15</v>
      </c>
      <c r="C1403">
        <v>96</v>
      </c>
      <c r="D1403" t="s">
        <v>16</v>
      </c>
      <c r="E1403">
        <v>0</v>
      </c>
      <c r="H1403" t="s">
        <v>7</v>
      </c>
      <c r="O1403" t="s">
        <v>12</v>
      </c>
      <c r="T1403">
        <v>2</v>
      </c>
      <c r="U1403">
        <v>3</v>
      </c>
    </row>
    <row r="1404" spans="1:21" x14ac:dyDescent="0.2">
      <c r="A1404">
        <v>818</v>
      </c>
      <c r="B1404" t="s">
        <v>15</v>
      </c>
      <c r="C1404">
        <v>75</v>
      </c>
      <c r="D1404" t="s">
        <v>18</v>
      </c>
      <c r="E1404">
        <v>0</v>
      </c>
      <c r="F1404">
        <v>17</v>
      </c>
      <c r="H1404" t="s">
        <v>7</v>
      </c>
      <c r="N1404" t="s">
        <v>50</v>
      </c>
      <c r="T1404">
        <v>2</v>
      </c>
      <c r="U1404">
        <v>5</v>
      </c>
    </row>
    <row r="1405" spans="1:21" x14ac:dyDescent="0.2">
      <c r="A1405">
        <v>828</v>
      </c>
      <c r="B1405" t="s">
        <v>15</v>
      </c>
      <c r="C1405">
        <v>90</v>
      </c>
      <c r="D1405" t="s">
        <v>16</v>
      </c>
      <c r="E1405">
        <v>0</v>
      </c>
      <c r="F1405">
        <v>15</v>
      </c>
      <c r="H1405" t="s">
        <v>7</v>
      </c>
      <c r="T1405">
        <v>1</v>
      </c>
      <c r="U1405">
        <v>1</v>
      </c>
    </row>
    <row r="1406" spans="1:21" x14ac:dyDescent="0.2">
      <c r="A1406">
        <v>829</v>
      </c>
      <c r="B1406" t="s">
        <v>15</v>
      </c>
      <c r="C1406">
        <v>82</v>
      </c>
      <c r="D1406" t="s">
        <v>18</v>
      </c>
      <c r="E1406">
        <v>0</v>
      </c>
      <c r="F1406">
        <v>9</v>
      </c>
      <c r="H1406" t="s">
        <v>7</v>
      </c>
      <c r="N1406" t="s">
        <v>50</v>
      </c>
      <c r="Q1406" t="s">
        <v>54</v>
      </c>
      <c r="S1406" t="s">
        <v>53</v>
      </c>
      <c r="T1406">
        <v>4</v>
      </c>
      <c r="U1406">
        <v>7</v>
      </c>
    </row>
    <row r="1407" spans="1:21" x14ac:dyDescent="0.2">
      <c r="A1407">
        <v>835</v>
      </c>
      <c r="B1407" t="s">
        <v>15</v>
      </c>
      <c r="C1407">
        <v>82</v>
      </c>
      <c r="D1407" t="s">
        <v>18</v>
      </c>
      <c r="E1407">
        <v>0</v>
      </c>
      <c r="F1407">
        <v>11</v>
      </c>
      <c r="H1407" t="s">
        <v>7</v>
      </c>
      <c r="N1407" t="s">
        <v>50</v>
      </c>
      <c r="O1407" t="s">
        <v>12</v>
      </c>
      <c r="R1407" t="s">
        <v>55</v>
      </c>
      <c r="T1407">
        <v>4</v>
      </c>
      <c r="U1407">
        <v>6</v>
      </c>
    </row>
    <row r="1408" spans="1:21" x14ac:dyDescent="0.2">
      <c r="A1408">
        <v>848</v>
      </c>
      <c r="B1408" t="s">
        <v>15</v>
      </c>
      <c r="C1408">
        <v>99</v>
      </c>
      <c r="D1408" t="s">
        <v>18</v>
      </c>
      <c r="E1408">
        <v>0</v>
      </c>
      <c r="H1408" t="s">
        <v>7</v>
      </c>
      <c r="O1408" t="s">
        <v>12</v>
      </c>
      <c r="R1408" t="s">
        <v>55</v>
      </c>
      <c r="T1408">
        <v>3</v>
      </c>
      <c r="U1408">
        <v>4</v>
      </c>
    </row>
    <row r="1409" spans="1:21" x14ac:dyDescent="0.2">
      <c r="A1409">
        <v>850</v>
      </c>
      <c r="B1409" t="s">
        <v>15</v>
      </c>
      <c r="C1409">
        <v>92</v>
      </c>
      <c r="D1409" t="s">
        <v>18</v>
      </c>
      <c r="E1409">
        <v>0</v>
      </c>
      <c r="F1409">
        <v>10</v>
      </c>
      <c r="H1409" t="s">
        <v>7</v>
      </c>
      <c r="N1409" t="s">
        <v>50</v>
      </c>
      <c r="O1409" t="s">
        <v>12</v>
      </c>
      <c r="P1409" t="s">
        <v>51</v>
      </c>
      <c r="T1409">
        <v>4</v>
      </c>
      <c r="U1409">
        <v>6</v>
      </c>
    </row>
    <row r="1410" spans="1:21" x14ac:dyDescent="0.2">
      <c r="A1410">
        <v>864</v>
      </c>
      <c r="B1410" t="s">
        <v>15</v>
      </c>
      <c r="C1410">
        <v>80</v>
      </c>
      <c r="D1410" t="s">
        <v>18</v>
      </c>
      <c r="E1410">
        <v>0</v>
      </c>
      <c r="F1410">
        <v>10</v>
      </c>
      <c r="H1410" t="s">
        <v>7</v>
      </c>
      <c r="O1410" t="s">
        <v>12</v>
      </c>
      <c r="P1410" t="s">
        <v>51</v>
      </c>
      <c r="Q1410" t="s">
        <v>54</v>
      </c>
      <c r="T1410">
        <v>4</v>
      </c>
      <c r="U1410">
        <v>6</v>
      </c>
    </row>
    <row r="1411" spans="1:21" x14ac:dyDescent="0.2">
      <c r="A1411">
        <v>865</v>
      </c>
      <c r="B1411" t="s">
        <v>15</v>
      </c>
      <c r="C1411">
        <v>95</v>
      </c>
      <c r="D1411" t="s">
        <v>18</v>
      </c>
      <c r="E1411">
        <v>0</v>
      </c>
      <c r="F1411">
        <v>8</v>
      </c>
      <c r="H1411" t="s">
        <v>7</v>
      </c>
      <c r="O1411" t="s">
        <v>12</v>
      </c>
      <c r="T1411">
        <v>2</v>
      </c>
      <c r="U1411">
        <v>4</v>
      </c>
    </row>
    <row r="1412" spans="1:21" x14ac:dyDescent="0.2">
      <c r="A1412">
        <v>866</v>
      </c>
      <c r="B1412" t="s">
        <v>15</v>
      </c>
      <c r="C1412">
        <v>87</v>
      </c>
      <c r="D1412" t="s">
        <v>18</v>
      </c>
      <c r="E1412">
        <v>0</v>
      </c>
      <c r="F1412">
        <v>10</v>
      </c>
      <c r="H1412" t="s">
        <v>7</v>
      </c>
      <c r="K1412" t="s">
        <v>10</v>
      </c>
      <c r="O1412" t="s">
        <v>12</v>
      </c>
      <c r="P1412" t="s">
        <v>51</v>
      </c>
      <c r="Q1412" t="s">
        <v>54</v>
      </c>
      <c r="R1412" t="s">
        <v>55</v>
      </c>
      <c r="T1412">
        <v>6</v>
      </c>
      <c r="U1412">
        <v>9</v>
      </c>
    </row>
    <row r="1413" spans="1:21" x14ac:dyDescent="0.2">
      <c r="A1413">
        <v>870</v>
      </c>
      <c r="B1413" t="s">
        <v>15</v>
      </c>
      <c r="C1413">
        <v>85</v>
      </c>
      <c r="D1413" t="s">
        <v>18</v>
      </c>
      <c r="E1413">
        <v>1</v>
      </c>
      <c r="F1413">
        <v>12</v>
      </c>
      <c r="H1413" t="s">
        <v>7</v>
      </c>
      <c r="N1413" t="s">
        <v>50</v>
      </c>
      <c r="O1413" t="s">
        <v>12</v>
      </c>
      <c r="T1413">
        <v>3</v>
      </c>
      <c r="U1413">
        <v>4</v>
      </c>
    </row>
    <row r="1414" spans="1:21" x14ac:dyDescent="0.2">
      <c r="A1414">
        <v>871</v>
      </c>
      <c r="B1414" t="s">
        <v>15</v>
      </c>
      <c r="C1414">
        <v>85</v>
      </c>
      <c r="D1414" t="s">
        <v>18</v>
      </c>
      <c r="E1414">
        <v>0</v>
      </c>
      <c r="F1414">
        <v>12</v>
      </c>
      <c r="H1414" t="s">
        <v>7</v>
      </c>
      <c r="O1414" t="s">
        <v>12</v>
      </c>
      <c r="R1414" t="s">
        <v>55</v>
      </c>
      <c r="T1414">
        <v>3</v>
      </c>
      <c r="U1414">
        <v>5</v>
      </c>
    </row>
    <row r="1415" spans="1:21" x14ac:dyDescent="0.2">
      <c r="A1415">
        <v>875</v>
      </c>
      <c r="B1415" t="s">
        <v>15</v>
      </c>
      <c r="C1415">
        <v>84</v>
      </c>
      <c r="D1415" t="s">
        <v>16</v>
      </c>
      <c r="E1415">
        <v>0</v>
      </c>
      <c r="F1415">
        <v>12</v>
      </c>
      <c r="H1415" t="s">
        <v>7</v>
      </c>
      <c r="O1415" t="s">
        <v>12</v>
      </c>
      <c r="P1415" t="s">
        <v>51</v>
      </c>
      <c r="Q1415" t="s">
        <v>54</v>
      </c>
      <c r="T1415">
        <v>4</v>
      </c>
      <c r="U1415">
        <v>6</v>
      </c>
    </row>
    <row r="1416" spans="1:21" x14ac:dyDescent="0.2">
      <c r="A1416">
        <v>878</v>
      </c>
      <c r="B1416" t="s">
        <v>15</v>
      </c>
      <c r="C1416">
        <v>86</v>
      </c>
      <c r="D1416" t="s">
        <v>18</v>
      </c>
      <c r="E1416">
        <v>0</v>
      </c>
      <c r="F1416">
        <v>11</v>
      </c>
      <c r="H1416" t="s">
        <v>7</v>
      </c>
      <c r="O1416" t="s">
        <v>12</v>
      </c>
      <c r="T1416">
        <v>2</v>
      </c>
      <c r="U1416">
        <v>5</v>
      </c>
    </row>
    <row r="1417" spans="1:21" x14ac:dyDescent="0.2">
      <c r="A1417">
        <v>891</v>
      </c>
      <c r="B1417" t="s">
        <v>15</v>
      </c>
      <c r="C1417">
        <v>78</v>
      </c>
      <c r="D1417" t="s">
        <v>18</v>
      </c>
      <c r="E1417">
        <v>0</v>
      </c>
      <c r="F1417">
        <v>17</v>
      </c>
      <c r="H1417" t="s">
        <v>7</v>
      </c>
      <c r="N1417" t="s">
        <v>50</v>
      </c>
      <c r="T1417">
        <v>2</v>
      </c>
      <c r="U1417">
        <v>3</v>
      </c>
    </row>
    <row r="1418" spans="1:21" x14ac:dyDescent="0.2">
      <c r="A1418">
        <v>896</v>
      </c>
      <c r="B1418" t="s">
        <v>15</v>
      </c>
      <c r="C1418">
        <v>89</v>
      </c>
      <c r="D1418" t="s">
        <v>18</v>
      </c>
      <c r="E1418">
        <v>0</v>
      </c>
      <c r="H1418" t="s">
        <v>7</v>
      </c>
      <c r="O1418" t="s">
        <v>12</v>
      </c>
      <c r="T1418">
        <v>2</v>
      </c>
      <c r="U1418">
        <v>4</v>
      </c>
    </row>
    <row r="1419" spans="1:21" x14ac:dyDescent="0.2">
      <c r="A1419">
        <v>899</v>
      </c>
      <c r="B1419" t="s">
        <v>15</v>
      </c>
      <c r="C1419">
        <v>79</v>
      </c>
      <c r="D1419" t="s">
        <v>18</v>
      </c>
      <c r="E1419">
        <v>0</v>
      </c>
      <c r="F1419">
        <v>12</v>
      </c>
      <c r="H1419" t="s">
        <v>7</v>
      </c>
      <c r="N1419" t="s">
        <v>50</v>
      </c>
      <c r="T1419">
        <v>2</v>
      </c>
      <c r="U1419">
        <v>4</v>
      </c>
    </row>
    <row r="1420" spans="1:21" x14ac:dyDescent="0.2">
      <c r="A1420">
        <v>904</v>
      </c>
      <c r="B1420" t="s">
        <v>15</v>
      </c>
      <c r="C1420">
        <v>77</v>
      </c>
      <c r="D1420" t="s">
        <v>18</v>
      </c>
      <c r="E1420">
        <v>1</v>
      </c>
      <c r="F1420">
        <v>10</v>
      </c>
      <c r="H1420" t="s">
        <v>7</v>
      </c>
      <c r="N1420" t="s">
        <v>50</v>
      </c>
      <c r="O1420" t="s">
        <v>12</v>
      </c>
      <c r="T1420">
        <v>3</v>
      </c>
      <c r="U1420">
        <v>4</v>
      </c>
    </row>
    <row r="1421" spans="1:21" x14ac:dyDescent="0.2">
      <c r="A1421">
        <v>909</v>
      </c>
      <c r="B1421" t="s">
        <v>15</v>
      </c>
      <c r="C1421">
        <v>89</v>
      </c>
      <c r="D1421" t="s">
        <v>18</v>
      </c>
      <c r="E1421">
        <v>0</v>
      </c>
      <c r="H1421" t="s">
        <v>7</v>
      </c>
      <c r="O1421" t="s">
        <v>12</v>
      </c>
      <c r="T1421">
        <v>2</v>
      </c>
      <c r="U1421">
        <v>3</v>
      </c>
    </row>
    <row r="1422" spans="1:21" x14ac:dyDescent="0.2">
      <c r="A1422">
        <v>973</v>
      </c>
      <c r="B1422" t="s">
        <v>15</v>
      </c>
      <c r="C1422">
        <v>78</v>
      </c>
      <c r="D1422" t="s">
        <v>18</v>
      </c>
      <c r="E1422">
        <v>1</v>
      </c>
      <c r="F1422">
        <v>16</v>
      </c>
      <c r="H1422" t="s">
        <v>7</v>
      </c>
      <c r="K1422" t="s">
        <v>10</v>
      </c>
      <c r="N1422" t="s">
        <v>50</v>
      </c>
      <c r="O1422" t="s">
        <v>12</v>
      </c>
      <c r="T1422">
        <v>4</v>
      </c>
      <c r="U1422">
        <v>7</v>
      </c>
    </row>
    <row r="1423" spans="1:21" x14ac:dyDescent="0.2">
      <c r="A1423">
        <v>1000</v>
      </c>
      <c r="B1423" t="s">
        <v>15</v>
      </c>
      <c r="C1423">
        <v>81</v>
      </c>
      <c r="D1423" t="s">
        <v>18</v>
      </c>
      <c r="E1423">
        <v>1</v>
      </c>
      <c r="F1423">
        <v>9</v>
      </c>
      <c r="H1423" t="s">
        <v>7</v>
      </c>
      <c r="K1423" t="s">
        <v>10</v>
      </c>
      <c r="P1423" t="s">
        <v>51</v>
      </c>
      <c r="T1423">
        <v>3</v>
      </c>
      <c r="U1423">
        <v>5</v>
      </c>
    </row>
    <row r="1424" spans="1:21" x14ac:dyDescent="0.2">
      <c r="A1424">
        <v>1001</v>
      </c>
      <c r="B1424" t="s">
        <v>15</v>
      </c>
      <c r="C1424">
        <v>88</v>
      </c>
      <c r="D1424" t="s">
        <v>16</v>
      </c>
      <c r="E1424">
        <v>0</v>
      </c>
      <c r="F1424">
        <v>9</v>
      </c>
      <c r="H1424" t="s">
        <v>7</v>
      </c>
      <c r="N1424" t="s">
        <v>50</v>
      </c>
      <c r="O1424" t="s">
        <v>12</v>
      </c>
      <c r="T1424">
        <v>3</v>
      </c>
      <c r="U1424">
        <v>7</v>
      </c>
    </row>
    <row r="1425" spans="1:21" x14ac:dyDescent="0.2">
      <c r="A1425">
        <v>1004</v>
      </c>
      <c r="B1425" t="s">
        <v>15</v>
      </c>
      <c r="C1425">
        <v>88</v>
      </c>
      <c r="D1425" t="s">
        <v>18</v>
      </c>
      <c r="E1425">
        <v>1</v>
      </c>
      <c r="H1425" t="s">
        <v>7</v>
      </c>
      <c r="N1425" t="s">
        <v>50</v>
      </c>
      <c r="O1425" t="s">
        <v>12</v>
      </c>
      <c r="S1425" t="s">
        <v>53</v>
      </c>
      <c r="T1425">
        <v>4</v>
      </c>
      <c r="U1425">
        <v>6</v>
      </c>
    </row>
    <row r="1426" spans="1:21" x14ac:dyDescent="0.2">
      <c r="A1426">
        <v>1007</v>
      </c>
      <c r="B1426" t="s">
        <v>15</v>
      </c>
      <c r="C1426">
        <v>102</v>
      </c>
      <c r="D1426" t="s">
        <v>16</v>
      </c>
      <c r="E1426">
        <v>0</v>
      </c>
      <c r="H1426" t="s">
        <v>7</v>
      </c>
      <c r="T1426">
        <v>1</v>
      </c>
      <c r="U1426">
        <v>3</v>
      </c>
    </row>
    <row r="1427" spans="1:21" x14ac:dyDescent="0.2">
      <c r="A1427">
        <v>1024</v>
      </c>
      <c r="B1427" t="s">
        <v>15</v>
      </c>
      <c r="C1427">
        <v>101</v>
      </c>
      <c r="D1427" t="s">
        <v>16</v>
      </c>
      <c r="E1427">
        <v>0</v>
      </c>
      <c r="F1427">
        <v>9</v>
      </c>
      <c r="H1427" t="s">
        <v>7</v>
      </c>
      <c r="O1427" t="s">
        <v>12</v>
      </c>
      <c r="T1427">
        <v>2</v>
      </c>
      <c r="U1427">
        <v>3</v>
      </c>
    </row>
    <row r="1428" spans="1:21" x14ac:dyDescent="0.2">
      <c r="A1428">
        <v>1050</v>
      </c>
      <c r="B1428" t="s">
        <v>15</v>
      </c>
      <c r="C1428">
        <v>79</v>
      </c>
      <c r="D1428" t="s">
        <v>16</v>
      </c>
      <c r="E1428">
        <v>1</v>
      </c>
      <c r="F1428">
        <v>18</v>
      </c>
      <c r="H1428" t="s">
        <v>7</v>
      </c>
      <c r="T1428">
        <v>1</v>
      </c>
      <c r="U1428">
        <v>3</v>
      </c>
    </row>
    <row r="1429" spans="1:21" x14ac:dyDescent="0.2">
      <c r="A1429">
        <v>1101</v>
      </c>
      <c r="B1429" t="s">
        <v>15</v>
      </c>
      <c r="C1429">
        <v>82</v>
      </c>
      <c r="D1429" t="s">
        <v>18</v>
      </c>
      <c r="E1429">
        <v>0</v>
      </c>
      <c r="H1429" t="s">
        <v>7</v>
      </c>
      <c r="N1429" t="s">
        <v>50</v>
      </c>
      <c r="O1429" t="s">
        <v>12</v>
      </c>
      <c r="T1429">
        <v>3</v>
      </c>
      <c r="U1429">
        <v>5</v>
      </c>
    </row>
    <row r="1430" spans="1:21" x14ac:dyDescent="0.2">
      <c r="A1430">
        <v>1110</v>
      </c>
      <c r="B1430" t="s">
        <v>15</v>
      </c>
      <c r="C1430">
        <v>94</v>
      </c>
      <c r="D1430" t="s">
        <v>18</v>
      </c>
      <c r="E1430">
        <v>0</v>
      </c>
      <c r="F1430">
        <v>9</v>
      </c>
      <c r="H1430" t="s">
        <v>7</v>
      </c>
      <c r="M1430" t="s">
        <v>52</v>
      </c>
      <c r="N1430" t="s">
        <v>50</v>
      </c>
      <c r="O1430" t="s">
        <v>12</v>
      </c>
      <c r="S1430" t="s">
        <v>53</v>
      </c>
      <c r="T1430">
        <v>5</v>
      </c>
      <c r="U1430">
        <v>7</v>
      </c>
    </row>
    <row r="1431" spans="1:21" x14ac:dyDescent="0.2">
      <c r="A1431">
        <v>1142</v>
      </c>
      <c r="B1431" t="s">
        <v>15</v>
      </c>
      <c r="C1431">
        <v>98</v>
      </c>
      <c r="D1431" t="s">
        <v>18</v>
      </c>
      <c r="E1431">
        <v>0</v>
      </c>
      <c r="H1431" t="s">
        <v>7</v>
      </c>
      <c r="T1431">
        <v>1</v>
      </c>
      <c r="U1431">
        <v>3</v>
      </c>
    </row>
    <row r="1432" spans="1:21" x14ac:dyDescent="0.2">
      <c r="A1432">
        <v>1153</v>
      </c>
      <c r="B1432" t="s">
        <v>15</v>
      </c>
      <c r="C1432">
        <v>89</v>
      </c>
      <c r="D1432" t="s">
        <v>18</v>
      </c>
      <c r="E1432">
        <v>0</v>
      </c>
      <c r="F1432">
        <v>15</v>
      </c>
      <c r="H1432" t="s">
        <v>7</v>
      </c>
      <c r="O1432" t="s">
        <v>12</v>
      </c>
      <c r="T1432">
        <v>2</v>
      </c>
      <c r="U1432">
        <v>5</v>
      </c>
    </row>
    <row r="1433" spans="1:21" x14ac:dyDescent="0.2">
      <c r="A1433">
        <v>1174</v>
      </c>
      <c r="B1433" t="s">
        <v>15</v>
      </c>
      <c r="C1433">
        <v>97</v>
      </c>
      <c r="D1433" t="s">
        <v>16</v>
      </c>
      <c r="E1433">
        <v>0</v>
      </c>
      <c r="H1433" t="s">
        <v>7</v>
      </c>
      <c r="S1433" t="s">
        <v>53</v>
      </c>
      <c r="T1433">
        <v>2</v>
      </c>
      <c r="U1433">
        <v>4</v>
      </c>
    </row>
    <row r="1434" spans="1:21" x14ac:dyDescent="0.2">
      <c r="A1434">
        <v>1184</v>
      </c>
      <c r="B1434" t="s">
        <v>15</v>
      </c>
      <c r="C1434">
        <v>97</v>
      </c>
      <c r="D1434" t="s">
        <v>16</v>
      </c>
      <c r="E1434">
        <v>0</v>
      </c>
      <c r="F1434">
        <v>15</v>
      </c>
      <c r="H1434" t="s">
        <v>7</v>
      </c>
      <c r="O1434" t="s">
        <v>12</v>
      </c>
      <c r="T1434">
        <v>2</v>
      </c>
      <c r="U1434">
        <v>4</v>
      </c>
    </row>
    <row r="1435" spans="1:21" x14ac:dyDescent="0.2">
      <c r="A1435">
        <v>1192</v>
      </c>
      <c r="B1435" t="s">
        <v>15</v>
      </c>
      <c r="C1435">
        <v>90</v>
      </c>
      <c r="D1435" t="s">
        <v>18</v>
      </c>
      <c r="E1435">
        <v>0</v>
      </c>
      <c r="F1435">
        <v>18</v>
      </c>
      <c r="H1435" t="s">
        <v>7</v>
      </c>
      <c r="O1435" t="s">
        <v>12</v>
      </c>
      <c r="P1435" t="s">
        <v>51</v>
      </c>
      <c r="Q1435" t="s">
        <v>54</v>
      </c>
      <c r="T1435">
        <v>4</v>
      </c>
      <c r="U1435">
        <v>6</v>
      </c>
    </row>
    <row r="1436" spans="1:21" x14ac:dyDescent="0.2">
      <c r="A1436">
        <v>1198</v>
      </c>
      <c r="B1436" t="s">
        <v>15</v>
      </c>
      <c r="C1436">
        <v>76</v>
      </c>
      <c r="D1436" t="s">
        <v>16</v>
      </c>
      <c r="E1436">
        <v>1</v>
      </c>
      <c r="F1436">
        <v>10</v>
      </c>
      <c r="H1436" t="s">
        <v>7</v>
      </c>
      <c r="N1436" t="s">
        <v>50</v>
      </c>
      <c r="T1436">
        <v>2</v>
      </c>
      <c r="U1436">
        <v>4</v>
      </c>
    </row>
    <row r="1437" spans="1:21" x14ac:dyDescent="0.2">
      <c r="A1437">
        <v>1201</v>
      </c>
      <c r="B1437" t="s">
        <v>15</v>
      </c>
      <c r="C1437">
        <v>88</v>
      </c>
      <c r="D1437" t="s">
        <v>18</v>
      </c>
      <c r="E1437">
        <v>1</v>
      </c>
      <c r="H1437" t="s">
        <v>7</v>
      </c>
      <c r="T1437">
        <v>1</v>
      </c>
      <c r="U1437">
        <v>3</v>
      </c>
    </row>
    <row r="1438" spans="1:21" x14ac:dyDescent="0.2">
      <c r="A1438">
        <v>1241</v>
      </c>
      <c r="B1438" t="s">
        <v>15</v>
      </c>
      <c r="C1438">
        <v>75</v>
      </c>
      <c r="D1438" t="s">
        <v>18</v>
      </c>
      <c r="E1438">
        <v>0</v>
      </c>
      <c r="F1438">
        <v>15</v>
      </c>
      <c r="H1438" t="s">
        <v>7</v>
      </c>
      <c r="R1438" t="s">
        <v>55</v>
      </c>
      <c r="T1438">
        <v>2</v>
      </c>
      <c r="U1438">
        <v>4</v>
      </c>
    </row>
    <row r="1439" spans="1:21" x14ac:dyDescent="0.2">
      <c r="A1439">
        <v>1247</v>
      </c>
      <c r="B1439" t="s">
        <v>15</v>
      </c>
      <c r="C1439">
        <v>85</v>
      </c>
      <c r="D1439" t="s">
        <v>18</v>
      </c>
      <c r="E1439">
        <v>0</v>
      </c>
      <c r="F1439">
        <v>12</v>
      </c>
      <c r="H1439" t="s">
        <v>7</v>
      </c>
      <c r="N1439" t="s">
        <v>50</v>
      </c>
      <c r="S1439" t="s">
        <v>53</v>
      </c>
      <c r="T1439">
        <v>3</v>
      </c>
      <c r="U1439">
        <v>4</v>
      </c>
    </row>
    <row r="1440" spans="1:21" x14ac:dyDescent="0.2">
      <c r="A1440">
        <v>1249</v>
      </c>
      <c r="B1440" t="s">
        <v>15</v>
      </c>
      <c r="C1440">
        <v>86</v>
      </c>
      <c r="D1440" t="s">
        <v>18</v>
      </c>
      <c r="E1440">
        <v>0</v>
      </c>
      <c r="F1440">
        <v>11</v>
      </c>
      <c r="H1440" t="s">
        <v>7</v>
      </c>
      <c r="R1440" t="s">
        <v>55</v>
      </c>
      <c r="T1440">
        <v>2</v>
      </c>
      <c r="U1440">
        <v>3</v>
      </c>
    </row>
    <row r="1441" spans="1:21" x14ac:dyDescent="0.2">
      <c r="A1441">
        <v>1250</v>
      </c>
      <c r="B1441" t="s">
        <v>15</v>
      </c>
      <c r="C1441">
        <v>86</v>
      </c>
      <c r="D1441" t="s">
        <v>18</v>
      </c>
      <c r="E1441">
        <v>0</v>
      </c>
      <c r="F1441">
        <v>15</v>
      </c>
      <c r="H1441" t="s">
        <v>7</v>
      </c>
      <c r="N1441" t="s">
        <v>50</v>
      </c>
      <c r="O1441" t="s">
        <v>12</v>
      </c>
      <c r="T1441">
        <v>3</v>
      </c>
      <c r="U1441">
        <v>5</v>
      </c>
    </row>
    <row r="1442" spans="1:21" x14ac:dyDescent="0.2">
      <c r="A1442">
        <v>1251</v>
      </c>
      <c r="B1442" t="s">
        <v>15</v>
      </c>
      <c r="C1442">
        <v>75</v>
      </c>
      <c r="D1442" t="s">
        <v>18</v>
      </c>
      <c r="E1442">
        <v>2</v>
      </c>
      <c r="F1442">
        <v>18</v>
      </c>
      <c r="H1442" t="s">
        <v>7</v>
      </c>
      <c r="N1442" t="s">
        <v>50</v>
      </c>
      <c r="T1442">
        <v>2</v>
      </c>
      <c r="U1442">
        <v>4</v>
      </c>
    </row>
    <row r="1443" spans="1:21" x14ac:dyDescent="0.2">
      <c r="A1443">
        <v>1267</v>
      </c>
      <c r="B1443" t="s">
        <v>15</v>
      </c>
      <c r="C1443">
        <v>90</v>
      </c>
      <c r="D1443" t="s">
        <v>18</v>
      </c>
      <c r="E1443">
        <v>0</v>
      </c>
      <c r="F1443">
        <v>9</v>
      </c>
      <c r="H1443" t="s">
        <v>7</v>
      </c>
      <c r="O1443" t="s">
        <v>12</v>
      </c>
      <c r="R1443" t="s">
        <v>55</v>
      </c>
      <c r="T1443">
        <v>3</v>
      </c>
      <c r="U1443">
        <v>6</v>
      </c>
    </row>
    <row r="1444" spans="1:21" x14ac:dyDescent="0.2">
      <c r="A1444">
        <v>1282</v>
      </c>
      <c r="B1444" t="s">
        <v>15</v>
      </c>
      <c r="C1444">
        <v>86</v>
      </c>
      <c r="D1444" t="s">
        <v>18</v>
      </c>
      <c r="E1444">
        <v>0</v>
      </c>
      <c r="F1444">
        <v>7</v>
      </c>
      <c r="H1444" t="s">
        <v>7</v>
      </c>
      <c r="O1444" t="s">
        <v>12</v>
      </c>
      <c r="T1444">
        <v>2</v>
      </c>
      <c r="U1444">
        <v>3</v>
      </c>
    </row>
    <row r="1445" spans="1:21" x14ac:dyDescent="0.2">
      <c r="A1445">
        <v>1285</v>
      </c>
      <c r="B1445" t="s">
        <v>15</v>
      </c>
      <c r="C1445">
        <v>98</v>
      </c>
      <c r="D1445" t="s">
        <v>18</v>
      </c>
      <c r="E1445">
        <v>0</v>
      </c>
      <c r="F1445">
        <v>18</v>
      </c>
      <c r="H1445" t="s">
        <v>7</v>
      </c>
      <c r="T1445">
        <v>1</v>
      </c>
      <c r="U1445">
        <v>5</v>
      </c>
    </row>
    <row r="1446" spans="1:21" x14ac:dyDescent="0.2">
      <c r="A1446">
        <v>1287</v>
      </c>
      <c r="B1446" t="s">
        <v>15</v>
      </c>
      <c r="C1446">
        <v>80</v>
      </c>
      <c r="D1446" t="s">
        <v>16</v>
      </c>
      <c r="E1446">
        <v>0</v>
      </c>
      <c r="F1446">
        <v>9</v>
      </c>
      <c r="H1446" t="s">
        <v>7</v>
      </c>
      <c r="N1446" t="s">
        <v>50</v>
      </c>
      <c r="O1446" t="s">
        <v>12</v>
      </c>
      <c r="T1446">
        <v>3</v>
      </c>
      <c r="U1446">
        <v>6</v>
      </c>
    </row>
    <row r="1447" spans="1:21" x14ac:dyDescent="0.2">
      <c r="A1447">
        <v>1289</v>
      </c>
      <c r="B1447" t="s">
        <v>15</v>
      </c>
      <c r="C1447">
        <v>91</v>
      </c>
      <c r="D1447" t="s">
        <v>18</v>
      </c>
      <c r="E1447">
        <v>0</v>
      </c>
      <c r="F1447">
        <v>13</v>
      </c>
      <c r="H1447" t="s">
        <v>7</v>
      </c>
      <c r="T1447">
        <v>1</v>
      </c>
      <c r="U1447">
        <v>3</v>
      </c>
    </row>
    <row r="1448" spans="1:21" x14ac:dyDescent="0.2">
      <c r="A1448">
        <v>1290</v>
      </c>
      <c r="B1448" t="s">
        <v>15</v>
      </c>
      <c r="C1448">
        <v>80</v>
      </c>
      <c r="D1448" t="s">
        <v>18</v>
      </c>
      <c r="E1448">
        <v>0</v>
      </c>
      <c r="F1448">
        <v>15</v>
      </c>
      <c r="H1448" t="s">
        <v>7</v>
      </c>
      <c r="M1448" t="s">
        <v>52</v>
      </c>
      <c r="O1448" t="s">
        <v>12</v>
      </c>
      <c r="T1448">
        <v>3</v>
      </c>
      <c r="U1448">
        <v>7</v>
      </c>
    </row>
    <row r="1449" spans="1:21" x14ac:dyDescent="0.2">
      <c r="A1449">
        <v>1294</v>
      </c>
      <c r="B1449" t="s">
        <v>15</v>
      </c>
      <c r="C1449">
        <v>86</v>
      </c>
      <c r="D1449" t="s">
        <v>18</v>
      </c>
      <c r="E1449">
        <v>0</v>
      </c>
      <c r="F1449">
        <v>15</v>
      </c>
      <c r="H1449" t="s">
        <v>7</v>
      </c>
      <c r="K1449" t="s">
        <v>10</v>
      </c>
      <c r="N1449" t="s">
        <v>50</v>
      </c>
      <c r="O1449" t="s">
        <v>12</v>
      </c>
      <c r="P1449" t="s">
        <v>51</v>
      </c>
      <c r="T1449">
        <v>5</v>
      </c>
      <c r="U1449">
        <v>7</v>
      </c>
    </row>
    <row r="1450" spans="1:21" x14ac:dyDescent="0.2">
      <c r="A1450">
        <v>1309</v>
      </c>
      <c r="B1450" t="s">
        <v>15</v>
      </c>
      <c r="C1450">
        <v>79</v>
      </c>
      <c r="D1450" t="s">
        <v>18</v>
      </c>
      <c r="E1450">
        <v>0</v>
      </c>
      <c r="F1450">
        <v>12</v>
      </c>
      <c r="H1450" t="s">
        <v>7</v>
      </c>
      <c r="N1450" t="s">
        <v>50</v>
      </c>
      <c r="T1450">
        <v>2</v>
      </c>
      <c r="U1450">
        <v>5</v>
      </c>
    </row>
    <row r="1451" spans="1:21" x14ac:dyDescent="0.2">
      <c r="A1451">
        <v>1317</v>
      </c>
      <c r="B1451" t="s">
        <v>15</v>
      </c>
      <c r="C1451">
        <v>86</v>
      </c>
      <c r="D1451" t="s">
        <v>18</v>
      </c>
      <c r="E1451">
        <v>0</v>
      </c>
      <c r="F1451">
        <v>10</v>
      </c>
      <c r="H1451" t="s">
        <v>7</v>
      </c>
      <c r="M1451" t="s">
        <v>52</v>
      </c>
      <c r="T1451">
        <v>2</v>
      </c>
      <c r="U1451">
        <v>2</v>
      </c>
    </row>
    <row r="1452" spans="1:21" x14ac:dyDescent="0.2">
      <c r="A1452">
        <v>1318</v>
      </c>
      <c r="B1452" t="s">
        <v>15</v>
      </c>
      <c r="C1452">
        <v>82</v>
      </c>
      <c r="D1452" t="s">
        <v>16</v>
      </c>
      <c r="E1452">
        <v>0</v>
      </c>
      <c r="F1452">
        <v>20</v>
      </c>
      <c r="H1452" t="s">
        <v>7</v>
      </c>
      <c r="M1452" t="s">
        <v>52</v>
      </c>
      <c r="N1452" t="s">
        <v>50</v>
      </c>
      <c r="T1452">
        <v>3</v>
      </c>
      <c r="U1452">
        <v>5</v>
      </c>
    </row>
    <row r="1453" spans="1:21" x14ac:dyDescent="0.2">
      <c r="A1453">
        <v>1355</v>
      </c>
      <c r="B1453" t="s">
        <v>15</v>
      </c>
      <c r="C1453">
        <v>87</v>
      </c>
      <c r="D1453" t="s">
        <v>18</v>
      </c>
      <c r="E1453">
        <v>1</v>
      </c>
      <c r="H1453" t="s">
        <v>7</v>
      </c>
      <c r="T1453">
        <v>1</v>
      </c>
      <c r="U1453">
        <v>3</v>
      </c>
    </row>
    <row r="1454" spans="1:21" x14ac:dyDescent="0.2">
      <c r="A1454">
        <v>1360</v>
      </c>
      <c r="B1454" t="s">
        <v>15</v>
      </c>
      <c r="C1454">
        <v>85</v>
      </c>
      <c r="D1454" t="s">
        <v>16</v>
      </c>
      <c r="E1454">
        <v>0</v>
      </c>
      <c r="F1454">
        <v>9</v>
      </c>
      <c r="H1454" t="s">
        <v>7</v>
      </c>
      <c r="N1454" t="s">
        <v>50</v>
      </c>
      <c r="O1454" t="s">
        <v>12</v>
      </c>
      <c r="T1454">
        <v>3</v>
      </c>
      <c r="U1454">
        <v>6</v>
      </c>
    </row>
    <row r="1455" spans="1:21" x14ac:dyDescent="0.2">
      <c r="A1455">
        <v>1366</v>
      </c>
      <c r="B1455" t="s">
        <v>15</v>
      </c>
      <c r="C1455">
        <v>82</v>
      </c>
      <c r="D1455" t="s">
        <v>18</v>
      </c>
      <c r="E1455">
        <v>0</v>
      </c>
      <c r="H1455" t="s">
        <v>7</v>
      </c>
      <c r="Q1455" t="s">
        <v>54</v>
      </c>
      <c r="T1455">
        <v>2</v>
      </c>
      <c r="U1455">
        <v>4</v>
      </c>
    </row>
    <row r="1456" spans="1:21" x14ac:dyDescent="0.2">
      <c r="A1456">
        <v>1373</v>
      </c>
      <c r="B1456" t="s">
        <v>15</v>
      </c>
      <c r="C1456">
        <v>85</v>
      </c>
      <c r="D1456" t="s">
        <v>16</v>
      </c>
      <c r="E1456">
        <v>0</v>
      </c>
      <c r="F1456">
        <v>8</v>
      </c>
      <c r="H1456" t="s">
        <v>7</v>
      </c>
      <c r="N1456" t="s">
        <v>50</v>
      </c>
      <c r="T1456">
        <v>2</v>
      </c>
      <c r="U1456">
        <v>4</v>
      </c>
    </row>
    <row r="1457" spans="1:21" x14ac:dyDescent="0.2">
      <c r="A1457">
        <v>1380</v>
      </c>
      <c r="B1457" t="s">
        <v>15</v>
      </c>
      <c r="C1457">
        <v>75</v>
      </c>
      <c r="D1457" t="s">
        <v>18</v>
      </c>
      <c r="E1457">
        <v>1</v>
      </c>
      <c r="F1457">
        <v>16</v>
      </c>
      <c r="H1457" t="s">
        <v>7</v>
      </c>
      <c r="N1457" t="s">
        <v>50</v>
      </c>
      <c r="O1457" t="s">
        <v>12</v>
      </c>
      <c r="T1457">
        <v>3</v>
      </c>
      <c r="U1457">
        <v>5</v>
      </c>
    </row>
    <row r="1458" spans="1:21" x14ac:dyDescent="0.2">
      <c r="A1458">
        <v>1386</v>
      </c>
      <c r="B1458" t="s">
        <v>15</v>
      </c>
      <c r="C1458">
        <v>78</v>
      </c>
      <c r="D1458" t="s">
        <v>18</v>
      </c>
      <c r="E1458">
        <v>0</v>
      </c>
      <c r="F1458">
        <v>10</v>
      </c>
      <c r="H1458" t="s">
        <v>7</v>
      </c>
      <c r="M1458" t="s">
        <v>52</v>
      </c>
      <c r="N1458" t="s">
        <v>50</v>
      </c>
      <c r="O1458" t="s">
        <v>12</v>
      </c>
      <c r="R1458" t="s">
        <v>55</v>
      </c>
      <c r="T1458">
        <v>5</v>
      </c>
      <c r="U1458">
        <v>7</v>
      </c>
    </row>
    <row r="1459" spans="1:21" x14ac:dyDescent="0.2">
      <c r="A1459">
        <v>1392</v>
      </c>
      <c r="B1459" t="s">
        <v>15</v>
      </c>
      <c r="C1459">
        <v>80</v>
      </c>
      <c r="D1459" t="s">
        <v>16</v>
      </c>
      <c r="E1459">
        <v>0</v>
      </c>
      <c r="F1459">
        <v>11</v>
      </c>
      <c r="H1459" t="s">
        <v>7</v>
      </c>
      <c r="T1459">
        <v>1</v>
      </c>
      <c r="U1459">
        <v>4</v>
      </c>
    </row>
    <row r="1460" spans="1:21" x14ac:dyDescent="0.2">
      <c r="A1460">
        <v>1401</v>
      </c>
      <c r="B1460" t="s">
        <v>15</v>
      </c>
      <c r="C1460">
        <v>86</v>
      </c>
      <c r="D1460" t="s">
        <v>16</v>
      </c>
      <c r="E1460">
        <v>0</v>
      </c>
      <c r="F1460">
        <v>9</v>
      </c>
      <c r="H1460" t="s">
        <v>7</v>
      </c>
      <c r="N1460" t="s">
        <v>50</v>
      </c>
      <c r="O1460" t="s">
        <v>12</v>
      </c>
      <c r="P1460" t="s">
        <v>51</v>
      </c>
      <c r="S1460" t="s">
        <v>53</v>
      </c>
      <c r="T1460">
        <v>5</v>
      </c>
      <c r="U1460">
        <v>10</v>
      </c>
    </row>
    <row r="1461" spans="1:21" x14ac:dyDescent="0.2">
      <c r="A1461">
        <v>1408</v>
      </c>
      <c r="B1461" t="s">
        <v>15</v>
      </c>
      <c r="C1461">
        <v>82</v>
      </c>
      <c r="D1461" t="s">
        <v>16</v>
      </c>
      <c r="E1461">
        <v>1</v>
      </c>
      <c r="F1461">
        <v>15</v>
      </c>
      <c r="H1461" t="s">
        <v>7</v>
      </c>
      <c r="N1461" t="s">
        <v>50</v>
      </c>
      <c r="O1461" t="s">
        <v>12</v>
      </c>
      <c r="T1461">
        <v>3</v>
      </c>
      <c r="U1461">
        <v>4</v>
      </c>
    </row>
    <row r="1462" spans="1:21" x14ac:dyDescent="0.2">
      <c r="A1462">
        <v>1409</v>
      </c>
      <c r="B1462" t="s">
        <v>15</v>
      </c>
      <c r="C1462">
        <v>82</v>
      </c>
      <c r="D1462" t="s">
        <v>16</v>
      </c>
      <c r="E1462">
        <v>1</v>
      </c>
      <c r="F1462">
        <v>12</v>
      </c>
      <c r="H1462" t="s">
        <v>7</v>
      </c>
      <c r="O1462" t="s">
        <v>12</v>
      </c>
      <c r="T1462">
        <v>2</v>
      </c>
      <c r="U1462">
        <v>4</v>
      </c>
    </row>
    <row r="1463" spans="1:21" x14ac:dyDescent="0.2">
      <c r="A1463">
        <v>1416</v>
      </c>
      <c r="B1463" t="s">
        <v>15</v>
      </c>
      <c r="C1463">
        <v>85</v>
      </c>
      <c r="D1463" t="s">
        <v>18</v>
      </c>
      <c r="E1463">
        <v>1</v>
      </c>
      <c r="F1463">
        <v>9</v>
      </c>
      <c r="H1463" t="s">
        <v>7</v>
      </c>
      <c r="T1463">
        <v>1</v>
      </c>
      <c r="U1463">
        <v>3</v>
      </c>
    </row>
    <row r="1464" spans="1:21" x14ac:dyDescent="0.2">
      <c r="A1464">
        <v>1423</v>
      </c>
      <c r="B1464" t="s">
        <v>15</v>
      </c>
      <c r="C1464">
        <v>87</v>
      </c>
      <c r="D1464" t="s">
        <v>18</v>
      </c>
      <c r="E1464">
        <v>0</v>
      </c>
      <c r="F1464">
        <v>11</v>
      </c>
      <c r="H1464" t="s">
        <v>7</v>
      </c>
      <c r="N1464" t="s">
        <v>50</v>
      </c>
      <c r="O1464" t="s">
        <v>12</v>
      </c>
      <c r="R1464" t="s">
        <v>55</v>
      </c>
      <c r="T1464">
        <v>4</v>
      </c>
      <c r="U1464">
        <v>7</v>
      </c>
    </row>
    <row r="1465" spans="1:21" x14ac:dyDescent="0.2">
      <c r="A1465">
        <v>1432</v>
      </c>
      <c r="B1465" t="s">
        <v>15</v>
      </c>
      <c r="C1465">
        <v>80</v>
      </c>
      <c r="D1465" t="s">
        <v>16</v>
      </c>
      <c r="E1465">
        <v>1</v>
      </c>
      <c r="H1465" t="s">
        <v>7</v>
      </c>
      <c r="K1465" t="s">
        <v>10</v>
      </c>
      <c r="M1465" t="s">
        <v>52</v>
      </c>
      <c r="N1465" t="s">
        <v>50</v>
      </c>
      <c r="T1465">
        <v>4</v>
      </c>
      <c r="U1465">
        <v>7</v>
      </c>
    </row>
    <row r="1466" spans="1:21" x14ac:dyDescent="0.2">
      <c r="A1466">
        <v>1436</v>
      </c>
      <c r="B1466" t="s">
        <v>15</v>
      </c>
      <c r="C1466">
        <v>85</v>
      </c>
      <c r="D1466" t="s">
        <v>18</v>
      </c>
      <c r="E1466">
        <v>0</v>
      </c>
      <c r="F1466">
        <v>12</v>
      </c>
      <c r="H1466" t="s">
        <v>7</v>
      </c>
      <c r="O1466" t="s">
        <v>12</v>
      </c>
      <c r="R1466" t="s">
        <v>55</v>
      </c>
      <c r="S1466" t="s">
        <v>53</v>
      </c>
      <c r="T1466">
        <v>4</v>
      </c>
      <c r="U1466">
        <v>6</v>
      </c>
    </row>
    <row r="1467" spans="1:21" x14ac:dyDescent="0.2">
      <c r="A1467">
        <v>1448</v>
      </c>
      <c r="B1467" t="s">
        <v>15</v>
      </c>
      <c r="C1467">
        <v>77</v>
      </c>
      <c r="D1467" t="s">
        <v>18</v>
      </c>
      <c r="E1467">
        <v>0</v>
      </c>
      <c r="F1467">
        <v>9</v>
      </c>
      <c r="H1467" t="s">
        <v>7</v>
      </c>
      <c r="K1467" t="s">
        <v>10</v>
      </c>
      <c r="M1467" t="s">
        <v>52</v>
      </c>
      <c r="N1467" t="s">
        <v>50</v>
      </c>
      <c r="P1467" t="s">
        <v>51</v>
      </c>
      <c r="Q1467" t="s">
        <v>54</v>
      </c>
      <c r="R1467" t="s">
        <v>55</v>
      </c>
      <c r="T1467">
        <v>7</v>
      </c>
      <c r="U1467">
        <v>11</v>
      </c>
    </row>
    <row r="1468" spans="1:21" x14ac:dyDescent="0.2">
      <c r="A1468">
        <v>1454</v>
      </c>
      <c r="B1468" t="s">
        <v>15</v>
      </c>
      <c r="C1468">
        <v>79</v>
      </c>
      <c r="D1468" t="s">
        <v>18</v>
      </c>
      <c r="E1468">
        <v>0</v>
      </c>
      <c r="F1468">
        <v>12</v>
      </c>
      <c r="H1468" t="s">
        <v>7</v>
      </c>
      <c r="N1468" t="s">
        <v>50</v>
      </c>
      <c r="O1468" t="s">
        <v>12</v>
      </c>
      <c r="T1468">
        <v>3</v>
      </c>
      <c r="U1468">
        <v>4</v>
      </c>
    </row>
    <row r="1469" spans="1:21" x14ac:dyDescent="0.2">
      <c r="A1469">
        <v>1461</v>
      </c>
      <c r="B1469" t="s">
        <v>15</v>
      </c>
      <c r="C1469">
        <v>69</v>
      </c>
      <c r="D1469" t="s">
        <v>16</v>
      </c>
      <c r="E1469">
        <v>0</v>
      </c>
      <c r="H1469" t="s">
        <v>7</v>
      </c>
      <c r="T1469">
        <v>1</v>
      </c>
      <c r="U1469">
        <v>3</v>
      </c>
    </row>
    <row r="1470" spans="1:21" x14ac:dyDescent="0.2">
      <c r="A1470">
        <v>1466</v>
      </c>
      <c r="B1470" t="s">
        <v>15</v>
      </c>
      <c r="C1470">
        <v>81</v>
      </c>
      <c r="D1470" t="s">
        <v>16</v>
      </c>
      <c r="E1470">
        <v>0</v>
      </c>
      <c r="H1470" t="s">
        <v>7</v>
      </c>
      <c r="N1470" t="s">
        <v>50</v>
      </c>
      <c r="T1470">
        <v>2</v>
      </c>
      <c r="U1470">
        <v>5</v>
      </c>
    </row>
    <row r="1471" spans="1:21" x14ac:dyDescent="0.2">
      <c r="A1471">
        <v>1472</v>
      </c>
      <c r="B1471" t="s">
        <v>15</v>
      </c>
      <c r="C1471">
        <v>75</v>
      </c>
      <c r="D1471" t="s">
        <v>18</v>
      </c>
      <c r="E1471">
        <v>1</v>
      </c>
      <c r="H1471" t="s">
        <v>7</v>
      </c>
      <c r="T1471">
        <v>1</v>
      </c>
      <c r="U1471">
        <v>3</v>
      </c>
    </row>
    <row r="1472" spans="1:21" x14ac:dyDescent="0.2">
      <c r="A1472">
        <v>1483</v>
      </c>
      <c r="B1472" t="s">
        <v>15</v>
      </c>
      <c r="C1472">
        <v>78</v>
      </c>
      <c r="D1472" t="s">
        <v>18</v>
      </c>
      <c r="E1472">
        <v>0</v>
      </c>
      <c r="F1472">
        <v>12</v>
      </c>
      <c r="H1472" t="s">
        <v>7</v>
      </c>
      <c r="T1472">
        <v>1</v>
      </c>
      <c r="U1472">
        <v>2</v>
      </c>
    </row>
    <row r="1473" spans="1:21" x14ac:dyDescent="0.2">
      <c r="A1473">
        <v>1488</v>
      </c>
      <c r="B1473" t="s">
        <v>15</v>
      </c>
      <c r="C1473">
        <v>86</v>
      </c>
      <c r="D1473" t="s">
        <v>16</v>
      </c>
      <c r="E1473">
        <v>0</v>
      </c>
      <c r="F1473">
        <v>10</v>
      </c>
      <c r="H1473" t="s">
        <v>7</v>
      </c>
      <c r="T1473">
        <v>1</v>
      </c>
      <c r="U1473">
        <v>2</v>
      </c>
    </row>
    <row r="1474" spans="1:21" x14ac:dyDescent="0.2">
      <c r="A1474">
        <v>1498</v>
      </c>
      <c r="B1474" t="s">
        <v>15</v>
      </c>
      <c r="C1474">
        <v>72</v>
      </c>
      <c r="D1474" t="s">
        <v>18</v>
      </c>
      <c r="E1474">
        <v>1</v>
      </c>
      <c r="F1474">
        <v>16</v>
      </c>
      <c r="H1474" t="s">
        <v>7</v>
      </c>
      <c r="O1474" t="s">
        <v>12</v>
      </c>
      <c r="T1474">
        <v>2</v>
      </c>
      <c r="U1474">
        <v>4</v>
      </c>
    </row>
    <row r="1475" spans="1:21" x14ac:dyDescent="0.2">
      <c r="A1475">
        <v>1500</v>
      </c>
      <c r="B1475" t="s">
        <v>15</v>
      </c>
      <c r="C1475">
        <v>84</v>
      </c>
      <c r="D1475" t="s">
        <v>18</v>
      </c>
      <c r="E1475">
        <v>0</v>
      </c>
      <c r="F1475">
        <v>16</v>
      </c>
      <c r="H1475" t="s">
        <v>7</v>
      </c>
      <c r="N1475" t="s">
        <v>50</v>
      </c>
      <c r="T1475">
        <v>2</v>
      </c>
      <c r="U1475">
        <v>4</v>
      </c>
    </row>
    <row r="1476" spans="1:21" x14ac:dyDescent="0.2">
      <c r="A1476">
        <v>1505</v>
      </c>
      <c r="B1476" t="s">
        <v>15</v>
      </c>
      <c r="C1476">
        <v>79</v>
      </c>
      <c r="D1476" t="s">
        <v>18</v>
      </c>
      <c r="E1476">
        <v>0</v>
      </c>
      <c r="F1476">
        <v>11</v>
      </c>
      <c r="H1476" t="s">
        <v>7</v>
      </c>
      <c r="O1476" t="s">
        <v>12</v>
      </c>
      <c r="T1476">
        <v>2</v>
      </c>
      <c r="U1476">
        <v>4</v>
      </c>
    </row>
    <row r="1477" spans="1:21" x14ac:dyDescent="0.2">
      <c r="A1477">
        <v>1508</v>
      </c>
      <c r="B1477" t="s">
        <v>15</v>
      </c>
      <c r="C1477">
        <v>95</v>
      </c>
      <c r="D1477" t="s">
        <v>18</v>
      </c>
      <c r="E1477">
        <v>0</v>
      </c>
      <c r="H1477" t="s">
        <v>7</v>
      </c>
      <c r="O1477" t="s">
        <v>12</v>
      </c>
      <c r="R1477" t="s">
        <v>55</v>
      </c>
      <c r="T1477">
        <v>3</v>
      </c>
      <c r="U1477">
        <v>3</v>
      </c>
    </row>
    <row r="1478" spans="1:21" x14ac:dyDescent="0.2">
      <c r="A1478">
        <v>1529</v>
      </c>
      <c r="B1478" t="s">
        <v>15</v>
      </c>
      <c r="C1478">
        <v>78</v>
      </c>
      <c r="D1478" t="s">
        <v>16</v>
      </c>
      <c r="E1478">
        <v>0</v>
      </c>
      <c r="F1478">
        <v>9</v>
      </c>
      <c r="H1478" t="s">
        <v>7</v>
      </c>
      <c r="K1478" t="s">
        <v>10</v>
      </c>
      <c r="N1478" t="s">
        <v>50</v>
      </c>
      <c r="O1478" t="s">
        <v>12</v>
      </c>
      <c r="T1478">
        <v>4</v>
      </c>
      <c r="U1478">
        <v>5</v>
      </c>
    </row>
    <row r="1479" spans="1:21" x14ac:dyDescent="0.2">
      <c r="A1479">
        <v>1532</v>
      </c>
      <c r="B1479" t="s">
        <v>15</v>
      </c>
      <c r="C1479">
        <v>79</v>
      </c>
      <c r="D1479" t="s">
        <v>16</v>
      </c>
      <c r="E1479">
        <v>0</v>
      </c>
      <c r="F1479">
        <v>8</v>
      </c>
      <c r="H1479" t="s">
        <v>7</v>
      </c>
      <c r="O1479" t="s">
        <v>12</v>
      </c>
      <c r="T1479">
        <v>2</v>
      </c>
      <c r="U1479">
        <v>3</v>
      </c>
    </row>
    <row r="1480" spans="1:21" x14ac:dyDescent="0.2">
      <c r="A1480">
        <v>1535</v>
      </c>
      <c r="B1480" t="s">
        <v>15</v>
      </c>
      <c r="C1480">
        <v>83</v>
      </c>
      <c r="D1480" t="s">
        <v>16</v>
      </c>
      <c r="E1480">
        <v>2</v>
      </c>
      <c r="F1480">
        <v>10</v>
      </c>
      <c r="H1480" t="s">
        <v>7</v>
      </c>
      <c r="T1480">
        <v>1</v>
      </c>
      <c r="U1480">
        <v>3</v>
      </c>
    </row>
    <row r="1481" spans="1:21" x14ac:dyDescent="0.2">
      <c r="A1481">
        <v>1558</v>
      </c>
      <c r="B1481" t="s">
        <v>15</v>
      </c>
      <c r="C1481">
        <v>84</v>
      </c>
      <c r="D1481" t="s">
        <v>16</v>
      </c>
      <c r="E1481">
        <v>0</v>
      </c>
      <c r="F1481">
        <v>11</v>
      </c>
      <c r="H1481" t="s">
        <v>7</v>
      </c>
      <c r="O1481" t="s">
        <v>12</v>
      </c>
      <c r="T1481">
        <v>2</v>
      </c>
      <c r="U1481">
        <v>3</v>
      </c>
    </row>
    <row r="1482" spans="1:21" x14ac:dyDescent="0.2">
      <c r="A1482">
        <v>1567</v>
      </c>
      <c r="B1482" t="s">
        <v>15</v>
      </c>
      <c r="C1482">
        <v>85</v>
      </c>
      <c r="D1482" t="s">
        <v>16</v>
      </c>
      <c r="E1482">
        <v>0</v>
      </c>
      <c r="F1482">
        <v>15</v>
      </c>
      <c r="H1482" t="s">
        <v>7</v>
      </c>
      <c r="N1482" t="s">
        <v>50</v>
      </c>
      <c r="T1482">
        <v>2</v>
      </c>
      <c r="U1482">
        <v>4</v>
      </c>
    </row>
    <row r="1483" spans="1:21" x14ac:dyDescent="0.2">
      <c r="A1483">
        <v>1585</v>
      </c>
      <c r="B1483" t="s">
        <v>15</v>
      </c>
      <c r="C1483">
        <v>81</v>
      </c>
      <c r="D1483" t="s">
        <v>16</v>
      </c>
      <c r="E1483">
        <v>1</v>
      </c>
      <c r="H1483" t="s">
        <v>7</v>
      </c>
      <c r="O1483" t="s">
        <v>12</v>
      </c>
      <c r="T1483">
        <v>2</v>
      </c>
      <c r="U1483">
        <v>5</v>
      </c>
    </row>
    <row r="1484" spans="1:21" x14ac:dyDescent="0.2">
      <c r="A1484">
        <v>1598</v>
      </c>
      <c r="B1484" t="s">
        <v>15</v>
      </c>
      <c r="C1484">
        <v>88</v>
      </c>
      <c r="D1484" t="s">
        <v>18</v>
      </c>
      <c r="E1484">
        <v>0</v>
      </c>
      <c r="H1484" t="s">
        <v>7</v>
      </c>
      <c r="R1484" t="s">
        <v>55</v>
      </c>
      <c r="T1484">
        <v>2</v>
      </c>
      <c r="U1484">
        <v>5</v>
      </c>
    </row>
    <row r="1485" spans="1:21" x14ac:dyDescent="0.2">
      <c r="A1485">
        <v>1609</v>
      </c>
      <c r="B1485" t="s">
        <v>15</v>
      </c>
      <c r="C1485">
        <v>74</v>
      </c>
      <c r="D1485" t="s">
        <v>18</v>
      </c>
      <c r="E1485">
        <v>0</v>
      </c>
      <c r="F1485">
        <v>9</v>
      </c>
      <c r="H1485" t="s">
        <v>7</v>
      </c>
      <c r="T1485">
        <v>1</v>
      </c>
      <c r="U1485">
        <v>5</v>
      </c>
    </row>
    <row r="1486" spans="1:21" x14ac:dyDescent="0.2">
      <c r="A1486">
        <v>1647</v>
      </c>
      <c r="B1486" t="s">
        <v>15</v>
      </c>
      <c r="C1486">
        <v>82</v>
      </c>
      <c r="D1486" t="s">
        <v>16</v>
      </c>
      <c r="E1486">
        <v>1</v>
      </c>
      <c r="H1486" t="s">
        <v>7</v>
      </c>
      <c r="M1486" t="s">
        <v>52</v>
      </c>
      <c r="N1486" t="s">
        <v>50</v>
      </c>
      <c r="T1486">
        <v>3</v>
      </c>
      <c r="U1486">
        <v>6</v>
      </c>
    </row>
    <row r="1487" spans="1:21" x14ac:dyDescent="0.2">
      <c r="A1487">
        <v>1660</v>
      </c>
      <c r="B1487" t="s">
        <v>15</v>
      </c>
      <c r="C1487">
        <v>82</v>
      </c>
      <c r="D1487" t="s">
        <v>18</v>
      </c>
      <c r="E1487">
        <v>0</v>
      </c>
      <c r="F1487">
        <v>11</v>
      </c>
      <c r="H1487" t="s">
        <v>7</v>
      </c>
      <c r="T1487">
        <v>1</v>
      </c>
      <c r="U1487">
        <v>4</v>
      </c>
    </row>
    <row r="1488" spans="1:21" x14ac:dyDescent="0.2">
      <c r="A1488">
        <v>1662</v>
      </c>
      <c r="B1488" t="s">
        <v>15</v>
      </c>
      <c r="C1488">
        <v>83</v>
      </c>
      <c r="D1488" t="s">
        <v>18</v>
      </c>
      <c r="E1488">
        <v>0</v>
      </c>
      <c r="F1488">
        <v>11</v>
      </c>
      <c r="H1488" t="s">
        <v>7</v>
      </c>
      <c r="S1488" t="s">
        <v>53</v>
      </c>
      <c r="T1488">
        <v>2</v>
      </c>
      <c r="U1488">
        <v>3</v>
      </c>
    </row>
    <row r="1489" spans="1:21" x14ac:dyDescent="0.2">
      <c r="A1489">
        <v>1663</v>
      </c>
      <c r="B1489" t="s">
        <v>15</v>
      </c>
      <c r="C1489">
        <v>73</v>
      </c>
      <c r="D1489" t="s">
        <v>18</v>
      </c>
      <c r="E1489">
        <v>0</v>
      </c>
      <c r="H1489" t="s">
        <v>7</v>
      </c>
      <c r="N1489" t="s">
        <v>50</v>
      </c>
      <c r="O1489" t="s">
        <v>12</v>
      </c>
      <c r="T1489">
        <v>3</v>
      </c>
      <c r="U1489">
        <v>4</v>
      </c>
    </row>
    <row r="1490" spans="1:21" x14ac:dyDescent="0.2">
      <c r="A1490">
        <v>1665</v>
      </c>
      <c r="B1490" t="s">
        <v>15</v>
      </c>
      <c r="C1490">
        <v>76</v>
      </c>
      <c r="D1490" t="s">
        <v>16</v>
      </c>
      <c r="E1490">
        <v>0</v>
      </c>
      <c r="F1490">
        <v>16</v>
      </c>
      <c r="H1490" t="s">
        <v>7</v>
      </c>
      <c r="N1490" t="s">
        <v>50</v>
      </c>
      <c r="O1490" t="s">
        <v>12</v>
      </c>
      <c r="P1490" t="s">
        <v>51</v>
      </c>
      <c r="T1490">
        <v>4</v>
      </c>
      <c r="U1490">
        <v>6</v>
      </c>
    </row>
    <row r="1491" spans="1:21" x14ac:dyDescent="0.2">
      <c r="A1491">
        <v>1667</v>
      </c>
      <c r="B1491" t="s">
        <v>15</v>
      </c>
      <c r="C1491">
        <v>74</v>
      </c>
      <c r="D1491" t="s">
        <v>18</v>
      </c>
      <c r="E1491">
        <v>0</v>
      </c>
      <c r="F1491">
        <v>15</v>
      </c>
      <c r="H1491" t="s">
        <v>7</v>
      </c>
      <c r="T1491">
        <v>1</v>
      </c>
      <c r="U1491">
        <v>2</v>
      </c>
    </row>
    <row r="1492" spans="1:21" x14ac:dyDescent="0.2">
      <c r="A1492">
        <v>1669</v>
      </c>
      <c r="B1492" t="s">
        <v>15</v>
      </c>
      <c r="C1492">
        <v>74</v>
      </c>
      <c r="D1492" t="s">
        <v>18</v>
      </c>
      <c r="E1492">
        <v>0</v>
      </c>
      <c r="F1492">
        <v>16</v>
      </c>
      <c r="H1492" t="s">
        <v>7</v>
      </c>
      <c r="N1492" t="s">
        <v>50</v>
      </c>
      <c r="Q1492" t="s">
        <v>54</v>
      </c>
      <c r="T1492">
        <v>3</v>
      </c>
      <c r="U1492">
        <v>6</v>
      </c>
    </row>
    <row r="1493" spans="1:21" x14ac:dyDescent="0.2">
      <c r="A1493">
        <v>1674</v>
      </c>
      <c r="B1493" t="s">
        <v>15</v>
      </c>
      <c r="C1493">
        <v>78</v>
      </c>
      <c r="D1493" t="s">
        <v>18</v>
      </c>
      <c r="E1493">
        <v>2</v>
      </c>
      <c r="F1493">
        <v>12</v>
      </c>
      <c r="H1493" t="s">
        <v>7</v>
      </c>
      <c r="N1493" t="s">
        <v>50</v>
      </c>
      <c r="T1493">
        <v>2</v>
      </c>
      <c r="U1493">
        <v>4</v>
      </c>
    </row>
    <row r="1494" spans="1:21" x14ac:dyDescent="0.2">
      <c r="A1494">
        <v>1685</v>
      </c>
      <c r="B1494" t="s">
        <v>15</v>
      </c>
      <c r="C1494">
        <v>73</v>
      </c>
      <c r="D1494" t="s">
        <v>18</v>
      </c>
      <c r="E1494">
        <v>1</v>
      </c>
      <c r="F1494">
        <v>12</v>
      </c>
      <c r="H1494" t="s">
        <v>7</v>
      </c>
      <c r="N1494" t="s">
        <v>50</v>
      </c>
      <c r="O1494" t="s">
        <v>12</v>
      </c>
      <c r="R1494" t="s">
        <v>55</v>
      </c>
      <c r="T1494">
        <v>4</v>
      </c>
      <c r="U1494">
        <v>7</v>
      </c>
    </row>
    <row r="1495" spans="1:21" x14ac:dyDescent="0.2">
      <c r="A1495">
        <v>1691</v>
      </c>
      <c r="B1495" t="s">
        <v>15</v>
      </c>
      <c r="C1495">
        <v>79</v>
      </c>
      <c r="D1495" t="s">
        <v>18</v>
      </c>
      <c r="E1495">
        <v>1</v>
      </c>
      <c r="F1495">
        <v>16</v>
      </c>
      <c r="H1495" t="s">
        <v>7</v>
      </c>
      <c r="N1495" t="s">
        <v>50</v>
      </c>
      <c r="S1495" t="s">
        <v>53</v>
      </c>
      <c r="T1495">
        <v>3</v>
      </c>
      <c r="U1495">
        <v>7</v>
      </c>
    </row>
    <row r="1496" spans="1:21" x14ac:dyDescent="0.2">
      <c r="A1496">
        <v>1694</v>
      </c>
      <c r="B1496" t="s">
        <v>15</v>
      </c>
      <c r="C1496">
        <v>73</v>
      </c>
      <c r="D1496" t="s">
        <v>16</v>
      </c>
      <c r="E1496">
        <v>0</v>
      </c>
      <c r="F1496">
        <v>18</v>
      </c>
      <c r="H1496" t="s">
        <v>7</v>
      </c>
      <c r="O1496" t="s">
        <v>12</v>
      </c>
      <c r="T1496">
        <v>2</v>
      </c>
      <c r="U1496">
        <v>4</v>
      </c>
    </row>
    <row r="1497" spans="1:21" x14ac:dyDescent="0.2">
      <c r="A1497">
        <v>1704</v>
      </c>
      <c r="B1497" t="s">
        <v>15</v>
      </c>
      <c r="C1497">
        <v>82</v>
      </c>
      <c r="D1497" t="s">
        <v>18</v>
      </c>
      <c r="E1497">
        <v>0</v>
      </c>
      <c r="F1497">
        <v>10</v>
      </c>
      <c r="H1497" t="s">
        <v>7</v>
      </c>
      <c r="O1497" t="s">
        <v>12</v>
      </c>
      <c r="T1497">
        <v>2</v>
      </c>
      <c r="U1497">
        <v>4</v>
      </c>
    </row>
    <row r="1498" spans="1:21" x14ac:dyDescent="0.2">
      <c r="A1498">
        <v>1705</v>
      </c>
      <c r="B1498" t="s">
        <v>15</v>
      </c>
      <c r="C1498">
        <v>73</v>
      </c>
      <c r="D1498" t="s">
        <v>16</v>
      </c>
      <c r="E1498">
        <v>0</v>
      </c>
      <c r="F1498">
        <v>14</v>
      </c>
      <c r="H1498" t="s">
        <v>7</v>
      </c>
      <c r="T1498">
        <v>1</v>
      </c>
      <c r="U1498">
        <v>3</v>
      </c>
    </row>
    <row r="1499" spans="1:21" x14ac:dyDescent="0.2">
      <c r="A1499">
        <v>1707</v>
      </c>
      <c r="B1499" t="s">
        <v>15</v>
      </c>
      <c r="C1499">
        <v>74</v>
      </c>
      <c r="D1499" t="s">
        <v>18</v>
      </c>
      <c r="E1499">
        <v>0</v>
      </c>
      <c r="F1499">
        <v>15</v>
      </c>
      <c r="H1499" t="s">
        <v>7</v>
      </c>
      <c r="O1499" t="s">
        <v>12</v>
      </c>
      <c r="T1499">
        <v>2</v>
      </c>
      <c r="U1499">
        <v>4</v>
      </c>
    </row>
    <row r="1500" spans="1:21" x14ac:dyDescent="0.2">
      <c r="A1500">
        <v>1710</v>
      </c>
      <c r="B1500" t="s">
        <v>15</v>
      </c>
      <c r="C1500">
        <v>78</v>
      </c>
      <c r="D1500" t="s">
        <v>18</v>
      </c>
      <c r="E1500">
        <v>0</v>
      </c>
      <c r="F1500">
        <v>10</v>
      </c>
      <c r="H1500" t="s">
        <v>7</v>
      </c>
      <c r="O1500" t="s">
        <v>12</v>
      </c>
      <c r="T1500">
        <v>2</v>
      </c>
      <c r="U1500">
        <v>4</v>
      </c>
    </row>
    <row r="1501" spans="1:21" x14ac:dyDescent="0.2">
      <c r="A1501">
        <v>1714</v>
      </c>
      <c r="B1501" t="s">
        <v>15</v>
      </c>
      <c r="C1501">
        <v>77</v>
      </c>
      <c r="D1501" t="s">
        <v>16</v>
      </c>
      <c r="E1501">
        <v>0</v>
      </c>
      <c r="F1501">
        <v>15</v>
      </c>
      <c r="H1501" t="s">
        <v>7</v>
      </c>
      <c r="T1501">
        <v>1</v>
      </c>
      <c r="U1501">
        <v>3</v>
      </c>
    </row>
    <row r="1502" spans="1:21" x14ac:dyDescent="0.2">
      <c r="A1502">
        <v>1719</v>
      </c>
      <c r="B1502" t="s">
        <v>15</v>
      </c>
      <c r="C1502">
        <v>73</v>
      </c>
      <c r="D1502" t="s">
        <v>18</v>
      </c>
      <c r="E1502">
        <v>0</v>
      </c>
      <c r="F1502">
        <v>15</v>
      </c>
      <c r="H1502" t="s">
        <v>7</v>
      </c>
      <c r="T1502">
        <v>1</v>
      </c>
      <c r="U1502">
        <v>3</v>
      </c>
    </row>
    <row r="1503" spans="1:21" x14ac:dyDescent="0.2">
      <c r="A1503">
        <v>1721</v>
      </c>
      <c r="B1503" t="s">
        <v>15</v>
      </c>
      <c r="C1503">
        <v>73</v>
      </c>
      <c r="D1503" t="s">
        <v>18</v>
      </c>
      <c r="E1503">
        <v>1</v>
      </c>
      <c r="F1503">
        <v>15</v>
      </c>
      <c r="H1503" t="s">
        <v>7</v>
      </c>
      <c r="T1503">
        <v>1</v>
      </c>
      <c r="U1503">
        <v>2</v>
      </c>
    </row>
    <row r="1504" spans="1:21" x14ac:dyDescent="0.2">
      <c r="A1504">
        <v>1723</v>
      </c>
      <c r="B1504" t="s">
        <v>15</v>
      </c>
      <c r="C1504">
        <v>81</v>
      </c>
      <c r="D1504" t="s">
        <v>18</v>
      </c>
      <c r="E1504">
        <v>1</v>
      </c>
      <c r="F1504">
        <v>12</v>
      </c>
      <c r="H1504" t="s">
        <v>7</v>
      </c>
      <c r="O1504" t="s">
        <v>12</v>
      </c>
      <c r="R1504" t="s">
        <v>55</v>
      </c>
      <c r="T1504">
        <v>3</v>
      </c>
      <c r="U1504">
        <v>4</v>
      </c>
    </row>
    <row r="1505" spans="1:21" x14ac:dyDescent="0.2">
      <c r="A1505">
        <v>1739</v>
      </c>
      <c r="B1505" t="s">
        <v>15</v>
      </c>
      <c r="C1505">
        <v>80</v>
      </c>
      <c r="D1505" t="s">
        <v>16</v>
      </c>
      <c r="E1505">
        <v>0</v>
      </c>
      <c r="F1505">
        <v>10</v>
      </c>
      <c r="H1505" t="s">
        <v>7</v>
      </c>
      <c r="T1505">
        <v>1</v>
      </c>
      <c r="U1505">
        <v>4</v>
      </c>
    </row>
    <row r="1506" spans="1:21" x14ac:dyDescent="0.2">
      <c r="A1506">
        <v>1740</v>
      </c>
      <c r="B1506" t="s">
        <v>15</v>
      </c>
      <c r="C1506">
        <v>74</v>
      </c>
      <c r="D1506" t="s">
        <v>18</v>
      </c>
      <c r="E1506">
        <v>1</v>
      </c>
      <c r="F1506">
        <v>22</v>
      </c>
      <c r="H1506" t="s">
        <v>7</v>
      </c>
      <c r="M1506" t="s">
        <v>52</v>
      </c>
      <c r="N1506" t="s">
        <v>50</v>
      </c>
      <c r="O1506" t="s">
        <v>12</v>
      </c>
      <c r="T1506">
        <v>4</v>
      </c>
      <c r="U1506">
        <v>4</v>
      </c>
    </row>
    <row r="1507" spans="1:21" x14ac:dyDescent="0.2">
      <c r="A1507">
        <v>1748</v>
      </c>
      <c r="B1507" t="s">
        <v>15</v>
      </c>
      <c r="C1507">
        <v>81</v>
      </c>
      <c r="D1507" t="s">
        <v>18</v>
      </c>
      <c r="E1507">
        <v>0</v>
      </c>
      <c r="F1507">
        <v>16</v>
      </c>
      <c r="H1507" t="s">
        <v>7</v>
      </c>
      <c r="N1507" t="s">
        <v>50</v>
      </c>
      <c r="O1507" t="s">
        <v>12</v>
      </c>
      <c r="T1507">
        <v>3</v>
      </c>
      <c r="U1507">
        <v>3</v>
      </c>
    </row>
    <row r="1508" spans="1:21" x14ac:dyDescent="0.2">
      <c r="A1508">
        <v>1757</v>
      </c>
      <c r="B1508" t="s">
        <v>15</v>
      </c>
      <c r="C1508">
        <v>79</v>
      </c>
      <c r="D1508" t="s">
        <v>18</v>
      </c>
      <c r="E1508">
        <v>0</v>
      </c>
      <c r="F1508">
        <v>12</v>
      </c>
      <c r="H1508" t="s">
        <v>7</v>
      </c>
      <c r="O1508" t="s">
        <v>12</v>
      </c>
      <c r="R1508" t="s">
        <v>55</v>
      </c>
      <c r="T1508">
        <v>3</v>
      </c>
      <c r="U1508">
        <v>6</v>
      </c>
    </row>
    <row r="1509" spans="1:21" x14ac:dyDescent="0.2">
      <c r="A1509">
        <v>1763</v>
      </c>
      <c r="B1509" t="s">
        <v>15</v>
      </c>
      <c r="C1509">
        <v>77</v>
      </c>
      <c r="D1509" t="s">
        <v>18</v>
      </c>
      <c r="E1509">
        <v>1</v>
      </c>
      <c r="F1509">
        <v>11</v>
      </c>
      <c r="H1509" t="s">
        <v>7</v>
      </c>
      <c r="R1509" t="s">
        <v>55</v>
      </c>
      <c r="T1509">
        <v>2</v>
      </c>
      <c r="U1509">
        <v>4</v>
      </c>
    </row>
    <row r="1510" spans="1:21" x14ac:dyDescent="0.2">
      <c r="A1510">
        <v>1784</v>
      </c>
      <c r="B1510" t="s">
        <v>15</v>
      </c>
      <c r="C1510">
        <v>72</v>
      </c>
      <c r="D1510" t="s">
        <v>18</v>
      </c>
      <c r="E1510">
        <v>0</v>
      </c>
      <c r="F1510">
        <v>10</v>
      </c>
      <c r="H1510" t="s">
        <v>7</v>
      </c>
      <c r="K1510" t="s">
        <v>10</v>
      </c>
      <c r="N1510" t="s">
        <v>50</v>
      </c>
      <c r="O1510" t="s">
        <v>12</v>
      </c>
      <c r="T1510">
        <v>4</v>
      </c>
      <c r="U1510">
        <v>4</v>
      </c>
    </row>
    <row r="1511" spans="1:21" x14ac:dyDescent="0.2">
      <c r="A1511">
        <v>1786</v>
      </c>
      <c r="B1511" t="s">
        <v>15</v>
      </c>
      <c r="C1511">
        <v>75</v>
      </c>
      <c r="D1511" t="s">
        <v>18</v>
      </c>
      <c r="E1511">
        <v>0</v>
      </c>
      <c r="F1511">
        <v>22</v>
      </c>
      <c r="H1511" t="s">
        <v>7</v>
      </c>
      <c r="N1511" t="s">
        <v>50</v>
      </c>
      <c r="O1511" t="s">
        <v>12</v>
      </c>
      <c r="R1511" t="s">
        <v>55</v>
      </c>
      <c r="T1511">
        <v>4</v>
      </c>
      <c r="U1511">
        <v>8</v>
      </c>
    </row>
    <row r="1512" spans="1:21" x14ac:dyDescent="0.2">
      <c r="A1512">
        <v>1787</v>
      </c>
      <c r="B1512" t="s">
        <v>15</v>
      </c>
      <c r="C1512">
        <v>72</v>
      </c>
      <c r="D1512" t="s">
        <v>18</v>
      </c>
      <c r="E1512">
        <v>0</v>
      </c>
      <c r="F1512">
        <v>10</v>
      </c>
      <c r="H1512" t="s">
        <v>7</v>
      </c>
      <c r="K1512" t="s">
        <v>10</v>
      </c>
      <c r="S1512" t="s">
        <v>53</v>
      </c>
      <c r="T1512">
        <v>3</v>
      </c>
      <c r="U1512">
        <v>4</v>
      </c>
    </row>
    <row r="1513" spans="1:21" x14ac:dyDescent="0.2">
      <c r="A1513">
        <v>1788</v>
      </c>
      <c r="B1513" t="s">
        <v>15</v>
      </c>
      <c r="C1513">
        <v>81</v>
      </c>
      <c r="D1513" t="s">
        <v>18</v>
      </c>
      <c r="E1513">
        <v>1</v>
      </c>
      <c r="F1513">
        <v>18</v>
      </c>
      <c r="H1513" t="s">
        <v>7</v>
      </c>
      <c r="T1513">
        <v>1</v>
      </c>
      <c r="U1513">
        <v>3</v>
      </c>
    </row>
    <row r="1514" spans="1:21" x14ac:dyDescent="0.2">
      <c r="A1514">
        <v>1792</v>
      </c>
      <c r="B1514" t="s">
        <v>15</v>
      </c>
      <c r="C1514">
        <v>75</v>
      </c>
      <c r="D1514" t="s">
        <v>18</v>
      </c>
      <c r="E1514">
        <v>0</v>
      </c>
      <c r="F1514">
        <v>19</v>
      </c>
      <c r="H1514" t="s">
        <v>7</v>
      </c>
      <c r="T1514">
        <v>1</v>
      </c>
      <c r="U1514">
        <v>3</v>
      </c>
    </row>
    <row r="1515" spans="1:21" x14ac:dyDescent="0.2">
      <c r="A1515">
        <v>1818</v>
      </c>
      <c r="B1515" t="s">
        <v>15</v>
      </c>
      <c r="C1515">
        <v>81</v>
      </c>
      <c r="D1515" t="s">
        <v>16</v>
      </c>
      <c r="E1515">
        <v>0</v>
      </c>
      <c r="F1515">
        <v>10</v>
      </c>
      <c r="H1515" t="s">
        <v>7</v>
      </c>
      <c r="T1515">
        <v>1</v>
      </c>
      <c r="U1515">
        <v>3</v>
      </c>
    </row>
    <row r="1516" spans="1:21" x14ac:dyDescent="0.2">
      <c r="A1516">
        <v>1836</v>
      </c>
      <c r="B1516" t="s">
        <v>15</v>
      </c>
      <c r="C1516">
        <v>85</v>
      </c>
      <c r="D1516" t="s">
        <v>16</v>
      </c>
      <c r="E1516">
        <v>0</v>
      </c>
      <c r="F1516">
        <v>11</v>
      </c>
      <c r="H1516" t="s">
        <v>7</v>
      </c>
      <c r="N1516" t="s">
        <v>50</v>
      </c>
      <c r="T1516">
        <v>2</v>
      </c>
      <c r="U1516">
        <v>3</v>
      </c>
    </row>
    <row r="1517" spans="1:21" x14ac:dyDescent="0.2">
      <c r="A1517">
        <v>1843</v>
      </c>
      <c r="B1517" t="s">
        <v>15</v>
      </c>
      <c r="C1517">
        <v>79</v>
      </c>
      <c r="D1517" t="s">
        <v>18</v>
      </c>
      <c r="E1517">
        <v>0</v>
      </c>
      <c r="F1517">
        <v>16</v>
      </c>
      <c r="H1517" t="s">
        <v>7</v>
      </c>
      <c r="N1517" t="s">
        <v>50</v>
      </c>
      <c r="O1517" t="s">
        <v>12</v>
      </c>
      <c r="T1517">
        <v>3</v>
      </c>
      <c r="U1517">
        <v>4</v>
      </c>
    </row>
    <row r="1518" spans="1:21" x14ac:dyDescent="0.2">
      <c r="A1518">
        <v>1849</v>
      </c>
      <c r="B1518" t="s">
        <v>15</v>
      </c>
      <c r="C1518">
        <v>77</v>
      </c>
      <c r="D1518" t="s">
        <v>18</v>
      </c>
      <c r="E1518">
        <v>0</v>
      </c>
      <c r="F1518">
        <v>10</v>
      </c>
      <c r="H1518" t="s">
        <v>7</v>
      </c>
      <c r="N1518" t="s">
        <v>50</v>
      </c>
      <c r="T1518">
        <v>2</v>
      </c>
      <c r="U1518">
        <v>3</v>
      </c>
    </row>
    <row r="1519" spans="1:21" x14ac:dyDescent="0.2">
      <c r="A1519">
        <v>1852</v>
      </c>
      <c r="B1519" t="s">
        <v>15</v>
      </c>
      <c r="C1519">
        <v>82</v>
      </c>
      <c r="D1519" t="s">
        <v>18</v>
      </c>
      <c r="E1519">
        <v>1</v>
      </c>
      <c r="F1519">
        <v>15</v>
      </c>
      <c r="H1519" t="s">
        <v>7</v>
      </c>
      <c r="N1519" t="s">
        <v>50</v>
      </c>
      <c r="T1519">
        <v>2</v>
      </c>
      <c r="U1519">
        <v>4</v>
      </c>
    </row>
    <row r="1520" spans="1:21" x14ac:dyDescent="0.2">
      <c r="A1520">
        <v>1857</v>
      </c>
      <c r="B1520" t="s">
        <v>15</v>
      </c>
      <c r="C1520">
        <v>74</v>
      </c>
      <c r="D1520" t="s">
        <v>16</v>
      </c>
      <c r="E1520">
        <v>0</v>
      </c>
      <c r="F1520">
        <v>10</v>
      </c>
      <c r="H1520" t="s">
        <v>7</v>
      </c>
      <c r="M1520" t="s">
        <v>52</v>
      </c>
      <c r="N1520" t="s">
        <v>50</v>
      </c>
      <c r="O1520" t="s">
        <v>12</v>
      </c>
      <c r="T1520">
        <v>4</v>
      </c>
      <c r="U1520">
        <v>5</v>
      </c>
    </row>
    <row r="1521" spans="1:21" x14ac:dyDescent="0.2">
      <c r="A1521">
        <v>1859</v>
      </c>
      <c r="B1521" t="s">
        <v>15</v>
      </c>
      <c r="C1521">
        <v>74</v>
      </c>
      <c r="D1521" t="s">
        <v>16</v>
      </c>
      <c r="E1521">
        <v>0</v>
      </c>
      <c r="F1521">
        <v>19</v>
      </c>
      <c r="H1521" t="s">
        <v>7</v>
      </c>
      <c r="T1521">
        <v>1</v>
      </c>
      <c r="U1521">
        <v>2</v>
      </c>
    </row>
    <row r="1522" spans="1:21" x14ac:dyDescent="0.2">
      <c r="A1522">
        <v>1863</v>
      </c>
      <c r="B1522" t="s">
        <v>15</v>
      </c>
      <c r="C1522">
        <v>76</v>
      </c>
      <c r="D1522" t="s">
        <v>18</v>
      </c>
      <c r="E1522">
        <v>0</v>
      </c>
      <c r="F1522">
        <v>16</v>
      </c>
      <c r="H1522" t="s">
        <v>7</v>
      </c>
      <c r="N1522" t="s">
        <v>50</v>
      </c>
      <c r="T1522">
        <v>2</v>
      </c>
      <c r="U1522">
        <v>4</v>
      </c>
    </row>
    <row r="1523" spans="1:21" x14ac:dyDescent="0.2">
      <c r="A1523">
        <v>1869</v>
      </c>
      <c r="B1523" t="s">
        <v>15</v>
      </c>
      <c r="C1523">
        <v>77</v>
      </c>
      <c r="D1523" t="s">
        <v>18</v>
      </c>
      <c r="E1523">
        <v>1</v>
      </c>
      <c r="F1523">
        <v>15</v>
      </c>
      <c r="H1523" t="s">
        <v>7</v>
      </c>
      <c r="O1523" t="s">
        <v>12</v>
      </c>
      <c r="R1523" t="s">
        <v>55</v>
      </c>
      <c r="T1523">
        <v>3</v>
      </c>
      <c r="U1523">
        <v>4</v>
      </c>
    </row>
    <row r="1524" spans="1:21" x14ac:dyDescent="0.2">
      <c r="A1524">
        <v>1881</v>
      </c>
      <c r="B1524" t="s">
        <v>15</v>
      </c>
      <c r="C1524">
        <v>71</v>
      </c>
      <c r="D1524" t="s">
        <v>18</v>
      </c>
      <c r="E1524">
        <v>1</v>
      </c>
      <c r="F1524">
        <v>15</v>
      </c>
      <c r="H1524" t="s">
        <v>7</v>
      </c>
      <c r="N1524" t="s">
        <v>50</v>
      </c>
      <c r="T1524">
        <v>2</v>
      </c>
      <c r="U1524">
        <v>3</v>
      </c>
    </row>
    <row r="1525" spans="1:21" x14ac:dyDescent="0.2">
      <c r="A1525">
        <v>1891</v>
      </c>
      <c r="B1525" t="s">
        <v>15</v>
      </c>
      <c r="C1525">
        <v>80</v>
      </c>
      <c r="D1525" t="s">
        <v>18</v>
      </c>
      <c r="E1525">
        <v>0</v>
      </c>
      <c r="F1525">
        <v>14</v>
      </c>
      <c r="H1525" t="s">
        <v>7</v>
      </c>
      <c r="K1525" t="s">
        <v>10</v>
      </c>
      <c r="N1525" t="s">
        <v>50</v>
      </c>
      <c r="O1525" t="s">
        <v>12</v>
      </c>
      <c r="T1525">
        <v>4</v>
      </c>
      <c r="U1525">
        <v>6</v>
      </c>
    </row>
    <row r="1526" spans="1:21" x14ac:dyDescent="0.2">
      <c r="A1526">
        <v>1903</v>
      </c>
      <c r="B1526" t="s">
        <v>15</v>
      </c>
      <c r="C1526">
        <v>74</v>
      </c>
      <c r="D1526" t="s">
        <v>18</v>
      </c>
      <c r="E1526">
        <v>0</v>
      </c>
      <c r="F1526">
        <v>11</v>
      </c>
      <c r="H1526" t="s">
        <v>7</v>
      </c>
      <c r="N1526" t="s">
        <v>50</v>
      </c>
      <c r="R1526" t="s">
        <v>55</v>
      </c>
      <c r="T1526">
        <v>3</v>
      </c>
      <c r="U1526">
        <v>4</v>
      </c>
    </row>
    <row r="1527" spans="1:21" x14ac:dyDescent="0.2">
      <c r="A1527">
        <v>1904</v>
      </c>
      <c r="B1527" t="s">
        <v>15</v>
      </c>
      <c r="C1527">
        <v>74</v>
      </c>
      <c r="D1527" t="s">
        <v>18</v>
      </c>
      <c r="E1527">
        <v>0</v>
      </c>
      <c r="F1527">
        <v>17</v>
      </c>
      <c r="H1527" t="s">
        <v>7</v>
      </c>
      <c r="R1527" t="s">
        <v>55</v>
      </c>
      <c r="S1527" t="s">
        <v>53</v>
      </c>
      <c r="T1527">
        <v>3</v>
      </c>
      <c r="U1527">
        <v>5</v>
      </c>
    </row>
    <row r="1528" spans="1:21" x14ac:dyDescent="0.2">
      <c r="A1528">
        <v>1913</v>
      </c>
      <c r="B1528" t="s">
        <v>15</v>
      </c>
      <c r="C1528">
        <v>81</v>
      </c>
      <c r="D1528" t="s">
        <v>18</v>
      </c>
      <c r="E1528">
        <v>0</v>
      </c>
      <c r="F1528">
        <v>17</v>
      </c>
      <c r="H1528" t="s">
        <v>7</v>
      </c>
      <c r="N1528" t="s">
        <v>50</v>
      </c>
      <c r="T1528">
        <v>2</v>
      </c>
      <c r="U1528">
        <v>5</v>
      </c>
    </row>
    <row r="1529" spans="1:21" x14ac:dyDescent="0.2">
      <c r="A1529">
        <v>1933</v>
      </c>
      <c r="B1529" t="s">
        <v>15</v>
      </c>
      <c r="C1529">
        <v>74</v>
      </c>
      <c r="D1529" t="s">
        <v>18</v>
      </c>
      <c r="E1529">
        <v>0</v>
      </c>
      <c r="F1529">
        <v>17</v>
      </c>
      <c r="H1529" t="s">
        <v>7</v>
      </c>
      <c r="T1529">
        <v>1</v>
      </c>
      <c r="U1529">
        <v>3</v>
      </c>
    </row>
    <row r="1530" spans="1:21" x14ac:dyDescent="0.2">
      <c r="A1530">
        <v>1962</v>
      </c>
      <c r="B1530" t="s">
        <v>15</v>
      </c>
      <c r="C1530">
        <v>76</v>
      </c>
      <c r="D1530" t="s">
        <v>16</v>
      </c>
      <c r="E1530">
        <v>1</v>
      </c>
      <c r="F1530">
        <v>19</v>
      </c>
      <c r="H1530" t="s">
        <v>7</v>
      </c>
      <c r="N1530" t="s">
        <v>50</v>
      </c>
      <c r="T1530">
        <v>2</v>
      </c>
      <c r="U1530">
        <v>4</v>
      </c>
    </row>
    <row r="1531" spans="1:21" x14ac:dyDescent="0.2">
      <c r="A1531">
        <v>1967</v>
      </c>
      <c r="B1531" t="s">
        <v>15</v>
      </c>
      <c r="C1531">
        <v>72</v>
      </c>
      <c r="D1531" t="s">
        <v>18</v>
      </c>
      <c r="E1531">
        <v>0</v>
      </c>
      <c r="F1531">
        <v>10</v>
      </c>
      <c r="H1531" t="s">
        <v>7</v>
      </c>
      <c r="O1531" t="s">
        <v>12</v>
      </c>
      <c r="T1531">
        <v>2</v>
      </c>
      <c r="U1531">
        <v>3</v>
      </c>
    </row>
    <row r="1532" spans="1:21" x14ac:dyDescent="0.2">
      <c r="A1532">
        <v>1968</v>
      </c>
      <c r="B1532" t="s">
        <v>15</v>
      </c>
      <c r="C1532">
        <v>74</v>
      </c>
      <c r="D1532" t="s">
        <v>16</v>
      </c>
      <c r="E1532">
        <v>0</v>
      </c>
      <c r="F1532">
        <v>16</v>
      </c>
      <c r="H1532" t="s">
        <v>7</v>
      </c>
      <c r="O1532" t="s">
        <v>12</v>
      </c>
      <c r="T1532">
        <v>2</v>
      </c>
      <c r="U1532">
        <v>3</v>
      </c>
    </row>
    <row r="1533" spans="1:21" x14ac:dyDescent="0.2">
      <c r="A1533">
        <v>1987</v>
      </c>
      <c r="B1533" t="s">
        <v>15</v>
      </c>
      <c r="C1533">
        <v>75</v>
      </c>
      <c r="D1533" t="s">
        <v>16</v>
      </c>
      <c r="E1533">
        <v>1</v>
      </c>
      <c r="F1533">
        <v>12</v>
      </c>
      <c r="H1533" t="s">
        <v>7</v>
      </c>
      <c r="T1533">
        <v>1</v>
      </c>
      <c r="U1533">
        <v>3</v>
      </c>
    </row>
    <row r="1534" spans="1:21" x14ac:dyDescent="0.2">
      <c r="A1534">
        <v>2014</v>
      </c>
      <c r="B1534" t="s">
        <v>15</v>
      </c>
      <c r="C1534">
        <v>72</v>
      </c>
      <c r="D1534" t="s">
        <v>18</v>
      </c>
      <c r="E1534">
        <v>0</v>
      </c>
      <c r="F1534">
        <v>16</v>
      </c>
      <c r="H1534" t="s">
        <v>7</v>
      </c>
      <c r="P1534" t="s">
        <v>51</v>
      </c>
      <c r="T1534">
        <v>2</v>
      </c>
      <c r="U1534">
        <v>4</v>
      </c>
    </row>
    <row r="1535" spans="1:21" x14ac:dyDescent="0.2">
      <c r="A1535">
        <v>2019</v>
      </c>
      <c r="B1535" t="s">
        <v>15</v>
      </c>
      <c r="C1535">
        <v>74</v>
      </c>
      <c r="D1535" t="s">
        <v>18</v>
      </c>
      <c r="E1535">
        <v>0</v>
      </c>
      <c r="F1535">
        <v>11</v>
      </c>
      <c r="H1535" t="s">
        <v>7</v>
      </c>
      <c r="N1535" t="s">
        <v>50</v>
      </c>
      <c r="O1535" t="s">
        <v>12</v>
      </c>
      <c r="P1535" t="s">
        <v>51</v>
      </c>
      <c r="R1535" t="s">
        <v>55</v>
      </c>
      <c r="T1535">
        <v>5</v>
      </c>
      <c r="U1535">
        <v>8</v>
      </c>
    </row>
    <row r="1536" spans="1:21" x14ac:dyDescent="0.2">
      <c r="A1536">
        <v>2026</v>
      </c>
      <c r="B1536" t="s">
        <v>15</v>
      </c>
      <c r="C1536">
        <v>79</v>
      </c>
      <c r="D1536" t="s">
        <v>18</v>
      </c>
      <c r="E1536">
        <v>0</v>
      </c>
      <c r="F1536">
        <v>18</v>
      </c>
      <c r="H1536" t="s">
        <v>7</v>
      </c>
      <c r="R1536" t="s">
        <v>55</v>
      </c>
      <c r="T1536">
        <v>2</v>
      </c>
      <c r="U1536">
        <v>4</v>
      </c>
    </row>
    <row r="1537" spans="1:21" x14ac:dyDescent="0.2">
      <c r="A1537">
        <v>2041</v>
      </c>
      <c r="B1537" t="s">
        <v>15</v>
      </c>
      <c r="C1537">
        <v>91</v>
      </c>
      <c r="D1537" t="s">
        <v>16</v>
      </c>
      <c r="E1537">
        <v>0</v>
      </c>
      <c r="F1537">
        <v>15</v>
      </c>
      <c r="H1537" t="s">
        <v>7</v>
      </c>
      <c r="N1537" t="s">
        <v>50</v>
      </c>
      <c r="O1537" t="s">
        <v>12</v>
      </c>
      <c r="T1537">
        <v>3</v>
      </c>
      <c r="U1537">
        <v>6</v>
      </c>
    </row>
    <row r="1538" spans="1:21" x14ac:dyDescent="0.2">
      <c r="A1538">
        <v>2050</v>
      </c>
      <c r="B1538" t="s">
        <v>15</v>
      </c>
      <c r="C1538">
        <v>75</v>
      </c>
      <c r="D1538" t="s">
        <v>18</v>
      </c>
      <c r="E1538">
        <v>0</v>
      </c>
      <c r="F1538">
        <v>11</v>
      </c>
      <c r="H1538" t="s">
        <v>7</v>
      </c>
      <c r="O1538" t="s">
        <v>12</v>
      </c>
      <c r="T1538">
        <v>2</v>
      </c>
      <c r="U1538">
        <v>3</v>
      </c>
    </row>
    <row r="1539" spans="1:21" x14ac:dyDescent="0.2">
      <c r="A1539">
        <v>2058</v>
      </c>
      <c r="B1539" t="s">
        <v>15</v>
      </c>
      <c r="C1539">
        <v>75</v>
      </c>
      <c r="D1539" t="s">
        <v>18</v>
      </c>
      <c r="E1539">
        <v>0</v>
      </c>
      <c r="F1539">
        <v>16</v>
      </c>
      <c r="H1539" t="s">
        <v>7</v>
      </c>
      <c r="O1539" t="s">
        <v>12</v>
      </c>
      <c r="P1539" t="s">
        <v>51</v>
      </c>
      <c r="T1539">
        <v>3</v>
      </c>
      <c r="U1539">
        <v>4</v>
      </c>
    </row>
    <row r="1540" spans="1:21" x14ac:dyDescent="0.2">
      <c r="A1540">
        <v>2069</v>
      </c>
      <c r="B1540" t="s">
        <v>15</v>
      </c>
      <c r="C1540">
        <v>75</v>
      </c>
      <c r="D1540" t="s">
        <v>18</v>
      </c>
      <c r="E1540">
        <v>0</v>
      </c>
      <c r="H1540" t="s">
        <v>7</v>
      </c>
      <c r="T1540">
        <v>1</v>
      </c>
      <c r="U1540">
        <v>3</v>
      </c>
    </row>
    <row r="1541" spans="1:21" x14ac:dyDescent="0.2">
      <c r="A1541">
        <v>2076</v>
      </c>
      <c r="B1541" t="s">
        <v>15</v>
      </c>
      <c r="C1541">
        <v>85</v>
      </c>
      <c r="D1541" t="s">
        <v>18</v>
      </c>
      <c r="E1541">
        <v>0</v>
      </c>
      <c r="F1541">
        <v>8</v>
      </c>
      <c r="H1541" t="s">
        <v>7</v>
      </c>
      <c r="N1541" t="s">
        <v>50</v>
      </c>
      <c r="R1541" t="s">
        <v>55</v>
      </c>
      <c r="T1541">
        <v>3</v>
      </c>
      <c r="U1541">
        <v>5</v>
      </c>
    </row>
    <row r="1542" spans="1:21" x14ac:dyDescent="0.2">
      <c r="A1542">
        <v>2077</v>
      </c>
      <c r="B1542" t="s">
        <v>15</v>
      </c>
      <c r="C1542">
        <v>76</v>
      </c>
      <c r="D1542" t="s">
        <v>16</v>
      </c>
      <c r="E1542">
        <v>1</v>
      </c>
      <c r="F1542">
        <v>15</v>
      </c>
      <c r="H1542" t="s">
        <v>7</v>
      </c>
      <c r="T1542">
        <v>1</v>
      </c>
      <c r="U1542">
        <v>3</v>
      </c>
    </row>
    <row r="1543" spans="1:21" x14ac:dyDescent="0.2">
      <c r="A1543">
        <v>2081</v>
      </c>
      <c r="B1543" t="s">
        <v>15</v>
      </c>
      <c r="C1543">
        <v>72</v>
      </c>
      <c r="D1543" t="s">
        <v>16</v>
      </c>
      <c r="E1543">
        <v>0</v>
      </c>
      <c r="F1543">
        <v>12</v>
      </c>
      <c r="H1543" t="s">
        <v>7</v>
      </c>
      <c r="T1543">
        <v>1</v>
      </c>
      <c r="U1543">
        <v>3</v>
      </c>
    </row>
    <row r="1544" spans="1:21" x14ac:dyDescent="0.2">
      <c r="A1544">
        <v>2093</v>
      </c>
      <c r="B1544" t="s">
        <v>15</v>
      </c>
      <c r="C1544">
        <v>75</v>
      </c>
      <c r="D1544" t="s">
        <v>18</v>
      </c>
      <c r="E1544">
        <v>0</v>
      </c>
      <c r="F1544">
        <v>16</v>
      </c>
      <c r="H1544" t="s">
        <v>7</v>
      </c>
      <c r="T1544">
        <v>1</v>
      </c>
      <c r="U1544">
        <v>4</v>
      </c>
    </row>
    <row r="1545" spans="1:21" x14ac:dyDescent="0.2">
      <c r="A1545">
        <v>2096</v>
      </c>
      <c r="B1545" t="s">
        <v>15</v>
      </c>
      <c r="C1545">
        <v>79</v>
      </c>
      <c r="D1545" t="s">
        <v>18</v>
      </c>
      <c r="E1545">
        <v>1</v>
      </c>
      <c r="F1545">
        <v>11</v>
      </c>
      <c r="H1545" t="s">
        <v>7</v>
      </c>
      <c r="O1545" t="s">
        <v>12</v>
      </c>
      <c r="T1545">
        <v>2</v>
      </c>
      <c r="U1545">
        <v>3</v>
      </c>
    </row>
    <row r="1546" spans="1:21" x14ac:dyDescent="0.2">
      <c r="A1546">
        <v>2097</v>
      </c>
      <c r="B1546" t="s">
        <v>15</v>
      </c>
      <c r="C1546">
        <v>82</v>
      </c>
      <c r="D1546" t="s">
        <v>16</v>
      </c>
      <c r="E1546">
        <v>0</v>
      </c>
      <c r="F1546">
        <v>13</v>
      </c>
      <c r="H1546" t="s">
        <v>7</v>
      </c>
      <c r="N1546" t="s">
        <v>50</v>
      </c>
      <c r="O1546" t="s">
        <v>12</v>
      </c>
      <c r="T1546">
        <v>3</v>
      </c>
      <c r="U1546">
        <v>4</v>
      </c>
    </row>
    <row r="1547" spans="1:21" x14ac:dyDescent="0.2">
      <c r="A1547">
        <v>2101</v>
      </c>
      <c r="B1547" t="s">
        <v>15</v>
      </c>
      <c r="C1547">
        <v>74</v>
      </c>
      <c r="D1547" t="s">
        <v>18</v>
      </c>
      <c r="E1547">
        <v>0</v>
      </c>
      <c r="F1547">
        <v>11</v>
      </c>
      <c r="H1547" t="s">
        <v>7</v>
      </c>
      <c r="T1547">
        <v>1</v>
      </c>
      <c r="U1547">
        <v>2</v>
      </c>
    </row>
    <row r="1548" spans="1:21" x14ac:dyDescent="0.2">
      <c r="A1548">
        <v>2108</v>
      </c>
      <c r="B1548" t="s">
        <v>15</v>
      </c>
      <c r="C1548">
        <v>75</v>
      </c>
      <c r="D1548" t="s">
        <v>16</v>
      </c>
      <c r="E1548">
        <v>1</v>
      </c>
      <c r="F1548">
        <v>16</v>
      </c>
      <c r="H1548" t="s">
        <v>7</v>
      </c>
      <c r="N1548" t="s">
        <v>50</v>
      </c>
      <c r="T1548">
        <v>2</v>
      </c>
      <c r="U1548">
        <v>6</v>
      </c>
    </row>
    <row r="1549" spans="1:21" x14ac:dyDescent="0.2">
      <c r="A1549">
        <v>2113</v>
      </c>
      <c r="B1549" t="s">
        <v>15</v>
      </c>
      <c r="C1549">
        <v>78</v>
      </c>
      <c r="D1549" t="s">
        <v>18</v>
      </c>
      <c r="E1549">
        <v>0</v>
      </c>
      <c r="F1549">
        <v>16</v>
      </c>
      <c r="H1549" t="s">
        <v>7</v>
      </c>
      <c r="N1549" t="s">
        <v>50</v>
      </c>
      <c r="T1549">
        <v>2</v>
      </c>
      <c r="U1549">
        <v>2</v>
      </c>
    </row>
    <row r="1550" spans="1:21" x14ac:dyDescent="0.2">
      <c r="A1550">
        <v>2124</v>
      </c>
      <c r="B1550" t="s">
        <v>15</v>
      </c>
      <c r="C1550">
        <v>73</v>
      </c>
      <c r="D1550" t="s">
        <v>18</v>
      </c>
      <c r="E1550">
        <v>0</v>
      </c>
      <c r="F1550">
        <v>11</v>
      </c>
      <c r="H1550" t="s">
        <v>7</v>
      </c>
      <c r="T1550">
        <v>1</v>
      </c>
      <c r="U1550">
        <v>3</v>
      </c>
    </row>
    <row r="1551" spans="1:21" x14ac:dyDescent="0.2">
      <c r="A1551">
        <v>2127</v>
      </c>
      <c r="B1551" t="s">
        <v>15</v>
      </c>
      <c r="C1551">
        <v>76</v>
      </c>
      <c r="D1551" t="s">
        <v>16</v>
      </c>
      <c r="E1551">
        <v>1</v>
      </c>
      <c r="F1551">
        <v>16</v>
      </c>
      <c r="H1551" t="s">
        <v>7</v>
      </c>
      <c r="O1551" t="s">
        <v>12</v>
      </c>
      <c r="T1551">
        <v>2</v>
      </c>
      <c r="U1551">
        <v>4</v>
      </c>
    </row>
    <row r="1552" spans="1:21" x14ac:dyDescent="0.2">
      <c r="A1552">
        <v>2161</v>
      </c>
      <c r="B1552" t="s">
        <v>15</v>
      </c>
      <c r="C1552">
        <v>79</v>
      </c>
      <c r="D1552" t="s">
        <v>18</v>
      </c>
      <c r="E1552">
        <v>0</v>
      </c>
      <c r="H1552" t="s">
        <v>7</v>
      </c>
      <c r="N1552" t="s">
        <v>50</v>
      </c>
      <c r="O1552" t="s">
        <v>12</v>
      </c>
      <c r="T1552">
        <v>3</v>
      </c>
      <c r="U1552">
        <v>4</v>
      </c>
    </row>
    <row r="1553" spans="1:21" x14ac:dyDescent="0.2">
      <c r="A1553">
        <v>2163</v>
      </c>
      <c r="B1553" t="s">
        <v>15</v>
      </c>
      <c r="C1553">
        <v>79</v>
      </c>
      <c r="D1553" t="s">
        <v>16</v>
      </c>
      <c r="E1553">
        <v>0</v>
      </c>
      <c r="F1553">
        <v>19</v>
      </c>
      <c r="H1553" t="s">
        <v>7</v>
      </c>
      <c r="N1553" t="s">
        <v>50</v>
      </c>
      <c r="T1553">
        <v>2</v>
      </c>
      <c r="U1553">
        <v>3</v>
      </c>
    </row>
    <row r="1554" spans="1:21" x14ac:dyDescent="0.2">
      <c r="A1554">
        <v>2185</v>
      </c>
      <c r="B1554" t="s">
        <v>15</v>
      </c>
      <c r="C1554">
        <v>81</v>
      </c>
      <c r="D1554" t="s">
        <v>18</v>
      </c>
      <c r="E1554">
        <v>1</v>
      </c>
      <c r="F1554">
        <v>11</v>
      </c>
      <c r="H1554" t="s">
        <v>7</v>
      </c>
      <c r="O1554" t="s">
        <v>12</v>
      </c>
      <c r="T1554">
        <v>2</v>
      </c>
      <c r="U1554">
        <v>5</v>
      </c>
    </row>
    <row r="1555" spans="1:21" x14ac:dyDescent="0.2">
      <c r="A1555">
        <v>2190</v>
      </c>
      <c r="B1555" t="s">
        <v>15</v>
      </c>
      <c r="C1555">
        <v>76</v>
      </c>
      <c r="D1555" t="s">
        <v>18</v>
      </c>
      <c r="E1555">
        <v>0</v>
      </c>
      <c r="F1555">
        <v>16</v>
      </c>
      <c r="H1555" t="s">
        <v>7</v>
      </c>
      <c r="O1555" t="s">
        <v>12</v>
      </c>
      <c r="R1555" t="s">
        <v>55</v>
      </c>
      <c r="T1555">
        <v>3</v>
      </c>
      <c r="U1555">
        <v>5</v>
      </c>
    </row>
    <row r="1556" spans="1:21" x14ac:dyDescent="0.2">
      <c r="A1556">
        <v>2202</v>
      </c>
      <c r="B1556" t="s">
        <v>15</v>
      </c>
      <c r="C1556">
        <v>71</v>
      </c>
      <c r="D1556" t="s">
        <v>16</v>
      </c>
      <c r="E1556">
        <v>0</v>
      </c>
      <c r="F1556">
        <v>15</v>
      </c>
      <c r="H1556" t="s">
        <v>7</v>
      </c>
      <c r="N1556" t="s">
        <v>50</v>
      </c>
      <c r="T1556">
        <v>2</v>
      </c>
      <c r="U1556">
        <v>2</v>
      </c>
    </row>
    <row r="1557" spans="1:21" x14ac:dyDescent="0.2">
      <c r="A1557">
        <v>2209</v>
      </c>
      <c r="B1557" t="s">
        <v>15</v>
      </c>
      <c r="C1557">
        <v>76</v>
      </c>
      <c r="D1557" t="s">
        <v>16</v>
      </c>
      <c r="E1557">
        <v>0</v>
      </c>
      <c r="F1557">
        <v>15</v>
      </c>
      <c r="H1557" t="s">
        <v>7</v>
      </c>
      <c r="N1557" t="s">
        <v>50</v>
      </c>
      <c r="O1557" t="s">
        <v>12</v>
      </c>
      <c r="T1557">
        <v>3</v>
      </c>
      <c r="U1557">
        <v>4</v>
      </c>
    </row>
    <row r="1558" spans="1:21" x14ac:dyDescent="0.2">
      <c r="A1558">
        <v>2219</v>
      </c>
      <c r="B1558" t="s">
        <v>15</v>
      </c>
      <c r="C1558">
        <v>77</v>
      </c>
      <c r="D1558" t="s">
        <v>16</v>
      </c>
      <c r="E1558">
        <v>1</v>
      </c>
      <c r="F1558">
        <v>13</v>
      </c>
      <c r="H1558" t="s">
        <v>7</v>
      </c>
      <c r="N1558" t="s">
        <v>50</v>
      </c>
      <c r="O1558" t="s">
        <v>12</v>
      </c>
      <c r="T1558">
        <v>3</v>
      </c>
      <c r="U1558">
        <v>4</v>
      </c>
    </row>
    <row r="1559" spans="1:21" x14ac:dyDescent="0.2">
      <c r="A1559">
        <v>2220</v>
      </c>
      <c r="B1559" t="s">
        <v>15</v>
      </c>
      <c r="C1559">
        <v>79</v>
      </c>
      <c r="D1559" t="s">
        <v>18</v>
      </c>
      <c r="E1559">
        <v>0</v>
      </c>
      <c r="F1559">
        <v>15</v>
      </c>
      <c r="H1559" t="s">
        <v>7</v>
      </c>
      <c r="O1559" t="s">
        <v>12</v>
      </c>
      <c r="T1559">
        <v>2</v>
      </c>
      <c r="U1559">
        <v>4</v>
      </c>
    </row>
    <row r="1560" spans="1:21" x14ac:dyDescent="0.2">
      <c r="A1560">
        <v>2234</v>
      </c>
      <c r="B1560" t="s">
        <v>15</v>
      </c>
      <c r="C1560">
        <v>73</v>
      </c>
      <c r="D1560" t="s">
        <v>18</v>
      </c>
      <c r="E1560">
        <v>0</v>
      </c>
      <c r="F1560">
        <v>14</v>
      </c>
      <c r="H1560" t="s">
        <v>7</v>
      </c>
      <c r="O1560" t="s">
        <v>12</v>
      </c>
      <c r="P1560" t="s">
        <v>51</v>
      </c>
      <c r="Q1560" t="s">
        <v>54</v>
      </c>
      <c r="R1560" t="s">
        <v>55</v>
      </c>
      <c r="T1560">
        <v>5</v>
      </c>
      <c r="U1560">
        <v>8</v>
      </c>
    </row>
    <row r="1561" spans="1:21" x14ac:dyDescent="0.2">
      <c r="A1561">
        <v>2244</v>
      </c>
      <c r="B1561" t="s">
        <v>15</v>
      </c>
      <c r="C1561">
        <v>83</v>
      </c>
      <c r="D1561" t="s">
        <v>18</v>
      </c>
      <c r="E1561">
        <v>1</v>
      </c>
      <c r="F1561">
        <v>18</v>
      </c>
      <c r="H1561" t="s">
        <v>7</v>
      </c>
      <c r="O1561" t="s">
        <v>12</v>
      </c>
      <c r="T1561">
        <v>2</v>
      </c>
      <c r="U1561">
        <v>5</v>
      </c>
    </row>
    <row r="1562" spans="1:21" x14ac:dyDescent="0.2">
      <c r="A1562">
        <v>2256</v>
      </c>
      <c r="B1562" t="s">
        <v>15</v>
      </c>
      <c r="C1562">
        <v>78</v>
      </c>
      <c r="D1562" t="s">
        <v>16</v>
      </c>
      <c r="E1562">
        <v>0</v>
      </c>
      <c r="F1562">
        <v>12</v>
      </c>
      <c r="H1562" t="s">
        <v>7</v>
      </c>
      <c r="T1562">
        <v>1</v>
      </c>
      <c r="U1562">
        <v>2</v>
      </c>
    </row>
    <row r="1563" spans="1:21" x14ac:dyDescent="0.2">
      <c r="A1563">
        <v>2268</v>
      </c>
      <c r="B1563" t="s">
        <v>15</v>
      </c>
      <c r="C1563">
        <v>77</v>
      </c>
      <c r="D1563" t="s">
        <v>18</v>
      </c>
      <c r="E1563">
        <v>0</v>
      </c>
      <c r="F1563">
        <v>19</v>
      </c>
      <c r="H1563" t="s">
        <v>7</v>
      </c>
      <c r="N1563" t="s">
        <v>50</v>
      </c>
      <c r="O1563" t="s">
        <v>12</v>
      </c>
      <c r="R1563" t="s">
        <v>55</v>
      </c>
      <c r="T1563">
        <v>4</v>
      </c>
      <c r="U1563">
        <v>6</v>
      </c>
    </row>
    <row r="1564" spans="1:21" x14ac:dyDescent="0.2">
      <c r="A1564">
        <v>2283</v>
      </c>
      <c r="B1564" t="s">
        <v>15</v>
      </c>
      <c r="C1564">
        <v>72</v>
      </c>
      <c r="D1564" t="s">
        <v>18</v>
      </c>
      <c r="E1564">
        <v>1</v>
      </c>
      <c r="F1564">
        <v>19</v>
      </c>
      <c r="H1564" t="s">
        <v>7</v>
      </c>
      <c r="K1564" t="s">
        <v>10</v>
      </c>
      <c r="N1564" t="s">
        <v>50</v>
      </c>
      <c r="O1564" t="s">
        <v>12</v>
      </c>
      <c r="R1564" t="s">
        <v>55</v>
      </c>
      <c r="T1564">
        <v>5</v>
      </c>
      <c r="U1564">
        <v>8</v>
      </c>
    </row>
    <row r="1565" spans="1:21" x14ac:dyDescent="0.2">
      <c r="A1565">
        <v>2294</v>
      </c>
      <c r="B1565" t="s">
        <v>15</v>
      </c>
      <c r="C1565">
        <v>76</v>
      </c>
      <c r="D1565" t="s">
        <v>16</v>
      </c>
      <c r="E1565">
        <v>0</v>
      </c>
      <c r="F1565">
        <v>12</v>
      </c>
      <c r="H1565" t="s">
        <v>7</v>
      </c>
      <c r="P1565" t="s">
        <v>51</v>
      </c>
      <c r="T1565">
        <v>2</v>
      </c>
      <c r="U1565">
        <v>3</v>
      </c>
    </row>
    <row r="1566" spans="1:21" x14ac:dyDescent="0.2">
      <c r="A1566">
        <v>2299</v>
      </c>
      <c r="B1566" t="s">
        <v>15</v>
      </c>
      <c r="C1566">
        <v>82</v>
      </c>
      <c r="D1566" t="s">
        <v>16</v>
      </c>
      <c r="E1566">
        <v>0</v>
      </c>
      <c r="F1566">
        <v>8</v>
      </c>
      <c r="H1566" t="s">
        <v>7</v>
      </c>
      <c r="P1566" t="s">
        <v>51</v>
      </c>
      <c r="T1566">
        <v>2</v>
      </c>
      <c r="U1566">
        <v>4</v>
      </c>
    </row>
    <row r="1567" spans="1:21" x14ac:dyDescent="0.2">
      <c r="A1567">
        <v>2300</v>
      </c>
      <c r="B1567" t="s">
        <v>15</v>
      </c>
      <c r="C1567">
        <v>81</v>
      </c>
      <c r="D1567" t="s">
        <v>18</v>
      </c>
      <c r="E1567">
        <v>0</v>
      </c>
      <c r="F1567">
        <v>16</v>
      </c>
      <c r="H1567" t="s">
        <v>7</v>
      </c>
      <c r="O1567" t="s">
        <v>12</v>
      </c>
      <c r="P1567" t="s">
        <v>51</v>
      </c>
      <c r="T1567">
        <v>3</v>
      </c>
      <c r="U1567">
        <v>5</v>
      </c>
    </row>
    <row r="1568" spans="1:21" x14ac:dyDescent="0.2">
      <c r="A1568">
        <v>2301</v>
      </c>
      <c r="B1568" t="s">
        <v>15</v>
      </c>
      <c r="C1568">
        <v>72</v>
      </c>
      <c r="D1568" t="s">
        <v>16</v>
      </c>
      <c r="E1568">
        <v>1</v>
      </c>
      <c r="F1568">
        <v>15</v>
      </c>
      <c r="H1568" t="s">
        <v>7</v>
      </c>
      <c r="T1568">
        <v>1</v>
      </c>
      <c r="U1568">
        <v>3</v>
      </c>
    </row>
    <row r="1569" spans="1:21" x14ac:dyDescent="0.2">
      <c r="A1569">
        <v>2302</v>
      </c>
      <c r="B1569" t="s">
        <v>15</v>
      </c>
      <c r="C1569">
        <v>80</v>
      </c>
      <c r="D1569" t="s">
        <v>18</v>
      </c>
      <c r="E1569">
        <v>0</v>
      </c>
      <c r="F1569">
        <v>16</v>
      </c>
      <c r="H1569" t="s">
        <v>7</v>
      </c>
      <c r="T1569">
        <v>1</v>
      </c>
      <c r="U1569">
        <v>3</v>
      </c>
    </row>
    <row r="1570" spans="1:21" x14ac:dyDescent="0.2">
      <c r="A1570">
        <v>2303</v>
      </c>
      <c r="B1570" t="s">
        <v>15</v>
      </c>
      <c r="C1570">
        <v>82</v>
      </c>
      <c r="D1570" t="s">
        <v>16</v>
      </c>
      <c r="E1570">
        <v>0</v>
      </c>
      <c r="F1570">
        <v>12</v>
      </c>
      <c r="H1570" t="s">
        <v>7</v>
      </c>
      <c r="N1570" t="s">
        <v>50</v>
      </c>
      <c r="T1570">
        <v>2</v>
      </c>
      <c r="U1570">
        <v>3</v>
      </c>
    </row>
    <row r="1571" spans="1:21" x14ac:dyDescent="0.2">
      <c r="A1571">
        <v>2315</v>
      </c>
      <c r="B1571" t="s">
        <v>15</v>
      </c>
      <c r="C1571">
        <v>75</v>
      </c>
      <c r="D1571" t="s">
        <v>18</v>
      </c>
      <c r="E1571">
        <v>0</v>
      </c>
      <c r="F1571">
        <v>11</v>
      </c>
      <c r="H1571" t="s">
        <v>7</v>
      </c>
      <c r="T1571">
        <v>1</v>
      </c>
      <c r="U1571">
        <v>3</v>
      </c>
    </row>
    <row r="1572" spans="1:21" x14ac:dyDescent="0.2">
      <c r="A1572">
        <v>2317</v>
      </c>
      <c r="B1572" t="s">
        <v>15</v>
      </c>
      <c r="C1572">
        <v>77</v>
      </c>
      <c r="D1572" t="s">
        <v>16</v>
      </c>
      <c r="E1572">
        <v>0</v>
      </c>
      <c r="F1572">
        <v>17</v>
      </c>
      <c r="H1572" t="s">
        <v>7</v>
      </c>
      <c r="T1572">
        <v>1</v>
      </c>
      <c r="U1572">
        <v>2</v>
      </c>
    </row>
    <row r="1573" spans="1:21" x14ac:dyDescent="0.2">
      <c r="A1573">
        <v>2322</v>
      </c>
      <c r="B1573" t="s">
        <v>15</v>
      </c>
      <c r="C1573">
        <v>73</v>
      </c>
      <c r="D1573" t="s">
        <v>18</v>
      </c>
      <c r="E1573">
        <v>1</v>
      </c>
      <c r="H1573" t="s">
        <v>7</v>
      </c>
      <c r="N1573" t="s">
        <v>50</v>
      </c>
      <c r="S1573" t="s">
        <v>53</v>
      </c>
      <c r="T1573">
        <v>3</v>
      </c>
      <c r="U1573">
        <v>7</v>
      </c>
    </row>
    <row r="1574" spans="1:21" x14ac:dyDescent="0.2">
      <c r="A1574">
        <v>2323</v>
      </c>
      <c r="B1574" t="s">
        <v>15</v>
      </c>
      <c r="C1574">
        <v>74</v>
      </c>
      <c r="D1574" t="s">
        <v>16</v>
      </c>
      <c r="E1574">
        <v>1</v>
      </c>
      <c r="F1574">
        <v>12</v>
      </c>
      <c r="H1574" t="s">
        <v>7</v>
      </c>
      <c r="N1574" t="s">
        <v>50</v>
      </c>
      <c r="T1574">
        <v>2</v>
      </c>
      <c r="U1574">
        <v>4</v>
      </c>
    </row>
    <row r="1575" spans="1:21" x14ac:dyDescent="0.2">
      <c r="A1575">
        <v>2332</v>
      </c>
      <c r="B1575" t="s">
        <v>15</v>
      </c>
      <c r="C1575">
        <v>71</v>
      </c>
      <c r="D1575" t="s">
        <v>16</v>
      </c>
      <c r="E1575">
        <v>1</v>
      </c>
      <c r="H1575" t="s">
        <v>7</v>
      </c>
      <c r="N1575" t="s">
        <v>50</v>
      </c>
      <c r="T1575">
        <v>2</v>
      </c>
      <c r="U1575">
        <v>3</v>
      </c>
    </row>
    <row r="1576" spans="1:21" x14ac:dyDescent="0.2">
      <c r="A1576">
        <v>2333</v>
      </c>
      <c r="B1576" t="s">
        <v>15</v>
      </c>
      <c r="C1576">
        <v>81</v>
      </c>
      <c r="D1576" t="s">
        <v>18</v>
      </c>
      <c r="E1576">
        <v>0</v>
      </c>
      <c r="F1576">
        <v>16</v>
      </c>
      <c r="H1576" t="s">
        <v>7</v>
      </c>
      <c r="N1576" t="s">
        <v>50</v>
      </c>
      <c r="R1576" t="s">
        <v>55</v>
      </c>
      <c r="T1576">
        <v>3</v>
      </c>
      <c r="U1576">
        <v>4</v>
      </c>
    </row>
    <row r="1577" spans="1:21" x14ac:dyDescent="0.2">
      <c r="A1577">
        <v>2359</v>
      </c>
      <c r="B1577" t="s">
        <v>15</v>
      </c>
      <c r="C1577">
        <v>83</v>
      </c>
      <c r="D1577" t="s">
        <v>16</v>
      </c>
      <c r="E1577">
        <v>1</v>
      </c>
      <c r="F1577">
        <v>16</v>
      </c>
      <c r="H1577" t="s">
        <v>7</v>
      </c>
      <c r="N1577" t="s">
        <v>50</v>
      </c>
      <c r="T1577">
        <v>2</v>
      </c>
      <c r="U1577">
        <v>4</v>
      </c>
    </row>
    <row r="1578" spans="1:21" x14ac:dyDescent="0.2">
      <c r="A1578">
        <v>2366</v>
      </c>
      <c r="B1578" t="s">
        <v>15</v>
      </c>
      <c r="C1578">
        <v>71</v>
      </c>
      <c r="D1578" t="s">
        <v>18</v>
      </c>
      <c r="E1578">
        <v>0</v>
      </c>
      <c r="F1578">
        <v>16</v>
      </c>
      <c r="H1578" t="s">
        <v>7</v>
      </c>
      <c r="O1578" t="s">
        <v>12</v>
      </c>
      <c r="R1578" t="s">
        <v>55</v>
      </c>
      <c r="T1578">
        <v>3</v>
      </c>
      <c r="U1578">
        <v>4</v>
      </c>
    </row>
    <row r="1579" spans="1:21" x14ac:dyDescent="0.2">
      <c r="A1579">
        <v>2368</v>
      </c>
      <c r="B1579" t="s">
        <v>15</v>
      </c>
      <c r="C1579">
        <v>73</v>
      </c>
      <c r="D1579" t="s">
        <v>18</v>
      </c>
      <c r="E1579">
        <v>0</v>
      </c>
      <c r="F1579">
        <v>18</v>
      </c>
      <c r="H1579" t="s">
        <v>7</v>
      </c>
      <c r="T1579">
        <v>1</v>
      </c>
      <c r="U1579">
        <v>2</v>
      </c>
    </row>
    <row r="1580" spans="1:21" x14ac:dyDescent="0.2">
      <c r="A1580">
        <v>2377</v>
      </c>
      <c r="B1580" t="s">
        <v>15</v>
      </c>
      <c r="C1580">
        <v>83</v>
      </c>
      <c r="D1580" t="s">
        <v>16</v>
      </c>
      <c r="E1580">
        <v>0</v>
      </c>
      <c r="F1580">
        <v>17</v>
      </c>
      <c r="H1580" t="s">
        <v>7</v>
      </c>
      <c r="O1580" t="s">
        <v>12</v>
      </c>
      <c r="T1580">
        <v>2</v>
      </c>
      <c r="U1580">
        <v>5</v>
      </c>
    </row>
    <row r="1581" spans="1:21" x14ac:dyDescent="0.2">
      <c r="A1581">
        <v>2386</v>
      </c>
      <c r="B1581" t="s">
        <v>15</v>
      </c>
      <c r="C1581">
        <v>71</v>
      </c>
      <c r="D1581" t="s">
        <v>18</v>
      </c>
      <c r="E1581">
        <v>0</v>
      </c>
      <c r="H1581" t="s">
        <v>7</v>
      </c>
      <c r="O1581" t="s">
        <v>12</v>
      </c>
      <c r="R1581" t="s">
        <v>55</v>
      </c>
      <c r="T1581">
        <v>3</v>
      </c>
      <c r="U1581">
        <v>4</v>
      </c>
    </row>
    <row r="1582" spans="1:21" x14ac:dyDescent="0.2">
      <c r="A1582">
        <v>2387</v>
      </c>
      <c r="B1582" t="s">
        <v>15</v>
      </c>
      <c r="C1582">
        <v>88</v>
      </c>
      <c r="D1582" t="s">
        <v>16</v>
      </c>
      <c r="E1582">
        <v>0</v>
      </c>
      <c r="F1582">
        <v>9</v>
      </c>
      <c r="H1582" t="s">
        <v>7</v>
      </c>
      <c r="N1582" t="s">
        <v>50</v>
      </c>
      <c r="O1582" t="s">
        <v>12</v>
      </c>
      <c r="P1582" t="s">
        <v>51</v>
      </c>
      <c r="T1582">
        <v>4</v>
      </c>
      <c r="U1582">
        <v>6</v>
      </c>
    </row>
    <row r="1583" spans="1:21" x14ac:dyDescent="0.2">
      <c r="A1583">
        <v>2396</v>
      </c>
      <c r="B1583" t="s">
        <v>15</v>
      </c>
      <c r="C1583">
        <v>82</v>
      </c>
      <c r="D1583" t="s">
        <v>18</v>
      </c>
      <c r="E1583">
        <v>0</v>
      </c>
      <c r="F1583">
        <v>7</v>
      </c>
      <c r="H1583" t="s">
        <v>7</v>
      </c>
      <c r="T1583">
        <v>1</v>
      </c>
      <c r="U1583">
        <v>3</v>
      </c>
    </row>
    <row r="1584" spans="1:21" x14ac:dyDescent="0.2">
      <c r="A1584">
        <v>2400</v>
      </c>
      <c r="B1584" t="s">
        <v>15</v>
      </c>
      <c r="C1584">
        <v>90</v>
      </c>
      <c r="D1584" t="s">
        <v>18</v>
      </c>
      <c r="E1584">
        <v>0</v>
      </c>
      <c r="F1584">
        <v>9</v>
      </c>
      <c r="H1584" t="s">
        <v>7</v>
      </c>
      <c r="N1584" t="s">
        <v>50</v>
      </c>
      <c r="O1584" t="s">
        <v>12</v>
      </c>
      <c r="T1584">
        <v>3</v>
      </c>
      <c r="U1584">
        <v>6</v>
      </c>
    </row>
    <row r="1585" spans="1:21" x14ac:dyDescent="0.2">
      <c r="A1585">
        <v>2401</v>
      </c>
      <c r="B1585" t="s">
        <v>15</v>
      </c>
      <c r="C1585">
        <v>82</v>
      </c>
      <c r="D1585" t="s">
        <v>18</v>
      </c>
      <c r="E1585">
        <v>0</v>
      </c>
      <c r="H1585" t="s">
        <v>7</v>
      </c>
      <c r="N1585" t="s">
        <v>50</v>
      </c>
      <c r="T1585">
        <v>2</v>
      </c>
      <c r="U1585">
        <v>7</v>
      </c>
    </row>
    <row r="1586" spans="1:21" x14ac:dyDescent="0.2">
      <c r="A1586">
        <v>2438</v>
      </c>
      <c r="B1586" t="s">
        <v>15</v>
      </c>
      <c r="C1586">
        <v>86</v>
      </c>
      <c r="D1586" t="s">
        <v>18</v>
      </c>
      <c r="E1586">
        <v>0</v>
      </c>
      <c r="F1586">
        <v>8</v>
      </c>
      <c r="H1586" t="s">
        <v>7</v>
      </c>
      <c r="T1586">
        <v>1</v>
      </c>
      <c r="U1586">
        <v>2</v>
      </c>
    </row>
    <row r="1587" spans="1:21" x14ac:dyDescent="0.2">
      <c r="A1587">
        <v>2458</v>
      </c>
      <c r="B1587" t="s">
        <v>15</v>
      </c>
      <c r="C1587">
        <v>76</v>
      </c>
      <c r="D1587" t="s">
        <v>18</v>
      </c>
      <c r="E1587">
        <v>0</v>
      </c>
      <c r="F1587">
        <v>16</v>
      </c>
      <c r="H1587" t="s">
        <v>7</v>
      </c>
      <c r="N1587" t="s">
        <v>50</v>
      </c>
      <c r="O1587" t="s">
        <v>12</v>
      </c>
      <c r="T1587">
        <v>3</v>
      </c>
      <c r="U1587">
        <v>5</v>
      </c>
    </row>
    <row r="1588" spans="1:21" x14ac:dyDescent="0.2">
      <c r="A1588">
        <v>2461</v>
      </c>
      <c r="B1588" t="s">
        <v>15</v>
      </c>
      <c r="C1588">
        <v>73</v>
      </c>
      <c r="D1588" t="s">
        <v>18</v>
      </c>
      <c r="E1588">
        <v>0</v>
      </c>
      <c r="F1588">
        <v>11</v>
      </c>
      <c r="H1588" t="s">
        <v>7</v>
      </c>
      <c r="N1588" t="s">
        <v>50</v>
      </c>
      <c r="T1588">
        <v>2</v>
      </c>
      <c r="U1588">
        <v>3</v>
      </c>
    </row>
    <row r="1589" spans="1:21" x14ac:dyDescent="0.2">
      <c r="A1589">
        <v>2467</v>
      </c>
      <c r="B1589" t="s">
        <v>15</v>
      </c>
      <c r="C1589">
        <v>83</v>
      </c>
      <c r="D1589" t="s">
        <v>18</v>
      </c>
      <c r="E1589">
        <v>1</v>
      </c>
      <c r="H1589" t="s">
        <v>7</v>
      </c>
      <c r="R1589" t="s">
        <v>55</v>
      </c>
      <c r="T1589">
        <v>2</v>
      </c>
      <c r="U1589">
        <v>4</v>
      </c>
    </row>
    <row r="1590" spans="1:21" x14ac:dyDescent="0.2">
      <c r="A1590">
        <v>2479</v>
      </c>
      <c r="B1590" t="s">
        <v>15</v>
      </c>
      <c r="C1590">
        <v>83</v>
      </c>
      <c r="D1590" t="s">
        <v>18</v>
      </c>
      <c r="E1590">
        <v>0</v>
      </c>
      <c r="F1590">
        <v>12</v>
      </c>
      <c r="H1590" t="s">
        <v>7</v>
      </c>
      <c r="O1590" t="s">
        <v>12</v>
      </c>
      <c r="T1590">
        <v>2</v>
      </c>
      <c r="U1590">
        <v>3</v>
      </c>
    </row>
    <row r="1591" spans="1:21" x14ac:dyDescent="0.2">
      <c r="A1591">
        <v>2489</v>
      </c>
      <c r="B1591" t="s">
        <v>15</v>
      </c>
      <c r="C1591">
        <v>81</v>
      </c>
      <c r="D1591" t="s">
        <v>16</v>
      </c>
      <c r="E1591">
        <v>0</v>
      </c>
      <c r="F1591">
        <v>18</v>
      </c>
      <c r="H1591" t="s">
        <v>7</v>
      </c>
      <c r="N1591" t="s">
        <v>50</v>
      </c>
      <c r="O1591" t="s">
        <v>12</v>
      </c>
      <c r="T1591">
        <v>3</v>
      </c>
      <c r="U1591">
        <v>6</v>
      </c>
    </row>
    <row r="1592" spans="1:21" x14ac:dyDescent="0.2">
      <c r="A1592">
        <v>2492</v>
      </c>
      <c r="B1592" t="s">
        <v>15</v>
      </c>
      <c r="C1592">
        <v>75</v>
      </c>
      <c r="D1592" t="s">
        <v>18</v>
      </c>
      <c r="E1592">
        <v>0</v>
      </c>
      <c r="F1592">
        <v>8</v>
      </c>
      <c r="H1592" t="s">
        <v>7</v>
      </c>
      <c r="R1592" t="s">
        <v>55</v>
      </c>
      <c r="T1592">
        <v>2</v>
      </c>
      <c r="U1592">
        <v>4</v>
      </c>
    </row>
    <row r="1593" spans="1:21" x14ac:dyDescent="0.2">
      <c r="A1593">
        <v>2495</v>
      </c>
      <c r="B1593" t="s">
        <v>15</v>
      </c>
      <c r="C1593">
        <v>73</v>
      </c>
      <c r="D1593" t="s">
        <v>18</v>
      </c>
      <c r="E1593">
        <v>0</v>
      </c>
      <c r="F1593">
        <v>19</v>
      </c>
      <c r="H1593" t="s">
        <v>7</v>
      </c>
      <c r="T1593">
        <v>1</v>
      </c>
      <c r="U1593">
        <v>2</v>
      </c>
    </row>
    <row r="1594" spans="1:21" x14ac:dyDescent="0.2">
      <c r="A1594">
        <v>2498</v>
      </c>
      <c r="B1594" t="s">
        <v>15</v>
      </c>
      <c r="C1594">
        <v>82</v>
      </c>
      <c r="D1594" t="s">
        <v>16</v>
      </c>
      <c r="E1594">
        <v>0</v>
      </c>
      <c r="F1594">
        <v>16</v>
      </c>
      <c r="H1594" t="s">
        <v>7</v>
      </c>
      <c r="M1594" t="s">
        <v>52</v>
      </c>
      <c r="N1594" t="s">
        <v>50</v>
      </c>
      <c r="O1594" t="s">
        <v>12</v>
      </c>
      <c r="T1594">
        <v>4</v>
      </c>
      <c r="U1594">
        <v>4</v>
      </c>
    </row>
    <row r="1595" spans="1:21" x14ac:dyDescent="0.2">
      <c r="A1595">
        <v>2500</v>
      </c>
      <c r="B1595" t="s">
        <v>15</v>
      </c>
      <c r="C1595">
        <v>90</v>
      </c>
      <c r="D1595" t="s">
        <v>18</v>
      </c>
      <c r="E1595">
        <v>0</v>
      </c>
      <c r="F1595">
        <v>9</v>
      </c>
      <c r="H1595" t="s">
        <v>7</v>
      </c>
      <c r="O1595" t="s">
        <v>12</v>
      </c>
      <c r="T1595">
        <v>2</v>
      </c>
      <c r="U1595">
        <v>2</v>
      </c>
    </row>
    <row r="1596" spans="1:21" x14ac:dyDescent="0.2">
      <c r="A1596">
        <v>2503</v>
      </c>
      <c r="B1596" t="s">
        <v>15</v>
      </c>
      <c r="C1596">
        <v>78</v>
      </c>
      <c r="D1596" t="s">
        <v>18</v>
      </c>
      <c r="E1596">
        <v>0</v>
      </c>
      <c r="F1596">
        <v>8</v>
      </c>
      <c r="H1596" t="s">
        <v>7</v>
      </c>
      <c r="O1596" t="s">
        <v>12</v>
      </c>
      <c r="P1596" t="s">
        <v>51</v>
      </c>
      <c r="R1596" t="s">
        <v>55</v>
      </c>
      <c r="T1596">
        <v>4</v>
      </c>
      <c r="U1596">
        <v>8</v>
      </c>
    </row>
    <row r="1597" spans="1:21" x14ac:dyDescent="0.2">
      <c r="A1597">
        <v>2527</v>
      </c>
      <c r="B1597" t="s">
        <v>15</v>
      </c>
      <c r="C1597">
        <v>83</v>
      </c>
      <c r="D1597" t="s">
        <v>16</v>
      </c>
      <c r="E1597">
        <v>0</v>
      </c>
      <c r="F1597">
        <v>13</v>
      </c>
      <c r="H1597" t="s">
        <v>7</v>
      </c>
      <c r="N1597" t="s">
        <v>50</v>
      </c>
      <c r="T1597">
        <v>2</v>
      </c>
      <c r="U1597">
        <v>4</v>
      </c>
    </row>
    <row r="1598" spans="1:21" x14ac:dyDescent="0.2">
      <c r="A1598">
        <v>2548</v>
      </c>
      <c r="B1598" t="s">
        <v>15</v>
      </c>
      <c r="C1598">
        <v>82</v>
      </c>
      <c r="D1598" t="s">
        <v>18</v>
      </c>
      <c r="E1598">
        <v>0</v>
      </c>
      <c r="F1598">
        <v>9</v>
      </c>
      <c r="H1598" t="s">
        <v>7</v>
      </c>
      <c r="N1598" t="s">
        <v>50</v>
      </c>
      <c r="O1598" t="s">
        <v>12</v>
      </c>
      <c r="T1598">
        <v>3</v>
      </c>
      <c r="U1598">
        <v>6</v>
      </c>
    </row>
    <row r="1599" spans="1:21" x14ac:dyDescent="0.2">
      <c r="A1599">
        <v>2559</v>
      </c>
      <c r="B1599" t="s">
        <v>15</v>
      </c>
      <c r="C1599">
        <v>90</v>
      </c>
      <c r="D1599" t="s">
        <v>16</v>
      </c>
      <c r="E1599">
        <v>0</v>
      </c>
      <c r="F1599">
        <v>10</v>
      </c>
      <c r="H1599" t="s">
        <v>7</v>
      </c>
      <c r="M1599" t="s">
        <v>52</v>
      </c>
      <c r="N1599" t="s">
        <v>50</v>
      </c>
      <c r="O1599" t="s">
        <v>12</v>
      </c>
      <c r="R1599" t="s">
        <v>55</v>
      </c>
      <c r="T1599">
        <v>5</v>
      </c>
      <c r="U1599">
        <v>6</v>
      </c>
    </row>
    <row r="1600" spans="1:21" x14ac:dyDescent="0.2">
      <c r="A1600">
        <v>2563</v>
      </c>
      <c r="B1600" t="s">
        <v>15</v>
      </c>
      <c r="C1600">
        <v>83</v>
      </c>
      <c r="D1600" t="s">
        <v>18</v>
      </c>
      <c r="E1600">
        <v>0</v>
      </c>
      <c r="F1600">
        <v>15</v>
      </c>
      <c r="H1600" t="s">
        <v>7</v>
      </c>
      <c r="N1600" t="s">
        <v>50</v>
      </c>
      <c r="O1600" t="s">
        <v>12</v>
      </c>
      <c r="R1600" t="s">
        <v>55</v>
      </c>
      <c r="T1600">
        <v>4</v>
      </c>
      <c r="U1600">
        <v>7</v>
      </c>
    </row>
    <row r="1601" spans="1:21" x14ac:dyDescent="0.2">
      <c r="A1601">
        <v>2567</v>
      </c>
      <c r="B1601" t="s">
        <v>15</v>
      </c>
      <c r="C1601">
        <v>75</v>
      </c>
      <c r="D1601" t="s">
        <v>16</v>
      </c>
      <c r="E1601">
        <v>0</v>
      </c>
      <c r="F1601">
        <v>15</v>
      </c>
      <c r="H1601" t="s">
        <v>7</v>
      </c>
      <c r="N1601" t="s">
        <v>50</v>
      </c>
      <c r="O1601" t="s">
        <v>12</v>
      </c>
      <c r="T1601">
        <v>3</v>
      </c>
      <c r="U1601">
        <v>5</v>
      </c>
    </row>
    <row r="1602" spans="1:21" x14ac:dyDescent="0.2">
      <c r="A1602">
        <v>2572</v>
      </c>
      <c r="B1602" t="s">
        <v>15</v>
      </c>
      <c r="C1602">
        <v>81</v>
      </c>
      <c r="D1602" t="s">
        <v>18</v>
      </c>
      <c r="E1602">
        <v>0</v>
      </c>
      <c r="F1602">
        <v>16</v>
      </c>
      <c r="H1602" t="s">
        <v>7</v>
      </c>
      <c r="T1602">
        <v>1</v>
      </c>
      <c r="U1602">
        <v>3</v>
      </c>
    </row>
    <row r="1603" spans="1:21" x14ac:dyDescent="0.2">
      <c r="A1603">
        <v>2573</v>
      </c>
      <c r="B1603" t="s">
        <v>15</v>
      </c>
      <c r="C1603">
        <v>74</v>
      </c>
      <c r="D1603" t="s">
        <v>16</v>
      </c>
      <c r="E1603">
        <v>0</v>
      </c>
      <c r="F1603">
        <v>16</v>
      </c>
      <c r="H1603" t="s">
        <v>7</v>
      </c>
      <c r="T1603">
        <v>1</v>
      </c>
      <c r="U1603">
        <v>2</v>
      </c>
    </row>
    <row r="1604" spans="1:21" x14ac:dyDescent="0.2">
      <c r="A1604">
        <v>2754</v>
      </c>
      <c r="B1604" t="s">
        <v>15</v>
      </c>
      <c r="C1604">
        <v>63</v>
      </c>
      <c r="D1604" t="s">
        <v>18</v>
      </c>
      <c r="E1604">
        <v>0</v>
      </c>
      <c r="F1604">
        <v>12</v>
      </c>
      <c r="H1604" t="s">
        <v>7</v>
      </c>
      <c r="O1604" t="s">
        <v>12</v>
      </c>
      <c r="R1604" t="s">
        <v>55</v>
      </c>
      <c r="T1604">
        <v>3</v>
      </c>
      <c r="U1604">
        <v>5</v>
      </c>
    </row>
    <row r="1605" spans="1:21" x14ac:dyDescent="0.2">
      <c r="A1605">
        <v>48</v>
      </c>
      <c r="B1605" t="s">
        <v>15</v>
      </c>
      <c r="C1605">
        <v>93</v>
      </c>
      <c r="D1605" t="s">
        <v>16</v>
      </c>
      <c r="E1605">
        <v>0</v>
      </c>
      <c r="G1605" t="s">
        <v>6</v>
      </c>
      <c r="O1605" t="s">
        <v>12</v>
      </c>
      <c r="T1605">
        <v>2</v>
      </c>
      <c r="U1605">
        <v>4</v>
      </c>
    </row>
    <row r="1606" spans="1:21" x14ac:dyDescent="0.2">
      <c r="A1606">
        <v>198</v>
      </c>
      <c r="B1606" t="s">
        <v>15</v>
      </c>
      <c r="C1606">
        <v>91</v>
      </c>
      <c r="D1606" t="s">
        <v>18</v>
      </c>
      <c r="E1606">
        <v>0</v>
      </c>
      <c r="F1606">
        <v>16</v>
      </c>
      <c r="G1606" t="s">
        <v>6</v>
      </c>
      <c r="O1606" t="s">
        <v>12</v>
      </c>
      <c r="T1606">
        <v>2</v>
      </c>
      <c r="U1606">
        <v>6</v>
      </c>
    </row>
    <row r="1607" spans="1:21" x14ac:dyDescent="0.2">
      <c r="A1607">
        <v>250</v>
      </c>
      <c r="B1607" t="s">
        <v>15</v>
      </c>
      <c r="C1607">
        <v>80</v>
      </c>
      <c r="D1607" t="s">
        <v>16</v>
      </c>
      <c r="E1607">
        <v>1</v>
      </c>
      <c r="G1607" t="s">
        <v>6</v>
      </c>
      <c r="O1607" t="s">
        <v>12</v>
      </c>
      <c r="T1607">
        <v>2</v>
      </c>
      <c r="U1607">
        <v>3</v>
      </c>
    </row>
    <row r="1608" spans="1:21" x14ac:dyDescent="0.2">
      <c r="A1608">
        <v>302</v>
      </c>
      <c r="B1608" t="s">
        <v>15</v>
      </c>
      <c r="C1608">
        <v>76</v>
      </c>
      <c r="D1608" t="s">
        <v>18</v>
      </c>
      <c r="E1608">
        <v>0</v>
      </c>
      <c r="G1608" t="s">
        <v>6</v>
      </c>
      <c r="T1608">
        <v>1</v>
      </c>
      <c r="U1608">
        <v>1</v>
      </c>
    </row>
    <row r="1609" spans="1:21" x14ac:dyDescent="0.2">
      <c r="A1609">
        <v>325</v>
      </c>
      <c r="B1609" t="s">
        <v>15</v>
      </c>
      <c r="C1609">
        <v>91</v>
      </c>
      <c r="D1609" t="s">
        <v>16</v>
      </c>
      <c r="E1609">
        <v>0</v>
      </c>
      <c r="G1609" t="s">
        <v>6</v>
      </c>
      <c r="M1609" t="s">
        <v>52</v>
      </c>
      <c r="T1609">
        <v>2</v>
      </c>
      <c r="U1609">
        <v>5</v>
      </c>
    </row>
    <row r="1610" spans="1:21" x14ac:dyDescent="0.2">
      <c r="A1610">
        <v>326</v>
      </c>
      <c r="B1610" t="s">
        <v>15</v>
      </c>
      <c r="C1610">
        <v>75</v>
      </c>
      <c r="D1610" t="s">
        <v>18</v>
      </c>
      <c r="E1610">
        <v>0</v>
      </c>
      <c r="F1610">
        <v>10</v>
      </c>
      <c r="G1610" t="s">
        <v>6</v>
      </c>
      <c r="K1610" t="s">
        <v>10</v>
      </c>
      <c r="N1610" t="s">
        <v>50</v>
      </c>
      <c r="T1610">
        <v>3</v>
      </c>
      <c r="U1610">
        <v>5</v>
      </c>
    </row>
    <row r="1611" spans="1:21" x14ac:dyDescent="0.2">
      <c r="A1611">
        <v>413</v>
      </c>
      <c r="B1611" t="s">
        <v>15</v>
      </c>
      <c r="C1611">
        <v>77</v>
      </c>
      <c r="D1611" t="s">
        <v>18</v>
      </c>
      <c r="E1611">
        <v>0</v>
      </c>
      <c r="F1611">
        <v>15</v>
      </c>
      <c r="G1611" t="s">
        <v>6</v>
      </c>
      <c r="O1611" t="s">
        <v>12</v>
      </c>
      <c r="Q1611" t="s">
        <v>54</v>
      </c>
      <c r="T1611">
        <v>3</v>
      </c>
      <c r="U1611">
        <v>4</v>
      </c>
    </row>
    <row r="1612" spans="1:21" x14ac:dyDescent="0.2">
      <c r="A1612">
        <v>468</v>
      </c>
      <c r="B1612" t="s">
        <v>15</v>
      </c>
      <c r="C1612">
        <v>91</v>
      </c>
      <c r="D1612" t="s">
        <v>18</v>
      </c>
      <c r="E1612">
        <v>0</v>
      </c>
      <c r="G1612" t="s">
        <v>6</v>
      </c>
      <c r="O1612" t="s">
        <v>12</v>
      </c>
      <c r="T1612">
        <v>2</v>
      </c>
      <c r="U1612">
        <v>4</v>
      </c>
    </row>
    <row r="1613" spans="1:21" x14ac:dyDescent="0.2">
      <c r="A1613">
        <v>511</v>
      </c>
      <c r="B1613" t="s">
        <v>15</v>
      </c>
      <c r="C1613">
        <v>83</v>
      </c>
      <c r="D1613" t="s">
        <v>16</v>
      </c>
      <c r="E1613">
        <v>0</v>
      </c>
      <c r="G1613" t="s">
        <v>6</v>
      </c>
      <c r="N1613" t="s">
        <v>50</v>
      </c>
      <c r="O1613" t="s">
        <v>12</v>
      </c>
      <c r="T1613">
        <v>3</v>
      </c>
      <c r="U1613">
        <v>5</v>
      </c>
    </row>
    <row r="1614" spans="1:21" x14ac:dyDescent="0.2">
      <c r="A1614">
        <v>576</v>
      </c>
      <c r="B1614" t="s">
        <v>15</v>
      </c>
      <c r="C1614">
        <v>97</v>
      </c>
      <c r="D1614" t="s">
        <v>18</v>
      </c>
      <c r="E1614">
        <v>0</v>
      </c>
      <c r="G1614" t="s">
        <v>6</v>
      </c>
      <c r="O1614" t="s">
        <v>12</v>
      </c>
      <c r="T1614">
        <v>2</v>
      </c>
      <c r="U1614">
        <v>5</v>
      </c>
    </row>
    <row r="1615" spans="1:21" x14ac:dyDescent="0.2">
      <c r="A1615">
        <v>601</v>
      </c>
      <c r="B1615" t="s">
        <v>15</v>
      </c>
      <c r="C1615">
        <v>87</v>
      </c>
      <c r="D1615" t="s">
        <v>18</v>
      </c>
      <c r="E1615">
        <v>1</v>
      </c>
      <c r="G1615" t="s">
        <v>6</v>
      </c>
      <c r="O1615" t="s">
        <v>12</v>
      </c>
      <c r="T1615">
        <v>2</v>
      </c>
      <c r="U1615">
        <v>5</v>
      </c>
    </row>
    <row r="1616" spans="1:21" x14ac:dyDescent="0.2">
      <c r="A1616">
        <v>633</v>
      </c>
      <c r="B1616" t="s">
        <v>15</v>
      </c>
      <c r="C1616">
        <v>79</v>
      </c>
      <c r="D1616" t="s">
        <v>16</v>
      </c>
      <c r="E1616">
        <v>0</v>
      </c>
      <c r="F1616">
        <v>15</v>
      </c>
      <c r="G1616" t="s">
        <v>6</v>
      </c>
      <c r="M1616" t="s">
        <v>52</v>
      </c>
      <c r="N1616" t="s">
        <v>50</v>
      </c>
      <c r="O1616" t="s">
        <v>12</v>
      </c>
      <c r="T1616">
        <v>4</v>
      </c>
      <c r="U1616">
        <v>7</v>
      </c>
    </row>
    <row r="1617" spans="1:21" x14ac:dyDescent="0.2">
      <c r="A1617">
        <v>1371</v>
      </c>
      <c r="B1617" t="s">
        <v>15</v>
      </c>
      <c r="C1617">
        <v>75</v>
      </c>
      <c r="D1617" t="s">
        <v>16</v>
      </c>
      <c r="E1617">
        <v>0</v>
      </c>
      <c r="G1617" t="s">
        <v>6</v>
      </c>
      <c r="T1617">
        <v>1</v>
      </c>
      <c r="U1617">
        <v>2</v>
      </c>
    </row>
    <row r="1618" spans="1:21" x14ac:dyDescent="0.2">
      <c r="A1618">
        <v>1540</v>
      </c>
      <c r="B1618" t="s">
        <v>15</v>
      </c>
      <c r="C1618">
        <v>80</v>
      </c>
      <c r="D1618" t="s">
        <v>18</v>
      </c>
      <c r="E1618">
        <v>0</v>
      </c>
      <c r="F1618">
        <v>12</v>
      </c>
      <c r="G1618" t="s">
        <v>6</v>
      </c>
      <c r="R1618" t="s">
        <v>55</v>
      </c>
      <c r="S1618" t="s">
        <v>53</v>
      </c>
      <c r="T1618">
        <v>3</v>
      </c>
      <c r="U1618">
        <v>4</v>
      </c>
    </row>
    <row r="1619" spans="1:21" x14ac:dyDescent="0.2">
      <c r="A1619">
        <v>1583</v>
      </c>
      <c r="B1619" t="s">
        <v>15</v>
      </c>
      <c r="C1619">
        <v>74</v>
      </c>
      <c r="D1619" t="s">
        <v>18</v>
      </c>
      <c r="E1619">
        <v>0</v>
      </c>
      <c r="G1619" t="s">
        <v>6</v>
      </c>
      <c r="O1619" t="s">
        <v>12</v>
      </c>
      <c r="T1619">
        <v>2</v>
      </c>
      <c r="U1619">
        <v>5</v>
      </c>
    </row>
    <row r="1620" spans="1:21" x14ac:dyDescent="0.2">
      <c r="A1620">
        <v>1596</v>
      </c>
      <c r="B1620" t="s">
        <v>15</v>
      </c>
      <c r="C1620">
        <v>75</v>
      </c>
      <c r="D1620" t="s">
        <v>16</v>
      </c>
      <c r="E1620">
        <v>1</v>
      </c>
      <c r="G1620" t="s">
        <v>6</v>
      </c>
      <c r="R1620" t="s">
        <v>55</v>
      </c>
      <c r="T1620">
        <v>2</v>
      </c>
      <c r="U1620">
        <v>4</v>
      </c>
    </row>
    <row r="1621" spans="1:21" x14ac:dyDescent="0.2">
      <c r="A1621">
        <v>1822</v>
      </c>
      <c r="B1621" t="s">
        <v>15</v>
      </c>
      <c r="C1621">
        <v>62</v>
      </c>
      <c r="D1621" t="s">
        <v>18</v>
      </c>
      <c r="E1621">
        <v>0</v>
      </c>
      <c r="F1621">
        <v>18</v>
      </c>
      <c r="G1621" t="s">
        <v>6</v>
      </c>
      <c r="K1621" t="s">
        <v>10</v>
      </c>
      <c r="P1621" t="s">
        <v>51</v>
      </c>
      <c r="T1621">
        <v>3</v>
      </c>
      <c r="U1621">
        <v>4</v>
      </c>
    </row>
    <row r="1622" spans="1:21" x14ac:dyDescent="0.2">
      <c r="A1622">
        <v>2344</v>
      </c>
      <c r="B1622" t="s">
        <v>15</v>
      </c>
      <c r="C1622">
        <v>74</v>
      </c>
      <c r="D1622" t="s">
        <v>18</v>
      </c>
      <c r="E1622">
        <v>0</v>
      </c>
      <c r="F1622">
        <v>12</v>
      </c>
      <c r="G1622" t="s">
        <v>6</v>
      </c>
      <c r="T1622">
        <v>1</v>
      </c>
      <c r="U1622">
        <v>2</v>
      </c>
    </row>
    <row r="1623" spans="1:21" x14ac:dyDescent="0.2">
      <c r="A1623">
        <v>2564</v>
      </c>
      <c r="B1623" t="s">
        <v>15</v>
      </c>
      <c r="C1623">
        <v>91</v>
      </c>
      <c r="D1623" t="s">
        <v>16</v>
      </c>
      <c r="E1623">
        <v>0</v>
      </c>
      <c r="F1623">
        <v>12</v>
      </c>
      <c r="G1623" t="s">
        <v>6</v>
      </c>
      <c r="O1623" t="s">
        <v>12</v>
      </c>
      <c r="T1623">
        <v>2</v>
      </c>
      <c r="U1623">
        <v>4</v>
      </c>
    </row>
    <row r="1624" spans="1:21" x14ac:dyDescent="0.2">
      <c r="A1624">
        <v>39</v>
      </c>
      <c r="B1624" t="s">
        <v>15</v>
      </c>
      <c r="C1624">
        <v>78</v>
      </c>
      <c r="D1624" t="s">
        <v>16</v>
      </c>
      <c r="E1624">
        <v>0</v>
      </c>
      <c r="F1624">
        <v>15</v>
      </c>
      <c r="K1624" t="s">
        <v>10</v>
      </c>
      <c r="N1624" t="s">
        <v>50</v>
      </c>
      <c r="O1624" t="s">
        <v>12</v>
      </c>
      <c r="T1624">
        <v>3</v>
      </c>
      <c r="U1624">
        <v>5</v>
      </c>
    </row>
    <row r="1625" spans="1:21" x14ac:dyDescent="0.2">
      <c r="A1625">
        <v>42</v>
      </c>
      <c r="B1625" t="s">
        <v>15</v>
      </c>
      <c r="C1625">
        <v>97</v>
      </c>
      <c r="D1625" t="s">
        <v>16</v>
      </c>
      <c r="E1625">
        <v>0</v>
      </c>
      <c r="T1625">
        <v>0</v>
      </c>
      <c r="U1625">
        <v>3</v>
      </c>
    </row>
    <row r="1626" spans="1:21" x14ac:dyDescent="0.2">
      <c r="A1626">
        <v>44</v>
      </c>
      <c r="B1626" t="s">
        <v>15</v>
      </c>
      <c r="C1626">
        <v>93</v>
      </c>
      <c r="D1626" t="s">
        <v>16</v>
      </c>
      <c r="E1626">
        <v>0</v>
      </c>
      <c r="F1626">
        <v>16</v>
      </c>
      <c r="O1626" t="s">
        <v>12</v>
      </c>
      <c r="P1626" t="s">
        <v>51</v>
      </c>
      <c r="R1626" t="s">
        <v>55</v>
      </c>
      <c r="T1626">
        <v>3</v>
      </c>
      <c r="U1626">
        <v>6</v>
      </c>
    </row>
    <row r="1627" spans="1:21" x14ac:dyDescent="0.2">
      <c r="A1627">
        <v>62</v>
      </c>
      <c r="B1627" t="s">
        <v>15</v>
      </c>
      <c r="C1627">
        <v>91</v>
      </c>
      <c r="D1627" t="s">
        <v>18</v>
      </c>
      <c r="E1627">
        <v>0</v>
      </c>
      <c r="F1627">
        <v>12</v>
      </c>
      <c r="N1627" t="s">
        <v>50</v>
      </c>
      <c r="O1627" t="s">
        <v>12</v>
      </c>
      <c r="T1627">
        <v>2</v>
      </c>
      <c r="U1627">
        <v>4</v>
      </c>
    </row>
    <row r="1628" spans="1:21" x14ac:dyDescent="0.2">
      <c r="A1628">
        <v>77</v>
      </c>
      <c r="B1628" t="s">
        <v>15</v>
      </c>
      <c r="C1628">
        <v>91</v>
      </c>
      <c r="D1628" t="s">
        <v>18</v>
      </c>
      <c r="E1628">
        <v>0</v>
      </c>
      <c r="O1628" t="s">
        <v>12</v>
      </c>
      <c r="T1628">
        <v>1</v>
      </c>
      <c r="U1628">
        <v>3</v>
      </c>
    </row>
    <row r="1629" spans="1:21" x14ac:dyDescent="0.2">
      <c r="A1629">
        <v>86</v>
      </c>
      <c r="B1629" t="s">
        <v>15</v>
      </c>
      <c r="C1629">
        <v>88</v>
      </c>
      <c r="D1629" t="s">
        <v>16</v>
      </c>
      <c r="E1629">
        <v>0</v>
      </c>
      <c r="Q1629" t="s">
        <v>54</v>
      </c>
      <c r="T1629">
        <v>1</v>
      </c>
      <c r="U1629">
        <v>1</v>
      </c>
    </row>
    <row r="1630" spans="1:21" x14ac:dyDescent="0.2">
      <c r="A1630">
        <v>101</v>
      </c>
      <c r="B1630" t="s">
        <v>15</v>
      </c>
      <c r="C1630">
        <v>94</v>
      </c>
      <c r="D1630" t="s">
        <v>16</v>
      </c>
      <c r="E1630">
        <v>2</v>
      </c>
      <c r="F1630">
        <v>11</v>
      </c>
      <c r="N1630" t="s">
        <v>50</v>
      </c>
      <c r="O1630" t="s">
        <v>12</v>
      </c>
      <c r="T1630">
        <v>2</v>
      </c>
      <c r="U1630">
        <v>3</v>
      </c>
    </row>
    <row r="1631" spans="1:21" x14ac:dyDescent="0.2">
      <c r="A1631">
        <v>122</v>
      </c>
      <c r="B1631" t="s">
        <v>15</v>
      </c>
      <c r="C1631">
        <v>86</v>
      </c>
      <c r="D1631" t="s">
        <v>18</v>
      </c>
      <c r="E1631">
        <v>0</v>
      </c>
      <c r="N1631" t="s">
        <v>50</v>
      </c>
      <c r="T1631">
        <v>1</v>
      </c>
      <c r="U1631">
        <v>2</v>
      </c>
    </row>
    <row r="1632" spans="1:21" x14ac:dyDescent="0.2">
      <c r="A1632">
        <v>128</v>
      </c>
      <c r="B1632" t="s">
        <v>15</v>
      </c>
      <c r="C1632">
        <v>91</v>
      </c>
      <c r="D1632" t="s">
        <v>16</v>
      </c>
      <c r="E1632">
        <v>0</v>
      </c>
      <c r="F1632">
        <v>16</v>
      </c>
      <c r="N1632" t="s">
        <v>50</v>
      </c>
      <c r="S1632" t="s">
        <v>53</v>
      </c>
      <c r="T1632">
        <v>2</v>
      </c>
      <c r="U1632">
        <v>4</v>
      </c>
    </row>
    <row r="1633" spans="1:21" x14ac:dyDescent="0.2">
      <c r="A1633">
        <v>129</v>
      </c>
      <c r="B1633" t="s">
        <v>15</v>
      </c>
      <c r="C1633">
        <v>92</v>
      </c>
      <c r="D1633" t="s">
        <v>18</v>
      </c>
      <c r="E1633">
        <v>0</v>
      </c>
      <c r="F1633">
        <v>17</v>
      </c>
      <c r="M1633" t="s">
        <v>52</v>
      </c>
      <c r="N1633" t="s">
        <v>50</v>
      </c>
      <c r="T1633">
        <v>2</v>
      </c>
      <c r="U1633">
        <v>5</v>
      </c>
    </row>
    <row r="1634" spans="1:21" x14ac:dyDescent="0.2">
      <c r="A1634">
        <v>130</v>
      </c>
      <c r="B1634" t="s">
        <v>15</v>
      </c>
      <c r="C1634">
        <v>91</v>
      </c>
      <c r="D1634" t="s">
        <v>16</v>
      </c>
      <c r="E1634">
        <v>0</v>
      </c>
      <c r="T1634">
        <v>0</v>
      </c>
      <c r="U1634">
        <v>1</v>
      </c>
    </row>
    <row r="1635" spans="1:21" x14ac:dyDescent="0.2">
      <c r="A1635">
        <v>134</v>
      </c>
      <c r="B1635" t="s">
        <v>15</v>
      </c>
      <c r="C1635">
        <v>100</v>
      </c>
      <c r="D1635" t="s">
        <v>18</v>
      </c>
      <c r="E1635">
        <v>1</v>
      </c>
      <c r="O1635" t="s">
        <v>12</v>
      </c>
      <c r="P1635" t="s">
        <v>51</v>
      </c>
      <c r="T1635">
        <v>2</v>
      </c>
      <c r="U1635">
        <v>5</v>
      </c>
    </row>
    <row r="1636" spans="1:21" x14ac:dyDescent="0.2">
      <c r="A1636">
        <v>143</v>
      </c>
      <c r="B1636" t="s">
        <v>15</v>
      </c>
      <c r="C1636">
        <v>77</v>
      </c>
      <c r="D1636" t="s">
        <v>16</v>
      </c>
      <c r="E1636">
        <v>0</v>
      </c>
      <c r="T1636">
        <v>0</v>
      </c>
      <c r="U1636">
        <v>0</v>
      </c>
    </row>
    <row r="1637" spans="1:21" x14ac:dyDescent="0.2">
      <c r="A1637">
        <v>147</v>
      </c>
      <c r="B1637" t="s">
        <v>15</v>
      </c>
      <c r="C1637">
        <v>82</v>
      </c>
      <c r="D1637" t="s">
        <v>16</v>
      </c>
      <c r="E1637">
        <v>0</v>
      </c>
      <c r="F1637">
        <v>11</v>
      </c>
      <c r="O1637" t="s">
        <v>12</v>
      </c>
      <c r="P1637" t="s">
        <v>51</v>
      </c>
      <c r="T1637">
        <v>2</v>
      </c>
      <c r="U1637">
        <v>3</v>
      </c>
    </row>
    <row r="1638" spans="1:21" x14ac:dyDescent="0.2">
      <c r="A1638">
        <v>148</v>
      </c>
      <c r="B1638" t="s">
        <v>15</v>
      </c>
      <c r="C1638">
        <v>77</v>
      </c>
      <c r="D1638" t="s">
        <v>18</v>
      </c>
      <c r="E1638">
        <v>0</v>
      </c>
      <c r="F1638">
        <v>10</v>
      </c>
      <c r="N1638" t="s">
        <v>50</v>
      </c>
      <c r="P1638" t="s">
        <v>51</v>
      </c>
      <c r="T1638">
        <v>2</v>
      </c>
      <c r="U1638">
        <v>4</v>
      </c>
    </row>
    <row r="1639" spans="1:21" x14ac:dyDescent="0.2">
      <c r="A1639">
        <v>167</v>
      </c>
      <c r="B1639" t="s">
        <v>15</v>
      </c>
      <c r="C1639">
        <v>84</v>
      </c>
      <c r="D1639" t="s">
        <v>16</v>
      </c>
      <c r="E1639">
        <v>0</v>
      </c>
      <c r="F1639">
        <v>10</v>
      </c>
      <c r="N1639" t="s">
        <v>50</v>
      </c>
      <c r="T1639">
        <v>1</v>
      </c>
      <c r="U1639">
        <v>2</v>
      </c>
    </row>
    <row r="1640" spans="1:21" x14ac:dyDescent="0.2">
      <c r="A1640">
        <v>181</v>
      </c>
      <c r="B1640" t="s">
        <v>15</v>
      </c>
      <c r="C1640">
        <v>80</v>
      </c>
      <c r="D1640" t="s">
        <v>18</v>
      </c>
      <c r="E1640">
        <v>0</v>
      </c>
      <c r="F1640">
        <v>12</v>
      </c>
      <c r="O1640" t="s">
        <v>12</v>
      </c>
      <c r="P1640" t="s">
        <v>51</v>
      </c>
      <c r="T1640">
        <v>2</v>
      </c>
      <c r="U1640">
        <v>5</v>
      </c>
    </row>
    <row r="1641" spans="1:21" x14ac:dyDescent="0.2">
      <c r="A1641">
        <v>191</v>
      </c>
      <c r="B1641" t="s">
        <v>15</v>
      </c>
      <c r="C1641">
        <v>78</v>
      </c>
      <c r="D1641" t="s">
        <v>18</v>
      </c>
      <c r="E1641">
        <v>0</v>
      </c>
      <c r="F1641">
        <v>11</v>
      </c>
      <c r="R1641" t="s">
        <v>55</v>
      </c>
      <c r="T1641">
        <v>1</v>
      </c>
      <c r="U1641">
        <v>5</v>
      </c>
    </row>
    <row r="1642" spans="1:21" x14ac:dyDescent="0.2">
      <c r="A1642">
        <v>204</v>
      </c>
      <c r="B1642" t="s">
        <v>15</v>
      </c>
      <c r="C1642">
        <v>79</v>
      </c>
      <c r="D1642" t="s">
        <v>18</v>
      </c>
      <c r="E1642">
        <v>0</v>
      </c>
      <c r="F1642">
        <v>11</v>
      </c>
      <c r="T1642">
        <v>0</v>
      </c>
      <c r="U1642">
        <v>1</v>
      </c>
    </row>
    <row r="1643" spans="1:21" x14ac:dyDescent="0.2">
      <c r="A1643">
        <v>206</v>
      </c>
      <c r="B1643" t="s">
        <v>15</v>
      </c>
      <c r="C1643">
        <v>80</v>
      </c>
      <c r="D1643" t="s">
        <v>16</v>
      </c>
      <c r="E1643">
        <v>0</v>
      </c>
      <c r="F1643">
        <v>12</v>
      </c>
      <c r="T1643">
        <v>0</v>
      </c>
      <c r="U1643">
        <v>2</v>
      </c>
    </row>
    <row r="1644" spans="1:21" x14ac:dyDescent="0.2">
      <c r="A1644">
        <v>215</v>
      </c>
      <c r="B1644" t="s">
        <v>15</v>
      </c>
      <c r="C1644">
        <v>101</v>
      </c>
      <c r="D1644" t="s">
        <v>18</v>
      </c>
      <c r="E1644">
        <v>0</v>
      </c>
      <c r="F1644">
        <v>12</v>
      </c>
      <c r="R1644" t="s">
        <v>55</v>
      </c>
      <c r="T1644">
        <v>1</v>
      </c>
      <c r="U1644">
        <v>4</v>
      </c>
    </row>
    <row r="1645" spans="1:21" x14ac:dyDescent="0.2">
      <c r="A1645">
        <v>216</v>
      </c>
      <c r="B1645" t="s">
        <v>15</v>
      </c>
      <c r="C1645">
        <v>96</v>
      </c>
      <c r="D1645" t="s">
        <v>18</v>
      </c>
      <c r="E1645">
        <v>0</v>
      </c>
      <c r="M1645" t="s">
        <v>52</v>
      </c>
      <c r="O1645" t="s">
        <v>12</v>
      </c>
      <c r="T1645">
        <v>2</v>
      </c>
      <c r="U1645">
        <v>4</v>
      </c>
    </row>
    <row r="1646" spans="1:21" x14ac:dyDescent="0.2">
      <c r="A1646">
        <v>224</v>
      </c>
      <c r="B1646" t="s">
        <v>15</v>
      </c>
      <c r="C1646">
        <v>100</v>
      </c>
      <c r="D1646" t="s">
        <v>16</v>
      </c>
      <c r="E1646">
        <v>0</v>
      </c>
      <c r="O1646" t="s">
        <v>12</v>
      </c>
      <c r="Q1646" t="s">
        <v>54</v>
      </c>
      <c r="T1646">
        <v>2</v>
      </c>
      <c r="U1646">
        <v>3</v>
      </c>
    </row>
    <row r="1647" spans="1:21" x14ac:dyDescent="0.2">
      <c r="A1647">
        <v>233</v>
      </c>
      <c r="B1647" t="s">
        <v>15</v>
      </c>
      <c r="C1647">
        <v>90</v>
      </c>
      <c r="D1647" t="s">
        <v>18</v>
      </c>
      <c r="E1647">
        <v>0</v>
      </c>
      <c r="T1647">
        <v>0</v>
      </c>
      <c r="U1647">
        <v>0</v>
      </c>
    </row>
    <row r="1648" spans="1:21" x14ac:dyDescent="0.2">
      <c r="A1648">
        <v>238</v>
      </c>
      <c r="B1648" t="s">
        <v>15</v>
      </c>
      <c r="C1648">
        <v>78</v>
      </c>
      <c r="D1648" t="s">
        <v>18</v>
      </c>
      <c r="E1648">
        <v>0</v>
      </c>
      <c r="T1648">
        <v>0</v>
      </c>
      <c r="U1648">
        <v>0</v>
      </c>
    </row>
    <row r="1649" spans="1:21" x14ac:dyDescent="0.2">
      <c r="A1649">
        <v>243</v>
      </c>
      <c r="B1649" t="s">
        <v>15</v>
      </c>
      <c r="C1649">
        <v>81</v>
      </c>
      <c r="D1649" t="s">
        <v>16</v>
      </c>
      <c r="E1649">
        <v>1</v>
      </c>
      <c r="F1649">
        <v>9</v>
      </c>
      <c r="O1649" t="s">
        <v>12</v>
      </c>
      <c r="R1649" t="s">
        <v>55</v>
      </c>
      <c r="T1649">
        <v>2</v>
      </c>
      <c r="U1649">
        <v>4</v>
      </c>
    </row>
    <row r="1650" spans="1:21" x14ac:dyDescent="0.2">
      <c r="A1650">
        <v>244</v>
      </c>
      <c r="B1650" t="s">
        <v>15</v>
      </c>
      <c r="C1650">
        <v>78</v>
      </c>
      <c r="D1650" t="s">
        <v>18</v>
      </c>
      <c r="E1650">
        <v>1</v>
      </c>
      <c r="F1650">
        <v>10</v>
      </c>
      <c r="R1650" t="s">
        <v>55</v>
      </c>
      <c r="T1650">
        <v>1</v>
      </c>
      <c r="U1650">
        <v>3</v>
      </c>
    </row>
    <row r="1651" spans="1:21" x14ac:dyDescent="0.2">
      <c r="A1651">
        <v>249</v>
      </c>
      <c r="B1651" t="s">
        <v>15</v>
      </c>
      <c r="C1651">
        <v>81</v>
      </c>
      <c r="D1651" t="s">
        <v>18</v>
      </c>
      <c r="E1651">
        <v>0</v>
      </c>
      <c r="O1651" t="s">
        <v>12</v>
      </c>
      <c r="S1651" t="s">
        <v>53</v>
      </c>
      <c r="T1651">
        <v>2</v>
      </c>
      <c r="U1651">
        <v>3</v>
      </c>
    </row>
    <row r="1652" spans="1:21" x14ac:dyDescent="0.2">
      <c r="A1652">
        <v>276</v>
      </c>
      <c r="B1652" t="s">
        <v>15</v>
      </c>
      <c r="C1652">
        <v>80</v>
      </c>
      <c r="D1652" t="s">
        <v>16</v>
      </c>
      <c r="E1652">
        <v>0</v>
      </c>
      <c r="F1652">
        <v>9</v>
      </c>
      <c r="N1652" t="s">
        <v>50</v>
      </c>
      <c r="T1652">
        <v>1</v>
      </c>
      <c r="U1652">
        <v>3</v>
      </c>
    </row>
    <row r="1653" spans="1:21" x14ac:dyDescent="0.2">
      <c r="A1653">
        <v>278</v>
      </c>
      <c r="B1653" t="s">
        <v>15</v>
      </c>
      <c r="C1653">
        <v>83</v>
      </c>
      <c r="D1653" t="s">
        <v>18</v>
      </c>
      <c r="E1653">
        <v>1</v>
      </c>
      <c r="O1653" t="s">
        <v>12</v>
      </c>
      <c r="P1653" t="s">
        <v>51</v>
      </c>
      <c r="Q1653" t="s">
        <v>54</v>
      </c>
      <c r="T1653">
        <v>3</v>
      </c>
      <c r="U1653">
        <v>3</v>
      </c>
    </row>
    <row r="1654" spans="1:21" x14ac:dyDescent="0.2">
      <c r="A1654">
        <v>292</v>
      </c>
      <c r="B1654" t="s">
        <v>15</v>
      </c>
      <c r="C1654">
        <v>80</v>
      </c>
      <c r="D1654" t="s">
        <v>18</v>
      </c>
      <c r="E1654">
        <v>1</v>
      </c>
      <c r="F1654">
        <v>11</v>
      </c>
      <c r="N1654" t="s">
        <v>50</v>
      </c>
      <c r="O1654" t="s">
        <v>12</v>
      </c>
      <c r="T1654">
        <v>2</v>
      </c>
      <c r="U1654">
        <v>2</v>
      </c>
    </row>
    <row r="1655" spans="1:21" x14ac:dyDescent="0.2">
      <c r="A1655">
        <v>307</v>
      </c>
      <c r="B1655" t="s">
        <v>15</v>
      </c>
      <c r="C1655">
        <v>86</v>
      </c>
      <c r="D1655" t="s">
        <v>16</v>
      </c>
      <c r="E1655">
        <v>0</v>
      </c>
      <c r="F1655">
        <v>10</v>
      </c>
      <c r="K1655" t="s">
        <v>10</v>
      </c>
      <c r="T1655">
        <v>1</v>
      </c>
      <c r="U1655">
        <v>1</v>
      </c>
    </row>
    <row r="1656" spans="1:21" x14ac:dyDescent="0.2">
      <c r="A1656">
        <v>316</v>
      </c>
      <c r="B1656" t="s">
        <v>15</v>
      </c>
      <c r="C1656">
        <v>79</v>
      </c>
      <c r="D1656" t="s">
        <v>16</v>
      </c>
      <c r="E1656">
        <v>0</v>
      </c>
      <c r="F1656">
        <v>15</v>
      </c>
      <c r="T1656">
        <v>0</v>
      </c>
      <c r="U1656">
        <v>1</v>
      </c>
    </row>
    <row r="1657" spans="1:21" x14ac:dyDescent="0.2">
      <c r="A1657">
        <v>321</v>
      </c>
      <c r="B1657" t="s">
        <v>15</v>
      </c>
      <c r="C1657">
        <v>85</v>
      </c>
      <c r="D1657" t="s">
        <v>18</v>
      </c>
      <c r="E1657">
        <v>0</v>
      </c>
      <c r="O1657" t="s">
        <v>12</v>
      </c>
      <c r="T1657">
        <v>1</v>
      </c>
      <c r="U1657">
        <v>3</v>
      </c>
    </row>
    <row r="1658" spans="1:21" x14ac:dyDescent="0.2">
      <c r="A1658">
        <v>322</v>
      </c>
      <c r="B1658" t="s">
        <v>15</v>
      </c>
      <c r="C1658">
        <v>86</v>
      </c>
      <c r="D1658" t="s">
        <v>16</v>
      </c>
      <c r="E1658">
        <v>1</v>
      </c>
      <c r="F1658">
        <v>9</v>
      </c>
      <c r="N1658" t="s">
        <v>50</v>
      </c>
      <c r="O1658" t="s">
        <v>12</v>
      </c>
      <c r="T1658">
        <v>2</v>
      </c>
      <c r="U1658">
        <v>3</v>
      </c>
    </row>
    <row r="1659" spans="1:21" x14ac:dyDescent="0.2">
      <c r="A1659">
        <v>329</v>
      </c>
      <c r="B1659" t="s">
        <v>15</v>
      </c>
      <c r="C1659">
        <v>83</v>
      </c>
      <c r="D1659" t="s">
        <v>16</v>
      </c>
      <c r="E1659">
        <v>1</v>
      </c>
      <c r="F1659">
        <v>10</v>
      </c>
      <c r="K1659" t="s">
        <v>10</v>
      </c>
      <c r="N1659" t="s">
        <v>50</v>
      </c>
      <c r="T1659">
        <v>2</v>
      </c>
      <c r="U1659">
        <v>5</v>
      </c>
    </row>
    <row r="1660" spans="1:21" x14ac:dyDescent="0.2">
      <c r="A1660">
        <v>331</v>
      </c>
      <c r="B1660" t="s">
        <v>15</v>
      </c>
      <c r="C1660">
        <v>87</v>
      </c>
      <c r="D1660" t="s">
        <v>16</v>
      </c>
      <c r="E1660">
        <v>0</v>
      </c>
      <c r="O1660" t="s">
        <v>12</v>
      </c>
      <c r="T1660">
        <v>1</v>
      </c>
      <c r="U1660">
        <v>3</v>
      </c>
    </row>
    <row r="1661" spans="1:21" x14ac:dyDescent="0.2">
      <c r="A1661">
        <v>333</v>
      </c>
      <c r="B1661" t="s">
        <v>15</v>
      </c>
      <c r="C1661">
        <v>76</v>
      </c>
      <c r="D1661" t="s">
        <v>16</v>
      </c>
      <c r="E1661">
        <v>0</v>
      </c>
      <c r="T1661">
        <v>0</v>
      </c>
      <c r="U1661">
        <v>0</v>
      </c>
    </row>
    <row r="1662" spans="1:21" x14ac:dyDescent="0.2">
      <c r="A1662">
        <v>347</v>
      </c>
      <c r="B1662" t="s">
        <v>15</v>
      </c>
      <c r="C1662">
        <v>80</v>
      </c>
      <c r="D1662" t="s">
        <v>18</v>
      </c>
      <c r="E1662">
        <v>1</v>
      </c>
      <c r="O1662" t="s">
        <v>12</v>
      </c>
      <c r="T1662">
        <v>1</v>
      </c>
      <c r="U1662">
        <v>1</v>
      </c>
    </row>
    <row r="1663" spans="1:21" x14ac:dyDescent="0.2">
      <c r="A1663">
        <v>359</v>
      </c>
      <c r="B1663" t="s">
        <v>15</v>
      </c>
      <c r="C1663">
        <v>78</v>
      </c>
      <c r="D1663" t="s">
        <v>18</v>
      </c>
      <c r="E1663">
        <v>0</v>
      </c>
      <c r="F1663">
        <v>9</v>
      </c>
      <c r="N1663" t="s">
        <v>50</v>
      </c>
      <c r="R1663" t="s">
        <v>55</v>
      </c>
      <c r="T1663">
        <v>2</v>
      </c>
      <c r="U1663">
        <v>5</v>
      </c>
    </row>
    <row r="1664" spans="1:21" x14ac:dyDescent="0.2">
      <c r="A1664">
        <v>410</v>
      </c>
      <c r="B1664" t="s">
        <v>15</v>
      </c>
      <c r="C1664">
        <v>76</v>
      </c>
      <c r="D1664" t="s">
        <v>16</v>
      </c>
      <c r="E1664">
        <v>0</v>
      </c>
      <c r="T1664">
        <v>0</v>
      </c>
      <c r="U1664">
        <v>0</v>
      </c>
    </row>
    <row r="1665" spans="1:21" x14ac:dyDescent="0.2">
      <c r="A1665">
        <v>414</v>
      </c>
      <c r="B1665" t="s">
        <v>15</v>
      </c>
      <c r="C1665">
        <v>75</v>
      </c>
      <c r="D1665" t="s">
        <v>16</v>
      </c>
      <c r="E1665">
        <v>0</v>
      </c>
      <c r="F1665">
        <v>12</v>
      </c>
      <c r="T1665">
        <v>0</v>
      </c>
      <c r="U1665">
        <v>2</v>
      </c>
    </row>
    <row r="1666" spans="1:21" x14ac:dyDescent="0.2">
      <c r="A1666">
        <v>422</v>
      </c>
      <c r="B1666" t="s">
        <v>15</v>
      </c>
      <c r="C1666">
        <v>94</v>
      </c>
      <c r="D1666" t="s">
        <v>16</v>
      </c>
      <c r="E1666">
        <v>0</v>
      </c>
      <c r="O1666" t="s">
        <v>12</v>
      </c>
      <c r="T1666">
        <v>1</v>
      </c>
      <c r="U1666">
        <v>2</v>
      </c>
    </row>
    <row r="1667" spans="1:21" x14ac:dyDescent="0.2">
      <c r="A1667">
        <v>438</v>
      </c>
      <c r="B1667" t="s">
        <v>15</v>
      </c>
      <c r="C1667">
        <v>83</v>
      </c>
      <c r="D1667" t="s">
        <v>18</v>
      </c>
      <c r="E1667">
        <v>0</v>
      </c>
      <c r="F1667">
        <v>10</v>
      </c>
      <c r="N1667" t="s">
        <v>50</v>
      </c>
      <c r="O1667" t="s">
        <v>12</v>
      </c>
      <c r="T1667">
        <v>2</v>
      </c>
      <c r="U1667">
        <v>5</v>
      </c>
    </row>
    <row r="1668" spans="1:21" x14ac:dyDescent="0.2">
      <c r="A1668">
        <v>441</v>
      </c>
      <c r="B1668" t="s">
        <v>15</v>
      </c>
      <c r="C1668">
        <v>85</v>
      </c>
      <c r="D1668" t="s">
        <v>16</v>
      </c>
      <c r="E1668">
        <v>0</v>
      </c>
      <c r="F1668">
        <v>9</v>
      </c>
      <c r="T1668">
        <v>0</v>
      </c>
      <c r="U1668">
        <v>0</v>
      </c>
    </row>
    <row r="1669" spans="1:21" x14ac:dyDescent="0.2">
      <c r="A1669">
        <v>444</v>
      </c>
      <c r="B1669" t="s">
        <v>15</v>
      </c>
      <c r="C1669">
        <v>76</v>
      </c>
      <c r="D1669" t="s">
        <v>16</v>
      </c>
      <c r="E1669">
        <v>0</v>
      </c>
      <c r="T1669">
        <v>0</v>
      </c>
      <c r="U1669">
        <v>1</v>
      </c>
    </row>
    <row r="1670" spans="1:21" x14ac:dyDescent="0.2">
      <c r="A1670">
        <v>446</v>
      </c>
      <c r="B1670" t="s">
        <v>15</v>
      </c>
      <c r="C1670">
        <v>86</v>
      </c>
      <c r="D1670" t="s">
        <v>16</v>
      </c>
      <c r="E1670">
        <v>0</v>
      </c>
      <c r="F1670">
        <v>9</v>
      </c>
      <c r="O1670" t="s">
        <v>12</v>
      </c>
      <c r="T1670">
        <v>1</v>
      </c>
      <c r="U1670">
        <v>3</v>
      </c>
    </row>
    <row r="1671" spans="1:21" x14ac:dyDescent="0.2">
      <c r="A1671">
        <v>449</v>
      </c>
      <c r="B1671" t="s">
        <v>15</v>
      </c>
      <c r="C1671">
        <v>80</v>
      </c>
      <c r="D1671" t="s">
        <v>18</v>
      </c>
      <c r="E1671">
        <v>0</v>
      </c>
      <c r="F1671">
        <v>19</v>
      </c>
      <c r="T1671">
        <v>0</v>
      </c>
      <c r="U1671">
        <v>2</v>
      </c>
    </row>
    <row r="1672" spans="1:21" x14ac:dyDescent="0.2">
      <c r="A1672">
        <v>457</v>
      </c>
      <c r="B1672" t="s">
        <v>15</v>
      </c>
      <c r="C1672">
        <v>81</v>
      </c>
      <c r="D1672" t="s">
        <v>18</v>
      </c>
      <c r="E1672">
        <v>0</v>
      </c>
      <c r="N1672" t="s">
        <v>50</v>
      </c>
      <c r="O1672" t="s">
        <v>12</v>
      </c>
      <c r="T1672">
        <v>2</v>
      </c>
      <c r="U1672">
        <v>3</v>
      </c>
    </row>
    <row r="1673" spans="1:21" x14ac:dyDescent="0.2">
      <c r="A1673">
        <v>472</v>
      </c>
      <c r="B1673" t="s">
        <v>15</v>
      </c>
      <c r="C1673">
        <v>78</v>
      </c>
      <c r="D1673" t="s">
        <v>16</v>
      </c>
      <c r="E1673">
        <v>1</v>
      </c>
      <c r="T1673">
        <v>0</v>
      </c>
      <c r="U1673">
        <v>1</v>
      </c>
    </row>
    <row r="1674" spans="1:21" x14ac:dyDescent="0.2">
      <c r="A1674">
        <v>484</v>
      </c>
      <c r="B1674" t="s">
        <v>15</v>
      </c>
      <c r="C1674">
        <v>85</v>
      </c>
      <c r="D1674" t="s">
        <v>18</v>
      </c>
      <c r="E1674">
        <v>0</v>
      </c>
      <c r="F1674">
        <v>9</v>
      </c>
      <c r="T1674">
        <v>0</v>
      </c>
      <c r="U1674">
        <v>1</v>
      </c>
    </row>
    <row r="1675" spans="1:21" x14ac:dyDescent="0.2">
      <c r="A1675">
        <v>489</v>
      </c>
      <c r="B1675" t="s">
        <v>15</v>
      </c>
      <c r="C1675">
        <v>89</v>
      </c>
      <c r="D1675" t="s">
        <v>18</v>
      </c>
      <c r="E1675">
        <v>0</v>
      </c>
      <c r="T1675">
        <v>0</v>
      </c>
      <c r="U1675">
        <v>0</v>
      </c>
    </row>
    <row r="1676" spans="1:21" x14ac:dyDescent="0.2">
      <c r="A1676">
        <v>506</v>
      </c>
      <c r="B1676" t="s">
        <v>15</v>
      </c>
      <c r="C1676">
        <v>78</v>
      </c>
      <c r="D1676" t="s">
        <v>16</v>
      </c>
      <c r="E1676">
        <v>0</v>
      </c>
      <c r="F1676">
        <v>16</v>
      </c>
      <c r="N1676" t="s">
        <v>50</v>
      </c>
      <c r="T1676">
        <v>1</v>
      </c>
      <c r="U1676">
        <v>2</v>
      </c>
    </row>
    <row r="1677" spans="1:21" x14ac:dyDescent="0.2">
      <c r="A1677">
        <v>519</v>
      </c>
      <c r="B1677" t="s">
        <v>15</v>
      </c>
      <c r="C1677">
        <v>78</v>
      </c>
      <c r="D1677" t="s">
        <v>16</v>
      </c>
      <c r="E1677">
        <v>1</v>
      </c>
      <c r="F1677">
        <v>16</v>
      </c>
      <c r="N1677" t="s">
        <v>50</v>
      </c>
      <c r="T1677">
        <v>1</v>
      </c>
      <c r="U1677">
        <v>2</v>
      </c>
    </row>
    <row r="1678" spans="1:21" x14ac:dyDescent="0.2">
      <c r="A1678">
        <v>527</v>
      </c>
      <c r="B1678" t="s">
        <v>15</v>
      </c>
      <c r="C1678">
        <v>80</v>
      </c>
      <c r="D1678" t="s">
        <v>18</v>
      </c>
      <c r="E1678">
        <v>0</v>
      </c>
      <c r="F1678">
        <v>9</v>
      </c>
      <c r="T1678">
        <v>0</v>
      </c>
      <c r="U1678">
        <v>3</v>
      </c>
    </row>
    <row r="1679" spans="1:21" x14ac:dyDescent="0.2">
      <c r="A1679">
        <v>528</v>
      </c>
      <c r="B1679" t="s">
        <v>15</v>
      </c>
      <c r="C1679">
        <v>82</v>
      </c>
      <c r="D1679" t="s">
        <v>16</v>
      </c>
      <c r="E1679">
        <v>0</v>
      </c>
      <c r="N1679" t="s">
        <v>50</v>
      </c>
      <c r="O1679" t="s">
        <v>12</v>
      </c>
      <c r="T1679">
        <v>2</v>
      </c>
      <c r="U1679">
        <v>7</v>
      </c>
    </row>
    <row r="1680" spans="1:21" x14ac:dyDescent="0.2">
      <c r="A1680">
        <v>531</v>
      </c>
      <c r="B1680" t="s">
        <v>15</v>
      </c>
      <c r="C1680">
        <v>81</v>
      </c>
      <c r="D1680" t="s">
        <v>18</v>
      </c>
      <c r="E1680">
        <v>0</v>
      </c>
      <c r="F1680">
        <v>10</v>
      </c>
      <c r="N1680" t="s">
        <v>50</v>
      </c>
      <c r="T1680">
        <v>1</v>
      </c>
      <c r="U1680">
        <v>4</v>
      </c>
    </row>
    <row r="1681" spans="1:21" x14ac:dyDescent="0.2">
      <c r="A1681">
        <v>539</v>
      </c>
      <c r="B1681" t="s">
        <v>15</v>
      </c>
      <c r="C1681">
        <v>88</v>
      </c>
      <c r="D1681" t="s">
        <v>16</v>
      </c>
      <c r="E1681">
        <v>1</v>
      </c>
      <c r="N1681" t="s">
        <v>50</v>
      </c>
      <c r="O1681" t="s">
        <v>12</v>
      </c>
      <c r="T1681">
        <v>2</v>
      </c>
      <c r="U1681">
        <v>3</v>
      </c>
    </row>
    <row r="1682" spans="1:21" x14ac:dyDescent="0.2">
      <c r="A1682">
        <v>553</v>
      </c>
      <c r="B1682" t="s">
        <v>15</v>
      </c>
      <c r="C1682">
        <v>84</v>
      </c>
      <c r="D1682" t="s">
        <v>18</v>
      </c>
      <c r="E1682">
        <v>0</v>
      </c>
      <c r="N1682" t="s">
        <v>50</v>
      </c>
      <c r="T1682">
        <v>1</v>
      </c>
      <c r="U1682">
        <v>5</v>
      </c>
    </row>
    <row r="1683" spans="1:21" x14ac:dyDescent="0.2">
      <c r="A1683">
        <v>560</v>
      </c>
      <c r="B1683" t="s">
        <v>15</v>
      </c>
      <c r="C1683">
        <v>85</v>
      </c>
      <c r="D1683" t="s">
        <v>16</v>
      </c>
      <c r="E1683">
        <v>0</v>
      </c>
      <c r="F1683">
        <v>12</v>
      </c>
      <c r="T1683">
        <v>0</v>
      </c>
      <c r="U1683">
        <v>2</v>
      </c>
    </row>
    <row r="1684" spans="1:21" x14ac:dyDescent="0.2">
      <c r="A1684">
        <v>583</v>
      </c>
      <c r="B1684" t="s">
        <v>15</v>
      </c>
      <c r="C1684">
        <v>91</v>
      </c>
      <c r="D1684" t="s">
        <v>16</v>
      </c>
      <c r="E1684">
        <v>0</v>
      </c>
      <c r="O1684" t="s">
        <v>12</v>
      </c>
      <c r="T1684">
        <v>1</v>
      </c>
      <c r="U1684">
        <v>3</v>
      </c>
    </row>
    <row r="1685" spans="1:21" x14ac:dyDescent="0.2">
      <c r="A1685">
        <v>585</v>
      </c>
      <c r="B1685" t="s">
        <v>15</v>
      </c>
      <c r="C1685">
        <v>87</v>
      </c>
      <c r="D1685" t="s">
        <v>18</v>
      </c>
      <c r="E1685">
        <v>0</v>
      </c>
      <c r="O1685" t="s">
        <v>12</v>
      </c>
      <c r="T1685">
        <v>1</v>
      </c>
      <c r="U1685">
        <v>3</v>
      </c>
    </row>
    <row r="1686" spans="1:21" x14ac:dyDescent="0.2">
      <c r="A1686">
        <v>612</v>
      </c>
      <c r="B1686" t="s">
        <v>15</v>
      </c>
      <c r="C1686">
        <v>84</v>
      </c>
      <c r="D1686" t="s">
        <v>18</v>
      </c>
      <c r="E1686">
        <v>0</v>
      </c>
      <c r="O1686" t="s">
        <v>12</v>
      </c>
      <c r="R1686" t="s">
        <v>55</v>
      </c>
      <c r="T1686">
        <v>2</v>
      </c>
      <c r="U1686">
        <v>3</v>
      </c>
    </row>
    <row r="1687" spans="1:21" x14ac:dyDescent="0.2">
      <c r="A1687">
        <v>627</v>
      </c>
      <c r="B1687" t="s">
        <v>15</v>
      </c>
      <c r="C1687">
        <v>77</v>
      </c>
      <c r="D1687" t="s">
        <v>16</v>
      </c>
      <c r="E1687">
        <v>0</v>
      </c>
      <c r="F1687">
        <v>15</v>
      </c>
      <c r="T1687">
        <v>0</v>
      </c>
      <c r="U1687">
        <v>1</v>
      </c>
    </row>
    <row r="1688" spans="1:21" x14ac:dyDescent="0.2">
      <c r="A1688">
        <v>629</v>
      </c>
      <c r="B1688" t="s">
        <v>15</v>
      </c>
      <c r="C1688">
        <v>81</v>
      </c>
      <c r="D1688" t="s">
        <v>16</v>
      </c>
      <c r="E1688">
        <v>0</v>
      </c>
      <c r="T1688">
        <v>0</v>
      </c>
      <c r="U1688">
        <v>0</v>
      </c>
    </row>
    <row r="1689" spans="1:21" x14ac:dyDescent="0.2">
      <c r="A1689">
        <v>631</v>
      </c>
      <c r="B1689" t="s">
        <v>15</v>
      </c>
      <c r="C1689">
        <v>79</v>
      </c>
      <c r="D1689" t="s">
        <v>18</v>
      </c>
      <c r="E1689">
        <v>2</v>
      </c>
      <c r="T1689">
        <v>0</v>
      </c>
      <c r="U1689">
        <v>2</v>
      </c>
    </row>
    <row r="1690" spans="1:21" x14ac:dyDescent="0.2">
      <c r="A1690">
        <v>636</v>
      </c>
      <c r="B1690" t="s">
        <v>15</v>
      </c>
      <c r="C1690">
        <v>78</v>
      </c>
      <c r="D1690" t="s">
        <v>16</v>
      </c>
      <c r="E1690">
        <v>0</v>
      </c>
      <c r="F1690">
        <v>16</v>
      </c>
      <c r="O1690" t="s">
        <v>12</v>
      </c>
      <c r="T1690">
        <v>1</v>
      </c>
      <c r="U1690">
        <v>4</v>
      </c>
    </row>
    <row r="1691" spans="1:21" x14ac:dyDescent="0.2">
      <c r="A1691">
        <v>649</v>
      </c>
      <c r="B1691" t="s">
        <v>15</v>
      </c>
      <c r="C1691">
        <v>94</v>
      </c>
      <c r="D1691" t="s">
        <v>16</v>
      </c>
      <c r="E1691">
        <v>0</v>
      </c>
      <c r="R1691" t="s">
        <v>55</v>
      </c>
      <c r="T1691">
        <v>1</v>
      </c>
      <c r="U1691">
        <v>2</v>
      </c>
    </row>
    <row r="1692" spans="1:21" x14ac:dyDescent="0.2">
      <c r="A1692">
        <v>664</v>
      </c>
      <c r="B1692" t="s">
        <v>15</v>
      </c>
      <c r="C1692">
        <v>91</v>
      </c>
      <c r="D1692" t="s">
        <v>18</v>
      </c>
      <c r="E1692">
        <v>0</v>
      </c>
      <c r="O1692" t="s">
        <v>12</v>
      </c>
      <c r="T1692">
        <v>1</v>
      </c>
      <c r="U1692">
        <v>2</v>
      </c>
    </row>
    <row r="1693" spans="1:21" x14ac:dyDescent="0.2">
      <c r="A1693">
        <v>677</v>
      </c>
      <c r="B1693" t="s">
        <v>15</v>
      </c>
      <c r="C1693">
        <v>82</v>
      </c>
      <c r="D1693" t="s">
        <v>16</v>
      </c>
      <c r="E1693">
        <v>0</v>
      </c>
      <c r="T1693">
        <v>0</v>
      </c>
      <c r="U1693">
        <v>1</v>
      </c>
    </row>
    <row r="1694" spans="1:21" x14ac:dyDescent="0.2">
      <c r="A1694">
        <v>678</v>
      </c>
      <c r="B1694" t="s">
        <v>15</v>
      </c>
      <c r="C1694">
        <v>87</v>
      </c>
      <c r="D1694" t="s">
        <v>16</v>
      </c>
      <c r="E1694">
        <v>0</v>
      </c>
      <c r="O1694" t="s">
        <v>12</v>
      </c>
      <c r="R1694" t="s">
        <v>55</v>
      </c>
      <c r="T1694">
        <v>2</v>
      </c>
      <c r="U1694">
        <v>4</v>
      </c>
    </row>
    <row r="1695" spans="1:21" x14ac:dyDescent="0.2">
      <c r="A1695">
        <v>679</v>
      </c>
      <c r="B1695" t="s">
        <v>15</v>
      </c>
      <c r="C1695">
        <v>83</v>
      </c>
      <c r="D1695" t="s">
        <v>18</v>
      </c>
      <c r="E1695">
        <v>1</v>
      </c>
      <c r="T1695">
        <v>0</v>
      </c>
      <c r="U1695">
        <v>1</v>
      </c>
    </row>
    <row r="1696" spans="1:21" x14ac:dyDescent="0.2">
      <c r="A1696">
        <v>695</v>
      </c>
      <c r="B1696" t="s">
        <v>15</v>
      </c>
      <c r="C1696">
        <v>86</v>
      </c>
      <c r="D1696" t="s">
        <v>16</v>
      </c>
      <c r="E1696">
        <v>0</v>
      </c>
      <c r="F1696">
        <v>12</v>
      </c>
      <c r="T1696">
        <v>0</v>
      </c>
      <c r="U1696">
        <v>3</v>
      </c>
    </row>
    <row r="1697" spans="1:21" x14ac:dyDescent="0.2">
      <c r="A1697">
        <v>697</v>
      </c>
      <c r="B1697" t="s">
        <v>15</v>
      </c>
      <c r="C1697">
        <v>79</v>
      </c>
      <c r="D1697" t="s">
        <v>16</v>
      </c>
      <c r="E1697">
        <v>0</v>
      </c>
      <c r="F1697">
        <v>16</v>
      </c>
      <c r="T1697">
        <v>0</v>
      </c>
      <c r="U1697">
        <v>1</v>
      </c>
    </row>
    <row r="1698" spans="1:21" x14ac:dyDescent="0.2">
      <c r="A1698">
        <v>702</v>
      </c>
      <c r="B1698" t="s">
        <v>15</v>
      </c>
      <c r="C1698">
        <v>97</v>
      </c>
      <c r="D1698" t="s">
        <v>16</v>
      </c>
      <c r="E1698">
        <v>0</v>
      </c>
      <c r="K1698" t="s">
        <v>10</v>
      </c>
      <c r="O1698" t="s">
        <v>12</v>
      </c>
      <c r="T1698">
        <v>2</v>
      </c>
      <c r="U1698">
        <v>5</v>
      </c>
    </row>
    <row r="1699" spans="1:21" x14ac:dyDescent="0.2">
      <c r="A1699">
        <v>709</v>
      </c>
      <c r="B1699" t="s">
        <v>15</v>
      </c>
      <c r="C1699">
        <v>76</v>
      </c>
      <c r="D1699" t="s">
        <v>18</v>
      </c>
      <c r="E1699">
        <v>0</v>
      </c>
      <c r="F1699">
        <v>11</v>
      </c>
      <c r="T1699">
        <v>0</v>
      </c>
      <c r="U1699">
        <v>1</v>
      </c>
    </row>
    <row r="1700" spans="1:21" x14ac:dyDescent="0.2">
      <c r="A1700">
        <v>713</v>
      </c>
      <c r="B1700" t="s">
        <v>15</v>
      </c>
      <c r="C1700">
        <v>79</v>
      </c>
      <c r="D1700" t="s">
        <v>18</v>
      </c>
      <c r="E1700">
        <v>0</v>
      </c>
      <c r="O1700" t="s">
        <v>12</v>
      </c>
      <c r="T1700">
        <v>1</v>
      </c>
      <c r="U1700">
        <v>2</v>
      </c>
    </row>
    <row r="1701" spans="1:21" x14ac:dyDescent="0.2">
      <c r="A1701">
        <v>715</v>
      </c>
      <c r="B1701" t="s">
        <v>15</v>
      </c>
      <c r="C1701">
        <v>80</v>
      </c>
      <c r="D1701" t="s">
        <v>16</v>
      </c>
      <c r="E1701">
        <v>0</v>
      </c>
      <c r="O1701" t="s">
        <v>12</v>
      </c>
      <c r="T1701">
        <v>1</v>
      </c>
      <c r="U1701">
        <v>4</v>
      </c>
    </row>
    <row r="1702" spans="1:21" x14ac:dyDescent="0.2">
      <c r="A1702">
        <v>718</v>
      </c>
      <c r="B1702" t="s">
        <v>15</v>
      </c>
      <c r="C1702">
        <v>83</v>
      </c>
      <c r="D1702" t="s">
        <v>18</v>
      </c>
      <c r="E1702">
        <v>0</v>
      </c>
      <c r="F1702">
        <v>11</v>
      </c>
      <c r="O1702" t="s">
        <v>12</v>
      </c>
      <c r="T1702">
        <v>1</v>
      </c>
      <c r="U1702">
        <v>1</v>
      </c>
    </row>
    <row r="1703" spans="1:21" x14ac:dyDescent="0.2">
      <c r="A1703">
        <v>719</v>
      </c>
      <c r="B1703" t="s">
        <v>15</v>
      </c>
      <c r="C1703">
        <v>97</v>
      </c>
      <c r="D1703" t="s">
        <v>16</v>
      </c>
      <c r="E1703">
        <v>0</v>
      </c>
      <c r="T1703">
        <v>0</v>
      </c>
      <c r="U1703">
        <v>3</v>
      </c>
    </row>
    <row r="1704" spans="1:21" x14ac:dyDescent="0.2">
      <c r="A1704">
        <v>722</v>
      </c>
      <c r="B1704" t="s">
        <v>15</v>
      </c>
      <c r="C1704">
        <v>89</v>
      </c>
      <c r="D1704" t="s">
        <v>16</v>
      </c>
      <c r="E1704">
        <v>0</v>
      </c>
      <c r="F1704">
        <v>19</v>
      </c>
      <c r="T1704">
        <v>0</v>
      </c>
      <c r="U1704">
        <v>3</v>
      </c>
    </row>
    <row r="1705" spans="1:21" x14ac:dyDescent="0.2">
      <c r="A1705">
        <v>732</v>
      </c>
      <c r="B1705" t="s">
        <v>15</v>
      </c>
      <c r="C1705">
        <v>85</v>
      </c>
      <c r="D1705" t="s">
        <v>16</v>
      </c>
      <c r="E1705">
        <v>0</v>
      </c>
      <c r="F1705">
        <v>15</v>
      </c>
      <c r="O1705" t="s">
        <v>12</v>
      </c>
      <c r="T1705">
        <v>1</v>
      </c>
      <c r="U1705">
        <v>2</v>
      </c>
    </row>
    <row r="1706" spans="1:21" x14ac:dyDescent="0.2">
      <c r="A1706">
        <v>783</v>
      </c>
      <c r="B1706" t="s">
        <v>15</v>
      </c>
      <c r="C1706">
        <v>96</v>
      </c>
      <c r="D1706" t="s">
        <v>16</v>
      </c>
      <c r="E1706">
        <v>1</v>
      </c>
      <c r="O1706" t="s">
        <v>12</v>
      </c>
      <c r="T1706">
        <v>1</v>
      </c>
      <c r="U1706">
        <v>2</v>
      </c>
    </row>
    <row r="1707" spans="1:21" x14ac:dyDescent="0.2">
      <c r="A1707">
        <v>817</v>
      </c>
      <c r="B1707" t="s">
        <v>15</v>
      </c>
      <c r="C1707">
        <v>82</v>
      </c>
      <c r="D1707" t="s">
        <v>16</v>
      </c>
      <c r="E1707">
        <v>0</v>
      </c>
      <c r="N1707" t="s">
        <v>50</v>
      </c>
      <c r="O1707" t="s">
        <v>12</v>
      </c>
      <c r="Q1707" t="s">
        <v>54</v>
      </c>
      <c r="R1707" t="s">
        <v>55</v>
      </c>
      <c r="S1707" t="s">
        <v>53</v>
      </c>
      <c r="T1707">
        <v>5</v>
      </c>
      <c r="U1707">
        <v>6</v>
      </c>
    </row>
    <row r="1708" spans="1:21" x14ac:dyDescent="0.2">
      <c r="A1708">
        <v>834</v>
      </c>
      <c r="B1708" t="s">
        <v>15</v>
      </c>
      <c r="C1708">
        <v>85</v>
      </c>
      <c r="D1708" t="s">
        <v>18</v>
      </c>
      <c r="E1708">
        <v>1</v>
      </c>
      <c r="O1708" t="s">
        <v>12</v>
      </c>
      <c r="T1708">
        <v>1</v>
      </c>
      <c r="U1708">
        <v>2</v>
      </c>
    </row>
    <row r="1709" spans="1:21" x14ac:dyDescent="0.2">
      <c r="A1709">
        <v>855</v>
      </c>
      <c r="B1709" t="s">
        <v>15</v>
      </c>
      <c r="C1709">
        <v>76</v>
      </c>
      <c r="D1709" t="s">
        <v>16</v>
      </c>
      <c r="E1709">
        <v>0</v>
      </c>
      <c r="F1709">
        <v>10</v>
      </c>
      <c r="N1709" t="s">
        <v>50</v>
      </c>
      <c r="O1709" t="s">
        <v>12</v>
      </c>
      <c r="T1709">
        <v>2</v>
      </c>
      <c r="U1709">
        <v>3</v>
      </c>
    </row>
    <row r="1710" spans="1:21" x14ac:dyDescent="0.2">
      <c r="A1710">
        <v>856</v>
      </c>
      <c r="B1710" t="s">
        <v>15</v>
      </c>
      <c r="C1710">
        <v>78</v>
      </c>
      <c r="D1710" t="s">
        <v>18</v>
      </c>
      <c r="E1710">
        <v>0</v>
      </c>
      <c r="F1710">
        <v>13</v>
      </c>
      <c r="K1710" t="s">
        <v>10</v>
      </c>
      <c r="T1710">
        <v>1</v>
      </c>
      <c r="U1710">
        <v>2</v>
      </c>
    </row>
    <row r="1711" spans="1:21" x14ac:dyDescent="0.2">
      <c r="A1711">
        <v>858</v>
      </c>
      <c r="B1711" t="s">
        <v>15</v>
      </c>
      <c r="C1711">
        <v>78</v>
      </c>
      <c r="D1711" t="s">
        <v>18</v>
      </c>
      <c r="E1711">
        <v>0</v>
      </c>
      <c r="F1711">
        <v>15</v>
      </c>
      <c r="P1711" t="s">
        <v>51</v>
      </c>
      <c r="Q1711" t="s">
        <v>54</v>
      </c>
      <c r="T1711">
        <v>2</v>
      </c>
      <c r="U1711">
        <v>4</v>
      </c>
    </row>
    <row r="1712" spans="1:21" x14ac:dyDescent="0.2">
      <c r="A1712">
        <v>860</v>
      </c>
      <c r="B1712" t="s">
        <v>15</v>
      </c>
      <c r="C1712">
        <v>79</v>
      </c>
      <c r="D1712" t="s">
        <v>18</v>
      </c>
      <c r="E1712">
        <v>1</v>
      </c>
      <c r="F1712">
        <v>11</v>
      </c>
      <c r="N1712" t="s">
        <v>50</v>
      </c>
      <c r="T1712">
        <v>1</v>
      </c>
      <c r="U1712">
        <v>4</v>
      </c>
    </row>
    <row r="1713" spans="1:21" x14ac:dyDescent="0.2">
      <c r="A1713">
        <v>880</v>
      </c>
      <c r="B1713" t="s">
        <v>15</v>
      </c>
      <c r="C1713">
        <v>79</v>
      </c>
      <c r="D1713" t="s">
        <v>18</v>
      </c>
      <c r="E1713">
        <v>0</v>
      </c>
      <c r="F1713">
        <v>12</v>
      </c>
      <c r="K1713" t="s">
        <v>10</v>
      </c>
      <c r="N1713" t="s">
        <v>50</v>
      </c>
      <c r="R1713" t="s">
        <v>55</v>
      </c>
      <c r="T1713">
        <v>3</v>
      </c>
      <c r="U1713">
        <v>4</v>
      </c>
    </row>
    <row r="1714" spans="1:21" x14ac:dyDescent="0.2">
      <c r="A1714">
        <v>885</v>
      </c>
      <c r="B1714" t="s">
        <v>15</v>
      </c>
      <c r="C1714">
        <v>90</v>
      </c>
      <c r="D1714" t="s">
        <v>16</v>
      </c>
      <c r="E1714">
        <v>0</v>
      </c>
      <c r="K1714" t="s">
        <v>10</v>
      </c>
      <c r="T1714">
        <v>1</v>
      </c>
      <c r="U1714">
        <v>2</v>
      </c>
    </row>
    <row r="1715" spans="1:21" x14ac:dyDescent="0.2">
      <c r="A1715">
        <v>886</v>
      </c>
      <c r="B1715" t="s">
        <v>15</v>
      </c>
      <c r="C1715">
        <v>84</v>
      </c>
      <c r="D1715" t="s">
        <v>18</v>
      </c>
      <c r="E1715">
        <v>0</v>
      </c>
      <c r="T1715">
        <v>0</v>
      </c>
      <c r="U1715">
        <v>0</v>
      </c>
    </row>
    <row r="1716" spans="1:21" x14ac:dyDescent="0.2">
      <c r="A1716">
        <v>954</v>
      </c>
      <c r="B1716" t="s">
        <v>15</v>
      </c>
      <c r="C1716">
        <v>110</v>
      </c>
      <c r="D1716" t="s">
        <v>16</v>
      </c>
      <c r="E1716">
        <v>0</v>
      </c>
      <c r="R1716" t="s">
        <v>55</v>
      </c>
      <c r="T1716">
        <v>1</v>
      </c>
      <c r="U1716">
        <v>3</v>
      </c>
    </row>
    <row r="1717" spans="1:21" x14ac:dyDescent="0.2">
      <c r="A1717">
        <v>980</v>
      </c>
      <c r="B1717" t="s">
        <v>15</v>
      </c>
      <c r="C1717">
        <v>87</v>
      </c>
      <c r="D1717" t="s">
        <v>18</v>
      </c>
      <c r="E1717">
        <v>0</v>
      </c>
      <c r="T1717">
        <v>0</v>
      </c>
      <c r="U1717">
        <v>0</v>
      </c>
    </row>
    <row r="1718" spans="1:21" x14ac:dyDescent="0.2">
      <c r="A1718">
        <v>985</v>
      </c>
      <c r="B1718" t="s">
        <v>15</v>
      </c>
      <c r="C1718">
        <v>76</v>
      </c>
      <c r="D1718" t="s">
        <v>18</v>
      </c>
      <c r="E1718">
        <v>1</v>
      </c>
      <c r="F1718">
        <v>11</v>
      </c>
      <c r="R1718" t="s">
        <v>55</v>
      </c>
      <c r="T1718">
        <v>1</v>
      </c>
      <c r="U1718">
        <v>3</v>
      </c>
    </row>
    <row r="1719" spans="1:21" x14ac:dyDescent="0.2">
      <c r="A1719">
        <v>988</v>
      </c>
      <c r="B1719" t="s">
        <v>15</v>
      </c>
      <c r="C1719">
        <v>76</v>
      </c>
      <c r="D1719" t="s">
        <v>16</v>
      </c>
      <c r="E1719">
        <v>0</v>
      </c>
      <c r="F1719">
        <v>15</v>
      </c>
      <c r="M1719" t="s">
        <v>52</v>
      </c>
      <c r="N1719" t="s">
        <v>50</v>
      </c>
      <c r="O1719" t="s">
        <v>12</v>
      </c>
      <c r="T1719">
        <v>3</v>
      </c>
      <c r="U1719">
        <v>7</v>
      </c>
    </row>
    <row r="1720" spans="1:21" x14ac:dyDescent="0.2">
      <c r="A1720">
        <v>1055</v>
      </c>
      <c r="B1720" t="s">
        <v>15</v>
      </c>
      <c r="C1720">
        <v>81</v>
      </c>
      <c r="D1720" t="s">
        <v>16</v>
      </c>
      <c r="E1720">
        <v>0</v>
      </c>
      <c r="F1720">
        <v>19</v>
      </c>
      <c r="O1720" t="s">
        <v>12</v>
      </c>
      <c r="T1720">
        <v>1</v>
      </c>
      <c r="U1720">
        <v>2</v>
      </c>
    </row>
    <row r="1721" spans="1:21" x14ac:dyDescent="0.2">
      <c r="A1721">
        <v>1061</v>
      </c>
      <c r="B1721" t="s">
        <v>15</v>
      </c>
      <c r="C1721">
        <v>94</v>
      </c>
      <c r="D1721" t="s">
        <v>18</v>
      </c>
      <c r="E1721">
        <v>1</v>
      </c>
      <c r="O1721" t="s">
        <v>12</v>
      </c>
      <c r="T1721">
        <v>1</v>
      </c>
      <c r="U1721">
        <v>3</v>
      </c>
    </row>
    <row r="1722" spans="1:21" x14ac:dyDescent="0.2">
      <c r="A1722">
        <v>1109</v>
      </c>
      <c r="B1722" t="s">
        <v>15</v>
      </c>
      <c r="C1722">
        <v>92</v>
      </c>
      <c r="D1722" t="s">
        <v>16</v>
      </c>
      <c r="E1722">
        <v>0</v>
      </c>
      <c r="O1722" t="s">
        <v>12</v>
      </c>
      <c r="T1722">
        <v>1</v>
      </c>
      <c r="U1722">
        <v>2</v>
      </c>
    </row>
    <row r="1723" spans="1:21" x14ac:dyDescent="0.2">
      <c r="A1723">
        <v>1112</v>
      </c>
      <c r="B1723" t="s">
        <v>15</v>
      </c>
      <c r="C1723">
        <v>96</v>
      </c>
      <c r="D1723" t="s">
        <v>16</v>
      </c>
      <c r="E1723">
        <v>0</v>
      </c>
      <c r="T1723">
        <v>0</v>
      </c>
      <c r="U1723">
        <v>1</v>
      </c>
    </row>
    <row r="1724" spans="1:21" x14ac:dyDescent="0.2">
      <c r="A1724">
        <v>1141</v>
      </c>
      <c r="B1724" t="s">
        <v>15</v>
      </c>
      <c r="C1724">
        <v>110</v>
      </c>
      <c r="D1724" t="s">
        <v>18</v>
      </c>
      <c r="E1724">
        <v>0</v>
      </c>
      <c r="T1724">
        <v>0</v>
      </c>
      <c r="U1724">
        <v>4</v>
      </c>
    </row>
    <row r="1725" spans="1:21" x14ac:dyDescent="0.2">
      <c r="A1725">
        <v>1176</v>
      </c>
      <c r="B1725" t="s">
        <v>15</v>
      </c>
      <c r="C1725">
        <v>91</v>
      </c>
      <c r="D1725" t="s">
        <v>18</v>
      </c>
      <c r="E1725">
        <v>0</v>
      </c>
      <c r="T1725">
        <v>0</v>
      </c>
      <c r="U1725">
        <v>0</v>
      </c>
    </row>
    <row r="1726" spans="1:21" x14ac:dyDescent="0.2">
      <c r="A1726">
        <v>1179</v>
      </c>
      <c r="B1726" t="s">
        <v>15</v>
      </c>
      <c r="C1726">
        <v>91</v>
      </c>
      <c r="D1726" t="s">
        <v>16</v>
      </c>
      <c r="E1726">
        <v>0</v>
      </c>
      <c r="O1726" t="s">
        <v>12</v>
      </c>
      <c r="S1726" t="s">
        <v>53</v>
      </c>
      <c r="T1726">
        <v>2</v>
      </c>
      <c r="U1726">
        <v>2</v>
      </c>
    </row>
    <row r="1727" spans="1:21" x14ac:dyDescent="0.2">
      <c r="A1727">
        <v>1189</v>
      </c>
      <c r="B1727" t="s">
        <v>15</v>
      </c>
      <c r="C1727">
        <v>91</v>
      </c>
      <c r="D1727" t="s">
        <v>18</v>
      </c>
      <c r="E1727">
        <v>2</v>
      </c>
      <c r="F1727">
        <v>9</v>
      </c>
      <c r="N1727" t="s">
        <v>50</v>
      </c>
      <c r="O1727" t="s">
        <v>12</v>
      </c>
      <c r="R1727" t="s">
        <v>55</v>
      </c>
      <c r="T1727">
        <v>3</v>
      </c>
      <c r="U1727">
        <v>7</v>
      </c>
    </row>
    <row r="1728" spans="1:21" x14ac:dyDescent="0.2">
      <c r="A1728">
        <v>1214</v>
      </c>
      <c r="B1728" t="s">
        <v>15</v>
      </c>
      <c r="C1728">
        <v>89</v>
      </c>
      <c r="D1728" t="s">
        <v>18</v>
      </c>
      <c r="E1728">
        <v>0</v>
      </c>
      <c r="F1728">
        <v>15</v>
      </c>
      <c r="O1728" t="s">
        <v>12</v>
      </c>
      <c r="T1728">
        <v>1</v>
      </c>
      <c r="U1728">
        <v>3</v>
      </c>
    </row>
    <row r="1729" spans="1:21" x14ac:dyDescent="0.2">
      <c r="A1729">
        <v>1233</v>
      </c>
      <c r="B1729" t="s">
        <v>15</v>
      </c>
      <c r="C1729">
        <v>84</v>
      </c>
      <c r="D1729" t="s">
        <v>16</v>
      </c>
      <c r="E1729">
        <v>0</v>
      </c>
      <c r="O1729" t="s">
        <v>12</v>
      </c>
      <c r="T1729">
        <v>1</v>
      </c>
      <c r="U1729">
        <v>3</v>
      </c>
    </row>
    <row r="1730" spans="1:21" x14ac:dyDescent="0.2">
      <c r="A1730">
        <v>1239</v>
      </c>
      <c r="B1730" t="s">
        <v>15</v>
      </c>
      <c r="C1730">
        <v>85</v>
      </c>
      <c r="D1730" t="s">
        <v>18</v>
      </c>
      <c r="E1730">
        <v>1</v>
      </c>
      <c r="F1730">
        <v>15</v>
      </c>
      <c r="O1730" t="s">
        <v>12</v>
      </c>
      <c r="R1730" t="s">
        <v>55</v>
      </c>
      <c r="T1730">
        <v>2</v>
      </c>
      <c r="U1730">
        <v>3</v>
      </c>
    </row>
    <row r="1731" spans="1:21" x14ac:dyDescent="0.2">
      <c r="A1731">
        <v>1257</v>
      </c>
      <c r="B1731" t="s">
        <v>15</v>
      </c>
      <c r="C1731">
        <v>88</v>
      </c>
      <c r="D1731" t="s">
        <v>18</v>
      </c>
      <c r="E1731">
        <v>0</v>
      </c>
      <c r="F1731">
        <v>12</v>
      </c>
      <c r="O1731" t="s">
        <v>12</v>
      </c>
      <c r="R1731" t="s">
        <v>55</v>
      </c>
      <c r="T1731">
        <v>2</v>
      </c>
      <c r="U1731">
        <v>5</v>
      </c>
    </row>
    <row r="1732" spans="1:21" x14ac:dyDescent="0.2">
      <c r="A1732">
        <v>1303</v>
      </c>
      <c r="B1732" t="s">
        <v>15</v>
      </c>
      <c r="C1732">
        <v>83</v>
      </c>
      <c r="D1732" t="s">
        <v>16</v>
      </c>
      <c r="E1732">
        <v>0</v>
      </c>
      <c r="F1732">
        <v>10</v>
      </c>
      <c r="T1732">
        <v>0</v>
      </c>
      <c r="U1732">
        <v>1</v>
      </c>
    </row>
    <row r="1733" spans="1:21" x14ac:dyDescent="0.2">
      <c r="A1733">
        <v>1328</v>
      </c>
      <c r="B1733" t="s">
        <v>15</v>
      </c>
      <c r="C1733">
        <v>84</v>
      </c>
      <c r="D1733" t="s">
        <v>16</v>
      </c>
      <c r="E1733">
        <v>1</v>
      </c>
      <c r="F1733">
        <v>13</v>
      </c>
      <c r="N1733" t="s">
        <v>50</v>
      </c>
      <c r="T1733">
        <v>1</v>
      </c>
      <c r="U1733">
        <v>2</v>
      </c>
    </row>
    <row r="1734" spans="1:21" x14ac:dyDescent="0.2">
      <c r="A1734">
        <v>1346</v>
      </c>
      <c r="B1734" t="s">
        <v>15</v>
      </c>
      <c r="C1734">
        <v>77</v>
      </c>
      <c r="D1734" t="s">
        <v>18</v>
      </c>
      <c r="E1734">
        <v>0</v>
      </c>
      <c r="F1734">
        <v>12</v>
      </c>
      <c r="T1734">
        <v>0</v>
      </c>
      <c r="U1734">
        <v>0</v>
      </c>
    </row>
    <row r="1735" spans="1:21" x14ac:dyDescent="0.2">
      <c r="A1735">
        <v>1347</v>
      </c>
      <c r="B1735" t="s">
        <v>15</v>
      </c>
      <c r="C1735">
        <v>82</v>
      </c>
      <c r="D1735" t="s">
        <v>18</v>
      </c>
      <c r="E1735">
        <v>1</v>
      </c>
      <c r="F1735">
        <v>15</v>
      </c>
      <c r="N1735" t="s">
        <v>50</v>
      </c>
      <c r="O1735" t="s">
        <v>12</v>
      </c>
      <c r="T1735">
        <v>2</v>
      </c>
      <c r="U1735">
        <v>3</v>
      </c>
    </row>
    <row r="1736" spans="1:21" x14ac:dyDescent="0.2">
      <c r="A1736">
        <v>1362</v>
      </c>
      <c r="B1736" t="s">
        <v>15</v>
      </c>
      <c r="C1736">
        <v>83</v>
      </c>
      <c r="D1736" t="s">
        <v>18</v>
      </c>
      <c r="E1736">
        <v>0</v>
      </c>
      <c r="T1736">
        <v>0</v>
      </c>
      <c r="U1736">
        <v>0</v>
      </c>
    </row>
    <row r="1737" spans="1:21" x14ac:dyDescent="0.2">
      <c r="A1737">
        <v>1394</v>
      </c>
      <c r="B1737" t="s">
        <v>15</v>
      </c>
      <c r="C1737">
        <v>70</v>
      </c>
      <c r="D1737" t="s">
        <v>18</v>
      </c>
      <c r="E1737">
        <v>0</v>
      </c>
      <c r="F1737">
        <v>16</v>
      </c>
      <c r="O1737" t="s">
        <v>12</v>
      </c>
      <c r="R1737" t="s">
        <v>55</v>
      </c>
      <c r="T1737">
        <v>2</v>
      </c>
      <c r="U1737">
        <v>3</v>
      </c>
    </row>
    <row r="1738" spans="1:21" x14ac:dyDescent="0.2">
      <c r="A1738">
        <v>1396</v>
      </c>
      <c r="B1738" t="s">
        <v>15</v>
      </c>
      <c r="C1738">
        <v>74</v>
      </c>
      <c r="D1738" t="s">
        <v>16</v>
      </c>
      <c r="E1738">
        <v>0</v>
      </c>
      <c r="F1738">
        <v>15</v>
      </c>
      <c r="K1738" t="s">
        <v>10</v>
      </c>
      <c r="N1738" t="s">
        <v>50</v>
      </c>
      <c r="O1738" t="s">
        <v>12</v>
      </c>
      <c r="T1738">
        <v>3</v>
      </c>
      <c r="U1738">
        <v>5</v>
      </c>
    </row>
    <row r="1739" spans="1:21" x14ac:dyDescent="0.2">
      <c r="A1739">
        <v>1399</v>
      </c>
      <c r="B1739" t="s">
        <v>15</v>
      </c>
      <c r="C1739">
        <v>83</v>
      </c>
      <c r="D1739" t="s">
        <v>18</v>
      </c>
      <c r="E1739">
        <v>0</v>
      </c>
      <c r="M1739" t="s">
        <v>52</v>
      </c>
      <c r="N1739" t="s">
        <v>50</v>
      </c>
      <c r="O1739" t="s">
        <v>12</v>
      </c>
      <c r="T1739">
        <v>3</v>
      </c>
      <c r="U1739">
        <v>6</v>
      </c>
    </row>
    <row r="1740" spans="1:21" x14ac:dyDescent="0.2">
      <c r="A1740">
        <v>1421</v>
      </c>
      <c r="B1740" t="s">
        <v>15</v>
      </c>
      <c r="C1740">
        <v>85</v>
      </c>
      <c r="D1740" t="s">
        <v>16</v>
      </c>
      <c r="E1740">
        <v>0</v>
      </c>
      <c r="F1740">
        <v>16</v>
      </c>
      <c r="O1740" t="s">
        <v>12</v>
      </c>
      <c r="T1740">
        <v>1</v>
      </c>
      <c r="U1740">
        <v>4</v>
      </c>
    </row>
    <row r="1741" spans="1:21" x14ac:dyDescent="0.2">
      <c r="A1741">
        <v>1426</v>
      </c>
      <c r="B1741" t="s">
        <v>15</v>
      </c>
      <c r="C1741">
        <v>85</v>
      </c>
      <c r="D1741" t="s">
        <v>16</v>
      </c>
      <c r="E1741">
        <v>0</v>
      </c>
      <c r="F1741">
        <v>10</v>
      </c>
      <c r="N1741" t="s">
        <v>50</v>
      </c>
      <c r="O1741" t="s">
        <v>12</v>
      </c>
      <c r="T1741">
        <v>2</v>
      </c>
      <c r="U1741">
        <v>3</v>
      </c>
    </row>
    <row r="1742" spans="1:21" x14ac:dyDescent="0.2">
      <c r="A1742">
        <v>1451</v>
      </c>
      <c r="B1742" t="s">
        <v>15</v>
      </c>
      <c r="C1742">
        <v>72</v>
      </c>
      <c r="D1742" t="s">
        <v>18</v>
      </c>
      <c r="E1742">
        <v>0</v>
      </c>
      <c r="F1742">
        <v>9</v>
      </c>
      <c r="N1742" t="s">
        <v>50</v>
      </c>
      <c r="Q1742" t="s">
        <v>54</v>
      </c>
      <c r="T1742">
        <v>2</v>
      </c>
      <c r="U1742">
        <v>3</v>
      </c>
    </row>
    <row r="1743" spans="1:21" x14ac:dyDescent="0.2">
      <c r="A1743">
        <v>1453</v>
      </c>
      <c r="B1743" t="s">
        <v>15</v>
      </c>
      <c r="C1743">
        <v>81</v>
      </c>
      <c r="D1743" t="s">
        <v>16</v>
      </c>
      <c r="E1743">
        <v>0</v>
      </c>
      <c r="F1743">
        <v>10</v>
      </c>
      <c r="K1743" t="s">
        <v>10</v>
      </c>
      <c r="O1743" t="s">
        <v>12</v>
      </c>
      <c r="T1743">
        <v>2</v>
      </c>
      <c r="U1743">
        <v>3</v>
      </c>
    </row>
    <row r="1744" spans="1:21" x14ac:dyDescent="0.2">
      <c r="A1744">
        <v>1467</v>
      </c>
      <c r="B1744" t="s">
        <v>15</v>
      </c>
      <c r="C1744">
        <v>77</v>
      </c>
      <c r="D1744" t="s">
        <v>18</v>
      </c>
      <c r="E1744">
        <v>0</v>
      </c>
      <c r="F1744">
        <v>15</v>
      </c>
      <c r="T1744">
        <v>0</v>
      </c>
      <c r="U1744">
        <v>1</v>
      </c>
    </row>
    <row r="1745" spans="1:21" x14ac:dyDescent="0.2">
      <c r="A1745">
        <v>1501</v>
      </c>
      <c r="B1745" t="s">
        <v>15</v>
      </c>
      <c r="C1745">
        <v>80</v>
      </c>
      <c r="D1745" t="s">
        <v>16</v>
      </c>
      <c r="E1745">
        <v>0</v>
      </c>
      <c r="F1745">
        <v>12</v>
      </c>
      <c r="N1745" t="s">
        <v>50</v>
      </c>
      <c r="T1745">
        <v>1</v>
      </c>
      <c r="U1745">
        <v>3</v>
      </c>
    </row>
    <row r="1746" spans="1:21" x14ac:dyDescent="0.2">
      <c r="A1746">
        <v>1514</v>
      </c>
      <c r="B1746" t="s">
        <v>15</v>
      </c>
      <c r="C1746">
        <v>77</v>
      </c>
      <c r="D1746" t="s">
        <v>16</v>
      </c>
      <c r="E1746">
        <v>1</v>
      </c>
      <c r="F1746">
        <v>11</v>
      </c>
      <c r="Q1746" t="s">
        <v>54</v>
      </c>
      <c r="T1746">
        <v>1</v>
      </c>
      <c r="U1746">
        <v>4</v>
      </c>
    </row>
    <row r="1747" spans="1:21" x14ac:dyDescent="0.2">
      <c r="A1747">
        <v>1527</v>
      </c>
      <c r="B1747" t="s">
        <v>15</v>
      </c>
      <c r="C1747">
        <v>85</v>
      </c>
      <c r="D1747" t="s">
        <v>16</v>
      </c>
      <c r="E1747">
        <v>0</v>
      </c>
      <c r="F1747">
        <v>17</v>
      </c>
      <c r="O1747" t="s">
        <v>12</v>
      </c>
      <c r="T1747">
        <v>1</v>
      </c>
      <c r="U1747">
        <v>3</v>
      </c>
    </row>
    <row r="1748" spans="1:21" x14ac:dyDescent="0.2">
      <c r="A1748">
        <v>1546</v>
      </c>
      <c r="B1748" t="s">
        <v>15</v>
      </c>
      <c r="C1748">
        <v>71</v>
      </c>
      <c r="D1748" t="s">
        <v>16</v>
      </c>
      <c r="E1748">
        <v>2</v>
      </c>
      <c r="N1748" t="s">
        <v>50</v>
      </c>
      <c r="T1748">
        <v>1</v>
      </c>
      <c r="U1748">
        <v>2</v>
      </c>
    </row>
    <row r="1749" spans="1:21" x14ac:dyDescent="0.2">
      <c r="A1749">
        <v>1578</v>
      </c>
      <c r="B1749" t="s">
        <v>15</v>
      </c>
      <c r="C1749">
        <v>86</v>
      </c>
      <c r="D1749" t="s">
        <v>18</v>
      </c>
      <c r="E1749">
        <v>0</v>
      </c>
      <c r="F1749">
        <v>16</v>
      </c>
      <c r="N1749" t="s">
        <v>50</v>
      </c>
      <c r="T1749">
        <v>1</v>
      </c>
      <c r="U1749">
        <v>3</v>
      </c>
    </row>
    <row r="1750" spans="1:21" x14ac:dyDescent="0.2">
      <c r="A1750">
        <v>1588</v>
      </c>
      <c r="B1750" t="s">
        <v>15</v>
      </c>
      <c r="C1750">
        <v>74</v>
      </c>
      <c r="D1750" t="s">
        <v>16</v>
      </c>
      <c r="E1750">
        <v>0</v>
      </c>
      <c r="F1750">
        <v>11</v>
      </c>
      <c r="T1750">
        <v>0</v>
      </c>
      <c r="U1750">
        <v>2</v>
      </c>
    </row>
    <row r="1751" spans="1:21" x14ac:dyDescent="0.2">
      <c r="A1751">
        <v>1612</v>
      </c>
      <c r="B1751" t="s">
        <v>15</v>
      </c>
      <c r="C1751">
        <v>79</v>
      </c>
      <c r="D1751" t="s">
        <v>16</v>
      </c>
      <c r="E1751">
        <v>0</v>
      </c>
      <c r="O1751" t="s">
        <v>12</v>
      </c>
      <c r="T1751">
        <v>1</v>
      </c>
      <c r="U1751">
        <v>1</v>
      </c>
    </row>
    <row r="1752" spans="1:21" x14ac:dyDescent="0.2">
      <c r="A1752">
        <v>1627</v>
      </c>
      <c r="B1752" t="s">
        <v>15</v>
      </c>
      <c r="C1752">
        <v>76</v>
      </c>
      <c r="D1752" t="s">
        <v>18</v>
      </c>
      <c r="E1752">
        <v>0</v>
      </c>
      <c r="K1752" t="s">
        <v>10</v>
      </c>
      <c r="N1752" t="s">
        <v>50</v>
      </c>
      <c r="O1752" t="s">
        <v>12</v>
      </c>
      <c r="T1752">
        <v>3</v>
      </c>
      <c r="U1752">
        <v>4</v>
      </c>
    </row>
    <row r="1753" spans="1:21" x14ac:dyDescent="0.2">
      <c r="A1753">
        <v>1629</v>
      </c>
      <c r="B1753" t="s">
        <v>15</v>
      </c>
      <c r="C1753">
        <v>71</v>
      </c>
      <c r="D1753" t="s">
        <v>18</v>
      </c>
      <c r="E1753">
        <v>0</v>
      </c>
      <c r="F1753">
        <v>14</v>
      </c>
      <c r="O1753" t="s">
        <v>12</v>
      </c>
      <c r="P1753" t="s">
        <v>51</v>
      </c>
      <c r="T1753">
        <v>2</v>
      </c>
      <c r="U1753">
        <v>3</v>
      </c>
    </row>
    <row r="1754" spans="1:21" x14ac:dyDescent="0.2">
      <c r="A1754">
        <v>1630</v>
      </c>
      <c r="B1754" t="s">
        <v>15</v>
      </c>
      <c r="C1754">
        <v>75</v>
      </c>
      <c r="D1754" t="s">
        <v>16</v>
      </c>
      <c r="E1754">
        <v>1</v>
      </c>
      <c r="F1754">
        <v>16</v>
      </c>
      <c r="K1754" t="s">
        <v>10</v>
      </c>
      <c r="N1754" t="s">
        <v>50</v>
      </c>
      <c r="O1754" t="s">
        <v>12</v>
      </c>
      <c r="T1754">
        <v>3</v>
      </c>
      <c r="U1754">
        <v>4</v>
      </c>
    </row>
    <row r="1755" spans="1:21" x14ac:dyDescent="0.2">
      <c r="A1755">
        <v>1635</v>
      </c>
      <c r="B1755" t="s">
        <v>15</v>
      </c>
      <c r="C1755">
        <v>77</v>
      </c>
      <c r="D1755" t="s">
        <v>16</v>
      </c>
      <c r="E1755">
        <v>0</v>
      </c>
      <c r="F1755">
        <v>15</v>
      </c>
      <c r="T1755">
        <v>0</v>
      </c>
      <c r="U1755">
        <v>1</v>
      </c>
    </row>
    <row r="1756" spans="1:21" x14ac:dyDescent="0.2">
      <c r="A1756">
        <v>1643</v>
      </c>
      <c r="B1756" t="s">
        <v>15</v>
      </c>
      <c r="C1756">
        <v>72</v>
      </c>
      <c r="D1756" t="s">
        <v>16</v>
      </c>
      <c r="E1756">
        <v>0</v>
      </c>
      <c r="F1756">
        <v>12</v>
      </c>
      <c r="N1756" t="s">
        <v>50</v>
      </c>
      <c r="O1756" t="s">
        <v>12</v>
      </c>
      <c r="T1756">
        <v>2</v>
      </c>
      <c r="U1756">
        <v>4</v>
      </c>
    </row>
    <row r="1757" spans="1:21" x14ac:dyDescent="0.2">
      <c r="A1757">
        <v>1661</v>
      </c>
      <c r="B1757" t="s">
        <v>15</v>
      </c>
      <c r="C1757">
        <v>77</v>
      </c>
      <c r="D1757" t="s">
        <v>16</v>
      </c>
      <c r="E1757">
        <v>1</v>
      </c>
      <c r="F1757">
        <v>15</v>
      </c>
      <c r="K1757" t="s">
        <v>10</v>
      </c>
      <c r="N1757" t="s">
        <v>50</v>
      </c>
      <c r="T1757">
        <v>2</v>
      </c>
      <c r="U1757">
        <v>4</v>
      </c>
    </row>
    <row r="1758" spans="1:21" x14ac:dyDescent="0.2">
      <c r="A1758">
        <v>1666</v>
      </c>
      <c r="B1758" t="s">
        <v>15</v>
      </c>
      <c r="C1758">
        <v>80</v>
      </c>
      <c r="D1758" t="s">
        <v>18</v>
      </c>
      <c r="E1758">
        <v>0</v>
      </c>
      <c r="F1758">
        <v>12</v>
      </c>
      <c r="P1758" t="s">
        <v>51</v>
      </c>
      <c r="R1758" t="s">
        <v>55</v>
      </c>
      <c r="T1758">
        <v>2</v>
      </c>
      <c r="U1758">
        <v>3</v>
      </c>
    </row>
    <row r="1759" spans="1:21" x14ac:dyDescent="0.2">
      <c r="A1759">
        <v>1670</v>
      </c>
      <c r="B1759" t="s">
        <v>15</v>
      </c>
      <c r="C1759">
        <v>81</v>
      </c>
      <c r="D1759" t="s">
        <v>18</v>
      </c>
      <c r="E1759">
        <v>1</v>
      </c>
      <c r="F1759">
        <v>12</v>
      </c>
      <c r="N1759" t="s">
        <v>50</v>
      </c>
      <c r="O1759" t="s">
        <v>12</v>
      </c>
      <c r="T1759">
        <v>2</v>
      </c>
      <c r="U1759">
        <v>3</v>
      </c>
    </row>
    <row r="1760" spans="1:21" x14ac:dyDescent="0.2">
      <c r="A1760">
        <v>1671</v>
      </c>
      <c r="B1760" t="s">
        <v>15</v>
      </c>
      <c r="C1760">
        <v>75</v>
      </c>
      <c r="D1760" t="s">
        <v>16</v>
      </c>
      <c r="E1760">
        <v>0</v>
      </c>
      <c r="F1760">
        <v>10</v>
      </c>
      <c r="N1760" t="s">
        <v>50</v>
      </c>
      <c r="T1760">
        <v>1</v>
      </c>
      <c r="U1760">
        <v>1</v>
      </c>
    </row>
    <row r="1761" spans="1:21" x14ac:dyDescent="0.2">
      <c r="A1761">
        <v>1689</v>
      </c>
      <c r="B1761" t="s">
        <v>15</v>
      </c>
      <c r="C1761">
        <v>86</v>
      </c>
      <c r="D1761" t="s">
        <v>18</v>
      </c>
      <c r="E1761">
        <v>0</v>
      </c>
      <c r="F1761">
        <v>9</v>
      </c>
      <c r="T1761">
        <v>0</v>
      </c>
      <c r="U1761">
        <v>0</v>
      </c>
    </row>
    <row r="1762" spans="1:21" x14ac:dyDescent="0.2">
      <c r="A1762">
        <v>1697</v>
      </c>
      <c r="B1762" t="s">
        <v>15</v>
      </c>
      <c r="C1762">
        <v>76</v>
      </c>
      <c r="D1762" t="s">
        <v>18</v>
      </c>
      <c r="E1762">
        <v>0</v>
      </c>
      <c r="F1762">
        <v>15</v>
      </c>
      <c r="N1762" t="s">
        <v>50</v>
      </c>
      <c r="O1762" t="s">
        <v>12</v>
      </c>
      <c r="Q1762" t="s">
        <v>54</v>
      </c>
      <c r="T1762">
        <v>3</v>
      </c>
      <c r="U1762">
        <v>4</v>
      </c>
    </row>
    <row r="1763" spans="1:21" x14ac:dyDescent="0.2">
      <c r="A1763">
        <v>1698</v>
      </c>
      <c r="B1763" t="s">
        <v>15</v>
      </c>
      <c r="C1763">
        <v>75</v>
      </c>
      <c r="D1763" t="s">
        <v>16</v>
      </c>
      <c r="E1763">
        <v>0</v>
      </c>
      <c r="F1763">
        <v>15</v>
      </c>
      <c r="T1763">
        <v>0</v>
      </c>
      <c r="U1763">
        <v>2</v>
      </c>
    </row>
    <row r="1764" spans="1:21" x14ac:dyDescent="0.2">
      <c r="A1764">
        <v>1730</v>
      </c>
      <c r="B1764" t="s">
        <v>15</v>
      </c>
      <c r="C1764">
        <v>75</v>
      </c>
      <c r="D1764" t="s">
        <v>18</v>
      </c>
      <c r="E1764">
        <v>0</v>
      </c>
      <c r="F1764">
        <v>18</v>
      </c>
      <c r="K1764" t="s">
        <v>10</v>
      </c>
      <c r="N1764" t="s">
        <v>50</v>
      </c>
      <c r="P1764" t="s">
        <v>51</v>
      </c>
      <c r="Q1764" t="s">
        <v>54</v>
      </c>
      <c r="T1764">
        <v>4</v>
      </c>
      <c r="U1764">
        <v>5</v>
      </c>
    </row>
    <row r="1765" spans="1:21" x14ac:dyDescent="0.2">
      <c r="A1765">
        <v>1732</v>
      </c>
      <c r="B1765" t="s">
        <v>15</v>
      </c>
      <c r="C1765">
        <v>75</v>
      </c>
      <c r="D1765" t="s">
        <v>18</v>
      </c>
      <c r="E1765">
        <v>1</v>
      </c>
      <c r="F1765">
        <v>16</v>
      </c>
      <c r="T1765">
        <v>0</v>
      </c>
      <c r="U1765">
        <v>1</v>
      </c>
    </row>
    <row r="1766" spans="1:21" x14ac:dyDescent="0.2">
      <c r="A1766">
        <v>1747</v>
      </c>
      <c r="B1766" t="s">
        <v>15</v>
      </c>
      <c r="C1766">
        <v>80</v>
      </c>
      <c r="D1766" t="s">
        <v>18</v>
      </c>
      <c r="E1766">
        <v>1</v>
      </c>
      <c r="F1766">
        <v>18</v>
      </c>
      <c r="N1766" t="s">
        <v>50</v>
      </c>
      <c r="O1766" t="s">
        <v>12</v>
      </c>
      <c r="T1766">
        <v>2</v>
      </c>
      <c r="U1766">
        <v>4</v>
      </c>
    </row>
    <row r="1767" spans="1:21" x14ac:dyDescent="0.2">
      <c r="A1767">
        <v>1761</v>
      </c>
      <c r="B1767" t="s">
        <v>15</v>
      </c>
      <c r="C1767">
        <v>81</v>
      </c>
      <c r="D1767" t="s">
        <v>18</v>
      </c>
      <c r="E1767">
        <v>0</v>
      </c>
      <c r="F1767">
        <v>10</v>
      </c>
      <c r="O1767" t="s">
        <v>12</v>
      </c>
      <c r="T1767">
        <v>1</v>
      </c>
      <c r="U1767">
        <v>1</v>
      </c>
    </row>
    <row r="1768" spans="1:21" x14ac:dyDescent="0.2">
      <c r="A1768">
        <v>1762</v>
      </c>
      <c r="B1768" t="s">
        <v>15</v>
      </c>
      <c r="C1768">
        <v>74</v>
      </c>
      <c r="D1768" t="s">
        <v>16</v>
      </c>
      <c r="E1768">
        <v>0</v>
      </c>
      <c r="F1768">
        <v>19</v>
      </c>
      <c r="O1768" t="s">
        <v>12</v>
      </c>
      <c r="T1768">
        <v>1</v>
      </c>
      <c r="U1768">
        <v>2</v>
      </c>
    </row>
    <row r="1769" spans="1:21" x14ac:dyDescent="0.2">
      <c r="A1769">
        <v>1768</v>
      </c>
      <c r="B1769" t="s">
        <v>15</v>
      </c>
      <c r="C1769">
        <v>76</v>
      </c>
      <c r="D1769" t="s">
        <v>16</v>
      </c>
      <c r="E1769">
        <v>0</v>
      </c>
      <c r="F1769">
        <v>15</v>
      </c>
      <c r="M1769" t="s">
        <v>52</v>
      </c>
      <c r="N1769" t="s">
        <v>50</v>
      </c>
      <c r="O1769" t="s">
        <v>12</v>
      </c>
      <c r="T1769">
        <v>3</v>
      </c>
      <c r="U1769">
        <v>4</v>
      </c>
    </row>
    <row r="1770" spans="1:21" x14ac:dyDescent="0.2">
      <c r="A1770">
        <v>1772</v>
      </c>
      <c r="B1770" t="s">
        <v>15</v>
      </c>
      <c r="C1770">
        <v>75</v>
      </c>
      <c r="D1770" t="s">
        <v>16</v>
      </c>
      <c r="E1770">
        <v>1</v>
      </c>
      <c r="F1770">
        <v>16</v>
      </c>
      <c r="T1770">
        <v>0</v>
      </c>
      <c r="U1770">
        <v>3</v>
      </c>
    </row>
    <row r="1771" spans="1:21" x14ac:dyDescent="0.2">
      <c r="A1771">
        <v>1780</v>
      </c>
      <c r="B1771" t="s">
        <v>15</v>
      </c>
      <c r="C1771">
        <v>90</v>
      </c>
      <c r="D1771" t="s">
        <v>18</v>
      </c>
      <c r="E1771">
        <v>1</v>
      </c>
      <c r="T1771">
        <v>0</v>
      </c>
      <c r="U1771">
        <v>0</v>
      </c>
    </row>
    <row r="1772" spans="1:21" x14ac:dyDescent="0.2">
      <c r="A1772">
        <v>1798</v>
      </c>
      <c r="B1772" t="s">
        <v>15</v>
      </c>
      <c r="C1772">
        <v>75</v>
      </c>
      <c r="D1772" t="s">
        <v>16</v>
      </c>
      <c r="E1772">
        <v>1</v>
      </c>
      <c r="F1772">
        <v>17</v>
      </c>
      <c r="T1772">
        <v>0</v>
      </c>
      <c r="U1772">
        <v>3</v>
      </c>
    </row>
    <row r="1773" spans="1:21" x14ac:dyDescent="0.2">
      <c r="A1773">
        <v>1800</v>
      </c>
      <c r="B1773" t="s">
        <v>15</v>
      </c>
      <c r="C1773">
        <v>77</v>
      </c>
      <c r="D1773" t="s">
        <v>18</v>
      </c>
      <c r="E1773">
        <v>0</v>
      </c>
      <c r="F1773">
        <v>15</v>
      </c>
      <c r="O1773" t="s">
        <v>12</v>
      </c>
      <c r="T1773">
        <v>1</v>
      </c>
      <c r="U1773">
        <v>3</v>
      </c>
    </row>
    <row r="1774" spans="1:21" x14ac:dyDescent="0.2">
      <c r="A1774">
        <v>1810</v>
      </c>
      <c r="B1774" t="s">
        <v>15</v>
      </c>
      <c r="C1774">
        <v>77</v>
      </c>
      <c r="D1774" t="s">
        <v>16</v>
      </c>
      <c r="E1774">
        <v>1</v>
      </c>
      <c r="F1774">
        <v>17</v>
      </c>
      <c r="N1774" t="s">
        <v>50</v>
      </c>
      <c r="O1774" t="s">
        <v>12</v>
      </c>
      <c r="T1774">
        <v>2</v>
      </c>
      <c r="U1774">
        <v>3</v>
      </c>
    </row>
    <row r="1775" spans="1:21" x14ac:dyDescent="0.2">
      <c r="A1775">
        <v>1817</v>
      </c>
      <c r="B1775" t="s">
        <v>15</v>
      </c>
      <c r="C1775">
        <v>51</v>
      </c>
      <c r="D1775" t="s">
        <v>16</v>
      </c>
      <c r="E1775">
        <v>1</v>
      </c>
      <c r="F1775">
        <v>12</v>
      </c>
      <c r="N1775" t="s">
        <v>50</v>
      </c>
      <c r="T1775">
        <v>1</v>
      </c>
      <c r="U1775">
        <v>2</v>
      </c>
    </row>
    <row r="1776" spans="1:21" x14ac:dyDescent="0.2">
      <c r="A1776">
        <v>1831</v>
      </c>
      <c r="B1776" t="s">
        <v>15</v>
      </c>
      <c r="C1776">
        <v>51</v>
      </c>
      <c r="D1776" t="s">
        <v>18</v>
      </c>
      <c r="E1776">
        <v>1</v>
      </c>
      <c r="F1776">
        <v>16</v>
      </c>
      <c r="T1776">
        <v>0</v>
      </c>
      <c r="U1776">
        <v>1</v>
      </c>
    </row>
    <row r="1777" spans="1:21" x14ac:dyDescent="0.2">
      <c r="A1777">
        <v>1834</v>
      </c>
      <c r="B1777" t="s">
        <v>15</v>
      </c>
      <c r="C1777">
        <v>48</v>
      </c>
      <c r="D1777" t="s">
        <v>16</v>
      </c>
      <c r="E1777">
        <v>0</v>
      </c>
      <c r="F1777">
        <v>15</v>
      </c>
      <c r="K1777" t="s">
        <v>10</v>
      </c>
      <c r="N1777" t="s">
        <v>50</v>
      </c>
      <c r="O1777" t="s">
        <v>12</v>
      </c>
      <c r="T1777">
        <v>3</v>
      </c>
      <c r="U1777">
        <v>3</v>
      </c>
    </row>
    <row r="1778" spans="1:21" x14ac:dyDescent="0.2">
      <c r="A1778">
        <v>1835</v>
      </c>
      <c r="B1778" t="s">
        <v>15</v>
      </c>
      <c r="C1778">
        <v>65</v>
      </c>
      <c r="D1778" t="s">
        <v>18</v>
      </c>
      <c r="E1778">
        <v>0</v>
      </c>
      <c r="F1778">
        <v>15</v>
      </c>
      <c r="T1778">
        <v>0</v>
      </c>
      <c r="U1778">
        <v>1</v>
      </c>
    </row>
    <row r="1779" spans="1:21" x14ac:dyDescent="0.2">
      <c r="A1779">
        <v>1837</v>
      </c>
      <c r="B1779" t="s">
        <v>15</v>
      </c>
      <c r="C1779">
        <v>76</v>
      </c>
      <c r="D1779" t="s">
        <v>18</v>
      </c>
      <c r="E1779">
        <v>0</v>
      </c>
      <c r="F1779">
        <v>19</v>
      </c>
      <c r="N1779" t="s">
        <v>50</v>
      </c>
      <c r="O1779" t="s">
        <v>12</v>
      </c>
      <c r="T1779">
        <v>2</v>
      </c>
      <c r="U1779">
        <v>4</v>
      </c>
    </row>
    <row r="1780" spans="1:21" x14ac:dyDescent="0.2">
      <c r="A1780">
        <v>1842</v>
      </c>
      <c r="B1780" t="s">
        <v>15</v>
      </c>
      <c r="C1780">
        <v>74</v>
      </c>
      <c r="D1780" t="s">
        <v>16</v>
      </c>
      <c r="E1780">
        <v>1</v>
      </c>
      <c r="F1780">
        <v>12</v>
      </c>
      <c r="N1780" t="s">
        <v>50</v>
      </c>
      <c r="O1780" t="s">
        <v>12</v>
      </c>
      <c r="T1780">
        <v>2</v>
      </c>
      <c r="U1780">
        <v>4</v>
      </c>
    </row>
    <row r="1781" spans="1:21" x14ac:dyDescent="0.2">
      <c r="A1781">
        <v>1868</v>
      </c>
      <c r="B1781" t="s">
        <v>15</v>
      </c>
      <c r="C1781">
        <v>76</v>
      </c>
      <c r="D1781" t="s">
        <v>18</v>
      </c>
      <c r="E1781">
        <v>0</v>
      </c>
      <c r="F1781">
        <v>16</v>
      </c>
      <c r="O1781" t="s">
        <v>12</v>
      </c>
      <c r="T1781">
        <v>1</v>
      </c>
      <c r="U1781">
        <v>2</v>
      </c>
    </row>
    <row r="1782" spans="1:21" x14ac:dyDescent="0.2">
      <c r="A1782">
        <v>1873</v>
      </c>
      <c r="B1782" t="s">
        <v>15</v>
      </c>
      <c r="C1782">
        <v>73</v>
      </c>
      <c r="D1782" t="s">
        <v>18</v>
      </c>
      <c r="E1782">
        <v>0</v>
      </c>
      <c r="F1782">
        <v>18</v>
      </c>
      <c r="N1782" t="s">
        <v>50</v>
      </c>
      <c r="T1782">
        <v>1</v>
      </c>
      <c r="U1782">
        <v>3</v>
      </c>
    </row>
    <row r="1783" spans="1:21" x14ac:dyDescent="0.2">
      <c r="A1783">
        <v>1877</v>
      </c>
      <c r="B1783" t="s">
        <v>15</v>
      </c>
      <c r="C1783">
        <v>75</v>
      </c>
      <c r="D1783" t="s">
        <v>16</v>
      </c>
      <c r="E1783">
        <v>0</v>
      </c>
      <c r="F1783">
        <v>16</v>
      </c>
      <c r="N1783" t="s">
        <v>50</v>
      </c>
      <c r="T1783">
        <v>1</v>
      </c>
      <c r="U1783">
        <v>2</v>
      </c>
    </row>
    <row r="1784" spans="1:21" x14ac:dyDescent="0.2">
      <c r="A1784">
        <v>1878</v>
      </c>
      <c r="B1784" t="s">
        <v>15</v>
      </c>
      <c r="C1784">
        <v>80</v>
      </c>
      <c r="D1784" t="s">
        <v>16</v>
      </c>
      <c r="E1784">
        <v>0</v>
      </c>
      <c r="F1784">
        <v>15</v>
      </c>
      <c r="T1784">
        <v>0</v>
      </c>
      <c r="U1784">
        <v>1</v>
      </c>
    </row>
    <row r="1785" spans="1:21" x14ac:dyDescent="0.2">
      <c r="A1785">
        <v>1880</v>
      </c>
      <c r="B1785" t="s">
        <v>15</v>
      </c>
      <c r="C1785">
        <v>72</v>
      </c>
      <c r="D1785" t="s">
        <v>18</v>
      </c>
      <c r="E1785">
        <v>0</v>
      </c>
      <c r="F1785">
        <v>12</v>
      </c>
      <c r="T1785">
        <v>0</v>
      </c>
      <c r="U1785">
        <v>1</v>
      </c>
    </row>
    <row r="1786" spans="1:21" x14ac:dyDescent="0.2">
      <c r="A1786">
        <v>1887</v>
      </c>
      <c r="B1786" t="s">
        <v>15</v>
      </c>
      <c r="C1786">
        <v>74</v>
      </c>
      <c r="D1786" t="s">
        <v>16</v>
      </c>
      <c r="E1786">
        <v>0</v>
      </c>
      <c r="F1786">
        <v>17</v>
      </c>
      <c r="O1786" t="s">
        <v>12</v>
      </c>
      <c r="T1786">
        <v>1</v>
      </c>
      <c r="U1786">
        <v>3</v>
      </c>
    </row>
    <row r="1787" spans="1:21" x14ac:dyDescent="0.2">
      <c r="A1787">
        <v>1906</v>
      </c>
      <c r="B1787" t="s">
        <v>15</v>
      </c>
      <c r="C1787">
        <v>79</v>
      </c>
      <c r="D1787" t="s">
        <v>16</v>
      </c>
      <c r="E1787">
        <v>0</v>
      </c>
      <c r="F1787">
        <v>16</v>
      </c>
      <c r="M1787" t="s">
        <v>52</v>
      </c>
      <c r="O1787" t="s">
        <v>12</v>
      </c>
      <c r="T1787">
        <v>2</v>
      </c>
      <c r="U1787">
        <v>4</v>
      </c>
    </row>
    <row r="1788" spans="1:21" x14ac:dyDescent="0.2">
      <c r="A1788">
        <v>1910</v>
      </c>
      <c r="B1788" t="s">
        <v>15</v>
      </c>
      <c r="C1788">
        <v>79</v>
      </c>
      <c r="D1788" t="s">
        <v>18</v>
      </c>
      <c r="E1788">
        <v>0</v>
      </c>
      <c r="F1788">
        <v>15</v>
      </c>
      <c r="O1788" t="s">
        <v>12</v>
      </c>
      <c r="T1788">
        <v>1</v>
      </c>
      <c r="U1788">
        <v>3</v>
      </c>
    </row>
    <row r="1789" spans="1:21" x14ac:dyDescent="0.2">
      <c r="A1789">
        <v>1912</v>
      </c>
      <c r="B1789" t="s">
        <v>15</v>
      </c>
      <c r="C1789">
        <v>81</v>
      </c>
      <c r="D1789" t="s">
        <v>16</v>
      </c>
      <c r="E1789">
        <v>0</v>
      </c>
      <c r="F1789">
        <v>15</v>
      </c>
      <c r="P1789" t="s">
        <v>51</v>
      </c>
      <c r="Q1789" t="s">
        <v>54</v>
      </c>
      <c r="T1789">
        <v>2</v>
      </c>
      <c r="U1789">
        <v>4</v>
      </c>
    </row>
    <row r="1790" spans="1:21" x14ac:dyDescent="0.2">
      <c r="A1790">
        <v>1922</v>
      </c>
      <c r="B1790" t="s">
        <v>15</v>
      </c>
      <c r="C1790">
        <v>74</v>
      </c>
      <c r="D1790" t="s">
        <v>16</v>
      </c>
      <c r="E1790">
        <v>0</v>
      </c>
      <c r="F1790">
        <v>10</v>
      </c>
      <c r="K1790" t="s">
        <v>10</v>
      </c>
      <c r="T1790">
        <v>1</v>
      </c>
      <c r="U1790">
        <v>2</v>
      </c>
    </row>
    <row r="1791" spans="1:21" x14ac:dyDescent="0.2">
      <c r="A1791">
        <v>1935</v>
      </c>
      <c r="B1791" t="s">
        <v>15</v>
      </c>
      <c r="C1791">
        <v>71</v>
      </c>
      <c r="D1791" t="s">
        <v>18</v>
      </c>
      <c r="E1791">
        <v>2</v>
      </c>
      <c r="F1791">
        <v>12</v>
      </c>
      <c r="K1791" t="s">
        <v>10</v>
      </c>
      <c r="N1791" t="s">
        <v>50</v>
      </c>
      <c r="T1791">
        <v>2</v>
      </c>
      <c r="U1791">
        <v>3</v>
      </c>
    </row>
    <row r="1792" spans="1:21" x14ac:dyDescent="0.2">
      <c r="A1792">
        <v>1951</v>
      </c>
      <c r="B1792" t="s">
        <v>15</v>
      </c>
      <c r="C1792">
        <v>75</v>
      </c>
      <c r="D1792" t="s">
        <v>18</v>
      </c>
      <c r="E1792">
        <v>0</v>
      </c>
      <c r="F1792">
        <v>15</v>
      </c>
      <c r="P1792" t="s">
        <v>51</v>
      </c>
      <c r="Q1792" t="s">
        <v>54</v>
      </c>
      <c r="T1792">
        <v>2</v>
      </c>
      <c r="U1792">
        <v>4</v>
      </c>
    </row>
    <row r="1793" spans="1:21" x14ac:dyDescent="0.2">
      <c r="A1793">
        <v>1964</v>
      </c>
      <c r="B1793" t="s">
        <v>15</v>
      </c>
      <c r="C1793">
        <v>76</v>
      </c>
      <c r="D1793" t="s">
        <v>18</v>
      </c>
      <c r="E1793">
        <v>0</v>
      </c>
      <c r="F1793">
        <v>17</v>
      </c>
      <c r="K1793" t="s">
        <v>10</v>
      </c>
      <c r="R1793" t="s">
        <v>55</v>
      </c>
      <c r="T1793">
        <v>2</v>
      </c>
      <c r="U1793">
        <v>3</v>
      </c>
    </row>
    <row r="1794" spans="1:21" x14ac:dyDescent="0.2">
      <c r="A1794">
        <v>1973</v>
      </c>
      <c r="B1794" t="s">
        <v>15</v>
      </c>
      <c r="C1794">
        <v>77</v>
      </c>
      <c r="D1794" t="s">
        <v>16</v>
      </c>
      <c r="E1794">
        <v>0</v>
      </c>
      <c r="F1794">
        <v>16</v>
      </c>
      <c r="O1794" t="s">
        <v>12</v>
      </c>
      <c r="T1794">
        <v>1</v>
      </c>
      <c r="U1794">
        <v>1</v>
      </c>
    </row>
    <row r="1795" spans="1:21" x14ac:dyDescent="0.2">
      <c r="A1795">
        <v>1977</v>
      </c>
      <c r="B1795" t="s">
        <v>15</v>
      </c>
      <c r="C1795">
        <v>77</v>
      </c>
      <c r="D1795" t="s">
        <v>16</v>
      </c>
      <c r="E1795">
        <v>2</v>
      </c>
      <c r="N1795" t="s">
        <v>50</v>
      </c>
      <c r="T1795">
        <v>1</v>
      </c>
      <c r="U1795">
        <v>2</v>
      </c>
    </row>
    <row r="1796" spans="1:21" x14ac:dyDescent="0.2">
      <c r="A1796">
        <v>1978</v>
      </c>
      <c r="B1796" t="s">
        <v>15</v>
      </c>
      <c r="C1796">
        <v>75</v>
      </c>
      <c r="D1796" t="s">
        <v>16</v>
      </c>
      <c r="E1796">
        <v>0</v>
      </c>
      <c r="F1796">
        <v>12</v>
      </c>
      <c r="T1796">
        <v>0</v>
      </c>
      <c r="U1796">
        <v>0</v>
      </c>
    </row>
    <row r="1797" spans="1:21" x14ac:dyDescent="0.2">
      <c r="A1797">
        <v>1980</v>
      </c>
      <c r="B1797" t="s">
        <v>15</v>
      </c>
      <c r="C1797">
        <v>72</v>
      </c>
      <c r="D1797" t="s">
        <v>16</v>
      </c>
      <c r="E1797">
        <v>1</v>
      </c>
      <c r="F1797">
        <v>15</v>
      </c>
      <c r="N1797" t="s">
        <v>50</v>
      </c>
      <c r="O1797" t="s">
        <v>12</v>
      </c>
      <c r="T1797">
        <v>2</v>
      </c>
      <c r="U1797">
        <v>5</v>
      </c>
    </row>
    <row r="1798" spans="1:21" x14ac:dyDescent="0.2">
      <c r="A1798">
        <v>2001</v>
      </c>
      <c r="B1798" t="s">
        <v>15</v>
      </c>
      <c r="C1798">
        <v>75</v>
      </c>
      <c r="D1798" t="s">
        <v>18</v>
      </c>
      <c r="E1798">
        <v>0</v>
      </c>
      <c r="F1798">
        <v>12</v>
      </c>
      <c r="T1798">
        <v>0</v>
      </c>
      <c r="U1798">
        <v>0</v>
      </c>
    </row>
    <row r="1799" spans="1:21" x14ac:dyDescent="0.2">
      <c r="A1799">
        <v>2004</v>
      </c>
      <c r="B1799" t="s">
        <v>15</v>
      </c>
      <c r="C1799">
        <v>74</v>
      </c>
      <c r="D1799" t="s">
        <v>16</v>
      </c>
      <c r="E1799">
        <v>0</v>
      </c>
      <c r="F1799">
        <v>16</v>
      </c>
      <c r="K1799" t="s">
        <v>10</v>
      </c>
      <c r="M1799" t="s">
        <v>52</v>
      </c>
      <c r="O1799" t="s">
        <v>12</v>
      </c>
      <c r="T1799">
        <v>3</v>
      </c>
      <c r="U1799">
        <v>4</v>
      </c>
    </row>
    <row r="1800" spans="1:21" x14ac:dyDescent="0.2">
      <c r="A1800">
        <v>2007</v>
      </c>
      <c r="B1800" t="s">
        <v>15</v>
      </c>
      <c r="C1800">
        <v>75</v>
      </c>
      <c r="D1800" t="s">
        <v>18</v>
      </c>
      <c r="E1800">
        <v>0</v>
      </c>
      <c r="O1800" t="s">
        <v>12</v>
      </c>
      <c r="T1800">
        <v>1</v>
      </c>
      <c r="U1800">
        <v>2</v>
      </c>
    </row>
    <row r="1801" spans="1:21" x14ac:dyDescent="0.2">
      <c r="A1801">
        <v>2010</v>
      </c>
      <c r="B1801" t="s">
        <v>15</v>
      </c>
      <c r="C1801">
        <v>76</v>
      </c>
      <c r="D1801" t="s">
        <v>16</v>
      </c>
      <c r="E1801">
        <v>0</v>
      </c>
      <c r="F1801">
        <v>11</v>
      </c>
      <c r="M1801" t="s">
        <v>52</v>
      </c>
      <c r="O1801" t="s">
        <v>12</v>
      </c>
      <c r="Q1801" t="s">
        <v>54</v>
      </c>
      <c r="T1801">
        <v>3</v>
      </c>
      <c r="U1801">
        <v>4</v>
      </c>
    </row>
    <row r="1802" spans="1:21" x14ac:dyDescent="0.2">
      <c r="A1802">
        <v>2017</v>
      </c>
      <c r="B1802" t="s">
        <v>15</v>
      </c>
      <c r="C1802">
        <v>87</v>
      </c>
      <c r="D1802" t="s">
        <v>18</v>
      </c>
      <c r="E1802">
        <v>0</v>
      </c>
      <c r="F1802">
        <v>15</v>
      </c>
      <c r="N1802" t="s">
        <v>50</v>
      </c>
      <c r="T1802">
        <v>1</v>
      </c>
      <c r="U1802">
        <v>2</v>
      </c>
    </row>
    <row r="1803" spans="1:21" x14ac:dyDescent="0.2">
      <c r="A1803">
        <v>2028</v>
      </c>
      <c r="B1803" t="s">
        <v>15</v>
      </c>
      <c r="C1803">
        <v>75</v>
      </c>
      <c r="D1803" t="s">
        <v>18</v>
      </c>
      <c r="E1803">
        <v>0</v>
      </c>
      <c r="F1803">
        <v>12</v>
      </c>
      <c r="T1803">
        <v>0</v>
      </c>
      <c r="U1803">
        <v>0</v>
      </c>
    </row>
    <row r="1804" spans="1:21" x14ac:dyDescent="0.2">
      <c r="A1804">
        <v>2038</v>
      </c>
      <c r="B1804" t="s">
        <v>15</v>
      </c>
      <c r="C1804">
        <v>79</v>
      </c>
      <c r="D1804" t="s">
        <v>16</v>
      </c>
      <c r="E1804">
        <v>0</v>
      </c>
      <c r="F1804">
        <v>15</v>
      </c>
      <c r="T1804">
        <v>0</v>
      </c>
      <c r="U1804">
        <v>1</v>
      </c>
    </row>
    <row r="1805" spans="1:21" x14ac:dyDescent="0.2">
      <c r="A1805">
        <v>2042</v>
      </c>
      <c r="B1805" t="s">
        <v>15</v>
      </c>
      <c r="C1805">
        <v>73</v>
      </c>
      <c r="D1805" t="s">
        <v>18</v>
      </c>
      <c r="E1805">
        <v>1</v>
      </c>
      <c r="F1805">
        <v>15</v>
      </c>
      <c r="R1805" t="s">
        <v>55</v>
      </c>
      <c r="T1805">
        <v>1</v>
      </c>
      <c r="U1805">
        <v>2</v>
      </c>
    </row>
    <row r="1806" spans="1:21" x14ac:dyDescent="0.2">
      <c r="A1806">
        <v>2048</v>
      </c>
      <c r="B1806" t="s">
        <v>15</v>
      </c>
      <c r="C1806">
        <v>91</v>
      </c>
      <c r="D1806" t="s">
        <v>16</v>
      </c>
      <c r="E1806">
        <v>0</v>
      </c>
      <c r="F1806">
        <v>15</v>
      </c>
      <c r="T1806">
        <v>0</v>
      </c>
      <c r="U1806">
        <v>0</v>
      </c>
    </row>
    <row r="1807" spans="1:21" x14ac:dyDescent="0.2">
      <c r="A1807">
        <v>2057</v>
      </c>
      <c r="B1807" t="s">
        <v>15</v>
      </c>
      <c r="C1807">
        <v>77</v>
      </c>
      <c r="D1807" t="s">
        <v>16</v>
      </c>
      <c r="E1807">
        <v>2</v>
      </c>
      <c r="F1807">
        <v>15</v>
      </c>
      <c r="O1807" t="s">
        <v>12</v>
      </c>
      <c r="T1807">
        <v>1</v>
      </c>
      <c r="U1807">
        <v>3</v>
      </c>
    </row>
    <row r="1808" spans="1:21" x14ac:dyDescent="0.2">
      <c r="A1808">
        <v>2061</v>
      </c>
      <c r="B1808" t="s">
        <v>15</v>
      </c>
      <c r="C1808">
        <v>75</v>
      </c>
      <c r="D1808" t="s">
        <v>16</v>
      </c>
      <c r="E1808">
        <v>1</v>
      </c>
      <c r="P1808" t="s">
        <v>51</v>
      </c>
      <c r="T1808">
        <v>1</v>
      </c>
      <c r="U1808">
        <v>2</v>
      </c>
    </row>
    <row r="1809" spans="1:21" x14ac:dyDescent="0.2">
      <c r="A1809">
        <v>2066</v>
      </c>
      <c r="B1809" t="s">
        <v>15</v>
      </c>
      <c r="C1809">
        <v>78</v>
      </c>
      <c r="D1809" t="s">
        <v>18</v>
      </c>
      <c r="E1809">
        <v>0</v>
      </c>
      <c r="F1809">
        <v>20</v>
      </c>
      <c r="R1809" t="s">
        <v>55</v>
      </c>
      <c r="T1809">
        <v>1</v>
      </c>
      <c r="U1809">
        <v>3</v>
      </c>
    </row>
    <row r="1810" spans="1:21" x14ac:dyDescent="0.2">
      <c r="A1810">
        <v>2067</v>
      </c>
      <c r="B1810" t="s">
        <v>15</v>
      </c>
      <c r="C1810">
        <v>76</v>
      </c>
      <c r="D1810" t="s">
        <v>16</v>
      </c>
      <c r="E1810">
        <v>0</v>
      </c>
      <c r="F1810">
        <v>12</v>
      </c>
      <c r="T1810">
        <v>0</v>
      </c>
      <c r="U1810">
        <v>2</v>
      </c>
    </row>
    <row r="1811" spans="1:21" x14ac:dyDescent="0.2">
      <c r="A1811">
        <v>2072</v>
      </c>
      <c r="B1811" t="s">
        <v>15</v>
      </c>
      <c r="C1811">
        <v>73</v>
      </c>
      <c r="D1811" t="s">
        <v>16</v>
      </c>
      <c r="E1811">
        <v>1</v>
      </c>
      <c r="F1811">
        <v>15</v>
      </c>
      <c r="N1811" t="s">
        <v>50</v>
      </c>
      <c r="O1811" t="s">
        <v>12</v>
      </c>
      <c r="T1811">
        <v>2</v>
      </c>
      <c r="U1811">
        <v>4</v>
      </c>
    </row>
    <row r="1812" spans="1:21" x14ac:dyDescent="0.2">
      <c r="A1812">
        <v>2075</v>
      </c>
      <c r="B1812" t="s">
        <v>15</v>
      </c>
      <c r="C1812">
        <v>74</v>
      </c>
      <c r="D1812" t="s">
        <v>18</v>
      </c>
      <c r="E1812">
        <v>0</v>
      </c>
      <c r="T1812">
        <v>0</v>
      </c>
      <c r="U1812">
        <v>0</v>
      </c>
    </row>
    <row r="1813" spans="1:21" x14ac:dyDescent="0.2">
      <c r="A1813">
        <v>2083</v>
      </c>
      <c r="B1813" t="s">
        <v>15</v>
      </c>
      <c r="C1813">
        <v>72</v>
      </c>
      <c r="D1813" t="s">
        <v>16</v>
      </c>
      <c r="E1813">
        <v>0</v>
      </c>
      <c r="F1813">
        <v>16</v>
      </c>
      <c r="N1813" t="s">
        <v>50</v>
      </c>
      <c r="S1813" t="s">
        <v>53</v>
      </c>
      <c r="T1813">
        <v>2</v>
      </c>
      <c r="U1813">
        <v>3</v>
      </c>
    </row>
    <row r="1814" spans="1:21" x14ac:dyDescent="0.2">
      <c r="A1814">
        <v>2087</v>
      </c>
      <c r="B1814" t="s">
        <v>15</v>
      </c>
      <c r="C1814">
        <v>76</v>
      </c>
      <c r="D1814" t="s">
        <v>16</v>
      </c>
      <c r="E1814">
        <v>1</v>
      </c>
      <c r="F1814">
        <v>16</v>
      </c>
      <c r="O1814" t="s">
        <v>12</v>
      </c>
      <c r="T1814">
        <v>1</v>
      </c>
      <c r="U1814">
        <v>2</v>
      </c>
    </row>
    <row r="1815" spans="1:21" x14ac:dyDescent="0.2">
      <c r="A1815">
        <v>2091</v>
      </c>
      <c r="B1815" t="s">
        <v>15</v>
      </c>
      <c r="C1815">
        <v>79</v>
      </c>
      <c r="D1815" t="s">
        <v>16</v>
      </c>
      <c r="E1815">
        <v>1</v>
      </c>
      <c r="F1815">
        <v>16</v>
      </c>
      <c r="K1815" t="s">
        <v>10</v>
      </c>
      <c r="N1815" t="s">
        <v>50</v>
      </c>
      <c r="T1815">
        <v>2</v>
      </c>
      <c r="U1815">
        <v>2</v>
      </c>
    </row>
    <row r="1816" spans="1:21" x14ac:dyDescent="0.2">
      <c r="A1816">
        <v>2099</v>
      </c>
      <c r="B1816" t="s">
        <v>15</v>
      </c>
      <c r="C1816">
        <v>76</v>
      </c>
      <c r="D1816" t="s">
        <v>18</v>
      </c>
      <c r="E1816">
        <v>0</v>
      </c>
      <c r="F1816">
        <v>19</v>
      </c>
      <c r="T1816">
        <v>0</v>
      </c>
      <c r="U1816">
        <v>2</v>
      </c>
    </row>
    <row r="1817" spans="1:21" x14ac:dyDescent="0.2">
      <c r="A1817">
        <v>2102</v>
      </c>
      <c r="B1817" t="s">
        <v>15</v>
      </c>
      <c r="C1817">
        <v>75</v>
      </c>
      <c r="D1817" t="s">
        <v>16</v>
      </c>
      <c r="E1817">
        <v>1</v>
      </c>
      <c r="N1817" t="s">
        <v>50</v>
      </c>
      <c r="T1817">
        <v>1</v>
      </c>
      <c r="U1817">
        <v>3</v>
      </c>
    </row>
    <row r="1818" spans="1:21" x14ac:dyDescent="0.2">
      <c r="A1818">
        <v>2107</v>
      </c>
      <c r="B1818" t="s">
        <v>15</v>
      </c>
      <c r="C1818">
        <v>73</v>
      </c>
      <c r="D1818" t="s">
        <v>18</v>
      </c>
      <c r="E1818">
        <v>0</v>
      </c>
      <c r="T1818">
        <v>0</v>
      </c>
      <c r="U1818">
        <v>1</v>
      </c>
    </row>
    <row r="1819" spans="1:21" x14ac:dyDescent="0.2">
      <c r="A1819">
        <v>2120</v>
      </c>
      <c r="B1819" t="s">
        <v>15</v>
      </c>
      <c r="C1819">
        <v>79</v>
      </c>
      <c r="D1819" t="s">
        <v>16</v>
      </c>
      <c r="E1819">
        <v>0</v>
      </c>
      <c r="F1819">
        <v>16</v>
      </c>
      <c r="N1819" t="s">
        <v>50</v>
      </c>
      <c r="O1819" t="s">
        <v>12</v>
      </c>
      <c r="T1819">
        <v>2</v>
      </c>
      <c r="U1819">
        <v>3</v>
      </c>
    </row>
    <row r="1820" spans="1:21" x14ac:dyDescent="0.2">
      <c r="A1820">
        <v>2121</v>
      </c>
      <c r="B1820" t="s">
        <v>15</v>
      </c>
      <c r="C1820">
        <v>76</v>
      </c>
      <c r="D1820" t="s">
        <v>18</v>
      </c>
      <c r="E1820">
        <v>0</v>
      </c>
      <c r="F1820">
        <v>16</v>
      </c>
      <c r="N1820" t="s">
        <v>50</v>
      </c>
      <c r="T1820">
        <v>1</v>
      </c>
      <c r="U1820">
        <v>2</v>
      </c>
    </row>
    <row r="1821" spans="1:21" x14ac:dyDescent="0.2">
      <c r="A1821">
        <v>2128</v>
      </c>
      <c r="B1821" t="s">
        <v>15</v>
      </c>
      <c r="C1821">
        <v>80</v>
      </c>
      <c r="D1821" t="s">
        <v>18</v>
      </c>
      <c r="E1821">
        <v>1</v>
      </c>
      <c r="F1821">
        <v>12</v>
      </c>
      <c r="T1821">
        <v>0</v>
      </c>
      <c r="U1821">
        <v>0</v>
      </c>
    </row>
    <row r="1822" spans="1:21" x14ac:dyDescent="0.2">
      <c r="A1822">
        <v>2134</v>
      </c>
      <c r="B1822" t="s">
        <v>15</v>
      </c>
      <c r="C1822">
        <v>71</v>
      </c>
      <c r="D1822" t="s">
        <v>16</v>
      </c>
      <c r="E1822">
        <v>0</v>
      </c>
      <c r="F1822">
        <v>16</v>
      </c>
      <c r="T1822">
        <v>0</v>
      </c>
      <c r="U1822">
        <v>1</v>
      </c>
    </row>
    <row r="1823" spans="1:21" x14ac:dyDescent="0.2">
      <c r="A1823">
        <v>2137</v>
      </c>
      <c r="B1823" t="s">
        <v>15</v>
      </c>
      <c r="C1823">
        <v>82</v>
      </c>
      <c r="D1823" t="s">
        <v>18</v>
      </c>
      <c r="E1823">
        <v>1</v>
      </c>
      <c r="F1823">
        <v>16</v>
      </c>
      <c r="Q1823" t="s">
        <v>54</v>
      </c>
      <c r="T1823">
        <v>1</v>
      </c>
      <c r="U1823">
        <v>3</v>
      </c>
    </row>
    <row r="1824" spans="1:21" x14ac:dyDescent="0.2">
      <c r="A1824">
        <v>2143</v>
      </c>
      <c r="B1824" t="s">
        <v>15</v>
      </c>
      <c r="C1824">
        <v>72</v>
      </c>
      <c r="D1824" t="s">
        <v>18</v>
      </c>
      <c r="E1824">
        <v>0</v>
      </c>
      <c r="F1824">
        <v>17</v>
      </c>
      <c r="T1824">
        <v>0</v>
      </c>
      <c r="U1824">
        <v>2</v>
      </c>
    </row>
    <row r="1825" spans="1:21" x14ac:dyDescent="0.2">
      <c r="A1825">
        <v>2145</v>
      </c>
      <c r="B1825" t="s">
        <v>15</v>
      </c>
      <c r="C1825">
        <v>81</v>
      </c>
      <c r="D1825" t="s">
        <v>16</v>
      </c>
      <c r="E1825">
        <v>0</v>
      </c>
      <c r="F1825">
        <v>15</v>
      </c>
      <c r="O1825" t="s">
        <v>12</v>
      </c>
      <c r="T1825">
        <v>1</v>
      </c>
      <c r="U1825">
        <v>2</v>
      </c>
    </row>
    <row r="1826" spans="1:21" x14ac:dyDescent="0.2">
      <c r="A1826">
        <v>2152</v>
      </c>
      <c r="B1826" t="s">
        <v>15</v>
      </c>
      <c r="C1826">
        <v>85</v>
      </c>
      <c r="D1826" t="s">
        <v>16</v>
      </c>
      <c r="E1826">
        <v>1</v>
      </c>
      <c r="F1826">
        <v>16</v>
      </c>
      <c r="T1826">
        <v>0</v>
      </c>
      <c r="U1826">
        <v>4</v>
      </c>
    </row>
    <row r="1827" spans="1:21" x14ac:dyDescent="0.2">
      <c r="A1827">
        <v>2153</v>
      </c>
      <c r="B1827" t="s">
        <v>15</v>
      </c>
      <c r="C1827">
        <v>71</v>
      </c>
      <c r="D1827" t="s">
        <v>16</v>
      </c>
      <c r="E1827">
        <v>0</v>
      </c>
      <c r="F1827">
        <v>12</v>
      </c>
      <c r="K1827" t="s">
        <v>10</v>
      </c>
      <c r="N1827" t="s">
        <v>50</v>
      </c>
      <c r="T1827">
        <v>2</v>
      </c>
      <c r="U1827">
        <v>3</v>
      </c>
    </row>
    <row r="1828" spans="1:21" x14ac:dyDescent="0.2">
      <c r="A1828">
        <v>2159</v>
      </c>
      <c r="B1828" t="s">
        <v>15</v>
      </c>
      <c r="C1828">
        <v>80</v>
      </c>
      <c r="D1828" t="s">
        <v>18</v>
      </c>
      <c r="E1828">
        <v>1</v>
      </c>
      <c r="F1828">
        <v>11</v>
      </c>
      <c r="N1828" t="s">
        <v>50</v>
      </c>
      <c r="O1828" t="s">
        <v>12</v>
      </c>
      <c r="T1828">
        <v>2</v>
      </c>
      <c r="U1828">
        <v>2</v>
      </c>
    </row>
    <row r="1829" spans="1:21" x14ac:dyDescent="0.2">
      <c r="A1829">
        <v>2160</v>
      </c>
      <c r="B1829" t="s">
        <v>15</v>
      </c>
      <c r="C1829">
        <v>73</v>
      </c>
      <c r="D1829" t="s">
        <v>18</v>
      </c>
      <c r="E1829">
        <v>0</v>
      </c>
      <c r="F1829">
        <v>14</v>
      </c>
      <c r="T1829">
        <v>0</v>
      </c>
      <c r="U1829">
        <v>1</v>
      </c>
    </row>
    <row r="1830" spans="1:21" x14ac:dyDescent="0.2">
      <c r="A1830">
        <v>2180</v>
      </c>
      <c r="B1830" t="s">
        <v>15</v>
      </c>
      <c r="C1830">
        <v>72</v>
      </c>
      <c r="D1830" t="s">
        <v>16</v>
      </c>
      <c r="E1830">
        <v>0</v>
      </c>
      <c r="F1830">
        <v>11</v>
      </c>
      <c r="T1830">
        <v>0</v>
      </c>
      <c r="U1830">
        <v>2</v>
      </c>
    </row>
    <row r="1831" spans="1:21" x14ac:dyDescent="0.2">
      <c r="A1831">
        <v>2189</v>
      </c>
      <c r="B1831" t="s">
        <v>15</v>
      </c>
      <c r="C1831">
        <v>73</v>
      </c>
      <c r="D1831" t="s">
        <v>18</v>
      </c>
      <c r="E1831">
        <v>1</v>
      </c>
      <c r="F1831">
        <v>15</v>
      </c>
      <c r="N1831" t="s">
        <v>50</v>
      </c>
      <c r="T1831">
        <v>1</v>
      </c>
      <c r="U1831">
        <v>2</v>
      </c>
    </row>
    <row r="1832" spans="1:21" x14ac:dyDescent="0.2">
      <c r="A1832">
        <v>2204</v>
      </c>
      <c r="B1832" t="s">
        <v>15</v>
      </c>
      <c r="C1832">
        <v>71</v>
      </c>
      <c r="D1832" t="s">
        <v>18</v>
      </c>
      <c r="E1832">
        <v>0</v>
      </c>
      <c r="F1832">
        <v>16</v>
      </c>
      <c r="T1832">
        <v>0</v>
      </c>
      <c r="U1832">
        <v>3</v>
      </c>
    </row>
    <row r="1833" spans="1:21" x14ac:dyDescent="0.2">
      <c r="A1833">
        <v>2205</v>
      </c>
      <c r="B1833" t="s">
        <v>15</v>
      </c>
      <c r="C1833">
        <v>81</v>
      </c>
      <c r="D1833" t="s">
        <v>18</v>
      </c>
      <c r="E1833">
        <v>0</v>
      </c>
      <c r="F1833">
        <v>9</v>
      </c>
      <c r="O1833" t="s">
        <v>12</v>
      </c>
      <c r="T1833">
        <v>1</v>
      </c>
      <c r="U1833">
        <v>2</v>
      </c>
    </row>
    <row r="1834" spans="1:21" x14ac:dyDescent="0.2">
      <c r="A1834">
        <v>2208</v>
      </c>
      <c r="B1834" t="s">
        <v>15</v>
      </c>
      <c r="C1834">
        <v>72</v>
      </c>
      <c r="D1834" t="s">
        <v>16</v>
      </c>
      <c r="E1834">
        <v>2</v>
      </c>
      <c r="O1834" t="s">
        <v>12</v>
      </c>
      <c r="T1834">
        <v>1</v>
      </c>
      <c r="U1834">
        <v>1</v>
      </c>
    </row>
    <row r="1835" spans="1:21" x14ac:dyDescent="0.2">
      <c r="A1835">
        <v>2212</v>
      </c>
      <c r="B1835" t="s">
        <v>15</v>
      </c>
      <c r="C1835">
        <v>65</v>
      </c>
      <c r="D1835" t="s">
        <v>18</v>
      </c>
      <c r="E1835">
        <v>1</v>
      </c>
      <c r="F1835">
        <v>18</v>
      </c>
      <c r="T1835">
        <v>0</v>
      </c>
      <c r="U1835">
        <v>2</v>
      </c>
    </row>
    <row r="1836" spans="1:21" x14ac:dyDescent="0.2">
      <c r="A1836">
        <v>2218</v>
      </c>
      <c r="B1836" t="s">
        <v>15</v>
      </c>
      <c r="C1836">
        <v>72</v>
      </c>
      <c r="D1836" t="s">
        <v>18</v>
      </c>
      <c r="E1836">
        <v>0</v>
      </c>
      <c r="F1836">
        <v>17</v>
      </c>
      <c r="T1836">
        <v>0</v>
      </c>
      <c r="U1836">
        <v>1</v>
      </c>
    </row>
    <row r="1837" spans="1:21" x14ac:dyDescent="0.2">
      <c r="A1837">
        <v>2240</v>
      </c>
      <c r="B1837" t="s">
        <v>15</v>
      </c>
      <c r="C1837">
        <v>77</v>
      </c>
      <c r="D1837" t="s">
        <v>18</v>
      </c>
      <c r="E1837">
        <v>0</v>
      </c>
      <c r="N1837" t="s">
        <v>50</v>
      </c>
      <c r="O1837" t="s">
        <v>12</v>
      </c>
      <c r="T1837">
        <v>2</v>
      </c>
      <c r="U1837">
        <v>3</v>
      </c>
    </row>
    <row r="1838" spans="1:21" x14ac:dyDescent="0.2">
      <c r="A1838">
        <v>2242</v>
      </c>
      <c r="B1838" t="s">
        <v>15</v>
      </c>
      <c r="C1838">
        <v>73</v>
      </c>
      <c r="D1838" t="s">
        <v>16</v>
      </c>
      <c r="E1838">
        <v>0</v>
      </c>
      <c r="F1838">
        <v>16</v>
      </c>
      <c r="O1838" t="s">
        <v>12</v>
      </c>
      <c r="T1838">
        <v>1</v>
      </c>
      <c r="U1838">
        <v>2</v>
      </c>
    </row>
    <row r="1839" spans="1:21" x14ac:dyDescent="0.2">
      <c r="A1839">
        <v>2259</v>
      </c>
      <c r="B1839" t="s">
        <v>15</v>
      </c>
      <c r="C1839">
        <v>75</v>
      </c>
      <c r="D1839" t="s">
        <v>16</v>
      </c>
      <c r="E1839">
        <v>0</v>
      </c>
      <c r="F1839">
        <v>16</v>
      </c>
      <c r="N1839" t="s">
        <v>50</v>
      </c>
      <c r="T1839">
        <v>1</v>
      </c>
      <c r="U1839">
        <v>2</v>
      </c>
    </row>
    <row r="1840" spans="1:21" x14ac:dyDescent="0.2">
      <c r="A1840">
        <v>2261</v>
      </c>
      <c r="B1840" t="s">
        <v>15</v>
      </c>
      <c r="C1840">
        <v>74</v>
      </c>
      <c r="D1840" t="s">
        <v>18</v>
      </c>
      <c r="E1840">
        <v>0</v>
      </c>
      <c r="F1840">
        <v>10</v>
      </c>
      <c r="N1840" t="s">
        <v>50</v>
      </c>
      <c r="T1840">
        <v>1</v>
      </c>
      <c r="U1840">
        <v>2</v>
      </c>
    </row>
    <row r="1841" spans="1:21" x14ac:dyDescent="0.2">
      <c r="A1841">
        <v>2262</v>
      </c>
      <c r="B1841" t="s">
        <v>15</v>
      </c>
      <c r="C1841">
        <v>72</v>
      </c>
      <c r="D1841" t="s">
        <v>18</v>
      </c>
      <c r="E1841">
        <v>0</v>
      </c>
      <c r="O1841" t="s">
        <v>12</v>
      </c>
      <c r="T1841">
        <v>1</v>
      </c>
      <c r="U1841">
        <v>2</v>
      </c>
    </row>
    <row r="1842" spans="1:21" x14ac:dyDescent="0.2">
      <c r="A1842">
        <v>2263</v>
      </c>
      <c r="B1842" t="s">
        <v>15</v>
      </c>
      <c r="C1842">
        <v>70</v>
      </c>
      <c r="D1842" t="s">
        <v>16</v>
      </c>
      <c r="E1842">
        <v>1</v>
      </c>
      <c r="T1842">
        <v>0</v>
      </c>
      <c r="U1842">
        <v>1</v>
      </c>
    </row>
    <row r="1843" spans="1:21" x14ac:dyDescent="0.2">
      <c r="A1843">
        <v>2275</v>
      </c>
      <c r="B1843" t="s">
        <v>15</v>
      </c>
      <c r="C1843">
        <v>77</v>
      </c>
      <c r="D1843" t="s">
        <v>16</v>
      </c>
      <c r="E1843">
        <v>1</v>
      </c>
      <c r="F1843">
        <v>14</v>
      </c>
      <c r="N1843" t="s">
        <v>50</v>
      </c>
      <c r="T1843">
        <v>1</v>
      </c>
      <c r="U1843">
        <v>2</v>
      </c>
    </row>
    <row r="1844" spans="1:21" x14ac:dyDescent="0.2">
      <c r="A1844">
        <v>2276</v>
      </c>
      <c r="B1844" t="s">
        <v>15</v>
      </c>
      <c r="C1844">
        <v>72</v>
      </c>
      <c r="D1844" t="s">
        <v>18</v>
      </c>
      <c r="E1844">
        <v>0</v>
      </c>
      <c r="N1844" t="s">
        <v>50</v>
      </c>
      <c r="T1844">
        <v>1</v>
      </c>
      <c r="U1844">
        <v>4</v>
      </c>
    </row>
    <row r="1845" spans="1:21" x14ac:dyDescent="0.2">
      <c r="A1845">
        <v>2280</v>
      </c>
      <c r="B1845" t="s">
        <v>15</v>
      </c>
      <c r="C1845">
        <v>71</v>
      </c>
      <c r="D1845" t="s">
        <v>18</v>
      </c>
      <c r="E1845">
        <v>0</v>
      </c>
      <c r="F1845">
        <v>12</v>
      </c>
      <c r="O1845" t="s">
        <v>12</v>
      </c>
      <c r="T1845">
        <v>1</v>
      </c>
      <c r="U1845">
        <v>6</v>
      </c>
    </row>
    <row r="1846" spans="1:21" x14ac:dyDescent="0.2">
      <c r="A1846">
        <v>2282</v>
      </c>
      <c r="B1846" t="s">
        <v>15</v>
      </c>
      <c r="C1846">
        <v>78</v>
      </c>
      <c r="D1846" t="s">
        <v>16</v>
      </c>
      <c r="E1846">
        <v>0</v>
      </c>
      <c r="F1846">
        <v>19</v>
      </c>
      <c r="N1846" t="s">
        <v>50</v>
      </c>
      <c r="O1846" t="s">
        <v>12</v>
      </c>
      <c r="P1846" t="s">
        <v>51</v>
      </c>
      <c r="T1846">
        <v>3</v>
      </c>
      <c r="U1846">
        <v>6</v>
      </c>
    </row>
    <row r="1847" spans="1:21" x14ac:dyDescent="0.2">
      <c r="A1847">
        <v>2284</v>
      </c>
      <c r="B1847" t="s">
        <v>15</v>
      </c>
      <c r="C1847">
        <v>78</v>
      </c>
      <c r="D1847" t="s">
        <v>16</v>
      </c>
      <c r="E1847">
        <v>0</v>
      </c>
      <c r="F1847">
        <v>15</v>
      </c>
      <c r="T1847">
        <v>0</v>
      </c>
      <c r="U1847">
        <v>1</v>
      </c>
    </row>
    <row r="1848" spans="1:21" x14ac:dyDescent="0.2">
      <c r="A1848">
        <v>2285</v>
      </c>
      <c r="B1848" t="s">
        <v>15</v>
      </c>
      <c r="C1848">
        <v>80</v>
      </c>
      <c r="D1848" t="s">
        <v>18</v>
      </c>
      <c r="E1848">
        <v>0</v>
      </c>
      <c r="F1848">
        <v>16</v>
      </c>
      <c r="N1848" t="s">
        <v>50</v>
      </c>
      <c r="O1848" t="s">
        <v>12</v>
      </c>
      <c r="R1848" t="s">
        <v>55</v>
      </c>
      <c r="T1848">
        <v>3</v>
      </c>
      <c r="U1848">
        <v>5</v>
      </c>
    </row>
    <row r="1849" spans="1:21" x14ac:dyDescent="0.2">
      <c r="A1849">
        <v>2311</v>
      </c>
      <c r="B1849" t="s">
        <v>15</v>
      </c>
      <c r="C1849">
        <v>68</v>
      </c>
      <c r="D1849" t="s">
        <v>16</v>
      </c>
      <c r="E1849">
        <v>1</v>
      </c>
      <c r="F1849">
        <v>12</v>
      </c>
      <c r="T1849">
        <v>0</v>
      </c>
      <c r="U1849">
        <v>3</v>
      </c>
    </row>
    <row r="1850" spans="1:21" x14ac:dyDescent="0.2">
      <c r="A1850">
        <v>2312</v>
      </c>
      <c r="B1850" t="s">
        <v>15</v>
      </c>
      <c r="C1850">
        <v>74</v>
      </c>
      <c r="D1850" t="s">
        <v>18</v>
      </c>
      <c r="E1850">
        <v>0</v>
      </c>
      <c r="F1850">
        <v>15</v>
      </c>
      <c r="O1850" t="s">
        <v>12</v>
      </c>
      <c r="T1850">
        <v>1</v>
      </c>
      <c r="U1850">
        <v>3</v>
      </c>
    </row>
    <row r="1851" spans="1:21" x14ac:dyDescent="0.2">
      <c r="A1851">
        <v>2313</v>
      </c>
      <c r="B1851" t="s">
        <v>15</v>
      </c>
      <c r="C1851">
        <v>80</v>
      </c>
      <c r="D1851" t="s">
        <v>16</v>
      </c>
      <c r="E1851">
        <v>1</v>
      </c>
      <c r="F1851">
        <v>19</v>
      </c>
      <c r="O1851" t="s">
        <v>12</v>
      </c>
      <c r="T1851">
        <v>1</v>
      </c>
      <c r="U1851">
        <v>1</v>
      </c>
    </row>
    <row r="1852" spans="1:21" x14ac:dyDescent="0.2">
      <c r="A1852">
        <v>2319</v>
      </c>
      <c r="B1852" t="s">
        <v>15</v>
      </c>
      <c r="C1852">
        <v>66</v>
      </c>
      <c r="D1852" t="s">
        <v>18</v>
      </c>
      <c r="E1852">
        <v>0</v>
      </c>
      <c r="F1852">
        <v>15</v>
      </c>
      <c r="R1852" t="s">
        <v>55</v>
      </c>
      <c r="T1852">
        <v>1</v>
      </c>
      <c r="U1852">
        <v>3</v>
      </c>
    </row>
    <row r="1853" spans="1:21" x14ac:dyDescent="0.2">
      <c r="A1853">
        <v>2320</v>
      </c>
      <c r="B1853" t="s">
        <v>15</v>
      </c>
      <c r="C1853">
        <v>72</v>
      </c>
      <c r="D1853" t="s">
        <v>16</v>
      </c>
      <c r="E1853">
        <v>1</v>
      </c>
      <c r="F1853">
        <v>12</v>
      </c>
      <c r="N1853" t="s">
        <v>50</v>
      </c>
      <c r="P1853" t="s">
        <v>51</v>
      </c>
      <c r="T1853">
        <v>2</v>
      </c>
      <c r="U1853">
        <v>4</v>
      </c>
    </row>
    <row r="1854" spans="1:21" x14ac:dyDescent="0.2">
      <c r="A1854">
        <v>2326</v>
      </c>
      <c r="B1854" t="s">
        <v>15</v>
      </c>
      <c r="C1854">
        <v>75</v>
      </c>
      <c r="D1854" t="s">
        <v>18</v>
      </c>
      <c r="E1854">
        <v>0</v>
      </c>
      <c r="T1854">
        <v>0</v>
      </c>
      <c r="U1854">
        <v>1</v>
      </c>
    </row>
    <row r="1855" spans="1:21" x14ac:dyDescent="0.2">
      <c r="A1855">
        <v>2329</v>
      </c>
      <c r="B1855" t="s">
        <v>15</v>
      </c>
      <c r="C1855">
        <v>73</v>
      </c>
      <c r="D1855" t="s">
        <v>18</v>
      </c>
      <c r="E1855">
        <v>0</v>
      </c>
      <c r="F1855">
        <v>11</v>
      </c>
      <c r="K1855" t="s">
        <v>10</v>
      </c>
      <c r="L1855" t="s">
        <v>11</v>
      </c>
      <c r="N1855" t="s">
        <v>50</v>
      </c>
      <c r="O1855" t="s">
        <v>12</v>
      </c>
      <c r="T1855">
        <v>4</v>
      </c>
      <c r="U1855">
        <v>5</v>
      </c>
    </row>
    <row r="1856" spans="1:21" x14ac:dyDescent="0.2">
      <c r="A1856">
        <v>2335</v>
      </c>
      <c r="B1856" t="s">
        <v>15</v>
      </c>
      <c r="C1856">
        <v>70</v>
      </c>
      <c r="D1856" t="s">
        <v>18</v>
      </c>
      <c r="E1856">
        <v>1</v>
      </c>
      <c r="F1856">
        <v>16</v>
      </c>
      <c r="T1856">
        <v>0</v>
      </c>
      <c r="U1856">
        <v>2</v>
      </c>
    </row>
    <row r="1857" spans="1:21" x14ac:dyDescent="0.2">
      <c r="A1857">
        <v>2338</v>
      </c>
      <c r="B1857" t="s">
        <v>15</v>
      </c>
      <c r="C1857">
        <v>72</v>
      </c>
      <c r="D1857" t="s">
        <v>18</v>
      </c>
      <c r="E1857">
        <v>0</v>
      </c>
      <c r="F1857">
        <v>15</v>
      </c>
      <c r="T1857">
        <v>0</v>
      </c>
      <c r="U1857">
        <v>3</v>
      </c>
    </row>
    <row r="1858" spans="1:21" x14ac:dyDescent="0.2">
      <c r="A1858">
        <v>2341</v>
      </c>
      <c r="B1858" t="s">
        <v>15</v>
      </c>
      <c r="C1858">
        <v>71</v>
      </c>
      <c r="D1858" t="s">
        <v>18</v>
      </c>
      <c r="E1858">
        <v>0</v>
      </c>
      <c r="R1858" t="s">
        <v>55</v>
      </c>
      <c r="T1858">
        <v>1</v>
      </c>
      <c r="U1858">
        <v>2</v>
      </c>
    </row>
    <row r="1859" spans="1:21" x14ac:dyDescent="0.2">
      <c r="A1859">
        <v>2343</v>
      </c>
      <c r="B1859" t="s">
        <v>15</v>
      </c>
      <c r="C1859">
        <v>70</v>
      </c>
      <c r="D1859" t="s">
        <v>16</v>
      </c>
      <c r="E1859">
        <v>0</v>
      </c>
      <c r="F1859">
        <v>15</v>
      </c>
      <c r="M1859" t="s">
        <v>52</v>
      </c>
      <c r="T1859">
        <v>1</v>
      </c>
      <c r="U1859">
        <v>2</v>
      </c>
    </row>
    <row r="1860" spans="1:21" x14ac:dyDescent="0.2">
      <c r="A1860">
        <v>2345</v>
      </c>
      <c r="B1860" t="s">
        <v>15</v>
      </c>
      <c r="C1860">
        <v>76</v>
      </c>
      <c r="D1860" t="s">
        <v>16</v>
      </c>
      <c r="E1860">
        <v>1</v>
      </c>
      <c r="F1860">
        <v>13</v>
      </c>
      <c r="T1860">
        <v>0</v>
      </c>
      <c r="U1860">
        <v>0</v>
      </c>
    </row>
    <row r="1861" spans="1:21" x14ac:dyDescent="0.2">
      <c r="A1861">
        <v>2346</v>
      </c>
      <c r="B1861" t="s">
        <v>15</v>
      </c>
      <c r="C1861">
        <v>76</v>
      </c>
      <c r="D1861" t="s">
        <v>16</v>
      </c>
      <c r="E1861">
        <v>0</v>
      </c>
      <c r="F1861">
        <v>12</v>
      </c>
      <c r="T1861">
        <v>0</v>
      </c>
      <c r="U1861">
        <v>1</v>
      </c>
    </row>
    <row r="1862" spans="1:21" x14ac:dyDescent="0.2">
      <c r="A1862">
        <v>2352</v>
      </c>
      <c r="B1862" t="s">
        <v>15</v>
      </c>
      <c r="C1862">
        <v>76</v>
      </c>
      <c r="D1862" t="s">
        <v>18</v>
      </c>
      <c r="E1862">
        <v>0</v>
      </c>
      <c r="F1862">
        <v>11</v>
      </c>
      <c r="N1862" t="s">
        <v>50</v>
      </c>
      <c r="O1862" t="s">
        <v>12</v>
      </c>
      <c r="R1862" t="s">
        <v>55</v>
      </c>
      <c r="T1862">
        <v>3</v>
      </c>
      <c r="U1862">
        <v>4</v>
      </c>
    </row>
    <row r="1863" spans="1:21" x14ac:dyDescent="0.2">
      <c r="A1863">
        <v>2354</v>
      </c>
      <c r="B1863" t="s">
        <v>15</v>
      </c>
      <c r="C1863">
        <v>77</v>
      </c>
      <c r="D1863" t="s">
        <v>18</v>
      </c>
      <c r="E1863">
        <v>1</v>
      </c>
      <c r="F1863">
        <v>19</v>
      </c>
      <c r="N1863" t="s">
        <v>50</v>
      </c>
      <c r="O1863" t="s">
        <v>12</v>
      </c>
      <c r="T1863">
        <v>2</v>
      </c>
      <c r="U1863">
        <v>2</v>
      </c>
    </row>
    <row r="1864" spans="1:21" x14ac:dyDescent="0.2">
      <c r="A1864">
        <v>2355</v>
      </c>
      <c r="B1864" t="s">
        <v>15</v>
      </c>
      <c r="C1864">
        <v>70</v>
      </c>
      <c r="D1864" t="s">
        <v>18</v>
      </c>
      <c r="E1864">
        <v>1</v>
      </c>
      <c r="F1864">
        <v>11</v>
      </c>
      <c r="K1864" t="s">
        <v>10</v>
      </c>
      <c r="N1864" t="s">
        <v>50</v>
      </c>
      <c r="T1864">
        <v>2</v>
      </c>
      <c r="U1864">
        <v>5</v>
      </c>
    </row>
    <row r="1865" spans="1:21" x14ac:dyDescent="0.2">
      <c r="A1865">
        <v>2360</v>
      </c>
      <c r="B1865" t="s">
        <v>15</v>
      </c>
      <c r="C1865">
        <v>72</v>
      </c>
      <c r="D1865" t="s">
        <v>18</v>
      </c>
      <c r="E1865">
        <v>0</v>
      </c>
      <c r="F1865">
        <v>18</v>
      </c>
      <c r="T1865">
        <v>0</v>
      </c>
      <c r="U1865">
        <v>0</v>
      </c>
    </row>
    <row r="1866" spans="1:21" x14ac:dyDescent="0.2">
      <c r="A1866">
        <v>2363</v>
      </c>
      <c r="B1866" t="s">
        <v>15</v>
      </c>
      <c r="C1866">
        <v>76</v>
      </c>
      <c r="D1866" t="s">
        <v>18</v>
      </c>
      <c r="E1866">
        <v>1</v>
      </c>
      <c r="F1866">
        <v>15</v>
      </c>
      <c r="O1866" t="s">
        <v>12</v>
      </c>
      <c r="T1866">
        <v>1</v>
      </c>
      <c r="U1866">
        <v>1</v>
      </c>
    </row>
    <row r="1867" spans="1:21" x14ac:dyDescent="0.2">
      <c r="A1867">
        <v>2398</v>
      </c>
      <c r="B1867" t="s">
        <v>15</v>
      </c>
      <c r="C1867">
        <v>74</v>
      </c>
      <c r="D1867" t="s">
        <v>16</v>
      </c>
      <c r="E1867">
        <v>0</v>
      </c>
      <c r="F1867">
        <v>15</v>
      </c>
      <c r="K1867" t="s">
        <v>10</v>
      </c>
      <c r="N1867" t="s">
        <v>50</v>
      </c>
      <c r="O1867" t="s">
        <v>12</v>
      </c>
      <c r="T1867">
        <v>3</v>
      </c>
      <c r="U1867">
        <v>5</v>
      </c>
    </row>
    <row r="1868" spans="1:21" x14ac:dyDescent="0.2">
      <c r="A1868">
        <v>2412</v>
      </c>
      <c r="B1868" t="s">
        <v>15</v>
      </c>
      <c r="C1868">
        <v>77</v>
      </c>
      <c r="D1868" t="s">
        <v>18</v>
      </c>
      <c r="E1868">
        <v>1</v>
      </c>
      <c r="F1868">
        <v>15</v>
      </c>
      <c r="N1868" t="s">
        <v>50</v>
      </c>
      <c r="O1868" t="s">
        <v>12</v>
      </c>
      <c r="P1868" t="s">
        <v>51</v>
      </c>
      <c r="R1868" t="s">
        <v>55</v>
      </c>
      <c r="T1868">
        <v>4</v>
      </c>
      <c r="U1868">
        <v>7</v>
      </c>
    </row>
    <row r="1869" spans="1:21" x14ac:dyDescent="0.2">
      <c r="A1869">
        <v>2446</v>
      </c>
      <c r="B1869" t="s">
        <v>15</v>
      </c>
      <c r="C1869">
        <v>72</v>
      </c>
      <c r="D1869" t="s">
        <v>18</v>
      </c>
      <c r="E1869">
        <v>0</v>
      </c>
      <c r="F1869">
        <v>11</v>
      </c>
      <c r="O1869" t="s">
        <v>12</v>
      </c>
      <c r="P1869" t="s">
        <v>51</v>
      </c>
      <c r="T1869">
        <v>2</v>
      </c>
      <c r="U1869">
        <v>4</v>
      </c>
    </row>
    <row r="1870" spans="1:21" x14ac:dyDescent="0.2">
      <c r="A1870">
        <v>2459</v>
      </c>
      <c r="B1870" t="s">
        <v>15</v>
      </c>
      <c r="C1870">
        <v>77</v>
      </c>
      <c r="D1870" t="s">
        <v>18</v>
      </c>
      <c r="E1870">
        <v>0</v>
      </c>
      <c r="F1870">
        <v>18</v>
      </c>
      <c r="R1870" t="s">
        <v>55</v>
      </c>
      <c r="T1870">
        <v>1</v>
      </c>
      <c r="U1870">
        <v>3</v>
      </c>
    </row>
    <row r="1871" spans="1:21" x14ac:dyDescent="0.2">
      <c r="A1871">
        <v>2460</v>
      </c>
      <c r="B1871" t="s">
        <v>15</v>
      </c>
      <c r="C1871">
        <v>61</v>
      </c>
      <c r="D1871" t="s">
        <v>16</v>
      </c>
      <c r="E1871">
        <v>0</v>
      </c>
      <c r="N1871" t="s">
        <v>50</v>
      </c>
      <c r="O1871" t="s">
        <v>12</v>
      </c>
      <c r="P1871" t="s">
        <v>51</v>
      </c>
      <c r="T1871">
        <v>3</v>
      </c>
      <c r="U1871">
        <v>5</v>
      </c>
    </row>
    <row r="1872" spans="1:21" x14ac:dyDescent="0.2">
      <c r="A1872">
        <v>2462</v>
      </c>
      <c r="B1872" t="s">
        <v>15</v>
      </c>
      <c r="C1872">
        <v>70</v>
      </c>
      <c r="D1872" t="s">
        <v>18</v>
      </c>
      <c r="E1872">
        <v>1</v>
      </c>
      <c r="F1872">
        <v>15</v>
      </c>
      <c r="O1872" t="s">
        <v>12</v>
      </c>
      <c r="R1872" t="s">
        <v>55</v>
      </c>
      <c r="T1872">
        <v>2</v>
      </c>
      <c r="U1872">
        <v>3</v>
      </c>
    </row>
    <row r="1873" spans="1:21" x14ac:dyDescent="0.2">
      <c r="A1873">
        <v>2463</v>
      </c>
      <c r="B1873" t="s">
        <v>15</v>
      </c>
      <c r="C1873">
        <v>78</v>
      </c>
      <c r="D1873" t="s">
        <v>16</v>
      </c>
      <c r="E1873">
        <v>0</v>
      </c>
      <c r="F1873">
        <v>12</v>
      </c>
      <c r="T1873">
        <v>0</v>
      </c>
      <c r="U1873">
        <v>0</v>
      </c>
    </row>
    <row r="1874" spans="1:21" x14ac:dyDescent="0.2">
      <c r="A1874">
        <v>2465</v>
      </c>
      <c r="B1874" t="s">
        <v>15</v>
      </c>
      <c r="C1874">
        <v>78</v>
      </c>
      <c r="D1874" t="s">
        <v>18</v>
      </c>
      <c r="E1874">
        <v>1</v>
      </c>
      <c r="F1874">
        <v>15</v>
      </c>
      <c r="T1874">
        <v>0</v>
      </c>
      <c r="U1874">
        <v>1</v>
      </c>
    </row>
    <row r="1875" spans="1:21" x14ac:dyDescent="0.2">
      <c r="A1875">
        <v>2466</v>
      </c>
      <c r="B1875" t="s">
        <v>15</v>
      </c>
      <c r="C1875">
        <v>78</v>
      </c>
      <c r="D1875" t="s">
        <v>16</v>
      </c>
      <c r="E1875">
        <v>0</v>
      </c>
      <c r="F1875">
        <v>18</v>
      </c>
      <c r="N1875" t="s">
        <v>50</v>
      </c>
      <c r="T1875">
        <v>1</v>
      </c>
      <c r="U1875">
        <v>1</v>
      </c>
    </row>
    <row r="1876" spans="1:21" x14ac:dyDescent="0.2">
      <c r="A1876">
        <v>2501</v>
      </c>
      <c r="B1876" t="s">
        <v>15</v>
      </c>
      <c r="C1876">
        <v>77</v>
      </c>
      <c r="D1876" t="s">
        <v>18</v>
      </c>
      <c r="E1876">
        <v>0</v>
      </c>
      <c r="F1876">
        <v>12</v>
      </c>
      <c r="T1876">
        <v>0</v>
      </c>
      <c r="U1876">
        <v>2</v>
      </c>
    </row>
    <row r="1877" spans="1:21" x14ac:dyDescent="0.2">
      <c r="A1877">
        <v>2505</v>
      </c>
      <c r="B1877" t="s">
        <v>15</v>
      </c>
      <c r="C1877">
        <v>81</v>
      </c>
      <c r="D1877" t="s">
        <v>16</v>
      </c>
      <c r="E1877">
        <v>0</v>
      </c>
      <c r="F1877">
        <v>13</v>
      </c>
      <c r="O1877" t="s">
        <v>12</v>
      </c>
      <c r="T1877">
        <v>1</v>
      </c>
      <c r="U1877">
        <v>2</v>
      </c>
    </row>
    <row r="1878" spans="1:21" x14ac:dyDescent="0.2">
      <c r="A1878">
        <v>2513</v>
      </c>
      <c r="B1878" t="s">
        <v>15</v>
      </c>
      <c r="C1878">
        <v>83</v>
      </c>
      <c r="D1878" t="s">
        <v>18</v>
      </c>
      <c r="E1878">
        <v>0</v>
      </c>
      <c r="F1878">
        <v>8</v>
      </c>
      <c r="O1878" t="s">
        <v>12</v>
      </c>
      <c r="T1878">
        <v>1</v>
      </c>
      <c r="U1878">
        <v>2</v>
      </c>
    </row>
    <row r="1879" spans="1:21" x14ac:dyDescent="0.2">
      <c r="A1879">
        <v>2518</v>
      </c>
      <c r="B1879" t="s">
        <v>15</v>
      </c>
      <c r="C1879">
        <v>84</v>
      </c>
      <c r="D1879" t="s">
        <v>16</v>
      </c>
      <c r="E1879">
        <v>0</v>
      </c>
      <c r="F1879">
        <v>17</v>
      </c>
      <c r="T1879">
        <v>0</v>
      </c>
      <c r="U1879">
        <v>4</v>
      </c>
    </row>
    <row r="1880" spans="1:21" x14ac:dyDescent="0.2">
      <c r="A1880">
        <v>2520</v>
      </c>
      <c r="B1880" t="s">
        <v>15</v>
      </c>
      <c r="C1880">
        <v>57</v>
      </c>
      <c r="D1880" t="s">
        <v>18</v>
      </c>
      <c r="E1880">
        <v>1</v>
      </c>
      <c r="F1880">
        <v>19</v>
      </c>
      <c r="T1880">
        <v>0</v>
      </c>
      <c r="U1880">
        <v>2</v>
      </c>
    </row>
    <row r="1881" spans="1:21" x14ac:dyDescent="0.2">
      <c r="A1881">
        <v>2532</v>
      </c>
      <c r="B1881" t="s">
        <v>15</v>
      </c>
      <c r="C1881">
        <v>70</v>
      </c>
      <c r="D1881" t="s">
        <v>18</v>
      </c>
      <c r="E1881">
        <v>0</v>
      </c>
      <c r="F1881">
        <v>16</v>
      </c>
      <c r="K1881" t="s">
        <v>10</v>
      </c>
      <c r="M1881" t="s">
        <v>52</v>
      </c>
      <c r="T1881">
        <v>2</v>
      </c>
      <c r="U1881">
        <v>2</v>
      </c>
    </row>
    <row r="1882" spans="1:21" x14ac:dyDescent="0.2">
      <c r="A1882">
        <v>2547</v>
      </c>
      <c r="B1882" t="s">
        <v>15</v>
      </c>
      <c r="C1882">
        <v>87</v>
      </c>
      <c r="D1882" t="s">
        <v>16</v>
      </c>
      <c r="E1882">
        <v>0</v>
      </c>
      <c r="F1882">
        <v>17</v>
      </c>
      <c r="N1882" t="s">
        <v>50</v>
      </c>
      <c r="S1882" t="s">
        <v>53</v>
      </c>
      <c r="T1882">
        <v>2</v>
      </c>
      <c r="U1882">
        <v>3</v>
      </c>
    </row>
    <row r="1883" spans="1:21" x14ac:dyDescent="0.2">
      <c r="A1883">
        <v>2569</v>
      </c>
      <c r="B1883" t="s">
        <v>15</v>
      </c>
      <c r="C1883">
        <v>70</v>
      </c>
      <c r="D1883" t="s">
        <v>18</v>
      </c>
      <c r="E1883">
        <v>0</v>
      </c>
      <c r="F1883">
        <v>12</v>
      </c>
      <c r="T1883">
        <v>0</v>
      </c>
      <c r="U1883">
        <v>1</v>
      </c>
    </row>
    <row r="1884" spans="1:21" x14ac:dyDescent="0.2">
      <c r="A1884">
        <v>2571</v>
      </c>
      <c r="B1884" t="s">
        <v>15</v>
      </c>
      <c r="C1884">
        <v>83</v>
      </c>
      <c r="D1884" t="s">
        <v>16</v>
      </c>
      <c r="E1884">
        <v>0</v>
      </c>
      <c r="M1884" t="s">
        <v>52</v>
      </c>
      <c r="T1884">
        <v>1</v>
      </c>
      <c r="U1884">
        <v>4</v>
      </c>
    </row>
    <row r="1885" spans="1:21" x14ac:dyDescent="0.2">
      <c r="A1885">
        <v>2579</v>
      </c>
      <c r="B1885" t="s">
        <v>15</v>
      </c>
      <c r="C1885">
        <v>66</v>
      </c>
      <c r="D1885" t="s">
        <v>18</v>
      </c>
      <c r="E1885">
        <v>1</v>
      </c>
      <c r="F1885">
        <v>17</v>
      </c>
      <c r="T1885">
        <v>0</v>
      </c>
      <c r="U1885">
        <v>1</v>
      </c>
    </row>
    <row r="1886" spans="1:21" x14ac:dyDescent="0.2">
      <c r="A1886">
        <v>2581</v>
      </c>
      <c r="B1886" t="s">
        <v>15</v>
      </c>
      <c r="C1886">
        <v>76</v>
      </c>
      <c r="D1886" t="s">
        <v>16</v>
      </c>
      <c r="E1886">
        <v>1</v>
      </c>
      <c r="F1886">
        <v>15</v>
      </c>
      <c r="T1886">
        <v>0</v>
      </c>
      <c r="U1886">
        <v>1</v>
      </c>
    </row>
    <row r="1887" spans="1:21" x14ac:dyDescent="0.2">
      <c r="A1887">
        <v>2582</v>
      </c>
      <c r="B1887" t="s">
        <v>15</v>
      </c>
      <c r="C1887">
        <v>82</v>
      </c>
      <c r="D1887" t="s">
        <v>16</v>
      </c>
      <c r="E1887">
        <v>0</v>
      </c>
      <c r="F1887">
        <v>10</v>
      </c>
      <c r="N1887" t="s">
        <v>50</v>
      </c>
      <c r="O1887" t="s">
        <v>12</v>
      </c>
      <c r="T1887">
        <v>2</v>
      </c>
      <c r="U1887">
        <v>4</v>
      </c>
    </row>
    <row r="1888" spans="1:21" x14ac:dyDescent="0.2">
      <c r="A1888">
        <v>2594</v>
      </c>
      <c r="B1888" t="s">
        <v>15</v>
      </c>
      <c r="C1888">
        <v>58</v>
      </c>
      <c r="D1888" t="s">
        <v>18</v>
      </c>
      <c r="E1888">
        <v>0</v>
      </c>
      <c r="F1888">
        <v>15</v>
      </c>
      <c r="N1888" t="s">
        <v>50</v>
      </c>
      <c r="T1888">
        <v>1</v>
      </c>
      <c r="U1888">
        <v>3</v>
      </c>
    </row>
    <row r="1889" spans="1:21" x14ac:dyDescent="0.2">
      <c r="A1889">
        <v>2664</v>
      </c>
      <c r="B1889" t="s">
        <v>15</v>
      </c>
      <c r="C1889">
        <v>66</v>
      </c>
      <c r="D1889" t="s">
        <v>18</v>
      </c>
      <c r="E1889">
        <v>0</v>
      </c>
      <c r="N1889" t="s">
        <v>50</v>
      </c>
      <c r="O1889" t="s">
        <v>12</v>
      </c>
      <c r="R1889" t="s">
        <v>55</v>
      </c>
      <c r="T1889">
        <v>3</v>
      </c>
      <c r="U1889">
        <v>5</v>
      </c>
    </row>
    <row r="1890" spans="1:21" x14ac:dyDescent="0.2">
      <c r="A1890">
        <v>303</v>
      </c>
      <c r="B1890" t="s">
        <v>19</v>
      </c>
      <c r="C1890">
        <v>79</v>
      </c>
      <c r="D1890" t="s">
        <v>18</v>
      </c>
      <c r="E1890">
        <v>0</v>
      </c>
      <c r="G1890" t="s">
        <v>6</v>
      </c>
      <c r="H1890" t="s">
        <v>7</v>
      </c>
      <c r="I1890" t="s">
        <v>8</v>
      </c>
      <c r="J1890" t="s">
        <v>9</v>
      </c>
      <c r="O1890" t="s">
        <v>12</v>
      </c>
      <c r="T1890">
        <v>5</v>
      </c>
      <c r="U1890">
        <v>7</v>
      </c>
    </row>
    <row r="1891" spans="1:21" x14ac:dyDescent="0.2">
      <c r="A1891">
        <v>385</v>
      </c>
      <c r="B1891" t="s">
        <v>19</v>
      </c>
      <c r="C1891">
        <v>95</v>
      </c>
      <c r="D1891" t="s">
        <v>18</v>
      </c>
      <c r="E1891">
        <v>0</v>
      </c>
      <c r="F1891">
        <v>9</v>
      </c>
      <c r="G1891" t="s">
        <v>6</v>
      </c>
      <c r="H1891" t="s">
        <v>7</v>
      </c>
      <c r="I1891" t="s">
        <v>8</v>
      </c>
      <c r="J1891" t="s">
        <v>9</v>
      </c>
      <c r="N1891" t="s">
        <v>50</v>
      </c>
      <c r="O1891" t="s">
        <v>12</v>
      </c>
      <c r="S1891" t="s">
        <v>53</v>
      </c>
      <c r="T1891">
        <v>7</v>
      </c>
      <c r="U1891">
        <v>10</v>
      </c>
    </row>
    <row r="1892" spans="1:21" x14ac:dyDescent="0.2">
      <c r="A1892">
        <v>549</v>
      </c>
      <c r="B1892" t="s">
        <v>19</v>
      </c>
      <c r="C1892">
        <v>91</v>
      </c>
      <c r="D1892" t="s">
        <v>16</v>
      </c>
      <c r="E1892">
        <v>0</v>
      </c>
      <c r="G1892" t="s">
        <v>6</v>
      </c>
      <c r="H1892" t="s">
        <v>7</v>
      </c>
      <c r="I1892" t="s">
        <v>8</v>
      </c>
      <c r="J1892" t="s">
        <v>9</v>
      </c>
      <c r="O1892" t="s">
        <v>12</v>
      </c>
      <c r="T1892">
        <v>5</v>
      </c>
      <c r="U1892">
        <v>8</v>
      </c>
    </row>
    <row r="1893" spans="1:21" x14ac:dyDescent="0.2">
      <c r="A1893">
        <v>1033</v>
      </c>
      <c r="B1893" t="s">
        <v>19</v>
      </c>
      <c r="C1893">
        <v>88</v>
      </c>
      <c r="D1893" t="s">
        <v>16</v>
      </c>
      <c r="E1893">
        <v>1</v>
      </c>
      <c r="G1893" t="s">
        <v>6</v>
      </c>
      <c r="H1893" t="s">
        <v>7</v>
      </c>
      <c r="I1893" t="s">
        <v>8</v>
      </c>
      <c r="J1893" t="s">
        <v>9</v>
      </c>
      <c r="N1893" t="s">
        <v>50</v>
      </c>
      <c r="O1893" t="s">
        <v>12</v>
      </c>
      <c r="T1893">
        <v>6</v>
      </c>
      <c r="U1893">
        <v>8</v>
      </c>
    </row>
    <row r="1894" spans="1:21" x14ac:dyDescent="0.2">
      <c r="A1894">
        <v>1175</v>
      </c>
      <c r="B1894" t="s">
        <v>19</v>
      </c>
      <c r="C1894">
        <v>75</v>
      </c>
      <c r="D1894" t="s">
        <v>16</v>
      </c>
      <c r="E1894">
        <v>0</v>
      </c>
      <c r="G1894" t="s">
        <v>6</v>
      </c>
      <c r="H1894" t="s">
        <v>7</v>
      </c>
      <c r="I1894" t="s">
        <v>8</v>
      </c>
      <c r="J1894" t="s">
        <v>9</v>
      </c>
      <c r="O1894" t="s">
        <v>12</v>
      </c>
      <c r="P1894" t="s">
        <v>51</v>
      </c>
      <c r="S1894" t="s">
        <v>53</v>
      </c>
      <c r="T1894">
        <v>7</v>
      </c>
      <c r="U1894">
        <v>11</v>
      </c>
    </row>
    <row r="1895" spans="1:21" x14ac:dyDescent="0.2">
      <c r="A1895">
        <v>1326</v>
      </c>
      <c r="B1895" t="s">
        <v>19</v>
      </c>
      <c r="C1895">
        <v>89</v>
      </c>
      <c r="D1895" t="s">
        <v>16</v>
      </c>
      <c r="E1895">
        <v>1</v>
      </c>
      <c r="F1895">
        <v>16</v>
      </c>
      <c r="G1895" t="s">
        <v>6</v>
      </c>
      <c r="H1895" t="s">
        <v>7</v>
      </c>
      <c r="I1895" t="s">
        <v>8</v>
      </c>
      <c r="J1895" t="s">
        <v>9</v>
      </c>
      <c r="N1895" t="s">
        <v>50</v>
      </c>
      <c r="O1895" t="s">
        <v>12</v>
      </c>
      <c r="T1895">
        <v>6</v>
      </c>
      <c r="U1895">
        <v>9</v>
      </c>
    </row>
    <row r="1896" spans="1:21" x14ac:dyDescent="0.2">
      <c r="A1896">
        <v>1512</v>
      </c>
      <c r="B1896" t="s">
        <v>19</v>
      </c>
      <c r="C1896">
        <v>78</v>
      </c>
      <c r="D1896" t="s">
        <v>18</v>
      </c>
      <c r="E1896">
        <v>0</v>
      </c>
      <c r="G1896" t="s">
        <v>6</v>
      </c>
      <c r="H1896" t="s">
        <v>7</v>
      </c>
      <c r="I1896" t="s">
        <v>8</v>
      </c>
      <c r="J1896" t="s">
        <v>9</v>
      </c>
      <c r="N1896" t="s">
        <v>50</v>
      </c>
      <c r="T1896">
        <v>5</v>
      </c>
      <c r="U1896">
        <v>7</v>
      </c>
    </row>
    <row r="1897" spans="1:21" x14ac:dyDescent="0.2">
      <c r="A1897">
        <v>1571</v>
      </c>
      <c r="B1897" t="s">
        <v>19</v>
      </c>
      <c r="C1897">
        <v>81</v>
      </c>
      <c r="D1897" t="s">
        <v>16</v>
      </c>
      <c r="E1897">
        <v>1</v>
      </c>
      <c r="F1897">
        <v>8</v>
      </c>
      <c r="G1897" t="s">
        <v>6</v>
      </c>
      <c r="H1897" t="s">
        <v>7</v>
      </c>
      <c r="I1897" t="s">
        <v>8</v>
      </c>
      <c r="J1897" t="s">
        <v>9</v>
      </c>
      <c r="K1897" t="s">
        <v>10</v>
      </c>
      <c r="M1897" t="s">
        <v>52</v>
      </c>
      <c r="N1897" t="s">
        <v>50</v>
      </c>
      <c r="O1897" t="s">
        <v>12</v>
      </c>
      <c r="P1897" t="s">
        <v>51</v>
      </c>
      <c r="R1897" t="s">
        <v>55</v>
      </c>
      <c r="T1897">
        <v>10</v>
      </c>
      <c r="U1897">
        <v>15</v>
      </c>
    </row>
    <row r="1898" spans="1:21" x14ac:dyDescent="0.2">
      <c r="A1898">
        <v>1595</v>
      </c>
      <c r="B1898" t="s">
        <v>19</v>
      </c>
      <c r="C1898">
        <v>83</v>
      </c>
      <c r="D1898" t="s">
        <v>18</v>
      </c>
      <c r="E1898">
        <v>0</v>
      </c>
      <c r="F1898">
        <v>10</v>
      </c>
      <c r="G1898" t="s">
        <v>6</v>
      </c>
      <c r="H1898" t="s">
        <v>7</v>
      </c>
      <c r="I1898" t="s">
        <v>8</v>
      </c>
      <c r="J1898" t="s">
        <v>9</v>
      </c>
      <c r="N1898" t="s">
        <v>50</v>
      </c>
      <c r="O1898" t="s">
        <v>12</v>
      </c>
      <c r="T1898">
        <v>6</v>
      </c>
      <c r="U1898">
        <v>8</v>
      </c>
    </row>
    <row r="1899" spans="1:21" x14ac:dyDescent="0.2">
      <c r="A1899">
        <v>357</v>
      </c>
      <c r="B1899" t="s">
        <v>19</v>
      </c>
      <c r="C1899">
        <v>83</v>
      </c>
      <c r="D1899" t="s">
        <v>18</v>
      </c>
      <c r="E1899">
        <v>0</v>
      </c>
      <c r="F1899">
        <v>16</v>
      </c>
      <c r="H1899" t="s">
        <v>7</v>
      </c>
      <c r="I1899" t="s">
        <v>8</v>
      </c>
      <c r="J1899" t="s">
        <v>9</v>
      </c>
      <c r="P1899" t="s">
        <v>51</v>
      </c>
      <c r="S1899" t="s">
        <v>53</v>
      </c>
      <c r="T1899">
        <v>5</v>
      </c>
      <c r="U1899">
        <v>8</v>
      </c>
    </row>
    <row r="1900" spans="1:21" x14ac:dyDescent="0.2">
      <c r="A1900">
        <v>497</v>
      </c>
      <c r="B1900" t="s">
        <v>19</v>
      </c>
      <c r="C1900">
        <v>75</v>
      </c>
      <c r="D1900" t="s">
        <v>18</v>
      </c>
      <c r="E1900">
        <v>0</v>
      </c>
      <c r="H1900" t="s">
        <v>7</v>
      </c>
      <c r="I1900" t="s">
        <v>8</v>
      </c>
      <c r="J1900" t="s">
        <v>9</v>
      </c>
      <c r="O1900" t="s">
        <v>12</v>
      </c>
      <c r="P1900" t="s">
        <v>51</v>
      </c>
      <c r="T1900">
        <v>5</v>
      </c>
      <c r="U1900">
        <v>6</v>
      </c>
    </row>
    <row r="1901" spans="1:21" x14ac:dyDescent="0.2">
      <c r="A1901">
        <v>992</v>
      </c>
      <c r="B1901" t="s">
        <v>19</v>
      </c>
      <c r="C1901">
        <v>88</v>
      </c>
      <c r="D1901" t="s">
        <v>18</v>
      </c>
      <c r="E1901">
        <v>1</v>
      </c>
      <c r="H1901" t="s">
        <v>7</v>
      </c>
      <c r="I1901" t="s">
        <v>8</v>
      </c>
      <c r="J1901" t="s">
        <v>9</v>
      </c>
      <c r="O1901" t="s">
        <v>12</v>
      </c>
      <c r="P1901" t="s">
        <v>51</v>
      </c>
      <c r="T1901">
        <v>5</v>
      </c>
      <c r="U1901">
        <v>5</v>
      </c>
    </row>
    <row r="1902" spans="1:21" x14ac:dyDescent="0.2">
      <c r="A1902">
        <v>1095</v>
      </c>
      <c r="B1902" t="s">
        <v>19</v>
      </c>
      <c r="C1902">
        <v>87</v>
      </c>
      <c r="D1902" t="s">
        <v>16</v>
      </c>
      <c r="E1902">
        <v>0</v>
      </c>
      <c r="F1902">
        <v>12</v>
      </c>
      <c r="H1902" t="s">
        <v>7</v>
      </c>
      <c r="I1902" t="s">
        <v>8</v>
      </c>
      <c r="J1902" t="s">
        <v>9</v>
      </c>
      <c r="M1902" t="s">
        <v>52</v>
      </c>
      <c r="N1902" t="s">
        <v>50</v>
      </c>
      <c r="O1902" t="s">
        <v>12</v>
      </c>
      <c r="S1902" t="s">
        <v>53</v>
      </c>
      <c r="T1902">
        <v>7</v>
      </c>
      <c r="U1902">
        <v>11</v>
      </c>
    </row>
    <row r="1903" spans="1:21" x14ac:dyDescent="0.2">
      <c r="A1903">
        <v>1190</v>
      </c>
      <c r="B1903" t="s">
        <v>19</v>
      </c>
      <c r="C1903">
        <v>99</v>
      </c>
      <c r="D1903" t="s">
        <v>18</v>
      </c>
      <c r="E1903">
        <v>1</v>
      </c>
      <c r="F1903">
        <v>12</v>
      </c>
      <c r="H1903" t="s">
        <v>7</v>
      </c>
      <c r="I1903" t="s">
        <v>8</v>
      </c>
      <c r="J1903" t="s">
        <v>9</v>
      </c>
      <c r="O1903" t="s">
        <v>12</v>
      </c>
      <c r="T1903">
        <v>4</v>
      </c>
      <c r="U1903">
        <v>6</v>
      </c>
    </row>
    <row r="1904" spans="1:21" x14ac:dyDescent="0.2">
      <c r="A1904">
        <v>1283</v>
      </c>
      <c r="B1904" t="s">
        <v>19</v>
      </c>
      <c r="C1904">
        <v>91</v>
      </c>
      <c r="D1904" t="s">
        <v>16</v>
      </c>
      <c r="E1904">
        <v>0</v>
      </c>
      <c r="F1904">
        <v>12</v>
      </c>
      <c r="H1904" t="s">
        <v>7</v>
      </c>
      <c r="I1904" t="s">
        <v>8</v>
      </c>
      <c r="J1904" t="s">
        <v>9</v>
      </c>
      <c r="T1904">
        <v>3</v>
      </c>
      <c r="U1904">
        <v>6</v>
      </c>
    </row>
    <row r="1905" spans="1:21" x14ac:dyDescent="0.2">
      <c r="A1905">
        <v>1385</v>
      </c>
      <c r="B1905" t="s">
        <v>19</v>
      </c>
      <c r="C1905">
        <v>84</v>
      </c>
      <c r="D1905" t="s">
        <v>16</v>
      </c>
      <c r="E1905">
        <v>0</v>
      </c>
      <c r="F1905">
        <v>10</v>
      </c>
      <c r="H1905" t="s">
        <v>7</v>
      </c>
      <c r="I1905" t="s">
        <v>8</v>
      </c>
      <c r="J1905" t="s">
        <v>9</v>
      </c>
      <c r="N1905" t="s">
        <v>50</v>
      </c>
      <c r="T1905">
        <v>4</v>
      </c>
      <c r="U1905">
        <v>4</v>
      </c>
    </row>
    <row r="1906" spans="1:21" x14ac:dyDescent="0.2">
      <c r="A1906">
        <v>1480</v>
      </c>
      <c r="B1906" t="s">
        <v>19</v>
      </c>
      <c r="C1906">
        <v>79</v>
      </c>
      <c r="D1906" t="s">
        <v>18</v>
      </c>
      <c r="E1906">
        <v>1</v>
      </c>
      <c r="F1906">
        <v>9</v>
      </c>
      <c r="H1906" t="s">
        <v>7</v>
      </c>
      <c r="I1906" t="s">
        <v>8</v>
      </c>
      <c r="J1906" t="s">
        <v>9</v>
      </c>
      <c r="N1906" t="s">
        <v>50</v>
      </c>
      <c r="O1906" t="s">
        <v>12</v>
      </c>
      <c r="P1906" t="s">
        <v>51</v>
      </c>
      <c r="T1906">
        <v>6</v>
      </c>
      <c r="U1906">
        <v>9</v>
      </c>
    </row>
    <row r="1907" spans="1:21" x14ac:dyDescent="0.2">
      <c r="A1907">
        <v>1651</v>
      </c>
      <c r="B1907" t="s">
        <v>19</v>
      </c>
      <c r="C1907">
        <v>85</v>
      </c>
      <c r="D1907" t="s">
        <v>16</v>
      </c>
      <c r="E1907">
        <v>0</v>
      </c>
      <c r="F1907">
        <v>12</v>
      </c>
      <c r="H1907" t="s">
        <v>7</v>
      </c>
      <c r="I1907" t="s">
        <v>8</v>
      </c>
      <c r="J1907" t="s">
        <v>9</v>
      </c>
      <c r="N1907" t="s">
        <v>50</v>
      </c>
      <c r="R1907" t="s">
        <v>55</v>
      </c>
      <c r="T1907">
        <v>5</v>
      </c>
      <c r="U1907">
        <v>8</v>
      </c>
    </row>
    <row r="1908" spans="1:21" x14ac:dyDescent="0.2">
      <c r="A1908">
        <v>2395</v>
      </c>
      <c r="B1908" t="s">
        <v>19</v>
      </c>
      <c r="C1908">
        <v>82</v>
      </c>
      <c r="D1908" t="s">
        <v>18</v>
      </c>
      <c r="E1908">
        <v>1</v>
      </c>
      <c r="F1908">
        <v>12</v>
      </c>
      <c r="H1908" t="s">
        <v>7</v>
      </c>
      <c r="I1908" t="s">
        <v>8</v>
      </c>
      <c r="J1908" t="s">
        <v>9</v>
      </c>
      <c r="T1908">
        <v>3</v>
      </c>
      <c r="U1908">
        <v>6</v>
      </c>
    </row>
    <row r="1909" spans="1:21" x14ac:dyDescent="0.2">
      <c r="A1909">
        <v>2478</v>
      </c>
      <c r="B1909" t="s">
        <v>19</v>
      </c>
      <c r="C1909">
        <v>85</v>
      </c>
      <c r="D1909" t="s">
        <v>16</v>
      </c>
      <c r="E1909">
        <v>1</v>
      </c>
      <c r="F1909">
        <v>9</v>
      </c>
      <c r="H1909" t="s">
        <v>7</v>
      </c>
      <c r="I1909" t="s">
        <v>8</v>
      </c>
      <c r="J1909" t="s">
        <v>9</v>
      </c>
      <c r="N1909" t="s">
        <v>50</v>
      </c>
      <c r="O1909" t="s">
        <v>12</v>
      </c>
      <c r="T1909">
        <v>5</v>
      </c>
      <c r="U1909">
        <v>8</v>
      </c>
    </row>
    <row r="1910" spans="1:21" x14ac:dyDescent="0.2">
      <c r="A1910">
        <v>2580</v>
      </c>
      <c r="B1910" t="s">
        <v>19</v>
      </c>
      <c r="C1910">
        <v>79</v>
      </c>
      <c r="D1910" t="s">
        <v>16</v>
      </c>
      <c r="E1910">
        <v>0</v>
      </c>
      <c r="F1910">
        <v>13</v>
      </c>
      <c r="H1910" t="s">
        <v>7</v>
      </c>
      <c r="I1910" t="s">
        <v>8</v>
      </c>
      <c r="J1910" t="s">
        <v>9</v>
      </c>
      <c r="N1910" t="s">
        <v>50</v>
      </c>
      <c r="O1910" t="s">
        <v>12</v>
      </c>
      <c r="T1910">
        <v>5</v>
      </c>
      <c r="U1910">
        <v>6</v>
      </c>
    </row>
    <row r="1911" spans="1:21" x14ac:dyDescent="0.2">
      <c r="A1911">
        <v>196</v>
      </c>
      <c r="B1911" t="s">
        <v>19</v>
      </c>
      <c r="C1911">
        <v>92</v>
      </c>
      <c r="D1911" t="s">
        <v>18</v>
      </c>
      <c r="E1911">
        <v>0</v>
      </c>
      <c r="F1911">
        <v>12</v>
      </c>
      <c r="G1911" t="s">
        <v>6</v>
      </c>
      <c r="I1911" t="s">
        <v>8</v>
      </c>
      <c r="J1911" t="s">
        <v>9</v>
      </c>
      <c r="T1911">
        <v>3</v>
      </c>
      <c r="U1911">
        <v>4</v>
      </c>
    </row>
    <row r="1912" spans="1:21" x14ac:dyDescent="0.2">
      <c r="A1912">
        <v>423</v>
      </c>
      <c r="B1912" t="s">
        <v>19</v>
      </c>
      <c r="C1912">
        <v>77</v>
      </c>
      <c r="D1912" t="s">
        <v>18</v>
      </c>
      <c r="E1912">
        <v>1</v>
      </c>
      <c r="F1912">
        <v>9</v>
      </c>
      <c r="G1912" t="s">
        <v>6</v>
      </c>
      <c r="I1912" t="s">
        <v>8</v>
      </c>
      <c r="J1912" t="s">
        <v>9</v>
      </c>
      <c r="K1912" t="s">
        <v>10</v>
      </c>
      <c r="N1912" t="s">
        <v>50</v>
      </c>
      <c r="O1912" t="s">
        <v>12</v>
      </c>
      <c r="Q1912" t="s">
        <v>54</v>
      </c>
      <c r="T1912">
        <v>7</v>
      </c>
      <c r="U1912">
        <v>9</v>
      </c>
    </row>
    <row r="1913" spans="1:21" x14ac:dyDescent="0.2">
      <c r="A1913">
        <v>1010</v>
      </c>
      <c r="B1913" t="s">
        <v>19</v>
      </c>
      <c r="C1913">
        <v>74</v>
      </c>
      <c r="D1913" t="s">
        <v>16</v>
      </c>
      <c r="E1913">
        <v>0</v>
      </c>
      <c r="G1913" t="s">
        <v>6</v>
      </c>
      <c r="I1913" t="s">
        <v>8</v>
      </c>
      <c r="J1913" t="s">
        <v>9</v>
      </c>
      <c r="T1913">
        <v>3</v>
      </c>
      <c r="U1913">
        <v>3</v>
      </c>
    </row>
    <row r="1914" spans="1:21" x14ac:dyDescent="0.2">
      <c r="A1914">
        <v>1018</v>
      </c>
      <c r="B1914" t="s">
        <v>19</v>
      </c>
      <c r="C1914">
        <v>97</v>
      </c>
      <c r="D1914" t="s">
        <v>18</v>
      </c>
      <c r="E1914">
        <v>0</v>
      </c>
      <c r="G1914" t="s">
        <v>6</v>
      </c>
      <c r="I1914" t="s">
        <v>8</v>
      </c>
      <c r="J1914" t="s">
        <v>9</v>
      </c>
      <c r="O1914" t="s">
        <v>12</v>
      </c>
      <c r="Q1914" t="s">
        <v>54</v>
      </c>
      <c r="T1914">
        <v>5</v>
      </c>
      <c r="U1914">
        <v>6</v>
      </c>
    </row>
    <row r="1915" spans="1:21" x14ac:dyDescent="0.2">
      <c r="A1915">
        <v>2550</v>
      </c>
      <c r="B1915" t="s">
        <v>19</v>
      </c>
      <c r="C1915">
        <v>70</v>
      </c>
      <c r="D1915" t="s">
        <v>18</v>
      </c>
      <c r="E1915">
        <v>0</v>
      </c>
      <c r="F1915">
        <v>16</v>
      </c>
      <c r="G1915" t="s">
        <v>6</v>
      </c>
      <c r="I1915" t="s">
        <v>8</v>
      </c>
      <c r="J1915" t="s">
        <v>9</v>
      </c>
      <c r="K1915" t="s">
        <v>10</v>
      </c>
      <c r="T1915">
        <v>4</v>
      </c>
      <c r="U1915">
        <v>5</v>
      </c>
    </row>
    <row r="1916" spans="1:21" x14ac:dyDescent="0.2">
      <c r="A1916">
        <v>2723</v>
      </c>
      <c r="B1916" t="s">
        <v>19</v>
      </c>
      <c r="C1916">
        <v>69</v>
      </c>
      <c r="D1916" t="s">
        <v>16</v>
      </c>
      <c r="E1916">
        <v>0</v>
      </c>
      <c r="G1916" t="s">
        <v>6</v>
      </c>
      <c r="I1916" t="s">
        <v>8</v>
      </c>
      <c r="J1916" t="s">
        <v>9</v>
      </c>
      <c r="N1916" t="s">
        <v>50</v>
      </c>
      <c r="T1916">
        <v>4</v>
      </c>
      <c r="U1916">
        <v>9</v>
      </c>
    </row>
    <row r="1917" spans="1:21" x14ac:dyDescent="0.2">
      <c r="A1917">
        <v>861</v>
      </c>
      <c r="B1917" t="s">
        <v>19</v>
      </c>
      <c r="C1917">
        <v>80</v>
      </c>
      <c r="D1917" t="s">
        <v>18</v>
      </c>
      <c r="E1917">
        <v>1</v>
      </c>
      <c r="I1917" t="s">
        <v>8</v>
      </c>
      <c r="J1917" t="s">
        <v>9</v>
      </c>
      <c r="K1917" t="s">
        <v>10</v>
      </c>
      <c r="N1917" t="s">
        <v>50</v>
      </c>
      <c r="O1917" t="s">
        <v>12</v>
      </c>
      <c r="P1917" t="s">
        <v>51</v>
      </c>
      <c r="T1917">
        <v>6</v>
      </c>
      <c r="U1917">
        <v>7</v>
      </c>
    </row>
    <row r="1918" spans="1:21" x14ac:dyDescent="0.2">
      <c r="A1918">
        <v>927</v>
      </c>
      <c r="B1918" t="s">
        <v>19</v>
      </c>
      <c r="C1918">
        <v>83</v>
      </c>
      <c r="D1918" t="s">
        <v>18</v>
      </c>
      <c r="E1918">
        <v>1</v>
      </c>
      <c r="F1918">
        <v>10</v>
      </c>
      <c r="I1918" t="s">
        <v>8</v>
      </c>
      <c r="J1918" t="s">
        <v>9</v>
      </c>
      <c r="L1918" t="s">
        <v>11</v>
      </c>
      <c r="T1918">
        <v>3</v>
      </c>
      <c r="U1918">
        <v>5</v>
      </c>
    </row>
    <row r="1919" spans="1:21" x14ac:dyDescent="0.2">
      <c r="A1919">
        <v>1301</v>
      </c>
      <c r="B1919" t="s">
        <v>19</v>
      </c>
      <c r="C1919">
        <v>91</v>
      </c>
      <c r="D1919" t="s">
        <v>18</v>
      </c>
      <c r="E1919">
        <v>0</v>
      </c>
      <c r="F1919">
        <v>12</v>
      </c>
      <c r="I1919" t="s">
        <v>8</v>
      </c>
      <c r="J1919" t="s">
        <v>9</v>
      </c>
      <c r="N1919" t="s">
        <v>50</v>
      </c>
      <c r="P1919" t="s">
        <v>51</v>
      </c>
      <c r="R1919" t="s">
        <v>55</v>
      </c>
      <c r="T1919">
        <v>5</v>
      </c>
      <c r="U1919">
        <v>7</v>
      </c>
    </row>
    <row r="1920" spans="1:21" x14ac:dyDescent="0.2">
      <c r="A1920">
        <v>1383</v>
      </c>
      <c r="B1920" t="s">
        <v>19</v>
      </c>
      <c r="C1920">
        <v>82</v>
      </c>
      <c r="D1920" t="s">
        <v>16</v>
      </c>
      <c r="E1920">
        <v>0</v>
      </c>
      <c r="I1920" t="s">
        <v>8</v>
      </c>
      <c r="J1920" t="s">
        <v>9</v>
      </c>
      <c r="K1920" t="s">
        <v>10</v>
      </c>
      <c r="M1920" t="s">
        <v>52</v>
      </c>
      <c r="O1920" t="s">
        <v>12</v>
      </c>
      <c r="T1920">
        <v>5</v>
      </c>
      <c r="U1920">
        <v>7</v>
      </c>
    </row>
    <row r="1921" spans="1:21" x14ac:dyDescent="0.2">
      <c r="A1921">
        <v>119</v>
      </c>
      <c r="B1921" t="s">
        <v>19</v>
      </c>
      <c r="C1921">
        <v>76</v>
      </c>
      <c r="D1921" t="s">
        <v>16</v>
      </c>
      <c r="E1921">
        <v>0</v>
      </c>
      <c r="F1921">
        <v>12</v>
      </c>
      <c r="G1921" t="s">
        <v>6</v>
      </c>
      <c r="H1921" t="s">
        <v>7</v>
      </c>
      <c r="J1921" t="s">
        <v>9</v>
      </c>
      <c r="R1921" t="s">
        <v>55</v>
      </c>
      <c r="T1921">
        <v>4</v>
      </c>
      <c r="U1921">
        <v>7</v>
      </c>
    </row>
    <row r="1922" spans="1:21" x14ac:dyDescent="0.2">
      <c r="A1922">
        <v>126</v>
      </c>
      <c r="B1922" t="s">
        <v>19</v>
      </c>
      <c r="C1922">
        <v>82</v>
      </c>
      <c r="D1922" t="s">
        <v>18</v>
      </c>
      <c r="E1922">
        <v>0</v>
      </c>
      <c r="F1922">
        <v>9</v>
      </c>
      <c r="G1922" t="s">
        <v>6</v>
      </c>
      <c r="H1922" t="s">
        <v>7</v>
      </c>
      <c r="J1922" t="s">
        <v>9</v>
      </c>
      <c r="N1922" t="s">
        <v>50</v>
      </c>
      <c r="O1922" t="s">
        <v>12</v>
      </c>
      <c r="T1922">
        <v>5</v>
      </c>
      <c r="U1922">
        <v>7</v>
      </c>
    </row>
    <row r="1923" spans="1:21" x14ac:dyDescent="0.2">
      <c r="A1923">
        <v>199</v>
      </c>
      <c r="B1923" t="s">
        <v>19</v>
      </c>
      <c r="C1923">
        <v>91</v>
      </c>
      <c r="D1923" t="s">
        <v>18</v>
      </c>
      <c r="E1923">
        <v>0</v>
      </c>
      <c r="G1923" t="s">
        <v>6</v>
      </c>
      <c r="H1923" t="s">
        <v>7</v>
      </c>
      <c r="J1923" t="s">
        <v>9</v>
      </c>
      <c r="O1923" t="s">
        <v>12</v>
      </c>
      <c r="R1923" t="s">
        <v>55</v>
      </c>
      <c r="T1923">
        <v>5</v>
      </c>
      <c r="U1923">
        <v>6</v>
      </c>
    </row>
    <row r="1924" spans="1:21" x14ac:dyDescent="0.2">
      <c r="A1924">
        <v>315</v>
      </c>
      <c r="B1924" t="s">
        <v>19</v>
      </c>
      <c r="C1924">
        <v>82</v>
      </c>
      <c r="D1924" t="s">
        <v>18</v>
      </c>
      <c r="E1924">
        <v>0</v>
      </c>
      <c r="F1924">
        <v>16</v>
      </c>
      <c r="G1924" t="s">
        <v>6</v>
      </c>
      <c r="H1924" t="s">
        <v>7</v>
      </c>
      <c r="J1924" t="s">
        <v>9</v>
      </c>
      <c r="N1924" t="s">
        <v>50</v>
      </c>
      <c r="S1924" t="s">
        <v>53</v>
      </c>
      <c r="T1924">
        <v>5</v>
      </c>
      <c r="U1924">
        <v>6</v>
      </c>
    </row>
    <row r="1925" spans="1:21" x14ac:dyDescent="0.2">
      <c r="A1925">
        <v>332</v>
      </c>
      <c r="B1925" t="s">
        <v>19</v>
      </c>
      <c r="C1925">
        <v>85</v>
      </c>
      <c r="D1925" t="s">
        <v>16</v>
      </c>
      <c r="E1925">
        <v>0</v>
      </c>
      <c r="F1925">
        <v>9</v>
      </c>
      <c r="G1925" t="s">
        <v>6</v>
      </c>
      <c r="H1925" t="s">
        <v>7</v>
      </c>
      <c r="J1925" t="s">
        <v>9</v>
      </c>
      <c r="T1925">
        <v>3</v>
      </c>
      <c r="U1925">
        <v>4</v>
      </c>
    </row>
    <row r="1926" spans="1:21" x14ac:dyDescent="0.2">
      <c r="A1926">
        <v>353</v>
      </c>
      <c r="B1926" t="s">
        <v>19</v>
      </c>
      <c r="C1926">
        <v>75</v>
      </c>
      <c r="D1926" t="s">
        <v>18</v>
      </c>
      <c r="E1926">
        <v>0</v>
      </c>
      <c r="G1926" t="s">
        <v>6</v>
      </c>
      <c r="H1926" t="s">
        <v>7</v>
      </c>
      <c r="J1926" t="s">
        <v>9</v>
      </c>
      <c r="T1926">
        <v>3</v>
      </c>
      <c r="U1926">
        <v>4</v>
      </c>
    </row>
    <row r="1927" spans="1:21" x14ac:dyDescent="0.2">
      <c r="A1927">
        <v>486</v>
      </c>
      <c r="B1927" t="s">
        <v>19</v>
      </c>
      <c r="C1927">
        <v>85</v>
      </c>
      <c r="D1927" t="s">
        <v>16</v>
      </c>
      <c r="E1927">
        <v>0</v>
      </c>
      <c r="F1927">
        <v>9</v>
      </c>
      <c r="G1927" t="s">
        <v>6</v>
      </c>
      <c r="H1927" t="s">
        <v>7</v>
      </c>
      <c r="J1927" t="s">
        <v>9</v>
      </c>
      <c r="N1927" t="s">
        <v>50</v>
      </c>
      <c r="O1927" t="s">
        <v>12</v>
      </c>
      <c r="T1927">
        <v>5</v>
      </c>
      <c r="U1927">
        <v>9</v>
      </c>
    </row>
    <row r="1928" spans="1:21" x14ac:dyDescent="0.2">
      <c r="A1928">
        <v>571</v>
      </c>
      <c r="B1928" t="s">
        <v>19</v>
      </c>
      <c r="C1928">
        <v>94</v>
      </c>
      <c r="D1928" t="s">
        <v>16</v>
      </c>
      <c r="E1928">
        <v>1</v>
      </c>
      <c r="F1928">
        <v>8</v>
      </c>
      <c r="G1928" t="s">
        <v>6</v>
      </c>
      <c r="H1928" t="s">
        <v>7</v>
      </c>
      <c r="J1928" t="s">
        <v>9</v>
      </c>
      <c r="N1928" t="s">
        <v>50</v>
      </c>
      <c r="T1928">
        <v>4</v>
      </c>
      <c r="U1928">
        <v>7</v>
      </c>
    </row>
    <row r="1929" spans="1:21" x14ac:dyDescent="0.2">
      <c r="A1929">
        <v>613</v>
      </c>
      <c r="B1929" t="s">
        <v>19</v>
      </c>
      <c r="C1929">
        <v>82</v>
      </c>
      <c r="D1929" t="s">
        <v>16</v>
      </c>
      <c r="E1929">
        <v>2</v>
      </c>
      <c r="F1929">
        <v>11</v>
      </c>
      <c r="G1929" t="s">
        <v>6</v>
      </c>
      <c r="H1929" t="s">
        <v>7</v>
      </c>
      <c r="J1929" t="s">
        <v>9</v>
      </c>
      <c r="M1929" t="s">
        <v>52</v>
      </c>
      <c r="O1929" t="s">
        <v>12</v>
      </c>
      <c r="T1929">
        <v>5</v>
      </c>
      <c r="U1929">
        <v>9</v>
      </c>
    </row>
    <row r="1930" spans="1:21" x14ac:dyDescent="0.2">
      <c r="A1930">
        <v>680</v>
      </c>
      <c r="B1930" t="s">
        <v>19</v>
      </c>
      <c r="C1930">
        <v>78</v>
      </c>
      <c r="D1930" t="s">
        <v>18</v>
      </c>
      <c r="E1930">
        <v>2</v>
      </c>
      <c r="F1930">
        <v>10</v>
      </c>
      <c r="G1930" t="s">
        <v>6</v>
      </c>
      <c r="H1930" t="s">
        <v>7</v>
      </c>
      <c r="J1930" t="s">
        <v>9</v>
      </c>
      <c r="N1930" t="s">
        <v>50</v>
      </c>
      <c r="T1930">
        <v>4</v>
      </c>
      <c r="U1930">
        <v>5</v>
      </c>
    </row>
    <row r="1931" spans="1:21" x14ac:dyDescent="0.2">
      <c r="A1931">
        <v>816</v>
      </c>
      <c r="B1931" t="s">
        <v>19</v>
      </c>
      <c r="C1931">
        <v>88</v>
      </c>
      <c r="D1931" t="s">
        <v>18</v>
      </c>
      <c r="E1931">
        <v>1</v>
      </c>
      <c r="F1931">
        <v>9</v>
      </c>
      <c r="G1931" t="s">
        <v>6</v>
      </c>
      <c r="H1931" t="s">
        <v>7</v>
      </c>
      <c r="J1931" t="s">
        <v>9</v>
      </c>
      <c r="K1931" t="s">
        <v>10</v>
      </c>
      <c r="N1931" t="s">
        <v>50</v>
      </c>
      <c r="O1931" t="s">
        <v>12</v>
      </c>
      <c r="P1931" t="s">
        <v>51</v>
      </c>
      <c r="T1931">
        <v>7</v>
      </c>
      <c r="U1931">
        <v>14</v>
      </c>
    </row>
    <row r="1932" spans="1:21" x14ac:dyDescent="0.2">
      <c r="A1932">
        <v>941</v>
      </c>
      <c r="B1932" t="s">
        <v>19</v>
      </c>
      <c r="C1932">
        <v>94</v>
      </c>
      <c r="D1932" t="s">
        <v>18</v>
      </c>
      <c r="E1932">
        <v>1</v>
      </c>
      <c r="G1932" t="s">
        <v>6</v>
      </c>
      <c r="H1932" t="s">
        <v>7</v>
      </c>
      <c r="J1932" t="s">
        <v>9</v>
      </c>
      <c r="P1932" t="s">
        <v>51</v>
      </c>
      <c r="T1932">
        <v>4</v>
      </c>
      <c r="U1932">
        <v>6</v>
      </c>
    </row>
    <row r="1933" spans="1:21" x14ac:dyDescent="0.2">
      <c r="A1933">
        <v>958</v>
      </c>
      <c r="B1933" t="s">
        <v>19</v>
      </c>
      <c r="C1933">
        <v>88</v>
      </c>
      <c r="D1933" t="s">
        <v>18</v>
      </c>
      <c r="E1933">
        <v>0</v>
      </c>
      <c r="G1933" t="s">
        <v>6</v>
      </c>
      <c r="H1933" t="s">
        <v>7</v>
      </c>
      <c r="J1933" t="s">
        <v>9</v>
      </c>
      <c r="P1933" t="s">
        <v>51</v>
      </c>
      <c r="Q1933" t="s">
        <v>54</v>
      </c>
      <c r="T1933">
        <v>5</v>
      </c>
      <c r="U1933">
        <v>7</v>
      </c>
    </row>
    <row r="1934" spans="1:21" x14ac:dyDescent="0.2">
      <c r="A1934">
        <v>1182</v>
      </c>
      <c r="B1934" t="s">
        <v>19</v>
      </c>
      <c r="C1934">
        <v>89</v>
      </c>
      <c r="D1934" t="s">
        <v>18</v>
      </c>
      <c r="E1934">
        <v>0</v>
      </c>
      <c r="F1934">
        <v>12</v>
      </c>
      <c r="G1934" t="s">
        <v>6</v>
      </c>
      <c r="H1934" t="s">
        <v>7</v>
      </c>
      <c r="J1934" t="s">
        <v>9</v>
      </c>
      <c r="O1934" t="s">
        <v>12</v>
      </c>
      <c r="T1934">
        <v>4</v>
      </c>
      <c r="U1934">
        <v>7</v>
      </c>
    </row>
    <row r="1935" spans="1:21" x14ac:dyDescent="0.2">
      <c r="A1935">
        <v>1203</v>
      </c>
      <c r="B1935" t="s">
        <v>19</v>
      </c>
      <c r="C1935">
        <v>82</v>
      </c>
      <c r="D1935" t="s">
        <v>18</v>
      </c>
      <c r="E1935">
        <v>1</v>
      </c>
      <c r="G1935" t="s">
        <v>6</v>
      </c>
      <c r="H1935" t="s">
        <v>7</v>
      </c>
      <c r="J1935" t="s">
        <v>9</v>
      </c>
      <c r="K1935" t="s">
        <v>10</v>
      </c>
      <c r="L1935" t="s">
        <v>11</v>
      </c>
      <c r="P1935" t="s">
        <v>51</v>
      </c>
      <c r="T1935">
        <v>6</v>
      </c>
      <c r="U1935">
        <v>7</v>
      </c>
    </row>
    <row r="1936" spans="1:21" x14ac:dyDescent="0.2">
      <c r="A1936">
        <v>1242</v>
      </c>
      <c r="B1936" t="s">
        <v>19</v>
      </c>
      <c r="C1936">
        <v>94</v>
      </c>
      <c r="D1936" t="s">
        <v>16</v>
      </c>
      <c r="E1936">
        <v>0</v>
      </c>
      <c r="F1936">
        <v>9</v>
      </c>
      <c r="G1936" t="s">
        <v>6</v>
      </c>
      <c r="H1936" t="s">
        <v>7</v>
      </c>
      <c r="J1936" t="s">
        <v>9</v>
      </c>
      <c r="T1936">
        <v>3</v>
      </c>
      <c r="U1936">
        <v>5</v>
      </c>
    </row>
    <row r="1937" spans="1:21" x14ac:dyDescent="0.2">
      <c r="A1937">
        <v>1258</v>
      </c>
      <c r="B1937" t="s">
        <v>19</v>
      </c>
      <c r="C1937">
        <v>92</v>
      </c>
      <c r="D1937" t="s">
        <v>18</v>
      </c>
      <c r="E1937">
        <v>0</v>
      </c>
      <c r="F1937">
        <v>10</v>
      </c>
      <c r="G1937" t="s">
        <v>6</v>
      </c>
      <c r="H1937" t="s">
        <v>7</v>
      </c>
      <c r="J1937" t="s">
        <v>9</v>
      </c>
      <c r="T1937">
        <v>3</v>
      </c>
      <c r="U1937">
        <v>4</v>
      </c>
    </row>
    <row r="1938" spans="1:21" x14ac:dyDescent="0.2">
      <c r="A1938">
        <v>1266</v>
      </c>
      <c r="B1938" t="s">
        <v>19</v>
      </c>
      <c r="C1938">
        <v>85</v>
      </c>
      <c r="D1938" t="s">
        <v>18</v>
      </c>
      <c r="E1938">
        <v>1</v>
      </c>
      <c r="F1938">
        <v>10</v>
      </c>
      <c r="G1938" t="s">
        <v>6</v>
      </c>
      <c r="H1938" t="s">
        <v>7</v>
      </c>
      <c r="J1938" t="s">
        <v>9</v>
      </c>
      <c r="N1938" t="s">
        <v>50</v>
      </c>
      <c r="R1938" t="s">
        <v>55</v>
      </c>
      <c r="T1938">
        <v>5</v>
      </c>
      <c r="U1938">
        <v>9</v>
      </c>
    </row>
    <row r="1939" spans="1:21" x14ac:dyDescent="0.2">
      <c r="A1939">
        <v>1272</v>
      </c>
      <c r="B1939" t="s">
        <v>19</v>
      </c>
      <c r="C1939">
        <v>83</v>
      </c>
      <c r="D1939" t="s">
        <v>18</v>
      </c>
      <c r="E1939">
        <v>0</v>
      </c>
      <c r="F1939">
        <v>9</v>
      </c>
      <c r="G1939" t="s">
        <v>6</v>
      </c>
      <c r="H1939" t="s">
        <v>7</v>
      </c>
      <c r="J1939" t="s">
        <v>9</v>
      </c>
      <c r="N1939" t="s">
        <v>50</v>
      </c>
      <c r="O1939" t="s">
        <v>12</v>
      </c>
      <c r="T1939">
        <v>5</v>
      </c>
      <c r="U1939">
        <v>8</v>
      </c>
    </row>
    <row r="1940" spans="1:21" x14ac:dyDescent="0.2">
      <c r="A1940">
        <v>1304</v>
      </c>
      <c r="B1940" t="s">
        <v>19</v>
      </c>
      <c r="C1940">
        <v>84</v>
      </c>
      <c r="D1940" t="s">
        <v>18</v>
      </c>
      <c r="E1940">
        <v>1</v>
      </c>
      <c r="F1940">
        <v>12</v>
      </c>
      <c r="G1940" t="s">
        <v>6</v>
      </c>
      <c r="H1940" t="s">
        <v>7</v>
      </c>
      <c r="J1940" t="s">
        <v>9</v>
      </c>
      <c r="N1940" t="s">
        <v>50</v>
      </c>
      <c r="O1940" t="s">
        <v>12</v>
      </c>
      <c r="P1940" t="s">
        <v>51</v>
      </c>
      <c r="T1940">
        <v>6</v>
      </c>
      <c r="U1940">
        <v>10</v>
      </c>
    </row>
    <row r="1941" spans="1:21" x14ac:dyDescent="0.2">
      <c r="A1941">
        <v>1322</v>
      </c>
      <c r="B1941" t="s">
        <v>19</v>
      </c>
      <c r="C1941">
        <v>86</v>
      </c>
      <c r="D1941" t="s">
        <v>16</v>
      </c>
      <c r="E1941">
        <v>0</v>
      </c>
      <c r="F1941">
        <v>10</v>
      </c>
      <c r="G1941" t="s">
        <v>6</v>
      </c>
      <c r="H1941" t="s">
        <v>7</v>
      </c>
      <c r="J1941" t="s">
        <v>9</v>
      </c>
      <c r="M1941" t="s">
        <v>52</v>
      </c>
      <c r="T1941">
        <v>4</v>
      </c>
      <c r="U1941">
        <v>5</v>
      </c>
    </row>
    <row r="1942" spans="1:21" x14ac:dyDescent="0.2">
      <c r="A1942">
        <v>1397</v>
      </c>
      <c r="B1942" t="s">
        <v>19</v>
      </c>
      <c r="C1942">
        <v>85</v>
      </c>
      <c r="D1942" t="s">
        <v>16</v>
      </c>
      <c r="E1942">
        <v>0</v>
      </c>
      <c r="F1942">
        <v>15</v>
      </c>
      <c r="G1942" t="s">
        <v>6</v>
      </c>
      <c r="H1942" t="s">
        <v>7</v>
      </c>
      <c r="J1942" t="s">
        <v>9</v>
      </c>
      <c r="O1942" t="s">
        <v>12</v>
      </c>
      <c r="T1942">
        <v>4</v>
      </c>
      <c r="U1942">
        <v>5</v>
      </c>
    </row>
    <row r="1943" spans="1:21" x14ac:dyDescent="0.2">
      <c r="A1943">
        <v>1422</v>
      </c>
      <c r="B1943" t="s">
        <v>19</v>
      </c>
      <c r="C1943">
        <v>86</v>
      </c>
      <c r="D1943" t="s">
        <v>18</v>
      </c>
      <c r="E1943">
        <v>0</v>
      </c>
      <c r="F1943">
        <v>9</v>
      </c>
      <c r="G1943" t="s">
        <v>6</v>
      </c>
      <c r="H1943" t="s">
        <v>7</v>
      </c>
      <c r="J1943" t="s">
        <v>9</v>
      </c>
      <c r="N1943" t="s">
        <v>50</v>
      </c>
      <c r="T1943">
        <v>4</v>
      </c>
      <c r="U1943">
        <v>6</v>
      </c>
    </row>
    <row r="1944" spans="1:21" x14ac:dyDescent="0.2">
      <c r="A1944">
        <v>1589</v>
      </c>
      <c r="B1944" t="s">
        <v>19</v>
      </c>
      <c r="C1944">
        <v>70</v>
      </c>
      <c r="D1944" t="s">
        <v>16</v>
      </c>
      <c r="E1944">
        <v>1</v>
      </c>
      <c r="F1944">
        <v>12</v>
      </c>
      <c r="G1944" t="s">
        <v>6</v>
      </c>
      <c r="H1944" t="s">
        <v>7</v>
      </c>
      <c r="J1944" t="s">
        <v>9</v>
      </c>
      <c r="N1944" t="s">
        <v>50</v>
      </c>
      <c r="O1944" t="s">
        <v>12</v>
      </c>
      <c r="T1944">
        <v>5</v>
      </c>
      <c r="U1944">
        <v>6</v>
      </c>
    </row>
    <row r="1945" spans="1:21" x14ac:dyDescent="0.2">
      <c r="A1945">
        <v>1639</v>
      </c>
      <c r="B1945" t="s">
        <v>19</v>
      </c>
      <c r="C1945">
        <v>89</v>
      </c>
      <c r="D1945" t="s">
        <v>16</v>
      </c>
      <c r="E1945">
        <v>0</v>
      </c>
      <c r="F1945">
        <v>9</v>
      </c>
      <c r="G1945" t="s">
        <v>6</v>
      </c>
      <c r="H1945" t="s">
        <v>7</v>
      </c>
      <c r="J1945" t="s">
        <v>9</v>
      </c>
      <c r="M1945" t="s">
        <v>52</v>
      </c>
      <c r="O1945" t="s">
        <v>12</v>
      </c>
      <c r="T1945">
        <v>5</v>
      </c>
      <c r="U1945">
        <v>8</v>
      </c>
    </row>
    <row r="1946" spans="1:21" x14ac:dyDescent="0.2">
      <c r="A1946">
        <v>1652</v>
      </c>
      <c r="B1946" t="s">
        <v>19</v>
      </c>
      <c r="C1946">
        <v>71</v>
      </c>
      <c r="D1946" t="s">
        <v>18</v>
      </c>
      <c r="E1946">
        <v>2</v>
      </c>
      <c r="F1946">
        <v>13</v>
      </c>
      <c r="G1946" t="s">
        <v>6</v>
      </c>
      <c r="H1946" t="s">
        <v>7</v>
      </c>
      <c r="J1946" t="s">
        <v>9</v>
      </c>
      <c r="N1946" t="s">
        <v>50</v>
      </c>
      <c r="T1946">
        <v>4</v>
      </c>
      <c r="U1946">
        <v>8</v>
      </c>
    </row>
    <row r="1947" spans="1:21" x14ac:dyDescent="0.2">
      <c r="A1947">
        <v>1737</v>
      </c>
      <c r="B1947" t="s">
        <v>19</v>
      </c>
      <c r="C1947">
        <v>86</v>
      </c>
      <c r="D1947" t="s">
        <v>18</v>
      </c>
      <c r="E1947">
        <v>0</v>
      </c>
      <c r="F1947">
        <v>10</v>
      </c>
      <c r="G1947" t="s">
        <v>6</v>
      </c>
      <c r="H1947" t="s">
        <v>7</v>
      </c>
      <c r="J1947" t="s">
        <v>9</v>
      </c>
      <c r="O1947" t="s">
        <v>12</v>
      </c>
      <c r="T1947">
        <v>4</v>
      </c>
      <c r="U1947">
        <v>8</v>
      </c>
    </row>
    <row r="1948" spans="1:21" x14ac:dyDescent="0.2">
      <c r="A1948">
        <v>1864</v>
      </c>
      <c r="B1948" t="s">
        <v>19</v>
      </c>
      <c r="C1948">
        <v>82</v>
      </c>
      <c r="D1948" t="s">
        <v>18</v>
      </c>
      <c r="E1948">
        <v>1</v>
      </c>
      <c r="G1948" t="s">
        <v>6</v>
      </c>
      <c r="H1948" t="s">
        <v>7</v>
      </c>
      <c r="J1948" t="s">
        <v>9</v>
      </c>
      <c r="K1948" t="s">
        <v>10</v>
      </c>
      <c r="M1948" t="s">
        <v>52</v>
      </c>
      <c r="N1948" t="s">
        <v>50</v>
      </c>
      <c r="O1948" t="s">
        <v>12</v>
      </c>
      <c r="S1948" t="s">
        <v>53</v>
      </c>
      <c r="T1948">
        <v>8</v>
      </c>
      <c r="U1948">
        <v>12</v>
      </c>
    </row>
    <row r="1949" spans="1:21" x14ac:dyDescent="0.2">
      <c r="A1949">
        <v>1867</v>
      </c>
      <c r="B1949" t="s">
        <v>19</v>
      </c>
      <c r="C1949">
        <v>84</v>
      </c>
      <c r="D1949" t="s">
        <v>18</v>
      </c>
      <c r="E1949">
        <v>1</v>
      </c>
      <c r="F1949">
        <v>16</v>
      </c>
      <c r="G1949" t="s">
        <v>6</v>
      </c>
      <c r="H1949" t="s">
        <v>7</v>
      </c>
      <c r="J1949" t="s">
        <v>9</v>
      </c>
      <c r="N1949" t="s">
        <v>50</v>
      </c>
      <c r="O1949" t="s">
        <v>12</v>
      </c>
      <c r="T1949">
        <v>5</v>
      </c>
      <c r="U1949">
        <v>7</v>
      </c>
    </row>
    <row r="1950" spans="1:21" x14ac:dyDescent="0.2">
      <c r="A1950">
        <v>2305</v>
      </c>
      <c r="B1950" t="s">
        <v>19</v>
      </c>
      <c r="C1950">
        <v>73</v>
      </c>
      <c r="D1950" t="s">
        <v>18</v>
      </c>
      <c r="E1950">
        <v>2</v>
      </c>
      <c r="F1950">
        <v>11</v>
      </c>
      <c r="G1950" t="s">
        <v>6</v>
      </c>
      <c r="H1950" t="s">
        <v>7</v>
      </c>
      <c r="J1950" t="s">
        <v>9</v>
      </c>
      <c r="T1950">
        <v>3</v>
      </c>
      <c r="U1950">
        <v>4</v>
      </c>
    </row>
    <row r="1951" spans="1:21" x14ac:dyDescent="0.2">
      <c r="A1951">
        <v>2306</v>
      </c>
      <c r="B1951" t="s">
        <v>19</v>
      </c>
      <c r="C1951">
        <v>75</v>
      </c>
      <c r="D1951" t="s">
        <v>18</v>
      </c>
      <c r="E1951">
        <v>2</v>
      </c>
      <c r="F1951">
        <v>13</v>
      </c>
      <c r="G1951" t="s">
        <v>6</v>
      </c>
      <c r="H1951" t="s">
        <v>7</v>
      </c>
      <c r="J1951" t="s">
        <v>9</v>
      </c>
      <c r="N1951" t="s">
        <v>50</v>
      </c>
      <c r="O1951" t="s">
        <v>12</v>
      </c>
      <c r="R1951" t="s">
        <v>55</v>
      </c>
      <c r="T1951">
        <v>6</v>
      </c>
      <c r="U1951">
        <v>8</v>
      </c>
    </row>
    <row r="1952" spans="1:21" x14ac:dyDescent="0.2">
      <c r="A1952">
        <v>2348</v>
      </c>
      <c r="B1952" t="s">
        <v>19</v>
      </c>
      <c r="C1952">
        <v>83</v>
      </c>
      <c r="D1952" t="s">
        <v>18</v>
      </c>
      <c r="E1952">
        <v>0</v>
      </c>
      <c r="F1952">
        <v>16</v>
      </c>
      <c r="G1952" t="s">
        <v>6</v>
      </c>
      <c r="H1952" t="s">
        <v>7</v>
      </c>
      <c r="J1952" t="s">
        <v>9</v>
      </c>
      <c r="N1952" t="s">
        <v>50</v>
      </c>
      <c r="O1952" t="s">
        <v>12</v>
      </c>
      <c r="T1952">
        <v>5</v>
      </c>
      <c r="U1952">
        <v>7</v>
      </c>
    </row>
    <row r="1953" spans="1:21" x14ac:dyDescent="0.2">
      <c r="A1953">
        <v>2453</v>
      </c>
      <c r="B1953" t="s">
        <v>19</v>
      </c>
      <c r="C1953">
        <v>73</v>
      </c>
      <c r="D1953" t="s">
        <v>16</v>
      </c>
      <c r="E1953">
        <v>0</v>
      </c>
      <c r="G1953" t="s">
        <v>6</v>
      </c>
      <c r="H1953" t="s">
        <v>7</v>
      </c>
      <c r="J1953" t="s">
        <v>9</v>
      </c>
      <c r="T1953">
        <v>3</v>
      </c>
      <c r="U1953">
        <v>5</v>
      </c>
    </row>
    <row r="1954" spans="1:21" x14ac:dyDescent="0.2">
      <c r="A1954">
        <v>2710</v>
      </c>
      <c r="B1954" t="s">
        <v>19</v>
      </c>
      <c r="C1954">
        <v>79</v>
      </c>
      <c r="D1954" t="s">
        <v>18</v>
      </c>
      <c r="E1954">
        <v>0</v>
      </c>
      <c r="F1954">
        <v>11</v>
      </c>
      <c r="G1954" t="s">
        <v>6</v>
      </c>
      <c r="H1954" t="s">
        <v>7</v>
      </c>
      <c r="J1954" t="s">
        <v>9</v>
      </c>
      <c r="T1954">
        <v>3</v>
      </c>
      <c r="U1954">
        <v>4</v>
      </c>
    </row>
    <row r="1955" spans="1:21" x14ac:dyDescent="0.2">
      <c r="A1955">
        <v>89</v>
      </c>
      <c r="B1955" t="s">
        <v>19</v>
      </c>
      <c r="C1955">
        <v>83</v>
      </c>
      <c r="D1955" t="s">
        <v>16</v>
      </c>
      <c r="E1955">
        <v>0</v>
      </c>
      <c r="F1955">
        <v>19</v>
      </c>
      <c r="H1955" t="s">
        <v>7</v>
      </c>
      <c r="J1955" t="s">
        <v>9</v>
      </c>
      <c r="K1955" t="s">
        <v>10</v>
      </c>
      <c r="O1955" t="s">
        <v>12</v>
      </c>
      <c r="T1955">
        <v>4</v>
      </c>
      <c r="U1955">
        <v>6</v>
      </c>
    </row>
    <row r="1956" spans="1:21" x14ac:dyDescent="0.2">
      <c r="A1956">
        <v>164</v>
      </c>
      <c r="B1956" t="s">
        <v>19</v>
      </c>
      <c r="C1956">
        <v>90</v>
      </c>
      <c r="D1956" t="s">
        <v>16</v>
      </c>
      <c r="E1956">
        <v>0</v>
      </c>
      <c r="F1956">
        <v>9</v>
      </c>
      <c r="H1956" t="s">
        <v>7</v>
      </c>
      <c r="J1956" t="s">
        <v>9</v>
      </c>
      <c r="M1956" t="s">
        <v>52</v>
      </c>
      <c r="N1956" t="s">
        <v>50</v>
      </c>
      <c r="O1956" t="s">
        <v>12</v>
      </c>
      <c r="T1956">
        <v>5</v>
      </c>
      <c r="U1956">
        <v>8</v>
      </c>
    </row>
    <row r="1957" spans="1:21" x14ac:dyDescent="0.2">
      <c r="A1957">
        <v>708</v>
      </c>
      <c r="B1957" t="s">
        <v>19</v>
      </c>
      <c r="C1957">
        <v>83</v>
      </c>
      <c r="D1957" t="s">
        <v>16</v>
      </c>
      <c r="E1957">
        <v>1</v>
      </c>
      <c r="F1957">
        <v>9</v>
      </c>
      <c r="H1957" t="s">
        <v>7</v>
      </c>
      <c r="J1957" t="s">
        <v>9</v>
      </c>
      <c r="N1957" t="s">
        <v>50</v>
      </c>
      <c r="T1957">
        <v>3</v>
      </c>
      <c r="U1957">
        <v>6</v>
      </c>
    </row>
    <row r="1958" spans="1:21" x14ac:dyDescent="0.2">
      <c r="A1958">
        <v>915</v>
      </c>
      <c r="B1958" t="s">
        <v>19</v>
      </c>
      <c r="C1958">
        <v>80</v>
      </c>
      <c r="D1958" t="s">
        <v>18</v>
      </c>
      <c r="E1958">
        <v>0</v>
      </c>
      <c r="F1958">
        <v>17</v>
      </c>
      <c r="H1958" t="s">
        <v>7</v>
      </c>
      <c r="J1958" t="s">
        <v>9</v>
      </c>
      <c r="O1958" t="s">
        <v>12</v>
      </c>
      <c r="T1958">
        <v>3</v>
      </c>
      <c r="U1958">
        <v>9</v>
      </c>
    </row>
    <row r="1959" spans="1:21" x14ac:dyDescent="0.2">
      <c r="A1959">
        <v>924</v>
      </c>
      <c r="B1959" t="s">
        <v>19</v>
      </c>
      <c r="C1959">
        <v>86</v>
      </c>
      <c r="D1959" t="s">
        <v>16</v>
      </c>
      <c r="E1959">
        <v>0</v>
      </c>
      <c r="H1959" t="s">
        <v>7</v>
      </c>
      <c r="J1959" t="s">
        <v>9</v>
      </c>
      <c r="K1959" t="s">
        <v>10</v>
      </c>
      <c r="N1959" t="s">
        <v>50</v>
      </c>
      <c r="O1959" t="s">
        <v>12</v>
      </c>
      <c r="T1959">
        <v>5</v>
      </c>
      <c r="U1959">
        <v>11</v>
      </c>
    </row>
    <row r="1960" spans="1:21" x14ac:dyDescent="0.2">
      <c r="A1960">
        <v>1014</v>
      </c>
      <c r="B1960" t="s">
        <v>19</v>
      </c>
      <c r="C1960">
        <v>96</v>
      </c>
      <c r="D1960" t="s">
        <v>18</v>
      </c>
      <c r="E1960">
        <v>1</v>
      </c>
      <c r="H1960" t="s">
        <v>7</v>
      </c>
      <c r="J1960" t="s">
        <v>9</v>
      </c>
      <c r="T1960">
        <v>2</v>
      </c>
      <c r="U1960">
        <v>2</v>
      </c>
    </row>
    <row r="1961" spans="1:21" x14ac:dyDescent="0.2">
      <c r="A1961">
        <v>1062</v>
      </c>
      <c r="B1961" t="s">
        <v>19</v>
      </c>
      <c r="C1961">
        <v>99</v>
      </c>
      <c r="D1961" t="s">
        <v>16</v>
      </c>
      <c r="E1961">
        <v>1</v>
      </c>
      <c r="H1961" t="s">
        <v>7</v>
      </c>
      <c r="J1961" t="s">
        <v>9</v>
      </c>
      <c r="P1961" t="s">
        <v>51</v>
      </c>
      <c r="T1961">
        <v>3</v>
      </c>
      <c r="U1961">
        <v>6</v>
      </c>
    </row>
    <row r="1962" spans="1:21" x14ac:dyDescent="0.2">
      <c r="A1962">
        <v>1119</v>
      </c>
      <c r="B1962" t="s">
        <v>19</v>
      </c>
      <c r="C1962">
        <v>95</v>
      </c>
      <c r="D1962" t="s">
        <v>18</v>
      </c>
      <c r="E1962">
        <v>1</v>
      </c>
      <c r="H1962" t="s">
        <v>7</v>
      </c>
      <c r="J1962" t="s">
        <v>9</v>
      </c>
      <c r="R1962" t="s">
        <v>55</v>
      </c>
      <c r="T1962">
        <v>3</v>
      </c>
      <c r="U1962">
        <v>4</v>
      </c>
    </row>
    <row r="1963" spans="1:21" x14ac:dyDescent="0.2">
      <c r="A1963">
        <v>1255</v>
      </c>
      <c r="B1963" t="s">
        <v>19</v>
      </c>
      <c r="C1963">
        <v>101</v>
      </c>
      <c r="D1963" t="s">
        <v>18</v>
      </c>
      <c r="E1963">
        <v>1</v>
      </c>
      <c r="F1963">
        <v>11</v>
      </c>
      <c r="H1963" t="s">
        <v>7</v>
      </c>
      <c r="J1963" t="s">
        <v>9</v>
      </c>
      <c r="M1963" t="s">
        <v>52</v>
      </c>
      <c r="N1963" t="s">
        <v>50</v>
      </c>
      <c r="S1963" t="s">
        <v>53</v>
      </c>
      <c r="T1963">
        <v>5</v>
      </c>
      <c r="U1963">
        <v>7</v>
      </c>
    </row>
    <row r="1964" spans="1:21" x14ac:dyDescent="0.2">
      <c r="A1964">
        <v>1502</v>
      </c>
      <c r="B1964" t="s">
        <v>19</v>
      </c>
      <c r="C1964">
        <v>89</v>
      </c>
      <c r="D1964" t="s">
        <v>18</v>
      </c>
      <c r="E1964">
        <v>1</v>
      </c>
      <c r="H1964" t="s">
        <v>7</v>
      </c>
      <c r="J1964" t="s">
        <v>9</v>
      </c>
      <c r="N1964" t="s">
        <v>50</v>
      </c>
      <c r="O1964" t="s">
        <v>12</v>
      </c>
      <c r="T1964">
        <v>4</v>
      </c>
      <c r="U1964">
        <v>8</v>
      </c>
    </row>
    <row r="1965" spans="1:21" x14ac:dyDescent="0.2">
      <c r="A1965">
        <v>1553</v>
      </c>
      <c r="B1965" t="s">
        <v>19</v>
      </c>
      <c r="C1965">
        <v>72</v>
      </c>
      <c r="D1965" t="s">
        <v>16</v>
      </c>
      <c r="E1965">
        <v>0</v>
      </c>
      <c r="F1965">
        <v>10</v>
      </c>
      <c r="H1965" t="s">
        <v>7</v>
      </c>
      <c r="J1965" t="s">
        <v>9</v>
      </c>
      <c r="T1965">
        <v>2</v>
      </c>
      <c r="U1965">
        <v>4</v>
      </c>
    </row>
    <row r="1966" spans="1:21" x14ac:dyDescent="0.2">
      <c r="A1966">
        <v>2643</v>
      </c>
      <c r="B1966" t="s">
        <v>19</v>
      </c>
      <c r="C1966">
        <v>74</v>
      </c>
      <c r="D1966" t="s">
        <v>18</v>
      </c>
      <c r="E1966">
        <v>0</v>
      </c>
      <c r="H1966" t="s">
        <v>7</v>
      </c>
      <c r="J1966" t="s">
        <v>9</v>
      </c>
      <c r="T1966">
        <v>2</v>
      </c>
      <c r="U1966">
        <v>3</v>
      </c>
    </row>
    <row r="1967" spans="1:21" x14ac:dyDescent="0.2">
      <c r="A1967">
        <v>2729</v>
      </c>
      <c r="B1967" t="s">
        <v>19</v>
      </c>
      <c r="C1967">
        <v>80</v>
      </c>
      <c r="D1967" t="s">
        <v>18</v>
      </c>
      <c r="E1967">
        <v>0</v>
      </c>
      <c r="F1967">
        <v>10</v>
      </c>
      <c r="H1967" t="s">
        <v>7</v>
      </c>
      <c r="J1967" t="s">
        <v>9</v>
      </c>
      <c r="O1967" t="s">
        <v>12</v>
      </c>
      <c r="T1967">
        <v>3</v>
      </c>
      <c r="U1967">
        <v>4</v>
      </c>
    </row>
    <row r="1968" spans="1:21" x14ac:dyDescent="0.2">
      <c r="A1968">
        <v>2787</v>
      </c>
      <c r="B1968" t="s">
        <v>19</v>
      </c>
      <c r="C1968">
        <v>78</v>
      </c>
      <c r="D1968" t="s">
        <v>18</v>
      </c>
      <c r="E1968">
        <v>0</v>
      </c>
      <c r="F1968">
        <v>15</v>
      </c>
      <c r="H1968" t="s">
        <v>7</v>
      </c>
      <c r="J1968" t="s">
        <v>9</v>
      </c>
      <c r="N1968" t="s">
        <v>50</v>
      </c>
      <c r="R1968" t="s">
        <v>55</v>
      </c>
      <c r="T1968">
        <v>4</v>
      </c>
      <c r="U1968">
        <v>6</v>
      </c>
    </row>
    <row r="1969" spans="1:21" x14ac:dyDescent="0.2">
      <c r="A1969">
        <v>2814</v>
      </c>
      <c r="B1969" t="s">
        <v>19</v>
      </c>
      <c r="C1969">
        <v>74</v>
      </c>
      <c r="D1969" t="s">
        <v>18</v>
      </c>
      <c r="E1969">
        <v>0</v>
      </c>
      <c r="F1969">
        <v>15</v>
      </c>
      <c r="H1969" t="s">
        <v>7</v>
      </c>
      <c r="J1969" t="s">
        <v>9</v>
      </c>
      <c r="N1969" t="s">
        <v>50</v>
      </c>
      <c r="O1969" t="s">
        <v>12</v>
      </c>
      <c r="T1969">
        <v>4</v>
      </c>
      <c r="U1969">
        <v>6</v>
      </c>
    </row>
    <row r="1970" spans="1:21" x14ac:dyDescent="0.2">
      <c r="A1970">
        <v>294</v>
      </c>
      <c r="B1970" t="s">
        <v>19</v>
      </c>
      <c r="C1970">
        <v>77</v>
      </c>
      <c r="D1970" t="s">
        <v>16</v>
      </c>
      <c r="E1970">
        <v>1</v>
      </c>
      <c r="F1970">
        <v>9</v>
      </c>
      <c r="G1970" t="s">
        <v>6</v>
      </c>
      <c r="J1970" t="s">
        <v>9</v>
      </c>
      <c r="T1970">
        <v>2</v>
      </c>
      <c r="U1970">
        <v>5</v>
      </c>
    </row>
    <row r="1971" spans="1:21" x14ac:dyDescent="0.2">
      <c r="A1971">
        <v>815</v>
      </c>
      <c r="B1971" t="s">
        <v>19</v>
      </c>
      <c r="C1971">
        <v>84</v>
      </c>
      <c r="D1971" t="s">
        <v>18</v>
      </c>
      <c r="E1971">
        <v>2</v>
      </c>
      <c r="G1971" t="s">
        <v>6</v>
      </c>
      <c r="J1971" t="s">
        <v>9</v>
      </c>
      <c r="Q1971" t="s">
        <v>54</v>
      </c>
      <c r="R1971" t="s">
        <v>55</v>
      </c>
      <c r="T1971">
        <v>4</v>
      </c>
      <c r="U1971">
        <v>7</v>
      </c>
    </row>
    <row r="1972" spans="1:21" x14ac:dyDescent="0.2">
      <c r="A1972">
        <v>928</v>
      </c>
      <c r="B1972" t="s">
        <v>19</v>
      </c>
      <c r="C1972">
        <v>88</v>
      </c>
      <c r="D1972" t="s">
        <v>18</v>
      </c>
      <c r="E1972">
        <v>0</v>
      </c>
      <c r="G1972" t="s">
        <v>6</v>
      </c>
      <c r="J1972" t="s">
        <v>9</v>
      </c>
      <c r="T1972">
        <v>2</v>
      </c>
      <c r="U1972">
        <v>4</v>
      </c>
    </row>
    <row r="1973" spans="1:21" x14ac:dyDescent="0.2">
      <c r="A1973">
        <v>966</v>
      </c>
      <c r="B1973" t="s">
        <v>19</v>
      </c>
      <c r="C1973">
        <v>77</v>
      </c>
      <c r="D1973" t="s">
        <v>18</v>
      </c>
      <c r="E1973">
        <v>0</v>
      </c>
      <c r="F1973">
        <v>15</v>
      </c>
      <c r="G1973" t="s">
        <v>6</v>
      </c>
      <c r="J1973" t="s">
        <v>9</v>
      </c>
      <c r="T1973">
        <v>2</v>
      </c>
      <c r="U1973">
        <v>4</v>
      </c>
    </row>
    <row r="1974" spans="1:21" x14ac:dyDescent="0.2">
      <c r="A1974">
        <v>1166</v>
      </c>
      <c r="B1974" t="s">
        <v>19</v>
      </c>
      <c r="C1974">
        <v>80</v>
      </c>
      <c r="D1974" t="s">
        <v>18</v>
      </c>
      <c r="E1974">
        <v>2</v>
      </c>
      <c r="G1974" t="s">
        <v>6</v>
      </c>
      <c r="J1974" t="s">
        <v>9</v>
      </c>
      <c r="Q1974" t="s">
        <v>54</v>
      </c>
      <c r="T1974">
        <v>3</v>
      </c>
      <c r="U1974">
        <v>5</v>
      </c>
    </row>
    <row r="1975" spans="1:21" x14ac:dyDescent="0.2">
      <c r="A1975">
        <v>1544</v>
      </c>
      <c r="B1975" t="s">
        <v>19</v>
      </c>
      <c r="C1975">
        <v>86</v>
      </c>
      <c r="D1975" t="s">
        <v>18</v>
      </c>
      <c r="E1975">
        <v>0</v>
      </c>
      <c r="F1975">
        <v>19</v>
      </c>
      <c r="G1975" t="s">
        <v>6</v>
      </c>
      <c r="J1975" t="s">
        <v>9</v>
      </c>
      <c r="N1975" t="s">
        <v>50</v>
      </c>
      <c r="O1975" t="s">
        <v>12</v>
      </c>
      <c r="R1975" t="s">
        <v>55</v>
      </c>
      <c r="T1975">
        <v>5</v>
      </c>
      <c r="U1975">
        <v>7</v>
      </c>
    </row>
    <row r="1976" spans="1:21" x14ac:dyDescent="0.2">
      <c r="A1976">
        <v>1561</v>
      </c>
      <c r="B1976" t="s">
        <v>19</v>
      </c>
      <c r="C1976">
        <v>80</v>
      </c>
      <c r="D1976" t="s">
        <v>16</v>
      </c>
      <c r="E1976">
        <v>2</v>
      </c>
      <c r="F1976">
        <v>15</v>
      </c>
      <c r="G1976" t="s">
        <v>6</v>
      </c>
      <c r="J1976" t="s">
        <v>9</v>
      </c>
      <c r="N1976" t="s">
        <v>50</v>
      </c>
      <c r="T1976">
        <v>3</v>
      </c>
      <c r="U1976">
        <v>5</v>
      </c>
    </row>
    <row r="1977" spans="1:21" x14ac:dyDescent="0.2">
      <c r="A1977">
        <v>1809</v>
      </c>
      <c r="B1977" t="s">
        <v>19</v>
      </c>
      <c r="C1977">
        <v>60</v>
      </c>
      <c r="D1977" t="s">
        <v>18</v>
      </c>
      <c r="E1977">
        <v>0</v>
      </c>
      <c r="F1977">
        <v>9</v>
      </c>
      <c r="G1977" t="s">
        <v>6</v>
      </c>
      <c r="J1977" t="s">
        <v>9</v>
      </c>
      <c r="N1977" t="s">
        <v>50</v>
      </c>
      <c r="R1977" t="s">
        <v>55</v>
      </c>
      <c r="T1977">
        <v>4</v>
      </c>
      <c r="U1977">
        <v>6</v>
      </c>
    </row>
    <row r="1978" spans="1:21" x14ac:dyDescent="0.2">
      <c r="A1978">
        <v>1821</v>
      </c>
      <c r="B1978" t="s">
        <v>19</v>
      </c>
      <c r="C1978">
        <v>53</v>
      </c>
      <c r="D1978" t="s">
        <v>18</v>
      </c>
      <c r="E1978">
        <v>1</v>
      </c>
      <c r="F1978">
        <v>10</v>
      </c>
      <c r="G1978" t="s">
        <v>6</v>
      </c>
      <c r="J1978" t="s">
        <v>9</v>
      </c>
      <c r="N1978" t="s">
        <v>50</v>
      </c>
      <c r="O1978" t="s">
        <v>12</v>
      </c>
      <c r="T1978">
        <v>4</v>
      </c>
      <c r="U1978">
        <v>4</v>
      </c>
    </row>
    <row r="1979" spans="1:21" x14ac:dyDescent="0.2">
      <c r="A1979">
        <v>2469</v>
      </c>
      <c r="B1979" t="s">
        <v>19</v>
      </c>
      <c r="C1979">
        <v>64</v>
      </c>
      <c r="D1979" t="s">
        <v>16</v>
      </c>
      <c r="E1979">
        <v>0</v>
      </c>
      <c r="F1979">
        <v>16</v>
      </c>
      <c r="G1979" t="s">
        <v>6</v>
      </c>
      <c r="J1979" t="s">
        <v>9</v>
      </c>
      <c r="T1979">
        <v>2</v>
      </c>
      <c r="U1979">
        <v>2</v>
      </c>
    </row>
    <row r="1980" spans="1:21" x14ac:dyDescent="0.2">
      <c r="A1980">
        <v>2600</v>
      </c>
      <c r="B1980" t="s">
        <v>19</v>
      </c>
      <c r="C1980">
        <v>71</v>
      </c>
      <c r="D1980" t="s">
        <v>18</v>
      </c>
      <c r="E1980">
        <v>0</v>
      </c>
      <c r="F1980">
        <v>17</v>
      </c>
      <c r="G1980" t="s">
        <v>6</v>
      </c>
      <c r="J1980" t="s">
        <v>9</v>
      </c>
      <c r="K1980" t="s">
        <v>10</v>
      </c>
      <c r="N1980" t="s">
        <v>50</v>
      </c>
      <c r="O1980" t="s">
        <v>12</v>
      </c>
      <c r="T1980">
        <v>5</v>
      </c>
      <c r="U1980">
        <v>6</v>
      </c>
    </row>
    <row r="1981" spans="1:21" x14ac:dyDescent="0.2">
      <c r="A1981">
        <v>192</v>
      </c>
      <c r="B1981" t="s">
        <v>19</v>
      </c>
      <c r="C1981">
        <v>78</v>
      </c>
      <c r="D1981" t="s">
        <v>16</v>
      </c>
      <c r="E1981">
        <v>0</v>
      </c>
      <c r="F1981">
        <v>9</v>
      </c>
      <c r="J1981" t="s">
        <v>9</v>
      </c>
      <c r="K1981" t="s">
        <v>10</v>
      </c>
      <c r="N1981" t="s">
        <v>50</v>
      </c>
      <c r="O1981" t="s">
        <v>12</v>
      </c>
      <c r="T1981">
        <v>4</v>
      </c>
      <c r="U1981">
        <v>6</v>
      </c>
    </row>
    <row r="1982" spans="1:21" x14ac:dyDescent="0.2">
      <c r="A1982">
        <v>1043</v>
      </c>
      <c r="B1982" t="s">
        <v>19</v>
      </c>
      <c r="C1982">
        <v>81</v>
      </c>
      <c r="D1982" t="s">
        <v>18</v>
      </c>
      <c r="E1982">
        <v>0</v>
      </c>
      <c r="J1982" t="s">
        <v>9</v>
      </c>
      <c r="T1982">
        <v>1</v>
      </c>
      <c r="U1982">
        <v>2</v>
      </c>
    </row>
    <row r="1983" spans="1:21" x14ac:dyDescent="0.2">
      <c r="A1983">
        <v>1131</v>
      </c>
      <c r="B1983" t="s">
        <v>19</v>
      </c>
      <c r="C1983">
        <v>108</v>
      </c>
      <c r="D1983" t="s">
        <v>16</v>
      </c>
      <c r="E1983">
        <v>0</v>
      </c>
      <c r="J1983" t="s">
        <v>9</v>
      </c>
      <c r="T1983">
        <v>1</v>
      </c>
      <c r="U1983">
        <v>2</v>
      </c>
    </row>
    <row r="1984" spans="1:21" x14ac:dyDescent="0.2">
      <c r="A1984">
        <v>1440</v>
      </c>
      <c r="B1984" t="s">
        <v>19</v>
      </c>
      <c r="C1984">
        <v>94</v>
      </c>
      <c r="D1984" t="s">
        <v>16</v>
      </c>
      <c r="E1984">
        <v>0</v>
      </c>
      <c r="J1984" t="s">
        <v>9</v>
      </c>
      <c r="N1984" t="s">
        <v>50</v>
      </c>
      <c r="T1984">
        <v>2</v>
      </c>
      <c r="U1984">
        <v>4</v>
      </c>
    </row>
    <row r="1985" spans="1:21" x14ac:dyDescent="0.2">
      <c r="A1985">
        <v>1475</v>
      </c>
      <c r="B1985" t="s">
        <v>19</v>
      </c>
      <c r="C1985">
        <v>77</v>
      </c>
      <c r="D1985" t="s">
        <v>16</v>
      </c>
      <c r="E1985">
        <v>1</v>
      </c>
      <c r="F1985">
        <v>17</v>
      </c>
      <c r="J1985" t="s">
        <v>9</v>
      </c>
      <c r="T1985">
        <v>1</v>
      </c>
      <c r="U1985">
        <v>2</v>
      </c>
    </row>
    <row r="1986" spans="1:21" x14ac:dyDescent="0.2">
      <c r="A1986">
        <v>1481</v>
      </c>
      <c r="B1986" t="s">
        <v>19</v>
      </c>
      <c r="C1986">
        <v>76</v>
      </c>
      <c r="D1986" t="s">
        <v>16</v>
      </c>
      <c r="E1986">
        <v>0</v>
      </c>
      <c r="F1986">
        <v>11</v>
      </c>
      <c r="J1986" t="s">
        <v>9</v>
      </c>
      <c r="N1986" t="s">
        <v>50</v>
      </c>
      <c r="O1986" t="s">
        <v>12</v>
      </c>
      <c r="T1986">
        <v>3</v>
      </c>
      <c r="U1986">
        <v>5</v>
      </c>
    </row>
    <row r="1987" spans="1:21" x14ac:dyDescent="0.2">
      <c r="A1987">
        <v>1507</v>
      </c>
      <c r="B1987" t="s">
        <v>19</v>
      </c>
      <c r="C1987">
        <v>89</v>
      </c>
      <c r="D1987" t="s">
        <v>16</v>
      </c>
      <c r="E1987">
        <v>0</v>
      </c>
      <c r="F1987">
        <v>12</v>
      </c>
      <c r="J1987" t="s">
        <v>9</v>
      </c>
      <c r="M1987" t="s">
        <v>52</v>
      </c>
      <c r="N1987" t="s">
        <v>50</v>
      </c>
      <c r="O1987" t="s">
        <v>12</v>
      </c>
      <c r="T1987">
        <v>4</v>
      </c>
      <c r="U1987">
        <v>6</v>
      </c>
    </row>
    <row r="1988" spans="1:21" x14ac:dyDescent="0.2">
      <c r="A1988">
        <v>1624</v>
      </c>
      <c r="B1988" t="s">
        <v>19</v>
      </c>
      <c r="C1988">
        <v>78</v>
      </c>
      <c r="D1988" t="s">
        <v>16</v>
      </c>
      <c r="E1988">
        <v>1</v>
      </c>
      <c r="F1988">
        <v>18</v>
      </c>
      <c r="J1988" t="s">
        <v>9</v>
      </c>
      <c r="S1988" t="s">
        <v>53</v>
      </c>
      <c r="T1988">
        <v>2</v>
      </c>
      <c r="U1988">
        <v>5</v>
      </c>
    </row>
    <row r="1989" spans="1:21" x14ac:dyDescent="0.2">
      <c r="A1989">
        <v>2578</v>
      </c>
      <c r="B1989" t="s">
        <v>19</v>
      </c>
      <c r="C1989">
        <v>77</v>
      </c>
      <c r="D1989" t="s">
        <v>16</v>
      </c>
      <c r="E1989">
        <v>1</v>
      </c>
      <c r="F1989">
        <v>18</v>
      </c>
      <c r="J1989" t="s">
        <v>9</v>
      </c>
      <c r="O1989" t="s">
        <v>12</v>
      </c>
      <c r="T1989">
        <v>2</v>
      </c>
      <c r="U1989">
        <v>3</v>
      </c>
    </row>
    <row r="1990" spans="1:21" x14ac:dyDescent="0.2">
      <c r="A1990">
        <v>2830</v>
      </c>
      <c r="B1990" t="s">
        <v>19</v>
      </c>
      <c r="C1990">
        <v>79</v>
      </c>
      <c r="D1990" t="s">
        <v>16</v>
      </c>
      <c r="E1990">
        <v>0</v>
      </c>
      <c r="F1990">
        <v>10</v>
      </c>
      <c r="J1990" t="s">
        <v>9</v>
      </c>
      <c r="M1990" t="s">
        <v>52</v>
      </c>
      <c r="N1990" t="s">
        <v>50</v>
      </c>
      <c r="T1990">
        <v>3</v>
      </c>
      <c r="U1990">
        <v>3</v>
      </c>
    </row>
    <row r="1991" spans="1:21" x14ac:dyDescent="0.2">
      <c r="A1991">
        <v>189</v>
      </c>
      <c r="B1991" t="s">
        <v>19</v>
      </c>
      <c r="C1991">
        <v>88</v>
      </c>
      <c r="D1991" t="s">
        <v>16</v>
      </c>
      <c r="E1991">
        <v>1</v>
      </c>
      <c r="G1991" t="s">
        <v>6</v>
      </c>
      <c r="H1991" t="s">
        <v>7</v>
      </c>
      <c r="I1991" t="s">
        <v>8</v>
      </c>
      <c r="O1991" t="s">
        <v>12</v>
      </c>
      <c r="T1991">
        <v>4</v>
      </c>
      <c r="U1991">
        <v>6</v>
      </c>
    </row>
    <row r="1992" spans="1:21" x14ac:dyDescent="0.2">
      <c r="A1992">
        <v>207</v>
      </c>
      <c r="B1992" t="s">
        <v>19</v>
      </c>
      <c r="C1992">
        <v>87</v>
      </c>
      <c r="D1992" t="s">
        <v>18</v>
      </c>
      <c r="E1992">
        <v>1</v>
      </c>
      <c r="F1992">
        <v>19</v>
      </c>
      <c r="G1992" t="s">
        <v>6</v>
      </c>
      <c r="H1992" t="s">
        <v>7</v>
      </c>
      <c r="I1992" t="s">
        <v>8</v>
      </c>
      <c r="N1992" t="s">
        <v>50</v>
      </c>
      <c r="O1992" t="s">
        <v>12</v>
      </c>
      <c r="R1992" t="s">
        <v>55</v>
      </c>
      <c r="T1992">
        <v>6</v>
      </c>
      <c r="U1992">
        <v>8</v>
      </c>
    </row>
    <row r="1993" spans="1:21" x14ac:dyDescent="0.2">
      <c r="A1993">
        <v>288</v>
      </c>
      <c r="B1993" t="s">
        <v>19</v>
      </c>
      <c r="C1993">
        <v>78</v>
      </c>
      <c r="D1993" t="s">
        <v>18</v>
      </c>
      <c r="E1993">
        <v>0</v>
      </c>
      <c r="F1993">
        <v>8</v>
      </c>
      <c r="G1993" t="s">
        <v>6</v>
      </c>
      <c r="H1993" t="s">
        <v>7</v>
      </c>
      <c r="I1993" t="s">
        <v>8</v>
      </c>
      <c r="N1993" t="s">
        <v>50</v>
      </c>
      <c r="O1993" t="s">
        <v>12</v>
      </c>
      <c r="P1993" t="s">
        <v>51</v>
      </c>
      <c r="Q1993" t="s">
        <v>54</v>
      </c>
      <c r="T1993">
        <v>7</v>
      </c>
      <c r="U1993">
        <v>9</v>
      </c>
    </row>
    <row r="1994" spans="1:21" x14ac:dyDescent="0.2">
      <c r="A1994">
        <v>442</v>
      </c>
      <c r="B1994" t="s">
        <v>19</v>
      </c>
      <c r="C1994">
        <v>78</v>
      </c>
      <c r="D1994" t="s">
        <v>18</v>
      </c>
      <c r="E1994">
        <v>1</v>
      </c>
      <c r="G1994" t="s">
        <v>6</v>
      </c>
      <c r="H1994" t="s">
        <v>7</v>
      </c>
      <c r="I1994" t="s">
        <v>8</v>
      </c>
      <c r="N1994" t="s">
        <v>50</v>
      </c>
      <c r="O1994" t="s">
        <v>12</v>
      </c>
      <c r="Q1994" t="s">
        <v>54</v>
      </c>
      <c r="R1994" t="s">
        <v>55</v>
      </c>
      <c r="T1994">
        <v>7</v>
      </c>
      <c r="U1994">
        <v>11</v>
      </c>
    </row>
    <row r="1995" spans="1:21" x14ac:dyDescent="0.2">
      <c r="A1995">
        <v>471</v>
      </c>
      <c r="B1995" t="s">
        <v>19</v>
      </c>
      <c r="C1995">
        <v>84</v>
      </c>
      <c r="D1995" t="s">
        <v>18</v>
      </c>
      <c r="E1995">
        <v>1</v>
      </c>
      <c r="F1995">
        <v>16</v>
      </c>
      <c r="G1995" t="s">
        <v>6</v>
      </c>
      <c r="H1995" t="s">
        <v>7</v>
      </c>
      <c r="I1995" t="s">
        <v>8</v>
      </c>
      <c r="N1995" t="s">
        <v>50</v>
      </c>
      <c r="O1995" t="s">
        <v>12</v>
      </c>
      <c r="T1995">
        <v>5</v>
      </c>
      <c r="U1995">
        <v>8</v>
      </c>
    </row>
    <row r="1996" spans="1:21" x14ac:dyDescent="0.2">
      <c r="A1996">
        <v>1485</v>
      </c>
      <c r="B1996" t="s">
        <v>19</v>
      </c>
      <c r="C1996">
        <v>77</v>
      </c>
      <c r="D1996" t="s">
        <v>18</v>
      </c>
      <c r="E1996">
        <v>2</v>
      </c>
      <c r="F1996">
        <v>11</v>
      </c>
      <c r="G1996" t="s">
        <v>6</v>
      </c>
      <c r="H1996" t="s">
        <v>7</v>
      </c>
      <c r="I1996" t="s">
        <v>8</v>
      </c>
      <c r="N1996" t="s">
        <v>50</v>
      </c>
      <c r="R1996" t="s">
        <v>55</v>
      </c>
      <c r="T1996">
        <v>5</v>
      </c>
      <c r="U1996">
        <v>10</v>
      </c>
    </row>
    <row r="1997" spans="1:21" x14ac:dyDescent="0.2">
      <c r="A1997">
        <v>38</v>
      </c>
      <c r="B1997" t="s">
        <v>19</v>
      </c>
      <c r="C1997">
        <v>99</v>
      </c>
      <c r="D1997" t="s">
        <v>16</v>
      </c>
      <c r="E1997">
        <v>1</v>
      </c>
      <c r="F1997">
        <v>18</v>
      </c>
      <c r="H1997" t="s">
        <v>7</v>
      </c>
      <c r="I1997" t="s">
        <v>8</v>
      </c>
      <c r="N1997" t="s">
        <v>50</v>
      </c>
      <c r="T1997">
        <v>3</v>
      </c>
      <c r="U1997">
        <v>7</v>
      </c>
    </row>
    <row r="1998" spans="1:21" x14ac:dyDescent="0.2">
      <c r="A1998">
        <v>53</v>
      </c>
      <c r="B1998" t="s">
        <v>19</v>
      </c>
      <c r="C1998">
        <v>94</v>
      </c>
      <c r="D1998" t="s">
        <v>16</v>
      </c>
      <c r="E1998">
        <v>1</v>
      </c>
      <c r="F1998">
        <v>11</v>
      </c>
      <c r="H1998" t="s">
        <v>7</v>
      </c>
      <c r="I1998" t="s">
        <v>8</v>
      </c>
      <c r="M1998" t="s">
        <v>52</v>
      </c>
      <c r="R1998" t="s">
        <v>55</v>
      </c>
      <c r="T1998">
        <v>4</v>
      </c>
      <c r="U1998">
        <v>7</v>
      </c>
    </row>
    <row r="1999" spans="1:21" x14ac:dyDescent="0.2">
      <c r="A1999">
        <v>82</v>
      </c>
      <c r="B1999" t="s">
        <v>19</v>
      </c>
      <c r="C1999">
        <v>91</v>
      </c>
      <c r="D1999" t="s">
        <v>18</v>
      </c>
      <c r="E1999">
        <v>0</v>
      </c>
      <c r="H1999" t="s">
        <v>7</v>
      </c>
      <c r="I1999" t="s">
        <v>8</v>
      </c>
      <c r="T1999">
        <v>2</v>
      </c>
      <c r="U1999">
        <v>2</v>
      </c>
    </row>
    <row r="2000" spans="1:21" x14ac:dyDescent="0.2">
      <c r="A2000">
        <v>109</v>
      </c>
      <c r="B2000" t="s">
        <v>19</v>
      </c>
      <c r="C2000">
        <v>88</v>
      </c>
      <c r="D2000" t="s">
        <v>16</v>
      </c>
      <c r="E2000">
        <v>0</v>
      </c>
      <c r="F2000">
        <v>15</v>
      </c>
      <c r="H2000" t="s">
        <v>7</v>
      </c>
      <c r="I2000" t="s">
        <v>8</v>
      </c>
      <c r="N2000" t="s">
        <v>50</v>
      </c>
      <c r="O2000" t="s">
        <v>12</v>
      </c>
      <c r="S2000" t="s">
        <v>53</v>
      </c>
      <c r="T2000">
        <v>5</v>
      </c>
      <c r="U2000">
        <v>6</v>
      </c>
    </row>
    <row r="2001" spans="1:21" x14ac:dyDescent="0.2">
      <c r="A2001">
        <v>110</v>
      </c>
      <c r="B2001" t="s">
        <v>19</v>
      </c>
      <c r="C2001">
        <v>101</v>
      </c>
      <c r="D2001" t="s">
        <v>16</v>
      </c>
      <c r="E2001">
        <v>0</v>
      </c>
      <c r="H2001" t="s">
        <v>7</v>
      </c>
      <c r="I2001" t="s">
        <v>8</v>
      </c>
      <c r="O2001" t="s">
        <v>12</v>
      </c>
      <c r="T2001">
        <v>3</v>
      </c>
      <c r="U2001">
        <v>3</v>
      </c>
    </row>
    <row r="2002" spans="1:21" x14ac:dyDescent="0.2">
      <c r="A2002">
        <v>227</v>
      </c>
      <c r="B2002" t="s">
        <v>19</v>
      </c>
      <c r="C2002">
        <v>97</v>
      </c>
      <c r="D2002" t="s">
        <v>18</v>
      </c>
      <c r="E2002">
        <v>0</v>
      </c>
      <c r="F2002">
        <v>15</v>
      </c>
      <c r="H2002" t="s">
        <v>7</v>
      </c>
      <c r="I2002" t="s">
        <v>8</v>
      </c>
      <c r="O2002" t="s">
        <v>12</v>
      </c>
      <c r="T2002">
        <v>3</v>
      </c>
      <c r="U2002">
        <v>4</v>
      </c>
    </row>
    <row r="2003" spans="1:21" x14ac:dyDescent="0.2">
      <c r="A2003">
        <v>232</v>
      </c>
      <c r="B2003" t="s">
        <v>19</v>
      </c>
      <c r="C2003">
        <v>97</v>
      </c>
      <c r="D2003" t="s">
        <v>16</v>
      </c>
      <c r="E2003">
        <v>1</v>
      </c>
      <c r="H2003" t="s">
        <v>7</v>
      </c>
      <c r="I2003" t="s">
        <v>8</v>
      </c>
      <c r="N2003" t="s">
        <v>50</v>
      </c>
      <c r="O2003" t="s">
        <v>12</v>
      </c>
      <c r="S2003" t="s">
        <v>53</v>
      </c>
      <c r="T2003">
        <v>5</v>
      </c>
      <c r="U2003">
        <v>6</v>
      </c>
    </row>
    <row r="2004" spans="1:21" x14ac:dyDescent="0.2">
      <c r="A2004">
        <v>246</v>
      </c>
      <c r="B2004" t="s">
        <v>19</v>
      </c>
      <c r="C2004">
        <v>97</v>
      </c>
      <c r="D2004" t="s">
        <v>18</v>
      </c>
      <c r="E2004">
        <v>2</v>
      </c>
      <c r="H2004" t="s">
        <v>7</v>
      </c>
      <c r="I2004" t="s">
        <v>8</v>
      </c>
      <c r="M2004" t="s">
        <v>52</v>
      </c>
      <c r="O2004" t="s">
        <v>12</v>
      </c>
      <c r="R2004" t="s">
        <v>55</v>
      </c>
      <c r="T2004">
        <v>5</v>
      </c>
      <c r="U2004">
        <v>8</v>
      </c>
    </row>
    <row r="2005" spans="1:21" x14ac:dyDescent="0.2">
      <c r="A2005">
        <v>261</v>
      </c>
      <c r="B2005" t="s">
        <v>19</v>
      </c>
      <c r="C2005">
        <v>84</v>
      </c>
      <c r="D2005" t="s">
        <v>16</v>
      </c>
      <c r="E2005">
        <v>0</v>
      </c>
      <c r="F2005">
        <v>12</v>
      </c>
      <c r="H2005" t="s">
        <v>7</v>
      </c>
      <c r="I2005" t="s">
        <v>8</v>
      </c>
      <c r="T2005">
        <v>2</v>
      </c>
      <c r="U2005">
        <v>4</v>
      </c>
    </row>
    <row r="2006" spans="1:21" x14ac:dyDescent="0.2">
      <c r="A2006">
        <v>366</v>
      </c>
      <c r="B2006" t="s">
        <v>19</v>
      </c>
      <c r="C2006">
        <v>93</v>
      </c>
      <c r="D2006" t="s">
        <v>16</v>
      </c>
      <c r="E2006">
        <v>0</v>
      </c>
      <c r="F2006">
        <v>8</v>
      </c>
      <c r="H2006" t="s">
        <v>7</v>
      </c>
      <c r="I2006" t="s">
        <v>8</v>
      </c>
      <c r="O2006" t="s">
        <v>12</v>
      </c>
      <c r="P2006" t="s">
        <v>51</v>
      </c>
      <c r="T2006">
        <v>4</v>
      </c>
      <c r="U2006">
        <v>8</v>
      </c>
    </row>
    <row r="2007" spans="1:21" x14ac:dyDescent="0.2">
      <c r="A2007">
        <v>406</v>
      </c>
      <c r="B2007" t="s">
        <v>19</v>
      </c>
      <c r="C2007">
        <v>82</v>
      </c>
      <c r="D2007" t="s">
        <v>16</v>
      </c>
      <c r="E2007">
        <v>2</v>
      </c>
      <c r="F2007">
        <v>9</v>
      </c>
      <c r="H2007" t="s">
        <v>7</v>
      </c>
      <c r="I2007" t="s">
        <v>8</v>
      </c>
      <c r="N2007" t="s">
        <v>50</v>
      </c>
      <c r="O2007" t="s">
        <v>12</v>
      </c>
      <c r="P2007" t="s">
        <v>51</v>
      </c>
      <c r="T2007">
        <v>5</v>
      </c>
      <c r="U2007">
        <v>10</v>
      </c>
    </row>
    <row r="2008" spans="1:21" x14ac:dyDescent="0.2">
      <c r="A2008">
        <v>483</v>
      </c>
      <c r="B2008" t="s">
        <v>19</v>
      </c>
      <c r="C2008">
        <v>78</v>
      </c>
      <c r="D2008" t="s">
        <v>18</v>
      </c>
      <c r="E2008">
        <v>0</v>
      </c>
      <c r="F2008">
        <v>12</v>
      </c>
      <c r="H2008" t="s">
        <v>7</v>
      </c>
      <c r="I2008" t="s">
        <v>8</v>
      </c>
      <c r="O2008" t="s">
        <v>12</v>
      </c>
      <c r="P2008" t="s">
        <v>51</v>
      </c>
      <c r="Q2008" t="s">
        <v>54</v>
      </c>
      <c r="T2008">
        <v>5</v>
      </c>
      <c r="U2008">
        <v>6</v>
      </c>
    </row>
    <row r="2009" spans="1:21" x14ac:dyDescent="0.2">
      <c r="A2009">
        <v>606</v>
      </c>
      <c r="B2009" t="s">
        <v>19</v>
      </c>
      <c r="C2009">
        <v>89</v>
      </c>
      <c r="D2009" t="s">
        <v>16</v>
      </c>
      <c r="E2009">
        <v>0</v>
      </c>
      <c r="H2009" t="s">
        <v>7</v>
      </c>
      <c r="I2009" t="s">
        <v>8</v>
      </c>
      <c r="P2009" t="s">
        <v>51</v>
      </c>
      <c r="R2009" t="s">
        <v>55</v>
      </c>
      <c r="T2009">
        <v>4</v>
      </c>
      <c r="U2009">
        <v>6</v>
      </c>
    </row>
    <row r="2010" spans="1:21" x14ac:dyDescent="0.2">
      <c r="A2010">
        <v>607</v>
      </c>
      <c r="B2010" t="s">
        <v>19</v>
      </c>
      <c r="C2010">
        <v>88</v>
      </c>
      <c r="D2010" t="s">
        <v>18</v>
      </c>
      <c r="E2010">
        <v>0</v>
      </c>
      <c r="F2010">
        <v>12</v>
      </c>
      <c r="H2010" t="s">
        <v>7</v>
      </c>
      <c r="I2010" t="s">
        <v>8</v>
      </c>
      <c r="N2010" t="s">
        <v>50</v>
      </c>
      <c r="O2010" t="s">
        <v>12</v>
      </c>
      <c r="P2010" t="s">
        <v>51</v>
      </c>
      <c r="R2010" t="s">
        <v>55</v>
      </c>
      <c r="T2010">
        <v>6</v>
      </c>
      <c r="U2010">
        <v>9</v>
      </c>
    </row>
    <row r="2011" spans="1:21" x14ac:dyDescent="0.2">
      <c r="A2011">
        <v>693</v>
      </c>
      <c r="B2011" t="s">
        <v>19</v>
      </c>
      <c r="C2011">
        <v>79</v>
      </c>
      <c r="D2011" t="s">
        <v>16</v>
      </c>
      <c r="E2011">
        <v>0</v>
      </c>
      <c r="F2011">
        <v>12</v>
      </c>
      <c r="H2011" t="s">
        <v>7</v>
      </c>
      <c r="I2011" t="s">
        <v>8</v>
      </c>
      <c r="R2011" t="s">
        <v>55</v>
      </c>
      <c r="T2011">
        <v>3</v>
      </c>
      <c r="U2011">
        <v>5</v>
      </c>
    </row>
    <row r="2012" spans="1:21" x14ac:dyDescent="0.2">
      <c r="A2012">
        <v>725</v>
      </c>
      <c r="B2012" t="s">
        <v>19</v>
      </c>
      <c r="C2012">
        <v>80</v>
      </c>
      <c r="D2012" t="s">
        <v>18</v>
      </c>
      <c r="E2012">
        <v>0</v>
      </c>
      <c r="F2012">
        <v>9</v>
      </c>
      <c r="H2012" t="s">
        <v>7</v>
      </c>
      <c r="I2012" t="s">
        <v>8</v>
      </c>
      <c r="N2012" t="s">
        <v>50</v>
      </c>
      <c r="R2012" t="s">
        <v>55</v>
      </c>
      <c r="T2012">
        <v>4</v>
      </c>
      <c r="U2012">
        <v>6</v>
      </c>
    </row>
    <row r="2013" spans="1:21" x14ac:dyDescent="0.2">
      <c r="A2013">
        <v>832</v>
      </c>
      <c r="B2013" t="s">
        <v>19</v>
      </c>
      <c r="C2013">
        <v>77</v>
      </c>
      <c r="D2013" t="s">
        <v>18</v>
      </c>
      <c r="E2013">
        <v>0</v>
      </c>
      <c r="F2013">
        <v>9</v>
      </c>
      <c r="H2013" t="s">
        <v>7</v>
      </c>
      <c r="I2013" t="s">
        <v>8</v>
      </c>
      <c r="O2013" t="s">
        <v>12</v>
      </c>
      <c r="Q2013" t="s">
        <v>54</v>
      </c>
      <c r="R2013" t="s">
        <v>55</v>
      </c>
      <c r="T2013">
        <v>5</v>
      </c>
      <c r="U2013">
        <v>8</v>
      </c>
    </row>
    <row r="2014" spans="1:21" x14ac:dyDescent="0.2">
      <c r="A2014">
        <v>872</v>
      </c>
      <c r="B2014" t="s">
        <v>19</v>
      </c>
      <c r="C2014">
        <v>87</v>
      </c>
      <c r="D2014" t="s">
        <v>18</v>
      </c>
      <c r="E2014">
        <v>1</v>
      </c>
      <c r="F2014">
        <v>13</v>
      </c>
      <c r="H2014" t="s">
        <v>7</v>
      </c>
      <c r="I2014" t="s">
        <v>8</v>
      </c>
      <c r="T2014">
        <v>2</v>
      </c>
      <c r="U2014">
        <v>5</v>
      </c>
    </row>
    <row r="2015" spans="1:21" x14ac:dyDescent="0.2">
      <c r="A2015">
        <v>1026</v>
      </c>
      <c r="B2015" t="s">
        <v>19</v>
      </c>
      <c r="C2015">
        <v>88</v>
      </c>
      <c r="D2015" t="s">
        <v>16</v>
      </c>
      <c r="E2015">
        <v>0</v>
      </c>
      <c r="F2015">
        <v>12</v>
      </c>
      <c r="H2015" t="s">
        <v>7</v>
      </c>
      <c r="I2015" t="s">
        <v>8</v>
      </c>
      <c r="K2015" t="s">
        <v>10</v>
      </c>
      <c r="O2015" t="s">
        <v>12</v>
      </c>
      <c r="S2015" t="s">
        <v>53</v>
      </c>
      <c r="T2015">
        <v>5</v>
      </c>
      <c r="U2015">
        <v>8</v>
      </c>
    </row>
    <row r="2016" spans="1:21" x14ac:dyDescent="0.2">
      <c r="A2016">
        <v>1045</v>
      </c>
      <c r="B2016" t="s">
        <v>19</v>
      </c>
      <c r="C2016">
        <v>104</v>
      </c>
      <c r="D2016" t="s">
        <v>18</v>
      </c>
      <c r="E2016">
        <v>0</v>
      </c>
      <c r="H2016" t="s">
        <v>7</v>
      </c>
      <c r="I2016" t="s">
        <v>8</v>
      </c>
      <c r="N2016" t="s">
        <v>50</v>
      </c>
      <c r="O2016" t="s">
        <v>12</v>
      </c>
      <c r="S2016" t="s">
        <v>53</v>
      </c>
      <c r="T2016">
        <v>5</v>
      </c>
      <c r="U2016">
        <v>6</v>
      </c>
    </row>
    <row r="2017" spans="1:21" x14ac:dyDescent="0.2">
      <c r="A2017">
        <v>1071</v>
      </c>
      <c r="B2017" t="s">
        <v>19</v>
      </c>
      <c r="C2017">
        <v>98</v>
      </c>
      <c r="D2017" t="s">
        <v>16</v>
      </c>
      <c r="E2017">
        <v>1</v>
      </c>
      <c r="H2017" t="s">
        <v>7</v>
      </c>
      <c r="I2017" t="s">
        <v>8</v>
      </c>
      <c r="M2017" t="s">
        <v>52</v>
      </c>
      <c r="T2017">
        <v>3</v>
      </c>
      <c r="U2017">
        <v>6</v>
      </c>
    </row>
    <row r="2018" spans="1:21" x14ac:dyDescent="0.2">
      <c r="A2018">
        <v>1183</v>
      </c>
      <c r="B2018" t="s">
        <v>19</v>
      </c>
      <c r="C2018">
        <v>89</v>
      </c>
      <c r="D2018" t="s">
        <v>18</v>
      </c>
      <c r="E2018">
        <v>1</v>
      </c>
      <c r="F2018">
        <v>16</v>
      </c>
      <c r="H2018" t="s">
        <v>7</v>
      </c>
      <c r="I2018" t="s">
        <v>8</v>
      </c>
      <c r="N2018" t="s">
        <v>50</v>
      </c>
      <c r="T2018">
        <v>3</v>
      </c>
      <c r="U2018">
        <v>6</v>
      </c>
    </row>
    <row r="2019" spans="1:21" x14ac:dyDescent="0.2">
      <c r="A2019">
        <v>1263</v>
      </c>
      <c r="B2019" t="s">
        <v>19</v>
      </c>
      <c r="C2019">
        <v>90</v>
      </c>
      <c r="D2019" t="s">
        <v>16</v>
      </c>
      <c r="E2019">
        <v>0</v>
      </c>
      <c r="F2019">
        <v>21</v>
      </c>
      <c r="H2019" t="s">
        <v>7</v>
      </c>
      <c r="I2019" t="s">
        <v>8</v>
      </c>
      <c r="N2019" t="s">
        <v>50</v>
      </c>
      <c r="O2019" t="s">
        <v>12</v>
      </c>
      <c r="Q2019" t="s">
        <v>54</v>
      </c>
      <c r="R2019" t="s">
        <v>55</v>
      </c>
      <c r="T2019">
        <v>6</v>
      </c>
      <c r="U2019">
        <v>11</v>
      </c>
    </row>
    <row r="2020" spans="1:21" x14ac:dyDescent="0.2">
      <c r="A2020">
        <v>1359</v>
      </c>
      <c r="B2020" t="s">
        <v>19</v>
      </c>
      <c r="C2020">
        <v>80</v>
      </c>
      <c r="D2020" t="s">
        <v>18</v>
      </c>
      <c r="E2020">
        <v>0</v>
      </c>
      <c r="F2020">
        <v>12</v>
      </c>
      <c r="H2020" t="s">
        <v>7</v>
      </c>
      <c r="I2020" t="s">
        <v>8</v>
      </c>
      <c r="K2020" t="s">
        <v>10</v>
      </c>
      <c r="N2020" t="s">
        <v>50</v>
      </c>
      <c r="O2020" t="s">
        <v>12</v>
      </c>
      <c r="R2020" t="s">
        <v>55</v>
      </c>
      <c r="T2020">
        <v>6</v>
      </c>
      <c r="U2020">
        <v>8</v>
      </c>
    </row>
    <row r="2021" spans="1:21" x14ac:dyDescent="0.2">
      <c r="A2021">
        <v>1406</v>
      </c>
      <c r="B2021" t="s">
        <v>19</v>
      </c>
      <c r="C2021">
        <v>75</v>
      </c>
      <c r="D2021" t="s">
        <v>18</v>
      </c>
      <c r="E2021">
        <v>0</v>
      </c>
      <c r="F2021">
        <v>18</v>
      </c>
      <c r="H2021" t="s">
        <v>7</v>
      </c>
      <c r="I2021" t="s">
        <v>8</v>
      </c>
      <c r="O2021" t="s">
        <v>12</v>
      </c>
      <c r="T2021">
        <v>3</v>
      </c>
      <c r="U2021">
        <v>5</v>
      </c>
    </row>
    <row r="2022" spans="1:21" x14ac:dyDescent="0.2">
      <c r="A2022">
        <v>1521</v>
      </c>
      <c r="B2022" t="s">
        <v>19</v>
      </c>
      <c r="C2022">
        <v>87</v>
      </c>
      <c r="D2022" t="s">
        <v>18</v>
      </c>
      <c r="E2022">
        <v>0</v>
      </c>
      <c r="F2022">
        <v>16</v>
      </c>
      <c r="H2022" t="s">
        <v>7</v>
      </c>
      <c r="I2022" t="s">
        <v>8</v>
      </c>
      <c r="T2022">
        <v>2</v>
      </c>
      <c r="U2022">
        <v>3</v>
      </c>
    </row>
    <row r="2023" spans="1:21" x14ac:dyDescent="0.2">
      <c r="A2023">
        <v>1522</v>
      </c>
      <c r="B2023" t="s">
        <v>19</v>
      </c>
      <c r="C2023">
        <v>69</v>
      </c>
      <c r="D2023" t="s">
        <v>18</v>
      </c>
      <c r="E2023">
        <v>1</v>
      </c>
      <c r="H2023" t="s">
        <v>7</v>
      </c>
      <c r="I2023" t="s">
        <v>8</v>
      </c>
      <c r="N2023" t="s">
        <v>50</v>
      </c>
      <c r="T2023">
        <v>3</v>
      </c>
      <c r="U2023">
        <v>4</v>
      </c>
    </row>
    <row r="2024" spans="1:21" x14ac:dyDescent="0.2">
      <c r="A2024">
        <v>1562</v>
      </c>
      <c r="B2024" t="s">
        <v>19</v>
      </c>
      <c r="C2024">
        <v>92</v>
      </c>
      <c r="D2024" t="s">
        <v>18</v>
      </c>
      <c r="E2024">
        <v>0</v>
      </c>
      <c r="F2024">
        <v>9</v>
      </c>
      <c r="H2024" t="s">
        <v>7</v>
      </c>
      <c r="I2024" t="s">
        <v>8</v>
      </c>
      <c r="N2024" t="s">
        <v>50</v>
      </c>
      <c r="O2024" t="s">
        <v>12</v>
      </c>
      <c r="T2024">
        <v>4</v>
      </c>
      <c r="U2024">
        <v>7</v>
      </c>
    </row>
    <row r="2025" spans="1:21" x14ac:dyDescent="0.2">
      <c r="A2025">
        <v>1582</v>
      </c>
      <c r="B2025" t="s">
        <v>19</v>
      </c>
      <c r="C2025">
        <v>90</v>
      </c>
      <c r="D2025" t="s">
        <v>16</v>
      </c>
      <c r="E2025">
        <v>0</v>
      </c>
      <c r="H2025" t="s">
        <v>7</v>
      </c>
      <c r="I2025" t="s">
        <v>8</v>
      </c>
      <c r="M2025" t="s">
        <v>52</v>
      </c>
      <c r="R2025" t="s">
        <v>55</v>
      </c>
      <c r="T2025">
        <v>4</v>
      </c>
      <c r="U2025">
        <v>6</v>
      </c>
    </row>
    <row r="2026" spans="1:21" x14ac:dyDescent="0.2">
      <c r="A2026">
        <v>1591</v>
      </c>
      <c r="B2026" t="s">
        <v>19</v>
      </c>
      <c r="C2026">
        <v>94</v>
      </c>
      <c r="D2026" t="s">
        <v>18</v>
      </c>
      <c r="E2026">
        <v>0</v>
      </c>
      <c r="H2026" t="s">
        <v>7</v>
      </c>
      <c r="I2026" t="s">
        <v>8</v>
      </c>
      <c r="M2026" t="s">
        <v>52</v>
      </c>
      <c r="N2026" t="s">
        <v>50</v>
      </c>
      <c r="O2026" t="s">
        <v>12</v>
      </c>
      <c r="T2026">
        <v>5</v>
      </c>
      <c r="U2026">
        <v>6</v>
      </c>
    </row>
    <row r="2027" spans="1:21" x14ac:dyDescent="0.2">
      <c r="A2027">
        <v>1932</v>
      </c>
      <c r="B2027" t="s">
        <v>19</v>
      </c>
      <c r="C2027">
        <v>85</v>
      </c>
      <c r="D2027" t="s">
        <v>16</v>
      </c>
      <c r="E2027">
        <v>0</v>
      </c>
      <c r="F2027">
        <v>15</v>
      </c>
      <c r="H2027" t="s">
        <v>7</v>
      </c>
      <c r="I2027" t="s">
        <v>8</v>
      </c>
      <c r="K2027" t="s">
        <v>10</v>
      </c>
      <c r="M2027" t="s">
        <v>52</v>
      </c>
      <c r="O2027" t="s">
        <v>12</v>
      </c>
      <c r="T2027">
        <v>5</v>
      </c>
      <c r="U2027">
        <v>8</v>
      </c>
    </row>
    <row r="2028" spans="1:21" x14ac:dyDescent="0.2">
      <c r="A2028">
        <v>2388</v>
      </c>
      <c r="B2028" t="s">
        <v>19</v>
      </c>
      <c r="C2028">
        <v>71</v>
      </c>
      <c r="D2028" t="s">
        <v>18</v>
      </c>
      <c r="E2028">
        <v>2</v>
      </c>
      <c r="F2028">
        <v>18</v>
      </c>
      <c r="H2028" t="s">
        <v>7</v>
      </c>
      <c r="I2028" t="s">
        <v>8</v>
      </c>
      <c r="T2028">
        <v>2</v>
      </c>
      <c r="U2028">
        <v>3</v>
      </c>
    </row>
    <row r="2029" spans="1:21" x14ac:dyDescent="0.2">
      <c r="A2029">
        <v>2437</v>
      </c>
      <c r="B2029" t="s">
        <v>19</v>
      </c>
      <c r="C2029">
        <v>81</v>
      </c>
      <c r="D2029" t="s">
        <v>16</v>
      </c>
      <c r="E2029">
        <v>1</v>
      </c>
      <c r="F2029">
        <v>12</v>
      </c>
      <c r="H2029" t="s">
        <v>7</v>
      </c>
      <c r="I2029" t="s">
        <v>8</v>
      </c>
      <c r="T2029">
        <v>2</v>
      </c>
      <c r="U2029">
        <v>6</v>
      </c>
    </row>
    <row r="2030" spans="1:21" x14ac:dyDescent="0.2">
      <c r="A2030">
        <v>2602</v>
      </c>
      <c r="B2030" t="s">
        <v>19</v>
      </c>
      <c r="C2030">
        <v>85</v>
      </c>
      <c r="D2030" t="s">
        <v>16</v>
      </c>
      <c r="E2030">
        <v>0</v>
      </c>
      <c r="F2030">
        <v>19</v>
      </c>
      <c r="H2030" t="s">
        <v>7</v>
      </c>
      <c r="I2030" t="s">
        <v>8</v>
      </c>
      <c r="N2030" t="s">
        <v>50</v>
      </c>
      <c r="R2030" t="s">
        <v>55</v>
      </c>
      <c r="T2030">
        <v>4</v>
      </c>
      <c r="U2030">
        <v>6</v>
      </c>
    </row>
    <row r="2031" spans="1:21" x14ac:dyDescent="0.2">
      <c r="A2031">
        <v>2670</v>
      </c>
      <c r="B2031" t="s">
        <v>19</v>
      </c>
      <c r="C2031">
        <v>72</v>
      </c>
      <c r="D2031" t="s">
        <v>16</v>
      </c>
      <c r="E2031">
        <v>0</v>
      </c>
      <c r="F2031">
        <v>12</v>
      </c>
      <c r="H2031" t="s">
        <v>7</v>
      </c>
      <c r="I2031" t="s">
        <v>8</v>
      </c>
      <c r="O2031" t="s">
        <v>12</v>
      </c>
      <c r="T2031">
        <v>3</v>
      </c>
      <c r="U2031">
        <v>5</v>
      </c>
    </row>
    <row r="2032" spans="1:21" x14ac:dyDescent="0.2">
      <c r="A2032">
        <v>2696</v>
      </c>
      <c r="B2032" t="s">
        <v>19</v>
      </c>
      <c r="C2032">
        <v>70</v>
      </c>
      <c r="D2032" t="s">
        <v>18</v>
      </c>
      <c r="E2032">
        <v>0</v>
      </c>
      <c r="F2032">
        <v>9</v>
      </c>
      <c r="H2032" t="s">
        <v>7</v>
      </c>
      <c r="I2032" t="s">
        <v>8</v>
      </c>
      <c r="N2032" t="s">
        <v>50</v>
      </c>
      <c r="R2032" t="s">
        <v>55</v>
      </c>
      <c r="T2032">
        <v>4</v>
      </c>
      <c r="U2032">
        <v>4</v>
      </c>
    </row>
    <row r="2033" spans="1:21" x14ac:dyDescent="0.2">
      <c r="A2033">
        <v>2725</v>
      </c>
      <c r="B2033" t="s">
        <v>19</v>
      </c>
      <c r="C2033">
        <v>71</v>
      </c>
      <c r="D2033" t="s">
        <v>18</v>
      </c>
      <c r="E2033">
        <v>0</v>
      </c>
      <c r="F2033">
        <v>10</v>
      </c>
      <c r="H2033" t="s">
        <v>7</v>
      </c>
      <c r="I2033" t="s">
        <v>8</v>
      </c>
      <c r="L2033" t="s">
        <v>11</v>
      </c>
      <c r="O2033" t="s">
        <v>12</v>
      </c>
      <c r="T2033">
        <v>4</v>
      </c>
      <c r="U2033">
        <v>6</v>
      </c>
    </row>
    <row r="2034" spans="1:21" x14ac:dyDescent="0.2">
      <c r="A2034">
        <v>2834</v>
      </c>
      <c r="B2034" t="s">
        <v>19</v>
      </c>
      <c r="C2034">
        <v>76</v>
      </c>
      <c r="D2034" t="s">
        <v>18</v>
      </c>
      <c r="E2034">
        <v>0</v>
      </c>
      <c r="F2034">
        <v>15</v>
      </c>
      <c r="H2034" t="s">
        <v>7</v>
      </c>
      <c r="I2034" t="s">
        <v>8</v>
      </c>
      <c r="N2034" t="s">
        <v>50</v>
      </c>
      <c r="T2034">
        <v>3</v>
      </c>
      <c r="U2034">
        <v>5</v>
      </c>
    </row>
    <row r="2035" spans="1:21" x14ac:dyDescent="0.2">
      <c r="A2035">
        <v>1363</v>
      </c>
      <c r="B2035" t="s">
        <v>19</v>
      </c>
      <c r="C2035">
        <v>85</v>
      </c>
      <c r="D2035" t="s">
        <v>18</v>
      </c>
      <c r="E2035">
        <v>0</v>
      </c>
      <c r="F2035">
        <v>9</v>
      </c>
      <c r="G2035" t="s">
        <v>6</v>
      </c>
      <c r="I2035" t="s">
        <v>8</v>
      </c>
      <c r="N2035" t="s">
        <v>50</v>
      </c>
      <c r="R2035" t="s">
        <v>55</v>
      </c>
      <c r="T2035">
        <v>4</v>
      </c>
      <c r="U2035">
        <v>6</v>
      </c>
    </row>
    <row r="2036" spans="1:21" x14ac:dyDescent="0.2">
      <c r="A2036">
        <v>1491</v>
      </c>
      <c r="B2036" t="s">
        <v>19</v>
      </c>
      <c r="C2036">
        <v>76</v>
      </c>
      <c r="D2036" t="s">
        <v>18</v>
      </c>
      <c r="E2036">
        <v>0</v>
      </c>
      <c r="F2036">
        <v>15</v>
      </c>
      <c r="G2036" t="s">
        <v>6</v>
      </c>
      <c r="I2036" t="s">
        <v>8</v>
      </c>
      <c r="N2036" t="s">
        <v>50</v>
      </c>
      <c r="T2036">
        <v>3</v>
      </c>
      <c r="U2036">
        <v>4</v>
      </c>
    </row>
    <row r="2037" spans="1:21" x14ac:dyDescent="0.2">
      <c r="A2037">
        <v>118</v>
      </c>
      <c r="B2037" t="s">
        <v>19</v>
      </c>
      <c r="C2037">
        <v>87</v>
      </c>
      <c r="D2037" t="s">
        <v>16</v>
      </c>
      <c r="E2037">
        <v>0</v>
      </c>
      <c r="F2037">
        <v>15</v>
      </c>
      <c r="I2037" t="s">
        <v>8</v>
      </c>
      <c r="N2037" t="s">
        <v>50</v>
      </c>
      <c r="O2037" t="s">
        <v>12</v>
      </c>
      <c r="T2037">
        <v>3</v>
      </c>
      <c r="U2037">
        <v>5</v>
      </c>
    </row>
    <row r="2038" spans="1:21" x14ac:dyDescent="0.2">
      <c r="A2038">
        <v>384</v>
      </c>
      <c r="B2038" t="s">
        <v>19</v>
      </c>
      <c r="C2038">
        <v>84</v>
      </c>
      <c r="D2038" t="s">
        <v>16</v>
      </c>
      <c r="E2038">
        <v>2</v>
      </c>
      <c r="F2038">
        <v>16</v>
      </c>
      <c r="I2038" t="s">
        <v>8</v>
      </c>
      <c r="N2038" t="s">
        <v>50</v>
      </c>
      <c r="O2038" t="s">
        <v>12</v>
      </c>
      <c r="S2038" t="s">
        <v>53</v>
      </c>
      <c r="T2038">
        <v>4</v>
      </c>
      <c r="U2038">
        <v>7</v>
      </c>
    </row>
    <row r="2039" spans="1:21" x14ac:dyDescent="0.2">
      <c r="A2039">
        <v>394</v>
      </c>
      <c r="B2039" t="s">
        <v>19</v>
      </c>
      <c r="C2039">
        <v>89</v>
      </c>
      <c r="D2039" t="s">
        <v>18</v>
      </c>
      <c r="E2039">
        <v>1</v>
      </c>
      <c r="I2039" t="s">
        <v>8</v>
      </c>
      <c r="O2039" t="s">
        <v>12</v>
      </c>
      <c r="T2039">
        <v>2</v>
      </c>
      <c r="U2039">
        <v>4</v>
      </c>
    </row>
    <row r="2040" spans="1:21" x14ac:dyDescent="0.2">
      <c r="A2040">
        <v>578</v>
      </c>
      <c r="B2040" t="s">
        <v>19</v>
      </c>
      <c r="C2040">
        <v>93</v>
      </c>
      <c r="D2040" t="s">
        <v>16</v>
      </c>
      <c r="E2040">
        <v>0</v>
      </c>
      <c r="F2040">
        <v>9</v>
      </c>
      <c r="I2040" t="s">
        <v>8</v>
      </c>
      <c r="K2040" t="s">
        <v>10</v>
      </c>
      <c r="O2040" t="s">
        <v>12</v>
      </c>
      <c r="P2040" t="s">
        <v>51</v>
      </c>
      <c r="T2040">
        <v>4</v>
      </c>
      <c r="U2040">
        <v>5</v>
      </c>
    </row>
    <row r="2041" spans="1:21" x14ac:dyDescent="0.2">
      <c r="A2041">
        <v>614</v>
      </c>
      <c r="B2041" t="s">
        <v>19</v>
      </c>
      <c r="C2041">
        <v>86</v>
      </c>
      <c r="D2041" t="s">
        <v>16</v>
      </c>
      <c r="E2041">
        <v>0</v>
      </c>
      <c r="F2041">
        <v>10</v>
      </c>
      <c r="I2041" t="s">
        <v>8</v>
      </c>
      <c r="O2041" t="s">
        <v>12</v>
      </c>
      <c r="T2041">
        <v>2</v>
      </c>
      <c r="U2041">
        <v>4</v>
      </c>
    </row>
    <row r="2042" spans="1:21" x14ac:dyDescent="0.2">
      <c r="A2042">
        <v>753</v>
      </c>
      <c r="B2042" t="s">
        <v>19</v>
      </c>
      <c r="C2042">
        <v>91</v>
      </c>
      <c r="D2042" t="s">
        <v>16</v>
      </c>
      <c r="E2042">
        <v>1</v>
      </c>
      <c r="F2042">
        <v>12</v>
      </c>
      <c r="I2042" t="s">
        <v>8</v>
      </c>
      <c r="S2042" t="s">
        <v>53</v>
      </c>
      <c r="T2042">
        <v>2</v>
      </c>
      <c r="U2042">
        <v>4</v>
      </c>
    </row>
    <row r="2043" spans="1:21" x14ac:dyDescent="0.2">
      <c r="A2043">
        <v>1270</v>
      </c>
      <c r="B2043" t="s">
        <v>19</v>
      </c>
      <c r="C2043">
        <v>97</v>
      </c>
      <c r="D2043" t="s">
        <v>18</v>
      </c>
      <c r="E2043">
        <v>0</v>
      </c>
      <c r="I2043" t="s">
        <v>8</v>
      </c>
      <c r="T2043">
        <v>1</v>
      </c>
      <c r="U2043">
        <v>2</v>
      </c>
    </row>
    <row r="2044" spans="1:21" x14ac:dyDescent="0.2">
      <c r="A2044">
        <v>1310</v>
      </c>
      <c r="B2044" t="s">
        <v>19</v>
      </c>
      <c r="C2044">
        <v>82</v>
      </c>
      <c r="D2044" t="s">
        <v>16</v>
      </c>
      <c r="E2044">
        <v>1</v>
      </c>
      <c r="F2044">
        <v>12</v>
      </c>
      <c r="I2044" t="s">
        <v>8</v>
      </c>
      <c r="T2044">
        <v>1</v>
      </c>
      <c r="U2044">
        <v>1</v>
      </c>
    </row>
    <row r="2045" spans="1:21" x14ac:dyDescent="0.2">
      <c r="A2045">
        <v>1353</v>
      </c>
      <c r="B2045" t="s">
        <v>19</v>
      </c>
      <c r="C2045">
        <v>86</v>
      </c>
      <c r="D2045" t="s">
        <v>16</v>
      </c>
      <c r="E2045">
        <v>1</v>
      </c>
      <c r="F2045">
        <v>9</v>
      </c>
      <c r="I2045" t="s">
        <v>8</v>
      </c>
      <c r="N2045" t="s">
        <v>50</v>
      </c>
      <c r="R2045" t="s">
        <v>55</v>
      </c>
      <c r="T2045">
        <v>3</v>
      </c>
      <c r="U2045">
        <v>4</v>
      </c>
    </row>
    <row r="2046" spans="1:21" x14ac:dyDescent="0.2">
      <c r="A2046">
        <v>1388</v>
      </c>
      <c r="B2046" t="s">
        <v>19</v>
      </c>
      <c r="C2046">
        <v>94</v>
      </c>
      <c r="D2046" t="s">
        <v>18</v>
      </c>
      <c r="E2046">
        <v>0</v>
      </c>
      <c r="F2046">
        <v>9</v>
      </c>
      <c r="I2046" t="s">
        <v>8</v>
      </c>
      <c r="R2046" t="s">
        <v>55</v>
      </c>
      <c r="T2046">
        <v>2</v>
      </c>
      <c r="U2046">
        <v>3</v>
      </c>
    </row>
    <row r="2047" spans="1:21" x14ac:dyDescent="0.2">
      <c r="A2047">
        <v>1471</v>
      </c>
      <c r="B2047" t="s">
        <v>19</v>
      </c>
      <c r="C2047">
        <v>76</v>
      </c>
      <c r="D2047" t="s">
        <v>18</v>
      </c>
      <c r="E2047">
        <v>2</v>
      </c>
      <c r="F2047">
        <v>16</v>
      </c>
      <c r="I2047" t="s">
        <v>8</v>
      </c>
      <c r="N2047" t="s">
        <v>50</v>
      </c>
      <c r="T2047">
        <v>2</v>
      </c>
      <c r="U2047">
        <v>3</v>
      </c>
    </row>
    <row r="2048" spans="1:21" x14ac:dyDescent="0.2">
      <c r="A2048">
        <v>1581</v>
      </c>
      <c r="B2048" t="s">
        <v>19</v>
      </c>
      <c r="C2048">
        <v>77</v>
      </c>
      <c r="D2048" t="s">
        <v>16</v>
      </c>
      <c r="E2048">
        <v>0</v>
      </c>
      <c r="F2048">
        <v>12</v>
      </c>
      <c r="I2048" t="s">
        <v>8</v>
      </c>
      <c r="O2048" t="s">
        <v>12</v>
      </c>
      <c r="T2048">
        <v>2</v>
      </c>
      <c r="U2048">
        <v>3</v>
      </c>
    </row>
    <row r="2049" spans="1:21" x14ac:dyDescent="0.2">
      <c r="A2049">
        <v>2391</v>
      </c>
      <c r="B2049" t="s">
        <v>19</v>
      </c>
      <c r="C2049">
        <v>77</v>
      </c>
      <c r="D2049" t="s">
        <v>18</v>
      </c>
      <c r="E2049">
        <v>0</v>
      </c>
      <c r="F2049">
        <v>10</v>
      </c>
      <c r="I2049" t="s">
        <v>8</v>
      </c>
      <c r="N2049" t="s">
        <v>50</v>
      </c>
      <c r="O2049" t="s">
        <v>12</v>
      </c>
      <c r="T2049">
        <v>3</v>
      </c>
      <c r="U2049">
        <v>4</v>
      </c>
    </row>
    <row r="2050" spans="1:21" x14ac:dyDescent="0.2">
      <c r="A2050">
        <v>2394</v>
      </c>
      <c r="B2050" t="s">
        <v>19</v>
      </c>
      <c r="C2050">
        <v>84</v>
      </c>
      <c r="D2050" t="s">
        <v>16</v>
      </c>
      <c r="E2050">
        <v>0</v>
      </c>
      <c r="I2050" t="s">
        <v>8</v>
      </c>
      <c r="T2050">
        <v>1</v>
      </c>
      <c r="U2050">
        <v>2</v>
      </c>
    </row>
    <row r="2051" spans="1:21" x14ac:dyDescent="0.2">
      <c r="A2051">
        <v>2445</v>
      </c>
      <c r="B2051" t="s">
        <v>19</v>
      </c>
      <c r="C2051">
        <v>79</v>
      </c>
      <c r="D2051" t="s">
        <v>16</v>
      </c>
      <c r="E2051">
        <v>0</v>
      </c>
      <c r="I2051" t="s">
        <v>8</v>
      </c>
      <c r="N2051" t="s">
        <v>50</v>
      </c>
      <c r="O2051" t="s">
        <v>12</v>
      </c>
      <c r="T2051">
        <v>3</v>
      </c>
      <c r="U2051">
        <v>3</v>
      </c>
    </row>
    <row r="2052" spans="1:21" x14ac:dyDescent="0.2">
      <c r="A2052">
        <v>2616</v>
      </c>
      <c r="B2052" t="s">
        <v>19</v>
      </c>
      <c r="C2052">
        <v>79</v>
      </c>
      <c r="D2052" t="s">
        <v>16</v>
      </c>
      <c r="E2052">
        <v>0</v>
      </c>
      <c r="F2052">
        <v>10</v>
      </c>
      <c r="I2052" t="s">
        <v>8</v>
      </c>
      <c r="P2052" t="s">
        <v>51</v>
      </c>
      <c r="S2052" t="s">
        <v>53</v>
      </c>
      <c r="T2052">
        <v>3</v>
      </c>
      <c r="U2052">
        <v>6</v>
      </c>
    </row>
    <row r="2053" spans="1:21" x14ac:dyDescent="0.2">
      <c r="A2053">
        <v>2633</v>
      </c>
      <c r="B2053" t="s">
        <v>19</v>
      </c>
      <c r="C2053">
        <v>79</v>
      </c>
      <c r="D2053" t="s">
        <v>16</v>
      </c>
      <c r="E2053">
        <v>0</v>
      </c>
      <c r="F2053">
        <v>15</v>
      </c>
      <c r="I2053" t="s">
        <v>8</v>
      </c>
      <c r="N2053" t="s">
        <v>50</v>
      </c>
      <c r="T2053">
        <v>2</v>
      </c>
      <c r="U2053">
        <v>4</v>
      </c>
    </row>
    <row r="2054" spans="1:21" x14ac:dyDescent="0.2">
      <c r="A2054">
        <v>2669</v>
      </c>
      <c r="B2054" t="s">
        <v>19</v>
      </c>
      <c r="C2054">
        <v>77</v>
      </c>
      <c r="D2054" t="s">
        <v>16</v>
      </c>
      <c r="E2054">
        <v>0</v>
      </c>
      <c r="F2054">
        <v>10</v>
      </c>
      <c r="I2054" t="s">
        <v>8</v>
      </c>
      <c r="N2054" t="s">
        <v>50</v>
      </c>
      <c r="O2054" t="s">
        <v>12</v>
      </c>
      <c r="P2054" t="s">
        <v>51</v>
      </c>
      <c r="T2054">
        <v>4</v>
      </c>
      <c r="U2054">
        <v>7</v>
      </c>
    </row>
    <row r="2055" spans="1:21" x14ac:dyDescent="0.2">
      <c r="A2055">
        <v>2671</v>
      </c>
      <c r="B2055" t="s">
        <v>19</v>
      </c>
      <c r="C2055">
        <v>78</v>
      </c>
      <c r="D2055" t="s">
        <v>16</v>
      </c>
      <c r="E2055">
        <v>0</v>
      </c>
      <c r="F2055">
        <v>12</v>
      </c>
      <c r="I2055" t="s">
        <v>8</v>
      </c>
      <c r="K2055" t="s">
        <v>10</v>
      </c>
      <c r="N2055" t="s">
        <v>50</v>
      </c>
      <c r="T2055">
        <v>3</v>
      </c>
      <c r="U2055">
        <v>5</v>
      </c>
    </row>
    <row r="2056" spans="1:21" x14ac:dyDescent="0.2">
      <c r="A2056">
        <v>2693</v>
      </c>
      <c r="B2056" t="s">
        <v>19</v>
      </c>
      <c r="C2056">
        <v>76</v>
      </c>
      <c r="D2056" t="s">
        <v>16</v>
      </c>
      <c r="E2056">
        <v>0</v>
      </c>
      <c r="F2056">
        <v>9</v>
      </c>
      <c r="I2056" t="s">
        <v>8</v>
      </c>
      <c r="N2056" t="s">
        <v>50</v>
      </c>
      <c r="O2056" t="s">
        <v>12</v>
      </c>
      <c r="T2056">
        <v>3</v>
      </c>
      <c r="U2056">
        <v>4</v>
      </c>
    </row>
    <row r="2057" spans="1:21" x14ac:dyDescent="0.2">
      <c r="A2057">
        <v>2735</v>
      </c>
      <c r="B2057" t="s">
        <v>19</v>
      </c>
      <c r="C2057">
        <v>67</v>
      </c>
      <c r="D2057" t="s">
        <v>16</v>
      </c>
      <c r="E2057">
        <v>0</v>
      </c>
      <c r="F2057">
        <v>22</v>
      </c>
      <c r="I2057" t="s">
        <v>8</v>
      </c>
      <c r="T2057">
        <v>1</v>
      </c>
      <c r="U2057">
        <v>1</v>
      </c>
    </row>
    <row r="2058" spans="1:21" x14ac:dyDescent="0.2">
      <c r="A2058">
        <v>2761</v>
      </c>
      <c r="B2058" t="s">
        <v>19</v>
      </c>
      <c r="C2058">
        <v>78</v>
      </c>
      <c r="D2058" t="s">
        <v>16</v>
      </c>
      <c r="E2058">
        <v>0</v>
      </c>
      <c r="F2058">
        <v>12</v>
      </c>
      <c r="I2058" t="s">
        <v>8</v>
      </c>
      <c r="O2058" t="s">
        <v>12</v>
      </c>
      <c r="T2058">
        <v>2</v>
      </c>
      <c r="U2058">
        <v>2</v>
      </c>
    </row>
    <row r="2059" spans="1:21" x14ac:dyDescent="0.2">
      <c r="A2059">
        <v>2791</v>
      </c>
      <c r="B2059" t="s">
        <v>19</v>
      </c>
      <c r="C2059">
        <v>80</v>
      </c>
      <c r="D2059" t="s">
        <v>16</v>
      </c>
      <c r="E2059">
        <v>0</v>
      </c>
      <c r="F2059">
        <v>11</v>
      </c>
      <c r="I2059" t="s">
        <v>8</v>
      </c>
      <c r="N2059" t="s">
        <v>50</v>
      </c>
      <c r="S2059" t="s">
        <v>53</v>
      </c>
      <c r="T2059">
        <v>3</v>
      </c>
      <c r="U2059">
        <v>5</v>
      </c>
    </row>
    <row r="2060" spans="1:21" x14ac:dyDescent="0.2">
      <c r="A2060">
        <v>2851</v>
      </c>
      <c r="B2060" t="s">
        <v>19</v>
      </c>
      <c r="C2060">
        <v>81</v>
      </c>
      <c r="D2060" t="s">
        <v>18</v>
      </c>
      <c r="E2060">
        <v>0</v>
      </c>
      <c r="F2060">
        <v>16</v>
      </c>
      <c r="I2060" t="s">
        <v>8</v>
      </c>
      <c r="O2060" t="s">
        <v>12</v>
      </c>
      <c r="T2060">
        <v>2</v>
      </c>
      <c r="U2060">
        <v>4</v>
      </c>
    </row>
    <row r="2061" spans="1:21" x14ac:dyDescent="0.2">
      <c r="A2061">
        <v>509</v>
      </c>
      <c r="B2061" t="s">
        <v>19</v>
      </c>
      <c r="C2061">
        <v>87</v>
      </c>
      <c r="D2061" t="s">
        <v>18</v>
      </c>
      <c r="E2061">
        <v>0</v>
      </c>
      <c r="G2061" t="s">
        <v>6</v>
      </c>
      <c r="H2061" t="s">
        <v>7</v>
      </c>
      <c r="K2061" t="s">
        <v>10</v>
      </c>
      <c r="N2061" t="s">
        <v>50</v>
      </c>
      <c r="O2061" t="s">
        <v>12</v>
      </c>
      <c r="P2061" t="s">
        <v>51</v>
      </c>
      <c r="T2061">
        <v>6</v>
      </c>
      <c r="U2061">
        <v>9</v>
      </c>
    </row>
    <row r="2062" spans="1:21" x14ac:dyDescent="0.2">
      <c r="A2062">
        <v>660</v>
      </c>
      <c r="B2062" t="s">
        <v>19</v>
      </c>
      <c r="C2062">
        <v>80</v>
      </c>
      <c r="D2062" t="s">
        <v>16</v>
      </c>
      <c r="E2062">
        <v>0</v>
      </c>
      <c r="F2062">
        <v>10</v>
      </c>
      <c r="G2062" t="s">
        <v>6</v>
      </c>
      <c r="H2062" t="s">
        <v>7</v>
      </c>
      <c r="N2062" t="s">
        <v>50</v>
      </c>
      <c r="O2062" t="s">
        <v>12</v>
      </c>
      <c r="S2062" t="s">
        <v>53</v>
      </c>
      <c r="T2062">
        <v>5</v>
      </c>
      <c r="U2062">
        <v>9</v>
      </c>
    </row>
    <row r="2063" spans="1:21" x14ac:dyDescent="0.2">
      <c r="A2063">
        <v>687</v>
      </c>
      <c r="B2063" t="s">
        <v>19</v>
      </c>
      <c r="C2063">
        <v>80</v>
      </c>
      <c r="D2063" t="s">
        <v>18</v>
      </c>
      <c r="E2063">
        <v>0</v>
      </c>
      <c r="F2063">
        <v>12</v>
      </c>
      <c r="G2063" t="s">
        <v>6</v>
      </c>
      <c r="H2063" t="s">
        <v>7</v>
      </c>
      <c r="N2063" t="s">
        <v>50</v>
      </c>
      <c r="O2063" t="s">
        <v>12</v>
      </c>
      <c r="R2063" t="s">
        <v>55</v>
      </c>
      <c r="T2063">
        <v>5</v>
      </c>
      <c r="U2063">
        <v>8</v>
      </c>
    </row>
    <row r="2064" spans="1:21" x14ac:dyDescent="0.2">
      <c r="A2064">
        <v>795</v>
      </c>
      <c r="B2064" t="s">
        <v>19</v>
      </c>
      <c r="C2064">
        <v>91</v>
      </c>
      <c r="D2064" t="s">
        <v>18</v>
      </c>
      <c r="E2064">
        <v>0</v>
      </c>
      <c r="F2064">
        <v>15</v>
      </c>
      <c r="G2064" t="s">
        <v>6</v>
      </c>
      <c r="H2064" t="s">
        <v>7</v>
      </c>
      <c r="O2064" t="s">
        <v>12</v>
      </c>
      <c r="T2064">
        <v>3</v>
      </c>
      <c r="U2064">
        <v>6</v>
      </c>
    </row>
    <row r="2065" spans="1:21" x14ac:dyDescent="0.2">
      <c r="A2065">
        <v>857</v>
      </c>
      <c r="B2065" t="s">
        <v>19</v>
      </c>
      <c r="C2065">
        <v>76</v>
      </c>
      <c r="D2065" t="s">
        <v>18</v>
      </c>
      <c r="E2065">
        <v>0</v>
      </c>
      <c r="F2065">
        <v>10</v>
      </c>
      <c r="G2065" t="s">
        <v>6</v>
      </c>
      <c r="H2065" t="s">
        <v>7</v>
      </c>
      <c r="N2065" t="s">
        <v>50</v>
      </c>
      <c r="R2065" t="s">
        <v>55</v>
      </c>
      <c r="T2065">
        <v>4</v>
      </c>
      <c r="U2065">
        <v>6</v>
      </c>
    </row>
    <row r="2066" spans="1:21" x14ac:dyDescent="0.2">
      <c r="A2066">
        <v>940</v>
      </c>
      <c r="B2066" t="s">
        <v>19</v>
      </c>
      <c r="C2066">
        <v>96</v>
      </c>
      <c r="D2066" t="s">
        <v>18</v>
      </c>
      <c r="E2066">
        <v>1</v>
      </c>
      <c r="G2066" t="s">
        <v>6</v>
      </c>
      <c r="H2066" t="s">
        <v>7</v>
      </c>
      <c r="O2066" t="s">
        <v>12</v>
      </c>
      <c r="R2066" t="s">
        <v>55</v>
      </c>
      <c r="T2066">
        <v>4</v>
      </c>
      <c r="U2066">
        <v>4</v>
      </c>
    </row>
    <row r="2067" spans="1:21" x14ac:dyDescent="0.2">
      <c r="A2067">
        <v>942</v>
      </c>
      <c r="B2067" t="s">
        <v>19</v>
      </c>
      <c r="C2067">
        <v>86</v>
      </c>
      <c r="D2067" t="s">
        <v>18</v>
      </c>
      <c r="E2067">
        <v>1</v>
      </c>
      <c r="F2067">
        <v>12</v>
      </c>
      <c r="G2067" t="s">
        <v>6</v>
      </c>
      <c r="H2067" t="s">
        <v>7</v>
      </c>
      <c r="N2067" t="s">
        <v>50</v>
      </c>
      <c r="T2067">
        <v>3</v>
      </c>
      <c r="U2067">
        <v>7</v>
      </c>
    </row>
    <row r="2068" spans="1:21" x14ac:dyDescent="0.2">
      <c r="A2068">
        <v>1005</v>
      </c>
      <c r="B2068" t="s">
        <v>19</v>
      </c>
      <c r="C2068">
        <v>93</v>
      </c>
      <c r="D2068" t="s">
        <v>18</v>
      </c>
      <c r="E2068">
        <v>0</v>
      </c>
      <c r="F2068">
        <v>12</v>
      </c>
      <c r="G2068" t="s">
        <v>6</v>
      </c>
      <c r="H2068" t="s">
        <v>7</v>
      </c>
      <c r="O2068" t="s">
        <v>12</v>
      </c>
      <c r="R2068" t="s">
        <v>55</v>
      </c>
      <c r="T2068">
        <v>4</v>
      </c>
      <c r="U2068">
        <v>6</v>
      </c>
    </row>
    <row r="2069" spans="1:21" x14ac:dyDescent="0.2">
      <c r="A2069">
        <v>1230</v>
      </c>
      <c r="B2069" t="s">
        <v>19</v>
      </c>
      <c r="C2069">
        <v>86</v>
      </c>
      <c r="D2069" t="s">
        <v>18</v>
      </c>
      <c r="E2069">
        <v>1</v>
      </c>
      <c r="F2069">
        <v>11</v>
      </c>
      <c r="G2069" t="s">
        <v>6</v>
      </c>
      <c r="H2069" t="s">
        <v>7</v>
      </c>
      <c r="O2069" t="s">
        <v>12</v>
      </c>
      <c r="T2069">
        <v>3</v>
      </c>
      <c r="U2069">
        <v>4</v>
      </c>
    </row>
    <row r="2070" spans="1:21" x14ac:dyDescent="0.2">
      <c r="A2070">
        <v>1313</v>
      </c>
      <c r="B2070" t="s">
        <v>19</v>
      </c>
      <c r="C2070">
        <v>80</v>
      </c>
      <c r="D2070" t="s">
        <v>16</v>
      </c>
      <c r="E2070">
        <v>0</v>
      </c>
      <c r="F2070">
        <v>10</v>
      </c>
      <c r="G2070" t="s">
        <v>6</v>
      </c>
      <c r="H2070" t="s">
        <v>7</v>
      </c>
      <c r="O2070" t="s">
        <v>12</v>
      </c>
      <c r="T2070">
        <v>3</v>
      </c>
      <c r="U2070">
        <v>5</v>
      </c>
    </row>
    <row r="2071" spans="1:21" x14ac:dyDescent="0.2">
      <c r="A2071">
        <v>1376</v>
      </c>
      <c r="B2071" t="s">
        <v>19</v>
      </c>
      <c r="C2071">
        <v>91</v>
      </c>
      <c r="D2071" t="s">
        <v>18</v>
      </c>
      <c r="E2071">
        <v>0</v>
      </c>
      <c r="F2071">
        <v>9</v>
      </c>
      <c r="G2071" t="s">
        <v>6</v>
      </c>
      <c r="H2071" t="s">
        <v>7</v>
      </c>
      <c r="N2071" t="s">
        <v>50</v>
      </c>
      <c r="T2071">
        <v>3</v>
      </c>
      <c r="U2071">
        <v>5</v>
      </c>
    </row>
    <row r="2072" spans="1:21" x14ac:dyDescent="0.2">
      <c r="A2072">
        <v>1469</v>
      </c>
      <c r="B2072" t="s">
        <v>19</v>
      </c>
      <c r="C2072">
        <v>78</v>
      </c>
      <c r="D2072" t="s">
        <v>16</v>
      </c>
      <c r="E2072">
        <v>1</v>
      </c>
      <c r="G2072" t="s">
        <v>6</v>
      </c>
      <c r="H2072" t="s">
        <v>7</v>
      </c>
      <c r="N2072" t="s">
        <v>50</v>
      </c>
      <c r="O2072" t="s">
        <v>12</v>
      </c>
      <c r="Q2072" t="s">
        <v>54</v>
      </c>
      <c r="T2072">
        <v>5</v>
      </c>
      <c r="U2072">
        <v>8</v>
      </c>
    </row>
    <row r="2073" spans="1:21" x14ac:dyDescent="0.2">
      <c r="A2073">
        <v>1628</v>
      </c>
      <c r="B2073" t="s">
        <v>19</v>
      </c>
      <c r="C2073">
        <v>84</v>
      </c>
      <c r="D2073" t="s">
        <v>18</v>
      </c>
      <c r="E2073">
        <v>1</v>
      </c>
      <c r="G2073" t="s">
        <v>6</v>
      </c>
      <c r="H2073" t="s">
        <v>7</v>
      </c>
      <c r="M2073" t="s">
        <v>52</v>
      </c>
      <c r="N2073" t="s">
        <v>50</v>
      </c>
      <c r="O2073" t="s">
        <v>12</v>
      </c>
      <c r="T2073">
        <v>5</v>
      </c>
      <c r="U2073">
        <v>9</v>
      </c>
    </row>
    <row r="2074" spans="1:21" x14ac:dyDescent="0.2">
      <c r="A2074">
        <v>2379</v>
      </c>
      <c r="B2074" t="s">
        <v>19</v>
      </c>
      <c r="C2074">
        <v>87</v>
      </c>
      <c r="D2074" t="s">
        <v>16</v>
      </c>
      <c r="E2074">
        <v>1</v>
      </c>
      <c r="F2074">
        <v>12</v>
      </c>
      <c r="G2074" t="s">
        <v>6</v>
      </c>
      <c r="H2074" t="s">
        <v>7</v>
      </c>
      <c r="N2074" t="s">
        <v>50</v>
      </c>
      <c r="O2074" t="s">
        <v>12</v>
      </c>
      <c r="T2074">
        <v>4</v>
      </c>
      <c r="U2074">
        <v>7</v>
      </c>
    </row>
    <row r="2075" spans="1:21" x14ac:dyDescent="0.2">
      <c r="A2075">
        <v>2497</v>
      </c>
      <c r="B2075" t="s">
        <v>19</v>
      </c>
      <c r="C2075">
        <v>66</v>
      </c>
      <c r="D2075" t="s">
        <v>18</v>
      </c>
      <c r="E2075">
        <v>0</v>
      </c>
      <c r="F2075">
        <v>12</v>
      </c>
      <c r="G2075" t="s">
        <v>6</v>
      </c>
      <c r="H2075" t="s">
        <v>7</v>
      </c>
      <c r="N2075" t="s">
        <v>50</v>
      </c>
      <c r="T2075">
        <v>3</v>
      </c>
      <c r="U2075">
        <v>4</v>
      </c>
    </row>
    <row r="2076" spans="1:21" x14ac:dyDescent="0.2">
      <c r="A2076">
        <v>2661</v>
      </c>
      <c r="B2076" t="s">
        <v>19</v>
      </c>
      <c r="C2076">
        <v>81</v>
      </c>
      <c r="D2076" t="s">
        <v>18</v>
      </c>
      <c r="E2076">
        <v>0</v>
      </c>
      <c r="G2076" t="s">
        <v>6</v>
      </c>
      <c r="H2076" t="s">
        <v>7</v>
      </c>
      <c r="O2076" t="s">
        <v>12</v>
      </c>
      <c r="T2076">
        <v>3</v>
      </c>
      <c r="U2076">
        <v>4</v>
      </c>
    </row>
    <row r="2077" spans="1:21" x14ac:dyDescent="0.2">
      <c r="A2077">
        <v>2759</v>
      </c>
      <c r="B2077" t="s">
        <v>19</v>
      </c>
      <c r="C2077">
        <v>67</v>
      </c>
      <c r="D2077" t="s">
        <v>16</v>
      </c>
      <c r="E2077">
        <v>0</v>
      </c>
      <c r="F2077">
        <v>15</v>
      </c>
      <c r="G2077" t="s">
        <v>6</v>
      </c>
      <c r="H2077" t="s">
        <v>7</v>
      </c>
      <c r="O2077" t="s">
        <v>12</v>
      </c>
      <c r="T2077">
        <v>3</v>
      </c>
      <c r="U2077">
        <v>4</v>
      </c>
    </row>
    <row r="2078" spans="1:21" x14ac:dyDescent="0.2">
      <c r="A2078">
        <v>2847</v>
      </c>
      <c r="B2078" t="s">
        <v>19</v>
      </c>
      <c r="C2078">
        <v>78</v>
      </c>
      <c r="D2078" t="s">
        <v>18</v>
      </c>
      <c r="E2078">
        <v>0</v>
      </c>
      <c r="F2078">
        <v>14</v>
      </c>
      <c r="G2078" t="s">
        <v>6</v>
      </c>
      <c r="H2078" t="s">
        <v>7</v>
      </c>
      <c r="T2078">
        <v>2</v>
      </c>
      <c r="U2078">
        <v>5</v>
      </c>
    </row>
    <row r="2079" spans="1:21" x14ac:dyDescent="0.2">
      <c r="A2079">
        <v>15</v>
      </c>
      <c r="B2079" t="s">
        <v>19</v>
      </c>
      <c r="C2079">
        <v>102</v>
      </c>
      <c r="D2079" t="s">
        <v>16</v>
      </c>
      <c r="E2079">
        <v>0</v>
      </c>
      <c r="H2079" t="s">
        <v>7</v>
      </c>
      <c r="O2079" t="s">
        <v>12</v>
      </c>
      <c r="T2079">
        <v>2</v>
      </c>
      <c r="U2079">
        <v>4</v>
      </c>
    </row>
    <row r="2080" spans="1:21" x14ac:dyDescent="0.2">
      <c r="A2080">
        <v>184</v>
      </c>
      <c r="B2080" t="s">
        <v>19</v>
      </c>
      <c r="C2080">
        <v>91</v>
      </c>
      <c r="D2080" t="s">
        <v>18</v>
      </c>
      <c r="E2080">
        <v>0</v>
      </c>
      <c r="F2080">
        <v>9</v>
      </c>
      <c r="H2080" t="s">
        <v>7</v>
      </c>
      <c r="T2080">
        <v>1</v>
      </c>
      <c r="U2080">
        <v>6</v>
      </c>
    </row>
    <row r="2081" spans="1:21" x14ac:dyDescent="0.2">
      <c r="A2081">
        <v>203</v>
      </c>
      <c r="B2081" t="s">
        <v>19</v>
      </c>
      <c r="C2081">
        <v>79</v>
      </c>
      <c r="D2081" t="s">
        <v>18</v>
      </c>
      <c r="E2081">
        <v>1</v>
      </c>
      <c r="F2081">
        <v>9</v>
      </c>
      <c r="H2081" t="s">
        <v>7</v>
      </c>
      <c r="N2081" t="s">
        <v>50</v>
      </c>
      <c r="O2081" t="s">
        <v>12</v>
      </c>
      <c r="T2081">
        <v>3</v>
      </c>
      <c r="U2081">
        <v>4</v>
      </c>
    </row>
    <row r="2082" spans="1:21" x14ac:dyDescent="0.2">
      <c r="A2082">
        <v>291</v>
      </c>
      <c r="B2082" t="s">
        <v>19</v>
      </c>
      <c r="C2082">
        <v>84</v>
      </c>
      <c r="D2082" t="s">
        <v>16</v>
      </c>
      <c r="E2082">
        <v>0</v>
      </c>
      <c r="F2082">
        <v>9</v>
      </c>
      <c r="H2082" t="s">
        <v>7</v>
      </c>
      <c r="N2082" t="s">
        <v>50</v>
      </c>
      <c r="O2082" t="s">
        <v>12</v>
      </c>
      <c r="S2082" t="s">
        <v>53</v>
      </c>
      <c r="T2082">
        <v>4</v>
      </c>
      <c r="U2082">
        <v>7</v>
      </c>
    </row>
    <row r="2083" spans="1:21" x14ac:dyDescent="0.2">
      <c r="A2083">
        <v>327</v>
      </c>
      <c r="B2083" t="s">
        <v>19</v>
      </c>
      <c r="C2083">
        <v>75</v>
      </c>
      <c r="D2083" t="s">
        <v>16</v>
      </c>
      <c r="E2083">
        <v>2</v>
      </c>
      <c r="F2083">
        <v>12</v>
      </c>
      <c r="H2083" t="s">
        <v>7</v>
      </c>
      <c r="L2083" t="s">
        <v>11</v>
      </c>
      <c r="P2083" t="s">
        <v>51</v>
      </c>
      <c r="S2083" t="s">
        <v>53</v>
      </c>
      <c r="T2083">
        <v>4</v>
      </c>
      <c r="U2083">
        <v>8</v>
      </c>
    </row>
    <row r="2084" spans="1:21" x14ac:dyDescent="0.2">
      <c r="A2084">
        <v>330</v>
      </c>
      <c r="B2084" t="s">
        <v>19</v>
      </c>
      <c r="C2084">
        <v>82</v>
      </c>
      <c r="D2084" t="s">
        <v>16</v>
      </c>
      <c r="E2084">
        <v>0</v>
      </c>
      <c r="F2084">
        <v>11</v>
      </c>
      <c r="H2084" t="s">
        <v>7</v>
      </c>
      <c r="K2084" t="s">
        <v>10</v>
      </c>
      <c r="N2084" t="s">
        <v>50</v>
      </c>
      <c r="T2084">
        <v>3</v>
      </c>
      <c r="U2084">
        <v>7</v>
      </c>
    </row>
    <row r="2085" spans="1:21" x14ac:dyDescent="0.2">
      <c r="A2085">
        <v>342</v>
      </c>
      <c r="B2085" t="s">
        <v>19</v>
      </c>
      <c r="C2085">
        <v>82</v>
      </c>
      <c r="D2085" t="s">
        <v>16</v>
      </c>
      <c r="E2085">
        <v>0</v>
      </c>
      <c r="F2085">
        <v>9</v>
      </c>
      <c r="H2085" t="s">
        <v>7</v>
      </c>
      <c r="T2085">
        <v>1</v>
      </c>
      <c r="U2085">
        <v>2</v>
      </c>
    </row>
    <row r="2086" spans="1:21" x14ac:dyDescent="0.2">
      <c r="A2086">
        <v>346</v>
      </c>
      <c r="B2086" t="s">
        <v>19</v>
      </c>
      <c r="C2086">
        <v>89</v>
      </c>
      <c r="D2086" t="s">
        <v>16</v>
      </c>
      <c r="E2086">
        <v>0</v>
      </c>
      <c r="H2086" t="s">
        <v>7</v>
      </c>
      <c r="O2086" t="s">
        <v>12</v>
      </c>
      <c r="T2086">
        <v>2</v>
      </c>
      <c r="U2086">
        <v>4</v>
      </c>
    </row>
    <row r="2087" spans="1:21" x14ac:dyDescent="0.2">
      <c r="A2087">
        <v>354</v>
      </c>
      <c r="B2087" t="s">
        <v>19</v>
      </c>
      <c r="C2087">
        <v>98</v>
      </c>
      <c r="D2087" t="s">
        <v>18</v>
      </c>
      <c r="E2087">
        <v>1</v>
      </c>
      <c r="H2087" t="s">
        <v>7</v>
      </c>
      <c r="M2087" t="s">
        <v>52</v>
      </c>
      <c r="O2087" t="s">
        <v>12</v>
      </c>
      <c r="R2087" t="s">
        <v>55</v>
      </c>
      <c r="T2087">
        <v>4</v>
      </c>
      <c r="U2087">
        <v>5</v>
      </c>
    </row>
    <row r="2088" spans="1:21" x14ac:dyDescent="0.2">
      <c r="A2088">
        <v>392</v>
      </c>
      <c r="B2088" t="s">
        <v>19</v>
      </c>
      <c r="C2088">
        <v>83</v>
      </c>
      <c r="D2088" t="s">
        <v>16</v>
      </c>
      <c r="E2088">
        <v>2</v>
      </c>
      <c r="H2088" t="s">
        <v>7</v>
      </c>
      <c r="K2088" t="s">
        <v>10</v>
      </c>
      <c r="O2088" t="s">
        <v>12</v>
      </c>
      <c r="T2088">
        <v>3</v>
      </c>
      <c r="U2088">
        <v>5</v>
      </c>
    </row>
    <row r="2089" spans="1:21" x14ac:dyDescent="0.2">
      <c r="A2089">
        <v>425</v>
      </c>
      <c r="B2089" t="s">
        <v>19</v>
      </c>
      <c r="C2089">
        <v>83</v>
      </c>
      <c r="D2089" t="s">
        <v>16</v>
      </c>
      <c r="E2089">
        <v>0</v>
      </c>
      <c r="H2089" t="s">
        <v>7</v>
      </c>
      <c r="K2089" t="s">
        <v>10</v>
      </c>
      <c r="O2089" t="s">
        <v>12</v>
      </c>
      <c r="T2089">
        <v>3</v>
      </c>
      <c r="U2089">
        <v>3</v>
      </c>
    </row>
    <row r="2090" spans="1:21" x14ac:dyDescent="0.2">
      <c r="A2090">
        <v>435</v>
      </c>
      <c r="B2090" t="s">
        <v>19</v>
      </c>
      <c r="C2090">
        <v>105</v>
      </c>
      <c r="D2090" t="s">
        <v>18</v>
      </c>
      <c r="E2090">
        <v>1</v>
      </c>
      <c r="F2090">
        <v>12</v>
      </c>
      <c r="H2090" t="s">
        <v>7</v>
      </c>
      <c r="M2090" t="s">
        <v>52</v>
      </c>
      <c r="O2090" t="s">
        <v>12</v>
      </c>
      <c r="T2090">
        <v>3</v>
      </c>
      <c r="U2090">
        <v>7</v>
      </c>
    </row>
    <row r="2091" spans="1:21" x14ac:dyDescent="0.2">
      <c r="A2091">
        <v>448</v>
      </c>
      <c r="B2091" t="s">
        <v>19</v>
      </c>
      <c r="C2091">
        <v>87</v>
      </c>
      <c r="D2091" t="s">
        <v>18</v>
      </c>
      <c r="E2091">
        <v>1</v>
      </c>
      <c r="H2091" t="s">
        <v>7</v>
      </c>
      <c r="T2091">
        <v>1</v>
      </c>
      <c r="U2091">
        <v>2</v>
      </c>
    </row>
    <row r="2092" spans="1:21" x14ac:dyDescent="0.2">
      <c r="A2092">
        <v>475</v>
      </c>
      <c r="B2092" t="s">
        <v>19</v>
      </c>
      <c r="C2092">
        <v>84</v>
      </c>
      <c r="D2092" t="s">
        <v>18</v>
      </c>
      <c r="E2092">
        <v>0</v>
      </c>
      <c r="F2092">
        <v>10</v>
      </c>
      <c r="H2092" t="s">
        <v>7</v>
      </c>
      <c r="K2092" t="s">
        <v>10</v>
      </c>
      <c r="R2092" t="s">
        <v>55</v>
      </c>
      <c r="T2092">
        <v>3</v>
      </c>
      <c r="U2092">
        <v>6</v>
      </c>
    </row>
    <row r="2093" spans="1:21" x14ac:dyDescent="0.2">
      <c r="A2093">
        <v>481</v>
      </c>
      <c r="B2093" t="s">
        <v>19</v>
      </c>
      <c r="C2093">
        <v>98</v>
      </c>
      <c r="D2093" t="s">
        <v>18</v>
      </c>
      <c r="E2093">
        <v>1</v>
      </c>
      <c r="H2093" t="s">
        <v>7</v>
      </c>
      <c r="T2093">
        <v>1</v>
      </c>
      <c r="U2093">
        <v>2</v>
      </c>
    </row>
    <row r="2094" spans="1:21" x14ac:dyDescent="0.2">
      <c r="A2094">
        <v>526</v>
      </c>
      <c r="B2094" t="s">
        <v>19</v>
      </c>
      <c r="C2094">
        <v>79</v>
      </c>
      <c r="D2094" t="s">
        <v>16</v>
      </c>
      <c r="E2094">
        <v>1</v>
      </c>
      <c r="F2094">
        <v>11</v>
      </c>
      <c r="H2094" t="s">
        <v>7</v>
      </c>
      <c r="K2094" t="s">
        <v>10</v>
      </c>
      <c r="M2094" t="s">
        <v>52</v>
      </c>
      <c r="T2094">
        <v>3</v>
      </c>
      <c r="U2094">
        <v>3</v>
      </c>
    </row>
    <row r="2095" spans="1:21" x14ac:dyDescent="0.2">
      <c r="A2095">
        <v>546</v>
      </c>
      <c r="B2095" t="s">
        <v>19</v>
      </c>
      <c r="C2095">
        <v>86</v>
      </c>
      <c r="D2095" t="s">
        <v>18</v>
      </c>
      <c r="E2095">
        <v>0</v>
      </c>
      <c r="H2095" t="s">
        <v>7</v>
      </c>
      <c r="O2095" t="s">
        <v>12</v>
      </c>
      <c r="T2095">
        <v>2</v>
      </c>
      <c r="U2095">
        <v>5</v>
      </c>
    </row>
    <row r="2096" spans="1:21" x14ac:dyDescent="0.2">
      <c r="A2096">
        <v>572</v>
      </c>
      <c r="B2096" t="s">
        <v>19</v>
      </c>
      <c r="C2096">
        <v>94</v>
      </c>
      <c r="D2096" t="s">
        <v>18</v>
      </c>
      <c r="E2096">
        <v>0</v>
      </c>
      <c r="H2096" t="s">
        <v>7</v>
      </c>
      <c r="Q2096" t="s">
        <v>54</v>
      </c>
      <c r="R2096" t="s">
        <v>55</v>
      </c>
      <c r="T2096">
        <v>3</v>
      </c>
      <c r="U2096">
        <v>5</v>
      </c>
    </row>
    <row r="2097" spans="1:21" x14ac:dyDescent="0.2">
      <c r="A2097">
        <v>588</v>
      </c>
      <c r="B2097" t="s">
        <v>19</v>
      </c>
      <c r="C2097">
        <v>77</v>
      </c>
      <c r="D2097" t="s">
        <v>16</v>
      </c>
      <c r="E2097">
        <v>1</v>
      </c>
      <c r="F2097">
        <v>9</v>
      </c>
      <c r="H2097" t="s">
        <v>7</v>
      </c>
      <c r="M2097" t="s">
        <v>52</v>
      </c>
      <c r="N2097" t="s">
        <v>50</v>
      </c>
      <c r="O2097" t="s">
        <v>12</v>
      </c>
      <c r="T2097">
        <v>4</v>
      </c>
      <c r="U2097">
        <v>8</v>
      </c>
    </row>
    <row r="2098" spans="1:21" x14ac:dyDescent="0.2">
      <c r="A2098">
        <v>642</v>
      </c>
      <c r="B2098" t="s">
        <v>19</v>
      </c>
      <c r="C2098">
        <v>80</v>
      </c>
      <c r="D2098" t="s">
        <v>16</v>
      </c>
      <c r="E2098">
        <v>0</v>
      </c>
      <c r="F2098">
        <v>15</v>
      </c>
      <c r="H2098" t="s">
        <v>7</v>
      </c>
      <c r="O2098" t="s">
        <v>12</v>
      </c>
      <c r="T2098">
        <v>2</v>
      </c>
      <c r="U2098">
        <v>3</v>
      </c>
    </row>
    <row r="2099" spans="1:21" x14ac:dyDescent="0.2">
      <c r="A2099">
        <v>666</v>
      </c>
      <c r="B2099" t="s">
        <v>19</v>
      </c>
      <c r="C2099">
        <v>81</v>
      </c>
      <c r="D2099" t="s">
        <v>16</v>
      </c>
      <c r="E2099">
        <v>0</v>
      </c>
      <c r="H2099" t="s">
        <v>7</v>
      </c>
      <c r="K2099" t="s">
        <v>10</v>
      </c>
      <c r="O2099" t="s">
        <v>12</v>
      </c>
      <c r="T2099">
        <v>3</v>
      </c>
      <c r="U2099">
        <v>7</v>
      </c>
    </row>
    <row r="2100" spans="1:21" x14ac:dyDescent="0.2">
      <c r="A2100">
        <v>804</v>
      </c>
      <c r="B2100" t="s">
        <v>19</v>
      </c>
      <c r="C2100">
        <v>81</v>
      </c>
      <c r="D2100" t="s">
        <v>16</v>
      </c>
      <c r="E2100">
        <v>0</v>
      </c>
      <c r="F2100">
        <v>15</v>
      </c>
      <c r="H2100" t="s">
        <v>7</v>
      </c>
      <c r="K2100" t="s">
        <v>10</v>
      </c>
      <c r="N2100" t="s">
        <v>50</v>
      </c>
      <c r="O2100" t="s">
        <v>12</v>
      </c>
      <c r="P2100" t="s">
        <v>51</v>
      </c>
      <c r="T2100">
        <v>5</v>
      </c>
      <c r="U2100">
        <v>8</v>
      </c>
    </row>
    <row r="2101" spans="1:21" x14ac:dyDescent="0.2">
      <c r="A2101">
        <v>813</v>
      </c>
      <c r="B2101" t="s">
        <v>19</v>
      </c>
      <c r="C2101">
        <v>90</v>
      </c>
      <c r="D2101" t="s">
        <v>18</v>
      </c>
      <c r="E2101">
        <v>0</v>
      </c>
      <c r="H2101" t="s">
        <v>7</v>
      </c>
      <c r="O2101" t="s">
        <v>12</v>
      </c>
      <c r="T2101">
        <v>2</v>
      </c>
      <c r="U2101">
        <v>3</v>
      </c>
    </row>
    <row r="2102" spans="1:21" x14ac:dyDescent="0.2">
      <c r="A2102">
        <v>825</v>
      </c>
      <c r="B2102" t="s">
        <v>19</v>
      </c>
      <c r="C2102">
        <v>104</v>
      </c>
      <c r="D2102" t="s">
        <v>18</v>
      </c>
      <c r="E2102">
        <v>0</v>
      </c>
      <c r="H2102" t="s">
        <v>7</v>
      </c>
      <c r="T2102">
        <v>1</v>
      </c>
      <c r="U2102">
        <v>3</v>
      </c>
    </row>
    <row r="2103" spans="1:21" x14ac:dyDescent="0.2">
      <c r="A2103">
        <v>840</v>
      </c>
      <c r="B2103" t="s">
        <v>19</v>
      </c>
      <c r="C2103">
        <v>77</v>
      </c>
      <c r="D2103" t="s">
        <v>16</v>
      </c>
      <c r="E2103">
        <v>0</v>
      </c>
      <c r="H2103" t="s">
        <v>7</v>
      </c>
      <c r="O2103" t="s">
        <v>12</v>
      </c>
      <c r="T2103">
        <v>2</v>
      </c>
      <c r="U2103">
        <v>5</v>
      </c>
    </row>
    <row r="2104" spans="1:21" x14ac:dyDescent="0.2">
      <c r="A2104">
        <v>842</v>
      </c>
      <c r="B2104" t="s">
        <v>19</v>
      </c>
      <c r="C2104">
        <v>78</v>
      </c>
      <c r="D2104" t="s">
        <v>16</v>
      </c>
      <c r="E2104">
        <v>0</v>
      </c>
      <c r="H2104" t="s">
        <v>7</v>
      </c>
      <c r="N2104" t="s">
        <v>50</v>
      </c>
      <c r="T2104">
        <v>2</v>
      </c>
      <c r="U2104">
        <v>3</v>
      </c>
    </row>
    <row r="2105" spans="1:21" x14ac:dyDescent="0.2">
      <c r="A2105">
        <v>882</v>
      </c>
      <c r="B2105" t="s">
        <v>19</v>
      </c>
      <c r="C2105">
        <v>93</v>
      </c>
      <c r="D2105" t="s">
        <v>18</v>
      </c>
      <c r="E2105">
        <v>0</v>
      </c>
      <c r="H2105" t="s">
        <v>7</v>
      </c>
      <c r="O2105" t="s">
        <v>12</v>
      </c>
      <c r="T2105">
        <v>2</v>
      </c>
      <c r="U2105">
        <v>3</v>
      </c>
    </row>
    <row r="2106" spans="1:21" x14ac:dyDescent="0.2">
      <c r="A2106">
        <v>902</v>
      </c>
      <c r="B2106" t="s">
        <v>19</v>
      </c>
      <c r="C2106">
        <v>90</v>
      </c>
      <c r="D2106" t="s">
        <v>16</v>
      </c>
      <c r="E2106">
        <v>0</v>
      </c>
      <c r="F2106">
        <v>17</v>
      </c>
      <c r="H2106" t="s">
        <v>7</v>
      </c>
      <c r="K2106" t="s">
        <v>10</v>
      </c>
      <c r="N2106" t="s">
        <v>50</v>
      </c>
      <c r="O2106" t="s">
        <v>12</v>
      </c>
      <c r="T2106">
        <v>4</v>
      </c>
      <c r="U2106">
        <v>7</v>
      </c>
    </row>
    <row r="2107" spans="1:21" x14ac:dyDescent="0.2">
      <c r="A2107">
        <v>921</v>
      </c>
      <c r="B2107" t="s">
        <v>19</v>
      </c>
      <c r="C2107">
        <v>92</v>
      </c>
      <c r="D2107" t="s">
        <v>18</v>
      </c>
      <c r="E2107">
        <v>1</v>
      </c>
      <c r="H2107" t="s">
        <v>7</v>
      </c>
      <c r="T2107">
        <v>1</v>
      </c>
      <c r="U2107">
        <v>4</v>
      </c>
    </row>
    <row r="2108" spans="1:21" x14ac:dyDescent="0.2">
      <c r="A2108">
        <v>949</v>
      </c>
      <c r="B2108" t="s">
        <v>19</v>
      </c>
      <c r="C2108">
        <v>90</v>
      </c>
      <c r="D2108" t="s">
        <v>18</v>
      </c>
      <c r="E2108">
        <v>1</v>
      </c>
      <c r="H2108" t="s">
        <v>7</v>
      </c>
      <c r="O2108" t="s">
        <v>12</v>
      </c>
      <c r="R2108" t="s">
        <v>55</v>
      </c>
      <c r="T2108">
        <v>3</v>
      </c>
      <c r="U2108">
        <v>3</v>
      </c>
    </row>
    <row r="2109" spans="1:21" x14ac:dyDescent="0.2">
      <c r="A2109">
        <v>957</v>
      </c>
      <c r="B2109" t="s">
        <v>19</v>
      </c>
      <c r="C2109">
        <v>98</v>
      </c>
      <c r="D2109" t="s">
        <v>18</v>
      </c>
      <c r="E2109">
        <v>0</v>
      </c>
      <c r="H2109" t="s">
        <v>7</v>
      </c>
      <c r="T2109">
        <v>1</v>
      </c>
      <c r="U2109">
        <v>5</v>
      </c>
    </row>
    <row r="2110" spans="1:21" x14ac:dyDescent="0.2">
      <c r="A2110">
        <v>1019</v>
      </c>
      <c r="B2110" t="s">
        <v>19</v>
      </c>
      <c r="C2110">
        <v>85</v>
      </c>
      <c r="D2110" t="s">
        <v>18</v>
      </c>
      <c r="E2110">
        <v>0</v>
      </c>
      <c r="F2110">
        <v>9</v>
      </c>
      <c r="H2110" t="s">
        <v>7</v>
      </c>
      <c r="M2110" t="s">
        <v>52</v>
      </c>
      <c r="N2110" t="s">
        <v>50</v>
      </c>
      <c r="O2110" t="s">
        <v>12</v>
      </c>
      <c r="R2110" t="s">
        <v>55</v>
      </c>
      <c r="T2110">
        <v>5</v>
      </c>
      <c r="U2110">
        <v>9</v>
      </c>
    </row>
    <row r="2111" spans="1:21" x14ac:dyDescent="0.2">
      <c r="A2111">
        <v>1093</v>
      </c>
      <c r="B2111" t="s">
        <v>19</v>
      </c>
      <c r="C2111">
        <v>93</v>
      </c>
      <c r="D2111" t="s">
        <v>18</v>
      </c>
      <c r="E2111">
        <v>0</v>
      </c>
      <c r="H2111" t="s">
        <v>7</v>
      </c>
      <c r="T2111">
        <v>1</v>
      </c>
      <c r="U2111">
        <v>2</v>
      </c>
    </row>
    <row r="2112" spans="1:21" x14ac:dyDescent="0.2">
      <c r="A2112">
        <v>1197</v>
      </c>
      <c r="B2112" t="s">
        <v>19</v>
      </c>
      <c r="C2112">
        <v>97</v>
      </c>
      <c r="D2112" t="s">
        <v>18</v>
      </c>
      <c r="E2112">
        <v>0</v>
      </c>
      <c r="F2112">
        <v>15</v>
      </c>
      <c r="H2112" t="s">
        <v>7</v>
      </c>
      <c r="K2112" t="s">
        <v>10</v>
      </c>
      <c r="N2112" t="s">
        <v>50</v>
      </c>
      <c r="Q2112" t="s">
        <v>54</v>
      </c>
      <c r="T2112">
        <v>4</v>
      </c>
      <c r="U2112">
        <v>5</v>
      </c>
    </row>
    <row r="2113" spans="1:21" x14ac:dyDescent="0.2">
      <c r="A2113">
        <v>1240</v>
      </c>
      <c r="B2113" t="s">
        <v>19</v>
      </c>
      <c r="C2113">
        <v>101</v>
      </c>
      <c r="D2113" t="s">
        <v>16</v>
      </c>
      <c r="E2113">
        <v>1</v>
      </c>
      <c r="F2113">
        <v>15</v>
      </c>
      <c r="H2113" t="s">
        <v>7</v>
      </c>
      <c r="O2113" t="s">
        <v>12</v>
      </c>
      <c r="S2113" t="s">
        <v>53</v>
      </c>
      <c r="T2113">
        <v>3</v>
      </c>
      <c r="U2113">
        <v>7</v>
      </c>
    </row>
    <row r="2114" spans="1:21" x14ac:dyDescent="0.2">
      <c r="A2114">
        <v>1248</v>
      </c>
      <c r="B2114" t="s">
        <v>19</v>
      </c>
      <c r="C2114">
        <v>86</v>
      </c>
      <c r="D2114" t="s">
        <v>16</v>
      </c>
      <c r="E2114">
        <v>0</v>
      </c>
      <c r="F2114">
        <v>20</v>
      </c>
      <c r="H2114" t="s">
        <v>7</v>
      </c>
      <c r="N2114" t="s">
        <v>50</v>
      </c>
      <c r="O2114" t="s">
        <v>12</v>
      </c>
      <c r="T2114">
        <v>3</v>
      </c>
      <c r="U2114">
        <v>6</v>
      </c>
    </row>
    <row r="2115" spans="1:21" x14ac:dyDescent="0.2">
      <c r="A2115">
        <v>1269</v>
      </c>
      <c r="B2115" t="s">
        <v>19</v>
      </c>
      <c r="C2115">
        <v>89</v>
      </c>
      <c r="D2115" t="s">
        <v>16</v>
      </c>
      <c r="E2115">
        <v>0</v>
      </c>
      <c r="F2115">
        <v>10</v>
      </c>
      <c r="H2115" t="s">
        <v>7</v>
      </c>
      <c r="Q2115" t="s">
        <v>54</v>
      </c>
      <c r="T2115">
        <v>2</v>
      </c>
      <c r="U2115">
        <v>4</v>
      </c>
    </row>
    <row r="2116" spans="1:21" x14ac:dyDescent="0.2">
      <c r="A2116">
        <v>1279</v>
      </c>
      <c r="B2116" t="s">
        <v>19</v>
      </c>
      <c r="C2116">
        <v>93</v>
      </c>
      <c r="D2116" t="s">
        <v>16</v>
      </c>
      <c r="E2116">
        <v>0</v>
      </c>
      <c r="F2116">
        <v>15</v>
      </c>
      <c r="H2116" t="s">
        <v>7</v>
      </c>
      <c r="N2116" t="s">
        <v>50</v>
      </c>
      <c r="O2116" t="s">
        <v>12</v>
      </c>
      <c r="T2116">
        <v>3</v>
      </c>
      <c r="U2116">
        <v>5</v>
      </c>
    </row>
    <row r="2117" spans="1:21" x14ac:dyDescent="0.2">
      <c r="A2117">
        <v>1332</v>
      </c>
      <c r="B2117" t="s">
        <v>19</v>
      </c>
      <c r="C2117">
        <v>82</v>
      </c>
      <c r="D2117" t="s">
        <v>16</v>
      </c>
      <c r="E2117">
        <v>2</v>
      </c>
      <c r="F2117">
        <v>10</v>
      </c>
      <c r="H2117" t="s">
        <v>7</v>
      </c>
      <c r="N2117" t="s">
        <v>50</v>
      </c>
      <c r="R2117" t="s">
        <v>55</v>
      </c>
      <c r="T2117">
        <v>3</v>
      </c>
      <c r="U2117">
        <v>5</v>
      </c>
    </row>
    <row r="2118" spans="1:21" x14ac:dyDescent="0.2">
      <c r="A2118">
        <v>1339</v>
      </c>
      <c r="B2118" t="s">
        <v>19</v>
      </c>
      <c r="C2118">
        <v>84</v>
      </c>
      <c r="D2118" t="s">
        <v>18</v>
      </c>
      <c r="E2118">
        <v>0</v>
      </c>
      <c r="H2118" t="s">
        <v>7</v>
      </c>
      <c r="K2118" t="s">
        <v>10</v>
      </c>
      <c r="N2118" t="s">
        <v>50</v>
      </c>
      <c r="O2118" t="s">
        <v>12</v>
      </c>
      <c r="P2118" t="s">
        <v>51</v>
      </c>
      <c r="R2118" t="s">
        <v>55</v>
      </c>
      <c r="T2118">
        <v>6</v>
      </c>
      <c r="U2118">
        <v>8</v>
      </c>
    </row>
    <row r="2119" spans="1:21" x14ac:dyDescent="0.2">
      <c r="A2119">
        <v>1352</v>
      </c>
      <c r="B2119" t="s">
        <v>19</v>
      </c>
      <c r="C2119">
        <v>89</v>
      </c>
      <c r="D2119" t="s">
        <v>18</v>
      </c>
      <c r="E2119">
        <v>0</v>
      </c>
      <c r="F2119">
        <v>8</v>
      </c>
      <c r="H2119" t="s">
        <v>7</v>
      </c>
      <c r="N2119" t="s">
        <v>50</v>
      </c>
      <c r="O2119" t="s">
        <v>12</v>
      </c>
      <c r="R2119" t="s">
        <v>55</v>
      </c>
      <c r="S2119" t="s">
        <v>53</v>
      </c>
      <c r="T2119">
        <v>5</v>
      </c>
      <c r="U2119">
        <v>7</v>
      </c>
    </row>
    <row r="2120" spans="1:21" x14ac:dyDescent="0.2">
      <c r="A2120">
        <v>1354</v>
      </c>
      <c r="B2120" t="s">
        <v>19</v>
      </c>
      <c r="C2120">
        <v>86</v>
      </c>
      <c r="D2120" t="s">
        <v>16</v>
      </c>
      <c r="E2120">
        <v>0</v>
      </c>
      <c r="F2120">
        <v>15</v>
      </c>
      <c r="H2120" t="s">
        <v>7</v>
      </c>
      <c r="M2120" t="s">
        <v>52</v>
      </c>
      <c r="N2120" t="s">
        <v>50</v>
      </c>
      <c r="O2120" t="s">
        <v>12</v>
      </c>
      <c r="T2120">
        <v>4</v>
      </c>
      <c r="U2120">
        <v>9</v>
      </c>
    </row>
    <row r="2121" spans="1:21" x14ac:dyDescent="0.2">
      <c r="A2121">
        <v>1367</v>
      </c>
      <c r="B2121" t="s">
        <v>19</v>
      </c>
      <c r="C2121">
        <v>83</v>
      </c>
      <c r="D2121" t="s">
        <v>18</v>
      </c>
      <c r="E2121">
        <v>0</v>
      </c>
      <c r="F2121">
        <v>10</v>
      </c>
      <c r="H2121" t="s">
        <v>7</v>
      </c>
      <c r="O2121" t="s">
        <v>12</v>
      </c>
      <c r="T2121">
        <v>2</v>
      </c>
      <c r="U2121">
        <v>3</v>
      </c>
    </row>
    <row r="2122" spans="1:21" x14ac:dyDescent="0.2">
      <c r="A2122">
        <v>1369</v>
      </c>
      <c r="B2122" t="s">
        <v>19</v>
      </c>
      <c r="C2122">
        <v>83</v>
      </c>
      <c r="D2122" t="s">
        <v>16</v>
      </c>
      <c r="E2122">
        <v>1</v>
      </c>
      <c r="F2122">
        <v>15</v>
      </c>
      <c r="H2122" t="s">
        <v>7</v>
      </c>
      <c r="K2122" t="s">
        <v>10</v>
      </c>
      <c r="N2122" t="s">
        <v>50</v>
      </c>
      <c r="T2122">
        <v>3</v>
      </c>
      <c r="U2122">
        <v>5</v>
      </c>
    </row>
    <row r="2123" spans="1:21" x14ac:dyDescent="0.2">
      <c r="A2123">
        <v>1377</v>
      </c>
      <c r="B2123" t="s">
        <v>19</v>
      </c>
      <c r="C2123">
        <v>90</v>
      </c>
      <c r="D2123" t="s">
        <v>18</v>
      </c>
      <c r="E2123">
        <v>0</v>
      </c>
      <c r="F2123">
        <v>10</v>
      </c>
      <c r="H2123" t="s">
        <v>7</v>
      </c>
      <c r="N2123" t="s">
        <v>50</v>
      </c>
      <c r="R2123" t="s">
        <v>55</v>
      </c>
      <c r="T2123">
        <v>3</v>
      </c>
      <c r="U2123">
        <v>4</v>
      </c>
    </row>
    <row r="2124" spans="1:21" x14ac:dyDescent="0.2">
      <c r="A2124">
        <v>1449</v>
      </c>
      <c r="B2124" t="s">
        <v>19</v>
      </c>
      <c r="C2124">
        <v>77</v>
      </c>
      <c r="D2124" t="s">
        <v>18</v>
      </c>
      <c r="E2124">
        <v>1</v>
      </c>
      <c r="F2124">
        <v>10</v>
      </c>
      <c r="H2124" t="s">
        <v>7</v>
      </c>
      <c r="N2124" t="s">
        <v>50</v>
      </c>
      <c r="T2124">
        <v>2</v>
      </c>
      <c r="U2124">
        <v>3</v>
      </c>
    </row>
    <row r="2125" spans="1:21" x14ac:dyDescent="0.2">
      <c r="A2125">
        <v>1479</v>
      </c>
      <c r="B2125" t="s">
        <v>19</v>
      </c>
      <c r="C2125">
        <v>80</v>
      </c>
      <c r="D2125" t="s">
        <v>16</v>
      </c>
      <c r="E2125">
        <v>0</v>
      </c>
      <c r="H2125" t="s">
        <v>7</v>
      </c>
      <c r="K2125" t="s">
        <v>10</v>
      </c>
      <c r="M2125" t="s">
        <v>52</v>
      </c>
      <c r="N2125" t="s">
        <v>50</v>
      </c>
      <c r="O2125" t="s">
        <v>12</v>
      </c>
      <c r="T2125">
        <v>5</v>
      </c>
      <c r="U2125">
        <v>8</v>
      </c>
    </row>
    <row r="2126" spans="1:21" x14ac:dyDescent="0.2">
      <c r="A2126">
        <v>1496</v>
      </c>
      <c r="B2126" t="s">
        <v>19</v>
      </c>
      <c r="C2126">
        <v>80</v>
      </c>
      <c r="D2126" t="s">
        <v>16</v>
      </c>
      <c r="E2126">
        <v>2</v>
      </c>
      <c r="H2126" t="s">
        <v>7</v>
      </c>
      <c r="N2126" t="s">
        <v>50</v>
      </c>
      <c r="T2126">
        <v>2</v>
      </c>
      <c r="U2126">
        <v>2</v>
      </c>
    </row>
    <row r="2127" spans="1:21" x14ac:dyDescent="0.2">
      <c r="A2127">
        <v>1497</v>
      </c>
      <c r="B2127" t="s">
        <v>19</v>
      </c>
      <c r="C2127">
        <v>80</v>
      </c>
      <c r="D2127" t="s">
        <v>18</v>
      </c>
      <c r="E2127">
        <v>0</v>
      </c>
      <c r="F2127">
        <v>9</v>
      </c>
      <c r="H2127" t="s">
        <v>7</v>
      </c>
      <c r="N2127" t="s">
        <v>50</v>
      </c>
      <c r="T2127">
        <v>2</v>
      </c>
      <c r="U2127">
        <v>4</v>
      </c>
    </row>
    <row r="2128" spans="1:21" x14ac:dyDescent="0.2">
      <c r="A2128">
        <v>1518</v>
      </c>
      <c r="B2128" t="s">
        <v>19</v>
      </c>
      <c r="C2128">
        <v>84</v>
      </c>
      <c r="D2128" t="s">
        <v>18</v>
      </c>
      <c r="E2128">
        <v>0</v>
      </c>
      <c r="F2128">
        <v>8</v>
      </c>
      <c r="H2128" t="s">
        <v>7</v>
      </c>
      <c r="K2128" t="s">
        <v>10</v>
      </c>
      <c r="N2128" t="s">
        <v>50</v>
      </c>
      <c r="O2128" t="s">
        <v>12</v>
      </c>
      <c r="R2128" t="s">
        <v>55</v>
      </c>
      <c r="T2128">
        <v>5</v>
      </c>
      <c r="U2128">
        <v>7</v>
      </c>
    </row>
    <row r="2129" spans="1:21" x14ac:dyDescent="0.2">
      <c r="A2129">
        <v>1563</v>
      </c>
      <c r="B2129" t="s">
        <v>19</v>
      </c>
      <c r="C2129">
        <v>75</v>
      </c>
      <c r="D2129" t="s">
        <v>16</v>
      </c>
      <c r="E2129">
        <v>0</v>
      </c>
      <c r="F2129">
        <v>12</v>
      </c>
      <c r="H2129" t="s">
        <v>7</v>
      </c>
      <c r="O2129" t="s">
        <v>12</v>
      </c>
      <c r="T2129">
        <v>2</v>
      </c>
      <c r="U2129">
        <v>4</v>
      </c>
    </row>
    <row r="2130" spans="1:21" x14ac:dyDescent="0.2">
      <c r="A2130">
        <v>1568</v>
      </c>
      <c r="B2130" t="s">
        <v>19</v>
      </c>
      <c r="C2130">
        <v>87</v>
      </c>
      <c r="D2130" t="s">
        <v>16</v>
      </c>
      <c r="E2130">
        <v>0</v>
      </c>
      <c r="F2130">
        <v>7</v>
      </c>
      <c r="H2130" t="s">
        <v>7</v>
      </c>
      <c r="T2130">
        <v>1</v>
      </c>
      <c r="U2130">
        <v>2</v>
      </c>
    </row>
    <row r="2131" spans="1:21" x14ac:dyDescent="0.2">
      <c r="A2131">
        <v>1584</v>
      </c>
      <c r="B2131" t="s">
        <v>19</v>
      </c>
      <c r="C2131">
        <v>83</v>
      </c>
      <c r="D2131" t="s">
        <v>18</v>
      </c>
      <c r="E2131">
        <v>1</v>
      </c>
      <c r="H2131" t="s">
        <v>7</v>
      </c>
      <c r="K2131" t="s">
        <v>10</v>
      </c>
      <c r="N2131" t="s">
        <v>50</v>
      </c>
      <c r="R2131" t="s">
        <v>55</v>
      </c>
      <c r="T2131">
        <v>4</v>
      </c>
      <c r="U2131">
        <v>4</v>
      </c>
    </row>
    <row r="2132" spans="1:21" x14ac:dyDescent="0.2">
      <c r="A2132">
        <v>1587</v>
      </c>
      <c r="B2132" t="s">
        <v>19</v>
      </c>
      <c r="C2132">
        <v>84</v>
      </c>
      <c r="D2132" t="s">
        <v>18</v>
      </c>
      <c r="E2132">
        <v>1</v>
      </c>
      <c r="H2132" t="s">
        <v>7</v>
      </c>
      <c r="N2132" t="s">
        <v>50</v>
      </c>
      <c r="O2132" t="s">
        <v>12</v>
      </c>
      <c r="R2132" t="s">
        <v>55</v>
      </c>
      <c r="T2132">
        <v>4</v>
      </c>
      <c r="U2132">
        <v>7</v>
      </c>
    </row>
    <row r="2133" spans="1:21" x14ac:dyDescent="0.2">
      <c r="A2133">
        <v>1590</v>
      </c>
      <c r="B2133" t="s">
        <v>19</v>
      </c>
      <c r="C2133">
        <v>82</v>
      </c>
      <c r="D2133" t="s">
        <v>18</v>
      </c>
      <c r="E2133">
        <v>1</v>
      </c>
      <c r="H2133" t="s">
        <v>7</v>
      </c>
      <c r="N2133" t="s">
        <v>50</v>
      </c>
      <c r="R2133" t="s">
        <v>55</v>
      </c>
      <c r="T2133">
        <v>3</v>
      </c>
      <c r="U2133">
        <v>3</v>
      </c>
    </row>
    <row r="2134" spans="1:21" x14ac:dyDescent="0.2">
      <c r="A2134">
        <v>1615</v>
      </c>
      <c r="B2134" t="s">
        <v>19</v>
      </c>
      <c r="C2134">
        <v>90</v>
      </c>
      <c r="D2134" t="s">
        <v>16</v>
      </c>
      <c r="E2134">
        <v>1</v>
      </c>
      <c r="F2134">
        <v>9</v>
      </c>
      <c r="H2134" t="s">
        <v>7</v>
      </c>
      <c r="N2134" t="s">
        <v>50</v>
      </c>
      <c r="T2134">
        <v>2</v>
      </c>
      <c r="U2134">
        <v>3</v>
      </c>
    </row>
    <row r="2135" spans="1:21" x14ac:dyDescent="0.2">
      <c r="A2135">
        <v>1637</v>
      </c>
      <c r="B2135" t="s">
        <v>19</v>
      </c>
      <c r="C2135">
        <v>75</v>
      </c>
      <c r="D2135" t="s">
        <v>16</v>
      </c>
      <c r="E2135">
        <v>0</v>
      </c>
      <c r="F2135">
        <v>9</v>
      </c>
      <c r="H2135" t="s">
        <v>7</v>
      </c>
      <c r="N2135" t="s">
        <v>50</v>
      </c>
      <c r="T2135">
        <v>2</v>
      </c>
      <c r="U2135">
        <v>3</v>
      </c>
    </row>
    <row r="2136" spans="1:21" x14ac:dyDescent="0.2">
      <c r="A2136">
        <v>1640</v>
      </c>
      <c r="B2136" t="s">
        <v>19</v>
      </c>
      <c r="C2136">
        <v>78</v>
      </c>
      <c r="D2136" t="s">
        <v>16</v>
      </c>
      <c r="E2136">
        <v>0</v>
      </c>
      <c r="F2136">
        <v>12</v>
      </c>
      <c r="H2136" t="s">
        <v>7</v>
      </c>
      <c r="K2136" t="s">
        <v>10</v>
      </c>
      <c r="N2136" t="s">
        <v>50</v>
      </c>
      <c r="O2136" t="s">
        <v>12</v>
      </c>
      <c r="T2136">
        <v>4</v>
      </c>
      <c r="U2136">
        <v>6</v>
      </c>
    </row>
    <row r="2137" spans="1:21" x14ac:dyDescent="0.2">
      <c r="A2137">
        <v>1649</v>
      </c>
      <c r="B2137" t="s">
        <v>19</v>
      </c>
      <c r="C2137">
        <v>76</v>
      </c>
      <c r="D2137" t="s">
        <v>16</v>
      </c>
      <c r="E2137">
        <v>0</v>
      </c>
      <c r="F2137">
        <v>11</v>
      </c>
      <c r="H2137" t="s">
        <v>7</v>
      </c>
      <c r="T2137">
        <v>1</v>
      </c>
      <c r="U2137">
        <v>3</v>
      </c>
    </row>
    <row r="2138" spans="1:21" x14ac:dyDescent="0.2">
      <c r="A2138">
        <v>1808</v>
      </c>
      <c r="B2138" t="s">
        <v>19</v>
      </c>
      <c r="C2138">
        <v>66</v>
      </c>
      <c r="D2138" t="s">
        <v>18</v>
      </c>
      <c r="E2138">
        <v>0</v>
      </c>
      <c r="F2138">
        <v>12</v>
      </c>
      <c r="H2138" t="s">
        <v>7</v>
      </c>
      <c r="Q2138" t="s">
        <v>54</v>
      </c>
      <c r="T2138">
        <v>2</v>
      </c>
      <c r="U2138">
        <v>3</v>
      </c>
    </row>
    <row r="2139" spans="1:21" x14ac:dyDescent="0.2">
      <c r="A2139">
        <v>1966</v>
      </c>
      <c r="B2139" t="s">
        <v>19</v>
      </c>
      <c r="C2139">
        <v>74</v>
      </c>
      <c r="D2139" t="s">
        <v>16</v>
      </c>
      <c r="E2139">
        <v>1</v>
      </c>
      <c r="F2139">
        <v>16</v>
      </c>
      <c r="H2139" t="s">
        <v>7</v>
      </c>
      <c r="N2139" t="s">
        <v>50</v>
      </c>
      <c r="O2139" t="s">
        <v>12</v>
      </c>
      <c r="T2139">
        <v>3</v>
      </c>
      <c r="U2139">
        <v>4</v>
      </c>
    </row>
    <row r="2140" spans="1:21" x14ac:dyDescent="0.2">
      <c r="A2140">
        <v>1999</v>
      </c>
      <c r="B2140" t="s">
        <v>19</v>
      </c>
      <c r="C2140">
        <v>73</v>
      </c>
      <c r="D2140" t="s">
        <v>18</v>
      </c>
      <c r="E2140">
        <v>0</v>
      </c>
      <c r="F2140">
        <v>12</v>
      </c>
      <c r="H2140" t="s">
        <v>7</v>
      </c>
      <c r="N2140" t="s">
        <v>50</v>
      </c>
      <c r="T2140">
        <v>2</v>
      </c>
      <c r="U2140">
        <v>4</v>
      </c>
    </row>
    <row r="2141" spans="1:21" x14ac:dyDescent="0.2">
      <c r="A2141">
        <v>2146</v>
      </c>
      <c r="B2141" t="s">
        <v>19</v>
      </c>
      <c r="C2141">
        <v>74</v>
      </c>
      <c r="D2141" t="s">
        <v>18</v>
      </c>
      <c r="E2141">
        <v>0</v>
      </c>
      <c r="F2141">
        <v>11</v>
      </c>
      <c r="H2141" t="s">
        <v>7</v>
      </c>
      <c r="N2141" t="s">
        <v>50</v>
      </c>
      <c r="T2141">
        <v>2</v>
      </c>
      <c r="U2141">
        <v>4</v>
      </c>
    </row>
    <row r="2142" spans="1:21" x14ac:dyDescent="0.2">
      <c r="A2142">
        <v>2151</v>
      </c>
      <c r="B2142" t="s">
        <v>19</v>
      </c>
      <c r="C2142">
        <v>74</v>
      </c>
      <c r="D2142" t="s">
        <v>18</v>
      </c>
      <c r="E2142">
        <v>0</v>
      </c>
      <c r="H2142" t="s">
        <v>7</v>
      </c>
      <c r="T2142">
        <v>1</v>
      </c>
      <c r="U2142">
        <v>2</v>
      </c>
    </row>
    <row r="2143" spans="1:21" x14ac:dyDescent="0.2">
      <c r="A2143">
        <v>2198</v>
      </c>
      <c r="B2143" t="s">
        <v>19</v>
      </c>
      <c r="C2143">
        <v>77</v>
      </c>
      <c r="D2143" t="s">
        <v>16</v>
      </c>
      <c r="E2143">
        <v>0</v>
      </c>
      <c r="F2143">
        <v>18</v>
      </c>
      <c r="H2143" t="s">
        <v>7</v>
      </c>
      <c r="N2143" t="s">
        <v>50</v>
      </c>
      <c r="R2143" t="s">
        <v>55</v>
      </c>
      <c r="T2143">
        <v>3</v>
      </c>
      <c r="U2143">
        <v>4</v>
      </c>
    </row>
    <row r="2144" spans="1:21" x14ac:dyDescent="0.2">
      <c r="A2144">
        <v>2207</v>
      </c>
      <c r="B2144" t="s">
        <v>19</v>
      </c>
      <c r="C2144">
        <v>78</v>
      </c>
      <c r="D2144" t="s">
        <v>18</v>
      </c>
      <c r="E2144">
        <v>0</v>
      </c>
      <c r="F2144">
        <v>9</v>
      </c>
      <c r="H2144" t="s">
        <v>7</v>
      </c>
      <c r="O2144" t="s">
        <v>12</v>
      </c>
      <c r="T2144">
        <v>2</v>
      </c>
      <c r="U2144">
        <v>4</v>
      </c>
    </row>
    <row r="2145" spans="1:21" x14ac:dyDescent="0.2">
      <c r="A2145">
        <v>2213</v>
      </c>
      <c r="B2145" t="s">
        <v>19</v>
      </c>
      <c r="C2145">
        <v>76</v>
      </c>
      <c r="D2145" t="s">
        <v>18</v>
      </c>
      <c r="E2145">
        <v>1</v>
      </c>
      <c r="F2145">
        <v>11</v>
      </c>
      <c r="H2145" t="s">
        <v>7</v>
      </c>
      <c r="T2145">
        <v>1</v>
      </c>
      <c r="U2145">
        <v>1</v>
      </c>
    </row>
    <row r="2146" spans="1:21" x14ac:dyDescent="0.2">
      <c r="A2146">
        <v>2250</v>
      </c>
      <c r="B2146" t="s">
        <v>19</v>
      </c>
      <c r="C2146">
        <v>76</v>
      </c>
      <c r="D2146" t="s">
        <v>16</v>
      </c>
      <c r="E2146">
        <v>0</v>
      </c>
      <c r="F2146">
        <v>18</v>
      </c>
      <c r="H2146" t="s">
        <v>7</v>
      </c>
      <c r="P2146" t="s">
        <v>51</v>
      </c>
      <c r="R2146" t="s">
        <v>55</v>
      </c>
      <c r="T2146">
        <v>3</v>
      </c>
      <c r="U2146">
        <v>6</v>
      </c>
    </row>
    <row r="2147" spans="1:21" x14ac:dyDescent="0.2">
      <c r="A2147">
        <v>2265</v>
      </c>
      <c r="B2147" t="s">
        <v>19</v>
      </c>
      <c r="C2147">
        <v>71</v>
      </c>
      <c r="D2147" t="s">
        <v>16</v>
      </c>
      <c r="E2147">
        <v>0</v>
      </c>
      <c r="F2147">
        <v>15</v>
      </c>
      <c r="H2147" t="s">
        <v>7</v>
      </c>
      <c r="T2147">
        <v>1</v>
      </c>
      <c r="U2147">
        <v>4</v>
      </c>
    </row>
    <row r="2148" spans="1:21" x14ac:dyDescent="0.2">
      <c r="A2148">
        <v>2393</v>
      </c>
      <c r="B2148" t="s">
        <v>19</v>
      </c>
      <c r="C2148">
        <v>78</v>
      </c>
      <c r="D2148" t="s">
        <v>16</v>
      </c>
      <c r="E2148">
        <v>1</v>
      </c>
      <c r="F2148">
        <v>16</v>
      </c>
      <c r="H2148" t="s">
        <v>7</v>
      </c>
      <c r="O2148" t="s">
        <v>12</v>
      </c>
      <c r="T2148">
        <v>2</v>
      </c>
      <c r="U2148">
        <v>4</v>
      </c>
    </row>
    <row r="2149" spans="1:21" x14ac:dyDescent="0.2">
      <c r="A2149">
        <v>2405</v>
      </c>
      <c r="B2149" t="s">
        <v>19</v>
      </c>
      <c r="C2149">
        <v>78</v>
      </c>
      <c r="D2149" t="s">
        <v>16</v>
      </c>
      <c r="E2149">
        <v>0</v>
      </c>
      <c r="F2149">
        <v>10</v>
      </c>
      <c r="H2149" t="s">
        <v>7</v>
      </c>
      <c r="N2149" t="s">
        <v>50</v>
      </c>
      <c r="O2149" t="s">
        <v>12</v>
      </c>
      <c r="T2149">
        <v>3</v>
      </c>
      <c r="U2149">
        <v>5</v>
      </c>
    </row>
    <row r="2150" spans="1:21" x14ac:dyDescent="0.2">
      <c r="A2150">
        <v>2448</v>
      </c>
      <c r="B2150" t="s">
        <v>19</v>
      </c>
      <c r="C2150">
        <v>78</v>
      </c>
      <c r="D2150" t="s">
        <v>16</v>
      </c>
      <c r="E2150">
        <v>0</v>
      </c>
      <c r="F2150">
        <v>17</v>
      </c>
      <c r="H2150" t="s">
        <v>7</v>
      </c>
      <c r="S2150" t="s">
        <v>53</v>
      </c>
      <c r="T2150">
        <v>2</v>
      </c>
      <c r="U2150">
        <v>4</v>
      </c>
    </row>
    <row r="2151" spans="1:21" x14ac:dyDescent="0.2">
      <c r="A2151">
        <v>2591</v>
      </c>
      <c r="B2151" t="s">
        <v>19</v>
      </c>
      <c r="C2151">
        <v>85</v>
      </c>
      <c r="D2151" t="s">
        <v>16</v>
      </c>
      <c r="E2151">
        <v>1</v>
      </c>
      <c r="F2151">
        <v>10</v>
      </c>
      <c r="H2151" t="s">
        <v>7</v>
      </c>
      <c r="T2151">
        <v>1</v>
      </c>
      <c r="U2151">
        <v>3</v>
      </c>
    </row>
    <row r="2152" spans="1:21" x14ac:dyDescent="0.2">
      <c r="A2152">
        <v>2595</v>
      </c>
      <c r="B2152" t="s">
        <v>19</v>
      </c>
      <c r="C2152">
        <v>84</v>
      </c>
      <c r="D2152" t="s">
        <v>16</v>
      </c>
      <c r="E2152">
        <v>0</v>
      </c>
      <c r="F2152">
        <v>10</v>
      </c>
      <c r="H2152" t="s">
        <v>7</v>
      </c>
      <c r="N2152" t="s">
        <v>50</v>
      </c>
      <c r="O2152" t="s">
        <v>12</v>
      </c>
      <c r="T2152">
        <v>3</v>
      </c>
      <c r="U2152">
        <v>5</v>
      </c>
    </row>
    <row r="2153" spans="1:21" x14ac:dyDescent="0.2">
      <c r="A2153">
        <v>2609</v>
      </c>
      <c r="B2153" t="s">
        <v>19</v>
      </c>
      <c r="C2153">
        <v>67</v>
      </c>
      <c r="D2153" t="s">
        <v>18</v>
      </c>
      <c r="E2153">
        <v>1</v>
      </c>
      <c r="F2153">
        <v>16</v>
      </c>
      <c r="H2153" t="s">
        <v>7</v>
      </c>
      <c r="T2153">
        <v>1</v>
      </c>
      <c r="U2153">
        <v>4</v>
      </c>
    </row>
    <row r="2154" spans="1:21" x14ac:dyDescent="0.2">
      <c r="A2154">
        <v>2610</v>
      </c>
      <c r="B2154" t="s">
        <v>19</v>
      </c>
      <c r="C2154">
        <v>72</v>
      </c>
      <c r="D2154" t="s">
        <v>18</v>
      </c>
      <c r="E2154">
        <v>2</v>
      </c>
      <c r="F2154">
        <v>15</v>
      </c>
      <c r="H2154" t="s">
        <v>7</v>
      </c>
      <c r="N2154" t="s">
        <v>50</v>
      </c>
      <c r="T2154">
        <v>2</v>
      </c>
      <c r="U2154">
        <v>5</v>
      </c>
    </row>
    <row r="2155" spans="1:21" x14ac:dyDescent="0.2">
      <c r="A2155">
        <v>2615</v>
      </c>
      <c r="B2155" t="s">
        <v>19</v>
      </c>
      <c r="C2155">
        <v>75</v>
      </c>
      <c r="D2155" t="s">
        <v>16</v>
      </c>
      <c r="E2155">
        <v>0</v>
      </c>
      <c r="F2155">
        <v>10</v>
      </c>
      <c r="H2155" t="s">
        <v>7</v>
      </c>
      <c r="T2155">
        <v>1</v>
      </c>
      <c r="U2155">
        <v>2</v>
      </c>
    </row>
    <row r="2156" spans="1:21" x14ac:dyDescent="0.2">
      <c r="A2156">
        <v>2651</v>
      </c>
      <c r="B2156" t="s">
        <v>19</v>
      </c>
      <c r="C2156">
        <v>69</v>
      </c>
      <c r="D2156" t="s">
        <v>16</v>
      </c>
      <c r="E2156">
        <v>0</v>
      </c>
      <c r="F2156">
        <v>11</v>
      </c>
      <c r="H2156" t="s">
        <v>7</v>
      </c>
      <c r="R2156" t="s">
        <v>55</v>
      </c>
      <c r="T2156">
        <v>2</v>
      </c>
      <c r="U2156">
        <v>3</v>
      </c>
    </row>
    <row r="2157" spans="1:21" x14ac:dyDescent="0.2">
      <c r="A2157">
        <v>2748</v>
      </c>
      <c r="B2157" t="s">
        <v>19</v>
      </c>
      <c r="C2157">
        <v>79</v>
      </c>
      <c r="D2157" t="s">
        <v>18</v>
      </c>
      <c r="E2157">
        <v>0</v>
      </c>
      <c r="H2157" t="s">
        <v>7</v>
      </c>
      <c r="N2157" t="s">
        <v>50</v>
      </c>
      <c r="T2157">
        <v>2</v>
      </c>
      <c r="U2157">
        <v>3</v>
      </c>
    </row>
    <row r="2158" spans="1:21" x14ac:dyDescent="0.2">
      <c r="A2158">
        <v>2776</v>
      </c>
      <c r="B2158" t="s">
        <v>19</v>
      </c>
      <c r="C2158">
        <v>83</v>
      </c>
      <c r="D2158" t="s">
        <v>18</v>
      </c>
      <c r="E2158">
        <v>0</v>
      </c>
      <c r="H2158" t="s">
        <v>7</v>
      </c>
      <c r="N2158" t="s">
        <v>50</v>
      </c>
      <c r="O2158" t="s">
        <v>12</v>
      </c>
      <c r="R2158" t="s">
        <v>55</v>
      </c>
      <c r="T2158">
        <v>4</v>
      </c>
      <c r="U2158">
        <v>7</v>
      </c>
    </row>
    <row r="2159" spans="1:21" x14ac:dyDescent="0.2">
      <c r="A2159">
        <v>2785</v>
      </c>
      <c r="B2159" t="s">
        <v>19</v>
      </c>
      <c r="C2159">
        <v>79</v>
      </c>
      <c r="D2159" t="s">
        <v>18</v>
      </c>
      <c r="E2159">
        <v>0</v>
      </c>
      <c r="F2159">
        <v>7</v>
      </c>
      <c r="H2159" t="s">
        <v>7</v>
      </c>
      <c r="N2159" t="s">
        <v>50</v>
      </c>
      <c r="T2159">
        <v>2</v>
      </c>
      <c r="U2159">
        <v>5</v>
      </c>
    </row>
    <row r="2160" spans="1:21" x14ac:dyDescent="0.2">
      <c r="A2160">
        <v>2799</v>
      </c>
      <c r="B2160" t="s">
        <v>19</v>
      </c>
      <c r="C2160">
        <v>80</v>
      </c>
      <c r="D2160" t="s">
        <v>18</v>
      </c>
      <c r="E2160">
        <v>0</v>
      </c>
      <c r="F2160">
        <v>11</v>
      </c>
      <c r="H2160" t="s">
        <v>7</v>
      </c>
      <c r="N2160" t="s">
        <v>50</v>
      </c>
      <c r="T2160">
        <v>2</v>
      </c>
      <c r="U2160">
        <v>3</v>
      </c>
    </row>
    <row r="2161" spans="1:21" x14ac:dyDescent="0.2">
      <c r="A2161">
        <v>2813</v>
      </c>
      <c r="B2161" t="s">
        <v>19</v>
      </c>
      <c r="C2161">
        <v>87</v>
      </c>
      <c r="D2161" t="s">
        <v>18</v>
      </c>
      <c r="E2161">
        <v>0</v>
      </c>
      <c r="F2161">
        <v>8</v>
      </c>
      <c r="H2161" t="s">
        <v>7</v>
      </c>
      <c r="K2161" t="s">
        <v>10</v>
      </c>
      <c r="N2161" t="s">
        <v>50</v>
      </c>
      <c r="O2161" t="s">
        <v>12</v>
      </c>
      <c r="T2161">
        <v>4</v>
      </c>
      <c r="U2161">
        <v>6</v>
      </c>
    </row>
    <row r="2162" spans="1:21" x14ac:dyDescent="0.2">
      <c r="A2162">
        <v>2833</v>
      </c>
      <c r="B2162" t="s">
        <v>19</v>
      </c>
      <c r="C2162">
        <v>82</v>
      </c>
      <c r="D2162" t="s">
        <v>16</v>
      </c>
      <c r="E2162">
        <v>0</v>
      </c>
      <c r="F2162">
        <v>12</v>
      </c>
      <c r="H2162" t="s">
        <v>7</v>
      </c>
      <c r="L2162" t="s">
        <v>11</v>
      </c>
      <c r="M2162" t="s">
        <v>52</v>
      </c>
      <c r="P2162" t="s">
        <v>51</v>
      </c>
      <c r="R2162" t="s">
        <v>55</v>
      </c>
      <c r="T2162">
        <v>5</v>
      </c>
      <c r="U2162">
        <v>8</v>
      </c>
    </row>
    <row r="2163" spans="1:21" x14ac:dyDescent="0.2">
      <c r="A2163">
        <v>2844</v>
      </c>
      <c r="B2163" t="s">
        <v>19</v>
      </c>
      <c r="C2163">
        <v>80</v>
      </c>
      <c r="D2163" t="s">
        <v>18</v>
      </c>
      <c r="E2163">
        <v>0</v>
      </c>
      <c r="F2163">
        <v>8</v>
      </c>
      <c r="H2163" t="s">
        <v>7</v>
      </c>
      <c r="M2163" t="s">
        <v>52</v>
      </c>
      <c r="N2163" t="s">
        <v>50</v>
      </c>
      <c r="O2163" t="s">
        <v>12</v>
      </c>
      <c r="R2163" t="s">
        <v>55</v>
      </c>
      <c r="T2163">
        <v>5</v>
      </c>
      <c r="U2163">
        <v>7</v>
      </c>
    </row>
    <row r="2164" spans="1:21" x14ac:dyDescent="0.2">
      <c r="A2164">
        <v>348</v>
      </c>
      <c r="B2164" t="s">
        <v>19</v>
      </c>
      <c r="C2164">
        <v>80</v>
      </c>
      <c r="D2164" t="s">
        <v>16</v>
      </c>
      <c r="E2164">
        <v>2</v>
      </c>
      <c r="G2164" t="s">
        <v>6</v>
      </c>
      <c r="O2164" t="s">
        <v>12</v>
      </c>
      <c r="T2164">
        <v>2</v>
      </c>
      <c r="U2164">
        <v>3</v>
      </c>
    </row>
    <row r="2165" spans="1:21" x14ac:dyDescent="0.2">
      <c r="A2165">
        <v>566</v>
      </c>
      <c r="B2165" t="s">
        <v>19</v>
      </c>
      <c r="C2165">
        <v>79</v>
      </c>
      <c r="D2165" t="s">
        <v>16</v>
      </c>
      <c r="E2165">
        <v>0</v>
      </c>
      <c r="G2165" t="s">
        <v>6</v>
      </c>
      <c r="T2165">
        <v>1</v>
      </c>
      <c r="U2165">
        <v>3</v>
      </c>
    </row>
    <row r="2166" spans="1:21" x14ac:dyDescent="0.2">
      <c r="A2166">
        <v>1068</v>
      </c>
      <c r="B2166" t="s">
        <v>19</v>
      </c>
      <c r="C2166">
        <v>101</v>
      </c>
      <c r="D2166" t="s">
        <v>16</v>
      </c>
      <c r="E2166">
        <v>1</v>
      </c>
      <c r="G2166" t="s">
        <v>6</v>
      </c>
      <c r="M2166" t="s">
        <v>52</v>
      </c>
      <c r="O2166" t="s">
        <v>12</v>
      </c>
      <c r="T2166">
        <v>3</v>
      </c>
      <c r="U2166">
        <v>3</v>
      </c>
    </row>
    <row r="2167" spans="1:21" x14ac:dyDescent="0.2">
      <c r="A2167">
        <v>1622</v>
      </c>
      <c r="B2167" t="s">
        <v>19</v>
      </c>
      <c r="C2167">
        <v>87</v>
      </c>
      <c r="D2167" t="s">
        <v>18</v>
      </c>
      <c r="E2167">
        <v>0</v>
      </c>
      <c r="F2167">
        <v>10</v>
      </c>
      <c r="G2167" t="s">
        <v>6</v>
      </c>
      <c r="N2167" t="s">
        <v>50</v>
      </c>
      <c r="S2167" t="s">
        <v>53</v>
      </c>
      <c r="T2167">
        <v>3</v>
      </c>
      <c r="U2167">
        <v>4</v>
      </c>
    </row>
    <row r="2168" spans="1:21" x14ac:dyDescent="0.2">
      <c r="A2168">
        <v>1806</v>
      </c>
      <c r="B2168" t="s">
        <v>19</v>
      </c>
      <c r="C2168">
        <v>78</v>
      </c>
      <c r="D2168" t="s">
        <v>16</v>
      </c>
      <c r="E2168">
        <v>0</v>
      </c>
      <c r="F2168">
        <v>20</v>
      </c>
      <c r="G2168" t="s">
        <v>6</v>
      </c>
      <c r="T2168">
        <v>1</v>
      </c>
      <c r="U2168">
        <v>3</v>
      </c>
    </row>
    <row r="2169" spans="1:21" x14ac:dyDescent="0.2">
      <c r="A2169">
        <v>2169</v>
      </c>
      <c r="B2169" t="s">
        <v>19</v>
      </c>
      <c r="C2169">
        <v>74</v>
      </c>
      <c r="D2169" t="s">
        <v>18</v>
      </c>
      <c r="E2169">
        <v>1</v>
      </c>
      <c r="F2169">
        <v>11</v>
      </c>
      <c r="G2169" t="s">
        <v>6</v>
      </c>
      <c r="T2169">
        <v>1</v>
      </c>
      <c r="U2169">
        <v>2</v>
      </c>
    </row>
    <row r="2170" spans="1:21" x14ac:dyDescent="0.2">
      <c r="A2170">
        <v>2630</v>
      </c>
      <c r="B2170" t="s">
        <v>19</v>
      </c>
      <c r="C2170">
        <v>65</v>
      </c>
      <c r="D2170" t="s">
        <v>18</v>
      </c>
      <c r="E2170">
        <v>0</v>
      </c>
      <c r="F2170">
        <v>8</v>
      </c>
      <c r="G2170" t="s">
        <v>6</v>
      </c>
      <c r="T2170">
        <v>1</v>
      </c>
      <c r="U2170">
        <v>2</v>
      </c>
    </row>
    <row r="2171" spans="1:21" x14ac:dyDescent="0.2">
      <c r="A2171">
        <v>2784</v>
      </c>
      <c r="B2171" t="s">
        <v>19</v>
      </c>
      <c r="C2171">
        <v>77</v>
      </c>
      <c r="D2171" t="s">
        <v>18</v>
      </c>
      <c r="E2171">
        <v>0</v>
      </c>
      <c r="F2171">
        <v>11</v>
      </c>
      <c r="G2171" t="s">
        <v>6</v>
      </c>
      <c r="N2171" t="s">
        <v>50</v>
      </c>
      <c r="T2171">
        <v>2</v>
      </c>
      <c r="U2171">
        <v>4</v>
      </c>
    </row>
    <row r="2172" spans="1:21" x14ac:dyDescent="0.2">
      <c r="A2172">
        <v>5</v>
      </c>
      <c r="B2172" t="s">
        <v>19</v>
      </c>
      <c r="C2172">
        <v>88</v>
      </c>
      <c r="D2172" t="s">
        <v>16</v>
      </c>
      <c r="E2172">
        <v>0</v>
      </c>
      <c r="K2172" t="s">
        <v>10</v>
      </c>
      <c r="O2172" t="s">
        <v>12</v>
      </c>
      <c r="T2172">
        <v>2</v>
      </c>
      <c r="U2172">
        <v>4</v>
      </c>
    </row>
    <row r="2173" spans="1:21" x14ac:dyDescent="0.2">
      <c r="A2173">
        <v>33</v>
      </c>
      <c r="B2173" t="s">
        <v>19</v>
      </c>
      <c r="C2173">
        <v>97</v>
      </c>
      <c r="D2173" t="s">
        <v>16</v>
      </c>
      <c r="E2173">
        <v>1</v>
      </c>
      <c r="F2173">
        <v>16</v>
      </c>
      <c r="N2173" t="s">
        <v>50</v>
      </c>
      <c r="T2173">
        <v>1</v>
      </c>
      <c r="U2173">
        <v>4</v>
      </c>
    </row>
    <row r="2174" spans="1:21" x14ac:dyDescent="0.2">
      <c r="A2174">
        <v>56</v>
      </c>
      <c r="B2174" t="s">
        <v>19</v>
      </c>
      <c r="C2174">
        <v>94</v>
      </c>
      <c r="D2174" t="s">
        <v>16</v>
      </c>
      <c r="E2174">
        <v>0</v>
      </c>
      <c r="F2174">
        <v>15</v>
      </c>
      <c r="S2174" t="s">
        <v>53</v>
      </c>
      <c r="T2174">
        <v>1</v>
      </c>
      <c r="U2174">
        <v>5</v>
      </c>
    </row>
    <row r="2175" spans="1:21" x14ac:dyDescent="0.2">
      <c r="A2175">
        <v>157</v>
      </c>
      <c r="B2175" t="s">
        <v>19</v>
      </c>
      <c r="C2175">
        <v>85</v>
      </c>
      <c r="D2175" t="s">
        <v>18</v>
      </c>
      <c r="E2175">
        <v>0</v>
      </c>
      <c r="F2175">
        <v>12</v>
      </c>
      <c r="O2175" t="s">
        <v>12</v>
      </c>
      <c r="R2175" t="s">
        <v>55</v>
      </c>
      <c r="T2175">
        <v>2</v>
      </c>
      <c r="U2175">
        <v>3</v>
      </c>
    </row>
    <row r="2176" spans="1:21" x14ac:dyDescent="0.2">
      <c r="A2176">
        <v>217</v>
      </c>
      <c r="B2176" t="s">
        <v>19</v>
      </c>
      <c r="C2176">
        <v>98</v>
      </c>
      <c r="D2176" t="s">
        <v>16</v>
      </c>
      <c r="E2176">
        <v>1</v>
      </c>
      <c r="F2176">
        <v>10</v>
      </c>
      <c r="T2176">
        <v>0</v>
      </c>
      <c r="U2176">
        <v>2</v>
      </c>
    </row>
    <row r="2177" spans="1:21" x14ac:dyDescent="0.2">
      <c r="A2177">
        <v>273</v>
      </c>
      <c r="B2177" t="s">
        <v>19</v>
      </c>
      <c r="C2177">
        <v>80</v>
      </c>
      <c r="D2177" t="s">
        <v>16</v>
      </c>
      <c r="E2177">
        <v>1</v>
      </c>
      <c r="F2177">
        <v>9</v>
      </c>
      <c r="O2177" t="s">
        <v>12</v>
      </c>
      <c r="T2177">
        <v>1</v>
      </c>
      <c r="U2177">
        <v>2</v>
      </c>
    </row>
    <row r="2178" spans="1:21" x14ac:dyDescent="0.2">
      <c r="A2178">
        <v>336</v>
      </c>
      <c r="B2178" t="s">
        <v>19</v>
      </c>
      <c r="C2178">
        <v>83</v>
      </c>
      <c r="D2178" t="s">
        <v>18</v>
      </c>
      <c r="E2178">
        <v>0</v>
      </c>
      <c r="F2178">
        <v>17</v>
      </c>
      <c r="N2178" t="s">
        <v>50</v>
      </c>
      <c r="O2178" t="s">
        <v>12</v>
      </c>
      <c r="Q2178" t="s">
        <v>54</v>
      </c>
      <c r="T2178">
        <v>3</v>
      </c>
      <c r="U2178">
        <v>7</v>
      </c>
    </row>
    <row r="2179" spans="1:21" x14ac:dyDescent="0.2">
      <c r="A2179">
        <v>370</v>
      </c>
      <c r="B2179" t="s">
        <v>19</v>
      </c>
      <c r="C2179">
        <v>90</v>
      </c>
      <c r="D2179" t="s">
        <v>18</v>
      </c>
      <c r="E2179">
        <v>0</v>
      </c>
      <c r="O2179" t="s">
        <v>12</v>
      </c>
      <c r="T2179">
        <v>1</v>
      </c>
      <c r="U2179">
        <v>2</v>
      </c>
    </row>
    <row r="2180" spans="1:21" x14ac:dyDescent="0.2">
      <c r="A2180">
        <v>383</v>
      </c>
      <c r="B2180" t="s">
        <v>19</v>
      </c>
      <c r="C2180">
        <v>94</v>
      </c>
      <c r="D2180" t="s">
        <v>18</v>
      </c>
      <c r="E2180">
        <v>0</v>
      </c>
      <c r="T2180">
        <v>0</v>
      </c>
      <c r="U2180">
        <v>1</v>
      </c>
    </row>
    <row r="2181" spans="1:21" x14ac:dyDescent="0.2">
      <c r="A2181">
        <v>386</v>
      </c>
      <c r="B2181" t="s">
        <v>19</v>
      </c>
      <c r="C2181">
        <v>83</v>
      </c>
      <c r="D2181" t="s">
        <v>18</v>
      </c>
      <c r="E2181">
        <v>2</v>
      </c>
      <c r="T2181">
        <v>0</v>
      </c>
      <c r="U2181">
        <v>0</v>
      </c>
    </row>
    <row r="2182" spans="1:21" x14ac:dyDescent="0.2">
      <c r="A2182">
        <v>433</v>
      </c>
      <c r="B2182" t="s">
        <v>19</v>
      </c>
      <c r="C2182">
        <v>105</v>
      </c>
      <c r="D2182" t="s">
        <v>18</v>
      </c>
      <c r="E2182">
        <v>0</v>
      </c>
      <c r="F2182">
        <v>9</v>
      </c>
      <c r="O2182" t="s">
        <v>12</v>
      </c>
      <c r="S2182" t="s">
        <v>53</v>
      </c>
      <c r="T2182">
        <v>2</v>
      </c>
      <c r="U2182">
        <v>5</v>
      </c>
    </row>
    <row r="2183" spans="1:21" x14ac:dyDescent="0.2">
      <c r="A2183">
        <v>490</v>
      </c>
      <c r="B2183" t="s">
        <v>19</v>
      </c>
      <c r="C2183">
        <v>85</v>
      </c>
      <c r="D2183" t="s">
        <v>18</v>
      </c>
      <c r="E2183">
        <v>1</v>
      </c>
      <c r="O2183" t="s">
        <v>12</v>
      </c>
      <c r="S2183" t="s">
        <v>53</v>
      </c>
      <c r="T2183">
        <v>2</v>
      </c>
      <c r="U2183">
        <v>4</v>
      </c>
    </row>
    <row r="2184" spans="1:21" x14ac:dyDescent="0.2">
      <c r="A2184">
        <v>559</v>
      </c>
      <c r="B2184" t="s">
        <v>19</v>
      </c>
      <c r="C2184">
        <v>81</v>
      </c>
      <c r="D2184" t="s">
        <v>16</v>
      </c>
      <c r="E2184">
        <v>0</v>
      </c>
      <c r="F2184">
        <v>8</v>
      </c>
      <c r="M2184" t="s">
        <v>52</v>
      </c>
      <c r="N2184" t="s">
        <v>50</v>
      </c>
      <c r="O2184" t="s">
        <v>12</v>
      </c>
      <c r="Q2184" t="s">
        <v>54</v>
      </c>
      <c r="T2184">
        <v>4</v>
      </c>
      <c r="U2184">
        <v>5</v>
      </c>
    </row>
    <row r="2185" spans="1:21" x14ac:dyDescent="0.2">
      <c r="A2185">
        <v>582</v>
      </c>
      <c r="B2185" t="s">
        <v>19</v>
      </c>
      <c r="C2185">
        <v>99</v>
      </c>
      <c r="D2185" t="s">
        <v>16</v>
      </c>
      <c r="E2185">
        <v>1</v>
      </c>
      <c r="T2185">
        <v>0</v>
      </c>
      <c r="U2185">
        <v>1</v>
      </c>
    </row>
    <row r="2186" spans="1:21" x14ac:dyDescent="0.2">
      <c r="A2186">
        <v>594</v>
      </c>
      <c r="B2186" t="s">
        <v>19</v>
      </c>
      <c r="C2186">
        <v>90</v>
      </c>
      <c r="D2186" t="s">
        <v>16</v>
      </c>
      <c r="E2186">
        <v>0</v>
      </c>
      <c r="K2186" t="s">
        <v>10</v>
      </c>
      <c r="M2186" t="s">
        <v>52</v>
      </c>
      <c r="O2186" t="s">
        <v>12</v>
      </c>
      <c r="T2186">
        <v>3</v>
      </c>
      <c r="U2186">
        <v>6</v>
      </c>
    </row>
    <row r="2187" spans="1:21" x14ac:dyDescent="0.2">
      <c r="A2187">
        <v>615</v>
      </c>
      <c r="B2187" t="s">
        <v>19</v>
      </c>
      <c r="C2187">
        <v>92</v>
      </c>
      <c r="D2187" t="s">
        <v>16</v>
      </c>
      <c r="E2187">
        <v>0</v>
      </c>
      <c r="T2187">
        <v>0</v>
      </c>
      <c r="U2187">
        <v>1</v>
      </c>
    </row>
    <row r="2188" spans="1:21" x14ac:dyDescent="0.2">
      <c r="A2188">
        <v>622</v>
      </c>
      <c r="B2188" t="s">
        <v>19</v>
      </c>
      <c r="C2188">
        <v>76</v>
      </c>
      <c r="D2188" t="s">
        <v>16</v>
      </c>
      <c r="E2188">
        <v>0</v>
      </c>
      <c r="O2188" t="s">
        <v>12</v>
      </c>
      <c r="P2188" t="s">
        <v>51</v>
      </c>
      <c r="Q2188" t="s">
        <v>54</v>
      </c>
      <c r="T2188">
        <v>3</v>
      </c>
      <c r="U2188">
        <v>4</v>
      </c>
    </row>
    <row r="2189" spans="1:21" x14ac:dyDescent="0.2">
      <c r="A2189">
        <v>634</v>
      </c>
      <c r="B2189" t="s">
        <v>19</v>
      </c>
      <c r="C2189">
        <v>79</v>
      </c>
      <c r="D2189" t="s">
        <v>18</v>
      </c>
      <c r="E2189">
        <v>0</v>
      </c>
      <c r="T2189">
        <v>0</v>
      </c>
      <c r="U2189">
        <v>1</v>
      </c>
    </row>
    <row r="2190" spans="1:21" x14ac:dyDescent="0.2">
      <c r="A2190">
        <v>694</v>
      </c>
      <c r="B2190" t="s">
        <v>19</v>
      </c>
      <c r="C2190">
        <v>100</v>
      </c>
      <c r="D2190" t="s">
        <v>18</v>
      </c>
      <c r="E2190">
        <v>0</v>
      </c>
      <c r="T2190">
        <v>0</v>
      </c>
      <c r="U2190">
        <v>2</v>
      </c>
    </row>
    <row r="2191" spans="1:21" x14ac:dyDescent="0.2">
      <c r="A2191">
        <v>728</v>
      </c>
      <c r="B2191" t="s">
        <v>19</v>
      </c>
      <c r="C2191">
        <v>86</v>
      </c>
      <c r="D2191" t="s">
        <v>16</v>
      </c>
      <c r="E2191">
        <v>0</v>
      </c>
      <c r="F2191">
        <v>9</v>
      </c>
      <c r="T2191">
        <v>0</v>
      </c>
      <c r="U2191">
        <v>2</v>
      </c>
    </row>
    <row r="2192" spans="1:21" x14ac:dyDescent="0.2">
      <c r="A2192">
        <v>737</v>
      </c>
      <c r="B2192" t="s">
        <v>19</v>
      </c>
      <c r="C2192">
        <v>83</v>
      </c>
      <c r="D2192" t="s">
        <v>16</v>
      </c>
      <c r="E2192">
        <v>0</v>
      </c>
      <c r="F2192">
        <v>11</v>
      </c>
      <c r="T2192">
        <v>0</v>
      </c>
      <c r="U2192">
        <v>3</v>
      </c>
    </row>
    <row r="2193" spans="1:21" x14ac:dyDescent="0.2">
      <c r="A2193">
        <v>739</v>
      </c>
      <c r="B2193" t="s">
        <v>19</v>
      </c>
      <c r="C2193">
        <v>90</v>
      </c>
      <c r="D2193" t="s">
        <v>18</v>
      </c>
      <c r="E2193">
        <v>1</v>
      </c>
      <c r="N2193" t="s">
        <v>50</v>
      </c>
      <c r="R2193" t="s">
        <v>55</v>
      </c>
      <c r="T2193">
        <v>2</v>
      </c>
      <c r="U2193">
        <v>3</v>
      </c>
    </row>
    <row r="2194" spans="1:21" x14ac:dyDescent="0.2">
      <c r="A2194">
        <v>777</v>
      </c>
      <c r="B2194" t="s">
        <v>19</v>
      </c>
      <c r="C2194">
        <v>98</v>
      </c>
      <c r="D2194" t="s">
        <v>16</v>
      </c>
      <c r="E2194">
        <v>0</v>
      </c>
      <c r="K2194" t="s">
        <v>10</v>
      </c>
      <c r="M2194" t="s">
        <v>52</v>
      </c>
      <c r="N2194" t="s">
        <v>50</v>
      </c>
      <c r="P2194" t="s">
        <v>51</v>
      </c>
      <c r="S2194" t="s">
        <v>53</v>
      </c>
      <c r="T2194">
        <v>5</v>
      </c>
      <c r="U2194">
        <v>6</v>
      </c>
    </row>
    <row r="2195" spans="1:21" x14ac:dyDescent="0.2">
      <c r="A2195">
        <v>805</v>
      </c>
      <c r="B2195" t="s">
        <v>19</v>
      </c>
      <c r="C2195">
        <v>79</v>
      </c>
      <c r="D2195" t="s">
        <v>16</v>
      </c>
      <c r="E2195">
        <v>0</v>
      </c>
      <c r="F2195">
        <v>16</v>
      </c>
      <c r="K2195" t="s">
        <v>10</v>
      </c>
      <c r="N2195" t="s">
        <v>50</v>
      </c>
      <c r="O2195" t="s">
        <v>12</v>
      </c>
      <c r="P2195" t="s">
        <v>51</v>
      </c>
      <c r="T2195">
        <v>4</v>
      </c>
      <c r="U2195">
        <v>6</v>
      </c>
    </row>
    <row r="2196" spans="1:21" x14ac:dyDescent="0.2">
      <c r="A2196">
        <v>965</v>
      </c>
      <c r="B2196" t="s">
        <v>19</v>
      </c>
      <c r="C2196">
        <v>93</v>
      </c>
      <c r="D2196" t="s">
        <v>18</v>
      </c>
      <c r="E2196">
        <v>0</v>
      </c>
      <c r="T2196">
        <v>0</v>
      </c>
      <c r="U2196">
        <v>1</v>
      </c>
    </row>
    <row r="2197" spans="1:21" x14ac:dyDescent="0.2">
      <c r="A2197">
        <v>998</v>
      </c>
      <c r="B2197" t="s">
        <v>19</v>
      </c>
      <c r="C2197">
        <v>108</v>
      </c>
      <c r="D2197" t="s">
        <v>16</v>
      </c>
      <c r="E2197">
        <v>0</v>
      </c>
      <c r="P2197" t="s">
        <v>51</v>
      </c>
      <c r="T2197">
        <v>1</v>
      </c>
      <c r="U2197">
        <v>4</v>
      </c>
    </row>
    <row r="2198" spans="1:21" x14ac:dyDescent="0.2">
      <c r="A2198">
        <v>1003</v>
      </c>
      <c r="B2198" t="s">
        <v>19</v>
      </c>
      <c r="C2198">
        <v>91</v>
      </c>
      <c r="D2198" t="s">
        <v>18</v>
      </c>
      <c r="E2198">
        <v>2</v>
      </c>
      <c r="T2198">
        <v>0</v>
      </c>
      <c r="U2198">
        <v>2</v>
      </c>
    </row>
    <row r="2199" spans="1:21" x14ac:dyDescent="0.2">
      <c r="A2199">
        <v>1011</v>
      </c>
      <c r="B2199" t="s">
        <v>19</v>
      </c>
      <c r="C2199">
        <v>87</v>
      </c>
      <c r="D2199" t="s">
        <v>18</v>
      </c>
      <c r="E2199">
        <v>0</v>
      </c>
      <c r="T2199">
        <v>0</v>
      </c>
      <c r="U2199">
        <v>2</v>
      </c>
    </row>
    <row r="2200" spans="1:21" x14ac:dyDescent="0.2">
      <c r="A2200">
        <v>1021</v>
      </c>
      <c r="B2200" t="s">
        <v>19</v>
      </c>
      <c r="C2200">
        <v>91</v>
      </c>
      <c r="D2200" t="s">
        <v>18</v>
      </c>
      <c r="E2200">
        <v>1</v>
      </c>
      <c r="T2200">
        <v>0</v>
      </c>
      <c r="U2200">
        <v>1</v>
      </c>
    </row>
    <row r="2201" spans="1:21" x14ac:dyDescent="0.2">
      <c r="A2201">
        <v>1079</v>
      </c>
      <c r="B2201" t="s">
        <v>19</v>
      </c>
      <c r="C2201">
        <v>95</v>
      </c>
      <c r="D2201" t="s">
        <v>16</v>
      </c>
      <c r="E2201">
        <v>0</v>
      </c>
      <c r="T2201">
        <v>0</v>
      </c>
      <c r="U2201">
        <v>0</v>
      </c>
    </row>
    <row r="2202" spans="1:21" x14ac:dyDescent="0.2">
      <c r="A2202">
        <v>1111</v>
      </c>
      <c r="B2202" t="s">
        <v>19</v>
      </c>
      <c r="C2202">
        <v>96</v>
      </c>
      <c r="D2202" t="s">
        <v>18</v>
      </c>
      <c r="E2202">
        <v>1</v>
      </c>
      <c r="T2202">
        <v>0</v>
      </c>
      <c r="U2202">
        <v>0</v>
      </c>
    </row>
    <row r="2203" spans="1:21" x14ac:dyDescent="0.2">
      <c r="A2203">
        <v>1117</v>
      </c>
      <c r="B2203" t="s">
        <v>19</v>
      </c>
      <c r="C2203">
        <v>91</v>
      </c>
      <c r="D2203" t="s">
        <v>18</v>
      </c>
      <c r="E2203">
        <v>0</v>
      </c>
      <c r="T2203">
        <v>0</v>
      </c>
      <c r="U2203">
        <v>1</v>
      </c>
    </row>
    <row r="2204" spans="1:21" x14ac:dyDescent="0.2">
      <c r="A2204">
        <v>1150</v>
      </c>
      <c r="B2204" t="s">
        <v>19</v>
      </c>
      <c r="C2204">
        <v>100</v>
      </c>
      <c r="D2204" t="s">
        <v>18</v>
      </c>
      <c r="E2204">
        <v>1</v>
      </c>
      <c r="T2204">
        <v>0</v>
      </c>
      <c r="U2204">
        <v>0</v>
      </c>
    </row>
    <row r="2205" spans="1:21" x14ac:dyDescent="0.2">
      <c r="A2205">
        <v>1157</v>
      </c>
      <c r="B2205" t="s">
        <v>19</v>
      </c>
      <c r="C2205">
        <v>81</v>
      </c>
      <c r="D2205" t="s">
        <v>16</v>
      </c>
      <c r="E2205">
        <v>1</v>
      </c>
      <c r="O2205" t="s">
        <v>12</v>
      </c>
      <c r="T2205">
        <v>1</v>
      </c>
      <c r="U2205">
        <v>3</v>
      </c>
    </row>
    <row r="2206" spans="1:21" x14ac:dyDescent="0.2">
      <c r="A2206">
        <v>1265</v>
      </c>
      <c r="B2206" t="s">
        <v>19</v>
      </c>
      <c r="C2206">
        <v>85</v>
      </c>
      <c r="D2206" t="s">
        <v>18</v>
      </c>
      <c r="E2206">
        <v>0</v>
      </c>
      <c r="F2206">
        <v>9</v>
      </c>
      <c r="N2206" t="s">
        <v>50</v>
      </c>
      <c r="T2206">
        <v>1</v>
      </c>
      <c r="U2206">
        <v>3</v>
      </c>
    </row>
    <row r="2207" spans="1:21" x14ac:dyDescent="0.2">
      <c r="A2207">
        <v>1271</v>
      </c>
      <c r="B2207" t="s">
        <v>19</v>
      </c>
      <c r="C2207">
        <v>85</v>
      </c>
      <c r="D2207" t="s">
        <v>18</v>
      </c>
      <c r="E2207">
        <v>0</v>
      </c>
      <c r="M2207" t="s">
        <v>52</v>
      </c>
      <c r="O2207" t="s">
        <v>12</v>
      </c>
      <c r="P2207" t="s">
        <v>51</v>
      </c>
      <c r="T2207">
        <v>3</v>
      </c>
      <c r="U2207">
        <v>6</v>
      </c>
    </row>
    <row r="2208" spans="1:21" x14ac:dyDescent="0.2">
      <c r="A2208">
        <v>1288</v>
      </c>
      <c r="B2208" t="s">
        <v>19</v>
      </c>
      <c r="C2208">
        <v>85</v>
      </c>
      <c r="D2208" t="s">
        <v>16</v>
      </c>
      <c r="E2208">
        <v>0</v>
      </c>
      <c r="F2208">
        <v>9</v>
      </c>
      <c r="T2208">
        <v>0</v>
      </c>
      <c r="U2208">
        <v>3</v>
      </c>
    </row>
    <row r="2209" spans="1:21" x14ac:dyDescent="0.2">
      <c r="A2209">
        <v>1297</v>
      </c>
      <c r="B2209" t="s">
        <v>19</v>
      </c>
      <c r="C2209">
        <v>97</v>
      </c>
      <c r="D2209" t="s">
        <v>16</v>
      </c>
      <c r="E2209">
        <v>0</v>
      </c>
      <c r="F2209">
        <v>18</v>
      </c>
      <c r="N2209" t="s">
        <v>50</v>
      </c>
      <c r="O2209" t="s">
        <v>12</v>
      </c>
      <c r="R2209" t="s">
        <v>55</v>
      </c>
      <c r="T2209">
        <v>3</v>
      </c>
      <c r="U2209">
        <v>6</v>
      </c>
    </row>
    <row r="2210" spans="1:21" x14ac:dyDescent="0.2">
      <c r="A2210">
        <v>1321</v>
      </c>
      <c r="B2210" t="s">
        <v>19</v>
      </c>
      <c r="C2210">
        <v>87</v>
      </c>
      <c r="D2210" t="s">
        <v>18</v>
      </c>
      <c r="E2210">
        <v>0</v>
      </c>
      <c r="F2210">
        <v>10</v>
      </c>
      <c r="N2210" t="s">
        <v>50</v>
      </c>
      <c r="O2210" t="s">
        <v>12</v>
      </c>
      <c r="T2210">
        <v>2</v>
      </c>
      <c r="U2210">
        <v>3</v>
      </c>
    </row>
    <row r="2211" spans="1:21" x14ac:dyDescent="0.2">
      <c r="A2211">
        <v>1334</v>
      </c>
      <c r="B2211" t="s">
        <v>19</v>
      </c>
      <c r="C2211">
        <v>84</v>
      </c>
      <c r="D2211" t="s">
        <v>18</v>
      </c>
      <c r="E2211">
        <v>1</v>
      </c>
      <c r="F2211">
        <v>10</v>
      </c>
      <c r="O2211" t="s">
        <v>12</v>
      </c>
      <c r="T2211">
        <v>1</v>
      </c>
      <c r="U2211">
        <v>2</v>
      </c>
    </row>
    <row r="2212" spans="1:21" x14ac:dyDescent="0.2">
      <c r="A2212">
        <v>1349</v>
      </c>
      <c r="B2212" t="s">
        <v>19</v>
      </c>
      <c r="C2212">
        <v>75</v>
      </c>
      <c r="D2212" t="s">
        <v>16</v>
      </c>
      <c r="E2212">
        <v>0</v>
      </c>
      <c r="F2212">
        <v>15</v>
      </c>
      <c r="K2212" t="s">
        <v>10</v>
      </c>
      <c r="N2212" t="s">
        <v>50</v>
      </c>
      <c r="O2212" t="s">
        <v>12</v>
      </c>
      <c r="Q2212" t="s">
        <v>54</v>
      </c>
      <c r="T2212">
        <v>4</v>
      </c>
      <c r="U2212">
        <v>5</v>
      </c>
    </row>
    <row r="2213" spans="1:21" x14ac:dyDescent="0.2">
      <c r="A2213">
        <v>1361</v>
      </c>
      <c r="B2213" t="s">
        <v>19</v>
      </c>
      <c r="C2213">
        <v>75</v>
      </c>
      <c r="D2213" t="s">
        <v>18</v>
      </c>
      <c r="E2213">
        <v>1</v>
      </c>
      <c r="K2213" t="s">
        <v>10</v>
      </c>
      <c r="M2213" t="s">
        <v>52</v>
      </c>
      <c r="N2213" t="s">
        <v>50</v>
      </c>
      <c r="O2213" t="s">
        <v>12</v>
      </c>
      <c r="P2213" t="s">
        <v>51</v>
      </c>
      <c r="T2213">
        <v>5</v>
      </c>
      <c r="U2213">
        <v>8</v>
      </c>
    </row>
    <row r="2214" spans="1:21" x14ac:dyDescent="0.2">
      <c r="A2214">
        <v>1417</v>
      </c>
      <c r="B2214" t="s">
        <v>19</v>
      </c>
      <c r="C2214">
        <v>78</v>
      </c>
      <c r="D2214" t="s">
        <v>18</v>
      </c>
      <c r="E2214">
        <v>0</v>
      </c>
      <c r="O2214" t="s">
        <v>12</v>
      </c>
      <c r="T2214">
        <v>1</v>
      </c>
      <c r="U2214">
        <v>2</v>
      </c>
    </row>
    <row r="2215" spans="1:21" x14ac:dyDescent="0.2">
      <c r="A2215">
        <v>1428</v>
      </c>
      <c r="B2215" t="s">
        <v>19</v>
      </c>
      <c r="C2215">
        <v>75</v>
      </c>
      <c r="D2215" t="s">
        <v>16</v>
      </c>
      <c r="E2215">
        <v>0</v>
      </c>
      <c r="F2215">
        <v>18</v>
      </c>
      <c r="L2215" t="s">
        <v>11</v>
      </c>
      <c r="N2215" t="s">
        <v>50</v>
      </c>
      <c r="T2215">
        <v>2</v>
      </c>
      <c r="U2215">
        <v>4</v>
      </c>
    </row>
    <row r="2216" spans="1:21" x14ac:dyDescent="0.2">
      <c r="A2216">
        <v>1462</v>
      </c>
      <c r="B2216" t="s">
        <v>19</v>
      </c>
      <c r="C2216">
        <v>82</v>
      </c>
      <c r="D2216" t="s">
        <v>16</v>
      </c>
      <c r="E2216">
        <v>1</v>
      </c>
      <c r="F2216">
        <v>12</v>
      </c>
      <c r="T2216">
        <v>0</v>
      </c>
      <c r="U2216">
        <v>1</v>
      </c>
    </row>
    <row r="2217" spans="1:21" x14ac:dyDescent="0.2">
      <c r="A2217">
        <v>1499</v>
      </c>
      <c r="B2217" t="s">
        <v>19</v>
      </c>
      <c r="C2217">
        <v>78</v>
      </c>
      <c r="D2217" t="s">
        <v>16</v>
      </c>
      <c r="E2217">
        <v>0</v>
      </c>
      <c r="F2217">
        <v>12</v>
      </c>
      <c r="N2217" t="s">
        <v>50</v>
      </c>
      <c r="T2217">
        <v>1</v>
      </c>
      <c r="U2217">
        <v>3</v>
      </c>
    </row>
    <row r="2218" spans="1:21" x14ac:dyDescent="0.2">
      <c r="A2218">
        <v>1510</v>
      </c>
      <c r="B2218" t="s">
        <v>19</v>
      </c>
      <c r="C2218">
        <v>87</v>
      </c>
      <c r="D2218" t="s">
        <v>16</v>
      </c>
      <c r="E2218">
        <v>1</v>
      </c>
      <c r="F2218">
        <v>10</v>
      </c>
      <c r="O2218" t="s">
        <v>12</v>
      </c>
      <c r="P2218" t="s">
        <v>51</v>
      </c>
      <c r="T2218">
        <v>2</v>
      </c>
      <c r="U2218">
        <v>3</v>
      </c>
    </row>
    <row r="2219" spans="1:21" x14ac:dyDescent="0.2">
      <c r="A2219">
        <v>1511</v>
      </c>
      <c r="B2219" t="s">
        <v>19</v>
      </c>
      <c r="C2219">
        <v>88</v>
      </c>
      <c r="D2219" t="s">
        <v>18</v>
      </c>
      <c r="E2219">
        <v>2</v>
      </c>
      <c r="F2219">
        <v>14</v>
      </c>
      <c r="N2219" t="s">
        <v>50</v>
      </c>
      <c r="O2219" t="s">
        <v>12</v>
      </c>
      <c r="Q2219" t="s">
        <v>54</v>
      </c>
      <c r="T2219">
        <v>3</v>
      </c>
      <c r="U2219">
        <v>4</v>
      </c>
    </row>
    <row r="2220" spans="1:21" x14ac:dyDescent="0.2">
      <c r="A2220">
        <v>1517</v>
      </c>
      <c r="B2220" t="s">
        <v>19</v>
      </c>
      <c r="C2220">
        <v>74</v>
      </c>
      <c r="D2220" t="s">
        <v>16</v>
      </c>
      <c r="E2220">
        <v>2</v>
      </c>
      <c r="N2220" t="s">
        <v>50</v>
      </c>
      <c r="O2220" t="s">
        <v>12</v>
      </c>
      <c r="T2220">
        <v>2</v>
      </c>
      <c r="U2220">
        <v>4</v>
      </c>
    </row>
    <row r="2221" spans="1:21" x14ac:dyDescent="0.2">
      <c r="A2221">
        <v>1533</v>
      </c>
      <c r="B2221" t="s">
        <v>19</v>
      </c>
      <c r="C2221">
        <v>95</v>
      </c>
      <c r="D2221" t="s">
        <v>18</v>
      </c>
      <c r="E2221">
        <v>0</v>
      </c>
      <c r="T2221">
        <v>0</v>
      </c>
      <c r="U2221">
        <v>1</v>
      </c>
    </row>
    <row r="2222" spans="1:21" x14ac:dyDescent="0.2">
      <c r="A2222">
        <v>1534</v>
      </c>
      <c r="B2222" t="s">
        <v>19</v>
      </c>
      <c r="C2222">
        <v>74</v>
      </c>
      <c r="D2222" t="s">
        <v>18</v>
      </c>
      <c r="E2222">
        <v>1</v>
      </c>
      <c r="T2222">
        <v>0</v>
      </c>
      <c r="U2222">
        <v>2</v>
      </c>
    </row>
    <row r="2223" spans="1:21" x14ac:dyDescent="0.2">
      <c r="A2223">
        <v>1557</v>
      </c>
      <c r="B2223" t="s">
        <v>19</v>
      </c>
      <c r="C2223">
        <v>76</v>
      </c>
      <c r="D2223" t="s">
        <v>16</v>
      </c>
      <c r="E2223">
        <v>0</v>
      </c>
      <c r="F2223">
        <v>9</v>
      </c>
      <c r="K2223" t="s">
        <v>10</v>
      </c>
      <c r="O2223" t="s">
        <v>12</v>
      </c>
      <c r="T2223">
        <v>2</v>
      </c>
      <c r="U2223">
        <v>3</v>
      </c>
    </row>
    <row r="2224" spans="1:21" x14ac:dyDescent="0.2">
      <c r="A2224">
        <v>1565</v>
      </c>
      <c r="B2224" t="s">
        <v>19</v>
      </c>
      <c r="C2224">
        <v>74</v>
      </c>
      <c r="D2224" t="s">
        <v>16</v>
      </c>
      <c r="E2224">
        <v>2</v>
      </c>
      <c r="F2224">
        <v>15</v>
      </c>
      <c r="N2224" t="s">
        <v>50</v>
      </c>
      <c r="O2224" t="s">
        <v>12</v>
      </c>
      <c r="R2224" t="s">
        <v>55</v>
      </c>
      <c r="T2224">
        <v>3</v>
      </c>
      <c r="U2224">
        <v>4</v>
      </c>
    </row>
    <row r="2225" spans="1:21" x14ac:dyDescent="0.2">
      <c r="A2225">
        <v>1597</v>
      </c>
      <c r="B2225" t="s">
        <v>19</v>
      </c>
      <c r="C2225">
        <v>80</v>
      </c>
      <c r="D2225" t="s">
        <v>16</v>
      </c>
      <c r="E2225">
        <v>0</v>
      </c>
      <c r="F2225">
        <v>10</v>
      </c>
      <c r="T2225">
        <v>0</v>
      </c>
      <c r="U2225">
        <v>3</v>
      </c>
    </row>
    <row r="2226" spans="1:21" x14ac:dyDescent="0.2">
      <c r="A2226">
        <v>1602</v>
      </c>
      <c r="B2226" t="s">
        <v>19</v>
      </c>
      <c r="C2226">
        <v>80</v>
      </c>
      <c r="D2226" t="s">
        <v>16</v>
      </c>
      <c r="E2226">
        <v>1</v>
      </c>
      <c r="O2226" t="s">
        <v>12</v>
      </c>
      <c r="T2226">
        <v>1</v>
      </c>
      <c r="U2226">
        <v>4</v>
      </c>
    </row>
    <row r="2227" spans="1:21" x14ac:dyDescent="0.2">
      <c r="A2227">
        <v>1603</v>
      </c>
      <c r="B2227" t="s">
        <v>19</v>
      </c>
      <c r="C2227">
        <v>64</v>
      </c>
      <c r="D2227" t="s">
        <v>18</v>
      </c>
      <c r="E2227">
        <v>0</v>
      </c>
      <c r="N2227" t="s">
        <v>50</v>
      </c>
      <c r="T2227">
        <v>1</v>
      </c>
      <c r="U2227">
        <v>3</v>
      </c>
    </row>
    <row r="2228" spans="1:21" x14ac:dyDescent="0.2">
      <c r="A2228">
        <v>1604</v>
      </c>
      <c r="B2228" t="s">
        <v>19</v>
      </c>
      <c r="C2228">
        <v>69</v>
      </c>
      <c r="D2228" t="s">
        <v>18</v>
      </c>
      <c r="E2228">
        <v>0</v>
      </c>
      <c r="N2228" t="s">
        <v>50</v>
      </c>
      <c r="Q2228" t="s">
        <v>54</v>
      </c>
      <c r="T2228">
        <v>2</v>
      </c>
      <c r="U2228">
        <v>6</v>
      </c>
    </row>
    <row r="2229" spans="1:21" x14ac:dyDescent="0.2">
      <c r="A2229">
        <v>1606</v>
      </c>
      <c r="B2229" t="s">
        <v>19</v>
      </c>
      <c r="C2229">
        <v>87</v>
      </c>
      <c r="D2229" t="s">
        <v>16</v>
      </c>
      <c r="E2229">
        <v>2</v>
      </c>
      <c r="N2229" t="s">
        <v>50</v>
      </c>
      <c r="O2229" t="s">
        <v>12</v>
      </c>
      <c r="T2229">
        <v>2</v>
      </c>
      <c r="U2229">
        <v>3</v>
      </c>
    </row>
    <row r="2230" spans="1:21" x14ac:dyDescent="0.2">
      <c r="A2230">
        <v>1614</v>
      </c>
      <c r="B2230" t="s">
        <v>19</v>
      </c>
      <c r="C2230">
        <v>82</v>
      </c>
      <c r="D2230" t="s">
        <v>16</v>
      </c>
      <c r="E2230">
        <v>0</v>
      </c>
      <c r="F2230">
        <v>10</v>
      </c>
      <c r="K2230" t="s">
        <v>10</v>
      </c>
      <c r="N2230" t="s">
        <v>50</v>
      </c>
      <c r="O2230" t="s">
        <v>12</v>
      </c>
      <c r="P2230" t="s">
        <v>51</v>
      </c>
      <c r="T2230">
        <v>4</v>
      </c>
      <c r="U2230">
        <v>6</v>
      </c>
    </row>
    <row r="2231" spans="1:21" x14ac:dyDescent="0.2">
      <c r="A2231">
        <v>1632</v>
      </c>
      <c r="B2231" t="s">
        <v>19</v>
      </c>
      <c r="C2231">
        <v>81</v>
      </c>
      <c r="D2231" t="s">
        <v>16</v>
      </c>
      <c r="E2231">
        <v>1</v>
      </c>
      <c r="F2231">
        <v>15</v>
      </c>
      <c r="K2231" t="s">
        <v>10</v>
      </c>
      <c r="N2231" t="s">
        <v>50</v>
      </c>
      <c r="T2231">
        <v>2</v>
      </c>
      <c r="U2231">
        <v>4</v>
      </c>
    </row>
    <row r="2232" spans="1:21" x14ac:dyDescent="0.2">
      <c r="A2232">
        <v>1634</v>
      </c>
      <c r="B2232" t="s">
        <v>19</v>
      </c>
      <c r="C2232">
        <v>85</v>
      </c>
      <c r="D2232" t="s">
        <v>16</v>
      </c>
      <c r="E2232">
        <v>0</v>
      </c>
      <c r="F2232">
        <v>8</v>
      </c>
      <c r="R2232" t="s">
        <v>55</v>
      </c>
      <c r="T2232">
        <v>1</v>
      </c>
      <c r="U2232">
        <v>3</v>
      </c>
    </row>
    <row r="2233" spans="1:21" x14ac:dyDescent="0.2">
      <c r="A2233">
        <v>1636</v>
      </c>
      <c r="B2233" t="s">
        <v>19</v>
      </c>
      <c r="C2233">
        <v>74</v>
      </c>
      <c r="D2233" t="s">
        <v>16</v>
      </c>
      <c r="E2233">
        <v>1</v>
      </c>
      <c r="F2233">
        <v>8</v>
      </c>
      <c r="K2233" t="s">
        <v>10</v>
      </c>
      <c r="N2233" t="s">
        <v>50</v>
      </c>
      <c r="O2233" t="s">
        <v>12</v>
      </c>
      <c r="R2233" t="s">
        <v>55</v>
      </c>
      <c r="T2233">
        <v>4</v>
      </c>
      <c r="U2233">
        <v>5</v>
      </c>
    </row>
    <row r="2234" spans="1:21" x14ac:dyDescent="0.2">
      <c r="A2234">
        <v>1659</v>
      </c>
      <c r="B2234" t="s">
        <v>19</v>
      </c>
      <c r="C2234">
        <v>81</v>
      </c>
      <c r="D2234" t="s">
        <v>18</v>
      </c>
      <c r="E2234">
        <v>0</v>
      </c>
      <c r="F2234">
        <v>10</v>
      </c>
      <c r="T2234">
        <v>0</v>
      </c>
      <c r="U2234">
        <v>0</v>
      </c>
    </row>
    <row r="2235" spans="1:21" x14ac:dyDescent="0.2">
      <c r="A2235">
        <v>1672</v>
      </c>
      <c r="B2235" t="s">
        <v>19</v>
      </c>
      <c r="C2235">
        <v>76</v>
      </c>
      <c r="D2235" t="s">
        <v>16</v>
      </c>
      <c r="E2235">
        <v>2</v>
      </c>
      <c r="F2235">
        <v>11</v>
      </c>
      <c r="T2235">
        <v>0</v>
      </c>
      <c r="U2235">
        <v>0</v>
      </c>
    </row>
    <row r="2236" spans="1:21" x14ac:dyDescent="0.2">
      <c r="A2236">
        <v>1673</v>
      </c>
      <c r="B2236" t="s">
        <v>19</v>
      </c>
      <c r="C2236">
        <v>78</v>
      </c>
      <c r="D2236" t="s">
        <v>18</v>
      </c>
      <c r="E2236">
        <v>1</v>
      </c>
      <c r="F2236">
        <v>9</v>
      </c>
      <c r="T2236">
        <v>0</v>
      </c>
      <c r="U2236">
        <v>0</v>
      </c>
    </row>
    <row r="2237" spans="1:21" x14ac:dyDescent="0.2">
      <c r="A2237">
        <v>1682</v>
      </c>
      <c r="B2237" t="s">
        <v>19</v>
      </c>
      <c r="C2237">
        <v>82</v>
      </c>
      <c r="D2237" t="s">
        <v>16</v>
      </c>
      <c r="E2237">
        <v>1</v>
      </c>
      <c r="T2237">
        <v>0</v>
      </c>
      <c r="U2237">
        <v>0</v>
      </c>
    </row>
    <row r="2238" spans="1:21" x14ac:dyDescent="0.2">
      <c r="A2238">
        <v>1683</v>
      </c>
      <c r="B2238" t="s">
        <v>19</v>
      </c>
      <c r="C2238">
        <v>77</v>
      </c>
      <c r="D2238" t="s">
        <v>16</v>
      </c>
      <c r="E2238">
        <v>1</v>
      </c>
      <c r="T2238">
        <v>0</v>
      </c>
      <c r="U2238">
        <v>0</v>
      </c>
    </row>
    <row r="2239" spans="1:21" x14ac:dyDescent="0.2">
      <c r="A2239">
        <v>1686</v>
      </c>
      <c r="B2239" t="s">
        <v>19</v>
      </c>
      <c r="C2239">
        <v>75</v>
      </c>
      <c r="D2239" t="s">
        <v>16</v>
      </c>
      <c r="E2239">
        <v>2</v>
      </c>
      <c r="F2239">
        <v>18</v>
      </c>
      <c r="T2239">
        <v>0</v>
      </c>
      <c r="U2239">
        <v>0</v>
      </c>
    </row>
    <row r="2240" spans="1:21" x14ac:dyDescent="0.2">
      <c r="A2240">
        <v>1693</v>
      </c>
      <c r="B2240" t="s">
        <v>19</v>
      </c>
      <c r="C2240">
        <v>75</v>
      </c>
      <c r="D2240" t="s">
        <v>16</v>
      </c>
      <c r="E2240">
        <v>1</v>
      </c>
      <c r="F2240">
        <v>12</v>
      </c>
      <c r="T2240">
        <v>0</v>
      </c>
      <c r="U2240">
        <v>0</v>
      </c>
    </row>
    <row r="2241" spans="1:21" x14ac:dyDescent="0.2">
      <c r="A2241">
        <v>1696</v>
      </c>
      <c r="B2241" t="s">
        <v>19</v>
      </c>
      <c r="C2241">
        <v>82</v>
      </c>
      <c r="D2241" t="s">
        <v>16</v>
      </c>
      <c r="E2241">
        <v>1</v>
      </c>
      <c r="F2241">
        <v>9</v>
      </c>
      <c r="T2241">
        <v>0</v>
      </c>
      <c r="U2241">
        <v>0</v>
      </c>
    </row>
    <row r="2242" spans="1:21" x14ac:dyDescent="0.2">
      <c r="A2242">
        <v>1699</v>
      </c>
      <c r="B2242" t="s">
        <v>19</v>
      </c>
      <c r="C2242">
        <v>74</v>
      </c>
      <c r="D2242" t="s">
        <v>18</v>
      </c>
      <c r="E2242">
        <v>1</v>
      </c>
      <c r="T2242">
        <v>0</v>
      </c>
      <c r="U2242">
        <v>0</v>
      </c>
    </row>
    <row r="2243" spans="1:21" x14ac:dyDescent="0.2">
      <c r="A2243">
        <v>1702</v>
      </c>
      <c r="B2243" t="s">
        <v>19</v>
      </c>
      <c r="C2243">
        <v>80</v>
      </c>
      <c r="D2243" t="s">
        <v>16</v>
      </c>
      <c r="E2243">
        <v>0</v>
      </c>
      <c r="F2243">
        <v>11</v>
      </c>
      <c r="T2243">
        <v>0</v>
      </c>
      <c r="U2243">
        <v>0</v>
      </c>
    </row>
    <row r="2244" spans="1:21" x14ac:dyDescent="0.2">
      <c r="A2244">
        <v>1713</v>
      </c>
      <c r="B2244" t="s">
        <v>19</v>
      </c>
      <c r="C2244">
        <v>71</v>
      </c>
      <c r="D2244" t="s">
        <v>18</v>
      </c>
      <c r="E2244">
        <v>2</v>
      </c>
      <c r="T2244">
        <v>0</v>
      </c>
      <c r="U2244">
        <v>0</v>
      </c>
    </row>
    <row r="2245" spans="1:21" x14ac:dyDescent="0.2">
      <c r="A2245">
        <v>1717</v>
      </c>
      <c r="B2245" t="s">
        <v>19</v>
      </c>
      <c r="C2245">
        <v>58</v>
      </c>
      <c r="D2245" t="s">
        <v>16</v>
      </c>
      <c r="E2245">
        <v>1</v>
      </c>
      <c r="F2245">
        <v>19</v>
      </c>
      <c r="T2245">
        <v>0</v>
      </c>
      <c r="U2245">
        <v>0</v>
      </c>
    </row>
    <row r="2246" spans="1:21" x14ac:dyDescent="0.2">
      <c r="A2246">
        <v>1718</v>
      </c>
      <c r="B2246" t="s">
        <v>19</v>
      </c>
      <c r="C2246">
        <v>72</v>
      </c>
      <c r="D2246" t="s">
        <v>16</v>
      </c>
      <c r="E2246">
        <v>1</v>
      </c>
      <c r="F2246">
        <v>15</v>
      </c>
      <c r="T2246">
        <v>0</v>
      </c>
      <c r="U2246">
        <v>0</v>
      </c>
    </row>
    <row r="2247" spans="1:21" x14ac:dyDescent="0.2">
      <c r="A2247">
        <v>1725</v>
      </c>
      <c r="B2247" t="s">
        <v>19</v>
      </c>
      <c r="C2247">
        <v>76</v>
      </c>
      <c r="D2247" t="s">
        <v>16</v>
      </c>
      <c r="E2247">
        <v>0</v>
      </c>
      <c r="F2247">
        <v>11</v>
      </c>
      <c r="T2247">
        <v>0</v>
      </c>
      <c r="U2247">
        <v>0</v>
      </c>
    </row>
    <row r="2248" spans="1:21" x14ac:dyDescent="0.2">
      <c r="A2248">
        <v>1731</v>
      </c>
      <c r="B2248" t="s">
        <v>19</v>
      </c>
      <c r="C2248">
        <v>72</v>
      </c>
      <c r="D2248" t="s">
        <v>18</v>
      </c>
      <c r="E2248">
        <v>1</v>
      </c>
      <c r="F2248">
        <v>9</v>
      </c>
      <c r="T2248">
        <v>0</v>
      </c>
      <c r="U2248">
        <v>0</v>
      </c>
    </row>
    <row r="2249" spans="1:21" x14ac:dyDescent="0.2">
      <c r="A2249">
        <v>1738</v>
      </c>
      <c r="B2249" t="s">
        <v>19</v>
      </c>
      <c r="C2249">
        <v>85</v>
      </c>
      <c r="D2249" t="s">
        <v>16</v>
      </c>
      <c r="E2249">
        <v>2</v>
      </c>
      <c r="F2249">
        <v>10</v>
      </c>
      <c r="T2249">
        <v>0</v>
      </c>
      <c r="U2249">
        <v>0</v>
      </c>
    </row>
    <row r="2250" spans="1:21" x14ac:dyDescent="0.2">
      <c r="A2250">
        <v>1742</v>
      </c>
      <c r="B2250" t="s">
        <v>19</v>
      </c>
      <c r="C2250">
        <v>77</v>
      </c>
      <c r="D2250" t="s">
        <v>18</v>
      </c>
      <c r="E2250">
        <v>2</v>
      </c>
      <c r="T2250">
        <v>0</v>
      </c>
      <c r="U2250">
        <v>0</v>
      </c>
    </row>
    <row r="2251" spans="1:21" x14ac:dyDescent="0.2">
      <c r="A2251">
        <v>1743</v>
      </c>
      <c r="B2251" t="s">
        <v>19</v>
      </c>
      <c r="C2251">
        <v>63</v>
      </c>
      <c r="D2251" t="s">
        <v>18</v>
      </c>
      <c r="E2251">
        <v>0</v>
      </c>
      <c r="F2251">
        <v>11</v>
      </c>
      <c r="T2251">
        <v>0</v>
      </c>
      <c r="U2251">
        <v>0</v>
      </c>
    </row>
    <row r="2252" spans="1:21" x14ac:dyDescent="0.2">
      <c r="A2252">
        <v>1746</v>
      </c>
      <c r="B2252" t="s">
        <v>19</v>
      </c>
      <c r="C2252">
        <v>67</v>
      </c>
      <c r="D2252" t="s">
        <v>18</v>
      </c>
      <c r="E2252">
        <v>1</v>
      </c>
      <c r="F2252">
        <v>10</v>
      </c>
      <c r="T2252">
        <v>0</v>
      </c>
      <c r="U2252">
        <v>0</v>
      </c>
    </row>
    <row r="2253" spans="1:21" x14ac:dyDescent="0.2">
      <c r="A2253">
        <v>1750</v>
      </c>
      <c r="B2253" t="s">
        <v>19</v>
      </c>
      <c r="C2253">
        <v>71</v>
      </c>
      <c r="D2253" t="s">
        <v>16</v>
      </c>
      <c r="E2253">
        <v>1</v>
      </c>
      <c r="F2253">
        <v>16</v>
      </c>
      <c r="T2253">
        <v>0</v>
      </c>
      <c r="U2253">
        <v>0</v>
      </c>
    </row>
    <row r="2254" spans="1:21" x14ac:dyDescent="0.2">
      <c r="A2254">
        <v>1751</v>
      </c>
      <c r="B2254" t="s">
        <v>19</v>
      </c>
      <c r="C2254">
        <v>80</v>
      </c>
      <c r="D2254" t="s">
        <v>18</v>
      </c>
      <c r="E2254">
        <v>1</v>
      </c>
      <c r="T2254">
        <v>0</v>
      </c>
      <c r="U2254">
        <v>0</v>
      </c>
    </row>
    <row r="2255" spans="1:21" x14ac:dyDescent="0.2">
      <c r="A2255">
        <v>1752</v>
      </c>
      <c r="B2255" t="s">
        <v>19</v>
      </c>
      <c r="C2255">
        <v>66</v>
      </c>
      <c r="D2255" t="s">
        <v>16</v>
      </c>
      <c r="E2255">
        <v>0</v>
      </c>
      <c r="F2255">
        <v>12</v>
      </c>
      <c r="T2255">
        <v>0</v>
      </c>
      <c r="U2255">
        <v>0</v>
      </c>
    </row>
    <row r="2256" spans="1:21" x14ac:dyDescent="0.2">
      <c r="A2256">
        <v>1758</v>
      </c>
      <c r="B2256" t="s">
        <v>19</v>
      </c>
      <c r="C2256">
        <v>76</v>
      </c>
      <c r="D2256" t="s">
        <v>16</v>
      </c>
      <c r="E2256">
        <v>2</v>
      </c>
      <c r="F2256">
        <v>12</v>
      </c>
      <c r="T2256">
        <v>0</v>
      </c>
      <c r="U2256">
        <v>0</v>
      </c>
    </row>
    <row r="2257" spans="1:21" x14ac:dyDescent="0.2">
      <c r="A2257">
        <v>1769</v>
      </c>
      <c r="B2257" t="s">
        <v>19</v>
      </c>
      <c r="C2257">
        <v>91</v>
      </c>
      <c r="D2257" t="s">
        <v>18</v>
      </c>
      <c r="E2257">
        <v>1</v>
      </c>
      <c r="F2257">
        <v>21</v>
      </c>
      <c r="T2257">
        <v>0</v>
      </c>
      <c r="U2257">
        <v>0</v>
      </c>
    </row>
    <row r="2258" spans="1:21" x14ac:dyDescent="0.2">
      <c r="A2258">
        <v>1774</v>
      </c>
      <c r="B2258" t="s">
        <v>19</v>
      </c>
      <c r="C2258">
        <v>78</v>
      </c>
      <c r="D2258" t="s">
        <v>18</v>
      </c>
      <c r="E2258">
        <v>0</v>
      </c>
      <c r="T2258">
        <v>0</v>
      </c>
      <c r="U2258">
        <v>0</v>
      </c>
    </row>
    <row r="2259" spans="1:21" x14ac:dyDescent="0.2">
      <c r="A2259">
        <v>1778</v>
      </c>
      <c r="B2259" t="s">
        <v>19</v>
      </c>
      <c r="C2259">
        <v>72</v>
      </c>
      <c r="D2259" t="s">
        <v>16</v>
      </c>
      <c r="E2259">
        <v>0</v>
      </c>
      <c r="T2259">
        <v>0</v>
      </c>
      <c r="U2259">
        <v>0</v>
      </c>
    </row>
    <row r="2260" spans="1:21" x14ac:dyDescent="0.2">
      <c r="A2260">
        <v>1782</v>
      </c>
      <c r="B2260" t="s">
        <v>19</v>
      </c>
      <c r="C2260">
        <v>76</v>
      </c>
      <c r="D2260" t="s">
        <v>16</v>
      </c>
      <c r="E2260">
        <v>0</v>
      </c>
      <c r="F2260">
        <v>15</v>
      </c>
      <c r="O2260" t="s">
        <v>12</v>
      </c>
      <c r="T2260">
        <v>1</v>
      </c>
      <c r="U2260">
        <v>3</v>
      </c>
    </row>
    <row r="2261" spans="1:21" x14ac:dyDescent="0.2">
      <c r="A2261">
        <v>1783</v>
      </c>
      <c r="B2261" t="s">
        <v>19</v>
      </c>
      <c r="C2261">
        <v>78</v>
      </c>
      <c r="D2261" t="s">
        <v>16</v>
      </c>
      <c r="E2261">
        <v>1</v>
      </c>
      <c r="F2261">
        <v>18</v>
      </c>
      <c r="T2261">
        <v>0</v>
      </c>
      <c r="U2261">
        <v>1</v>
      </c>
    </row>
    <row r="2262" spans="1:21" x14ac:dyDescent="0.2">
      <c r="A2262">
        <v>1795</v>
      </c>
      <c r="B2262" t="s">
        <v>19</v>
      </c>
      <c r="C2262">
        <v>84</v>
      </c>
      <c r="D2262" t="s">
        <v>16</v>
      </c>
      <c r="E2262">
        <v>2</v>
      </c>
      <c r="F2262">
        <v>15</v>
      </c>
      <c r="T2262">
        <v>0</v>
      </c>
      <c r="U2262">
        <v>0</v>
      </c>
    </row>
    <row r="2263" spans="1:21" x14ac:dyDescent="0.2">
      <c r="A2263">
        <v>1805</v>
      </c>
      <c r="B2263" t="s">
        <v>19</v>
      </c>
      <c r="C2263">
        <v>92</v>
      </c>
      <c r="D2263" t="s">
        <v>18</v>
      </c>
      <c r="E2263">
        <v>1</v>
      </c>
      <c r="F2263">
        <v>12</v>
      </c>
      <c r="T2263">
        <v>0</v>
      </c>
      <c r="U2263">
        <v>0</v>
      </c>
    </row>
    <row r="2264" spans="1:21" x14ac:dyDescent="0.2">
      <c r="A2264">
        <v>1828</v>
      </c>
      <c r="B2264" t="s">
        <v>19</v>
      </c>
      <c r="C2264">
        <v>87</v>
      </c>
      <c r="D2264" t="s">
        <v>18</v>
      </c>
      <c r="E2264">
        <v>0</v>
      </c>
      <c r="F2264">
        <v>10</v>
      </c>
      <c r="T2264">
        <v>0</v>
      </c>
      <c r="U2264">
        <v>0</v>
      </c>
    </row>
    <row r="2265" spans="1:21" x14ac:dyDescent="0.2">
      <c r="A2265">
        <v>1844</v>
      </c>
      <c r="B2265" t="s">
        <v>19</v>
      </c>
      <c r="C2265">
        <v>76</v>
      </c>
      <c r="D2265" t="s">
        <v>18</v>
      </c>
      <c r="E2265">
        <v>2</v>
      </c>
      <c r="T2265">
        <v>0</v>
      </c>
      <c r="U2265">
        <v>0</v>
      </c>
    </row>
    <row r="2266" spans="1:21" x14ac:dyDescent="0.2">
      <c r="A2266">
        <v>1847</v>
      </c>
      <c r="B2266" t="s">
        <v>19</v>
      </c>
      <c r="C2266">
        <v>82</v>
      </c>
      <c r="D2266" t="s">
        <v>16</v>
      </c>
      <c r="E2266">
        <v>1</v>
      </c>
      <c r="F2266">
        <v>17</v>
      </c>
      <c r="T2266">
        <v>0</v>
      </c>
      <c r="U2266">
        <v>0</v>
      </c>
    </row>
    <row r="2267" spans="1:21" x14ac:dyDescent="0.2">
      <c r="A2267">
        <v>1871</v>
      </c>
      <c r="B2267" t="s">
        <v>19</v>
      </c>
      <c r="C2267">
        <v>73</v>
      </c>
      <c r="D2267" t="s">
        <v>16</v>
      </c>
      <c r="E2267">
        <v>0</v>
      </c>
      <c r="F2267">
        <v>19</v>
      </c>
      <c r="O2267" t="s">
        <v>12</v>
      </c>
      <c r="T2267">
        <v>1</v>
      </c>
      <c r="U2267">
        <v>3</v>
      </c>
    </row>
    <row r="2268" spans="1:21" x14ac:dyDescent="0.2">
      <c r="A2268">
        <v>1882</v>
      </c>
      <c r="B2268" t="s">
        <v>19</v>
      </c>
      <c r="C2268">
        <v>86</v>
      </c>
      <c r="D2268" t="s">
        <v>16</v>
      </c>
      <c r="E2268">
        <v>0</v>
      </c>
      <c r="F2268">
        <v>12</v>
      </c>
      <c r="T2268">
        <v>0</v>
      </c>
      <c r="U2268">
        <v>0</v>
      </c>
    </row>
    <row r="2269" spans="1:21" x14ac:dyDescent="0.2">
      <c r="A2269">
        <v>1885</v>
      </c>
      <c r="B2269" t="s">
        <v>19</v>
      </c>
      <c r="C2269">
        <v>78</v>
      </c>
      <c r="D2269" t="s">
        <v>16</v>
      </c>
      <c r="E2269">
        <v>1</v>
      </c>
      <c r="T2269">
        <v>0</v>
      </c>
      <c r="U2269">
        <v>0</v>
      </c>
    </row>
    <row r="2270" spans="1:21" x14ac:dyDescent="0.2">
      <c r="A2270">
        <v>1888</v>
      </c>
      <c r="B2270" t="s">
        <v>19</v>
      </c>
      <c r="C2270">
        <v>78</v>
      </c>
      <c r="D2270" t="s">
        <v>18</v>
      </c>
      <c r="E2270">
        <v>2</v>
      </c>
      <c r="F2270">
        <v>12</v>
      </c>
      <c r="T2270">
        <v>0</v>
      </c>
      <c r="U2270">
        <v>0</v>
      </c>
    </row>
    <row r="2271" spans="1:21" x14ac:dyDescent="0.2">
      <c r="A2271">
        <v>1890</v>
      </c>
      <c r="B2271" t="s">
        <v>19</v>
      </c>
      <c r="C2271">
        <v>79</v>
      </c>
      <c r="D2271" t="s">
        <v>18</v>
      </c>
      <c r="E2271">
        <v>1</v>
      </c>
      <c r="F2271">
        <v>12</v>
      </c>
      <c r="T2271">
        <v>0</v>
      </c>
      <c r="U2271">
        <v>0</v>
      </c>
    </row>
    <row r="2272" spans="1:21" x14ac:dyDescent="0.2">
      <c r="A2272">
        <v>1892</v>
      </c>
      <c r="B2272" t="s">
        <v>19</v>
      </c>
      <c r="C2272">
        <v>89</v>
      </c>
      <c r="D2272" t="s">
        <v>16</v>
      </c>
      <c r="E2272">
        <v>1</v>
      </c>
      <c r="F2272">
        <v>15</v>
      </c>
      <c r="T2272">
        <v>0</v>
      </c>
      <c r="U2272">
        <v>0</v>
      </c>
    </row>
    <row r="2273" spans="1:21" x14ac:dyDescent="0.2">
      <c r="A2273">
        <v>1896</v>
      </c>
      <c r="B2273" t="s">
        <v>19</v>
      </c>
      <c r="C2273">
        <v>88</v>
      </c>
      <c r="D2273" t="s">
        <v>16</v>
      </c>
      <c r="E2273">
        <v>0</v>
      </c>
      <c r="M2273" t="s">
        <v>52</v>
      </c>
      <c r="S2273" t="s">
        <v>53</v>
      </c>
      <c r="T2273">
        <v>2</v>
      </c>
      <c r="U2273">
        <v>5</v>
      </c>
    </row>
    <row r="2274" spans="1:21" x14ac:dyDescent="0.2">
      <c r="A2274">
        <v>1900</v>
      </c>
      <c r="B2274" t="s">
        <v>19</v>
      </c>
      <c r="C2274">
        <v>82</v>
      </c>
      <c r="D2274" t="s">
        <v>16</v>
      </c>
      <c r="E2274">
        <v>0</v>
      </c>
      <c r="F2274">
        <v>9</v>
      </c>
      <c r="T2274">
        <v>0</v>
      </c>
      <c r="U2274">
        <v>0</v>
      </c>
    </row>
    <row r="2275" spans="1:21" x14ac:dyDescent="0.2">
      <c r="A2275">
        <v>1919</v>
      </c>
      <c r="B2275" t="s">
        <v>19</v>
      </c>
      <c r="C2275">
        <v>80</v>
      </c>
      <c r="D2275" t="s">
        <v>16</v>
      </c>
      <c r="E2275">
        <v>0</v>
      </c>
      <c r="F2275">
        <v>17</v>
      </c>
      <c r="T2275">
        <v>0</v>
      </c>
      <c r="U2275">
        <v>0</v>
      </c>
    </row>
    <row r="2276" spans="1:21" x14ac:dyDescent="0.2">
      <c r="A2276">
        <v>1924</v>
      </c>
      <c r="B2276" t="s">
        <v>19</v>
      </c>
      <c r="C2276">
        <v>83</v>
      </c>
      <c r="D2276" t="s">
        <v>18</v>
      </c>
      <c r="E2276">
        <v>1</v>
      </c>
      <c r="F2276">
        <v>9</v>
      </c>
      <c r="T2276">
        <v>0</v>
      </c>
      <c r="U2276">
        <v>0</v>
      </c>
    </row>
    <row r="2277" spans="1:21" x14ac:dyDescent="0.2">
      <c r="A2277">
        <v>1925</v>
      </c>
      <c r="B2277" t="s">
        <v>19</v>
      </c>
      <c r="C2277">
        <v>72</v>
      </c>
      <c r="D2277" t="s">
        <v>18</v>
      </c>
      <c r="E2277">
        <v>0</v>
      </c>
      <c r="F2277">
        <v>11</v>
      </c>
      <c r="T2277">
        <v>0</v>
      </c>
      <c r="U2277">
        <v>0</v>
      </c>
    </row>
    <row r="2278" spans="1:21" x14ac:dyDescent="0.2">
      <c r="A2278">
        <v>1926</v>
      </c>
      <c r="B2278" t="s">
        <v>19</v>
      </c>
      <c r="C2278">
        <v>83</v>
      </c>
      <c r="D2278" t="s">
        <v>16</v>
      </c>
      <c r="E2278">
        <v>1</v>
      </c>
      <c r="F2278">
        <v>15</v>
      </c>
      <c r="T2278">
        <v>0</v>
      </c>
      <c r="U2278">
        <v>0</v>
      </c>
    </row>
    <row r="2279" spans="1:21" x14ac:dyDescent="0.2">
      <c r="A2279">
        <v>1930</v>
      </c>
      <c r="B2279" t="s">
        <v>19</v>
      </c>
      <c r="C2279">
        <v>73</v>
      </c>
      <c r="D2279" t="s">
        <v>18</v>
      </c>
      <c r="E2279">
        <v>2</v>
      </c>
      <c r="F2279">
        <v>8</v>
      </c>
      <c r="T2279">
        <v>0</v>
      </c>
      <c r="U2279">
        <v>0</v>
      </c>
    </row>
    <row r="2280" spans="1:21" x14ac:dyDescent="0.2">
      <c r="A2280">
        <v>1958</v>
      </c>
      <c r="B2280" t="s">
        <v>19</v>
      </c>
      <c r="C2280">
        <v>74</v>
      </c>
      <c r="D2280" t="s">
        <v>16</v>
      </c>
      <c r="E2280">
        <v>0</v>
      </c>
      <c r="F2280">
        <v>8</v>
      </c>
      <c r="T2280">
        <v>0</v>
      </c>
      <c r="U2280">
        <v>0</v>
      </c>
    </row>
    <row r="2281" spans="1:21" x14ac:dyDescent="0.2">
      <c r="A2281">
        <v>1969</v>
      </c>
      <c r="B2281" t="s">
        <v>19</v>
      </c>
      <c r="C2281">
        <v>68</v>
      </c>
      <c r="D2281" t="s">
        <v>16</v>
      </c>
      <c r="E2281">
        <v>2</v>
      </c>
      <c r="F2281">
        <v>16</v>
      </c>
      <c r="T2281">
        <v>0</v>
      </c>
      <c r="U2281">
        <v>0</v>
      </c>
    </row>
    <row r="2282" spans="1:21" x14ac:dyDescent="0.2">
      <c r="A2282">
        <v>1985</v>
      </c>
      <c r="B2282" t="s">
        <v>19</v>
      </c>
      <c r="C2282">
        <v>82</v>
      </c>
      <c r="D2282" t="s">
        <v>18</v>
      </c>
      <c r="E2282">
        <v>1</v>
      </c>
      <c r="F2282">
        <v>16</v>
      </c>
      <c r="T2282">
        <v>0</v>
      </c>
      <c r="U2282">
        <v>0</v>
      </c>
    </row>
    <row r="2283" spans="1:21" x14ac:dyDescent="0.2">
      <c r="A2283">
        <v>1990</v>
      </c>
      <c r="B2283" t="s">
        <v>19</v>
      </c>
      <c r="C2283">
        <v>89</v>
      </c>
      <c r="D2283" t="s">
        <v>16</v>
      </c>
      <c r="E2283">
        <v>0</v>
      </c>
      <c r="F2283">
        <v>16</v>
      </c>
      <c r="K2283" t="s">
        <v>10</v>
      </c>
      <c r="M2283" t="s">
        <v>52</v>
      </c>
      <c r="N2283" t="s">
        <v>50</v>
      </c>
      <c r="O2283" t="s">
        <v>12</v>
      </c>
      <c r="T2283">
        <v>4</v>
      </c>
      <c r="U2283">
        <v>5</v>
      </c>
    </row>
    <row r="2284" spans="1:21" x14ac:dyDescent="0.2">
      <c r="A2284">
        <v>1991</v>
      </c>
      <c r="B2284" t="s">
        <v>19</v>
      </c>
      <c r="C2284">
        <v>78</v>
      </c>
      <c r="D2284" t="s">
        <v>18</v>
      </c>
      <c r="E2284">
        <v>1</v>
      </c>
      <c r="F2284">
        <v>8</v>
      </c>
      <c r="T2284">
        <v>0</v>
      </c>
      <c r="U2284">
        <v>0</v>
      </c>
    </row>
    <row r="2285" spans="1:21" x14ac:dyDescent="0.2">
      <c r="A2285">
        <v>1993</v>
      </c>
      <c r="B2285" t="s">
        <v>19</v>
      </c>
      <c r="C2285">
        <v>70</v>
      </c>
      <c r="D2285" t="s">
        <v>16</v>
      </c>
      <c r="E2285">
        <v>2</v>
      </c>
      <c r="F2285">
        <v>10</v>
      </c>
      <c r="T2285">
        <v>0</v>
      </c>
      <c r="U2285">
        <v>0</v>
      </c>
    </row>
    <row r="2286" spans="1:21" x14ac:dyDescent="0.2">
      <c r="A2286">
        <v>2000</v>
      </c>
      <c r="B2286" t="s">
        <v>19</v>
      </c>
      <c r="C2286">
        <v>70</v>
      </c>
      <c r="D2286" t="s">
        <v>16</v>
      </c>
      <c r="E2286">
        <v>1</v>
      </c>
      <c r="F2286">
        <v>11</v>
      </c>
      <c r="T2286">
        <v>0</v>
      </c>
      <c r="U2286">
        <v>0</v>
      </c>
    </row>
    <row r="2287" spans="1:21" x14ac:dyDescent="0.2">
      <c r="A2287">
        <v>2015</v>
      </c>
      <c r="B2287" t="s">
        <v>19</v>
      </c>
      <c r="C2287">
        <v>82</v>
      </c>
      <c r="D2287" t="s">
        <v>18</v>
      </c>
      <c r="E2287">
        <v>1</v>
      </c>
      <c r="F2287">
        <v>10</v>
      </c>
      <c r="T2287">
        <v>0</v>
      </c>
      <c r="U2287">
        <v>0</v>
      </c>
    </row>
    <row r="2288" spans="1:21" x14ac:dyDescent="0.2">
      <c r="A2288">
        <v>2020</v>
      </c>
      <c r="B2288" t="s">
        <v>19</v>
      </c>
      <c r="C2288">
        <v>82</v>
      </c>
      <c r="D2288" t="s">
        <v>16</v>
      </c>
      <c r="E2288">
        <v>0</v>
      </c>
      <c r="F2288">
        <v>17</v>
      </c>
      <c r="T2288">
        <v>0</v>
      </c>
      <c r="U2288">
        <v>0</v>
      </c>
    </row>
    <row r="2289" spans="1:21" x14ac:dyDescent="0.2">
      <c r="A2289">
        <v>2025</v>
      </c>
      <c r="B2289" t="s">
        <v>19</v>
      </c>
      <c r="C2289">
        <v>91</v>
      </c>
      <c r="D2289" t="s">
        <v>18</v>
      </c>
      <c r="E2289">
        <v>0</v>
      </c>
      <c r="T2289">
        <v>0</v>
      </c>
      <c r="U2289">
        <v>0</v>
      </c>
    </row>
    <row r="2290" spans="1:21" x14ac:dyDescent="0.2">
      <c r="A2290">
        <v>2027</v>
      </c>
      <c r="B2290" t="s">
        <v>19</v>
      </c>
      <c r="C2290">
        <v>90</v>
      </c>
      <c r="D2290" t="s">
        <v>16</v>
      </c>
      <c r="E2290">
        <v>0</v>
      </c>
      <c r="F2290">
        <v>18</v>
      </c>
      <c r="T2290">
        <v>0</v>
      </c>
      <c r="U2290">
        <v>0</v>
      </c>
    </row>
    <row r="2291" spans="1:21" x14ac:dyDescent="0.2">
      <c r="A2291">
        <v>2030</v>
      </c>
      <c r="B2291" t="s">
        <v>19</v>
      </c>
      <c r="C2291">
        <v>83</v>
      </c>
      <c r="D2291" t="s">
        <v>18</v>
      </c>
      <c r="E2291">
        <v>0</v>
      </c>
      <c r="F2291">
        <v>10</v>
      </c>
      <c r="T2291">
        <v>0</v>
      </c>
      <c r="U2291">
        <v>0</v>
      </c>
    </row>
    <row r="2292" spans="1:21" x14ac:dyDescent="0.2">
      <c r="A2292">
        <v>2032</v>
      </c>
      <c r="B2292" t="s">
        <v>19</v>
      </c>
      <c r="C2292">
        <v>89</v>
      </c>
      <c r="D2292" t="s">
        <v>18</v>
      </c>
      <c r="E2292">
        <v>0</v>
      </c>
      <c r="F2292">
        <v>9</v>
      </c>
      <c r="T2292">
        <v>0</v>
      </c>
      <c r="U2292">
        <v>0</v>
      </c>
    </row>
    <row r="2293" spans="1:21" x14ac:dyDescent="0.2">
      <c r="A2293">
        <v>2033</v>
      </c>
      <c r="B2293" t="s">
        <v>19</v>
      </c>
      <c r="C2293">
        <v>71</v>
      </c>
      <c r="D2293" t="s">
        <v>18</v>
      </c>
      <c r="E2293">
        <v>0</v>
      </c>
      <c r="F2293">
        <v>15</v>
      </c>
      <c r="T2293">
        <v>0</v>
      </c>
      <c r="U2293">
        <v>0</v>
      </c>
    </row>
    <row r="2294" spans="1:21" x14ac:dyDescent="0.2">
      <c r="A2294">
        <v>2063</v>
      </c>
      <c r="B2294" t="s">
        <v>19</v>
      </c>
      <c r="C2294">
        <v>87</v>
      </c>
      <c r="D2294" t="s">
        <v>16</v>
      </c>
      <c r="E2294">
        <v>0</v>
      </c>
      <c r="F2294">
        <v>10</v>
      </c>
      <c r="T2294">
        <v>0</v>
      </c>
      <c r="U2294">
        <v>0</v>
      </c>
    </row>
    <row r="2295" spans="1:21" x14ac:dyDescent="0.2">
      <c r="A2295">
        <v>2065</v>
      </c>
      <c r="B2295" t="s">
        <v>19</v>
      </c>
      <c r="C2295">
        <v>69</v>
      </c>
      <c r="D2295" t="s">
        <v>18</v>
      </c>
      <c r="E2295">
        <v>1</v>
      </c>
      <c r="F2295">
        <v>18</v>
      </c>
      <c r="T2295">
        <v>0</v>
      </c>
      <c r="U2295">
        <v>0</v>
      </c>
    </row>
    <row r="2296" spans="1:21" x14ac:dyDescent="0.2">
      <c r="A2296">
        <v>2073</v>
      </c>
      <c r="B2296" t="s">
        <v>19</v>
      </c>
      <c r="C2296">
        <v>74</v>
      </c>
      <c r="D2296" t="s">
        <v>16</v>
      </c>
      <c r="E2296">
        <v>1</v>
      </c>
      <c r="F2296">
        <v>17</v>
      </c>
      <c r="T2296">
        <v>0</v>
      </c>
      <c r="U2296">
        <v>0</v>
      </c>
    </row>
    <row r="2297" spans="1:21" x14ac:dyDescent="0.2">
      <c r="A2297">
        <v>2103</v>
      </c>
      <c r="B2297" t="s">
        <v>19</v>
      </c>
      <c r="C2297">
        <v>74</v>
      </c>
      <c r="D2297" t="s">
        <v>18</v>
      </c>
      <c r="E2297">
        <v>0</v>
      </c>
      <c r="F2297">
        <v>9</v>
      </c>
      <c r="T2297">
        <v>0</v>
      </c>
      <c r="U2297">
        <v>0</v>
      </c>
    </row>
    <row r="2298" spans="1:21" x14ac:dyDescent="0.2">
      <c r="A2298">
        <v>2105</v>
      </c>
      <c r="B2298" t="s">
        <v>19</v>
      </c>
      <c r="C2298">
        <v>72</v>
      </c>
      <c r="D2298" t="s">
        <v>18</v>
      </c>
      <c r="E2298">
        <v>1</v>
      </c>
      <c r="F2298">
        <v>13</v>
      </c>
      <c r="T2298">
        <v>0</v>
      </c>
      <c r="U2298">
        <v>0</v>
      </c>
    </row>
    <row r="2299" spans="1:21" x14ac:dyDescent="0.2">
      <c r="A2299">
        <v>2141</v>
      </c>
      <c r="B2299" t="s">
        <v>19</v>
      </c>
      <c r="C2299">
        <v>77</v>
      </c>
      <c r="D2299" t="s">
        <v>18</v>
      </c>
      <c r="E2299">
        <v>1</v>
      </c>
      <c r="F2299">
        <v>11</v>
      </c>
      <c r="T2299">
        <v>0</v>
      </c>
      <c r="U2299">
        <v>0</v>
      </c>
    </row>
    <row r="2300" spans="1:21" x14ac:dyDescent="0.2">
      <c r="A2300">
        <v>2144</v>
      </c>
      <c r="B2300" t="s">
        <v>19</v>
      </c>
      <c r="C2300">
        <v>61</v>
      </c>
      <c r="D2300" t="s">
        <v>16</v>
      </c>
      <c r="E2300">
        <v>1</v>
      </c>
      <c r="F2300">
        <v>15</v>
      </c>
      <c r="T2300">
        <v>0</v>
      </c>
      <c r="U2300">
        <v>0</v>
      </c>
    </row>
    <row r="2301" spans="1:21" x14ac:dyDescent="0.2">
      <c r="A2301">
        <v>2166</v>
      </c>
      <c r="B2301" t="s">
        <v>19</v>
      </c>
      <c r="C2301">
        <v>80</v>
      </c>
      <c r="D2301" t="s">
        <v>16</v>
      </c>
      <c r="E2301">
        <v>1</v>
      </c>
      <c r="F2301">
        <v>18</v>
      </c>
      <c r="T2301">
        <v>0</v>
      </c>
      <c r="U2301">
        <v>0</v>
      </c>
    </row>
    <row r="2302" spans="1:21" x14ac:dyDescent="0.2">
      <c r="A2302">
        <v>2191</v>
      </c>
      <c r="B2302" t="s">
        <v>19</v>
      </c>
      <c r="C2302">
        <v>78</v>
      </c>
      <c r="D2302" t="s">
        <v>16</v>
      </c>
      <c r="E2302">
        <v>0</v>
      </c>
      <c r="F2302">
        <v>9</v>
      </c>
      <c r="T2302">
        <v>0</v>
      </c>
      <c r="U2302">
        <v>0</v>
      </c>
    </row>
    <row r="2303" spans="1:21" x14ac:dyDescent="0.2">
      <c r="A2303">
        <v>2203</v>
      </c>
      <c r="B2303" t="s">
        <v>19</v>
      </c>
      <c r="C2303">
        <v>74</v>
      </c>
      <c r="D2303" t="s">
        <v>18</v>
      </c>
      <c r="E2303">
        <v>1</v>
      </c>
      <c r="F2303">
        <v>11</v>
      </c>
      <c r="T2303">
        <v>0</v>
      </c>
      <c r="U2303">
        <v>1</v>
      </c>
    </row>
    <row r="2304" spans="1:21" x14ac:dyDescent="0.2">
      <c r="A2304">
        <v>2211</v>
      </c>
      <c r="B2304" t="s">
        <v>19</v>
      </c>
      <c r="C2304">
        <v>77</v>
      </c>
      <c r="D2304" t="s">
        <v>18</v>
      </c>
      <c r="E2304">
        <v>0</v>
      </c>
      <c r="F2304">
        <v>11</v>
      </c>
      <c r="T2304">
        <v>0</v>
      </c>
      <c r="U2304">
        <v>0</v>
      </c>
    </row>
    <row r="2305" spans="1:21" x14ac:dyDescent="0.2">
      <c r="A2305">
        <v>2217</v>
      </c>
      <c r="B2305" t="s">
        <v>19</v>
      </c>
      <c r="C2305">
        <v>78</v>
      </c>
      <c r="D2305" t="s">
        <v>16</v>
      </c>
      <c r="E2305">
        <v>1</v>
      </c>
      <c r="F2305">
        <v>12</v>
      </c>
      <c r="T2305">
        <v>0</v>
      </c>
      <c r="U2305">
        <v>0</v>
      </c>
    </row>
    <row r="2306" spans="1:21" x14ac:dyDescent="0.2">
      <c r="A2306">
        <v>2231</v>
      </c>
      <c r="B2306" t="s">
        <v>19</v>
      </c>
      <c r="C2306">
        <v>83</v>
      </c>
      <c r="D2306" t="s">
        <v>18</v>
      </c>
      <c r="E2306">
        <v>1</v>
      </c>
      <c r="F2306">
        <v>10</v>
      </c>
      <c r="T2306">
        <v>0</v>
      </c>
      <c r="U2306">
        <v>0</v>
      </c>
    </row>
    <row r="2307" spans="1:21" x14ac:dyDescent="0.2">
      <c r="A2307">
        <v>2236</v>
      </c>
      <c r="B2307" t="s">
        <v>19</v>
      </c>
      <c r="C2307">
        <v>90</v>
      </c>
      <c r="D2307" t="s">
        <v>18</v>
      </c>
      <c r="E2307">
        <v>0</v>
      </c>
      <c r="F2307">
        <v>9</v>
      </c>
      <c r="T2307">
        <v>0</v>
      </c>
      <c r="U2307">
        <v>0</v>
      </c>
    </row>
    <row r="2308" spans="1:21" x14ac:dyDescent="0.2">
      <c r="A2308">
        <v>2243</v>
      </c>
      <c r="B2308" t="s">
        <v>19</v>
      </c>
      <c r="C2308">
        <v>90</v>
      </c>
      <c r="D2308" t="s">
        <v>16</v>
      </c>
      <c r="E2308">
        <v>1</v>
      </c>
      <c r="F2308">
        <v>6</v>
      </c>
      <c r="T2308">
        <v>0</v>
      </c>
      <c r="U2308">
        <v>0</v>
      </c>
    </row>
    <row r="2309" spans="1:21" x14ac:dyDescent="0.2">
      <c r="A2309">
        <v>2245</v>
      </c>
      <c r="B2309" t="s">
        <v>19</v>
      </c>
      <c r="C2309">
        <v>83</v>
      </c>
      <c r="D2309" t="s">
        <v>16</v>
      </c>
      <c r="E2309">
        <v>0</v>
      </c>
      <c r="F2309">
        <v>9</v>
      </c>
      <c r="T2309">
        <v>0</v>
      </c>
      <c r="U2309">
        <v>0</v>
      </c>
    </row>
    <row r="2310" spans="1:21" x14ac:dyDescent="0.2">
      <c r="A2310">
        <v>2247</v>
      </c>
      <c r="B2310" t="s">
        <v>19</v>
      </c>
      <c r="C2310">
        <v>72</v>
      </c>
      <c r="D2310" t="s">
        <v>18</v>
      </c>
      <c r="E2310">
        <v>2</v>
      </c>
      <c r="F2310">
        <v>16</v>
      </c>
      <c r="N2310" t="s">
        <v>50</v>
      </c>
      <c r="O2310" t="s">
        <v>12</v>
      </c>
      <c r="T2310">
        <v>2</v>
      </c>
      <c r="U2310">
        <v>2</v>
      </c>
    </row>
    <row r="2311" spans="1:21" x14ac:dyDescent="0.2">
      <c r="A2311">
        <v>2287</v>
      </c>
      <c r="B2311" t="s">
        <v>19</v>
      </c>
      <c r="C2311">
        <v>68</v>
      </c>
      <c r="D2311" t="s">
        <v>18</v>
      </c>
      <c r="E2311">
        <v>1</v>
      </c>
      <c r="F2311">
        <v>12</v>
      </c>
      <c r="T2311">
        <v>0</v>
      </c>
      <c r="U2311">
        <v>0</v>
      </c>
    </row>
    <row r="2312" spans="1:21" x14ac:dyDescent="0.2">
      <c r="A2312">
        <v>2288</v>
      </c>
      <c r="B2312" t="s">
        <v>19</v>
      </c>
      <c r="C2312">
        <v>76</v>
      </c>
      <c r="D2312" t="s">
        <v>16</v>
      </c>
      <c r="E2312">
        <v>0</v>
      </c>
      <c r="F2312">
        <v>11</v>
      </c>
      <c r="T2312">
        <v>0</v>
      </c>
      <c r="U2312">
        <v>0</v>
      </c>
    </row>
    <row r="2313" spans="1:21" x14ac:dyDescent="0.2">
      <c r="A2313">
        <v>2290</v>
      </c>
      <c r="B2313" t="s">
        <v>19</v>
      </c>
      <c r="C2313">
        <v>86</v>
      </c>
      <c r="D2313" t="s">
        <v>16</v>
      </c>
      <c r="E2313">
        <v>0</v>
      </c>
      <c r="F2313">
        <v>15</v>
      </c>
      <c r="T2313">
        <v>0</v>
      </c>
      <c r="U2313">
        <v>0</v>
      </c>
    </row>
    <row r="2314" spans="1:21" x14ac:dyDescent="0.2">
      <c r="A2314">
        <v>2296</v>
      </c>
      <c r="B2314" t="s">
        <v>19</v>
      </c>
      <c r="C2314">
        <v>59</v>
      </c>
      <c r="D2314" t="s">
        <v>16</v>
      </c>
      <c r="E2314">
        <v>0</v>
      </c>
      <c r="F2314">
        <v>10</v>
      </c>
      <c r="T2314">
        <v>0</v>
      </c>
      <c r="U2314">
        <v>0</v>
      </c>
    </row>
    <row r="2315" spans="1:21" x14ac:dyDescent="0.2">
      <c r="A2315">
        <v>2316</v>
      </c>
      <c r="B2315" t="s">
        <v>19</v>
      </c>
      <c r="C2315">
        <v>72</v>
      </c>
      <c r="D2315" t="s">
        <v>16</v>
      </c>
      <c r="E2315">
        <v>1</v>
      </c>
      <c r="F2315">
        <v>9</v>
      </c>
      <c r="T2315">
        <v>0</v>
      </c>
      <c r="U2315">
        <v>1</v>
      </c>
    </row>
    <row r="2316" spans="1:21" x14ac:dyDescent="0.2">
      <c r="A2316">
        <v>2318</v>
      </c>
      <c r="B2316" t="s">
        <v>19</v>
      </c>
      <c r="C2316">
        <v>78</v>
      </c>
      <c r="D2316" t="s">
        <v>16</v>
      </c>
      <c r="E2316">
        <v>1</v>
      </c>
      <c r="F2316">
        <v>15</v>
      </c>
      <c r="T2316">
        <v>0</v>
      </c>
      <c r="U2316">
        <v>0</v>
      </c>
    </row>
    <row r="2317" spans="1:21" x14ac:dyDescent="0.2">
      <c r="A2317">
        <v>2334</v>
      </c>
      <c r="B2317" t="s">
        <v>19</v>
      </c>
      <c r="C2317">
        <v>62</v>
      </c>
      <c r="D2317" t="s">
        <v>16</v>
      </c>
      <c r="E2317">
        <v>0</v>
      </c>
      <c r="F2317">
        <v>9</v>
      </c>
      <c r="N2317" t="s">
        <v>50</v>
      </c>
      <c r="T2317">
        <v>1</v>
      </c>
      <c r="U2317">
        <v>2</v>
      </c>
    </row>
    <row r="2318" spans="1:21" x14ac:dyDescent="0.2">
      <c r="A2318">
        <v>2339</v>
      </c>
      <c r="B2318" t="s">
        <v>19</v>
      </c>
      <c r="C2318">
        <v>80</v>
      </c>
      <c r="D2318" t="s">
        <v>18</v>
      </c>
      <c r="E2318">
        <v>1</v>
      </c>
      <c r="F2318">
        <v>9</v>
      </c>
      <c r="T2318">
        <v>0</v>
      </c>
      <c r="U2318">
        <v>0</v>
      </c>
    </row>
    <row r="2319" spans="1:21" x14ac:dyDescent="0.2">
      <c r="A2319">
        <v>2340</v>
      </c>
      <c r="B2319" t="s">
        <v>19</v>
      </c>
      <c r="C2319">
        <v>72</v>
      </c>
      <c r="D2319" t="s">
        <v>18</v>
      </c>
      <c r="E2319">
        <v>0</v>
      </c>
      <c r="F2319">
        <v>9</v>
      </c>
      <c r="T2319">
        <v>0</v>
      </c>
      <c r="U2319">
        <v>1</v>
      </c>
    </row>
    <row r="2320" spans="1:21" x14ac:dyDescent="0.2">
      <c r="A2320">
        <v>2358</v>
      </c>
      <c r="B2320" t="s">
        <v>19</v>
      </c>
      <c r="C2320">
        <v>79</v>
      </c>
      <c r="D2320" t="s">
        <v>16</v>
      </c>
      <c r="E2320">
        <v>0</v>
      </c>
      <c r="F2320">
        <v>12</v>
      </c>
      <c r="T2320">
        <v>0</v>
      </c>
      <c r="U2320">
        <v>0</v>
      </c>
    </row>
    <row r="2321" spans="1:21" x14ac:dyDescent="0.2">
      <c r="A2321">
        <v>2362</v>
      </c>
      <c r="B2321" t="s">
        <v>19</v>
      </c>
      <c r="C2321">
        <v>71</v>
      </c>
      <c r="D2321" t="s">
        <v>18</v>
      </c>
      <c r="E2321">
        <v>1</v>
      </c>
      <c r="N2321" t="s">
        <v>50</v>
      </c>
      <c r="R2321" t="s">
        <v>55</v>
      </c>
      <c r="T2321">
        <v>2</v>
      </c>
      <c r="U2321">
        <v>4</v>
      </c>
    </row>
    <row r="2322" spans="1:21" x14ac:dyDescent="0.2">
      <c r="A2322">
        <v>2369</v>
      </c>
      <c r="B2322" t="s">
        <v>19</v>
      </c>
      <c r="C2322">
        <v>62</v>
      </c>
      <c r="D2322" t="s">
        <v>18</v>
      </c>
      <c r="E2322">
        <v>0</v>
      </c>
      <c r="F2322">
        <v>10</v>
      </c>
      <c r="T2322">
        <v>0</v>
      </c>
      <c r="U2322">
        <v>0</v>
      </c>
    </row>
    <row r="2323" spans="1:21" x14ac:dyDescent="0.2">
      <c r="A2323">
        <v>2378</v>
      </c>
      <c r="B2323" t="s">
        <v>19</v>
      </c>
      <c r="C2323">
        <v>68</v>
      </c>
      <c r="D2323" t="s">
        <v>16</v>
      </c>
      <c r="E2323">
        <v>0</v>
      </c>
      <c r="F2323">
        <v>10</v>
      </c>
      <c r="T2323">
        <v>0</v>
      </c>
      <c r="U2323">
        <v>0</v>
      </c>
    </row>
    <row r="2324" spans="1:21" x14ac:dyDescent="0.2">
      <c r="A2324">
        <v>2381</v>
      </c>
      <c r="B2324" t="s">
        <v>19</v>
      </c>
      <c r="C2324">
        <v>71</v>
      </c>
      <c r="D2324" t="s">
        <v>18</v>
      </c>
      <c r="E2324">
        <v>1</v>
      </c>
      <c r="F2324">
        <v>15</v>
      </c>
      <c r="O2324" t="s">
        <v>12</v>
      </c>
      <c r="T2324">
        <v>1</v>
      </c>
      <c r="U2324">
        <v>2</v>
      </c>
    </row>
    <row r="2325" spans="1:21" x14ac:dyDescent="0.2">
      <c r="A2325">
        <v>2397</v>
      </c>
      <c r="B2325" t="s">
        <v>19</v>
      </c>
      <c r="C2325">
        <v>76</v>
      </c>
      <c r="D2325" t="s">
        <v>18</v>
      </c>
      <c r="E2325">
        <v>1</v>
      </c>
      <c r="F2325">
        <v>11</v>
      </c>
      <c r="T2325">
        <v>0</v>
      </c>
      <c r="U2325">
        <v>0</v>
      </c>
    </row>
    <row r="2326" spans="1:21" x14ac:dyDescent="0.2">
      <c r="A2326">
        <v>2404</v>
      </c>
      <c r="B2326" t="s">
        <v>19</v>
      </c>
      <c r="C2326">
        <v>80</v>
      </c>
      <c r="D2326" t="s">
        <v>16</v>
      </c>
      <c r="E2326">
        <v>1</v>
      </c>
      <c r="F2326">
        <v>11</v>
      </c>
      <c r="T2326">
        <v>0</v>
      </c>
      <c r="U2326">
        <v>0</v>
      </c>
    </row>
    <row r="2327" spans="1:21" x14ac:dyDescent="0.2">
      <c r="A2327">
        <v>2406</v>
      </c>
      <c r="B2327" t="s">
        <v>19</v>
      </c>
      <c r="C2327">
        <v>81</v>
      </c>
      <c r="D2327" t="s">
        <v>18</v>
      </c>
      <c r="E2327">
        <v>0</v>
      </c>
      <c r="F2327">
        <v>9</v>
      </c>
      <c r="T2327">
        <v>0</v>
      </c>
      <c r="U2327">
        <v>0</v>
      </c>
    </row>
    <row r="2328" spans="1:21" x14ac:dyDescent="0.2">
      <c r="A2328">
        <v>2407</v>
      </c>
      <c r="B2328" t="s">
        <v>19</v>
      </c>
      <c r="C2328">
        <v>81</v>
      </c>
      <c r="D2328" t="s">
        <v>18</v>
      </c>
      <c r="E2328">
        <v>0</v>
      </c>
      <c r="F2328">
        <v>12</v>
      </c>
      <c r="T2328">
        <v>0</v>
      </c>
      <c r="U2328">
        <v>0</v>
      </c>
    </row>
    <row r="2329" spans="1:21" x14ac:dyDescent="0.2">
      <c r="A2329">
        <v>2410</v>
      </c>
      <c r="B2329" t="s">
        <v>19</v>
      </c>
      <c r="C2329">
        <v>61</v>
      </c>
      <c r="D2329" t="s">
        <v>16</v>
      </c>
      <c r="E2329">
        <v>0</v>
      </c>
      <c r="F2329">
        <v>11</v>
      </c>
      <c r="K2329" t="s">
        <v>10</v>
      </c>
      <c r="T2329">
        <v>1</v>
      </c>
      <c r="U2329">
        <v>1</v>
      </c>
    </row>
    <row r="2330" spans="1:21" x14ac:dyDescent="0.2">
      <c r="A2330">
        <v>2414</v>
      </c>
      <c r="B2330" t="s">
        <v>19</v>
      </c>
      <c r="C2330">
        <v>82</v>
      </c>
      <c r="D2330" t="s">
        <v>16</v>
      </c>
      <c r="E2330">
        <v>0</v>
      </c>
      <c r="F2330">
        <v>12</v>
      </c>
      <c r="T2330">
        <v>0</v>
      </c>
      <c r="U2330">
        <v>0</v>
      </c>
    </row>
    <row r="2331" spans="1:21" x14ac:dyDescent="0.2">
      <c r="A2331">
        <v>2423</v>
      </c>
      <c r="B2331" t="s">
        <v>19</v>
      </c>
      <c r="C2331">
        <v>59</v>
      </c>
      <c r="D2331" t="s">
        <v>18</v>
      </c>
      <c r="E2331">
        <v>0</v>
      </c>
      <c r="F2331">
        <v>11</v>
      </c>
      <c r="O2331" t="s">
        <v>12</v>
      </c>
      <c r="T2331">
        <v>1</v>
      </c>
      <c r="U2331">
        <v>2</v>
      </c>
    </row>
    <row r="2332" spans="1:21" x14ac:dyDescent="0.2">
      <c r="A2332">
        <v>2439</v>
      </c>
      <c r="B2332" t="s">
        <v>19</v>
      </c>
      <c r="C2332">
        <v>86</v>
      </c>
      <c r="D2332" t="s">
        <v>16</v>
      </c>
      <c r="E2332">
        <v>1</v>
      </c>
      <c r="F2332">
        <v>8</v>
      </c>
      <c r="T2332">
        <v>0</v>
      </c>
      <c r="U2332">
        <v>0</v>
      </c>
    </row>
    <row r="2333" spans="1:21" x14ac:dyDescent="0.2">
      <c r="A2333">
        <v>2468</v>
      </c>
      <c r="B2333" t="s">
        <v>19</v>
      </c>
      <c r="C2333">
        <v>68</v>
      </c>
      <c r="D2333" t="s">
        <v>18</v>
      </c>
      <c r="E2333">
        <v>0</v>
      </c>
      <c r="F2333">
        <v>10</v>
      </c>
      <c r="T2333">
        <v>0</v>
      </c>
      <c r="U2333">
        <v>0</v>
      </c>
    </row>
    <row r="2334" spans="1:21" x14ac:dyDescent="0.2">
      <c r="A2334">
        <v>2471</v>
      </c>
      <c r="B2334" t="s">
        <v>19</v>
      </c>
      <c r="C2334">
        <v>76</v>
      </c>
      <c r="D2334" t="s">
        <v>16</v>
      </c>
      <c r="E2334">
        <v>1</v>
      </c>
      <c r="F2334">
        <v>14</v>
      </c>
      <c r="T2334">
        <v>0</v>
      </c>
      <c r="U2334">
        <v>0</v>
      </c>
    </row>
    <row r="2335" spans="1:21" x14ac:dyDescent="0.2">
      <c r="A2335">
        <v>2473</v>
      </c>
      <c r="B2335" t="s">
        <v>19</v>
      </c>
      <c r="C2335">
        <v>86</v>
      </c>
      <c r="D2335" t="s">
        <v>16</v>
      </c>
      <c r="E2335">
        <v>0</v>
      </c>
      <c r="F2335">
        <v>9</v>
      </c>
      <c r="T2335">
        <v>0</v>
      </c>
      <c r="U2335">
        <v>0</v>
      </c>
    </row>
    <row r="2336" spans="1:21" x14ac:dyDescent="0.2">
      <c r="A2336">
        <v>2477</v>
      </c>
      <c r="B2336" t="s">
        <v>19</v>
      </c>
      <c r="C2336">
        <v>80</v>
      </c>
      <c r="D2336" t="s">
        <v>16</v>
      </c>
      <c r="E2336">
        <v>0</v>
      </c>
      <c r="F2336">
        <v>8</v>
      </c>
      <c r="T2336">
        <v>0</v>
      </c>
      <c r="U2336">
        <v>0</v>
      </c>
    </row>
    <row r="2337" spans="1:21" x14ac:dyDescent="0.2">
      <c r="A2337">
        <v>2483</v>
      </c>
      <c r="B2337" t="s">
        <v>19</v>
      </c>
      <c r="C2337">
        <v>69</v>
      </c>
      <c r="D2337" t="s">
        <v>16</v>
      </c>
      <c r="E2337">
        <v>2</v>
      </c>
      <c r="F2337">
        <v>17</v>
      </c>
      <c r="T2337">
        <v>0</v>
      </c>
      <c r="U2337">
        <v>0</v>
      </c>
    </row>
    <row r="2338" spans="1:21" x14ac:dyDescent="0.2">
      <c r="A2338">
        <v>2496</v>
      </c>
      <c r="B2338" t="s">
        <v>19</v>
      </c>
      <c r="C2338">
        <v>70</v>
      </c>
      <c r="D2338" t="s">
        <v>16</v>
      </c>
      <c r="E2338">
        <v>0</v>
      </c>
      <c r="F2338">
        <v>16</v>
      </c>
      <c r="T2338">
        <v>0</v>
      </c>
      <c r="U2338">
        <v>0</v>
      </c>
    </row>
    <row r="2339" spans="1:21" x14ac:dyDescent="0.2">
      <c r="A2339">
        <v>2509</v>
      </c>
      <c r="B2339" t="s">
        <v>19</v>
      </c>
      <c r="C2339">
        <v>62</v>
      </c>
      <c r="D2339" t="s">
        <v>18</v>
      </c>
      <c r="E2339">
        <v>0</v>
      </c>
      <c r="F2339">
        <v>19</v>
      </c>
      <c r="T2339">
        <v>0</v>
      </c>
      <c r="U2339">
        <v>0</v>
      </c>
    </row>
    <row r="2340" spans="1:21" x14ac:dyDescent="0.2">
      <c r="A2340">
        <v>2511</v>
      </c>
      <c r="B2340" t="s">
        <v>19</v>
      </c>
      <c r="C2340">
        <v>80</v>
      </c>
      <c r="D2340" t="s">
        <v>18</v>
      </c>
      <c r="E2340">
        <v>1</v>
      </c>
      <c r="F2340">
        <v>13</v>
      </c>
      <c r="N2340" t="s">
        <v>50</v>
      </c>
      <c r="O2340" t="s">
        <v>12</v>
      </c>
      <c r="T2340">
        <v>2</v>
      </c>
      <c r="U2340">
        <v>4</v>
      </c>
    </row>
    <row r="2341" spans="1:21" x14ac:dyDescent="0.2">
      <c r="A2341">
        <v>2512</v>
      </c>
      <c r="B2341" t="s">
        <v>19</v>
      </c>
      <c r="C2341">
        <v>59</v>
      </c>
      <c r="D2341" t="s">
        <v>18</v>
      </c>
      <c r="E2341">
        <v>2</v>
      </c>
      <c r="F2341">
        <v>9</v>
      </c>
      <c r="T2341">
        <v>0</v>
      </c>
      <c r="U2341">
        <v>0</v>
      </c>
    </row>
    <row r="2342" spans="1:21" x14ac:dyDescent="0.2">
      <c r="A2342">
        <v>2516</v>
      </c>
      <c r="B2342" t="s">
        <v>19</v>
      </c>
      <c r="C2342">
        <v>79</v>
      </c>
      <c r="D2342" t="s">
        <v>16</v>
      </c>
      <c r="E2342">
        <v>1</v>
      </c>
      <c r="F2342">
        <v>10</v>
      </c>
      <c r="T2342">
        <v>0</v>
      </c>
      <c r="U2342">
        <v>0</v>
      </c>
    </row>
    <row r="2343" spans="1:21" x14ac:dyDescent="0.2">
      <c r="A2343">
        <v>2521</v>
      </c>
      <c r="B2343" t="s">
        <v>19</v>
      </c>
      <c r="C2343">
        <v>69</v>
      </c>
      <c r="D2343" t="s">
        <v>18</v>
      </c>
      <c r="E2343">
        <v>2</v>
      </c>
      <c r="F2343">
        <v>15</v>
      </c>
      <c r="T2343">
        <v>0</v>
      </c>
      <c r="U2343">
        <v>0</v>
      </c>
    </row>
    <row r="2344" spans="1:21" x14ac:dyDescent="0.2">
      <c r="A2344">
        <v>2523</v>
      </c>
      <c r="B2344" t="s">
        <v>19</v>
      </c>
      <c r="C2344">
        <v>70</v>
      </c>
      <c r="D2344" t="s">
        <v>16</v>
      </c>
      <c r="E2344">
        <v>0</v>
      </c>
      <c r="F2344">
        <v>15</v>
      </c>
      <c r="T2344">
        <v>0</v>
      </c>
      <c r="U2344">
        <v>0</v>
      </c>
    </row>
    <row r="2345" spans="1:21" x14ac:dyDescent="0.2">
      <c r="A2345">
        <v>2528</v>
      </c>
      <c r="B2345" t="s">
        <v>19</v>
      </c>
      <c r="C2345">
        <v>84</v>
      </c>
      <c r="D2345" t="s">
        <v>16</v>
      </c>
      <c r="E2345">
        <v>0</v>
      </c>
      <c r="F2345">
        <v>16</v>
      </c>
      <c r="T2345">
        <v>0</v>
      </c>
      <c r="U2345">
        <v>0</v>
      </c>
    </row>
    <row r="2346" spans="1:21" x14ac:dyDescent="0.2">
      <c r="A2346">
        <v>2529</v>
      </c>
      <c r="B2346" t="s">
        <v>19</v>
      </c>
      <c r="C2346">
        <v>89</v>
      </c>
      <c r="D2346" t="s">
        <v>18</v>
      </c>
      <c r="E2346">
        <v>0</v>
      </c>
      <c r="F2346">
        <v>15</v>
      </c>
      <c r="T2346">
        <v>0</v>
      </c>
      <c r="U2346">
        <v>0</v>
      </c>
    </row>
    <row r="2347" spans="1:21" x14ac:dyDescent="0.2">
      <c r="A2347">
        <v>2531</v>
      </c>
      <c r="B2347" t="s">
        <v>19</v>
      </c>
      <c r="C2347">
        <v>77</v>
      </c>
      <c r="D2347" t="s">
        <v>16</v>
      </c>
      <c r="E2347">
        <v>1</v>
      </c>
      <c r="F2347">
        <v>10</v>
      </c>
      <c r="T2347">
        <v>0</v>
      </c>
      <c r="U2347">
        <v>0</v>
      </c>
    </row>
    <row r="2348" spans="1:21" x14ac:dyDescent="0.2">
      <c r="A2348">
        <v>2537</v>
      </c>
      <c r="B2348" t="s">
        <v>19</v>
      </c>
      <c r="C2348">
        <v>78</v>
      </c>
      <c r="D2348" t="s">
        <v>16</v>
      </c>
      <c r="E2348">
        <v>0</v>
      </c>
      <c r="T2348">
        <v>0</v>
      </c>
      <c r="U2348">
        <v>0</v>
      </c>
    </row>
    <row r="2349" spans="1:21" x14ac:dyDescent="0.2">
      <c r="A2349">
        <v>2540</v>
      </c>
      <c r="B2349" t="s">
        <v>19</v>
      </c>
      <c r="C2349">
        <v>75</v>
      </c>
      <c r="D2349" t="s">
        <v>18</v>
      </c>
      <c r="E2349">
        <v>1</v>
      </c>
      <c r="F2349">
        <v>11</v>
      </c>
      <c r="T2349">
        <v>0</v>
      </c>
      <c r="U2349">
        <v>0</v>
      </c>
    </row>
    <row r="2350" spans="1:21" x14ac:dyDescent="0.2">
      <c r="A2350">
        <v>2542</v>
      </c>
      <c r="B2350" t="s">
        <v>19</v>
      </c>
      <c r="C2350">
        <v>74</v>
      </c>
      <c r="D2350" t="s">
        <v>18</v>
      </c>
      <c r="E2350">
        <v>2</v>
      </c>
      <c r="F2350">
        <v>12</v>
      </c>
      <c r="K2350" t="s">
        <v>10</v>
      </c>
      <c r="N2350" t="s">
        <v>50</v>
      </c>
      <c r="T2350">
        <v>2</v>
      </c>
      <c r="U2350">
        <v>2</v>
      </c>
    </row>
    <row r="2351" spans="1:21" x14ac:dyDescent="0.2">
      <c r="A2351">
        <v>2545</v>
      </c>
      <c r="B2351" t="s">
        <v>19</v>
      </c>
      <c r="C2351">
        <v>76</v>
      </c>
      <c r="D2351" t="s">
        <v>16</v>
      </c>
      <c r="E2351">
        <v>1</v>
      </c>
      <c r="F2351">
        <v>9</v>
      </c>
      <c r="T2351">
        <v>0</v>
      </c>
      <c r="U2351">
        <v>0</v>
      </c>
    </row>
    <row r="2352" spans="1:21" x14ac:dyDescent="0.2">
      <c r="A2352">
        <v>2555</v>
      </c>
      <c r="B2352" t="s">
        <v>19</v>
      </c>
      <c r="C2352">
        <v>74</v>
      </c>
      <c r="D2352" t="s">
        <v>18</v>
      </c>
      <c r="E2352">
        <v>1</v>
      </c>
      <c r="F2352">
        <v>11</v>
      </c>
      <c r="T2352">
        <v>0</v>
      </c>
      <c r="U2352">
        <v>1</v>
      </c>
    </row>
    <row r="2353" spans="1:21" x14ac:dyDescent="0.2">
      <c r="A2353">
        <v>2557</v>
      </c>
      <c r="B2353" t="s">
        <v>19</v>
      </c>
      <c r="C2353">
        <v>71</v>
      </c>
      <c r="D2353" t="s">
        <v>16</v>
      </c>
      <c r="E2353">
        <v>1</v>
      </c>
      <c r="F2353">
        <v>15</v>
      </c>
      <c r="T2353">
        <v>0</v>
      </c>
      <c r="U2353">
        <v>0</v>
      </c>
    </row>
    <row r="2354" spans="1:21" x14ac:dyDescent="0.2">
      <c r="A2354">
        <v>2585</v>
      </c>
      <c r="B2354" t="s">
        <v>19</v>
      </c>
      <c r="C2354">
        <v>81</v>
      </c>
      <c r="D2354" t="s">
        <v>16</v>
      </c>
      <c r="E2354">
        <v>1</v>
      </c>
      <c r="F2354">
        <v>8</v>
      </c>
      <c r="T2354">
        <v>0</v>
      </c>
      <c r="U2354">
        <v>1</v>
      </c>
    </row>
    <row r="2355" spans="1:21" x14ac:dyDescent="0.2">
      <c r="A2355">
        <v>2623</v>
      </c>
      <c r="B2355" t="s">
        <v>19</v>
      </c>
      <c r="C2355">
        <v>81</v>
      </c>
      <c r="D2355" t="s">
        <v>16</v>
      </c>
      <c r="E2355">
        <v>0</v>
      </c>
      <c r="F2355">
        <v>11</v>
      </c>
      <c r="M2355" t="s">
        <v>52</v>
      </c>
      <c r="N2355" t="s">
        <v>50</v>
      </c>
      <c r="T2355">
        <v>2</v>
      </c>
      <c r="U2355">
        <v>2</v>
      </c>
    </row>
    <row r="2356" spans="1:21" x14ac:dyDescent="0.2">
      <c r="A2356">
        <v>2638</v>
      </c>
      <c r="B2356" t="s">
        <v>19</v>
      </c>
      <c r="C2356">
        <v>58</v>
      </c>
      <c r="D2356" t="s">
        <v>18</v>
      </c>
      <c r="E2356">
        <v>0</v>
      </c>
      <c r="F2356">
        <v>9</v>
      </c>
      <c r="T2356">
        <v>0</v>
      </c>
      <c r="U2356">
        <v>2</v>
      </c>
    </row>
    <row r="2357" spans="1:21" x14ac:dyDescent="0.2">
      <c r="A2357">
        <v>2646</v>
      </c>
      <c r="B2357" t="s">
        <v>19</v>
      </c>
      <c r="C2357">
        <v>56</v>
      </c>
      <c r="D2357" t="s">
        <v>16</v>
      </c>
      <c r="E2357">
        <v>0</v>
      </c>
      <c r="F2357">
        <v>11</v>
      </c>
      <c r="T2357">
        <v>0</v>
      </c>
      <c r="U2357">
        <v>3</v>
      </c>
    </row>
    <row r="2358" spans="1:21" x14ac:dyDescent="0.2">
      <c r="A2358">
        <v>2649</v>
      </c>
      <c r="B2358" t="s">
        <v>19</v>
      </c>
      <c r="C2358">
        <v>62</v>
      </c>
      <c r="D2358" t="s">
        <v>16</v>
      </c>
      <c r="E2358">
        <v>0</v>
      </c>
      <c r="F2358">
        <v>12</v>
      </c>
      <c r="O2358" t="s">
        <v>12</v>
      </c>
      <c r="T2358">
        <v>1</v>
      </c>
      <c r="U2358">
        <v>3</v>
      </c>
    </row>
    <row r="2359" spans="1:21" x14ac:dyDescent="0.2">
      <c r="A2359">
        <v>2659</v>
      </c>
      <c r="B2359" t="s">
        <v>19</v>
      </c>
      <c r="C2359">
        <v>86</v>
      </c>
      <c r="D2359" t="s">
        <v>16</v>
      </c>
      <c r="E2359">
        <v>0</v>
      </c>
      <c r="F2359">
        <v>9</v>
      </c>
      <c r="N2359" t="s">
        <v>50</v>
      </c>
      <c r="T2359">
        <v>1</v>
      </c>
      <c r="U2359">
        <v>3</v>
      </c>
    </row>
    <row r="2360" spans="1:21" x14ac:dyDescent="0.2">
      <c r="A2360">
        <v>2660</v>
      </c>
      <c r="B2360" t="s">
        <v>19</v>
      </c>
      <c r="C2360">
        <v>79</v>
      </c>
      <c r="D2360" t="s">
        <v>16</v>
      </c>
      <c r="E2360">
        <v>0</v>
      </c>
      <c r="F2360">
        <v>17</v>
      </c>
      <c r="Q2360" t="s">
        <v>54</v>
      </c>
      <c r="T2360">
        <v>1</v>
      </c>
      <c r="U2360">
        <v>4</v>
      </c>
    </row>
    <row r="2361" spans="1:21" x14ac:dyDescent="0.2">
      <c r="A2361">
        <v>2663</v>
      </c>
      <c r="B2361" t="s">
        <v>19</v>
      </c>
      <c r="C2361">
        <v>88</v>
      </c>
      <c r="D2361" t="s">
        <v>18</v>
      </c>
      <c r="E2361">
        <v>0</v>
      </c>
      <c r="F2361">
        <v>12</v>
      </c>
      <c r="N2361" t="s">
        <v>50</v>
      </c>
      <c r="S2361" t="s">
        <v>53</v>
      </c>
      <c r="T2361">
        <v>2</v>
      </c>
      <c r="U2361">
        <v>3</v>
      </c>
    </row>
    <row r="2362" spans="1:21" x14ac:dyDescent="0.2">
      <c r="A2362">
        <v>2667</v>
      </c>
      <c r="B2362" t="s">
        <v>19</v>
      </c>
      <c r="C2362">
        <v>79</v>
      </c>
      <c r="D2362" t="s">
        <v>16</v>
      </c>
      <c r="E2362">
        <v>0</v>
      </c>
      <c r="F2362">
        <v>19</v>
      </c>
      <c r="T2362">
        <v>0</v>
      </c>
      <c r="U2362">
        <v>1</v>
      </c>
    </row>
    <row r="2363" spans="1:21" x14ac:dyDescent="0.2">
      <c r="A2363">
        <v>2682</v>
      </c>
      <c r="B2363" t="s">
        <v>19</v>
      </c>
      <c r="C2363">
        <v>72</v>
      </c>
      <c r="D2363" t="s">
        <v>16</v>
      </c>
      <c r="E2363">
        <v>0</v>
      </c>
      <c r="F2363">
        <v>15</v>
      </c>
      <c r="T2363">
        <v>0</v>
      </c>
      <c r="U2363">
        <v>1</v>
      </c>
    </row>
    <row r="2364" spans="1:21" x14ac:dyDescent="0.2">
      <c r="A2364">
        <v>2694</v>
      </c>
      <c r="B2364" t="s">
        <v>19</v>
      </c>
      <c r="C2364">
        <v>71</v>
      </c>
      <c r="D2364" t="s">
        <v>16</v>
      </c>
      <c r="E2364">
        <v>0</v>
      </c>
      <c r="F2364">
        <v>15</v>
      </c>
      <c r="N2364" t="s">
        <v>50</v>
      </c>
      <c r="O2364" t="s">
        <v>12</v>
      </c>
      <c r="T2364">
        <v>2</v>
      </c>
      <c r="U2364">
        <v>4</v>
      </c>
    </row>
    <row r="2365" spans="1:21" x14ac:dyDescent="0.2">
      <c r="A2365">
        <v>2695</v>
      </c>
      <c r="B2365" t="s">
        <v>19</v>
      </c>
      <c r="C2365">
        <v>86</v>
      </c>
      <c r="D2365" t="s">
        <v>18</v>
      </c>
      <c r="E2365">
        <v>0</v>
      </c>
      <c r="F2365">
        <v>11</v>
      </c>
      <c r="T2365">
        <v>0</v>
      </c>
      <c r="U2365">
        <v>0</v>
      </c>
    </row>
    <row r="2366" spans="1:21" x14ac:dyDescent="0.2">
      <c r="A2366">
        <v>2711</v>
      </c>
      <c r="B2366" t="s">
        <v>19</v>
      </c>
      <c r="C2366">
        <v>77</v>
      </c>
      <c r="D2366" t="s">
        <v>16</v>
      </c>
      <c r="E2366">
        <v>0</v>
      </c>
      <c r="F2366">
        <v>10</v>
      </c>
      <c r="M2366" t="s">
        <v>52</v>
      </c>
      <c r="P2366" t="s">
        <v>51</v>
      </c>
      <c r="T2366">
        <v>2</v>
      </c>
      <c r="U2366">
        <v>4</v>
      </c>
    </row>
    <row r="2367" spans="1:21" x14ac:dyDescent="0.2">
      <c r="A2367">
        <v>2721</v>
      </c>
      <c r="B2367" t="s">
        <v>19</v>
      </c>
      <c r="C2367">
        <v>80</v>
      </c>
      <c r="D2367" t="s">
        <v>18</v>
      </c>
      <c r="E2367">
        <v>0</v>
      </c>
      <c r="F2367">
        <v>18</v>
      </c>
      <c r="T2367">
        <v>0</v>
      </c>
      <c r="U2367">
        <v>0</v>
      </c>
    </row>
    <row r="2368" spans="1:21" x14ac:dyDescent="0.2">
      <c r="A2368">
        <v>2724</v>
      </c>
      <c r="B2368" t="s">
        <v>19</v>
      </c>
      <c r="C2368">
        <v>83</v>
      </c>
      <c r="D2368" t="s">
        <v>16</v>
      </c>
      <c r="E2368">
        <v>0</v>
      </c>
      <c r="F2368">
        <v>15</v>
      </c>
      <c r="N2368" t="s">
        <v>50</v>
      </c>
      <c r="T2368">
        <v>1</v>
      </c>
      <c r="U2368">
        <v>3</v>
      </c>
    </row>
    <row r="2369" spans="1:21" x14ac:dyDescent="0.2">
      <c r="A2369">
        <v>2727</v>
      </c>
      <c r="B2369" t="s">
        <v>19</v>
      </c>
      <c r="C2369">
        <v>80</v>
      </c>
      <c r="D2369" t="s">
        <v>18</v>
      </c>
      <c r="E2369">
        <v>0</v>
      </c>
      <c r="F2369">
        <v>8</v>
      </c>
      <c r="K2369" t="s">
        <v>10</v>
      </c>
      <c r="S2369" t="s">
        <v>53</v>
      </c>
      <c r="T2369">
        <v>2</v>
      </c>
      <c r="U2369">
        <v>5</v>
      </c>
    </row>
    <row r="2370" spans="1:21" x14ac:dyDescent="0.2">
      <c r="A2370">
        <v>2751</v>
      </c>
      <c r="B2370" t="s">
        <v>19</v>
      </c>
      <c r="C2370">
        <v>60</v>
      </c>
      <c r="D2370" t="s">
        <v>16</v>
      </c>
      <c r="E2370">
        <v>0</v>
      </c>
      <c r="F2370">
        <v>11</v>
      </c>
      <c r="K2370" t="s">
        <v>10</v>
      </c>
      <c r="N2370" t="s">
        <v>50</v>
      </c>
      <c r="O2370" t="s">
        <v>12</v>
      </c>
      <c r="T2370">
        <v>3</v>
      </c>
      <c r="U2370">
        <v>4</v>
      </c>
    </row>
    <row r="2371" spans="1:21" x14ac:dyDescent="0.2">
      <c r="A2371">
        <v>2752</v>
      </c>
      <c r="B2371" t="s">
        <v>19</v>
      </c>
      <c r="C2371">
        <v>75</v>
      </c>
      <c r="D2371" t="s">
        <v>16</v>
      </c>
      <c r="E2371">
        <v>0</v>
      </c>
      <c r="F2371">
        <v>15</v>
      </c>
      <c r="N2371" t="s">
        <v>50</v>
      </c>
      <c r="O2371" t="s">
        <v>12</v>
      </c>
      <c r="T2371">
        <v>2</v>
      </c>
      <c r="U2371">
        <v>3</v>
      </c>
    </row>
    <row r="2372" spans="1:21" x14ac:dyDescent="0.2">
      <c r="A2372">
        <v>2757</v>
      </c>
      <c r="B2372" t="s">
        <v>19</v>
      </c>
      <c r="C2372">
        <v>59</v>
      </c>
      <c r="D2372" t="s">
        <v>16</v>
      </c>
      <c r="E2372">
        <v>0</v>
      </c>
      <c r="F2372">
        <v>9</v>
      </c>
      <c r="N2372" t="s">
        <v>50</v>
      </c>
      <c r="Q2372" t="s">
        <v>54</v>
      </c>
      <c r="T2372">
        <v>2</v>
      </c>
      <c r="U2372">
        <v>3</v>
      </c>
    </row>
    <row r="2373" spans="1:21" x14ac:dyDescent="0.2">
      <c r="A2373">
        <v>2767</v>
      </c>
      <c r="B2373" t="s">
        <v>19</v>
      </c>
      <c r="C2373">
        <v>70</v>
      </c>
      <c r="D2373" t="s">
        <v>18</v>
      </c>
      <c r="E2373">
        <v>0</v>
      </c>
      <c r="F2373">
        <v>11</v>
      </c>
      <c r="O2373" t="s">
        <v>12</v>
      </c>
      <c r="T2373">
        <v>1</v>
      </c>
      <c r="U2373">
        <v>2</v>
      </c>
    </row>
    <row r="2374" spans="1:21" x14ac:dyDescent="0.2">
      <c r="A2374">
        <v>2774</v>
      </c>
      <c r="B2374" t="s">
        <v>19</v>
      </c>
      <c r="C2374">
        <v>68</v>
      </c>
      <c r="D2374" t="s">
        <v>16</v>
      </c>
      <c r="E2374">
        <v>0</v>
      </c>
      <c r="F2374">
        <v>12</v>
      </c>
      <c r="T2374">
        <v>0</v>
      </c>
      <c r="U2374">
        <v>0</v>
      </c>
    </row>
    <row r="2375" spans="1:21" x14ac:dyDescent="0.2">
      <c r="A2375">
        <v>2783</v>
      </c>
      <c r="B2375" t="s">
        <v>19</v>
      </c>
      <c r="C2375">
        <v>83</v>
      </c>
      <c r="D2375" t="s">
        <v>16</v>
      </c>
      <c r="E2375">
        <v>0</v>
      </c>
      <c r="F2375">
        <v>11</v>
      </c>
      <c r="N2375" t="s">
        <v>50</v>
      </c>
      <c r="T2375">
        <v>1</v>
      </c>
      <c r="U2375">
        <v>3</v>
      </c>
    </row>
    <row r="2376" spans="1:21" x14ac:dyDescent="0.2">
      <c r="A2376">
        <v>2798</v>
      </c>
      <c r="B2376" t="s">
        <v>19</v>
      </c>
      <c r="C2376">
        <v>75</v>
      </c>
      <c r="D2376" t="s">
        <v>16</v>
      </c>
      <c r="E2376">
        <v>0</v>
      </c>
      <c r="F2376">
        <v>15</v>
      </c>
      <c r="M2376" t="s">
        <v>52</v>
      </c>
      <c r="N2376" t="s">
        <v>50</v>
      </c>
      <c r="O2376" t="s">
        <v>12</v>
      </c>
      <c r="T2376">
        <v>3</v>
      </c>
      <c r="U2376">
        <v>6</v>
      </c>
    </row>
    <row r="2377" spans="1:21" x14ac:dyDescent="0.2">
      <c r="A2377">
        <v>2802</v>
      </c>
      <c r="B2377" t="s">
        <v>19</v>
      </c>
      <c r="C2377">
        <v>77</v>
      </c>
      <c r="D2377" t="s">
        <v>16</v>
      </c>
      <c r="E2377">
        <v>0</v>
      </c>
      <c r="F2377">
        <v>10</v>
      </c>
      <c r="O2377" t="s">
        <v>12</v>
      </c>
      <c r="T2377">
        <v>1</v>
      </c>
      <c r="U2377">
        <v>3</v>
      </c>
    </row>
    <row r="2378" spans="1:21" x14ac:dyDescent="0.2">
      <c r="A2378">
        <v>2824</v>
      </c>
      <c r="B2378" t="s">
        <v>19</v>
      </c>
      <c r="C2378">
        <v>81</v>
      </c>
      <c r="D2378" t="s">
        <v>16</v>
      </c>
      <c r="E2378">
        <v>0</v>
      </c>
      <c r="F2378">
        <v>16</v>
      </c>
      <c r="K2378" t="s">
        <v>10</v>
      </c>
      <c r="N2378" t="s">
        <v>50</v>
      </c>
      <c r="T2378">
        <v>2</v>
      </c>
      <c r="U2378">
        <v>4</v>
      </c>
    </row>
    <row r="2379" spans="1:21" x14ac:dyDescent="0.2">
      <c r="A2379">
        <v>2831</v>
      </c>
      <c r="B2379" t="s">
        <v>19</v>
      </c>
      <c r="C2379">
        <v>71</v>
      </c>
      <c r="D2379" t="s">
        <v>16</v>
      </c>
      <c r="E2379">
        <v>0</v>
      </c>
      <c r="F2379">
        <v>12</v>
      </c>
      <c r="N2379" t="s">
        <v>50</v>
      </c>
      <c r="T2379">
        <v>1</v>
      </c>
      <c r="U2379">
        <v>3</v>
      </c>
    </row>
    <row r="2380" spans="1:21" x14ac:dyDescent="0.2">
      <c r="A2380">
        <v>81</v>
      </c>
      <c r="C2380">
        <v>87</v>
      </c>
      <c r="D2380" t="s">
        <v>18</v>
      </c>
      <c r="E2380">
        <v>0</v>
      </c>
      <c r="F2380">
        <v>16</v>
      </c>
    </row>
    <row r="2381" spans="1:21" x14ac:dyDescent="0.2">
      <c r="A2381">
        <v>84</v>
      </c>
      <c r="C2381">
        <v>89</v>
      </c>
      <c r="D2381" t="s">
        <v>16</v>
      </c>
      <c r="E2381">
        <v>0</v>
      </c>
      <c r="F2381">
        <v>15</v>
      </c>
    </row>
    <row r="2382" spans="1:21" x14ac:dyDescent="0.2">
      <c r="A2382">
        <v>162</v>
      </c>
      <c r="C2382">
        <v>90</v>
      </c>
      <c r="D2382" t="s">
        <v>18</v>
      </c>
      <c r="E2382">
        <v>0</v>
      </c>
      <c r="F2382">
        <v>11</v>
      </c>
    </row>
    <row r="2383" spans="1:21" x14ac:dyDescent="0.2">
      <c r="A2383">
        <v>173</v>
      </c>
      <c r="C2383">
        <v>86</v>
      </c>
      <c r="D2383" t="s">
        <v>16</v>
      </c>
      <c r="E2383">
        <v>0</v>
      </c>
    </row>
    <row r="2384" spans="1:21" x14ac:dyDescent="0.2">
      <c r="A2384">
        <v>180</v>
      </c>
      <c r="C2384">
        <v>78</v>
      </c>
      <c r="D2384" t="s">
        <v>18</v>
      </c>
      <c r="E2384">
        <v>0</v>
      </c>
      <c r="F2384">
        <v>11</v>
      </c>
    </row>
    <row r="2385" spans="1:6" x14ac:dyDescent="0.2">
      <c r="A2385">
        <v>248</v>
      </c>
      <c r="C2385">
        <v>76</v>
      </c>
      <c r="D2385" t="s">
        <v>18</v>
      </c>
      <c r="E2385">
        <v>0</v>
      </c>
      <c r="F2385">
        <v>9</v>
      </c>
    </row>
    <row r="2386" spans="1:6" x14ac:dyDescent="0.2">
      <c r="A2386">
        <v>285</v>
      </c>
      <c r="C2386">
        <v>80</v>
      </c>
      <c r="D2386" t="s">
        <v>18</v>
      </c>
      <c r="E2386">
        <v>0</v>
      </c>
      <c r="F2386">
        <v>9</v>
      </c>
    </row>
    <row r="2387" spans="1:6" x14ac:dyDescent="0.2">
      <c r="A2387">
        <v>296</v>
      </c>
      <c r="C2387">
        <v>80</v>
      </c>
      <c r="D2387" t="s">
        <v>18</v>
      </c>
      <c r="E2387">
        <v>0</v>
      </c>
    </row>
    <row r="2388" spans="1:6" x14ac:dyDescent="0.2">
      <c r="A2388">
        <v>369</v>
      </c>
      <c r="C2388">
        <v>75</v>
      </c>
      <c r="D2388" t="s">
        <v>18</v>
      </c>
      <c r="E2388">
        <v>1</v>
      </c>
    </row>
    <row r="2389" spans="1:6" x14ac:dyDescent="0.2">
      <c r="A2389">
        <v>396</v>
      </c>
      <c r="C2389">
        <v>77</v>
      </c>
      <c r="D2389" t="s">
        <v>18</v>
      </c>
      <c r="E2389">
        <v>0</v>
      </c>
      <c r="F2389">
        <v>11</v>
      </c>
    </row>
    <row r="2390" spans="1:6" x14ac:dyDescent="0.2">
      <c r="A2390">
        <v>400</v>
      </c>
      <c r="C2390">
        <v>99</v>
      </c>
      <c r="D2390" t="s">
        <v>16</v>
      </c>
      <c r="E2390">
        <v>0</v>
      </c>
    </row>
    <row r="2391" spans="1:6" x14ac:dyDescent="0.2">
      <c r="A2391">
        <v>554</v>
      </c>
      <c r="C2391">
        <v>84</v>
      </c>
      <c r="D2391" t="s">
        <v>18</v>
      </c>
      <c r="E2391">
        <v>0</v>
      </c>
    </row>
    <row r="2392" spans="1:6" x14ac:dyDescent="0.2">
      <c r="A2392">
        <v>568</v>
      </c>
      <c r="C2392">
        <v>77</v>
      </c>
      <c r="D2392" t="s">
        <v>18</v>
      </c>
      <c r="E2392">
        <v>0</v>
      </c>
    </row>
    <row r="2393" spans="1:6" x14ac:dyDescent="0.2">
      <c r="A2393">
        <v>597</v>
      </c>
      <c r="C2393">
        <v>88</v>
      </c>
      <c r="D2393" t="s">
        <v>16</v>
      </c>
      <c r="E2393">
        <v>0</v>
      </c>
      <c r="F2393">
        <v>9</v>
      </c>
    </row>
    <row r="2394" spans="1:6" x14ac:dyDescent="0.2">
      <c r="A2394">
        <v>647</v>
      </c>
      <c r="C2394">
        <v>90</v>
      </c>
      <c r="D2394" t="s">
        <v>16</v>
      </c>
      <c r="E2394">
        <v>0</v>
      </c>
    </row>
    <row r="2395" spans="1:6" x14ac:dyDescent="0.2">
      <c r="A2395">
        <v>689</v>
      </c>
      <c r="C2395">
        <v>80</v>
      </c>
      <c r="D2395" t="s">
        <v>18</v>
      </c>
      <c r="E2395">
        <v>1</v>
      </c>
    </row>
    <row r="2396" spans="1:6" x14ac:dyDescent="0.2">
      <c r="A2396">
        <v>706</v>
      </c>
      <c r="C2396">
        <v>102</v>
      </c>
      <c r="D2396" t="s">
        <v>18</v>
      </c>
      <c r="E2396">
        <v>1</v>
      </c>
    </row>
    <row r="2397" spans="1:6" x14ac:dyDescent="0.2">
      <c r="A2397">
        <v>723</v>
      </c>
      <c r="C2397">
        <v>89</v>
      </c>
      <c r="D2397" t="s">
        <v>16</v>
      </c>
      <c r="E2397">
        <v>0</v>
      </c>
      <c r="F2397">
        <v>19</v>
      </c>
    </row>
    <row r="2398" spans="1:6" x14ac:dyDescent="0.2">
      <c r="A2398">
        <v>735</v>
      </c>
      <c r="C2398">
        <v>90</v>
      </c>
      <c r="D2398" t="s">
        <v>18</v>
      </c>
      <c r="E2398">
        <v>1</v>
      </c>
    </row>
    <row r="2399" spans="1:6" x14ac:dyDescent="0.2">
      <c r="A2399">
        <v>830</v>
      </c>
      <c r="C2399">
        <v>82</v>
      </c>
      <c r="D2399" t="s">
        <v>18</v>
      </c>
      <c r="E2399">
        <v>0</v>
      </c>
      <c r="F2399">
        <v>9</v>
      </c>
    </row>
    <row r="2400" spans="1:6" x14ac:dyDescent="0.2">
      <c r="A2400">
        <v>849</v>
      </c>
      <c r="C2400">
        <v>99</v>
      </c>
      <c r="D2400" t="s">
        <v>18</v>
      </c>
      <c r="E2400">
        <v>0</v>
      </c>
    </row>
    <row r="2401" spans="1:6" x14ac:dyDescent="0.2">
      <c r="A2401">
        <v>908</v>
      </c>
      <c r="C2401">
        <v>76</v>
      </c>
      <c r="D2401" t="s">
        <v>18</v>
      </c>
      <c r="E2401">
        <v>0</v>
      </c>
      <c r="F2401">
        <v>15</v>
      </c>
    </row>
    <row r="2402" spans="1:6" x14ac:dyDescent="0.2">
      <c r="A2402">
        <v>946</v>
      </c>
      <c r="C2402">
        <v>87</v>
      </c>
      <c r="D2402" t="s">
        <v>18</v>
      </c>
      <c r="E2402">
        <v>1</v>
      </c>
      <c r="F2402">
        <v>13</v>
      </c>
    </row>
    <row r="2403" spans="1:6" x14ac:dyDescent="0.2">
      <c r="A2403">
        <v>950</v>
      </c>
      <c r="C2403">
        <v>90</v>
      </c>
      <c r="D2403" t="s">
        <v>18</v>
      </c>
      <c r="E2403">
        <v>1</v>
      </c>
    </row>
    <row r="2404" spans="1:6" x14ac:dyDescent="0.2">
      <c r="A2404">
        <v>975</v>
      </c>
      <c r="C2404">
        <v>85</v>
      </c>
      <c r="D2404" t="s">
        <v>16</v>
      </c>
      <c r="E2404">
        <v>1</v>
      </c>
    </row>
    <row r="2405" spans="1:6" x14ac:dyDescent="0.2">
      <c r="A2405">
        <v>983</v>
      </c>
      <c r="C2405">
        <v>98</v>
      </c>
      <c r="D2405" t="s">
        <v>18</v>
      </c>
      <c r="E2405">
        <v>1</v>
      </c>
    </row>
    <row r="2406" spans="1:6" x14ac:dyDescent="0.2">
      <c r="A2406">
        <v>984</v>
      </c>
      <c r="C2406">
        <v>98</v>
      </c>
      <c r="D2406" t="s">
        <v>18</v>
      </c>
      <c r="E2406">
        <v>1</v>
      </c>
    </row>
    <row r="2407" spans="1:6" x14ac:dyDescent="0.2">
      <c r="A2407">
        <v>1008</v>
      </c>
      <c r="C2407">
        <v>102</v>
      </c>
      <c r="D2407" t="s">
        <v>16</v>
      </c>
      <c r="E2407">
        <v>0</v>
      </c>
    </row>
    <row r="2408" spans="1:6" x14ac:dyDescent="0.2">
      <c r="A2408">
        <v>1009</v>
      </c>
      <c r="C2408">
        <v>102</v>
      </c>
      <c r="D2408" t="s">
        <v>16</v>
      </c>
      <c r="E2408">
        <v>0</v>
      </c>
    </row>
    <row r="2409" spans="1:6" x14ac:dyDescent="0.2">
      <c r="A2409">
        <v>1012</v>
      </c>
      <c r="C2409">
        <v>87</v>
      </c>
      <c r="D2409" t="s">
        <v>18</v>
      </c>
      <c r="E2409">
        <v>0</v>
      </c>
    </row>
    <row r="2410" spans="1:6" x14ac:dyDescent="0.2">
      <c r="A2410">
        <v>1029</v>
      </c>
      <c r="C2410">
        <v>97</v>
      </c>
      <c r="D2410" t="s">
        <v>18</v>
      </c>
      <c r="E2410">
        <v>1</v>
      </c>
    </row>
    <row r="2411" spans="1:6" x14ac:dyDescent="0.2">
      <c r="A2411">
        <v>1038</v>
      </c>
      <c r="C2411">
        <v>101</v>
      </c>
      <c r="D2411" t="s">
        <v>16</v>
      </c>
      <c r="E2411">
        <v>1</v>
      </c>
    </row>
    <row r="2412" spans="1:6" x14ac:dyDescent="0.2">
      <c r="A2412">
        <v>1054</v>
      </c>
      <c r="C2412">
        <v>100</v>
      </c>
      <c r="D2412" t="s">
        <v>18</v>
      </c>
      <c r="E2412">
        <v>1</v>
      </c>
    </row>
    <row r="2413" spans="1:6" x14ac:dyDescent="0.2">
      <c r="A2413">
        <v>1083</v>
      </c>
      <c r="C2413">
        <v>102</v>
      </c>
      <c r="D2413" t="s">
        <v>18</v>
      </c>
      <c r="E2413">
        <v>1</v>
      </c>
    </row>
    <row r="2414" spans="1:6" x14ac:dyDescent="0.2">
      <c r="A2414">
        <v>1085</v>
      </c>
      <c r="C2414">
        <v>108</v>
      </c>
      <c r="D2414" t="s">
        <v>18</v>
      </c>
      <c r="E2414">
        <v>0</v>
      </c>
    </row>
    <row r="2415" spans="1:6" x14ac:dyDescent="0.2">
      <c r="A2415">
        <v>1126</v>
      </c>
      <c r="C2415">
        <v>99</v>
      </c>
      <c r="D2415" t="s">
        <v>18</v>
      </c>
      <c r="E2415">
        <v>0</v>
      </c>
    </row>
    <row r="2416" spans="1:6" x14ac:dyDescent="0.2">
      <c r="A2416">
        <v>1137</v>
      </c>
      <c r="C2416">
        <v>97</v>
      </c>
      <c r="D2416" t="s">
        <v>18</v>
      </c>
      <c r="E2416">
        <v>0</v>
      </c>
    </row>
    <row r="2417" spans="1:6" x14ac:dyDescent="0.2">
      <c r="A2417">
        <v>1140</v>
      </c>
      <c r="C2417">
        <v>69</v>
      </c>
      <c r="D2417" t="s">
        <v>16</v>
      </c>
      <c r="E2417">
        <v>1</v>
      </c>
    </row>
    <row r="2418" spans="1:6" x14ac:dyDescent="0.2">
      <c r="A2418">
        <v>1154</v>
      </c>
      <c r="C2418">
        <v>89</v>
      </c>
      <c r="D2418" t="s">
        <v>18</v>
      </c>
      <c r="E2418">
        <v>0</v>
      </c>
      <c r="F2418">
        <v>15</v>
      </c>
    </row>
    <row r="2419" spans="1:6" x14ac:dyDescent="0.2">
      <c r="A2419">
        <v>1155</v>
      </c>
      <c r="C2419">
        <v>89</v>
      </c>
      <c r="D2419" t="s">
        <v>18</v>
      </c>
      <c r="E2419">
        <v>0</v>
      </c>
      <c r="F2419">
        <v>15</v>
      </c>
    </row>
    <row r="2420" spans="1:6" x14ac:dyDescent="0.2">
      <c r="A2420">
        <v>1165</v>
      </c>
      <c r="C2420">
        <v>87</v>
      </c>
      <c r="D2420" t="s">
        <v>16</v>
      </c>
      <c r="E2420">
        <v>1</v>
      </c>
    </row>
    <row r="2421" spans="1:6" x14ac:dyDescent="0.2">
      <c r="A2421">
        <v>1167</v>
      </c>
      <c r="C2421">
        <v>80</v>
      </c>
      <c r="D2421" t="s">
        <v>18</v>
      </c>
      <c r="E2421">
        <v>2</v>
      </c>
    </row>
    <row r="2422" spans="1:6" x14ac:dyDescent="0.2">
      <c r="A2422">
        <v>1172</v>
      </c>
      <c r="C2422">
        <v>88</v>
      </c>
      <c r="D2422" t="s">
        <v>18</v>
      </c>
      <c r="E2422">
        <v>1</v>
      </c>
    </row>
    <row r="2423" spans="1:6" x14ac:dyDescent="0.2">
      <c r="A2423">
        <v>1199</v>
      </c>
      <c r="C2423">
        <v>76</v>
      </c>
      <c r="D2423" t="s">
        <v>16</v>
      </c>
      <c r="E2423">
        <v>1</v>
      </c>
      <c r="F2423">
        <v>10</v>
      </c>
    </row>
    <row r="2424" spans="1:6" x14ac:dyDescent="0.2">
      <c r="A2424">
        <v>1207</v>
      </c>
      <c r="C2424">
        <v>81</v>
      </c>
      <c r="D2424" t="s">
        <v>16</v>
      </c>
      <c r="E2424">
        <v>2</v>
      </c>
      <c r="F2424">
        <v>10</v>
      </c>
    </row>
    <row r="2425" spans="1:6" x14ac:dyDescent="0.2">
      <c r="A2425">
        <v>1212</v>
      </c>
      <c r="C2425">
        <v>73</v>
      </c>
      <c r="D2425" t="s">
        <v>18</v>
      </c>
      <c r="E2425">
        <v>2</v>
      </c>
      <c r="F2425">
        <v>16</v>
      </c>
    </row>
    <row r="2426" spans="1:6" x14ac:dyDescent="0.2">
      <c r="A2426">
        <v>1216</v>
      </c>
      <c r="C2426">
        <v>84</v>
      </c>
      <c r="D2426" t="s">
        <v>16</v>
      </c>
      <c r="E2426">
        <v>0</v>
      </c>
      <c r="F2426">
        <v>10</v>
      </c>
    </row>
    <row r="2427" spans="1:6" x14ac:dyDescent="0.2">
      <c r="A2427">
        <v>1229</v>
      </c>
      <c r="C2427">
        <v>76</v>
      </c>
      <c r="D2427" t="s">
        <v>18</v>
      </c>
      <c r="E2427">
        <v>1</v>
      </c>
      <c r="F2427">
        <v>9</v>
      </c>
    </row>
    <row r="2428" spans="1:6" x14ac:dyDescent="0.2">
      <c r="A2428">
        <v>1231</v>
      </c>
      <c r="C2428">
        <v>86</v>
      </c>
      <c r="D2428" t="s">
        <v>18</v>
      </c>
      <c r="E2428">
        <v>1</v>
      </c>
      <c r="F2428">
        <v>11</v>
      </c>
    </row>
    <row r="2429" spans="1:6" x14ac:dyDescent="0.2">
      <c r="A2429">
        <v>1238</v>
      </c>
      <c r="C2429">
        <v>76</v>
      </c>
      <c r="D2429" t="s">
        <v>18</v>
      </c>
      <c r="E2429">
        <v>0</v>
      </c>
      <c r="F2429">
        <v>12</v>
      </c>
    </row>
    <row r="2430" spans="1:6" x14ac:dyDescent="0.2">
      <c r="A2430">
        <v>1274</v>
      </c>
      <c r="C2430">
        <v>81</v>
      </c>
      <c r="D2430" t="s">
        <v>18</v>
      </c>
      <c r="E2430">
        <v>2</v>
      </c>
      <c r="F2430">
        <v>9</v>
      </c>
    </row>
    <row r="2431" spans="1:6" x14ac:dyDescent="0.2">
      <c r="A2431">
        <v>1280</v>
      </c>
      <c r="C2431">
        <v>93</v>
      </c>
      <c r="D2431" t="s">
        <v>16</v>
      </c>
      <c r="E2431">
        <v>0</v>
      </c>
      <c r="F2431">
        <v>15</v>
      </c>
    </row>
    <row r="2432" spans="1:6" x14ac:dyDescent="0.2">
      <c r="A2432">
        <v>1281</v>
      </c>
      <c r="C2432">
        <v>93</v>
      </c>
      <c r="D2432" t="s">
        <v>16</v>
      </c>
      <c r="E2432">
        <v>0</v>
      </c>
      <c r="F2432">
        <v>15</v>
      </c>
    </row>
    <row r="2433" spans="1:6" x14ac:dyDescent="0.2">
      <c r="A2433">
        <v>1292</v>
      </c>
      <c r="C2433">
        <v>82</v>
      </c>
      <c r="D2433" t="s">
        <v>18</v>
      </c>
      <c r="E2433">
        <v>1</v>
      </c>
      <c r="F2433">
        <v>11</v>
      </c>
    </row>
    <row r="2434" spans="1:6" x14ac:dyDescent="0.2">
      <c r="A2434">
        <v>1299</v>
      </c>
      <c r="C2434">
        <v>82</v>
      </c>
      <c r="D2434" t="s">
        <v>16</v>
      </c>
      <c r="E2434">
        <v>0</v>
      </c>
      <c r="F2434">
        <v>8</v>
      </c>
    </row>
    <row r="2435" spans="1:6" x14ac:dyDescent="0.2">
      <c r="A2435">
        <v>1306</v>
      </c>
      <c r="C2435">
        <v>85</v>
      </c>
      <c r="D2435" t="s">
        <v>16</v>
      </c>
      <c r="E2435">
        <v>0</v>
      </c>
    </row>
    <row r="2436" spans="1:6" x14ac:dyDescent="0.2">
      <c r="A2436">
        <v>1320</v>
      </c>
      <c r="C2436">
        <v>81</v>
      </c>
      <c r="D2436" t="s">
        <v>18</v>
      </c>
      <c r="E2436">
        <v>0</v>
      </c>
      <c r="F2436">
        <v>15</v>
      </c>
    </row>
    <row r="2437" spans="1:6" x14ac:dyDescent="0.2">
      <c r="A2437">
        <v>1323</v>
      </c>
      <c r="C2437">
        <v>86</v>
      </c>
      <c r="D2437" t="s">
        <v>16</v>
      </c>
      <c r="E2437">
        <v>0</v>
      </c>
      <c r="F2437">
        <v>10</v>
      </c>
    </row>
    <row r="2438" spans="1:6" x14ac:dyDescent="0.2">
      <c r="A2438">
        <v>1325</v>
      </c>
      <c r="C2438">
        <v>89</v>
      </c>
      <c r="D2438" t="s">
        <v>16</v>
      </c>
      <c r="E2438">
        <v>0</v>
      </c>
      <c r="F2438">
        <v>10</v>
      </c>
    </row>
    <row r="2439" spans="1:6" x14ac:dyDescent="0.2">
      <c r="A2439">
        <v>1336</v>
      </c>
      <c r="C2439">
        <v>80</v>
      </c>
      <c r="D2439" t="s">
        <v>16</v>
      </c>
      <c r="E2439">
        <v>1</v>
      </c>
      <c r="F2439">
        <v>11</v>
      </c>
    </row>
    <row r="2440" spans="1:6" x14ac:dyDescent="0.2">
      <c r="A2440">
        <v>1338</v>
      </c>
      <c r="C2440">
        <v>82</v>
      </c>
      <c r="D2440" t="s">
        <v>18</v>
      </c>
      <c r="E2440">
        <v>1</v>
      </c>
      <c r="F2440">
        <v>18</v>
      </c>
    </row>
    <row r="2441" spans="1:6" x14ac:dyDescent="0.2">
      <c r="A2441">
        <v>1348</v>
      </c>
      <c r="C2441">
        <v>82</v>
      </c>
      <c r="D2441" t="s">
        <v>18</v>
      </c>
      <c r="E2441">
        <v>1</v>
      </c>
      <c r="F2441">
        <v>15</v>
      </c>
    </row>
    <row r="2442" spans="1:6" x14ac:dyDescent="0.2">
      <c r="A2442">
        <v>1356</v>
      </c>
      <c r="C2442">
        <v>87</v>
      </c>
      <c r="D2442" t="s">
        <v>18</v>
      </c>
      <c r="E2442">
        <v>1</v>
      </c>
    </row>
    <row r="2443" spans="1:6" x14ac:dyDescent="0.2">
      <c r="A2443">
        <v>1364</v>
      </c>
      <c r="C2443">
        <v>85</v>
      </c>
      <c r="D2443" t="s">
        <v>18</v>
      </c>
      <c r="E2443">
        <v>0</v>
      </c>
      <c r="F2443">
        <v>9</v>
      </c>
    </row>
    <row r="2444" spans="1:6" x14ac:dyDescent="0.2">
      <c r="A2444">
        <v>1395</v>
      </c>
      <c r="C2444">
        <v>70</v>
      </c>
      <c r="D2444" t="s">
        <v>18</v>
      </c>
      <c r="E2444">
        <v>0</v>
      </c>
      <c r="F2444">
        <v>16</v>
      </c>
    </row>
    <row r="2445" spans="1:6" x14ac:dyDescent="0.2">
      <c r="A2445">
        <v>1414</v>
      </c>
      <c r="C2445">
        <v>72</v>
      </c>
      <c r="D2445" t="s">
        <v>18</v>
      </c>
      <c r="E2445">
        <v>0</v>
      </c>
    </row>
    <row r="2446" spans="1:6" x14ac:dyDescent="0.2">
      <c r="A2446">
        <v>1424</v>
      </c>
      <c r="C2446">
        <v>87</v>
      </c>
      <c r="D2446" t="s">
        <v>18</v>
      </c>
      <c r="E2446">
        <v>0</v>
      </c>
      <c r="F2446">
        <v>11</v>
      </c>
    </row>
    <row r="2447" spans="1:6" x14ac:dyDescent="0.2">
      <c r="A2447">
        <v>1445</v>
      </c>
      <c r="C2447">
        <v>76</v>
      </c>
      <c r="D2447" t="s">
        <v>16</v>
      </c>
      <c r="E2447">
        <v>0</v>
      </c>
      <c r="F2447">
        <v>10</v>
      </c>
    </row>
    <row r="2448" spans="1:6" x14ac:dyDescent="0.2">
      <c r="A2448">
        <v>1446</v>
      </c>
      <c r="C2448">
        <v>76</v>
      </c>
      <c r="D2448" t="s">
        <v>16</v>
      </c>
      <c r="E2448">
        <v>0</v>
      </c>
      <c r="F2448">
        <v>10</v>
      </c>
    </row>
    <row r="2449" spans="1:6" x14ac:dyDescent="0.2">
      <c r="A2449">
        <v>1447</v>
      </c>
      <c r="C2449">
        <v>76</v>
      </c>
      <c r="D2449" t="s">
        <v>16</v>
      </c>
      <c r="E2449">
        <v>0</v>
      </c>
      <c r="F2449">
        <v>10</v>
      </c>
    </row>
    <row r="2450" spans="1:6" x14ac:dyDescent="0.2">
      <c r="A2450">
        <v>1452</v>
      </c>
      <c r="C2450">
        <v>72</v>
      </c>
      <c r="D2450" t="s">
        <v>18</v>
      </c>
      <c r="E2450">
        <v>0</v>
      </c>
      <c r="F2450">
        <v>9</v>
      </c>
    </row>
    <row r="2451" spans="1:6" x14ac:dyDescent="0.2">
      <c r="A2451">
        <v>1458</v>
      </c>
      <c r="C2451">
        <v>73</v>
      </c>
      <c r="D2451" t="s">
        <v>16</v>
      </c>
      <c r="E2451">
        <v>1</v>
      </c>
      <c r="F2451">
        <v>16</v>
      </c>
    </row>
    <row r="2452" spans="1:6" x14ac:dyDescent="0.2">
      <c r="A2452">
        <v>1460</v>
      </c>
      <c r="C2452">
        <v>76</v>
      </c>
      <c r="D2452" t="s">
        <v>18</v>
      </c>
      <c r="E2452">
        <v>0</v>
      </c>
      <c r="F2452">
        <v>8</v>
      </c>
    </row>
    <row r="2453" spans="1:6" x14ac:dyDescent="0.2">
      <c r="A2453">
        <v>1463</v>
      </c>
      <c r="C2453">
        <v>82</v>
      </c>
      <c r="D2453" t="s">
        <v>16</v>
      </c>
      <c r="E2453">
        <v>1</v>
      </c>
      <c r="F2453">
        <v>12</v>
      </c>
    </row>
    <row r="2454" spans="1:6" x14ac:dyDescent="0.2">
      <c r="A2454">
        <v>1464</v>
      </c>
      <c r="C2454">
        <v>82</v>
      </c>
      <c r="D2454" t="s">
        <v>16</v>
      </c>
      <c r="E2454">
        <v>1</v>
      </c>
      <c r="F2454">
        <v>12</v>
      </c>
    </row>
    <row r="2455" spans="1:6" x14ac:dyDescent="0.2">
      <c r="A2455">
        <v>1465</v>
      </c>
      <c r="C2455">
        <v>82</v>
      </c>
      <c r="D2455" t="s">
        <v>16</v>
      </c>
      <c r="E2455">
        <v>1</v>
      </c>
      <c r="F2455">
        <v>12</v>
      </c>
    </row>
    <row r="2456" spans="1:6" x14ac:dyDescent="0.2">
      <c r="A2456">
        <v>1474</v>
      </c>
      <c r="C2456">
        <v>79</v>
      </c>
      <c r="D2456" t="s">
        <v>16</v>
      </c>
      <c r="E2456">
        <v>0</v>
      </c>
      <c r="F2456">
        <v>9</v>
      </c>
    </row>
    <row r="2457" spans="1:6" x14ac:dyDescent="0.2">
      <c r="A2457">
        <v>1478</v>
      </c>
      <c r="C2457">
        <v>102</v>
      </c>
      <c r="D2457" t="s">
        <v>18</v>
      </c>
      <c r="E2457">
        <v>1</v>
      </c>
    </row>
    <row r="2458" spans="1:6" x14ac:dyDescent="0.2">
      <c r="A2458">
        <v>1489</v>
      </c>
      <c r="C2458">
        <v>86</v>
      </c>
      <c r="D2458" t="s">
        <v>16</v>
      </c>
      <c r="E2458">
        <v>0</v>
      </c>
      <c r="F2458">
        <v>10</v>
      </c>
    </row>
    <row r="2459" spans="1:6" x14ac:dyDescent="0.2">
      <c r="A2459">
        <v>1490</v>
      </c>
      <c r="C2459">
        <v>86</v>
      </c>
      <c r="D2459" t="s">
        <v>16</v>
      </c>
      <c r="E2459">
        <v>0</v>
      </c>
      <c r="F2459">
        <v>10</v>
      </c>
    </row>
    <row r="2460" spans="1:6" x14ac:dyDescent="0.2">
      <c r="A2460">
        <v>1503</v>
      </c>
      <c r="C2460">
        <v>89</v>
      </c>
      <c r="D2460" t="s">
        <v>18</v>
      </c>
      <c r="E2460">
        <v>1</v>
      </c>
    </row>
    <row r="2461" spans="1:6" x14ac:dyDescent="0.2">
      <c r="A2461">
        <v>1506</v>
      </c>
      <c r="C2461">
        <v>79</v>
      </c>
      <c r="D2461" t="s">
        <v>18</v>
      </c>
      <c r="E2461">
        <v>0</v>
      </c>
      <c r="F2461">
        <v>11</v>
      </c>
    </row>
    <row r="2462" spans="1:6" x14ac:dyDescent="0.2">
      <c r="A2462">
        <v>1509</v>
      </c>
      <c r="C2462">
        <v>95</v>
      </c>
      <c r="D2462" t="s">
        <v>18</v>
      </c>
      <c r="E2462">
        <v>0</v>
      </c>
    </row>
    <row r="2463" spans="1:6" x14ac:dyDescent="0.2">
      <c r="A2463">
        <v>1515</v>
      </c>
      <c r="C2463">
        <v>77</v>
      </c>
      <c r="D2463" t="s">
        <v>16</v>
      </c>
      <c r="E2463">
        <v>1</v>
      </c>
      <c r="F2463">
        <v>11</v>
      </c>
    </row>
    <row r="2464" spans="1:6" x14ac:dyDescent="0.2">
      <c r="A2464">
        <v>1523</v>
      </c>
      <c r="C2464">
        <v>69</v>
      </c>
      <c r="D2464" t="s">
        <v>18</v>
      </c>
      <c r="E2464">
        <v>1</v>
      </c>
    </row>
    <row r="2465" spans="1:6" x14ac:dyDescent="0.2">
      <c r="A2465">
        <v>1525</v>
      </c>
      <c r="C2465">
        <v>79</v>
      </c>
      <c r="D2465" t="s">
        <v>18</v>
      </c>
      <c r="E2465">
        <v>0</v>
      </c>
      <c r="F2465">
        <v>15</v>
      </c>
    </row>
    <row r="2466" spans="1:6" x14ac:dyDescent="0.2">
      <c r="A2466">
        <v>1528</v>
      </c>
      <c r="C2466">
        <v>85</v>
      </c>
      <c r="D2466" t="s">
        <v>16</v>
      </c>
      <c r="E2466">
        <v>0</v>
      </c>
      <c r="F2466">
        <v>17</v>
      </c>
    </row>
    <row r="2467" spans="1:6" x14ac:dyDescent="0.2">
      <c r="A2467">
        <v>1530</v>
      </c>
      <c r="C2467">
        <v>78</v>
      </c>
      <c r="D2467" t="s">
        <v>16</v>
      </c>
      <c r="E2467">
        <v>0</v>
      </c>
      <c r="F2467">
        <v>9</v>
      </c>
    </row>
    <row r="2468" spans="1:6" x14ac:dyDescent="0.2">
      <c r="A2468">
        <v>1536</v>
      </c>
      <c r="C2468">
        <v>83</v>
      </c>
      <c r="D2468" t="s">
        <v>16</v>
      </c>
      <c r="E2468">
        <v>2</v>
      </c>
      <c r="F2468">
        <v>10</v>
      </c>
    </row>
    <row r="2469" spans="1:6" x14ac:dyDescent="0.2">
      <c r="A2469">
        <v>1539</v>
      </c>
      <c r="C2469">
        <v>87</v>
      </c>
      <c r="D2469" t="s">
        <v>16</v>
      </c>
      <c r="E2469">
        <v>1</v>
      </c>
    </row>
    <row r="2470" spans="1:6" x14ac:dyDescent="0.2">
      <c r="A2470">
        <v>1545</v>
      </c>
      <c r="C2470">
        <v>86</v>
      </c>
      <c r="D2470" t="s">
        <v>18</v>
      </c>
      <c r="E2470">
        <v>0</v>
      </c>
      <c r="F2470">
        <v>19</v>
      </c>
    </row>
    <row r="2471" spans="1:6" x14ac:dyDescent="0.2">
      <c r="A2471">
        <v>1550</v>
      </c>
      <c r="C2471">
        <v>80</v>
      </c>
      <c r="D2471" t="s">
        <v>18</v>
      </c>
      <c r="E2471">
        <v>1</v>
      </c>
      <c r="F2471">
        <v>15</v>
      </c>
    </row>
    <row r="2472" spans="1:6" x14ac:dyDescent="0.2">
      <c r="A2472">
        <v>1551</v>
      </c>
      <c r="C2472">
        <v>80</v>
      </c>
      <c r="D2472" t="s">
        <v>18</v>
      </c>
      <c r="E2472">
        <v>1</v>
      </c>
      <c r="F2472">
        <v>15</v>
      </c>
    </row>
    <row r="2473" spans="1:6" x14ac:dyDescent="0.2">
      <c r="A2473">
        <v>1554</v>
      </c>
      <c r="C2473">
        <v>72</v>
      </c>
      <c r="D2473" t="s">
        <v>16</v>
      </c>
      <c r="E2473">
        <v>0</v>
      </c>
      <c r="F2473">
        <v>10</v>
      </c>
    </row>
    <row r="2474" spans="1:6" x14ac:dyDescent="0.2">
      <c r="A2474">
        <v>1556</v>
      </c>
      <c r="C2474">
        <v>81</v>
      </c>
      <c r="D2474" t="s">
        <v>16</v>
      </c>
      <c r="E2474">
        <v>1</v>
      </c>
      <c r="F2474">
        <v>15</v>
      </c>
    </row>
    <row r="2475" spans="1:6" x14ac:dyDescent="0.2">
      <c r="A2475">
        <v>1570</v>
      </c>
      <c r="C2475">
        <v>84</v>
      </c>
      <c r="D2475" t="s">
        <v>16</v>
      </c>
      <c r="E2475">
        <v>0</v>
      </c>
      <c r="F2475">
        <v>16</v>
      </c>
    </row>
    <row r="2476" spans="1:6" x14ac:dyDescent="0.2">
      <c r="A2476">
        <v>1594</v>
      </c>
      <c r="C2476">
        <v>91</v>
      </c>
      <c r="D2476" t="s">
        <v>16</v>
      </c>
      <c r="E2476">
        <v>0</v>
      </c>
      <c r="F2476">
        <v>11</v>
      </c>
    </row>
    <row r="2477" spans="1:6" x14ac:dyDescent="0.2">
      <c r="A2477">
        <v>1600</v>
      </c>
      <c r="C2477">
        <v>81</v>
      </c>
      <c r="D2477" t="s">
        <v>18</v>
      </c>
      <c r="E2477">
        <v>1</v>
      </c>
    </row>
    <row r="2478" spans="1:6" x14ac:dyDescent="0.2">
      <c r="A2478">
        <v>1617</v>
      </c>
      <c r="C2478">
        <v>85</v>
      </c>
      <c r="D2478" t="s">
        <v>18</v>
      </c>
      <c r="E2478">
        <v>1</v>
      </c>
      <c r="F2478">
        <v>11</v>
      </c>
    </row>
    <row r="2479" spans="1:6" x14ac:dyDescent="0.2">
      <c r="A2479">
        <v>1626</v>
      </c>
      <c r="C2479">
        <v>92</v>
      </c>
      <c r="D2479" t="s">
        <v>18</v>
      </c>
      <c r="E2479">
        <v>1</v>
      </c>
      <c r="F2479">
        <v>9</v>
      </c>
    </row>
    <row r="2480" spans="1:6" x14ac:dyDescent="0.2">
      <c r="A2480">
        <v>1654</v>
      </c>
      <c r="C2480">
        <v>81</v>
      </c>
      <c r="D2480" t="s">
        <v>18</v>
      </c>
      <c r="E2480">
        <v>0</v>
      </c>
      <c r="F2480">
        <v>15</v>
      </c>
    </row>
    <row r="2481" spans="1:6" x14ac:dyDescent="0.2">
      <c r="A2481">
        <v>1655</v>
      </c>
      <c r="C2481">
        <v>81</v>
      </c>
      <c r="D2481" t="s">
        <v>18</v>
      </c>
      <c r="E2481">
        <v>0</v>
      </c>
      <c r="F2481">
        <v>15</v>
      </c>
    </row>
    <row r="2482" spans="1:6" x14ac:dyDescent="0.2">
      <c r="A2482">
        <v>1656</v>
      </c>
      <c r="C2482">
        <v>81</v>
      </c>
      <c r="D2482" t="s">
        <v>18</v>
      </c>
      <c r="E2482">
        <v>0</v>
      </c>
      <c r="F2482">
        <v>15</v>
      </c>
    </row>
    <row r="2483" spans="1:6" x14ac:dyDescent="0.2">
      <c r="A2483">
        <v>1664</v>
      </c>
      <c r="C2483">
        <v>73</v>
      </c>
      <c r="D2483" t="s">
        <v>18</v>
      </c>
      <c r="E2483">
        <v>0</v>
      </c>
    </row>
    <row r="2484" spans="1:6" x14ac:dyDescent="0.2">
      <c r="A2484">
        <v>1681</v>
      </c>
      <c r="C2484">
        <v>75</v>
      </c>
      <c r="D2484" t="s">
        <v>16</v>
      </c>
      <c r="E2484">
        <v>0</v>
      </c>
      <c r="F2484">
        <v>12</v>
      </c>
    </row>
    <row r="2485" spans="1:6" x14ac:dyDescent="0.2">
      <c r="A2485">
        <v>1684</v>
      </c>
      <c r="C2485">
        <v>77</v>
      </c>
      <c r="D2485" t="s">
        <v>16</v>
      </c>
      <c r="E2485">
        <v>1</v>
      </c>
    </row>
    <row r="2486" spans="1:6" x14ac:dyDescent="0.2">
      <c r="A2486">
        <v>1687</v>
      </c>
      <c r="C2486">
        <v>75</v>
      </c>
      <c r="D2486" t="s">
        <v>16</v>
      </c>
      <c r="E2486">
        <v>2</v>
      </c>
      <c r="F2486">
        <v>18</v>
      </c>
    </row>
    <row r="2487" spans="1:6" x14ac:dyDescent="0.2">
      <c r="A2487">
        <v>1692</v>
      </c>
      <c r="C2487">
        <v>79</v>
      </c>
      <c r="D2487" t="s">
        <v>18</v>
      </c>
      <c r="E2487">
        <v>1</v>
      </c>
      <c r="F2487">
        <v>16</v>
      </c>
    </row>
    <row r="2488" spans="1:6" x14ac:dyDescent="0.2">
      <c r="A2488">
        <v>1701</v>
      </c>
      <c r="C2488">
        <v>75</v>
      </c>
      <c r="D2488" t="s">
        <v>18</v>
      </c>
      <c r="E2488">
        <v>1</v>
      </c>
      <c r="F2488">
        <v>7</v>
      </c>
    </row>
    <row r="2489" spans="1:6" x14ac:dyDescent="0.2">
      <c r="A2489">
        <v>1711</v>
      </c>
      <c r="C2489">
        <v>78</v>
      </c>
      <c r="D2489" t="s">
        <v>18</v>
      </c>
      <c r="E2489">
        <v>0</v>
      </c>
      <c r="F2489">
        <v>10</v>
      </c>
    </row>
    <row r="2490" spans="1:6" x14ac:dyDescent="0.2">
      <c r="A2490">
        <v>1712</v>
      </c>
      <c r="C2490">
        <v>78</v>
      </c>
      <c r="D2490" t="s">
        <v>18</v>
      </c>
      <c r="E2490">
        <v>0</v>
      </c>
      <c r="F2490">
        <v>10</v>
      </c>
    </row>
    <row r="2491" spans="1:6" x14ac:dyDescent="0.2">
      <c r="A2491">
        <v>1720</v>
      </c>
      <c r="C2491">
        <v>73</v>
      </c>
      <c r="D2491" t="s">
        <v>18</v>
      </c>
      <c r="E2491">
        <v>0</v>
      </c>
      <c r="F2491">
        <v>15</v>
      </c>
    </row>
    <row r="2492" spans="1:6" x14ac:dyDescent="0.2">
      <c r="A2492">
        <v>1724</v>
      </c>
      <c r="C2492">
        <v>81</v>
      </c>
      <c r="D2492" t="s">
        <v>18</v>
      </c>
      <c r="E2492">
        <v>1</v>
      </c>
      <c r="F2492">
        <v>12</v>
      </c>
    </row>
    <row r="2493" spans="1:6" x14ac:dyDescent="0.2">
      <c r="A2493">
        <v>1727</v>
      </c>
      <c r="C2493">
        <v>62</v>
      </c>
      <c r="D2493" t="s">
        <v>18</v>
      </c>
      <c r="E2493">
        <v>0</v>
      </c>
      <c r="F2493">
        <v>17</v>
      </c>
    </row>
    <row r="2494" spans="1:6" x14ac:dyDescent="0.2">
      <c r="A2494">
        <v>1729</v>
      </c>
      <c r="C2494">
        <v>77</v>
      </c>
      <c r="D2494" t="s">
        <v>18</v>
      </c>
      <c r="E2494">
        <v>1</v>
      </c>
    </row>
    <row r="2495" spans="1:6" x14ac:dyDescent="0.2">
      <c r="A2495">
        <v>1733</v>
      </c>
      <c r="C2495">
        <v>75</v>
      </c>
      <c r="D2495" t="s">
        <v>18</v>
      </c>
      <c r="E2495">
        <v>1</v>
      </c>
      <c r="F2495">
        <v>16</v>
      </c>
    </row>
    <row r="2496" spans="1:6" x14ac:dyDescent="0.2">
      <c r="A2496">
        <v>1735</v>
      </c>
      <c r="C2496">
        <v>72</v>
      </c>
      <c r="D2496" t="s">
        <v>18</v>
      </c>
      <c r="E2496">
        <v>0</v>
      </c>
      <c r="F2496">
        <v>16</v>
      </c>
    </row>
    <row r="2497" spans="1:6" x14ac:dyDescent="0.2">
      <c r="A2497">
        <v>1745</v>
      </c>
      <c r="C2497">
        <v>81</v>
      </c>
      <c r="D2497" t="s">
        <v>16</v>
      </c>
      <c r="E2497">
        <v>2</v>
      </c>
      <c r="F2497">
        <v>10</v>
      </c>
    </row>
    <row r="2498" spans="1:6" x14ac:dyDescent="0.2">
      <c r="A2498">
        <v>1754</v>
      </c>
      <c r="C2498">
        <v>72</v>
      </c>
      <c r="D2498" t="s">
        <v>18</v>
      </c>
      <c r="E2498">
        <v>1</v>
      </c>
      <c r="F2498">
        <v>15</v>
      </c>
    </row>
    <row r="2499" spans="1:6" x14ac:dyDescent="0.2">
      <c r="A2499">
        <v>1755</v>
      </c>
      <c r="C2499">
        <v>72</v>
      </c>
      <c r="D2499" t="s">
        <v>18</v>
      </c>
      <c r="E2499">
        <v>1</v>
      </c>
      <c r="F2499">
        <v>15</v>
      </c>
    </row>
    <row r="2500" spans="1:6" x14ac:dyDescent="0.2">
      <c r="A2500">
        <v>1759</v>
      </c>
      <c r="C2500">
        <v>76</v>
      </c>
      <c r="D2500" t="s">
        <v>16</v>
      </c>
      <c r="E2500">
        <v>2</v>
      </c>
      <c r="F2500">
        <v>12</v>
      </c>
    </row>
    <row r="2501" spans="1:6" x14ac:dyDescent="0.2">
      <c r="A2501">
        <v>1765</v>
      </c>
      <c r="C2501">
        <v>92</v>
      </c>
      <c r="D2501" t="s">
        <v>18</v>
      </c>
      <c r="E2501">
        <v>0</v>
      </c>
    </row>
    <row r="2502" spans="1:6" x14ac:dyDescent="0.2">
      <c r="A2502">
        <v>1775</v>
      </c>
      <c r="C2502">
        <v>78</v>
      </c>
      <c r="D2502" t="s">
        <v>18</v>
      </c>
      <c r="E2502">
        <v>0</v>
      </c>
    </row>
    <row r="2503" spans="1:6" x14ac:dyDescent="0.2">
      <c r="A2503">
        <v>1776</v>
      </c>
      <c r="C2503">
        <v>78</v>
      </c>
      <c r="D2503" t="s">
        <v>18</v>
      </c>
      <c r="E2503">
        <v>0</v>
      </c>
    </row>
    <row r="2504" spans="1:6" x14ac:dyDescent="0.2">
      <c r="A2504">
        <v>1785</v>
      </c>
      <c r="C2504">
        <v>72</v>
      </c>
      <c r="D2504" t="s">
        <v>18</v>
      </c>
      <c r="E2504">
        <v>0</v>
      </c>
      <c r="F2504">
        <v>10</v>
      </c>
    </row>
    <row r="2505" spans="1:6" x14ac:dyDescent="0.2">
      <c r="A2505">
        <v>1797</v>
      </c>
      <c r="C2505">
        <v>73</v>
      </c>
      <c r="D2505" t="s">
        <v>18</v>
      </c>
      <c r="E2505">
        <v>2</v>
      </c>
      <c r="F2505">
        <v>10</v>
      </c>
    </row>
    <row r="2506" spans="1:6" x14ac:dyDescent="0.2">
      <c r="A2506">
        <v>1803</v>
      </c>
      <c r="C2506">
        <v>86</v>
      </c>
      <c r="D2506" t="s">
        <v>16</v>
      </c>
      <c r="E2506">
        <v>0</v>
      </c>
      <c r="F2506">
        <v>12</v>
      </c>
    </row>
    <row r="2507" spans="1:6" x14ac:dyDescent="0.2">
      <c r="A2507">
        <v>1811</v>
      </c>
      <c r="C2507">
        <v>77</v>
      </c>
      <c r="D2507" t="s">
        <v>16</v>
      </c>
      <c r="E2507">
        <v>1</v>
      </c>
      <c r="F2507">
        <v>17</v>
      </c>
    </row>
    <row r="2508" spans="1:6" x14ac:dyDescent="0.2">
      <c r="A2508">
        <v>1815</v>
      </c>
      <c r="C2508">
        <v>61</v>
      </c>
      <c r="D2508" t="s">
        <v>16</v>
      </c>
      <c r="E2508">
        <v>1</v>
      </c>
      <c r="F2508">
        <v>14</v>
      </c>
    </row>
    <row r="2509" spans="1:6" x14ac:dyDescent="0.2">
      <c r="A2509">
        <v>1824</v>
      </c>
      <c r="C2509">
        <v>59</v>
      </c>
      <c r="D2509" t="s">
        <v>18</v>
      </c>
      <c r="E2509">
        <v>0</v>
      </c>
    </row>
    <row r="2510" spans="1:6" x14ac:dyDescent="0.2">
      <c r="A2510">
        <v>1826</v>
      </c>
      <c r="C2510">
        <v>76</v>
      </c>
      <c r="D2510" t="s">
        <v>18</v>
      </c>
      <c r="E2510">
        <v>0</v>
      </c>
      <c r="F2510">
        <v>16</v>
      </c>
    </row>
    <row r="2511" spans="1:6" x14ac:dyDescent="0.2">
      <c r="A2511">
        <v>1830</v>
      </c>
      <c r="C2511">
        <v>74</v>
      </c>
      <c r="D2511" t="s">
        <v>18</v>
      </c>
      <c r="E2511">
        <v>1</v>
      </c>
      <c r="F2511">
        <v>10</v>
      </c>
    </row>
    <row r="2512" spans="1:6" x14ac:dyDescent="0.2">
      <c r="A2512">
        <v>1833</v>
      </c>
      <c r="C2512">
        <v>60</v>
      </c>
      <c r="D2512" t="s">
        <v>18</v>
      </c>
      <c r="E2512">
        <v>1</v>
      </c>
    </row>
    <row r="2513" spans="1:6" x14ac:dyDescent="0.2">
      <c r="A2513">
        <v>1841</v>
      </c>
      <c r="C2513">
        <v>67</v>
      </c>
      <c r="D2513" t="s">
        <v>18</v>
      </c>
      <c r="E2513">
        <v>0</v>
      </c>
      <c r="F2513">
        <v>12</v>
      </c>
    </row>
    <row r="2514" spans="1:6" x14ac:dyDescent="0.2">
      <c r="A2514">
        <v>1845</v>
      </c>
      <c r="C2514">
        <v>76</v>
      </c>
      <c r="D2514" t="s">
        <v>18</v>
      </c>
      <c r="E2514">
        <v>2</v>
      </c>
    </row>
    <row r="2515" spans="1:6" x14ac:dyDescent="0.2">
      <c r="A2515">
        <v>1855</v>
      </c>
      <c r="C2515">
        <v>74</v>
      </c>
      <c r="D2515" t="s">
        <v>16</v>
      </c>
      <c r="E2515">
        <v>0</v>
      </c>
      <c r="F2515">
        <v>19</v>
      </c>
    </row>
    <row r="2516" spans="1:6" x14ac:dyDescent="0.2">
      <c r="A2516">
        <v>1862</v>
      </c>
      <c r="C2516">
        <v>67</v>
      </c>
      <c r="D2516" t="s">
        <v>18</v>
      </c>
      <c r="E2516">
        <v>1</v>
      </c>
      <c r="F2516">
        <v>15</v>
      </c>
    </row>
    <row r="2517" spans="1:6" x14ac:dyDescent="0.2">
      <c r="A2517">
        <v>1866</v>
      </c>
      <c r="C2517">
        <v>80</v>
      </c>
      <c r="D2517" t="s">
        <v>16</v>
      </c>
      <c r="E2517">
        <v>1</v>
      </c>
      <c r="F2517">
        <v>15</v>
      </c>
    </row>
    <row r="2518" spans="1:6" x14ac:dyDescent="0.2">
      <c r="A2518">
        <v>1872</v>
      </c>
      <c r="C2518">
        <v>73</v>
      </c>
      <c r="D2518" t="s">
        <v>16</v>
      </c>
      <c r="E2518">
        <v>0</v>
      </c>
      <c r="F2518">
        <v>19</v>
      </c>
    </row>
    <row r="2519" spans="1:6" x14ac:dyDescent="0.2">
      <c r="A2519">
        <v>1879</v>
      </c>
      <c r="C2519">
        <v>80</v>
      </c>
      <c r="D2519" t="s">
        <v>16</v>
      </c>
      <c r="E2519">
        <v>0</v>
      </c>
      <c r="F2519">
        <v>15</v>
      </c>
    </row>
    <row r="2520" spans="1:6" x14ac:dyDescent="0.2">
      <c r="A2520">
        <v>1894</v>
      </c>
      <c r="C2520">
        <v>74</v>
      </c>
      <c r="D2520" t="s">
        <v>18</v>
      </c>
      <c r="E2520">
        <v>1</v>
      </c>
    </row>
    <row r="2521" spans="1:6" x14ac:dyDescent="0.2">
      <c r="A2521">
        <v>1895</v>
      </c>
      <c r="C2521">
        <v>74</v>
      </c>
      <c r="D2521" t="s">
        <v>18</v>
      </c>
      <c r="E2521">
        <v>1</v>
      </c>
    </row>
    <row r="2522" spans="1:6" x14ac:dyDescent="0.2">
      <c r="A2522">
        <v>1898</v>
      </c>
      <c r="C2522">
        <v>63</v>
      </c>
      <c r="D2522" t="s">
        <v>18</v>
      </c>
      <c r="E2522">
        <v>1</v>
      </c>
    </row>
    <row r="2523" spans="1:6" x14ac:dyDescent="0.2">
      <c r="A2523">
        <v>1901</v>
      </c>
      <c r="C2523">
        <v>82</v>
      </c>
      <c r="D2523" t="s">
        <v>16</v>
      </c>
      <c r="E2523">
        <v>0</v>
      </c>
      <c r="F2523">
        <v>9</v>
      </c>
    </row>
    <row r="2524" spans="1:6" x14ac:dyDescent="0.2">
      <c r="A2524">
        <v>1902</v>
      </c>
      <c r="C2524">
        <v>82</v>
      </c>
      <c r="D2524" t="s">
        <v>16</v>
      </c>
      <c r="E2524">
        <v>0</v>
      </c>
      <c r="F2524">
        <v>9</v>
      </c>
    </row>
    <row r="2525" spans="1:6" x14ac:dyDescent="0.2">
      <c r="A2525">
        <v>1907</v>
      </c>
      <c r="C2525">
        <v>79</v>
      </c>
      <c r="D2525" t="s">
        <v>16</v>
      </c>
      <c r="E2525">
        <v>0</v>
      </c>
      <c r="F2525">
        <v>16</v>
      </c>
    </row>
    <row r="2526" spans="1:6" x14ac:dyDescent="0.2">
      <c r="A2526">
        <v>1909</v>
      </c>
      <c r="C2526">
        <v>85</v>
      </c>
      <c r="D2526" t="s">
        <v>18</v>
      </c>
      <c r="E2526">
        <v>1</v>
      </c>
      <c r="F2526">
        <v>10</v>
      </c>
    </row>
    <row r="2527" spans="1:6" x14ac:dyDescent="0.2">
      <c r="A2527">
        <v>1916</v>
      </c>
      <c r="C2527">
        <v>78</v>
      </c>
      <c r="D2527" t="s">
        <v>16</v>
      </c>
      <c r="E2527">
        <v>2</v>
      </c>
      <c r="F2527">
        <v>11</v>
      </c>
    </row>
    <row r="2528" spans="1:6" x14ac:dyDescent="0.2">
      <c r="A2528">
        <v>1917</v>
      </c>
      <c r="C2528">
        <v>78</v>
      </c>
      <c r="D2528" t="s">
        <v>16</v>
      </c>
      <c r="E2528">
        <v>2</v>
      </c>
      <c r="F2528">
        <v>11</v>
      </c>
    </row>
    <row r="2529" spans="1:6" x14ac:dyDescent="0.2">
      <c r="A2529">
        <v>1918</v>
      </c>
      <c r="C2529">
        <v>78</v>
      </c>
      <c r="D2529" t="s">
        <v>16</v>
      </c>
      <c r="E2529">
        <v>2</v>
      </c>
      <c r="F2529">
        <v>11</v>
      </c>
    </row>
    <row r="2530" spans="1:6" x14ac:dyDescent="0.2">
      <c r="A2530">
        <v>1920</v>
      </c>
      <c r="C2530">
        <v>80</v>
      </c>
      <c r="D2530" t="s">
        <v>16</v>
      </c>
      <c r="E2530">
        <v>0</v>
      </c>
      <c r="F2530">
        <v>17</v>
      </c>
    </row>
    <row r="2531" spans="1:6" x14ac:dyDescent="0.2">
      <c r="A2531">
        <v>1921</v>
      </c>
      <c r="C2531">
        <v>80</v>
      </c>
      <c r="D2531" t="s">
        <v>16</v>
      </c>
      <c r="E2531">
        <v>0</v>
      </c>
      <c r="F2531">
        <v>17</v>
      </c>
    </row>
    <row r="2532" spans="1:6" x14ac:dyDescent="0.2">
      <c r="A2532">
        <v>1927</v>
      </c>
      <c r="C2532">
        <v>83</v>
      </c>
      <c r="D2532" t="s">
        <v>16</v>
      </c>
      <c r="E2532">
        <v>1</v>
      </c>
      <c r="F2532">
        <v>15</v>
      </c>
    </row>
    <row r="2533" spans="1:6" x14ac:dyDescent="0.2">
      <c r="A2533">
        <v>1928</v>
      </c>
      <c r="C2533">
        <v>83</v>
      </c>
      <c r="D2533" t="s">
        <v>16</v>
      </c>
      <c r="E2533">
        <v>1</v>
      </c>
      <c r="F2533">
        <v>15</v>
      </c>
    </row>
    <row r="2534" spans="1:6" x14ac:dyDescent="0.2">
      <c r="A2534">
        <v>1929</v>
      </c>
      <c r="C2534">
        <v>83</v>
      </c>
      <c r="D2534" t="s">
        <v>16</v>
      </c>
      <c r="E2534">
        <v>1</v>
      </c>
      <c r="F2534">
        <v>15</v>
      </c>
    </row>
    <row r="2535" spans="1:6" x14ac:dyDescent="0.2">
      <c r="A2535">
        <v>1934</v>
      </c>
      <c r="C2535">
        <v>74</v>
      </c>
      <c r="D2535" t="s">
        <v>18</v>
      </c>
      <c r="E2535">
        <v>0</v>
      </c>
      <c r="F2535">
        <v>17</v>
      </c>
    </row>
    <row r="2536" spans="1:6" x14ac:dyDescent="0.2">
      <c r="A2536">
        <v>1936</v>
      </c>
      <c r="C2536">
        <v>71</v>
      </c>
      <c r="D2536" t="s">
        <v>18</v>
      </c>
      <c r="E2536">
        <v>2</v>
      </c>
      <c r="F2536">
        <v>12</v>
      </c>
    </row>
    <row r="2537" spans="1:6" x14ac:dyDescent="0.2">
      <c r="A2537">
        <v>1937</v>
      </c>
      <c r="C2537">
        <v>71</v>
      </c>
      <c r="D2537" t="s">
        <v>18</v>
      </c>
      <c r="E2537">
        <v>2</v>
      </c>
      <c r="F2537">
        <v>12</v>
      </c>
    </row>
    <row r="2538" spans="1:6" x14ac:dyDescent="0.2">
      <c r="A2538">
        <v>1940</v>
      </c>
      <c r="C2538">
        <v>75</v>
      </c>
      <c r="D2538" t="s">
        <v>18</v>
      </c>
      <c r="E2538">
        <v>0</v>
      </c>
      <c r="F2538">
        <v>12</v>
      </c>
    </row>
    <row r="2539" spans="1:6" x14ac:dyDescent="0.2">
      <c r="A2539">
        <v>1943</v>
      </c>
      <c r="C2539">
        <v>76</v>
      </c>
      <c r="D2539" t="s">
        <v>18</v>
      </c>
      <c r="E2539">
        <v>2</v>
      </c>
      <c r="F2539">
        <v>17</v>
      </c>
    </row>
    <row r="2540" spans="1:6" x14ac:dyDescent="0.2">
      <c r="A2540">
        <v>1945</v>
      </c>
      <c r="C2540">
        <v>71</v>
      </c>
      <c r="D2540" t="s">
        <v>18</v>
      </c>
      <c r="E2540">
        <v>0</v>
      </c>
      <c r="F2540">
        <v>16</v>
      </c>
    </row>
    <row r="2541" spans="1:6" x14ac:dyDescent="0.2">
      <c r="A2541">
        <v>1946</v>
      </c>
      <c r="C2541">
        <v>71</v>
      </c>
      <c r="D2541" t="s">
        <v>18</v>
      </c>
      <c r="E2541">
        <v>0</v>
      </c>
      <c r="F2541">
        <v>16</v>
      </c>
    </row>
    <row r="2542" spans="1:6" x14ac:dyDescent="0.2">
      <c r="A2542">
        <v>1947</v>
      </c>
      <c r="C2542">
        <v>71</v>
      </c>
      <c r="D2542" t="s">
        <v>18</v>
      </c>
      <c r="E2542">
        <v>0</v>
      </c>
      <c r="F2542">
        <v>16</v>
      </c>
    </row>
    <row r="2543" spans="1:6" x14ac:dyDescent="0.2">
      <c r="A2543">
        <v>1948</v>
      </c>
      <c r="C2543">
        <v>71</v>
      </c>
      <c r="D2543" t="s">
        <v>18</v>
      </c>
      <c r="E2543">
        <v>0</v>
      </c>
      <c r="F2543">
        <v>16</v>
      </c>
    </row>
    <row r="2544" spans="1:6" x14ac:dyDescent="0.2">
      <c r="A2544">
        <v>1952</v>
      </c>
      <c r="C2544">
        <v>75</v>
      </c>
      <c r="D2544" t="s">
        <v>18</v>
      </c>
      <c r="E2544">
        <v>0</v>
      </c>
      <c r="F2544">
        <v>15</v>
      </c>
    </row>
    <row r="2545" spans="1:6" x14ac:dyDescent="0.2">
      <c r="A2545">
        <v>1954</v>
      </c>
      <c r="C2545">
        <v>75</v>
      </c>
      <c r="D2545" t="s">
        <v>16</v>
      </c>
      <c r="E2545">
        <v>0</v>
      </c>
      <c r="F2545">
        <v>15</v>
      </c>
    </row>
    <row r="2546" spans="1:6" x14ac:dyDescent="0.2">
      <c r="A2546">
        <v>1955</v>
      </c>
      <c r="C2546">
        <v>75</v>
      </c>
      <c r="D2546" t="s">
        <v>16</v>
      </c>
      <c r="E2546">
        <v>0</v>
      </c>
      <c r="F2546">
        <v>15</v>
      </c>
    </row>
    <row r="2547" spans="1:6" x14ac:dyDescent="0.2">
      <c r="A2547">
        <v>1957</v>
      </c>
      <c r="C2547">
        <v>81</v>
      </c>
      <c r="D2547" t="s">
        <v>18</v>
      </c>
      <c r="E2547">
        <v>0</v>
      </c>
      <c r="F2547">
        <v>12</v>
      </c>
    </row>
    <row r="2548" spans="1:6" x14ac:dyDescent="0.2">
      <c r="A2548">
        <v>1960</v>
      </c>
      <c r="C2548">
        <v>91</v>
      </c>
      <c r="D2548" t="s">
        <v>18</v>
      </c>
      <c r="E2548">
        <v>0</v>
      </c>
      <c r="F2548">
        <v>12</v>
      </c>
    </row>
    <row r="2549" spans="1:6" x14ac:dyDescent="0.2">
      <c r="A2549">
        <v>1970</v>
      </c>
      <c r="C2549">
        <v>68</v>
      </c>
      <c r="D2549" t="s">
        <v>16</v>
      </c>
      <c r="E2549">
        <v>2</v>
      </c>
      <c r="F2549">
        <v>16</v>
      </c>
    </row>
    <row r="2550" spans="1:6" x14ac:dyDescent="0.2">
      <c r="A2550">
        <v>1971</v>
      </c>
      <c r="C2550">
        <v>68</v>
      </c>
      <c r="D2550" t="s">
        <v>16</v>
      </c>
      <c r="E2550">
        <v>2</v>
      </c>
      <c r="F2550">
        <v>16</v>
      </c>
    </row>
    <row r="2551" spans="1:6" x14ac:dyDescent="0.2">
      <c r="A2551">
        <v>1972</v>
      </c>
      <c r="C2551">
        <v>68</v>
      </c>
      <c r="D2551" t="s">
        <v>16</v>
      </c>
      <c r="E2551">
        <v>2</v>
      </c>
      <c r="F2551">
        <v>16</v>
      </c>
    </row>
    <row r="2552" spans="1:6" x14ac:dyDescent="0.2">
      <c r="A2552">
        <v>1974</v>
      </c>
      <c r="C2552">
        <v>77</v>
      </c>
      <c r="D2552" t="s">
        <v>16</v>
      </c>
      <c r="E2552">
        <v>0</v>
      </c>
      <c r="F2552">
        <v>16</v>
      </c>
    </row>
    <row r="2553" spans="1:6" x14ac:dyDescent="0.2">
      <c r="A2553">
        <v>1975</v>
      </c>
      <c r="C2553">
        <v>77</v>
      </c>
      <c r="D2553" t="s">
        <v>16</v>
      </c>
      <c r="E2553">
        <v>0</v>
      </c>
      <c r="F2553">
        <v>16</v>
      </c>
    </row>
    <row r="2554" spans="1:6" x14ac:dyDescent="0.2">
      <c r="A2554">
        <v>1976</v>
      </c>
      <c r="C2554">
        <v>77</v>
      </c>
      <c r="D2554" t="s">
        <v>16</v>
      </c>
      <c r="E2554">
        <v>0</v>
      </c>
      <c r="F2554">
        <v>16</v>
      </c>
    </row>
    <row r="2555" spans="1:6" x14ac:dyDescent="0.2">
      <c r="A2555">
        <v>1979</v>
      </c>
      <c r="C2555">
        <v>75</v>
      </c>
      <c r="D2555" t="s">
        <v>16</v>
      </c>
      <c r="E2555">
        <v>0</v>
      </c>
      <c r="F2555">
        <v>12</v>
      </c>
    </row>
    <row r="2556" spans="1:6" x14ac:dyDescent="0.2">
      <c r="A2556">
        <v>1983</v>
      </c>
      <c r="C2556">
        <v>88</v>
      </c>
      <c r="D2556" t="s">
        <v>18</v>
      </c>
      <c r="E2556">
        <v>0</v>
      </c>
      <c r="F2556">
        <v>18</v>
      </c>
    </row>
    <row r="2557" spans="1:6" x14ac:dyDescent="0.2">
      <c r="A2557">
        <v>1986</v>
      </c>
      <c r="C2557">
        <v>82</v>
      </c>
      <c r="D2557" t="s">
        <v>18</v>
      </c>
      <c r="E2557">
        <v>1</v>
      </c>
      <c r="F2557">
        <v>16</v>
      </c>
    </row>
    <row r="2558" spans="1:6" x14ac:dyDescent="0.2">
      <c r="A2558">
        <v>1988</v>
      </c>
      <c r="C2558">
        <v>75</v>
      </c>
      <c r="D2558" t="s">
        <v>16</v>
      </c>
      <c r="E2558">
        <v>1</v>
      </c>
      <c r="F2558">
        <v>12</v>
      </c>
    </row>
    <row r="2559" spans="1:6" x14ac:dyDescent="0.2">
      <c r="A2559">
        <v>1989</v>
      </c>
      <c r="C2559">
        <v>75</v>
      </c>
      <c r="D2559" t="s">
        <v>16</v>
      </c>
      <c r="E2559">
        <v>1</v>
      </c>
      <c r="F2559">
        <v>12</v>
      </c>
    </row>
    <row r="2560" spans="1:6" x14ac:dyDescent="0.2">
      <c r="A2560">
        <v>1992</v>
      </c>
      <c r="C2560">
        <v>78</v>
      </c>
      <c r="D2560" t="s">
        <v>18</v>
      </c>
      <c r="E2560">
        <v>1</v>
      </c>
      <c r="F2560">
        <v>8</v>
      </c>
    </row>
    <row r="2561" spans="1:6" x14ac:dyDescent="0.2">
      <c r="A2561">
        <v>1995</v>
      </c>
      <c r="C2561">
        <v>89</v>
      </c>
      <c r="D2561" t="s">
        <v>16</v>
      </c>
      <c r="E2561">
        <v>1</v>
      </c>
      <c r="F2561">
        <v>16</v>
      </c>
    </row>
    <row r="2562" spans="1:6" x14ac:dyDescent="0.2">
      <c r="A2562">
        <v>1996</v>
      </c>
      <c r="C2562">
        <v>89</v>
      </c>
      <c r="D2562" t="s">
        <v>16</v>
      </c>
      <c r="E2562">
        <v>1</v>
      </c>
      <c r="F2562">
        <v>16</v>
      </c>
    </row>
    <row r="2563" spans="1:6" x14ac:dyDescent="0.2">
      <c r="A2563">
        <v>1997</v>
      </c>
      <c r="C2563">
        <v>89</v>
      </c>
      <c r="D2563" t="s">
        <v>16</v>
      </c>
      <c r="E2563">
        <v>1</v>
      </c>
      <c r="F2563">
        <v>16</v>
      </c>
    </row>
    <row r="2564" spans="1:6" x14ac:dyDescent="0.2">
      <c r="A2564">
        <v>2002</v>
      </c>
      <c r="C2564">
        <v>75</v>
      </c>
      <c r="D2564" t="s">
        <v>18</v>
      </c>
      <c r="E2564">
        <v>0</v>
      </c>
      <c r="F2564">
        <v>12</v>
      </c>
    </row>
    <row r="2565" spans="1:6" x14ac:dyDescent="0.2">
      <c r="A2565">
        <v>2011</v>
      </c>
      <c r="C2565">
        <v>76</v>
      </c>
      <c r="D2565" t="s">
        <v>16</v>
      </c>
      <c r="E2565">
        <v>0</v>
      </c>
      <c r="F2565">
        <v>11</v>
      </c>
    </row>
    <row r="2566" spans="1:6" x14ac:dyDescent="0.2">
      <c r="A2566">
        <v>2013</v>
      </c>
      <c r="C2566">
        <v>73</v>
      </c>
      <c r="D2566" t="s">
        <v>18</v>
      </c>
      <c r="E2566">
        <v>1</v>
      </c>
      <c r="F2566">
        <v>14</v>
      </c>
    </row>
    <row r="2567" spans="1:6" x14ac:dyDescent="0.2">
      <c r="A2567">
        <v>2029</v>
      </c>
      <c r="C2567">
        <v>75</v>
      </c>
      <c r="D2567" t="s">
        <v>18</v>
      </c>
      <c r="E2567">
        <v>0</v>
      </c>
      <c r="F2567">
        <v>12</v>
      </c>
    </row>
    <row r="2568" spans="1:6" x14ac:dyDescent="0.2">
      <c r="A2568">
        <v>2035</v>
      </c>
      <c r="C2568">
        <v>86</v>
      </c>
      <c r="D2568" t="s">
        <v>18</v>
      </c>
      <c r="E2568">
        <v>0</v>
      </c>
      <c r="F2568">
        <v>10</v>
      </c>
    </row>
    <row r="2569" spans="1:6" x14ac:dyDescent="0.2">
      <c r="A2569">
        <v>2040</v>
      </c>
      <c r="C2569">
        <v>75</v>
      </c>
      <c r="D2569" t="s">
        <v>18</v>
      </c>
      <c r="E2569">
        <v>0</v>
      </c>
      <c r="F2569">
        <v>16</v>
      </c>
    </row>
    <row r="2570" spans="1:6" x14ac:dyDescent="0.2">
      <c r="A2570">
        <v>2043</v>
      </c>
      <c r="C2570">
        <v>73</v>
      </c>
      <c r="D2570" t="s">
        <v>18</v>
      </c>
      <c r="E2570">
        <v>1</v>
      </c>
      <c r="F2570">
        <v>15</v>
      </c>
    </row>
    <row r="2571" spans="1:6" x14ac:dyDescent="0.2">
      <c r="A2571">
        <v>2046</v>
      </c>
      <c r="C2571">
        <v>85</v>
      </c>
      <c r="D2571" t="s">
        <v>16</v>
      </c>
      <c r="E2571">
        <v>0</v>
      </c>
      <c r="F2571">
        <v>10</v>
      </c>
    </row>
    <row r="2572" spans="1:6" x14ac:dyDescent="0.2">
      <c r="A2572">
        <v>2047</v>
      </c>
      <c r="C2572">
        <v>85</v>
      </c>
      <c r="D2572" t="s">
        <v>16</v>
      </c>
      <c r="E2572">
        <v>0</v>
      </c>
      <c r="F2572">
        <v>10</v>
      </c>
    </row>
    <row r="2573" spans="1:6" x14ac:dyDescent="0.2">
      <c r="A2573">
        <v>2051</v>
      </c>
      <c r="C2573">
        <v>75</v>
      </c>
      <c r="D2573" t="s">
        <v>18</v>
      </c>
      <c r="E2573">
        <v>0</v>
      </c>
      <c r="F2573">
        <v>11</v>
      </c>
    </row>
    <row r="2574" spans="1:6" x14ac:dyDescent="0.2">
      <c r="A2574">
        <v>2052</v>
      </c>
      <c r="C2574">
        <v>75</v>
      </c>
      <c r="D2574" t="s">
        <v>18</v>
      </c>
      <c r="E2574">
        <v>0</v>
      </c>
      <c r="F2574">
        <v>11</v>
      </c>
    </row>
    <row r="2575" spans="1:6" x14ac:dyDescent="0.2">
      <c r="A2575">
        <v>2054</v>
      </c>
      <c r="C2575">
        <v>81</v>
      </c>
      <c r="D2575" t="s">
        <v>16</v>
      </c>
      <c r="E2575">
        <v>0</v>
      </c>
      <c r="F2575">
        <v>16</v>
      </c>
    </row>
    <row r="2576" spans="1:6" x14ac:dyDescent="0.2">
      <c r="A2576">
        <v>2059</v>
      </c>
      <c r="C2576">
        <v>75</v>
      </c>
      <c r="D2576" t="s">
        <v>18</v>
      </c>
      <c r="E2576">
        <v>0</v>
      </c>
      <c r="F2576">
        <v>16</v>
      </c>
    </row>
    <row r="2577" spans="1:6" x14ac:dyDescent="0.2">
      <c r="A2577">
        <v>2062</v>
      </c>
      <c r="C2577">
        <v>75</v>
      </c>
      <c r="D2577" t="s">
        <v>16</v>
      </c>
      <c r="E2577">
        <v>1</v>
      </c>
    </row>
    <row r="2578" spans="1:6" x14ac:dyDescent="0.2">
      <c r="A2578">
        <v>2068</v>
      </c>
      <c r="C2578">
        <v>76</v>
      </c>
      <c r="D2578" t="s">
        <v>16</v>
      </c>
      <c r="E2578">
        <v>0</v>
      </c>
      <c r="F2578">
        <v>12</v>
      </c>
    </row>
    <row r="2579" spans="1:6" x14ac:dyDescent="0.2">
      <c r="A2579">
        <v>2071</v>
      </c>
      <c r="C2579">
        <v>66</v>
      </c>
      <c r="D2579" t="s">
        <v>16</v>
      </c>
      <c r="E2579">
        <v>2</v>
      </c>
      <c r="F2579">
        <v>15</v>
      </c>
    </row>
    <row r="2580" spans="1:6" x14ac:dyDescent="0.2">
      <c r="A2580">
        <v>2074</v>
      </c>
      <c r="C2580">
        <v>74</v>
      </c>
      <c r="D2580" t="s">
        <v>16</v>
      </c>
      <c r="E2580">
        <v>1</v>
      </c>
      <c r="F2580">
        <v>17</v>
      </c>
    </row>
    <row r="2581" spans="1:6" x14ac:dyDescent="0.2">
      <c r="A2581">
        <v>2082</v>
      </c>
      <c r="C2581">
        <v>72</v>
      </c>
      <c r="D2581" t="s">
        <v>16</v>
      </c>
      <c r="E2581">
        <v>0</v>
      </c>
      <c r="F2581">
        <v>12</v>
      </c>
    </row>
    <row r="2582" spans="1:6" x14ac:dyDescent="0.2">
      <c r="A2582">
        <v>2085</v>
      </c>
      <c r="C2582">
        <v>77</v>
      </c>
      <c r="D2582" t="s">
        <v>18</v>
      </c>
      <c r="E2582">
        <v>1</v>
      </c>
    </row>
    <row r="2583" spans="1:6" x14ac:dyDescent="0.2">
      <c r="A2583">
        <v>2088</v>
      </c>
      <c r="C2583">
        <v>76</v>
      </c>
      <c r="D2583" t="s">
        <v>16</v>
      </c>
      <c r="E2583">
        <v>1</v>
      </c>
      <c r="F2583">
        <v>16</v>
      </c>
    </row>
    <row r="2584" spans="1:6" x14ac:dyDescent="0.2">
      <c r="A2584">
        <v>2094</v>
      </c>
      <c r="C2584">
        <v>75</v>
      </c>
      <c r="D2584" t="s">
        <v>18</v>
      </c>
      <c r="E2584">
        <v>0</v>
      </c>
      <c r="F2584">
        <v>16</v>
      </c>
    </row>
    <row r="2585" spans="1:6" x14ac:dyDescent="0.2">
      <c r="A2585">
        <v>2095</v>
      </c>
      <c r="C2585">
        <v>75</v>
      </c>
      <c r="D2585" t="s">
        <v>18</v>
      </c>
      <c r="E2585">
        <v>0</v>
      </c>
      <c r="F2585">
        <v>16</v>
      </c>
    </row>
    <row r="2586" spans="1:6" x14ac:dyDescent="0.2">
      <c r="A2586">
        <v>2098</v>
      </c>
      <c r="C2586">
        <v>82</v>
      </c>
      <c r="D2586" t="s">
        <v>16</v>
      </c>
      <c r="E2586">
        <v>0</v>
      </c>
      <c r="F2586">
        <v>13</v>
      </c>
    </row>
    <row r="2587" spans="1:6" x14ac:dyDescent="0.2">
      <c r="A2587">
        <v>2106</v>
      </c>
      <c r="C2587">
        <v>72</v>
      </c>
      <c r="D2587" t="s">
        <v>18</v>
      </c>
      <c r="E2587">
        <v>1</v>
      </c>
      <c r="F2587">
        <v>13</v>
      </c>
    </row>
    <row r="2588" spans="1:6" x14ac:dyDescent="0.2">
      <c r="A2588">
        <v>2110</v>
      </c>
      <c r="C2588">
        <v>79</v>
      </c>
      <c r="D2588" t="s">
        <v>18</v>
      </c>
      <c r="E2588">
        <v>1</v>
      </c>
      <c r="F2588">
        <v>15</v>
      </c>
    </row>
    <row r="2589" spans="1:6" x14ac:dyDescent="0.2">
      <c r="A2589">
        <v>2115</v>
      </c>
      <c r="C2589">
        <v>78</v>
      </c>
      <c r="D2589" t="s">
        <v>18</v>
      </c>
      <c r="E2589">
        <v>1</v>
      </c>
      <c r="F2589">
        <v>15</v>
      </c>
    </row>
    <row r="2590" spans="1:6" x14ac:dyDescent="0.2">
      <c r="A2590">
        <v>2119</v>
      </c>
      <c r="C2590">
        <v>66</v>
      </c>
      <c r="D2590" t="s">
        <v>18</v>
      </c>
      <c r="E2590">
        <v>2</v>
      </c>
      <c r="F2590">
        <v>11</v>
      </c>
    </row>
    <row r="2591" spans="1:6" x14ac:dyDescent="0.2">
      <c r="A2591">
        <v>2123</v>
      </c>
      <c r="C2591">
        <v>75</v>
      </c>
      <c r="D2591" t="s">
        <v>16</v>
      </c>
      <c r="E2591">
        <v>1</v>
      </c>
      <c r="F2591">
        <v>16</v>
      </c>
    </row>
    <row r="2592" spans="1:6" x14ac:dyDescent="0.2">
      <c r="A2592">
        <v>2131</v>
      </c>
      <c r="C2592">
        <v>59</v>
      </c>
      <c r="D2592" t="s">
        <v>16</v>
      </c>
      <c r="E2592">
        <v>1</v>
      </c>
    </row>
    <row r="2593" spans="1:6" x14ac:dyDescent="0.2">
      <c r="A2593">
        <v>2133</v>
      </c>
      <c r="C2593">
        <v>80</v>
      </c>
      <c r="D2593" t="s">
        <v>18</v>
      </c>
      <c r="E2593">
        <v>0</v>
      </c>
      <c r="F2593">
        <v>17</v>
      </c>
    </row>
    <row r="2594" spans="1:6" x14ac:dyDescent="0.2">
      <c r="A2594">
        <v>2135</v>
      </c>
      <c r="C2594">
        <v>71</v>
      </c>
      <c r="D2594" t="s">
        <v>16</v>
      </c>
      <c r="E2594">
        <v>0</v>
      </c>
      <c r="F2594">
        <v>16</v>
      </c>
    </row>
    <row r="2595" spans="1:6" x14ac:dyDescent="0.2">
      <c r="A2595">
        <v>2142</v>
      </c>
      <c r="C2595">
        <v>77</v>
      </c>
      <c r="D2595" t="s">
        <v>18</v>
      </c>
      <c r="E2595">
        <v>1</v>
      </c>
      <c r="F2595">
        <v>11</v>
      </c>
    </row>
    <row r="2596" spans="1:6" x14ac:dyDescent="0.2">
      <c r="A2596">
        <v>2150</v>
      </c>
      <c r="C2596">
        <v>85</v>
      </c>
      <c r="D2596" t="s">
        <v>16</v>
      </c>
      <c r="E2596">
        <v>0</v>
      </c>
      <c r="F2596">
        <v>10</v>
      </c>
    </row>
    <row r="2597" spans="1:6" x14ac:dyDescent="0.2">
      <c r="A2597">
        <v>2154</v>
      </c>
      <c r="C2597">
        <v>71</v>
      </c>
      <c r="D2597" t="s">
        <v>16</v>
      </c>
      <c r="E2597">
        <v>0</v>
      </c>
      <c r="F2597">
        <v>12</v>
      </c>
    </row>
    <row r="2598" spans="1:6" x14ac:dyDescent="0.2">
      <c r="A2598">
        <v>2155</v>
      </c>
      <c r="C2598">
        <v>71</v>
      </c>
      <c r="D2598" t="s">
        <v>16</v>
      </c>
      <c r="E2598">
        <v>0</v>
      </c>
      <c r="F2598">
        <v>12</v>
      </c>
    </row>
    <row r="2599" spans="1:6" x14ac:dyDescent="0.2">
      <c r="A2599">
        <v>2156</v>
      </c>
      <c r="C2599">
        <v>71</v>
      </c>
      <c r="D2599" t="s">
        <v>16</v>
      </c>
      <c r="E2599">
        <v>0</v>
      </c>
      <c r="F2599">
        <v>12</v>
      </c>
    </row>
    <row r="2600" spans="1:6" x14ac:dyDescent="0.2">
      <c r="A2600">
        <v>2157</v>
      </c>
      <c r="C2600">
        <v>71</v>
      </c>
      <c r="D2600" t="s">
        <v>16</v>
      </c>
      <c r="E2600">
        <v>0</v>
      </c>
      <c r="F2600">
        <v>12</v>
      </c>
    </row>
    <row r="2601" spans="1:6" x14ac:dyDescent="0.2">
      <c r="A2601">
        <v>2162</v>
      </c>
      <c r="C2601">
        <v>79</v>
      </c>
      <c r="D2601" t="s">
        <v>18</v>
      </c>
      <c r="E2601">
        <v>0</v>
      </c>
    </row>
    <row r="2602" spans="1:6" x14ac:dyDescent="0.2">
      <c r="A2602">
        <v>2167</v>
      </c>
      <c r="C2602">
        <v>80</v>
      </c>
      <c r="D2602" t="s">
        <v>16</v>
      </c>
      <c r="E2602">
        <v>1</v>
      </c>
      <c r="F2602">
        <v>18</v>
      </c>
    </row>
    <row r="2603" spans="1:6" x14ac:dyDescent="0.2">
      <c r="A2603">
        <v>2170</v>
      </c>
      <c r="C2603">
        <v>74</v>
      </c>
      <c r="D2603" t="s">
        <v>18</v>
      </c>
      <c r="E2603">
        <v>1</v>
      </c>
      <c r="F2603">
        <v>11</v>
      </c>
    </row>
    <row r="2604" spans="1:6" x14ac:dyDescent="0.2">
      <c r="A2604">
        <v>2172</v>
      </c>
      <c r="C2604">
        <v>71</v>
      </c>
      <c r="D2604" t="s">
        <v>18</v>
      </c>
      <c r="E2604">
        <v>0</v>
      </c>
      <c r="F2604">
        <v>17</v>
      </c>
    </row>
    <row r="2605" spans="1:6" x14ac:dyDescent="0.2">
      <c r="A2605">
        <v>2173</v>
      </c>
      <c r="C2605">
        <v>71</v>
      </c>
      <c r="D2605" t="s">
        <v>18</v>
      </c>
      <c r="E2605">
        <v>0</v>
      </c>
      <c r="F2605">
        <v>17</v>
      </c>
    </row>
    <row r="2606" spans="1:6" x14ac:dyDescent="0.2">
      <c r="A2606">
        <v>2176</v>
      </c>
      <c r="C2606">
        <v>73</v>
      </c>
      <c r="D2606" t="s">
        <v>18</v>
      </c>
      <c r="E2606">
        <v>0</v>
      </c>
      <c r="F2606">
        <v>16</v>
      </c>
    </row>
    <row r="2607" spans="1:6" x14ac:dyDescent="0.2">
      <c r="A2607">
        <v>2178</v>
      </c>
      <c r="C2607">
        <v>76</v>
      </c>
      <c r="D2607" t="s">
        <v>16</v>
      </c>
      <c r="E2607">
        <v>0</v>
      </c>
      <c r="F2607">
        <v>15</v>
      </c>
    </row>
    <row r="2608" spans="1:6" x14ac:dyDescent="0.2">
      <c r="A2608">
        <v>2179</v>
      </c>
      <c r="C2608">
        <v>76</v>
      </c>
      <c r="D2608" t="s">
        <v>16</v>
      </c>
      <c r="E2608">
        <v>0</v>
      </c>
      <c r="F2608">
        <v>15</v>
      </c>
    </row>
    <row r="2609" spans="1:6" x14ac:dyDescent="0.2">
      <c r="A2609">
        <v>2181</v>
      </c>
      <c r="C2609">
        <v>72</v>
      </c>
      <c r="D2609" t="s">
        <v>16</v>
      </c>
      <c r="E2609">
        <v>0</v>
      </c>
      <c r="F2609">
        <v>11</v>
      </c>
    </row>
    <row r="2610" spans="1:6" x14ac:dyDescent="0.2">
      <c r="A2610">
        <v>2182</v>
      </c>
      <c r="C2610">
        <v>72</v>
      </c>
      <c r="D2610" t="s">
        <v>16</v>
      </c>
      <c r="E2610">
        <v>0</v>
      </c>
      <c r="F2610">
        <v>11</v>
      </c>
    </row>
    <row r="2611" spans="1:6" x14ac:dyDescent="0.2">
      <c r="A2611">
        <v>2187</v>
      </c>
      <c r="C2611">
        <v>70</v>
      </c>
      <c r="D2611" t="s">
        <v>18</v>
      </c>
      <c r="E2611">
        <v>0</v>
      </c>
    </row>
    <row r="2612" spans="1:6" x14ac:dyDescent="0.2">
      <c r="A2612">
        <v>2188</v>
      </c>
      <c r="C2612">
        <v>70</v>
      </c>
      <c r="D2612" t="s">
        <v>18</v>
      </c>
      <c r="E2612">
        <v>0</v>
      </c>
    </row>
    <row r="2613" spans="1:6" x14ac:dyDescent="0.2">
      <c r="A2613">
        <v>2194</v>
      </c>
      <c r="C2613">
        <v>59</v>
      </c>
      <c r="D2613" t="s">
        <v>18</v>
      </c>
      <c r="E2613">
        <v>2</v>
      </c>
      <c r="F2613">
        <v>15</v>
      </c>
    </row>
    <row r="2614" spans="1:6" x14ac:dyDescent="0.2">
      <c r="A2614">
        <v>2196</v>
      </c>
      <c r="C2614">
        <v>71</v>
      </c>
      <c r="D2614" t="s">
        <v>16</v>
      </c>
      <c r="E2614">
        <v>0</v>
      </c>
      <c r="F2614">
        <v>16</v>
      </c>
    </row>
    <row r="2615" spans="1:6" x14ac:dyDescent="0.2">
      <c r="A2615">
        <v>2200</v>
      </c>
      <c r="C2615">
        <v>80</v>
      </c>
      <c r="D2615" t="s">
        <v>16</v>
      </c>
      <c r="E2615">
        <v>0</v>
      </c>
      <c r="F2615">
        <v>19</v>
      </c>
    </row>
    <row r="2616" spans="1:6" x14ac:dyDescent="0.2">
      <c r="A2616">
        <v>2206</v>
      </c>
      <c r="C2616">
        <v>81</v>
      </c>
      <c r="D2616" t="s">
        <v>18</v>
      </c>
      <c r="E2616">
        <v>0</v>
      </c>
      <c r="F2616">
        <v>9</v>
      </c>
    </row>
    <row r="2617" spans="1:6" x14ac:dyDescent="0.2">
      <c r="A2617">
        <v>2214</v>
      </c>
      <c r="C2617">
        <v>76</v>
      </c>
      <c r="D2617" t="s">
        <v>18</v>
      </c>
      <c r="E2617">
        <v>1</v>
      </c>
      <c r="F2617">
        <v>11</v>
      </c>
    </row>
    <row r="2618" spans="1:6" x14ac:dyDescent="0.2">
      <c r="A2618">
        <v>2221</v>
      </c>
      <c r="C2618">
        <v>79</v>
      </c>
      <c r="D2618" t="s">
        <v>18</v>
      </c>
      <c r="E2618">
        <v>0</v>
      </c>
      <c r="F2618">
        <v>15</v>
      </c>
    </row>
    <row r="2619" spans="1:6" x14ac:dyDescent="0.2">
      <c r="A2619">
        <v>2222</v>
      </c>
      <c r="C2619">
        <v>79</v>
      </c>
      <c r="D2619" t="s">
        <v>18</v>
      </c>
      <c r="E2619">
        <v>0</v>
      </c>
      <c r="F2619">
        <v>15</v>
      </c>
    </row>
    <row r="2620" spans="1:6" x14ac:dyDescent="0.2">
      <c r="A2620">
        <v>2223</v>
      </c>
      <c r="C2620">
        <v>79</v>
      </c>
      <c r="D2620" t="s">
        <v>18</v>
      </c>
      <c r="E2620">
        <v>0</v>
      </c>
      <c r="F2620">
        <v>15</v>
      </c>
    </row>
    <row r="2621" spans="1:6" x14ac:dyDescent="0.2">
      <c r="A2621">
        <v>2224</v>
      </c>
      <c r="C2621">
        <v>79</v>
      </c>
      <c r="D2621" t="s">
        <v>18</v>
      </c>
      <c r="E2621">
        <v>0</v>
      </c>
      <c r="F2621">
        <v>15</v>
      </c>
    </row>
    <row r="2622" spans="1:6" x14ac:dyDescent="0.2">
      <c r="A2622">
        <v>2225</v>
      </c>
      <c r="C2622">
        <v>79</v>
      </c>
      <c r="D2622" t="s">
        <v>18</v>
      </c>
      <c r="E2622">
        <v>0</v>
      </c>
      <c r="F2622">
        <v>15</v>
      </c>
    </row>
    <row r="2623" spans="1:6" x14ac:dyDescent="0.2">
      <c r="A2623">
        <v>2226</v>
      </c>
      <c r="C2623">
        <v>79</v>
      </c>
      <c r="D2623" t="s">
        <v>18</v>
      </c>
      <c r="E2623">
        <v>0</v>
      </c>
      <c r="F2623">
        <v>15</v>
      </c>
    </row>
    <row r="2624" spans="1:6" x14ac:dyDescent="0.2">
      <c r="A2624">
        <v>2230</v>
      </c>
      <c r="C2624">
        <v>76</v>
      </c>
      <c r="D2624" t="s">
        <v>16</v>
      </c>
      <c r="E2624">
        <v>0</v>
      </c>
      <c r="F2624">
        <v>11</v>
      </c>
    </row>
    <row r="2625" spans="1:6" x14ac:dyDescent="0.2">
      <c r="A2625">
        <v>2232</v>
      </c>
      <c r="C2625">
        <v>83</v>
      </c>
      <c r="D2625" t="s">
        <v>18</v>
      </c>
      <c r="E2625">
        <v>1</v>
      </c>
      <c r="F2625">
        <v>10</v>
      </c>
    </row>
    <row r="2626" spans="1:6" x14ac:dyDescent="0.2">
      <c r="A2626">
        <v>2235</v>
      </c>
      <c r="C2626">
        <v>73</v>
      </c>
      <c r="D2626" t="s">
        <v>18</v>
      </c>
      <c r="E2626">
        <v>0</v>
      </c>
      <c r="F2626">
        <v>14</v>
      </c>
    </row>
    <row r="2627" spans="1:6" x14ac:dyDescent="0.2">
      <c r="A2627">
        <v>2238</v>
      </c>
      <c r="C2627">
        <v>67</v>
      </c>
      <c r="D2627" t="s">
        <v>18</v>
      </c>
      <c r="E2627">
        <v>0</v>
      </c>
      <c r="F2627">
        <v>10</v>
      </c>
    </row>
    <row r="2628" spans="1:6" x14ac:dyDescent="0.2">
      <c r="A2628">
        <v>2239</v>
      </c>
      <c r="C2628">
        <v>67</v>
      </c>
      <c r="D2628" t="s">
        <v>18</v>
      </c>
      <c r="E2628">
        <v>0</v>
      </c>
      <c r="F2628">
        <v>10</v>
      </c>
    </row>
    <row r="2629" spans="1:6" x14ac:dyDescent="0.2">
      <c r="A2629">
        <v>2241</v>
      </c>
      <c r="C2629">
        <v>77</v>
      </c>
      <c r="D2629" t="s">
        <v>18</v>
      </c>
      <c r="E2629">
        <v>0</v>
      </c>
    </row>
    <row r="2630" spans="1:6" x14ac:dyDescent="0.2">
      <c r="A2630">
        <v>2248</v>
      </c>
      <c r="C2630">
        <v>72</v>
      </c>
      <c r="D2630" t="s">
        <v>18</v>
      </c>
      <c r="E2630">
        <v>2</v>
      </c>
      <c r="F2630">
        <v>16</v>
      </c>
    </row>
    <row r="2631" spans="1:6" x14ac:dyDescent="0.2">
      <c r="A2631">
        <v>2249</v>
      </c>
      <c r="C2631">
        <v>72</v>
      </c>
      <c r="D2631" t="s">
        <v>18</v>
      </c>
      <c r="E2631">
        <v>2</v>
      </c>
      <c r="F2631">
        <v>16</v>
      </c>
    </row>
    <row r="2632" spans="1:6" x14ac:dyDescent="0.2">
      <c r="A2632">
        <v>2253</v>
      </c>
      <c r="C2632">
        <v>89</v>
      </c>
      <c r="D2632" t="s">
        <v>18</v>
      </c>
      <c r="E2632">
        <v>2</v>
      </c>
      <c r="F2632">
        <v>15</v>
      </c>
    </row>
    <row r="2633" spans="1:6" x14ac:dyDescent="0.2">
      <c r="A2633">
        <v>2254</v>
      </c>
      <c r="C2633">
        <v>89</v>
      </c>
      <c r="D2633" t="s">
        <v>18</v>
      </c>
      <c r="E2633">
        <v>2</v>
      </c>
      <c r="F2633">
        <v>15</v>
      </c>
    </row>
    <row r="2634" spans="1:6" x14ac:dyDescent="0.2">
      <c r="A2634">
        <v>2255</v>
      </c>
      <c r="C2634">
        <v>89</v>
      </c>
      <c r="D2634" t="s">
        <v>18</v>
      </c>
      <c r="E2634">
        <v>2</v>
      </c>
      <c r="F2634">
        <v>15</v>
      </c>
    </row>
    <row r="2635" spans="1:6" x14ac:dyDescent="0.2">
      <c r="A2635">
        <v>2257</v>
      </c>
      <c r="C2635">
        <v>78</v>
      </c>
      <c r="D2635" t="s">
        <v>16</v>
      </c>
      <c r="E2635">
        <v>0</v>
      </c>
      <c r="F2635">
        <v>12</v>
      </c>
    </row>
    <row r="2636" spans="1:6" x14ac:dyDescent="0.2">
      <c r="A2636">
        <v>2258</v>
      </c>
      <c r="C2636">
        <v>78</v>
      </c>
      <c r="D2636" t="s">
        <v>16</v>
      </c>
      <c r="E2636">
        <v>0</v>
      </c>
      <c r="F2636">
        <v>12</v>
      </c>
    </row>
    <row r="2637" spans="1:6" x14ac:dyDescent="0.2">
      <c r="A2637">
        <v>2264</v>
      </c>
      <c r="C2637">
        <v>70</v>
      </c>
      <c r="D2637" t="s">
        <v>16</v>
      </c>
      <c r="E2637">
        <v>1</v>
      </c>
    </row>
    <row r="2638" spans="1:6" x14ac:dyDescent="0.2">
      <c r="A2638">
        <v>2266</v>
      </c>
      <c r="C2638">
        <v>71</v>
      </c>
      <c r="D2638" t="s">
        <v>16</v>
      </c>
      <c r="E2638">
        <v>0</v>
      </c>
      <c r="F2638">
        <v>15</v>
      </c>
    </row>
    <row r="2639" spans="1:6" x14ac:dyDescent="0.2">
      <c r="A2639">
        <v>2267</v>
      </c>
      <c r="C2639">
        <v>71</v>
      </c>
      <c r="D2639" t="s">
        <v>16</v>
      </c>
      <c r="E2639">
        <v>0</v>
      </c>
      <c r="F2639">
        <v>15</v>
      </c>
    </row>
    <row r="2640" spans="1:6" x14ac:dyDescent="0.2">
      <c r="A2640">
        <v>2269</v>
      </c>
      <c r="C2640">
        <v>77</v>
      </c>
      <c r="D2640" t="s">
        <v>18</v>
      </c>
      <c r="E2640">
        <v>0</v>
      </c>
      <c r="F2640">
        <v>19</v>
      </c>
    </row>
    <row r="2641" spans="1:6" x14ac:dyDescent="0.2">
      <c r="A2641">
        <v>2270</v>
      </c>
      <c r="C2641">
        <v>77</v>
      </c>
      <c r="D2641" t="s">
        <v>18</v>
      </c>
      <c r="E2641">
        <v>0</v>
      </c>
      <c r="F2641">
        <v>19</v>
      </c>
    </row>
    <row r="2642" spans="1:6" x14ac:dyDescent="0.2">
      <c r="A2642">
        <v>2272</v>
      </c>
      <c r="C2642">
        <v>74</v>
      </c>
      <c r="D2642" t="s">
        <v>16</v>
      </c>
      <c r="E2642">
        <v>0</v>
      </c>
      <c r="F2642">
        <v>17</v>
      </c>
    </row>
    <row r="2643" spans="1:6" x14ac:dyDescent="0.2">
      <c r="A2643">
        <v>2273</v>
      </c>
      <c r="C2643">
        <v>74</v>
      </c>
      <c r="D2643" t="s">
        <v>16</v>
      </c>
      <c r="E2643">
        <v>0</v>
      </c>
      <c r="F2643">
        <v>17</v>
      </c>
    </row>
    <row r="2644" spans="1:6" x14ac:dyDescent="0.2">
      <c r="A2644">
        <v>2281</v>
      </c>
      <c r="C2644">
        <v>71</v>
      </c>
      <c r="D2644" t="s">
        <v>18</v>
      </c>
      <c r="E2644">
        <v>0</v>
      </c>
      <c r="F2644">
        <v>12</v>
      </c>
    </row>
    <row r="2645" spans="1:6" x14ac:dyDescent="0.2">
      <c r="A2645">
        <v>2286</v>
      </c>
      <c r="C2645">
        <v>80</v>
      </c>
      <c r="D2645" t="s">
        <v>18</v>
      </c>
      <c r="E2645">
        <v>0</v>
      </c>
      <c r="F2645">
        <v>16</v>
      </c>
    </row>
    <row r="2646" spans="1:6" x14ac:dyDescent="0.2">
      <c r="A2646">
        <v>2291</v>
      </c>
      <c r="C2646">
        <v>86</v>
      </c>
      <c r="D2646" t="s">
        <v>16</v>
      </c>
      <c r="E2646">
        <v>0</v>
      </c>
      <c r="F2646">
        <v>15</v>
      </c>
    </row>
    <row r="2647" spans="1:6" x14ac:dyDescent="0.2">
      <c r="A2647">
        <v>2292</v>
      </c>
      <c r="C2647">
        <v>86</v>
      </c>
      <c r="D2647" t="s">
        <v>16</v>
      </c>
      <c r="E2647">
        <v>0</v>
      </c>
      <c r="F2647">
        <v>15</v>
      </c>
    </row>
    <row r="2648" spans="1:6" x14ac:dyDescent="0.2">
      <c r="A2648">
        <v>2293</v>
      </c>
      <c r="C2648">
        <v>86</v>
      </c>
      <c r="D2648" t="s">
        <v>16</v>
      </c>
      <c r="E2648">
        <v>0</v>
      </c>
      <c r="F2648">
        <v>15</v>
      </c>
    </row>
    <row r="2649" spans="1:6" x14ac:dyDescent="0.2">
      <c r="A2649">
        <v>2304</v>
      </c>
      <c r="C2649">
        <v>82</v>
      </c>
      <c r="D2649" t="s">
        <v>16</v>
      </c>
      <c r="E2649">
        <v>0</v>
      </c>
      <c r="F2649">
        <v>12</v>
      </c>
    </row>
    <row r="2650" spans="1:6" x14ac:dyDescent="0.2">
      <c r="A2650">
        <v>2310</v>
      </c>
      <c r="C2650">
        <v>74</v>
      </c>
      <c r="D2650" t="s">
        <v>16</v>
      </c>
      <c r="E2650">
        <v>0</v>
      </c>
      <c r="F2650">
        <v>10</v>
      </c>
    </row>
    <row r="2651" spans="1:6" x14ac:dyDescent="0.2">
      <c r="A2651">
        <v>2314</v>
      </c>
      <c r="C2651">
        <v>80</v>
      </c>
      <c r="D2651" t="s">
        <v>16</v>
      </c>
      <c r="E2651">
        <v>1</v>
      </c>
      <c r="F2651">
        <v>19</v>
      </c>
    </row>
    <row r="2652" spans="1:6" x14ac:dyDescent="0.2">
      <c r="A2652">
        <v>2321</v>
      </c>
      <c r="C2652">
        <v>72</v>
      </c>
      <c r="D2652" t="s">
        <v>16</v>
      </c>
      <c r="E2652">
        <v>1</v>
      </c>
      <c r="F2652">
        <v>12</v>
      </c>
    </row>
    <row r="2653" spans="1:6" x14ac:dyDescent="0.2">
      <c r="A2653">
        <v>2325</v>
      </c>
      <c r="C2653">
        <v>75</v>
      </c>
      <c r="D2653" t="s">
        <v>16</v>
      </c>
      <c r="E2653">
        <v>0</v>
      </c>
      <c r="F2653">
        <v>17</v>
      </c>
    </row>
    <row r="2654" spans="1:6" x14ac:dyDescent="0.2">
      <c r="A2654">
        <v>2328</v>
      </c>
      <c r="C2654">
        <v>77</v>
      </c>
      <c r="D2654" t="s">
        <v>16</v>
      </c>
      <c r="E2654">
        <v>0</v>
      </c>
    </row>
    <row r="2655" spans="1:6" x14ac:dyDescent="0.2">
      <c r="A2655">
        <v>2347</v>
      </c>
      <c r="C2655">
        <v>76</v>
      </c>
      <c r="D2655" t="s">
        <v>16</v>
      </c>
      <c r="E2655">
        <v>0</v>
      </c>
      <c r="F2655">
        <v>12</v>
      </c>
    </row>
    <row r="2656" spans="1:6" x14ac:dyDescent="0.2">
      <c r="A2656">
        <v>2353</v>
      </c>
      <c r="C2656">
        <v>76</v>
      </c>
      <c r="D2656" t="s">
        <v>18</v>
      </c>
      <c r="E2656">
        <v>0</v>
      </c>
      <c r="F2656">
        <v>11</v>
      </c>
    </row>
    <row r="2657" spans="1:6" x14ac:dyDescent="0.2">
      <c r="A2657">
        <v>2356</v>
      </c>
      <c r="C2657">
        <v>70</v>
      </c>
      <c r="D2657" t="s">
        <v>18</v>
      </c>
      <c r="E2657">
        <v>1</v>
      </c>
      <c r="F2657">
        <v>11</v>
      </c>
    </row>
    <row r="2658" spans="1:6" x14ac:dyDescent="0.2">
      <c r="A2658">
        <v>2361</v>
      </c>
      <c r="C2658">
        <v>72</v>
      </c>
      <c r="D2658" t="s">
        <v>18</v>
      </c>
      <c r="E2658">
        <v>0</v>
      </c>
      <c r="F2658">
        <v>18</v>
      </c>
    </row>
    <row r="2659" spans="1:6" x14ac:dyDescent="0.2">
      <c r="A2659">
        <v>2367</v>
      </c>
      <c r="C2659">
        <v>71</v>
      </c>
      <c r="D2659" t="s">
        <v>18</v>
      </c>
      <c r="E2659">
        <v>0</v>
      </c>
      <c r="F2659">
        <v>16</v>
      </c>
    </row>
    <row r="2660" spans="1:6" x14ac:dyDescent="0.2">
      <c r="A2660">
        <v>2376</v>
      </c>
      <c r="C2660">
        <v>79</v>
      </c>
      <c r="D2660" t="s">
        <v>18</v>
      </c>
      <c r="E2660">
        <v>0</v>
      </c>
      <c r="F2660">
        <v>16</v>
      </c>
    </row>
    <row r="2661" spans="1:6" x14ac:dyDescent="0.2">
      <c r="A2661">
        <v>2382</v>
      </c>
      <c r="C2661">
        <v>71</v>
      </c>
      <c r="D2661" t="s">
        <v>18</v>
      </c>
      <c r="E2661">
        <v>1</v>
      </c>
      <c r="F2661">
        <v>15</v>
      </c>
    </row>
    <row r="2662" spans="1:6" x14ac:dyDescent="0.2">
      <c r="A2662">
        <v>2385</v>
      </c>
      <c r="C2662">
        <v>71</v>
      </c>
      <c r="D2662" t="s">
        <v>18</v>
      </c>
      <c r="E2662">
        <v>1</v>
      </c>
      <c r="F2662">
        <v>10</v>
      </c>
    </row>
    <row r="2663" spans="1:6" x14ac:dyDescent="0.2">
      <c r="A2663">
        <v>2403</v>
      </c>
      <c r="C2663">
        <v>57</v>
      </c>
      <c r="D2663" t="s">
        <v>18</v>
      </c>
      <c r="E2663">
        <v>0</v>
      </c>
      <c r="F2663">
        <v>17</v>
      </c>
    </row>
    <row r="2664" spans="1:6" x14ac:dyDescent="0.2">
      <c r="A2664">
        <v>2408</v>
      </c>
      <c r="C2664">
        <v>81</v>
      </c>
      <c r="D2664" t="s">
        <v>18</v>
      </c>
      <c r="E2664">
        <v>0</v>
      </c>
      <c r="F2664">
        <v>12</v>
      </c>
    </row>
    <row r="2665" spans="1:6" x14ac:dyDescent="0.2">
      <c r="A2665">
        <v>2409</v>
      </c>
      <c r="C2665">
        <v>81</v>
      </c>
      <c r="D2665" t="s">
        <v>18</v>
      </c>
      <c r="E2665">
        <v>0</v>
      </c>
      <c r="F2665">
        <v>12</v>
      </c>
    </row>
    <row r="2666" spans="1:6" x14ac:dyDescent="0.2">
      <c r="A2666">
        <v>2415</v>
      </c>
      <c r="C2666">
        <v>82</v>
      </c>
      <c r="D2666" t="s">
        <v>16</v>
      </c>
      <c r="E2666">
        <v>0</v>
      </c>
      <c r="F2666">
        <v>12</v>
      </c>
    </row>
    <row r="2667" spans="1:6" x14ac:dyDescent="0.2">
      <c r="A2667">
        <v>2419</v>
      </c>
      <c r="C2667">
        <v>75</v>
      </c>
      <c r="D2667" t="s">
        <v>16</v>
      </c>
      <c r="E2667">
        <v>2</v>
      </c>
      <c r="F2667">
        <v>10</v>
      </c>
    </row>
    <row r="2668" spans="1:6" x14ac:dyDescent="0.2">
      <c r="A2668">
        <v>2420</v>
      </c>
      <c r="C2668">
        <v>75</v>
      </c>
      <c r="D2668" t="s">
        <v>16</v>
      </c>
      <c r="E2668">
        <v>2</v>
      </c>
      <c r="F2668">
        <v>10</v>
      </c>
    </row>
    <row r="2669" spans="1:6" x14ac:dyDescent="0.2">
      <c r="A2669">
        <v>2421</v>
      </c>
      <c r="C2669">
        <v>75</v>
      </c>
      <c r="D2669" t="s">
        <v>16</v>
      </c>
      <c r="E2669">
        <v>2</v>
      </c>
      <c r="F2669">
        <v>10</v>
      </c>
    </row>
    <row r="2670" spans="1:6" x14ac:dyDescent="0.2">
      <c r="A2670">
        <v>2425</v>
      </c>
      <c r="C2670">
        <v>81</v>
      </c>
      <c r="D2670" t="s">
        <v>16</v>
      </c>
      <c r="E2670">
        <v>1</v>
      </c>
      <c r="F2670">
        <v>15</v>
      </c>
    </row>
    <row r="2671" spans="1:6" x14ac:dyDescent="0.2">
      <c r="A2671">
        <v>2428</v>
      </c>
      <c r="C2671">
        <v>78</v>
      </c>
      <c r="D2671" t="s">
        <v>16</v>
      </c>
      <c r="E2671">
        <v>1</v>
      </c>
      <c r="F2671">
        <v>6</v>
      </c>
    </row>
    <row r="2672" spans="1:6" x14ac:dyDescent="0.2">
      <c r="A2672">
        <v>2429</v>
      </c>
      <c r="C2672">
        <v>78</v>
      </c>
      <c r="D2672" t="s">
        <v>16</v>
      </c>
      <c r="E2672">
        <v>1</v>
      </c>
      <c r="F2672">
        <v>6</v>
      </c>
    </row>
    <row r="2673" spans="1:6" x14ac:dyDescent="0.2">
      <c r="A2673">
        <v>2431</v>
      </c>
      <c r="C2673">
        <v>81</v>
      </c>
      <c r="D2673" t="s">
        <v>16</v>
      </c>
      <c r="E2673">
        <v>0</v>
      </c>
      <c r="F2673">
        <v>11</v>
      </c>
    </row>
    <row r="2674" spans="1:6" x14ac:dyDescent="0.2">
      <c r="A2674">
        <v>2432</v>
      </c>
      <c r="C2674">
        <v>81</v>
      </c>
      <c r="D2674" t="s">
        <v>16</v>
      </c>
      <c r="E2674">
        <v>0</v>
      </c>
      <c r="F2674">
        <v>11</v>
      </c>
    </row>
    <row r="2675" spans="1:6" x14ac:dyDescent="0.2">
      <c r="A2675">
        <v>2433</v>
      </c>
      <c r="C2675">
        <v>81</v>
      </c>
      <c r="D2675" t="s">
        <v>16</v>
      </c>
      <c r="E2675">
        <v>0</v>
      </c>
      <c r="F2675">
        <v>11</v>
      </c>
    </row>
    <row r="2676" spans="1:6" x14ac:dyDescent="0.2">
      <c r="A2676">
        <v>2434</v>
      </c>
      <c r="C2676">
        <v>81</v>
      </c>
      <c r="D2676" t="s">
        <v>16</v>
      </c>
      <c r="E2676">
        <v>0</v>
      </c>
      <c r="F2676">
        <v>11</v>
      </c>
    </row>
    <row r="2677" spans="1:6" x14ac:dyDescent="0.2">
      <c r="A2677">
        <v>2440</v>
      </c>
      <c r="C2677">
        <v>86</v>
      </c>
      <c r="D2677" t="s">
        <v>16</v>
      </c>
      <c r="E2677">
        <v>1</v>
      </c>
      <c r="F2677">
        <v>8</v>
      </c>
    </row>
    <row r="2678" spans="1:6" x14ac:dyDescent="0.2">
      <c r="A2678">
        <v>2442</v>
      </c>
      <c r="C2678">
        <v>76</v>
      </c>
      <c r="D2678" t="s">
        <v>16</v>
      </c>
      <c r="E2678">
        <v>0</v>
      </c>
      <c r="F2678">
        <v>19</v>
      </c>
    </row>
    <row r="2679" spans="1:6" x14ac:dyDescent="0.2">
      <c r="A2679">
        <v>2450</v>
      </c>
      <c r="C2679">
        <v>62</v>
      </c>
      <c r="D2679" t="s">
        <v>18</v>
      </c>
      <c r="E2679">
        <v>0</v>
      </c>
      <c r="F2679">
        <v>15</v>
      </c>
    </row>
    <row r="2680" spans="1:6" x14ac:dyDescent="0.2">
      <c r="A2680">
        <v>2455</v>
      </c>
      <c r="C2680">
        <v>84</v>
      </c>
      <c r="D2680" t="s">
        <v>18</v>
      </c>
      <c r="E2680">
        <v>0</v>
      </c>
    </row>
    <row r="2681" spans="1:6" x14ac:dyDescent="0.2">
      <c r="A2681">
        <v>2456</v>
      </c>
      <c r="C2681">
        <v>84</v>
      </c>
      <c r="D2681" t="s">
        <v>18</v>
      </c>
      <c r="E2681">
        <v>0</v>
      </c>
    </row>
    <row r="2682" spans="1:6" x14ac:dyDescent="0.2">
      <c r="A2682">
        <v>2472</v>
      </c>
      <c r="C2682">
        <v>76</v>
      </c>
      <c r="D2682" t="s">
        <v>16</v>
      </c>
      <c r="E2682">
        <v>1</v>
      </c>
      <c r="F2682">
        <v>14</v>
      </c>
    </row>
    <row r="2683" spans="1:6" x14ac:dyDescent="0.2">
      <c r="A2683">
        <v>2481</v>
      </c>
      <c r="C2683">
        <v>70</v>
      </c>
      <c r="D2683" t="s">
        <v>18</v>
      </c>
      <c r="E2683">
        <v>0</v>
      </c>
      <c r="F2683">
        <v>19</v>
      </c>
    </row>
    <row r="2684" spans="1:6" x14ac:dyDescent="0.2">
      <c r="A2684">
        <v>2488</v>
      </c>
      <c r="C2684">
        <v>67</v>
      </c>
      <c r="D2684" t="s">
        <v>16</v>
      </c>
      <c r="E2684">
        <v>1</v>
      </c>
      <c r="F2684">
        <v>16</v>
      </c>
    </row>
    <row r="2685" spans="1:6" x14ac:dyDescent="0.2">
      <c r="A2685">
        <v>2491</v>
      </c>
      <c r="C2685">
        <v>61</v>
      </c>
      <c r="D2685" t="s">
        <v>18</v>
      </c>
      <c r="E2685">
        <v>0</v>
      </c>
      <c r="F2685">
        <v>19</v>
      </c>
    </row>
    <row r="2686" spans="1:6" x14ac:dyDescent="0.2">
      <c r="A2686">
        <v>2494</v>
      </c>
      <c r="C2686">
        <v>64</v>
      </c>
      <c r="D2686" t="s">
        <v>16</v>
      </c>
      <c r="E2686">
        <v>1</v>
      </c>
      <c r="F2686">
        <v>11</v>
      </c>
    </row>
    <row r="2687" spans="1:6" x14ac:dyDescent="0.2">
      <c r="A2687">
        <v>2508</v>
      </c>
      <c r="C2687">
        <v>88</v>
      </c>
      <c r="D2687" t="s">
        <v>16</v>
      </c>
      <c r="E2687">
        <v>0</v>
      </c>
      <c r="F2687">
        <v>10</v>
      </c>
    </row>
    <row r="2688" spans="1:6" x14ac:dyDescent="0.2">
      <c r="A2688">
        <v>2514</v>
      </c>
      <c r="C2688">
        <v>83</v>
      </c>
      <c r="D2688" t="s">
        <v>18</v>
      </c>
      <c r="E2688">
        <v>0</v>
      </c>
      <c r="F2688">
        <v>8</v>
      </c>
    </row>
    <row r="2689" spans="1:6" x14ac:dyDescent="0.2">
      <c r="A2689">
        <v>2517</v>
      </c>
      <c r="C2689">
        <v>79</v>
      </c>
      <c r="D2689" t="s">
        <v>16</v>
      </c>
      <c r="E2689">
        <v>1</v>
      </c>
      <c r="F2689">
        <v>10</v>
      </c>
    </row>
    <row r="2690" spans="1:6" x14ac:dyDescent="0.2">
      <c r="A2690">
        <v>2519</v>
      </c>
      <c r="C2690">
        <v>84</v>
      </c>
      <c r="D2690" t="s">
        <v>16</v>
      </c>
      <c r="E2690">
        <v>0</v>
      </c>
      <c r="F2690">
        <v>17</v>
      </c>
    </row>
    <row r="2691" spans="1:6" x14ac:dyDescent="0.2">
      <c r="A2691">
        <v>2522</v>
      </c>
      <c r="C2691">
        <v>69</v>
      </c>
      <c r="D2691" t="s">
        <v>18</v>
      </c>
      <c r="E2691">
        <v>2</v>
      </c>
      <c r="F2691">
        <v>15</v>
      </c>
    </row>
    <row r="2692" spans="1:6" x14ac:dyDescent="0.2">
      <c r="A2692">
        <v>2524</v>
      </c>
      <c r="C2692">
        <v>70</v>
      </c>
      <c r="D2692" t="s">
        <v>16</v>
      </c>
      <c r="E2692">
        <v>0</v>
      </c>
      <c r="F2692">
        <v>15</v>
      </c>
    </row>
    <row r="2693" spans="1:6" x14ac:dyDescent="0.2">
      <c r="A2693">
        <v>2530</v>
      </c>
      <c r="C2693">
        <v>89</v>
      </c>
      <c r="D2693" t="s">
        <v>18</v>
      </c>
      <c r="E2693">
        <v>0</v>
      </c>
      <c r="F2693">
        <v>15</v>
      </c>
    </row>
    <row r="2694" spans="1:6" x14ac:dyDescent="0.2">
      <c r="A2694">
        <v>2533</v>
      </c>
      <c r="C2694">
        <v>70</v>
      </c>
      <c r="D2694" t="s">
        <v>18</v>
      </c>
      <c r="E2694">
        <v>0</v>
      </c>
      <c r="F2694">
        <v>16</v>
      </c>
    </row>
    <row r="2695" spans="1:6" x14ac:dyDescent="0.2">
      <c r="A2695">
        <v>2534</v>
      </c>
      <c r="C2695">
        <v>70</v>
      </c>
      <c r="D2695" t="s">
        <v>18</v>
      </c>
      <c r="E2695">
        <v>0</v>
      </c>
      <c r="F2695">
        <v>16</v>
      </c>
    </row>
    <row r="2696" spans="1:6" x14ac:dyDescent="0.2">
      <c r="A2696">
        <v>2539</v>
      </c>
      <c r="C2696">
        <v>60</v>
      </c>
      <c r="D2696" t="s">
        <v>16</v>
      </c>
      <c r="E2696">
        <v>0</v>
      </c>
      <c r="F2696">
        <v>10</v>
      </c>
    </row>
    <row r="2697" spans="1:6" x14ac:dyDescent="0.2">
      <c r="A2697">
        <v>2541</v>
      </c>
      <c r="C2697">
        <v>75</v>
      </c>
      <c r="D2697" t="s">
        <v>18</v>
      </c>
      <c r="E2697">
        <v>1</v>
      </c>
      <c r="F2697">
        <v>11</v>
      </c>
    </row>
    <row r="2698" spans="1:6" x14ac:dyDescent="0.2">
      <c r="A2698">
        <v>2546</v>
      </c>
      <c r="C2698">
        <v>76</v>
      </c>
      <c r="D2698" t="s">
        <v>16</v>
      </c>
      <c r="E2698">
        <v>1</v>
      </c>
      <c r="F2698">
        <v>9</v>
      </c>
    </row>
    <row r="2699" spans="1:6" x14ac:dyDescent="0.2">
      <c r="A2699">
        <v>2549</v>
      </c>
      <c r="C2699">
        <v>82</v>
      </c>
      <c r="D2699" t="s">
        <v>18</v>
      </c>
      <c r="E2699">
        <v>0</v>
      </c>
      <c r="F2699">
        <v>9</v>
      </c>
    </row>
    <row r="2700" spans="1:6" x14ac:dyDescent="0.2">
      <c r="A2700">
        <v>2554</v>
      </c>
      <c r="C2700">
        <v>79</v>
      </c>
      <c r="D2700" t="s">
        <v>16</v>
      </c>
      <c r="E2700">
        <v>0</v>
      </c>
      <c r="F2700">
        <v>15</v>
      </c>
    </row>
    <row r="2701" spans="1:6" x14ac:dyDescent="0.2">
      <c r="A2701">
        <v>2558</v>
      </c>
      <c r="C2701">
        <v>71</v>
      </c>
      <c r="D2701" t="s">
        <v>16</v>
      </c>
      <c r="E2701">
        <v>1</v>
      </c>
      <c r="F2701">
        <v>15</v>
      </c>
    </row>
    <row r="2702" spans="1:6" x14ac:dyDescent="0.2">
      <c r="A2702">
        <v>2560</v>
      </c>
      <c r="C2702">
        <v>90</v>
      </c>
      <c r="D2702" t="s">
        <v>16</v>
      </c>
      <c r="E2702">
        <v>0</v>
      </c>
      <c r="F2702">
        <v>10</v>
      </c>
    </row>
    <row r="2703" spans="1:6" x14ac:dyDescent="0.2">
      <c r="A2703">
        <v>2561</v>
      </c>
      <c r="C2703">
        <v>90</v>
      </c>
      <c r="D2703" t="s">
        <v>16</v>
      </c>
      <c r="E2703">
        <v>0</v>
      </c>
      <c r="F2703">
        <v>10</v>
      </c>
    </row>
    <row r="2704" spans="1:6" x14ac:dyDescent="0.2">
      <c r="A2704">
        <v>2562</v>
      </c>
      <c r="C2704">
        <v>90</v>
      </c>
      <c r="D2704" t="s">
        <v>16</v>
      </c>
      <c r="E2704">
        <v>0</v>
      </c>
      <c r="F2704">
        <v>10</v>
      </c>
    </row>
    <row r="2705" spans="1:6" x14ac:dyDescent="0.2">
      <c r="A2705">
        <v>2566</v>
      </c>
      <c r="C2705">
        <v>72</v>
      </c>
      <c r="D2705" t="s">
        <v>16</v>
      </c>
      <c r="E2705">
        <v>0</v>
      </c>
      <c r="F2705">
        <v>12</v>
      </c>
    </row>
    <row r="2706" spans="1:6" x14ac:dyDescent="0.2">
      <c r="A2706">
        <v>2568</v>
      </c>
      <c r="C2706">
        <v>75</v>
      </c>
      <c r="D2706" t="s">
        <v>16</v>
      </c>
      <c r="E2706">
        <v>0</v>
      </c>
      <c r="F2706">
        <v>15</v>
      </c>
    </row>
    <row r="2707" spans="1:6" x14ac:dyDescent="0.2">
      <c r="A2707">
        <v>2583</v>
      </c>
      <c r="C2707">
        <v>82</v>
      </c>
      <c r="D2707" t="s">
        <v>16</v>
      </c>
      <c r="E2707">
        <v>0</v>
      </c>
      <c r="F2707">
        <v>10</v>
      </c>
    </row>
    <row r="2708" spans="1:6" x14ac:dyDescent="0.2">
      <c r="A2708">
        <v>2586</v>
      </c>
      <c r="C2708">
        <v>81</v>
      </c>
      <c r="D2708" t="s">
        <v>16</v>
      </c>
      <c r="E2708">
        <v>1</v>
      </c>
      <c r="F2708">
        <v>8</v>
      </c>
    </row>
    <row r="2709" spans="1:6" x14ac:dyDescent="0.2">
      <c r="A2709">
        <v>2587</v>
      </c>
      <c r="C2709">
        <v>81</v>
      </c>
      <c r="D2709" t="s">
        <v>16</v>
      </c>
      <c r="E2709">
        <v>1</v>
      </c>
      <c r="F2709">
        <v>8</v>
      </c>
    </row>
    <row r="2710" spans="1:6" x14ac:dyDescent="0.2">
      <c r="A2710">
        <v>2589</v>
      </c>
      <c r="C2710">
        <v>65</v>
      </c>
      <c r="D2710" t="s">
        <v>18</v>
      </c>
      <c r="E2710">
        <v>1</v>
      </c>
      <c r="F2710">
        <v>11</v>
      </c>
    </row>
    <row r="2711" spans="1:6" x14ac:dyDescent="0.2">
      <c r="A2711">
        <v>2590</v>
      </c>
      <c r="C2711">
        <v>65</v>
      </c>
      <c r="D2711" t="s">
        <v>18</v>
      </c>
      <c r="E2711">
        <v>1</v>
      </c>
      <c r="F2711">
        <v>11</v>
      </c>
    </row>
    <row r="2712" spans="1:6" x14ac:dyDescent="0.2">
      <c r="A2712">
        <v>2592</v>
      </c>
      <c r="C2712">
        <v>85</v>
      </c>
      <c r="D2712" t="s">
        <v>16</v>
      </c>
      <c r="E2712">
        <v>1</v>
      </c>
      <c r="F2712">
        <v>10</v>
      </c>
    </row>
    <row r="2713" spans="1:6" x14ac:dyDescent="0.2">
      <c r="A2713">
        <v>2593</v>
      </c>
      <c r="C2713">
        <v>85</v>
      </c>
      <c r="D2713" t="s">
        <v>16</v>
      </c>
      <c r="E2713">
        <v>1</v>
      </c>
      <c r="F2713">
        <v>10</v>
      </c>
    </row>
    <row r="2714" spans="1:6" x14ac:dyDescent="0.2">
      <c r="A2714">
        <v>2596</v>
      </c>
      <c r="C2714">
        <v>84</v>
      </c>
      <c r="D2714" t="s">
        <v>16</v>
      </c>
      <c r="E2714">
        <v>0</v>
      </c>
      <c r="F2714">
        <v>10</v>
      </c>
    </row>
    <row r="2715" spans="1:6" x14ac:dyDescent="0.2">
      <c r="A2715">
        <v>2597</v>
      </c>
      <c r="C2715">
        <v>84</v>
      </c>
      <c r="D2715" t="s">
        <v>16</v>
      </c>
      <c r="E2715">
        <v>0</v>
      </c>
      <c r="F2715">
        <v>10</v>
      </c>
    </row>
    <row r="2716" spans="1:6" x14ac:dyDescent="0.2">
      <c r="A2716">
        <v>2598</v>
      </c>
      <c r="C2716">
        <v>84</v>
      </c>
      <c r="D2716" t="s">
        <v>16</v>
      </c>
      <c r="E2716">
        <v>0</v>
      </c>
      <c r="F2716">
        <v>10</v>
      </c>
    </row>
    <row r="2717" spans="1:6" x14ac:dyDescent="0.2">
      <c r="A2717">
        <v>2599</v>
      </c>
      <c r="C2717">
        <v>84</v>
      </c>
      <c r="D2717" t="s">
        <v>16</v>
      </c>
      <c r="E2717">
        <v>0</v>
      </c>
      <c r="F2717">
        <v>10</v>
      </c>
    </row>
    <row r="2718" spans="1:6" x14ac:dyDescent="0.2">
      <c r="A2718">
        <v>2604</v>
      </c>
      <c r="C2718">
        <v>81</v>
      </c>
      <c r="D2718" t="s">
        <v>16</v>
      </c>
      <c r="E2718">
        <v>1</v>
      </c>
      <c r="F2718">
        <v>12</v>
      </c>
    </row>
    <row r="2719" spans="1:6" x14ac:dyDescent="0.2">
      <c r="A2719">
        <v>2606</v>
      </c>
      <c r="C2719">
        <v>76</v>
      </c>
      <c r="D2719" t="s">
        <v>16</v>
      </c>
      <c r="E2719">
        <v>0</v>
      </c>
      <c r="F2719">
        <v>15</v>
      </c>
    </row>
    <row r="2720" spans="1:6" x14ac:dyDescent="0.2">
      <c r="A2720">
        <v>2607</v>
      </c>
      <c r="C2720">
        <v>76</v>
      </c>
      <c r="D2720" t="s">
        <v>16</v>
      </c>
      <c r="E2720">
        <v>0</v>
      </c>
      <c r="F2720">
        <v>15</v>
      </c>
    </row>
    <row r="2721" spans="1:6" x14ac:dyDescent="0.2">
      <c r="A2721">
        <v>2611</v>
      </c>
      <c r="C2721">
        <v>72</v>
      </c>
      <c r="D2721" t="s">
        <v>18</v>
      </c>
      <c r="E2721">
        <v>2</v>
      </c>
      <c r="F2721">
        <v>15</v>
      </c>
    </row>
    <row r="2722" spans="1:6" x14ac:dyDescent="0.2">
      <c r="A2722">
        <v>2612</v>
      </c>
      <c r="C2722">
        <v>72</v>
      </c>
      <c r="D2722" t="s">
        <v>18</v>
      </c>
      <c r="E2722">
        <v>2</v>
      </c>
      <c r="F2722">
        <v>15</v>
      </c>
    </row>
    <row r="2723" spans="1:6" x14ac:dyDescent="0.2">
      <c r="A2723">
        <v>2614</v>
      </c>
      <c r="C2723">
        <v>65</v>
      </c>
      <c r="D2723" t="s">
        <v>18</v>
      </c>
      <c r="E2723">
        <v>0</v>
      </c>
      <c r="F2723">
        <v>11</v>
      </c>
    </row>
    <row r="2724" spans="1:6" x14ac:dyDescent="0.2">
      <c r="A2724">
        <v>2618</v>
      </c>
      <c r="C2724">
        <v>77</v>
      </c>
      <c r="D2724" t="s">
        <v>16</v>
      </c>
      <c r="E2724">
        <v>0</v>
      </c>
      <c r="F2724">
        <v>15</v>
      </c>
    </row>
    <row r="2725" spans="1:6" x14ac:dyDescent="0.2">
      <c r="A2725">
        <v>2619</v>
      </c>
      <c r="C2725">
        <v>77</v>
      </c>
      <c r="D2725" t="s">
        <v>16</v>
      </c>
      <c r="E2725">
        <v>0</v>
      </c>
      <c r="F2725">
        <v>15</v>
      </c>
    </row>
    <row r="2726" spans="1:6" x14ac:dyDescent="0.2">
      <c r="A2726">
        <v>2621</v>
      </c>
      <c r="C2726">
        <v>78</v>
      </c>
      <c r="D2726" t="s">
        <v>18</v>
      </c>
      <c r="E2726">
        <v>0</v>
      </c>
      <c r="F2726">
        <v>15</v>
      </c>
    </row>
    <row r="2727" spans="1:6" x14ac:dyDescent="0.2">
      <c r="A2727">
        <v>2622</v>
      </c>
      <c r="C2727">
        <v>78</v>
      </c>
      <c r="D2727" t="s">
        <v>18</v>
      </c>
      <c r="E2727">
        <v>0</v>
      </c>
      <c r="F2727">
        <v>15</v>
      </c>
    </row>
    <row r="2728" spans="1:6" x14ac:dyDescent="0.2">
      <c r="A2728">
        <v>2624</v>
      </c>
      <c r="C2728">
        <v>81</v>
      </c>
      <c r="D2728" t="s">
        <v>16</v>
      </c>
      <c r="E2728">
        <v>0</v>
      </c>
      <c r="F2728">
        <v>11</v>
      </c>
    </row>
    <row r="2729" spans="1:6" x14ac:dyDescent="0.2">
      <c r="A2729">
        <v>2625</v>
      </c>
      <c r="C2729">
        <v>81</v>
      </c>
      <c r="D2729" t="s">
        <v>16</v>
      </c>
      <c r="E2729">
        <v>0</v>
      </c>
      <c r="F2729">
        <v>11</v>
      </c>
    </row>
    <row r="2730" spans="1:6" x14ac:dyDescent="0.2">
      <c r="A2730">
        <v>2626</v>
      </c>
      <c r="C2730">
        <v>81</v>
      </c>
      <c r="D2730" t="s">
        <v>16</v>
      </c>
      <c r="E2730">
        <v>0</v>
      </c>
      <c r="F2730">
        <v>11</v>
      </c>
    </row>
    <row r="2731" spans="1:6" x14ac:dyDescent="0.2">
      <c r="A2731">
        <v>2627</v>
      </c>
      <c r="C2731">
        <v>81</v>
      </c>
      <c r="D2731" t="s">
        <v>16</v>
      </c>
      <c r="E2731">
        <v>0</v>
      </c>
      <c r="F2731">
        <v>11</v>
      </c>
    </row>
    <row r="2732" spans="1:6" x14ac:dyDescent="0.2">
      <c r="A2732">
        <v>2629</v>
      </c>
      <c r="C2732">
        <v>79</v>
      </c>
      <c r="D2732" t="s">
        <v>18</v>
      </c>
      <c r="E2732">
        <v>0</v>
      </c>
      <c r="F2732">
        <v>5</v>
      </c>
    </row>
    <row r="2733" spans="1:6" x14ac:dyDescent="0.2">
      <c r="A2733">
        <v>2631</v>
      </c>
      <c r="C2733">
        <v>65</v>
      </c>
      <c r="D2733" t="s">
        <v>18</v>
      </c>
      <c r="E2733">
        <v>0</v>
      </c>
      <c r="F2733">
        <v>8</v>
      </c>
    </row>
    <row r="2734" spans="1:6" x14ac:dyDescent="0.2">
      <c r="A2734">
        <v>2634</v>
      </c>
      <c r="C2734">
        <v>79</v>
      </c>
      <c r="D2734" t="s">
        <v>16</v>
      </c>
      <c r="E2734">
        <v>0</v>
      </c>
      <c r="F2734">
        <v>15</v>
      </c>
    </row>
    <row r="2735" spans="1:6" x14ac:dyDescent="0.2">
      <c r="A2735">
        <v>2639</v>
      </c>
      <c r="C2735">
        <v>58</v>
      </c>
      <c r="D2735" t="s">
        <v>18</v>
      </c>
      <c r="E2735">
        <v>0</v>
      </c>
      <c r="F2735">
        <v>9</v>
      </c>
    </row>
    <row r="2736" spans="1:6" x14ac:dyDescent="0.2">
      <c r="A2736">
        <v>2640</v>
      </c>
      <c r="C2736">
        <v>58</v>
      </c>
      <c r="D2736" t="s">
        <v>18</v>
      </c>
      <c r="E2736">
        <v>0</v>
      </c>
      <c r="F2736">
        <v>9</v>
      </c>
    </row>
    <row r="2737" spans="1:6" x14ac:dyDescent="0.2">
      <c r="A2737">
        <v>2642</v>
      </c>
      <c r="C2737">
        <v>73</v>
      </c>
      <c r="D2737" t="s">
        <v>16</v>
      </c>
      <c r="E2737">
        <v>0</v>
      </c>
      <c r="F2737">
        <v>12</v>
      </c>
    </row>
    <row r="2738" spans="1:6" x14ac:dyDescent="0.2">
      <c r="A2738">
        <v>2644</v>
      </c>
      <c r="C2738">
        <v>74</v>
      </c>
      <c r="D2738" t="s">
        <v>18</v>
      </c>
      <c r="E2738">
        <v>0</v>
      </c>
    </row>
    <row r="2739" spans="1:6" x14ac:dyDescent="0.2">
      <c r="A2739">
        <v>2650</v>
      </c>
      <c r="C2739">
        <v>62</v>
      </c>
      <c r="D2739" t="s">
        <v>16</v>
      </c>
      <c r="E2739">
        <v>0</v>
      </c>
      <c r="F2739">
        <v>12</v>
      </c>
    </row>
    <row r="2740" spans="1:6" x14ac:dyDescent="0.2">
      <c r="A2740">
        <v>2652</v>
      </c>
      <c r="C2740">
        <v>69</v>
      </c>
      <c r="D2740" t="s">
        <v>16</v>
      </c>
      <c r="E2740">
        <v>0</v>
      </c>
      <c r="F2740">
        <v>11</v>
      </c>
    </row>
    <row r="2741" spans="1:6" x14ac:dyDescent="0.2">
      <c r="A2741">
        <v>2653</v>
      </c>
      <c r="C2741">
        <v>69</v>
      </c>
      <c r="D2741" t="s">
        <v>16</v>
      </c>
      <c r="E2741">
        <v>0</v>
      </c>
      <c r="F2741">
        <v>11</v>
      </c>
    </row>
    <row r="2742" spans="1:6" x14ac:dyDescent="0.2">
      <c r="A2742">
        <v>2655</v>
      </c>
      <c r="C2742">
        <v>72</v>
      </c>
      <c r="D2742" t="s">
        <v>16</v>
      </c>
      <c r="E2742">
        <v>0</v>
      </c>
      <c r="F2742">
        <v>12</v>
      </c>
    </row>
    <row r="2743" spans="1:6" x14ac:dyDescent="0.2">
      <c r="A2743">
        <v>2656</v>
      </c>
      <c r="C2743">
        <v>72</v>
      </c>
      <c r="D2743" t="s">
        <v>16</v>
      </c>
      <c r="E2743">
        <v>0</v>
      </c>
      <c r="F2743">
        <v>12</v>
      </c>
    </row>
    <row r="2744" spans="1:6" x14ac:dyDescent="0.2">
      <c r="A2744">
        <v>2662</v>
      </c>
      <c r="C2744">
        <v>81</v>
      </c>
      <c r="D2744" t="s">
        <v>18</v>
      </c>
      <c r="E2744">
        <v>0</v>
      </c>
    </row>
    <row r="2745" spans="1:6" x14ac:dyDescent="0.2">
      <c r="A2745">
        <v>2665</v>
      </c>
      <c r="C2745">
        <v>66</v>
      </c>
      <c r="D2745" t="s">
        <v>18</v>
      </c>
      <c r="E2745">
        <v>0</v>
      </c>
    </row>
    <row r="2746" spans="1:6" x14ac:dyDescent="0.2">
      <c r="A2746">
        <v>2668</v>
      </c>
      <c r="C2746">
        <v>79</v>
      </c>
      <c r="D2746" t="s">
        <v>16</v>
      </c>
      <c r="E2746">
        <v>0</v>
      </c>
      <c r="F2746">
        <v>19</v>
      </c>
    </row>
    <row r="2747" spans="1:6" x14ac:dyDescent="0.2">
      <c r="A2747">
        <v>2673</v>
      </c>
      <c r="C2747">
        <v>81</v>
      </c>
      <c r="D2747" t="s">
        <v>18</v>
      </c>
      <c r="E2747">
        <v>0</v>
      </c>
      <c r="F2747">
        <v>10</v>
      </c>
    </row>
    <row r="2748" spans="1:6" x14ac:dyDescent="0.2">
      <c r="A2748">
        <v>2677</v>
      </c>
      <c r="C2748">
        <v>85</v>
      </c>
      <c r="D2748" t="s">
        <v>16</v>
      </c>
      <c r="E2748">
        <v>0</v>
      </c>
      <c r="F2748">
        <v>10</v>
      </c>
    </row>
    <row r="2749" spans="1:6" x14ac:dyDescent="0.2">
      <c r="A2749">
        <v>2679</v>
      </c>
      <c r="C2749">
        <v>60</v>
      </c>
      <c r="D2749" t="s">
        <v>16</v>
      </c>
      <c r="E2749">
        <v>0</v>
      </c>
      <c r="F2749">
        <v>10</v>
      </c>
    </row>
    <row r="2750" spans="1:6" x14ac:dyDescent="0.2">
      <c r="A2750">
        <v>2683</v>
      </c>
      <c r="C2750">
        <v>72</v>
      </c>
      <c r="D2750" t="s">
        <v>16</v>
      </c>
      <c r="E2750">
        <v>0</v>
      </c>
      <c r="F2750">
        <v>15</v>
      </c>
    </row>
    <row r="2751" spans="1:6" x14ac:dyDescent="0.2">
      <c r="A2751">
        <v>2685</v>
      </c>
      <c r="C2751">
        <v>67</v>
      </c>
      <c r="D2751" t="s">
        <v>18</v>
      </c>
      <c r="E2751">
        <v>0</v>
      </c>
      <c r="F2751">
        <v>16</v>
      </c>
    </row>
    <row r="2752" spans="1:6" x14ac:dyDescent="0.2">
      <c r="A2752">
        <v>2687</v>
      </c>
      <c r="C2752">
        <v>3</v>
      </c>
      <c r="D2752" t="s">
        <v>16</v>
      </c>
      <c r="E2752">
        <v>0</v>
      </c>
      <c r="F2752">
        <v>15</v>
      </c>
    </row>
    <row r="2753" spans="1:6" x14ac:dyDescent="0.2">
      <c r="A2753">
        <v>2688</v>
      </c>
      <c r="C2753">
        <v>3</v>
      </c>
      <c r="D2753" t="s">
        <v>16</v>
      </c>
      <c r="E2753">
        <v>0</v>
      </c>
      <c r="F2753">
        <v>15</v>
      </c>
    </row>
    <row r="2754" spans="1:6" x14ac:dyDescent="0.2">
      <c r="A2754">
        <v>2689</v>
      </c>
      <c r="C2754">
        <v>3</v>
      </c>
      <c r="D2754" t="s">
        <v>16</v>
      </c>
      <c r="E2754">
        <v>0</v>
      </c>
      <c r="F2754">
        <v>15</v>
      </c>
    </row>
    <row r="2755" spans="1:6" x14ac:dyDescent="0.2">
      <c r="A2755">
        <v>2690</v>
      </c>
      <c r="C2755">
        <v>3</v>
      </c>
      <c r="D2755" t="s">
        <v>16</v>
      </c>
      <c r="E2755">
        <v>0</v>
      </c>
      <c r="F2755">
        <v>15</v>
      </c>
    </row>
    <row r="2756" spans="1:6" x14ac:dyDescent="0.2">
      <c r="A2756">
        <v>2699</v>
      </c>
      <c r="C2756">
        <v>82</v>
      </c>
      <c r="D2756" t="s">
        <v>18</v>
      </c>
      <c r="E2756">
        <v>0</v>
      </c>
      <c r="F2756">
        <v>11</v>
      </c>
    </row>
    <row r="2757" spans="1:6" x14ac:dyDescent="0.2">
      <c r="A2757">
        <v>2700</v>
      </c>
      <c r="C2757">
        <v>82</v>
      </c>
      <c r="D2757" t="s">
        <v>18</v>
      </c>
      <c r="E2757">
        <v>0</v>
      </c>
      <c r="F2757">
        <v>11</v>
      </c>
    </row>
    <row r="2758" spans="1:6" x14ac:dyDescent="0.2">
      <c r="A2758">
        <v>2701</v>
      </c>
      <c r="C2758">
        <v>82</v>
      </c>
      <c r="D2758" t="s">
        <v>18</v>
      </c>
      <c r="E2758">
        <v>0</v>
      </c>
      <c r="F2758">
        <v>11</v>
      </c>
    </row>
    <row r="2759" spans="1:6" x14ac:dyDescent="0.2">
      <c r="A2759">
        <v>2705</v>
      </c>
      <c r="C2759">
        <v>69</v>
      </c>
      <c r="D2759" t="s">
        <v>18</v>
      </c>
      <c r="E2759">
        <v>0</v>
      </c>
      <c r="F2759">
        <v>11</v>
      </c>
    </row>
    <row r="2760" spans="1:6" x14ac:dyDescent="0.2">
      <c r="A2760">
        <v>2707</v>
      </c>
      <c r="C2760">
        <v>86</v>
      </c>
      <c r="D2760" t="s">
        <v>18</v>
      </c>
      <c r="E2760">
        <v>0</v>
      </c>
    </row>
    <row r="2761" spans="1:6" x14ac:dyDescent="0.2">
      <c r="A2761">
        <v>2709</v>
      </c>
      <c r="C2761">
        <v>72</v>
      </c>
      <c r="D2761" t="s">
        <v>16</v>
      </c>
      <c r="E2761">
        <v>0</v>
      </c>
    </row>
    <row r="2762" spans="1:6" x14ac:dyDescent="0.2">
      <c r="A2762">
        <v>2715</v>
      </c>
      <c r="C2762">
        <v>64</v>
      </c>
      <c r="D2762" t="s">
        <v>18</v>
      </c>
      <c r="E2762">
        <v>0</v>
      </c>
      <c r="F2762">
        <v>10</v>
      </c>
    </row>
    <row r="2763" spans="1:6" x14ac:dyDescent="0.2">
      <c r="A2763">
        <v>2717</v>
      </c>
      <c r="C2763">
        <v>87</v>
      </c>
      <c r="D2763" t="s">
        <v>18</v>
      </c>
      <c r="E2763">
        <v>0</v>
      </c>
    </row>
    <row r="2764" spans="1:6" x14ac:dyDescent="0.2">
      <c r="A2764">
        <v>2718</v>
      </c>
      <c r="C2764">
        <v>87</v>
      </c>
      <c r="D2764" t="s">
        <v>18</v>
      </c>
      <c r="E2764">
        <v>0</v>
      </c>
    </row>
    <row r="2765" spans="1:6" x14ac:dyDescent="0.2">
      <c r="A2765">
        <v>2722</v>
      </c>
      <c r="C2765">
        <v>80</v>
      </c>
      <c r="D2765" t="s">
        <v>18</v>
      </c>
      <c r="E2765">
        <v>0</v>
      </c>
      <c r="F2765">
        <v>18</v>
      </c>
    </row>
    <row r="2766" spans="1:6" x14ac:dyDescent="0.2">
      <c r="A2766">
        <v>2726</v>
      </c>
      <c r="C2766">
        <v>71</v>
      </c>
      <c r="D2766" t="s">
        <v>18</v>
      </c>
      <c r="E2766">
        <v>0</v>
      </c>
      <c r="F2766">
        <v>10</v>
      </c>
    </row>
    <row r="2767" spans="1:6" x14ac:dyDescent="0.2">
      <c r="A2767">
        <v>2732</v>
      </c>
      <c r="C2767">
        <v>79</v>
      </c>
      <c r="D2767" t="s">
        <v>18</v>
      </c>
      <c r="E2767">
        <v>0</v>
      </c>
      <c r="F2767">
        <v>16</v>
      </c>
    </row>
    <row r="2768" spans="1:6" x14ac:dyDescent="0.2">
      <c r="A2768">
        <v>2733</v>
      </c>
      <c r="C2768">
        <v>79</v>
      </c>
      <c r="D2768" t="s">
        <v>18</v>
      </c>
      <c r="E2768">
        <v>0</v>
      </c>
      <c r="F2768">
        <v>16</v>
      </c>
    </row>
    <row r="2769" spans="1:6" x14ac:dyDescent="0.2">
      <c r="A2769">
        <v>2736</v>
      </c>
      <c r="C2769">
        <v>67</v>
      </c>
      <c r="D2769" t="s">
        <v>16</v>
      </c>
      <c r="E2769">
        <v>0</v>
      </c>
      <c r="F2769">
        <v>22</v>
      </c>
    </row>
    <row r="2770" spans="1:6" x14ac:dyDescent="0.2">
      <c r="A2770">
        <v>2738</v>
      </c>
      <c r="C2770">
        <v>58</v>
      </c>
      <c r="D2770" t="s">
        <v>16</v>
      </c>
      <c r="E2770">
        <v>0</v>
      </c>
    </row>
    <row r="2771" spans="1:6" x14ac:dyDescent="0.2">
      <c r="A2771">
        <v>2739</v>
      </c>
      <c r="C2771">
        <v>58</v>
      </c>
      <c r="D2771" t="s">
        <v>16</v>
      </c>
      <c r="E2771">
        <v>0</v>
      </c>
    </row>
    <row r="2772" spans="1:6" x14ac:dyDescent="0.2">
      <c r="A2772">
        <v>2740</v>
      </c>
      <c r="C2772">
        <v>58</v>
      </c>
      <c r="D2772" t="s">
        <v>16</v>
      </c>
      <c r="E2772">
        <v>0</v>
      </c>
    </row>
    <row r="2773" spans="1:6" x14ac:dyDescent="0.2">
      <c r="A2773">
        <v>2741</v>
      </c>
      <c r="C2773">
        <v>58</v>
      </c>
      <c r="D2773" t="s">
        <v>16</v>
      </c>
      <c r="E2773">
        <v>0</v>
      </c>
    </row>
    <row r="2774" spans="1:6" x14ac:dyDescent="0.2">
      <c r="A2774">
        <v>2742</v>
      </c>
      <c r="C2774">
        <v>58</v>
      </c>
      <c r="D2774" t="s">
        <v>16</v>
      </c>
      <c r="E2774">
        <v>0</v>
      </c>
    </row>
    <row r="2775" spans="1:6" x14ac:dyDescent="0.2">
      <c r="A2775">
        <v>2743</v>
      </c>
      <c r="C2775">
        <v>58</v>
      </c>
      <c r="D2775" t="s">
        <v>16</v>
      </c>
      <c r="E2775">
        <v>0</v>
      </c>
    </row>
    <row r="2776" spans="1:6" x14ac:dyDescent="0.2">
      <c r="A2776">
        <v>2745</v>
      </c>
      <c r="C2776">
        <v>78</v>
      </c>
      <c r="D2776" t="s">
        <v>16</v>
      </c>
      <c r="E2776">
        <v>0</v>
      </c>
      <c r="F2776">
        <v>12</v>
      </c>
    </row>
    <row r="2777" spans="1:6" x14ac:dyDescent="0.2">
      <c r="A2777">
        <v>2746</v>
      </c>
      <c r="C2777">
        <v>78</v>
      </c>
      <c r="D2777" t="s">
        <v>16</v>
      </c>
      <c r="E2777">
        <v>0</v>
      </c>
      <c r="F2777">
        <v>12</v>
      </c>
    </row>
    <row r="2778" spans="1:6" x14ac:dyDescent="0.2">
      <c r="A2778">
        <v>2747</v>
      </c>
      <c r="C2778">
        <v>78</v>
      </c>
      <c r="D2778" t="s">
        <v>16</v>
      </c>
      <c r="E2778">
        <v>0</v>
      </c>
      <c r="F2778">
        <v>12</v>
      </c>
    </row>
    <row r="2779" spans="1:6" x14ac:dyDescent="0.2">
      <c r="A2779">
        <v>2750</v>
      </c>
      <c r="C2779">
        <v>75</v>
      </c>
      <c r="D2779" t="s">
        <v>18</v>
      </c>
      <c r="E2779">
        <v>0</v>
      </c>
      <c r="F2779">
        <v>7</v>
      </c>
    </row>
    <row r="2780" spans="1:6" x14ac:dyDescent="0.2">
      <c r="A2780">
        <v>2753</v>
      </c>
      <c r="C2780">
        <v>75</v>
      </c>
      <c r="D2780" t="s">
        <v>16</v>
      </c>
      <c r="E2780">
        <v>0</v>
      </c>
      <c r="F2780">
        <v>15</v>
      </c>
    </row>
    <row r="2781" spans="1:6" x14ac:dyDescent="0.2">
      <c r="A2781">
        <v>2756</v>
      </c>
      <c r="C2781">
        <v>80</v>
      </c>
      <c r="D2781" t="s">
        <v>18</v>
      </c>
      <c r="E2781">
        <v>0</v>
      </c>
      <c r="F2781">
        <v>10</v>
      </c>
    </row>
    <row r="2782" spans="1:6" x14ac:dyDescent="0.2">
      <c r="A2782">
        <v>2758</v>
      </c>
      <c r="C2782">
        <v>59</v>
      </c>
      <c r="D2782" t="s">
        <v>16</v>
      </c>
      <c r="E2782">
        <v>0</v>
      </c>
      <c r="F2782">
        <v>9</v>
      </c>
    </row>
    <row r="2783" spans="1:6" x14ac:dyDescent="0.2">
      <c r="A2783">
        <v>2760</v>
      </c>
      <c r="C2783">
        <v>67</v>
      </c>
      <c r="D2783" t="s">
        <v>16</v>
      </c>
      <c r="E2783">
        <v>0</v>
      </c>
      <c r="F2783">
        <v>15</v>
      </c>
    </row>
    <row r="2784" spans="1:6" x14ac:dyDescent="0.2">
      <c r="A2784">
        <v>2762</v>
      </c>
      <c r="C2784">
        <v>78</v>
      </c>
      <c r="D2784" t="s">
        <v>16</v>
      </c>
      <c r="E2784">
        <v>0</v>
      </c>
      <c r="F2784">
        <v>12</v>
      </c>
    </row>
    <row r="2785" spans="1:6" x14ac:dyDescent="0.2">
      <c r="A2785">
        <v>2763</v>
      </c>
      <c r="C2785">
        <v>78</v>
      </c>
      <c r="D2785" t="s">
        <v>16</v>
      </c>
      <c r="E2785">
        <v>0</v>
      </c>
      <c r="F2785">
        <v>12</v>
      </c>
    </row>
    <row r="2786" spans="1:6" x14ac:dyDescent="0.2">
      <c r="A2786">
        <v>2764</v>
      </c>
      <c r="C2786">
        <v>78</v>
      </c>
      <c r="D2786" t="s">
        <v>16</v>
      </c>
      <c r="E2786">
        <v>0</v>
      </c>
      <c r="F2786">
        <v>12</v>
      </c>
    </row>
    <row r="2787" spans="1:6" x14ac:dyDescent="0.2">
      <c r="A2787">
        <v>2768</v>
      </c>
      <c r="C2787">
        <v>70</v>
      </c>
      <c r="D2787" t="s">
        <v>18</v>
      </c>
      <c r="E2787">
        <v>0</v>
      </c>
      <c r="F2787">
        <v>11</v>
      </c>
    </row>
    <row r="2788" spans="1:6" x14ac:dyDescent="0.2">
      <c r="A2788">
        <v>2769</v>
      </c>
      <c r="C2788">
        <v>70</v>
      </c>
      <c r="D2788" t="s">
        <v>18</v>
      </c>
      <c r="E2788">
        <v>0</v>
      </c>
      <c r="F2788">
        <v>11</v>
      </c>
    </row>
    <row r="2789" spans="1:6" x14ac:dyDescent="0.2">
      <c r="A2789">
        <v>2771</v>
      </c>
      <c r="C2789">
        <v>74</v>
      </c>
      <c r="D2789" t="s">
        <v>16</v>
      </c>
      <c r="E2789">
        <v>0</v>
      </c>
      <c r="F2789">
        <v>11</v>
      </c>
    </row>
    <row r="2790" spans="1:6" x14ac:dyDescent="0.2">
      <c r="A2790">
        <v>2773</v>
      </c>
      <c r="C2790">
        <v>60</v>
      </c>
      <c r="D2790" t="s">
        <v>18</v>
      </c>
      <c r="E2790">
        <v>0</v>
      </c>
      <c r="F2790">
        <v>10</v>
      </c>
    </row>
    <row r="2791" spans="1:6" x14ac:dyDescent="0.2">
      <c r="A2791">
        <v>2775</v>
      </c>
      <c r="C2791">
        <v>68</v>
      </c>
      <c r="D2791" t="s">
        <v>16</v>
      </c>
      <c r="E2791">
        <v>0</v>
      </c>
      <c r="F2791">
        <v>12</v>
      </c>
    </row>
    <row r="2792" spans="1:6" x14ac:dyDescent="0.2">
      <c r="A2792">
        <v>2779</v>
      </c>
      <c r="C2792">
        <v>67</v>
      </c>
      <c r="D2792" t="s">
        <v>16</v>
      </c>
      <c r="E2792">
        <v>0</v>
      </c>
      <c r="F2792">
        <v>9</v>
      </c>
    </row>
    <row r="2793" spans="1:6" x14ac:dyDescent="0.2">
      <c r="A2793">
        <v>2781</v>
      </c>
      <c r="C2793">
        <v>63</v>
      </c>
      <c r="D2793" t="s">
        <v>18</v>
      </c>
      <c r="E2793">
        <v>0</v>
      </c>
    </row>
    <row r="2794" spans="1:6" x14ac:dyDescent="0.2">
      <c r="A2794">
        <v>2782</v>
      </c>
      <c r="C2794">
        <v>63</v>
      </c>
      <c r="D2794" t="s">
        <v>18</v>
      </c>
      <c r="E2794">
        <v>0</v>
      </c>
    </row>
    <row r="2795" spans="1:6" x14ac:dyDescent="0.2">
      <c r="A2795">
        <v>2786</v>
      </c>
      <c r="C2795">
        <v>79</v>
      </c>
      <c r="D2795" t="s">
        <v>18</v>
      </c>
      <c r="E2795">
        <v>0</v>
      </c>
      <c r="F2795">
        <v>7</v>
      </c>
    </row>
    <row r="2796" spans="1:6" x14ac:dyDescent="0.2">
      <c r="A2796">
        <v>2789</v>
      </c>
      <c r="C2796">
        <v>82</v>
      </c>
      <c r="D2796" t="s">
        <v>18</v>
      </c>
      <c r="E2796">
        <v>0</v>
      </c>
      <c r="F2796">
        <v>11</v>
      </c>
    </row>
    <row r="2797" spans="1:6" x14ac:dyDescent="0.2">
      <c r="A2797">
        <v>2792</v>
      </c>
      <c r="C2797">
        <v>80</v>
      </c>
      <c r="D2797" t="s">
        <v>16</v>
      </c>
      <c r="E2797">
        <v>0</v>
      </c>
      <c r="F2797">
        <v>11</v>
      </c>
    </row>
    <row r="2798" spans="1:6" x14ac:dyDescent="0.2">
      <c r="A2798">
        <v>2793</v>
      </c>
      <c r="C2798">
        <v>80</v>
      </c>
      <c r="D2798" t="s">
        <v>16</v>
      </c>
      <c r="E2798">
        <v>0</v>
      </c>
      <c r="F2798">
        <v>11</v>
      </c>
    </row>
    <row r="2799" spans="1:6" x14ac:dyDescent="0.2">
      <c r="A2799">
        <v>2795</v>
      </c>
      <c r="C2799">
        <v>67</v>
      </c>
      <c r="D2799" t="s">
        <v>18</v>
      </c>
      <c r="E2799">
        <v>0</v>
      </c>
      <c r="F2799">
        <v>9</v>
      </c>
    </row>
    <row r="2800" spans="1:6" x14ac:dyDescent="0.2">
      <c r="A2800">
        <v>2796</v>
      </c>
      <c r="C2800">
        <v>67</v>
      </c>
      <c r="D2800" t="s">
        <v>18</v>
      </c>
      <c r="E2800">
        <v>0</v>
      </c>
      <c r="F2800">
        <v>9</v>
      </c>
    </row>
    <row r="2801" spans="1:6" x14ac:dyDescent="0.2">
      <c r="A2801">
        <v>2797</v>
      </c>
      <c r="C2801">
        <v>67</v>
      </c>
      <c r="D2801" t="s">
        <v>18</v>
      </c>
      <c r="E2801">
        <v>0</v>
      </c>
      <c r="F2801">
        <v>9</v>
      </c>
    </row>
    <row r="2802" spans="1:6" x14ac:dyDescent="0.2">
      <c r="A2802">
        <v>2800</v>
      </c>
      <c r="C2802">
        <v>80</v>
      </c>
      <c r="D2802" t="s">
        <v>18</v>
      </c>
      <c r="E2802">
        <v>0</v>
      </c>
      <c r="F2802">
        <v>11</v>
      </c>
    </row>
    <row r="2803" spans="1:6" x14ac:dyDescent="0.2">
      <c r="A2803">
        <v>2803</v>
      </c>
      <c r="C2803">
        <v>77</v>
      </c>
      <c r="D2803" t="s">
        <v>16</v>
      </c>
      <c r="E2803">
        <v>0</v>
      </c>
      <c r="F2803">
        <v>10</v>
      </c>
    </row>
    <row r="2804" spans="1:6" x14ac:dyDescent="0.2">
      <c r="A2804">
        <v>2805</v>
      </c>
      <c r="C2804">
        <v>64</v>
      </c>
      <c r="D2804" t="s">
        <v>16</v>
      </c>
      <c r="E2804">
        <v>0</v>
      </c>
      <c r="F2804">
        <v>11</v>
      </c>
    </row>
    <row r="2805" spans="1:6" x14ac:dyDescent="0.2">
      <c r="A2805">
        <v>2806</v>
      </c>
      <c r="C2805">
        <v>64</v>
      </c>
      <c r="D2805" t="s">
        <v>16</v>
      </c>
      <c r="E2805">
        <v>0</v>
      </c>
      <c r="F2805">
        <v>11</v>
      </c>
    </row>
    <row r="2806" spans="1:6" x14ac:dyDescent="0.2">
      <c r="A2806">
        <v>2808</v>
      </c>
      <c r="C2806">
        <v>80</v>
      </c>
      <c r="D2806" t="s">
        <v>18</v>
      </c>
      <c r="E2806">
        <v>0</v>
      </c>
      <c r="F2806">
        <v>7</v>
      </c>
    </row>
    <row r="2807" spans="1:6" x14ac:dyDescent="0.2">
      <c r="A2807">
        <v>2809</v>
      </c>
      <c r="C2807">
        <v>80</v>
      </c>
      <c r="D2807" t="s">
        <v>18</v>
      </c>
      <c r="E2807">
        <v>0</v>
      </c>
      <c r="F2807">
        <v>7</v>
      </c>
    </row>
    <row r="2808" spans="1:6" x14ac:dyDescent="0.2">
      <c r="A2808">
        <v>2811</v>
      </c>
      <c r="C2808">
        <v>57</v>
      </c>
      <c r="D2808" t="s">
        <v>16</v>
      </c>
      <c r="E2808">
        <v>0</v>
      </c>
      <c r="F2808">
        <v>9</v>
      </c>
    </row>
    <row r="2809" spans="1:6" x14ac:dyDescent="0.2">
      <c r="A2809">
        <v>2812</v>
      </c>
      <c r="C2809">
        <v>57</v>
      </c>
      <c r="D2809" t="s">
        <v>16</v>
      </c>
      <c r="E2809">
        <v>0</v>
      </c>
      <c r="F2809">
        <v>9</v>
      </c>
    </row>
    <row r="2810" spans="1:6" x14ac:dyDescent="0.2">
      <c r="A2810">
        <v>2815</v>
      </c>
      <c r="C2810">
        <v>74</v>
      </c>
      <c r="D2810" t="s">
        <v>18</v>
      </c>
      <c r="E2810">
        <v>0</v>
      </c>
      <c r="F2810">
        <v>15</v>
      </c>
    </row>
    <row r="2811" spans="1:6" x14ac:dyDescent="0.2">
      <c r="A2811">
        <v>2816</v>
      </c>
      <c r="C2811">
        <v>74</v>
      </c>
      <c r="D2811" t="s">
        <v>18</v>
      </c>
      <c r="E2811">
        <v>0</v>
      </c>
      <c r="F2811">
        <v>15</v>
      </c>
    </row>
    <row r="2812" spans="1:6" x14ac:dyDescent="0.2">
      <c r="A2812">
        <v>2817</v>
      </c>
      <c r="C2812">
        <v>74</v>
      </c>
      <c r="D2812" t="s">
        <v>18</v>
      </c>
      <c r="E2812">
        <v>0</v>
      </c>
      <c r="F2812">
        <v>15</v>
      </c>
    </row>
    <row r="2813" spans="1:6" x14ac:dyDescent="0.2">
      <c r="A2813">
        <v>2818</v>
      </c>
      <c r="C2813">
        <v>74</v>
      </c>
      <c r="D2813" t="s">
        <v>18</v>
      </c>
      <c r="E2813">
        <v>0</v>
      </c>
      <c r="F2813">
        <v>15</v>
      </c>
    </row>
    <row r="2814" spans="1:6" x14ac:dyDescent="0.2">
      <c r="A2814">
        <v>2819</v>
      </c>
      <c r="C2814">
        <v>74</v>
      </c>
      <c r="D2814" t="s">
        <v>18</v>
      </c>
      <c r="E2814">
        <v>0</v>
      </c>
      <c r="F2814">
        <v>15</v>
      </c>
    </row>
    <row r="2815" spans="1:6" x14ac:dyDescent="0.2">
      <c r="A2815">
        <v>2821</v>
      </c>
      <c r="C2815">
        <v>74</v>
      </c>
      <c r="D2815" t="s">
        <v>18</v>
      </c>
      <c r="E2815">
        <v>0</v>
      </c>
      <c r="F2815">
        <v>15</v>
      </c>
    </row>
    <row r="2816" spans="1:6" x14ac:dyDescent="0.2">
      <c r="A2816">
        <v>2825</v>
      </c>
      <c r="C2816">
        <v>81</v>
      </c>
      <c r="D2816" t="s">
        <v>16</v>
      </c>
      <c r="E2816">
        <v>0</v>
      </c>
      <c r="F2816">
        <v>16</v>
      </c>
    </row>
    <row r="2817" spans="1:6" x14ac:dyDescent="0.2">
      <c r="A2817">
        <v>2826</v>
      </c>
      <c r="C2817">
        <v>81</v>
      </c>
      <c r="D2817" t="s">
        <v>16</v>
      </c>
      <c r="E2817">
        <v>0</v>
      </c>
      <c r="F2817">
        <v>16</v>
      </c>
    </row>
    <row r="2818" spans="1:6" x14ac:dyDescent="0.2">
      <c r="A2818">
        <v>2827</v>
      </c>
      <c r="C2818">
        <v>81</v>
      </c>
      <c r="D2818" t="s">
        <v>16</v>
      </c>
      <c r="E2818">
        <v>0</v>
      </c>
      <c r="F2818">
        <v>16</v>
      </c>
    </row>
    <row r="2819" spans="1:6" x14ac:dyDescent="0.2">
      <c r="A2819">
        <v>2828</v>
      </c>
      <c r="C2819">
        <v>81</v>
      </c>
      <c r="D2819" t="s">
        <v>16</v>
      </c>
      <c r="E2819">
        <v>0</v>
      </c>
      <c r="F2819">
        <v>16</v>
      </c>
    </row>
    <row r="2820" spans="1:6" x14ac:dyDescent="0.2">
      <c r="A2820">
        <v>2829</v>
      </c>
      <c r="C2820">
        <v>81</v>
      </c>
      <c r="D2820" t="s">
        <v>16</v>
      </c>
      <c r="E2820">
        <v>0</v>
      </c>
      <c r="F2820">
        <v>16</v>
      </c>
    </row>
    <row r="2821" spans="1:6" x14ac:dyDescent="0.2">
      <c r="A2821">
        <v>2832</v>
      </c>
      <c r="C2821">
        <v>71</v>
      </c>
      <c r="D2821" t="s">
        <v>16</v>
      </c>
      <c r="E2821">
        <v>0</v>
      </c>
      <c r="F2821">
        <v>12</v>
      </c>
    </row>
    <row r="2822" spans="1:6" x14ac:dyDescent="0.2">
      <c r="A2822">
        <v>2836</v>
      </c>
      <c r="C2822">
        <v>64</v>
      </c>
      <c r="D2822" t="s">
        <v>16</v>
      </c>
      <c r="E2822">
        <v>0</v>
      </c>
      <c r="F2822">
        <v>10</v>
      </c>
    </row>
    <row r="2823" spans="1:6" x14ac:dyDescent="0.2">
      <c r="A2823">
        <v>2840</v>
      </c>
      <c r="C2823">
        <v>77</v>
      </c>
      <c r="D2823" t="s">
        <v>16</v>
      </c>
      <c r="E2823">
        <v>0</v>
      </c>
      <c r="F2823">
        <v>19</v>
      </c>
    </row>
    <row r="2824" spans="1:6" x14ac:dyDescent="0.2">
      <c r="A2824">
        <v>2841</v>
      </c>
      <c r="C2824">
        <v>77</v>
      </c>
      <c r="D2824" t="s">
        <v>16</v>
      </c>
      <c r="E2824">
        <v>0</v>
      </c>
      <c r="F2824">
        <v>19</v>
      </c>
    </row>
    <row r="2825" spans="1:6" x14ac:dyDescent="0.2">
      <c r="A2825">
        <v>2842</v>
      </c>
      <c r="C2825">
        <v>77</v>
      </c>
      <c r="D2825" t="s">
        <v>16</v>
      </c>
      <c r="E2825">
        <v>0</v>
      </c>
      <c r="F2825">
        <v>19</v>
      </c>
    </row>
    <row r="2826" spans="1:6" x14ac:dyDescent="0.2">
      <c r="A2826">
        <v>2845</v>
      </c>
      <c r="C2826">
        <v>80</v>
      </c>
      <c r="D2826" t="s">
        <v>18</v>
      </c>
      <c r="E2826">
        <v>0</v>
      </c>
      <c r="F2826">
        <v>8</v>
      </c>
    </row>
    <row r="2827" spans="1:6" x14ac:dyDescent="0.2">
      <c r="A2827">
        <v>2846</v>
      </c>
      <c r="C2827">
        <v>80</v>
      </c>
      <c r="D2827" t="s">
        <v>18</v>
      </c>
      <c r="E2827">
        <v>0</v>
      </c>
      <c r="F2827">
        <v>8</v>
      </c>
    </row>
    <row r="2828" spans="1:6" x14ac:dyDescent="0.2">
      <c r="A2828">
        <v>2849</v>
      </c>
      <c r="C2828">
        <v>60</v>
      </c>
      <c r="D2828" t="s">
        <v>16</v>
      </c>
      <c r="E2828">
        <v>0</v>
      </c>
      <c r="F2828">
        <v>16</v>
      </c>
    </row>
    <row r="2829" spans="1:6" x14ac:dyDescent="0.2">
      <c r="A2829">
        <v>2850</v>
      </c>
      <c r="C2829">
        <v>60</v>
      </c>
      <c r="D2829" t="s">
        <v>16</v>
      </c>
      <c r="E2829">
        <v>0</v>
      </c>
      <c r="F2829">
        <v>16</v>
      </c>
    </row>
    <row r="2830" spans="1:6" x14ac:dyDescent="0.2">
      <c r="A2830">
        <v>2852</v>
      </c>
      <c r="C2830">
        <v>81</v>
      </c>
      <c r="D2830" t="s">
        <v>18</v>
      </c>
      <c r="E2830">
        <v>0</v>
      </c>
      <c r="F2830">
        <v>16</v>
      </c>
    </row>
    <row r="2831" spans="1:6" x14ac:dyDescent="0.2">
      <c r="A2831">
        <v>2853</v>
      </c>
      <c r="C2831">
        <v>81</v>
      </c>
      <c r="D2831" t="s">
        <v>18</v>
      </c>
      <c r="E2831">
        <v>0</v>
      </c>
      <c r="F2831">
        <v>16</v>
      </c>
    </row>
    <row r="2832" spans="1:6" x14ac:dyDescent="0.2">
      <c r="A2832">
        <v>2855</v>
      </c>
      <c r="C2832">
        <v>72</v>
      </c>
      <c r="D2832" t="s">
        <v>16</v>
      </c>
      <c r="E2832">
        <v>0</v>
      </c>
      <c r="F2832">
        <v>12</v>
      </c>
    </row>
  </sheetData>
  <customSheetViews>
    <customSheetView guid="{06CF39B8-C789-9C4E-B344-0C961BCEEBCE}">
      <selection sqref="A1:XF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FF6D8-BE69-7D42-A237-7118448064E6}">
  <dimension ref="A1:U2832"/>
  <sheetViews>
    <sheetView workbookViewId="0">
      <selection sqref="A1:XFD1048576"/>
    </sheetView>
  </sheetViews>
  <sheetFormatPr baseColWidth="10" defaultRowHeight="16" x14ac:dyDescent="0.2"/>
  <cols>
    <col min="1" max="1" width="5.1640625" bestFit="1" customWidth="1"/>
    <col min="3" max="3" width="4.6640625" bestFit="1" customWidth="1"/>
    <col min="4" max="4" width="8.33203125" bestFit="1" customWidth="1"/>
    <col min="5" max="5" width="6.6640625" bestFit="1" customWidth="1"/>
    <col min="6" max="6" width="11.1640625" bestFit="1" customWidth="1"/>
    <col min="7" max="7" width="7.5" bestFit="1" customWidth="1"/>
    <col min="8" max="8" width="7.83203125" bestFit="1" customWidth="1"/>
    <col min="9" max="9" width="6.6640625" bestFit="1" customWidth="1"/>
    <col min="10" max="10" width="10.33203125" bestFit="1" customWidth="1"/>
    <col min="11" max="11" width="8.5" bestFit="1" customWidth="1"/>
    <col min="12" max="12" width="8" bestFit="1" customWidth="1"/>
    <col min="13" max="13" width="11.6640625" bestFit="1" customWidth="1"/>
    <col min="14" max="14" width="14.6640625" bestFit="1" customWidth="1"/>
    <col min="15" max="15" width="12.1640625" bestFit="1" customWidth="1"/>
    <col min="16" max="16" width="13.83203125" bestFit="1" customWidth="1"/>
    <col min="17" max="17" width="12.1640625" bestFit="1" customWidth="1"/>
    <col min="18" max="18" width="25" bestFit="1" customWidth="1"/>
    <col min="19" max="19" width="22.6640625" bestFit="1" customWidth="1"/>
    <col min="20" max="20" width="24.6640625" bestFit="1" customWidth="1"/>
    <col min="21" max="21" width="19.16406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52</v>
      </c>
      <c r="N1" s="1" t="s">
        <v>50</v>
      </c>
      <c r="O1" s="1" t="s">
        <v>12</v>
      </c>
      <c r="P1" s="1" t="s">
        <v>51</v>
      </c>
      <c r="Q1" s="1" t="s">
        <v>54</v>
      </c>
      <c r="R1" s="1" t="s">
        <v>55</v>
      </c>
      <c r="S1" s="1" t="s">
        <v>53</v>
      </c>
      <c r="T1" s="1" t="s">
        <v>13</v>
      </c>
      <c r="U1" s="1" t="s">
        <v>14</v>
      </c>
    </row>
    <row r="2" spans="1:21" x14ac:dyDescent="0.2">
      <c r="A2">
        <v>1133</v>
      </c>
      <c r="B2" t="s">
        <v>17</v>
      </c>
      <c r="C2">
        <v>91</v>
      </c>
      <c r="D2" t="s">
        <v>18</v>
      </c>
      <c r="E2">
        <v>1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O2" t="s">
        <v>12</v>
      </c>
      <c r="P2" t="s">
        <v>51</v>
      </c>
      <c r="S2" t="s">
        <v>53</v>
      </c>
      <c r="T2">
        <v>8</v>
      </c>
      <c r="U2">
        <v>15</v>
      </c>
    </row>
    <row r="3" spans="1:21" x14ac:dyDescent="0.2">
      <c r="A3">
        <v>1526</v>
      </c>
      <c r="B3" t="s">
        <v>17</v>
      </c>
      <c r="C3">
        <v>74</v>
      </c>
      <c r="D3" t="s">
        <v>16</v>
      </c>
      <c r="E3">
        <v>0</v>
      </c>
      <c r="F3">
        <v>9</v>
      </c>
      <c r="H3" t="s">
        <v>7</v>
      </c>
      <c r="I3" t="s">
        <v>8</v>
      </c>
      <c r="J3" t="s">
        <v>9</v>
      </c>
      <c r="K3" t="s">
        <v>10</v>
      </c>
      <c r="T3">
        <v>4</v>
      </c>
      <c r="U3">
        <v>8</v>
      </c>
    </row>
    <row r="4" spans="1:21" x14ac:dyDescent="0.2">
      <c r="A4">
        <v>917</v>
      </c>
      <c r="B4" t="s">
        <v>17</v>
      </c>
      <c r="C4">
        <v>90</v>
      </c>
      <c r="D4" t="s">
        <v>16</v>
      </c>
      <c r="E4">
        <v>1</v>
      </c>
      <c r="G4" t="s">
        <v>6</v>
      </c>
      <c r="I4" t="s">
        <v>8</v>
      </c>
      <c r="J4" t="s">
        <v>9</v>
      </c>
      <c r="K4" t="s">
        <v>10</v>
      </c>
      <c r="M4" t="s">
        <v>52</v>
      </c>
      <c r="O4" t="s">
        <v>12</v>
      </c>
      <c r="T4">
        <v>6</v>
      </c>
      <c r="U4">
        <v>9</v>
      </c>
    </row>
    <row r="5" spans="1:21" x14ac:dyDescent="0.2">
      <c r="A5">
        <v>2552</v>
      </c>
      <c r="B5" t="s">
        <v>17</v>
      </c>
      <c r="C5">
        <v>90</v>
      </c>
      <c r="D5" t="s">
        <v>16</v>
      </c>
      <c r="E5">
        <v>0</v>
      </c>
      <c r="F5">
        <v>9</v>
      </c>
      <c r="I5" t="s">
        <v>8</v>
      </c>
      <c r="J5" t="s">
        <v>9</v>
      </c>
      <c r="K5" t="s">
        <v>10</v>
      </c>
      <c r="N5" t="s">
        <v>50</v>
      </c>
      <c r="O5" t="s">
        <v>12</v>
      </c>
      <c r="T5">
        <v>5</v>
      </c>
      <c r="U5">
        <v>8</v>
      </c>
    </row>
    <row r="6" spans="1:21" x14ac:dyDescent="0.2">
      <c r="A6">
        <v>609</v>
      </c>
      <c r="B6" t="s">
        <v>17</v>
      </c>
      <c r="C6">
        <v>85</v>
      </c>
      <c r="D6" t="s">
        <v>18</v>
      </c>
      <c r="E6">
        <v>0</v>
      </c>
      <c r="F6">
        <v>9</v>
      </c>
      <c r="G6" t="s">
        <v>6</v>
      </c>
      <c r="H6" t="s">
        <v>7</v>
      </c>
      <c r="J6" t="s">
        <v>9</v>
      </c>
      <c r="K6" t="s">
        <v>10</v>
      </c>
      <c r="N6" t="s">
        <v>50</v>
      </c>
      <c r="O6" t="s">
        <v>12</v>
      </c>
      <c r="T6">
        <v>6</v>
      </c>
      <c r="U6">
        <v>10</v>
      </c>
    </row>
    <row r="7" spans="1:21" x14ac:dyDescent="0.2">
      <c r="A7">
        <v>918</v>
      </c>
      <c r="B7" t="s">
        <v>17</v>
      </c>
      <c r="C7">
        <v>73</v>
      </c>
      <c r="D7" t="s">
        <v>18</v>
      </c>
      <c r="E7">
        <v>1</v>
      </c>
      <c r="F7">
        <v>9</v>
      </c>
      <c r="G7" t="s">
        <v>6</v>
      </c>
      <c r="H7" t="s">
        <v>7</v>
      </c>
      <c r="J7" t="s">
        <v>9</v>
      </c>
      <c r="K7" t="s">
        <v>10</v>
      </c>
      <c r="M7" t="s">
        <v>52</v>
      </c>
      <c r="O7" t="s">
        <v>12</v>
      </c>
      <c r="T7">
        <v>6</v>
      </c>
      <c r="U7">
        <v>13</v>
      </c>
    </row>
    <row r="8" spans="1:21" x14ac:dyDescent="0.2">
      <c r="A8">
        <v>1121</v>
      </c>
      <c r="B8" t="s">
        <v>17</v>
      </c>
      <c r="C8">
        <v>99</v>
      </c>
      <c r="D8" t="s">
        <v>18</v>
      </c>
      <c r="E8">
        <v>1</v>
      </c>
      <c r="G8" t="s">
        <v>6</v>
      </c>
      <c r="H8" t="s">
        <v>7</v>
      </c>
      <c r="J8" t="s">
        <v>9</v>
      </c>
      <c r="K8" t="s">
        <v>10</v>
      </c>
      <c r="O8" t="s">
        <v>12</v>
      </c>
      <c r="P8" t="s">
        <v>51</v>
      </c>
      <c r="S8" t="s">
        <v>53</v>
      </c>
      <c r="T8">
        <v>7</v>
      </c>
      <c r="U8">
        <v>9</v>
      </c>
    </row>
    <row r="9" spans="1:21" x14ac:dyDescent="0.2">
      <c r="A9">
        <v>1208</v>
      </c>
      <c r="B9" t="s">
        <v>17</v>
      </c>
      <c r="C9">
        <v>79</v>
      </c>
      <c r="D9" t="s">
        <v>18</v>
      </c>
      <c r="E9">
        <v>0</v>
      </c>
      <c r="F9">
        <v>9</v>
      </c>
      <c r="G9" t="s">
        <v>6</v>
      </c>
      <c r="H9" t="s">
        <v>7</v>
      </c>
      <c r="J9" t="s">
        <v>9</v>
      </c>
      <c r="K9" t="s">
        <v>10</v>
      </c>
      <c r="O9" t="s">
        <v>12</v>
      </c>
      <c r="T9">
        <v>5</v>
      </c>
      <c r="U9">
        <v>10</v>
      </c>
    </row>
    <row r="10" spans="1:21" x14ac:dyDescent="0.2">
      <c r="A10">
        <v>1305</v>
      </c>
      <c r="B10" t="s">
        <v>17</v>
      </c>
      <c r="C10">
        <v>85</v>
      </c>
      <c r="D10" t="s">
        <v>16</v>
      </c>
      <c r="E10">
        <v>0</v>
      </c>
      <c r="G10" t="s">
        <v>6</v>
      </c>
      <c r="H10" t="s">
        <v>7</v>
      </c>
      <c r="J10" t="s">
        <v>9</v>
      </c>
      <c r="K10" t="s">
        <v>10</v>
      </c>
      <c r="N10" t="s">
        <v>50</v>
      </c>
      <c r="T10">
        <v>5</v>
      </c>
      <c r="U10">
        <v>8</v>
      </c>
    </row>
    <row r="11" spans="1:21" x14ac:dyDescent="0.2">
      <c r="A11">
        <v>1420</v>
      </c>
      <c r="B11" t="s">
        <v>17</v>
      </c>
      <c r="C11">
        <v>84</v>
      </c>
      <c r="D11" t="s">
        <v>18</v>
      </c>
      <c r="E11">
        <v>0</v>
      </c>
      <c r="G11" t="s">
        <v>6</v>
      </c>
      <c r="H11" t="s">
        <v>7</v>
      </c>
      <c r="J11" t="s">
        <v>9</v>
      </c>
      <c r="K11" t="s">
        <v>10</v>
      </c>
      <c r="O11" t="s">
        <v>12</v>
      </c>
      <c r="T11">
        <v>5</v>
      </c>
      <c r="U11">
        <v>6</v>
      </c>
    </row>
    <row r="12" spans="1:21" x14ac:dyDescent="0.2">
      <c r="A12">
        <v>881</v>
      </c>
      <c r="B12" t="s">
        <v>17</v>
      </c>
      <c r="C12">
        <v>99</v>
      </c>
      <c r="D12" t="s">
        <v>18</v>
      </c>
      <c r="E12">
        <v>0</v>
      </c>
      <c r="H12" t="s">
        <v>7</v>
      </c>
      <c r="J12" t="s">
        <v>9</v>
      </c>
      <c r="K12" t="s">
        <v>10</v>
      </c>
      <c r="M12" t="s">
        <v>52</v>
      </c>
      <c r="O12" t="s">
        <v>12</v>
      </c>
      <c r="T12">
        <v>5</v>
      </c>
      <c r="U12">
        <v>6</v>
      </c>
    </row>
    <row r="13" spans="1:21" x14ac:dyDescent="0.2">
      <c r="A13">
        <v>1058</v>
      </c>
      <c r="B13" t="s">
        <v>17</v>
      </c>
      <c r="C13">
        <v>84</v>
      </c>
      <c r="D13" t="s">
        <v>18</v>
      </c>
      <c r="E13">
        <v>1</v>
      </c>
      <c r="H13" t="s">
        <v>7</v>
      </c>
      <c r="J13" t="s">
        <v>9</v>
      </c>
      <c r="K13" t="s">
        <v>10</v>
      </c>
      <c r="T13">
        <v>3</v>
      </c>
      <c r="U13">
        <v>3</v>
      </c>
    </row>
    <row r="14" spans="1:21" x14ac:dyDescent="0.2">
      <c r="A14">
        <v>1072</v>
      </c>
      <c r="B14" t="s">
        <v>17</v>
      </c>
      <c r="C14">
        <v>92</v>
      </c>
      <c r="D14" t="s">
        <v>18</v>
      </c>
      <c r="E14">
        <v>1</v>
      </c>
      <c r="H14" t="s">
        <v>7</v>
      </c>
      <c r="J14" t="s">
        <v>9</v>
      </c>
      <c r="K14" t="s">
        <v>10</v>
      </c>
      <c r="N14" t="s">
        <v>50</v>
      </c>
      <c r="O14" t="s">
        <v>12</v>
      </c>
      <c r="P14" t="s">
        <v>51</v>
      </c>
      <c r="S14" t="s">
        <v>53</v>
      </c>
      <c r="T14">
        <v>7</v>
      </c>
      <c r="U14">
        <v>11</v>
      </c>
    </row>
    <row r="15" spans="1:21" x14ac:dyDescent="0.2">
      <c r="A15">
        <v>1151</v>
      </c>
      <c r="B15" t="s">
        <v>17</v>
      </c>
      <c r="C15">
        <v>86</v>
      </c>
      <c r="D15" t="s">
        <v>16</v>
      </c>
      <c r="E15">
        <v>0</v>
      </c>
      <c r="H15" t="s">
        <v>7</v>
      </c>
      <c r="J15" t="s">
        <v>9</v>
      </c>
      <c r="K15" t="s">
        <v>10</v>
      </c>
      <c r="M15" t="s">
        <v>52</v>
      </c>
      <c r="O15" t="s">
        <v>12</v>
      </c>
      <c r="T15">
        <v>5</v>
      </c>
      <c r="U15">
        <v>8</v>
      </c>
    </row>
    <row r="16" spans="1:21" x14ac:dyDescent="0.2">
      <c r="A16">
        <v>593</v>
      </c>
      <c r="B16" t="s">
        <v>17</v>
      </c>
      <c r="C16">
        <v>95</v>
      </c>
      <c r="D16" t="s">
        <v>18</v>
      </c>
      <c r="E16">
        <v>0</v>
      </c>
      <c r="G16" t="s">
        <v>6</v>
      </c>
      <c r="J16" t="s">
        <v>9</v>
      </c>
      <c r="K16" t="s">
        <v>10</v>
      </c>
      <c r="O16" t="s">
        <v>12</v>
      </c>
      <c r="T16">
        <v>4</v>
      </c>
      <c r="U16">
        <v>4</v>
      </c>
    </row>
    <row r="17" spans="1:21" x14ac:dyDescent="0.2">
      <c r="A17">
        <v>619</v>
      </c>
      <c r="B17" t="s">
        <v>17</v>
      </c>
      <c r="C17">
        <v>88</v>
      </c>
      <c r="D17" t="s">
        <v>16</v>
      </c>
      <c r="E17">
        <v>0</v>
      </c>
      <c r="G17" t="s">
        <v>6</v>
      </c>
      <c r="J17" t="s">
        <v>9</v>
      </c>
      <c r="K17" t="s">
        <v>10</v>
      </c>
      <c r="M17" t="s">
        <v>52</v>
      </c>
      <c r="O17" t="s">
        <v>12</v>
      </c>
      <c r="T17">
        <v>5</v>
      </c>
      <c r="U17">
        <v>9</v>
      </c>
    </row>
    <row r="18" spans="1:21" x14ac:dyDescent="0.2">
      <c r="A18">
        <v>646</v>
      </c>
      <c r="B18" t="s">
        <v>17</v>
      </c>
      <c r="C18">
        <v>90</v>
      </c>
      <c r="D18" t="s">
        <v>16</v>
      </c>
      <c r="E18">
        <v>0</v>
      </c>
      <c r="G18" t="s">
        <v>6</v>
      </c>
      <c r="J18" t="s">
        <v>9</v>
      </c>
      <c r="K18" t="s">
        <v>10</v>
      </c>
      <c r="O18" t="s">
        <v>12</v>
      </c>
      <c r="T18">
        <v>4</v>
      </c>
      <c r="U18">
        <v>7</v>
      </c>
    </row>
    <row r="19" spans="1:21" x14ac:dyDescent="0.2">
      <c r="A19">
        <v>1275</v>
      </c>
      <c r="B19" t="s">
        <v>17</v>
      </c>
      <c r="C19">
        <v>81</v>
      </c>
      <c r="D19" t="s">
        <v>16</v>
      </c>
      <c r="E19">
        <v>1</v>
      </c>
      <c r="G19" t="s">
        <v>6</v>
      </c>
      <c r="J19" t="s">
        <v>9</v>
      </c>
      <c r="K19" t="s">
        <v>10</v>
      </c>
      <c r="N19" t="s">
        <v>50</v>
      </c>
      <c r="O19" t="s">
        <v>12</v>
      </c>
      <c r="T19">
        <v>5</v>
      </c>
      <c r="U19">
        <v>7</v>
      </c>
    </row>
    <row r="20" spans="1:21" x14ac:dyDescent="0.2">
      <c r="A20">
        <v>1923</v>
      </c>
      <c r="B20" t="s">
        <v>17</v>
      </c>
      <c r="C20">
        <v>78</v>
      </c>
      <c r="D20" t="s">
        <v>16</v>
      </c>
      <c r="E20">
        <v>1</v>
      </c>
      <c r="F20">
        <v>17</v>
      </c>
      <c r="G20" t="s">
        <v>6</v>
      </c>
      <c r="H20" t="s">
        <v>7</v>
      </c>
      <c r="I20" t="s">
        <v>8</v>
      </c>
      <c r="K20" t="s">
        <v>10</v>
      </c>
      <c r="N20" t="s">
        <v>50</v>
      </c>
      <c r="T20">
        <v>5</v>
      </c>
      <c r="U20">
        <v>7</v>
      </c>
    </row>
    <row r="21" spans="1:21" x14ac:dyDescent="0.2">
      <c r="A21">
        <v>7</v>
      </c>
      <c r="B21" t="s">
        <v>17</v>
      </c>
      <c r="C21">
        <v>100</v>
      </c>
      <c r="D21" t="s">
        <v>18</v>
      </c>
      <c r="E21">
        <v>2</v>
      </c>
      <c r="F21">
        <v>8</v>
      </c>
      <c r="H21" t="s">
        <v>7</v>
      </c>
      <c r="I21" t="s">
        <v>8</v>
      </c>
      <c r="K21" t="s">
        <v>10</v>
      </c>
      <c r="O21" t="s">
        <v>12</v>
      </c>
      <c r="T21">
        <v>4</v>
      </c>
      <c r="U21">
        <v>8</v>
      </c>
    </row>
    <row r="22" spans="1:21" x14ac:dyDescent="0.2">
      <c r="A22">
        <v>672</v>
      </c>
      <c r="B22" t="s">
        <v>17</v>
      </c>
      <c r="C22">
        <v>83</v>
      </c>
      <c r="D22" t="s">
        <v>16</v>
      </c>
      <c r="E22">
        <v>0</v>
      </c>
      <c r="F22">
        <v>12</v>
      </c>
      <c r="H22" t="s">
        <v>7</v>
      </c>
      <c r="I22" t="s">
        <v>8</v>
      </c>
      <c r="K22" t="s">
        <v>10</v>
      </c>
      <c r="M22" t="s">
        <v>52</v>
      </c>
      <c r="N22" t="s">
        <v>50</v>
      </c>
      <c r="O22" t="s">
        <v>12</v>
      </c>
      <c r="T22">
        <v>6</v>
      </c>
      <c r="U22">
        <v>9</v>
      </c>
    </row>
    <row r="23" spans="1:21" x14ac:dyDescent="0.2">
      <c r="A23">
        <v>1025</v>
      </c>
      <c r="B23" t="s">
        <v>17</v>
      </c>
      <c r="C23">
        <v>90</v>
      </c>
      <c r="D23" t="s">
        <v>16</v>
      </c>
      <c r="E23">
        <v>0</v>
      </c>
      <c r="F23">
        <v>12</v>
      </c>
      <c r="H23" t="s">
        <v>7</v>
      </c>
      <c r="I23" t="s">
        <v>8</v>
      </c>
      <c r="K23" t="s">
        <v>10</v>
      </c>
      <c r="N23" t="s">
        <v>50</v>
      </c>
      <c r="O23" t="s">
        <v>12</v>
      </c>
      <c r="P23" t="s">
        <v>51</v>
      </c>
      <c r="R23" t="s">
        <v>55</v>
      </c>
      <c r="T23">
        <v>7</v>
      </c>
      <c r="U23">
        <v>13</v>
      </c>
    </row>
    <row r="24" spans="1:21" x14ac:dyDescent="0.2">
      <c r="A24">
        <v>2374</v>
      </c>
      <c r="B24" t="s">
        <v>17</v>
      </c>
      <c r="C24">
        <v>94</v>
      </c>
      <c r="D24" t="s">
        <v>18</v>
      </c>
      <c r="E24">
        <v>0</v>
      </c>
      <c r="F24">
        <v>12</v>
      </c>
      <c r="H24" t="s">
        <v>7</v>
      </c>
      <c r="I24" t="s">
        <v>8</v>
      </c>
      <c r="K24" t="s">
        <v>10</v>
      </c>
      <c r="N24" t="s">
        <v>50</v>
      </c>
      <c r="O24" t="s">
        <v>12</v>
      </c>
      <c r="T24">
        <v>5</v>
      </c>
      <c r="U24">
        <v>6</v>
      </c>
    </row>
    <row r="25" spans="1:21" x14ac:dyDescent="0.2">
      <c r="A25">
        <v>1766</v>
      </c>
      <c r="B25" t="s">
        <v>17</v>
      </c>
      <c r="C25">
        <v>78</v>
      </c>
      <c r="D25" t="s">
        <v>16</v>
      </c>
      <c r="E25">
        <v>1</v>
      </c>
      <c r="G25" t="s">
        <v>6</v>
      </c>
      <c r="I25" t="s">
        <v>8</v>
      </c>
      <c r="K25" t="s">
        <v>10</v>
      </c>
      <c r="N25" t="s">
        <v>50</v>
      </c>
      <c r="T25">
        <v>4</v>
      </c>
      <c r="U25">
        <v>4</v>
      </c>
    </row>
    <row r="26" spans="1:21" x14ac:dyDescent="0.2">
      <c r="A26">
        <v>929</v>
      </c>
      <c r="B26" t="s">
        <v>17</v>
      </c>
      <c r="C26">
        <v>87</v>
      </c>
      <c r="D26" t="s">
        <v>16</v>
      </c>
      <c r="E26">
        <v>2</v>
      </c>
      <c r="I26" t="s">
        <v>8</v>
      </c>
      <c r="K26" t="s">
        <v>10</v>
      </c>
      <c r="M26" t="s">
        <v>52</v>
      </c>
      <c r="O26" t="s">
        <v>12</v>
      </c>
      <c r="T26">
        <v>4</v>
      </c>
      <c r="U26">
        <v>6</v>
      </c>
    </row>
    <row r="27" spans="1:21" x14ac:dyDescent="0.2">
      <c r="A27">
        <v>2674</v>
      </c>
      <c r="B27" t="s">
        <v>17</v>
      </c>
      <c r="C27">
        <v>73</v>
      </c>
      <c r="D27" t="s">
        <v>18</v>
      </c>
      <c r="E27">
        <v>0</v>
      </c>
      <c r="I27" t="s">
        <v>8</v>
      </c>
      <c r="K27" t="s">
        <v>10</v>
      </c>
      <c r="N27" t="s">
        <v>50</v>
      </c>
      <c r="Q27" t="s">
        <v>54</v>
      </c>
      <c r="T27">
        <v>4</v>
      </c>
      <c r="U27">
        <v>5</v>
      </c>
    </row>
    <row r="28" spans="1:21" x14ac:dyDescent="0.2">
      <c r="A28">
        <v>2801</v>
      </c>
      <c r="B28" t="s">
        <v>17</v>
      </c>
      <c r="C28">
        <v>72</v>
      </c>
      <c r="D28" t="s">
        <v>16</v>
      </c>
      <c r="E28">
        <v>0</v>
      </c>
      <c r="I28" t="s">
        <v>8</v>
      </c>
      <c r="K28" t="s">
        <v>10</v>
      </c>
      <c r="N28" t="s">
        <v>50</v>
      </c>
      <c r="O28" t="s">
        <v>12</v>
      </c>
      <c r="T28">
        <v>4</v>
      </c>
      <c r="U28">
        <v>5</v>
      </c>
    </row>
    <row r="29" spans="1:21" x14ac:dyDescent="0.2">
      <c r="A29">
        <v>1082</v>
      </c>
      <c r="B29" t="s">
        <v>17</v>
      </c>
      <c r="C29">
        <v>102</v>
      </c>
      <c r="D29" t="s">
        <v>18</v>
      </c>
      <c r="E29">
        <v>1</v>
      </c>
      <c r="G29" t="s">
        <v>6</v>
      </c>
      <c r="H29" t="s">
        <v>7</v>
      </c>
      <c r="K29" t="s">
        <v>10</v>
      </c>
      <c r="M29" t="s">
        <v>52</v>
      </c>
      <c r="O29" t="s">
        <v>12</v>
      </c>
      <c r="T29">
        <v>5</v>
      </c>
      <c r="U29">
        <v>8</v>
      </c>
    </row>
    <row r="30" spans="1:21" x14ac:dyDescent="0.2">
      <c r="A30">
        <v>1610</v>
      </c>
      <c r="B30" t="s">
        <v>17</v>
      </c>
      <c r="C30">
        <v>89</v>
      </c>
      <c r="D30" t="s">
        <v>16</v>
      </c>
      <c r="E30">
        <v>1</v>
      </c>
      <c r="F30">
        <v>17</v>
      </c>
      <c r="G30" t="s">
        <v>6</v>
      </c>
      <c r="H30" t="s">
        <v>7</v>
      </c>
      <c r="K30" t="s">
        <v>10</v>
      </c>
      <c r="N30" t="s">
        <v>50</v>
      </c>
      <c r="O30" t="s">
        <v>12</v>
      </c>
      <c r="T30">
        <v>5</v>
      </c>
      <c r="U30">
        <v>8</v>
      </c>
    </row>
    <row r="31" spans="1:21" x14ac:dyDescent="0.2">
      <c r="A31">
        <v>2692</v>
      </c>
      <c r="B31" t="s">
        <v>17</v>
      </c>
      <c r="C31">
        <v>87</v>
      </c>
      <c r="D31" t="s">
        <v>18</v>
      </c>
      <c r="E31">
        <v>0</v>
      </c>
      <c r="F31">
        <v>12</v>
      </c>
      <c r="G31" t="s">
        <v>6</v>
      </c>
      <c r="H31" t="s">
        <v>7</v>
      </c>
      <c r="K31" t="s">
        <v>10</v>
      </c>
      <c r="L31" t="s">
        <v>11</v>
      </c>
      <c r="N31" t="s">
        <v>50</v>
      </c>
      <c r="O31" t="s">
        <v>12</v>
      </c>
      <c r="P31" t="s">
        <v>51</v>
      </c>
      <c r="R31" t="s">
        <v>55</v>
      </c>
      <c r="S31" t="s">
        <v>53</v>
      </c>
      <c r="T31">
        <v>9</v>
      </c>
      <c r="U31">
        <v>13</v>
      </c>
    </row>
    <row r="32" spans="1:21" x14ac:dyDescent="0.2">
      <c r="A32">
        <v>20</v>
      </c>
      <c r="B32" t="s">
        <v>17</v>
      </c>
      <c r="C32">
        <v>88</v>
      </c>
      <c r="D32" t="s">
        <v>18</v>
      </c>
      <c r="E32">
        <v>1</v>
      </c>
      <c r="F32">
        <v>10</v>
      </c>
      <c r="H32" t="s">
        <v>7</v>
      </c>
      <c r="K32" t="s">
        <v>10</v>
      </c>
      <c r="N32" t="s">
        <v>50</v>
      </c>
      <c r="R32" t="s">
        <v>55</v>
      </c>
      <c r="T32">
        <v>4</v>
      </c>
      <c r="U32">
        <v>7</v>
      </c>
    </row>
    <row r="33" spans="1:21" x14ac:dyDescent="0.2">
      <c r="A33">
        <v>210</v>
      </c>
      <c r="B33" t="s">
        <v>17</v>
      </c>
      <c r="C33">
        <v>98</v>
      </c>
      <c r="D33" t="s">
        <v>16</v>
      </c>
      <c r="E33">
        <v>1</v>
      </c>
      <c r="H33" t="s">
        <v>7</v>
      </c>
      <c r="K33" t="s">
        <v>10</v>
      </c>
      <c r="O33" t="s">
        <v>12</v>
      </c>
      <c r="T33">
        <v>3</v>
      </c>
      <c r="U33">
        <v>7</v>
      </c>
    </row>
    <row r="34" spans="1:21" x14ac:dyDescent="0.2">
      <c r="A34">
        <v>971</v>
      </c>
      <c r="B34" t="s">
        <v>17</v>
      </c>
      <c r="C34">
        <v>98</v>
      </c>
      <c r="D34" t="s">
        <v>18</v>
      </c>
      <c r="E34">
        <v>1</v>
      </c>
      <c r="H34" t="s">
        <v>7</v>
      </c>
      <c r="K34" t="s">
        <v>10</v>
      </c>
      <c r="O34" t="s">
        <v>12</v>
      </c>
      <c r="P34" t="s">
        <v>51</v>
      </c>
      <c r="T34">
        <v>4</v>
      </c>
      <c r="U34">
        <v>5</v>
      </c>
    </row>
    <row r="35" spans="1:21" x14ac:dyDescent="0.2">
      <c r="A35">
        <v>991</v>
      </c>
      <c r="B35" t="s">
        <v>17</v>
      </c>
      <c r="C35">
        <v>95</v>
      </c>
      <c r="D35" t="s">
        <v>18</v>
      </c>
      <c r="E35">
        <v>0</v>
      </c>
      <c r="H35" t="s">
        <v>7</v>
      </c>
      <c r="K35" t="s">
        <v>10</v>
      </c>
      <c r="N35" t="s">
        <v>50</v>
      </c>
      <c r="O35" t="s">
        <v>12</v>
      </c>
      <c r="T35">
        <v>4</v>
      </c>
      <c r="U35">
        <v>7</v>
      </c>
    </row>
    <row r="36" spans="1:21" x14ac:dyDescent="0.2">
      <c r="A36">
        <v>1090</v>
      </c>
      <c r="B36" t="s">
        <v>17</v>
      </c>
      <c r="C36">
        <v>96</v>
      </c>
      <c r="D36" t="s">
        <v>18</v>
      </c>
      <c r="E36">
        <v>1</v>
      </c>
      <c r="H36" t="s">
        <v>7</v>
      </c>
      <c r="K36" t="s">
        <v>10</v>
      </c>
      <c r="T36">
        <v>2</v>
      </c>
      <c r="U36">
        <v>3</v>
      </c>
    </row>
    <row r="37" spans="1:21" x14ac:dyDescent="0.2">
      <c r="A37">
        <v>1148</v>
      </c>
      <c r="B37" t="s">
        <v>17</v>
      </c>
      <c r="C37">
        <v>96</v>
      </c>
      <c r="D37" t="s">
        <v>18</v>
      </c>
      <c r="E37">
        <v>0</v>
      </c>
      <c r="H37" t="s">
        <v>7</v>
      </c>
      <c r="K37" t="s">
        <v>10</v>
      </c>
      <c r="M37" t="s">
        <v>52</v>
      </c>
      <c r="N37" t="s">
        <v>50</v>
      </c>
      <c r="O37" t="s">
        <v>12</v>
      </c>
      <c r="P37" t="s">
        <v>51</v>
      </c>
      <c r="Q37" t="s">
        <v>54</v>
      </c>
      <c r="S37" t="s">
        <v>53</v>
      </c>
      <c r="T37">
        <v>8</v>
      </c>
      <c r="U37">
        <v>11</v>
      </c>
    </row>
    <row r="38" spans="1:21" x14ac:dyDescent="0.2">
      <c r="A38">
        <v>1246</v>
      </c>
      <c r="B38" t="s">
        <v>17</v>
      </c>
      <c r="C38">
        <v>86</v>
      </c>
      <c r="D38" t="s">
        <v>16</v>
      </c>
      <c r="E38">
        <v>0</v>
      </c>
      <c r="F38">
        <v>17</v>
      </c>
      <c r="H38" t="s">
        <v>7</v>
      </c>
      <c r="K38" t="s">
        <v>10</v>
      </c>
      <c r="O38" t="s">
        <v>12</v>
      </c>
      <c r="P38" t="s">
        <v>51</v>
      </c>
      <c r="T38">
        <v>4</v>
      </c>
      <c r="U38">
        <v>7</v>
      </c>
    </row>
    <row r="39" spans="1:21" x14ac:dyDescent="0.2">
      <c r="A39">
        <v>1277</v>
      </c>
      <c r="B39" t="s">
        <v>17</v>
      </c>
      <c r="C39">
        <v>85</v>
      </c>
      <c r="D39" t="s">
        <v>16</v>
      </c>
      <c r="E39">
        <v>0</v>
      </c>
      <c r="F39">
        <v>10</v>
      </c>
      <c r="H39" t="s">
        <v>7</v>
      </c>
      <c r="K39" t="s">
        <v>10</v>
      </c>
      <c r="M39" t="s">
        <v>52</v>
      </c>
      <c r="N39" t="s">
        <v>50</v>
      </c>
      <c r="S39" t="s">
        <v>53</v>
      </c>
      <c r="T39">
        <v>5</v>
      </c>
      <c r="U39">
        <v>9</v>
      </c>
    </row>
    <row r="40" spans="1:21" x14ac:dyDescent="0.2">
      <c r="A40">
        <v>1608</v>
      </c>
      <c r="B40" t="s">
        <v>17</v>
      </c>
      <c r="C40">
        <v>87</v>
      </c>
      <c r="D40" t="s">
        <v>16</v>
      </c>
      <c r="E40">
        <v>0</v>
      </c>
      <c r="F40">
        <v>9</v>
      </c>
      <c r="H40" t="s">
        <v>7</v>
      </c>
      <c r="K40" t="s">
        <v>10</v>
      </c>
      <c r="N40" t="s">
        <v>50</v>
      </c>
      <c r="O40" t="s">
        <v>12</v>
      </c>
      <c r="P40" t="s">
        <v>51</v>
      </c>
      <c r="S40" t="s">
        <v>53</v>
      </c>
      <c r="T40">
        <v>6</v>
      </c>
      <c r="U40">
        <v>9</v>
      </c>
    </row>
    <row r="41" spans="1:21" x14ac:dyDescent="0.2">
      <c r="A41">
        <v>1764</v>
      </c>
      <c r="B41" t="s">
        <v>17</v>
      </c>
      <c r="C41">
        <v>92</v>
      </c>
      <c r="D41" t="s">
        <v>18</v>
      </c>
      <c r="E41">
        <v>0</v>
      </c>
      <c r="H41" t="s">
        <v>7</v>
      </c>
      <c r="K41" t="s">
        <v>10</v>
      </c>
      <c r="M41" t="s">
        <v>52</v>
      </c>
      <c r="N41" t="s">
        <v>50</v>
      </c>
      <c r="O41" t="s">
        <v>12</v>
      </c>
      <c r="T41">
        <v>5</v>
      </c>
      <c r="U41">
        <v>7</v>
      </c>
    </row>
    <row r="42" spans="1:21" x14ac:dyDescent="0.2">
      <c r="A42">
        <v>2837</v>
      </c>
      <c r="B42" t="s">
        <v>17</v>
      </c>
      <c r="C42">
        <v>72</v>
      </c>
      <c r="D42" t="s">
        <v>18</v>
      </c>
      <c r="E42">
        <v>0</v>
      </c>
      <c r="F42">
        <v>10</v>
      </c>
      <c r="H42" t="s">
        <v>7</v>
      </c>
      <c r="K42" t="s">
        <v>10</v>
      </c>
      <c r="N42" t="s">
        <v>50</v>
      </c>
      <c r="O42" t="s">
        <v>12</v>
      </c>
      <c r="R42" t="s">
        <v>55</v>
      </c>
      <c r="T42">
        <v>5</v>
      </c>
      <c r="U42">
        <v>7</v>
      </c>
    </row>
    <row r="43" spans="1:21" x14ac:dyDescent="0.2">
      <c r="A43">
        <v>208</v>
      </c>
      <c r="B43" t="s">
        <v>17</v>
      </c>
      <c r="C43">
        <v>87</v>
      </c>
      <c r="D43" t="s">
        <v>16</v>
      </c>
      <c r="E43">
        <v>1</v>
      </c>
      <c r="G43" t="s">
        <v>6</v>
      </c>
      <c r="K43" t="s">
        <v>10</v>
      </c>
      <c r="O43" t="s">
        <v>12</v>
      </c>
      <c r="T43">
        <v>3</v>
      </c>
      <c r="U43">
        <v>4</v>
      </c>
    </row>
    <row r="44" spans="1:21" x14ac:dyDescent="0.2">
      <c r="A44">
        <v>717</v>
      </c>
      <c r="B44" t="s">
        <v>17</v>
      </c>
      <c r="C44">
        <v>96</v>
      </c>
      <c r="D44" t="s">
        <v>18</v>
      </c>
      <c r="E44">
        <v>1</v>
      </c>
      <c r="G44" t="s">
        <v>6</v>
      </c>
      <c r="K44" t="s">
        <v>10</v>
      </c>
      <c r="O44" t="s">
        <v>12</v>
      </c>
      <c r="T44">
        <v>3</v>
      </c>
      <c r="U44">
        <v>4</v>
      </c>
    </row>
    <row r="45" spans="1:21" x14ac:dyDescent="0.2">
      <c r="A45">
        <v>1114</v>
      </c>
      <c r="B45" t="s">
        <v>17</v>
      </c>
      <c r="C45">
        <v>99</v>
      </c>
      <c r="D45" t="s">
        <v>18</v>
      </c>
      <c r="E45">
        <v>1</v>
      </c>
      <c r="G45" t="s">
        <v>6</v>
      </c>
      <c r="K45" t="s">
        <v>10</v>
      </c>
      <c r="O45" t="s">
        <v>12</v>
      </c>
      <c r="T45">
        <v>3</v>
      </c>
      <c r="U45">
        <v>6</v>
      </c>
    </row>
    <row r="46" spans="1:21" x14ac:dyDescent="0.2">
      <c r="A46">
        <v>30</v>
      </c>
      <c r="B46" t="s">
        <v>17</v>
      </c>
      <c r="C46">
        <v>96</v>
      </c>
      <c r="D46" t="s">
        <v>16</v>
      </c>
      <c r="E46">
        <v>1</v>
      </c>
      <c r="K46" t="s">
        <v>10</v>
      </c>
      <c r="O46" t="s">
        <v>12</v>
      </c>
      <c r="T46">
        <v>2</v>
      </c>
      <c r="U46">
        <v>3</v>
      </c>
    </row>
    <row r="47" spans="1:21" x14ac:dyDescent="0.2">
      <c r="A47">
        <v>417</v>
      </c>
      <c r="B47" t="s">
        <v>17</v>
      </c>
      <c r="C47">
        <v>87</v>
      </c>
      <c r="D47" t="s">
        <v>18</v>
      </c>
      <c r="E47">
        <v>1</v>
      </c>
      <c r="K47" t="s">
        <v>10</v>
      </c>
      <c r="R47" t="s">
        <v>55</v>
      </c>
      <c r="T47">
        <v>2</v>
      </c>
      <c r="U47">
        <v>3</v>
      </c>
    </row>
    <row r="48" spans="1:21" x14ac:dyDescent="0.2">
      <c r="A48">
        <v>488</v>
      </c>
      <c r="B48" t="s">
        <v>17</v>
      </c>
      <c r="C48">
        <v>94</v>
      </c>
      <c r="D48" t="s">
        <v>18</v>
      </c>
      <c r="E48">
        <v>1</v>
      </c>
      <c r="K48" t="s">
        <v>10</v>
      </c>
      <c r="O48" t="s">
        <v>12</v>
      </c>
      <c r="T48">
        <v>2</v>
      </c>
      <c r="U48">
        <v>3</v>
      </c>
    </row>
    <row r="49" spans="1:21" x14ac:dyDescent="0.2">
      <c r="A49">
        <v>513</v>
      </c>
      <c r="B49" t="s">
        <v>17</v>
      </c>
      <c r="C49">
        <v>96</v>
      </c>
      <c r="D49" t="s">
        <v>16</v>
      </c>
      <c r="E49">
        <v>0</v>
      </c>
      <c r="K49" t="s">
        <v>10</v>
      </c>
      <c r="P49" t="s">
        <v>51</v>
      </c>
      <c r="T49">
        <v>2</v>
      </c>
      <c r="U49">
        <v>4</v>
      </c>
    </row>
    <row r="50" spans="1:21" x14ac:dyDescent="0.2">
      <c r="A50">
        <v>625</v>
      </c>
      <c r="B50" t="s">
        <v>17</v>
      </c>
      <c r="C50">
        <v>99</v>
      </c>
      <c r="D50" t="s">
        <v>18</v>
      </c>
      <c r="E50">
        <v>0</v>
      </c>
      <c r="K50" t="s">
        <v>10</v>
      </c>
      <c r="O50" t="s">
        <v>12</v>
      </c>
      <c r="R50" t="s">
        <v>55</v>
      </c>
      <c r="S50" t="s">
        <v>53</v>
      </c>
      <c r="T50">
        <v>4</v>
      </c>
      <c r="U50">
        <v>6</v>
      </c>
    </row>
    <row r="51" spans="1:21" x14ac:dyDescent="0.2">
      <c r="A51">
        <v>821</v>
      </c>
      <c r="B51" t="s">
        <v>17</v>
      </c>
      <c r="C51">
        <v>91</v>
      </c>
      <c r="D51" t="s">
        <v>16</v>
      </c>
      <c r="E51">
        <v>1</v>
      </c>
      <c r="K51" t="s">
        <v>10</v>
      </c>
      <c r="M51" t="s">
        <v>52</v>
      </c>
      <c r="O51" t="s">
        <v>12</v>
      </c>
      <c r="T51">
        <v>3</v>
      </c>
      <c r="U51">
        <v>4</v>
      </c>
    </row>
    <row r="52" spans="1:21" x14ac:dyDescent="0.2">
      <c r="A52">
        <v>824</v>
      </c>
      <c r="B52" t="s">
        <v>17</v>
      </c>
      <c r="C52">
        <v>102</v>
      </c>
      <c r="D52" t="s">
        <v>18</v>
      </c>
      <c r="E52">
        <v>0</v>
      </c>
      <c r="K52" t="s">
        <v>10</v>
      </c>
      <c r="O52" t="s">
        <v>12</v>
      </c>
      <c r="T52">
        <v>2</v>
      </c>
      <c r="U52">
        <v>2</v>
      </c>
    </row>
    <row r="53" spans="1:21" x14ac:dyDescent="0.2">
      <c r="A53">
        <v>877</v>
      </c>
      <c r="B53" t="s">
        <v>17</v>
      </c>
      <c r="C53">
        <v>90</v>
      </c>
      <c r="D53" t="s">
        <v>16</v>
      </c>
      <c r="E53">
        <v>1</v>
      </c>
      <c r="K53" t="s">
        <v>10</v>
      </c>
      <c r="M53" t="s">
        <v>52</v>
      </c>
      <c r="O53" t="s">
        <v>12</v>
      </c>
      <c r="T53">
        <v>3</v>
      </c>
      <c r="U53">
        <v>4</v>
      </c>
    </row>
    <row r="54" spans="1:21" x14ac:dyDescent="0.2">
      <c r="A54">
        <v>953</v>
      </c>
      <c r="B54" t="s">
        <v>17</v>
      </c>
      <c r="C54">
        <v>98</v>
      </c>
      <c r="D54" t="s">
        <v>18</v>
      </c>
      <c r="E54">
        <v>0</v>
      </c>
      <c r="K54" t="s">
        <v>10</v>
      </c>
      <c r="O54" t="s">
        <v>12</v>
      </c>
      <c r="P54" t="s">
        <v>51</v>
      </c>
      <c r="S54" t="s">
        <v>53</v>
      </c>
      <c r="T54">
        <v>4</v>
      </c>
      <c r="U54">
        <v>5</v>
      </c>
    </row>
    <row r="55" spans="1:21" x14ac:dyDescent="0.2">
      <c r="A55">
        <v>1049</v>
      </c>
      <c r="B55" t="s">
        <v>17</v>
      </c>
      <c r="C55">
        <v>87</v>
      </c>
      <c r="D55" t="s">
        <v>18</v>
      </c>
      <c r="E55">
        <v>2</v>
      </c>
      <c r="K55" t="s">
        <v>10</v>
      </c>
      <c r="N55" t="s">
        <v>50</v>
      </c>
      <c r="T55">
        <v>2</v>
      </c>
      <c r="U55">
        <v>5</v>
      </c>
    </row>
    <row r="56" spans="1:21" x14ac:dyDescent="0.2">
      <c r="A56">
        <v>1052</v>
      </c>
      <c r="B56" t="s">
        <v>17</v>
      </c>
      <c r="C56">
        <v>95</v>
      </c>
      <c r="D56" t="s">
        <v>16</v>
      </c>
      <c r="E56">
        <v>1</v>
      </c>
      <c r="K56" t="s">
        <v>10</v>
      </c>
      <c r="O56" t="s">
        <v>12</v>
      </c>
      <c r="T56">
        <v>2</v>
      </c>
      <c r="U56">
        <v>3</v>
      </c>
    </row>
    <row r="57" spans="1:21" x14ac:dyDescent="0.2">
      <c r="A57">
        <v>1096</v>
      </c>
      <c r="B57" t="s">
        <v>17</v>
      </c>
      <c r="C57">
        <v>85</v>
      </c>
      <c r="D57" t="s">
        <v>16</v>
      </c>
      <c r="E57">
        <v>2</v>
      </c>
      <c r="K57" t="s">
        <v>10</v>
      </c>
      <c r="M57" t="s">
        <v>52</v>
      </c>
      <c r="T57">
        <v>2</v>
      </c>
      <c r="U57">
        <v>5</v>
      </c>
    </row>
    <row r="58" spans="1:21" x14ac:dyDescent="0.2">
      <c r="A58">
        <v>1107</v>
      </c>
      <c r="B58" t="s">
        <v>17</v>
      </c>
      <c r="C58">
        <v>100</v>
      </c>
      <c r="D58" t="s">
        <v>18</v>
      </c>
      <c r="E58">
        <v>0</v>
      </c>
      <c r="K58" t="s">
        <v>10</v>
      </c>
      <c r="R58" t="s">
        <v>55</v>
      </c>
      <c r="T58">
        <v>2</v>
      </c>
      <c r="U58">
        <v>3</v>
      </c>
    </row>
    <row r="59" spans="1:21" x14ac:dyDescent="0.2">
      <c r="A59">
        <v>1120</v>
      </c>
      <c r="B59" t="s">
        <v>17</v>
      </c>
      <c r="C59">
        <v>102</v>
      </c>
      <c r="D59" t="s">
        <v>18</v>
      </c>
      <c r="E59">
        <v>1</v>
      </c>
      <c r="K59" t="s">
        <v>10</v>
      </c>
      <c r="O59" t="s">
        <v>12</v>
      </c>
      <c r="T59">
        <v>2</v>
      </c>
      <c r="U59">
        <v>6</v>
      </c>
    </row>
    <row r="60" spans="1:21" x14ac:dyDescent="0.2">
      <c r="A60">
        <v>1134</v>
      </c>
      <c r="B60" t="s">
        <v>17</v>
      </c>
      <c r="C60">
        <v>109</v>
      </c>
      <c r="D60" t="s">
        <v>16</v>
      </c>
      <c r="E60">
        <v>1</v>
      </c>
      <c r="K60" t="s">
        <v>10</v>
      </c>
      <c r="O60" t="s">
        <v>12</v>
      </c>
      <c r="T60">
        <v>2</v>
      </c>
      <c r="U60">
        <v>4</v>
      </c>
    </row>
    <row r="61" spans="1:21" x14ac:dyDescent="0.2">
      <c r="A61">
        <v>1232</v>
      </c>
      <c r="B61" t="s">
        <v>17</v>
      </c>
      <c r="C61">
        <v>82</v>
      </c>
      <c r="D61" t="s">
        <v>18</v>
      </c>
      <c r="E61">
        <v>0</v>
      </c>
      <c r="K61" t="s">
        <v>10</v>
      </c>
      <c r="T61">
        <v>1</v>
      </c>
      <c r="U61">
        <v>2</v>
      </c>
    </row>
    <row r="62" spans="1:21" x14ac:dyDescent="0.2">
      <c r="A62">
        <v>1668</v>
      </c>
      <c r="B62" t="s">
        <v>17</v>
      </c>
      <c r="C62">
        <v>72</v>
      </c>
      <c r="D62" t="s">
        <v>18</v>
      </c>
      <c r="E62">
        <v>1</v>
      </c>
      <c r="F62">
        <v>10</v>
      </c>
      <c r="K62" t="s">
        <v>10</v>
      </c>
      <c r="N62" t="s">
        <v>50</v>
      </c>
      <c r="O62" t="s">
        <v>12</v>
      </c>
      <c r="P62" t="s">
        <v>51</v>
      </c>
      <c r="T62">
        <v>4</v>
      </c>
      <c r="U62">
        <v>6</v>
      </c>
    </row>
    <row r="63" spans="1:21" x14ac:dyDescent="0.2">
      <c r="A63">
        <v>2342</v>
      </c>
      <c r="B63" t="s">
        <v>17</v>
      </c>
      <c r="C63">
        <v>73</v>
      </c>
      <c r="D63" t="s">
        <v>16</v>
      </c>
      <c r="E63">
        <v>1</v>
      </c>
      <c r="F63">
        <v>15</v>
      </c>
      <c r="K63" t="s">
        <v>10</v>
      </c>
      <c r="N63" t="s">
        <v>50</v>
      </c>
      <c r="T63">
        <v>2</v>
      </c>
      <c r="U63">
        <v>4</v>
      </c>
    </row>
    <row r="64" spans="1:21" x14ac:dyDescent="0.2">
      <c r="A64">
        <v>2441</v>
      </c>
      <c r="B64" t="s">
        <v>17</v>
      </c>
      <c r="C64">
        <v>76</v>
      </c>
      <c r="D64" t="s">
        <v>16</v>
      </c>
      <c r="E64">
        <v>0</v>
      </c>
      <c r="F64">
        <v>19</v>
      </c>
      <c r="K64" t="s">
        <v>10</v>
      </c>
      <c r="T64">
        <v>1</v>
      </c>
      <c r="U64">
        <v>2</v>
      </c>
    </row>
    <row r="65" spans="1:21" x14ac:dyDescent="0.2">
      <c r="A65">
        <v>2617</v>
      </c>
      <c r="B65" t="s">
        <v>17</v>
      </c>
      <c r="C65">
        <v>77</v>
      </c>
      <c r="D65" t="s">
        <v>16</v>
      </c>
      <c r="E65">
        <v>0</v>
      </c>
      <c r="F65">
        <v>15</v>
      </c>
      <c r="K65" t="s">
        <v>10</v>
      </c>
      <c r="N65" t="s">
        <v>50</v>
      </c>
      <c r="T65">
        <v>2</v>
      </c>
      <c r="U65">
        <v>3</v>
      </c>
    </row>
    <row r="66" spans="1:21" x14ac:dyDescent="0.2">
      <c r="A66">
        <v>2620</v>
      </c>
      <c r="B66" t="s">
        <v>17</v>
      </c>
      <c r="C66">
        <v>78</v>
      </c>
      <c r="D66" t="s">
        <v>18</v>
      </c>
      <c r="E66">
        <v>0</v>
      </c>
      <c r="F66">
        <v>15</v>
      </c>
      <c r="K66" t="s">
        <v>10</v>
      </c>
      <c r="T66">
        <v>1</v>
      </c>
      <c r="U66">
        <v>2</v>
      </c>
    </row>
    <row r="67" spans="1:21" x14ac:dyDescent="0.2">
      <c r="A67">
        <v>2686</v>
      </c>
      <c r="B67" t="s">
        <v>17</v>
      </c>
      <c r="C67">
        <v>3</v>
      </c>
      <c r="D67" t="s">
        <v>16</v>
      </c>
      <c r="E67">
        <v>0</v>
      </c>
      <c r="F67">
        <v>15</v>
      </c>
      <c r="K67" t="s">
        <v>10</v>
      </c>
      <c r="N67" t="s">
        <v>50</v>
      </c>
      <c r="O67" t="s">
        <v>12</v>
      </c>
      <c r="T67">
        <v>3</v>
      </c>
      <c r="U67">
        <v>4</v>
      </c>
    </row>
    <row r="68" spans="1:21" x14ac:dyDescent="0.2">
      <c r="A68">
        <v>113</v>
      </c>
      <c r="B68" t="s">
        <v>17</v>
      </c>
      <c r="C68">
        <v>93</v>
      </c>
      <c r="D68" t="s">
        <v>18</v>
      </c>
      <c r="E68">
        <v>0</v>
      </c>
      <c r="F68">
        <v>12</v>
      </c>
      <c r="G68" t="s">
        <v>6</v>
      </c>
      <c r="H68" t="s">
        <v>7</v>
      </c>
      <c r="I68" t="s">
        <v>8</v>
      </c>
      <c r="J68" t="s">
        <v>9</v>
      </c>
      <c r="N68" t="s">
        <v>50</v>
      </c>
      <c r="O68" t="s">
        <v>12</v>
      </c>
      <c r="R68" t="s">
        <v>55</v>
      </c>
      <c r="T68">
        <v>7</v>
      </c>
      <c r="U68">
        <v>10</v>
      </c>
    </row>
    <row r="69" spans="1:21" x14ac:dyDescent="0.2">
      <c r="A69">
        <v>133</v>
      </c>
      <c r="B69" t="s">
        <v>17</v>
      </c>
      <c r="C69">
        <v>110</v>
      </c>
      <c r="D69" t="s">
        <v>16</v>
      </c>
      <c r="E69">
        <v>1</v>
      </c>
      <c r="G69" t="s">
        <v>6</v>
      </c>
      <c r="H69" t="s">
        <v>7</v>
      </c>
      <c r="I69" t="s">
        <v>8</v>
      </c>
      <c r="J69" t="s">
        <v>9</v>
      </c>
      <c r="M69" t="s">
        <v>52</v>
      </c>
      <c r="T69">
        <v>5</v>
      </c>
      <c r="U69">
        <v>8</v>
      </c>
    </row>
    <row r="70" spans="1:21" x14ac:dyDescent="0.2">
      <c r="A70">
        <v>153</v>
      </c>
      <c r="B70" t="s">
        <v>17</v>
      </c>
      <c r="C70">
        <v>85</v>
      </c>
      <c r="D70" t="s">
        <v>16</v>
      </c>
      <c r="E70">
        <v>2</v>
      </c>
      <c r="F70">
        <v>11</v>
      </c>
      <c r="G70" t="s">
        <v>6</v>
      </c>
      <c r="H70" t="s">
        <v>7</v>
      </c>
      <c r="I70" t="s">
        <v>8</v>
      </c>
      <c r="J70" t="s">
        <v>9</v>
      </c>
      <c r="N70" t="s">
        <v>50</v>
      </c>
      <c r="T70">
        <v>5</v>
      </c>
      <c r="U70">
        <v>9</v>
      </c>
    </row>
    <row r="71" spans="1:21" x14ac:dyDescent="0.2">
      <c r="A71">
        <v>257</v>
      </c>
      <c r="B71" t="s">
        <v>17</v>
      </c>
      <c r="C71">
        <v>95</v>
      </c>
      <c r="D71" t="s">
        <v>16</v>
      </c>
      <c r="E71">
        <v>2</v>
      </c>
      <c r="F71">
        <v>9</v>
      </c>
      <c r="G71" t="s">
        <v>6</v>
      </c>
      <c r="H71" t="s">
        <v>7</v>
      </c>
      <c r="I71" t="s">
        <v>8</v>
      </c>
      <c r="J71" t="s">
        <v>9</v>
      </c>
      <c r="Q71" t="s">
        <v>54</v>
      </c>
      <c r="T71">
        <v>5</v>
      </c>
      <c r="U71">
        <v>6</v>
      </c>
    </row>
    <row r="72" spans="1:21" x14ac:dyDescent="0.2">
      <c r="A72">
        <v>300</v>
      </c>
      <c r="B72" t="s">
        <v>17</v>
      </c>
      <c r="C72">
        <v>87</v>
      </c>
      <c r="D72" t="s">
        <v>16</v>
      </c>
      <c r="E72">
        <v>1</v>
      </c>
      <c r="F72">
        <v>9</v>
      </c>
      <c r="G72" t="s">
        <v>6</v>
      </c>
      <c r="H72" t="s">
        <v>7</v>
      </c>
      <c r="I72" t="s">
        <v>8</v>
      </c>
      <c r="J72" t="s">
        <v>9</v>
      </c>
      <c r="N72" t="s">
        <v>50</v>
      </c>
      <c r="P72" t="s">
        <v>51</v>
      </c>
      <c r="T72">
        <v>6</v>
      </c>
      <c r="U72">
        <v>9</v>
      </c>
    </row>
    <row r="73" spans="1:21" x14ac:dyDescent="0.2">
      <c r="A73">
        <v>740</v>
      </c>
      <c r="B73" t="s">
        <v>17</v>
      </c>
      <c r="C73">
        <v>82</v>
      </c>
      <c r="D73" t="s">
        <v>16</v>
      </c>
      <c r="E73">
        <v>2</v>
      </c>
      <c r="G73" t="s">
        <v>6</v>
      </c>
      <c r="H73" t="s">
        <v>7</v>
      </c>
      <c r="I73" t="s">
        <v>8</v>
      </c>
      <c r="J73" t="s">
        <v>9</v>
      </c>
      <c r="N73" t="s">
        <v>50</v>
      </c>
      <c r="T73">
        <v>5</v>
      </c>
      <c r="U73">
        <v>9</v>
      </c>
    </row>
    <row r="74" spans="1:21" x14ac:dyDescent="0.2">
      <c r="A74">
        <v>779</v>
      </c>
      <c r="B74" t="s">
        <v>17</v>
      </c>
      <c r="C74">
        <v>88</v>
      </c>
      <c r="D74" t="s">
        <v>16</v>
      </c>
      <c r="E74">
        <v>0</v>
      </c>
      <c r="F74">
        <v>10</v>
      </c>
      <c r="G74" t="s">
        <v>6</v>
      </c>
      <c r="H74" t="s">
        <v>7</v>
      </c>
      <c r="I74" t="s">
        <v>8</v>
      </c>
      <c r="J74" t="s">
        <v>9</v>
      </c>
      <c r="N74" t="s">
        <v>50</v>
      </c>
      <c r="O74" t="s">
        <v>12</v>
      </c>
      <c r="S74" t="s">
        <v>53</v>
      </c>
      <c r="T74">
        <v>7</v>
      </c>
      <c r="U74">
        <v>13</v>
      </c>
    </row>
    <row r="75" spans="1:21" x14ac:dyDescent="0.2">
      <c r="A75">
        <v>916</v>
      </c>
      <c r="B75" t="s">
        <v>17</v>
      </c>
      <c r="C75">
        <v>92</v>
      </c>
      <c r="D75" t="s">
        <v>18</v>
      </c>
      <c r="E75">
        <v>1</v>
      </c>
      <c r="G75" t="s">
        <v>6</v>
      </c>
      <c r="H75" t="s">
        <v>7</v>
      </c>
      <c r="I75" t="s">
        <v>8</v>
      </c>
      <c r="J75" t="s">
        <v>9</v>
      </c>
      <c r="O75" t="s">
        <v>12</v>
      </c>
      <c r="R75" t="s">
        <v>55</v>
      </c>
      <c r="S75" t="s">
        <v>53</v>
      </c>
      <c r="T75">
        <v>7</v>
      </c>
      <c r="U75">
        <v>12</v>
      </c>
    </row>
    <row r="76" spans="1:21" x14ac:dyDescent="0.2">
      <c r="A76">
        <v>974</v>
      </c>
      <c r="B76" t="s">
        <v>17</v>
      </c>
      <c r="C76">
        <v>85</v>
      </c>
      <c r="D76" t="s">
        <v>16</v>
      </c>
      <c r="E76">
        <v>1</v>
      </c>
      <c r="G76" t="s">
        <v>6</v>
      </c>
      <c r="H76" t="s">
        <v>7</v>
      </c>
      <c r="I76" t="s">
        <v>8</v>
      </c>
      <c r="J76" t="s">
        <v>9</v>
      </c>
      <c r="O76" t="s">
        <v>12</v>
      </c>
      <c r="T76">
        <v>5</v>
      </c>
      <c r="U76">
        <v>8</v>
      </c>
    </row>
    <row r="77" spans="1:21" x14ac:dyDescent="0.2">
      <c r="A77">
        <v>1006</v>
      </c>
      <c r="B77" t="s">
        <v>17</v>
      </c>
      <c r="C77">
        <v>94</v>
      </c>
      <c r="D77" t="s">
        <v>16</v>
      </c>
      <c r="E77">
        <v>1</v>
      </c>
      <c r="G77" t="s">
        <v>6</v>
      </c>
      <c r="H77" t="s">
        <v>7</v>
      </c>
      <c r="I77" t="s">
        <v>8</v>
      </c>
      <c r="J77" t="s">
        <v>9</v>
      </c>
      <c r="T77">
        <v>4</v>
      </c>
      <c r="U77">
        <v>7</v>
      </c>
    </row>
    <row r="78" spans="1:21" x14ac:dyDescent="0.2">
      <c r="A78">
        <v>1094</v>
      </c>
      <c r="B78" t="s">
        <v>17</v>
      </c>
      <c r="C78">
        <v>83</v>
      </c>
      <c r="D78" t="s">
        <v>16</v>
      </c>
      <c r="E78">
        <v>2</v>
      </c>
      <c r="G78" t="s">
        <v>6</v>
      </c>
      <c r="H78" t="s">
        <v>7</v>
      </c>
      <c r="I78" t="s">
        <v>8</v>
      </c>
      <c r="J78" t="s">
        <v>9</v>
      </c>
      <c r="T78">
        <v>4</v>
      </c>
      <c r="U78">
        <v>5</v>
      </c>
    </row>
    <row r="79" spans="1:21" x14ac:dyDescent="0.2">
      <c r="A79">
        <v>1145</v>
      </c>
      <c r="B79" t="s">
        <v>17</v>
      </c>
      <c r="C79">
        <v>82</v>
      </c>
      <c r="D79" t="s">
        <v>18</v>
      </c>
      <c r="E79">
        <v>1</v>
      </c>
      <c r="G79" t="s">
        <v>6</v>
      </c>
      <c r="H79" t="s">
        <v>7</v>
      </c>
      <c r="I79" t="s">
        <v>8</v>
      </c>
      <c r="J79" t="s">
        <v>9</v>
      </c>
      <c r="O79" t="s">
        <v>12</v>
      </c>
      <c r="Q79" t="s">
        <v>54</v>
      </c>
      <c r="S79" t="s">
        <v>53</v>
      </c>
      <c r="T79">
        <v>7</v>
      </c>
      <c r="U79">
        <v>11</v>
      </c>
    </row>
    <row r="80" spans="1:21" x14ac:dyDescent="0.2">
      <c r="A80">
        <v>1177</v>
      </c>
      <c r="B80" t="s">
        <v>17</v>
      </c>
      <c r="C80">
        <v>94</v>
      </c>
      <c r="D80" t="s">
        <v>16</v>
      </c>
      <c r="E80">
        <v>1</v>
      </c>
      <c r="F80">
        <v>9</v>
      </c>
      <c r="G80" t="s">
        <v>6</v>
      </c>
      <c r="H80" t="s">
        <v>7</v>
      </c>
      <c r="I80" t="s">
        <v>8</v>
      </c>
      <c r="J80" t="s">
        <v>9</v>
      </c>
      <c r="O80" t="s">
        <v>12</v>
      </c>
      <c r="T80">
        <v>5</v>
      </c>
      <c r="U80">
        <v>8</v>
      </c>
    </row>
    <row r="81" spans="1:21" x14ac:dyDescent="0.2">
      <c r="A81">
        <v>1220</v>
      </c>
      <c r="B81" t="s">
        <v>17</v>
      </c>
      <c r="C81">
        <v>86</v>
      </c>
      <c r="D81" t="s">
        <v>18</v>
      </c>
      <c r="E81">
        <v>0</v>
      </c>
      <c r="F81">
        <v>16</v>
      </c>
      <c r="G81" t="s">
        <v>6</v>
      </c>
      <c r="H81" t="s">
        <v>7</v>
      </c>
      <c r="I81" t="s">
        <v>8</v>
      </c>
      <c r="J81" t="s">
        <v>9</v>
      </c>
      <c r="N81" t="s">
        <v>50</v>
      </c>
      <c r="R81" t="s">
        <v>55</v>
      </c>
      <c r="T81">
        <v>6</v>
      </c>
      <c r="U81">
        <v>12</v>
      </c>
    </row>
    <row r="82" spans="1:21" x14ac:dyDescent="0.2">
      <c r="A82">
        <v>1298</v>
      </c>
      <c r="B82" t="s">
        <v>17</v>
      </c>
      <c r="C82">
        <v>82</v>
      </c>
      <c r="D82" t="s">
        <v>16</v>
      </c>
      <c r="E82">
        <v>0</v>
      </c>
      <c r="F82">
        <v>8</v>
      </c>
      <c r="G82" t="s">
        <v>6</v>
      </c>
      <c r="H82" t="s">
        <v>7</v>
      </c>
      <c r="I82" t="s">
        <v>8</v>
      </c>
      <c r="J82" t="s">
        <v>9</v>
      </c>
      <c r="T82">
        <v>4</v>
      </c>
      <c r="U82">
        <v>5</v>
      </c>
    </row>
    <row r="83" spans="1:21" x14ac:dyDescent="0.2">
      <c r="A83">
        <v>1329</v>
      </c>
      <c r="B83" t="s">
        <v>17</v>
      </c>
      <c r="C83">
        <v>87</v>
      </c>
      <c r="D83" t="s">
        <v>18</v>
      </c>
      <c r="E83">
        <v>0</v>
      </c>
      <c r="F83">
        <v>12</v>
      </c>
      <c r="G83" t="s">
        <v>6</v>
      </c>
      <c r="H83" t="s">
        <v>7</v>
      </c>
      <c r="I83" t="s">
        <v>8</v>
      </c>
      <c r="J83" t="s">
        <v>9</v>
      </c>
      <c r="T83">
        <v>4</v>
      </c>
      <c r="U83">
        <v>7</v>
      </c>
    </row>
    <row r="84" spans="1:21" x14ac:dyDescent="0.2">
      <c r="A84">
        <v>1744</v>
      </c>
      <c r="B84" t="s">
        <v>17</v>
      </c>
      <c r="C84">
        <v>81</v>
      </c>
      <c r="D84" t="s">
        <v>16</v>
      </c>
      <c r="E84">
        <v>2</v>
      </c>
      <c r="F84">
        <v>10</v>
      </c>
      <c r="G84" t="s">
        <v>6</v>
      </c>
      <c r="H84" t="s">
        <v>7</v>
      </c>
      <c r="I84" t="s">
        <v>8</v>
      </c>
      <c r="J84" t="s">
        <v>9</v>
      </c>
      <c r="N84" t="s">
        <v>50</v>
      </c>
      <c r="T84">
        <v>5</v>
      </c>
      <c r="U84">
        <v>8</v>
      </c>
    </row>
    <row r="85" spans="1:21" x14ac:dyDescent="0.2">
      <c r="A85">
        <v>2070</v>
      </c>
      <c r="B85" t="s">
        <v>17</v>
      </c>
      <c r="C85">
        <v>66</v>
      </c>
      <c r="D85" t="s">
        <v>16</v>
      </c>
      <c r="E85">
        <v>2</v>
      </c>
      <c r="F85">
        <v>15</v>
      </c>
      <c r="G85" t="s">
        <v>6</v>
      </c>
      <c r="H85" t="s">
        <v>7</v>
      </c>
      <c r="I85" t="s">
        <v>8</v>
      </c>
      <c r="J85" t="s">
        <v>9</v>
      </c>
      <c r="N85" t="s">
        <v>50</v>
      </c>
      <c r="T85">
        <v>5</v>
      </c>
      <c r="U85">
        <v>10</v>
      </c>
    </row>
    <row r="86" spans="1:21" x14ac:dyDescent="0.2">
      <c r="A86">
        <v>2608</v>
      </c>
      <c r="B86" t="s">
        <v>17</v>
      </c>
      <c r="C86">
        <v>78</v>
      </c>
      <c r="D86" t="s">
        <v>16</v>
      </c>
      <c r="E86">
        <v>0</v>
      </c>
      <c r="F86">
        <v>8</v>
      </c>
      <c r="G86" t="s">
        <v>6</v>
      </c>
      <c r="H86" t="s">
        <v>7</v>
      </c>
      <c r="I86" t="s">
        <v>8</v>
      </c>
      <c r="J86" t="s">
        <v>9</v>
      </c>
      <c r="P86" t="s">
        <v>51</v>
      </c>
      <c r="T86">
        <v>5</v>
      </c>
      <c r="U86">
        <v>9</v>
      </c>
    </row>
    <row r="87" spans="1:21" x14ac:dyDescent="0.2">
      <c r="A87">
        <v>66</v>
      </c>
      <c r="B87" t="s">
        <v>17</v>
      </c>
      <c r="C87">
        <v>84</v>
      </c>
      <c r="D87" t="s">
        <v>18</v>
      </c>
      <c r="E87">
        <v>1</v>
      </c>
      <c r="H87" t="s">
        <v>7</v>
      </c>
      <c r="I87" t="s">
        <v>8</v>
      </c>
      <c r="J87" t="s">
        <v>9</v>
      </c>
      <c r="T87">
        <v>3</v>
      </c>
      <c r="U87">
        <v>7</v>
      </c>
    </row>
    <row r="88" spans="1:21" x14ac:dyDescent="0.2">
      <c r="A88">
        <v>100</v>
      </c>
      <c r="B88" t="s">
        <v>17</v>
      </c>
      <c r="C88">
        <v>91</v>
      </c>
      <c r="D88" t="s">
        <v>16</v>
      </c>
      <c r="E88">
        <v>1</v>
      </c>
      <c r="F88">
        <v>11</v>
      </c>
      <c r="H88" t="s">
        <v>7</v>
      </c>
      <c r="I88" t="s">
        <v>8</v>
      </c>
      <c r="J88" t="s">
        <v>9</v>
      </c>
      <c r="N88" t="s">
        <v>50</v>
      </c>
      <c r="O88" t="s">
        <v>12</v>
      </c>
      <c r="Q88" t="s">
        <v>54</v>
      </c>
      <c r="T88">
        <v>6</v>
      </c>
      <c r="U88">
        <v>8</v>
      </c>
    </row>
    <row r="89" spans="1:21" x14ac:dyDescent="0.2">
      <c r="A89">
        <v>1017</v>
      </c>
      <c r="B89" t="s">
        <v>17</v>
      </c>
      <c r="C89">
        <v>98</v>
      </c>
      <c r="D89" t="s">
        <v>18</v>
      </c>
      <c r="E89">
        <v>1</v>
      </c>
      <c r="H89" t="s">
        <v>7</v>
      </c>
      <c r="I89" t="s">
        <v>8</v>
      </c>
      <c r="J89" t="s">
        <v>9</v>
      </c>
      <c r="O89" t="s">
        <v>12</v>
      </c>
      <c r="R89" t="s">
        <v>55</v>
      </c>
      <c r="T89">
        <v>5</v>
      </c>
      <c r="U89">
        <v>7</v>
      </c>
    </row>
    <row r="90" spans="1:21" x14ac:dyDescent="0.2">
      <c r="A90">
        <v>2636</v>
      </c>
      <c r="B90" t="s">
        <v>17</v>
      </c>
      <c r="C90">
        <v>83</v>
      </c>
      <c r="D90" t="s">
        <v>18</v>
      </c>
      <c r="E90">
        <v>0</v>
      </c>
      <c r="F90">
        <v>6</v>
      </c>
      <c r="H90" t="s">
        <v>7</v>
      </c>
      <c r="I90" t="s">
        <v>8</v>
      </c>
      <c r="J90" t="s">
        <v>9</v>
      </c>
      <c r="O90" t="s">
        <v>12</v>
      </c>
      <c r="T90">
        <v>4</v>
      </c>
      <c r="U90">
        <v>6</v>
      </c>
    </row>
    <row r="91" spans="1:21" x14ac:dyDescent="0.2">
      <c r="A91">
        <v>683</v>
      </c>
      <c r="B91" t="s">
        <v>17</v>
      </c>
      <c r="C91">
        <v>95</v>
      </c>
      <c r="D91" t="s">
        <v>16</v>
      </c>
      <c r="E91">
        <v>1</v>
      </c>
      <c r="G91" t="s">
        <v>6</v>
      </c>
      <c r="I91" t="s">
        <v>8</v>
      </c>
      <c r="J91" t="s">
        <v>9</v>
      </c>
      <c r="O91" t="s">
        <v>12</v>
      </c>
      <c r="S91" t="s">
        <v>53</v>
      </c>
      <c r="T91">
        <v>5</v>
      </c>
      <c r="U91">
        <v>7</v>
      </c>
    </row>
    <row r="92" spans="1:21" x14ac:dyDescent="0.2">
      <c r="A92">
        <v>807</v>
      </c>
      <c r="B92" t="s">
        <v>17</v>
      </c>
      <c r="C92">
        <v>101</v>
      </c>
      <c r="D92" t="s">
        <v>16</v>
      </c>
      <c r="E92">
        <v>1</v>
      </c>
      <c r="G92" t="s">
        <v>6</v>
      </c>
      <c r="I92" t="s">
        <v>8</v>
      </c>
      <c r="J92" t="s">
        <v>9</v>
      </c>
      <c r="O92" t="s">
        <v>12</v>
      </c>
      <c r="T92">
        <v>4</v>
      </c>
      <c r="U92">
        <v>10</v>
      </c>
    </row>
    <row r="93" spans="1:21" x14ac:dyDescent="0.2">
      <c r="A93">
        <v>1051</v>
      </c>
      <c r="B93" t="s">
        <v>17</v>
      </c>
      <c r="C93">
        <v>106</v>
      </c>
      <c r="D93" t="s">
        <v>18</v>
      </c>
      <c r="E93">
        <v>2</v>
      </c>
      <c r="G93" t="s">
        <v>6</v>
      </c>
      <c r="I93" t="s">
        <v>8</v>
      </c>
      <c r="J93" t="s">
        <v>9</v>
      </c>
      <c r="S93" t="s">
        <v>53</v>
      </c>
      <c r="T93">
        <v>4</v>
      </c>
      <c r="U93">
        <v>7</v>
      </c>
    </row>
    <row r="94" spans="1:21" x14ac:dyDescent="0.2">
      <c r="A94">
        <v>1106</v>
      </c>
      <c r="B94" t="s">
        <v>17</v>
      </c>
      <c r="C94">
        <v>107</v>
      </c>
      <c r="D94" t="s">
        <v>18</v>
      </c>
      <c r="E94">
        <v>0</v>
      </c>
      <c r="G94" t="s">
        <v>6</v>
      </c>
      <c r="I94" t="s">
        <v>8</v>
      </c>
      <c r="J94" t="s">
        <v>9</v>
      </c>
      <c r="T94">
        <v>3</v>
      </c>
      <c r="U94">
        <v>4</v>
      </c>
    </row>
    <row r="95" spans="1:21" x14ac:dyDescent="0.2">
      <c r="A95">
        <v>1516</v>
      </c>
      <c r="B95" t="s">
        <v>17</v>
      </c>
      <c r="C95">
        <v>71</v>
      </c>
      <c r="D95" t="s">
        <v>16</v>
      </c>
      <c r="E95">
        <v>1</v>
      </c>
      <c r="G95" t="s">
        <v>6</v>
      </c>
      <c r="I95" t="s">
        <v>8</v>
      </c>
      <c r="J95" t="s">
        <v>9</v>
      </c>
      <c r="T95">
        <v>3</v>
      </c>
      <c r="U95">
        <v>7</v>
      </c>
    </row>
    <row r="96" spans="1:21" x14ac:dyDescent="0.2">
      <c r="A96">
        <v>540</v>
      </c>
      <c r="B96" t="s">
        <v>17</v>
      </c>
      <c r="C96">
        <v>88</v>
      </c>
      <c r="D96" t="s">
        <v>16</v>
      </c>
      <c r="E96">
        <v>1</v>
      </c>
      <c r="F96">
        <v>9</v>
      </c>
      <c r="I96" t="s">
        <v>8</v>
      </c>
      <c r="J96" t="s">
        <v>9</v>
      </c>
      <c r="M96" t="s">
        <v>52</v>
      </c>
      <c r="N96" t="s">
        <v>50</v>
      </c>
      <c r="S96" t="s">
        <v>53</v>
      </c>
      <c r="T96">
        <v>5</v>
      </c>
      <c r="U96">
        <v>11</v>
      </c>
    </row>
    <row r="97" spans="1:21" x14ac:dyDescent="0.2">
      <c r="A97">
        <v>1213</v>
      </c>
      <c r="B97" t="s">
        <v>17</v>
      </c>
      <c r="C97">
        <v>91</v>
      </c>
      <c r="D97" t="s">
        <v>16</v>
      </c>
      <c r="E97">
        <v>1</v>
      </c>
      <c r="F97">
        <v>10</v>
      </c>
      <c r="I97" t="s">
        <v>8</v>
      </c>
      <c r="J97" t="s">
        <v>9</v>
      </c>
      <c r="N97" t="s">
        <v>50</v>
      </c>
      <c r="O97" t="s">
        <v>12</v>
      </c>
      <c r="T97">
        <v>4</v>
      </c>
      <c r="U97">
        <v>7</v>
      </c>
    </row>
    <row r="98" spans="1:21" x14ac:dyDescent="0.2">
      <c r="A98">
        <v>1641</v>
      </c>
      <c r="B98" t="s">
        <v>17</v>
      </c>
      <c r="C98">
        <v>72</v>
      </c>
      <c r="D98" t="s">
        <v>16</v>
      </c>
      <c r="E98">
        <v>1</v>
      </c>
      <c r="I98" t="s">
        <v>8</v>
      </c>
      <c r="J98" t="s">
        <v>9</v>
      </c>
      <c r="N98" t="s">
        <v>50</v>
      </c>
      <c r="O98" t="s">
        <v>12</v>
      </c>
      <c r="T98">
        <v>4</v>
      </c>
      <c r="U98">
        <v>6</v>
      </c>
    </row>
    <row r="99" spans="1:21" x14ac:dyDescent="0.2">
      <c r="A99">
        <v>2574</v>
      </c>
      <c r="B99" t="s">
        <v>17</v>
      </c>
      <c r="C99">
        <v>79</v>
      </c>
      <c r="D99" t="s">
        <v>16</v>
      </c>
      <c r="E99">
        <v>2</v>
      </c>
      <c r="F99">
        <v>19</v>
      </c>
      <c r="I99" t="s">
        <v>8</v>
      </c>
      <c r="J99" t="s">
        <v>9</v>
      </c>
      <c r="N99" t="s">
        <v>50</v>
      </c>
      <c r="O99" t="s">
        <v>12</v>
      </c>
      <c r="T99">
        <v>4</v>
      </c>
      <c r="U99">
        <v>8</v>
      </c>
    </row>
    <row r="100" spans="1:21" x14ac:dyDescent="0.2">
      <c r="A100">
        <v>57</v>
      </c>
      <c r="B100" t="s">
        <v>17</v>
      </c>
      <c r="C100">
        <v>93</v>
      </c>
      <c r="D100" t="s">
        <v>16</v>
      </c>
      <c r="E100">
        <v>1</v>
      </c>
      <c r="G100" t="s">
        <v>6</v>
      </c>
      <c r="H100" t="s">
        <v>7</v>
      </c>
      <c r="J100" t="s">
        <v>9</v>
      </c>
      <c r="O100" t="s">
        <v>12</v>
      </c>
      <c r="T100">
        <v>4</v>
      </c>
      <c r="U100">
        <v>7</v>
      </c>
    </row>
    <row r="101" spans="1:21" x14ac:dyDescent="0.2">
      <c r="A101">
        <v>92</v>
      </c>
      <c r="B101" t="s">
        <v>17</v>
      </c>
      <c r="C101">
        <v>90</v>
      </c>
      <c r="D101" t="s">
        <v>18</v>
      </c>
      <c r="E101">
        <v>1</v>
      </c>
      <c r="G101" t="s">
        <v>6</v>
      </c>
      <c r="H101" t="s">
        <v>7</v>
      </c>
      <c r="J101" t="s">
        <v>9</v>
      </c>
      <c r="O101" t="s">
        <v>12</v>
      </c>
      <c r="R101" t="s">
        <v>55</v>
      </c>
      <c r="T101">
        <v>5</v>
      </c>
      <c r="U101">
        <v>8</v>
      </c>
    </row>
    <row r="102" spans="1:21" x14ac:dyDescent="0.2">
      <c r="A102">
        <v>102</v>
      </c>
      <c r="B102" t="s">
        <v>17</v>
      </c>
      <c r="C102">
        <v>81</v>
      </c>
      <c r="D102" t="s">
        <v>18</v>
      </c>
      <c r="E102">
        <v>1</v>
      </c>
      <c r="F102">
        <v>12</v>
      </c>
      <c r="G102" t="s">
        <v>6</v>
      </c>
      <c r="H102" t="s">
        <v>7</v>
      </c>
      <c r="J102" t="s">
        <v>9</v>
      </c>
      <c r="N102" t="s">
        <v>50</v>
      </c>
      <c r="O102" t="s">
        <v>12</v>
      </c>
      <c r="R102" t="s">
        <v>55</v>
      </c>
      <c r="T102">
        <v>6</v>
      </c>
      <c r="U102">
        <v>10</v>
      </c>
    </row>
    <row r="103" spans="1:21" x14ac:dyDescent="0.2">
      <c r="A103">
        <v>108</v>
      </c>
      <c r="B103" t="s">
        <v>17</v>
      </c>
      <c r="C103">
        <v>100</v>
      </c>
      <c r="D103" t="s">
        <v>16</v>
      </c>
      <c r="E103">
        <v>1</v>
      </c>
      <c r="G103" t="s">
        <v>6</v>
      </c>
      <c r="H103" t="s">
        <v>7</v>
      </c>
      <c r="J103" t="s">
        <v>9</v>
      </c>
      <c r="M103" t="s">
        <v>52</v>
      </c>
      <c r="O103" t="s">
        <v>12</v>
      </c>
      <c r="T103">
        <v>5</v>
      </c>
      <c r="U103">
        <v>9</v>
      </c>
    </row>
    <row r="104" spans="1:21" x14ac:dyDescent="0.2">
      <c r="A104">
        <v>373</v>
      </c>
      <c r="B104" t="s">
        <v>17</v>
      </c>
      <c r="C104">
        <v>87</v>
      </c>
      <c r="D104" t="s">
        <v>18</v>
      </c>
      <c r="E104">
        <v>2</v>
      </c>
      <c r="F104">
        <v>9</v>
      </c>
      <c r="G104" t="s">
        <v>6</v>
      </c>
      <c r="H104" t="s">
        <v>7</v>
      </c>
      <c r="J104" t="s">
        <v>9</v>
      </c>
      <c r="N104" t="s">
        <v>50</v>
      </c>
      <c r="O104" t="s">
        <v>12</v>
      </c>
      <c r="T104">
        <v>5</v>
      </c>
      <c r="U104">
        <v>10</v>
      </c>
    </row>
    <row r="105" spans="1:21" x14ac:dyDescent="0.2">
      <c r="A105">
        <v>374</v>
      </c>
      <c r="B105" t="s">
        <v>17</v>
      </c>
      <c r="C105">
        <v>79</v>
      </c>
      <c r="D105" t="s">
        <v>18</v>
      </c>
      <c r="E105">
        <v>0</v>
      </c>
      <c r="F105">
        <v>15</v>
      </c>
      <c r="G105" t="s">
        <v>6</v>
      </c>
      <c r="H105" t="s">
        <v>7</v>
      </c>
      <c r="J105" t="s">
        <v>9</v>
      </c>
      <c r="O105" t="s">
        <v>12</v>
      </c>
      <c r="S105" t="s">
        <v>53</v>
      </c>
      <c r="T105">
        <v>5</v>
      </c>
      <c r="U105">
        <v>9</v>
      </c>
    </row>
    <row r="106" spans="1:21" x14ac:dyDescent="0.2">
      <c r="A106">
        <v>432</v>
      </c>
      <c r="B106" t="s">
        <v>17</v>
      </c>
      <c r="C106">
        <v>97</v>
      </c>
      <c r="D106" t="s">
        <v>18</v>
      </c>
      <c r="E106">
        <v>2</v>
      </c>
      <c r="G106" t="s">
        <v>6</v>
      </c>
      <c r="H106" t="s">
        <v>7</v>
      </c>
      <c r="J106" t="s">
        <v>9</v>
      </c>
      <c r="O106" t="s">
        <v>12</v>
      </c>
      <c r="T106">
        <v>4</v>
      </c>
      <c r="U106">
        <v>5</v>
      </c>
    </row>
    <row r="107" spans="1:21" x14ac:dyDescent="0.2">
      <c r="A107">
        <v>538</v>
      </c>
      <c r="B107" t="s">
        <v>17</v>
      </c>
      <c r="C107">
        <v>105</v>
      </c>
      <c r="D107" t="s">
        <v>18</v>
      </c>
      <c r="E107">
        <v>0</v>
      </c>
      <c r="G107" t="s">
        <v>6</v>
      </c>
      <c r="H107" t="s">
        <v>7</v>
      </c>
      <c r="J107" t="s">
        <v>9</v>
      </c>
      <c r="R107" t="s">
        <v>55</v>
      </c>
      <c r="T107">
        <v>4</v>
      </c>
      <c r="U107">
        <v>7</v>
      </c>
    </row>
    <row r="108" spans="1:21" x14ac:dyDescent="0.2">
      <c r="A108">
        <v>563</v>
      </c>
      <c r="B108" t="s">
        <v>17</v>
      </c>
      <c r="C108">
        <v>97</v>
      </c>
      <c r="D108" t="s">
        <v>18</v>
      </c>
      <c r="E108">
        <v>0</v>
      </c>
      <c r="G108" t="s">
        <v>6</v>
      </c>
      <c r="H108" t="s">
        <v>7</v>
      </c>
      <c r="J108" t="s">
        <v>9</v>
      </c>
      <c r="T108">
        <v>3</v>
      </c>
      <c r="U108">
        <v>6</v>
      </c>
    </row>
    <row r="109" spans="1:21" x14ac:dyDescent="0.2">
      <c r="A109">
        <v>590</v>
      </c>
      <c r="B109" t="s">
        <v>17</v>
      </c>
      <c r="C109">
        <v>106</v>
      </c>
      <c r="D109" t="s">
        <v>18</v>
      </c>
      <c r="E109">
        <v>1</v>
      </c>
      <c r="G109" t="s">
        <v>6</v>
      </c>
      <c r="H109" t="s">
        <v>7</v>
      </c>
      <c r="J109" t="s">
        <v>9</v>
      </c>
      <c r="T109">
        <v>3</v>
      </c>
      <c r="U109">
        <v>5</v>
      </c>
    </row>
    <row r="110" spans="1:21" x14ac:dyDescent="0.2">
      <c r="A110">
        <v>605</v>
      </c>
      <c r="B110" t="s">
        <v>17</v>
      </c>
      <c r="C110">
        <v>80</v>
      </c>
      <c r="D110" t="s">
        <v>18</v>
      </c>
      <c r="E110">
        <v>1</v>
      </c>
      <c r="F110">
        <v>9</v>
      </c>
      <c r="G110" t="s">
        <v>6</v>
      </c>
      <c r="H110" t="s">
        <v>7</v>
      </c>
      <c r="J110" t="s">
        <v>9</v>
      </c>
      <c r="T110">
        <v>3</v>
      </c>
      <c r="U110">
        <v>5</v>
      </c>
    </row>
    <row r="111" spans="1:21" x14ac:dyDescent="0.2">
      <c r="A111">
        <v>748</v>
      </c>
      <c r="B111" t="s">
        <v>17</v>
      </c>
      <c r="C111">
        <v>103</v>
      </c>
      <c r="D111" t="s">
        <v>18</v>
      </c>
      <c r="E111">
        <v>1</v>
      </c>
      <c r="F111">
        <v>9</v>
      </c>
      <c r="G111" t="s">
        <v>6</v>
      </c>
      <c r="H111" t="s">
        <v>7</v>
      </c>
      <c r="J111" t="s">
        <v>9</v>
      </c>
      <c r="R111" t="s">
        <v>55</v>
      </c>
      <c r="T111">
        <v>4</v>
      </c>
      <c r="U111">
        <v>7</v>
      </c>
    </row>
    <row r="112" spans="1:21" x14ac:dyDescent="0.2">
      <c r="A112">
        <v>789</v>
      </c>
      <c r="B112" t="s">
        <v>17</v>
      </c>
      <c r="C112">
        <v>91</v>
      </c>
      <c r="D112" t="s">
        <v>16</v>
      </c>
      <c r="E112">
        <v>1</v>
      </c>
      <c r="G112" t="s">
        <v>6</v>
      </c>
      <c r="H112" t="s">
        <v>7</v>
      </c>
      <c r="J112" t="s">
        <v>9</v>
      </c>
      <c r="T112">
        <v>3</v>
      </c>
      <c r="U112">
        <v>4</v>
      </c>
    </row>
    <row r="113" spans="1:21" x14ac:dyDescent="0.2">
      <c r="A113">
        <v>819</v>
      </c>
      <c r="B113" t="s">
        <v>17</v>
      </c>
      <c r="C113">
        <v>86</v>
      </c>
      <c r="D113" t="s">
        <v>18</v>
      </c>
      <c r="E113">
        <v>2</v>
      </c>
      <c r="G113" t="s">
        <v>6</v>
      </c>
      <c r="H113" t="s">
        <v>7</v>
      </c>
      <c r="J113" t="s">
        <v>9</v>
      </c>
      <c r="T113">
        <v>3</v>
      </c>
      <c r="U113">
        <v>4</v>
      </c>
    </row>
    <row r="114" spans="1:21" x14ac:dyDescent="0.2">
      <c r="A114">
        <v>890</v>
      </c>
      <c r="B114" t="s">
        <v>17</v>
      </c>
      <c r="C114">
        <v>91</v>
      </c>
      <c r="D114" t="s">
        <v>18</v>
      </c>
      <c r="E114">
        <v>1</v>
      </c>
      <c r="G114" t="s">
        <v>6</v>
      </c>
      <c r="H114" t="s">
        <v>7</v>
      </c>
      <c r="J114" t="s">
        <v>9</v>
      </c>
      <c r="O114" t="s">
        <v>12</v>
      </c>
      <c r="T114">
        <v>4</v>
      </c>
      <c r="U114">
        <v>6</v>
      </c>
    </row>
    <row r="115" spans="1:21" x14ac:dyDescent="0.2">
      <c r="A115">
        <v>910</v>
      </c>
      <c r="B115" t="s">
        <v>17</v>
      </c>
      <c r="C115">
        <v>98</v>
      </c>
      <c r="D115" t="s">
        <v>16</v>
      </c>
      <c r="E115">
        <v>1</v>
      </c>
      <c r="G115" t="s">
        <v>6</v>
      </c>
      <c r="H115" t="s">
        <v>7</v>
      </c>
      <c r="J115" t="s">
        <v>9</v>
      </c>
      <c r="O115" t="s">
        <v>12</v>
      </c>
      <c r="T115">
        <v>4</v>
      </c>
      <c r="U115">
        <v>6</v>
      </c>
    </row>
    <row r="116" spans="1:21" x14ac:dyDescent="0.2">
      <c r="A116">
        <v>923</v>
      </c>
      <c r="B116" t="s">
        <v>17</v>
      </c>
      <c r="C116">
        <v>83</v>
      </c>
      <c r="D116" t="s">
        <v>18</v>
      </c>
      <c r="E116">
        <v>2</v>
      </c>
      <c r="G116" t="s">
        <v>6</v>
      </c>
      <c r="H116" t="s">
        <v>7</v>
      </c>
      <c r="J116" t="s">
        <v>9</v>
      </c>
      <c r="T116">
        <v>3</v>
      </c>
      <c r="U116">
        <v>7</v>
      </c>
    </row>
    <row r="117" spans="1:21" x14ac:dyDescent="0.2">
      <c r="A117">
        <v>926</v>
      </c>
      <c r="B117" t="s">
        <v>17</v>
      </c>
      <c r="C117">
        <v>93</v>
      </c>
      <c r="D117" t="s">
        <v>16</v>
      </c>
      <c r="E117">
        <v>2</v>
      </c>
      <c r="G117" t="s">
        <v>6</v>
      </c>
      <c r="H117" t="s">
        <v>7</v>
      </c>
      <c r="J117" t="s">
        <v>9</v>
      </c>
      <c r="T117">
        <v>3</v>
      </c>
      <c r="U117">
        <v>5</v>
      </c>
    </row>
    <row r="118" spans="1:21" x14ac:dyDescent="0.2">
      <c r="A118">
        <v>935</v>
      </c>
      <c r="B118" t="s">
        <v>17</v>
      </c>
      <c r="C118">
        <v>77</v>
      </c>
      <c r="D118" t="s">
        <v>16</v>
      </c>
      <c r="E118">
        <v>0</v>
      </c>
      <c r="G118" t="s">
        <v>6</v>
      </c>
      <c r="H118" t="s">
        <v>7</v>
      </c>
      <c r="J118" t="s">
        <v>9</v>
      </c>
      <c r="T118">
        <v>3</v>
      </c>
      <c r="U118">
        <v>5</v>
      </c>
    </row>
    <row r="119" spans="1:21" x14ac:dyDescent="0.2">
      <c r="A119">
        <v>943</v>
      </c>
      <c r="B119" t="s">
        <v>17</v>
      </c>
      <c r="C119">
        <v>86</v>
      </c>
      <c r="D119" t="s">
        <v>16</v>
      </c>
      <c r="E119">
        <v>0</v>
      </c>
      <c r="G119" t="s">
        <v>6</v>
      </c>
      <c r="H119" t="s">
        <v>7</v>
      </c>
      <c r="J119" t="s">
        <v>9</v>
      </c>
      <c r="N119" t="s">
        <v>50</v>
      </c>
      <c r="O119" t="s">
        <v>12</v>
      </c>
      <c r="S119" t="s">
        <v>53</v>
      </c>
      <c r="T119">
        <v>6</v>
      </c>
      <c r="U119">
        <v>10</v>
      </c>
    </row>
    <row r="120" spans="1:21" x14ac:dyDescent="0.2">
      <c r="A120">
        <v>947</v>
      </c>
      <c r="B120" t="s">
        <v>17</v>
      </c>
      <c r="C120">
        <v>103</v>
      </c>
      <c r="D120" t="s">
        <v>16</v>
      </c>
      <c r="E120">
        <v>1</v>
      </c>
      <c r="G120" t="s">
        <v>6</v>
      </c>
      <c r="H120" t="s">
        <v>7</v>
      </c>
      <c r="J120" t="s">
        <v>9</v>
      </c>
      <c r="R120" t="s">
        <v>55</v>
      </c>
      <c r="T120">
        <v>4</v>
      </c>
      <c r="U120">
        <v>8</v>
      </c>
    </row>
    <row r="121" spans="1:21" x14ac:dyDescent="0.2">
      <c r="A121">
        <v>951</v>
      </c>
      <c r="B121" t="s">
        <v>17</v>
      </c>
      <c r="C121">
        <v>91</v>
      </c>
      <c r="D121" t="s">
        <v>16</v>
      </c>
      <c r="E121">
        <v>2</v>
      </c>
      <c r="G121" t="s">
        <v>6</v>
      </c>
      <c r="H121" t="s">
        <v>7</v>
      </c>
      <c r="J121" t="s">
        <v>9</v>
      </c>
      <c r="O121" t="s">
        <v>12</v>
      </c>
      <c r="T121">
        <v>4</v>
      </c>
      <c r="U121">
        <v>8</v>
      </c>
    </row>
    <row r="122" spans="1:21" x14ac:dyDescent="0.2">
      <c r="A122">
        <v>960</v>
      </c>
      <c r="B122" t="s">
        <v>17</v>
      </c>
      <c r="C122">
        <v>95</v>
      </c>
      <c r="D122" t="s">
        <v>16</v>
      </c>
      <c r="E122">
        <v>1</v>
      </c>
      <c r="G122" t="s">
        <v>6</v>
      </c>
      <c r="H122" t="s">
        <v>7</v>
      </c>
      <c r="J122" t="s">
        <v>9</v>
      </c>
      <c r="M122" t="s">
        <v>52</v>
      </c>
      <c r="T122">
        <v>4</v>
      </c>
      <c r="U122">
        <v>9</v>
      </c>
    </row>
    <row r="123" spans="1:21" x14ac:dyDescent="0.2">
      <c r="A123">
        <v>962</v>
      </c>
      <c r="B123" t="s">
        <v>17</v>
      </c>
      <c r="C123">
        <v>73</v>
      </c>
      <c r="D123" t="s">
        <v>18</v>
      </c>
      <c r="E123">
        <v>0</v>
      </c>
      <c r="G123" t="s">
        <v>6</v>
      </c>
      <c r="H123" t="s">
        <v>7</v>
      </c>
      <c r="J123" t="s">
        <v>9</v>
      </c>
      <c r="O123" t="s">
        <v>12</v>
      </c>
      <c r="T123">
        <v>4</v>
      </c>
      <c r="U123">
        <v>5</v>
      </c>
    </row>
    <row r="124" spans="1:21" x14ac:dyDescent="0.2">
      <c r="A124">
        <v>990</v>
      </c>
      <c r="B124" t="s">
        <v>17</v>
      </c>
      <c r="C124">
        <v>94</v>
      </c>
      <c r="D124" t="s">
        <v>18</v>
      </c>
      <c r="E124">
        <v>0</v>
      </c>
      <c r="F124">
        <v>8</v>
      </c>
      <c r="G124" t="s">
        <v>6</v>
      </c>
      <c r="H124" t="s">
        <v>7</v>
      </c>
      <c r="J124" t="s">
        <v>9</v>
      </c>
      <c r="S124" t="s">
        <v>53</v>
      </c>
      <c r="T124">
        <v>4</v>
      </c>
      <c r="U124">
        <v>6</v>
      </c>
    </row>
    <row r="125" spans="1:21" x14ac:dyDescent="0.2">
      <c r="A125">
        <v>1016</v>
      </c>
      <c r="B125" t="s">
        <v>17</v>
      </c>
      <c r="C125">
        <v>102</v>
      </c>
      <c r="D125" t="s">
        <v>18</v>
      </c>
      <c r="E125">
        <v>1</v>
      </c>
      <c r="G125" t="s">
        <v>6</v>
      </c>
      <c r="H125" t="s">
        <v>7</v>
      </c>
      <c r="J125" t="s">
        <v>9</v>
      </c>
      <c r="O125" t="s">
        <v>12</v>
      </c>
      <c r="T125">
        <v>4</v>
      </c>
      <c r="U125">
        <v>6</v>
      </c>
    </row>
    <row r="126" spans="1:21" x14ac:dyDescent="0.2">
      <c r="A126">
        <v>1044</v>
      </c>
      <c r="B126" t="s">
        <v>17</v>
      </c>
      <c r="C126">
        <v>110</v>
      </c>
      <c r="D126" t="s">
        <v>18</v>
      </c>
      <c r="E126">
        <v>0</v>
      </c>
      <c r="G126" t="s">
        <v>6</v>
      </c>
      <c r="H126" t="s">
        <v>7</v>
      </c>
      <c r="J126" t="s">
        <v>9</v>
      </c>
      <c r="O126" t="s">
        <v>12</v>
      </c>
      <c r="R126" t="s">
        <v>55</v>
      </c>
      <c r="T126">
        <v>5</v>
      </c>
      <c r="U126">
        <v>6</v>
      </c>
    </row>
    <row r="127" spans="1:21" x14ac:dyDescent="0.2">
      <c r="A127">
        <v>1064</v>
      </c>
      <c r="B127" t="s">
        <v>17</v>
      </c>
      <c r="C127">
        <v>100</v>
      </c>
      <c r="D127" t="s">
        <v>18</v>
      </c>
      <c r="E127">
        <v>0</v>
      </c>
      <c r="G127" t="s">
        <v>6</v>
      </c>
      <c r="H127" t="s">
        <v>7</v>
      </c>
      <c r="J127" t="s">
        <v>9</v>
      </c>
      <c r="O127" t="s">
        <v>12</v>
      </c>
      <c r="R127" t="s">
        <v>55</v>
      </c>
      <c r="T127">
        <v>5</v>
      </c>
      <c r="U127">
        <v>7</v>
      </c>
    </row>
    <row r="128" spans="1:21" x14ac:dyDescent="0.2">
      <c r="A128">
        <v>1069</v>
      </c>
      <c r="B128" t="s">
        <v>17</v>
      </c>
      <c r="C128">
        <v>99</v>
      </c>
      <c r="D128" t="s">
        <v>16</v>
      </c>
      <c r="E128">
        <v>0</v>
      </c>
      <c r="G128" t="s">
        <v>6</v>
      </c>
      <c r="H128" t="s">
        <v>7</v>
      </c>
      <c r="J128" t="s">
        <v>9</v>
      </c>
      <c r="T128">
        <v>3</v>
      </c>
      <c r="U128">
        <v>7</v>
      </c>
    </row>
    <row r="129" spans="1:21" x14ac:dyDescent="0.2">
      <c r="A129">
        <v>1078</v>
      </c>
      <c r="B129" t="s">
        <v>17</v>
      </c>
      <c r="C129">
        <v>97</v>
      </c>
      <c r="D129" t="s">
        <v>18</v>
      </c>
      <c r="E129">
        <v>1</v>
      </c>
      <c r="G129" t="s">
        <v>6</v>
      </c>
      <c r="H129" t="s">
        <v>7</v>
      </c>
      <c r="J129" t="s">
        <v>9</v>
      </c>
      <c r="Q129" t="s">
        <v>54</v>
      </c>
      <c r="T129">
        <v>4</v>
      </c>
      <c r="U129">
        <v>6</v>
      </c>
    </row>
    <row r="130" spans="1:21" x14ac:dyDescent="0.2">
      <c r="A130">
        <v>1089</v>
      </c>
      <c r="B130" t="s">
        <v>17</v>
      </c>
      <c r="C130">
        <v>74</v>
      </c>
      <c r="D130" t="s">
        <v>18</v>
      </c>
      <c r="E130">
        <v>2</v>
      </c>
      <c r="G130" t="s">
        <v>6</v>
      </c>
      <c r="H130" t="s">
        <v>7</v>
      </c>
      <c r="J130" t="s">
        <v>9</v>
      </c>
      <c r="T130">
        <v>3</v>
      </c>
      <c r="U130">
        <v>5</v>
      </c>
    </row>
    <row r="131" spans="1:21" x14ac:dyDescent="0.2">
      <c r="A131">
        <v>1097</v>
      </c>
      <c r="B131" t="s">
        <v>17</v>
      </c>
      <c r="C131">
        <v>87</v>
      </c>
      <c r="D131" t="s">
        <v>18</v>
      </c>
      <c r="E131">
        <v>1</v>
      </c>
      <c r="G131" t="s">
        <v>6</v>
      </c>
      <c r="H131" t="s">
        <v>7</v>
      </c>
      <c r="J131" t="s">
        <v>9</v>
      </c>
      <c r="O131" t="s">
        <v>12</v>
      </c>
      <c r="T131">
        <v>4</v>
      </c>
      <c r="U131">
        <v>6</v>
      </c>
    </row>
    <row r="132" spans="1:21" x14ac:dyDescent="0.2">
      <c r="A132">
        <v>1115</v>
      </c>
      <c r="B132" t="s">
        <v>17</v>
      </c>
      <c r="C132">
        <v>100</v>
      </c>
      <c r="D132" t="s">
        <v>18</v>
      </c>
      <c r="E132">
        <v>0</v>
      </c>
      <c r="G132" t="s">
        <v>6</v>
      </c>
      <c r="H132" t="s">
        <v>7</v>
      </c>
      <c r="J132" t="s">
        <v>9</v>
      </c>
      <c r="O132" t="s">
        <v>12</v>
      </c>
      <c r="T132">
        <v>4</v>
      </c>
      <c r="U132">
        <v>7</v>
      </c>
    </row>
    <row r="133" spans="1:21" x14ac:dyDescent="0.2">
      <c r="A133">
        <v>1118</v>
      </c>
      <c r="B133" t="s">
        <v>17</v>
      </c>
      <c r="C133">
        <v>91</v>
      </c>
      <c r="D133" t="s">
        <v>18</v>
      </c>
      <c r="E133">
        <v>0</v>
      </c>
      <c r="G133" t="s">
        <v>6</v>
      </c>
      <c r="H133" t="s">
        <v>7</v>
      </c>
      <c r="J133" t="s">
        <v>9</v>
      </c>
      <c r="T133">
        <v>3</v>
      </c>
      <c r="U133">
        <v>4</v>
      </c>
    </row>
    <row r="134" spans="1:21" x14ac:dyDescent="0.2">
      <c r="A134">
        <v>1127</v>
      </c>
      <c r="B134" t="s">
        <v>17</v>
      </c>
      <c r="C134">
        <v>95</v>
      </c>
      <c r="D134" t="s">
        <v>18</v>
      </c>
      <c r="E134">
        <v>2</v>
      </c>
      <c r="G134" t="s">
        <v>6</v>
      </c>
      <c r="H134" t="s">
        <v>7</v>
      </c>
      <c r="J134" t="s">
        <v>9</v>
      </c>
      <c r="S134" t="s">
        <v>53</v>
      </c>
      <c r="T134">
        <v>4</v>
      </c>
      <c r="U134">
        <v>6</v>
      </c>
    </row>
    <row r="135" spans="1:21" x14ac:dyDescent="0.2">
      <c r="A135">
        <v>1129</v>
      </c>
      <c r="B135" t="s">
        <v>17</v>
      </c>
      <c r="C135">
        <v>96</v>
      </c>
      <c r="D135" t="s">
        <v>18</v>
      </c>
      <c r="E135">
        <v>0</v>
      </c>
      <c r="F135">
        <v>8</v>
      </c>
      <c r="G135" t="s">
        <v>6</v>
      </c>
      <c r="H135" t="s">
        <v>7</v>
      </c>
      <c r="J135" t="s">
        <v>9</v>
      </c>
      <c r="N135" t="s">
        <v>50</v>
      </c>
      <c r="O135" t="s">
        <v>12</v>
      </c>
      <c r="R135" t="s">
        <v>55</v>
      </c>
      <c r="T135">
        <v>6</v>
      </c>
      <c r="U135">
        <v>12</v>
      </c>
    </row>
    <row r="136" spans="1:21" x14ac:dyDescent="0.2">
      <c r="A136">
        <v>1130</v>
      </c>
      <c r="B136" t="s">
        <v>17</v>
      </c>
      <c r="C136">
        <v>98</v>
      </c>
      <c r="D136" t="s">
        <v>16</v>
      </c>
      <c r="E136">
        <v>1</v>
      </c>
      <c r="G136" t="s">
        <v>6</v>
      </c>
      <c r="H136" t="s">
        <v>7</v>
      </c>
      <c r="J136" t="s">
        <v>9</v>
      </c>
      <c r="O136" t="s">
        <v>12</v>
      </c>
      <c r="T136">
        <v>4</v>
      </c>
      <c r="U136">
        <v>5</v>
      </c>
    </row>
    <row r="137" spans="1:21" x14ac:dyDescent="0.2">
      <c r="A137">
        <v>1188</v>
      </c>
      <c r="B137" t="s">
        <v>17</v>
      </c>
      <c r="C137">
        <v>93</v>
      </c>
      <c r="D137" t="s">
        <v>18</v>
      </c>
      <c r="E137">
        <v>0</v>
      </c>
      <c r="G137" t="s">
        <v>6</v>
      </c>
      <c r="H137" t="s">
        <v>7</v>
      </c>
      <c r="J137" t="s">
        <v>9</v>
      </c>
      <c r="M137" t="s">
        <v>52</v>
      </c>
      <c r="O137" t="s">
        <v>12</v>
      </c>
      <c r="T137">
        <v>5</v>
      </c>
      <c r="U137">
        <v>7</v>
      </c>
    </row>
    <row r="138" spans="1:21" x14ac:dyDescent="0.2">
      <c r="A138">
        <v>1195</v>
      </c>
      <c r="B138" t="s">
        <v>17</v>
      </c>
      <c r="C138">
        <v>82</v>
      </c>
      <c r="D138" t="s">
        <v>16</v>
      </c>
      <c r="E138">
        <v>1</v>
      </c>
      <c r="F138">
        <v>10</v>
      </c>
      <c r="G138" t="s">
        <v>6</v>
      </c>
      <c r="H138" t="s">
        <v>7</v>
      </c>
      <c r="J138" t="s">
        <v>9</v>
      </c>
      <c r="O138" t="s">
        <v>12</v>
      </c>
      <c r="T138">
        <v>4</v>
      </c>
      <c r="U138">
        <v>7</v>
      </c>
    </row>
    <row r="139" spans="1:21" x14ac:dyDescent="0.2">
      <c r="A139">
        <v>1224</v>
      </c>
      <c r="B139" t="s">
        <v>17</v>
      </c>
      <c r="C139">
        <v>85</v>
      </c>
      <c r="D139" t="s">
        <v>18</v>
      </c>
      <c r="E139">
        <v>1</v>
      </c>
      <c r="F139">
        <v>15</v>
      </c>
      <c r="G139" t="s">
        <v>6</v>
      </c>
      <c r="H139" t="s">
        <v>7</v>
      </c>
      <c r="J139" t="s">
        <v>9</v>
      </c>
      <c r="N139" t="s">
        <v>50</v>
      </c>
      <c r="Q139" t="s">
        <v>54</v>
      </c>
      <c r="T139">
        <v>5</v>
      </c>
      <c r="U139">
        <v>7</v>
      </c>
    </row>
    <row r="140" spans="1:21" x14ac:dyDescent="0.2">
      <c r="A140">
        <v>1268</v>
      </c>
      <c r="B140" t="s">
        <v>17</v>
      </c>
      <c r="C140">
        <v>84</v>
      </c>
      <c r="D140" t="s">
        <v>16</v>
      </c>
      <c r="E140">
        <v>0</v>
      </c>
      <c r="G140" t="s">
        <v>6</v>
      </c>
      <c r="H140" t="s">
        <v>7</v>
      </c>
      <c r="J140" t="s">
        <v>9</v>
      </c>
      <c r="N140" t="s">
        <v>50</v>
      </c>
      <c r="O140" t="s">
        <v>12</v>
      </c>
      <c r="T140">
        <v>5</v>
      </c>
      <c r="U140">
        <v>7</v>
      </c>
    </row>
    <row r="141" spans="1:21" x14ac:dyDescent="0.2">
      <c r="A141">
        <v>1331</v>
      </c>
      <c r="B141" t="s">
        <v>17</v>
      </c>
      <c r="C141">
        <v>83</v>
      </c>
      <c r="D141" t="s">
        <v>18</v>
      </c>
      <c r="E141">
        <v>1</v>
      </c>
      <c r="G141" t="s">
        <v>6</v>
      </c>
      <c r="H141" t="s">
        <v>7</v>
      </c>
      <c r="J141" t="s">
        <v>9</v>
      </c>
      <c r="N141" t="s">
        <v>50</v>
      </c>
      <c r="R141" t="s">
        <v>55</v>
      </c>
      <c r="T141">
        <v>5</v>
      </c>
      <c r="U141">
        <v>7</v>
      </c>
    </row>
    <row r="142" spans="1:21" x14ac:dyDescent="0.2">
      <c r="A142">
        <v>1390</v>
      </c>
      <c r="B142" t="s">
        <v>17</v>
      </c>
      <c r="C142">
        <v>73</v>
      </c>
      <c r="D142" t="s">
        <v>18</v>
      </c>
      <c r="E142">
        <v>2</v>
      </c>
      <c r="F142">
        <v>16</v>
      </c>
      <c r="G142" t="s">
        <v>6</v>
      </c>
      <c r="H142" t="s">
        <v>7</v>
      </c>
      <c r="J142" t="s">
        <v>9</v>
      </c>
      <c r="R142" t="s">
        <v>55</v>
      </c>
      <c r="T142">
        <v>4</v>
      </c>
      <c r="U142">
        <v>6</v>
      </c>
    </row>
    <row r="143" spans="1:21" x14ac:dyDescent="0.2">
      <c r="A143">
        <v>1482</v>
      </c>
      <c r="B143" t="s">
        <v>17</v>
      </c>
      <c r="C143">
        <v>90</v>
      </c>
      <c r="D143" t="s">
        <v>18</v>
      </c>
      <c r="E143">
        <v>1</v>
      </c>
      <c r="F143">
        <v>10</v>
      </c>
      <c r="G143" t="s">
        <v>6</v>
      </c>
      <c r="H143" t="s">
        <v>7</v>
      </c>
      <c r="J143" t="s">
        <v>9</v>
      </c>
      <c r="N143" t="s">
        <v>50</v>
      </c>
      <c r="O143" t="s">
        <v>12</v>
      </c>
      <c r="R143" t="s">
        <v>55</v>
      </c>
      <c r="T143">
        <v>6</v>
      </c>
      <c r="U143">
        <v>10</v>
      </c>
    </row>
    <row r="144" spans="1:21" x14ac:dyDescent="0.2">
      <c r="A144">
        <v>1648</v>
      </c>
      <c r="B144" t="s">
        <v>17</v>
      </c>
      <c r="C144">
        <v>74</v>
      </c>
      <c r="D144" t="s">
        <v>16</v>
      </c>
      <c r="E144">
        <v>0</v>
      </c>
      <c r="F144">
        <v>12</v>
      </c>
      <c r="G144" t="s">
        <v>6</v>
      </c>
      <c r="H144" t="s">
        <v>7</v>
      </c>
      <c r="J144" t="s">
        <v>9</v>
      </c>
      <c r="O144" t="s">
        <v>12</v>
      </c>
      <c r="T144">
        <v>4</v>
      </c>
      <c r="U144">
        <v>8</v>
      </c>
    </row>
    <row r="145" spans="1:21" x14ac:dyDescent="0.2">
      <c r="A145">
        <v>1678</v>
      </c>
      <c r="B145" t="s">
        <v>17</v>
      </c>
      <c r="C145">
        <v>85</v>
      </c>
      <c r="D145" t="s">
        <v>18</v>
      </c>
      <c r="E145">
        <v>2</v>
      </c>
      <c r="G145" t="s">
        <v>6</v>
      </c>
      <c r="H145" t="s">
        <v>7</v>
      </c>
      <c r="J145" t="s">
        <v>9</v>
      </c>
      <c r="O145" t="s">
        <v>12</v>
      </c>
      <c r="T145">
        <v>4</v>
      </c>
      <c r="U145">
        <v>7</v>
      </c>
    </row>
    <row r="146" spans="1:21" x14ac:dyDescent="0.2">
      <c r="A146">
        <v>1749</v>
      </c>
      <c r="B146" t="s">
        <v>17</v>
      </c>
      <c r="C146">
        <v>81</v>
      </c>
      <c r="D146" t="s">
        <v>16</v>
      </c>
      <c r="E146">
        <v>0</v>
      </c>
      <c r="F146">
        <v>10</v>
      </c>
      <c r="G146" t="s">
        <v>6</v>
      </c>
      <c r="H146" t="s">
        <v>7</v>
      </c>
      <c r="J146" t="s">
        <v>9</v>
      </c>
      <c r="O146" t="s">
        <v>12</v>
      </c>
      <c r="P146" t="s">
        <v>51</v>
      </c>
      <c r="T146">
        <v>5</v>
      </c>
      <c r="U146">
        <v>8</v>
      </c>
    </row>
    <row r="147" spans="1:21" x14ac:dyDescent="0.2">
      <c r="A147">
        <v>2641</v>
      </c>
      <c r="B147" t="s">
        <v>17</v>
      </c>
      <c r="C147">
        <v>73</v>
      </c>
      <c r="D147" t="s">
        <v>16</v>
      </c>
      <c r="E147">
        <v>0</v>
      </c>
      <c r="F147">
        <v>12</v>
      </c>
      <c r="G147" t="s">
        <v>6</v>
      </c>
      <c r="H147" t="s">
        <v>7</v>
      </c>
      <c r="J147" t="s">
        <v>9</v>
      </c>
      <c r="N147" t="s">
        <v>50</v>
      </c>
      <c r="O147" t="s">
        <v>12</v>
      </c>
      <c r="T147">
        <v>5</v>
      </c>
      <c r="U147">
        <v>6</v>
      </c>
    </row>
    <row r="148" spans="1:21" x14ac:dyDescent="0.2">
      <c r="A148">
        <v>2755</v>
      </c>
      <c r="B148" t="s">
        <v>17</v>
      </c>
      <c r="C148">
        <v>80</v>
      </c>
      <c r="D148" t="s">
        <v>18</v>
      </c>
      <c r="E148">
        <v>0</v>
      </c>
      <c r="F148">
        <v>10</v>
      </c>
      <c r="G148" t="s">
        <v>6</v>
      </c>
      <c r="H148" t="s">
        <v>7</v>
      </c>
      <c r="J148" t="s">
        <v>9</v>
      </c>
      <c r="N148" t="s">
        <v>50</v>
      </c>
      <c r="O148" t="s">
        <v>12</v>
      </c>
      <c r="T148">
        <v>5</v>
      </c>
      <c r="U148">
        <v>6</v>
      </c>
    </row>
    <row r="149" spans="1:21" x14ac:dyDescent="0.2">
      <c r="A149">
        <v>2788</v>
      </c>
      <c r="B149" t="s">
        <v>17</v>
      </c>
      <c r="C149">
        <v>82</v>
      </c>
      <c r="D149" t="s">
        <v>18</v>
      </c>
      <c r="E149">
        <v>0</v>
      </c>
      <c r="F149">
        <v>11</v>
      </c>
      <c r="G149" t="s">
        <v>6</v>
      </c>
      <c r="H149" t="s">
        <v>7</v>
      </c>
      <c r="J149" t="s">
        <v>9</v>
      </c>
      <c r="O149" t="s">
        <v>12</v>
      </c>
      <c r="T149">
        <v>4</v>
      </c>
      <c r="U149">
        <v>9</v>
      </c>
    </row>
    <row r="150" spans="1:21" x14ac:dyDescent="0.2">
      <c r="A150">
        <v>2807</v>
      </c>
      <c r="B150" t="s">
        <v>17</v>
      </c>
      <c r="C150">
        <v>80</v>
      </c>
      <c r="D150" t="s">
        <v>18</v>
      </c>
      <c r="E150">
        <v>0</v>
      </c>
      <c r="F150">
        <v>7</v>
      </c>
      <c r="G150" t="s">
        <v>6</v>
      </c>
      <c r="H150" t="s">
        <v>7</v>
      </c>
      <c r="J150" t="s">
        <v>9</v>
      </c>
      <c r="R150" t="s">
        <v>55</v>
      </c>
      <c r="T150">
        <v>4</v>
      </c>
      <c r="U150">
        <v>6</v>
      </c>
    </row>
    <row r="151" spans="1:21" x14ac:dyDescent="0.2">
      <c r="A151">
        <v>2835</v>
      </c>
      <c r="B151" t="s">
        <v>17</v>
      </c>
      <c r="C151">
        <v>64</v>
      </c>
      <c r="D151" t="s">
        <v>16</v>
      </c>
      <c r="E151">
        <v>0</v>
      </c>
      <c r="F151">
        <v>10</v>
      </c>
      <c r="G151" t="s">
        <v>6</v>
      </c>
      <c r="H151" t="s">
        <v>7</v>
      </c>
      <c r="J151" t="s">
        <v>9</v>
      </c>
      <c r="O151" t="s">
        <v>12</v>
      </c>
      <c r="T151">
        <v>4</v>
      </c>
      <c r="U151">
        <v>8</v>
      </c>
    </row>
    <row r="152" spans="1:21" x14ac:dyDescent="0.2">
      <c r="A152">
        <v>351</v>
      </c>
      <c r="B152" t="s">
        <v>17</v>
      </c>
      <c r="C152">
        <v>88</v>
      </c>
      <c r="D152" t="s">
        <v>18</v>
      </c>
      <c r="E152">
        <v>1</v>
      </c>
      <c r="F152">
        <v>11</v>
      </c>
      <c r="H152" t="s">
        <v>7</v>
      </c>
      <c r="J152" t="s">
        <v>9</v>
      </c>
      <c r="N152" t="s">
        <v>50</v>
      </c>
      <c r="O152" t="s">
        <v>12</v>
      </c>
      <c r="T152">
        <v>4</v>
      </c>
      <c r="U152">
        <v>7</v>
      </c>
    </row>
    <row r="153" spans="1:21" x14ac:dyDescent="0.2">
      <c r="A153">
        <v>762</v>
      </c>
      <c r="B153" t="s">
        <v>17</v>
      </c>
      <c r="C153">
        <v>97</v>
      </c>
      <c r="D153" t="s">
        <v>16</v>
      </c>
      <c r="E153">
        <v>1</v>
      </c>
      <c r="H153" t="s">
        <v>7</v>
      </c>
      <c r="J153" t="s">
        <v>9</v>
      </c>
      <c r="M153" t="s">
        <v>52</v>
      </c>
      <c r="O153" t="s">
        <v>12</v>
      </c>
      <c r="P153" t="s">
        <v>51</v>
      </c>
      <c r="T153">
        <v>5</v>
      </c>
      <c r="U153">
        <v>8</v>
      </c>
    </row>
    <row r="154" spans="1:21" x14ac:dyDescent="0.2">
      <c r="A154">
        <v>876</v>
      </c>
      <c r="B154" t="s">
        <v>17</v>
      </c>
      <c r="C154">
        <v>85</v>
      </c>
      <c r="D154" t="s">
        <v>18</v>
      </c>
      <c r="E154">
        <v>0</v>
      </c>
      <c r="F154">
        <v>9</v>
      </c>
      <c r="H154" t="s">
        <v>7</v>
      </c>
      <c r="J154" t="s">
        <v>9</v>
      </c>
      <c r="O154" t="s">
        <v>12</v>
      </c>
      <c r="T154">
        <v>3</v>
      </c>
      <c r="U154">
        <v>7</v>
      </c>
    </row>
    <row r="155" spans="1:21" x14ac:dyDescent="0.2">
      <c r="A155">
        <v>919</v>
      </c>
      <c r="B155" t="s">
        <v>17</v>
      </c>
      <c r="C155">
        <v>89</v>
      </c>
      <c r="D155" t="s">
        <v>18</v>
      </c>
      <c r="E155">
        <v>1</v>
      </c>
      <c r="F155">
        <v>12</v>
      </c>
      <c r="H155" t="s">
        <v>7</v>
      </c>
      <c r="J155" t="s">
        <v>9</v>
      </c>
      <c r="M155" t="s">
        <v>52</v>
      </c>
      <c r="O155" t="s">
        <v>12</v>
      </c>
      <c r="R155" t="s">
        <v>55</v>
      </c>
      <c r="T155">
        <v>5</v>
      </c>
      <c r="U155">
        <v>7</v>
      </c>
    </row>
    <row r="156" spans="1:21" x14ac:dyDescent="0.2">
      <c r="A156">
        <v>939</v>
      </c>
      <c r="B156" t="s">
        <v>17</v>
      </c>
      <c r="C156">
        <v>90</v>
      </c>
      <c r="D156" t="s">
        <v>18</v>
      </c>
      <c r="E156">
        <v>1</v>
      </c>
      <c r="H156" t="s">
        <v>7</v>
      </c>
      <c r="J156" t="s">
        <v>9</v>
      </c>
      <c r="N156" t="s">
        <v>50</v>
      </c>
      <c r="O156" t="s">
        <v>12</v>
      </c>
      <c r="T156">
        <v>4</v>
      </c>
      <c r="U156">
        <v>7</v>
      </c>
    </row>
    <row r="157" spans="1:21" x14ac:dyDescent="0.2">
      <c r="A157">
        <v>944</v>
      </c>
      <c r="B157" t="s">
        <v>17</v>
      </c>
      <c r="C157">
        <v>87</v>
      </c>
      <c r="D157" t="s">
        <v>16</v>
      </c>
      <c r="E157">
        <v>2</v>
      </c>
      <c r="H157" t="s">
        <v>7</v>
      </c>
      <c r="J157" t="s">
        <v>9</v>
      </c>
      <c r="Q157" t="s">
        <v>54</v>
      </c>
      <c r="T157">
        <v>3</v>
      </c>
      <c r="U157">
        <v>5</v>
      </c>
    </row>
    <row r="158" spans="1:21" x14ac:dyDescent="0.2">
      <c r="A158">
        <v>952</v>
      </c>
      <c r="B158" t="s">
        <v>17</v>
      </c>
      <c r="C158">
        <v>99</v>
      </c>
      <c r="D158" t="s">
        <v>18</v>
      </c>
      <c r="E158">
        <v>1</v>
      </c>
      <c r="H158" t="s">
        <v>7</v>
      </c>
      <c r="J158" t="s">
        <v>9</v>
      </c>
      <c r="N158" t="s">
        <v>50</v>
      </c>
      <c r="O158" t="s">
        <v>12</v>
      </c>
      <c r="P158" t="s">
        <v>51</v>
      </c>
      <c r="S158" t="s">
        <v>53</v>
      </c>
      <c r="T158">
        <v>6</v>
      </c>
      <c r="U158">
        <v>10</v>
      </c>
    </row>
    <row r="159" spans="1:21" x14ac:dyDescent="0.2">
      <c r="A159">
        <v>982</v>
      </c>
      <c r="B159" t="s">
        <v>17</v>
      </c>
      <c r="C159">
        <v>98</v>
      </c>
      <c r="D159" t="s">
        <v>18</v>
      </c>
      <c r="E159">
        <v>1</v>
      </c>
      <c r="H159" t="s">
        <v>7</v>
      </c>
      <c r="J159" t="s">
        <v>9</v>
      </c>
      <c r="O159" t="s">
        <v>12</v>
      </c>
      <c r="T159">
        <v>3</v>
      </c>
      <c r="U159">
        <v>5</v>
      </c>
    </row>
    <row r="160" spans="1:21" x14ac:dyDescent="0.2">
      <c r="A160">
        <v>1031</v>
      </c>
      <c r="B160" t="s">
        <v>17</v>
      </c>
      <c r="C160">
        <v>86</v>
      </c>
      <c r="D160" t="s">
        <v>18</v>
      </c>
      <c r="E160">
        <v>0</v>
      </c>
      <c r="H160" t="s">
        <v>7</v>
      </c>
      <c r="J160" t="s">
        <v>9</v>
      </c>
      <c r="R160" t="s">
        <v>55</v>
      </c>
      <c r="T160">
        <v>3</v>
      </c>
      <c r="U160">
        <v>6</v>
      </c>
    </row>
    <row r="161" spans="1:21" x14ac:dyDescent="0.2">
      <c r="A161">
        <v>1042</v>
      </c>
      <c r="B161" t="s">
        <v>17</v>
      </c>
      <c r="C161">
        <v>87</v>
      </c>
      <c r="D161" t="s">
        <v>18</v>
      </c>
      <c r="E161">
        <v>0</v>
      </c>
      <c r="H161" t="s">
        <v>7</v>
      </c>
      <c r="J161" t="s">
        <v>9</v>
      </c>
      <c r="T161">
        <v>2</v>
      </c>
      <c r="U161">
        <v>2</v>
      </c>
    </row>
    <row r="162" spans="1:21" x14ac:dyDescent="0.2">
      <c r="A162">
        <v>1074</v>
      </c>
      <c r="B162" t="s">
        <v>17</v>
      </c>
      <c r="C162">
        <v>110</v>
      </c>
      <c r="D162" t="s">
        <v>18</v>
      </c>
      <c r="E162">
        <v>0</v>
      </c>
      <c r="H162" t="s">
        <v>7</v>
      </c>
      <c r="J162" t="s">
        <v>9</v>
      </c>
      <c r="M162" t="s">
        <v>52</v>
      </c>
      <c r="O162" t="s">
        <v>12</v>
      </c>
      <c r="T162">
        <v>4</v>
      </c>
      <c r="U162">
        <v>4</v>
      </c>
    </row>
    <row r="163" spans="1:21" x14ac:dyDescent="0.2">
      <c r="A163">
        <v>1135</v>
      </c>
      <c r="B163" t="s">
        <v>17</v>
      </c>
      <c r="C163">
        <v>94</v>
      </c>
      <c r="D163" t="s">
        <v>18</v>
      </c>
      <c r="E163">
        <v>1</v>
      </c>
      <c r="H163" t="s">
        <v>7</v>
      </c>
      <c r="J163" t="s">
        <v>9</v>
      </c>
      <c r="O163" t="s">
        <v>12</v>
      </c>
      <c r="T163">
        <v>3</v>
      </c>
      <c r="U163">
        <v>4</v>
      </c>
    </row>
    <row r="164" spans="1:21" x14ac:dyDescent="0.2">
      <c r="A164">
        <v>1173</v>
      </c>
      <c r="B164" t="s">
        <v>17</v>
      </c>
      <c r="C164">
        <v>91</v>
      </c>
      <c r="D164" t="s">
        <v>16</v>
      </c>
      <c r="E164">
        <v>0</v>
      </c>
      <c r="H164" t="s">
        <v>7</v>
      </c>
      <c r="J164" t="s">
        <v>9</v>
      </c>
      <c r="M164" t="s">
        <v>52</v>
      </c>
      <c r="O164" t="s">
        <v>12</v>
      </c>
      <c r="T164">
        <v>4</v>
      </c>
      <c r="U164">
        <v>7</v>
      </c>
    </row>
    <row r="165" spans="1:21" x14ac:dyDescent="0.2">
      <c r="A165">
        <v>1477</v>
      </c>
      <c r="B165" t="s">
        <v>17</v>
      </c>
      <c r="C165">
        <v>102</v>
      </c>
      <c r="D165" t="s">
        <v>18</v>
      </c>
      <c r="E165">
        <v>1</v>
      </c>
      <c r="H165" t="s">
        <v>7</v>
      </c>
      <c r="J165" t="s">
        <v>9</v>
      </c>
      <c r="N165" t="s">
        <v>50</v>
      </c>
      <c r="O165" t="s">
        <v>12</v>
      </c>
      <c r="T165">
        <v>4</v>
      </c>
      <c r="U165">
        <v>4</v>
      </c>
    </row>
    <row r="166" spans="1:21" x14ac:dyDescent="0.2">
      <c r="A166">
        <v>1537</v>
      </c>
      <c r="B166" t="s">
        <v>17</v>
      </c>
      <c r="C166">
        <v>87</v>
      </c>
      <c r="D166" t="s">
        <v>18</v>
      </c>
      <c r="E166">
        <v>1</v>
      </c>
      <c r="H166" t="s">
        <v>7</v>
      </c>
      <c r="J166" t="s">
        <v>9</v>
      </c>
      <c r="O166" t="s">
        <v>12</v>
      </c>
      <c r="R166" t="s">
        <v>55</v>
      </c>
      <c r="T166">
        <v>4</v>
      </c>
      <c r="U166">
        <v>7</v>
      </c>
    </row>
    <row r="167" spans="1:21" x14ac:dyDescent="0.2">
      <c r="A167">
        <v>1559</v>
      </c>
      <c r="B167" t="s">
        <v>17</v>
      </c>
      <c r="C167">
        <v>81</v>
      </c>
      <c r="D167" t="s">
        <v>18</v>
      </c>
      <c r="E167">
        <v>1</v>
      </c>
      <c r="H167" t="s">
        <v>7</v>
      </c>
      <c r="J167" t="s">
        <v>9</v>
      </c>
      <c r="R167" t="s">
        <v>55</v>
      </c>
      <c r="T167">
        <v>3</v>
      </c>
      <c r="U167">
        <v>6</v>
      </c>
    </row>
    <row r="168" spans="1:21" x14ac:dyDescent="0.2">
      <c r="A168">
        <v>1621</v>
      </c>
      <c r="B168" t="s">
        <v>17</v>
      </c>
      <c r="C168">
        <v>69</v>
      </c>
      <c r="D168" t="s">
        <v>18</v>
      </c>
      <c r="E168">
        <v>1</v>
      </c>
      <c r="H168" t="s">
        <v>7</v>
      </c>
      <c r="J168" t="s">
        <v>9</v>
      </c>
      <c r="N168" t="s">
        <v>50</v>
      </c>
      <c r="O168" t="s">
        <v>12</v>
      </c>
      <c r="T168">
        <v>4</v>
      </c>
      <c r="U168">
        <v>7</v>
      </c>
    </row>
    <row r="169" spans="1:21" x14ac:dyDescent="0.2">
      <c r="A169">
        <v>1631</v>
      </c>
      <c r="B169" t="s">
        <v>17</v>
      </c>
      <c r="C169">
        <v>85</v>
      </c>
      <c r="D169" t="s">
        <v>18</v>
      </c>
      <c r="E169">
        <v>1</v>
      </c>
      <c r="H169" t="s">
        <v>7</v>
      </c>
      <c r="J169" t="s">
        <v>9</v>
      </c>
      <c r="O169" t="s">
        <v>12</v>
      </c>
      <c r="T169">
        <v>3</v>
      </c>
      <c r="U169">
        <v>5</v>
      </c>
    </row>
    <row r="170" spans="1:21" x14ac:dyDescent="0.2">
      <c r="A170">
        <v>1770</v>
      </c>
      <c r="B170" t="s">
        <v>17</v>
      </c>
      <c r="C170">
        <v>81</v>
      </c>
      <c r="D170" t="s">
        <v>16</v>
      </c>
      <c r="E170">
        <v>1</v>
      </c>
      <c r="F170">
        <v>18</v>
      </c>
      <c r="H170" t="s">
        <v>7</v>
      </c>
      <c r="J170" t="s">
        <v>9</v>
      </c>
      <c r="N170" t="s">
        <v>50</v>
      </c>
      <c r="R170" t="s">
        <v>55</v>
      </c>
      <c r="T170">
        <v>4</v>
      </c>
      <c r="U170">
        <v>6</v>
      </c>
    </row>
    <row r="171" spans="1:21" x14ac:dyDescent="0.2">
      <c r="A171">
        <v>2681</v>
      </c>
      <c r="B171" t="s">
        <v>17</v>
      </c>
      <c r="C171">
        <v>72</v>
      </c>
      <c r="D171" t="s">
        <v>18</v>
      </c>
      <c r="E171">
        <v>0</v>
      </c>
      <c r="F171">
        <v>15</v>
      </c>
      <c r="H171" t="s">
        <v>7</v>
      </c>
      <c r="J171" t="s">
        <v>9</v>
      </c>
      <c r="R171" t="s">
        <v>55</v>
      </c>
      <c r="T171">
        <v>3</v>
      </c>
      <c r="U171">
        <v>3</v>
      </c>
    </row>
    <row r="172" spans="1:21" x14ac:dyDescent="0.2">
      <c r="A172">
        <v>2713</v>
      </c>
      <c r="B172" t="s">
        <v>17</v>
      </c>
      <c r="C172">
        <v>60</v>
      </c>
      <c r="D172" t="s">
        <v>18</v>
      </c>
      <c r="E172">
        <v>0</v>
      </c>
      <c r="H172" t="s">
        <v>7</v>
      </c>
      <c r="J172" t="s">
        <v>9</v>
      </c>
      <c r="R172" t="s">
        <v>55</v>
      </c>
      <c r="T172">
        <v>3</v>
      </c>
      <c r="U172">
        <v>4</v>
      </c>
    </row>
    <row r="173" spans="1:21" x14ac:dyDescent="0.2">
      <c r="A173">
        <v>2823</v>
      </c>
      <c r="B173" t="s">
        <v>17</v>
      </c>
      <c r="C173">
        <v>72</v>
      </c>
      <c r="D173" t="s">
        <v>16</v>
      </c>
      <c r="E173">
        <v>0</v>
      </c>
      <c r="F173">
        <v>15</v>
      </c>
      <c r="H173" t="s">
        <v>7</v>
      </c>
      <c r="J173" t="s">
        <v>9</v>
      </c>
      <c r="T173">
        <v>2</v>
      </c>
      <c r="U173">
        <v>3</v>
      </c>
    </row>
    <row r="174" spans="1:21" x14ac:dyDescent="0.2">
      <c r="A174">
        <v>510</v>
      </c>
      <c r="B174" t="s">
        <v>17</v>
      </c>
      <c r="C174">
        <v>76</v>
      </c>
      <c r="D174" t="s">
        <v>16</v>
      </c>
      <c r="E174">
        <v>0</v>
      </c>
      <c r="G174" t="s">
        <v>6</v>
      </c>
      <c r="J174" t="s">
        <v>9</v>
      </c>
      <c r="O174" t="s">
        <v>12</v>
      </c>
      <c r="T174">
        <v>3</v>
      </c>
      <c r="U174">
        <v>4</v>
      </c>
    </row>
    <row r="175" spans="1:21" x14ac:dyDescent="0.2">
      <c r="A175">
        <v>658</v>
      </c>
      <c r="B175" t="s">
        <v>17</v>
      </c>
      <c r="C175">
        <v>76</v>
      </c>
      <c r="D175" t="s">
        <v>18</v>
      </c>
      <c r="E175">
        <v>0</v>
      </c>
      <c r="G175" t="s">
        <v>6</v>
      </c>
      <c r="J175" t="s">
        <v>9</v>
      </c>
      <c r="T175">
        <v>2</v>
      </c>
      <c r="U175">
        <v>3</v>
      </c>
    </row>
    <row r="176" spans="1:21" x14ac:dyDescent="0.2">
      <c r="A176">
        <v>744</v>
      </c>
      <c r="B176" t="s">
        <v>17</v>
      </c>
      <c r="C176">
        <v>80</v>
      </c>
      <c r="D176" t="s">
        <v>16</v>
      </c>
      <c r="E176">
        <v>0</v>
      </c>
      <c r="G176" t="s">
        <v>6</v>
      </c>
      <c r="J176" t="s">
        <v>9</v>
      </c>
      <c r="O176" t="s">
        <v>12</v>
      </c>
      <c r="T176">
        <v>3</v>
      </c>
      <c r="U176">
        <v>4</v>
      </c>
    </row>
    <row r="177" spans="1:21" x14ac:dyDescent="0.2">
      <c r="A177">
        <v>749</v>
      </c>
      <c r="B177" t="s">
        <v>17</v>
      </c>
      <c r="C177">
        <v>102</v>
      </c>
      <c r="D177" t="s">
        <v>16</v>
      </c>
      <c r="E177">
        <v>0</v>
      </c>
      <c r="G177" t="s">
        <v>6</v>
      </c>
      <c r="J177" t="s">
        <v>9</v>
      </c>
      <c r="O177" t="s">
        <v>12</v>
      </c>
      <c r="P177" t="s">
        <v>51</v>
      </c>
      <c r="T177">
        <v>4</v>
      </c>
      <c r="U177">
        <v>8</v>
      </c>
    </row>
    <row r="178" spans="1:21" x14ac:dyDescent="0.2">
      <c r="A178">
        <v>869</v>
      </c>
      <c r="B178" t="s">
        <v>17</v>
      </c>
      <c r="C178">
        <v>100</v>
      </c>
      <c r="D178" t="s">
        <v>16</v>
      </c>
      <c r="E178">
        <v>1</v>
      </c>
      <c r="G178" t="s">
        <v>6</v>
      </c>
      <c r="J178" t="s">
        <v>9</v>
      </c>
      <c r="T178">
        <v>2</v>
      </c>
      <c r="U178">
        <v>4</v>
      </c>
    </row>
    <row r="179" spans="1:21" x14ac:dyDescent="0.2">
      <c r="A179">
        <v>901</v>
      </c>
      <c r="B179" t="s">
        <v>17</v>
      </c>
      <c r="C179">
        <v>83</v>
      </c>
      <c r="D179" t="s">
        <v>18</v>
      </c>
      <c r="E179">
        <v>1</v>
      </c>
      <c r="G179" t="s">
        <v>6</v>
      </c>
      <c r="J179" t="s">
        <v>9</v>
      </c>
      <c r="T179">
        <v>2</v>
      </c>
      <c r="U179">
        <v>2</v>
      </c>
    </row>
    <row r="180" spans="1:21" x14ac:dyDescent="0.2">
      <c r="A180">
        <v>903</v>
      </c>
      <c r="B180" t="s">
        <v>17</v>
      </c>
      <c r="C180">
        <v>79</v>
      </c>
      <c r="D180" t="s">
        <v>18</v>
      </c>
      <c r="E180">
        <v>2</v>
      </c>
      <c r="G180" t="s">
        <v>6</v>
      </c>
      <c r="J180" t="s">
        <v>9</v>
      </c>
      <c r="T180">
        <v>2</v>
      </c>
      <c r="U180">
        <v>3</v>
      </c>
    </row>
    <row r="181" spans="1:21" x14ac:dyDescent="0.2">
      <c r="A181">
        <v>913</v>
      </c>
      <c r="B181" t="s">
        <v>17</v>
      </c>
      <c r="C181">
        <v>94</v>
      </c>
      <c r="D181" t="s">
        <v>18</v>
      </c>
      <c r="E181">
        <v>1</v>
      </c>
      <c r="G181" t="s">
        <v>6</v>
      </c>
      <c r="J181" t="s">
        <v>9</v>
      </c>
      <c r="T181">
        <v>2</v>
      </c>
      <c r="U181">
        <v>4</v>
      </c>
    </row>
    <row r="182" spans="1:21" x14ac:dyDescent="0.2">
      <c r="A182">
        <v>930</v>
      </c>
      <c r="B182" t="s">
        <v>17</v>
      </c>
      <c r="C182">
        <v>86</v>
      </c>
      <c r="D182" t="s">
        <v>16</v>
      </c>
      <c r="E182">
        <v>1</v>
      </c>
      <c r="G182" t="s">
        <v>6</v>
      </c>
      <c r="J182" t="s">
        <v>9</v>
      </c>
      <c r="T182">
        <v>2</v>
      </c>
      <c r="U182">
        <v>5</v>
      </c>
    </row>
    <row r="183" spans="1:21" x14ac:dyDescent="0.2">
      <c r="A183">
        <v>993</v>
      </c>
      <c r="B183" t="s">
        <v>17</v>
      </c>
      <c r="C183">
        <v>76</v>
      </c>
      <c r="D183" t="s">
        <v>16</v>
      </c>
      <c r="E183">
        <v>0</v>
      </c>
      <c r="F183">
        <v>12</v>
      </c>
      <c r="G183" t="s">
        <v>6</v>
      </c>
      <c r="J183" t="s">
        <v>9</v>
      </c>
      <c r="T183">
        <v>2</v>
      </c>
      <c r="U183">
        <v>5</v>
      </c>
    </row>
    <row r="184" spans="1:21" x14ac:dyDescent="0.2">
      <c r="A184">
        <v>1020</v>
      </c>
      <c r="B184" t="s">
        <v>17</v>
      </c>
      <c r="C184">
        <v>86</v>
      </c>
      <c r="D184" t="s">
        <v>16</v>
      </c>
      <c r="E184">
        <v>1</v>
      </c>
      <c r="F184">
        <v>9</v>
      </c>
      <c r="G184" t="s">
        <v>6</v>
      </c>
      <c r="J184" t="s">
        <v>9</v>
      </c>
      <c r="T184">
        <v>2</v>
      </c>
      <c r="U184">
        <v>5</v>
      </c>
    </row>
    <row r="185" spans="1:21" x14ac:dyDescent="0.2">
      <c r="A185">
        <v>1032</v>
      </c>
      <c r="B185" t="s">
        <v>17</v>
      </c>
      <c r="C185">
        <v>89</v>
      </c>
      <c r="D185" t="s">
        <v>16</v>
      </c>
      <c r="E185">
        <v>1</v>
      </c>
      <c r="G185" t="s">
        <v>6</v>
      </c>
      <c r="J185" t="s">
        <v>9</v>
      </c>
      <c r="T185">
        <v>2</v>
      </c>
      <c r="U185">
        <v>3</v>
      </c>
    </row>
    <row r="186" spans="1:21" x14ac:dyDescent="0.2">
      <c r="A186">
        <v>1066</v>
      </c>
      <c r="B186" t="s">
        <v>17</v>
      </c>
      <c r="C186">
        <v>73</v>
      </c>
      <c r="D186" t="s">
        <v>18</v>
      </c>
      <c r="E186">
        <v>2</v>
      </c>
      <c r="G186" t="s">
        <v>6</v>
      </c>
      <c r="J186" t="s">
        <v>9</v>
      </c>
      <c r="N186" t="s">
        <v>50</v>
      </c>
      <c r="T186">
        <v>3</v>
      </c>
      <c r="U186">
        <v>4</v>
      </c>
    </row>
    <row r="187" spans="1:21" x14ac:dyDescent="0.2">
      <c r="A187">
        <v>1086</v>
      </c>
      <c r="B187" t="s">
        <v>17</v>
      </c>
      <c r="C187">
        <v>84</v>
      </c>
      <c r="D187" t="s">
        <v>18</v>
      </c>
      <c r="E187">
        <v>2</v>
      </c>
      <c r="G187" t="s">
        <v>6</v>
      </c>
      <c r="J187" t="s">
        <v>9</v>
      </c>
      <c r="R187" t="s">
        <v>55</v>
      </c>
      <c r="T187">
        <v>3</v>
      </c>
      <c r="U187">
        <v>4</v>
      </c>
    </row>
    <row r="188" spans="1:21" x14ac:dyDescent="0.2">
      <c r="A188">
        <v>1087</v>
      </c>
      <c r="B188" t="s">
        <v>17</v>
      </c>
      <c r="C188">
        <v>98</v>
      </c>
      <c r="D188" t="s">
        <v>18</v>
      </c>
      <c r="E188">
        <v>1</v>
      </c>
      <c r="G188" t="s">
        <v>6</v>
      </c>
      <c r="J188" t="s">
        <v>9</v>
      </c>
      <c r="O188" t="s">
        <v>12</v>
      </c>
      <c r="T188">
        <v>3</v>
      </c>
      <c r="U188">
        <v>5</v>
      </c>
    </row>
    <row r="189" spans="1:21" x14ac:dyDescent="0.2">
      <c r="A189">
        <v>1169</v>
      </c>
      <c r="B189" t="s">
        <v>17</v>
      </c>
      <c r="C189">
        <v>89</v>
      </c>
      <c r="D189" t="s">
        <v>16</v>
      </c>
      <c r="E189">
        <v>1</v>
      </c>
      <c r="G189" t="s">
        <v>6</v>
      </c>
      <c r="J189" t="s">
        <v>9</v>
      </c>
      <c r="P189" t="s">
        <v>51</v>
      </c>
      <c r="T189">
        <v>3</v>
      </c>
      <c r="U189">
        <v>6</v>
      </c>
    </row>
    <row r="190" spans="1:21" x14ac:dyDescent="0.2">
      <c r="A190">
        <v>1171</v>
      </c>
      <c r="B190" t="s">
        <v>17</v>
      </c>
      <c r="C190">
        <v>88</v>
      </c>
      <c r="D190" t="s">
        <v>18</v>
      </c>
      <c r="E190">
        <v>1</v>
      </c>
      <c r="G190" t="s">
        <v>6</v>
      </c>
      <c r="J190" t="s">
        <v>9</v>
      </c>
      <c r="O190" t="s">
        <v>12</v>
      </c>
      <c r="T190">
        <v>3</v>
      </c>
      <c r="U190">
        <v>4</v>
      </c>
    </row>
    <row r="191" spans="1:21" x14ac:dyDescent="0.2">
      <c r="A191">
        <v>1204</v>
      </c>
      <c r="B191" t="s">
        <v>17</v>
      </c>
      <c r="C191">
        <v>79</v>
      </c>
      <c r="D191" t="s">
        <v>16</v>
      </c>
      <c r="E191">
        <v>0</v>
      </c>
      <c r="F191">
        <v>16</v>
      </c>
      <c r="G191" t="s">
        <v>6</v>
      </c>
      <c r="J191" t="s">
        <v>9</v>
      </c>
      <c r="O191" t="s">
        <v>12</v>
      </c>
      <c r="T191">
        <v>3</v>
      </c>
      <c r="U191">
        <v>5</v>
      </c>
    </row>
    <row r="192" spans="1:21" x14ac:dyDescent="0.2">
      <c r="A192">
        <v>1253</v>
      </c>
      <c r="B192" t="s">
        <v>17</v>
      </c>
      <c r="C192">
        <v>93</v>
      </c>
      <c r="D192" t="s">
        <v>18</v>
      </c>
      <c r="E192">
        <v>1</v>
      </c>
      <c r="F192">
        <v>12</v>
      </c>
      <c r="G192" t="s">
        <v>6</v>
      </c>
      <c r="J192" t="s">
        <v>9</v>
      </c>
      <c r="T192">
        <v>2</v>
      </c>
      <c r="U192">
        <v>4</v>
      </c>
    </row>
    <row r="193" spans="1:21" x14ac:dyDescent="0.2">
      <c r="A193">
        <v>1437</v>
      </c>
      <c r="B193" t="s">
        <v>17</v>
      </c>
      <c r="C193">
        <v>81</v>
      </c>
      <c r="D193" t="s">
        <v>18</v>
      </c>
      <c r="E193">
        <v>1</v>
      </c>
      <c r="G193" t="s">
        <v>6</v>
      </c>
      <c r="J193" t="s">
        <v>9</v>
      </c>
      <c r="T193">
        <v>2</v>
      </c>
      <c r="U193">
        <v>5</v>
      </c>
    </row>
    <row r="194" spans="1:21" x14ac:dyDescent="0.2">
      <c r="A194">
        <v>1438</v>
      </c>
      <c r="B194" t="s">
        <v>17</v>
      </c>
      <c r="C194">
        <v>76</v>
      </c>
      <c r="D194" t="s">
        <v>16</v>
      </c>
      <c r="E194">
        <v>0</v>
      </c>
      <c r="G194" t="s">
        <v>6</v>
      </c>
      <c r="J194" t="s">
        <v>9</v>
      </c>
      <c r="T194">
        <v>2</v>
      </c>
      <c r="U194">
        <v>5</v>
      </c>
    </row>
    <row r="195" spans="1:21" x14ac:dyDescent="0.2">
      <c r="A195">
        <v>1457</v>
      </c>
      <c r="B195" t="s">
        <v>17</v>
      </c>
      <c r="C195">
        <v>73</v>
      </c>
      <c r="D195" t="s">
        <v>16</v>
      </c>
      <c r="E195">
        <v>1</v>
      </c>
      <c r="F195">
        <v>16</v>
      </c>
      <c r="G195" t="s">
        <v>6</v>
      </c>
      <c r="J195" t="s">
        <v>9</v>
      </c>
      <c r="T195">
        <v>2</v>
      </c>
      <c r="U195">
        <v>5</v>
      </c>
    </row>
    <row r="196" spans="1:21" x14ac:dyDescent="0.2">
      <c r="A196">
        <v>1796</v>
      </c>
      <c r="B196" t="s">
        <v>17</v>
      </c>
      <c r="C196">
        <v>73</v>
      </c>
      <c r="D196" t="s">
        <v>18</v>
      </c>
      <c r="E196">
        <v>2</v>
      </c>
      <c r="F196">
        <v>10</v>
      </c>
      <c r="G196" t="s">
        <v>6</v>
      </c>
      <c r="J196" t="s">
        <v>9</v>
      </c>
      <c r="N196" t="s">
        <v>50</v>
      </c>
      <c r="O196" t="s">
        <v>12</v>
      </c>
      <c r="T196">
        <v>4</v>
      </c>
      <c r="U196">
        <v>5</v>
      </c>
    </row>
    <row r="197" spans="1:21" x14ac:dyDescent="0.2">
      <c r="A197">
        <v>2402</v>
      </c>
      <c r="B197" t="s">
        <v>17</v>
      </c>
      <c r="C197">
        <v>57</v>
      </c>
      <c r="D197" t="s">
        <v>18</v>
      </c>
      <c r="E197">
        <v>0</v>
      </c>
      <c r="F197">
        <v>17</v>
      </c>
      <c r="G197" t="s">
        <v>6</v>
      </c>
      <c r="J197" t="s">
        <v>9</v>
      </c>
      <c r="Q197" t="s">
        <v>54</v>
      </c>
      <c r="T197">
        <v>3</v>
      </c>
      <c r="U197">
        <v>5</v>
      </c>
    </row>
    <row r="198" spans="1:21" x14ac:dyDescent="0.2">
      <c r="A198">
        <v>2684</v>
      </c>
      <c r="B198" t="s">
        <v>17</v>
      </c>
      <c r="C198">
        <v>67</v>
      </c>
      <c r="D198" t="s">
        <v>18</v>
      </c>
      <c r="E198">
        <v>0</v>
      </c>
      <c r="F198">
        <v>16</v>
      </c>
      <c r="G198" t="s">
        <v>6</v>
      </c>
      <c r="J198" t="s">
        <v>9</v>
      </c>
      <c r="T198">
        <v>2</v>
      </c>
      <c r="U198">
        <v>6</v>
      </c>
    </row>
    <row r="199" spans="1:21" x14ac:dyDescent="0.2">
      <c r="A199">
        <v>2698</v>
      </c>
      <c r="B199" t="s">
        <v>17</v>
      </c>
      <c r="C199">
        <v>82</v>
      </c>
      <c r="D199" t="s">
        <v>18</v>
      </c>
      <c r="E199">
        <v>0</v>
      </c>
      <c r="F199">
        <v>11</v>
      </c>
      <c r="G199" t="s">
        <v>6</v>
      </c>
      <c r="J199" t="s">
        <v>9</v>
      </c>
      <c r="O199" t="s">
        <v>12</v>
      </c>
      <c r="T199">
        <v>3</v>
      </c>
      <c r="U199">
        <v>5</v>
      </c>
    </row>
    <row r="200" spans="1:21" x14ac:dyDescent="0.2">
      <c r="A200">
        <v>2703</v>
      </c>
      <c r="B200" t="s">
        <v>17</v>
      </c>
      <c r="C200">
        <v>67</v>
      </c>
      <c r="D200" t="s">
        <v>16</v>
      </c>
      <c r="E200">
        <v>0</v>
      </c>
      <c r="F200">
        <v>15</v>
      </c>
      <c r="G200" t="s">
        <v>6</v>
      </c>
      <c r="J200" t="s">
        <v>9</v>
      </c>
      <c r="L200" t="s">
        <v>11</v>
      </c>
      <c r="O200" t="s">
        <v>12</v>
      </c>
      <c r="T200">
        <v>4</v>
      </c>
      <c r="U200">
        <v>7</v>
      </c>
    </row>
    <row r="201" spans="1:21" x14ac:dyDescent="0.2">
      <c r="A201">
        <v>2737</v>
      </c>
      <c r="B201" t="s">
        <v>17</v>
      </c>
      <c r="C201">
        <v>58</v>
      </c>
      <c r="D201" t="s">
        <v>16</v>
      </c>
      <c r="E201">
        <v>0</v>
      </c>
      <c r="G201" t="s">
        <v>6</v>
      </c>
      <c r="J201" t="s">
        <v>9</v>
      </c>
      <c r="T201">
        <v>2</v>
      </c>
      <c r="U201">
        <v>4</v>
      </c>
    </row>
    <row r="202" spans="1:21" x14ac:dyDescent="0.2">
      <c r="A202">
        <v>2744</v>
      </c>
      <c r="B202" t="s">
        <v>17</v>
      </c>
      <c r="C202">
        <v>78</v>
      </c>
      <c r="D202" t="s">
        <v>16</v>
      </c>
      <c r="E202">
        <v>0</v>
      </c>
      <c r="F202">
        <v>12</v>
      </c>
      <c r="G202" t="s">
        <v>6</v>
      </c>
      <c r="J202" t="s">
        <v>9</v>
      </c>
      <c r="O202" t="s">
        <v>12</v>
      </c>
      <c r="T202">
        <v>3</v>
      </c>
      <c r="U202">
        <v>4</v>
      </c>
    </row>
    <row r="203" spans="1:21" x14ac:dyDescent="0.2">
      <c r="A203">
        <v>2766</v>
      </c>
      <c r="B203" t="s">
        <v>17</v>
      </c>
      <c r="C203">
        <v>75</v>
      </c>
      <c r="D203" t="s">
        <v>16</v>
      </c>
      <c r="E203">
        <v>0</v>
      </c>
      <c r="F203">
        <v>15</v>
      </c>
      <c r="G203" t="s">
        <v>6</v>
      </c>
      <c r="J203" t="s">
        <v>9</v>
      </c>
      <c r="T203">
        <v>2</v>
      </c>
      <c r="U203">
        <v>3</v>
      </c>
    </row>
    <row r="204" spans="1:21" x14ac:dyDescent="0.2">
      <c r="A204">
        <v>2794</v>
      </c>
      <c r="B204" t="s">
        <v>17</v>
      </c>
      <c r="C204">
        <v>67</v>
      </c>
      <c r="D204" t="s">
        <v>18</v>
      </c>
      <c r="E204">
        <v>0</v>
      </c>
      <c r="F204">
        <v>9</v>
      </c>
      <c r="G204" t="s">
        <v>6</v>
      </c>
      <c r="J204" t="s">
        <v>9</v>
      </c>
      <c r="T204">
        <v>2</v>
      </c>
      <c r="U204">
        <v>6</v>
      </c>
    </row>
    <row r="205" spans="1:21" x14ac:dyDescent="0.2">
      <c r="A205">
        <v>2822</v>
      </c>
      <c r="B205" t="s">
        <v>17</v>
      </c>
      <c r="C205">
        <v>69</v>
      </c>
      <c r="D205" t="s">
        <v>18</v>
      </c>
      <c r="E205">
        <v>0</v>
      </c>
      <c r="F205">
        <v>11</v>
      </c>
      <c r="G205" t="s">
        <v>6</v>
      </c>
      <c r="J205" t="s">
        <v>9</v>
      </c>
      <c r="N205" t="s">
        <v>50</v>
      </c>
      <c r="T205">
        <v>3</v>
      </c>
      <c r="U205">
        <v>6</v>
      </c>
    </row>
    <row r="206" spans="1:21" x14ac:dyDescent="0.2">
      <c r="A206">
        <v>2843</v>
      </c>
      <c r="B206" t="s">
        <v>17</v>
      </c>
      <c r="C206">
        <v>63</v>
      </c>
      <c r="D206" t="s">
        <v>16</v>
      </c>
      <c r="E206">
        <v>0</v>
      </c>
      <c r="F206">
        <v>15</v>
      </c>
      <c r="G206" t="s">
        <v>6</v>
      </c>
      <c r="J206" t="s">
        <v>9</v>
      </c>
      <c r="T206">
        <v>2</v>
      </c>
      <c r="U206">
        <v>4</v>
      </c>
    </row>
    <row r="207" spans="1:21" x14ac:dyDescent="0.2">
      <c r="A207">
        <v>112</v>
      </c>
      <c r="B207" t="s">
        <v>17</v>
      </c>
      <c r="C207">
        <v>97</v>
      </c>
      <c r="D207" t="s">
        <v>16</v>
      </c>
      <c r="E207">
        <v>1</v>
      </c>
      <c r="J207" t="s">
        <v>9</v>
      </c>
      <c r="T207">
        <v>1</v>
      </c>
      <c r="U207">
        <v>2</v>
      </c>
    </row>
    <row r="208" spans="1:21" x14ac:dyDescent="0.2">
      <c r="A208">
        <v>611</v>
      </c>
      <c r="B208" t="s">
        <v>17</v>
      </c>
      <c r="C208">
        <v>86</v>
      </c>
      <c r="D208" t="s">
        <v>16</v>
      </c>
      <c r="E208">
        <v>1</v>
      </c>
      <c r="J208" t="s">
        <v>9</v>
      </c>
      <c r="O208" t="s">
        <v>12</v>
      </c>
      <c r="T208">
        <v>2</v>
      </c>
      <c r="U208">
        <v>4</v>
      </c>
    </row>
    <row r="209" spans="1:21" x14ac:dyDescent="0.2">
      <c r="A209">
        <v>746</v>
      </c>
      <c r="B209" t="s">
        <v>17</v>
      </c>
      <c r="C209">
        <v>100</v>
      </c>
      <c r="D209" t="s">
        <v>18</v>
      </c>
      <c r="E209">
        <v>1</v>
      </c>
      <c r="J209" t="s">
        <v>9</v>
      </c>
      <c r="O209" t="s">
        <v>12</v>
      </c>
      <c r="R209" t="s">
        <v>55</v>
      </c>
      <c r="T209">
        <v>3</v>
      </c>
      <c r="U209">
        <v>5</v>
      </c>
    </row>
    <row r="210" spans="1:21" x14ac:dyDescent="0.2">
      <c r="A210">
        <v>892</v>
      </c>
      <c r="B210" t="s">
        <v>17</v>
      </c>
      <c r="C210">
        <v>92</v>
      </c>
      <c r="D210" t="s">
        <v>18</v>
      </c>
      <c r="E210">
        <v>0</v>
      </c>
      <c r="F210">
        <v>15</v>
      </c>
      <c r="J210" t="s">
        <v>9</v>
      </c>
      <c r="N210" t="s">
        <v>50</v>
      </c>
      <c r="T210">
        <v>2</v>
      </c>
      <c r="U210">
        <v>3</v>
      </c>
    </row>
    <row r="211" spans="1:21" x14ac:dyDescent="0.2">
      <c r="A211">
        <v>911</v>
      </c>
      <c r="B211" t="s">
        <v>17</v>
      </c>
      <c r="C211">
        <v>94</v>
      </c>
      <c r="D211" t="s">
        <v>18</v>
      </c>
      <c r="E211">
        <v>1</v>
      </c>
      <c r="J211" t="s">
        <v>9</v>
      </c>
      <c r="M211" t="s">
        <v>52</v>
      </c>
      <c r="O211" t="s">
        <v>12</v>
      </c>
      <c r="T211">
        <v>3</v>
      </c>
      <c r="U211">
        <v>8</v>
      </c>
    </row>
    <row r="212" spans="1:21" x14ac:dyDescent="0.2">
      <c r="A212">
        <v>986</v>
      </c>
      <c r="B212" t="s">
        <v>17</v>
      </c>
      <c r="C212">
        <v>92</v>
      </c>
      <c r="D212" t="s">
        <v>18</v>
      </c>
      <c r="E212">
        <v>0</v>
      </c>
      <c r="J212" t="s">
        <v>9</v>
      </c>
      <c r="R212" t="s">
        <v>55</v>
      </c>
      <c r="T212">
        <v>2</v>
      </c>
      <c r="U212">
        <v>3</v>
      </c>
    </row>
    <row r="213" spans="1:21" x14ac:dyDescent="0.2">
      <c r="A213">
        <v>1163</v>
      </c>
      <c r="B213" t="s">
        <v>17</v>
      </c>
      <c r="C213">
        <v>92</v>
      </c>
      <c r="D213" t="s">
        <v>18</v>
      </c>
      <c r="E213">
        <v>0</v>
      </c>
      <c r="J213" t="s">
        <v>9</v>
      </c>
      <c r="R213" t="s">
        <v>55</v>
      </c>
      <c r="T213">
        <v>2</v>
      </c>
      <c r="U213">
        <v>5</v>
      </c>
    </row>
    <row r="214" spans="1:21" x14ac:dyDescent="0.2">
      <c r="A214">
        <v>1164</v>
      </c>
      <c r="B214" t="s">
        <v>17</v>
      </c>
      <c r="C214">
        <v>87</v>
      </c>
      <c r="D214" t="s">
        <v>16</v>
      </c>
      <c r="E214">
        <v>1</v>
      </c>
      <c r="J214" t="s">
        <v>9</v>
      </c>
      <c r="N214" t="s">
        <v>50</v>
      </c>
      <c r="T214">
        <v>2</v>
      </c>
      <c r="U214">
        <v>3</v>
      </c>
    </row>
    <row r="215" spans="1:21" x14ac:dyDescent="0.2">
      <c r="A215">
        <v>1223</v>
      </c>
      <c r="B215" t="s">
        <v>17</v>
      </c>
      <c r="C215">
        <v>90</v>
      </c>
      <c r="D215" t="s">
        <v>16</v>
      </c>
      <c r="E215">
        <v>2</v>
      </c>
      <c r="F215">
        <v>15</v>
      </c>
      <c r="J215" t="s">
        <v>9</v>
      </c>
      <c r="O215" t="s">
        <v>12</v>
      </c>
      <c r="T215">
        <v>2</v>
      </c>
      <c r="U215">
        <v>4</v>
      </c>
    </row>
    <row r="216" spans="1:21" x14ac:dyDescent="0.2">
      <c r="A216">
        <v>1311</v>
      </c>
      <c r="B216" t="s">
        <v>17</v>
      </c>
      <c r="C216">
        <v>82</v>
      </c>
      <c r="D216" t="s">
        <v>18</v>
      </c>
      <c r="E216">
        <v>0</v>
      </c>
      <c r="F216">
        <v>12</v>
      </c>
      <c r="J216" t="s">
        <v>9</v>
      </c>
      <c r="S216" t="s">
        <v>53</v>
      </c>
      <c r="T216">
        <v>2</v>
      </c>
      <c r="U216">
        <v>4</v>
      </c>
    </row>
    <row r="217" spans="1:21" x14ac:dyDescent="0.2">
      <c r="A217">
        <v>1450</v>
      </c>
      <c r="B217" t="s">
        <v>17</v>
      </c>
      <c r="C217">
        <v>83</v>
      </c>
      <c r="D217" t="s">
        <v>18</v>
      </c>
      <c r="E217">
        <v>2</v>
      </c>
      <c r="F217">
        <v>9</v>
      </c>
      <c r="J217" t="s">
        <v>9</v>
      </c>
      <c r="N217" t="s">
        <v>50</v>
      </c>
      <c r="T217">
        <v>2</v>
      </c>
      <c r="U217">
        <v>4</v>
      </c>
    </row>
    <row r="218" spans="1:21" x14ac:dyDescent="0.2">
      <c r="A218">
        <v>1476</v>
      </c>
      <c r="B218" t="s">
        <v>17</v>
      </c>
      <c r="C218">
        <v>74</v>
      </c>
      <c r="D218" t="s">
        <v>16</v>
      </c>
      <c r="E218">
        <v>0</v>
      </c>
      <c r="F218">
        <v>5</v>
      </c>
      <c r="J218" t="s">
        <v>9</v>
      </c>
      <c r="T218">
        <v>1</v>
      </c>
      <c r="U218">
        <v>2</v>
      </c>
    </row>
    <row r="219" spans="1:21" x14ac:dyDescent="0.2">
      <c r="A219">
        <v>1633</v>
      </c>
      <c r="B219" t="s">
        <v>17</v>
      </c>
      <c r="C219">
        <v>91</v>
      </c>
      <c r="D219" t="s">
        <v>16</v>
      </c>
      <c r="E219">
        <v>1</v>
      </c>
      <c r="J219" t="s">
        <v>9</v>
      </c>
      <c r="M219" t="s">
        <v>52</v>
      </c>
      <c r="N219" t="s">
        <v>50</v>
      </c>
      <c r="O219" t="s">
        <v>12</v>
      </c>
      <c r="S219" t="s">
        <v>53</v>
      </c>
      <c r="T219">
        <v>5</v>
      </c>
      <c r="U219">
        <v>8</v>
      </c>
    </row>
    <row r="220" spans="1:21" x14ac:dyDescent="0.2">
      <c r="A220">
        <v>1883</v>
      </c>
      <c r="B220" t="s">
        <v>17</v>
      </c>
      <c r="C220">
        <v>73</v>
      </c>
      <c r="D220" t="s">
        <v>16</v>
      </c>
      <c r="E220">
        <v>0</v>
      </c>
      <c r="J220" t="s">
        <v>9</v>
      </c>
      <c r="T220">
        <v>1</v>
      </c>
      <c r="U220">
        <v>3</v>
      </c>
    </row>
    <row r="221" spans="1:21" x14ac:dyDescent="0.2">
      <c r="A221">
        <v>2036</v>
      </c>
      <c r="B221" t="s">
        <v>17</v>
      </c>
      <c r="C221">
        <v>85</v>
      </c>
      <c r="D221" t="s">
        <v>16</v>
      </c>
      <c r="E221">
        <v>0</v>
      </c>
      <c r="F221">
        <v>15</v>
      </c>
      <c r="J221" t="s">
        <v>9</v>
      </c>
      <c r="N221" t="s">
        <v>50</v>
      </c>
      <c r="O221" t="s">
        <v>12</v>
      </c>
      <c r="T221">
        <v>3</v>
      </c>
      <c r="U221">
        <v>4</v>
      </c>
    </row>
    <row r="222" spans="1:21" x14ac:dyDescent="0.2">
      <c r="A222">
        <v>2449</v>
      </c>
      <c r="B222" t="s">
        <v>17</v>
      </c>
      <c r="C222">
        <v>62</v>
      </c>
      <c r="D222" t="s">
        <v>18</v>
      </c>
      <c r="E222">
        <v>0</v>
      </c>
      <c r="F222">
        <v>15</v>
      </c>
      <c r="J222" t="s">
        <v>9</v>
      </c>
      <c r="R222" t="s">
        <v>55</v>
      </c>
      <c r="T222">
        <v>2</v>
      </c>
      <c r="U222">
        <v>3</v>
      </c>
    </row>
    <row r="223" spans="1:21" x14ac:dyDescent="0.2">
      <c r="A223">
        <v>2678</v>
      </c>
      <c r="B223" t="s">
        <v>17</v>
      </c>
      <c r="C223">
        <v>60</v>
      </c>
      <c r="D223" t="s">
        <v>16</v>
      </c>
      <c r="E223">
        <v>0</v>
      </c>
      <c r="F223">
        <v>10</v>
      </c>
      <c r="J223" t="s">
        <v>9</v>
      </c>
      <c r="T223">
        <v>1</v>
      </c>
      <c r="U223">
        <v>4</v>
      </c>
    </row>
    <row r="224" spans="1:21" x14ac:dyDescent="0.2">
      <c r="A224">
        <v>2719</v>
      </c>
      <c r="B224" t="s">
        <v>17</v>
      </c>
      <c r="C224">
        <v>77</v>
      </c>
      <c r="D224" t="s">
        <v>16</v>
      </c>
      <c r="E224">
        <v>0</v>
      </c>
      <c r="F224">
        <v>19</v>
      </c>
      <c r="J224" t="s">
        <v>9</v>
      </c>
      <c r="M224" t="s">
        <v>52</v>
      </c>
      <c r="O224" t="s">
        <v>12</v>
      </c>
      <c r="T224">
        <v>3</v>
      </c>
      <c r="U224">
        <v>7</v>
      </c>
    </row>
    <row r="225" spans="1:21" x14ac:dyDescent="0.2">
      <c r="A225">
        <v>2810</v>
      </c>
      <c r="B225" t="s">
        <v>17</v>
      </c>
      <c r="C225">
        <v>57</v>
      </c>
      <c r="D225" t="s">
        <v>16</v>
      </c>
      <c r="E225">
        <v>0</v>
      </c>
      <c r="F225">
        <v>9</v>
      </c>
      <c r="J225" t="s">
        <v>9</v>
      </c>
      <c r="T225">
        <v>1</v>
      </c>
      <c r="U225">
        <v>3</v>
      </c>
    </row>
    <row r="226" spans="1:21" x14ac:dyDescent="0.2">
      <c r="A226">
        <v>3</v>
      </c>
      <c r="B226" t="s">
        <v>17</v>
      </c>
      <c r="C226">
        <v>83</v>
      </c>
      <c r="D226" t="s">
        <v>18</v>
      </c>
      <c r="E226">
        <v>1</v>
      </c>
      <c r="F226">
        <v>8</v>
      </c>
      <c r="G226" t="s">
        <v>6</v>
      </c>
      <c r="H226" t="s">
        <v>7</v>
      </c>
      <c r="I226" t="s">
        <v>8</v>
      </c>
      <c r="N226" t="s">
        <v>50</v>
      </c>
      <c r="T226">
        <v>4</v>
      </c>
      <c r="U226">
        <v>6</v>
      </c>
    </row>
    <row r="227" spans="1:21" x14ac:dyDescent="0.2">
      <c r="A227">
        <v>103</v>
      </c>
      <c r="B227" t="s">
        <v>17</v>
      </c>
      <c r="C227">
        <v>89</v>
      </c>
      <c r="D227" t="s">
        <v>16</v>
      </c>
      <c r="E227">
        <v>1</v>
      </c>
      <c r="G227" t="s">
        <v>6</v>
      </c>
      <c r="H227" t="s">
        <v>7</v>
      </c>
      <c r="I227" t="s">
        <v>8</v>
      </c>
      <c r="O227" t="s">
        <v>12</v>
      </c>
      <c r="T227">
        <v>4</v>
      </c>
      <c r="U227">
        <v>6</v>
      </c>
    </row>
    <row r="228" spans="1:21" x14ac:dyDescent="0.2">
      <c r="A228">
        <v>494</v>
      </c>
      <c r="B228" t="s">
        <v>17</v>
      </c>
      <c r="C228">
        <v>88</v>
      </c>
      <c r="D228" t="s">
        <v>18</v>
      </c>
      <c r="E228">
        <v>0</v>
      </c>
      <c r="F228">
        <v>9</v>
      </c>
      <c r="G228" t="s">
        <v>6</v>
      </c>
      <c r="H228" t="s">
        <v>7</v>
      </c>
      <c r="I228" t="s">
        <v>8</v>
      </c>
      <c r="T228">
        <v>3</v>
      </c>
      <c r="U228">
        <v>5</v>
      </c>
    </row>
    <row r="229" spans="1:21" x14ac:dyDescent="0.2">
      <c r="A229">
        <v>575</v>
      </c>
      <c r="B229" t="s">
        <v>17</v>
      </c>
      <c r="C229">
        <v>82</v>
      </c>
      <c r="D229" t="s">
        <v>16</v>
      </c>
      <c r="E229">
        <v>2</v>
      </c>
      <c r="G229" t="s">
        <v>6</v>
      </c>
      <c r="H229" t="s">
        <v>7</v>
      </c>
      <c r="I229" t="s">
        <v>8</v>
      </c>
      <c r="O229" t="s">
        <v>12</v>
      </c>
      <c r="T229">
        <v>4</v>
      </c>
      <c r="U229">
        <v>7</v>
      </c>
    </row>
    <row r="230" spans="1:21" x14ac:dyDescent="0.2">
      <c r="A230">
        <v>705</v>
      </c>
      <c r="B230" t="s">
        <v>17</v>
      </c>
      <c r="C230">
        <v>102</v>
      </c>
      <c r="D230" t="s">
        <v>18</v>
      </c>
      <c r="E230">
        <v>1</v>
      </c>
      <c r="G230" t="s">
        <v>6</v>
      </c>
      <c r="H230" t="s">
        <v>7</v>
      </c>
      <c r="I230" t="s">
        <v>8</v>
      </c>
      <c r="T230">
        <v>3</v>
      </c>
      <c r="U230">
        <v>8</v>
      </c>
    </row>
    <row r="231" spans="1:21" x14ac:dyDescent="0.2">
      <c r="A231">
        <v>937</v>
      </c>
      <c r="B231" t="s">
        <v>17</v>
      </c>
      <c r="C231">
        <v>87</v>
      </c>
      <c r="D231" t="s">
        <v>16</v>
      </c>
      <c r="E231">
        <v>1</v>
      </c>
      <c r="F231">
        <v>10</v>
      </c>
      <c r="G231" t="s">
        <v>6</v>
      </c>
      <c r="H231" t="s">
        <v>7</v>
      </c>
      <c r="I231" t="s">
        <v>8</v>
      </c>
      <c r="T231">
        <v>3</v>
      </c>
      <c r="U231">
        <v>3</v>
      </c>
    </row>
    <row r="232" spans="1:21" x14ac:dyDescent="0.2">
      <c r="A232">
        <v>1125</v>
      </c>
      <c r="B232" t="s">
        <v>17</v>
      </c>
      <c r="C232">
        <v>99</v>
      </c>
      <c r="D232" t="s">
        <v>18</v>
      </c>
      <c r="E232">
        <v>0</v>
      </c>
      <c r="G232" t="s">
        <v>6</v>
      </c>
      <c r="H232" t="s">
        <v>7</v>
      </c>
      <c r="I232" t="s">
        <v>8</v>
      </c>
      <c r="O232" t="s">
        <v>12</v>
      </c>
      <c r="T232">
        <v>4</v>
      </c>
      <c r="U232">
        <v>6</v>
      </c>
    </row>
    <row r="233" spans="1:21" x14ac:dyDescent="0.2">
      <c r="A233">
        <v>1434</v>
      </c>
      <c r="B233" t="s">
        <v>17</v>
      </c>
      <c r="C233">
        <v>85</v>
      </c>
      <c r="D233" t="s">
        <v>16</v>
      </c>
      <c r="E233">
        <v>1</v>
      </c>
      <c r="F233">
        <v>13</v>
      </c>
      <c r="G233" t="s">
        <v>6</v>
      </c>
      <c r="H233" t="s">
        <v>7</v>
      </c>
      <c r="I233" t="s">
        <v>8</v>
      </c>
      <c r="N233" t="s">
        <v>50</v>
      </c>
      <c r="T233">
        <v>4</v>
      </c>
      <c r="U233">
        <v>7</v>
      </c>
    </row>
    <row r="234" spans="1:21" x14ac:dyDescent="0.2">
      <c r="A234">
        <v>2770</v>
      </c>
      <c r="B234" t="s">
        <v>17</v>
      </c>
      <c r="C234">
        <v>74</v>
      </c>
      <c r="D234" t="s">
        <v>16</v>
      </c>
      <c r="E234">
        <v>0</v>
      </c>
      <c r="F234">
        <v>11</v>
      </c>
      <c r="G234" t="s">
        <v>6</v>
      </c>
      <c r="H234" t="s">
        <v>7</v>
      </c>
      <c r="I234" t="s">
        <v>8</v>
      </c>
      <c r="N234" t="s">
        <v>50</v>
      </c>
      <c r="O234" t="s">
        <v>12</v>
      </c>
      <c r="T234">
        <v>5</v>
      </c>
      <c r="U234">
        <v>6</v>
      </c>
    </row>
    <row r="235" spans="1:21" x14ac:dyDescent="0.2">
      <c r="A235">
        <v>277</v>
      </c>
      <c r="B235" t="s">
        <v>17</v>
      </c>
      <c r="C235">
        <v>90</v>
      </c>
      <c r="D235" t="s">
        <v>16</v>
      </c>
      <c r="E235">
        <v>1</v>
      </c>
      <c r="H235" t="s">
        <v>7</v>
      </c>
      <c r="I235" t="s">
        <v>8</v>
      </c>
      <c r="O235" t="s">
        <v>12</v>
      </c>
      <c r="P235" t="s">
        <v>51</v>
      </c>
      <c r="T235">
        <v>4</v>
      </c>
      <c r="U235">
        <v>4</v>
      </c>
    </row>
    <row r="236" spans="1:21" x14ac:dyDescent="0.2">
      <c r="A236">
        <v>377</v>
      </c>
      <c r="B236" t="s">
        <v>17</v>
      </c>
      <c r="C236">
        <v>88</v>
      </c>
      <c r="D236" t="s">
        <v>16</v>
      </c>
      <c r="E236">
        <v>0</v>
      </c>
      <c r="H236" t="s">
        <v>7</v>
      </c>
      <c r="I236" t="s">
        <v>8</v>
      </c>
      <c r="T236">
        <v>2</v>
      </c>
      <c r="U236">
        <v>5</v>
      </c>
    </row>
    <row r="237" spans="1:21" x14ac:dyDescent="0.2">
      <c r="A237">
        <v>445</v>
      </c>
      <c r="B237" t="s">
        <v>17</v>
      </c>
      <c r="C237">
        <v>88</v>
      </c>
      <c r="D237" t="s">
        <v>16</v>
      </c>
      <c r="E237">
        <v>0</v>
      </c>
      <c r="F237">
        <v>16</v>
      </c>
      <c r="H237" t="s">
        <v>7</v>
      </c>
      <c r="I237" t="s">
        <v>8</v>
      </c>
      <c r="N237" t="s">
        <v>50</v>
      </c>
      <c r="O237" t="s">
        <v>12</v>
      </c>
      <c r="T237">
        <v>4</v>
      </c>
      <c r="U237">
        <v>7</v>
      </c>
    </row>
    <row r="238" spans="1:21" x14ac:dyDescent="0.2">
      <c r="A238">
        <v>487</v>
      </c>
      <c r="B238" t="s">
        <v>17</v>
      </c>
      <c r="C238">
        <v>99</v>
      </c>
      <c r="D238" t="s">
        <v>18</v>
      </c>
      <c r="E238">
        <v>0</v>
      </c>
      <c r="H238" t="s">
        <v>7</v>
      </c>
      <c r="I238" t="s">
        <v>8</v>
      </c>
      <c r="T238">
        <v>2</v>
      </c>
      <c r="U238">
        <v>4</v>
      </c>
    </row>
    <row r="239" spans="1:21" x14ac:dyDescent="0.2">
      <c r="A239">
        <v>522</v>
      </c>
      <c r="B239" t="s">
        <v>17</v>
      </c>
      <c r="C239">
        <v>88</v>
      </c>
      <c r="D239" t="s">
        <v>16</v>
      </c>
      <c r="E239">
        <v>1</v>
      </c>
      <c r="H239" t="s">
        <v>7</v>
      </c>
      <c r="I239" t="s">
        <v>8</v>
      </c>
      <c r="R239" t="s">
        <v>55</v>
      </c>
      <c r="T239">
        <v>3</v>
      </c>
      <c r="U239">
        <v>4</v>
      </c>
    </row>
    <row r="240" spans="1:21" x14ac:dyDescent="0.2">
      <c r="A240">
        <v>726</v>
      </c>
      <c r="B240" t="s">
        <v>17</v>
      </c>
      <c r="C240">
        <v>84</v>
      </c>
      <c r="D240" t="s">
        <v>16</v>
      </c>
      <c r="E240">
        <v>1</v>
      </c>
      <c r="H240" t="s">
        <v>7</v>
      </c>
      <c r="I240" t="s">
        <v>8</v>
      </c>
      <c r="T240">
        <v>2</v>
      </c>
      <c r="U240">
        <v>5</v>
      </c>
    </row>
    <row r="241" spans="1:21" x14ac:dyDescent="0.2">
      <c r="A241">
        <v>800</v>
      </c>
      <c r="B241" t="s">
        <v>17</v>
      </c>
      <c r="C241">
        <v>96</v>
      </c>
      <c r="D241" t="s">
        <v>16</v>
      </c>
      <c r="E241">
        <v>1</v>
      </c>
      <c r="H241" t="s">
        <v>7</v>
      </c>
      <c r="I241" t="s">
        <v>8</v>
      </c>
      <c r="O241" t="s">
        <v>12</v>
      </c>
      <c r="T241">
        <v>3</v>
      </c>
      <c r="U241">
        <v>6</v>
      </c>
    </row>
    <row r="242" spans="1:21" x14ac:dyDescent="0.2">
      <c r="A242">
        <v>839</v>
      </c>
      <c r="B242" t="s">
        <v>17</v>
      </c>
      <c r="C242">
        <v>94</v>
      </c>
      <c r="D242" t="s">
        <v>16</v>
      </c>
      <c r="E242">
        <v>0</v>
      </c>
      <c r="F242">
        <v>9</v>
      </c>
      <c r="H242" t="s">
        <v>7</v>
      </c>
      <c r="I242" t="s">
        <v>8</v>
      </c>
      <c r="N242" t="s">
        <v>50</v>
      </c>
      <c r="O242" t="s">
        <v>12</v>
      </c>
      <c r="P242" t="s">
        <v>51</v>
      </c>
      <c r="T242">
        <v>5</v>
      </c>
      <c r="U242">
        <v>6</v>
      </c>
    </row>
    <row r="243" spans="1:21" x14ac:dyDescent="0.2">
      <c r="A243">
        <v>898</v>
      </c>
      <c r="B243" t="s">
        <v>17</v>
      </c>
      <c r="C243">
        <v>92</v>
      </c>
      <c r="D243" t="s">
        <v>16</v>
      </c>
      <c r="E243">
        <v>1</v>
      </c>
      <c r="H243" t="s">
        <v>7</v>
      </c>
      <c r="I243" t="s">
        <v>8</v>
      </c>
      <c r="T243">
        <v>2</v>
      </c>
      <c r="U243">
        <v>3</v>
      </c>
    </row>
    <row r="244" spans="1:21" x14ac:dyDescent="0.2">
      <c r="A244">
        <v>933</v>
      </c>
      <c r="B244" t="s">
        <v>17</v>
      </c>
      <c r="C244">
        <v>95</v>
      </c>
      <c r="D244" t="s">
        <v>18</v>
      </c>
      <c r="E244">
        <v>1</v>
      </c>
      <c r="F244">
        <v>9</v>
      </c>
      <c r="H244" t="s">
        <v>7</v>
      </c>
      <c r="I244" t="s">
        <v>8</v>
      </c>
      <c r="T244">
        <v>2</v>
      </c>
      <c r="U244">
        <v>3</v>
      </c>
    </row>
    <row r="245" spans="1:21" x14ac:dyDescent="0.2">
      <c r="A245">
        <v>976</v>
      </c>
      <c r="B245" t="s">
        <v>17</v>
      </c>
      <c r="C245">
        <v>100</v>
      </c>
      <c r="D245" t="s">
        <v>18</v>
      </c>
      <c r="E245">
        <v>0</v>
      </c>
      <c r="H245" t="s">
        <v>7</v>
      </c>
      <c r="I245" t="s">
        <v>8</v>
      </c>
      <c r="O245" t="s">
        <v>12</v>
      </c>
      <c r="S245" t="s">
        <v>53</v>
      </c>
      <c r="T245">
        <v>4</v>
      </c>
      <c r="U245">
        <v>6</v>
      </c>
    </row>
    <row r="246" spans="1:21" x14ac:dyDescent="0.2">
      <c r="A246">
        <v>979</v>
      </c>
      <c r="B246" t="s">
        <v>17</v>
      </c>
      <c r="C246">
        <v>92</v>
      </c>
      <c r="D246" t="s">
        <v>16</v>
      </c>
      <c r="E246">
        <v>0</v>
      </c>
      <c r="H246" t="s">
        <v>7</v>
      </c>
      <c r="I246" t="s">
        <v>8</v>
      </c>
      <c r="O246" t="s">
        <v>12</v>
      </c>
      <c r="T246">
        <v>3</v>
      </c>
      <c r="U246">
        <v>5</v>
      </c>
    </row>
    <row r="247" spans="1:21" x14ac:dyDescent="0.2">
      <c r="A247">
        <v>1040</v>
      </c>
      <c r="B247" t="s">
        <v>17</v>
      </c>
      <c r="C247">
        <v>95</v>
      </c>
      <c r="D247" t="s">
        <v>16</v>
      </c>
      <c r="E247">
        <v>1</v>
      </c>
      <c r="F247">
        <v>9</v>
      </c>
      <c r="H247" t="s">
        <v>7</v>
      </c>
      <c r="I247" t="s">
        <v>8</v>
      </c>
      <c r="N247" t="s">
        <v>50</v>
      </c>
      <c r="O247" t="s">
        <v>12</v>
      </c>
      <c r="T247">
        <v>4</v>
      </c>
      <c r="U247">
        <v>5</v>
      </c>
    </row>
    <row r="248" spans="1:21" x14ac:dyDescent="0.2">
      <c r="A248">
        <v>1067</v>
      </c>
      <c r="B248" t="s">
        <v>17</v>
      </c>
      <c r="C248">
        <v>95</v>
      </c>
      <c r="D248" t="s">
        <v>18</v>
      </c>
      <c r="E248">
        <v>0</v>
      </c>
      <c r="H248" t="s">
        <v>7</v>
      </c>
      <c r="I248" t="s">
        <v>8</v>
      </c>
      <c r="T248">
        <v>2</v>
      </c>
      <c r="U248">
        <v>5</v>
      </c>
    </row>
    <row r="249" spans="1:21" x14ac:dyDescent="0.2">
      <c r="A249">
        <v>1100</v>
      </c>
      <c r="B249" t="s">
        <v>17</v>
      </c>
      <c r="C249">
        <v>84</v>
      </c>
      <c r="D249" t="s">
        <v>16</v>
      </c>
      <c r="E249">
        <v>2</v>
      </c>
      <c r="H249" t="s">
        <v>7</v>
      </c>
      <c r="I249" t="s">
        <v>8</v>
      </c>
      <c r="N249" t="s">
        <v>50</v>
      </c>
      <c r="T249">
        <v>3</v>
      </c>
      <c r="U249">
        <v>6</v>
      </c>
    </row>
    <row r="250" spans="1:21" x14ac:dyDescent="0.2">
      <c r="A250">
        <v>1136</v>
      </c>
      <c r="B250" t="s">
        <v>17</v>
      </c>
      <c r="C250">
        <v>97</v>
      </c>
      <c r="D250" t="s">
        <v>18</v>
      </c>
      <c r="E250">
        <v>0</v>
      </c>
      <c r="H250" t="s">
        <v>7</v>
      </c>
      <c r="I250" t="s">
        <v>8</v>
      </c>
      <c r="O250" t="s">
        <v>12</v>
      </c>
      <c r="R250" t="s">
        <v>55</v>
      </c>
      <c r="T250">
        <v>4</v>
      </c>
      <c r="U250">
        <v>6</v>
      </c>
    </row>
    <row r="251" spans="1:21" x14ac:dyDescent="0.2">
      <c r="A251">
        <v>1143</v>
      </c>
      <c r="B251" t="s">
        <v>17</v>
      </c>
      <c r="C251">
        <v>99</v>
      </c>
      <c r="D251" t="s">
        <v>18</v>
      </c>
      <c r="E251">
        <v>1</v>
      </c>
      <c r="H251" t="s">
        <v>7</v>
      </c>
      <c r="I251" t="s">
        <v>8</v>
      </c>
      <c r="N251" t="s">
        <v>50</v>
      </c>
      <c r="R251" t="s">
        <v>55</v>
      </c>
      <c r="T251">
        <v>4</v>
      </c>
      <c r="U251">
        <v>6</v>
      </c>
    </row>
    <row r="252" spans="1:21" x14ac:dyDescent="0.2">
      <c r="A252">
        <v>1156</v>
      </c>
      <c r="B252" t="s">
        <v>17</v>
      </c>
      <c r="C252">
        <v>100</v>
      </c>
      <c r="D252" t="s">
        <v>18</v>
      </c>
      <c r="E252">
        <v>0</v>
      </c>
      <c r="H252" t="s">
        <v>7</v>
      </c>
      <c r="I252" t="s">
        <v>8</v>
      </c>
      <c r="O252" t="s">
        <v>12</v>
      </c>
      <c r="R252" t="s">
        <v>55</v>
      </c>
      <c r="T252">
        <v>4</v>
      </c>
      <c r="U252">
        <v>6</v>
      </c>
    </row>
    <row r="253" spans="1:21" x14ac:dyDescent="0.2">
      <c r="A253">
        <v>1227</v>
      </c>
      <c r="B253" t="s">
        <v>17</v>
      </c>
      <c r="C253">
        <v>92</v>
      </c>
      <c r="D253" t="s">
        <v>18</v>
      </c>
      <c r="E253">
        <v>0</v>
      </c>
      <c r="F253">
        <v>12</v>
      </c>
      <c r="H253" t="s">
        <v>7</v>
      </c>
      <c r="I253" t="s">
        <v>8</v>
      </c>
      <c r="N253" t="s">
        <v>50</v>
      </c>
      <c r="T253">
        <v>3</v>
      </c>
      <c r="U253">
        <v>5</v>
      </c>
    </row>
    <row r="254" spans="1:21" x14ac:dyDescent="0.2">
      <c r="A254">
        <v>1243</v>
      </c>
      <c r="B254" t="s">
        <v>17</v>
      </c>
      <c r="C254">
        <v>91</v>
      </c>
      <c r="D254" t="s">
        <v>18</v>
      </c>
      <c r="E254">
        <v>1</v>
      </c>
      <c r="H254" t="s">
        <v>7</v>
      </c>
      <c r="I254" t="s">
        <v>8</v>
      </c>
      <c r="T254">
        <v>2</v>
      </c>
      <c r="U254">
        <v>2</v>
      </c>
    </row>
    <row r="255" spans="1:21" x14ac:dyDescent="0.2">
      <c r="A255">
        <v>1344</v>
      </c>
      <c r="B255" t="s">
        <v>17</v>
      </c>
      <c r="C255">
        <v>84</v>
      </c>
      <c r="D255" t="s">
        <v>16</v>
      </c>
      <c r="E255">
        <v>2</v>
      </c>
      <c r="F255">
        <v>16</v>
      </c>
      <c r="H255" t="s">
        <v>7</v>
      </c>
      <c r="I255" t="s">
        <v>8</v>
      </c>
      <c r="N255" t="s">
        <v>50</v>
      </c>
      <c r="S255" t="s">
        <v>53</v>
      </c>
      <c r="T255">
        <v>4</v>
      </c>
      <c r="U255">
        <v>6</v>
      </c>
    </row>
    <row r="256" spans="1:21" x14ac:dyDescent="0.2">
      <c r="A256">
        <v>1387</v>
      </c>
      <c r="B256" t="s">
        <v>17</v>
      </c>
      <c r="C256">
        <v>93</v>
      </c>
      <c r="D256" t="s">
        <v>16</v>
      </c>
      <c r="E256">
        <v>0</v>
      </c>
      <c r="H256" t="s">
        <v>7</v>
      </c>
      <c r="I256" t="s">
        <v>8</v>
      </c>
      <c r="T256">
        <v>2</v>
      </c>
      <c r="U256">
        <v>5</v>
      </c>
    </row>
    <row r="257" spans="1:21" x14ac:dyDescent="0.2">
      <c r="A257">
        <v>1425</v>
      </c>
      <c r="B257" t="s">
        <v>17</v>
      </c>
      <c r="C257">
        <v>86</v>
      </c>
      <c r="D257" t="s">
        <v>18</v>
      </c>
      <c r="E257">
        <v>1</v>
      </c>
      <c r="H257" t="s">
        <v>7</v>
      </c>
      <c r="I257" t="s">
        <v>8</v>
      </c>
      <c r="M257" t="s">
        <v>52</v>
      </c>
      <c r="T257">
        <v>3</v>
      </c>
      <c r="U257">
        <v>5</v>
      </c>
    </row>
    <row r="258" spans="1:21" x14ac:dyDescent="0.2">
      <c r="A258">
        <v>1543</v>
      </c>
      <c r="B258" t="s">
        <v>17</v>
      </c>
      <c r="C258">
        <v>90</v>
      </c>
      <c r="D258" t="s">
        <v>18</v>
      </c>
      <c r="E258">
        <v>1</v>
      </c>
      <c r="H258" t="s">
        <v>7</v>
      </c>
      <c r="I258" t="s">
        <v>8</v>
      </c>
      <c r="N258" t="s">
        <v>50</v>
      </c>
      <c r="O258" t="s">
        <v>12</v>
      </c>
      <c r="S258" t="s">
        <v>53</v>
      </c>
      <c r="T258">
        <v>5</v>
      </c>
      <c r="U258">
        <v>7</v>
      </c>
    </row>
    <row r="259" spans="1:21" x14ac:dyDescent="0.2">
      <c r="A259">
        <v>1607</v>
      </c>
      <c r="B259" t="s">
        <v>17</v>
      </c>
      <c r="C259">
        <v>79</v>
      </c>
      <c r="D259" t="s">
        <v>16</v>
      </c>
      <c r="E259">
        <v>1</v>
      </c>
      <c r="F259">
        <v>11</v>
      </c>
      <c r="H259" t="s">
        <v>7</v>
      </c>
      <c r="I259" t="s">
        <v>8</v>
      </c>
      <c r="T259">
        <v>2</v>
      </c>
      <c r="U259">
        <v>4</v>
      </c>
    </row>
    <row r="260" spans="1:21" x14ac:dyDescent="0.2">
      <c r="A260">
        <v>1646</v>
      </c>
      <c r="B260" t="s">
        <v>17</v>
      </c>
      <c r="C260">
        <v>77</v>
      </c>
      <c r="D260" t="s">
        <v>16</v>
      </c>
      <c r="E260">
        <v>0</v>
      </c>
      <c r="F260">
        <v>9</v>
      </c>
      <c r="H260" t="s">
        <v>7</v>
      </c>
      <c r="I260" t="s">
        <v>8</v>
      </c>
      <c r="T260">
        <v>2</v>
      </c>
      <c r="U260">
        <v>5</v>
      </c>
    </row>
    <row r="261" spans="1:21" x14ac:dyDescent="0.2">
      <c r="A261">
        <v>2601</v>
      </c>
      <c r="B261" t="s">
        <v>17</v>
      </c>
      <c r="C261">
        <v>65</v>
      </c>
      <c r="D261" t="s">
        <v>18</v>
      </c>
      <c r="E261">
        <v>0</v>
      </c>
      <c r="F261">
        <v>16</v>
      </c>
      <c r="H261" t="s">
        <v>7</v>
      </c>
      <c r="I261" t="s">
        <v>8</v>
      </c>
      <c r="R261" t="s">
        <v>55</v>
      </c>
      <c r="T261">
        <v>3</v>
      </c>
      <c r="U261">
        <v>6</v>
      </c>
    </row>
    <row r="262" spans="1:21" x14ac:dyDescent="0.2">
      <c r="A262">
        <v>2637</v>
      </c>
      <c r="B262" t="s">
        <v>17</v>
      </c>
      <c r="C262">
        <v>78</v>
      </c>
      <c r="D262" t="s">
        <v>16</v>
      </c>
      <c r="E262">
        <v>0</v>
      </c>
      <c r="F262">
        <v>12</v>
      </c>
      <c r="H262" t="s">
        <v>7</v>
      </c>
      <c r="I262" t="s">
        <v>8</v>
      </c>
      <c r="T262">
        <v>2</v>
      </c>
      <c r="U262">
        <v>2</v>
      </c>
    </row>
    <row r="263" spans="1:21" x14ac:dyDescent="0.2">
      <c r="A263">
        <v>2676</v>
      </c>
      <c r="B263" t="s">
        <v>17</v>
      </c>
      <c r="C263">
        <v>85</v>
      </c>
      <c r="D263" t="s">
        <v>16</v>
      </c>
      <c r="E263">
        <v>0</v>
      </c>
      <c r="F263">
        <v>10</v>
      </c>
      <c r="H263" t="s">
        <v>7</v>
      </c>
      <c r="I263" t="s">
        <v>8</v>
      </c>
      <c r="N263" t="s">
        <v>50</v>
      </c>
      <c r="O263" t="s">
        <v>12</v>
      </c>
      <c r="T263">
        <v>4</v>
      </c>
      <c r="U263">
        <v>6</v>
      </c>
    </row>
    <row r="264" spans="1:21" x14ac:dyDescent="0.2">
      <c r="A264">
        <v>2702</v>
      </c>
      <c r="B264" t="s">
        <v>17</v>
      </c>
      <c r="C264">
        <v>77</v>
      </c>
      <c r="D264" t="s">
        <v>16</v>
      </c>
      <c r="E264">
        <v>0</v>
      </c>
      <c r="F264">
        <v>18</v>
      </c>
      <c r="H264" t="s">
        <v>7</v>
      </c>
      <c r="I264" t="s">
        <v>8</v>
      </c>
      <c r="T264">
        <v>2</v>
      </c>
      <c r="U264">
        <v>5</v>
      </c>
    </row>
    <row r="265" spans="1:21" x14ac:dyDescent="0.2">
      <c r="A265">
        <v>1504</v>
      </c>
      <c r="B265" t="s">
        <v>17</v>
      </c>
      <c r="C265">
        <v>80</v>
      </c>
      <c r="D265" t="s">
        <v>16</v>
      </c>
      <c r="E265">
        <v>1</v>
      </c>
      <c r="F265">
        <v>12</v>
      </c>
      <c r="G265" t="s">
        <v>6</v>
      </c>
      <c r="I265" t="s">
        <v>8</v>
      </c>
      <c r="N265" t="s">
        <v>50</v>
      </c>
      <c r="O265" t="s">
        <v>12</v>
      </c>
      <c r="T265">
        <v>4</v>
      </c>
      <c r="U265">
        <v>7</v>
      </c>
    </row>
    <row r="266" spans="1:21" x14ac:dyDescent="0.2">
      <c r="A266">
        <v>1616</v>
      </c>
      <c r="B266" t="s">
        <v>17</v>
      </c>
      <c r="C266">
        <v>85</v>
      </c>
      <c r="D266" t="s">
        <v>18</v>
      </c>
      <c r="E266">
        <v>1</v>
      </c>
      <c r="F266">
        <v>11</v>
      </c>
      <c r="G266" t="s">
        <v>6</v>
      </c>
      <c r="I266" t="s">
        <v>8</v>
      </c>
      <c r="N266" t="s">
        <v>50</v>
      </c>
      <c r="T266">
        <v>3</v>
      </c>
      <c r="U266">
        <v>4</v>
      </c>
    </row>
    <row r="267" spans="1:21" x14ac:dyDescent="0.2">
      <c r="A267">
        <v>1706</v>
      </c>
      <c r="B267" t="s">
        <v>17</v>
      </c>
      <c r="C267">
        <v>85</v>
      </c>
      <c r="D267" t="s">
        <v>16</v>
      </c>
      <c r="E267">
        <v>1</v>
      </c>
      <c r="F267">
        <v>12</v>
      </c>
      <c r="G267" t="s">
        <v>6</v>
      </c>
      <c r="I267" t="s">
        <v>8</v>
      </c>
      <c r="M267" t="s">
        <v>52</v>
      </c>
      <c r="N267" t="s">
        <v>50</v>
      </c>
      <c r="O267" t="s">
        <v>12</v>
      </c>
      <c r="T267">
        <v>5</v>
      </c>
      <c r="U267">
        <v>8</v>
      </c>
    </row>
    <row r="268" spans="1:21" x14ac:dyDescent="0.2">
      <c r="A268">
        <v>28</v>
      </c>
      <c r="B268" t="s">
        <v>17</v>
      </c>
      <c r="C268">
        <v>95</v>
      </c>
      <c r="D268" t="s">
        <v>16</v>
      </c>
      <c r="E268">
        <v>1</v>
      </c>
      <c r="I268" t="s">
        <v>8</v>
      </c>
      <c r="O268" t="s">
        <v>12</v>
      </c>
      <c r="T268">
        <v>2</v>
      </c>
      <c r="U268">
        <v>3</v>
      </c>
    </row>
    <row r="269" spans="1:21" x14ac:dyDescent="0.2">
      <c r="A269">
        <v>65</v>
      </c>
      <c r="B269" t="s">
        <v>17</v>
      </c>
      <c r="C269">
        <v>95</v>
      </c>
      <c r="D269" t="s">
        <v>18</v>
      </c>
      <c r="E269">
        <v>2</v>
      </c>
      <c r="I269" t="s">
        <v>8</v>
      </c>
      <c r="O269" t="s">
        <v>12</v>
      </c>
      <c r="T269">
        <v>2</v>
      </c>
      <c r="U269">
        <v>2</v>
      </c>
    </row>
    <row r="270" spans="1:21" x14ac:dyDescent="0.2">
      <c r="A270">
        <v>124</v>
      </c>
      <c r="B270" t="s">
        <v>17</v>
      </c>
      <c r="C270">
        <v>94</v>
      </c>
      <c r="D270" t="s">
        <v>18</v>
      </c>
      <c r="E270">
        <v>0</v>
      </c>
      <c r="I270" t="s">
        <v>8</v>
      </c>
      <c r="O270" t="s">
        <v>12</v>
      </c>
      <c r="T270">
        <v>2</v>
      </c>
      <c r="U270">
        <v>3</v>
      </c>
    </row>
    <row r="271" spans="1:21" x14ac:dyDescent="0.2">
      <c r="A271">
        <v>398</v>
      </c>
      <c r="B271" t="s">
        <v>17</v>
      </c>
      <c r="C271">
        <v>96</v>
      </c>
      <c r="D271" t="s">
        <v>16</v>
      </c>
      <c r="E271">
        <v>0</v>
      </c>
      <c r="I271" t="s">
        <v>8</v>
      </c>
      <c r="Q271" t="s">
        <v>54</v>
      </c>
      <c r="R271" t="s">
        <v>55</v>
      </c>
      <c r="T271">
        <v>3</v>
      </c>
      <c r="U271">
        <v>7</v>
      </c>
    </row>
    <row r="272" spans="1:21" x14ac:dyDescent="0.2">
      <c r="A272">
        <v>624</v>
      </c>
      <c r="B272" t="s">
        <v>17</v>
      </c>
      <c r="C272">
        <v>96</v>
      </c>
      <c r="D272" t="s">
        <v>16</v>
      </c>
      <c r="E272">
        <v>1</v>
      </c>
      <c r="I272" t="s">
        <v>8</v>
      </c>
      <c r="O272" t="s">
        <v>12</v>
      </c>
      <c r="S272" t="s">
        <v>53</v>
      </c>
      <c r="T272">
        <v>3</v>
      </c>
      <c r="U272">
        <v>5</v>
      </c>
    </row>
    <row r="273" spans="1:21" x14ac:dyDescent="0.2">
      <c r="A273">
        <v>794</v>
      </c>
      <c r="B273" t="s">
        <v>17</v>
      </c>
      <c r="C273">
        <v>98</v>
      </c>
      <c r="D273" t="s">
        <v>18</v>
      </c>
      <c r="E273">
        <v>2</v>
      </c>
      <c r="I273" t="s">
        <v>8</v>
      </c>
      <c r="T273">
        <v>1</v>
      </c>
      <c r="U273">
        <v>4</v>
      </c>
    </row>
    <row r="274" spans="1:21" x14ac:dyDescent="0.2">
      <c r="A274">
        <v>838</v>
      </c>
      <c r="B274" t="s">
        <v>17</v>
      </c>
      <c r="C274">
        <v>96</v>
      </c>
      <c r="D274" t="s">
        <v>16</v>
      </c>
      <c r="E274">
        <v>0</v>
      </c>
      <c r="I274" t="s">
        <v>8</v>
      </c>
      <c r="O274" t="s">
        <v>12</v>
      </c>
      <c r="T274">
        <v>2</v>
      </c>
      <c r="U274">
        <v>3</v>
      </c>
    </row>
    <row r="275" spans="1:21" x14ac:dyDescent="0.2">
      <c r="A275">
        <v>934</v>
      </c>
      <c r="B275" t="s">
        <v>17</v>
      </c>
      <c r="C275">
        <v>99</v>
      </c>
      <c r="D275" t="s">
        <v>18</v>
      </c>
      <c r="E275">
        <v>0</v>
      </c>
      <c r="I275" t="s">
        <v>8</v>
      </c>
      <c r="T275">
        <v>1</v>
      </c>
      <c r="U275">
        <v>1</v>
      </c>
    </row>
    <row r="276" spans="1:21" x14ac:dyDescent="0.2">
      <c r="A276">
        <v>964</v>
      </c>
      <c r="B276" t="s">
        <v>17</v>
      </c>
      <c r="C276">
        <v>88</v>
      </c>
      <c r="D276" t="s">
        <v>16</v>
      </c>
      <c r="E276">
        <v>0</v>
      </c>
      <c r="I276" t="s">
        <v>8</v>
      </c>
      <c r="P276" t="s">
        <v>51</v>
      </c>
      <c r="R276" t="s">
        <v>55</v>
      </c>
      <c r="T276">
        <v>3</v>
      </c>
      <c r="U276">
        <v>4</v>
      </c>
    </row>
    <row r="277" spans="1:21" x14ac:dyDescent="0.2">
      <c r="A277">
        <v>968</v>
      </c>
      <c r="B277" t="s">
        <v>17</v>
      </c>
      <c r="C277">
        <v>100</v>
      </c>
      <c r="D277" t="s">
        <v>16</v>
      </c>
      <c r="E277">
        <v>0</v>
      </c>
      <c r="I277" t="s">
        <v>8</v>
      </c>
      <c r="T277">
        <v>1</v>
      </c>
      <c r="U277">
        <v>1</v>
      </c>
    </row>
    <row r="278" spans="1:21" x14ac:dyDescent="0.2">
      <c r="A278">
        <v>989</v>
      </c>
      <c r="B278" t="s">
        <v>17</v>
      </c>
      <c r="C278">
        <v>106</v>
      </c>
      <c r="D278" t="s">
        <v>18</v>
      </c>
      <c r="E278">
        <v>0</v>
      </c>
      <c r="I278" t="s">
        <v>8</v>
      </c>
      <c r="O278" t="s">
        <v>12</v>
      </c>
      <c r="P278" t="s">
        <v>51</v>
      </c>
      <c r="T278">
        <v>3</v>
      </c>
      <c r="U278">
        <v>6</v>
      </c>
    </row>
    <row r="279" spans="1:21" x14ac:dyDescent="0.2">
      <c r="A279">
        <v>999</v>
      </c>
      <c r="B279" t="s">
        <v>17</v>
      </c>
      <c r="C279">
        <v>101</v>
      </c>
      <c r="D279" t="s">
        <v>18</v>
      </c>
      <c r="E279">
        <v>0</v>
      </c>
      <c r="I279" t="s">
        <v>8</v>
      </c>
      <c r="T279">
        <v>1</v>
      </c>
      <c r="U279">
        <v>4</v>
      </c>
    </row>
    <row r="280" spans="1:21" x14ac:dyDescent="0.2">
      <c r="A280">
        <v>1046</v>
      </c>
      <c r="B280" t="s">
        <v>17</v>
      </c>
      <c r="C280">
        <v>94</v>
      </c>
      <c r="D280" t="s">
        <v>18</v>
      </c>
      <c r="E280">
        <v>0</v>
      </c>
      <c r="I280" t="s">
        <v>8</v>
      </c>
      <c r="T280">
        <v>1</v>
      </c>
      <c r="U280">
        <v>1</v>
      </c>
    </row>
    <row r="281" spans="1:21" x14ac:dyDescent="0.2">
      <c r="A281">
        <v>1076</v>
      </c>
      <c r="B281" t="s">
        <v>17</v>
      </c>
      <c r="C281">
        <v>108</v>
      </c>
      <c r="D281" t="s">
        <v>18</v>
      </c>
      <c r="E281">
        <v>0</v>
      </c>
      <c r="I281" t="s">
        <v>8</v>
      </c>
      <c r="T281">
        <v>1</v>
      </c>
      <c r="U281">
        <v>2</v>
      </c>
    </row>
    <row r="282" spans="1:21" x14ac:dyDescent="0.2">
      <c r="A282">
        <v>1081</v>
      </c>
      <c r="B282" t="s">
        <v>17</v>
      </c>
      <c r="C282">
        <v>111</v>
      </c>
      <c r="D282" t="s">
        <v>18</v>
      </c>
      <c r="E282">
        <v>0</v>
      </c>
      <c r="I282" t="s">
        <v>8</v>
      </c>
      <c r="T282">
        <v>1</v>
      </c>
      <c r="U282">
        <v>3</v>
      </c>
    </row>
    <row r="283" spans="1:21" x14ac:dyDescent="0.2">
      <c r="A283">
        <v>1084</v>
      </c>
      <c r="B283" t="s">
        <v>17</v>
      </c>
      <c r="C283">
        <v>108</v>
      </c>
      <c r="D283" t="s">
        <v>18</v>
      </c>
      <c r="E283">
        <v>0</v>
      </c>
      <c r="I283" t="s">
        <v>8</v>
      </c>
      <c r="T283">
        <v>1</v>
      </c>
      <c r="U283">
        <v>4</v>
      </c>
    </row>
    <row r="284" spans="1:21" x14ac:dyDescent="0.2">
      <c r="A284">
        <v>1181</v>
      </c>
      <c r="B284" t="s">
        <v>17</v>
      </c>
      <c r="C284">
        <v>97</v>
      </c>
      <c r="D284" t="s">
        <v>18</v>
      </c>
      <c r="E284">
        <v>1</v>
      </c>
      <c r="I284" t="s">
        <v>8</v>
      </c>
      <c r="T284">
        <v>1</v>
      </c>
      <c r="U284">
        <v>2</v>
      </c>
    </row>
    <row r="285" spans="1:21" x14ac:dyDescent="0.2">
      <c r="A285">
        <v>1205</v>
      </c>
      <c r="B285" t="s">
        <v>17</v>
      </c>
      <c r="C285">
        <v>82</v>
      </c>
      <c r="D285" t="s">
        <v>18</v>
      </c>
      <c r="E285">
        <v>0</v>
      </c>
      <c r="I285" t="s">
        <v>8</v>
      </c>
      <c r="O285" t="s">
        <v>12</v>
      </c>
      <c r="T285">
        <v>2</v>
      </c>
      <c r="U285">
        <v>2</v>
      </c>
    </row>
    <row r="286" spans="1:21" x14ac:dyDescent="0.2">
      <c r="A286">
        <v>1262</v>
      </c>
      <c r="B286" t="s">
        <v>17</v>
      </c>
      <c r="C286">
        <v>87</v>
      </c>
      <c r="D286" t="s">
        <v>16</v>
      </c>
      <c r="E286">
        <v>1</v>
      </c>
      <c r="F286">
        <v>16</v>
      </c>
      <c r="I286" t="s">
        <v>8</v>
      </c>
      <c r="M286" t="s">
        <v>52</v>
      </c>
      <c r="N286" t="s">
        <v>50</v>
      </c>
      <c r="P286" t="s">
        <v>51</v>
      </c>
      <c r="T286">
        <v>4</v>
      </c>
      <c r="U286">
        <v>5</v>
      </c>
    </row>
    <row r="287" spans="1:21" x14ac:dyDescent="0.2">
      <c r="A287">
        <v>1308</v>
      </c>
      <c r="B287" t="s">
        <v>17</v>
      </c>
      <c r="C287">
        <v>85</v>
      </c>
      <c r="D287" t="s">
        <v>16</v>
      </c>
      <c r="E287">
        <v>1</v>
      </c>
      <c r="F287">
        <v>12</v>
      </c>
      <c r="I287" t="s">
        <v>8</v>
      </c>
      <c r="N287" t="s">
        <v>50</v>
      </c>
      <c r="O287" t="s">
        <v>12</v>
      </c>
      <c r="T287">
        <v>3</v>
      </c>
      <c r="U287">
        <v>5</v>
      </c>
    </row>
    <row r="288" spans="1:21" x14ac:dyDescent="0.2">
      <c r="A288">
        <v>1398</v>
      </c>
      <c r="B288" t="s">
        <v>17</v>
      </c>
      <c r="C288">
        <v>84</v>
      </c>
      <c r="D288" t="s">
        <v>18</v>
      </c>
      <c r="E288">
        <v>0</v>
      </c>
      <c r="F288">
        <v>10</v>
      </c>
      <c r="I288" t="s">
        <v>8</v>
      </c>
      <c r="O288" t="s">
        <v>12</v>
      </c>
      <c r="T288">
        <v>2</v>
      </c>
      <c r="U288">
        <v>4</v>
      </c>
    </row>
    <row r="289" spans="1:21" x14ac:dyDescent="0.2">
      <c r="A289">
        <v>1473</v>
      </c>
      <c r="B289" t="s">
        <v>17</v>
      </c>
      <c r="C289">
        <v>79</v>
      </c>
      <c r="D289" t="s">
        <v>16</v>
      </c>
      <c r="E289">
        <v>0</v>
      </c>
      <c r="F289">
        <v>9</v>
      </c>
      <c r="I289" t="s">
        <v>8</v>
      </c>
      <c r="N289" t="s">
        <v>50</v>
      </c>
      <c r="O289" t="s">
        <v>12</v>
      </c>
      <c r="S289" t="s">
        <v>53</v>
      </c>
      <c r="T289">
        <v>4</v>
      </c>
      <c r="U289">
        <v>7</v>
      </c>
    </row>
    <row r="290" spans="1:21" x14ac:dyDescent="0.2">
      <c r="A290">
        <v>1555</v>
      </c>
      <c r="B290" t="s">
        <v>17</v>
      </c>
      <c r="C290">
        <v>81</v>
      </c>
      <c r="D290" t="s">
        <v>16</v>
      </c>
      <c r="E290">
        <v>1</v>
      </c>
      <c r="F290">
        <v>15</v>
      </c>
      <c r="I290" t="s">
        <v>8</v>
      </c>
      <c r="N290" t="s">
        <v>50</v>
      </c>
      <c r="O290" t="s">
        <v>12</v>
      </c>
      <c r="T290">
        <v>3</v>
      </c>
      <c r="U290">
        <v>3</v>
      </c>
    </row>
    <row r="291" spans="1:21" x14ac:dyDescent="0.2">
      <c r="A291">
        <v>1573</v>
      </c>
      <c r="B291" t="s">
        <v>17</v>
      </c>
      <c r="C291">
        <v>85</v>
      </c>
      <c r="D291" t="s">
        <v>18</v>
      </c>
      <c r="E291">
        <v>2</v>
      </c>
      <c r="F291">
        <v>10</v>
      </c>
      <c r="I291" t="s">
        <v>8</v>
      </c>
      <c r="N291" t="s">
        <v>50</v>
      </c>
      <c r="T291">
        <v>2</v>
      </c>
      <c r="U291">
        <v>4</v>
      </c>
    </row>
    <row r="292" spans="1:21" x14ac:dyDescent="0.2">
      <c r="A292">
        <v>1576</v>
      </c>
      <c r="B292" t="s">
        <v>17</v>
      </c>
      <c r="C292">
        <v>75</v>
      </c>
      <c r="D292" t="s">
        <v>18</v>
      </c>
      <c r="E292">
        <v>0</v>
      </c>
      <c r="F292">
        <v>12</v>
      </c>
      <c r="I292" t="s">
        <v>8</v>
      </c>
      <c r="N292" t="s">
        <v>50</v>
      </c>
      <c r="R292" t="s">
        <v>55</v>
      </c>
      <c r="T292">
        <v>3</v>
      </c>
      <c r="U292">
        <v>5</v>
      </c>
    </row>
    <row r="293" spans="1:21" x14ac:dyDescent="0.2">
      <c r="A293">
        <v>1605</v>
      </c>
      <c r="B293" t="s">
        <v>17</v>
      </c>
      <c r="C293">
        <v>83</v>
      </c>
      <c r="D293" t="s">
        <v>16</v>
      </c>
      <c r="E293">
        <v>0</v>
      </c>
      <c r="I293" t="s">
        <v>8</v>
      </c>
      <c r="O293" t="s">
        <v>12</v>
      </c>
      <c r="S293" t="s">
        <v>53</v>
      </c>
      <c r="T293">
        <v>3</v>
      </c>
      <c r="U293">
        <v>7</v>
      </c>
    </row>
    <row r="294" spans="1:21" x14ac:dyDescent="0.2">
      <c r="A294">
        <v>2111</v>
      </c>
      <c r="B294" t="s">
        <v>17</v>
      </c>
      <c r="C294">
        <v>90</v>
      </c>
      <c r="D294" t="s">
        <v>18</v>
      </c>
      <c r="E294">
        <v>1</v>
      </c>
      <c r="F294">
        <v>12</v>
      </c>
      <c r="I294" t="s">
        <v>8</v>
      </c>
      <c r="N294" t="s">
        <v>50</v>
      </c>
      <c r="O294" t="s">
        <v>12</v>
      </c>
      <c r="T294">
        <v>3</v>
      </c>
      <c r="U294">
        <v>4</v>
      </c>
    </row>
    <row r="295" spans="1:21" x14ac:dyDescent="0.2">
      <c r="A295">
        <v>2210</v>
      </c>
      <c r="B295" t="s">
        <v>17</v>
      </c>
      <c r="C295">
        <v>78</v>
      </c>
      <c r="D295" t="s">
        <v>18</v>
      </c>
      <c r="E295">
        <v>0</v>
      </c>
      <c r="F295">
        <v>10</v>
      </c>
      <c r="I295" t="s">
        <v>8</v>
      </c>
      <c r="T295">
        <v>1</v>
      </c>
      <c r="U295">
        <v>1</v>
      </c>
    </row>
    <row r="296" spans="1:21" x14ac:dyDescent="0.2">
      <c r="A296">
        <v>2470</v>
      </c>
      <c r="B296" t="s">
        <v>17</v>
      </c>
      <c r="C296">
        <v>73</v>
      </c>
      <c r="D296" t="s">
        <v>16</v>
      </c>
      <c r="E296">
        <v>0</v>
      </c>
      <c r="F296">
        <v>11</v>
      </c>
      <c r="I296" t="s">
        <v>8</v>
      </c>
      <c r="N296" t="s">
        <v>50</v>
      </c>
      <c r="T296">
        <v>2</v>
      </c>
      <c r="U296">
        <v>3</v>
      </c>
    </row>
    <row r="297" spans="1:21" x14ac:dyDescent="0.2">
      <c r="A297">
        <v>2648</v>
      </c>
      <c r="B297" t="s">
        <v>17</v>
      </c>
      <c r="C297">
        <v>82</v>
      </c>
      <c r="D297" t="s">
        <v>16</v>
      </c>
      <c r="E297">
        <v>0</v>
      </c>
      <c r="F297">
        <v>15</v>
      </c>
      <c r="I297" t="s">
        <v>8</v>
      </c>
      <c r="O297" t="s">
        <v>12</v>
      </c>
      <c r="T297">
        <v>2</v>
      </c>
      <c r="U297">
        <v>5</v>
      </c>
    </row>
    <row r="298" spans="1:21" x14ac:dyDescent="0.2">
      <c r="A298">
        <v>2848</v>
      </c>
      <c r="B298" t="s">
        <v>17</v>
      </c>
      <c r="C298">
        <v>60</v>
      </c>
      <c r="D298" t="s">
        <v>16</v>
      </c>
      <c r="E298">
        <v>0</v>
      </c>
      <c r="F298">
        <v>16</v>
      </c>
      <c r="I298" t="s">
        <v>8</v>
      </c>
      <c r="N298" t="s">
        <v>50</v>
      </c>
      <c r="T298">
        <v>2</v>
      </c>
      <c r="U298">
        <v>5</v>
      </c>
    </row>
    <row r="299" spans="1:21" x14ac:dyDescent="0.2">
      <c r="A299">
        <v>165</v>
      </c>
      <c r="B299" t="s">
        <v>17</v>
      </c>
      <c r="C299">
        <v>85</v>
      </c>
      <c r="D299" t="s">
        <v>16</v>
      </c>
      <c r="E299">
        <v>0</v>
      </c>
      <c r="F299">
        <v>11</v>
      </c>
      <c r="G299" t="s">
        <v>6</v>
      </c>
      <c r="H299" t="s">
        <v>7</v>
      </c>
      <c r="N299" t="s">
        <v>50</v>
      </c>
      <c r="O299" t="s">
        <v>12</v>
      </c>
      <c r="S299" t="s">
        <v>53</v>
      </c>
      <c r="T299">
        <v>5</v>
      </c>
      <c r="U299">
        <v>8</v>
      </c>
    </row>
    <row r="300" spans="1:21" x14ac:dyDescent="0.2">
      <c r="A300">
        <v>360</v>
      </c>
      <c r="B300" t="s">
        <v>17</v>
      </c>
      <c r="C300">
        <v>83</v>
      </c>
      <c r="D300" t="s">
        <v>18</v>
      </c>
      <c r="E300">
        <v>1</v>
      </c>
      <c r="F300">
        <v>12</v>
      </c>
      <c r="G300" t="s">
        <v>6</v>
      </c>
      <c r="H300" t="s">
        <v>7</v>
      </c>
      <c r="N300" t="s">
        <v>50</v>
      </c>
      <c r="O300" t="s">
        <v>12</v>
      </c>
      <c r="S300" t="s">
        <v>53</v>
      </c>
      <c r="T300">
        <v>5</v>
      </c>
      <c r="U300">
        <v>7</v>
      </c>
    </row>
    <row r="301" spans="1:21" x14ac:dyDescent="0.2">
      <c r="A301">
        <v>365</v>
      </c>
      <c r="B301" t="s">
        <v>17</v>
      </c>
      <c r="C301">
        <v>95</v>
      </c>
      <c r="D301" t="s">
        <v>18</v>
      </c>
      <c r="E301">
        <v>2</v>
      </c>
      <c r="G301" t="s">
        <v>6</v>
      </c>
      <c r="H301" t="s">
        <v>7</v>
      </c>
      <c r="T301">
        <v>2</v>
      </c>
      <c r="U301">
        <v>3</v>
      </c>
    </row>
    <row r="302" spans="1:21" x14ac:dyDescent="0.2">
      <c r="A302">
        <v>676</v>
      </c>
      <c r="B302" t="s">
        <v>17</v>
      </c>
      <c r="C302">
        <v>92</v>
      </c>
      <c r="D302" t="s">
        <v>18</v>
      </c>
      <c r="E302">
        <v>1</v>
      </c>
      <c r="G302" t="s">
        <v>6</v>
      </c>
      <c r="H302" t="s">
        <v>7</v>
      </c>
      <c r="T302">
        <v>2</v>
      </c>
      <c r="U302">
        <v>3</v>
      </c>
    </row>
    <row r="303" spans="1:21" x14ac:dyDescent="0.2">
      <c r="A303">
        <v>781</v>
      </c>
      <c r="B303" t="s">
        <v>17</v>
      </c>
      <c r="C303">
        <v>86</v>
      </c>
      <c r="D303" t="s">
        <v>18</v>
      </c>
      <c r="E303">
        <v>2</v>
      </c>
      <c r="G303" t="s">
        <v>6</v>
      </c>
      <c r="H303" t="s">
        <v>7</v>
      </c>
      <c r="T303">
        <v>2</v>
      </c>
      <c r="U303">
        <v>5</v>
      </c>
    </row>
    <row r="304" spans="1:21" x14ac:dyDescent="0.2">
      <c r="A304">
        <v>793</v>
      </c>
      <c r="B304" t="s">
        <v>17</v>
      </c>
      <c r="C304">
        <v>90</v>
      </c>
      <c r="D304" t="s">
        <v>18</v>
      </c>
      <c r="E304">
        <v>1</v>
      </c>
      <c r="F304">
        <v>9</v>
      </c>
      <c r="G304" t="s">
        <v>6</v>
      </c>
      <c r="H304" t="s">
        <v>7</v>
      </c>
      <c r="N304" t="s">
        <v>50</v>
      </c>
      <c r="O304" t="s">
        <v>12</v>
      </c>
      <c r="T304">
        <v>4</v>
      </c>
      <c r="U304">
        <v>7</v>
      </c>
    </row>
    <row r="305" spans="1:21" x14ac:dyDescent="0.2">
      <c r="A305">
        <v>851</v>
      </c>
      <c r="B305" t="s">
        <v>17</v>
      </c>
      <c r="C305">
        <v>99</v>
      </c>
      <c r="D305" t="s">
        <v>16</v>
      </c>
      <c r="E305">
        <v>1</v>
      </c>
      <c r="G305" t="s">
        <v>6</v>
      </c>
      <c r="H305" t="s">
        <v>7</v>
      </c>
      <c r="O305" t="s">
        <v>12</v>
      </c>
      <c r="T305">
        <v>3</v>
      </c>
      <c r="U305">
        <v>7</v>
      </c>
    </row>
    <row r="306" spans="1:21" x14ac:dyDescent="0.2">
      <c r="A306">
        <v>894</v>
      </c>
      <c r="B306" t="s">
        <v>17</v>
      </c>
      <c r="C306">
        <v>85</v>
      </c>
      <c r="D306" t="s">
        <v>18</v>
      </c>
      <c r="E306">
        <v>2</v>
      </c>
      <c r="F306">
        <v>12</v>
      </c>
      <c r="G306" t="s">
        <v>6</v>
      </c>
      <c r="H306" t="s">
        <v>7</v>
      </c>
      <c r="N306" t="s">
        <v>50</v>
      </c>
      <c r="O306" t="s">
        <v>12</v>
      </c>
      <c r="R306" t="s">
        <v>55</v>
      </c>
      <c r="T306">
        <v>5</v>
      </c>
      <c r="U306">
        <v>8</v>
      </c>
    </row>
    <row r="307" spans="1:21" x14ac:dyDescent="0.2">
      <c r="A307">
        <v>925</v>
      </c>
      <c r="B307" t="s">
        <v>17</v>
      </c>
      <c r="C307">
        <v>96</v>
      </c>
      <c r="D307" t="s">
        <v>18</v>
      </c>
      <c r="E307">
        <v>1</v>
      </c>
      <c r="G307" t="s">
        <v>6</v>
      </c>
      <c r="H307" t="s">
        <v>7</v>
      </c>
      <c r="R307" t="s">
        <v>55</v>
      </c>
      <c r="T307">
        <v>3</v>
      </c>
      <c r="U307">
        <v>5</v>
      </c>
    </row>
    <row r="308" spans="1:21" x14ac:dyDescent="0.2">
      <c r="A308">
        <v>959</v>
      </c>
      <c r="B308" t="s">
        <v>17</v>
      </c>
      <c r="C308">
        <v>90</v>
      </c>
      <c r="D308" t="s">
        <v>16</v>
      </c>
      <c r="E308">
        <v>1</v>
      </c>
      <c r="F308">
        <v>12</v>
      </c>
      <c r="G308" t="s">
        <v>6</v>
      </c>
      <c r="H308" t="s">
        <v>7</v>
      </c>
      <c r="N308" t="s">
        <v>50</v>
      </c>
      <c r="T308">
        <v>3</v>
      </c>
      <c r="U308">
        <v>8</v>
      </c>
    </row>
    <row r="309" spans="1:21" x14ac:dyDescent="0.2">
      <c r="A309">
        <v>963</v>
      </c>
      <c r="B309" t="s">
        <v>17</v>
      </c>
      <c r="C309">
        <v>103</v>
      </c>
      <c r="D309" t="s">
        <v>16</v>
      </c>
      <c r="E309">
        <v>0</v>
      </c>
      <c r="G309" t="s">
        <v>6</v>
      </c>
      <c r="H309" t="s">
        <v>7</v>
      </c>
      <c r="T309">
        <v>2</v>
      </c>
      <c r="U309">
        <v>5</v>
      </c>
    </row>
    <row r="310" spans="1:21" x14ac:dyDescent="0.2">
      <c r="A310">
        <v>994</v>
      </c>
      <c r="B310" t="s">
        <v>17</v>
      </c>
      <c r="C310">
        <v>92</v>
      </c>
      <c r="D310" t="s">
        <v>18</v>
      </c>
      <c r="E310">
        <v>0</v>
      </c>
      <c r="G310" t="s">
        <v>6</v>
      </c>
      <c r="H310" t="s">
        <v>7</v>
      </c>
      <c r="O310" t="s">
        <v>12</v>
      </c>
      <c r="S310" t="s">
        <v>53</v>
      </c>
      <c r="T310">
        <v>4</v>
      </c>
      <c r="U310">
        <v>5</v>
      </c>
    </row>
    <row r="311" spans="1:21" x14ac:dyDescent="0.2">
      <c r="A311">
        <v>1139</v>
      </c>
      <c r="B311" t="s">
        <v>17</v>
      </c>
      <c r="C311">
        <v>69</v>
      </c>
      <c r="D311" t="s">
        <v>16</v>
      </c>
      <c r="E311">
        <v>1</v>
      </c>
      <c r="G311" t="s">
        <v>6</v>
      </c>
      <c r="H311" t="s">
        <v>7</v>
      </c>
      <c r="O311" t="s">
        <v>12</v>
      </c>
      <c r="T311">
        <v>3</v>
      </c>
      <c r="U311">
        <v>5</v>
      </c>
    </row>
    <row r="312" spans="1:21" x14ac:dyDescent="0.2">
      <c r="A312">
        <v>1144</v>
      </c>
      <c r="B312" t="s">
        <v>17</v>
      </c>
      <c r="C312">
        <v>89</v>
      </c>
      <c r="D312" t="s">
        <v>18</v>
      </c>
      <c r="E312">
        <v>0</v>
      </c>
      <c r="G312" t="s">
        <v>6</v>
      </c>
      <c r="H312" t="s">
        <v>7</v>
      </c>
      <c r="O312" t="s">
        <v>12</v>
      </c>
      <c r="T312">
        <v>3</v>
      </c>
      <c r="U312">
        <v>3</v>
      </c>
    </row>
    <row r="313" spans="1:21" x14ac:dyDescent="0.2">
      <c r="A313">
        <v>1200</v>
      </c>
      <c r="B313" t="s">
        <v>17</v>
      </c>
      <c r="C313">
        <v>96</v>
      </c>
      <c r="D313" t="s">
        <v>18</v>
      </c>
      <c r="E313">
        <v>0</v>
      </c>
      <c r="G313" t="s">
        <v>6</v>
      </c>
      <c r="H313" t="s">
        <v>7</v>
      </c>
      <c r="O313" t="s">
        <v>12</v>
      </c>
      <c r="R313" t="s">
        <v>55</v>
      </c>
      <c r="T313">
        <v>4</v>
      </c>
      <c r="U313">
        <v>5</v>
      </c>
    </row>
    <row r="314" spans="1:21" x14ac:dyDescent="0.2">
      <c r="A314">
        <v>1273</v>
      </c>
      <c r="B314" t="s">
        <v>17</v>
      </c>
      <c r="C314">
        <v>81</v>
      </c>
      <c r="D314" t="s">
        <v>18</v>
      </c>
      <c r="E314">
        <v>2</v>
      </c>
      <c r="F314">
        <v>9</v>
      </c>
      <c r="G314" t="s">
        <v>6</v>
      </c>
      <c r="H314" t="s">
        <v>7</v>
      </c>
      <c r="N314" t="s">
        <v>50</v>
      </c>
      <c r="R314" t="s">
        <v>55</v>
      </c>
      <c r="T314">
        <v>4</v>
      </c>
      <c r="U314">
        <v>6</v>
      </c>
    </row>
    <row r="315" spans="1:21" x14ac:dyDescent="0.2">
      <c r="A315">
        <v>1284</v>
      </c>
      <c r="B315" t="s">
        <v>17</v>
      </c>
      <c r="C315">
        <v>82</v>
      </c>
      <c r="D315" t="s">
        <v>16</v>
      </c>
      <c r="E315">
        <v>1</v>
      </c>
      <c r="F315">
        <v>10</v>
      </c>
      <c r="G315" t="s">
        <v>6</v>
      </c>
      <c r="H315" t="s">
        <v>7</v>
      </c>
      <c r="T315">
        <v>2</v>
      </c>
      <c r="U315">
        <v>7</v>
      </c>
    </row>
    <row r="316" spans="1:21" x14ac:dyDescent="0.2">
      <c r="A316">
        <v>1560</v>
      </c>
      <c r="B316" t="s">
        <v>17</v>
      </c>
      <c r="C316">
        <v>75</v>
      </c>
      <c r="D316" t="s">
        <v>16</v>
      </c>
      <c r="E316">
        <v>1</v>
      </c>
      <c r="G316" t="s">
        <v>6</v>
      </c>
      <c r="H316" t="s">
        <v>7</v>
      </c>
      <c r="T316">
        <v>2</v>
      </c>
      <c r="U316">
        <v>4</v>
      </c>
    </row>
    <row r="317" spans="1:21" x14ac:dyDescent="0.2">
      <c r="A317">
        <v>1579</v>
      </c>
      <c r="B317" t="s">
        <v>17</v>
      </c>
      <c r="C317">
        <v>70</v>
      </c>
      <c r="D317" t="s">
        <v>18</v>
      </c>
      <c r="E317">
        <v>1</v>
      </c>
      <c r="G317" t="s">
        <v>6</v>
      </c>
      <c r="H317" t="s">
        <v>7</v>
      </c>
      <c r="R317" t="s">
        <v>55</v>
      </c>
      <c r="T317">
        <v>3</v>
      </c>
      <c r="U317">
        <v>5</v>
      </c>
    </row>
    <row r="318" spans="1:21" x14ac:dyDescent="0.2">
      <c r="A318">
        <v>1625</v>
      </c>
      <c r="B318" t="s">
        <v>17</v>
      </c>
      <c r="C318">
        <v>92</v>
      </c>
      <c r="D318" t="s">
        <v>18</v>
      </c>
      <c r="E318">
        <v>1</v>
      </c>
      <c r="F318">
        <v>9</v>
      </c>
      <c r="G318" t="s">
        <v>6</v>
      </c>
      <c r="H318" t="s">
        <v>7</v>
      </c>
      <c r="N318" t="s">
        <v>50</v>
      </c>
      <c r="T318">
        <v>3</v>
      </c>
      <c r="U318">
        <v>6</v>
      </c>
    </row>
    <row r="319" spans="1:21" x14ac:dyDescent="0.2">
      <c r="A319">
        <v>2658</v>
      </c>
      <c r="B319" t="s">
        <v>17</v>
      </c>
      <c r="C319">
        <v>76</v>
      </c>
      <c r="D319" t="s">
        <v>18</v>
      </c>
      <c r="E319">
        <v>0</v>
      </c>
      <c r="F319">
        <v>10</v>
      </c>
      <c r="G319" t="s">
        <v>6</v>
      </c>
      <c r="H319" t="s">
        <v>7</v>
      </c>
      <c r="T319">
        <v>2</v>
      </c>
      <c r="U319">
        <v>3</v>
      </c>
    </row>
    <row r="320" spans="1:21" x14ac:dyDescent="0.2">
      <c r="A320">
        <v>2706</v>
      </c>
      <c r="B320" t="s">
        <v>17</v>
      </c>
      <c r="C320">
        <v>86</v>
      </c>
      <c r="D320" t="s">
        <v>18</v>
      </c>
      <c r="E320">
        <v>0</v>
      </c>
      <c r="G320" t="s">
        <v>6</v>
      </c>
      <c r="H320" t="s">
        <v>7</v>
      </c>
      <c r="N320" t="s">
        <v>50</v>
      </c>
      <c r="T320">
        <v>3</v>
      </c>
      <c r="U320">
        <v>4</v>
      </c>
    </row>
    <row r="321" spans="1:21" x14ac:dyDescent="0.2">
      <c r="A321">
        <v>2790</v>
      </c>
      <c r="B321" t="s">
        <v>17</v>
      </c>
      <c r="C321">
        <v>77</v>
      </c>
      <c r="D321" t="s">
        <v>18</v>
      </c>
      <c r="E321">
        <v>0</v>
      </c>
      <c r="G321" t="s">
        <v>6</v>
      </c>
      <c r="H321" t="s">
        <v>7</v>
      </c>
      <c r="O321" t="s">
        <v>12</v>
      </c>
      <c r="T321">
        <v>3</v>
      </c>
      <c r="U321">
        <v>5</v>
      </c>
    </row>
    <row r="322" spans="1:21" x14ac:dyDescent="0.2">
      <c r="A322">
        <v>4</v>
      </c>
      <c r="B322" t="s">
        <v>17</v>
      </c>
      <c r="C322">
        <v>100</v>
      </c>
      <c r="D322" t="s">
        <v>18</v>
      </c>
      <c r="E322">
        <v>0</v>
      </c>
      <c r="F322">
        <v>9</v>
      </c>
      <c r="H322" t="s">
        <v>7</v>
      </c>
      <c r="N322" t="s">
        <v>50</v>
      </c>
      <c r="O322" t="s">
        <v>12</v>
      </c>
      <c r="T322">
        <v>3</v>
      </c>
      <c r="U322">
        <v>4</v>
      </c>
    </row>
    <row r="323" spans="1:21" x14ac:dyDescent="0.2">
      <c r="A323">
        <v>9</v>
      </c>
      <c r="B323" t="s">
        <v>17</v>
      </c>
      <c r="C323">
        <v>98</v>
      </c>
      <c r="D323" t="s">
        <v>18</v>
      </c>
      <c r="E323">
        <v>1</v>
      </c>
      <c r="H323" t="s">
        <v>7</v>
      </c>
      <c r="O323" t="s">
        <v>12</v>
      </c>
      <c r="T323">
        <v>2</v>
      </c>
      <c r="U323">
        <v>4</v>
      </c>
    </row>
    <row r="324" spans="1:21" x14ac:dyDescent="0.2">
      <c r="A324">
        <v>10</v>
      </c>
      <c r="B324" t="s">
        <v>17</v>
      </c>
      <c r="C324">
        <v>97</v>
      </c>
      <c r="D324" t="s">
        <v>16</v>
      </c>
      <c r="E324">
        <v>2</v>
      </c>
      <c r="H324" t="s">
        <v>7</v>
      </c>
      <c r="T324">
        <v>1</v>
      </c>
      <c r="U324">
        <v>3</v>
      </c>
    </row>
    <row r="325" spans="1:21" x14ac:dyDescent="0.2">
      <c r="A325">
        <v>12</v>
      </c>
      <c r="B325" t="s">
        <v>17</v>
      </c>
      <c r="C325">
        <v>94</v>
      </c>
      <c r="D325" t="s">
        <v>16</v>
      </c>
      <c r="E325">
        <v>1</v>
      </c>
      <c r="H325" t="s">
        <v>7</v>
      </c>
      <c r="O325" t="s">
        <v>12</v>
      </c>
      <c r="T325">
        <v>2</v>
      </c>
      <c r="U325">
        <v>3</v>
      </c>
    </row>
    <row r="326" spans="1:21" x14ac:dyDescent="0.2">
      <c r="A326">
        <v>19</v>
      </c>
      <c r="B326" t="s">
        <v>17</v>
      </c>
      <c r="C326">
        <v>96</v>
      </c>
      <c r="D326" t="s">
        <v>16</v>
      </c>
      <c r="E326">
        <v>1</v>
      </c>
      <c r="H326" t="s">
        <v>7</v>
      </c>
      <c r="T326">
        <v>1</v>
      </c>
      <c r="U326">
        <v>5</v>
      </c>
    </row>
    <row r="327" spans="1:21" x14ac:dyDescent="0.2">
      <c r="A327">
        <v>45</v>
      </c>
      <c r="B327" t="s">
        <v>17</v>
      </c>
      <c r="C327">
        <v>95</v>
      </c>
      <c r="D327" t="s">
        <v>16</v>
      </c>
      <c r="E327">
        <v>0</v>
      </c>
      <c r="F327">
        <v>15</v>
      </c>
      <c r="H327" t="s">
        <v>7</v>
      </c>
      <c r="M327" t="s">
        <v>52</v>
      </c>
      <c r="N327" t="s">
        <v>50</v>
      </c>
      <c r="O327" t="s">
        <v>12</v>
      </c>
      <c r="T327">
        <v>4</v>
      </c>
      <c r="U327">
        <v>7</v>
      </c>
    </row>
    <row r="328" spans="1:21" x14ac:dyDescent="0.2">
      <c r="A328">
        <v>76</v>
      </c>
      <c r="B328" t="s">
        <v>17</v>
      </c>
      <c r="C328">
        <v>93</v>
      </c>
      <c r="D328" t="s">
        <v>16</v>
      </c>
      <c r="E328">
        <v>1</v>
      </c>
      <c r="H328" t="s">
        <v>7</v>
      </c>
      <c r="O328" t="s">
        <v>12</v>
      </c>
      <c r="T328">
        <v>2</v>
      </c>
      <c r="U328">
        <v>5</v>
      </c>
    </row>
    <row r="329" spans="1:21" x14ac:dyDescent="0.2">
      <c r="A329">
        <v>96</v>
      </c>
      <c r="B329" t="s">
        <v>17</v>
      </c>
      <c r="C329">
        <v>77</v>
      </c>
      <c r="D329" t="s">
        <v>18</v>
      </c>
      <c r="E329">
        <v>1</v>
      </c>
      <c r="H329" t="s">
        <v>7</v>
      </c>
      <c r="T329">
        <v>1</v>
      </c>
      <c r="U329">
        <v>3</v>
      </c>
    </row>
    <row r="330" spans="1:21" x14ac:dyDescent="0.2">
      <c r="A330">
        <v>104</v>
      </c>
      <c r="B330" t="s">
        <v>17</v>
      </c>
      <c r="C330">
        <v>95</v>
      </c>
      <c r="D330" t="s">
        <v>18</v>
      </c>
      <c r="E330">
        <v>0</v>
      </c>
      <c r="H330" t="s">
        <v>7</v>
      </c>
      <c r="O330" t="s">
        <v>12</v>
      </c>
      <c r="S330" t="s">
        <v>53</v>
      </c>
      <c r="T330">
        <v>3</v>
      </c>
      <c r="U330">
        <v>4</v>
      </c>
    </row>
    <row r="331" spans="1:21" x14ac:dyDescent="0.2">
      <c r="A331">
        <v>170</v>
      </c>
      <c r="B331" t="s">
        <v>17</v>
      </c>
      <c r="C331">
        <v>83</v>
      </c>
      <c r="D331" t="s">
        <v>18</v>
      </c>
      <c r="E331">
        <v>2</v>
      </c>
      <c r="F331">
        <v>12</v>
      </c>
      <c r="H331" t="s">
        <v>7</v>
      </c>
      <c r="N331" t="s">
        <v>50</v>
      </c>
      <c r="O331" t="s">
        <v>12</v>
      </c>
      <c r="T331">
        <v>3</v>
      </c>
      <c r="U331">
        <v>7</v>
      </c>
    </row>
    <row r="332" spans="1:21" x14ac:dyDescent="0.2">
      <c r="A332">
        <v>222</v>
      </c>
      <c r="B332" t="s">
        <v>17</v>
      </c>
      <c r="C332">
        <v>98</v>
      </c>
      <c r="D332" t="s">
        <v>16</v>
      </c>
      <c r="E332">
        <v>1</v>
      </c>
      <c r="H332" t="s">
        <v>7</v>
      </c>
      <c r="O332" t="s">
        <v>12</v>
      </c>
      <c r="R332" t="s">
        <v>55</v>
      </c>
      <c r="T332">
        <v>3</v>
      </c>
      <c r="U332">
        <v>4</v>
      </c>
    </row>
    <row r="333" spans="1:21" x14ac:dyDescent="0.2">
      <c r="A333">
        <v>259</v>
      </c>
      <c r="B333" t="s">
        <v>17</v>
      </c>
      <c r="C333">
        <v>95</v>
      </c>
      <c r="D333" t="s">
        <v>18</v>
      </c>
      <c r="E333">
        <v>2</v>
      </c>
      <c r="H333" t="s">
        <v>7</v>
      </c>
      <c r="T333">
        <v>1</v>
      </c>
      <c r="U333">
        <v>3</v>
      </c>
    </row>
    <row r="334" spans="1:21" x14ac:dyDescent="0.2">
      <c r="A334">
        <v>335</v>
      </c>
      <c r="B334" t="s">
        <v>17</v>
      </c>
      <c r="C334">
        <v>79</v>
      </c>
      <c r="D334" t="s">
        <v>18</v>
      </c>
      <c r="E334">
        <v>1</v>
      </c>
      <c r="F334">
        <v>10</v>
      </c>
      <c r="H334" t="s">
        <v>7</v>
      </c>
      <c r="N334" t="s">
        <v>50</v>
      </c>
      <c r="T334">
        <v>2</v>
      </c>
      <c r="U334">
        <v>5</v>
      </c>
    </row>
    <row r="335" spans="1:21" x14ac:dyDescent="0.2">
      <c r="A335">
        <v>371</v>
      </c>
      <c r="B335" t="s">
        <v>17</v>
      </c>
      <c r="C335">
        <v>82</v>
      </c>
      <c r="D335" t="s">
        <v>18</v>
      </c>
      <c r="E335">
        <v>1</v>
      </c>
      <c r="H335" t="s">
        <v>7</v>
      </c>
      <c r="T335">
        <v>1</v>
      </c>
      <c r="U335">
        <v>2</v>
      </c>
    </row>
    <row r="336" spans="1:21" x14ac:dyDescent="0.2">
      <c r="A336">
        <v>378</v>
      </c>
      <c r="B336" t="s">
        <v>17</v>
      </c>
      <c r="C336">
        <v>99</v>
      </c>
      <c r="D336" t="s">
        <v>18</v>
      </c>
      <c r="E336">
        <v>0</v>
      </c>
      <c r="H336" t="s">
        <v>7</v>
      </c>
      <c r="T336">
        <v>1</v>
      </c>
      <c r="U336">
        <v>4</v>
      </c>
    </row>
    <row r="337" spans="1:21" x14ac:dyDescent="0.2">
      <c r="A337">
        <v>380</v>
      </c>
      <c r="B337" t="s">
        <v>17</v>
      </c>
      <c r="C337">
        <v>85</v>
      </c>
      <c r="D337" t="s">
        <v>16</v>
      </c>
      <c r="E337">
        <v>1</v>
      </c>
      <c r="H337" t="s">
        <v>7</v>
      </c>
      <c r="O337" t="s">
        <v>12</v>
      </c>
      <c r="T337">
        <v>2</v>
      </c>
      <c r="U337">
        <v>4</v>
      </c>
    </row>
    <row r="338" spans="1:21" x14ac:dyDescent="0.2">
      <c r="A338">
        <v>440</v>
      </c>
      <c r="B338" t="s">
        <v>17</v>
      </c>
      <c r="C338">
        <v>92</v>
      </c>
      <c r="D338" t="s">
        <v>16</v>
      </c>
      <c r="E338">
        <v>0</v>
      </c>
      <c r="F338">
        <v>11</v>
      </c>
      <c r="H338" t="s">
        <v>7</v>
      </c>
      <c r="M338" t="s">
        <v>52</v>
      </c>
      <c r="N338" t="s">
        <v>50</v>
      </c>
      <c r="O338" t="s">
        <v>12</v>
      </c>
      <c r="T338">
        <v>4</v>
      </c>
      <c r="U338">
        <v>8</v>
      </c>
    </row>
    <row r="339" spans="1:21" x14ac:dyDescent="0.2">
      <c r="A339">
        <v>462</v>
      </c>
      <c r="B339" t="s">
        <v>17</v>
      </c>
      <c r="C339">
        <v>104</v>
      </c>
      <c r="D339" t="s">
        <v>18</v>
      </c>
      <c r="E339">
        <v>1</v>
      </c>
      <c r="H339" t="s">
        <v>7</v>
      </c>
      <c r="O339" t="s">
        <v>12</v>
      </c>
      <c r="T339">
        <v>2</v>
      </c>
      <c r="U339">
        <v>3</v>
      </c>
    </row>
    <row r="340" spans="1:21" x14ac:dyDescent="0.2">
      <c r="A340">
        <v>507</v>
      </c>
      <c r="B340" t="s">
        <v>17</v>
      </c>
      <c r="C340">
        <v>91</v>
      </c>
      <c r="D340" t="s">
        <v>16</v>
      </c>
      <c r="E340">
        <v>1</v>
      </c>
      <c r="H340" t="s">
        <v>7</v>
      </c>
      <c r="O340" t="s">
        <v>12</v>
      </c>
      <c r="T340">
        <v>2</v>
      </c>
      <c r="U340">
        <v>6</v>
      </c>
    </row>
    <row r="341" spans="1:21" x14ac:dyDescent="0.2">
      <c r="A341">
        <v>515</v>
      </c>
      <c r="B341" t="s">
        <v>17</v>
      </c>
      <c r="C341">
        <v>89</v>
      </c>
      <c r="D341" t="s">
        <v>18</v>
      </c>
      <c r="E341">
        <v>1</v>
      </c>
      <c r="H341" t="s">
        <v>7</v>
      </c>
      <c r="T341">
        <v>1</v>
      </c>
      <c r="U341">
        <v>4</v>
      </c>
    </row>
    <row r="342" spans="1:21" x14ac:dyDescent="0.2">
      <c r="A342">
        <v>561</v>
      </c>
      <c r="B342" t="s">
        <v>17</v>
      </c>
      <c r="C342">
        <v>96</v>
      </c>
      <c r="D342" t="s">
        <v>16</v>
      </c>
      <c r="E342">
        <v>0</v>
      </c>
      <c r="H342" t="s">
        <v>7</v>
      </c>
      <c r="O342" t="s">
        <v>12</v>
      </c>
      <c r="T342">
        <v>2</v>
      </c>
      <c r="U342">
        <v>5</v>
      </c>
    </row>
    <row r="343" spans="1:21" x14ac:dyDescent="0.2">
      <c r="A343">
        <v>721</v>
      </c>
      <c r="B343" t="s">
        <v>17</v>
      </c>
      <c r="C343">
        <v>91</v>
      </c>
      <c r="D343" t="s">
        <v>16</v>
      </c>
      <c r="E343">
        <v>2</v>
      </c>
      <c r="F343">
        <v>16</v>
      </c>
      <c r="H343" t="s">
        <v>7</v>
      </c>
      <c r="N343" t="s">
        <v>50</v>
      </c>
      <c r="O343" t="s">
        <v>12</v>
      </c>
      <c r="T343">
        <v>3</v>
      </c>
      <c r="U343">
        <v>4</v>
      </c>
    </row>
    <row r="344" spans="1:21" x14ac:dyDescent="0.2">
      <c r="A344">
        <v>757</v>
      </c>
      <c r="B344" t="s">
        <v>17</v>
      </c>
      <c r="C344">
        <v>85</v>
      </c>
      <c r="D344" t="s">
        <v>16</v>
      </c>
      <c r="E344">
        <v>1</v>
      </c>
      <c r="F344">
        <v>15</v>
      </c>
      <c r="H344" t="s">
        <v>7</v>
      </c>
      <c r="M344" t="s">
        <v>52</v>
      </c>
      <c r="N344" t="s">
        <v>50</v>
      </c>
      <c r="O344" t="s">
        <v>12</v>
      </c>
      <c r="S344" t="s">
        <v>53</v>
      </c>
      <c r="T344">
        <v>5</v>
      </c>
      <c r="U344">
        <v>8</v>
      </c>
    </row>
    <row r="345" spans="1:21" x14ac:dyDescent="0.2">
      <c r="A345">
        <v>776</v>
      </c>
      <c r="B345" t="s">
        <v>17</v>
      </c>
      <c r="C345">
        <v>94</v>
      </c>
      <c r="D345" t="s">
        <v>18</v>
      </c>
      <c r="E345">
        <v>0</v>
      </c>
      <c r="F345">
        <v>16</v>
      </c>
      <c r="H345" t="s">
        <v>7</v>
      </c>
      <c r="O345" t="s">
        <v>12</v>
      </c>
      <c r="T345">
        <v>2</v>
      </c>
      <c r="U345">
        <v>6</v>
      </c>
    </row>
    <row r="346" spans="1:21" x14ac:dyDescent="0.2">
      <c r="A346">
        <v>785</v>
      </c>
      <c r="B346" t="s">
        <v>17</v>
      </c>
      <c r="C346">
        <v>89</v>
      </c>
      <c r="D346" t="s">
        <v>18</v>
      </c>
      <c r="E346">
        <v>0</v>
      </c>
      <c r="H346" t="s">
        <v>7</v>
      </c>
      <c r="T346">
        <v>1</v>
      </c>
      <c r="U346">
        <v>2</v>
      </c>
    </row>
    <row r="347" spans="1:21" x14ac:dyDescent="0.2">
      <c r="A347">
        <v>823</v>
      </c>
      <c r="B347" t="s">
        <v>17</v>
      </c>
      <c r="C347">
        <v>96</v>
      </c>
      <c r="D347" t="s">
        <v>18</v>
      </c>
      <c r="E347">
        <v>2</v>
      </c>
      <c r="H347" t="s">
        <v>7</v>
      </c>
      <c r="O347" t="s">
        <v>12</v>
      </c>
      <c r="T347">
        <v>2</v>
      </c>
      <c r="U347">
        <v>5</v>
      </c>
    </row>
    <row r="348" spans="1:21" x14ac:dyDescent="0.2">
      <c r="A348">
        <v>844</v>
      </c>
      <c r="B348" t="s">
        <v>17</v>
      </c>
      <c r="C348">
        <v>76</v>
      </c>
      <c r="D348" t="s">
        <v>18</v>
      </c>
      <c r="E348">
        <v>0</v>
      </c>
      <c r="F348">
        <v>16</v>
      </c>
      <c r="H348" t="s">
        <v>7</v>
      </c>
      <c r="N348" t="s">
        <v>50</v>
      </c>
      <c r="O348" t="s">
        <v>12</v>
      </c>
      <c r="T348">
        <v>3</v>
      </c>
      <c r="U348">
        <v>5</v>
      </c>
    </row>
    <row r="349" spans="1:21" x14ac:dyDescent="0.2">
      <c r="A349">
        <v>920</v>
      </c>
      <c r="B349" t="s">
        <v>17</v>
      </c>
      <c r="C349">
        <v>103</v>
      </c>
      <c r="D349" t="s">
        <v>16</v>
      </c>
      <c r="E349">
        <v>1</v>
      </c>
      <c r="H349" t="s">
        <v>7</v>
      </c>
      <c r="T349">
        <v>1</v>
      </c>
      <c r="U349">
        <v>1</v>
      </c>
    </row>
    <row r="350" spans="1:21" x14ac:dyDescent="0.2">
      <c r="A350">
        <v>945</v>
      </c>
      <c r="B350" t="s">
        <v>17</v>
      </c>
      <c r="C350">
        <v>87</v>
      </c>
      <c r="D350" t="s">
        <v>18</v>
      </c>
      <c r="E350">
        <v>1</v>
      </c>
      <c r="F350">
        <v>13</v>
      </c>
      <c r="H350" t="s">
        <v>7</v>
      </c>
      <c r="N350" t="s">
        <v>50</v>
      </c>
      <c r="T350">
        <v>2</v>
      </c>
      <c r="U350">
        <v>5</v>
      </c>
    </row>
    <row r="351" spans="1:21" x14ac:dyDescent="0.2">
      <c r="A351">
        <v>948</v>
      </c>
      <c r="B351" t="s">
        <v>17</v>
      </c>
      <c r="C351">
        <v>90</v>
      </c>
      <c r="D351" t="s">
        <v>18</v>
      </c>
      <c r="E351">
        <v>0</v>
      </c>
      <c r="H351" t="s">
        <v>7</v>
      </c>
      <c r="O351" t="s">
        <v>12</v>
      </c>
      <c r="T351">
        <v>2</v>
      </c>
      <c r="U351">
        <v>2</v>
      </c>
    </row>
    <row r="352" spans="1:21" x14ac:dyDescent="0.2">
      <c r="A352">
        <v>956</v>
      </c>
      <c r="B352" t="s">
        <v>17</v>
      </c>
      <c r="C352">
        <v>99</v>
      </c>
      <c r="D352" t="s">
        <v>18</v>
      </c>
      <c r="E352">
        <v>0</v>
      </c>
      <c r="H352" t="s">
        <v>7</v>
      </c>
      <c r="O352" t="s">
        <v>12</v>
      </c>
      <c r="T352">
        <v>2</v>
      </c>
      <c r="U352">
        <v>4</v>
      </c>
    </row>
    <row r="353" spans="1:21" x14ac:dyDescent="0.2">
      <c r="A353">
        <v>981</v>
      </c>
      <c r="B353" t="s">
        <v>17</v>
      </c>
      <c r="C353">
        <v>88</v>
      </c>
      <c r="D353" t="s">
        <v>18</v>
      </c>
      <c r="E353">
        <v>1</v>
      </c>
      <c r="H353" t="s">
        <v>7</v>
      </c>
      <c r="O353" t="s">
        <v>12</v>
      </c>
      <c r="T353">
        <v>2</v>
      </c>
      <c r="U353">
        <v>3</v>
      </c>
    </row>
    <row r="354" spans="1:21" x14ac:dyDescent="0.2">
      <c r="A354">
        <v>1002</v>
      </c>
      <c r="B354" t="s">
        <v>17</v>
      </c>
      <c r="C354">
        <v>90</v>
      </c>
      <c r="D354" t="s">
        <v>16</v>
      </c>
      <c r="E354">
        <v>0</v>
      </c>
      <c r="H354" t="s">
        <v>7</v>
      </c>
      <c r="O354" t="s">
        <v>12</v>
      </c>
      <c r="T354">
        <v>2</v>
      </c>
      <c r="U354">
        <v>3</v>
      </c>
    </row>
    <row r="355" spans="1:21" x14ac:dyDescent="0.2">
      <c r="A355">
        <v>1013</v>
      </c>
      <c r="B355" t="s">
        <v>17</v>
      </c>
      <c r="C355">
        <v>87</v>
      </c>
      <c r="D355" t="s">
        <v>18</v>
      </c>
      <c r="E355">
        <v>2</v>
      </c>
      <c r="H355" t="s">
        <v>7</v>
      </c>
      <c r="O355" t="s">
        <v>12</v>
      </c>
      <c r="T355">
        <v>2</v>
      </c>
      <c r="U355">
        <v>3</v>
      </c>
    </row>
    <row r="356" spans="1:21" x14ac:dyDescent="0.2">
      <c r="A356">
        <v>1028</v>
      </c>
      <c r="B356" t="s">
        <v>17</v>
      </c>
      <c r="C356">
        <v>97</v>
      </c>
      <c r="D356" t="s">
        <v>18</v>
      </c>
      <c r="E356">
        <v>1</v>
      </c>
      <c r="H356" t="s">
        <v>7</v>
      </c>
      <c r="M356" t="s">
        <v>52</v>
      </c>
      <c r="O356" t="s">
        <v>12</v>
      </c>
      <c r="T356">
        <v>3</v>
      </c>
      <c r="U356">
        <v>4</v>
      </c>
    </row>
    <row r="357" spans="1:21" x14ac:dyDescent="0.2">
      <c r="A357">
        <v>1030</v>
      </c>
      <c r="B357" t="s">
        <v>17</v>
      </c>
      <c r="C357">
        <v>101</v>
      </c>
      <c r="D357" t="s">
        <v>16</v>
      </c>
      <c r="E357">
        <v>1</v>
      </c>
      <c r="H357" t="s">
        <v>7</v>
      </c>
      <c r="M357" t="s">
        <v>52</v>
      </c>
      <c r="O357" t="s">
        <v>12</v>
      </c>
      <c r="P357" t="s">
        <v>51</v>
      </c>
      <c r="R357" t="s">
        <v>55</v>
      </c>
      <c r="T357">
        <v>5</v>
      </c>
      <c r="U357">
        <v>6</v>
      </c>
    </row>
    <row r="358" spans="1:21" x14ac:dyDescent="0.2">
      <c r="A358">
        <v>1037</v>
      </c>
      <c r="B358" t="s">
        <v>17</v>
      </c>
      <c r="C358">
        <v>101</v>
      </c>
      <c r="D358" t="s">
        <v>16</v>
      </c>
      <c r="E358">
        <v>1</v>
      </c>
      <c r="H358" t="s">
        <v>7</v>
      </c>
      <c r="L358" t="s">
        <v>11</v>
      </c>
      <c r="T358">
        <v>2</v>
      </c>
      <c r="U358">
        <v>2</v>
      </c>
    </row>
    <row r="359" spans="1:21" x14ac:dyDescent="0.2">
      <c r="A359">
        <v>1041</v>
      </c>
      <c r="B359" t="s">
        <v>17</v>
      </c>
      <c r="C359">
        <v>92</v>
      </c>
      <c r="D359" t="s">
        <v>18</v>
      </c>
      <c r="E359">
        <v>1</v>
      </c>
      <c r="H359" t="s">
        <v>7</v>
      </c>
      <c r="T359">
        <v>1</v>
      </c>
      <c r="U359">
        <v>3</v>
      </c>
    </row>
    <row r="360" spans="1:21" x14ac:dyDescent="0.2">
      <c r="A360">
        <v>1047</v>
      </c>
      <c r="B360" t="s">
        <v>17</v>
      </c>
      <c r="C360">
        <v>101</v>
      </c>
      <c r="D360" t="s">
        <v>18</v>
      </c>
      <c r="E360">
        <v>0</v>
      </c>
      <c r="H360" t="s">
        <v>7</v>
      </c>
      <c r="R360" t="s">
        <v>55</v>
      </c>
      <c r="T360">
        <v>2</v>
      </c>
      <c r="U360">
        <v>2</v>
      </c>
    </row>
    <row r="361" spans="1:21" x14ac:dyDescent="0.2">
      <c r="A361">
        <v>1059</v>
      </c>
      <c r="B361" t="s">
        <v>17</v>
      </c>
      <c r="C361">
        <v>97</v>
      </c>
      <c r="D361" t="s">
        <v>18</v>
      </c>
      <c r="E361">
        <v>0</v>
      </c>
      <c r="H361" t="s">
        <v>7</v>
      </c>
      <c r="T361">
        <v>1</v>
      </c>
      <c r="U361">
        <v>1</v>
      </c>
    </row>
    <row r="362" spans="1:21" x14ac:dyDescent="0.2">
      <c r="A362">
        <v>1065</v>
      </c>
      <c r="B362" t="s">
        <v>17</v>
      </c>
      <c r="C362">
        <v>90</v>
      </c>
      <c r="D362" t="s">
        <v>16</v>
      </c>
      <c r="E362">
        <v>1</v>
      </c>
      <c r="H362" t="s">
        <v>7</v>
      </c>
      <c r="O362" t="s">
        <v>12</v>
      </c>
      <c r="T362">
        <v>2</v>
      </c>
      <c r="U362">
        <v>3</v>
      </c>
    </row>
    <row r="363" spans="1:21" x14ac:dyDescent="0.2">
      <c r="A363">
        <v>1073</v>
      </c>
      <c r="B363" t="s">
        <v>17</v>
      </c>
      <c r="C363">
        <v>102</v>
      </c>
      <c r="D363" t="s">
        <v>18</v>
      </c>
      <c r="E363">
        <v>0</v>
      </c>
      <c r="H363" t="s">
        <v>7</v>
      </c>
      <c r="R363" t="s">
        <v>55</v>
      </c>
      <c r="T363">
        <v>2</v>
      </c>
      <c r="U363">
        <v>2</v>
      </c>
    </row>
    <row r="364" spans="1:21" x14ac:dyDescent="0.2">
      <c r="A364">
        <v>1077</v>
      </c>
      <c r="B364" t="s">
        <v>17</v>
      </c>
      <c r="C364">
        <v>97</v>
      </c>
      <c r="D364" t="s">
        <v>18</v>
      </c>
      <c r="E364">
        <v>1</v>
      </c>
      <c r="H364" t="s">
        <v>7</v>
      </c>
      <c r="T364">
        <v>1</v>
      </c>
      <c r="U364">
        <v>2</v>
      </c>
    </row>
    <row r="365" spans="1:21" x14ac:dyDescent="0.2">
      <c r="A365">
        <v>1080</v>
      </c>
      <c r="B365" t="s">
        <v>17</v>
      </c>
      <c r="C365">
        <v>95</v>
      </c>
      <c r="D365" t="s">
        <v>16</v>
      </c>
      <c r="E365">
        <v>1</v>
      </c>
      <c r="H365" t="s">
        <v>7</v>
      </c>
      <c r="O365" t="s">
        <v>12</v>
      </c>
      <c r="T365">
        <v>2</v>
      </c>
      <c r="U365">
        <v>3</v>
      </c>
    </row>
    <row r="366" spans="1:21" x14ac:dyDescent="0.2">
      <c r="A366">
        <v>1092</v>
      </c>
      <c r="B366" t="s">
        <v>17</v>
      </c>
      <c r="C366">
        <v>79</v>
      </c>
      <c r="D366" t="s">
        <v>18</v>
      </c>
      <c r="E366">
        <v>1</v>
      </c>
      <c r="H366" t="s">
        <v>7</v>
      </c>
      <c r="N366" t="s">
        <v>50</v>
      </c>
      <c r="O366" t="s">
        <v>12</v>
      </c>
      <c r="T366">
        <v>3</v>
      </c>
      <c r="U366">
        <v>6</v>
      </c>
    </row>
    <row r="367" spans="1:21" x14ac:dyDescent="0.2">
      <c r="A367">
        <v>1099</v>
      </c>
      <c r="B367" t="s">
        <v>17</v>
      </c>
      <c r="C367">
        <v>90</v>
      </c>
      <c r="D367" t="s">
        <v>18</v>
      </c>
      <c r="E367">
        <v>1</v>
      </c>
      <c r="H367" t="s">
        <v>7</v>
      </c>
      <c r="T367">
        <v>1</v>
      </c>
      <c r="U367">
        <v>2</v>
      </c>
    </row>
    <row r="368" spans="1:21" x14ac:dyDescent="0.2">
      <c r="A368">
        <v>1108</v>
      </c>
      <c r="B368" t="s">
        <v>17</v>
      </c>
      <c r="C368">
        <v>100</v>
      </c>
      <c r="D368" t="s">
        <v>18</v>
      </c>
      <c r="E368">
        <v>1</v>
      </c>
      <c r="H368" t="s">
        <v>7</v>
      </c>
      <c r="T368">
        <v>1</v>
      </c>
      <c r="U368">
        <v>4</v>
      </c>
    </row>
    <row r="369" spans="1:21" x14ac:dyDescent="0.2">
      <c r="A369">
        <v>1116</v>
      </c>
      <c r="B369" t="s">
        <v>17</v>
      </c>
      <c r="C369">
        <v>98</v>
      </c>
      <c r="D369" t="s">
        <v>18</v>
      </c>
      <c r="E369">
        <v>0</v>
      </c>
      <c r="H369" t="s">
        <v>7</v>
      </c>
      <c r="T369">
        <v>1</v>
      </c>
      <c r="U369">
        <v>5</v>
      </c>
    </row>
    <row r="370" spans="1:21" x14ac:dyDescent="0.2">
      <c r="A370">
        <v>1149</v>
      </c>
      <c r="B370" t="s">
        <v>17</v>
      </c>
      <c r="C370">
        <v>92</v>
      </c>
      <c r="D370" t="s">
        <v>16</v>
      </c>
      <c r="E370">
        <v>0</v>
      </c>
      <c r="F370">
        <v>9</v>
      </c>
      <c r="H370" t="s">
        <v>7</v>
      </c>
      <c r="O370" t="s">
        <v>12</v>
      </c>
      <c r="T370">
        <v>2</v>
      </c>
      <c r="U370">
        <v>5</v>
      </c>
    </row>
    <row r="371" spans="1:21" x14ac:dyDescent="0.2">
      <c r="A371">
        <v>1152</v>
      </c>
      <c r="B371" t="s">
        <v>17</v>
      </c>
      <c r="C371">
        <v>85</v>
      </c>
      <c r="D371" t="s">
        <v>18</v>
      </c>
      <c r="E371">
        <v>1</v>
      </c>
      <c r="H371" t="s">
        <v>7</v>
      </c>
      <c r="T371">
        <v>1</v>
      </c>
      <c r="U371">
        <v>2</v>
      </c>
    </row>
    <row r="372" spans="1:21" x14ac:dyDescent="0.2">
      <c r="A372">
        <v>1161</v>
      </c>
      <c r="B372" t="s">
        <v>17</v>
      </c>
      <c r="C372">
        <v>97</v>
      </c>
      <c r="D372" t="s">
        <v>18</v>
      </c>
      <c r="E372">
        <v>0</v>
      </c>
      <c r="H372" t="s">
        <v>7</v>
      </c>
      <c r="T372">
        <v>1</v>
      </c>
      <c r="U372">
        <v>4</v>
      </c>
    </row>
    <row r="373" spans="1:21" x14ac:dyDescent="0.2">
      <c r="A373">
        <v>1170</v>
      </c>
      <c r="B373" t="s">
        <v>17</v>
      </c>
      <c r="C373">
        <v>94</v>
      </c>
      <c r="D373" t="s">
        <v>16</v>
      </c>
      <c r="E373">
        <v>0</v>
      </c>
      <c r="H373" t="s">
        <v>7</v>
      </c>
      <c r="O373" t="s">
        <v>12</v>
      </c>
      <c r="T373">
        <v>2</v>
      </c>
      <c r="U373">
        <v>4</v>
      </c>
    </row>
    <row r="374" spans="1:21" x14ac:dyDescent="0.2">
      <c r="A374">
        <v>1180</v>
      </c>
      <c r="B374" t="s">
        <v>17</v>
      </c>
      <c r="C374">
        <v>94</v>
      </c>
      <c r="D374" t="s">
        <v>16</v>
      </c>
      <c r="E374">
        <v>1</v>
      </c>
      <c r="H374" t="s">
        <v>7</v>
      </c>
      <c r="T374">
        <v>1</v>
      </c>
      <c r="U374">
        <v>4</v>
      </c>
    </row>
    <row r="375" spans="1:21" x14ac:dyDescent="0.2">
      <c r="A375">
        <v>1185</v>
      </c>
      <c r="B375" t="s">
        <v>17</v>
      </c>
      <c r="C375">
        <v>92</v>
      </c>
      <c r="D375" t="s">
        <v>18</v>
      </c>
      <c r="E375">
        <v>1</v>
      </c>
      <c r="H375" t="s">
        <v>7</v>
      </c>
      <c r="O375" t="s">
        <v>12</v>
      </c>
      <c r="T375">
        <v>2</v>
      </c>
      <c r="U375">
        <v>6</v>
      </c>
    </row>
    <row r="376" spans="1:21" x14ac:dyDescent="0.2">
      <c r="A376">
        <v>1196</v>
      </c>
      <c r="B376" t="s">
        <v>17</v>
      </c>
      <c r="C376">
        <v>79</v>
      </c>
      <c r="D376" t="s">
        <v>16</v>
      </c>
      <c r="E376">
        <v>0</v>
      </c>
      <c r="F376">
        <v>10</v>
      </c>
      <c r="H376" t="s">
        <v>7</v>
      </c>
      <c r="O376" t="s">
        <v>12</v>
      </c>
      <c r="P376" t="s">
        <v>51</v>
      </c>
      <c r="T376">
        <v>3</v>
      </c>
      <c r="U376">
        <v>5</v>
      </c>
    </row>
    <row r="377" spans="1:21" x14ac:dyDescent="0.2">
      <c r="A377">
        <v>1206</v>
      </c>
      <c r="B377" t="s">
        <v>17</v>
      </c>
      <c r="C377">
        <v>81</v>
      </c>
      <c r="D377" t="s">
        <v>16</v>
      </c>
      <c r="E377">
        <v>2</v>
      </c>
      <c r="F377">
        <v>10</v>
      </c>
      <c r="H377" t="s">
        <v>7</v>
      </c>
      <c r="R377" t="s">
        <v>55</v>
      </c>
      <c r="T377">
        <v>2</v>
      </c>
      <c r="U377">
        <v>6</v>
      </c>
    </row>
    <row r="378" spans="1:21" x14ac:dyDescent="0.2">
      <c r="A378">
        <v>1210</v>
      </c>
      <c r="B378" t="s">
        <v>17</v>
      </c>
      <c r="C378">
        <v>82</v>
      </c>
      <c r="D378" t="s">
        <v>18</v>
      </c>
      <c r="E378">
        <v>1</v>
      </c>
      <c r="H378" t="s">
        <v>7</v>
      </c>
      <c r="S378" t="s">
        <v>53</v>
      </c>
      <c r="T378">
        <v>2</v>
      </c>
      <c r="U378">
        <v>4</v>
      </c>
    </row>
    <row r="379" spans="1:21" x14ac:dyDescent="0.2">
      <c r="A379">
        <v>1260</v>
      </c>
      <c r="B379" t="s">
        <v>17</v>
      </c>
      <c r="C379">
        <v>82</v>
      </c>
      <c r="D379" t="s">
        <v>18</v>
      </c>
      <c r="E379">
        <v>1</v>
      </c>
      <c r="F379">
        <v>9</v>
      </c>
      <c r="H379" t="s">
        <v>7</v>
      </c>
      <c r="O379" t="s">
        <v>12</v>
      </c>
      <c r="R379" t="s">
        <v>55</v>
      </c>
      <c r="T379">
        <v>3</v>
      </c>
      <c r="U379">
        <v>4</v>
      </c>
    </row>
    <row r="380" spans="1:21" x14ac:dyDescent="0.2">
      <c r="A380">
        <v>1276</v>
      </c>
      <c r="B380" t="s">
        <v>17</v>
      </c>
      <c r="C380">
        <v>84</v>
      </c>
      <c r="D380" t="s">
        <v>18</v>
      </c>
      <c r="E380">
        <v>1</v>
      </c>
      <c r="H380" t="s">
        <v>7</v>
      </c>
      <c r="S380" t="s">
        <v>53</v>
      </c>
      <c r="T380">
        <v>2</v>
      </c>
      <c r="U380">
        <v>4</v>
      </c>
    </row>
    <row r="381" spans="1:21" x14ac:dyDescent="0.2">
      <c r="A381">
        <v>1296</v>
      </c>
      <c r="B381" t="s">
        <v>17</v>
      </c>
      <c r="C381">
        <v>105</v>
      </c>
      <c r="D381" t="s">
        <v>18</v>
      </c>
      <c r="E381">
        <v>0</v>
      </c>
      <c r="F381">
        <v>12</v>
      </c>
      <c r="H381" t="s">
        <v>7</v>
      </c>
      <c r="S381" t="s">
        <v>53</v>
      </c>
      <c r="T381">
        <v>2</v>
      </c>
      <c r="U381">
        <v>3</v>
      </c>
    </row>
    <row r="382" spans="1:21" x14ac:dyDescent="0.2">
      <c r="A382">
        <v>1357</v>
      </c>
      <c r="B382" t="s">
        <v>17</v>
      </c>
      <c r="C382">
        <v>72</v>
      </c>
      <c r="D382" t="s">
        <v>16</v>
      </c>
      <c r="E382">
        <v>1</v>
      </c>
      <c r="F382">
        <v>10</v>
      </c>
      <c r="H382" t="s">
        <v>7</v>
      </c>
      <c r="M382" t="s">
        <v>52</v>
      </c>
      <c r="N382" t="s">
        <v>50</v>
      </c>
      <c r="T382">
        <v>3</v>
      </c>
      <c r="U382">
        <v>8</v>
      </c>
    </row>
    <row r="383" spans="1:21" x14ac:dyDescent="0.2">
      <c r="A383">
        <v>1374</v>
      </c>
      <c r="B383" t="s">
        <v>17</v>
      </c>
      <c r="C383">
        <v>83</v>
      </c>
      <c r="D383" t="s">
        <v>16</v>
      </c>
      <c r="E383">
        <v>2</v>
      </c>
      <c r="F383">
        <v>12</v>
      </c>
      <c r="H383" t="s">
        <v>7</v>
      </c>
      <c r="N383" t="s">
        <v>50</v>
      </c>
      <c r="O383" t="s">
        <v>12</v>
      </c>
      <c r="T383">
        <v>3</v>
      </c>
      <c r="U383">
        <v>9</v>
      </c>
    </row>
    <row r="384" spans="1:21" x14ac:dyDescent="0.2">
      <c r="A384">
        <v>1402</v>
      </c>
      <c r="B384" t="s">
        <v>17</v>
      </c>
      <c r="C384">
        <v>91</v>
      </c>
      <c r="D384" t="s">
        <v>16</v>
      </c>
      <c r="E384">
        <v>0</v>
      </c>
      <c r="F384">
        <v>11</v>
      </c>
      <c r="H384" t="s">
        <v>7</v>
      </c>
      <c r="N384" t="s">
        <v>50</v>
      </c>
      <c r="T384">
        <v>2</v>
      </c>
      <c r="U384">
        <v>4</v>
      </c>
    </row>
    <row r="385" spans="1:21" x14ac:dyDescent="0.2">
      <c r="A385">
        <v>1403</v>
      </c>
      <c r="B385" t="s">
        <v>17</v>
      </c>
      <c r="C385">
        <v>83</v>
      </c>
      <c r="D385" t="s">
        <v>18</v>
      </c>
      <c r="E385">
        <v>0</v>
      </c>
      <c r="H385" t="s">
        <v>7</v>
      </c>
      <c r="T385">
        <v>1</v>
      </c>
      <c r="U385">
        <v>2</v>
      </c>
    </row>
    <row r="386" spans="1:21" x14ac:dyDescent="0.2">
      <c r="A386">
        <v>1404</v>
      </c>
      <c r="B386" t="s">
        <v>17</v>
      </c>
      <c r="C386">
        <v>85</v>
      </c>
      <c r="D386" t="s">
        <v>18</v>
      </c>
      <c r="E386">
        <v>1</v>
      </c>
      <c r="H386" t="s">
        <v>7</v>
      </c>
      <c r="N386" t="s">
        <v>50</v>
      </c>
      <c r="Q386" t="s">
        <v>54</v>
      </c>
      <c r="R386" t="s">
        <v>55</v>
      </c>
      <c r="T386">
        <v>4</v>
      </c>
      <c r="U386">
        <v>8</v>
      </c>
    </row>
    <row r="387" spans="1:21" x14ac:dyDescent="0.2">
      <c r="A387">
        <v>1427</v>
      </c>
      <c r="B387" t="s">
        <v>17</v>
      </c>
      <c r="C387">
        <v>88</v>
      </c>
      <c r="D387" t="s">
        <v>18</v>
      </c>
      <c r="E387">
        <v>1</v>
      </c>
      <c r="F387">
        <v>16</v>
      </c>
      <c r="H387" t="s">
        <v>7</v>
      </c>
      <c r="N387" t="s">
        <v>50</v>
      </c>
      <c r="O387" t="s">
        <v>12</v>
      </c>
      <c r="Q387" t="s">
        <v>54</v>
      </c>
      <c r="R387" t="s">
        <v>55</v>
      </c>
      <c r="S387" t="s">
        <v>53</v>
      </c>
      <c r="T387">
        <v>6</v>
      </c>
      <c r="U387">
        <v>9</v>
      </c>
    </row>
    <row r="388" spans="1:21" x14ac:dyDescent="0.2">
      <c r="A388">
        <v>1430</v>
      </c>
      <c r="B388" t="s">
        <v>17</v>
      </c>
      <c r="C388">
        <v>89</v>
      </c>
      <c r="D388" t="s">
        <v>18</v>
      </c>
      <c r="E388">
        <v>0</v>
      </c>
      <c r="H388" t="s">
        <v>7</v>
      </c>
      <c r="T388">
        <v>1</v>
      </c>
      <c r="U388">
        <v>3</v>
      </c>
    </row>
    <row r="389" spans="1:21" x14ac:dyDescent="0.2">
      <c r="A389">
        <v>1435</v>
      </c>
      <c r="B389" t="s">
        <v>17</v>
      </c>
      <c r="C389">
        <v>92</v>
      </c>
      <c r="D389" t="s">
        <v>16</v>
      </c>
      <c r="E389">
        <v>1</v>
      </c>
      <c r="F389">
        <v>19</v>
      </c>
      <c r="H389" t="s">
        <v>7</v>
      </c>
      <c r="O389" t="s">
        <v>12</v>
      </c>
      <c r="T389">
        <v>2</v>
      </c>
      <c r="U389">
        <v>6</v>
      </c>
    </row>
    <row r="390" spans="1:21" x14ac:dyDescent="0.2">
      <c r="A390">
        <v>1486</v>
      </c>
      <c r="B390" t="s">
        <v>17</v>
      </c>
      <c r="C390">
        <v>96</v>
      </c>
      <c r="D390" t="s">
        <v>16</v>
      </c>
      <c r="E390">
        <v>1</v>
      </c>
      <c r="F390">
        <v>11</v>
      </c>
      <c r="H390" t="s">
        <v>7</v>
      </c>
      <c r="T390">
        <v>1</v>
      </c>
      <c r="U390">
        <v>3</v>
      </c>
    </row>
    <row r="391" spans="1:21" x14ac:dyDescent="0.2">
      <c r="A391">
        <v>1638</v>
      </c>
      <c r="B391" t="s">
        <v>17</v>
      </c>
      <c r="C391">
        <v>78</v>
      </c>
      <c r="D391" t="s">
        <v>16</v>
      </c>
      <c r="E391">
        <v>1</v>
      </c>
      <c r="F391">
        <v>16</v>
      </c>
      <c r="H391" t="s">
        <v>7</v>
      </c>
      <c r="Q391" t="s">
        <v>54</v>
      </c>
      <c r="T391">
        <v>2</v>
      </c>
      <c r="U391">
        <v>5</v>
      </c>
    </row>
    <row r="392" spans="1:21" x14ac:dyDescent="0.2">
      <c r="A392">
        <v>1690</v>
      </c>
      <c r="B392" t="s">
        <v>17</v>
      </c>
      <c r="C392">
        <v>71</v>
      </c>
      <c r="D392" t="s">
        <v>16</v>
      </c>
      <c r="E392">
        <v>0</v>
      </c>
      <c r="F392">
        <v>12</v>
      </c>
      <c r="H392" t="s">
        <v>7</v>
      </c>
      <c r="N392" t="s">
        <v>50</v>
      </c>
      <c r="T392">
        <v>2</v>
      </c>
      <c r="U392">
        <v>3</v>
      </c>
    </row>
    <row r="393" spans="1:21" x14ac:dyDescent="0.2">
      <c r="A393">
        <v>1914</v>
      </c>
      <c r="B393" t="s">
        <v>17</v>
      </c>
      <c r="C393">
        <v>85</v>
      </c>
      <c r="D393" t="s">
        <v>16</v>
      </c>
      <c r="E393">
        <v>1</v>
      </c>
      <c r="F393">
        <v>11</v>
      </c>
      <c r="H393" t="s">
        <v>7</v>
      </c>
      <c r="N393" t="s">
        <v>50</v>
      </c>
      <c r="O393" t="s">
        <v>12</v>
      </c>
      <c r="T393">
        <v>3</v>
      </c>
      <c r="U393">
        <v>7</v>
      </c>
    </row>
    <row r="394" spans="1:21" x14ac:dyDescent="0.2">
      <c r="A394">
        <v>2476</v>
      </c>
      <c r="B394" t="s">
        <v>17</v>
      </c>
      <c r="C394">
        <v>87</v>
      </c>
      <c r="D394" t="s">
        <v>16</v>
      </c>
      <c r="E394">
        <v>0</v>
      </c>
      <c r="F394">
        <v>8</v>
      </c>
      <c r="H394" t="s">
        <v>7</v>
      </c>
      <c r="T394">
        <v>1</v>
      </c>
      <c r="U394">
        <v>3</v>
      </c>
    </row>
    <row r="395" spans="1:21" x14ac:dyDescent="0.2">
      <c r="A395">
        <v>2588</v>
      </c>
      <c r="B395" t="s">
        <v>17</v>
      </c>
      <c r="C395">
        <v>65</v>
      </c>
      <c r="D395" t="s">
        <v>18</v>
      </c>
      <c r="E395">
        <v>1</v>
      </c>
      <c r="F395">
        <v>11</v>
      </c>
      <c r="H395" t="s">
        <v>7</v>
      </c>
      <c r="R395" t="s">
        <v>55</v>
      </c>
      <c r="T395">
        <v>2</v>
      </c>
      <c r="U395">
        <v>3</v>
      </c>
    </row>
    <row r="396" spans="1:21" x14ac:dyDescent="0.2">
      <c r="A396">
        <v>2603</v>
      </c>
      <c r="B396" t="s">
        <v>17</v>
      </c>
      <c r="C396">
        <v>81</v>
      </c>
      <c r="D396" t="s">
        <v>16</v>
      </c>
      <c r="E396">
        <v>1</v>
      </c>
      <c r="F396">
        <v>12</v>
      </c>
      <c r="H396" t="s">
        <v>7</v>
      </c>
      <c r="N396" t="s">
        <v>50</v>
      </c>
      <c r="O396" t="s">
        <v>12</v>
      </c>
      <c r="T396">
        <v>3</v>
      </c>
      <c r="U396">
        <v>5</v>
      </c>
    </row>
    <row r="397" spans="1:21" x14ac:dyDescent="0.2">
      <c r="A397">
        <v>2605</v>
      </c>
      <c r="B397" t="s">
        <v>17</v>
      </c>
      <c r="C397">
        <v>76</v>
      </c>
      <c r="D397" t="s">
        <v>16</v>
      </c>
      <c r="E397">
        <v>0</v>
      </c>
      <c r="F397">
        <v>15</v>
      </c>
      <c r="H397" t="s">
        <v>7</v>
      </c>
      <c r="T397">
        <v>1</v>
      </c>
      <c r="U397">
        <v>4</v>
      </c>
    </row>
    <row r="398" spans="1:21" x14ac:dyDescent="0.2">
      <c r="A398">
        <v>2613</v>
      </c>
      <c r="B398" t="s">
        <v>17</v>
      </c>
      <c r="C398">
        <v>65</v>
      </c>
      <c r="D398" t="s">
        <v>18</v>
      </c>
      <c r="E398">
        <v>0</v>
      </c>
      <c r="F398">
        <v>11</v>
      </c>
      <c r="H398" t="s">
        <v>7</v>
      </c>
      <c r="S398" t="s">
        <v>53</v>
      </c>
      <c r="T398">
        <v>2</v>
      </c>
      <c r="U398">
        <v>5</v>
      </c>
    </row>
    <row r="399" spans="1:21" x14ac:dyDescent="0.2">
      <c r="A399">
        <v>2645</v>
      </c>
      <c r="B399" t="s">
        <v>17</v>
      </c>
      <c r="C399">
        <v>81</v>
      </c>
      <c r="D399" t="s">
        <v>16</v>
      </c>
      <c r="E399">
        <v>0</v>
      </c>
      <c r="H399" t="s">
        <v>7</v>
      </c>
      <c r="O399" t="s">
        <v>12</v>
      </c>
      <c r="T399">
        <v>2</v>
      </c>
      <c r="U399">
        <v>3</v>
      </c>
    </row>
    <row r="400" spans="1:21" x14ac:dyDescent="0.2">
      <c r="A400">
        <v>2672</v>
      </c>
      <c r="B400" t="s">
        <v>17</v>
      </c>
      <c r="C400">
        <v>81</v>
      </c>
      <c r="D400" t="s">
        <v>18</v>
      </c>
      <c r="E400">
        <v>0</v>
      </c>
      <c r="F400">
        <v>10</v>
      </c>
      <c r="H400" t="s">
        <v>7</v>
      </c>
      <c r="T400">
        <v>1</v>
      </c>
      <c r="U400">
        <v>2</v>
      </c>
    </row>
    <row r="401" spans="1:21" x14ac:dyDescent="0.2">
      <c r="A401">
        <v>2749</v>
      </c>
      <c r="B401" t="s">
        <v>17</v>
      </c>
      <c r="C401">
        <v>75</v>
      </c>
      <c r="D401" t="s">
        <v>18</v>
      </c>
      <c r="E401">
        <v>0</v>
      </c>
      <c r="F401">
        <v>7</v>
      </c>
      <c r="H401" t="s">
        <v>7</v>
      </c>
      <c r="N401" t="s">
        <v>50</v>
      </c>
      <c r="O401" t="s">
        <v>12</v>
      </c>
      <c r="T401">
        <v>3</v>
      </c>
      <c r="U401">
        <v>6</v>
      </c>
    </row>
    <row r="402" spans="1:21" x14ac:dyDescent="0.2">
      <c r="A402">
        <v>2777</v>
      </c>
      <c r="B402" t="s">
        <v>17</v>
      </c>
      <c r="C402">
        <v>81</v>
      </c>
      <c r="D402" t="s">
        <v>18</v>
      </c>
      <c r="E402">
        <v>0</v>
      </c>
      <c r="F402">
        <v>11</v>
      </c>
      <c r="H402" t="s">
        <v>7</v>
      </c>
      <c r="M402" t="s">
        <v>52</v>
      </c>
      <c r="O402" t="s">
        <v>12</v>
      </c>
      <c r="R402" t="s">
        <v>55</v>
      </c>
      <c r="T402">
        <v>4</v>
      </c>
      <c r="U402">
        <v>7</v>
      </c>
    </row>
    <row r="403" spans="1:21" x14ac:dyDescent="0.2">
      <c r="A403">
        <v>2804</v>
      </c>
      <c r="B403" t="s">
        <v>17</v>
      </c>
      <c r="C403">
        <v>64</v>
      </c>
      <c r="D403" t="s">
        <v>16</v>
      </c>
      <c r="E403">
        <v>0</v>
      </c>
      <c r="F403">
        <v>11</v>
      </c>
      <c r="H403" t="s">
        <v>7</v>
      </c>
      <c r="T403">
        <v>1</v>
      </c>
      <c r="U403">
        <v>4</v>
      </c>
    </row>
    <row r="404" spans="1:21" x14ac:dyDescent="0.2">
      <c r="A404">
        <v>2839</v>
      </c>
      <c r="B404" t="s">
        <v>17</v>
      </c>
      <c r="C404">
        <v>77</v>
      </c>
      <c r="D404" t="s">
        <v>16</v>
      </c>
      <c r="E404">
        <v>0</v>
      </c>
      <c r="F404">
        <v>19</v>
      </c>
      <c r="H404" t="s">
        <v>7</v>
      </c>
      <c r="O404" t="s">
        <v>12</v>
      </c>
      <c r="T404">
        <v>2</v>
      </c>
      <c r="U404">
        <v>3</v>
      </c>
    </row>
    <row r="405" spans="1:21" x14ac:dyDescent="0.2">
      <c r="A405">
        <v>2854</v>
      </c>
      <c r="B405" t="s">
        <v>17</v>
      </c>
      <c r="C405">
        <v>72</v>
      </c>
      <c r="D405" t="s">
        <v>16</v>
      </c>
      <c r="E405">
        <v>0</v>
      </c>
      <c r="F405">
        <v>12</v>
      </c>
      <c r="H405" t="s">
        <v>7</v>
      </c>
      <c r="O405" t="s">
        <v>12</v>
      </c>
      <c r="T405">
        <v>2</v>
      </c>
      <c r="U405">
        <v>5</v>
      </c>
    </row>
    <row r="406" spans="1:21" x14ac:dyDescent="0.2">
      <c r="A406">
        <v>761</v>
      </c>
      <c r="B406" t="s">
        <v>17</v>
      </c>
      <c r="C406">
        <v>82</v>
      </c>
      <c r="D406" t="s">
        <v>16</v>
      </c>
      <c r="E406">
        <v>0</v>
      </c>
      <c r="G406" t="s">
        <v>6</v>
      </c>
      <c r="T406">
        <v>1</v>
      </c>
      <c r="U406">
        <v>1</v>
      </c>
    </row>
    <row r="407" spans="1:21" x14ac:dyDescent="0.2">
      <c r="A407">
        <v>831</v>
      </c>
      <c r="B407" t="s">
        <v>17</v>
      </c>
      <c r="C407">
        <v>82</v>
      </c>
      <c r="D407" t="s">
        <v>16</v>
      </c>
      <c r="E407">
        <v>2</v>
      </c>
      <c r="G407" t="s">
        <v>6</v>
      </c>
      <c r="T407">
        <v>1</v>
      </c>
      <c r="U407">
        <v>3</v>
      </c>
    </row>
    <row r="408" spans="1:21" x14ac:dyDescent="0.2">
      <c r="A408">
        <v>978</v>
      </c>
      <c r="B408" t="s">
        <v>17</v>
      </c>
      <c r="C408">
        <v>82</v>
      </c>
      <c r="D408" t="s">
        <v>16</v>
      </c>
      <c r="E408">
        <v>2</v>
      </c>
      <c r="G408" t="s">
        <v>6</v>
      </c>
      <c r="N408" t="s">
        <v>50</v>
      </c>
      <c r="O408" t="s">
        <v>12</v>
      </c>
      <c r="T408">
        <v>3</v>
      </c>
      <c r="U408">
        <v>5</v>
      </c>
    </row>
    <row r="409" spans="1:21" x14ac:dyDescent="0.2">
      <c r="A409">
        <v>1022</v>
      </c>
      <c r="B409" t="s">
        <v>17</v>
      </c>
      <c r="C409">
        <v>99</v>
      </c>
      <c r="D409" t="s">
        <v>18</v>
      </c>
      <c r="E409">
        <v>1</v>
      </c>
      <c r="G409" t="s">
        <v>6</v>
      </c>
      <c r="O409" t="s">
        <v>12</v>
      </c>
      <c r="T409">
        <v>2</v>
      </c>
      <c r="U409">
        <v>4</v>
      </c>
    </row>
    <row r="410" spans="1:21" x14ac:dyDescent="0.2">
      <c r="A410">
        <v>1036</v>
      </c>
      <c r="B410" t="s">
        <v>17</v>
      </c>
      <c r="C410">
        <v>81</v>
      </c>
      <c r="D410" t="s">
        <v>16</v>
      </c>
      <c r="E410">
        <v>2</v>
      </c>
      <c r="G410" t="s">
        <v>6</v>
      </c>
      <c r="T410">
        <v>1</v>
      </c>
      <c r="U410">
        <v>2</v>
      </c>
    </row>
    <row r="411" spans="1:21" x14ac:dyDescent="0.2">
      <c r="A411">
        <v>1075</v>
      </c>
      <c r="B411" t="s">
        <v>17</v>
      </c>
      <c r="C411">
        <v>102</v>
      </c>
      <c r="D411" t="s">
        <v>18</v>
      </c>
      <c r="E411">
        <v>1</v>
      </c>
      <c r="G411" t="s">
        <v>6</v>
      </c>
      <c r="O411" t="s">
        <v>12</v>
      </c>
      <c r="T411">
        <v>2</v>
      </c>
      <c r="U411">
        <v>3</v>
      </c>
    </row>
    <row r="412" spans="1:21" x14ac:dyDescent="0.2">
      <c r="A412">
        <v>1168</v>
      </c>
      <c r="B412" t="s">
        <v>17</v>
      </c>
      <c r="C412">
        <v>88</v>
      </c>
      <c r="D412" t="s">
        <v>16</v>
      </c>
      <c r="E412">
        <v>0</v>
      </c>
      <c r="G412" t="s">
        <v>6</v>
      </c>
      <c r="T412">
        <v>1</v>
      </c>
      <c r="U412">
        <v>2</v>
      </c>
    </row>
    <row r="413" spans="1:21" x14ac:dyDescent="0.2">
      <c r="A413">
        <v>1209</v>
      </c>
      <c r="B413" t="s">
        <v>17</v>
      </c>
      <c r="C413">
        <v>73</v>
      </c>
      <c r="D413" t="s">
        <v>16</v>
      </c>
      <c r="E413">
        <v>0</v>
      </c>
      <c r="F413">
        <v>15</v>
      </c>
      <c r="G413" t="s">
        <v>6</v>
      </c>
      <c r="T413">
        <v>1</v>
      </c>
      <c r="U413">
        <v>5</v>
      </c>
    </row>
    <row r="414" spans="1:21" x14ac:dyDescent="0.2">
      <c r="A414">
        <v>1244</v>
      </c>
      <c r="B414" t="s">
        <v>17</v>
      </c>
      <c r="C414">
        <v>86</v>
      </c>
      <c r="D414" t="s">
        <v>16</v>
      </c>
      <c r="E414">
        <v>0</v>
      </c>
      <c r="F414">
        <v>15</v>
      </c>
      <c r="G414" t="s">
        <v>6</v>
      </c>
      <c r="N414" t="s">
        <v>50</v>
      </c>
      <c r="O414" t="s">
        <v>12</v>
      </c>
      <c r="R414" t="s">
        <v>55</v>
      </c>
      <c r="S414" t="s">
        <v>53</v>
      </c>
      <c r="T414">
        <v>5</v>
      </c>
      <c r="U414">
        <v>8</v>
      </c>
    </row>
    <row r="415" spans="1:21" x14ac:dyDescent="0.2">
      <c r="A415">
        <v>1345</v>
      </c>
      <c r="B415" t="s">
        <v>17</v>
      </c>
      <c r="C415">
        <v>76</v>
      </c>
      <c r="D415" t="s">
        <v>16</v>
      </c>
      <c r="E415">
        <v>2</v>
      </c>
      <c r="F415">
        <v>15</v>
      </c>
      <c r="G415" t="s">
        <v>6</v>
      </c>
      <c r="N415" t="s">
        <v>50</v>
      </c>
      <c r="T415">
        <v>2</v>
      </c>
      <c r="U415">
        <v>3</v>
      </c>
    </row>
    <row r="416" spans="1:21" x14ac:dyDescent="0.2">
      <c r="A416">
        <v>1382</v>
      </c>
      <c r="B416" t="s">
        <v>17</v>
      </c>
      <c r="C416">
        <v>88</v>
      </c>
      <c r="D416" t="s">
        <v>18</v>
      </c>
      <c r="E416">
        <v>1</v>
      </c>
      <c r="G416" t="s">
        <v>6</v>
      </c>
      <c r="N416" t="s">
        <v>50</v>
      </c>
      <c r="O416" t="s">
        <v>12</v>
      </c>
      <c r="T416">
        <v>3</v>
      </c>
      <c r="U416">
        <v>5</v>
      </c>
    </row>
    <row r="417" spans="1:21" x14ac:dyDescent="0.2">
      <c r="A417">
        <v>1389</v>
      </c>
      <c r="B417" t="s">
        <v>17</v>
      </c>
      <c r="C417">
        <v>82</v>
      </c>
      <c r="D417" t="s">
        <v>18</v>
      </c>
      <c r="E417">
        <v>1</v>
      </c>
      <c r="F417">
        <v>8</v>
      </c>
      <c r="G417" t="s">
        <v>6</v>
      </c>
      <c r="N417" t="s">
        <v>50</v>
      </c>
      <c r="T417">
        <v>2</v>
      </c>
      <c r="U417">
        <v>3</v>
      </c>
    </row>
    <row r="418" spans="1:21" x14ac:dyDescent="0.2">
      <c r="A418">
        <v>1442</v>
      </c>
      <c r="B418" t="s">
        <v>17</v>
      </c>
      <c r="C418">
        <v>87</v>
      </c>
      <c r="D418" t="s">
        <v>16</v>
      </c>
      <c r="E418">
        <v>2</v>
      </c>
      <c r="F418">
        <v>10</v>
      </c>
      <c r="G418" t="s">
        <v>6</v>
      </c>
      <c r="O418" t="s">
        <v>12</v>
      </c>
      <c r="T418">
        <v>2</v>
      </c>
      <c r="U418">
        <v>4</v>
      </c>
    </row>
    <row r="419" spans="1:21" x14ac:dyDescent="0.2">
      <c r="A419">
        <v>1577</v>
      </c>
      <c r="B419" t="s">
        <v>17</v>
      </c>
      <c r="C419">
        <v>87</v>
      </c>
      <c r="D419" t="s">
        <v>18</v>
      </c>
      <c r="E419">
        <v>1</v>
      </c>
      <c r="G419" t="s">
        <v>6</v>
      </c>
      <c r="N419" t="s">
        <v>50</v>
      </c>
      <c r="T419">
        <v>2</v>
      </c>
      <c r="U419">
        <v>4</v>
      </c>
    </row>
    <row r="420" spans="1:21" x14ac:dyDescent="0.2">
      <c r="A420">
        <v>1623</v>
      </c>
      <c r="B420" t="s">
        <v>17</v>
      </c>
      <c r="C420">
        <v>79</v>
      </c>
      <c r="D420" t="s">
        <v>18</v>
      </c>
      <c r="E420">
        <v>1</v>
      </c>
      <c r="G420" t="s">
        <v>6</v>
      </c>
      <c r="O420" t="s">
        <v>12</v>
      </c>
      <c r="R420" t="s">
        <v>55</v>
      </c>
      <c r="T420">
        <v>3</v>
      </c>
      <c r="U420">
        <v>7</v>
      </c>
    </row>
    <row r="421" spans="1:21" x14ac:dyDescent="0.2">
      <c r="A421">
        <v>1942</v>
      </c>
      <c r="B421" t="s">
        <v>17</v>
      </c>
      <c r="C421">
        <v>76</v>
      </c>
      <c r="D421" t="s">
        <v>18</v>
      </c>
      <c r="E421">
        <v>2</v>
      </c>
      <c r="F421">
        <v>17</v>
      </c>
      <c r="G421" t="s">
        <v>6</v>
      </c>
      <c r="N421" t="s">
        <v>50</v>
      </c>
      <c r="R421" t="s">
        <v>55</v>
      </c>
      <c r="T421">
        <v>3</v>
      </c>
      <c r="U421">
        <v>5</v>
      </c>
    </row>
    <row r="422" spans="1:21" x14ac:dyDescent="0.2">
      <c r="A422">
        <v>2575</v>
      </c>
      <c r="B422" t="s">
        <v>17</v>
      </c>
      <c r="C422">
        <v>55</v>
      </c>
      <c r="D422" t="s">
        <v>18</v>
      </c>
      <c r="E422">
        <v>0</v>
      </c>
      <c r="F422">
        <v>19</v>
      </c>
      <c r="G422" t="s">
        <v>6</v>
      </c>
      <c r="T422">
        <v>1</v>
      </c>
      <c r="U422">
        <v>3</v>
      </c>
    </row>
    <row r="423" spans="1:21" x14ac:dyDescent="0.2">
      <c r="A423">
        <v>2708</v>
      </c>
      <c r="B423" t="s">
        <v>17</v>
      </c>
      <c r="C423">
        <v>72</v>
      </c>
      <c r="D423" t="s">
        <v>16</v>
      </c>
      <c r="E423">
        <v>0</v>
      </c>
      <c r="G423" t="s">
        <v>6</v>
      </c>
      <c r="T423">
        <v>1</v>
      </c>
      <c r="U423">
        <v>2</v>
      </c>
    </row>
    <row r="424" spans="1:21" x14ac:dyDescent="0.2">
      <c r="A424">
        <v>2772</v>
      </c>
      <c r="B424" t="s">
        <v>17</v>
      </c>
      <c r="C424">
        <v>60</v>
      </c>
      <c r="D424" t="s">
        <v>18</v>
      </c>
      <c r="E424">
        <v>0</v>
      </c>
      <c r="F424">
        <v>10</v>
      </c>
      <c r="G424" t="s">
        <v>6</v>
      </c>
      <c r="N424" t="s">
        <v>50</v>
      </c>
      <c r="T424">
        <v>2</v>
      </c>
      <c r="U424">
        <v>2</v>
      </c>
    </row>
    <row r="425" spans="1:21" x14ac:dyDescent="0.2">
      <c r="A425">
        <v>91</v>
      </c>
      <c r="B425" t="s">
        <v>17</v>
      </c>
      <c r="C425">
        <v>75</v>
      </c>
      <c r="D425" t="s">
        <v>18</v>
      </c>
      <c r="E425">
        <v>0</v>
      </c>
      <c r="T425">
        <v>0</v>
      </c>
      <c r="U425">
        <v>2</v>
      </c>
    </row>
    <row r="426" spans="1:21" x14ac:dyDescent="0.2">
      <c r="A426">
        <v>107</v>
      </c>
      <c r="B426" t="s">
        <v>17</v>
      </c>
      <c r="C426">
        <v>82</v>
      </c>
      <c r="D426" t="s">
        <v>16</v>
      </c>
      <c r="E426">
        <v>0</v>
      </c>
      <c r="T426">
        <v>0</v>
      </c>
      <c r="U426">
        <v>1</v>
      </c>
    </row>
    <row r="427" spans="1:21" x14ac:dyDescent="0.2">
      <c r="A427">
        <v>111</v>
      </c>
      <c r="B427" t="s">
        <v>17</v>
      </c>
      <c r="C427">
        <v>99</v>
      </c>
      <c r="D427" t="s">
        <v>16</v>
      </c>
      <c r="E427">
        <v>1</v>
      </c>
      <c r="F427">
        <v>12</v>
      </c>
      <c r="O427" t="s">
        <v>12</v>
      </c>
      <c r="T427">
        <v>1</v>
      </c>
      <c r="U427">
        <v>3</v>
      </c>
    </row>
    <row r="428" spans="1:21" x14ac:dyDescent="0.2">
      <c r="A428">
        <v>116</v>
      </c>
      <c r="B428" t="s">
        <v>17</v>
      </c>
      <c r="C428">
        <v>107</v>
      </c>
      <c r="D428" t="s">
        <v>18</v>
      </c>
      <c r="E428">
        <v>0</v>
      </c>
      <c r="O428" t="s">
        <v>12</v>
      </c>
      <c r="T428">
        <v>1</v>
      </c>
      <c r="U428">
        <v>1</v>
      </c>
    </row>
    <row r="429" spans="1:21" x14ac:dyDescent="0.2">
      <c r="A429">
        <v>310</v>
      </c>
      <c r="B429" t="s">
        <v>17</v>
      </c>
      <c r="C429">
        <v>79</v>
      </c>
      <c r="D429" t="s">
        <v>16</v>
      </c>
      <c r="E429">
        <v>1</v>
      </c>
      <c r="N429" t="s">
        <v>50</v>
      </c>
      <c r="O429" t="s">
        <v>12</v>
      </c>
      <c r="T429">
        <v>2</v>
      </c>
      <c r="U429">
        <v>4</v>
      </c>
    </row>
    <row r="430" spans="1:21" x14ac:dyDescent="0.2">
      <c r="A430">
        <v>345</v>
      </c>
      <c r="B430" t="s">
        <v>17</v>
      </c>
      <c r="C430">
        <v>94</v>
      </c>
      <c r="D430" t="s">
        <v>16</v>
      </c>
      <c r="E430">
        <v>1</v>
      </c>
      <c r="S430" t="s">
        <v>53</v>
      </c>
      <c r="T430">
        <v>1</v>
      </c>
      <c r="U430">
        <v>4</v>
      </c>
    </row>
    <row r="431" spans="1:21" x14ac:dyDescent="0.2">
      <c r="A431">
        <v>361</v>
      </c>
      <c r="B431" t="s">
        <v>17</v>
      </c>
      <c r="C431">
        <v>84</v>
      </c>
      <c r="D431" t="s">
        <v>16</v>
      </c>
      <c r="E431">
        <v>1</v>
      </c>
      <c r="M431" t="s">
        <v>52</v>
      </c>
      <c r="O431" t="s">
        <v>12</v>
      </c>
      <c r="T431">
        <v>2</v>
      </c>
      <c r="U431">
        <v>6</v>
      </c>
    </row>
    <row r="432" spans="1:21" x14ac:dyDescent="0.2">
      <c r="A432">
        <v>372</v>
      </c>
      <c r="B432" t="s">
        <v>17</v>
      </c>
      <c r="C432">
        <v>81</v>
      </c>
      <c r="D432" t="s">
        <v>18</v>
      </c>
      <c r="E432">
        <v>0</v>
      </c>
      <c r="T432">
        <v>0</v>
      </c>
      <c r="U432">
        <v>0</v>
      </c>
    </row>
    <row r="433" spans="1:21" x14ac:dyDescent="0.2">
      <c r="A433">
        <v>473</v>
      </c>
      <c r="B433" t="s">
        <v>17</v>
      </c>
      <c r="C433">
        <v>96</v>
      </c>
      <c r="D433" t="s">
        <v>18</v>
      </c>
      <c r="E433">
        <v>1</v>
      </c>
      <c r="F433">
        <v>9</v>
      </c>
      <c r="N433" t="s">
        <v>50</v>
      </c>
      <c r="O433" t="s">
        <v>12</v>
      </c>
      <c r="T433">
        <v>2</v>
      </c>
      <c r="U433">
        <v>5</v>
      </c>
    </row>
    <row r="434" spans="1:21" x14ac:dyDescent="0.2">
      <c r="A434">
        <v>474</v>
      </c>
      <c r="B434" t="s">
        <v>17</v>
      </c>
      <c r="C434">
        <v>94</v>
      </c>
      <c r="D434" t="s">
        <v>18</v>
      </c>
      <c r="E434">
        <v>2</v>
      </c>
      <c r="M434" t="s">
        <v>52</v>
      </c>
      <c r="O434" t="s">
        <v>12</v>
      </c>
      <c r="T434">
        <v>2</v>
      </c>
      <c r="U434">
        <v>4</v>
      </c>
    </row>
    <row r="435" spans="1:21" x14ac:dyDescent="0.2">
      <c r="A435">
        <v>479</v>
      </c>
      <c r="B435" t="s">
        <v>17</v>
      </c>
      <c r="C435">
        <v>91</v>
      </c>
      <c r="D435" t="s">
        <v>16</v>
      </c>
      <c r="E435">
        <v>0</v>
      </c>
      <c r="M435" t="s">
        <v>52</v>
      </c>
      <c r="O435" t="s">
        <v>12</v>
      </c>
      <c r="T435">
        <v>2</v>
      </c>
      <c r="U435">
        <v>3</v>
      </c>
    </row>
    <row r="436" spans="1:21" x14ac:dyDescent="0.2">
      <c r="A436">
        <v>521</v>
      </c>
      <c r="B436" t="s">
        <v>17</v>
      </c>
      <c r="C436">
        <v>86</v>
      </c>
      <c r="D436" t="s">
        <v>18</v>
      </c>
      <c r="E436">
        <v>1</v>
      </c>
      <c r="T436">
        <v>0</v>
      </c>
      <c r="U436">
        <v>2</v>
      </c>
    </row>
    <row r="437" spans="1:21" x14ac:dyDescent="0.2">
      <c r="A437">
        <v>564</v>
      </c>
      <c r="B437" t="s">
        <v>17</v>
      </c>
      <c r="C437">
        <v>97</v>
      </c>
      <c r="D437" t="s">
        <v>16</v>
      </c>
      <c r="E437">
        <v>0</v>
      </c>
      <c r="M437" t="s">
        <v>52</v>
      </c>
      <c r="O437" t="s">
        <v>12</v>
      </c>
      <c r="T437">
        <v>2</v>
      </c>
      <c r="U437">
        <v>4</v>
      </c>
    </row>
    <row r="438" spans="1:21" x14ac:dyDescent="0.2">
      <c r="A438">
        <v>567</v>
      </c>
      <c r="B438" t="s">
        <v>17</v>
      </c>
      <c r="C438">
        <v>77</v>
      </c>
      <c r="D438" t="s">
        <v>18</v>
      </c>
      <c r="E438">
        <v>0</v>
      </c>
      <c r="T438">
        <v>0</v>
      </c>
      <c r="U438">
        <v>0</v>
      </c>
    </row>
    <row r="439" spans="1:21" x14ac:dyDescent="0.2">
      <c r="A439">
        <v>591</v>
      </c>
      <c r="B439" t="s">
        <v>17</v>
      </c>
      <c r="C439">
        <v>84</v>
      </c>
      <c r="D439" t="s">
        <v>18</v>
      </c>
      <c r="E439">
        <v>0</v>
      </c>
      <c r="T439">
        <v>0</v>
      </c>
      <c r="U439">
        <v>1</v>
      </c>
    </row>
    <row r="440" spans="1:21" x14ac:dyDescent="0.2">
      <c r="A440">
        <v>665</v>
      </c>
      <c r="B440" t="s">
        <v>17</v>
      </c>
      <c r="C440">
        <v>89</v>
      </c>
      <c r="D440" t="s">
        <v>18</v>
      </c>
      <c r="E440">
        <v>2</v>
      </c>
      <c r="T440">
        <v>0</v>
      </c>
      <c r="U440">
        <v>1</v>
      </c>
    </row>
    <row r="441" spans="1:21" x14ac:dyDescent="0.2">
      <c r="A441">
        <v>701</v>
      </c>
      <c r="B441" t="s">
        <v>17</v>
      </c>
      <c r="C441">
        <v>92</v>
      </c>
      <c r="D441" t="s">
        <v>16</v>
      </c>
      <c r="E441">
        <v>0</v>
      </c>
      <c r="T441">
        <v>0</v>
      </c>
      <c r="U441">
        <v>2</v>
      </c>
    </row>
    <row r="442" spans="1:21" x14ac:dyDescent="0.2">
      <c r="A442">
        <v>731</v>
      </c>
      <c r="B442" t="s">
        <v>17</v>
      </c>
      <c r="C442">
        <v>98</v>
      </c>
      <c r="D442" t="s">
        <v>16</v>
      </c>
      <c r="E442">
        <v>1</v>
      </c>
      <c r="T442">
        <v>0</v>
      </c>
      <c r="U442">
        <v>0</v>
      </c>
    </row>
    <row r="443" spans="1:21" x14ac:dyDescent="0.2">
      <c r="A443">
        <v>747</v>
      </c>
      <c r="B443" t="s">
        <v>17</v>
      </c>
      <c r="C443">
        <v>103</v>
      </c>
      <c r="D443" t="s">
        <v>18</v>
      </c>
      <c r="E443">
        <v>0</v>
      </c>
      <c r="F443">
        <v>18</v>
      </c>
      <c r="T443">
        <v>0</v>
      </c>
      <c r="U443">
        <v>6</v>
      </c>
    </row>
    <row r="444" spans="1:21" x14ac:dyDescent="0.2">
      <c r="A444">
        <v>751</v>
      </c>
      <c r="B444" t="s">
        <v>17</v>
      </c>
      <c r="C444">
        <v>92</v>
      </c>
      <c r="D444" t="s">
        <v>18</v>
      </c>
      <c r="E444">
        <v>1</v>
      </c>
      <c r="R444" t="s">
        <v>55</v>
      </c>
      <c r="T444">
        <v>1</v>
      </c>
      <c r="U444">
        <v>2</v>
      </c>
    </row>
    <row r="445" spans="1:21" x14ac:dyDescent="0.2">
      <c r="A445">
        <v>893</v>
      </c>
      <c r="B445" t="s">
        <v>17</v>
      </c>
      <c r="C445">
        <v>100</v>
      </c>
      <c r="D445" t="s">
        <v>18</v>
      </c>
      <c r="E445">
        <v>0</v>
      </c>
      <c r="T445">
        <v>0</v>
      </c>
      <c r="U445">
        <v>0</v>
      </c>
    </row>
    <row r="446" spans="1:21" x14ac:dyDescent="0.2">
      <c r="A446">
        <v>895</v>
      </c>
      <c r="B446" t="s">
        <v>17</v>
      </c>
      <c r="C446">
        <v>87</v>
      </c>
      <c r="D446" t="s">
        <v>16</v>
      </c>
      <c r="E446">
        <v>0</v>
      </c>
      <c r="T446">
        <v>0</v>
      </c>
      <c r="U446">
        <v>0</v>
      </c>
    </row>
    <row r="447" spans="1:21" x14ac:dyDescent="0.2">
      <c r="A447">
        <v>914</v>
      </c>
      <c r="B447" t="s">
        <v>17</v>
      </c>
      <c r="C447">
        <v>86</v>
      </c>
      <c r="D447" t="s">
        <v>16</v>
      </c>
      <c r="E447">
        <v>0</v>
      </c>
      <c r="T447">
        <v>0</v>
      </c>
      <c r="U447">
        <v>2</v>
      </c>
    </row>
    <row r="448" spans="1:21" x14ac:dyDescent="0.2">
      <c r="A448">
        <v>922</v>
      </c>
      <c r="B448" t="s">
        <v>17</v>
      </c>
      <c r="C448">
        <v>99</v>
      </c>
      <c r="D448" t="s">
        <v>18</v>
      </c>
      <c r="E448">
        <v>1</v>
      </c>
      <c r="T448">
        <v>0</v>
      </c>
      <c r="U448">
        <v>0</v>
      </c>
    </row>
    <row r="449" spans="1:21" x14ac:dyDescent="0.2">
      <c r="A449">
        <v>936</v>
      </c>
      <c r="B449" t="s">
        <v>17</v>
      </c>
      <c r="C449">
        <v>96</v>
      </c>
      <c r="D449" t="s">
        <v>18</v>
      </c>
      <c r="E449">
        <v>2</v>
      </c>
      <c r="M449" t="s">
        <v>52</v>
      </c>
      <c r="N449" t="s">
        <v>50</v>
      </c>
      <c r="O449" t="s">
        <v>12</v>
      </c>
      <c r="P449" t="s">
        <v>51</v>
      </c>
      <c r="T449">
        <v>4</v>
      </c>
      <c r="U449">
        <v>10</v>
      </c>
    </row>
    <row r="450" spans="1:21" x14ac:dyDescent="0.2">
      <c r="A450">
        <v>955</v>
      </c>
      <c r="B450" t="s">
        <v>17</v>
      </c>
      <c r="C450">
        <v>98</v>
      </c>
      <c r="D450" t="s">
        <v>18</v>
      </c>
      <c r="E450">
        <v>1</v>
      </c>
      <c r="T450">
        <v>0</v>
      </c>
      <c r="U450">
        <v>2</v>
      </c>
    </row>
    <row r="451" spans="1:21" x14ac:dyDescent="0.2">
      <c r="A451">
        <v>969</v>
      </c>
      <c r="B451" t="s">
        <v>17</v>
      </c>
      <c r="C451">
        <v>107</v>
      </c>
      <c r="D451" t="s">
        <v>18</v>
      </c>
      <c r="E451">
        <v>0</v>
      </c>
      <c r="T451">
        <v>0</v>
      </c>
      <c r="U451">
        <v>1</v>
      </c>
    </row>
    <row r="452" spans="1:21" x14ac:dyDescent="0.2">
      <c r="A452">
        <v>970</v>
      </c>
      <c r="B452" t="s">
        <v>17</v>
      </c>
      <c r="C452">
        <v>92</v>
      </c>
      <c r="D452" t="s">
        <v>16</v>
      </c>
      <c r="E452">
        <v>1</v>
      </c>
      <c r="T452">
        <v>0</v>
      </c>
      <c r="U452">
        <v>0</v>
      </c>
    </row>
    <row r="453" spans="1:21" x14ac:dyDescent="0.2">
      <c r="A453">
        <v>987</v>
      </c>
      <c r="B453" t="s">
        <v>17</v>
      </c>
      <c r="C453">
        <v>74</v>
      </c>
      <c r="D453" t="s">
        <v>18</v>
      </c>
      <c r="E453">
        <v>1</v>
      </c>
      <c r="O453" t="s">
        <v>12</v>
      </c>
      <c r="T453">
        <v>1</v>
      </c>
      <c r="U453">
        <v>5</v>
      </c>
    </row>
    <row r="454" spans="1:21" x14ac:dyDescent="0.2">
      <c r="A454">
        <v>995</v>
      </c>
      <c r="B454" t="s">
        <v>17</v>
      </c>
      <c r="C454">
        <v>92</v>
      </c>
      <c r="D454" t="s">
        <v>18</v>
      </c>
      <c r="E454">
        <v>1</v>
      </c>
      <c r="T454">
        <v>0</v>
      </c>
      <c r="U454">
        <v>1</v>
      </c>
    </row>
    <row r="455" spans="1:21" x14ac:dyDescent="0.2">
      <c r="A455">
        <v>996</v>
      </c>
      <c r="B455" t="s">
        <v>17</v>
      </c>
      <c r="C455">
        <v>101</v>
      </c>
      <c r="D455" t="s">
        <v>16</v>
      </c>
      <c r="E455">
        <v>1</v>
      </c>
      <c r="M455" t="s">
        <v>52</v>
      </c>
      <c r="T455">
        <v>1</v>
      </c>
      <c r="U455">
        <v>2</v>
      </c>
    </row>
    <row r="456" spans="1:21" x14ac:dyDescent="0.2">
      <c r="A456">
        <v>997</v>
      </c>
      <c r="B456" t="s">
        <v>17</v>
      </c>
      <c r="C456">
        <v>96</v>
      </c>
      <c r="D456" t="s">
        <v>18</v>
      </c>
      <c r="E456">
        <v>0</v>
      </c>
      <c r="O456" t="s">
        <v>12</v>
      </c>
      <c r="T456">
        <v>1</v>
      </c>
      <c r="U456">
        <v>3</v>
      </c>
    </row>
    <row r="457" spans="1:21" x14ac:dyDescent="0.2">
      <c r="A457">
        <v>1023</v>
      </c>
      <c r="B457" t="s">
        <v>17</v>
      </c>
      <c r="C457">
        <v>100</v>
      </c>
      <c r="D457" t="s">
        <v>18</v>
      </c>
      <c r="E457">
        <v>1</v>
      </c>
      <c r="T457">
        <v>0</v>
      </c>
      <c r="U457">
        <v>2</v>
      </c>
    </row>
    <row r="458" spans="1:21" x14ac:dyDescent="0.2">
      <c r="A458">
        <v>1039</v>
      </c>
      <c r="B458" t="s">
        <v>17</v>
      </c>
      <c r="C458">
        <v>108</v>
      </c>
      <c r="D458" t="s">
        <v>18</v>
      </c>
      <c r="E458">
        <v>0</v>
      </c>
      <c r="T458">
        <v>0</v>
      </c>
      <c r="U458">
        <v>0</v>
      </c>
    </row>
    <row r="459" spans="1:21" x14ac:dyDescent="0.2">
      <c r="A459">
        <v>1053</v>
      </c>
      <c r="B459" t="s">
        <v>17</v>
      </c>
      <c r="C459">
        <v>100</v>
      </c>
      <c r="D459" t="s">
        <v>18</v>
      </c>
      <c r="E459">
        <v>1</v>
      </c>
      <c r="T459">
        <v>0</v>
      </c>
      <c r="U459">
        <v>0</v>
      </c>
    </row>
    <row r="460" spans="1:21" x14ac:dyDescent="0.2">
      <c r="A460">
        <v>1056</v>
      </c>
      <c r="B460" t="s">
        <v>17</v>
      </c>
      <c r="C460">
        <v>81</v>
      </c>
      <c r="D460" t="s">
        <v>18</v>
      </c>
      <c r="E460">
        <v>1</v>
      </c>
      <c r="F460">
        <v>17</v>
      </c>
      <c r="N460" t="s">
        <v>50</v>
      </c>
      <c r="T460">
        <v>1</v>
      </c>
      <c r="U460">
        <v>3</v>
      </c>
    </row>
    <row r="461" spans="1:21" x14ac:dyDescent="0.2">
      <c r="A461">
        <v>1060</v>
      </c>
      <c r="B461" t="s">
        <v>17</v>
      </c>
      <c r="C461">
        <v>97</v>
      </c>
      <c r="D461" t="s">
        <v>16</v>
      </c>
      <c r="E461">
        <v>2</v>
      </c>
      <c r="T461">
        <v>0</v>
      </c>
      <c r="U461">
        <v>3</v>
      </c>
    </row>
    <row r="462" spans="1:21" x14ac:dyDescent="0.2">
      <c r="A462">
        <v>1063</v>
      </c>
      <c r="B462" t="s">
        <v>17</v>
      </c>
      <c r="C462">
        <v>92</v>
      </c>
      <c r="D462" t="s">
        <v>16</v>
      </c>
      <c r="E462">
        <v>1</v>
      </c>
      <c r="P462" t="s">
        <v>51</v>
      </c>
      <c r="T462">
        <v>1</v>
      </c>
      <c r="U462">
        <v>4</v>
      </c>
    </row>
    <row r="463" spans="1:21" x14ac:dyDescent="0.2">
      <c r="A463">
        <v>1088</v>
      </c>
      <c r="B463" t="s">
        <v>17</v>
      </c>
      <c r="C463">
        <v>94</v>
      </c>
      <c r="D463" t="s">
        <v>16</v>
      </c>
      <c r="E463">
        <v>1</v>
      </c>
      <c r="T463">
        <v>0</v>
      </c>
      <c r="U463">
        <v>2</v>
      </c>
    </row>
    <row r="464" spans="1:21" x14ac:dyDescent="0.2">
      <c r="A464">
        <v>1091</v>
      </c>
      <c r="B464" t="s">
        <v>17</v>
      </c>
      <c r="C464">
        <v>84</v>
      </c>
      <c r="D464" t="s">
        <v>18</v>
      </c>
      <c r="E464">
        <v>0</v>
      </c>
      <c r="O464" t="s">
        <v>12</v>
      </c>
      <c r="T464">
        <v>1</v>
      </c>
      <c r="U464">
        <v>2</v>
      </c>
    </row>
    <row r="465" spans="1:21" x14ac:dyDescent="0.2">
      <c r="A465">
        <v>1102</v>
      </c>
      <c r="B465" t="s">
        <v>17</v>
      </c>
      <c r="C465">
        <v>85</v>
      </c>
      <c r="D465" t="s">
        <v>16</v>
      </c>
      <c r="E465">
        <v>1</v>
      </c>
      <c r="T465">
        <v>0</v>
      </c>
      <c r="U465">
        <v>2</v>
      </c>
    </row>
    <row r="466" spans="1:21" x14ac:dyDescent="0.2">
      <c r="A466">
        <v>1103</v>
      </c>
      <c r="B466" t="s">
        <v>17</v>
      </c>
      <c r="C466">
        <v>74</v>
      </c>
      <c r="D466" t="s">
        <v>18</v>
      </c>
      <c r="E466">
        <v>1</v>
      </c>
      <c r="T466">
        <v>0</v>
      </c>
      <c r="U466">
        <v>1</v>
      </c>
    </row>
    <row r="467" spans="1:21" x14ac:dyDescent="0.2">
      <c r="A467">
        <v>1105</v>
      </c>
      <c r="B467" t="s">
        <v>17</v>
      </c>
      <c r="C467">
        <v>96</v>
      </c>
      <c r="D467" t="s">
        <v>16</v>
      </c>
      <c r="E467">
        <v>0</v>
      </c>
      <c r="T467">
        <v>0</v>
      </c>
      <c r="U467">
        <v>0</v>
      </c>
    </row>
    <row r="468" spans="1:21" x14ac:dyDescent="0.2">
      <c r="A468">
        <v>1113</v>
      </c>
      <c r="B468" t="s">
        <v>17</v>
      </c>
      <c r="C468">
        <v>100</v>
      </c>
      <c r="D468" t="s">
        <v>18</v>
      </c>
      <c r="E468">
        <v>1</v>
      </c>
      <c r="T468">
        <v>0</v>
      </c>
      <c r="U468">
        <v>0</v>
      </c>
    </row>
    <row r="469" spans="1:21" x14ac:dyDescent="0.2">
      <c r="A469">
        <v>1122</v>
      </c>
      <c r="B469" t="s">
        <v>17</v>
      </c>
      <c r="C469">
        <v>74</v>
      </c>
      <c r="D469" t="s">
        <v>16</v>
      </c>
      <c r="E469">
        <v>2</v>
      </c>
      <c r="T469">
        <v>0</v>
      </c>
      <c r="U469">
        <v>0</v>
      </c>
    </row>
    <row r="470" spans="1:21" x14ac:dyDescent="0.2">
      <c r="A470">
        <v>1123</v>
      </c>
      <c r="B470" t="s">
        <v>17</v>
      </c>
      <c r="C470">
        <v>102</v>
      </c>
      <c r="D470" t="s">
        <v>18</v>
      </c>
      <c r="E470">
        <v>0</v>
      </c>
      <c r="M470" t="s">
        <v>52</v>
      </c>
      <c r="O470" t="s">
        <v>12</v>
      </c>
      <c r="T470">
        <v>2</v>
      </c>
      <c r="U470">
        <v>4</v>
      </c>
    </row>
    <row r="471" spans="1:21" x14ac:dyDescent="0.2">
      <c r="A471">
        <v>1128</v>
      </c>
      <c r="B471" t="s">
        <v>17</v>
      </c>
      <c r="C471">
        <v>92</v>
      </c>
      <c r="D471" t="s">
        <v>16</v>
      </c>
      <c r="E471">
        <v>1</v>
      </c>
      <c r="T471">
        <v>0</v>
      </c>
      <c r="U471">
        <v>1</v>
      </c>
    </row>
    <row r="472" spans="1:21" x14ac:dyDescent="0.2">
      <c r="A472">
        <v>1132</v>
      </c>
      <c r="B472" t="s">
        <v>17</v>
      </c>
      <c r="C472">
        <v>101</v>
      </c>
      <c r="D472" t="s">
        <v>18</v>
      </c>
      <c r="E472">
        <v>1</v>
      </c>
      <c r="T472">
        <v>0</v>
      </c>
      <c r="U472">
        <v>0</v>
      </c>
    </row>
    <row r="473" spans="1:21" x14ac:dyDescent="0.2">
      <c r="A473">
        <v>1138</v>
      </c>
      <c r="B473" t="s">
        <v>17</v>
      </c>
      <c r="C473">
        <v>101</v>
      </c>
      <c r="D473" t="s">
        <v>16</v>
      </c>
      <c r="E473">
        <v>1</v>
      </c>
      <c r="O473" t="s">
        <v>12</v>
      </c>
      <c r="T473">
        <v>1</v>
      </c>
      <c r="U473">
        <v>1</v>
      </c>
    </row>
    <row r="474" spans="1:21" x14ac:dyDescent="0.2">
      <c r="A474">
        <v>1158</v>
      </c>
      <c r="B474" t="s">
        <v>17</v>
      </c>
      <c r="C474">
        <v>76</v>
      </c>
      <c r="D474" t="s">
        <v>18</v>
      </c>
      <c r="E474">
        <v>0</v>
      </c>
      <c r="T474">
        <v>0</v>
      </c>
      <c r="U474">
        <v>1</v>
      </c>
    </row>
    <row r="475" spans="1:21" x14ac:dyDescent="0.2">
      <c r="A475">
        <v>1160</v>
      </c>
      <c r="B475" t="s">
        <v>17</v>
      </c>
      <c r="C475">
        <v>95</v>
      </c>
      <c r="D475" t="s">
        <v>16</v>
      </c>
      <c r="E475">
        <v>0</v>
      </c>
      <c r="F475">
        <v>15</v>
      </c>
      <c r="T475">
        <v>0</v>
      </c>
      <c r="U475">
        <v>1</v>
      </c>
    </row>
    <row r="476" spans="1:21" x14ac:dyDescent="0.2">
      <c r="A476">
        <v>1162</v>
      </c>
      <c r="B476" t="s">
        <v>17</v>
      </c>
      <c r="C476">
        <v>100</v>
      </c>
      <c r="D476" t="s">
        <v>18</v>
      </c>
      <c r="E476">
        <v>0</v>
      </c>
      <c r="T476">
        <v>0</v>
      </c>
      <c r="U476">
        <v>1</v>
      </c>
    </row>
    <row r="477" spans="1:21" x14ac:dyDescent="0.2">
      <c r="A477">
        <v>1211</v>
      </c>
      <c r="B477" t="s">
        <v>17</v>
      </c>
      <c r="C477">
        <v>73</v>
      </c>
      <c r="D477" t="s">
        <v>18</v>
      </c>
      <c r="E477">
        <v>2</v>
      </c>
      <c r="F477">
        <v>16</v>
      </c>
      <c r="N477" t="s">
        <v>50</v>
      </c>
      <c r="T477">
        <v>1</v>
      </c>
      <c r="U477">
        <v>3</v>
      </c>
    </row>
    <row r="478" spans="1:21" x14ac:dyDescent="0.2">
      <c r="A478">
        <v>1254</v>
      </c>
      <c r="B478" t="s">
        <v>17</v>
      </c>
      <c r="C478">
        <v>95</v>
      </c>
      <c r="D478" t="s">
        <v>18</v>
      </c>
      <c r="E478">
        <v>2</v>
      </c>
      <c r="F478">
        <v>14</v>
      </c>
      <c r="O478" t="s">
        <v>12</v>
      </c>
      <c r="S478" t="s">
        <v>53</v>
      </c>
      <c r="T478">
        <v>2</v>
      </c>
      <c r="U478">
        <v>5</v>
      </c>
    </row>
    <row r="479" spans="1:21" x14ac:dyDescent="0.2">
      <c r="A479">
        <v>1261</v>
      </c>
      <c r="B479" t="s">
        <v>17</v>
      </c>
      <c r="C479">
        <v>78</v>
      </c>
      <c r="D479" t="s">
        <v>18</v>
      </c>
      <c r="E479">
        <v>1</v>
      </c>
      <c r="F479">
        <v>12</v>
      </c>
      <c r="R479" t="s">
        <v>55</v>
      </c>
      <c r="T479">
        <v>1</v>
      </c>
      <c r="U479">
        <v>3</v>
      </c>
    </row>
    <row r="480" spans="1:21" x14ac:dyDescent="0.2">
      <c r="A480">
        <v>1264</v>
      </c>
      <c r="B480" t="s">
        <v>17</v>
      </c>
      <c r="C480">
        <v>88</v>
      </c>
      <c r="D480" t="s">
        <v>16</v>
      </c>
      <c r="E480">
        <v>1</v>
      </c>
      <c r="F480">
        <v>9</v>
      </c>
      <c r="N480" t="s">
        <v>50</v>
      </c>
      <c r="T480">
        <v>1</v>
      </c>
      <c r="U480">
        <v>5</v>
      </c>
    </row>
    <row r="481" spans="1:21" x14ac:dyDescent="0.2">
      <c r="A481">
        <v>1315</v>
      </c>
      <c r="B481" t="s">
        <v>17</v>
      </c>
      <c r="C481">
        <v>83</v>
      </c>
      <c r="D481" t="s">
        <v>16</v>
      </c>
      <c r="E481">
        <v>1</v>
      </c>
      <c r="F481">
        <v>9</v>
      </c>
      <c r="L481" t="s">
        <v>11</v>
      </c>
      <c r="T481">
        <v>1</v>
      </c>
      <c r="U481">
        <v>4</v>
      </c>
    </row>
    <row r="482" spans="1:21" x14ac:dyDescent="0.2">
      <c r="A482">
        <v>1316</v>
      </c>
      <c r="B482" t="s">
        <v>17</v>
      </c>
      <c r="C482">
        <v>68</v>
      </c>
      <c r="D482" t="s">
        <v>18</v>
      </c>
      <c r="E482">
        <v>0</v>
      </c>
      <c r="F482">
        <v>15</v>
      </c>
      <c r="R482" t="s">
        <v>55</v>
      </c>
      <c r="T482">
        <v>1</v>
      </c>
      <c r="U482">
        <v>3</v>
      </c>
    </row>
    <row r="483" spans="1:21" x14ac:dyDescent="0.2">
      <c r="A483">
        <v>1368</v>
      </c>
      <c r="B483" t="s">
        <v>17</v>
      </c>
      <c r="C483">
        <v>93</v>
      </c>
      <c r="D483" t="s">
        <v>18</v>
      </c>
      <c r="E483">
        <v>0</v>
      </c>
      <c r="N483" t="s">
        <v>50</v>
      </c>
      <c r="O483" t="s">
        <v>12</v>
      </c>
      <c r="R483" t="s">
        <v>55</v>
      </c>
      <c r="T483">
        <v>3</v>
      </c>
      <c r="U483">
        <v>5</v>
      </c>
    </row>
    <row r="484" spans="1:21" x14ac:dyDescent="0.2">
      <c r="A484">
        <v>1393</v>
      </c>
      <c r="B484" t="s">
        <v>17</v>
      </c>
      <c r="C484">
        <v>84</v>
      </c>
      <c r="D484" t="s">
        <v>16</v>
      </c>
      <c r="E484">
        <v>1</v>
      </c>
      <c r="F484">
        <v>16</v>
      </c>
      <c r="O484" t="s">
        <v>12</v>
      </c>
      <c r="S484" t="s">
        <v>53</v>
      </c>
      <c r="T484">
        <v>2</v>
      </c>
      <c r="U484">
        <v>4</v>
      </c>
    </row>
    <row r="485" spans="1:21" x14ac:dyDescent="0.2">
      <c r="A485">
        <v>1400</v>
      </c>
      <c r="B485" t="s">
        <v>17</v>
      </c>
      <c r="C485">
        <v>88</v>
      </c>
      <c r="D485" t="s">
        <v>18</v>
      </c>
      <c r="E485">
        <v>1</v>
      </c>
      <c r="N485" t="s">
        <v>50</v>
      </c>
      <c r="T485">
        <v>1</v>
      </c>
      <c r="U485">
        <v>3</v>
      </c>
    </row>
    <row r="486" spans="1:21" x14ac:dyDescent="0.2">
      <c r="A486">
        <v>1407</v>
      </c>
      <c r="B486" t="s">
        <v>17</v>
      </c>
      <c r="C486">
        <v>89</v>
      </c>
      <c r="D486" t="s">
        <v>16</v>
      </c>
      <c r="E486">
        <v>2</v>
      </c>
      <c r="F486">
        <v>10</v>
      </c>
      <c r="O486" t="s">
        <v>12</v>
      </c>
      <c r="T486">
        <v>1</v>
      </c>
      <c r="U486">
        <v>1</v>
      </c>
    </row>
    <row r="487" spans="1:21" x14ac:dyDescent="0.2">
      <c r="A487">
        <v>1429</v>
      </c>
      <c r="B487" t="s">
        <v>17</v>
      </c>
      <c r="C487">
        <v>77</v>
      </c>
      <c r="D487" t="s">
        <v>18</v>
      </c>
      <c r="E487">
        <v>2</v>
      </c>
      <c r="N487" t="s">
        <v>50</v>
      </c>
      <c r="O487" t="s">
        <v>12</v>
      </c>
      <c r="T487">
        <v>2</v>
      </c>
      <c r="U487">
        <v>3</v>
      </c>
    </row>
    <row r="488" spans="1:21" x14ac:dyDescent="0.2">
      <c r="A488">
        <v>1470</v>
      </c>
      <c r="B488" t="s">
        <v>17</v>
      </c>
      <c r="C488">
        <v>82</v>
      </c>
      <c r="D488" t="s">
        <v>18</v>
      </c>
      <c r="E488">
        <v>1</v>
      </c>
      <c r="T488">
        <v>0</v>
      </c>
      <c r="U488">
        <v>1</v>
      </c>
    </row>
    <row r="489" spans="1:21" x14ac:dyDescent="0.2">
      <c r="A489">
        <v>1484</v>
      </c>
      <c r="B489" t="s">
        <v>17</v>
      </c>
      <c r="C489">
        <v>72</v>
      </c>
      <c r="D489" t="s">
        <v>16</v>
      </c>
      <c r="E489">
        <v>0</v>
      </c>
      <c r="T489">
        <v>0</v>
      </c>
      <c r="U489">
        <v>1</v>
      </c>
    </row>
    <row r="490" spans="1:21" x14ac:dyDescent="0.2">
      <c r="A490">
        <v>1513</v>
      </c>
      <c r="B490" t="s">
        <v>17</v>
      </c>
      <c r="C490">
        <v>76</v>
      </c>
      <c r="D490" t="s">
        <v>18</v>
      </c>
      <c r="E490">
        <v>1</v>
      </c>
      <c r="F490">
        <v>10</v>
      </c>
      <c r="T490">
        <v>0</v>
      </c>
      <c r="U490">
        <v>1</v>
      </c>
    </row>
    <row r="491" spans="1:21" x14ac:dyDescent="0.2">
      <c r="A491">
        <v>1538</v>
      </c>
      <c r="B491" t="s">
        <v>17</v>
      </c>
      <c r="C491">
        <v>87</v>
      </c>
      <c r="D491" t="s">
        <v>16</v>
      </c>
      <c r="E491">
        <v>1</v>
      </c>
      <c r="O491" t="s">
        <v>12</v>
      </c>
      <c r="T491">
        <v>1</v>
      </c>
      <c r="U491">
        <v>4</v>
      </c>
    </row>
    <row r="492" spans="1:21" x14ac:dyDescent="0.2">
      <c r="A492">
        <v>1542</v>
      </c>
      <c r="B492" t="s">
        <v>17</v>
      </c>
      <c r="C492">
        <v>84</v>
      </c>
      <c r="D492" t="s">
        <v>16</v>
      </c>
      <c r="E492">
        <v>0</v>
      </c>
      <c r="F492">
        <v>12</v>
      </c>
      <c r="N492" t="s">
        <v>50</v>
      </c>
      <c r="O492" t="s">
        <v>12</v>
      </c>
      <c r="T492">
        <v>2</v>
      </c>
      <c r="U492">
        <v>3</v>
      </c>
    </row>
    <row r="493" spans="1:21" x14ac:dyDescent="0.2">
      <c r="A493">
        <v>1547</v>
      </c>
      <c r="B493" t="s">
        <v>17</v>
      </c>
      <c r="C493">
        <v>82</v>
      </c>
      <c r="D493" t="s">
        <v>16</v>
      </c>
      <c r="E493">
        <v>0</v>
      </c>
      <c r="O493" t="s">
        <v>12</v>
      </c>
      <c r="R493" t="s">
        <v>55</v>
      </c>
      <c r="T493">
        <v>2</v>
      </c>
      <c r="U493">
        <v>4</v>
      </c>
    </row>
    <row r="494" spans="1:21" x14ac:dyDescent="0.2">
      <c r="A494">
        <v>1549</v>
      </c>
      <c r="B494" t="s">
        <v>17</v>
      </c>
      <c r="C494">
        <v>80</v>
      </c>
      <c r="D494" t="s">
        <v>18</v>
      </c>
      <c r="E494">
        <v>1</v>
      </c>
      <c r="F494">
        <v>15</v>
      </c>
      <c r="T494">
        <v>0</v>
      </c>
      <c r="U494">
        <v>4</v>
      </c>
    </row>
    <row r="495" spans="1:21" x14ac:dyDescent="0.2">
      <c r="A495">
        <v>1552</v>
      </c>
      <c r="B495" t="s">
        <v>17</v>
      </c>
      <c r="C495">
        <v>90</v>
      </c>
      <c r="D495" t="s">
        <v>18</v>
      </c>
      <c r="E495">
        <v>1</v>
      </c>
      <c r="T495">
        <v>0</v>
      </c>
      <c r="U495">
        <v>3</v>
      </c>
    </row>
    <row r="496" spans="1:21" x14ac:dyDescent="0.2">
      <c r="A496">
        <v>1572</v>
      </c>
      <c r="B496" t="s">
        <v>17</v>
      </c>
      <c r="C496">
        <v>94</v>
      </c>
      <c r="D496" t="s">
        <v>16</v>
      </c>
      <c r="E496">
        <v>1</v>
      </c>
      <c r="T496">
        <v>0</v>
      </c>
      <c r="U496">
        <v>1</v>
      </c>
    </row>
    <row r="497" spans="1:21" x14ac:dyDescent="0.2">
      <c r="A497">
        <v>1575</v>
      </c>
      <c r="B497" t="s">
        <v>17</v>
      </c>
      <c r="C497">
        <v>87</v>
      </c>
      <c r="D497" t="s">
        <v>16</v>
      </c>
      <c r="E497">
        <v>0</v>
      </c>
      <c r="O497" t="s">
        <v>12</v>
      </c>
      <c r="T497">
        <v>1</v>
      </c>
      <c r="U497">
        <v>2</v>
      </c>
    </row>
    <row r="498" spans="1:21" x14ac:dyDescent="0.2">
      <c r="A498">
        <v>1586</v>
      </c>
      <c r="B498" t="s">
        <v>17</v>
      </c>
      <c r="C498">
        <v>80</v>
      </c>
      <c r="D498" t="s">
        <v>18</v>
      </c>
      <c r="E498">
        <v>1</v>
      </c>
      <c r="R498" t="s">
        <v>55</v>
      </c>
      <c r="T498">
        <v>1</v>
      </c>
      <c r="U498">
        <v>4</v>
      </c>
    </row>
    <row r="499" spans="1:21" x14ac:dyDescent="0.2">
      <c r="A499">
        <v>1611</v>
      </c>
      <c r="B499" t="s">
        <v>17</v>
      </c>
      <c r="C499">
        <v>81</v>
      </c>
      <c r="D499" t="s">
        <v>18</v>
      </c>
      <c r="E499">
        <v>1</v>
      </c>
      <c r="F499">
        <v>10</v>
      </c>
      <c r="N499" t="s">
        <v>50</v>
      </c>
      <c r="O499" t="s">
        <v>12</v>
      </c>
      <c r="T499">
        <v>2</v>
      </c>
      <c r="U499">
        <v>3</v>
      </c>
    </row>
    <row r="500" spans="1:21" x14ac:dyDescent="0.2">
      <c r="A500">
        <v>1613</v>
      </c>
      <c r="B500" t="s">
        <v>17</v>
      </c>
      <c r="C500">
        <v>83</v>
      </c>
      <c r="D500" t="s">
        <v>16</v>
      </c>
      <c r="E500">
        <v>0</v>
      </c>
      <c r="P500" t="s">
        <v>51</v>
      </c>
      <c r="T500">
        <v>1</v>
      </c>
      <c r="U500">
        <v>2</v>
      </c>
    </row>
    <row r="501" spans="1:21" x14ac:dyDescent="0.2">
      <c r="A501">
        <v>1619</v>
      </c>
      <c r="B501" t="s">
        <v>17</v>
      </c>
      <c r="C501">
        <v>86</v>
      </c>
      <c r="D501" t="s">
        <v>18</v>
      </c>
      <c r="E501">
        <v>0</v>
      </c>
      <c r="F501">
        <v>10</v>
      </c>
      <c r="M501" t="s">
        <v>52</v>
      </c>
      <c r="T501">
        <v>1</v>
      </c>
      <c r="U501">
        <v>2</v>
      </c>
    </row>
    <row r="502" spans="1:21" x14ac:dyDescent="0.2">
      <c r="A502">
        <v>1620</v>
      </c>
      <c r="B502" t="s">
        <v>17</v>
      </c>
      <c r="C502">
        <v>81</v>
      </c>
      <c r="D502" t="s">
        <v>18</v>
      </c>
      <c r="E502">
        <v>1</v>
      </c>
      <c r="F502">
        <v>12</v>
      </c>
      <c r="O502" t="s">
        <v>12</v>
      </c>
      <c r="T502">
        <v>1</v>
      </c>
      <c r="U502">
        <v>2</v>
      </c>
    </row>
    <row r="503" spans="1:21" x14ac:dyDescent="0.2">
      <c r="A503">
        <v>1642</v>
      </c>
      <c r="B503" t="s">
        <v>17</v>
      </c>
      <c r="C503">
        <v>99</v>
      </c>
      <c r="D503" t="s">
        <v>16</v>
      </c>
      <c r="E503">
        <v>0</v>
      </c>
      <c r="F503">
        <v>13</v>
      </c>
      <c r="N503" t="s">
        <v>50</v>
      </c>
      <c r="T503">
        <v>1</v>
      </c>
      <c r="U503">
        <v>3</v>
      </c>
    </row>
    <row r="504" spans="1:21" x14ac:dyDescent="0.2">
      <c r="A504">
        <v>1644</v>
      </c>
      <c r="B504" t="s">
        <v>17</v>
      </c>
      <c r="C504">
        <v>91</v>
      </c>
      <c r="D504" t="s">
        <v>16</v>
      </c>
      <c r="E504">
        <v>1</v>
      </c>
      <c r="F504">
        <v>16</v>
      </c>
      <c r="O504" t="s">
        <v>12</v>
      </c>
      <c r="T504">
        <v>1</v>
      </c>
      <c r="U504">
        <v>4</v>
      </c>
    </row>
    <row r="505" spans="1:21" x14ac:dyDescent="0.2">
      <c r="A505">
        <v>1645</v>
      </c>
      <c r="B505" t="s">
        <v>17</v>
      </c>
      <c r="C505">
        <v>90</v>
      </c>
      <c r="D505" t="s">
        <v>16</v>
      </c>
      <c r="E505">
        <v>1</v>
      </c>
      <c r="F505">
        <v>9</v>
      </c>
      <c r="T505">
        <v>0</v>
      </c>
      <c r="U505">
        <v>3</v>
      </c>
    </row>
    <row r="506" spans="1:21" x14ac:dyDescent="0.2">
      <c r="A506">
        <v>1650</v>
      </c>
      <c r="B506" t="s">
        <v>17</v>
      </c>
      <c r="C506">
        <v>81</v>
      </c>
      <c r="D506" t="s">
        <v>16</v>
      </c>
      <c r="E506">
        <v>1</v>
      </c>
      <c r="O506" t="s">
        <v>12</v>
      </c>
      <c r="T506">
        <v>1</v>
      </c>
      <c r="U506">
        <v>1</v>
      </c>
    </row>
    <row r="507" spans="1:21" x14ac:dyDescent="0.2">
      <c r="A507">
        <v>1658</v>
      </c>
      <c r="B507" t="s">
        <v>17</v>
      </c>
      <c r="C507">
        <v>83</v>
      </c>
      <c r="D507" t="s">
        <v>16</v>
      </c>
      <c r="E507">
        <v>1</v>
      </c>
      <c r="F507">
        <v>13</v>
      </c>
      <c r="O507" t="s">
        <v>12</v>
      </c>
      <c r="T507">
        <v>1</v>
      </c>
      <c r="U507">
        <v>4</v>
      </c>
    </row>
    <row r="508" spans="1:21" x14ac:dyDescent="0.2">
      <c r="A508">
        <v>1675</v>
      </c>
      <c r="B508" t="s">
        <v>17</v>
      </c>
      <c r="C508">
        <v>87</v>
      </c>
      <c r="D508" t="s">
        <v>16</v>
      </c>
      <c r="E508">
        <v>1</v>
      </c>
      <c r="F508">
        <v>9</v>
      </c>
      <c r="T508">
        <v>0</v>
      </c>
      <c r="U508">
        <v>2</v>
      </c>
    </row>
    <row r="509" spans="1:21" x14ac:dyDescent="0.2">
      <c r="A509">
        <v>1677</v>
      </c>
      <c r="B509" t="s">
        <v>17</v>
      </c>
      <c r="C509">
        <v>80</v>
      </c>
      <c r="D509" t="s">
        <v>18</v>
      </c>
      <c r="E509">
        <v>2</v>
      </c>
      <c r="F509">
        <v>16</v>
      </c>
      <c r="T509">
        <v>0</v>
      </c>
      <c r="U509">
        <v>0</v>
      </c>
    </row>
    <row r="510" spans="1:21" x14ac:dyDescent="0.2">
      <c r="A510">
        <v>1679</v>
      </c>
      <c r="B510" t="s">
        <v>17</v>
      </c>
      <c r="C510">
        <v>88</v>
      </c>
      <c r="D510" t="s">
        <v>16</v>
      </c>
      <c r="E510">
        <v>0</v>
      </c>
      <c r="F510">
        <v>9</v>
      </c>
      <c r="N510" t="s">
        <v>50</v>
      </c>
      <c r="O510" t="s">
        <v>12</v>
      </c>
      <c r="T510">
        <v>2</v>
      </c>
      <c r="U510">
        <v>3</v>
      </c>
    </row>
    <row r="511" spans="1:21" x14ac:dyDescent="0.2">
      <c r="A511">
        <v>1695</v>
      </c>
      <c r="B511" t="s">
        <v>17</v>
      </c>
      <c r="C511">
        <v>75</v>
      </c>
      <c r="D511" t="s">
        <v>16</v>
      </c>
      <c r="E511">
        <v>2</v>
      </c>
      <c r="T511">
        <v>0</v>
      </c>
      <c r="U511">
        <v>0</v>
      </c>
    </row>
    <row r="512" spans="1:21" x14ac:dyDescent="0.2">
      <c r="A512">
        <v>1700</v>
      </c>
      <c r="B512" t="s">
        <v>17</v>
      </c>
      <c r="C512">
        <v>75</v>
      </c>
      <c r="D512" t="s">
        <v>18</v>
      </c>
      <c r="E512">
        <v>1</v>
      </c>
      <c r="F512">
        <v>7</v>
      </c>
      <c r="T512">
        <v>0</v>
      </c>
      <c r="U512">
        <v>0</v>
      </c>
    </row>
    <row r="513" spans="1:21" x14ac:dyDescent="0.2">
      <c r="A513">
        <v>1703</v>
      </c>
      <c r="B513" t="s">
        <v>17</v>
      </c>
      <c r="C513">
        <v>71</v>
      </c>
      <c r="D513" t="s">
        <v>18</v>
      </c>
      <c r="E513">
        <v>1</v>
      </c>
      <c r="F513">
        <v>10</v>
      </c>
      <c r="T513">
        <v>0</v>
      </c>
      <c r="U513">
        <v>0</v>
      </c>
    </row>
    <row r="514" spans="1:21" x14ac:dyDescent="0.2">
      <c r="A514">
        <v>1708</v>
      </c>
      <c r="B514" t="s">
        <v>17</v>
      </c>
      <c r="C514">
        <v>88</v>
      </c>
      <c r="D514" t="s">
        <v>16</v>
      </c>
      <c r="E514">
        <v>1</v>
      </c>
      <c r="F514">
        <v>17</v>
      </c>
      <c r="T514">
        <v>0</v>
      </c>
      <c r="U514">
        <v>0</v>
      </c>
    </row>
    <row r="515" spans="1:21" x14ac:dyDescent="0.2">
      <c r="A515">
        <v>1722</v>
      </c>
      <c r="B515" t="s">
        <v>17</v>
      </c>
      <c r="C515">
        <v>68</v>
      </c>
      <c r="D515" t="s">
        <v>16</v>
      </c>
      <c r="E515">
        <v>1</v>
      </c>
      <c r="F515">
        <v>15</v>
      </c>
      <c r="T515">
        <v>0</v>
      </c>
      <c r="U515">
        <v>0</v>
      </c>
    </row>
    <row r="516" spans="1:21" x14ac:dyDescent="0.2">
      <c r="A516">
        <v>1726</v>
      </c>
      <c r="B516" t="s">
        <v>17</v>
      </c>
      <c r="C516">
        <v>62</v>
      </c>
      <c r="D516" t="s">
        <v>18</v>
      </c>
      <c r="E516">
        <v>0</v>
      </c>
      <c r="F516">
        <v>17</v>
      </c>
      <c r="T516">
        <v>0</v>
      </c>
      <c r="U516">
        <v>0</v>
      </c>
    </row>
    <row r="517" spans="1:21" x14ac:dyDescent="0.2">
      <c r="A517">
        <v>1728</v>
      </c>
      <c r="B517" t="s">
        <v>17</v>
      </c>
      <c r="C517">
        <v>77</v>
      </c>
      <c r="D517" t="s">
        <v>18</v>
      </c>
      <c r="E517">
        <v>1</v>
      </c>
      <c r="T517">
        <v>0</v>
      </c>
      <c r="U517">
        <v>0</v>
      </c>
    </row>
    <row r="518" spans="1:21" x14ac:dyDescent="0.2">
      <c r="A518">
        <v>1741</v>
      </c>
      <c r="B518" t="s">
        <v>17</v>
      </c>
      <c r="C518">
        <v>66</v>
      </c>
      <c r="D518" t="s">
        <v>16</v>
      </c>
      <c r="E518">
        <v>0</v>
      </c>
      <c r="F518">
        <v>18</v>
      </c>
      <c r="T518">
        <v>0</v>
      </c>
      <c r="U518">
        <v>0</v>
      </c>
    </row>
    <row r="519" spans="1:21" x14ac:dyDescent="0.2">
      <c r="A519">
        <v>1760</v>
      </c>
      <c r="B519" t="s">
        <v>17</v>
      </c>
      <c r="C519">
        <v>77</v>
      </c>
      <c r="D519" t="s">
        <v>18</v>
      </c>
      <c r="E519">
        <v>0</v>
      </c>
      <c r="T519">
        <v>0</v>
      </c>
      <c r="U519">
        <v>0</v>
      </c>
    </row>
    <row r="520" spans="1:21" x14ac:dyDescent="0.2">
      <c r="A520">
        <v>1773</v>
      </c>
      <c r="B520" t="s">
        <v>17</v>
      </c>
      <c r="C520">
        <v>82</v>
      </c>
      <c r="D520" t="s">
        <v>16</v>
      </c>
      <c r="E520">
        <v>0</v>
      </c>
      <c r="T520">
        <v>0</v>
      </c>
      <c r="U520">
        <v>0</v>
      </c>
    </row>
    <row r="521" spans="1:21" x14ac:dyDescent="0.2">
      <c r="A521">
        <v>1777</v>
      </c>
      <c r="B521" t="s">
        <v>17</v>
      </c>
      <c r="C521">
        <v>75</v>
      </c>
      <c r="D521" t="s">
        <v>16</v>
      </c>
      <c r="E521">
        <v>1</v>
      </c>
      <c r="T521">
        <v>0</v>
      </c>
      <c r="U521">
        <v>0</v>
      </c>
    </row>
    <row r="522" spans="1:21" x14ac:dyDescent="0.2">
      <c r="A522">
        <v>1779</v>
      </c>
      <c r="B522" t="s">
        <v>17</v>
      </c>
      <c r="C522">
        <v>91</v>
      </c>
      <c r="D522" t="s">
        <v>16</v>
      </c>
      <c r="E522">
        <v>1</v>
      </c>
      <c r="F522">
        <v>15</v>
      </c>
      <c r="T522">
        <v>0</v>
      </c>
      <c r="U522">
        <v>0</v>
      </c>
    </row>
    <row r="523" spans="1:21" x14ac:dyDescent="0.2">
      <c r="A523">
        <v>1789</v>
      </c>
      <c r="B523" t="s">
        <v>17</v>
      </c>
      <c r="C523">
        <v>72</v>
      </c>
      <c r="D523" t="s">
        <v>16</v>
      </c>
      <c r="E523">
        <v>2</v>
      </c>
      <c r="F523">
        <v>15</v>
      </c>
      <c r="N523" t="s">
        <v>50</v>
      </c>
      <c r="T523">
        <v>1</v>
      </c>
      <c r="U523">
        <v>2</v>
      </c>
    </row>
    <row r="524" spans="1:21" x14ac:dyDescent="0.2">
      <c r="A524">
        <v>1794</v>
      </c>
      <c r="B524" t="s">
        <v>17</v>
      </c>
      <c r="C524">
        <v>59</v>
      </c>
      <c r="D524" t="s">
        <v>18</v>
      </c>
      <c r="E524">
        <v>2</v>
      </c>
      <c r="F524">
        <v>15</v>
      </c>
      <c r="T524">
        <v>0</v>
      </c>
      <c r="U524">
        <v>0</v>
      </c>
    </row>
    <row r="525" spans="1:21" x14ac:dyDescent="0.2">
      <c r="A525">
        <v>1816</v>
      </c>
      <c r="B525" t="s">
        <v>17</v>
      </c>
      <c r="C525">
        <v>66</v>
      </c>
      <c r="D525" t="s">
        <v>16</v>
      </c>
      <c r="E525">
        <v>0</v>
      </c>
      <c r="F525">
        <v>15</v>
      </c>
      <c r="T525">
        <v>0</v>
      </c>
      <c r="U525">
        <v>0</v>
      </c>
    </row>
    <row r="526" spans="1:21" x14ac:dyDescent="0.2">
      <c r="A526">
        <v>1839</v>
      </c>
      <c r="B526" t="s">
        <v>17</v>
      </c>
      <c r="C526">
        <v>67</v>
      </c>
      <c r="D526" t="s">
        <v>18</v>
      </c>
      <c r="E526">
        <v>0</v>
      </c>
      <c r="F526">
        <v>12</v>
      </c>
      <c r="T526">
        <v>0</v>
      </c>
      <c r="U526">
        <v>0</v>
      </c>
    </row>
    <row r="527" spans="1:21" x14ac:dyDescent="0.2">
      <c r="A527">
        <v>1848</v>
      </c>
      <c r="B527" t="s">
        <v>17</v>
      </c>
      <c r="C527">
        <v>87</v>
      </c>
      <c r="D527" t="s">
        <v>16</v>
      </c>
      <c r="E527">
        <v>1</v>
      </c>
      <c r="F527">
        <v>19</v>
      </c>
      <c r="N527" t="s">
        <v>50</v>
      </c>
      <c r="O527" t="s">
        <v>12</v>
      </c>
      <c r="T527">
        <v>2</v>
      </c>
      <c r="U527">
        <v>4</v>
      </c>
    </row>
    <row r="528" spans="1:21" x14ac:dyDescent="0.2">
      <c r="A528">
        <v>1851</v>
      </c>
      <c r="B528" t="s">
        <v>17</v>
      </c>
      <c r="C528">
        <v>69</v>
      </c>
      <c r="D528" t="s">
        <v>18</v>
      </c>
      <c r="E528">
        <v>1</v>
      </c>
      <c r="T528">
        <v>0</v>
      </c>
      <c r="U528">
        <v>0</v>
      </c>
    </row>
    <row r="529" spans="1:21" x14ac:dyDescent="0.2">
      <c r="A529">
        <v>1860</v>
      </c>
      <c r="B529" t="s">
        <v>17</v>
      </c>
      <c r="C529">
        <v>81</v>
      </c>
      <c r="D529" t="s">
        <v>18</v>
      </c>
      <c r="E529">
        <v>1</v>
      </c>
      <c r="F529">
        <v>12</v>
      </c>
      <c r="T529">
        <v>0</v>
      </c>
      <c r="U529">
        <v>0</v>
      </c>
    </row>
    <row r="530" spans="1:21" x14ac:dyDescent="0.2">
      <c r="A530">
        <v>1861</v>
      </c>
      <c r="B530" t="s">
        <v>17</v>
      </c>
      <c r="C530">
        <v>67</v>
      </c>
      <c r="D530" t="s">
        <v>18</v>
      </c>
      <c r="E530">
        <v>1</v>
      </c>
      <c r="F530">
        <v>15</v>
      </c>
      <c r="T530">
        <v>0</v>
      </c>
      <c r="U530">
        <v>0</v>
      </c>
    </row>
    <row r="531" spans="1:21" x14ac:dyDescent="0.2">
      <c r="A531">
        <v>1865</v>
      </c>
      <c r="B531" t="s">
        <v>17</v>
      </c>
      <c r="C531">
        <v>80</v>
      </c>
      <c r="D531" t="s">
        <v>16</v>
      </c>
      <c r="E531">
        <v>1</v>
      </c>
      <c r="F531">
        <v>15</v>
      </c>
      <c r="T531">
        <v>0</v>
      </c>
      <c r="U531">
        <v>0</v>
      </c>
    </row>
    <row r="532" spans="1:21" x14ac:dyDescent="0.2">
      <c r="A532">
        <v>1870</v>
      </c>
      <c r="B532" t="s">
        <v>17</v>
      </c>
      <c r="C532">
        <v>66</v>
      </c>
      <c r="D532" t="s">
        <v>18</v>
      </c>
      <c r="E532">
        <v>1</v>
      </c>
      <c r="F532">
        <v>12</v>
      </c>
      <c r="T532">
        <v>0</v>
      </c>
      <c r="U532">
        <v>0</v>
      </c>
    </row>
    <row r="533" spans="1:21" x14ac:dyDescent="0.2">
      <c r="A533">
        <v>1875</v>
      </c>
      <c r="B533" t="s">
        <v>17</v>
      </c>
      <c r="C533">
        <v>79</v>
      </c>
      <c r="D533" t="s">
        <v>18</v>
      </c>
      <c r="E533">
        <v>1</v>
      </c>
      <c r="T533">
        <v>0</v>
      </c>
      <c r="U533">
        <v>0</v>
      </c>
    </row>
    <row r="534" spans="1:21" x14ac:dyDescent="0.2">
      <c r="A534">
        <v>1876</v>
      </c>
      <c r="B534" t="s">
        <v>17</v>
      </c>
      <c r="C534">
        <v>66</v>
      </c>
      <c r="D534" t="s">
        <v>18</v>
      </c>
      <c r="E534">
        <v>0</v>
      </c>
      <c r="F534">
        <v>12</v>
      </c>
      <c r="T534">
        <v>0</v>
      </c>
      <c r="U534">
        <v>0</v>
      </c>
    </row>
    <row r="535" spans="1:21" x14ac:dyDescent="0.2">
      <c r="A535">
        <v>1884</v>
      </c>
      <c r="B535" t="s">
        <v>17</v>
      </c>
      <c r="C535">
        <v>89</v>
      </c>
      <c r="D535" t="s">
        <v>18</v>
      </c>
      <c r="E535">
        <v>0</v>
      </c>
      <c r="F535">
        <v>16</v>
      </c>
      <c r="T535">
        <v>0</v>
      </c>
      <c r="U535">
        <v>0</v>
      </c>
    </row>
    <row r="536" spans="1:21" x14ac:dyDescent="0.2">
      <c r="A536">
        <v>1897</v>
      </c>
      <c r="B536" t="s">
        <v>17</v>
      </c>
      <c r="C536">
        <v>63</v>
      </c>
      <c r="D536" t="s">
        <v>18</v>
      </c>
      <c r="E536">
        <v>1</v>
      </c>
      <c r="T536">
        <v>0</v>
      </c>
      <c r="U536">
        <v>0</v>
      </c>
    </row>
    <row r="537" spans="1:21" x14ac:dyDescent="0.2">
      <c r="A537">
        <v>1899</v>
      </c>
      <c r="B537" t="s">
        <v>17</v>
      </c>
      <c r="C537">
        <v>69</v>
      </c>
      <c r="D537" t="s">
        <v>18</v>
      </c>
      <c r="E537">
        <v>0</v>
      </c>
      <c r="T537">
        <v>0</v>
      </c>
      <c r="U537">
        <v>0</v>
      </c>
    </row>
    <row r="538" spans="1:21" x14ac:dyDescent="0.2">
      <c r="A538">
        <v>1911</v>
      </c>
      <c r="B538" t="s">
        <v>17</v>
      </c>
      <c r="C538">
        <v>66</v>
      </c>
      <c r="D538" t="s">
        <v>18</v>
      </c>
      <c r="E538">
        <v>0</v>
      </c>
      <c r="F538">
        <v>15</v>
      </c>
      <c r="T538">
        <v>0</v>
      </c>
      <c r="U538">
        <v>0</v>
      </c>
    </row>
    <row r="539" spans="1:21" x14ac:dyDescent="0.2">
      <c r="A539">
        <v>1915</v>
      </c>
      <c r="B539" t="s">
        <v>17</v>
      </c>
      <c r="C539">
        <v>78</v>
      </c>
      <c r="D539" t="s">
        <v>16</v>
      </c>
      <c r="E539">
        <v>2</v>
      </c>
      <c r="F539">
        <v>11</v>
      </c>
      <c r="T539">
        <v>0</v>
      </c>
      <c r="U539">
        <v>0</v>
      </c>
    </row>
    <row r="540" spans="1:21" x14ac:dyDescent="0.2">
      <c r="A540">
        <v>1931</v>
      </c>
      <c r="B540" t="s">
        <v>17</v>
      </c>
      <c r="C540">
        <v>77</v>
      </c>
      <c r="D540" t="s">
        <v>16</v>
      </c>
      <c r="E540">
        <v>1</v>
      </c>
      <c r="F540">
        <v>12</v>
      </c>
      <c r="T540">
        <v>0</v>
      </c>
      <c r="U540">
        <v>0</v>
      </c>
    </row>
    <row r="541" spans="1:21" x14ac:dyDescent="0.2">
      <c r="A541">
        <v>1956</v>
      </c>
      <c r="B541" t="s">
        <v>17</v>
      </c>
      <c r="C541">
        <v>81</v>
      </c>
      <c r="D541" t="s">
        <v>18</v>
      </c>
      <c r="E541">
        <v>0</v>
      </c>
      <c r="F541">
        <v>12</v>
      </c>
      <c r="T541">
        <v>0</v>
      </c>
      <c r="U541">
        <v>0</v>
      </c>
    </row>
    <row r="542" spans="1:21" x14ac:dyDescent="0.2">
      <c r="A542">
        <v>1959</v>
      </c>
      <c r="B542" t="s">
        <v>17</v>
      </c>
      <c r="C542">
        <v>91</v>
      </c>
      <c r="D542" t="s">
        <v>18</v>
      </c>
      <c r="E542">
        <v>0</v>
      </c>
      <c r="F542">
        <v>12</v>
      </c>
      <c r="T542">
        <v>0</v>
      </c>
      <c r="U542">
        <v>0</v>
      </c>
    </row>
    <row r="543" spans="1:21" x14ac:dyDescent="0.2">
      <c r="A543">
        <v>1961</v>
      </c>
      <c r="B543" t="s">
        <v>17</v>
      </c>
      <c r="C543">
        <v>75</v>
      </c>
      <c r="D543" t="s">
        <v>18</v>
      </c>
      <c r="E543">
        <v>0</v>
      </c>
      <c r="N543" t="s">
        <v>50</v>
      </c>
      <c r="O543" t="s">
        <v>12</v>
      </c>
      <c r="S543" t="s">
        <v>53</v>
      </c>
      <c r="T543">
        <v>3</v>
      </c>
      <c r="U543">
        <v>3</v>
      </c>
    </row>
    <row r="544" spans="1:21" x14ac:dyDescent="0.2">
      <c r="A544">
        <v>1982</v>
      </c>
      <c r="B544" t="s">
        <v>17</v>
      </c>
      <c r="C544">
        <v>88</v>
      </c>
      <c r="D544" t="s">
        <v>18</v>
      </c>
      <c r="E544">
        <v>0</v>
      </c>
      <c r="F544">
        <v>18</v>
      </c>
      <c r="T544">
        <v>0</v>
      </c>
      <c r="U544">
        <v>0</v>
      </c>
    </row>
    <row r="545" spans="1:21" x14ac:dyDescent="0.2">
      <c r="A545">
        <v>1984</v>
      </c>
      <c r="B545" t="s">
        <v>17</v>
      </c>
      <c r="C545">
        <v>77</v>
      </c>
      <c r="D545" t="s">
        <v>16</v>
      </c>
      <c r="E545">
        <v>1</v>
      </c>
      <c r="F545">
        <v>11</v>
      </c>
      <c r="T545">
        <v>0</v>
      </c>
      <c r="U545">
        <v>0</v>
      </c>
    </row>
    <row r="546" spans="1:21" x14ac:dyDescent="0.2">
      <c r="A546">
        <v>1994</v>
      </c>
      <c r="B546" t="s">
        <v>17</v>
      </c>
      <c r="C546">
        <v>89</v>
      </c>
      <c r="D546" t="s">
        <v>16</v>
      </c>
      <c r="E546">
        <v>1</v>
      </c>
      <c r="F546">
        <v>16</v>
      </c>
      <c r="T546">
        <v>0</v>
      </c>
      <c r="U546">
        <v>0</v>
      </c>
    </row>
    <row r="547" spans="1:21" x14ac:dyDescent="0.2">
      <c r="A547">
        <v>1998</v>
      </c>
      <c r="B547" t="s">
        <v>17</v>
      </c>
      <c r="C547">
        <v>67</v>
      </c>
      <c r="D547" t="s">
        <v>18</v>
      </c>
      <c r="E547">
        <v>1</v>
      </c>
      <c r="T547">
        <v>0</v>
      </c>
      <c r="U547">
        <v>0</v>
      </c>
    </row>
    <row r="548" spans="1:21" x14ac:dyDescent="0.2">
      <c r="A548">
        <v>2016</v>
      </c>
      <c r="B548" t="s">
        <v>17</v>
      </c>
      <c r="C548">
        <v>69</v>
      </c>
      <c r="D548" t="s">
        <v>16</v>
      </c>
      <c r="E548">
        <v>0</v>
      </c>
      <c r="F548">
        <v>14</v>
      </c>
      <c r="T548">
        <v>0</v>
      </c>
      <c r="U548">
        <v>0</v>
      </c>
    </row>
    <row r="549" spans="1:21" x14ac:dyDescent="0.2">
      <c r="A549">
        <v>2022</v>
      </c>
      <c r="B549" t="s">
        <v>17</v>
      </c>
      <c r="C549">
        <v>57</v>
      </c>
      <c r="D549" t="s">
        <v>18</v>
      </c>
      <c r="E549">
        <v>2</v>
      </c>
      <c r="F549">
        <v>11</v>
      </c>
      <c r="T549">
        <v>0</v>
      </c>
      <c r="U549">
        <v>0</v>
      </c>
    </row>
    <row r="550" spans="1:21" x14ac:dyDescent="0.2">
      <c r="A550">
        <v>2023</v>
      </c>
      <c r="B550" t="s">
        <v>17</v>
      </c>
      <c r="C550">
        <v>85</v>
      </c>
      <c r="D550" t="s">
        <v>16</v>
      </c>
      <c r="E550">
        <v>0</v>
      </c>
      <c r="F550">
        <v>12</v>
      </c>
      <c r="N550" t="s">
        <v>50</v>
      </c>
      <c r="T550">
        <v>1</v>
      </c>
      <c r="U550">
        <v>4</v>
      </c>
    </row>
    <row r="551" spans="1:21" x14ac:dyDescent="0.2">
      <c r="A551">
        <v>2037</v>
      </c>
      <c r="B551" t="s">
        <v>17</v>
      </c>
      <c r="C551">
        <v>77</v>
      </c>
      <c r="D551" t="s">
        <v>18</v>
      </c>
      <c r="E551">
        <v>2</v>
      </c>
      <c r="T551">
        <v>0</v>
      </c>
      <c r="U551">
        <v>0</v>
      </c>
    </row>
    <row r="552" spans="1:21" x14ac:dyDescent="0.2">
      <c r="A552">
        <v>2055</v>
      </c>
      <c r="B552" t="s">
        <v>17</v>
      </c>
      <c r="C552">
        <v>66</v>
      </c>
      <c r="D552" t="s">
        <v>18</v>
      </c>
      <c r="E552">
        <v>0</v>
      </c>
      <c r="F552">
        <v>12</v>
      </c>
      <c r="T552">
        <v>0</v>
      </c>
      <c r="U552">
        <v>0</v>
      </c>
    </row>
    <row r="553" spans="1:21" x14ac:dyDescent="0.2">
      <c r="A553">
        <v>2064</v>
      </c>
      <c r="B553" t="s">
        <v>17</v>
      </c>
      <c r="C553">
        <v>81</v>
      </c>
      <c r="D553" t="s">
        <v>16</v>
      </c>
      <c r="E553">
        <v>1</v>
      </c>
      <c r="F553">
        <v>10</v>
      </c>
      <c r="T553">
        <v>0</v>
      </c>
      <c r="U553">
        <v>0</v>
      </c>
    </row>
    <row r="554" spans="1:21" x14ac:dyDescent="0.2">
      <c r="A554">
        <v>2079</v>
      </c>
      <c r="B554" t="s">
        <v>17</v>
      </c>
      <c r="C554">
        <v>83</v>
      </c>
      <c r="D554" t="s">
        <v>16</v>
      </c>
      <c r="E554">
        <v>1</v>
      </c>
      <c r="F554">
        <v>10</v>
      </c>
      <c r="T554">
        <v>0</v>
      </c>
      <c r="U554">
        <v>0</v>
      </c>
    </row>
    <row r="555" spans="1:21" x14ac:dyDescent="0.2">
      <c r="A555">
        <v>2080</v>
      </c>
      <c r="B555" t="s">
        <v>17</v>
      </c>
      <c r="C555">
        <v>59</v>
      </c>
      <c r="D555" t="s">
        <v>18</v>
      </c>
      <c r="E555">
        <v>0</v>
      </c>
      <c r="F555">
        <v>15</v>
      </c>
      <c r="T555">
        <v>0</v>
      </c>
      <c r="U555">
        <v>0</v>
      </c>
    </row>
    <row r="556" spans="1:21" x14ac:dyDescent="0.2">
      <c r="A556">
        <v>2084</v>
      </c>
      <c r="B556" t="s">
        <v>17</v>
      </c>
      <c r="C556">
        <v>77</v>
      </c>
      <c r="D556" t="s">
        <v>18</v>
      </c>
      <c r="E556">
        <v>1</v>
      </c>
      <c r="T556">
        <v>0</v>
      </c>
      <c r="U556">
        <v>0</v>
      </c>
    </row>
    <row r="557" spans="1:21" x14ac:dyDescent="0.2">
      <c r="A557">
        <v>2086</v>
      </c>
      <c r="B557" t="s">
        <v>17</v>
      </c>
      <c r="C557">
        <v>90</v>
      </c>
      <c r="D557" t="s">
        <v>16</v>
      </c>
      <c r="E557">
        <v>0</v>
      </c>
      <c r="T557">
        <v>0</v>
      </c>
      <c r="U557">
        <v>0</v>
      </c>
    </row>
    <row r="558" spans="1:21" x14ac:dyDescent="0.2">
      <c r="A558">
        <v>2100</v>
      </c>
      <c r="B558" t="s">
        <v>17</v>
      </c>
      <c r="C558">
        <v>76</v>
      </c>
      <c r="D558" t="s">
        <v>16</v>
      </c>
      <c r="E558">
        <v>1</v>
      </c>
      <c r="F558">
        <v>10</v>
      </c>
      <c r="T558">
        <v>0</v>
      </c>
      <c r="U558">
        <v>0</v>
      </c>
    </row>
    <row r="559" spans="1:21" x14ac:dyDescent="0.2">
      <c r="A559">
        <v>2112</v>
      </c>
      <c r="B559" t="s">
        <v>17</v>
      </c>
      <c r="C559">
        <v>76</v>
      </c>
      <c r="D559" t="s">
        <v>18</v>
      </c>
      <c r="E559">
        <v>1</v>
      </c>
      <c r="F559">
        <v>10</v>
      </c>
      <c r="T559">
        <v>0</v>
      </c>
      <c r="U559">
        <v>0</v>
      </c>
    </row>
    <row r="560" spans="1:21" x14ac:dyDescent="0.2">
      <c r="A560">
        <v>2117</v>
      </c>
      <c r="B560" t="s">
        <v>17</v>
      </c>
      <c r="C560">
        <v>73</v>
      </c>
      <c r="D560" t="s">
        <v>18</v>
      </c>
      <c r="E560">
        <v>2</v>
      </c>
      <c r="T560">
        <v>0</v>
      </c>
      <c r="U560">
        <v>0</v>
      </c>
    </row>
    <row r="561" spans="1:21" x14ac:dyDescent="0.2">
      <c r="A561">
        <v>2118</v>
      </c>
      <c r="B561" t="s">
        <v>17</v>
      </c>
      <c r="C561">
        <v>66</v>
      </c>
      <c r="D561" t="s">
        <v>18</v>
      </c>
      <c r="E561">
        <v>2</v>
      </c>
      <c r="F561">
        <v>11</v>
      </c>
      <c r="T561">
        <v>0</v>
      </c>
      <c r="U561">
        <v>0</v>
      </c>
    </row>
    <row r="562" spans="1:21" x14ac:dyDescent="0.2">
      <c r="A562">
        <v>2125</v>
      </c>
      <c r="B562" t="s">
        <v>17</v>
      </c>
      <c r="C562">
        <v>81</v>
      </c>
      <c r="D562" t="s">
        <v>18</v>
      </c>
      <c r="E562">
        <v>1</v>
      </c>
      <c r="R562" t="s">
        <v>55</v>
      </c>
      <c r="T562">
        <v>1</v>
      </c>
      <c r="U562">
        <v>4</v>
      </c>
    </row>
    <row r="563" spans="1:21" x14ac:dyDescent="0.2">
      <c r="A563">
        <v>2126</v>
      </c>
      <c r="B563" t="s">
        <v>17</v>
      </c>
      <c r="C563">
        <v>78</v>
      </c>
      <c r="D563" t="s">
        <v>18</v>
      </c>
      <c r="E563">
        <v>1</v>
      </c>
      <c r="F563">
        <v>11</v>
      </c>
      <c r="T563">
        <v>0</v>
      </c>
      <c r="U563">
        <v>0</v>
      </c>
    </row>
    <row r="564" spans="1:21" x14ac:dyDescent="0.2">
      <c r="A564">
        <v>2129</v>
      </c>
      <c r="B564" t="s">
        <v>17</v>
      </c>
      <c r="C564">
        <v>81</v>
      </c>
      <c r="D564" t="s">
        <v>16</v>
      </c>
      <c r="E564">
        <v>0</v>
      </c>
      <c r="T564">
        <v>0</v>
      </c>
      <c r="U564">
        <v>0</v>
      </c>
    </row>
    <row r="565" spans="1:21" x14ac:dyDescent="0.2">
      <c r="A565">
        <v>2130</v>
      </c>
      <c r="B565" t="s">
        <v>17</v>
      </c>
      <c r="C565">
        <v>59</v>
      </c>
      <c r="D565" t="s">
        <v>16</v>
      </c>
      <c r="E565">
        <v>1</v>
      </c>
      <c r="T565">
        <v>0</v>
      </c>
      <c r="U565">
        <v>0</v>
      </c>
    </row>
    <row r="566" spans="1:21" x14ac:dyDescent="0.2">
      <c r="A566">
        <v>2132</v>
      </c>
      <c r="B566" t="s">
        <v>17</v>
      </c>
      <c r="C566">
        <v>80</v>
      </c>
      <c r="D566" t="s">
        <v>18</v>
      </c>
      <c r="E566">
        <v>0</v>
      </c>
      <c r="F566">
        <v>17</v>
      </c>
      <c r="T566">
        <v>0</v>
      </c>
      <c r="U566">
        <v>0</v>
      </c>
    </row>
    <row r="567" spans="1:21" x14ac:dyDescent="0.2">
      <c r="A567">
        <v>2140</v>
      </c>
      <c r="B567" t="s">
        <v>17</v>
      </c>
      <c r="C567">
        <v>82</v>
      </c>
      <c r="D567" t="s">
        <v>16</v>
      </c>
      <c r="E567">
        <v>1</v>
      </c>
      <c r="F567">
        <v>9</v>
      </c>
      <c r="T567">
        <v>0</v>
      </c>
      <c r="U567">
        <v>0</v>
      </c>
    </row>
    <row r="568" spans="1:21" x14ac:dyDescent="0.2">
      <c r="A568">
        <v>2148</v>
      </c>
      <c r="B568" t="s">
        <v>17</v>
      </c>
      <c r="C568">
        <v>65</v>
      </c>
      <c r="D568" t="s">
        <v>16</v>
      </c>
      <c r="E568">
        <v>0</v>
      </c>
      <c r="F568">
        <v>8</v>
      </c>
      <c r="T568">
        <v>0</v>
      </c>
      <c r="U568">
        <v>0</v>
      </c>
    </row>
    <row r="569" spans="1:21" x14ac:dyDescent="0.2">
      <c r="A569">
        <v>2149</v>
      </c>
      <c r="B569" t="s">
        <v>17</v>
      </c>
      <c r="C569">
        <v>85</v>
      </c>
      <c r="D569" t="s">
        <v>16</v>
      </c>
      <c r="E569">
        <v>0</v>
      </c>
      <c r="F569">
        <v>10</v>
      </c>
      <c r="T569">
        <v>0</v>
      </c>
      <c r="U569">
        <v>0</v>
      </c>
    </row>
    <row r="570" spans="1:21" x14ac:dyDescent="0.2">
      <c r="A570">
        <v>2158</v>
      </c>
      <c r="B570" t="s">
        <v>17</v>
      </c>
      <c r="C570">
        <v>73</v>
      </c>
      <c r="D570" t="s">
        <v>16</v>
      </c>
      <c r="E570">
        <v>1</v>
      </c>
      <c r="T570">
        <v>0</v>
      </c>
      <c r="U570">
        <v>0</v>
      </c>
    </row>
    <row r="571" spans="1:21" x14ac:dyDescent="0.2">
      <c r="A571">
        <v>2164</v>
      </c>
      <c r="B571" t="s">
        <v>17</v>
      </c>
      <c r="C571">
        <v>85</v>
      </c>
      <c r="D571" t="s">
        <v>16</v>
      </c>
      <c r="E571">
        <v>1</v>
      </c>
      <c r="F571">
        <v>18</v>
      </c>
      <c r="O571" t="s">
        <v>12</v>
      </c>
      <c r="S571" t="s">
        <v>53</v>
      </c>
      <c r="T571">
        <v>2</v>
      </c>
      <c r="U571">
        <v>4</v>
      </c>
    </row>
    <row r="572" spans="1:21" x14ac:dyDescent="0.2">
      <c r="A572">
        <v>2165</v>
      </c>
      <c r="B572" t="s">
        <v>17</v>
      </c>
      <c r="C572">
        <v>73</v>
      </c>
      <c r="D572" t="s">
        <v>16</v>
      </c>
      <c r="E572">
        <v>1</v>
      </c>
      <c r="F572">
        <v>15</v>
      </c>
      <c r="T572">
        <v>0</v>
      </c>
      <c r="U572">
        <v>0</v>
      </c>
    </row>
    <row r="573" spans="1:21" x14ac:dyDescent="0.2">
      <c r="A573">
        <v>2174</v>
      </c>
      <c r="B573" t="s">
        <v>17</v>
      </c>
      <c r="C573">
        <v>62</v>
      </c>
      <c r="D573" t="s">
        <v>18</v>
      </c>
      <c r="E573">
        <v>1</v>
      </c>
      <c r="F573">
        <v>11</v>
      </c>
      <c r="T573">
        <v>0</v>
      </c>
      <c r="U573">
        <v>0</v>
      </c>
    </row>
    <row r="574" spans="1:21" x14ac:dyDescent="0.2">
      <c r="A574">
        <v>2183</v>
      </c>
      <c r="B574" t="s">
        <v>17</v>
      </c>
      <c r="C574">
        <v>80</v>
      </c>
      <c r="D574" t="s">
        <v>16</v>
      </c>
      <c r="E574">
        <v>2</v>
      </c>
      <c r="F574">
        <v>8</v>
      </c>
      <c r="T574">
        <v>0</v>
      </c>
      <c r="U574">
        <v>0</v>
      </c>
    </row>
    <row r="575" spans="1:21" x14ac:dyDescent="0.2">
      <c r="A575">
        <v>2184</v>
      </c>
      <c r="B575" t="s">
        <v>17</v>
      </c>
      <c r="C575">
        <v>69</v>
      </c>
      <c r="D575" t="s">
        <v>18</v>
      </c>
      <c r="E575">
        <v>2</v>
      </c>
      <c r="F575">
        <v>11</v>
      </c>
      <c r="T575">
        <v>0</v>
      </c>
      <c r="U575">
        <v>0</v>
      </c>
    </row>
    <row r="576" spans="1:21" x14ac:dyDescent="0.2">
      <c r="A576">
        <v>2186</v>
      </c>
      <c r="B576" t="s">
        <v>17</v>
      </c>
      <c r="C576">
        <v>70</v>
      </c>
      <c r="D576" t="s">
        <v>18</v>
      </c>
      <c r="E576">
        <v>0</v>
      </c>
      <c r="T576">
        <v>0</v>
      </c>
      <c r="U576">
        <v>0</v>
      </c>
    </row>
    <row r="577" spans="1:21" x14ac:dyDescent="0.2">
      <c r="A577">
        <v>2192</v>
      </c>
      <c r="B577" t="s">
        <v>17</v>
      </c>
      <c r="C577">
        <v>76</v>
      </c>
      <c r="D577" t="s">
        <v>18</v>
      </c>
      <c r="E577">
        <v>2</v>
      </c>
      <c r="F577">
        <v>9</v>
      </c>
      <c r="T577">
        <v>0</v>
      </c>
      <c r="U577">
        <v>0</v>
      </c>
    </row>
    <row r="578" spans="1:21" x14ac:dyDescent="0.2">
      <c r="A578">
        <v>2193</v>
      </c>
      <c r="B578" t="s">
        <v>17</v>
      </c>
      <c r="C578">
        <v>59</v>
      </c>
      <c r="D578" t="s">
        <v>18</v>
      </c>
      <c r="E578">
        <v>2</v>
      </c>
      <c r="F578">
        <v>15</v>
      </c>
      <c r="T578">
        <v>0</v>
      </c>
      <c r="U578">
        <v>0</v>
      </c>
    </row>
    <row r="579" spans="1:21" x14ac:dyDescent="0.2">
      <c r="A579">
        <v>2197</v>
      </c>
      <c r="B579" t="s">
        <v>17</v>
      </c>
      <c r="C579">
        <v>77</v>
      </c>
      <c r="D579" t="s">
        <v>18</v>
      </c>
      <c r="E579">
        <v>1</v>
      </c>
      <c r="F579">
        <v>10</v>
      </c>
      <c r="T579">
        <v>0</v>
      </c>
      <c r="U579">
        <v>0</v>
      </c>
    </row>
    <row r="580" spans="1:21" x14ac:dyDescent="0.2">
      <c r="A580">
        <v>2227</v>
      </c>
      <c r="B580" t="s">
        <v>17</v>
      </c>
      <c r="C580">
        <v>78</v>
      </c>
      <c r="D580" t="s">
        <v>16</v>
      </c>
      <c r="E580">
        <v>0</v>
      </c>
      <c r="T580">
        <v>0</v>
      </c>
      <c r="U580">
        <v>0</v>
      </c>
    </row>
    <row r="581" spans="1:21" x14ac:dyDescent="0.2">
      <c r="A581">
        <v>2228</v>
      </c>
      <c r="B581" t="s">
        <v>17</v>
      </c>
      <c r="C581">
        <v>79</v>
      </c>
      <c r="D581" t="s">
        <v>18</v>
      </c>
      <c r="E581">
        <v>1</v>
      </c>
      <c r="F581">
        <v>10</v>
      </c>
      <c r="T581">
        <v>0</v>
      </c>
      <c r="U581">
        <v>0</v>
      </c>
    </row>
    <row r="582" spans="1:21" x14ac:dyDescent="0.2">
      <c r="A582">
        <v>2229</v>
      </c>
      <c r="B582" t="s">
        <v>17</v>
      </c>
      <c r="C582">
        <v>76</v>
      </c>
      <c r="D582" t="s">
        <v>16</v>
      </c>
      <c r="E582">
        <v>0</v>
      </c>
      <c r="F582">
        <v>11</v>
      </c>
      <c r="T582">
        <v>0</v>
      </c>
      <c r="U582">
        <v>0</v>
      </c>
    </row>
    <row r="583" spans="1:21" x14ac:dyDescent="0.2">
      <c r="A583">
        <v>2237</v>
      </c>
      <c r="B583" t="s">
        <v>17</v>
      </c>
      <c r="C583">
        <v>67</v>
      </c>
      <c r="D583" t="s">
        <v>18</v>
      </c>
      <c r="E583">
        <v>0</v>
      </c>
      <c r="F583">
        <v>10</v>
      </c>
      <c r="T583">
        <v>0</v>
      </c>
      <c r="U583">
        <v>0</v>
      </c>
    </row>
    <row r="584" spans="1:21" x14ac:dyDescent="0.2">
      <c r="A584">
        <v>2246</v>
      </c>
      <c r="B584" t="s">
        <v>17</v>
      </c>
      <c r="C584">
        <v>81</v>
      </c>
      <c r="D584" t="s">
        <v>18</v>
      </c>
      <c r="E584">
        <v>1</v>
      </c>
      <c r="T584">
        <v>0</v>
      </c>
      <c r="U584">
        <v>0</v>
      </c>
    </row>
    <row r="585" spans="1:21" x14ac:dyDescent="0.2">
      <c r="A585">
        <v>2252</v>
      </c>
      <c r="B585" t="s">
        <v>17</v>
      </c>
      <c r="C585">
        <v>89</v>
      </c>
      <c r="D585" t="s">
        <v>18</v>
      </c>
      <c r="E585">
        <v>2</v>
      </c>
      <c r="F585">
        <v>15</v>
      </c>
      <c r="T585">
        <v>0</v>
      </c>
      <c r="U585">
        <v>0</v>
      </c>
    </row>
    <row r="586" spans="1:21" x14ac:dyDescent="0.2">
      <c r="A586">
        <v>2277</v>
      </c>
      <c r="B586" t="s">
        <v>17</v>
      </c>
      <c r="C586">
        <v>65</v>
      </c>
      <c r="D586" t="s">
        <v>18</v>
      </c>
      <c r="E586">
        <v>0</v>
      </c>
      <c r="F586">
        <v>11</v>
      </c>
      <c r="T586">
        <v>0</v>
      </c>
      <c r="U586">
        <v>0</v>
      </c>
    </row>
    <row r="587" spans="1:21" x14ac:dyDescent="0.2">
      <c r="A587">
        <v>2278</v>
      </c>
      <c r="B587" t="s">
        <v>17</v>
      </c>
      <c r="C587">
        <v>82</v>
      </c>
      <c r="D587" t="s">
        <v>18</v>
      </c>
      <c r="E587">
        <v>1</v>
      </c>
      <c r="F587">
        <v>17</v>
      </c>
      <c r="T587">
        <v>0</v>
      </c>
      <c r="U587">
        <v>0</v>
      </c>
    </row>
    <row r="588" spans="1:21" x14ac:dyDescent="0.2">
      <c r="A588">
        <v>2279</v>
      </c>
      <c r="B588" t="s">
        <v>17</v>
      </c>
      <c r="C588">
        <v>79</v>
      </c>
      <c r="D588" t="s">
        <v>16</v>
      </c>
      <c r="E588">
        <v>1</v>
      </c>
      <c r="F588">
        <v>15</v>
      </c>
      <c r="T588">
        <v>0</v>
      </c>
      <c r="U588">
        <v>0</v>
      </c>
    </row>
    <row r="589" spans="1:21" x14ac:dyDescent="0.2">
      <c r="A589">
        <v>2289</v>
      </c>
      <c r="B589" t="s">
        <v>17</v>
      </c>
      <c r="C589">
        <v>75</v>
      </c>
      <c r="D589" t="s">
        <v>18</v>
      </c>
      <c r="E589">
        <v>0</v>
      </c>
      <c r="F589">
        <v>16</v>
      </c>
      <c r="T589">
        <v>0</v>
      </c>
      <c r="U589">
        <v>0</v>
      </c>
    </row>
    <row r="590" spans="1:21" x14ac:dyDescent="0.2">
      <c r="A590">
        <v>2297</v>
      </c>
      <c r="B590" t="s">
        <v>17</v>
      </c>
      <c r="C590">
        <v>72</v>
      </c>
      <c r="D590" t="s">
        <v>16</v>
      </c>
      <c r="E590">
        <v>0</v>
      </c>
      <c r="F590">
        <v>11</v>
      </c>
      <c r="T590">
        <v>0</v>
      </c>
      <c r="U590">
        <v>0</v>
      </c>
    </row>
    <row r="591" spans="1:21" x14ac:dyDescent="0.2">
      <c r="A591">
        <v>2298</v>
      </c>
      <c r="B591" t="s">
        <v>17</v>
      </c>
      <c r="C591">
        <v>84</v>
      </c>
      <c r="D591" t="s">
        <v>16</v>
      </c>
      <c r="E591">
        <v>1</v>
      </c>
      <c r="F591">
        <v>15</v>
      </c>
      <c r="T591">
        <v>0</v>
      </c>
      <c r="U591">
        <v>0</v>
      </c>
    </row>
    <row r="592" spans="1:21" x14ac:dyDescent="0.2">
      <c r="A592">
        <v>2307</v>
      </c>
      <c r="B592" t="s">
        <v>17</v>
      </c>
      <c r="C592">
        <v>80</v>
      </c>
      <c r="D592" t="s">
        <v>16</v>
      </c>
      <c r="E592">
        <v>1</v>
      </c>
      <c r="F592">
        <v>10</v>
      </c>
      <c r="N592" t="s">
        <v>50</v>
      </c>
      <c r="T592">
        <v>1</v>
      </c>
      <c r="U592">
        <v>2</v>
      </c>
    </row>
    <row r="593" spans="1:21" x14ac:dyDescent="0.2">
      <c r="A593">
        <v>2309</v>
      </c>
      <c r="B593" t="s">
        <v>17</v>
      </c>
      <c r="C593">
        <v>74</v>
      </c>
      <c r="D593" t="s">
        <v>16</v>
      </c>
      <c r="E593">
        <v>0</v>
      </c>
      <c r="F593">
        <v>10</v>
      </c>
      <c r="N593" t="s">
        <v>50</v>
      </c>
      <c r="O593" t="s">
        <v>12</v>
      </c>
      <c r="T593">
        <v>2</v>
      </c>
      <c r="U593">
        <v>6</v>
      </c>
    </row>
    <row r="594" spans="1:21" x14ac:dyDescent="0.2">
      <c r="A594">
        <v>2330</v>
      </c>
      <c r="B594" t="s">
        <v>17</v>
      </c>
      <c r="C594">
        <v>81</v>
      </c>
      <c r="D594" t="s">
        <v>18</v>
      </c>
      <c r="E594">
        <v>1</v>
      </c>
      <c r="F594">
        <v>9</v>
      </c>
      <c r="T594">
        <v>0</v>
      </c>
      <c r="U594">
        <v>0</v>
      </c>
    </row>
    <row r="595" spans="1:21" x14ac:dyDescent="0.2">
      <c r="A595">
        <v>2351</v>
      </c>
      <c r="B595" t="s">
        <v>17</v>
      </c>
      <c r="C595">
        <v>69</v>
      </c>
      <c r="D595" t="s">
        <v>18</v>
      </c>
      <c r="E595">
        <v>1</v>
      </c>
      <c r="F595">
        <v>11</v>
      </c>
      <c r="T595">
        <v>0</v>
      </c>
      <c r="U595">
        <v>0</v>
      </c>
    </row>
    <row r="596" spans="1:21" x14ac:dyDescent="0.2">
      <c r="A596">
        <v>2364</v>
      </c>
      <c r="B596" t="s">
        <v>17</v>
      </c>
      <c r="C596">
        <v>71</v>
      </c>
      <c r="D596" t="s">
        <v>18</v>
      </c>
      <c r="E596">
        <v>2</v>
      </c>
      <c r="F596">
        <v>11</v>
      </c>
      <c r="T596">
        <v>0</v>
      </c>
      <c r="U596">
        <v>0</v>
      </c>
    </row>
    <row r="597" spans="1:21" x14ac:dyDescent="0.2">
      <c r="A597">
        <v>2365</v>
      </c>
      <c r="B597" t="s">
        <v>17</v>
      </c>
      <c r="C597">
        <v>81</v>
      </c>
      <c r="D597" t="s">
        <v>18</v>
      </c>
      <c r="E597">
        <v>1</v>
      </c>
      <c r="F597">
        <v>12</v>
      </c>
      <c r="T597">
        <v>0</v>
      </c>
      <c r="U597">
        <v>0</v>
      </c>
    </row>
    <row r="598" spans="1:21" x14ac:dyDescent="0.2">
      <c r="A598">
        <v>2370</v>
      </c>
      <c r="B598" t="s">
        <v>17</v>
      </c>
      <c r="C598">
        <v>73</v>
      </c>
      <c r="D598" t="s">
        <v>18</v>
      </c>
      <c r="E598">
        <v>1</v>
      </c>
      <c r="T598">
        <v>0</v>
      </c>
      <c r="U598">
        <v>0</v>
      </c>
    </row>
    <row r="599" spans="1:21" x14ac:dyDescent="0.2">
      <c r="A599">
        <v>2372</v>
      </c>
      <c r="B599" t="s">
        <v>17</v>
      </c>
      <c r="C599">
        <v>63</v>
      </c>
      <c r="D599" t="s">
        <v>18</v>
      </c>
      <c r="E599">
        <v>2</v>
      </c>
      <c r="F599">
        <v>12</v>
      </c>
      <c r="T599">
        <v>0</v>
      </c>
      <c r="U599">
        <v>0</v>
      </c>
    </row>
    <row r="600" spans="1:21" x14ac:dyDescent="0.2">
      <c r="A600">
        <v>2380</v>
      </c>
      <c r="B600" t="s">
        <v>17</v>
      </c>
      <c r="C600">
        <v>78</v>
      </c>
      <c r="D600" t="s">
        <v>18</v>
      </c>
      <c r="E600">
        <v>1</v>
      </c>
      <c r="F600">
        <v>16</v>
      </c>
      <c r="T600">
        <v>0</v>
      </c>
      <c r="U600">
        <v>0</v>
      </c>
    </row>
    <row r="601" spans="1:21" x14ac:dyDescent="0.2">
      <c r="A601">
        <v>2383</v>
      </c>
      <c r="B601" t="s">
        <v>17</v>
      </c>
      <c r="C601">
        <v>78</v>
      </c>
      <c r="D601" t="s">
        <v>16</v>
      </c>
      <c r="E601">
        <v>1</v>
      </c>
      <c r="F601">
        <v>11</v>
      </c>
      <c r="T601">
        <v>0</v>
      </c>
      <c r="U601">
        <v>0</v>
      </c>
    </row>
    <row r="602" spans="1:21" x14ac:dyDescent="0.2">
      <c r="A602">
        <v>2389</v>
      </c>
      <c r="B602" t="s">
        <v>17</v>
      </c>
      <c r="C602">
        <v>76</v>
      </c>
      <c r="D602" t="s">
        <v>16</v>
      </c>
      <c r="E602">
        <v>0</v>
      </c>
      <c r="F602">
        <v>11</v>
      </c>
      <c r="T602">
        <v>0</v>
      </c>
      <c r="U602">
        <v>0</v>
      </c>
    </row>
    <row r="603" spans="1:21" x14ac:dyDescent="0.2">
      <c r="A603">
        <v>2390</v>
      </c>
      <c r="B603" t="s">
        <v>17</v>
      </c>
      <c r="C603">
        <v>68</v>
      </c>
      <c r="D603" t="s">
        <v>16</v>
      </c>
      <c r="E603">
        <v>1</v>
      </c>
      <c r="F603">
        <v>11</v>
      </c>
      <c r="T603">
        <v>0</v>
      </c>
      <c r="U603">
        <v>0</v>
      </c>
    </row>
    <row r="604" spans="1:21" x14ac:dyDescent="0.2">
      <c r="A604">
        <v>2399</v>
      </c>
      <c r="B604" t="s">
        <v>17</v>
      </c>
      <c r="C604">
        <v>83</v>
      </c>
      <c r="D604" t="s">
        <v>16</v>
      </c>
      <c r="E604">
        <v>0</v>
      </c>
      <c r="F604">
        <v>16</v>
      </c>
      <c r="T604">
        <v>0</v>
      </c>
      <c r="U604">
        <v>0</v>
      </c>
    </row>
    <row r="605" spans="1:21" x14ac:dyDescent="0.2">
      <c r="A605">
        <v>2416</v>
      </c>
      <c r="B605" t="s">
        <v>17</v>
      </c>
      <c r="C605">
        <v>76</v>
      </c>
      <c r="D605" t="s">
        <v>16</v>
      </c>
      <c r="E605">
        <v>1</v>
      </c>
      <c r="F605">
        <v>11</v>
      </c>
      <c r="T605">
        <v>0</v>
      </c>
      <c r="U605">
        <v>0</v>
      </c>
    </row>
    <row r="606" spans="1:21" x14ac:dyDescent="0.2">
      <c r="A606">
        <v>2418</v>
      </c>
      <c r="B606" t="s">
        <v>17</v>
      </c>
      <c r="C606">
        <v>75</v>
      </c>
      <c r="D606" t="s">
        <v>16</v>
      </c>
      <c r="E606">
        <v>2</v>
      </c>
      <c r="F606">
        <v>10</v>
      </c>
      <c r="T606">
        <v>0</v>
      </c>
      <c r="U606">
        <v>0</v>
      </c>
    </row>
    <row r="607" spans="1:21" x14ac:dyDescent="0.2">
      <c r="A607">
        <v>2424</v>
      </c>
      <c r="B607" t="s">
        <v>17</v>
      </c>
      <c r="C607">
        <v>81</v>
      </c>
      <c r="D607" t="s">
        <v>16</v>
      </c>
      <c r="E607">
        <v>1</v>
      </c>
      <c r="F607">
        <v>15</v>
      </c>
      <c r="T607">
        <v>0</v>
      </c>
      <c r="U607">
        <v>0</v>
      </c>
    </row>
    <row r="608" spans="1:21" x14ac:dyDescent="0.2">
      <c r="A608">
        <v>2426</v>
      </c>
      <c r="B608" t="s">
        <v>17</v>
      </c>
      <c r="C608">
        <v>65</v>
      </c>
      <c r="D608" t="s">
        <v>16</v>
      </c>
      <c r="E608">
        <v>0</v>
      </c>
      <c r="F608">
        <v>11</v>
      </c>
      <c r="T608">
        <v>0</v>
      </c>
      <c r="U608">
        <v>0</v>
      </c>
    </row>
    <row r="609" spans="1:21" x14ac:dyDescent="0.2">
      <c r="A609">
        <v>2427</v>
      </c>
      <c r="B609" t="s">
        <v>17</v>
      </c>
      <c r="C609">
        <v>78</v>
      </c>
      <c r="D609" t="s">
        <v>16</v>
      </c>
      <c r="E609">
        <v>1</v>
      </c>
      <c r="F609">
        <v>6</v>
      </c>
      <c r="T609">
        <v>0</v>
      </c>
      <c r="U609">
        <v>2</v>
      </c>
    </row>
    <row r="610" spans="1:21" x14ac:dyDescent="0.2">
      <c r="A610">
        <v>2430</v>
      </c>
      <c r="B610" t="s">
        <v>17</v>
      </c>
      <c r="C610">
        <v>81</v>
      </c>
      <c r="D610" t="s">
        <v>16</v>
      </c>
      <c r="E610">
        <v>0</v>
      </c>
      <c r="F610">
        <v>11</v>
      </c>
      <c r="O610" t="s">
        <v>12</v>
      </c>
      <c r="T610">
        <v>1</v>
      </c>
      <c r="U610">
        <v>3</v>
      </c>
    </row>
    <row r="611" spans="1:21" x14ac:dyDescent="0.2">
      <c r="A611">
        <v>2435</v>
      </c>
      <c r="B611" t="s">
        <v>17</v>
      </c>
      <c r="C611">
        <v>67</v>
      </c>
      <c r="D611" t="s">
        <v>16</v>
      </c>
      <c r="E611">
        <v>1</v>
      </c>
      <c r="F611">
        <v>16</v>
      </c>
      <c r="T611">
        <v>0</v>
      </c>
      <c r="U611">
        <v>0</v>
      </c>
    </row>
    <row r="612" spans="1:21" x14ac:dyDescent="0.2">
      <c r="A612">
        <v>2444</v>
      </c>
      <c r="B612" t="s">
        <v>17</v>
      </c>
      <c r="C612">
        <v>68</v>
      </c>
      <c r="D612" t="s">
        <v>18</v>
      </c>
      <c r="E612">
        <v>1</v>
      </c>
      <c r="F612">
        <v>12</v>
      </c>
      <c r="T612">
        <v>0</v>
      </c>
      <c r="U612">
        <v>0</v>
      </c>
    </row>
    <row r="613" spans="1:21" x14ac:dyDescent="0.2">
      <c r="A613">
        <v>2447</v>
      </c>
      <c r="B613" t="s">
        <v>17</v>
      </c>
      <c r="C613">
        <v>72</v>
      </c>
      <c r="D613" t="s">
        <v>18</v>
      </c>
      <c r="E613">
        <v>1</v>
      </c>
      <c r="F613">
        <v>9</v>
      </c>
      <c r="T613">
        <v>0</v>
      </c>
      <c r="U613">
        <v>0</v>
      </c>
    </row>
    <row r="614" spans="1:21" x14ac:dyDescent="0.2">
      <c r="A614">
        <v>2451</v>
      </c>
      <c r="B614" t="s">
        <v>17</v>
      </c>
      <c r="C614">
        <v>78</v>
      </c>
      <c r="D614" t="s">
        <v>18</v>
      </c>
      <c r="E614">
        <v>0</v>
      </c>
      <c r="F614">
        <v>12</v>
      </c>
      <c r="T614">
        <v>0</v>
      </c>
      <c r="U614">
        <v>0</v>
      </c>
    </row>
    <row r="615" spans="1:21" x14ac:dyDescent="0.2">
      <c r="A615">
        <v>2464</v>
      </c>
      <c r="B615" t="s">
        <v>17</v>
      </c>
      <c r="C615">
        <v>68</v>
      </c>
      <c r="D615" t="s">
        <v>16</v>
      </c>
      <c r="E615">
        <v>1</v>
      </c>
      <c r="T615">
        <v>0</v>
      </c>
      <c r="U615">
        <v>0</v>
      </c>
    </row>
    <row r="616" spans="1:21" x14ac:dyDescent="0.2">
      <c r="A616">
        <v>2474</v>
      </c>
      <c r="B616" t="s">
        <v>17</v>
      </c>
      <c r="C616">
        <v>85</v>
      </c>
      <c r="D616" t="s">
        <v>18</v>
      </c>
      <c r="E616">
        <v>0</v>
      </c>
      <c r="F616">
        <v>11</v>
      </c>
      <c r="T616">
        <v>0</v>
      </c>
      <c r="U616">
        <v>0</v>
      </c>
    </row>
    <row r="617" spans="1:21" x14ac:dyDescent="0.2">
      <c r="A617">
        <v>2475</v>
      </c>
      <c r="B617" t="s">
        <v>17</v>
      </c>
      <c r="C617">
        <v>62</v>
      </c>
      <c r="D617" t="s">
        <v>18</v>
      </c>
      <c r="E617">
        <v>0</v>
      </c>
      <c r="F617">
        <v>11</v>
      </c>
      <c r="T617">
        <v>0</v>
      </c>
      <c r="U617">
        <v>0</v>
      </c>
    </row>
    <row r="618" spans="1:21" x14ac:dyDescent="0.2">
      <c r="A618">
        <v>2482</v>
      </c>
      <c r="B618" t="s">
        <v>17</v>
      </c>
      <c r="C618">
        <v>73</v>
      </c>
      <c r="D618" t="s">
        <v>18</v>
      </c>
      <c r="E618">
        <v>0</v>
      </c>
      <c r="F618">
        <v>10</v>
      </c>
      <c r="T618">
        <v>0</v>
      </c>
      <c r="U618">
        <v>0</v>
      </c>
    </row>
    <row r="619" spans="1:21" x14ac:dyDescent="0.2">
      <c r="A619">
        <v>2484</v>
      </c>
      <c r="B619" t="s">
        <v>17</v>
      </c>
      <c r="C619">
        <v>76</v>
      </c>
      <c r="D619" t="s">
        <v>18</v>
      </c>
      <c r="E619">
        <v>1</v>
      </c>
      <c r="F619">
        <v>19</v>
      </c>
      <c r="T619">
        <v>0</v>
      </c>
      <c r="U619">
        <v>0</v>
      </c>
    </row>
    <row r="620" spans="1:21" x14ac:dyDescent="0.2">
      <c r="A620">
        <v>2485</v>
      </c>
      <c r="B620" t="s">
        <v>17</v>
      </c>
      <c r="C620">
        <v>79</v>
      </c>
      <c r="D620" t="s">
        <v>16</v>
      </c>
      <c r="E620">
        <v>1</v>
      </c>
      <c r="F620">
        <v>12</v>
      </c>
      <c r="T620">
        <v>0</v>
      </c>
      <c r="U620">
        <v>0</v>
      </c>
    </row>
    <row r="621" spans="1:21" x14ac:dyDescent="0.2">
      <c r="A621">
        <v>2486</v>
      </c>
      <c r="B621" t="s">
        <v>17</v>
      </c>
      <c r="C621">
        <v>76</v>
      </c>
      <c r="D621" t="s">
        <v>16</v>
      </c>
      <c r="E621">
        <v>0</v>
      </c>
      <c r="F621">
        <v>16</v>
      </c>
      <c r="T621">
        <v>0</v>
      </c>
      <c r="U621">
        <v>0</v>
      </c>
    </row>
    <row r="622" spans="1:21" x14ac:dyDescent="0.2">
      <c r="A622">
        <v>2493</v>
      </c>
      <c r="B622" t="s">
        <v>17</v>
      </c>
      <c r="C622">
        <v>64</v>
      </c>
      <c r="D622" t="s">
        <v>16</v>
      </c>
      <c r="E622">
        <v>1</v>
      </c>
      <c r="F622">
        <v>11</v>
      </c>
      <c r="T622">
        <v>0</v>
      </c>
      <c r="U622">
        <v>2</v>
      </c>
    </row>
    <row r="623" spans="1:21" x14ac:dyDescent="0.2">
      <c r="A623">
        <v>2525</v>
      </c>
      <c r="B623" t="s">
        <v>17</v>
      </c>
      <c r="C623">
        <v>81</v>
      </c>
      <c r="D623" t="s">
        <v>18</v>
      </c>
      <c r="E623">
        <v>1</v>
      </c>
      <c r="F623">
        <v>11</v>
      </c>
      <c r="T623">
        <v>0</v>
      </c>
      <c r="U623">
        <v>0</v>
      </c>
    </row>
    <row r="624" spans="1:21" x14ac:dyDescent="0.2">
      <c r="A624">
        <v>2526</v>
      </c>
      <c r="B624" t="s">
        <v>17</v>
      </c>
      <c r="C624">
        <v>74</v>
      </c>
      <c r="D624" t="s">
        <v>18</v>
      </c>
      <c r="E624">
        <v>2</v>
      </c>
      <c r="F624">
        <v>12</v>
      </c>
      <c r="T624">
        <v>0</v>
      </c>
      <c r="U624">
        <v>0</v>
      </c>
    </row>
    <row r="625" spans="1:21" x14ac:dyDescent="0.2">
      <c r="A625">
        <v>2535</v>
      </c>
      <c r="B625" t="s">
        <v>17</v>
      </c>
      <c r="C625">
        <v>86</v>
      </c>
      <c r="D625" t="s">
        <v>16</v>
      </c>
      <c r="E625">
        <v>1</v>
      </c>
      <c r="O625" t="s">
        <v>12</v>
      </c>
      <c r="Q625" t="s">
        <v>54</v>
      </c>
      <c r="T625">
        <v>2</v>
      </c>
      <c r="U625">
        <v>2</v>
      </c>
    </row>
    <row r="626" spans="1:21" x14ac:dyDescent="0.2">
      <c r="A626">
        <v>2538</v>
      </c>
      <c r="B626" t="s">
        <v>17</v>
      </c>
      <c r="C626">
        <v>60</v>
      </c>
      <c r="D626" t="s">
        <v>16</v>
      </c>
      <c r="E626">
        <v>0</v>
      </c>
      <c r="F626">
        <v>10</v>
      </c>
      <c r="T626">
        <v>0</v>
      </c>
      <c r="U626">
        <v>0</v>
      </c>
    </row>
    <row r="627" spans="1:21" x14ac:dyDescent="0.2">
      <c r="A627">
        <v>2543</v>
      </c>
      <c r="B627" t="s">
        <v>17</v>
      </c>
      <c r="C627">
        <v>77</v>
      </c>
      <c r="D627" t="s">
        <v>16</v>
      </c>
      <c r="E627">
        <v>2</v>
      </c>
      <c r="F627">
        <v>11</v>
      </c>
      <c r="T627">
        <v>0</v>
      </c>
      <c r="U627">
        <v>0</v>
      </c>
    </row>
    <row r="628" spans="1:21" x14ac:dyDescent="0.2">
      <c r="A628">
        <v>2544</v>
      </c>
      <c r="B628" t="s">
        <v>17</v>
      </c>
      <c r="C628">
        <v>81</v>
      </c>
      <c r="D628" t="s">
        <v>18</v>
      </c>
      <c r="E628">
        <v>1</v>
      </c>
      <c r="F628">
        <v>9</v>
      </c>
      <c r="T628">
        <v>0</v>
      </c>
      <c r="U628">
        <v>0</v>
      </c>
    </row>
    <row r="629" spans="1:21" x14ac:dyDescent="0.2">
      <c r="A629">
        <v>2551</v>
      </c>
      <c r="B629" t="s">
        <v>17</v>
      </c>
      <c r="C629">
        <v>81</v>
      </c>
      <c r="D629" t="s">
        <v>18</v>
      </c>
      <c r="E629">
        <v>0</v>
      </c>
      <c r="F629">
        <v>16</v>
      </c>
      <c r="N629" t="s">
        <v>50</v>
      </c>
      <c r="O629" t="s">
        <v>12</v>
      </c>
      <c r="R629" t="s">
        <v>55</v>
      </c>
      <c r="T629">
        <v>3</v>
      </c>
      <c r="U629">
        <v>5</v>
      </c>
    </row>
    <row r="630" spans="1:21" x14ac:dyDescent="0.2">
      <c r="A630">
        <v>2553</v>
      </c>
      <c r="B630" t="s">
        <v>17</v>
      </c>
      <c r="C630">
        <v>79</v>
      </c>
      <c r="D630" t="s">
        <v>16</v>
      </c>
      <c r="E630">
        <v>0</v>
      </c>
      <c r="F630">
        <v>15</v>
      </c>
      <c r="O630" t="s">
        <v>12</v>
      </c>
      <c r="T630">
        <v>1</v>
      </c>
      <c r="U630">
        <v>5</v>
      </c>
    </row>
    <row r="631" spans="1:21" x14ac:dyDescent="0.2">
      <c r="A631">
        <v>2556</v>
      </c>
      <c r="B631" t="s">
        <v>17</v>
      </c>
      <c r="C631">
        <v>71</v>
      </c>
      <c r="D631" t="s">
        <v>16</v>
      </c>
      <c r="E631">
        <v>0</v>
      </c>
      <c r="F631">
        <v>10</v>
      </c>
      <c r="T631">
        <v>0</v>
      </c>
      <c r="U631">
        <v>0</v>
      </c>
    </row>
    <row r="632" spans="1:21" x14ac:dyDescent="0.2">
      <c r="A632">
        <v>2628</v>
      </c>
      <c r="B632" t="s">
        <v>17</v>
      </c>
      <c r="C632">
        <v>79</v>
      </c>
      <c r="D632" t="s">
        <v>18</v>
      </c>
      <c r="E632">
        <v>0</v>
      </c>
      <c r="F632">
        <v>5</v>
      </c>
      <c r="O632" t="s">
        <v>12</v>
      </c>
      <c r="R632" t="s">
        <v>55</v>
      </c>
      <c r="T632">
        <v>2</v>
      </c>
      <c r="U632">
        <v>2</v>
      </c>
    </row>
    <row r="633" spans="1:21" x14ac:dyDescent="0.2">
      <c r="A633">
        <v>2632</v>
      </c>
      <c r="B633" t="s">
        <v>17</v>
      </c>
      <c r="C633">
        <v>73</v>
      </c>
      <c r="D633" t="s">
        <v>16</v>
      </c>
      <c r="E633">
        <v>0</v>
      </c>
      <c r="F633">
        <v>6</v>
      </c>
      <c r="O633" t="s">
        <v>12</v>
      </c>
      <c r="P633" t="s">
        <v>51</v>
      </c>
      <c r="T633">
        <v>2</v>
      </c>
      <c r="U633">
        <v>4</v>
      </c>
    </row>
    <row r="634" spans="1:21" x14ac:dyDescent="0.2">
      <c r="A634">
        <v>2654</v>
      </c>
      <c r="B634" t="s">
        <v>17</v>
      </c>
      <c r="C634">
        <v>72</v>
      </c>
      <c r="D634" t="s">
        <v>16</v>
      </c>
      <c r="E634">
        <v>0</v>
      </c>
      <c r="F634">
        <v>12</v>
      </c>
      <c r="O634" t="s">
        <v>12</v>
      </c>
      <c r="T634">
        <v>1</v>
      </c>
      <c r="U634">
        <v>5</v>
      </c>
    </row>
    <row r="635" spans="1:21" x14ac:dyDescent="0.2">
      <c r="A635">
        <v>2675</v>
      </c>
      <c r="B635" t="s">
        <v>17</v>
      </c>
      <c r="C635">
        <v>67</v>
      </c>
      <c r="D635" t="s">
        <v>16</v>
      </c>
      <c r="E635">
        <v>0</v>
      </c>
      <c r="F635">
        <v>11</v>
      </c>
      <c r="O635" t="s">
        <v>12</v>
      </c>
      <c r="T635">
        <v>1</v>
      </c>
      <c r="U635">
        <v>2</v>
      </c>
    </row>
    <row r="636" spans="1:21" x14ac:dyDescent="0.2">
      <c r="A636">
        <v>2680</v>
      </c>
      <c r="B636" t="s">
        <v>17</v>
      </c>
      <c r="C636">
        <v>70</v>
      </c>
      <c r="D636" t="s">
        <v>18</v>
      </c>
      <c r="E636">
        <v>0</v>
      </c>
      <c r="F636">
        <v>10</v>
      </c>
      <c r="N636" t="s">
        <v>50</v>
      </c>
      <c r="T636">
        <v>1</v>
      </c>
      <c r="U636">
        <v>3</v>
      </c>
    </row>
    <row r="637" spans="1:21" x14ac:dyDescent="0.2">
      <c r="A637">
        <v>2691</v>
      </c>
      <c r="B637" t="s">
        <v>17</v>
      </c>
      <c r="C637">
        <v>82</v>
      </c>
      <c r="D637" t="s">
        <v>16</v>
      </c>
      <c r="E637">
        <v>0</v>
      </c>
      <c r="F637">
        <v>17</v>
      </c>
      <c r="L637" t="s">
        <v>11</v>
      </c>
      <c r="T637">
        <v>1</v>
      </c>
      <c r="U637">
        <v>3</v>
      </c>
    </row>
    <row r="638" spans="1:21" x14ac:dyDescent="0.2">
      <c r="A638">
        <v>2697</v>
      </c>
      <c r="B638" t="s">
        <v>17</v>
      </c>
      <c r="C638">
        <v>73</v>
      </c>
      <c r="D638" t="s">
        <v>16</v>
      </c>
      <c r="E638">
        <v>0</v>
      </c>
      <c r="F638">
        <v>11</v>
      </c>
      <c r="N638" t="s">
        <v>50</v>
      </c>
      <c r="T638">
        <v>1</v>
      </c>
      <c r="U638">
        <v>4</v>
      </c>
    </row>
    <row r="639" spans="1:21" x14ac:dyDescent="0.2">
      <c r="A639">
        <v>2704</v>
      </c>
      <c r="B639" t="s">
        <v>17</v>
      </c>
      <c r="C639">
        <v>69</v>
      </c>
      <c r="D639" t="s">
        <v>18</v>
      </c>
      <c r="E639">
        <v>0</v>
      </c>
      <c r="F639">
        <v>11</v>
      </c>
      <c r="O639" t="s">
        <v>12</v>
      </c>
      <c r="T639">
        <v>1</v>
      </c>
      <c r="U639">
        <v>2</v>
      </c>
    </row>
    <row r="640" spans="1:21" x14ac:dyDescent="0.2">
      <c r="A640">
        <v>2712</v>
      </c>
      <c r="B640" t="s">
        <v>17</v>
      </c>
      <c r="C640">
        <v>79</v>
      </c>
      <c r="D640" t="s">
        <v>16</v>
      </c>
      <c r="E640">
        <v>0</v>
      </c>
      <c r="F640">
        <v>9</v>
      </c>
      <c r="N640" t="s">
        <v>50</v>
      </c>
      <c r="T640">
        <v>1</v>
      </c>
      <c r="U640">
        <v>4</v>
      </c>
    </row>
    <row r="641" spans="1:21" x14ac:dyDescent="0.2">
      <c r="A641">
        <v>2714</v>
      </c>
      <c r="B641" t="s">
        <v>17</v>
      </c>
      <c r="C641">
        <v>64</v>
      </c>
      <c r="D641" t="s">
        <v>18</v>
      </c>
      <c r="E641">
        <v>0</v>
      </c>
      <c r="F641">
        <v>10</v>
      </c>
      <c r="T641">
        <v>0</v>
      </c>
      <c r="U641">
        <v>2</v>
      </c>
    </row>
    <row r="642" spans="1:21" x14ac:dyDescent="0.2">
      <c r="A642">
        <v>2716</v>
      </c>
      <c r="B642" t="s">
        <v>17</v>
      </c>
      <c r="C642">
        <v>87</v>
      </c>
      <c r="D642" t="s">
        <v>18</v>
      </c>
      <c r="E642">
        <v>0</v>
      </c>
      <c r="O642" t="s">
        <v>12</v>
      </c>
      <c r="S642" t="s">
        <v>53</v>
      </c>
      <c r="T642">
        <v>2</v>
      </c>
      <c r="U642">
        <v>3</v>
      </c>
    </row>
    <row r="643" spans="1:21" x14ac:dyDescent="0.2">
      <c r="A643">
        <v>2728</v>
      </c>
      <c r="B643" t="s">
        <v>17</v>
      </c>
      <c r="C643">
        <v>78</v>
      </c>
      <c r="D643" t="s">
        <v>18</v>
      </c>
      <c r="E643">
        <v>0</v>
      </c>
      <c r="F643">
        <v>9</v>
      </c>
      <c r="N643" t="s">
        <v>50</v>
      </c>
      <c r="O643" t="s">
        <v>12</v>
      </c>
      <c r="T643">
        <v>2</v>
      </c>
      <c r="U643">
        <v>4</v>
      </c>
    </row>
    <row r="644" spans="1:21" x14ac:dyDescent="0.2">
      <c r="A644">
        <v>2730</v>
      </c>
      <c r="B644" t="s">
        <v>17</v>
      </c>
      <c r="C644">
        <v>61</v>
      </c>
      <c r="D644" t="s">
        <v>18</v>
      </c>
      <c r="E644">
        <v>0</v>
      </c>
      <c r="F644">
        <v>15</v>
      </c>
      <c r="R644" t="s">
        <v>55</v>
      </c>
      <c r="T644">
        <v>1</v>
      </c>
      <c r="U644">
        <v>2</v>
      </c>
    </row>
    <row r="645" spans="1:21" x14ac:dyDescent="0.2">
      <c r="A645">
        <v>2731</v>
      </c>
      <c r="B645" t="s">
        <v>17</v>
      </c>
      <c r="C645">
        <v>79</v>
      </c>
      <c r="D645" t="s">
        <v>18</v>
      </c>
      <c r="E645">
        <v>0</v>
      </c>
      <c r="F645">
        <v>16</v>
      </c>
      <c r="R645" t="s">
        <v>55</v>
      </c>
      <c r="T645">
        <v>1</v>
      </c>
      <c r="U645">
        <v>2</v>
      </c>
    </row>
    <row r="646" spans="1:21" x14ac:dyDescent="0.2">
      <c r="A646">
        <v>2734</v>
      </c>
      <c r="B646" t="s">
        <v>17</v>
      </c>
      <c r="C646">
        <v>82</v>
      </c>
      <c r="D646" t="s">
        <v>16</v>
      </c>
      <c r="E646">
        <v>0</v>
      </c>
      <c r="F646">
        <v>15</v>
      </c>
      <c r="O646" t="s">
        <v>12</v>
      </c>
      <c r="P646" t="s">
        <v>51</v>
      </c>
      <c r="T646">
        <v>2</v>
      </c>
      <c r="U646">
        <v>2</v>
      </c>
    </row>
    <row r="647" spans="1:21" x14ac:dyDescent="0.2">
      <c r="A647">
        <v>2765</v>
      </c>
      <c r="B647" t="s">
        <v>17</v>
      </c>
      <c r="C647">
        <v>66</v>
      </c>
      <c r="D647" t="s">
        <v>16</v>
      </c>
      <c r="E647">
        <v>0</v>
      </c>
      <c r="F647">
        <v>17</v>
      </c>
      <c r="T647">
        <v>0</v>
      </c>
      <c r="U647">
        <v>0</v>
      </c>
    </row>
    <row r="648" spans="1:21" x14ac:dyDescent="0.2">
      <c r="A648">
        <v>2778</v>
      </c>
      <c r="B648" t="s">
        <v>17</v>
      </c>
      <c r="C648">
        <v>67</v>
      </c>
      <c r="D648" t="s">
        <v>16</v>
      </c>
      <c r="E648">
        <v>0</v>
      </c>
      <c r="F648">
        <v>9</v>
      </c>
      <c r="M648" t="s">
        <v>52</v>
      </c>
      <c r="N648" t="s">
        <v>50</v>
      </c>
      <c r="O648" t="s">
        <v>12</v>
      </c>
      <c r="T648">
        <v>3</v>
      </c>
      <c r="U648">
        <v>6</v>
      </c>
    </row>
    <row r="649" spans="1:21" x14ac:dyDescent="0.2">
      <c r="A649">
        <v>2838</v>
      </c>
      <c r="B649" t="s">
        <v>17</v>
      </c>
      <c r="C649">
        <v>64</v>
      </c>
      <c r="D649" t="s">
        <v>18</v>
      </c>
      <c r="E649">
        <v>0</v>
      </c>
      <c r="T649">
        <v>0</v>
      </c>
      <c r="U649">
        <v>1</v>
      </c>
    </row>
    <row r="650" spans="1:21" x14ac:dyDescent="0.2">
      <c r="A650">
        <v>47</v>
      </c>
      <c r="B650" t="s">
        <v>15</v>
      </c>
      <c r="C650">
        <v>94</v>
      </c>
      <c r="D650" t="s">
        <v>18</v>
      </c>
      <c r="E650">
        <v>1</v>
      </c>
      <c r="G650" t="s">
        <v>6</v>
      </c>
      <c r="H650" t="s">
        <v>7</v>
      </c>
      <c r="I650" t="s">
        <v>8</v>
      </c>
      <c r="J650" t="s">
        <v>9</v>
      </c>
      <c r="K650" t="s">
        <v>10</v>
      </c>
      <c r="O650" t="s">
        <v>12</v>
      </c>
      <c r="T650">
        <v>6</v>
      </c>
      <c r="U650">
        <v>8</v>
      </c>
    </row>
    <row r="651" spans="1:21" x14ac:dyDescent="0.2">
      <c r="A651">
        <v>283</v>
      </c>
      <c r="B651" t="s">
        <v>15</v>
      </c>
      <c r="C651">
        <v>80</v>
      </c>
      <c r="D651" t="s">
        <v>18</v>
      </c>
      <c r="E651">
        <v>0</v>
      </c>
      <c r="F651">
        <v>9</v>
      </c>
      <c r="G651" t="s">
        <v>6</v>
      </c>
      <c r="H651" t="s">
        <v>7</v>
      </c>
      <c r="I651" t="s">
        <v>8</v>
      </c>
      <c r="J651" t="s">
        <v>9</v>
      </c>
      <c r="K651" t="s">
        <v>10</v>
      </c>
      <c r="N651" t="s">
        <v>50</v>
      </c>
      <c r="O651" t="s">
        <v>12</v>
      </c>
      <c r="T651">
        <v>7</v>
      </c>
      <c r="U651">
        <v>9</v>
      </c>
    </row>
    <row r="652" spans="1:21" x14ac:dyDescent="0.2">
      <c r="A652">
        <v>525</v>
      </c>
      <c r="B652" t="s">
        <v>15</v>
      </c>
      <c r="C652">
        <v>76</v>
      </c>
      <c r="D652" t="s">
        <v>16</v>
      </c>
      <c r="E652">
        <v>0</v>
      </c>
      <c r="F652">
        <v>19</v>
      </c>
      <c r="G652" t="s">
        <v>6</v>
      </c>
      <c r="H652" t="s">
        <v>7</v>
      </c>
      <c r="I652" t="s">
        <v>8</v>
      </c>
      <c r="J652" t="s">
        <v>9</v>
      </c>
      <c r="K652" t="s">
        <v>10</v>
      </c>
      <c r="N652" t="s">
        <v>50</v>
      </c>
      <c r="T652">
        <v>6</v>
      </c>
      <c r="U652">
        <v>11</v>
      </c>
    </row>
    <row r="653" spans="1:21" x14ac:dyDescent="0.2">
      <c r="A653">
        <v>530</v>
      </c>
      <c r="B653" t="s">
        <v>15</v>
      </c>
      <c r="C653">
        <v>75</v>
      </c>
      <c r="D653" t="s">
        <v>16</v>
      </c>
      <c r="E653">
        <v>0</v>
      </c>
      <c r="F653">
        <v>8</v>
      </c>
      <c r="G653" t="s">
        <v>6</v>
      </c>
      <c r="H653" t="s">
        <v>7</v>
      </c>
      <c r="I653" t="s">
        <v>8</v>
      </c>
      <c r="J653" t="s">
        <v>9</v>
      </c>
      <c r="K653" t="s">
        <v>10</v>
      </c>
      <c r="L653" t="s">
        <v>11</v>
      </c>
      <c r="M653" t="s">
        <v>52</v>
      </c>
      <c r="N653" t="s">
        <v>50</v>
      </c>
      <c r="O653" t="s">
        <v>12</v>
      </c>
      <c r="P653" t="s">
        <v>51</v>
      </c>
      <c r="Q653" t="s">
        <v>54</v>
      </c>
      <c r="R653" t="s">
        <v>55</v>
      </c>
      <c r="S653" t="s">
        <v>53</v>
      </c>
      <c r="T653">
        <v>13</v>
      </c>
      <c r="U653">
        <v>22</v>
      </c>
    </row>
    <row r="654" spans="1:21" x14ac:dyDescent="0.2">
      <c r="A654">
        <v>1098</v>
      </c>
      <c r="B654" t="s">
        <v>15</v>
      </c>
      <c r="C654">
        <v>84</v>
      </c>
      <c r="D654" t="s">
        <v>16</v>
      </c>
      <c r="E654">
        <v>0</v>
      </c>
      <c r="F654">
        <v>15</v>
      </c>
      <c r="G654" t="s">
        <v>6</v>
      </c>
      <c r="H654" t="s">
        <v>7</v>
      </c>
      <c r="I654" t="s">
        <v>8</v>
      </c>
      <c r="J654" t="s">
        <v>9</v>
      </c>
      <c r="K654" t="s">
        <v>10</v>
      </c>
      <c r="N654" t="s">
        <v>50</v>
      </c>
      <c r="O654" t="s">
        <v>12</v>
      </c>
      <c r="T654">
        <v>7</v>
      </c>
      <c r="U654">
        <v>10</v>
      </c>
    </row>
    <row r="655" spans="1:21" x14ac:dyDescent="0.2">
      <c r="A655">
        <v>161</v>
      </c>
      <c r="B655" t="s">
        <v>15</v>
      </c>
      <c r="C655">
        <v>90</v>
      </c>
      <c r="D655" t="s">
        <v>18</v>
      </c>
      <c r="E655">
        <v>0</v>
      </c>
      <c r="F655">
        <v>11</v>
      </c>
      <c r="H655" t="s">
        <v>7</v>
      </c>
      <c r="I655" t="s">
        <v>8</v>
      </c>
      <c r="J655" t="s">
        <v>9</v>
      </c>
      <c r="K655" t="s">
        <v>10</v>
      </c>
      <c r="O655" t="s">
        <v>12</v>
      </c>
      <c r="T655">
        <v>5</v>
      </c>
      <c r="U655">
        <v>6</v>
      </c>
    </row>
    <row r="656" spans="1:21" x14ac:dyDescent="0.2">
      <c r="A656">
        <v>1756</v>
      </c>
      <c r="B656" t="s">
        <v>15</v>
      </c>
      <c r="C656">
        <v>77</v>
      </c>
      <c r="D656" t="s">
        <v>16</v>
      </c>
      <c r="E656">
        <v>1</v>
      </c>
      <c r="F656">
        <v>17</v>
      </c>
      <c r="I656" t="s">
        <v>8</v>
      </c>
      <c r="J656" t="s">
        <v>9</v>
      </c>
      <c r="K656" t="s">
        <v>10</v>
      </c>
      <c r="N656" t="s">
        <v>50</v>
      </c>
      <c r="O656" t="s">
        <v>12</v>
      </c>
      <c r="T656">
        <v>5</v>
      </c>
      <c r="U656">
        <v>6</v>
      </c>
    </row>
    <row r="657" spans="1:21" x14ac:dyDescent="0.2">
      <c r="A657">
        <v>1838</v>
      </c>
      <c r="B657" t="s">
        <v>15</v>
      </c>
      <c r="C657">
        <v>82</v>
      </c>
      <c r="D657" t="s">
        <v>18</v>
      </c>
      <c r="E657">
        <v>0</v>
      </c>
      <c r="F657">
        <v>14</v>
      </c>
      <c r="I657" t="s">
        <v>8</v>
      </c>
      <c r="J657" t="s">
        <v>9</v>
      </c>
      <c r="K657" t="s">
        <v>10</v>
      </c>
      <c r="N657" t="s">
        <v>50</v>
      </c>
      <c r="T657">
        <v>4</v>
      </c>
      <c r="U657">
        <v>5</v>
      </c>
    </row>
    <row r="658" spans="1:21" x14ac:dyDescent="0.2">
      <c r="A658">
        <v>2008</v>
      </c>
      <c r="B658" t="s">
        <v>15</v>
      </c>
      <c r="C658">
        <v>75</v>
      </c>
      <c r="D658" t="s">
        <v>18</v>
      </c>
      <c r="E658">
        <v>0</v>
      </c>
      <c r="F658">
        <v>15</v>
      </c>
      <c r="I658" t="s">
        <v>8</v>
      </c>
      <c r="J658" t="s">
        <v>9</v>
      </c>
      <c r="K658" t="s">
        <v>10</v>
      </c>
      <c r="N658" t="s">
        <v>50</v>
      </c>
      <c r="O658" t="s">
        <v>12</v>
      </c>
      <c r="T658">
        <v>5</v>
      </c>
      <c r="U658">
        <v>8</v>
      </c>
    </row>
    <row r="659" spans="1:21" x14ac:dyDescent="0.2">
      <c r="A659">
        <v>242</v>
      </c>
      <c r="B659" t="s">
        <v>15</v>
      </c>
      <c r="C659">
        <v>78</v>
      </c>
      <c r="D659" t="s">
        <v>18</v>
      </c>
      <c r="E659">
        <v>0</v>
      </c>
      <c r="F659">
        <v>10</v>
      </c>
      <c r="G659" t="s">
        <v>6</v>
      </c>
      <c r="H659" t="s">
        <v>7</v>
      </c>
      <c r="J659" t="s">
        <v>9</v>
      </c>
      <c r="K659" t="s">
        <v>10</v>
      </c>
      <c r="N659" t="s">
        <v>50</v>
      </c>
      <c r="O659" t="s">
        <v>12</v>
      </c>
      <c r="T659">
        <v>6</v>
      </c>
      <c r="U659">
        <v>8</v>
      </c>
    </row>
    <row r="660" spans="1:21" x14ac:dyDescent="0.2">
      <c r="A660">
        <v>596</v>
      </c>
      <c r="B660" t="s">
        <v>15</v>
      </c>
      <c r="C660">
        <v>88</v>
      </c>
      <c r="D660" t="s">
        <v>16</v>
      </c>
      <c r="E660">
        <v>0</v>
      </c>
      <c r="F660">
        <v>9</v>
      </c>
      <c r="G660" t="s">
        <v>6</v>
      </c>
      <c r="H660" t="s">
        <v>7</v>
      </c>
      <c r="J660" t="s">
        <v>9</v>
      </c>
      <c r="K660" t="s">
        <v>10</v>
      </c>
      <c r="N660" t="s">
        <v>50</v>
      </c>
      <c r="O660" t="s">
        <v>12</v>
      </c>
      <c r="T660">
        <v>6</v>
      </c>
      <c r="U660">
        <v>7</v>
      </c>
    </row>
    <row r="661" spans="1:21" x14ac:dyDescent="0.2">
      <c r="A661">
        <v>1219</v>
      </c>
      <c r="B661" t="s">
        <v>15</v>
      </c>
      <c r="C661">
        <v>90</v>
      </c>
      <c r="D661" t="s">
        <v>18</v>
      </c>
      <c r="E661">
        <v>0</v>
      </c>
      <c r="F661">
        <v>8</v>
      </c>
      <c r="G661" t="s">
        <v>6</v>
      </c>
      <c r="H661" t="s">
        <v>7</v>
      </c>
      <c r="J661" t="s">
        <v>9</v>
      </c>
      <c r="K661" t="s">
        <v>10</v>
      </c>
      <c r="N661" t="s">
        <v>50</v>
      </c>
      <c r="O661" t="s">
        <v>12</v>
      </c>
      <c r="Q661" t="s">
        <v>54</v>
      </c>
      <c r="T661">
        <v>7</v>
      </c>
      <c r="U661">
        <v>9</v>
      </c>
    </row>
    <row r="662" spans="1:21" x14ac:dyDescent="0.2">
      <c r="A662">
        <v>1225</v>
      </c>
      <c r="B662" t="s">
        <v>15</v>
      </c>
      <c r="C662">
        <v>76</v>
      </c>
      <c r="D662" t="s">
        <v>16</v>
      </c>
      <c r="E662">
        <v>0</v>
      </c>
      <c r="G662" t="s">
        <v>6</v>
      </c>
      <c r="H662" t="s">
        <v>7</v>
      </c>
      <c r="J662" t="s">
        <v>9</v>
      </c>
      <c r="K662" t="s">
        <v>10</v>
      </c>
      <c r="N662" t="s">
        <v>50</v>
      </c>
      <c r="O662" t="s">
        <v>12</v>
      </c>
      <c r="R662" t="s">
        <v>55</v>
      </c>
      <c r="S662" t="s">
        <v>53</v>
      </c>
      <c r="T662">
        <v>8</v>
      </c>
      <c r="U662">
        <v>15</v>
      </c>
    </row>
    <row r="663" spans="1:21" x14ac:dyDescent="0.2">
      <c r="A663">
        <v>1228</v>
      </c>
      <c r="B663" t="s">
        <v>15</v>
      </c>
      <c r="C663">
        <v>76</v>
      </c>
      <c r="D663" t="s">
        <v>18</v>
      </c>
      <c r="E663">
        <v>1</v>
      </c>
      <c r="F663">
        <v>9</v>
      </c>
      <c r="G663" t="s">
        <v>6</v>
      </c>
      <c r="H663" t="s">
        <v>7</v>
      </c>
      <c r="J663" t="s">
        <v>9</v>
      </c>
      <c r="K663" t="s">
        <v>10</v>
      </c>
      <c r="N663" t="s">
        <v>50</v>
      </c>
      <c r="O663" t="s">
        <v>12</v>
      </c>
      <c r="R663" t="s">
        <v>55</v>
      </c>
      <c r="T663">
        <v>7</v>
      </c>
      <c r="U663">
        <v>9</v>
      </c>
    </row>
    <row r="664" spans="1:21" x14ac:dyDescent="0.2">
      <c r="A664">
        <v>90</v>
      </c>
      <c r="B664" t="s">
        <v>15</v>
      </c>
      <c r="C664">
        <v>94</v>
      </c>
      <c r="D664" t="s">
        <v>16</v>
      </c>
      <c r="E664">
        <v>0</v>
      </c>
      <c r="H664" t="s">
        <v>7</v>
      </c>
      <c r="J664" t="s">
        <v>9</v>
      </c>
      <c r="K664" t="s">
        <v>10</v>
      </c>
      <c r="M664" t="s">
        <v>52</v>
      </c>
      <c r="T664">
        <v>4</v>
      </c>
      <c r="U664">
        <v>6</v>
      </c>
    </row>
    <row r="665" spans="1:21" x14ac:dyDescent="0.2">
      <c r="A665">
        <v>562</v>
      </c>
      <c r="B665" t="s">
        <v>15</v>
      </c>
      <c r="C665">
        <v>92</v>
      </c>
      <c r="D665" t="s">
        <v>18</v>
      </c>
      <c r="E665">
        <v>0</v>
      </c>
      <c r="F665">
        <v>16</v>
      </c>
      <c r="H665" t="s">
        <v>7</v>
      </c>
      <c r="J665" t="s">
        <v>9</v>
      </c>
      <c r="K665" t="s">
        <v>10</v>
      </c>
      <c r="N665" t="s">
        <v>50</v>
      </c>
      <c r="O665" t="s">
        <v>12</v>
      </c>
      <c r="Q665" t="s">
        <v>54</v>
      </c>
      <c r="T665">
        <v>6</v>
      </c>
      <c r="U665">
        <v>7</v>
      </c>
    </row>
    <row r="666" spans="1:21" x14ac:dyDescent="0.2">
      <c r="A666">
        <v>853</v>
      </c>
      <c r="B666" t="s">
        <v>15</v>
      </c>
      <c r="C666">
        <v>82</v>
      </c>
      <c r="D666" t="s">
        <v>18</v>
      </c>
      <c r="E666">
        <v>0</v>
      </c>
      <c r="F666">
        <v>10</v>
      </c>
      <c r="H666" t="s">
        <v>7</v>
      </c>
      <c r="J666" t="s">
        <v>9</v>
      </c>
      <c r="K666" t="s">
        <v>10</v>
      </c>
      <c r="N666" t="s">
        <v>50</v>
      </c>
      <c r="O666" t="s">
        <v>12</v>
      </c>
      <c r="P666" t="s">
        <v>51</v>
      </c>
      <c r="S666" t="s">
        <v>53</v>
      </c>
      <c r="T666">
        <v>7</v>
      </c>
      <c r="U666">
        <v>11</v>
      </c>
    </row>
    <row r="667" spans="1:21" x14ac:dyDescent="0.2">
      <c r="A667">
        <v>1379</v>
      </c>
      <c r="B667" t="s">
        <v>15</v>
      </c>
      <c r="C667">
        <v>80</v>
      </c>
      <c r="D667" t="s">
        <v>18</v>
      </c>
      <c r="E667">
        <v>1</v>
      </c>
      <c r="F667">
        <v>12</v>
      </c>
      <c r="H667" t="s">
        <v>7</v>
      </c>
      <c r="J667" t="s">
        <v>9</v>
      </c>
      <c r="K667" t="s">
        <v>10</v>
      </c>
      <c r="N667" t="s">
        <v>50</v>
      </c>
      <c r="O667" t="s">
        <v>12</v>
      </c>
      <c r="Q667" t="s">
        <v>54</v>
      </c>
      <c r="T667">
        <v>6</v>
      </c>
      <c r="U667">
        <v>10</v>
      </c>
    </row>
    <row r="668" spans="1:21" x14ac:dyDescent="0.2">
      <c r="A668">
        <v>2056</v>
      </c>
      <c r="B668" t="s">
        <v>15</v>
      </c>
      <c r="C668">
        <v>80</v>
      </c>
      <c r="D668" t="s">
        <v>18</v>
      </c>
      <c r="E668">
        <v>1</v>
      </c>
      <c r="F668">
        <v>16</v>
      </c>
      <c r="H668" t="s">
        <v>7</v>
      </c>
      <c r="J668" t="s">
        <v>9</v>
      </c>
      <c r="K668" t="s">
        <v>10</v>
      </c>
      <c r="N668" t="s">
        <v>50</v>
      </c>
      <c r="O668" t="s">
        <v>12</v>
      </c>
      <c r="T668">
        <v>5</v>
      </c>
      <c r="U668">
        <v>6</v>
      </c>
    </row>
    <row r="669" spans="1:21" x14ac:dyDescent="0.2">
      <c r="A669">
        <v>174</v>
      </c>
      <c r="B669" t="s">
        <v>15</v>
      </c>
      <c r="C669">
        <v>84</v>
      </c>
      <c r="D669" t="s">
        <v>16</v>
      </c>
      <c r="E669">
        <v>1</v>
      </c>
      <c r="F669">
        <v>16</v>
      </c>
      <c r="G669" t="s">
        <v>6</v>
      </c>
      <c r="J669" t="s">
        <v>9</v>
      </c>
      <c r="K669" t="s">
        <v>10</v>
      </c>
      <c r="N669" t="s">
        <v>50</v>
      </c>
      <c r="O669" t="s">
        <v>12</v>
      </c>
      <c r="S669" t="s">
        <v>53</v>
      </c>
      <c r="T669">
        <v>6</v>
      </c>
      <c r="U669">
        <v>10</v>
      </c>
    </row>
    <row r="670" spans="1:21" x14ac:dyDescent="0.2">
      <c r="A670">
        <v>1048</v>
      </c>
      <c r="B670" t="s">
        <v>15</v>
      </c>
      <c r="C670">
        <v>77</v>
      </c>
      <c r="D670" t="s">
        <v>18</v>
      </c>
      <c r="E670">
        <v>1</v>
      </c>
      <c r="G670" t="s">
        <v>6</v>
      </c>
      <c r="J670" t="s">
        <v>9</v>
      </c>
      <c r="K670" t="s">
        <v>10</v>
      </c>
      <c r="R670" t="s">
        <v>55</v>
      </c>
      <c r="T670">
        <v>4</v>
      </c>
      <c r="U670">
        <v>5</v>
      </c>
    </row>
    <row r="671" spans="1:21" x14ac:dyDescent="0.2">
      <c r="A671">
        <v>1781</v>
      </c>
      <c r="B671" t="s">
        <v>15</v>
      </c>
      <c r="C671">
        <v>73</v>
      </c>
      <c r="D671" t="s">
        <v>18</v>
      </c>
      <c r="E671">
        <v>0</v>
      </c>
      <c r="F671">
        <v>16</v>
      </c>
      <c r="G671" t="s">
        <v>6</v>
      </c>
      <c r="J671" t="s">
        <v>9</v>
      </c>
      <c r="K671" t="s">
        <v>10</v>
      </c>
      <c r="N671" t="s">
        <v>50</v>
      </c>
      <c r="T671">
        <v>4</v>
      </c>
      <c r="U671">
        <v>5</v>
      </c>
    </row>
    <row r="672" spans="1:21" x14ac:dyDescent="0.2">
      <c r="A672">
        <v>1813</v>
      </c>
      <c r="B672" t="s">
        <v>15</v>
      </c>
      <c r="C672">
        <v>78</v>
      </c>
      <c r="D672" t="s">
        <v>16</v>
      </c>
      <c r="E672">
        <v>0</v>
      </c>
      <c r="F672">
        <v>15</v>
      </c>
      <c r="G672" t="s">
        <v>6</v>
      </c>
      <c r="J672" t="s">
        <v>9</v>
      </c>
      <c r="K672" t="s">
        <v>10</v>
      </c>
      <c r="N672" t="s">
        <v>50</v>
      </c>
      <c r="O672" t="s">
        <v>12</v>
      </c>
      <c r="T672">
        <v>5</v>
      </c>
      <c r="U672">
        <v>6</v>
      </c>
    </row>
    <row r="673" spans="1:21" x14ac:dyDescent="0.2">
      <c r="A673">
        <v>1381</v>
      </c>
      <c r="B673" t="s">
        <v>15</v>
      </c>
      <c r="C673">
        <v>75</v>
      </c>
      <c r="D673" t="s">
        <v>16</v>
      </c>
      <c r="E673">
        <v>0</v>
      </c>
      <c r="F673">
        <v>12</v>
      </c>
      <c r="J673" t="s">
        <v>9</v>
      </c>
      <c r="K673" t="s">
        <v>10</v>
      </c>
      <c r="T673">
        <v>2</v>
      </c>
      <c r="U673">
        <v>4</v>
      </c>
    </row>
    <row r="674" spans="1:21" x14ac:dyDescent="0.2">
      <c r="A674">
        <v>2078</v>
      </c>
      <c r="B674" t="s">
        <v>15</v>
      </c>
      <c r="C674">
        <v>77</v>
      </c>
      <c r="D674" t="s">
        <v>16</v>
      </c>
      <c r="E674">
        <v>0</v>
      </c>
      <c r="F674">
        <v>12</v>
      </c>
      <c r="J674" t="s">
        <v>9</v>
      </c>
      <c r="K674" t="s">
        <v>10</v>
      </c>
      <c r="S674" t="s">
        <v>53</v>
      </c>
      <c r="T674">
        <v>3</v>
      </c>
      <c r="U674">
        <v>5</v>
      </c>
    </row>
    <row r="675" spans="1:21" x14ac:dyDescent="0.2">
      <c r="A675">
        <v>2657</v>
      </c>
      <c r="B675" t="s">
        <v>15</v>
      </c>
      <c r="C675">
        <v>78</v>
      </c>
      <c r="D675" t="s">
        <v>16</v>
      </c>
      <c r="E675">
        <v>0</v>
      </c>
      <c r="F675">
        <v>15</v>
      </c>
      <c r="J675" t="s">
        <v>9</v>
      </c>
      <c r="K675" t="s">
        <v>10</v>
      </c>
      <c r="N675" t="s">
        <v>50</v>
      </c>
      <c r="O675" t="s">
        <v>12</v>
      </c>
      <c r="T675">
        <v>4</v>
      </c>
      <c r="U675">
        <v>6</v>
      </c>
    </row>
    <row r="676" spans="1:21" x14ac:dyDescent="0.2">
      <c r="A676">
        <v>26</v>
      </c>
      <c r="B676" t="s">
        <v>15</v>
      </c>
      <c r="C676">
        <v>97</v>
      </c>
      <c r="D676" t="s">
        <v>16</v>
      </c>
      <c r="E676">
        <v>0</v>
      </c>
      <c r="F676">
        <v>11</v>
      </c>
      <c r="G676" t="s">
        <v>6</v>
      </c>
      <c r="H676" t="s">
        <v>7</v>
      </c>
      <c r="I676" t="s">
        <v>8</v>
      </c>
      <c r="K676" t="s">
        <v>10</v>
      </c>
      <c r="T676">
        <v>4</v>
      </c>
      <c r="U676">
        <v>7</v>
      </c>
    </row>
    <row r="677" spans="1:21" x14ac:dyDescent="0.2">
      <c r="A677">
        <v>792</v>
      </c>
      <c r="B677" t="s">
        <v>15</v>
      </c>
      <c r="C677">
        <v>93</v>
      </c>
      <c r="D677" t="s">
        <v>16</v>
      </c>
      <c r="E677">
        <v>1</v>
      </c>
      <c r="F677">
        <v>9</v>
      </c>
      <c r="G677" t="s">
        <v>6</v>
      </c>
      <c r="H677" t="s">
        <v>7</v>
      </c>
      <c r="I677" t="s">
        <v>8</v>
      </c>
      <c r="K677" t="s">
        <v>10</v>
      </c>
      <c r="M677" t="s">
        <v>52</v>
      </c>
      <c r="N677" t="s">
        <v>50</v>
      </c>
      <c r="O677" t="s">
        <v>12</v>
      </c>
      <c r="T677">
        <v>7</v>
      </c>
      <c r="U677">
        <v>9</v>
      </c>
    </row>
    <row r="678" spans="1:21" x14ac:dyDescent="0.2">
      <c r="A678">
        <v>1519</v>
      </c>
      <c r="B678" t="s">
        <v>15</v>
      </c>
      <c r="C678">
        <v>74</v>
      </c>
      <c r="D678" t="s">
        <v>18</v>
      </c>
      <c r="E678">
        <v>0</v>
      </c>
      <c r="F678">
        <v>12</v>
      </c>
      <c r="G678" t="s">
        <v>6</v>
      </c>
      <c r="H678" t="s">
        <v>7</v>
      </c>
      <c r="I678" t="s">
        <v>8</v>
      </c>
      <c r="K678" t="s">
        <v>10</v>
      </c>
      <c r="N678" t="s">
        <v>50</v>
      </c>
      <c r="O678" t="s">
        <v>12</v>
      </c>
      <c r="P678" t="s">
        <v>51</v>
      </c>
      <c r="T678">
        <v>7</v>
      </c>
      <c r="U678">
        <v>12</v>
      </c>
    </row>
    <row r="679" spans="1:21" x14ac:dyDescent="0.2">
      <c r="A679">
        <v>158</v>
      </c>
      <c r="B679" t="s">
        <v>15</v>
      </c>
      <c r="C679">
        <v>87</v>
      </c>
      <c r="D679" t="s">
        <v>16</v>
      </c>
      <c r="E679">
        <v>0</v>
      </c>
      <c r="F679">
        <v>12</v>
      </c>
      <c r="H679" t="s">
        <v>7</v>
      </c>
      <c r="I679" t="s">
        <v>8</v>
      </c>
      <c r="K679" t="s">
        <v>10</v>
      </c>
      <c r="N679" t="s">
        <v>50</v>
      </c>
      <c r="O679" t="s">
        <v>12</v>
      </c>
      <c r="R679" t="s">
        <v>55</v>
      </c>
      <c r="T679">
        <v>6</v>
      </c>
      <c r="U679">
        <v>8</v>
      </c>
    </row>
    <row r="680" spans="1:21" x14ac:dyDescent="0.2">
      <c r="A680">
        <v>212</v>
      </c>
      <c r="B680" t="s">
        <v>15</v>
      </c>
      <c r="C680">
        <v>87</v>
      </c>
      <c r="D680" t="s">
        <v>18</v>
      </c>
      <c r="E680">
        <v>1</v>
      </c>
      <c r="F680">
        <v>10</v>
      </c>
      <c r="H680" t="s">
        <v>7</v>
      </c>
      <c r="I680" t="s">
        <v>8</v>
      </c>
      <c r="K680" t="s">
        <v>10</v>
      </c>
      <c r="N680" t="s">
        <v>50</v>
      </c>
      <c r="O680" t="s">
        <v>12</v>
      </c>
      <c r="P680" t="s">
        <v>51</v>
      </c>
      <c r="Q680" t="s">
        <v>54</v>
      </c>
      <c r="R680" t="s">
        <v>55</v>
      </c>
      <c r="S680" t="s">
        <v>53</v>
      </c>
      <c r="T680">
        <v>9</v>
      </c>
      <c r="U680">
        <v>12</v>
      </c>
    </row>
    <row r="681" spans="1:21" x14ac:dyDescent="0.2">
      <c r="A681">
        <v>412</v>
      </c>
      <c r="B681" t="s">
        <v>15</v>
      </c>
      <c r="C681">
        <v>79</v>
      </c>
      <c r="D681" t="s">
        <v>16</v>
      </c>
      <c r="E681">
        <v>0</v>
      </c>
      <c r="F681">
        <v>10</v>
      </c>
      <c r="H681" t="s">
        <v>7</v>
      </c>
      <c r="I681" t="s">
        <v>8</v>
      </c>
      <c r="K681" t="s">
        <v>10</v>
      </c>
      <c r="O681" t="s">
        <v>12</v>
      </c>
      <c r="Q681" t="s">
        <v>54</v>
      </c>
      <c r="T681">
        <v>5</v>
      </c>
      <c r="U681">
        <v>6</v>
      </c>
    </row>
    <row r="682" spans="1:21" x14ac:dyDescent="0.2">
      <c r="A682">
        <v>491</v>
      </c>
      <c r="B682" t="s">
        <v>15</v>
      </c>
      <c r="C682">
        <v>81</v>
      </c>
      <c r="D682" t="s">
        <v>16</v>
      </c>
      <c r="E682">
        <v>0</v>
      </c>
      <c r="F682">
        <v>9</v>
      </c>
      <c r="H682" t="s">
        <v>7</v>
      </c>
      <c r="I682" t="s">
        <v>8</v>
      </c>
      <c r="K682" t="s">
        <v>10</v>
      </c>
      <c r="N682" t="s">
        <v>50</v>
      </c>
      <c r="O682" t="s">
        <v>12</v>
      </c>
      <c r="T682">
        <v>5</v>
      </c>
      <c r="U682">
        <v>7</v>
      </c>
    </row>
    <row r="683" spans="1:21" x14ac:dyDescent="0.2">
      <c r="A683">
        <v>581</v>
      </c>
      <c r="B683" t="s">
        <v>15</v>
      </c>
      <c r="C683">
        <v>89</v>
      </c>
      <c r="D683" t="s">
        <v>16</v>
      </c>
      <c r="E683">
        <v>1</v>
      </c>
      <c r="H683" t="s">
        <v>7</v>
      </c>
      <c r="I683" t="s">
        <v>8</v>
      </c>
      <c r="K683" t="s">
        <v>10</v>
      </c>
      <c r="O683" t="s">
        <v>12</v>
      </c>
      <c r="T683">
        <v>4</v>
      </c>
      <c r="U683">
        <v>6</v>
      </c>
    </row>
    <row r="684" spans="1:21" x14ac:dyDescent="0.2">
      <c r="A684">
        <v>623</v>
      </c>
      <c r="B684" t="s">
        <v>15</v>
      </c>
      <c r="C684">
        <v>78</v>
      </c>
      <c r="D684" t="s">
        <v>18</v>
      </c>
      <c r="E684">
        <v>0</v>
      </c>
      <c r="F684">
        <v>16</v>
      </c>
      <c r="H684" t="s">
        <v>7</v>
      </c>
      <c r="I684" t="s">
        <v>8</v>
      </c>
      <c r="K684" t="s">
        <v>10</v>
      </c>
      <c r="N684" t="s">
        <v>50</v>
      </c>
      <c r="O684" t="s">
        <v>12</v>
      </c>
      <c r="T684">
        <v>5</v>
      </c>
      <c r="U684">
        <v>8</v>
      </c>
    </row>
    <row r="685" spans="1:21" x14ac:dyDescent="0.2">
      <c r="A685">
        <v>640</v>
      </c>
      <c r="B685" t="s">
        <v>15</v>
      </c>
      <c r="C685">
        <v>80</v>
      </c>
      <c r="D685" t="s">
        <v>16</v>
      </c>
      <c r="E685">
        <v>1</v>
      </c>
      <c r="F685">
        <v>9</v>
      </c>
      <c r="H685" t="s">
        <v>7</v>
      </c>
      <c r="I685" t="s">
        <v>8</v>
      </c>
      <c r="K685" t="s">
        <v>10</v>
      </c>
      <c r="N685" t="s">
        <v>50</v>
      </c>
      <c r="T685">
        <v>4</v>
      </c>
      <c r="U685">
        <v>6</v>
      </c>
    </row>
    <row r="686" spans="1:21" x14ac:dyDescent="0.2">
      <c r="A686">
        <v>641</v>
      </c>
      <c r="B686" t="s">
        <v>15</v>
      </c>
      <c r="C686">
        <v>78</v>
      </c>
      <c r="D686" t="s">
        <v>18</v>
      </c>
      <c r="E686">
        <v>1</v>
      </c>
      <c r="F686">
        <v>12</v>
      </c>
      <c r="H686" t="s">
        <v>7</v>
      </c>
      <c r="I686" t="s">
        <v>8</v>
      </c>
      <c r="K686" t="s">
        <v>10</v>
      </c>
      <c r="N686" t="s">
        <v>50</v>
      </c>
      <c r="O686" t="s">
        <v>12</v>
      </c>
      <c r="T686">
        <v>5</v>
      </c>
      <c r="U686">
        <v>7</v>
      </c>
    </row>
    <row r="687" spans="1:21" x14ac:dyDescent="0.2">
      <c r="A687">
        <v>745</v>
      </c>
      <c r="B687" t="s">
        <v>15</v>
      </c>
      <c r="C687">
        <v>96</v>
      </c>
      <c r="D687" t="s">
        <v>18</v>
      </c>
      <c r="E687">
        <v>0</v>
      </c>
      <c r="H687" t="s">
        <v>7</v>
      </c>
      <c r="I687" t="s">
        <v>8</v>
      </c>
      <c r="K687" t="s">
        <v>10</v>
      </c>
      <c r="N687" t="s">
        <v>50</v>
      </c>
      <c r="O687" t="s">
        <v>12</v>
      </c>
      <c r="P687" t="s">
        <v>51</v>
      </c>
      <c r="R687" t="s">
        <v>55</v>
      </c>
      <c r="T687">
        <v>7</v>
      </c>
      <c r="U687">
        <v>9</v>
      </c>
    </row>
    <row r="688" spans="1:21" x14ac:dyDescent="0.2">
      <c r="A688">
        <v>786</v>
      </c>
      <c r="B688" t="s">
        <v>15</v>
      </c>
      <c r="C688">
        <v>78</v>
      </c>
      <c r="D688" t="s">
        <v>18</v>
      </c>
      <c r="E688">
        <v>1</v>
      </c>
      <c r="F688">
        <v>12</v>
      </c>
      <c r="H688" t="s">
        <v>7</v>
      </c>
      <c r="I688" t="s">
        <v>8</v>
      </c>
      <c r="K688" t="s">
        <v>10</v>
      </c>
      <c r="N688" t="s">
        <v>50</v>
      </c>
      <c r="O688" t="s">
        <v>12</v>
      </c>
      <c r="T688">
        <v>5</v>
      </c>
      <c r="U688">
        <v>6</v>
      </c>
    </row>
    <row r="689" spans="1:21" x14ac:dyDescent="0.2">
      <c r="A689">
        <v>827</v>
      </c>
      <c r="B689" t="s">
        <v>15</v>
      </c>
      <c r="C689">
        <v>81</v>
      </c>
      <c r="D689" t="s">
        <v>18</v>
      </c>
      <c r="E689">
        <v>1</v>
      </c>
      <c r="F689">
        <v>12</v>
      </c>
      <c r="H689" t="s">
        <v>7</v>
      </c>
      <c r="I689" t="s">
        <v>8</v>
      </c>
      <c r="K689" t="s">
        <v>10</v>
      </c>
      <c r="N689" t="s">
        <v>50</v>
      </c>
      <c r="R689" t="s">
        <v>55</v>
      </c>
      <c r="T689">
        <v>5</v>
      </c>
      <c r="U689">
        <v>7</v>
      </c>
    </row>
    <row r="690" spans="1:21" x14ac:dyDescent="0.2">
      <c r="A690">
        <v>873</v>
      </c>
      <c r="B690" t="s">
        <v>15</v>
      </c>
      <c r="C690">
        <v>81</v>
      </c>
      <c r="D690" t="s">
        <v>18</v>
      </c>
      <c r="E690">
        <v>0</v>
      </c>
      <c r="F690">
        <v>16</v>
      </c>
      <c r="H690" t="s">
        <v>7</v>
      </c>
      <c r="I690" t="s">
        <v>8</v>
      </c>
      <c r="K690" t="s">
        <v>10</v>
      </c>
      <c r="N690" t="s">
        <v>50</v>
      </c>
      <c r="P690" t="s">
        <v>51</v>
      </c>
      <c r="T690">
        <v>5</v>
      </c>
      <c r="U690">
        <v>8</v>
      </c>
    </row>
    <row r="691" spans="1:21" x14ac:dyDescent="0.2">
      <c r="A691">
        <v>932</v>
      </c>
      <c r="B691" t="s">
        <v>15</v>
      </c>
      <c r="C691">
        <v>90</v>
      </c>
      <c r="D691" t="s">
        <v>16</v>
      </c>
      <c r="E691">
        <v>1</v>
      </c>
      <c r="H691" t="s">
        <v>7</v>
      </c>
      <c r="I691" t="s">
        <v>8</v>
      </c>
      <c r="K691" t="s">
        <v>10</v>
      </c>
      <c r="O691" t="s">
        <v>12</v>
      </c>
      <c r="T691">
        <v>4</v>
      </c>
      <c r="U691">
        <v>6</v>
      </c>
    </row>
    <row r="692" spans="1:21" x14ac:dyDescent="0.2">
      <c r="A692">
        <v>1194</v>
      </c>
      <c r="B692" t="s">
        <v>15</v>
      </c>
      <c r="C692">
        <v>74</v>
      </c>
      <c r="D692" t="s">
        <v>18</v>
      </c>
      <c r="E692">
        <v>0</v>
      </c>
      <c r="F692">
        <v>13</v>
      </c>
      <c r="H692" t="s">
        <v>7</v>
      </c>
      <c r="I692" t="s">
        <v>8</v>
      </c>
      <c r="K692" t="s">
        <v>10</v>
      </c>
      <c r="T692">
        <v>3</v>
      </c>
      <c r="U692">
        <v>5</v>
      </c>
    </row>
    <row r="693" spans="1:21" x14ac:dyDescent="0.2">
      <c r="A693">
        <v>1259</v>
      </c>
      <c r="B693" t="s">
        <v>15</v>
      </c>
      <c r="C693">
        <v>86</v>
      </c>
      <c r="D693" t="s">
        <v>16</v>
      </c>
      <c r="E693">
        <v>0</v>
      </c>
      <c r="F693">
        <v>9</v>
      </c>
      <c r="H693" t="s">
        <v>7</v>
      </c>
      <c r="I693" t="s">
        <v>8</v>
      </c>
      <c r="K693" t="s">
        <v>10</v>
      </c>
      <c r="M693" t="s">
        <v>52</v>
      </c>
      <c r="P693" t="s">
        <v>51</v>
      </c>
      <c r="S693" t="s">
        <v>53</v>
      </c>
      <c r="T693">
        <v>6</v>
      </c>
      <c r="U693">
        <v>9</v>
      </c>
    </row>
    <row r="694" spans="1:21" x14ac:dyDescent="0.2">
      <c r="A694">
        <v>1378</v>
      </c>
      <c r="B694" t="s">
        <v>15</v>
      </c>
      <c r="C694">
        <v>89</v>
      </c>
      <c r="D694" t="s">
        <v>16</v>
      </c>
      <c r="E694">
        <v>0</v>
      </c>
      <c r="F694">
        <v>9</v>
      </c>
      <c r="H694" t="s">
        <v>7</v>
      </c>
      <c r="I694" t="s">
        <v>8</v>
      </c>
      <c r="K694" t="s">
        <v>10</v>
      </c>
      <c r="L694" t="s">
        <v>11</v>
      </c>
      <c r="M694" t="s">
        <v>52</v>
      </c>
      <c r="N694" t="s">
        <v>50</v>
      </c>
      <c r="O694" t="s">
        <v>12</v>
      </c>
      <c r="T694">
        <v>7</v>
      </c>
      <c r="U694">
        <v>10</v>
      </c>
    </row>
    <row r="695" spans="1:21" x14ac:dyDescent="0.2">
      <c r="A695">
        <v>2053</v>
      </c>
      <c r="B695" t="s">
        <v>15</v>
      </c>
      <c r="C695">
        <v>81</v>
      </c>
      <c r="D695" t="s">
        <v>16</v>
      </c>
      <c r="E695">
        <v>0</v>
      </c>
      <c r="F695">
        <v>16</v>
      </c>
      <c r="H695" t="s">
        <v>7</v>
      </c>
      <c r="I695" t="s">
        <v>8</v>
      </c>
      <c r="K695" t="s">
        <v>10</v>
      </c>
      <c r="T695">
        <v>3</v>
      </c>
      <c r="U695">
        <v>5</v>
      </c>
    </row>
    <row r="696" spans="1:21" x14ac:dyDescent="0.2">
      <c r="A696">
        <v>190</v>
      </c>
      <c r="B696" t="s">
        <v>15</v>
      </c>
      <c r="C696">
        <v>91</v>
      </c>
      <c r="D696" t="s">
        <v>16</v>
      </c>
      <c r="E696">
        <v>0</v>
      </c>
      <c r="F696">
        <v>15</v>
      </c>
      <c r="I696" t="s">
        <v>8</v>
      </c>
      <c r="K696" t="s">
        <v>10</v>
      </c>
      <c r="M696" t="s">
        <v>52</v>
      </c>
      <c r="N696" t="s">
        <v>50</v>
      </c>
      <c r="O696" t="s">
        <v>12</v>
      </c>
      <c r="T696">
        <v>5</v>
      </c>
      <c r="U696">
        <v>8</v>
      </c>
    </row>
    <row r="697" spans="1:21" x14ac:dyDescent="0.2">
      <c r="A697">
        <v>388</v>
      </c>
      <c r="B697" t="s">
        <v>15</v>
      </c>
      <c r="C697">
        <v>82</v>
      </c>
      <c r="D697" t="s">
        <v>16</v>
      </c>
      <c r="E697">
        <v>1</v>
      </c>
      <c r="F697">
        <v>15</v>
      </c>
      <c r="I697" t="s">
        <v>8</v>
      </c>
      <c r="K697" t="s">
        <v>10</v>
      </c>
      <c r="N697" t="s">
        <v>50</v>
      </c>
      <c r="O697" t="s">
        <v>12</v>
      </c>
      <c r="T697">
        <v>4</v>
      </c>
      <c r="U697">
        <v>7</v>
      </c>
    </row>
    <row r="698" spans="1:21" x14ac:dyDescent="0.2">
      <c r="A698">
        <v>841</v>
      </c>
      <c r="B698" t="s">
        <v>15</v>
      </c>
      <c r="C698">
        <v>86</v>
      </c>
      <c r="D698" t="s">
        <v>18</v>
      </c>
      <c r="E698">
        <v>0</v>
      </c>
      <c r="F698">
        <v>16</v>
      </c>
      <c r="I698" t="s">
        <v>8</v>
      </c>
      <c r="K698" t="s">
        <v>10</v>
      </c>
      <c r="N698" t="s">
        <v>50</v>
      </c>
      <c r="O698" t="s">
        <v>12</v>
      </c>
      <c r="P698" t="s">
        <v>51</v>
      </c>
      <c r="Q698" t="s">
        <v>54</v>
      </c>
      <c r="R698" t="s">
        <v>55</v>
      </c>
      <c r="T698">
        <v>7</v>
      </c>
      <c r="U698">
        <v>9</v>
      </c>
    </row>
    <row r="699" spans="1:21" x14ac:dyDescent="0.2">
      <c r="A699">
        <v>1441</v>
      </c>
      <c r="B699" t="s">
        <v>15</v>
      </c>
      <c r="C699">
        <v>87</v>
      </c>
      <c r="D699" t="s">
        <v>16</v>
      </c>
      <c r="E699">
        <v>0</v>
      </c>
      <c r="F699">
        <v>15</v>
      </c>
      <c r="I699" t="s">
        <v>8</v>
      </c>
      <c r="K699" t="s">
        <v>10</v>
      </c>
      <c r="N699" t="s">
        <v>50</v>
      </c>
      <c r="O699" t="s">
        <v>12</v>
      </c>
      <c r="T699">
        <v>4</v>
      </c>
      <c r="U699">
        <v>6</v>
      </c>
    </row>
    <row r="700" spans="1:21" x14ac:dyDescent="0.2">
      <c r="A700">
        <v>2018</v>
      </c>
      <c r="B700" t="s">
        <v>15</v>
      </c>
      <c r="C700">
        <v>75</v>
      </c>
      <c r="D700" t="s">
        <v>16</v>
      </c>
      <c r="E700">
        <v>1</v>
      </c>
      <c r="F700">
        <v>16</v>
      </c>
      <c r="I700" t="s">
        <v>8</v>
      </c>
      <c r="K700" t="s">
        <v>10</v>
      </c>
      <c r="N700" t="s">
        <v>50</v>
      </c>
      <c r="O700" t="s">
        <v>12</v>
      </c>
      <c r="Q700" t="s">
        <v>54</v>
      </c>
      <c r="T700">
        <v>5</v>
      </c>
      <c r="U700">
        <v>7</v>
      </c>
    </row>
    <row r="701" spans="1:21" x14ac:dyDescent="0.2">
      <c r="A701">
        <v>2039</v>
      </c>
      <c r="B701" t="s">
        <v>15</v>
      </c>
      <c r="C701">
        <v>75</v>
      </c>
      <c r="D701" t="s">
        <v>18</v>
      </c>
      <c r="E701">
        <v>0</v>
      </c>
      <c r="F701">
        <v>16</v>
      </c>
      <c r="I701" t="s">
        <v>8</v>
      </c>
      <c r="K701" t="s">
        <v>10</v>
      </c>
      <c r="N701" t="s">
        <v>50</v>
      </c>
      <c r="T701">
        <v>3</v>
      </c>
      <c r="U701">
        <v>4</v>
      </c>
    </row>
    <row r="702" spans="1:21" x14ac:dyDescent="0.2">
      <c r="A702">
        <v>2720</v>
      </c>
      <c r="B702" t="s">
        <v>15</v>
      </c>
      <c r="C702">
        <v>74</v>
      </c>
      <c r="D702" t="s">
        <v>16</v>
      </c>
      <c r="E702">
        <v>0</v>
      </c>
      <c r="F702">
        <v>10</v>
      </c>
      <c r="I702" t="s">
        <v>8</v>
      </c>
      <c r="K702" t="s">
        <v>10</v>
      </c>
      <c r="M702" t="s">
        <v>52</v>
      </c>
      <c r="N702" t="s">
        <v>50</v>
      </c>
      <c r="O702" t="s">
        <v>12</v>
      </c>
      <c r="T702">
        <v>5</v>
      </c>
      <c r="U702">
        <v>6</v>
      </c>
    </row>
    <row r="703" spans="1:21" x14ac:dyDescent="0.2">
      <c r="A703">
        <v>467</v>
      </c>
      <c r="B703" t="s">
        <v>15</v>
      </c>
      <c r="C703">
        <v>78</v>
      </c>
      <c r="D703" t="s">
        <v>18</v>
      </c>
      <c r="E703">
        <v>0</v>
      </c>
      <c r="G703" t="s">
        <v>6</v>
      </c>
      <c r="H703" t="s">
        <v>7</v>
      </c>
      <c r="K703" t="s">
        <v>10</v>
      </c>
      <c r="N703" t="s">
        <v>50</v>
      </c>
      <c r="T703">
        <v>4</v>
      </c>
      <c r="U703">
        <v>5</v>
      </c>
    </row>
    <row r="704" spans="1:21" x14ac:dyDescent="0.2">
      <c r="A704">
        <v>478</v>
      </c>
      <c r="B704" t="s">
        <v>15</v>
      </c>
      <c r="C704">
        <v>87</v>
      </c>
      <c r="D704" t="s">
        <v>18</v>
      </c>
      <c r="E704">
        <v>0</v>
      </c>
      <c r="G704" t="s">
        <v>6</v>
      </c>
      <c r="H704" t="s">
        <v>7</v>
      </c>
      <c r="K704" t="s">
        <v>10</v>
      </c>
      <c r="N704" t="s">
        <v>50</v>
      </c>
      <c r="O704" t="s">
        <v>12</v>
      </c>
      <c r="T704">
        <v>5</v>
      </c>
      <c r="U704">
        <v>7</v>
      </c>
    </row>
    <row r="705" spans="1:21" x14ac:dyDescent="0.2">
      <c r="A705">
        <v>621</v>
      </c>
      <c r="B705" t="s">
        <v>15</v>
      </c>
      <c r="C705">
        <v>79</v>
      </c>
      <c r="D705" t="s">
        <v>18</v>
      </c>
      <c r="E705">
        <v>0</v>
      </c>
      <c r="F705">
        <v>9</v>
      </c>
      <c r="G705" t="s">
        <v>6</v>
      </c>
      <c r="H705" t="s">
        <v>7</v>
      </c>
      <c r="K705" t="s">
        <v>10</v>
      </c>
      <c r="M705" t="s">
        <v>52</v>
      </c>
      <c r="N705" t="s">
        <v>50</v>
      </c>
      <c r="O705" t="s">
        <v>12</v>
      </c>
      <c r="Q705" t="s">
        <v>54</v>
      </c>
      <c r="T705">
        <v>7</v>
      </c>
      <c r="U705">
        <v>12</v>
      </c>
    </row>
    <row r="706" spans="1:21" x14ac:dyDescent="0.2">
      <c r="A706">
        <v>628</v>
      </c>
      <c r="B706" t="s">
        <v>15</v>
      </c>
      <c r="C706">
        <v>87</v>
      </c>
      <c r="D706" t="s">
        <v>18</v>
      </c>
      <c r="E706">
        <v>1</v>
      </c>
      <c r="F706">
        <v>15</v>
      </c>
      <c r="G706" t="s">
        <v>6</v>
      </c>
      <c r="H706" t="s">
        <v>7</v>
      </c>
      <c r="K706" t="s">
        <v>10</v>
      </c>
      <c r="N706" t="s">
        <v>50</v>
      </c>
      <c r="O706" t="s">
        <v>12</v>
      </c>
      <c r="P706" t="s">
        <v>51</v>
      </c>
      <c r="R706" t="s">
        <v>55</v>
      </c>
      <c r="T706">
        <v>7</v>
      </c>
      <c r="U706">
        <v>10</v>
      </c>
    </row>
    <row r="707" spans="1:21" x14ac:dyDescent="0.2">
      <c r="A707">
        <v>766</v>
      </c>
      <c r="B707" t="s">
        <v>15</v>
      </c>
      <c r="C707">
        <v>80</v>
      </c>
      <c r="D707" t="s">
        <v>18</v>
      </c>
      <c r="E707">
        <v>0</v>
      </c>
      <c r="G707" t="s">
        <v>6</v>
      </c>
      <c r="H707" t="s">
        <v>7</v>
      </c>
      <c r="K707" t="s">
        <v>10</v>
      </c>
      <c r="N707" t="s">
        <v>50</v>
      </c>
      <c r="O707" t="s">
        <v>12</v>
      </c>
      <c r="Q707" t="s">
        <v>54</v>
      </c>
      <c r="T707">
        <v>6</v>
      </c>
      <c r="U707">
        <v>8</v>
      </c>
    </row>
    <row r="708" spans="1:21" x14ac:dyDescent="0.2">
      <c r="A708">
        <v>1375</v>
      </c>
      <c r="B708" t="s">
        <v>15</v>
      </c>
      <c r="C708">
        <v>98</v>
      </c>
      <c r="D708" t="s">
        <v>16</v>
      </c>
      <c r="E708">
        <v>0</v>
      </c>
      <c r="F708">
        <v>9</v>
      </c>
      <c r="G708" t="s">
        <v>6</v>
      </c>
      <c r="H708" t="s">
        <v>7</v>
      </c>
      <c r="K708" t="s">
        <v>10</v>
      </c>
      <c r="N708" t="s">
        <v>50</v>
      </c>
      <c r="O708" t="s">
        <v>12</v>
      </c>
      <c r="T708">
        <v>5</v>
      </c>
      <c r="U708">
        <v>9</v>
      </c>
    </row>
    <row r="709" spans="1:21" x14ac:dyDescent="0.2">
      <c r="A709">
        <v>54</v>
      </c>
      <c r="B709" t="s">
        <v>15</v>
      </c>
      <c r="C709">
        <v>94</v>
      </c>
      <c r="D709" t="s">
        <v>16</v>
      </c>
      <c r="E709">
        <v>0</v>
      </c>
      <c r="F709">
        <v>9</v>
      </c>
      <c r="H709" t="s">
        <v>7</v>
      </c>
      <c r="K709" t="s">
        <v>10</v>
      </c>
      <c r="O709" t="s">
        <v>12</v>
      </c>
      <c r="T709">
        <v>3</v>
      </c>
      <c r="U709">
        <v>5</v>
      </c>
    </row>
    <row r="710" spans="1:21" x14ac:dyDescent="0.2">
      <c r="A710">
        <v>55</v>
      </c>
      <c r="B710" t="s">
        <v>15</v>
      </c>
      <c r="C710">
        <v>93</v>
      </c>
      <c r="D710" t="s">
        <v>16</v>
      </c>
      <c r="E710">
        <v>0</v>
      </c>
      <c r="F710">
        <v>12</v>
      </c>
      <c r="H710" t="s">
        <v>7</v>
      </c>
      <c r="K710" t="s">
        <v>10</v>
      </c>
      <c r="O710" t="s">
        <v>12</v>
      </c>
      <c r="T710">
        <v>3</v>
      </c>
      <c r="U710">
        <v>6</v>
      </c>
    </row>
    <row r="711" spans="1:21" x14ac:dyDescent="0.2">
      <c r="A711">
        <v>59</v>
      </c>
      <c r="B711" t="s">
        <v>15</v>
      </c>
      <c r="C711">
        <v>93</v>
      </c>
      <c r="D711" t="s">
        <v>18</v>
      </c>
      <c r="E711">
        <v>0</v>
      </c>
      <c r="H711" t="s">
        <v>7</v>
      </c>
      <c r="K711" t="s">
        <v>10</v>
      </c>
      <c r="O711" t="s">
        <v>12</v>
      </c>
      <c r="P711" t="s">
        <v>51</v>
      </c>
      <c r="R711" t="s">
        <v>55</v>
      </c>
      <c r="S711" t="s">
        <v>53</v>
      </c>
      <c r="T711">
        <v>6</v>
      </c>
      <c r="U711">
        <v>9</v>
      </c>
    </row>
    <row r="712" spans="1:21" x14ac:dyDescent="0.2">
      <c r="A712">
        <v>64</v>
      </c>
      <c r="B712" t="s">
        <v>15</v>
      </c>
      <c r="C712">
        <v>93</v>
      </c>
      <c r="D712" t="s">
        <v>18</v>
      </c>
      <c r="E712">
        <v>0</v>
      </c>
      <c r="F712">
        <v>12</v>
      </c>
      <c r="H712" t="s">
        <v>7</v>
      </c>
      <c r="K712" t="s">
        <v>10</v>
      </c>
      <c r="N712" t="s">
        <v>50</v>
      </c>
      <c r="O712" t="s">
        <v>12</v>
      </c>
      <c r="T712">
        <v>4</v>
      </c>
      <c r="U712">
        <v>5</v>
      </c>
    </row>
    <row r="713" spans="1:21" x14ac:dyDescent="0.2">
      <c r="A713">
        <v>87</v>
      </c>
      <c r="B713" t="s">
        <v>15</v>
      </c>
      <c r="C713">
        <v>97</v>
      </c>
      <c r="D713" t="s">
        <v>16</v>
      </c>
      <c r="E713">
        <v>0</v>
      </c>
      <c r="H713" t="s">
        <v>7</v>
      </c>
      <c r="K713" t="s">
        <v>10</v>
      </c>
      <c r="T713">
        <v>2</v>
      </c>
      <c r="U713">
        <v>4</v>
      </c>
    </row>
    <row r="714" spans="1:21" x14ac:dyDescent="0.2">
      <c r="A714">
        <v>225</v>
      </c>
      <c r="B714" t="s">
        <v>15</v>
      </c>
      <c r="C714">
        <v>91</v>
      </c>
      <c r="D714" t="s">
        <v>18</v>
      </c>
      <c r="E714">
        <v>0</v>
      </c>
      <c r="H714" t="s">
        <v>7</v>
      </c>
      <c r="K714" t="s">
        <v>10</v>
      </c>
      <c r="O714" t="s">
        <v>12</v>
      </c>
      <c r="P714" t="s">
        <v>51</v>
      </c>
      <c r="R714" t="s">
        <v>55</v>
      </c>
      <c r="T714">
        <v>5</v>
      </c>
      <c r="U714">
        <v>7</v>
      </c>
    </row>
    <row r="715" spans="1:21" x14ac:dyDescent="0.2">
      <c r="A715">
        <v>262</v>
      </c>
      <c r="B715" t="s">
        <v>15</v>
      </c>
      <c r="C715">
        <v>77</v>
      </c>
      <c r="D715" t="s">
        <v>16</v>
      </c>
      <c r="E715">
        <v>0</v>
      </c>
      <c r="F715">
        <v>12</v>
      </c>
      <c r="H715" t="s">
        <v>7</v>
      </c>
      <c r="K715" t="s">
        <v>10</v>
      </c>
      <c r="O715" t="s">
        <v>12</v>
      </c>
      <c r="T715">
        <v>3</v>
      </c>
      <c r="U715">
        <v>5</v>
      </c>
    </row>
    <row r="716" spans="1:21" x14ac:dyDescent="0.2">
      <c r="A716">
        <v>281</v>
      </c>
      <c r="B716" t="s">
        <v>15</v>
      </c>
      <c r="C716">
        <v>84</v>
      </c>
      <c r="D716" t="s">
        <v>18</v>
      </c>
      <c r="E716">
        <v>1</v>
      </c>
      <c r="F716">
        <v>12</v>
      </c>
      <c r="H716" t="s">
        <v>7</v>
      </c>
      <c r="K716" t="s">
        <v>10</v>
      </c>
      <c r="N716" t="s">
        <v>50</v>
      </c>
      <c r="T716">
        <v>3</v>
      </c>
      <c r="U716">
        <v>6</v>
      </c>
    </row>
    <row r="717" spans="1:21" x14ac:dyDescent="0.2">
      <c r="A717">
        <v>297</v>
      </c>
      <c r="B717" t="s">
        <v>15</v>
      </c>
      <c r="C717">
        <v>81</v>
      </c>
      <c r="D717" t="s">
        <v>16</v>
      </c>
      <c r="E717">
        <v>0</v>
      </c>
      <c r="H717" t="s">
        <v>7</v>
      </c>
      <c r="K717" t="s">
        <v>10</v>
      </c>
      <c r="M717" t="s">
        <v>52</v>
      </c>
      <c r="N717" t="s">
        <v>50</v>
      </c>
      <c r="O717" t="s">
        <v>12</v>
      </c>
      <c r="T717">
        <v>5</v>
      </c>
      <c r="U717">
        <v>8</v>
      </c>
    </row>
    <row r="718" spans="1:21" x14ac:dyDescent="0.2">
      <c r="A718">
        <v>358</v>
      </c>
      <c r="B718" t="s">
        <v>15</v>
      </c>
      <c r="C718">
        <v>86</v>
      </c>
      <c r="D718" t="s">
        <v>18</v>
      </c>
      <c r="E718">
        <v>0</v>
      </c>
      <c r="F718">
        <v>15</v>
      </c>
      <c r="H718" t="s">
        <v>7</v>
      </c>
      <c r="K718" t="s">
        <v>10</v>
      </c>
      <c r="N718" t="s">
        <v>50</v>
      </c>
      <c r="O718" t="s">
        <v>12</v>
      </c>
      <c r="T718">
        <v>4</v>
      </c>
      <c r="U718">
        <v>5</v>
      </c>
    </row>
    <row r="719" spans="1:21" x14ac:dyDescent="0.2">
      <c r="A719">
        <v>382</v>
      </c>
      <c r="B719" t="s">
        <v>15</v>
      </c>
      <c r="C719">
        <v>77</v>
      </c>
      <c r="D719" t="s">
        <v>16</v>
      </c>
      <c r="E719">
        <v>1</v>
      </c>
      <c r="H719" t="s">
        <v>7</v>
      </c>
      <c r="K719" t="s">
        <v>10</v>
      </c>
      <c r="N719" t="s">
        <v>50</v>
      </c>
      <c r="T719">
        <v>3</v>
      </c>
      <c r="U719">
        <v>5</v>
      </c>
    </row>
    <row r="720" spans="1:21" x14ac:dyDescent="0.2">
      <c r="A720">
        <v>391</v>
      </c>
      <c r="B720" t="s">
        <v>15</v>
      </c>
      <c r="C720">
        <v>80</v>
      </c>
      <c r="D720" t="s">
        <v>18</v>
      </c>
      <c r="E720">
        <v>0</v>
      </c>
      <c r="H720" t="s">
        <v>7</v>
      </c>
      <c r="K720" t="s">
        <v>10</v>
      </c>
      <c r="O720" t="s">
        <v>12</v>
      </c>
      <c r="T720">
        <v>3</v>
      </c>
      <c r="U720">
        <v>3</v>
      </c>
    </row>
    <row r="721" spans="1:21" x14ac:dyDescent="0.2">
      <c r="A721">
        <v>434</v>
      </c>
      <c r="B721" t="s">
        <v>15</v>
      </c>
      <c r="C721">
        <v>92</v>
      </c>
      <c r="D721" t="s">
        <v>16</v>
      </c>
      <c r="E721">
        <v>0</v>
      </c>
      <c r="H721" t="s">
        <v>7</v>
      </c>
      <c r="K721" t="s">
        <v>10</v>
      </c>
      <c r="O721" t="s">
        <v>12</v>
      </c>
      <c r="P721" t="s">
        <v>51</v>
      </c>
      <c r="T721">
        <v>4</v>
      </c>
      <c r="U721">
        <v>7</v>
      </c>
    </row>
    <row r="722" spans="1:21" x14ac:dyDescent="0.2">
      <c r="A722">
        <v>492</v>
      </c>
      <c r="B722" t="s">
        <v>15</v>
      </c>
      <c r="C722">
        <v>75</v>
      </c>
      <c r="D722" t="s">
        <v>18</v>
      </c>
      <c r="E722">
        <v>1</v>
      </c>
      <c r="F722">
        <v>15</v>
      </c>
      <c r="H722" t="s">
        <v>7</v>
      </c>
      <c r="K722" t="s">
        <v>10</v>
      </c>
      <c r="N722" t="s">
        <v>50</v>
      </c>
      <c r="O722" t="s">
        <v>12</v>
      </c>
      <c r="T722">
        <v>4</v>
      </c>
      <c r="U722">
        <v>8</v>
      </c>
    </row>
    <row r="723" spans="1:21" x14ac:dyDescent="0.2">
      <c r="A723">
        <v>650</v>
      </c>
      <c r="B723" t="s">
        <v>15</v>
      </c>
      <c r="C723">
        <v>85</v>
      </c>
      <c r="D723" t="s">
        <v>18</v>
      </c>
      <c r="E723">
        <v>1</v>
      </c>
      <c r="H723" t="s">
        <v>7</v>
      </c>
      <c r="K723" t="s">
        <v>10</v>
      </c>
      <c r="N723" t="s">
        <v>50</v>
      </c>
      <c r="O723" t="s">
        <v>12</v>
      </c>
      <c r="P723" t="s">
        <v>51</v>
      </c>
      <c r="Q723" t="s">
        <v>54</v>
      </c>
      <c r="T723">
        <v>6</v>
      </c>
      <c r="U723">
        <v>7</v>
      </c>
    </row>
    <row r="724" spans="1:21" x14ac:dyDescent="0.2">
      <c r="A724">
        <v>661</v>
      </c>
      <c r="B724" t="s">
        <v>15</v>
      </c>
      <c r="C724">
        <v>84</v>
      </c>
      <c r="D724" t="s">
        <v>16</v>
      </c>
      <c r="E724">
        <v>0</v>
      </c>
      <c r="F724">
        <v>10</v>
      </c>
      <c r="H724" t="s">
        <v>7</v>
      </c>
      <c r="K724" t="s">
        <v>10</v>
      </c>
      <c r="M724" t="s">
        <v>52</v>
      </c>
      <c r="N724" t="s">
        <v>50</v>
      </c>
      <c r="O724" t="s">
        <v>12</v>
      </c>
      <c r="P724" t="s">
        <v>51</v>
      </c>
      <c r="T724">
        <v>6</v>
      </c>
      <c r="U724">
        <v>9</v>
      </c>
    </row>
    <row r="725" spans="1:21" x14ac:dyDescent="0.2">
      <c r="A725">
        <v>673</v>
      </c>
      <c r="B725" t="s">
        <v>15</v>
      </c>
      <c r="C725">
        <v>81</v>
      </c>
      <c r="D725" t="s">
        <v>18</v>
      </c>
      <c r="E725">
        <v>0</v>
      </c>
      <c r="F725">
        <v>11</v>
      </c>
      <c r="H725" t="s">
        <v>7</v>
      </c>
      <c r="K725" t="s">
        <v>10</v>
      </c>
      <c r="N725" t="s">
        <v>50</v>
      </c>
      <c r="O725" t="s">
        <v>12</v>
      </c>
      <c r="T725">
        <v>4</v>
      </c>
      <c r="U725">
        <v>6</v>
      </c>
    </row>
    <row r="726" spans="1:21" x14ac:dyDescent="0.2">
      <c r="A726">
        <v>703</v>
      </c>
      <c r="B726" t="s">
        <v>15</v>
      </c>
      <c r="C726">
        <v>82</v>
      </c>
      <c r="D726" t="s">
        <v>16</v>
      </c>
      <c r="E726">
        <v>0</v>
      </c>
      <c r="F726">
        <v>10</v>
      </c>
      <c r="H726" t="s">
        <v>7</v>
      </c>
      <c r="K726" t="s">
        <v>10</v>
      </c>
      <c r="N726" t="s">
        <v>50</v>
      </c>
      <c r="O726" t="s">
        <v>12</v>
      </c>
      <c r="T726">
        <v>4</v>
      </c>
      <c r="U726">
        <v>4</v>
      </c>
    </row>
    <row r="727" spans="1:21" x14ac:dyDescent="0.2">
      <c r="A727">
        <v>754</v>
      </c>
      <c r="B727" t="s">
        <v>15</v>
      </c>
      <c r="C727">
        <v>80</v>
      </c>
      <c r="D727" t="s">
        <v>16</v>
      </c>
      <c r="E727">
        <v>0</v>
      </c>
      <c r="F727">
        <v>10</v>
      </c>
      <c r="H727" t="s">
        <v>7</v>
      </c>
      <c r="K727" t="s">
        <v>10</v>
      </c>
      <c r="N727" t="s">
        <v>50</v>
      </c>
      <c r="O727" t="s">
        <v>12</v>
      </c>
      <c r="T727">
        <v>4</v>
      </c>
      <c r="U727">
        <v>7</v>
      </c>
    </row>
    <row r="728" spans="1:21" x14ac:dyDescent="0.2">
      <c r="A728">
        <v>756</v>
      </c>
      <c r="B728" t="s">
        <v>15</v>
      </c>
      <c r="C728">
        <v>89</v>
      </c>
      <c r="D728" t="s">
        <v>18</v>
      </c>
      <c r="E728">
        <v>0</v>
      </c>
      <c r="F728">
        <v>10</v>
      </c>
      <c r="H728" t="s">
        <v>7</v>
      </c>
      <c r="K728" t="s">
        <v>10</v>
      </c>
      <c r="N728" t="s">
        <v>50</v>
      </c>
      <c r="O728" t="s">
        <v>12</v>
      </c>
      <c r="S728" t="s">
        <v>53</v>
      </c>
      <c r="T728">
        <v>5</v>
      </c>
      <c r="U728">
        <v>7</v>
      </c>
    </row>
    <row r="729" spans="1:21" x14ac:dyDescent="0.2">
      <c r="A729">
        <v>760</v>
      </c>
      <c r="B729" t="s">
        <v>15</v>
      </c>
      <c r="C729">
        <v>100</v>
      </c>
      <c r="D729" t="s">
        <v>18</v>
      </c>
      <c r="E729">
        <v>0</v>
      </c>
      <c r="F729">
        <v>11</v>
      </c>
      <c r="H729" t="s">
        <v>7</v>
      </c>
      <c r="K729" t="s">
        <v>10</v>
      </c>
      <c r="N729" t="s">
        <v>50</v>
      </c>
      <c r="Q729" t="s">
        <v>54</v>
      </c>
      <c r="R729" t="s">
        <v>55</v>
      </c>
      <c r="T729">
        <v>5</v>
      </c>
      <c r="U729">
        <v>7</v>
      </c>
    </row>
    <row r="730" spans="1:21" x14ac:dyDescent="0.2">
      <c r="A730">
        <v>773</v>
      </c>
      <c r="B730" t="s">
        <v>15</v>
      </c>
      <c r="C730">
        <v>84</v>
      </c>
      <c r="D730" t="s">
        <v>18</v>
      </c>
      <c r="E730">
        <v>1</v>
      </c>
      <c r="F730">
        <v>15</v>
      </c>
      <c r="H730" t="s">
        <v>7</v>
      </c>
      <c r="K730" t="s">
        <v>10</v>
      </c>
      <c r="N730" t="s">
        <v>50</v>
      </c>
      <c r="T730">
        <v>3</v>
      </c>
      <c r="U730">
        <v>5</v>
      </c>
    </row>
    <row r="731" spans="1:21" x14ac:dyDescent="0.2">
      <c r="A731">
        <v>790</v>
      </c>
      <c r="B731" t="s">
        <v>15</v>
      </c>
      <c r="C731">
        <v>91</v>
      </c>
      <c r="D731" t="s">
        <v>16</v>
      </c>
      <c r="E731">
        <v>0</v>
      </c>
      <c r="H731" t="s">
        <v>7</v>
      </c>
      <c r="K731" t="s">
        <v>10</v>
      </c>
      <c r="O731" t="s">
        <v>12</v>
      </c>
      <c r="T731">
        <v>3</v>
      </c>
      <c r="U731">
        <v>4</v>
      </c>
    </row>
    <row r="732" spans="1:21" x14ac:dyDescent="0.2">
      <c r="A732">
        <v>866</v>
      </c>
      <c r="B732" t="s">
        <v>15</v>
      </c>
      <c r="C732">
        <v>87</v>
      </c>
      <c r="D732" t="s">
        <v>18</v>
      </c>
      <c r="E732">
        <v>0</v>
      </c>
      <c r="F732">
        <v>10</v>
      </c>
      <c r="H732" t="s">
        <v>7</v>
      </c>
      <c r="K732" t="s">
        <v>10</v>
      </c>
      <c r="O732" t="s">
        <v>12</v>
      </c>
      <c r="P732" t="s">
        <v>51</v>
      </c>
      <c r="Q732" t="s">
        <v>54</v>
      </c>
      <c r="R732" t="s">
        <v>55</v>
      </c>
      <c r="T732">
        <v>6</v>
      </c>
      <c r="U732">
        <v>9</v>
      </c>
    </row>
    <row r="733" spans="1:21" x14ac:dyDescent="0.2">
      <c r="A733">
        <v>973</v>
      </c>
      <c r="B733" t="s">
        <v>15</v>
      </c>
      <c r="C733">
        <v>78</v>
      </c>
      <c r="D733" t="s">
        <v>18</v>
      </c>
      <c r="E733">
        <v>1</v>
      </c>
      <c r="F733">
        <v>16</v>
      </c>
      <c r="H733" t="s">
        <v>7</v>
      </c>
      <c r="K733" t="s">
        <v>10</v>
      </c>
      <c r="N733" t="s">
        <v>50</v>
      </c>
      <c r="O733" t="s">
        <v>12</v>
      </c>
      <c r="T733">
        <v>4</v>
      </c>
      <c r="U733">
        <v>7</v>
      </c>
    </row>
    <row r="734" spans="1:21" x14ac:dyDescent="0.2">
      <c r="A734">
        <v>1000</v>
      </c>
      <c r="B734" t="s">
        <v>15</v>
      </c>
      <c r="C734">
        <v>81</v>
      </c>
      <c r="D734" t="s">
        <v>18</v>
      </c>
      <c r="E734">
        <v>1</v>
      </c>
      <c r="F734">
        <v>9</v>
      </c>
      <c r="H734" t="s">
        <v>7</v>
      </c>
      <c r="K734" t="s">
        <v>10</v>
      </c>
      <c r="P734" t="s">
        <v>51</v>
      </c>
      <c r="T734">
        <v>3</v>
      </c>
      <c r="U734">
        <v>5</v>
      </c>
    </row>
    <row r="735" spans="1:21" x14ac:dyDescent="0.2">
      <c r="A735">
        <v>1294</v>
      </c>
      <c r="B735" t="s">
        <v>15</v>
      </c>
      <c r="C735">
        <v>86</v>
      </c>
      <c r="D735" t="s">
        <v>18</v>
      </c>
      <c r="E735">
        <v>0</v>
      </c>
      <c r="F735">
        <v>15</v>
      </c>
      <c r="H735" t="s">
        <v>7</v>
      </c>
      <c r="K735" t="s">
        <v>10</v>
      </c>
      <c r="N735" t="s">
        <v>50</v>
      </c>
      <c r="O735" t="s">
        <v>12</v>
      </c>
      <c r="P735" t="s">
        <v>51</v>
      </c>
      <c r="T735">
        <v>5</v>
      </c>
      <c r="U735">
        <v>7</v>
      </c>
    </row>
    <row r="736" spans="1:21" x14ac:dyDescent="0.2">
      <c r="A736">
        <v>1432</v>
      </c>
      <c r="B736" t="s">
        <v>15</v>
      </c>
      <c r="C736">
        <v>80</v>
      </c>
      <c r="D736" t="s">
        <v>16</v>
      </c>
      <c r="E736">
        <v>1</v>
      </c>
      <c r="H736" t="s">
        <v>7</v>
      </c>
      <c r="K736" t="s">
        <v>10</v>
      </c>
      <c r="M736" t="s">
        <v>52</v>
      </c>
      <c r="N736" t="s">
        <v>50</v>
      </c>
      <c r="T736">
        <v>4</v>
      </c>
      <c r="U736">
        <v>7</v>
      </c>
    </row>
    <row r="737" spans="1:21" x14ac:dyDescent="0.2">
      <c r="A737">
        <v>1448</v>
      </c>
      <c r="B737" t="s">
        <v>15</v>
      </c>
      <c r="C737">
        <v>77</v>
      </c>
      <c r="D737" t="s">
        <v>18</v>
      </c>
      <c r="E737">
        <v>0</v>
      </c>
      <c r="F737">
        <v>9</v>
      </c>
      <c r="H737" t="s">
        <v>7</v>
      </c>
      <c r="K737" t="s">
        <v>10</v>
      </c>
      <c r="M737" t="s">
        <v>52</v>
      </c>
      <c r="N737" t="s">
        <v>50</v>
      </c>
      <c r="P737" t="s">
        <v>51</v>
      </c>
      <c r="Q737" t="s">
        <v>54</v>
      </c>
      <c r="R737" t="s">
        <v>55</v>
      </c>
      <c r="T737">
        <v>7</v>
      </c>
      <c r="U737">
        <v>11</v>
      </c>
    </row>
    <row r="738" spans="1:21" x14ac:dyDescent="0.2">
      <c r="A738">
        <v>1529</v>
      </c>
      <c r="B738" t="s">
        <v>15</v>
      </c>
      <c r="C738">
        <v>78</v>
      </c>
      <c r="D738" t="s">
        <v>16</v>
      </c>
      <c r="E738">
        <v>0</v>
      </c>
      <c r="F738">
        <v>9</v>
      </c>
      <c r="H738" t="s">
        <v>7</v>
      </c>
      <c r="K738" t="s">
        <v>10</v>
      </c>
      <c r="N738" t="s">
        <v>50</v>
      </c>
      <c r="O738" t="s">
        <v>12</v>
      </c>
      <c r="T738">
        <v>4</v>
      </c>
      <c r="U738">
        <v>5</v>
      </c>
    </row>
    <row r="739" spans="1:21" x14ac:dyDescent="0.2">
      <c r="A739">
        <v>1784</v>
      </c>
      <c r="B739" t="s">
        <v>15</v>
      </c>
      <c r="C739">
        <v>72</v>
      </c>
      <c r="D739" t="s">
        <v>18</v>
      </c>
      <c r="E739">
        <v>0</v>
      </c>
      <c r="F739">
        <v>10</v>
      </c>
      <c r="H739" t="s">
        <v>7</v>
      </c>
      <c r="K739" t="s">
        <v>10</v>
      </c>
      <c r="N739" t="s">
        <v>50</v>
      </c>
      <c r="O739" t="s">
        <v>12</v>
      </c>
      <c r="T739">
        <v>4</v>
      </c>
      <c r="U739">
        <v>4</v>
      </c>
    </row>
    <row r="740" spans="1:21" x14ac:dyDescent="0.2">
      <c r="A740">
        <v>1787</v>
      </c>
      <c r="B740" t="s">
        <v>15</v>
      </c>
      <c r="C740">
        <v>72</v>
      </c>
      <c r="D740" t="s">
        <v>18</v>
      </c>
      <c r="E740">
        <v>0</v>
      </c>
      <c r="F740">
        <v>10</v>
      </c>
      <c r="H740" t="s">
        <v>7</v>
      </c>
      <c r="K740" t="s">
        <v>10</v>
      </c>
      <c r="S740" t="s">
        <v>53</v>
      </c>
      <c r="T740">
        <v>3</v>
      </c>
      <c r="U740">
        <v>4</v>
      </c>
    </row>
    <row r="741" spans="1:21" x14ac:dyDescent="0.2">
      <c r="A741">
        <v>1891</v>
      </c>
      <c r="B741" t="s">
        <v>15</v>
      </c>
      <c r="C741">
        <v>80</v>
      </c>
      <c r="D741" t="s">
        <v>18</v>
      </c>
      <c r="E741">
        <v>0</v>
      </c>
      <c r="F741">
        <v>14</v>
      </c>
      <c r="H741" t="s">
        <v>7</v>
      </c>
      <c r="K741" t="s">
        <v>10</v>
      </c>
      <c r="N741" t="s">
        <v>50</v>
      </c>
      <c r="O741" t="s">
        <v>12</v>
      </c>
      <c r="T741">
        <v>4</v>
      </c>
      <c r="U741">
        <v>6</v>
      </c>
    </row>
    <row r="742" spans="1:21" x14ac:dyDescent="0.2">
      <c r="A742">
        <v>2283</v>
      </c>
      <c r="B742" t="s">
        <v>15</v>
      </c>
      <c r="C742">
        <v>72</v>
      </c>
      <c r="D742" t="s">
        <v>18</v>
      </c>
      <c r="E742">
        <v>1</v>
      </c>
      <c r="F742">
        <v>19</v>
      </c>
      <c r="H742" t="s">
        <v>7</v>
      </c>
      <c r="K742" t="s">
        <v>10</v>
      </c>
      <c r="N742" t="s">
        <v>50</v>
      </c>
      <c r="O742" t="s">
        <v>12</v>
      </c>
      <c r="R742" t="s">
        <v>55</v>
      </c>
      <c r="T742">
        <v>5</v>
      </c>
      <c r="U742">
        <v>8</v>
      </c>
    </row>
    <row r="743" spans="1:21" x14ac:dyDescent="0.2">
      <c r="A743">
        <v>326</v>
      </c>
      <c r="B743" t="s">
        <v>15</v>
      </c>
      <c r="C743">
        <v>75</v>
      </c>
      <c r="D743" t="s">
        <v>18</v>
      </c>
      <c r="E743">
        <v>0</v>
      </c>
      <c r="F743">
        <v>10</v>
      </c>
      <c r="G743" t="s">
        <v>6</v>
      </c>
      <c r="K743" t="s">
        <v>10</v>
      </c>
      <c r="N743" t="s">
        <v>50</v>
      </c>
      <c r="T743">
        <v>3</v>
      </c>
      <c r="U743">
        <v>5</v>
      </c>
    </row>
    <row r="744" spans="1:21" x14ac:dyDescent="0.2">
      <c r="A744">
        <v>1822</v>
      </c>
      <c r="B744" t="s">
        <v>15</v>
      </c>
      <c r="C744">
        <v>62</v>
      </c>
      <c r="D744" t="s">
        <v>18</v>
      </c>
      <c r="E744">
        <v>0</v>
      </c>
      <c r="F744">
        <v>18</v>
      </c>
      <c r="G744" t="s">
        <v>6</v>
      </c>
      <c r="K744" t="s">
        <v>10</v>
      </c>
      <c r="P744" t="s">
        <v>51</v>
      </c>
      <c r="T744">
        <v>3</v>
      </c>
      <c r="U744">
        <v>4</v>
      </c>
    </row>
    <row r="745" spans="1:21" x14ac:dyDescent="0.2">
      <c r="A745">
        <v>39</v>
      </c>
      <c r="B745" t="s">
        <v>15</v>
      </c>
      <c r="C745">
        <v>78</v>
      </c>
      <c r="D745" t="s">
        <v>16</v>
      </c>
      <c r="E745">
        <v>0</v>
      </c>
      <c r="F745">
        <v>15</v>
      </c>
      <c r="K745" t="s">
        <v>10</v>
      </c>
      <c r="N745" t="s">
        <v>50</v>
      </c>
      <c r="O745" t="s">
        <v>12</v>
      </c>
      <c r="T745">
        <v>3</v>
      </c>
      <c r="U745">
        <v>5</v>
      </c>
    </row>
    <row r="746" spans="1:21" x14ac:dyDescent="0.2">
      <c r="A746">
        <v>307</v>
      </c>
      <c r="B746" t="s">
        <v>15</v>
      </c>
      <c r="C746">
        <v>86</v>
      </c>
      <c r="D746" t="s">
        <v>16</v>
      </c>
      <c r="E746">
        <v>0</v>
      </c>
      <c r="F746">
        <v>10</v>
      </c>
      <c r="K746" t="s">
        <v>10</v>
      </c>
      <c r="T746">
        <v>1</v>
      </c>
      <c r="U746">
        <v>1</v>
      </c>
    </row>
    <row r="747" spans="1:21" x14ac:dyDescent="0.2">
      <c r="A747">
        <v>329</v>
      </c>
      <c r="B747" t="s">
        <v>15</v>
      </c>
      <c r="C747">
        <v>83</v>
      </c>
      <c r="D747" t="s">
        <v>16</v>
      </c>
      <c r="E747">
        <v>1</v>
      </c>
      <c r="F747">
        <v>10</v>
      </c>
      <c r="K747" t="s">
        <v>10</v>
      </c>
      <c r="N747" t="s">
        <v>50</v>
      </c>
      <c r="T747">
        <v>2</v>
      </c>
      <c r="U747">
        <v>5</v>
      </c>
    </row>
    <row r="748" spans="1:21" x14ac:dyDescent="0.2">
      <c r="A748">
        <v>702</v>
      </c>
      <c r="B748" t="s">
        <v>15</v>
      </c>
      <c r="C748">
        <v>97</v>
      </c>
      <c r="D748" t="s">
        <v>16</v>
      </c>
      <c r="E748">
        <v>0</v>
      </c>
      <c r="K748" t="s">
        <v>10</v>
      </c>
      <c r="O748" t="s">
        <v>12</v>
      </c>
      <c r="T748">
        <v>2</v>
      </c>
      <c r="U748">
        <v>5</v>
      </c>
    </row>
    <row r="749" spans="1:21" x14ac:dyDescent="0.2">
      <c r="A749">
        <v>856</v>
      </c>
      <c r="B749" t="s">
        <v>15</v>
      </c>
      <c r="C749">
        <v>78</v>
      </c>
      <c r="D749" t="s">
        <v>18</v>
      </c>
      <c r="E749">
        <v>0</v>
      </c>
      <c r="F749">
        <v>13</v>
      </c>
      <c r="K749" t="s">
        <v>10</v>
      </c>
      <c r="T749">
        <v>1</v>
      </c>
      <c r="U749">
        <v>2</v>
      </c>
    </row>
    <row r="750" spans="1:21" x14ac:dyDescent="0.2">
      <c r="A750">
        <v>880</v>
      </c>
      <c r="B750" t="s">
        <v>15</v>
      </c>
      <c r="C750">
        <v>79</v>
      </c>
      <c r="D750" t="s">
        <v>18</v>
      </c>
      <c r="E750">
        <v>0</v>
      </c>
      <c r="F750">
        <v>12</v>
      </c>
      <c r="K750" t="s">
        <v>10</v>
      </c>
      <c r="N750" t="s">
        <v>50</v>
      </c>
      <c r="R750" t="s">
        <v>55</v>
      </c>
      <c r="T750">
        <v>3</v>
      </c>
      <c r="U750">
        <v>4</v>
      </c>
    </row>
    <row r="751" spans="1:21" x14ac:dyDescent="0.2">
      <c r="A751">
        <v>885</v>
      </c>
      <c r="B751" t="s">
        <v>15</v>
      </c>
      <c r="C751">
        <v>90</v>
      </c>
      <c r="D751" t="s">
        <v>16</v>
      </c>
      <c r="E751">
        <v>0</v>
      </c>
      <c r="K751" t="s">
        <v>10</v>
      </c>
      <c r="T751">
        <v>1</v>
      </c>
      <c r="U751">
        <v>2</v>
      </c>
    </row>
    <row r="752" spans="1:21" x14ac:dyDescent="0.2">
      <c r="A752">
        <v>1396</v>
      </c>
      <c r="B752" t="s">
        <v>15</v>
      </c>
      <c r="C752">
        <v>74</v>
      </c>
      <c r="D752" t="s">
        <v>16</v>
      </c>
      <c r="E752">
        <v>0</v>
      </c>
      <c r="F752">
        <v>15</v>
      </c>
      <c r="K752" t="s">
        <v>10</v>
      </c>
      <c r="N752" t="s">
        <v>50</v>
      </c>
      <c r="O752" t="s">
        <v>12</v>
      </c>
      <c r="T752">
        <v>3</v>
      </c>
      <c r="U752">
        <v>5</v>
      </c>
    </row>
    <row r="753" spans="1:21" x14ac:dyDescent="0.2">
      <c r="A753">
        <v>1453</v>
      </c>
      <c r="B753" t="s">
        <v>15</v>
      </c>
      <c r="C753">
        <v>81</v>
      </c>
      <c r="D753" t="s">
        <v>16</v>
      </c>
      <c r="E753">
        <v>0</v>
      </c>
      <c r="F753">
        <v>10</v>
      </c>
      <c r="K753" t="s">
        <v>10</v>
      </c>
      <c r="O753" t="s">
        <v>12</v>
      </c>
      <c r="T753">
        <v>2</v>
      </c>
      <c r="U753">
        <v>3</v>
      </c>
    </row>
    <row r="754" spans="1:21" x14ac:dyDescent="0.2">
      <c r="A754">
        <v>1627</v>
      </c>
      <c r="B754" t="s">
        <v>15</v>
      </c>
      <c r="C754">
        <v>76</v>
      </c>
      <c r="D754" t="s">
        <v>18</v>
      </c>
      <c r="E754">
        <v>0</v>
      </c>
      <c r="K754" t="s">
        <v>10</v>
      </c>
      <c r="N754" t="s">
        <v>50</v>
      </c>
      <c r="O754" t="s">
        <v>12</v>
      </c>
      <c r="T754">
        <v>3</v>
      </c>
      <c r="U754">
        <v>4</v>
      </c>
    </row>
    <row r="755" spans="1:21" x14ac:dyDescent="0.2">
      <c r="A755">
        <v>1630</v>
      </c>
      <c r="B755" t="s">
        <v>15</v>
      </c>
      <c r="C755">
        <v>75</v>
      </c>
      <c r="D755" t="s">
        <v>16</v>
      </c>
      <c r="E755">
        <v>1</v>
      </c>
      <c r="F755">
        <v>16</v>
      </c>
      <c r="K755" t="s">
        <v>10</v>
      </c>
      <c r="N755" t="s">
        <v>50</v>
      </c>
      <c r="O755" t="s">
        <v>12</v>
      </c>
      <c r="T755">
        <v>3</v>
      </c>
      <c r="U755">
        <v>4</v>
      </c>
    </row>
    <row r="756" spans="1:21" x14ac:dyDescent="0.2">
      <c r="A756">
        <v>1661</v>
      </c>
      <c r="B756" t="s">
        <v>15</v>
      </c>
      <c r="C756">
        <v>77</v>
      </c>
      <c r="D756" t="s">
        <v>16</v>
      </c>
      <c r="E756">
        <v>1</v>
      </c>
      <c r="F756">
        <v>15</v>
      </c>
      <c r="K756" t="s">
        <v>10</v>
      </c>
      <c r="N756" t="s">
        <v>50</v>
      </c>
      <c r="T756">
        <v>2</v>
      </c>
      <c r="U756">
        <v>4</v>
      </c>
    </row>
    <row r="757" spans="1:21" x14ac:dyDescent="0.2">
      <c r="A757">
        <v>1730</v>
      </c>
      <c r="B757" t="s">
        <v>15</v>
      </c>
      <c r="C757">
        <v>75</v>
      </c>
      <c r="D757" t="s">
        <v>18</v>
      </c>
      <c r="E757">
        <v>0</v>
      </c>
      <c r="F757">
        <v>18</v>
      </c>
      <c r="K757" t="s">
        <v>10</v>
      </c>
      <c r="N757" t="s">
        <v>50</v>
      </c>
      <c r="P757" t="s">
        <v>51</v>
      </c>
      <c r="Q757" t="s">
        <v>54</v>
      </c>
      <c r="T757">
        <v>4</v>
      </c>
      <c r="U757">
        <v>5</v>
      </c>
    </row>
    <row r="758" spans="1:21" x14ac:dyDescent="0.2">
      <c r="A758">
        <v>1834</v>
      </c>
      <c r="B758" t="s">
        <v>15</v>
      </c>
      <c r="C758">
        <v>48</v>
      </c>
      <c r="D758" t="s">
        <v>16</v>
      </c>
      <c r="E758">
        <v>0</v>
      </c>
      <c r="F758">
        <v>15</v>
      </c>
      <c r="K758" t="s">
        <v>10</v>
      </c>
      <c r="N758" t="s">
        <v>50</v>
      </c>
      <c r="O758" t="s">
        <v>12</v>
      </c>
      <c r="T758">
        <v>3</v>
      </c>
      <c r="U758">
        <v>3</v>
      </c>
    </row>
    <row r="759" spans="1:21" x14ac:dyDescent="0.2">
      <c r="A759">
        <v>1922</v>
      </c>
      <c r="B759" t="s">
        <v>15</v>
      </c>
      <c r="C759">
        <v>74</v>
      </c>
      <c r="D759" t="s">
        <v>16</v>
      </c>
      <c r="E759">
        <v>0</v>
      </c>
      <c r="F759">
        <v>10</v>
      </c>
      <c r="K759" t="s">
        <v>10</v>
      </c>
      <c r="T759">
        <v>1</v>
      </c>
      <c r="U759">
        <v>2</v>
      </c>
    </row>
    <row r="760" spans="1:21" x14ac:dyDescent="0.2">
      <c r="A760">
        <v>1935</v>
      </c>
      <c r="B760" t="s">
        <v>15</v>
      </c>
      <c r="C760">
        <v>71</v>
      </c>
      <c r="D760" t="s">
        <v>18</v>
      </c>
      <c r="E760">
        <v>2</v>
      </c>
      <c r="F760">
        <v>12</v>
      </c>
      <c r="K760" t="s">
        <v>10</v>
      </c>
      <c r="N760" t="s">
        <v>50</v>
      </c>
      <c r="T760">
        <v>2</v>
      </c>
      <c r="U760">
        <v>3</v>
      </c>
    </row>
    <row r="761" spans="1:21" x14ac:dyDescent="0.2">
      <c r="A761">
        <v>1964</v>
      </c>
      <c r="B761" t="s">
        <v>15</v>
      </c>
      <c r="C761">
        <v>76</v>
      </c>
      <c r="D761" t="s">
        <v>18</v>
      </c>
      <c r="E761">
        <v>0</v>
      </c>
      <c r="F761">
        <v>17</v>
      </c>
      <c r="K761" t="s">
        <v>10</v>
      </c>
      <c r="R761" t="s">
        <v>55</v>
      </c>
      <c r="T761">
        <v>2</v>
      </c>
      <c r="U761">
        <v>3</v>
      </c>
    </row>
    <row r="762" spans="1:21" x14ac:dyDescent="0.2">
      <c r="A762">
        <v>2004</v>
      </c>
      <c r="B762" t="s">
        <v>15</v>
      </c>
      <c r="C762">
        <v>74</v>
      </c>
      <c r="D762" t="s">
        <v>16</v>
      </c>
      <c r="E762">
        <v>0</v>
      </c>
      <c r="F762">
        <v>16</v>
      </c>
      <c r="K762" t="s">
        <v>10</v>
      </c>
      <c r="M762" t="s">
        <v>52</v>
      </c>
      <c r="O762" t="s">
        <v>12</v>
      </c>
      <c r="T762">
        <v>3</v>
      </c>
      <c r="U762">
        <v>4</v>
      </c>
    </row>
    <row r="763" spans="1:21" x14ac:dyDescent="0.2">
      <c r="A763">
        <v>2091</v>
      </c>
      <c r="B763" t="s">
        <v>15</v>
      </c>
      <c r="C763">
        <v>79</v>
      </c>
      <c r="D763" t="s">
        <v>16</v>
      </c>
      <c r="E763">
        <v>1</v>
      </c>
      <c r="F763">
        <v>16</v>
      </c>
      <c r="K763" t="s">
        <v>10</v>
      </c>
      <c r="N763" t="s">
        <v>50</v>
      </c>
      <c r="T763">
        <v>2</v>
      </c>
      <c r="U763">
        <v>2</v>
      </c>
    </row>
    <row r="764" spans="1:21" x14ac:dyDescent="0.2">
      <c r="A764">
        <v>2153</v>
      </c>
      <c r="B764" t="s">
        <v>15</v>
      </c>
      <c r="C764">
        <v>71</v>
      </c>
      <c r="D764" t="s">
        <v>16</v>
      </c>
      <c r="E764">
        <v>0</v>
      </c>
      <c r="F764">
        <v>12</v>
      </c>
      <c r="K764" t="s">
        <v>10</v>
      </c>
      <c r="N764" t="s">
        <v>50</v>
      </c>
      <c r="T764">
        <v>2</v>
      </c>
      <c r="U764">
        <v>3</v>
      </c>
    </row>
    <row r="765" spans="1:21" x14ac:dyDescent="0.2">
      <c r="A765">
        <v>2329</v>
      </c>
      <c r="B765" t="s">
        <v>15</v>
      </c>
      <c r="C765">
        <v>73</v>
      </c>
      <c r="D765" t="s">
        <v>18</v>
      </c>
      <c r="E765">
        <v>0</v>
      </c>
      <c r="F765">
        <v>11</v>
      </c>
      <c r="K765" t="s">
        <v>10</v>
      </c>
      <c r="L765" t="s">
        <v>11</v>
      </c>
      <c r="N765" t="s">
        <v>50</v>
      </c>
      <c r="O765" t="s">
        <v>12</v>
      </c>
      <c r="T765">
        <v>4</v>
      </c>
      <c r="U765">
        <v>5</v>
      </c>
    </row>
    <row r="766" spans="1:21" x14ac:dyDescent="0.2">
      <c r="A766">
        <v>2355</v>
      </c>
      <c r="B766" t="s">
        <v>15</v>
      </c>
      <c r="C766">
        <v>70</v>
      </c>
      <c r="D766" t="s">
        <v>18</v>
      </c>
      <c r="E766">
        <v>1</v>
      </c>
      <c r="F766">
        <v>11</v>
      </c>
      <c r="K766" t="s">
        <v>10</v>
      </c>
      <c r="N766" t="s">
        <v>50</v>
      </c>
      <c r="T766">
        <v>2</v>
      </c>
      <c r="U766">
        <v>5</v>
      </c>
    </row>
    <row r="767" spans="1:21" x14ac:dyDescent="0.2">
      <c r="A767">
        <v>2398</v>
      </c>
      <c r="B767" t="s">
        <v>15</v>
      </c>
      <c r="C767">
        <v>74</v>
      </c>
      <c r="D767" t="s">
        <v>16</v>
      </c>
      <c r="E767">
        <v>0</v>
      </c>
      <c r="F767">
        <v>15</v>
      </c>
      <c r="K767" t="s">
        <v>10</v>
      </c>
      <c r="N767" t="s">
        <v>50</v>
      </c>
      <c r="O767" t="s">
        <v>12</v>
      </c>
      <c r="T767">
        <v>3</v>
      </c>
      <c r="U767">
        <v>5</v>
      </c>
    </row>
    <row r="768" spans="1:21" x14ac:dyDescent="0.2">
      <c r="A768">
        <v>2532</v>
      </c>
      <c r="B768" t="s">
        <v>15</v>
      </c>
      <c r="C768">
        <v>70</v>
      </c>
      <c r="D768" t="s">
        <v>18</v>
      </c>
      <c r="E768">
        <v>0</v>
      </c>
      <c r="F768">
        <v>16</v>
      </c>
      <c r="K768" t="s">
        <v>10</v>
      </c>
      <c r="M768" t="s">
        <v>52</v>
      </c>
      <c r="T768">
        <v>2</v>
      </c>
      <c r="U768">
        <v>2</v>
      </c>
    </row>
    <row r="769" spans="1:21" x14ac:dyDescent="0.2">
      <c r="A769">
        <v>14</v>
      </c>
      <c r="B769" t="s">
        <v>15</v>
      </c>
      <c r="C769">
        <v>81</v>
      </c>
      <c r="D769" t="s">
        <v>18</v>
      </c>
      <c r="E769">
        <v>1</v>
      </c>
      <c r="F769">
        <v>11</v>
      </c>
      <c r="G769" t="s">
        <v>6</v>
      </c>
      <c r="H769" t="s">
        <v>7</v>
      </c>
      <c r="I769" t="s">
        <v>8</v>
      </c>
      <c r="J769" t="s">
        <v>9</v>
      </c>
      <c r="O769" t="s">
        <v>12</v>
      </c>
      <c r="R769" t="s">
        <v>55</v>
      </c>
      <c r="T769">
        <v>6</v>
      </c>
      <c r="U769">
        <v>9</v>
      </c>
    </row>
    <row r="770" spans="1:21" x14ac:dyDescent="0.2">
      <c r="A770">
        <v>75</v>
      </c>
      <c r="B770" t="s">
        <v>15</v>
      </c>
      <c r="C770">
        <v>90</v>
      </c>
      <c r="D770" t="s">
        <v>16</v>
      </c>
      <c r="E770">
        <v>0</v>
      </c>
      <c r="F770">
        <v>9</v>
      </c>
      <c r="G770" t="s">
        <v>6</v>
      </c>
      <c r="H770" t="s">
        <v>7</v>
      </c>
      <c r="I770" t="s">
        <v>8</v>
      </c>
      <c r="J770" t="s">
        <v>9</v>
      </c>
      <c r="M770" t="s">
        <v>52</v>
      </c>
      <c r="O770" t="s">
        <v>12</v>
      </c>
      <c r="T770">
        <v>6</v>
      </c>
      <c r="U770">
        <v>11</v>
      </c>
    </row>
    <row r="771" spans="1:21" x14ac:dyDescent="0.2">
      <c r="A771">
        <v>105</v>
      </c>
      <c r="B771" t="s">
        <v>15</v>
      </c>
      <c r="C771">
        <v>79</v>
      </c>
      <c r="D771" t="s">
        <v>16</v>
      </c>
      <c r="E771">
        <v>0</v>
      </c>
      <c r="F771">
        <v>15</v>
      </c>
      <c r="G771" t="s">
        <v>6</v>
      </c>
      <c r="H771" t="s">
        <v>7</v>
      </c>
      <c r="I771" t="s">
        <v>8</v>
      </c>
      <c r="J771" t="s">
        <v>9</v>
      </c>
      <c r="L771" t="s">
        <v>11</v>
      </c>
      <c r="N771" t="s">
        <v>50</v>
      </c>
      <c r="O771" t="s">
        <v>12</v>
      </c>
      <c r="P771" t="s">
        <v>51</v>
      </c>
      <c r="Q771" t="s">
        <v>54</v>
      </c>
      <c r="R771" t="s">
        <v>55</v>
      </c>
      <c r="S771" t="s">
        <v>53</v>
      </c>
      <c r="T771">
        <v>11</v>
      </c>
      <c r="U771">
        <v>19</v>
      </c>
    </row>
    <row r="772" spans="1:21" x14ac:dyDescent="0.2">
      <c r="A772">
        <v>141</v>
      </c>
      <c r="B772" t="s">
        <v>15</v>
      </c>
      <c r="C772">
        <v>85</v>
      </c>
      <c r="D772" t="s">
        <v>18</v>
      </c>
      <c r="E772">
        <v>1</v>
      </c>
      <c r="F772">
        <v>11</v>
      </c>
      <c r="G772" t="s">
        <v>6</v>
      </c>
      <c r="H772" t="s">
        <v>7</v>
      </c>
      <c r="I772" t="s">
        <v>8</v>
      </c>
      <c r="J772" t="s">
        <v>9</v>
      </c>
      <c r="N772" t="s">
        <v>50</v>
      </c>
      <c r="O772" t="s">
        <v>12</v>
      </c>
      <c r="R772" t="s">
        <v>55</v>
      </c>
      <c r="T772">
        <v>7</v>
      </c>
      <c r="U772">
        <v>13</v>
      </c>
    </row>
    <row r="773" spans="1:21" x14ac:dyDescent="0.2">
      <c r="A773">
        <v>155</v>
      </c>
      <c r="B773" t="s">
        <v>15</v>
      </c>
      <c r="C773">
        <v>76</v>
      </c>
      <c r="D773" t="s">
        <v>18</v>
      </c>
      <c r="E773">
        <v>0</v>
      </c>
      <c r="G773" t="s">
        <v>6</v>
      </c>
      <c r="H773" t="s">
        <v>7</v>
      </c>
      <c r="I773" t="s">
        <v>8</v>
      </c>
      <c r="J773" t="s">
        <v>9</v>
      </c>
      <c r="T773">
        <v>4</v>
      </c>
      <c r="U773">
        <v>6</v>
      </c>
    </row>
    <row r="774" spans="1:21" x14ac:dyDescent="0.2">
      <c r="A774">
        <v>166</v>
      </c>
      <c r="B774" t="s">
        <v>15</v>
      </c>
      <c r="C774">
        <v>84</v>
      </c>
      <c r="D774" t="s">
        <v>16</v>
      </c>
      <c r="E774">
        <v>0</v>
      </c>
      <c r="F774">
        <v>11</v>
      </c>
      <c r="G774" t="s">
        <v>6</v>
      </c>
      <c r="H774" t="s">
        <v>7</v>
      </c>
      <c r="I774" t="s">
        <v>8</v>
      </c>
      <c r="J774" t="s">
        <v>9</v>
      </c>
      <c r="T774">
        <v>4</v>
      </c>
      <c r="U774">
        <v>6</v>
      </c>
    </row>
    <row r="775" spans="1:21" x14ac:dyDescent="0.2">
      <c r="A775">
        <v>245</v>
      </c>
      <c r="B775" t="s">
        <v>15</v>
      </c>
      <c r="C775">
        <v>78</v>
      </c>
      <c r="D775" t="s">
        <v>16</v>
      </c>
      <c r="E775">
        <v>0</v>
      </c>
      <c r="F775">
        <v>12</v>
      </c>
      <c r="G775" t="s">
        <v>6</v>
      </c>
      <c r="H775" t="s">
        <v>7</v>
      </c>
      <c r="I775" t="s">
        <v>8</v>
      </c>
      <c r="J775" t="s">
        <v>9</v>
      </c>
      <c r="N775" t="s">
        <v>50</v>
      </c>
      <c r="S775" t="s">
        <v>53</v>
      </c>
      <c r="T775">
        <v>6</v>
      </c>
      <c r="U775">
        <v>10</v>
      </c>
    </row>
    <row r="776" spans="1:21" x14ac:dyDescent="0.2">
      <c r="A776">
        <v>306</v>
      </c>
      <c r="B776" t="s">
        <v>15</v>
      </c>
      <c r="C776">
        <v>83</v>
      </c>
      <c r="D776" t="s">
        <v>18</v>
      </c>
      <c r="E776">
        <v>1</v>
      </c>
      <c r="F776">
        <v>11</v>
      </c>
      <c r="G776" t="s">
        <v>6</v>
      </c>
      <c r="H776" t="s">
        <v>7</v>
      </c>
      <c r="I776" t="s">
        <v>8</v>
      </c>
      <c r="J776" t="s">
        <v>9</v>
      </c>
      <c r="N776" t="s">
        <v>50</v>
      </c>
      <c r="O776" t="s">
        <v>12</v>
      </c>
      <c r="T776">
        <v>6</v>
      </c>
      <c r="U776">
        <v>10</v>
      </c>
    </row>
    <row r="777" spans="1:21" x14ac:dyDescent="0.2">
      <c r="A777">
        <v>313</v>
      </c>
      <c r="B777" t="s">
        <v>15</v>
      </c>
      <c r="C777">
        <v>76</v>
      </c>
      <c r="D777" t="s">
        <v>18</v>
      </c>
      <c r="E777">
        <v>0</v>
      </c>
      <c r="F777">
        <v>10</v>
      </c>
      <c r="G777" t="s">
        <v>6</v>
      </c>
      <c r="H777" t="s">
        <v>7</v>
      </c>
      <c r="I777" t="s">
        <v>8</v>
      </c>
      <c r="J777" t="s">
        <v>9</v>
      </c>
      <c r="O777" t="s">
        <v>12</v>
      </c>
      <c r="T777">
        <v>5</v>
      </c>
      <c r="U777">
        <v>6</v>
      </c>
    </row>
    <row r="778" spans="1:21" x14ac:dyDescent="0.2">
      <c r="A778">
        <v>328</v>
      </c>
      <c r="B778" t="s">
        <v>15</v>
      </c>
      <c r="C778">
        <v>86</v>
      </c>
      <c r="D778" t="s">
        <v>18</v>
      </c>
      <c r="E778">
        <v>0</v>
      </c>
      <c r="F778">
        <v>16</v>
      </c>
      <c r="G778" t="s">
        <v>6</v>
      </c>
      <c r="H778" t="s">
        <v>7</v>
      </c>
      <c r="I778" t="s">
        <v>8</v>
      </c>
      <c r="J778" t="s">
        <v>9</v>
      </c>
      <c r="N778" t="s">
        <v>50</v>
      </c>
      <c r="O778" t="s">
        <v>12</v>
      </c>
      <c r="Q778" t="s">
        <v>54</v>
      </c>
      <c r="T778">
        <v>7</v>
      </c>
      <c r="U778">
        <v>11</v>
      </c>
    </row>
    <row r="779" spans="1:21" x14ac:dyDescent="0.2">
      <c r="A779">
        <v>338</v>
      </c>
      <c r="B779" t="s">
        <v>15</v>
      </c>
      <c r="C779">
        <v>79</v>
      </c>
      <c r="D779" t="s">
        <v>18</v>
      </c>
      <c r="E779">
        <v>0</v>
      </c>
      <c r="F779">
        <v>9</v>
      </c>
      <c r="G779" t="s">
        <v>6</v>
      </c>
      <c r="H779" t="s">
        <v>7</v>
      </c>
      <c r="I779" t="s">
        <v>8</v>
      </c>
      <c r="J779" t="s">
        <v>9</v>
      </c>
      <c r="R779" t="s">
        <v>55</v>
      </c>
      <c r="T779">
        <v>5</v>
      </c>
      <c r="U779">
        <v>7</v>
      </c>
    </row>
    <row r="780" spans="1:21" x14ac:dyDescent="0.2">
      <c r="A780">
        <v>379</v>
      </c>
      <c r="B780" t="s">
        <v>15</v>
      </c>
      <c r="C780">
        <v>75</v>
      </c>
      <c r="D780" t="s">
        <v>16</v>
      </c>
      <c r="E780">
        <v>1</v>
      </c>
      <c r="F780">
        <v>9</v>
      </c>
      <c r="G780" t="s">
        <v>6</v>
      </c>
      <c r="H780" t="s">
        <v>7</v>
      </c>
      <c r="I780" t="s">
        <v>8</v>
      </c>
      <c r="J780" t="s">
        <v>9</v>
      </c>
      <c r="N780" t="s">
        <v>50</v>
      </c>
      <c r="O780" t="s">
        <v>12</v>
      </c>
      <c r="S780" t="s">
        <v>53</v>
      </c>
      <c r="T780">
        <v>7</v>
      </c>
      <c r="U780">
        <v>12</v>
      </c>
    </row>
    <row r="781" spans="1:21" x14ac:dyDescent="0.2">
      <c r="A781">
        <v>402</v>
      </c>
      <c r="B781" t="s">
        <v>15</v>
      </c>
      <c r="C781">
        <v>82</v>
      </c>
      <c r="D781" t="s">
        <v>18</v>
      </c>
      <c r="E781">
        <v>0</v>
      </c>
      <c r="F781">
        <v>10</v>
      </c>
      <c r="G781" t="s">
        <v>6</v>
      </c>
      <c r="H781" t="s">
        <v>7</v>
      </c>
      <c r="I781" t="s">
        <v>8</v>
      </c>
      <c r="J781" t="s">
        <v>9</v>
      </c>
      <c r="M781" t="s">
        <v>52</v>
      </c>
      <c r="N781" t="s">
        <v>50</v>
      </c>
      <c r="O781" t="s">
        <v>12</v>
      </c>
      <c r="P781" t="s">
        <v>51</v>
      </c>
      <c r="S781" t="s">
        <v>53</v>
      </c>
      <c r="T781">
        <v>9</v>
      </c>
      <c r="U781">
        <v>11</v>
      </c>
    </row>
    <row r="782" spans="1:21" x14ac:dyDescent="0.2">
      <c r="A782">
        <v>403</v>
      </c>
      <c r="B782" t="s">
        <v>15</v>
      </c>
      <c r="C782">
        <v>76</v>
      </c>
      <c r="D782" t="s">
        <v>16</v>
      </c>
      <c r="E782">
        <v>1</v>
      </c>
      <c r="F782">
        <v>15</v>
      </c>
      <c r="G782" t="s">
        <v>6</v>
      </c>
      <c r="H782" t="s">
        <v>7</v>
      </c>
      <c r="I782" t="s">
        <v>8</v>
      </c>
      <c r="J782" t="s">
        <v>9</v>
      </c>
      <c r="N782" t="s">
        <v>50</v>
      </c>
      <c r="T782">
        <v>5</v>
      </c>
      <c r="U782">
        <v>11</v>
      </c>
    </row>
    <row r="783" spans="1:21" x14ac:dyDescent="0.2">
      <c r="A783">
        <v>404</v>
      </c>
      <c r="B783" t="s">
        <v>15</v>
      </c>
      <c r="C783">
        <v>80</v>
      </c>
      <c r="D783" t="s">
        <v>18</v>
      </c>
      <c r="E783">
        <v>0</v>
      </c>
      <c r="F783">
        <v>16</v>
      </c>
      <c r="G783" t="s">
        <v>6</v>
      </c>
      <c r="H783" t="s">
        <v>7</v>
      </c>
      <c r="I783" t="s">
        <v>8</v>
      </c>
      <c r="J783" t="s">
        <v>9</v>
      </c>
      <c r="T783">
        <v>4</v>
      </c>
      <c r="U783">
        <v>10</v>
      </c>
    </row>
    <row r="784" spans="1:21" x14ac:dyDescent="0.2">
      <c r="A784">
        <v>409</v>
      </c>
      <c r="B784" t="s">
        <v>15</v>
      </c>
      <c r="C784">
        <v>76</v>
      </c>
      <c r="D784" t="s">
        <v>18</v>
      </c>
      <c r="E784">
        <v>1</v>
      </c>
      <c r="G784" t="s">
        <v>6</v>
      </c>
      <c r="H784" t="s">
        <v>7</v>
      </c>
      <c r="I784" t="s">
        <v>8</v>
      </c>
      <c r="J784" t="s">
        <v>9</v>
      </c>
      <c r="N784" t="s">
        <v>50</v>
      </c>
      <c r="T784">
        <v>5</v>
      </c>
      <c r="U784">
        <v>6</v>
      </c>
    </row>
    <row r="785" spans="1:21" x14ac:dyDescent="0.2">
      <c r="A785">
        <v>430</v>
      </c>
      <c r="B785" t="s">
        <v>15</v>
      </c>
      <c r="C785">
        <v>87</v>
      </c>
      <c r="D785" t="s">
        <v>18</v>
      </c>
      <c r="E785">
        <v>0</v>
      </c>
      <c r="F785">
        <v>11</v>
      </c>
      <c r="G785" t="s">
        <v>6</v>
      </c>
      <c r="H785" t="s">
        <v>7</v>
      </c>
      <c r="I785" t="s">
        <v>8</v>
      </c>
      <c r="J785" t="s">
        <v>9</v>
      </c>
      <c r="N785" t="s">
        <v>50</v>
      </c>
      <c r="T785">
        <v>5</v>
      </c>
      <c r="U785">
        <v>8</v>
      </c>
    </row>
    <row r="786" spans="1:21" x14ac:dyDescent="0.2">
      <c r="A786">
        <v>482</v>
      </c>
      <c r="B786" t="s">
        <v>15</v>
      </c>
      <c r="C786">
        <v>90</v>
      </c>
      <c r="D786" t="s">
        <v>16</v>
      </c>
      <c r="E786">
        <v>1</v>
      </c>
      <c r="F786">
        <v>10</v>
      </c>
      <c r="G786" t="s">
        <v>6</v>
      </c>
      <c r="H786" t="s">
        <v>7</v>
      </c>
      <c r="I786" t="s">
        <v>8</v>
      </c>
      <c r="J786" t="s">
        <v>9</v>
      </c>
      <c r="O786" t="s">
        <v>12</v>
      </c>
      <c r="T786">
        <v>5</v>
      </c>
      <c r="U786">
        <v>7</v>
      </c>
    </row>
    <row r="787" spans="1:21" x14ac:dyDescent="0.2">
      <c r="A787">
        <v>516</v>
      </c>
      <c r="B787" t="s">
        <v>15</v>
      </c>
      <c r="C787">
        <v>84</v>
      </c>
      <c r="D787" t="s">
        <v>16</v>
      </c>
      <c r="E787">
        <v>0</v>
      </c>
      <c r="F787">
        <v>12</v>
      </c>
      <c r="G787" t="s">
        <v>6</v>
      </c>
      <c r="H787" t="s">
        <v>7</v>
      </c>
      <c r="I787" t="s">
        <v>8</v>
      </c>
      <c r="J787" t="s">
        <v>9</v>
      </c>
      <c r="T787">
        <v>4</v>
      </c>
      <c r="U787">
        <v>7</v>
      </c>
    </row>
    <row r="788" spans="1:21" x14ac:dyDescent="0.2">
      <c r="A788">
        <v>517</v>
      </c>
      <c r="B788" t="s">
        <v>15</v>
      </c>
      <c r="C788">
        <v>82</v>
      </c>
      <c r="D788" t="s">
        <v>18</v>
      </c>
      <c r="E788">
        <v>0</v>
      </c>
      <c r="F788">
        <v>6</v>
      </c>
      <c r="G788" t="s">
        <v>6</v>
      </c>
      <c r="H788" t="s">
        <v>7</v>
      </c>
      <c r="I788" t="s">
        <v>8</v>
      </c>
      <c r="J788" t="s">
        <v>9</v>
      </c>
      <c r="R788" t="s">
        <v>55</v>
      </c>
      <c r="T788">
        <v>5</v>
      </c>
      <c r="U788">
        <v>6</v>
      </c>
    </row>
    <row r="789" spans="1:21" x14ac:dyDescent="0.2">
      <c r="A789">
        <v>534</v>
      </c>
      <c r="B789" t="s">
        <v>15</v>
      </c>
      <c r="C789">
        <v>83</v>
      </c>
      <c r="D789" t="s">
        <v>18</v>
      </c>
      <c r="E789">
        <v>0</v>
      </c>
      <c r="F789">
        <v>10</v>
      </c>
      <c r="G789" t="s">
        <v>6</v>
      </c>
      <c r="H789" t="s">
        <v>7</v>
      </c>
      <c r="I789" t="s">
        <v>8</v>
      </c>
      <c r="J789" t="s">
        <v>9</v>
      </c>
      <c r="N789" t="s">
        <v>50</v>
      </c>
      <c r="O789" t="s">
        <v>12</v>
      </c>
      <c r="P789" t="s">
        <v>51</v>
      </c>
      <c r="R789" t="s">
        <v>55</v>
      </c>
      <c r="T789">
        <v>8</v>
      </c>
      <c r="U789">
        <v>10</v>
      </c>
    </row>
    <row r="790" spans="1:21" x14ac:dyDescent="0.2">
      <c r="A790">
        <v>536</v>
      </c>
      <c r="B790" t="s">
        <v>15</v>
      </c>
      <c r="C790">
        <v>76</v>
      </c>
      <c r="D790" t="s">
        <v>16</v>
      </c>
      <c r="E790">
        <v>1</v>
      </c>
      <c r="F790">
        <v>19</v>
      </c>
      <c r="G790" t="s">
        <v>6</v>
      </c>
      <c r="H790" t="s">
        <v>7</v>
      </c>
      <c r="I790" t="s">
        <v>8</v>
      </c>
      <c r="J790" t="s">
        <v>9</v>
      </c>
      <c r="N790" t="s">
        <v>50</v>
      </c>
      <c r="O790" t="s">
        <v>12</v>
      </c>
      <c r="S790" t="s">
        <v>53</v>
      </c>
      <c r="T790">
        <v>7</v>
      </c>
      <c r="U790">
        <v>10</v>
      </c>
    </row>
    <row r="791" spans="1:21" x14ac:dyDescent="0.2">
      <c r="A791">
        <v>545</v>
      </c>
      <c r="B791" t="s">
        <v>15</v>
      </c>
      <c r="C791">
        <v>88</v>
      </c>
      <c r="D791" t="s">
        <v>16</v>
      </c>
      <c r="E791">
        <v>1</v>
      </c>
      <c r="G791" t="s">
        <v>6</v>
      </c>
      <c r="H791" t="s">
        <v>7</v>
      </c>
      <c r="I791" t="s">
        <v>8</v>
      </c>
      <c r="J791" t="s">
        <v>9</v>
      </c>
      <c r="N791" t="s">
        <v>50</v>
      </c>
      <c r="T791">
        <v>5</v>
      </c>
      <c r="U791">
        <v>8</v>
      </c>
    </row>
    <row r="792" spans="1:21" x14ac:dyDescent="0.2">
      <c r="A792">
        <v>595</v>
      </c>
      <c r="B792" t="s">
        <v>15</v>
      </c>
      <c r="C792">
        <v>84</v>
      </c>
      <c r="D792" t="s">
        <v>18</v>
      </c>
      <c r="E792">
        <v>1</v>
      </c>
      <c r="F792">
        <v>15</v>
      </c>
      <c r="G792" t="s">
        <v>6</v>
      </c>
      <c r="H792" t="s">
        <v>7</v>
      </c>
      <c r="I792" t="s">
        <v>8</v>
      </c>
      <c r="J792" t="s">
        <v>9</v>
      </c>
      <c r="N792" t="s">
        <v>50</v>
      </c>
      <c r="O792" t="s">
        <v>12</v>
      </c>
      <c r="R792" t="s">
        <v>55</v>
      </c>
      <c r="T792">
        <v>7</v>
      </c>
      <c r="U792">
        <v>10</v>
      </c>
    </row>
    <row r="793" spans="1:21" x14ac:dyDescent="0.2">
      <c r="A793">
        <v>663</v>
      </c>
      <c r="B793" t="s">
        <v>15</v>
      </c>
      <c r="C793">
        <v>101</v>
      </c>
      <c r="D793" t="s">
        <v>18</v>
      </c>
      <c r="E793">
        <v>0</v>
      </c>
      <c r="G793" t="s">
        <v>6</v>
      </c>
      <c r="H793" t="s">
        <v>7</v>
      </c>
      <c r="I793" t="s">
        <v>8</v>
      </c>
      <c r="J793" t="s">
        <v>9</v>
      </c>
      <c r="O793" t="s">
        <v>12</v>
      </c>
      <c r="T793">
        <v>5</v>
      </c>
      <c r="U793">
        <v>8</v>
      </c>
    </row>
    <row r="794" spans="1:21" x14ac:dyDescent="0.2">
      <c r="A794">
        <v>699</v>
      </c>
      <c r="B794" t="s">
        <v>15</v>
      </c>
      <c r="C794">
        <v>87</v>
      </c>
      <c r="D794" t="s">
        <v>16</v>
      </c>
      <c r="E794">
        <v>1</v>
      </c>
      <c r="F794">
        <v>15</v>
      </c>
      <c r="G794" t="s">
        <v>6</v>
      </c>
      <c r="H794" t="s">
        <v>7</v>
      </c>
      <c r="I794" t="s">
        <v>8</v>
      </c>
      <c r="J794" t="s">
        <v>9</v>
      </c>
      <c r="M794" t="s">
        <v>52</v>
      </c>
      <c r="N794" t="s">
        <v>50</v>
      </c>
      <c r="P794" t="s">
        <v>51</v>
      </c>
      <c r="S794" t="s">
        <v>53</v>
      </c>
      <c r="T794">
        <v>8</v>
      </c>
      <c r="U794">
        <v>13</v>
      </c>
    </row>
    <row r="795" spans="1:21" x14ac:dyDescent="0.2">
      <c r="A795">
        <v>716</v>
      </c>
      <c r="B795" t="s">
        <v>15</v>
      </c>
      <c r="C795">
        <v>83</v>
      </c>
      <c r="D795" t="s">
        <v>16</v>
      </c>
      <c r="E795">
        <v>0</v>
      </c>
      <c r="G795" t="s">
        <v>6</v>
      </c>
      <c r="H795" t="s">
        <v>7</v>
      </c>
      <c r="I795" t="s">
        <v>8</v>
      </c>
      <c r="J795" t="s">
        <v>9</v>
      </c>
      <c r="O795" t="s">
        <v>12</v>
      </c>
      <c r="T795">
        <v>5</v>
      </c>
      <c r="U795">
        <v>8</v>
      </c>
    </row>
    <row r="796" spans="1:21" x14ac:dyDescent="0.2">
      <c r="A796">
        <v>734</v>
      </c>
      <c r="B796" t="s">
        <v>15</v>
      </c>
      <c r="C796">
        <v>90</v>
      </c>
      <c r="D796" t="s">
        <v>18</v>
      </c>
      <c r="E796">
        <v>1</v>
      </c>
      <c r="G796" t="s">
        <v>6</v>
      </c>
      <c r="H796" t="s">
        <v>7</v>
      </c>
      <c r="I796" t="s">
        <v>8</v>
      </c>
      <c r="J796" t="s">
        <v>9</v>
      </c>
      <c r="S796" t="s">
        <v>53</v>
      </c>
      <c r="T796">
        <v>5</v>
      </c>
      <c r="U796">
        <v>6</v>
      </c>
    </row>
    <row r="797" spans="1:21" x14ac:dyDescent="0.2">
      <c r="A797">
        <v>799</v>
      </c>
      <c r="B797" t="s">
        <v>15</v>
      </c>
      <c r="C797">
        <v>94</v>
      </c>
      <c r="D797" t="s">
        <v>18</v>
      </c>
      <c r="E797">
        <v>0</v>
      </c>
      <c r="G797" t="s">
        <v>6</v>
      </c>
      <c r="H797" t="s">
        <v>7</v>
      </c>
      <c r="I797" t="s">
        <v>8</v>
      </c>
      <c r="J797" t="s">
        <v>9</v>
      </c>
      <c r="P797" t="s">
        <v>51</v>
      </c>
      <c r="T797">
        <v>5</v>
      </c>
      <c r="U797">
        <v>8</v>
      </c>
    </row>
    <row r="798" spans="1:21" x14ac:dyDescent="0.2">
      <c r="A798">
        <v>820</v>
      </c>
      <c r="B798" t="s">
        <v>15</v>
      </c>
      <c r="C798">
        <v>85</v>
      </c>
      <c r="D798" t="s">
        <v>18</v>
      </c>
      <c r="E798">
        <v>0</v>
      </c>
      <c r="G798" t="s">
        <v>6</v>
      </c>
      <c r="H798" t="s">
        <v>7</v>
      </c>
      <c r="I798" t="s">
        <v>8</v>
      </c>
      <c r="J798" t="s">
        <v>9</v>
      </c>
      <c r="M798" t="s">
        <v>52</v>
      </c>
      <c r="O798" t="s">
        <v>12</v>
      </c>
      <c r="T798">
        <v>6</v>
      </c>
      <c r="U798">
        <v>10</v>
      </c>
    </row>
    <row r="799" spans="1:21" x14ac:dyDescent="0.2">
      <c r="A799">
        <v>826</v>
      </c>
      <c r="B799" t="s">
        <v>15</v>
      </c>
      <c r="C799">
        <v>81</v>
      </c>
      <c r="D799" t="s">
        <v>18</v>
      </c>
      <c r="E799">
        <v>0</v>
      </c>
      <c r="F799">
        <v>16</v>
      </c>
      <c r="G799" t="s">
        <v>6</v>
      </c>
      <c r="H799" t="s">
        <v>7</v>
      </c>
      <c r="I799" t="s">
        <v>8</v>
      </c>
      <c r="J799" t="s">
        <v>9</v>
      </c>
      <c r="N799" t="s">
        <v>50</v>
      </c>
      <c r="P799" t="s">
        <v>51</v>
      </c>
      <c r="R799" t="s">
        <v>55</v>
      </c>
      <c r="T799">
        <v>7</v>
      </c>
      <c r="U799">
        <v>13</v>
      </c>
    </row>
    <row r="800" spans="1:21" x14ac:dyDescent="0.2">
      <c r="A800">
        <v>1104</v>
      </c>
      <c r="B800" t="s">
        <v>15</v>
      </c>
      <c r="C800">
        <v>86</v>
      </c>
      <c r="D800" t="s">
        <v>16</v>
      </c>
      <c r="E800">
        <v>0</v>
      </c>
      <c r="F800">
        <v>10</v>
      </c>
      <c r="G800" t="s">
        <v>6</v>
      </c>
      <c r="H800" t="s">
        <v>7</v>
      </c>
      <c r="I800" t="s">
        <v>8</v>
      </c>
      <c r="J800" t="s">
        <v>9</v>
      </c>
      <c r="M800" t="s">
        <v>52</v>
      </c>
      <c r="N800" t="s">
        <v>50</v>
      </c>
      <c r="O800" t="s">
        <v>12</v>
      </c>
      <c r="T800">
        <v>7</v>
      </c>
      <c r="U800">
        <v>12</v>
      </c>
    </row>
    <row r="801" spans="1:21" x14ac:dyDescent="0.2">
      <c r="A801">
        <v>1291</v>
      </c>
      <c r="B801" t="s">
        <v>15</v>
      </c>
      <c r="C801">
        <v>82</v>
      </c>
      <c r="D801" t="s">
        <v>18</v>
      </c>
      <c r="E801">
        <v>1</v>
      </c>
      <c r="F801">
        <v>11</v>
      </c>
      <c r="G801" t="s">
        <v>6</v>
      </c>
      <c r="H801" t="s">
        <v>7</v>
      </c>
      <c r="I801" t="s">
        <v>8</v>
      </c>
      <c r="J801" t="s">
        <v>9</v>
      </c>
      <c r="N801" t="s">
        <v>50</v>
      </c>
      <c r="R801" t="s">
        <v>55</v>
      </c>
      <c r="T801">
        <v>6</v>
      </c>
      <c r="U801">
        <v>9</v>
      </c>
    </row>
    <row r="802" spans="1:21" x14ac:dyDescent="0.2">
      <c r="A802">
        <v>1314</v>
      </c>
      <c r="B802" t="s">
        <v>15</v>
      </c>
      <c r="C802">
        <v>79</v>
      </c>
      <c r="D802" t="s">
        <v>18</v>
      </c>
      <c r="E802">
        <v>0</v>
      </c>
      <c r="G802" t="s">
        <v>6</v>
      </c>
      <c r="H802" t="s">
        <v>7</v>
      </c>
      <c r="I802" t="s">
        <v>8</v>
      </c>
      <c r="J802" t="s">
        <v>9</v>
      </c>
      <c r="N802" t="s">
        <v>50</v>
      </c>
      <c r="T802">
        <v>5</v>
      </c>
      <c r="U802">
        <v>8</v>
      </c>
    </row>
    <row r="803" spans="1:21" x14ac:dyDescent="0.2">
      <c r="A803">
        <v>1592</v>
      </c>
      <c r="B803" t="s">
        <v>15</v>
      </c>
      <c r="C803">
        <v>95</v>
      </c>
      <c r="D803" t="s">
        <v>16</v>
      </c>
      <c r="E803">
        <v>0</v>
      </c>
      <c r="F803">
        <v>11</v>
      </c>
      <c r="G803" t="s">
        <v>6</v>
      </c>
      <c r="H803" t="s">
        <v>7</v>
      </c>
      <c r="I803" t="s">
        <v>8</v>
      </c>
      <c r="J803" t="s">
        <v>9</v>
      </c>
      <c r="M803" t="s">
        <v>52</v>
      </c>
      <c r="N803" t="s">
        <v>50</v>
      </c>
      <c r="O803" t="s">
        <v>12</v>
      </c>
      <c r="P803" t="s">
        <v>51</v>
      </c>
      <c r="S803" t="s">
        <v>53</v>
      </c>
      <c r="T803">
        <v>9</v>
      </c>
      <c r="U803">
        <v>14</v>
      </c>
    </row>
    <row r="804" spans="1:21" x14ac:dyDescent="0.2">
      <c r="A804">
        <v>1601</v>
      </c>
      <c r="B804" t="s">
        <v>15</v>
      </c>
      <c r="C804">
        <v>84</v>
      </c>
      <c r="D804" t="s">
        <v>18</v>
      </c>
      <c r="E804">
        <v>0</v>
      </c>
      <c r="G804" t="s">
        <v>6</v>
      </c>
      <c r="H804" t="s">
        <v>7</v>
      </c>
      <c r="I804" t="s">
        <v>8</v>
      </c>
      <c r="J804" t="s">
        <v>9</v>
      </c>
      <c r="O804" t="s">
        <v>12</v>
      </c>
      <c r="T804">
        <v>5</v>
      </c>
      <c r="U804">
        <v>8</v>
      </c>
    </row>
    <row r="805" spans="1:21" x14ac:dyDescent="0.2">
      <c r="A805">
        <v>1825</v>
      </c>
      <c r="B805" t="s">
        <v>15</v>
      </c>
      <c r="C805">
        <v>76</v>
      </c>
      <c r="D805" t="s">
        <v>18</v>
      </c>
      <c r="E805">
        <v>0</v>
      </c>
      <c r="F805">
        <v>16</v>
      </c>
      <c r="G805" t="s">
        <v>6</v>
      </c>
      <c r="H805" t="s">
        <v>7</v>
      </c>
      <c r="I805" t="s">
        <v>8</v>
      </c>
      <c r="J805" t="s">
        <v>9</v>
      </c>
      <c r="L805" t="s">
        <v>11</v>
      </c>
      <c r="T805">
        <v>5</v>
      </c>
      <c r="U805">
        <v>8</v>
      </c>
    </row>
    <row r="806" spans="1:21" x14ac:dyDescent="0.2">
      <c r="A806">
        <v>1827</v>
      </c>
      <c r="B806" t="s">
        <v>15</v>
      </c>
      <c r="C806">
        <v>76</v>
      </c>
      <c r="D806" t="s">
        <v>18</v>
      </c>
      <c r="E806">
        <v>0</v>
      </c>
      <c r="F806">
        <v>15</v>
      </c>
      <c r="G806" t="s">
        <v>6</v>
      </c>
      <c r="H806" t="s">
        <v>7</v>
      </c>
      <c r="I806" t="s">
        <v>8</v>
      </c>
      <c r="J806" t="s">
        <v>9</v>
      </c>
      <c r="T806">
        <v>4</v>
      </c>
      <c r="U806">
        <v>5</v>
      </c>
    </row>
    <row r="807" spans="1:21" x14ac:dyDescent="0.2">
      <c r="A807">
        <v>2024</v>
      </c>
      <c r="B807" t="s">
        <v>15</v>
      </c>
      <c r="C807">
        <v>74</v>
      </c>
      <c r="D807" t="s">
        <v>18</v>
      </c>
      <c r="E807">
        <v>1</v>
      </c>
      <c r="F807">
        <v>15</v>
      </c>
      <c r="G807" t="s">
        <v>6</v>
      </c>
      <c r="H807" t="s">
        <v>7</v>
      </c>
      <c r="I807" t="s">
        <v>8</v>
      </c>
      <c r="J807" t="s">
        <v>9</v>
      </c>
      <c r="N807" t="s">
        <v>50</v>
      </c>
      <c r="O807" t="s">
        <v>12</v>
      </c>
      <c r="T807">
        <v>6</v>
      </c>
      <c r="U807">
        <v>7</v>
      </c>
    </row>
    <row r="808" spans="1:21" x14ac:dyDescent="0.2">
      <c r="A808">
        <v>2139</v>
      </c>
      <c r="B808" t="s">
        <v>15</v>
      </c>
      <c r="C808">
        <v>75</v>
      </c>
      <c r="D808" t="s">
        <v>16</v>
      </c>
      <c r="E808">
        <v>0</v>
      </c>
      <c r="F808">
        <v>15</v>
      </c>
      <c r="G808" t="s">
        <v>6</v>
      </c>
      <c r="H808" t="s">
        <v>7</v>
      </c>
      <c r="I808" t="s">
        <v>8</v>
      </c>
      <c r="J808" t="s">
        <v>9</v>
      </c>
      <c r="M808" t="s">
        <v>52</v>
      </c>
      <c r="N808" t="s">
        <v>50</v>
      </c>
      <c r="T808">
        <v>6</v>
      </c>
      <c r="U808">
        <v>8</v>
      </c>
    </row>
    <row r="809" spans="1:21" x14ac:dyDescent="0.2">
      <c r="A809">
        <v>29</v>
      </c>
      <c r="B809" t="s">
        <v>15</v>
      </c>
      <c r="C809">
        <v>96</v>
      </c>
      <c r="D809" t="s">
        <v>18</v>
      </c>
      <c r="E809">
        <v>0</v>
      </c>
      <c r="F809">
        <v>12</v>
      </c>
      <c r="H809" t="s">
        <v>7</v>
      </c>
      <c r="I809" t="s">
        <v>8</v>
      </c>
      <c r="J809" t="s">
        <v>9</v>
      </c>
      <c r="M809" t="s">
        <v>52</v>
      </c>
      <c r="O809" t="s">
        <v>12</v>
      </c>
      <c r="P809" t="s">
        <v>51</v>
      </c>
      <c r="Q809" t="s">
        <v>54</v>
      </c>
      <c r="R809" t="s">
        <v>55</v>
      </c>
      <c r="T809">
        <v>8</v>
      </c>
      <c r="U809">
        <v>13</v>
      </c>
    </row>
    <row r="810" spans="1:21" x14ac:dyDescent="0.2">
      <c r="A810">
        <v>68</v>
      </c>
      <c r="B810" t="s">
        <v>15</v>
      </c>
      <c r="C810">
        <v>89</v>
      </c>
      <c r="D810" t="s">
        <v>18</v>
      </c>
      <c r="E810">
        <v>0</v>
      </c>
      <c r="F810">
        <v>11</v>
      </c>
      <c r="H810" t="s">
        <v>7</v>
      </c>
      <c r="I810" t="s">
        <v>8</v>
      </c>
      <c r="J810" t="s">
        <v>9</v>
      </c>
      <c r="N810" t="s">
        <v>50</v>
      </c>
      <c r="O810" t="s">
        <v>12</v>
      </c>
      <c r="Q810" t="s">
        <v>54</v>
      </c>
      <c r="T810">
        <v>6</v>
      </c>
      <c r="U810">
        <v>8</v>
      </c>
    </row>
    <row r="811" spans="1:21" x14ac:dyDescent="0.2">
      <c r="A811">
        <v>127</v>
      </c>
      <c r="B811" t="s">
        <v>15</v>
      </c>
      <c r="C811">
        <v>89</v>
      </c>
      <c r="D811" t="s">
        <v>16</v>
      </c>
      <c r="E811">
        <v>1</v>
      </c>
      <c r="F811">
        <v>16</v>
      </c>
      <c r="H811" t="s">
        <v>7</v>
      </c>
      <c r="I811" t="s">
        <v>8</v>
      </c>
      <c r="J811" t="s">
        <v>9</v>
      </c>
      <c r="N811" t="s">
        <v>50</v>
      </c>
      <c r="O811" t="s">
        <v>12</v>
      </c>
      <c r="P811" t="s">
        <v>51</v>
      </c>
      <c r="T811">
        <v>6</v>
      </c>
      <c r="U811">
        <v>8</v>
      </c>
    </row>
    <row r="812" spans="1:21" x14ac:dyDescent="0.2">
      <c r="A812">
        <v>138</v>
      </c>
      <c r="B812" t="s">
        <v>15</v>
      </c>
      <c r="C812">
        <v>76</v>
      </c>
      <c r="D812" t="s">
        <v>18</v>
      </c>
      <c r="E812">
        <v>0</v>
      </c>
      <c r="F812">
        <v>16</v>
      </c>
      <c r="H812" t="s">
        <v>7</v>
      </c>
      <c r="I812" t="s">
        <v>8</v>
      </c>
      <c r="J812" t="s">
        <v>9</v>
      </c>
      <c r="T812">
        <v>3</v>
      </c>
      <c r="U812">
        <v>6</v>
      </c>
    </row>
    <row r="813" spans="1:21" x14ac:dyDescent="0.2">
      <c r="A813">
        <v>146</v>
      </c>
      <c r="B813" t="s">
        <v>15</v>
      </c>
      <c r="C813">
        <v>76</v>
      </c>
      <c r="D813" t="s">
        <v>18</v>
      </c>
      <c r="E813">
        <v>0</v>
      </c>
      <c r="F813">
        <v>10</v>
      </c>
      <c r="H813" t="s">
        <v>7</v>
      </c>
      <c r="I813" t="s">
        <v>8</v>
      </c>
      <c r="J813" t="s">
        <v>9</v>
      </c>
      <c r="N813" t="s">
        <v>50</v>
      </c>
      <c r="T813">
        <v>4</v>
      </c>
      <c r="U813">
        <v>8</v>
      </c>
    </row>
    <row r="814" spans="1:21" x14ac:dyDescent="0.2">
      <c r="A814">
        <v>221</v>
      </c>
      <c r="B814" t="s">
        <v>15</v>
      </c>
      <c r="C814">
        <v>84</v>
      </c>
      <c r="D814" t="s">
        <v>18</v>
      </c>
      <c r="E814">
        <v>0</v>
      </c>
      <c r="F814">
        <v>10</v>
      </c>
      <c r="H814" t="s">
        <v>7</v>
      </c>
      <c r="I814" t="s">
        <v>8</v>
      </c>
      <c r="J814" t="s">
        <v>9</v>
      </c>
      <c r="M814" t="s">
        <v>52</v>
      </c>
      <c r="N814" t="s">
        <v>50</v>
      </c>
      <c r="Q814" t="s">
        <v>54</v>
      </c>
      <c r="S814" t="s">
        <v>53</v>
      </c>
      <c r="T814">
        <v>7</v>
      </c>
      <c r="U814">
        <v>11</v>
      </c>
    </row>
    <row r="815" spans="1:21" x14ac:dyDescent="0.2">
      <c r="A815">
        <v>268</v>
      </c>
      <c r="B815" t="s">
        <v>15</v>
      </c>
      <c r="C815">
        <v>84</v>
      </c>
      <c r="D815" t="s">
        <v>18</v>
      </c>
      <c r="E815">
        <v>0</v>
      </c>
      <c r="F815">
        <v>15</v>
      </c>
      <c r="H815" t="s">
        <v>7</v>
      </c>
      <c r="I815" t="s">
        <v>8</v>
      </c>
      <c r="J815" t="s">
        <v>9</v>
      </c>
      <c r="T815">
        <v>3</v>
      </c>
      <c r="U815">
        <v>5</v>
      </c>
    </row>
    <row r="816" spans="1:21" x14ac:dyDescent="0.2">
      <c r="A816">
        <v>477</v>
      </c>
      <c r="B816" t="s">
        <v>15</v>
      </c>
      <c r="C816">
        <v>96</v>
      </c>
      <c r="D816" t="s">
        <v>16</v>
      </c>
      <c r="E816">
        <v>1</v>
      </c>
      <c r="H816" t="s">
        <v>7</v>
      </c>
      <c r="I816" t="s">
        <v>8</v>
      </c>
      <c r="J816" t="s">
        <v>9</v>
      </c>
      <c r="M816" t="s">
        <v>52</v>
      </c>
      <c r="O816" t="s">
        <v>12</v>
      </c>
      <c r="R816" t="s">
        <v>55</v>
      </c>
      <c r="T816">
        <v>6</v>
      </c>
      <c r="U816">
        <v>8</v>
      </c>
    </row>
    <row r="817" spans="1:21" x14ac:dyDescent="0.2">
      <c r="A817">
        <v>586</v>
      </c>
      <c r="B817" t="s">
        <v>15</v>
      </c>
      <c r="C817">
        <v>82</v>
      </c>
      <c r="D817" t="s">
        <v>18</v>
      </c>
      <c r="E817">
        <v>1</v>
      </c>
      <c r="F817">
        <v>9</v>
      </c>
      <c r="H817" t="s">
        <v>7</v>
      </c>
      <c r="I817" t="s">
        <v>8</v>
      </c>
      <c r="J817" t="s">
        <v>9</v>
      </c>
      <c r="N817" t="s">
        <v>50</v>
      </c>
      <c r="T817">
        <v>4</v>
      </c>
      <c r="U817">
        <v>6</v>
      </c>
    </row>
    <row r="818" spans="1:21" x14ac:dyDescent="0.2">
      <c r="A818">
        <v>845</v>
      </c>
      <c r="B818" t="s">
        <v>15</v>
      </c>
      <c r="C818">
        <v>86</v>
      </c>
      <c r="D818" t="s">
        <v>18</v>
      </c>
      <c r="E818">
        <v>0</v>
      </c>
      <c r="F818">
        <v>11</v>
      </c>
      <c r="H818" t="s">
        <v>7</v>
      </c>
      <c r="I818" t="s">
        <v>8</v>
      </c>
      <c r="J818" t="s">
        <v>9</v>
      </c>
      <c r="M818" t="s">
        <v>52</v>
      </c>
      <c r="N818" t="s">
        <v>50</v>
      </c>
      <c r="R818" t="s">
        <v>55</v>
      </c>
      <c r="T818">
        <v>6</v>
      </c>
      <c r="U818">
        <v>10</v>
      </c>
    </row>
    <row r="819" spans="1:21" x14ac:dyDescent="0.2">
      <c r="A819">
        <v>1237</v>
      </c>
      <c r="B819" t="s">
        <v>15</v>
      </c>
      <c r="C819">
        <v>76</v>
      </c>
      <c r="D819" t="s">
        <v>18</v>
      </c>
      <c r="E819">
        <v>0</v>
      </c>
      <c r="F819">
        <v>12</v>
      </c>
      <c r="H819" t="s">
        <v>7</v>
      </c>
      <c r="I819" t="s">
        <v>8</v>
      </c>
      <c r="J819" t="s">
        <v>9</v>
      </c>
      <c r="N819" t="s">
        <v>50</v>
      </c>
      <c r="R819" t="s">
        <v>55</v>
      </c>
      <c r="T819">
        <v>5</v>
      </c>
      <c r="U819">
        <v>8</v>
      </c>
    </row>
    <row r="820" spans="1:21" x14ac:dyDescent="0.2">
      <c r="A820">
        <v>1327</v>
      </c>
      <c r="B820" t="s">
        <v>15</v>
      </c>
      <c r="C820">
        <v>80</v>
      </c>
      <c r="D820" t="s">
        <v>18</v>
      </c>
      <c r="E820">
        <v>1</v>
      </c>
      <c r="F820">
        <v>9</v>
      </c>
      <c r="H820" t="s">
        <v>7</v>
      </c>
      <c r="I820" t="s">
        <v>8</v>
      </c>
      <c r="J820" t="s">
        <v>9</v>
      </c>
      <c r="O820" t="s">
        <v>12</v>
      </c>
      <c r="T820">
        <v>4</v>
      </c>
      <c r="U820">
        <v>7</v>
      </c>
    </row>
    <row r="821" spans="1:21" x14ac:dyDescent="0.2">
      <c r="A821">
        <v>1342</v>
      </c>
      <c r="B821" t="s">
        <v>15</v>
      </c>
      <c r="C821">
        <v>87</v>
      </c>
      <c r="D821" t="s">
        <v>18</v>
      </c>
      <c r="E821">
        <v>1</v>
      </c>
      <c r="H821" t="s">
        <v>7</v>
      </c>
      <c r="I821" t="s">
        <v>8</v>
      </c>
      <c r="J821" t="s">
        <v>9</v>
      </c>
      <c r="O821" t="s">
        <v>12</v>
      </c>
      <c r="R821" t="s">
        <v>55</v>
      </c>
      <c r="T821">
        <v>5</v>
      </c>
      <c r="U821">
        <v>6</v>
      </c>
    </row>
    <row r="822" spans="1:21" x14ac:dyDescent="0.2">
      <c r="A822">
        <v>1487</v>
      </c>
      <c r="B822" t="s">
        <v>15</v>
      </c>
      <c r="C822">
        <v>85</v>
      </c>
      <c r="D822" t="s">
        <v>18</v>
      </c>
      <c r="E822">
        <v>0</v>
      </c>
      <c r="F822">
        <v>11</v>
      </c>
      <c r="H822" t="s">
        <v>7</v>
      </c>
      <c r="I822" t="s">
        <v>8</v>
      </c>
      <c r="J822" t="s">
        <v>9</v>
      </c>
      <c r="N822" t="s">
        <v>50</v>
      </c>
      <c r="O822" t="s">
        <v>12</v>
      </c>
      <c r="S822" t="s">
        <v>53</v>
      </c>
      <c r="T822">
        <v>6</v>
      </c>
      <c r="U822">
        <v>11</v>
      </c>
    </row>
    <row r="823" spans="1:21" x14ac:dyDescent="0.2">
      <c r="A823">
        <v>1524</v>
      </c>
      <c r="B823" t="s">
        <v>15</v>
      </c>
      <c r="C823">
        <v>79</v>
      </c>
      <c r="D823" t="s">
        <v>18</v>
      </c>
      <c r="E823">
        <v>0</v>
      </c>
      <c r="F823">
        <v>15</v>
      </c>
      <c r="H823" t="s">
        <v>7</v>
      </c>
      <c r="I823" t="s">
        <v>8</v>
      </c>
      <c r="J823" t="s">
        <v>9</v>
      </c>
      <c r="T823">
        <v>3</v>
      </c>
      <c r="U823">
        <v>4</v>
      </c>
    </row>
    <row r="824" spans="1:21" x14ac:dyDescent="0.2">
      <c r="A824">
        <v>1566</v>
      </c>
      <c r="B824" t="s">
        <v>15</v>
      </c>
      <c r="C824">
        <v>75</v>
      </c>
      <c r="D824" t="s">
        <v>18</v>
      </c>
      <c r="E824">
        <v>0</v>
      </c>
      <c r="H824" t="s">
        <v>7</v>
      </c>
      <c r="I824" t="s">
        <v>8</v>
      </c>
      <c r="J824" t="s">
        <v>9</v>
      </c>
      <c r="N824" t="s">
        <v>50</v>
      </c>
      <c r="O824" t="s">
        <v>12</v>
      </c>
      <c r="R824" t="s">
        <v>55</v>
      </c>
      <c r="S824" t="s">
        <v>53</v>
      </c>
      <c r="T824">
        <v>7</v>
      </c>
      <c r="U824">
        <v>13</v>
      </c>
    </row>
    <row r="825" spans="1:21" x14ac:dyDescent="0.2">
      <c r="A825">
        <v>1680</v>
      </c>
      <c r="B825" t="s">
        <v>15</v>
      </c>
      <c r="C825">
        <v>75</v>
      </c>
      <c r="D825" t="s">
        <v>16</v>
      </c>
      <c r="E825">
        <v>0</v>
      </c>
      <c r="F825">
        <v>12</v>
      </c>
      <c r="H825" t="s">
        <v>7</v>
      </c>
      <c r="I825" t="s">
        <v>8</v>
      </c>
      <c r="J825" t="s">
        <v>9</v>
      </c>
      <c r="N825" t="s">
        <v>50</v>
      </c>
      <c r="T825">
        <v>4</v>
      </c>
      <c r="U825">
        <v>6</v>
      </c>
    </row>
    <row r="826" spans="1:21" x14ac:dyDescent="0.2">
      <c r="A826">
        <v>1753</v>
      </c>
      <c r="B826" t="s">
        <v>15</v>
      </c>
      <c r="C826">
        <v>72</v>
      </c>
      <c r="D826" t="s">
        <v>18</v>
      </c>
      <c r="E826">
        <v>1</v>
      </c>
      <c r="F826">
        <v>15</v>
      </c>
      <c r="H826" t="s">
        <v>7</v>
      </c>
      <c r="I826" t="s">
        <v>8</v>
      </c>
      <c r="J826" t="s">
        <v>9</v>
      </c>
      <c r="N826" t="s">
        <v>50</v>
      </c>
      <c r="T826">
        <v>4</v>
      </c>
      <c r="U826">
        <v>6</v>
      </c>
    </row>
    <row r="827" spans="1:21" x14ac:dyDescent="0.2">
      <c r="A827">
        <v>2233</v>
      </c>
      <c r="B827" t="s">
        <v>15</v>
      </c>
      <c r="C827">
        <v>80</v>
      </c>
      <c r="D827" t="s">
        <v>18</v>
      </c>
      <c r="E827">
        <v>0</v>
      </c>
      <c r="F827">
        <v>18</v>
      </c>
      <c r="H827" t="s">
        <v>7</v>
      </c>
      <c r="I827" t="s">
        <v>8</v>
      </c>
      <c r="J827" t="s">
        <v>9</v>
      </c>
      <c r="N827" t="s">
        <v>50</v>
      </c>
      <c r="O827" t="s">
        <v>12</v>
      </c>
      <c r="R827" t="s">
        <v>55</v>
      </c>
      <c r="T827">
        <v>6</v>
      </c>
      <c r="U827">
        <v>7</v>
      </c>
    </row>
    <row r="828" spans="1:21" x14ac:dyDescent="0.2">
      <c r="A828">
        <v>2443</v>
      </c>
      <c r="B828" t="s">
        <v>15</v>
      </c>
      <c r="C828">
        <v>78</v>
      </c>
      <c r="D828" t="s">
        <v>16</v>
      </c>
      <c r="E828">
        <v>0</v>
      </c>
      <c r="F828">
        <v>15</v>
      </c>
      <c r="H828" t="s">
        <v>7</v>
      </c>
      <c r="I828" t="s">
        <v>8</v>
      </c>
      <c r="J828" t="s">
        <v>9</v>
      </c>
      <c r="N828" t="s">
        <v>50</v>
      </c>
      <c r="T828">
        <v>4</v>
      </c>
      <c r="U828">
        <v>5</v>
      </c>
    </row>
    <row r="829" spans="1:21" x14ac:dyDescent="0.2">
      <c r="A829">
        <v>239</v>
      </c>
      <c r="B829" t="s">
        <v>15</v>
      </c>
      <c r="C829">
        <v>76</v>
      </c>
      <c r="D829" t="s">
        <v>16</v>
      </c>
      <c r="E829">
        <v>0</v>
      </c>
      <c r="G829" t="s">
        <v>6</v>
      </c>
      <c r="I829" t="s">
        <v>8</v>
      </c>
      <c r="J829" t="s">
        <v>9</v>
      </c>
      <c r="T829">
        <v>3</v>
      </c>
      <c r="U829">
        <v>5</v>
      </c>
    </row>
    <row r="830" spans="1:21" x14ac:dyDescent="0.2">
      <c r="A830">
        <v>254</v>
      </c>
      <c r="B830" t="s">
        <v>15</v>
      </c>
      <c r="C830">
        <v>85</v>
      </c>
      <c r="D830" t="s">
        <v>18</v>
      </c>
      <c r="E830">
        <v>0</v>
      </c>
      <c r="F830">
        <v>15</v>
      </c>
      <c r="G830" t="s">
        <v>6</v>
      </c>
      <c r="I830" t="s">
        <v>8</v>
      </c>
      <c r="J830" t="s">
        <v>9</v>
      </c>
      <c r="O830" t="s">
        <v>12</v>
      </c>
      <c r="R830" t="s">
        <v>55</v>
      </c>
      <c r="T830">
        <v>5</v>
      </c>
      <c r="U830">
        <v>8</v>
      </c>
    </row>
    <row r="831" spans="1:21" x14ac:dyDescent="0.2">
      <c r="A831">
        <v>808</v>
      </c>
      <c r="B831" t="s">
        <v>15</v>
      </c>
      <c r="C831">
        <v>87</v>
      </c>
      <c r="D831" t="s">
        <v>16</v>
      </c>
      <c r="E831">
        <v>1</v>
      </c>
      <c r="F831">
        <v>12</v>
      </c>
      <c r="G831" t="s">
        <v>6</v>
      </c>
      <c r="I831" t="s">
        <v>8</v>
      </c>
      <c r="J831" t="s">
        <v>9</v>
      </c>
      <c r="N831" t="s">
        <v>50</v>
      </c>
      <c r="Q831" t="s">
        <v>54</v>
      </c>
      <c r="T831">
        <v>5</v>
      </c>
      <c r="U831">
        <v>9</v>
      </c>
    </row>
    <row r="832" spans="1:21" x14ac:dyDescent="0.2">
      <c r="A832">
        <v>1235</v>
      </c>
      <c r="B832" t="s">
        <v>15</v>
      </c>
      <c r="C832">
        <v>89</v>
      </c>
      <c r="D832" t="s">
        <v>18</v>
      </c>
      <c r="E832">
        <v>0</v>
      </c>
      <c r="F832">
        <v>15</v>
      </c>
      <c r="G832" t="s">
        <v>6</v>
      </c>
      <c r="I832" t="s">
        <v>8</v>
      </c>
      <c r="J832" t="s">
        <v>9</v>
      </c>
      <c r="N832" t="s">
        <v>50</v>
      </c>
      <c r="P832" t="s">
        <v>51</v>
      </c>
      <c r="R832" t="s">
        <v>55</v>
      </c>
      <c r="S832" t="s">
        <v>53</v>
      </c>
      <c r="T832">
        <v>7</v>
      </c>
      <c r="U832">
        <v>8</v>
      </c>
    </row>
    <row r="833" spans="1:21" x14ac:dyDescent="0.2">
      <c r="A833">
        <v>1245</v>
      </c>
      <c r="B833" t="s">
        <v>15</v>
      </c>
      <c r="C833">
        <v>78</v>
      </c>
      <c r="D833" t="s">
        <v>18</v>
      </c>
      <c r="E833">
        <v>0</v>
      </c>
      <c r="F833">
        <v>18</v>
      </c>
      <c r="G833" t="s">
        <v>6</v>
      </c>
      <c r="I833" t="s">
        <v>8</v>
      </c>
      <c r="J833" t="s">
        <v>9</v>
      </c>
      <c r="O833" t="s">
        <v>12</v>
      </c>
      <c r="R833" t="s">
        <v>55</v>
      </c>
      <c r="T833">
        <v>5</v>
      </c>
      <c r="U833">
        <v>7</v>
      </c>
    </row>
    <row r="834" spans="1:21" x14ac:dyDescent="0.2">
      <c r="A834">
        <v>1333</v>
      </c>
      <c r="B834" t="s">
        <v>15</v>
      </c>
      <c r="C834">
        <v>93</v>
      </c>
      <c r="D834" t="s">
        <v>18</v>
      </c>
      <c r="E834">
        <v>0</v>
      </c>
      <c r="F834">
        <v>19</v>
      </c>
      <c r="G834" t="s">
        <v>6</v>
      </c>
      <c r="I834" t="s">
        <v>8</v>
      </c>
      <c r="J834" t="s">
        <v>9</v>
      </c>
      <c r="L834" t="s">
        <v>11</v>
      </c>
      <c r="M834" t="s">
        <v>52</v>
      </c>
      <c r="N834" t="s">
        <v>50</v>
      </c>
      <c r="O834" t="s">
        <v>12</v>
      </c>
      <c r="P834" t="s">
        <v>51</v>
      </c>
      <c r="R834" t="s">
        <v>55</v>
      </c>
      <c r="S834" t="s">
        <v>53</v>
      </c>
      <c r="T834">
        <v>10</v>
      </c>
      <c r="U834">
        <v>14</v>
      </c>
    </row>
    <row r="835" spans="1:21" x14ac:dyDescent="0.2">
      <c r="A835">
        <v>1335</v>
      </c>
      <c r="B835" t="s">
        <v>15</v>
      </c>
      <c r="C835">
        <v>80</v>
      </c>
      <c r="D835" t="s">
        <v>16</v>
      </c>
      <c r="E835">
        <v>1</v>
      </c>
      <c r="F835">
        <v>11</v>
      </c>
      <c r="G835" t="s">
        <v>6</v>
      </c>
      <c r="I835" t="s">
        <v>8</v>
      </c>
      <c r="J835" t="s">
        <v>9</v>
      </c>
      <c r="T835">
        <v>3</v>
      </c>
      <c r="U835">
        <v>6</v>
      </c>
    </row>
    <row r="836" spans="1:21" x14ac:dyDescent="0.2">
      <c r="A836">
        <v>1832</v>
      </c>
      <c r="B836" t="s">
        <v>15</v>
      </c>
      <c r="C836">
        <v>60</v>
      </c>
      <c r="D836" t="s">
        <v>18</v>
      </c>
      <c r="E836">
        <v>1</v>
      </c>
      <c r="G836" t="s">
        <v>6</v>
      </c>
      <c r="I836" t="s">
        <v>8</v>
      </c>
      <c r="J836" t="s">
        <v>9</v>
      </c>
      <c r="O836" t="s">
        <v>12</v>
      </c>
      <c r="T836">
        <v>4</v>
      </c>
      <c r="U836">
        <v>6</v>
      </c>
    </row>
    <row r="837" spans="1:21" x14ac:dyDescent="0.2">
      <c r="A837">
        <v>2147</v>
      </c>
      <c r="B837" t="s">
        <v>15</v>
      </c>
      <c r="C837">
        <v>74</v>
      </c>
      <c r="D837" t="s">
        <v>16</v>
      </c>
      <c r="E837">
        <v>0</v>
      </c>
      <c r="F837">
        <v>15</v>
      </c>
      <c r="G837" t="s">
        <v>6</v>
      </c>
      <c r="I837" t="s">
        <v>8</v>
      </c>
      <c r="J837" t="s">
        <v>9</v>
      </c>
      <c r="T837">
        <v>3</v>
      </c>
      <c r="U837">
        <v>5</v>
      </c>
    </row>
    <row r="838" spans="1:21" x14ac:dyDescent="0.2">
      <c r="A838">
        <v>211</v>
      </c>
      <c r="B838" t="s">
        <v>15</v>
      </c>
      <c r="C838">
        <v>101</v>
      </c>
      <c r="D838" t="s">
        <v>16</v>
      </c>
      <c r="E838">
        <v>0</v>
      </c>
      <c r="F838">
        <v>12</v>
      </c>
      <c r="I838" t="s">
        <v>8</v>
      </c>
      <c r="J838" t="s">
        <v>9</v>
      </c>
      <c r="O838" t="s">
        <v>12</v>
      </c>
      <c r="T838">
        <v>3</v>
      </c>
      <c r="U838">
        <v>6</v>
      </c>
    </row>
    <row r="839" spans="1:21" x14ac:dyDescent="0.2">
      <c r="A839">
        <v>362</v>
      </c>
      <c r="B839" t="s">
        <v>15</v>
      </c>
      <c r="C839">
        <v>77</v>
      </c>
      <c r="D839" t="s">
        <v>18</v>
      </c>
      <c r="E839">
        <v>0</v>
      </c>
      <c r="I839" t="s">
        <v>8</v>
      </c>
      <c r="J839" t="s">
        <v>9</v>
      </c>
      <c r="T839">
        <v>2</v>
      </c>
      <c r="U839">
        <v>3</v>
      </c>
    </row>
    <row r="840" spans="1:21" x14ac:dyDescent="0.2">
      <c r="A840">
        <v>688</v>
      </c>
      <c r="B840" t="s">
        <v>15</v>
      </c>
      <c r="C840">
        <v>80</v>
      </c>
      <c r="D840" t="s">
        <v>18</v>
      </c>
      <c r="E840">
        <v>1</v>
      </c>
      <c r="I840" t="s">
        <v>8</v>
      </c>
      <c r="J840" t="s">
        <v>9</v>
      </c>
      <c r="T840">
        <v>2</v>
      </c>
      <c r="U840">
        <v>4</v>
      </c>
    </row>
    <row r="841" spans="1:21" x14ac:dyDescent="0.2">
      <c r="A841">
        <v>1027</v>
      </c>
      <c r="B841" t="s">
        <v>15</v>
      </c>
      <c r="C841">
        <v>83</v>
      </c>
      <c r="D841" t="s">
        <v>16</v>
      </c>
      <c r="E841">
        <v>0</v>
      </c>
      <c r="F841">
        <v>11</v>
      </c>
      <c r="I841" t="s">
        <v>8</v>
      </c>
      <c r="J841" t="s">
        <v>9</v>
      </c>
      <c r="Q841" t="s">
        <v>54</v>
      </c>
      <c r="T841">
        <v>3</v>
      </c>
      <c r="U841">
        <v>5</v>
      </c>
    </row>
    <row r="842" spans="1:21" x14ac:dyDescent="0.2">
      <c r="A842">
        <v>2006</v>
      </c>
      <c r="B842" t="s">
        <v>15</v>
      </c>
      <c r="C842">
        <v>80</v>
      </c>
      <c r="D842" t="s">
        <v>18</v>
      </c>
      <c r="E842">
        <v>0</v>
      </c>
      <c r="F842">
        <v>16</v>
      </c>
      <c r="I842" t="s">
        <v>8</v>
      </c>
      <c r="J842" t="s">
        <v>9</v>
      </c>
      <c r="T842">
        <v>2</v>
      </c>
      <c r="U842">
        <v>2</v>
      </c>
    </row>
    <row r="843" spans="1:21" x14ac:dyDescent="0.2">
      <c r="A843">
        <v>2177</v>
      </c>
      <c r="B843" t="s">
        <v>15</v>
      </c>
      <c r="C843">
        <v>76</v>
      </c>
      <c r="D843" t="s">
        <v>16</v>
      </c>
      <c r="E843">
        <v>0</v>
      </c>
      <c r="F843">
        <v>15</v>
      </c>
      <c r="I843" t="s">
        <v>8</v>
      </c>
      <c r="J843" t="s">
        <v>9</v>
      </c>
      <c r="T843">
        <v>2</v>
      </c>
      <c r="U843">
        <v>5</v>
      </c>
    </row>
    <row r="844" spans="1:21" x14ac:dyDescent="0.2">
      <c r="A844">
        <v>2411</v>
      </c>
      <c r="B844" t="s">
        <v>15</v>
      </c>
      <c r="C844">
        <v>86</v>
      </c>
      <c r="D844" t="s">
        <v>16</v>
      </c>
      <c r="E844">
        <v>2</v>
      </c>
      <c r="F844">
        <v>9</v>
      </c>
      <c r="I844" t="s">
        <v>8</v>
      </c>
      <c r="J844" t="s">
        <v>9</v>
      </c>
      <c r="N844" t="s">
        <v>50</v>
      </c>
      <c r="O844" t="s">
        <v>12</v>
      </c>
      <c r="P844" t="s">
        <v>51</v>
      </c>
      <c r="T844">
        <v>5</v>
      </c>
      <c r="U844">
        <v>8</v>
      </c>
    </row>
    <row r="845" spans="1:21" x14ac:dyDescent="0.2">
      <c r="A845">
        <v>2536</v>
      </c>
      <c r="B845" t="s">
        <v>15</v>
      </c>
      <c r="C845">
        <v>81</v>
      </c>
      <c r="D845" t="s">
        <v>16</v>
      </c>
      <c r="E845">
        <v>1</v>
      </c>
      <c r="F845">
        <v>18</v>
      </c>
      <c r="I845" t="s">
        <v>8</v>
      </c>
      <c r="J845" t="s">
        <v>9</v>
      </c>
      <c r="Q845" t="s">
        <v>54</v>
      </c>
      <c r="T845">
        <v>3</v>
      </c>
      <c r="U845">
        <v>5</v>
      </c>
    </row>
    <row r="846" spans="1:21" x14ac:dyDescent="0.2">
      <c r="A846">
        <v>2565</v>
      </c>
      <c r="B846" t="s">
        <v>15</v>
      </c>
      <c r="C846">
        <v>72</v>
      </c>
      <c r="D846" t="s">
        <v>16</v>
      </c>
      <c r="E846">
        <v>0</v>
      </c>
      <c r="F846">
        <v>12</v>
      </c>
      <c r="I846" t="s">
        <v>8</v>
      </c>
      <c r="J846" t="s">
        <v>9</v>
      </c>
      <c r="N846" t="s">
        <v>50</v>
      </c>
      <c r="T846">
        <v>3</v>
      </c>
      <c r="U846">
        <v>3</v>
      </c>
    </row>
    <row r="847" spans="1:21" x14ac:dyDescent="0.2">
      <c r="A847">
        <v>23</v>
      </c>
      <c r="B847" t="s">
        <v>15</v>
      </c>
      <c r="C847">
        <v>98</v>
      </c>
      <c r="D847" t="s">
        <v>18</v>
      </c>
      <c r="E847">
        <v>0</v>
      </c>
      <c r="G847" t="s">
        <v>6</v>
      </c>
      <c r="H847" t="s">
        <v>7</v>
      </c>
      <c r="J847" t="s">
        <v>9</v>
      </c>
      <c r="M847" t="s">
        <v>52</v>
      </c>
      <c r="S847" t="s">
        <v>53</v>
      </c>
      <c r="T847">
        <v>5</v>
      </c>
      <c r="U847">
        <v>8</v>
      </c>
    </row>
    <row r="848" spans="1:21" x14ac:dyDescent="0.2">
      <c r="A848">
        <v>78</v>
      </c>
      <c r="B848" t="s">
        <v>15</v>
      </c>
      <c r="C848">
        <v>90</v>
      </c>
      <c r="D848" t="s">
        <v>18</v>
      </c>
      <c r="E848">
        <v>0</v>
      </c>
      <c r="F848">
        <v>11</v>
      </c>
      <c r="G848" t="s">
        <v>6</v>
      </c>
      <c r="H848" t="s">
        <v>7</v>
      </c>
      <c r="J848" t="s">
        <v>9</v>
      </c>
      <c r="N848" t="s">
        <v>50</v>
      </c>
      <c r="O848" t="s">
        <v>12</v>
      </c>
      <c r="P848" t="s">
        <v>51</v>
      </c>
      <c r="R848" t="s">
        <v>55</v>
      </c>
      <c r="T848">
        <v>7</v>
      </c>
      <c r="U848">
        <v>9</v>
      </c>
    </row>
    <row r="849" spans="1:21" x14ac:dyDescent="0.2">
      <c r="A849">
        <v>88</v>
      </c>
      <c r="B849" t="s">
        <v>15</v>
      </c>
      <c r="C849">
        <v>84</v>
      </c>
      <c r="D849" t="s">
        <v>18</v>
      </c>
      <c r="E849">
        <v>0</v>
      </c>
      <c r="F849">
        <v>11</v>
      </c>
      <c r="G849" t="s">
        <v>6</v>
      </c>
      <c r="H849" t="s">
        <v>7</v>
      </c>
      <c r="J849" t="s">
        <v>9</v>
      </c>
      <c r="N849" t="s">
        <v>50</v>
      </c>
      <c r="O849" t="s">
        <v>12</v>
      </c>
      <c r="P849" t="s">
        <v>51</v>
      </c>
      <c r="Q849" t="s">
        <v>54</v>
      </c>
      <c r="R849" t="s">
        <v>55</v>
      </c>
      <c r="T849">
        <v>8</v>
      </c>
      <c r="U849">
        <v>10</v>
      </c>
    </row>
    <row r="850" spans="1:21" x14ac:dyDescent="0.2">
      <c r="A850">
        <v>131</v>
      </c>
      <c r="B850" t="s">
        <v>15</v>
      </c>
      <c r="C850">
        <v>89</v>
      </c>
      <c r="D850" t="s">
        <v>18</v>
      </c>
      <c r="E850">
        <v>0</v>
      </c>
      <c r="F850">
        <v>10</v>
      </c>
      <c r="G850" t="s">
        <v>6</v>
      </c>
      <c r="H850" t="s">
        <v>7</v>
      </c>
      <c r="J850" t="s">
        <v>9</v>
      </c>
      <c r="N850" t="s">
        <v>50</v>
      </c>
      <c r="T850">
        <v>4</v>
      </c>
      <c r="U850">
        <v>8</v>
      </c>
    </row>
    <row r="851" spans="1:21" x14ac:dyDescent="0.2">
      <c r="A851">
        <v>142</v>
      </c>
      <c r="B851" t="s">
        <v>15</v>
      </c>
      <c r="C851">
        <v>82</v>
      </c>
      <c r="D851" t="s">
        <v>16</v>
      </c>
      <c r="E851">
        <v>1</v>
      </c>
      <c r="F851">
        <v>12</v>
      </c>
      <c r="G851" t="s">
        <v>6</v>
      </c>
      <c r="H851" t="s">
        <v>7</v>
      </c>
      <c r="J851" t="s">
        <v>9</v>
      </c>
      <c r="M851" t="s">
        <v>52</v>
      </c>
      <c r="N851" t="s">
        <v>50</v>
      </c>
      <c r="O851" t="s">
        <v>12</v>
      </c>
      <c r="Q851" t="s">
        <v>54</v>
      </c>
      <c r="T851">
        <v>7</v>
      </c>
      <c r="U851">
        <v>11</v>
      </c>
    </row>
    <row r="852" spans="1:21" x14ac:dyDescent="0.2">
      <c r="A852">
        <v>159</v>
      </c>
      <c r="B852" t="s">
        <v>15</v>
      </c>
      <c r="C852">
        <v>84</v>
      </c>
      <c r="D852" t="s">
        <v>16</v>
      </c>
      <c r="E852">
        <v>0</v>
      </c>
      <c r="G852" t="s">
        <v>6</v>
      </c>
      <c r="H852" t="s">
        <v>7</v>
      </c>
      <c r="J852" t="s">
        <v>9</v>
      </c>
      <c r="T852">
        <v>3</v>
      </c>
      <c r="U852">
        <v>4</v>
      </c>
    </row>
    <row r="853" spans="1:21" x14ac:dyDescent="0.2">
      <c r="A853">
        <v>175</v>
      </c>
      <c r="B853" t="s">
        <v>15</v>
      </c>
      <c r="C853">
        <v>79</v>
      </c>
      <c r="D853" t="s">
        <v>18</v>
      </c>
      <c r="E853">
        <v>0</v>
      </c>
      <c r="F853">
        <v>10</v>
      </c>
      <c r="G853" t="s">
        <v>6</v>
      </c>
      <c r="H853" t="s">
        <v>7</v>
      </c>
      <c r="J853" t="s">
        <v>9</v>
      </c>
      <c r="R853" t="s">
        <v>55</v>
      </c>
      <c r="T853">
        <v>4</v>
      </c>
      <c r="U853">
        <v>6</v>
      </c>
    </row>
    <row r="854" spans="1:21" x14ac:dyDescent="0.2">
      <c r="A854">
        <v>179</v>
      </c>
      <c r="B854" t="s">
        <v>15</v>
      </c>
      <c r="C854">
        <v>78</v>
      </c>
      <c r="D854" t="s">
        <v>18</v>
      </c>
      <c r="E854">
        <v>0</v>
      </c>
      <c r="F854">
        <v>11</v>
      </c>
      <c r="G854" t="s">
        <v>6</v>
      </c>
      <c r="H854" t="s">
        <v>7</v>
      </c>
      <c r="J854" t="s">
        <v>9</v>
      </c>
      <c r="O854" t="s">
        <v>12</v>
      </c>
      <c r="Q854" t="s">
        <v>54</v>
      </c>
      <c r="T854">
        <v>5</v>
      </c>
      <c r="U854">
        <v>7</v>
      </c>
    </row>
    <row r="855" spans="1:21" x14ac:dyDescent="0.2">
      <c r="A855">
        <v>186</v>
      </c>
      <c r="B855" t="s">
        <v>15</v>
      </c>
      <c r="C855">
        <v>86</v>
      </c>
      <c r="D855" t="s">
        <v>16</v>
      </c>
      <c r="E855">
        <v>1</v>
      </c>
      <c r="F855">
        <v>16</v>
      </c>
      <c r="G855" t="s">
        <v>6</v>
      </c>
      <c r="H855" t="s">
        <v>7</v>
      </c>
      <c r="J855" t="s">
        <v>9</v>
      </c>
      <c r="N855" t="s">
        <v>50</v>
      </c>
      <c r="T855">
        <v>4</v>
      </c>
      <c r="U855">
        <v>6</v>
      </c>
    </row>
    <row r="856" spans="1:21" x14ac:dyDescent="0.2">
      <c r="A856">
        <v>226</v>
      </c>
      <c r="B856" t="s">
        <v>15</v>
      </c>
      <c r="C856">
        <v>90</v>
      </c>
      <c r="D856" t="s">
        <v>16</v>
      </c>
      <c r="E856">
        <v>0</v>
      </c>
      <c r="F856">
        <v>9</v>
      </c>
      <c r="G856" t="s">
        <v>6</v>
      </c>
      <c r="H856" t="s">
        <v>7</v>
      </c>
      <c r="J856" t="s">
        <v>9</v>
      </c>
      <c r="M856" t="s">
        <v>52</v>
      </c>
      <c r="P856" t="s">
        <v>51</v>
      </c>
      <c r="R856" t="s">
        <v>55</v>
      </c>
      <c r="T856">
        <v>6</v>
      </c>
      <c r="U856">
        <v>11</v>
      </c>
    </row>
    <row r="857" spans="1:21" x14ac:dyDescent="0.2">
      <c r="A857">
        <v>237</v>
      </c>
      <c r="B857" t="s">
        <v>15</v>
      </c>
      <c r="C857">
        <v>93</v>
      </c>
      <c r="D857" t="s">
        <v>16</v>
      </c>
      <c r="E857">
        <v>0</v>
      </c>
      <c r="F857">
        <v>15</v>
      </c>
      <c r="G857" t="s">
        <v>6</v>
      </c>
      <c r="H857" t="s">
        <v>7</v>
      </c>
      <c r="J857" t="s">
        <v>9</v>
      </c>
      <c r="O857" t="s">
        <v>12</v>
      </c>
      <c r="T857">
        <v>4</v>
      </c>
      <c r="U857">
        <v>6</v>
      </c>
    </row>
    <row r="858" spans="1:21" x14ac:dyDescent="0.2">
      <c r="A858">
        <v>247</v>
      </c>
      <c r="B858" t="s">
        <v>15</v>
      </c>
      <c r="C858">
        <v>76</v>
      </c>
      <c r="D858" t="s">
        <v>18</v>
      </c>
      <c r="E858">
        <v>0</v>
      </c>
      <c r="F858">
        <v>9</v>
      </c>
      <c r="G858" t="s">
        <v>6</v>
      </c>
      <c r="H858" t="s">
        <v>7</v>
      </c>
      <c r="J858" t="s">
        <v>9</v>
      </c>
      <c r="T858">
        <v>3</v>
      </c>
      <c r="U858">
        <v>5</v>
      </c>
    </row>
    <row r="859" spans="1:21" x14ac:dyDescent="0.2">
      <c r="A859">
        <v>253</v>
      </c>
      <c r="B859" t="s">
        <v>15</v>
      </c>
      <c r="C859">
        <v>78</v>
      </c>
      <c r="D859" t="s">
        <v>18</v>
      </c>
      <c r="E859">
        <v>0</v>
      </c>
      <c r="F859">
        <v>15</v>
      </c>
      <c r="G859" t="s">
        <v>6</v>
      </c>
      <c r="H859" t="s">
        <v>7</v>
      </c>
      <c r="J859" t="s">
        <v>9</v>
      </c>
      <c r="T859">
        <v>3</v>
      </c>
      <c r="U859">
        <v>4</v>
      </c>
    </row>
    <row r="860" spans="1:21" x14ac:dyDescent="0.2">
      <c r="A860">
        <v>260</v>
      </c>
      <c r="B860" t="s">
        <v>15</v>
      </c>
      <c r="C860">
        <v>80</v>
      </c>
      <c r="D860" t="s">
        <v>18</v>
      </c>
      <c r="E860">
        <v>0</v>
      </c>
      <c r="F860">
        <v>15</v>
      </c>
      <c r="G860" t="s">
        <v>6</v>
      </c>
      <c r="H860" t="s">
        <v>7</v>
      </c>
      <c r="J860" t="s">
        <v>9</v>
      </c>
      <c r="O860" t="s">
        <v>12</v>
      </c>
      <c r="T860">
        <v>4</v>
      </c>
      <c r="U860">
        <v>6</v>
      </c>
    </row>
    <row r="861" spans="1:21" x14ac:dyDescent="0.2">
      <c r="A861">
        <v>265</v>
      </c>
      <c r="B861" t="s">
        <v>15</v>
      </c>
      <c r="C861">
        <v>75</v>
      </c>
      <c r="D861" t="s">
        <v>18</v>
      </c>
      <c r="E861">
        <v>0</v>
      </c>
      <c r="F861">
        <v>12</v>
      </c>
      <c r="G861" t="s">
        <v>6</v>
      </c>
      <c r="H861" t="s">
        <v>7</v>
      </c>
      <c r="J861" t="s">
        <v>9</v>
      </c>
      <c r="N861" t="s">
        <v>50</v>
      </c>
      <c r="T861">
        <v>4</v>
      </c>
      <c r="U861">
        <v>7</v>
      </c>
    </row>
    <row r="862" spans="1:21" x14ac:dyDescent="0.2">
      <c r="A862">
        <v>293</v>
      </c>
      <c r="B862" t="s">
        <v>15</v>
      </c>
      <c r="C862">
        <v>86</v>
      </c>
      <c r="D862" t="s">
        <v>18</v>
      </c>
      <c r="E862">
        <v>0</v>
      </c>
      <c r="F862">
        <v>10</v>
      </c>
      <c r="G862" t="s">
        <v>6</v>
      </c>
      <c r="H862" t="s">
        <v>7</v>
      </c>
      <c r="J862" t="s">
        <v>9</v>
      </c>
      <c r="M862" t="s">
        <v>52</v>
      </c>
      <c r="O862" t="s">
        <v>12</v>
      </c>
      <c r="S862" t="s">
        <v>53</v>
      </c>
      <c r="T862">
        <v>6</v>
      </c>
      <c r="U862">
        <v>12</v>
      </c>
    </row>
    <row r="863" spans="1:21" x14ac:dyDescent="0.2">
      <c r="A863">
        <v>319</v>
      </c>
      <c r="B863" t="s">
        <v>15</v>
      </c>
      <c r="C863">
        <v>83</v>
      </c>
      <c r="D863" t="s">
        <v>18</v>
      </c>
      <c r="E863">
        <v>0</v>
      </c>
      <c r="F863">
        <v>9</v>
      </c>
      <c r="G863" t="s">
        <v>6</v>
      </c>
      <c r="H863" t="s">
        <v>7</v>
      </c>
      <c r="J863" t="s">
        <v>9</v>
      </c>
      <c r="N863" t="s">
        <v>50</v>
      </c>
      <c r="T863">
        <v>4</v>
      </c>
      <c r="U863">
        <v>4</v>
      </c>
    </row>
    <row r="864" spans="1:21" x14ac:dyDescent="0.2">
      <c r="A864">
        <v>324</v>
      </c>
      <c r="B864" t="s">
        <v>15</v>
      </c>
      <c r="C864">
        <v>85</v>
      </c>
      <c r="D864" t="s">
        <v>16</v>
      </c>
      <c r="E864">
        <v>0</v>
      </c>
      <c r="F864">
        <v>16</v>
      </c>
      <c r="G864" t="s">
        <v>6</v>
      </c>
      <c r="H864" t="s">
        <v>7</v>
      </c>
      <c r="J864" t="s">
        <v>9</v>
      </c>
      <c r="O864" t="s">
        <v>12</v>
      </c>
      <c r="P864" t="s">
        <v>51</v>
      </c>
      <c r="T864">
        <v>5</v>
      </c>
      <c r="U864">
        <v>9</v>
      </c>
    </row>
    <row r="865" spans="1:21" x14ac:dyDescent="0.2">
      <c r="A865">
        <v>368</v>
      </c>
      <c r="B865" t="s">
        <v>15</v>
      </c>
      <c r="C865">
        <v>75</v>
      </c>
      <c r="D865" t="s">
        <v>18</v>
      </c>
      <c r="E865">
        <v>1</v>
      </c>
      <c r="G865" t="s">
        <v>6</v>
      </c>
      <c r="H865" t="s">
        <v>7</v>
      </c>
      <c r="J865" t="s">
        <v>9</v>
      </c>
      <c r="O865" t="s">
        <v>12</v>
      </c>
      <c r="R865" t="s">
        <v>55</v>
      </c>
      <c r="T865">
        <v>5</v>
      </c>
      <c r="U865">
        <v>8</v>
      </c>
    </row>
    <row r="866" spans="1:21" x14ac:dyDescent="0.2">
      <c r="A866">
        <v>416</v>
      </c>
      <c r="B866" t="s">
        <v>15</v>
      </c>
      <c r="C866">
        <v>79</v>
      </c>
      <c r="D866" t="s">
        <v>16</v>
      </c>
      <c r="E866">
        <v>0</v>
      </c>
      <c r="F866">
        <v>9</v>
      </c>
      <c r="G866" t="s">
        <v>6</v>
      </c>
      <c r="H866" t="s">
        <v>7</v>
      </c>
      <c r="J866" t="s">
        <v>9</v>
      </c>
      <c r="O866" t="s">
        <v>12</v>
      </c>
      <c r="P866" t="s">
        <v>51</v>
      </c>
      <c r="T866">
        <v>5</v>
      </c>
      <c r="U866">
        <v>7</v>
      </c>
    </row>
    <row r="867" spans="1:21" x14ac:dyDescent="0.2">
      <c r="A867">
        <v>465</v>
      </c>
      <c r="B867" t="s">
        <v>15</v>
      </c>
      <c r="C867">
        <v>85</v>
      </c>
      <c r="D867" t="s">
        <v>18</v>
      </c>
      <c r="E867">
        <v>0</v>
      </c>
      <c r="G867" t="s">
        <v>6</v>
      </c>
      <c r="H867" t="s">
        <v>7</v>
      </c>
      <c r="J867" t="s">
        <v>9</v>
      </c>
      <c r="T867">
        <v>3</v>
      </c>
      <c r="U867">
        <v>5</v>
      </c>
    </row>
    <row r="868" spans="1:21" x14ac:dyDescent="0.2">
      <c r="A868">
        <v>466</v>
      </c>
      <c r="B868" t="s">
        <v>15</v>
      </c>
      <c r="C868">
        <v>82</v>
      </c>
      <c r="D868" t="s">
        <v>16</v>
      </c>
      <c r="E868">
        <v>0</v>
      </c>
      <c r="G868" t="s">
        <v>6</v>
      </c>
      <c r="H868" t="s">
        <v>7</v>
      </c>
      <c r="J868" t="s">
        <v>9</v>
      </c>
      <c r="O868" t="s">
        <v>12</v>
      </c>
      <c r="T868">
        <v>4</v>
      </c>
      <c r="U868">
        <v>7</v>
      </c>
    </row>
    <row r="869" spans="1:21" x14ac:dyDescent="0.2">
      <c r="A869">
        <v>543</v>
      </c>
      <c r="B869" t="s">
        <v>15</v>
      </c>
      <c r="C869">
        <v>78</v>
      </c>
      <c r="D869" t="s">
        <v>18</v>
      </c>
      <c r="E869">
        <v>0</v>
      </c>
      <c r="F869">
        <v>11</v>
      </c>
      <c r="G869" t="s">
        <v>6</v>
      </c>
      <c r="H869" t="s">
        <v>7</v>
      </c>
      <c r="J869" t="s">
        <v>9</v>
      </c>
      <c r="N869" t="s">
        <v>50</v>
      </c>
      <c r="T869">
        <v>4</v>
      </c>
      <c r="U869">
        <v>5</v>
      </c>
    </row>
    <row r="870" spans="1:21" x14ac:dyDescent="0.2">
      <c r="A870">
        <v>620</v>
      </c>
      <c r="B870" t="s">
        <v>15</v>
      </c>
      <c r="C870">
        <v>77</v>
      </c>
      <c r="D870" t="s">
        <v>16</v>
      </c>
      <c r="E870">
        <v>0</v>
      </c>
      <c r="F870">
        <v>9</v>
      </c>
      <c r="G870" t="s">
        <v>6</v>
      </c>
      <c r="H870" t="s">
        <v>7</v>
      </c>
      <c r="J870" t="s">
        <v>9</v>
      </c>
      <c r="N870" t="s">
        <v>50</v>
      </c>
      <c r="S870" t="s">
        <v>53</v>
      </c>
      <c r="T870">
        <v>5</v>
      </c>
      <c r="U870">
        <v>9</v>
      </c>
    </row>
    <row r="871" spans="1:21" x14ac:dyDescent="0.2">
      <c r="A871">
        <v>635</v>
      </c>
      <c r="B871" t="s">
        <v>15</v>
      </c>
      <c r="C871">
        <v>77</v>
      </c>
      <c r="D871" t="s">
        <v>18</v>
      </c>
      <c r="E871">
        <v>0</v>
      </c>
      <c r="F871">
        <v>11</v>
      </c>
      <c r="G871" t="s">
        <v>6</v>
      </c>
      <c r="H871" t="s">
        <v>7</v>
      </c>
      <c r="J871" t="s">
        <v>9</v>
      </c>
      <c r="N871" t="s">
        <v>50</v>
      </c>
      <c r="O871" t="s">
        <v>12</v>
      </c>
      <c r="T871">
        <v>5</v>
      </c>
      <c r="U871">
        <v>8</v>
      </c>
    </row>
    <row r="872" spans="1:21" x14ac:dyDescent="0.2">
      <c r="A872">
        <v>638</v>
      </c>
      <c r="B872" t="s">
        <v>15</v>
      </c>
      <c r="C872">
        <v>81</v>
      </c>
      <c r="D872" t="s">
        <v>18</v>
      </c>
      <c r="E872">
        <v>1</v>
      </c>
      <c r="F872">
        <v>11</v>
      </c>
      <c r="G872" t="s">
        <v>6</v>
      </c>
      <c r="H872" t="s">
        <v>7</v>
      </c>
      <c r="J872" t="s">
        <v>9</v>
      </c>
      <c r="N872" t="s">
        <v>50</v>
      </c>
      <c r="O872" t="s">
        <v>12</v>
      </c>
      <c r="T872">
        <v>5</v>
      </c>
      <c r="U872">
        <v>7</v>
      </c>
    </row>
    <row r="873" spans="1:21" x14ac:dyDescent="0.2">
      <c r="A873">
        <v>711</v>
      </c>
      <c r="B873" t="s">
        <v>15</v>
      </c>
      <c r="C873">
        <v>76</v>
      </c>
      <c r="D873" t="s">
        <v>18</v>
      </c>
      <c r="E873">
        <v>0</v>
      </c>
      <c r="F873">
        <v>15</v>
      </c>
      <c r="G873" t="s">
        <v>6</v>
      </c>
      <c r="H873" t="s">
        <v>7</v>
      </c>
      <c r="J873" t="s">
        <v>9</v>
      </c>
      <c r="N873" t="s">
        <v>50</v>
      </c>
      <c r="T873">
        <v>4</v>
      </c>
      <c r="U873">
        <v>6</v>
      </c>
    </row>
    <row r="874" spans="1:21" x14ac:dyDescent="0.2">
      <c r="A874">
        <v>730</v>
      </c>
      <c r="B874" t="s">
        <v>15</v>
      </c>
      <c r="C874">
        <v>76</v>
      </c>
      <c r="D874" t="s">
        <v>18</v>
      </c>
      <c r="E874">
        <v>1</v>
      </c>
      <c r="F874">
        <v>18</v>
      </c>
      <c r="G874" t="s">
        <v>6</v>
      </c>
      <c r="H874" t="s">
        <v>7</v>
      </c>
      <c r="J874" t="s">
        <v>9</v>
      </c>
      <c r="N874" t="s">
        <v>50</v>
      </c>
      <c r="O874" t="s">
        <v>12</v>
      </c>
      <c r="T874">
        <v>5</v>
      </c>
      <c r="U874">
        <v>7</v>
      </c>
    </row>
    <row r="875" spans="1:21" x14ac:dyDescent="0.2">
      <c r="A875">
        <v>752</v>
      </c>
      <c r="B875" t="s">
        <v>15</v>
      </c>
      <c r="C875">
        <v>77</v>
      </c>
      <c r="D875" t="s">
        <v>18</v>
      </c>
      <c r="E875">
        <v>0</v>
      </c>
      <c r="G875" t="s">
        <v>6</v>
      </c>
      <c r="H875" t="s">
        <v>7</v>
      </c>
      <c r="J875" t="s">
        <v>9</v>
      </c>
      <c r="N875" t="s">
        <v>50</v>
      </c>
      <c r="O875" t="s">
        <v>12</v>
      </c>
      <c r="R875" t="s">
        <v>55</v>
      </c>
      <c r="T875">
        <v>6</v>
      </c>
      <c r="U875">
        <v>11</v>
      </c>
    </row>
    <row r="876" spans="1:21" x14ac:dyDescent="0.2">
      <c r="A876">
        <v>758</v>
      </c>
      <c r="B876" t="s">
        <v>15</v>
      </c>
      <c r="C876">
        <v>81</v>
      </c>
      <c r="D876" t="s">
        <v>18</v>
      </c>
      <c r="E876">
        <v>1</v>
      </c>
      <c r="G876" t="s">
        <v>6</v>
      </c>
      <c r="H876" t="s">
        <v>7</v>
      </c>
      <c r="J876" t="s">
        <v>9</v>
      </c>
      <c r="N876" t="s">
        <v>50</v>
      </c>
      <c r="S876" t="s">
        <v>53</v>
      </c>
      <c r="T876">
        <v>5</v>
      </c>
      <c r="U876">
        <v>10</v>
      </c>
    </row>
    <row r="877" spans="1:21" x14ac:dyDescent="0.2">
      <c r="A877">
        <v>763</v>
      </c>
      <c r="B877" t="s">
        <v>15</v>
      </c>
      <c r="C877">
        <v>90</v>
      </c>
      <c r="D877" t="s">
        <v>18</v>
      </c>
      <c r="E877">
        <v>0</v>
      </c>
      <c r="G877" t="s">
        <v>6</v>
      </c>
      <c r="H877" t="s">
        <v>7</v>
      </c>
      <c r="J877" t="s">
        <v>9</v>
      </c>
      <c r="O877" t="s">
        <v>12</v>
      </c>
      <c r="R877" t="s">
        <v>55</v>
      </c>
      <c r="T877">
        <v>5</v>
      </c>
      <c r="U877">
        <v>8</v>
      </c>
    </row>
    <row r="878" spans="1:21" x14ac:dyDescent="0.2">
      <c r="A878">
        <v>764</v>
      </c>
      <c r="B878" t="s">
        <v>15</v>
      </c>
      <c r="C878">
        <v>81</v>
      </c>
      <c r="D878" t="s">
        <v>18</v>
      </c>
      <c r="E878">
        <v>0</v>
      </c>
      <c r="F878">
        <v>11</v>
      </c>
      <c r="G878" t="s">
        <v>6</v>
      </c>
      <c r="H878" t="s">
        <v>7</v>
      </c>
      <c r="J878" t="s">
        <v>9</v>
      </c>
      <c r="T878">
        <v>3</v>
      </c>
      <c r="U878">
        <v>4</v>
      </c>
    </row>
    <row r="879" spans="1:21" x14ac:dyDescent="0.2">
      <c r="A879">
        <v>791</v>
      </c>
      <c r="B879" t="s">
        <v>15</v>
      </c>
      <c r="C879">
        <v>82</v>
      </c>
      <c r="D879" t="s">
        <v>18</v>
      </c>
      <c r="E879">
        <v>0</v>
      </c>
      <c r="F879">
        <v>15</v>
      </c>
      <c r="G879" t="s">
        <v>6</v>
      </c>
      <c r="H879" t="s">
        <v>7</v>
      </c>
      <c r="J879" t="s">
        <v>9</v>
      </c>
      <c r="O879" t="s">
        <v>12</v>
      </c>
      <c r="P879" t="s">
        <v>51</v>
      </c>
      <c r="T879">
        <v>5</v>
      </c>
      <c r="U879">
        <v>8</v>
      </c>
    </row>
    <row r="880" spans="1:21" x14ac:dyDescent="0.2">
      <c r="A880">
        <v>811</v>
      </c>
      <c r="B880" t="s">
        <v>15</v>
      </c>
      <c r="C880">
        <v>80</v>
      </c>
      <c r="D880" t="s">
        <v>18</v>
      </c>
      <c r="E880">
        <v>1</v>
      </c>
      <c r="G880" t="s">
        <v>6</v>
      </c>
      <c r="H880" t="s">
        <v>7</v>
      </c>
      <c r="J880" t="s">
        <v>9</v>
      </c>
      <c r="N880" t="s">
        <v>50</v>
      </c>
      <c r="T880">
        <v>4</v>
      </c>
      <c r="U880">
        <v>7</v>
      </c>
    </row>
    <row r="881" spans="1:21" x14ac:dyDescent="0.2">
      <c r="A881">
        <v>863</v>
      </c>
      <c r="B881" t="s">
        <v>15</v>
      </c>
      <c r="C881">
        <v>79</v>
      </c>
      <c r="D881" t="s">
        <v>18</v>
      </c>
      <c r="E881">
        <v>0</v>
      </c>
      <c r="F881">
        <v>15</v>
      </c>
      <c r="G881" t="s">
        <v>6</v>
      </c>
      <c r="H881" t="s">
        <v>7</v>
      </c>
      <c r="J881" t="s">
        <v>9</v>
      </c>
      <c r="N881" t="s">
        <v>50</v>
      </c>
      <c r="S881" t="s">
        <v>53</v>
      </c>
      <c r="T881">
        <v>5</v>
      </c>
      <c r="U881">
        <v>6</v>
      </c>
    </row>
    <row r="882" spans="1:21" x14ac:dyDescent="0.2">
      <c r="A882">
        <v>1035</v>
      </c>
      <c r="B882" t="s">
        <v>15</v>
      </c>
      <c r="C882">
        <v>79</v>
      </c>
      <c r="D882" t="s">
        <v>18</v>
      </c>
      <c r="E882">
        <v>1</v>
      </c>
      <c r="F882">
        <v>10</v>
      </c>
      <c r="G882" t="s">
        <v>6</v>
      </c>
      <c r="H882" t="s">
        <v>7</v>
      </c>
      <c r="J882" t="s">
        <v>9</v>
      </c>
      <c r="O882" t="s">
        <v>12</v>
      </c>
      <c r="T882">
        <v>4</v>
      </c>
      <c r="U882">
        <v>5</v>
      </c>
    </row>
    <row r="883" spans="1:21" x14ac:dyDescent="0.2">
      <c r="A883">
        <v>1070</v>
      </c>
      <c r="B883" t="s">
        <v>15</v>
      </c>
      <c r="C883">
        <v>95</v>
      </c>
      <c r="D883" t="s">
        <v>18</v>
      </c>
      <c r="E883">
        <v>0</v>
      </c>
      <c r="G883" t="s">
        <v>6</v>
      </c>
      <c r="H883" t="s">
        <v>7</v>
      </c>
      <c r="J883" t="s">
        <v>9</v>
      </c>
      <c r="T883">
        <v>3</v>
      </c>
      <c r="U883">
        <v>5</v>
      </c>
    </row>
    <row r="884" spans="1:21" x14ac:dyDescent="0.2">
      <c r="A884">
        <v>1202</v>
      </c>
      <c r="B884" t="s">
        <v>15</v>
      </c>
      <c r="C884">
        <v>87</v>
      </c>
      <c r="D884" t="s">
        <v>18</v>
      </c>
      <c r="E884">
        <v>1</v>
      </c>
      <c r="F884">
        <v>12</v>
      </c>
      <c r="G884" t="s">
        <v>6</v>
      </c>
      <c r="H884" t="s">
        <v>7</v>
      </c>
      <c r="J884" t="s">
        <v>9</v>
      </c>
      <c r="O884" t="s">
        <v>12</v>
      </c>
      <c r="T884">
        <v>4</v>
      </c>
      <c r="U884">
        <v>7</v>
      </c>
    </row>
    <row r="885" spans="1:21" x14ac:dyDescent="0.2">
      <c r="A885">
        <v>1217</v>
      </c>
      <c r="B885" t="s">
        <v>15</v>
      </c>
      <c r="C885">
        <v>90</v>
      </c>
      <c r="D885" t="s">
        <v>18</v>
      </c>
      <c r="E885">
        <v>0</v>
      </c>
      <c r="F885">
        <v>12</v>
      </c>
      <c r="G885" t="s">
        <v>6</v>
      </c>
      <c r="H885" t="s">
        <v>7</v>
      </c>
      <c r="J885" t="s">
        <v>9</v>
      </c>
      <c r="N885" t="s">
        <v>50</v>
      </c>
      <c r="O885" t="s">
        <v>12</v>
      </c>
      <c r="T885">
        <v>5</v>
      </c>
      <c r="U885">
        <v>7</v>
      </c>
    </row>
    <row r="886" spans="1:21" x14ac:dyDescent="0.2">
      <c r="A886">
        <v>1302</v>
      </c>
      <c r="B886" t="s">
        <v>15</v>
      </c>
      <c r="C886">
        <v>82</v>
      </c>
      <c r="D886" t="s">
        <v>18</v>
      </c>
      <c r="E886">
        <v>0</v>
      </c>
      <c r="F886">
        <v>15</v>
      </c>
      <c r="G886" t="s">
        <v>6</v>
      </c>
      <c r="H886" t="s">
        <v>7</v>
      </c>
      <c r="J886" t="s">
        <v>9</v>
      </c>
      <c r="N886" t="s">
        <v>50</v>
      </c>
      <c r="O886" t="s">
        <v>12</v>
      </c>
      <c r="Q886" t="s">
        <v>54</v>
      </c>
      <c r="T886">
        <v>6</v>
      </c>
      <c r="U886">
        <v>9</v>
      </c>
    </row>
    <row r="887" spans="1:21" x14ac:dyDescent="0.2">
      <c r="A887">
        <v>1341</v>
      </c>
      <c r="B887" t="s">
        <v>15</v>
      </c>
      <c r="C887">
        <v>82</v>
      </c>
      <c r="D887" t="s">
        <v>18</v>
      </c>
      <c r="E887">
        <v>0</v>
      </c>
      <c r="F887">
        <v>12</v>
      </c>
      <c r="G887" t="s">
        <v>6</v>
      </c>
      <c r="H887" t="s">
        <v>7</v>
      </c>
      <c r="J887" t="s">
        <v>9</v>
      </c>
      <c r="N887" t="s">
        <v>50</v>
      </c>
      <c r="T887">
        <v>4</v>
      </c>
      <c r="U887">
        <v>6</v>
      </c>
    </row>
    <row r="888" spans="1:21" x14ac:dyDescent="0.2">
      <c r="A888">
        <v>1351</v>
      </c>
      <c r="B888" t="s">
        <v>15</v>
      </c>
      <c r="C888">
        <v>78</v>
      </c>
      <c r="D888" t="s">
        <v>18</v>
      </c>
      <c r="E888">
        <v>0</v>
      </c>
      <c r="G888" t="s">
        <v>6</v>
      </c>
      <c r="H888" t="s">
        <v>7</v>
      </c>
      <c r="J888" t="s">
        <v>9</v>
      </c>
      <c r="N888" t="s">
        <v>50</v>
      </c>
      <c r="T888">
        <v>4</v>
      </c>
      <c r="U888">
        <v>7</v>
      </c>
    </row>
    <row r="889" spans="1:21" x14ac:dyDescent="0.2">
      <c r="A889">
        <v>1358</v>
      </c>
      <c r="B889" t="s">
        <v>15</v>
      </c>
      <c r="C889">
        <v>73</v>
      </c>
      <c r="D889" t="s">
        <v>18</v>
      </c>
      <c r="E889">
        <v>0</v>
      </c>
      <c r="F889">
        <v>12</v>
      </c>
      <c r="G889" t="s">
        <v>6</v>
      </c>
      <c r="H889" t="s">
        <v>7</v>
      </c>
      <c r="J889" t="s">
        <v>9</v>
      </c>
      <c r="N889" t="s">
        <v>50</v>
      </c>
      <c r="Q889" t="s">
        <v>54</v>
      </c>
      <c r="T889">
        <v>5</v>
      </c>
      <c r="U889">
        <v>9</v>
      </c>
    </row>
    <row r="890" spans="1:21" x14ac:dyDescent="0.2">
      <c r="A890">
        <v>1365</v>
      </c>
      <c r="B890" t="s">
        <v>15</v>
      </c>
      <c r="C890">
        <v>89</v>
      </c>
      <c r="D890" t="s">
        <v>18</v>
      </c>
      <c r="E890">
        <v>0</v>
      </c>
      <c r="F890">
        <v>9</v>
      </c>
      <c r="G890" t="s">
        <v>6</v>
      </c>
      <c r="H890" t="s">
        <v>7</v>
      </c>
      <c r="J890" t="s">
        <v>9</v>
      </c>
      <c r="N890" t="s">
        <v>50</v>
      </c>
      <c r="O890" t="s">
        <v>12</v>
      </c>
      <c r="T890">
        <v>5</v>
      </c>
      <c r="U890">
        <v>6</v>
      </c>
    </row>
    <row r="891" spans="1:21" x14ac:dyDescent="0.2">
      <c r="A891">
        <v>1370</v>
      </c>
      <c r="B891" t="s">
        <v>15</v>
      </c>
      <c r="C891">
        <v>82</v>
      </c>
      <c r="D891" t="s">
        <v>18</v>
      </c>
      <c r="E891">
        <v>0</v>
      </c>
      <c r="F891">
        <v>15</v>
      </c>
      <c r="G891" t="s">
        <v>6</v>
      </c>
      <c r="H891" t="s">
        <v>7</v>
      </c>
      <c r="J891" t="s">
        <v>9</v>
      </c>
      <c r="N891" t="s">
        <v>50</v>
      </c>
      <c r="T891">
        <v>4</v>
      </c>
      <c r="U891">
        <v>6</v>
      </c>
    </row>
    <row r="892" spans="1:21" x14ac:dyDescent="0.2">
      <c r="A892">
        <v>1405</v>
      </c>
      <c r="B892" t="s">
        <v>15</v>
      </c>
      <c r="C892">
        <v>77</v>
      </c>
      <c r="D892" t="s">
        <v>18</v>
      </c>
      <c r="E892">
        <v>0</v>
      </c>
      <c r="F892">
        <v>15</v>
      </c>
      <c r="G892" t="s">
        <v>6</v>
      </c>
      <c r="H892" t="s">
        <v>7</v>
      </c>
      <c r="J892" t="s">
        <v>9</v>
      </c>
      <c r="N892" t="s">
        <v>50</v>
      </c>
      <c r="T892">
        <v>4</v>
      </c>
      <c r="U892">
        <v>8</v>
      </c>
    </row>
    <row r="893" spans="1:21" x14ac:dyDescent="0.2">
      <c r="A893">
        <v>1411</v>
      </c>
      <c r="B893" t="s">
        <v>15</v>
      </c>
      <c r="C893">
        <v>86</v>
      </c>
      <c r="D893" t="s">
        <v>18</v>
      </c>
      <c r="E893">
        <v>2</v>
      </c>
      <c r="F893">
        <v>16</v>
      </c>
      <c r="G893" t="s">
        <v>6</v>
      </c>
      <c r="H893" t="s">
        <v>7</v>
      </c>
      <c r="J893" t="s">
        <v>9</v>
      </c>
      <c r="O893" t="s">
        <v>12</v>
      </c>
      <c r="T893">
        <v>4</v>
      </c>
      <c r="U893">
        <v>6</v>
      </c>
    </row>
    <row r="894" spans="1:21" x14ac:dyDescent="0.2">
      <c r="A894">
        <v>1443</v>
      </c>
      <c r="B894" t="s">
        <v>15</v>
      </c>
      <c r="C894">
        <v>82</v>
      </c>
      <c r="D894" t="s">
        <v>18</v>
      </c>
      <c r="E894">
        <v>0</v>
      </c>
      <c r="F894">
        <v>9</v>
      </c>
      <c r="G894" t="s">
        <v>6</v>
      </c>
      <c r="H894" t="s">
        <v>7</v>
      </c>
      <c r="J894" t="s">
        <v>9</v>
      </c>
      <c r="O894" t="s">
        <v>12</v>
      </c>
      <c r="T894">
        <v>4</v>
      </c>
      <c r="U894">
        <v>6</v>
      </c>
    </row>
    <row r="895" spans="1:21" x14ac:dyDescent="0.2">
      <c r="A895">
        <v>1459</v>
      </c>
      <c r="B895" t="s">
        <v>15</v>
      </c>
      <c r="C895">
        <v>76</v>
      </c>
      <c r="D895" t="s">
        <v>18</v>
      </c>
      <c r="E895">
        <v>0</v>
      </c>
      <c r="F895">
        <v>8</v>
      </c>
      <c r="G895" t="s">
        <v>6</v>
      </c>
      <c r="H895" t="s">
        <v>7</v>
      </c>
      <c r="J895" t="s">
        <v>9</v>
      </c>
      <c r="T895">
        <v>3</v>
      </c>
      <c r="U895">
        <v>6</v>
      </c>
    </row>
    <row r="896" spans="1:21" x14ac:dyDescent="0.2">
      <c r="A896">
        <v>1494</v>
      </c>
      <c r="B896" t="s">
        <v>15</v>
      </c>
      <c r="C896">
        <v>69</v>
      </c>
      <c r="D896" t="s">
        <v>18</v>
      </c>
      <c r="E896">
        <v>1</v>
      </c>
      <c r="G896" t="s">
        <v>6</v>
      </c>
      <c r="H896" t="s">
        <v>7</v>
      </c>
      <c r="J896" t="s">
        <v>9</v>
      </c>
      <c r="R896" t="s">
        <v>55</v>
      </c>
      <c r="T896">
        <v>4</v>
      </c>
      <c r="U896">
        <v>5</v>
      </c>
    </row>
    <row r="897" spans="1:21" x14ac:dyDescent="0.2">
      <c r="A897">
        <v>1495</v>
      </c>
      <c r="B897" t="s">
        <v>15</v>
      </c>
      <c r="C897">
        <v>76</v>
      </c>
      <c r="D897" t="s">
        <v>18</v>
      </c>
      <c r="E897">
        <v>0</v>
      </c>
      <c r="F897">
        <v>12</v>
      </c>
      <c r="G897" t="s">
        <v>6</v>
      </c>
      <c r="H897" t="s">
        <v>7</v>
      </c>
      <c r="J897" t="s">
        <v>9</v>
      </c>
      <c r="N897" t="s">
        <v>50</v>
      </c>
      <c r="O897" t="s">
        <v>12</v>
      </c>
      <c r="P897" t="s">
        <v>51</v>
      </c>
      <c r="T897">
        <v>6</v>
      </c>
      <c r="U897">
        <v>9</v>
      </c>
    </row>
    <row r="898" spans="1:21" x14ac:dyDescent="0.2">
      <c r="A898">
        <v>1564</v>
      </c>
      <c r="B898" t="s">
        <v>15</v>
      </c>
      <c r="C898">
        <v>85</v>
      </c>
      <c r="D898" t="s">
        <v>18</v>
      </c>
      <c r="E898">
        <v>0</v>
      </c>
      <c r="F898">
        <v>14</v>
      </c>
      <c r="G898" t="s">
        <v>6</v>
      </c>
      <c r="H898" t="s">
        <v>7</v>
      </c>
      <c r="J898" t="s">
        <v>9</v>
      </c>
      <c r="N898" t="s">
        <v>50</v>
      </c>
      <c r="T898">
        <v>4</v>
      </c>
      <c r="U898">
        <v>7</v>
      </c>
    </row>
    <row r="899" spans="1:21" x14ac:dyDescent="0.2">
      <c r="A899">
        <v>1676</v>
      </c>
      <c r="B899" t="s">
        <v>15</v>
      </c>
      <c r="C899">
        <v>80</v>
      </c>
      <c r="D899" t="s">
        <v>18</v>
      </c>
      <c r="E899">
        <v>0</v>
      </c>
      <c r="F899">
        <v>10</v>
      </c>
      <c r="G899" t="s">
        <v>6</v>
      </c>
      <c r="H899" t="s">
        <v>7</v>
      </c>
      <c r="J899" t="s">
        <v>9</v>
      </c>
      <c r="N899" t="s">
        <v>50</v>
      </c>
      <c r="T899">
        <v>4</v>
      </c>
      <c r="U899">
        <v>5</v>
      </c>
    </row>
    <row r="900" spans="1:21" x14ac:dyDescent="0.2">
      <c r="A900">
        <v>1850</v>
      </c>
      <c r="B900" t="s">
        <v>15</v>
      </c>
      <c r="C900">
        <v>74</v>
      </c>
      <c r="D900" t="s">
        <v>16</v>
      </c>
      <c r="E900">
        <v>0</v>
      </c>
      <c r="F900">
        <v>16</v>
      </c>
      <c r="G900" t="s">
        <v>6</v>
      </c>
      <c r="H900" t="s">
        <v>7</v>
      </c>
      <c r="J900" t="s">
        <v>9</v>
      </c>
      <c r="T900">
        <v>3</v>
      </c>
      <c r="U900">
        <v>5</v>
      </c>
    </row>
    <row r="901" spans="1:21" x14ac:dyDescent="0.2">
      <c r="A901">
        <v>1981</v>
      </c>
      <c r="B901" t="s">
        <v>15</v>
      </c>
      <c r="C901">
        <v>79</v>
      </c>
      <c r="D901" t="s">
        <v>18</v>
      </c>
      <c r="E901">
        <v>0</v>
      </c>
      <c r="F901">
        <v>18</v>
      </c>
      <c r="G901" t="s">
        <v>6</v>
      </c>
      <c r="H901" t="s">
        <v>7</v>
      </c>
      <c r="J901" t="s">
        <v>9</v>
      </c>
      <c r="T901">
        <v>3</v>
      </c>
      <c r="U901">
        <v>6</v>
      </c>
    </row>
    <row r="902" spans="1:21" x14ac:dyDescent="0.2">
      <c r="A902">
        <v>2012</v>
      </c>
      <c r="B902" t="s">
        <v>15</v>
      </c>
      <c r="C902">
        <v>73</v>
      </c>
      <c r="D902" t="s">
        <v>18</v>
      </c>
      <c r="E902">
        <v>1</v>
      </c>
      <c r="F902">
        <v>14</v>
      </c>
      <c r="G902" t="s">
        <v>6</v>
      </c>
      <c r="H902" t="s">
        <v>7</v>
      </c>
      <c r="J902" t="s">
        <v>9</v>
      </c>
      <c r="N902" t="s">
        <v>50</v>
      </c>
      <c r="O902" t="s">
        <v>12</v>
      </c>
      <c r="Q902" t="s">
        <v>54</v>
      </c>
      <c r="R902" t="s">
        <v>55</v>
      </c>
      <c r="T902">
        <v>7</v>
      </c>
      <c r="U902">
        <v>9</v>
      </c>
    </row>
    <row r="903" spans="1:21" x14ac:dyDescent="0.2">
      <c r="A903">
        <v>2168</v>
      </c>
      <c r="B903" t="s">
        <v>15</v>
      </c>
      <c r="C903">
        <v>76</v>
      </c>
      <c r="D903" t="s">
        <v>18</v>
      </c>
      <c r="E903">
        <v>1</v>
      </c>
      <c r="F903">
        <v>16</v>
      </c>
      <c r="G903" t="s">
        <v>6</v>
      </c>
      <c r="H903" t="s">
        <v>7</v>
      </c>
      <c r="J903" t="s">
        <v>9</v>
      </c>
      <c r="N903" t="s">
        <v>50</v>
      </c>
      <c r="T903">
        <v>4</v>
      </c>
      <c r="U903">
        <v>5</v>
      </c>
    </row>
    <row r="904" spans="1:21" x14ac:dyDescent="0.2">
      <c r="A904">
        <v>2375</v>
      </c>
      <c r="B904" t="s">
        <v>15</v>
      </c>
      <c r="C904">
        <v>79</v>
      </c>
      <c r="D904" t="s">
        <v>18</v>
      </c>
      <c r="E904">
        <v>0</v>
      </c>
      <c r="F904">
        <v>16</v>
      </c>
      <c r="G904" t="s">
        <v>6</v>
      </c>
      <c r="H904" t="s">
        <v>7</v>
      </c>
      <c r="J904" t="s">
        <v>9</v>
      </c>
      <c r="T904">
        <v>3</v>
      </c>
      <c r="U904">
        <v>5</v>
      </c>
    </row>
    <row r="905" spans="1:21" x14ac:dyDescent="0.2">
      <c r="A905">
        <v>2384</v>
      </c>
      <c r="B905" t="s">
        <v>15</v>
      </c>
      <c r="C905">
        <v>71</v>
      </c>
      <c r="D905" t="s">
        <v>18</v>
      </c>
      <c r="E905">
        <v>1</v>
      </c>
      <c r="F905">
        <v>10</v>
      </c>
      <c r="G905" t="s">
        <v>6</v>
      </c>
      <c r="H905" t="s">
        <v>7</v>
      </c>
      <c r="J905" t="s">
        <v>9</v>
      </c>
      <c r="N905" t="s">
        <v>50</v>
      </c>
      <c r="T905">
        <v>4</v>
      </c>
      <c r="U905">
        <v>5</v>
      </c>
    </row>
    <row r="906" spans="1:21" x14ac:dyDescent="0.2">
      <c r="A906">
        <v>2436</v>
      </c>
      <c r="B906" t="s">
        <v>15</v>
      </c>
      <c r="C906">
        <v>80</v>
      </c>
      <c r="D906" t="s">
        <v>16</v>
      </c>
      <c r="E906">
        <v>0</v>
      </c>
      <c r="F906">
        <v>16</v>
      </c>
      <c r="G906" t="s">
        <v>6</v>
      </c>
      <c r="H906" t="s">
        <v>7</v>
      </c>
      <c r="J906" t="s">
        <v>9</v>
      </c>
      <c r="T906">
        <v>3</v>
      </c>
      <c r="U906">
        <v>5</v>
      </c>
    </row>
    <row r="907" spans="1:21" x14ac:dyDescent="0.2">
      <c r="A907">
        <v>61</v>
      </c>
      <c r="B907" t="s">
        <v>15</v>
      </c>
      <c r="C907">
        <v>95</v>
      </c>
      <c r="D907" t="s">
        <v>18</v>
      </c>
      <c r="E907">
        <v>0</v>
      </c>
      <c r="F907">
        <v>10</v>
      </c>
      <c r="H907" t="s">
        <v>7</v>
      </c>
      <c r="J907" t="s">
        <v>9</v>
      </c>
      <c r="O907" t="s">
        <v>12</v>
      </c>
      <c r="P907" t="s">
        <v>51</v>
      </c>
      <c r="T907">
        <v>4</v>
      </c>
      <c r="U907">
        <v>10</v>
      </c>
    </row>
    <row r="908" spans="1:21" x14ac:dyDescent="0.2">
      <c r="A908">
        <v>71</v>
      </c>
      <c r="B908" t="s">
        <v>15</v>
      </c>
      <c r="C908">
        <v>93</v>
      </c>
      <c r="D908" t="s">
        <v>16</v>
      </c>
      <c r="E908">
        <v>0</v>
      </c>
      <c r="H908" t="s">
        <v>7</v>
      </c>
      <c r="J908" t="s">
        <v>9</v>
      </c>
      <c r="O908" t="s">
        <v>12</v>
      </c>
      <c r="T908">
        <v>3</v>
      </c>
      <c r="U908">
        <v>3</v>
      </c>
    </row>
    <row r="909" spans="1:21" x14ac:dyDescent="0.2">
      <c r="A909">
        <v>73</v>
      </c>
      <c r="B909" t="s">
        <v>15</v>
      </c>
      <c r="C909">
        <v>92</v>
      </c>
      <c r="D909" t="s">
        <v>18</v>
      </c>
      <c r="E909">
        <v>0</v>
      </c>
      <c r="F909">
        <v>10</v>
      </c>
      <c r="H909" t="s">
        <v>7</v>
      </c>
      <c r="J909" t="s">
        <v>9</v>
      </c>
      <c r="N909" t="s">
        <v>50</v>
      </c>
      <c r="O909" t="s">
        <v>12</v>
      </c>
      <c r="T909">
        <v>4</v>
      </c>
      <c r="U909">
        <v>6</v>
      </c>
    </row>
    <row r="910" spans="1:21" x14ac:dyDescent="0.2">
      <c r="A910">
        <v>136</v>
      </c>
      <c r="B910" t="s">
        <v>15</v>
      </c>
      <c r="C910">
        <v>78</v>
      </c>
      <c r="D910" t="s">
        <v>18</v>
      </c>
      <c r="E910">
        <v>0</v>
      </c>
      <c r="F910">
        <v>15</v>
      </c>
      <c r="H910" t="s">
        <v>7</v>
      </c>
      <c r="J910" t="s">
        <v>9</v>
      </c>
      <c r="O910" t="s">
        <v>12</v>
      </c>
      <c r="T910">
        <v>3</v>
      </c>
      <c r="U910">
        <v>5</v>
      </c>
    </row>
    <row r="911" spans="1:21" x14ac:dyDescent="0.2">
      <c r="A911">
        <v>137</v>
      </c>
      <c r="B911" t="s">
        <v>15</v>
      </c>
      <c r="C911">
        <v>92</v>
      </c>
      <c r="D911" t="s">
        <v>18</v>
      </c>
      <c r="E911">
        <v>0</v>
      </c>
      <c r="F911">
        <v>9</v>
      </c>
      <c r="H911" t="s">
        <v>7</v>
      </c>
      <c r="J911" t="s">
        <v>9</v>
      </c>
      <c r="N911" t="s">
        <v>50</v>
      </c>
      <c r="O911" t="s">
        <v>12</v>
      </c>
      <c r="P911" t="s">
        <v>51</v>
      </c>
      <c r="S911" t="s">
        <v>53</v>
      </c>
      <c r="T911">
        <v>6</v>
      </c>
      <c r="U911">
        <v>8</v>
      </c>
    </row>
    <row r="912" spans="1:21" x14ac:dyDescent="0.2">
      <c r="A912">
        <v>205</v>
      </c>
      <c r="B912" t="s">
        <v>15</v>
      </c>
      <c r="C912">
        <v>85</v>
      </c>
      <c r="D912" t="s">
        <v>18</v>
      </c>
      <c r="E912">
        <v>0</v>
      </c>
      <c r="F912">
        <v>10</v>
      </c>
      <c r="H912" t="s">
        <v>7</v>
      </c>
      <c r="J912" t="s">
        <v>9</v>
      </c>
      <c r="N912" t="s">
        <v>50</v>
      </c>
      <c r="P912" t="s">
        <v>51</v>
      </c>
      <c r="T912">
        <v>4</v>
      </c>
      <c r="U912">
        <v>7</v>
      </c>
    </row>
    <row r="913" spans="1:21" x14ac:dyDescent="0.2">
      <c r="A913">
        <v>263</v>
      </c>
      <c r="B913" t="s">
        <v>15</v>
      </c>
      <c r="C913">
        <v>94</v>
      </c>
      <c r="D913" t="s">
        <v>18</v>
      </c>
      <c r="E913">
        <v>1</v>
      </c>
      <c r="H913" t="s">
        <v>7</v>
      </c>
      <c r="J913" t="s">
        <v>9</v>
      </c>
      <c r="M913" t="s">
        <v>52</v>
      </c>
      <c r="O913" t="s">
        <v>12</v>
      </c>
      <c r="R913" t="s">
        <v>55</v>
      </c>
      <c r="T913">
        <v>5</v>
      </c>
      <c r="U913">
        <v>7</v>
      </c>
    </row>
    <row r="914" spans="1:21" x14ac:dyDescent="0.2">
      <c r="A914">
        <v>270</v>
      </c>
      <c r="B914" t="s">
        <v>15</v>
      </c>
      <c r="C914">
        <v>80</v>
      </c>
      <c r="D914" t="s">
        <v>18</v>
      </c>
      <c r="E914">
        <v>1</v>
      </c>
      <c r="H914" t="s">
        <v>7</v>
      </c>
      <c r="J914" t="s">
        <v>9</v>
      </c>
      <c r="P914" t="s">
        <v>51</v>
      </c>
      <c r="T914">
        <v>3</v>
      </c>
      <c r="U914">
        <v>7</v>
      </c>
    </row>
    <row r="915" spans="1:21" x14ac:dyDescent="0.2">
      <c r="A915">
        <v>282</v>
      </c>
      <c r="B915" t="s">
        <v>15</v>
      </c>
      <c r="C915">
        <v>82</v>
      </c>
      <c r="D915" t="s">
        <v>18</v>
      </c>
      <c r="E915">
        <v>1</v>
      </c>
      <c r="F915">
        <v>9</v>
      </c>
      <c r="H915" t="s">
        <v>7</v>
      </c>
      <c r="J915" t="s">
        <v>9</v>
      </c>
      <c r="N915" t="s">
        <v>50</v>
      </c>
      <c r="O915" t="s">
        <v>12</v>
      </c>
      <c r="T915">
        <v>4</v>
      </c>
      <c r="U915">
        <v>6</v>
      </c>
    </row>
    <row r="916" spans="1:21" x14ac:dyDescent="0.2">
      <c r="A916">
        <v>299</v>
      </c>
      <c r="B916" t="s">
        <v>15</v>
      </c>
      <c r="C916">
        <v>90</v>
      </c>
      <c r="D916" t="s">
        <v>16</v>
      </c>
      <c r="E916">
        <v>0</v>
      </c>
      <c r="H916" t="s">
        <v>7</v>
      </c>
      <c r="J916" t="s">
        <v>9</v>
      </c>
      <c r="T916">
        <v>2</v>
      </c>
      <c r="U916">
        <v>3</v>
      </c>
    </row>
    <row r="917" spans="1:21" x14ac:dyDescent="0.2">
      <c r="A917">
        <v>314</v>
      </c>
      <c r="B917" t="s">
        <v>15</v>
      </c>
      <c r="C917">
        <v>78</v>
      </c>
      <c r="D917" t="s">
        <v>16</v>
      </c>
      <c r="E917">
        <v>0</v>
      </c>
      <c r="F917">
        <v>15</v>
      </c>
      <c r="H917" t="s">
        <v>7</v>
      </c>
      <c r="J917" t="s">
        <v>9</v>
      </c>
      <c r="N917" t="s">
        <v>50</v>
      </c>
      <c r="O917" t="s">
        <v>12</v>
      </c>
      <c r="T917">
        <v>4</v>
      </c>
      <c r="U917">
        <v>6</v>
      </c>
    </row>
    <row r="918" spans="1:21" x14ac:dyDescent="0.2">
      <c r="A918">
        <v>340</v>
      </c>
      <c r="B918" t="s">
        <v>15</v>
      </c>
      <c r="C918">
        <v>78</v>
      </c>
      <c r="D918" t="s">
        <v>18</v>
      </c>
      <c r="E918">
        <v>0</v>
      </c>
      <c r="H918" t="s">
        <v>7</v>
      </c>
      <c r="J918" t="s">
        <v>9</v>
      </c>
      <c r="O918" t="s">
        <v>12</v>
      </c>
      <c r="R918" t="s">
        <v>55</v>
      </c>
      <c r="T918">
        <v>4</v>
      </c>
      <c r="U918">
        <v>5</v>
      </c>
    </row>
    <row r="919" spans="1:21" x14ac:dyDescent="0.2">
      <c r="A919">
        <v>389</v>
      </c>
      <c r="B919" t="s">
        <v>15</v>
      </c>
      <c r="C919">
        <v>85</v>
      </c>
      <c r="D919" t="s">
        <v>16</v>
      </c>
      <c r="E919">
        <v>0</v>
      </c>
      <c r="H919" t="s">
        <v>7</v>
      </c>
      <c r="J919" t="s">
        <v>9</v>
      </c>
      <c r="O919" t="s">
        <v>12</v>
      </c>
      <c r="T919">
        <v>3</v>
      </c>
      <c r="U919">
        <v>6</v>
      </c>
    </row>
    <row r="920" spans="1:21" x14ac:dyDescent="0.2">
      <c r="A920">
        <v>405</v>
      </c>
      <c r="B920" t="s">
        <v>15</v>
      </c>
      <c r="C920">
        <v>77</v>
      </c>
      <c r="D920" t="s">
        <v>16</v>
      </c>
      <c r="E920">
        <v>1</v>
      </c>
      <c r="H920" t="s">
        <v>7</v>
      </c>
      <c r="J920" t="s">
        <v>9</v>
      </c>
      <c r="R920" t="s">
        <v>55</v>
      </c>
      <c r="T920">
        <v>3</v>
      </c>
      <c r="U920">
        <v>4</v>
      </c>
    </row>
    <row r="921" spans="1:21" x14ac:dyDescent="0.2">
      <c r="A921">
        <v>463</v>
      </c>
      <c r="B921" t="s">
        <v>15</v>
      </c>
      <c r="C921">
        <v>87</v>
      </c>
      <c r="D921" t="s">
        <v>18</v>
      </c>
      <c r="E921">
        <v>0</v>
      </c>
      <c r="F921">
        <v>12</v>
      </c>
      <c r="H921" t="s">
        <v>7</v>
      </c>
      <c r="J921" t="s">
        <v>9</v>
      </c>
      <c r="N921" t="s">
        <v>50</v>
      </c>
      <c r="O921" t="s">
        <v>12</v>
      </c>
      <c r="T921">
        <v>4</v>
      </c>
      <c r="U921">
        <v>6</v>
      </c>
    </row>
    <row r="922" spans="1:21" x14ac:dyDescent="0.2">
      <c r="A922">
        <v>655</v>
      </c>
      <c r="B922" t="s">
        <v>15</v>
      </c>
      <c r="C922">
        <v>97</v>
      </c>
      <c r="D922" t="s">
        <v>18</v>
      </c>
      <c r="E922">
        <v>0</v>
      </c>
      <c r="H922" t="s">
        <v>7</v>
      </c>
      <c r="J922" t="s">
        <v>9</v>
      </c>
      <c r="O922" t="s">
        <v>12</v>
      </c>
      <c r="S922" t="s">
        <v>53</v>
      </c>
      <c r="T922">
        <v>4</v>
      </c>
      <c r="U922">
        <v>7</v>
      </c>
    </row>
    <row r="923" spans="1:21" x14ac:dyDescent="0.2">
      <c r="A923">
        <v>657</v>
      </c>
      <c r="B923" t="s">
        <v>15</v>
      </c>
      <c r="C923">
        <v>95</v>
      </c>
      <c r="D923" t="s">
        <v>18</v>
      </c>
      <c r="E923">
        <v>1</v>
      </c>
      <c r="H923" t="s">
        <v>7</v>
      </c>
      <c r="J923" t="s">
        <v>9</v>
      </c>
      <c r="O923" t="s">
        <v>12</v>
      </c>
      <c r="R923" t="s">
        <v>55</v>
      </c>
      <c r="T923">
        <v>4</v>
      </c>
      <c r="U923">
        <v>6</v>
      </c>
    </row>
    <row r="924" spans="1:21" x14ac:dyDescent="0.2">
      <c r="A924">
        <v>690</v>
      </c>
      <c r="B924" t="s">
        <v>15</v>
      </c>
      <c r="C924">
        <v>81</v>
      </c>
      <c r="D924" t="s">
        <v>18</v>
      </c>
      <c r="E924">
        <v>0</v>
      </c>
      <c r="H924" t="s">
        <v>7</v>
      </c>
      <c r="J924" t="s">
        <v>9</v>
      </c>
      <c r="T924">
        <v>2</v>
      </c>
      <c r="U924">
        <v>3</v>
      </c>
    </row>
    <row r="925" spans="1:21" x14ac:dyDescent="0.2">
      <c r="A925">
        <v>729</v>
      </c>
      <c r="B925" t="s">
        <v>15</v>
      </c>
      <c r="C925">
        <v>82</v>
      </c>
      <c r="D925" t="s">
        <v>18</v>
      </c>
      <c r="E925">
        <v>1</v>
      </c>
      <c r="F925">
        <v>15</v>
      </c>
      <c r="H925" t="s">
        <v>7</v>
      </c>
      <c r="J925" t="s">
        <v>9</v>
      </c>
      <c r="N925" t="s">
        <v>50</v>
      </c>
      <c r="Q925" t="s">
        <v>54</v>
      </c>
      <c r="T925">
        <v>4</v>
      </c>
      <c r="U925">
        <v>7</v>
      </c>
    </row>
    <row r="926" spans="1:21" x14ac:dyDescent="0.2">
      <c r="A926">
        <v>798</v>
      </c>
      <c r="B926" t="s">
        <v>15</v>
      </c>
      <c r="C926">
        <v>83</v>
      </c>
      <c r="D926" t="s">
        <v>18</v>
      </c>
      <c r="E926">
        <v>0</v>
      </c>
      <c r="F926">
        <v>10</v>
      </c>
      <c r="H926" t="s">
        <v>7</v>
      </c>
      <c r="J926" t="s">
        <v>9</v>
      </c>
      <c r="R926" t="s">
        <v>55</v>
      </c>
      <c r="T926">
        <v>3</v>
      </c>
      <c r="U926">
        <v>5</v>
      </c>
    </row>
    <row r="927" spans="1:21" x14ac:dyDescent="0.2">
      <c r="A927">
        <v>803</v>
      </c>
      <c r="B927" t="s">
        <v>15</v>
      </c>
      <c r="C927">
        <v>82</v>
      </c>
      <c r="D927" t="s">
        <v>18</v>
      </c>
      <c r="E927">
        <v>0</v>
      </c>
      <c r="F927">
        <v>16</v>
      </c>
      <c r="H927" t="s">
        <v>7</v>
      </c>
      <c r="J927" t="s">
        <v>9</v>
      </c>
      <c r="O927" t="s">
        <v>12</v>
      </c>
      <c r="T927">
        <v>3</v>
      </c>
      <c r="U927">
        <v>5</v>
      </c>
    </row>
    <row r="928" spans="1:21" x14ac:dyDescent="0.2">
      <c r="A928">
        <v>837</v>
      </c>
      <c r="B928" t="s">
        <v>15</v>
      </c>
      <c r="C928">
        <v>75</v>
      </c>
      <c r="D928" t="s">
        <v>18</v>
      </c>
      <c r="E928">
        <v>1</v>
      </c>
      <c r="F928">
        <v>15</v>
      </c>
      <c r="H928" t="s">
        <v>7</v>
      </c>
      <c r="J928" t="s">
        <v>9</v>
      </c>
      <c r="N928" t="s">
        <v>50</v>
      </c>
      <c r="T928">
        <v>3</v>
      </c>
      <c r="U928">
        <v>4</v>
      </c>
    </row>
    <row r="929" spans="1:21" x14ac:dyDescent="0.2">
      <c r="A929">
        <v>843</v>
      </c>
      <c r="B929" t="s">
        <v>15</v>
      </c>
      <c r="C929">
        <v>82</v>
      </c>
      <c r="D929" t="s">
        <v>18</v>
      </c>
      <c r="E929">
        <v>0</v>
      </c>
      <c r="F929">
        <v>15</v>
      </c>
      <c r="H929" t="s">
        <v>7</v>
      </c>
      <c r="J929" t="s">
        <v>9</v>
      </c>
      <c r="R929" t="s">
        <v>55</v>
      </c>
      <c r="S929" t="s">
        <v>53</v>
      </c>
      <c r="T929">
        <v>4</v>
      </c>
      <c r="U929">
        <v>9</v>
      </c>
    </row>
    <row r="930" spans="1:21" x14ac:dyDescent="0.2">
      <c r="A930">
        <v>854</v>
      </c>
      <c r="B930" t="s">
        <v>15</v>
      </c>
      <c r="C930">
        <v>83</v>
      </c>
      <c r="D930" t="s">
        <v>18</v>
      </c>
      <c r="E930">
        <v>1</v>
      </c>
      <c r="H930" t="s">
        <v>7</v>
      </c>
      <c r="J930" t="s">
        <v>9</v>
      </c>
      <c r="O930" t="s">
        <v>12</v>
      </c>
      <c r="R930" t="s">
        <v>55</v>
      </c>
      <c r="T930">
        <v>4</v>
      </c>
      <c r="U930">
        <v>6</v>
      </c>
    </row>
    <row r="931" spans="1:21" x14ac:dyDescent="0.2">
      <c r="A931">
        <v>862</v>
      </c>
      <c r="B931" t="s">
        <v>15</v>
      </c>
      <c r="C931">
        <v>80</v>
      </c>
      <c r="D931" t="s">
        <v>18</v>
      </c>
      <c r="E931">
        <v>0</v>
      </c>
      <c r="H931" t="s">
        <v>7</v>
      </c>
      <c r="J931" t="s">
        <v>9</v>
      </c>
      <c r="T931">
        <v>2</v>
      </c>
      <c r="U931">
        <v>3</v>
      </c>
    </row>
    <row r="932" spans="1:21" x14ac:dyDescent="0.2">
      <c r="A932">
        <v>961</v>
      </c>
      <c r="B932" t="s">
        <v>15</v>
      </c>
      <c r="C932">
        <v>90</v>
      </c>
      <c r="D932" t="s">
        <v>18</v>
      </c>
      <c r="E932">
        <v>0</v>
      </c>
      <c r="F932">
        <v>9</v>
      </c>
      <c r="H932" t="s">
        <v>7</v>
      </c>
      <c r="J932" t="s">
        <v>9</v>
      </c>
      <c r="O932" t="s">
        <v>12</v>
      </c>
      <c r="P932" t="s">
        <v>51</v>
      </c>
      <c r="T932">
        <v>4</v>
      </c>
      <c r="U932">
        <v>7</v>
      </c>
    </row>
    <row r="933" spans="1:21" x14ac:dyDescent="0.2">
      <c r="A933">
        <v>1034</v>
      </c>
      <c r="B933" t="s">
        <v>15</v>
      </c>
      <c r="C933">
        <v>85</v>
      </c>
      <c r="D933" t="s">
        <v>18</v>
      </c>
      <c r="E933">
        <v>0</v>
      </c>
      <c r="H933" t="s">
        <v>7</v>
      </c>
      <c r="J933" t="s">
        <v>9</v>
      </c>
      <c r="N933" t="s">
        <v>50</v>
      </c>
      <c r="T933">
        <v>3</v>
      </c>
      <c r="U933">
        <v>5</v>
      </c>
    </row>
    <row r="934" spans="1:21" x14ac:dyDescent="0.2">
      <c r="A934">
        <v>1187</v>
      </c>
      <c r="B934" t="s">
        <v>15</v>
      </c>
      <c r="C934">
        <v>79</v>
      </c>
      <c r="D934" t="s">
        <v>18</v>
      </c>
      <c r="E934">
        <v>0</v>
      </c>
      <c r="F934">
        <v>15</v>
      </c>
      <c r="H934" t="s">
        <v>7</v>
      </c>
      <c r="J934" t="s">
        <v>9</v>
      </c>
      <c r="O934" t="s">
        <v>12</v>
      </c>
      <c r="T934">
        <v>3</v>
      </c>
      <c r="U934">
        <v>5</v>
      </c>
    </row>
    <row r="935" spans="1:21" x14ac:dyDescent="0.2">
      <c r="A935">
        <v>1234</v>
      </c>
      <c r="B935" t="s">
        <v>15</v>
      </c>
      <c r="C935">
        <v>84</v>
      </c>
      <c r="D935" t="s">
        <v>16</v>
      </c>
      <c r="E935">
        <v>0</v>
      </c>
      <c r="F935">
        <v>16</v>
      </c>
      <c r="H935" t="s">
        <v>7</v>
      </c>
      <c r="J935" t="s">
        <v>9</v>
      </c>
      <c r="O935" t="s">
        <v>12</v>
      </c>
      <c r="T935">
        <v>3</v>
      </c>
      <c r="U935">
        <v>6</v>
      </c>
    </row>
    <row r="936" spans="1:21" x14ac:dyDescent="0.2">
      <c r="A936">
        <v>1419</v>
      </c>
      <c r="B936" t="s">
        <v>15</v>
      </c>
      <c r="C936">
        <v>73</v>
      </c>
      <c r="D936" t="s">
        <v>16</v>
      </c>
      <c r="E936">
        <v>0</v>
      </c>
      <c r="F936">
        <v>16</v>
      </c>
      <c r="H936" t="s">
        <v>7</v>
      </c>
      <c r="J936" t="s">
        <v>9</v>
      </c>
      <c r="T936">
        <v>2</v>
      </c>
      <c r="U936">
        <v>4</v>
      </c>
    </row>
    <row r="937" spans="1:21" x14ac:dyDescent="0.2">
      <c r="A937">
        <v>1468</v>
      </c>
      <c r="B937" t="s">
        <v>15</v>
      </c>
      <c r="C937">
        <v>88</v>
      </c>
      <c r="D937" t="s">
        <v>18</v>
      </c>
      <c r="E937">
        <v>0</v>
      </c>
      <c r="F937">
        <v>9</v>
      </c>
      <c r="H937" t="s">
        <v>7</v>
      </c>
      <c r="J937" t="s">
        <v>9</v>
      </c>
      <c r="N937" t="s">
        <v>50</v>
      </c>
      <c r="O937" t="s">
        <v>12</v>
      </c>
      <c r="R937" t="s">
        <v>55</v>
      </c>
      <c r="T937">
        <v>5</v>
      </c>
      <c r="U937">
        <v>8</v>
      </c>
    </row>
    <row r="938" spans="1:21" x14ac:dyDescent="0.2">
      <c r="A938">
        <v>1520</v>
      </c>
      <c r="B938" t="s">
        <v>15</v>
      </c>
      <c r="C938">
        <v>81</v>
      </c>
      <c r="D938" t="s">
        <v>18</v>
      </c>
      <c r="E938">
        <v>0</v>
      </c>
      <c r="F938">
        <v>11</v>
      </c>
      <c r="H938" t="s">
        <v>7</v>
      </c>
      <c r="J938" t="s">
        <v>9</v>
      </c>
      <c r="N938" t="s">
        <v>50</v>
      </c>
      <c r="T938">
        <v>3</v>
      </c>
      <c r="U938">
        <v>5</v>
      </c>
    </row>
    <row r="939" spans="1:21" x14ac:dyDescent="0.2">
      <c r="A939">
        <v>1574</v>
      </c>
      <c r="B939" t="s">
        <v>15</v>
      </c>
      <c r="C939">
        <v>74</v>
      </c>
      <c r="D939" t="s">
        <v>18</v>
      </c>
      <c r="E939">
        <v>0</v>
      </c>
      <c r="F939">
        <v>12</v>
      </c>
      <c r="H939" t="s">
        <v>7</v>
      </c>
      <c r="J939" t="s">
        <v>9</v>
      </c>
      <c r="O939" t="s">
        <v>12</v>
      </c>
      <c r="R939" t="s">
        <v>55</v>
      </c>
      <c r="T939">
        <v>4</v>
      </c>
      <c r="U939">
        <v>5</v>
      </c>
    </row>
    <row r="940" spans="1:21" x14ac:dyDescent="0.2">
      <c r="A940">
        <v>1618</v>
      </c>
      <c r="B940" t="s">
        <v>15</v>
      </c>
      <c r="C940">
        <v>75</v>
      </c>
      <c r="D940" t="s">
        <v>16</v>
      </c>
      <c r="E940">
        <v>1</v>
      </c>
      <c r="H940" t="s">
        <v>7</v>
      </c>
      <c r="J940" t="s">
        <v>9</v>
      </c>
      <c r="T940">
        <v>2</v>
      </c>
      <c r="U940">
        <v>4</v>
      </c>
    </row>
    <row r="941" spans="1:21" x14ac:dyDescent="0.2">
      <c r="A941">
        <v>1715</v>
      </c>
      <c r="B941" t="s">
        <v>15</v>
      </c>
      <c r="C941">
        <v>79</v>
      </c>
      <c r="D941" t="s">
        <v>18</v>
      </c>
      <c r="E941">
        <v>0</v>
      </c>
      <c r="F941">
        <v>15</v>
      </c>
      <c r="H941" t="s">
        <v>7</v>
      </c>
      <c r="J941" t="s">
        <v>9</v>
      </c>
      <c r="N941" t="s">
        <v>50</v>
      </c>
      <c r="R941" t="s">
        <v>55</v>
      </c>
      <c r="T941">
        <v>4</v>
      </c>
      <c r="U941">
        <v>6</v>
      </c>
    </row>
    <row r="942" spans="1:21" x14ac:dyDescent="0.2">
      <c r="A942">
        <v>1791</v>
      </c>
      <c r="B942" t="s">
        <v>15</v>
      </c>
      <c r="C942">
        <v>77</v>
      </c>
      <c r="D942" t="s">
        <v>18</v>
      </c>
      <c r="E942">
        <v>1</v>
      </c>
      <c r="F942">
        <v>16</v>
      </c>
      <c r="H942" t="s">
        <v>7</v>
      </c>
      <c r="J942" t="s">
        <v>9</v>
      </c>
      <c r="S942" t="s">
        <v>53</v>
      </c>
      <c r="T942">
        <v>3</v>
      </c>
      <c r="U942">
        <v>5</v>
      </c>
    </row>
    <row r="943" spans="1:21" x14ac:dyDescent="0.2">
      <c r="A943">
        <v>1812</v>
      </c>
      <c r="B943" t="s">
        <v>15</v>
      </c>
      <c r="C943">
        <v>73</v>
      </c>
      <c r="D943" t="s">
        <v>18</v>
      </c>
      <c r="E943">
        <v>1</v>
      </c>
      <c r="F943">
        <v>11</v>
      </c>
      <c r="H943" t="s">
        <v>7</v>
      </c>
      <c r="J943" t="s">
        <v>9</v>
      </c>
      <c r="R943" t="s">
        <v>55</v>
      </c>
      <c r="T943">
        <v>3</v>
      </c>
      <c r="U943">
        <v>4</v>
      </c>
    </row>
    <row r="944" spans="1:21" x14ac:dyDescent="0.2">
      <c r="A944">
        <v>1823</v>
      </c>
      <c r="B944" t="s">
        <v>15</v>
      </c>
      <c r="C944">
        <v>59</v>
      </c>
      <c r="D944" t="s">
        <v>18</v>
      </c>
      <c r="E944">
        <v>0</v>
      </c>
      <c r="H944" t="s">
        <v>7</v>
      </c>
      <c r="J944" t="s">
        <v>9</v>
      </c>
      <c r="T944">
        <v>2</v>
      </c>
      <c r="U944">
        <v>3</v>
      </c>
    </row>
    <row r="945" spans="1:21" x14ac:dyDescent="0.2">
      <c r="A945">
        <v>1829</v>
      </c>
      <c r="B945" t="s">
        <v>15</v>
      </c>
      <c r="C945">
        <v>74</v>
      </c>
      <c r="D945" t="s">
        <v>18</v>
      </c>
      <c r="E945">
        <v>1</v>
      </c>
      <c r="F945">
        <v>10</v>
      </c>
      <c r="H945" t="s">
        <v>7</v>
      </c>
      <c r="J945" t="s">
        <v>9</v>
      </c>
      <c r="T945">
        <v>2</v>
      </c>
      <c r="U945">
        <v>4</v>
      </c>
    </row>
    <row r="946" spans="1:21" x14ac:dyDescent="0.2">
      <c r="A946">
        <v>1889</v>
      </c>
      <c r="B946" t="s">
        <v>15</v>
      </c>
      <c r="C946">
        <v>77</v>
      </c>
      <c r="D946" t="s">
        <v>16</v>
      </c>
      <c r="E946">
        <v>0</v>
      </c>
      <c r="F946">
        <v>19</v>
      </c>
      <c r="H946" t="s">
        <v>7</v>
      </c>
      <c r="J946" t="s">
        <v>9</v>
      </c>
      <c r="N946" t="s">
        <v>50</v>
      </c>
      <c r="T946">
        <v>3</v>
      </c>
      <c r="U946">
        <v>5</v>
      </c>
    </row>
    <row r="947" spans="1:21" x14ac:dyDescent="0.2">
      <c r="A947">
        <v>1944</v>
      </c>
      <c r="B947" t="s">
        <v>15</v>
      </c>
      <c r="C947">
        <v>71</v>
      </c>
      <c r="D947" t="s">
        <v>18</v>
      </c>
      <c r="E947">
        <v>0</v>
      </c>
      <c r="F947">
        <v>16</v>
      </c>
      <c r="H947" t="s">
        <v>7</v>
      </c>
      <c r="J947" t="s">
        <v>9</v>
      </c>
      <c r="N947" t="s">
        <v>50</v>
      </c>
      <c r="T947">
        <v>3</v>
      </c>
      <c r="U947">
        <v>5</v>
      </c>
    </row>
    <row r="948" spans="1:21" x14ac:dyDescent="0.2">
      <c r="A948">
        <v>2034</v>
      </c>
      <c r="B948" t="s">
        <v>15</v>
      </c>
      <c r="C948">
        <v>86</v>
      </c>
      <c r="D948" t="s">
        <v>18</v>
      </c>
      <c r="E948">
        <v>0</v>
      </c>
      <c r="F948">
        <v>10</v>
      </c>
      <c r="H948" t="s">
        <v>7</v>
      </c>
      <c r="J948" t="s">
        <v>9</v>
      </c>
      <c r="P948" t="s">
        <v>51</v>
      </c>
      <c r="Q948" t="s">
        <v>54</v>
      </c>
      <c r="R948" t="s">
        <v>55</v>
      </c>
      <c r="T948">
        <v>5</v>
      </c>
      <c r="U948">
        <v>8</v>
      </c>
    </row>
    <row r="949" spans="1:21" x14ac:dyDescent="0.2">
      <c r="A949">
        <v>2044</v>
      </c>
      <c r="B949" t="s">
        <v>15</v>
      </c>
      <c r="C949">
        <v>75</v>
      </c>
      <c r="D949" t="s">
        <v>18</v>
      </c>
      <c r="E949">
        <v>0</v>
      </c>
      <c r="F949">
        <v>15</v>
      </c>
      <c r="H949" t="s">
        <v>7</v>
      </c>
      <c r="J949" t="s">
        <v>9</v>
      </c>
      <c r="O949" t="s">
        <v>12</v>
      </c>
      <c r="T949">
        <v>3</v>
      </c>
      <c r="U949">
        <v>5</v>
      </c>
    </row>
    <row r="950" spans="1:21" x14ac:dyDescent="0.2">
      <c r="A950">
        <v>2271</v>
      </c>
      <c r="B950" t="s">
        <v>15</v>
      </c>
      <c r="C950">
        <v>74</v>
      </c>
      <c r="D950" t="s">
        <v>16</v>
      </c>
      <c r="E950">
        <v>0</v>
      </c>
      <c r="F950">
        <v>17</v>
      </c>
      <c r="H950" t="s">
        <v>7</v>
      </c>
      <c r="J950" t="s">
        <v>9</v>
      </c>
      <c r="T950">
        <v>2</v>
      </c>
      <c r="U950">
        <v>4</v>
      </c>
    </row>
    <row r="951" spans="1:21" x14ac:dyDescent="0.2">
      <c r="A951">
        <v>2331</v>
      </c>
      <c r="B951" t="s">
        <v>15</v>
      </c>
      <c r="C951">
        <v>77</v>
      </c>
      <c r="D951" t="s">
        <v>18</v>
      </c>
      <c r="E951">
        <v>0</v>
      </c>
      <c r="H951" t="s">
        <v>7</v>
      </c>
      <c r="J951" t="s">
        <v>9</v>
      </c>
      <c r="R951" t="s">
        <v>55</v>
      </c>
      <c r="T951">
        <v>3</v>
      </c>
      <c r="U951">
        <v>4</v>
      </c>
    </row>
    <row r="952" spans="1:21" x14ac:dyDescent="0.2">
      <c r="A952">
        <v>2373</v>
      </c>
      <c r="B952" t="s">
        <v>15</v>
      </c>
      <c r="C952">
        <v>75</v>
      </c>
      <c r="D952" t="s">
        <v>18</v>
      </c>
      <c r="E952">
        <v>0</v>
      </c>
      <c r="F952">
        <v>12</v>
      </c>
      <c r="H952" t="s">
        <v>7</v>
      </c>
      <c r="J952" t="s">
        <v>9</v>
      </c>
      <c r="T952">
        <v>2</v>
      </c>
      <c r="U952">
        <v>4</v>
      </c>
    </row>
    <row r="953" spans="1:21" x14ac:dyDescent="0.2">
      <c r="A953">
        <v>2413</v>
      </c>
      <c r="B953" t="s">
        <v>15</v>
      </c>
      <c r="C953">
        <v>78</v>
      </c>
      <c r="D953" t="s">
        <v>18</v>
      </c>
      <c r="E953">
        <v>0</v>
      </c>
      <c r="F953">
        <v>15</v>
      </c>
      <c r="H953" t="s">
        <v>7</v>
      </c>
      <c r="J953" t="s">
        <v>9</v>
      </c>
      <c r="N953" t="s">
        <v>50</v>
      </c>
      <c r="T953">
        <v>3</v>
      </c>
      <c r="U953">
        <v>5</v>
      </c>
    </row>
    <row r="954" spans="1:21" x14ac:dyDescent="0.2">
      <c r="A954">
        <v>295</v>
      </c>
      <c r="B954" t="s">
        <v>15</v>
      </c>
      <c r="C954">
        <v>80</v>
      </c>
      <c r="D954" t="s">
        <v>18</v>
      </c>
      <c r="E954">
        <v>0</v>
      </c>
      <c r="G954" t="s">
        <v>6</v>
      </c>
      <c r="J954" t="s">
        <v>9</v>
      </c>
      <c r="O954" t="s">
        <v>12</v>
      </c>
      <c r="T954">
        <v>3</v>
      </c>
      <c r="U954">
        <v>4</v>
      </c>
    </row>
    <row r="955" spans="1:21" x14ac:dyDescent="0.2">
      <c r="A955">
        <v>323</v>
      </c>
      <c r="B955" t="s">
        <v>15</v>
      </c>
      <c r="C955">
        <v>86</v>
      </c>
      <c r="D955" t="s">
        <v>16</v>
      </c>
      <c r="E955">
        <v>0</v>
      </c>
      <c r="F955">
        <v>15</v>
      </c>
      <c r="G955" t="s">
        <v>6</v>
      </c>
      <c r="J955" t="s">
        <v>9</v>
      </c>
      <c r="N955" t="s">
        <v>50</v>
      </c>
      <c r="O955" t="s">
        <v>12</v>
      </c>
      <c r="T955">
        <v>4</v>
      </c>
      <c r="U955">
        <v>6</v>
      </c>
    </row>
    <row r="956" spans="1:21" x14ac:dyDescent="0.2">
      <c r="A956">
        <v>436</v>
      </c>
      <c r="B956" t="s">
        <v>15</v>
      </c>
      <c r="C956">
        <v>78</v>
      </c>
      <c r="D956" t="s">
        <v>18</v>
      </c>
      <c r="E956">
        <v>0</v>
      </c>
      <c r="F956">
        <v>19</v>
      </c>
      <c r="G956" t="s">
        <v>6</v>
      </c>
      <c r="J956" t="s">
        <v>9</v>
      </c>
      <c r="N956" t="s">
        <v>50</v>
      </c>
      <c r="T956">
        <v>3</v>
      </c>
      <c r="U956">
        <v>6</v>
      </c>
    </row>
    <row r="957" spans="1:21" x14ac:dyDescent="0.2">
      <c r="A957">
        <v>461</v>
      </c>
      <c r="B957" t="s">
        <v>15</v>
      </c>
      <c r="C957">
        <v>86</v>
      </c>
      <c r="D957" t="s">
        <v>16</v>
      </c>
      <c r="E957">
        <v>1</v>
      </c>
      <c r="F957">
        <v>12</v>
      </c>
      <c r="G957" t="s">
        <v>6</v>
      </c>
      <c r="J957" t="s">
        <v>9</v>
      </c>
      <c r="M957" t="s">
        <v>52</v>
      </c>
      <c r="N957" t="s">
        <v>50</v>
      </c>
      <c r="O957" t="s">
        <v>12</v>
      </c>
      <c r="P957" t="s">
        <v>51</v>
      </c>
      <c r="T957">
        <v>6</v>
      </c>
      <c r="U957">
        <v>9</v>
      </c>
    </row>
    <row r="958" spans="1:21" x14ac:dyDescent="0.2">
      <c r="A958">
        <v>577</v>
      </c>
      <c r="B958" t="s">
        <v>15</v>
      </c>
      <c r="C958">
        <v>84</v>
      </c>
      <c r="D958" t="s">
        <v>18</v>
      </c>
      <c r="E958">
        <v>0</v>
      </c>
      <c r="F958">
        <v>9</v>
      </c>
      <c r="G958" t="s">
        <v>6</v>
      </c>
      <c r="J958" t="s">
        <v>9</v>
      </c>
      <c r="N958" t="s">
        <v>50</v>
      </c>
      <c r="O958" t="s">
        <v>12</v>
      </c>
      <c r="T958">
        <v>4</v>
      </c>
      <c r="U958">
        <v>5</v>
      </c>
    </row>
    <row r="959" spans="1:21" x14ac:dyDescent="0.2">
      <c r="A959">
        <v>727</v>
      </c>
      <c r="B959" t="s">
        <v>15</v>
      </c>
      <c r="C959">
        <v>77</v>
      </c>
      <c r="D959" t="s">
        <v>16</v>
      </c>
      <c r="E959">
        <v>0</v>
      </c>
      <c r="F959">
        <v>16</v>
      </c>
      <c r="G959" t="s">
        <v>6</v>
      </c>
      <c r="J959" t="s">
        <v>9</v>
      </c>
      <c r="N959" t="s">
        <v>50</v>
      </c>
      <c r="O959" t="s">
        <v>12</v>
      </c>
      <c r="T959">
        <v>4</v>
      </c>
      <c r="U959">
        <v>6</v>
      </c>
    </row>
    <row r="960" spans="1:21" x14ac:dyDescent="0.2">
      <c r="A960">
        <v>759</v>
      </c>
      <c r="B960" t="s">
        <v>15</v>
      </c>
      <c r="C960">
        <v>77</v>
      </c>
      <c r="D960" t="s">
        <v>18</v>
      </c>
      <c r="E960">
        <v>1</v>
      </c>
      <c r="G960" t="s">
        <v>6</v>
      </c>
      <c r="J960" t="s">
        <v>9</v>
      </c>
      <c r="N960" t="s">
        <v>50</v>
      </c>
      <c r="O960" t="s">
        <v>12</v>
      </c>
      <c r="T960">
        <v>4</v>
      </c>
      <c r="U960">
        <v>5</v>
      </c>
    </row>
    <row r="961" spans="1:21" x14ac:dyDescent="0.2">
      <c r="A961">
        <v>771</v>
      </c>
      <c r="B961" t="s">
        <v>15</v>
      </c>
      <c r="C961">
        <v>74</v>
      </c>
      <c r="D961" t="s">
        <v>18</v>
      </c>
      <c r="E961">
        <v>0</v>
      </c>
      <c r="G961" t="s">
        <v>6</v>
      </c>
      <c r="J961" t="s">
        <v>9</v>
      </c>
      <c r="M961" t="s">
        <v>52</v>
      </c>
      <c r="T961">
        <v>3</v>
      </c>
      <c r="U961">
        <v>4</v>
      </c>
    </row>
    <row r="962" spans="1:21" x14ac:dyDescent="0.2">
      <c r="A962">
        <v>782</v>
      </c>
      <c r="B962" t="s">
        <v>15</v>
      </c>
      <c r="C962">
        <v>74</v>
      </c>
      <c r="D962" t="s">
        <v>18</v>
      </c>
      <c r="E962">
        <v>0</v>
      </c>
      <c r="G962" t="s">
        <v>6</v>
      </c>
      <c r="J962" t="s">
        <v>9</v>
      </c>
      <c r="T962">
        <v>2</v>
      </c>
      <c r="U962">
        <v>3</v>
      </c>
    </row>
    <row r="963" spans="1:21" x14ac:dyDescent="0.2">
      <c r="A963">
        <v>1252</v>
      </c>
      <c r="B963" t="s">
        <v>15</v>
      </c>
      <c r="C963">
        <v>87</v>
      </c>
      <c r="D963" t="s">
        <v>18</v>
      </c>
      <c r="E963">
        <v>0</v>
      </c>
      <c r="F963">
        <v>17</v>
      </c>
      <c r="G963" t="s">
        <v>6</v>
      </c>
      <c r="J963" t="s">
        <v>9</v>
      </c>
      <c r="O963" t="s">
        <v>12</v>
      </c>
      <c r="T963">
        <v>3</v>
      </c>
      <c r="U963">
        <v>5</v>
      </c>
    </row>
    <row r="964" spans="1:21" x14ac:dyDescent="0.2">
      <c r="A964">
        <v>1295</v>
      </c>
      <c r="B964" t="s">
        <v>15</v>
      </c>
      <c r="C964">
        <v>76</v>
      </c>
      <c r="D964" t="s">
        <v>18</v>
      </c>
      <c r="E964">
        <v>0</v>
      </c>
      <c r="F964">
        <v>9</v>
      </c>
      <c r="G964" t="s">
        <v>6</v>
      </c>
      <c r="J964" t="s">
        <v>9</v>
      </c>
      <c r="N964" t="s">
        <v>50</v>
      </c>
      <c r="O964" t="s">
        <v>12</v>
      </c>
      <c r="R964" t="s">
        <v>55</v>
      </c>
      <c r="T964">
        <v>5</v>
      </c>
      <c r="U964">
        <v>6</v>
      </c>
    </row>
    <row r="965" spans="1:21" x14ac:dyDescent="0.2">
      <c r="A965">
        <v>1492</v>
      </c>
      <c r="B965" t="s">
        <v>15</v>
      </c>
      <c r="C965">
        <v>74</v>
      </c>
      <c r="D965" t="s">
        <v>18</v>
      </c>
      <c r="E965">
        <v>0</v>
      </c>
      <c r="F965">
        <v>12</v>
      </c>
      <c r="G965" t="s">
        <v>6</v>
      </c>
      <c r="J965" t="s">
        <v>9</v>
      </c>
      <c r="T965">
        <v>2</v>
      </c>
      <c r="U965">
        <v>3</v>
      </c>
    </row>
    <row r="966" spans="1:21" x14ac:dyDescent="0.2">
      <c r="A966">
        <v>1548</v>
      </c>
      <c r="B966" t="s">
        <v>15</v>
      </c>
      <c r="C966">
        <v>70</v>
      </c>
      <c r="D966" t="s">
        <v>16</v>
      </c>
      <c r="E966">
        <v>1</v>
      </c>
      <c r="F966">
        <v>16</v>
      </c>
      <c r="G966" t="s">
        <v>6</v>
      </c>
      <c r="J966" t="s">
        <v>9</v>
      </c>
      <c r="T966">
        <v>2</v>
      </c>
      <c r="U966">
        <v>3</v>
      </c>
    </row>
    <row r="967" spans="1:21" x14ac:dyDescent="0.2">
      <c r="A967">
        <v>1716</v>
      </c>
      <c r="B967" t="s">
        <v>15</v>
      </c>
      <c r="C967">
        <v>81</v>
      </c>
      <c r="D967" t="s">
        <v>18</v>
      </c>
      <c r="E967">
        <v>0</v>
      </c>
      <c r="F967">
        <v>12</v>
      </c>
      <c r="G967" t="s">
        <v>6</v>
      </c>
      <c r="J967" t="s">
        <v>9</v>
      </c>
      <c r="O967" t="s">
        <v>12</v>
      </c>
      <c r="R967" t="s">
        <v>55</v>
      </c>
      <c r="T967">
        <v>4</v>
      </c>
      <c r="U967">
        <v>6</v>
      </c>
    </row>
    <row r="968" spans="1:21" x14ac:dyDescent="0.2">
      <c r="A968">
        <v>1814</v>
      </c>
      <c r="B968" t="s">
        <v>15</v>
      </c>
      <c r="C968">
        <v>61</v>
      </c>
      <c r="D968" t="s">
        <v>16</v>
      </c>
      <c r="E968">
        <v>1</v>
      </c>
      <c r="F968">
        <v>14</v>
      </c>
      <c r="G968" t="s">
        <v>6</v>
      </c>
      <c r="J968" t="s">
        <v>9</v>
      </c>
      <c r="O968" t="s">
        <v>12</v>
      </c>
      <c r="T968">
        <v>3</v>
      </c>
      <c r="U968">
        <v>5</v>
      </c>
    </row>
    <row r="969" spans="1:21" x14ac:dyDescent="0.2">
      <c r="A969">
        <v>1820</v>
      </c>
      <c r="B969" t="s">
        <v>15</v>
      </c>
      <c r="C969">
        <v>50</v>
      </c>
      <c r="D969" t="s">
        <v>18</v>
      </c>
      <c r="E969">
        <v>1</v>
      </c>
      <c r="F969">
        <v>14</v>
      </c>
      <c r="G969" t="s">
        <v>6</v>
      </c>
      <c r="J969" t="s">
        <v>9</v>
      </c>
      <c r="N969" t="s">
        <v>50</v>
      </c>
      <c r="S969" t="s">
        <v>53</v>
      </c>
      <c r="T969">
        <v>4</v>
      </c>
      <c r="U969">
        <v>5</v>
      </c>
    </row>
    <row r="970" spans="1:21" x14ac:dyDescent="0.2">
      <c r="A970">
        <v>1856</v>
      </c>
      <c r="B970" t="s">
        <v>15</v>
      </c>
      <c r="C970">
        <v>83</v>
      </c>
      <c r="D970" t="s">
        <v>18</v>
      </c>
      <c r="E970">
        <v>1</v>
      </c>
      <c r="F970">
        <v>14</v>
      </c>
      <c r="G970" t="s">
        <v>6</v>
      </c>
      <c r="J970" t="s">
        <v>9</v>
      </c>
      <c r="T970">
        <v>2</v>
      </c>
      <c r="U970">
        <v>4</v>
      </c>
    </row>
    <row r="971" spans="1:21" x14ac:dyDescent="0.2">
      <c r="A971">
        <v>2116</v>
      </c>
      <c r="B971" t="s">
        <v>15</v>
      </c>
      <c r="C971">
        <v>72</v>
      </c>
      <c r="D971" t="s">
        <v>18</v>
      </c>
      <c r="E971">
        <v>0</v>
      </c>
      <c r="F971">
        <v>16</v>
      </c>
      <c r="G971" t="s">
        <v>6</v>
      </c>
      <c r="J971" t="s">
        <v>9</v>
      </c>
      <c r="O971" t="s">
        <v>12</v>
      </c>
      <c r="T971">
        <v>3</v>
      </c>
      <c r="U971">
        <v>5</v>
      </c>
    </row>
    <row r="972" spans="1:21" x14ac:dyDescent="0.2">
      <c r="A972">
        <v>2502</v>
      </c>
      <c r="B972" t="s">
        <v>15</v>
      </c>
      <c r="C972">
        <v>87</v>
      </c>
      <c r="D972" t="s">
        <v>18</v>
      </c>
      <c r="E972">
        <v>0</v>
      </c>
      <c r="F972">
        <v>15</v>
      </c>
      <c r="G972" t="s">
        <v>6</v>
      </c>
      <c r="J972" t="s">
        <v>9</v>
      </c>
      <c r="N972" t="s">
        <v>50</v>
      </c>
      <c r="T972">
        <v>3</v>
      </c>
      <c r="U972">
        <v>5</v>
      </c>
    </row>
    <row r="973" spans="1:21" x14ac:dyDescent="0.2">
      <c r="A973">
        <v>2635</v>
      </c>
      <c r="B973" t="s">
        <v>15</v>
      </c>
      <c r="C973">
        <v>74</v>
      </c>
      <c r="D973" t="s">
        <v>16</v>
      </c>
      <c r="E973">
        <v>0</v>
      </c>
      <c r="F973">
        <v>12</v>
      </c>
      <c r="G973" t="s">
        <v>6</v>
      </c>
      <c r="J973" t="s">
        <v>9</v>
      </c>
      <c r="R973" t="s">
        <v>55</v>
      </c>
      <c r="T973">
        <v>3</v>
      </c>
      <c r="U973">
        <v>4</v>
      </c>
    </row>
    <row r="974" spans="1:21" x14ac:dyDescent="0.2">
      <c r="A974">
        <v>2780</v>
      </c>
      <c r="B974" t="s">
        <v>15</v>
      </c>
      <c r="C974">
        <v>63</v>
      </c>
      <c r="D974" t="s">
        <v>18</v>
      </c>
      <c r="E974">
        <v>0</v>
      </c>
      <c r="G974" t="s">
        <v>6</v>
      </c>
      <c r="J974" t="s">
        <v>9</v>
      </c>
      <c r="L974" t="s">
        <v>11</v>
      </c>
      <c r="N974" t="s">
        <v>50</v>
      </c>
      <c r="O974" t="s">
        <v>12</v>
      </c>
      <c r="R974" t="s">
        <v>55</v>
      </c>
      <c r="T974">
        <v>6</v>
      </c>
      <c r="U974">
        <v>7</v>
      </c>
    </row>
    <row r="975" spans="1:21" x14ac:dyDescent="0.2">
      <c r="A975">
        <v>168</v>
      </c>
      <c r="B975" t="s">
        <v>15</v>
      </c>
      <c r="C975">
        <v>83</v>
      </c>
      <c r="D975" t="s">
        <v>18</v>
      </c>
      <c r="E975">
        <v>0</v>
      </c>
      <c r="F975">
        <v>10</v>
      </c>
      <c r="J975" t="s">
        <v>9</v>
      </c>
      <c r="N975" t="s">
        <v>50</v>
      </c>
      <c r="T975">
        <v>2</v>
      </c>
      <c r="U975">
        <v>4</v>
      </c>
    </row>
    <row r="976" spans="1:21" x14ac:dyDescent="0.2">
      <c r="A976">
        <v>376</v>
      </c>
      <c r="B976" t="s">
        <v>15</v>
      </c>
      <c r="C976">
        <v>91</v>
      </c>
      <c r="D976" t="s">
        <v>18</v>
      </c>
      <c r="E976">
        <v>1</v>
      </c>
      <c r="J976" t="s">
        <v>9</v>
      </c>
      <c r="T976">
        <v>1</v>
      </c>
      <c r="U976">
        <v>3</v>
      </c>
    </row>
    <row r="977" spans="1:21" x14ac:dyDescent="0.2">
      <c r="A977">
        <v>443</v>
      </c>
      <c r="B977" t="s">
        <v>15</v>
      </c>
      <c r="C977">
        <v>78</v>
      </c>
      <c r="D977" t="s">
        <v>18</v>
      </c>
      <c r="E977">
        <v>0</v>
      </c>
      <c r="F977">
        <v>15</v>
      </c>
      <c r="J977" t="s">
        <v>9</v>
      </c>
      <c r="T977">
        <v>1</v>
      </c>
      <c r="U977">
        <v>2</v>
      </c>
    </row>
    <row r="978" spans="1:21" x14ac:dyDescent="0.2">
      <c r="A978">
        <v>498</v>
      </c>
      <c r="B978" t="s">
        <v>15</v>
      </c>
      <c r="C978">
        <v>76</v>
      </c>
      <c r="D978" t="s">
        <v>18</v>
      </c>
      <c r="E978">
        <v>0</v>
      </c>
      <c r="F978">
        <v>11</v>
      </c>
      <c r="J978" t="s">
        <v>9</v>
      </c>
      <c r="N978" t="s">
        <v>50</v>
      </c>
      <c r="S978" t="s">
        <v>53</v>
      </c>
      <c r="T978">
        <v>3</v>
      </c>
      <c r="U978">
        <v>5</v>
      </c>
    </row>
    <row r="979" spans="1:21" x14ac:dyDescent="0.2">
      <c r="A979">
        <v>696</v>
      </c>
      <c r="B979" t="s">
        <v>15</v>
      </c>
      <c r="C979">
        <v>76</v>
      </c>
      <c r="D979" t="s">
        <v>18</v>
      </c>
      <c r="E979">
        <v>2</v>
      </c>
      <c r="F979">
        <v>11</v>
      </c>
      <c r="J979" t="s">
        <v>9</v>
      </c>
      <c r="N979" t="s">
        <v>50</v>
      </c>
      <c r="T979">
        <v>2</v>
      </c>
      <c r="U979">
        <v>4</v>
      </c>
    </row>
    <row r="980" spans="1:21" x14ac:dyDescent="0.2">
      <c r="A980">
        <v>769</v>
      </c>
      <c r="B980" t="s">
        <v>15</v>
      </c>
      <c r="C980">
        <v>76</v>
      </c>
      <c r="D980" t="s">
        <v>16</v>
      </c>
      <c r="E980">
        <v>1</v>
      </c>
      <c r="J980" t="s">
        <v>9</v>
      </c>
      <c r="O980" t="s">
        <v>12</v>
      </c>
      <c r="T980">
        <v>2</v>
      </c>
      <c r="U980">
        <v>2</v>
      </c>
    </row>
    <row r="981" spans="1:21" x14ac:dyDescent="0.2">
      <c r="A981">
        <v>796</v>
      </c>
      <c r="B981" t="s">
        <v>15</v>
      </c>
      <c r="C981">
        <v>89</v>
      </c>
      <c r="D981" t="s">
        <v>18</v>
      </c>
      <c r="E981">
        <v>0</v>
      </c>
      <c r="J981" t="s">
        <v>9</v>
      </c>
      <c r="O981" t="s">
        <v>12</v>
      </c>
      <c r="T981">
        <v>2</v>
      </c>
      <c r="U981">
        <v>5</v>
      </c>
    </row>
    <row r="982" spans="1:21" x14ac:dyDescent="0.2">
      <c r="A982">
        <v>938</v>
      </c>
      <c r="B982" t="s">
        <v>15</v>
      </c>
      <c r="C982">
        <v>75</v>
      </c>
      <c r="D982" t="s">
        <v>18</v>
      </c>
      <c r="E982">
        <v>0</v>
      </c>
      <c r="J982" t="s">
        <v>9</v>
      </c>
      <c r="N982" t="s">
        <v>50</v>
      </c>
      <c r="Q982" t="s">
        <v>54</v>
      </c>
      <c r="R982" t="s">
        <v>55</v>
      </c>
      <c r="S982" t="s">
        <v>53</v>
      </c>
      <c r="T982">
        <v>5</v>
      </c>
      <c r="U982">
        <v>8</v>
      </c>
    </row>
    <row r="983" spans="1:21" x14ac:dyDescent="0.2">
      <c r="A983">
        <v>977</v>
      </c>
      <c r="B983" t="s">
        <v>15</v>
      </c>
      <c r="C983">
        <v>75</v>
      </c>
      <c r="D983" t="s">
        <v>16</v>
      </c>
      <c r="E983">
        <v>0</v>
      </c>
      <c r="J983" t="s">
        <v>9</v>
      </c>
      <c r="T983">
        <v>1</v>
      </c>
      <c r="U983">
        <v>2</v>
      </c>
    </row>
    <row r="984" spans="1:21" x14ac:dyDescent="0.2">
      <c r="A984">
        <v>1178</v>
      </c>
      <c r="B984" t="s">
        <v>15</v>
      </c>
      <c r="C984">
        <v>92</v>
      </c>
      <c r="D984" t="s">
        <v>16</v>
      </c>
      <c r="E984">
        <v>0</v>
      </c>
      <c r="F984">
        <v>12</v>
      </c>
      <c r="J984" t="s">
        <v>9</v>
      </c>
      <c r="M984" t="s">
        <v>52</v>
      </c>
      <c r="N984" t="s">
        <v>50</v>
      </c>
      <c r="T984">
        <v>3</v>
      </c>
      <c r="U984">
        <v>7</v>
      </c>
    </row>
    <row r="985" spans="1:21" x14ac:dyDescent="0.2">
      <c r="A985">
        <v>1372</v>
      </c>
      <c r="B985" t="s">
        <v>15</v>
      </c>
      <c r="C985">
        <v>75</v>
      </c>
      <c r="D985" t="s">
        <v>16</v>
      </c>
      <c r="E985">
        <v>0</v>
      </c>
      <c r="F985">
        <v>12</v>
      </c>
      <c r="J985" t="s">
        <v>9</v>
      </c>
      <c r="T985">
        <v>1</v>
      </c>
      <c r="U985">
        <v>3</v>
      </c>
    </row>
    <row r="986" spans="1:21" x14ac:dyDescent="0.2">
      <c r="A986">
        <v>1413</v>
      </c>
      <c r="B986" t="s">
        <v>15</v>
      </c>
      <c r="C986">
        <v>72</v>
      </c>
      <c r="D986" t="s">
        <v>18</v>
      </c>
      <c r="E986">
        <v>0</v>
      </c>
      <c r="J986" t="s">
        <v>9</v>
      </c>
      <c r="O986" t="s">
        <v>12</v>
      </c>
      <c r="P986" t="s">
        <v>51</v>
      </c>
      <c r="T986">
        <v>3</v>
      </c>
      <c r="U986">
        <v>5</v>
      </c>
    </row>
    <row r="987" spans="1:21" x14ac:dyDescent="0.2">
      <c r="A987">
        <v>1455</v>
      </c>
      <c r="B987" t="s">
        <v>15</v>
      </c>
      <c r="C987">
        <v>87</v>
      </c>
      <c r="D987" t="s">
        <v>16</v>
      </c>
      <c r="E987">
        <v>0</v>
      </c>
      <c r="F987">
        <v>9</v>
      </c>
      <c r="J987" t="s">
        <v>9</v>
      </c>
      <c r="M987" t="s">
        <v>52</v>
      </c>
      <c r="N987" t="s">
        <v>50</v>
      </c>
      <c r="O987" t="s">
        <v>12</v>
      </c>
      <c r="T987">
        <v>4</v>
      </c>
      <c r="U987">
        <v>6</v>
      </c>
    </row>
    <row r="988" spans="1:21" x14ac:dyDescent="0.2">
      <c r="A988">
        <v>1541</v>
      </c>
      <c r="B988" t="s">
        <v>15</v>
      </c>
      <c r="C988">
        <v>81</v>
      </c>
      <c r="D988" t="s">
        <v>16</v>
      </c>
      <c r="E988">
        <v>0</v>
      </c>
      <c r="F988">
        <v>15</v>
      </c>
      <c r="J988" t="s">
        <v>9</v>
      </c>
      <c r="N988" t="s">
        <v>50</v>
      </c>
      <c r="T988">
        <v>2</v>
      </c>
      <c r="U988">
        <v>4</v>
      </c>
    </row>
    <row r="989" spans="1:21" x14ac:dyDescent="0.2">
      <c r="A989">
        <v>1767</v>
      </c>
      <c r="B989" t="s">
        <v>15</v>
      </c>
      <c r="C989">
        <v>78</v>
      </c>
      <c r="D989" t="s">
        <v>16</v>
      </c>
      <c r="E989">
        <v>0</v>
      </c>
      <c r="F989">
        <v>15</v>
      </c>
      <c r="J989" t="s">
        <v>9</v>
      </c>
      <c r="M989" t="s">
        <v>52</v>
      </c>
      <c r="T989">
        <v>2</v>
      </c>
      <c r="U989">
        <v>6</v>
      </c>
    </row>
    <row r="990" spans="1:21" x14ac:dyDescent="0.2">
      <c r="A990">
        <v>1853</v>
      </c>
      <c r="B990" t="s">
        <v>15</v>
      </c>
      <c r="C990">
        <v>66</v>
      </c>
      <c r="D990" t="s">
        <v>18</v>
      </c>
      <c r="E990">
        <v>0</v>
      </c>
      <c r="F990">
        <v>12</v>
      </c>
      <c r="J990" t="s">
        <v>9</v>
      </c>
      <c r="N990" t="s">
        <v>50</v>
      </c>
      <c r="O990" t="s">
        <v>12</v>
      </c>
      <c r="T990">
        <v>3</v>
      </c>
      <c r="U990">
        <v>4</v>
      </c>
    </row>
    <row r="991" spans="1:21" x14ac:dyDescent="0.2">
      <c r="A991">
        <v>1854</v>
      </c>
      <c r="B991" t="s">
        <v>15</v>
      </c>
      <c r="C991">
        <v>74</v>
      </c>
      <c r="D991" t="s">
        <v>16</v>
      </c>
      <c r="E991">
        <v>0</v>
      </c>
      <c r="F991">
        <v>19</v>
      </c>
      <c r="J991" t="s">
        <v>9</v>
      </c>
      <c r="T991">
        <v>1</v>
      </c>
      <c r="U991">
        <v>2</v>
      </c>
    </row>
    <row r="992" spans="1:21" x14ac:dyDescent="0.2">
      <c r="A992">
        <v>1874</v>
      </c>
      <c r="B992" t="s">
        <v>15</v>
      </c>
      <c r="C992">
        <v>74</v>
      </c>
      <c r="D992" t="s">
        <v>18</v>
      </c>
      <c r="E992">
        <v>0</v>
      </c>
      <c r="F992">
        <v>15</v>
      </c>
      <c r="J992" t="s">
        <v>9</v>
      </c>
      <c r="T992">
        <v>1</v>
      </c>
      <c r="U992">
        <v>3</v>
      </c>
    </row>
    <row r="993" spans="1:21" x14ac:dyDescent="0.2">
      <c r="A993">
        <v>1886</v>
      </c>
      <c r="B993" t="s">
        <v>15</v>
      </c>
      <c r="C993">
        <v>89</v>
      </c>
      <c r="D993" t="s">
        <v>18</v>
      </c>
      <c r="E993">
        <v>0</v>
      </c>
      <c r="F993">
        <v>14</v>
      </c>
      <c r="J993" t="s">
        <v>9</v>
      </c>
      <c r="O993" t="s">
        <v>12</v>
      </c>
      <c r="T993">
        <v>2</v>
      </c>
      <c r="U993">
        <v>4</v>
      </c>
    </row>
    <row r="994" spans="1:21" x14ac:dyDescent="0.2">
      <c r="A994">
        <v>1938</v>
      </c>
      <c r="B994" t="s">
        <v>15</v>
      </c>
      <c r="C994">
        <v>75</v>
      </c>
      <c r="D994" t="s">
        <v>18</v>
      </c>
      <c r="E994">
        <v>0</v>
      </c>
      <c r="F994">
        <v>17</v>
      </c>
      <c r="J994" t="s">
        <v>9</v>
      </c>
      <c r="R994" t="s">
        <v>55</v>
      </c>
      <c r="T994">
        <v>2</v>
      </c>
      <c r="U994">
        <v>3</v>
      </c>
    </row>
    <row r="995" spans="1:21" x14ac:dyDescent="0.2">
      <c r="A995">
        <v>1965</v>
      </c>
      <c r="B995" t="s">
        <v>15</v>
      </c>
      <c r="C995">
        <v>72</v>
      </c>
      <c r="D995" t="s">
        <v>18</v>
      </c>
      <c r="E995">
        <v>0</v>
      </c>
      <c r="F995">
        <v>18</v>
      </c>
      <c r="J995" t="s">
        <v>9</v>
      </c>
      <c r="N995" t="s">
        <v>50</v>
      </c>
      <c r="T995">
        <v>2</v>
      </c>
      <c r="U995">
        <v>5</v>
      </c>
    </row>
    <row r="996" spans="1:21" x14ac:dyDescent="0.2">
      <c r="A996">
        <v>2114</v>
      </c>
      <c r="B996" t="s">
        <v>15</v>
      </c>
      <c r="C996">
        <v>78</v>
      </c>
      <c r="D996" t="s">
        <v>18</v>
      </c>
      <c r="E996">
        <v>1</v>
      </c>
      <c r="F996">
        <v>15</v>
      </c>
      <c r="J996" t="s">
        <v>9</v>
      </c>
      <c r="N996" t="s">
        <v>50</v>
      </c>
      <c r="T996">
        <v>2</v>
      </c>
      <c r="U996">
        <v>3</v>
      </c>
    </row>
    <row r="997" spans="1:21" x14ac:dyDescent="0.2">
      <c r="A997">
        <v>2136</v>
      </c>
      <c r="B997" t="s">
        <v>15</v>
      </c>
      <c r="C997">
        <v>85</v>
      </c>
      <c r="D997" t="s">
        <v>18</v>
      </c>
      <c r="E997">
        <v>0</v>
      </c>
      <c r="F997">
        <v>16</v>
      </c>
      <c r="J997" t="s">
        <v>9</v>
      </c>
      <c r="T997">
        <v>1</v>
      </c>
      <c r="U997">
        <v>2</v>
      </c>
    </row>
    <row r="998" spans="1:21" x14ac:dyDescent="0.2">
      <c r="A998">
        <v>2138</v>
      </c>
      <c r="B998" t="s">
        <v>15</v>
      </c>
      <c r="C998">
        <v>73</v>
      </c>
      <c r="D998" t="s">
        <v>18</v>
      </c>
      <c r="E998">
        <v>1</v>
      </c>
      <c r="J998" t="s">
        <v>9</v>
      </c>
      <c r="T998">
        <v>1</v>
      </c>
      <c r="U998">
        <v>3</v>
      </c>
    </row>
    <row r="999" spans="1:21" x14ac:dyDescent="0.2">
      <c r="A999">
        <v>2175</v>
      </c>
      <c r="B999" t="s">
        <v>15</v>
      </c>
      <c r="C999">
        <v>73</v>
      </c>
      <c r="D999" t="s">
        <v>18</v>
      </c>
      <c r="E999">
        <v>0</v>
      </c>
      <c r="F999">
        <v>16</v>
      </c>
      <c r="J999" t="s">
        <v>9</v>
      </c>
      <c r="T999">
        <v>1</v>
      </c>
      <c r="U999">
        <v>3</v>
      </c>
    </row>
    <row r="1000" spans="1:21" x14ac:dyDescent="0.2">
      <c r="A1000">
        <v>2201</v>
      </c>
      <c r="B1000" t="s">
        <v>15</v>
      </c>
      <c r="C1000">
        <v>75</v>
      </c>
      <c r="D1000" t="s">
        <v>18</v>
      </c>
      <c r="E1000">
        <v>0</v>
      </c>
      <c r="F1000">
        <v>16</v>
      </c>
      <c r="J1000" t="s">
        <v>9</v>
      </c>
      <c r="T1000">
        <v>1</v>
      </c>
      <c r="U1000">
        <v>2</v>
      </c>
    </row>
    <row r="1001" spans="1:21" x14ac:dyDescent="0.2">
      <c r="A1001">
        <v>2327</v>
      </c>
      <c r="B1001" t="s">
        <v>15</v>
      </c>
      <c r="C1001">
        <v>77</v>
      </c>
      <c r="D1001" t="s">
        <v>16</v>
      </c>
      <c r="E1001">
        <v>0</v>
      </c>
      <c r="J1001" t="s">
        <v>9</v>
      </c>
      <c r="R1001" t="s">
        <v>55</v>
      </c>
      <c r="T1001">
        <v>2</v>
      </c>
      <c r="U1001">
        <v>5</v>
      </c>
    </row>
    <row r="1002" spans="1:21" x14ac:dyDescent="0.2">
      <c r="A1002">
        <v>2336</v>
      </c>
      <c r="B1002" t="s">
        <v>15</v>
      </c>
      <c r="C1002">
        <v>72</v>
      </c>
      <c r="D1002" t="s">
        <v>18</v>
      </c>
      <c r="E1002">
        <v>2</v>
      </c>
      <c r="F1002">
        <v>18</v>
      </c>
      <c r="J1002" t="s">
        <v>9</v>
      </c>
      <c r="O1002" t="s">
        <v>12</v>
      </c>
      <c r="T1002">
        <v>2</v>
      </c>
      <c r="U1002">
        <v>3</v>
      </c>
    </row>
    <row r="1003" spans="1:21" x14ac:dyDescent="0.2">
      <c r="A1003">
        <v>2357</v>
      </c>
      <c r="B1003" t="s">
        <v>15</v>
      </c>
      <c r="C1003">
        <v>71</v>
      </c>
      <c r="D1003" t="s">
        <v>16</v>
      </c>
      <c r="E1003">
        <v>0</v>
      </c>
      <c r="F1003">
        <v>15</v>
      </c>
      <c r="J1003" t="s">
        <v>9</v>
      </c>
      <c r="T1003">
        <v>1</v>
      </c>
      <c r="U1003">
        <v>3</v>
      </c>
    </row>
    <row r="1004" spans="1:21" x14ac:dyDescent="0.2">
      <c r="A1004">
        <v>2480</v>
      </c>
      <c r="B1004" t="s">
        <v>15</v>
      </c>
      <c r="C1004">
        <v>70</v>
      </c>
      <c r="D1004" t="s">
        <v>18</v>
      </c>
      <c r="E1004">
        <v>0</v>
      </c>
      <c r="F1004">
        <v>19</v>
      </c>
      <c r="J1004" t="s">
        <v>9</v>
      </c>
      <c r="N1004" t="s">
        <v>50</v>
      </c>
      <c r="T1004">
        <v>2</v>
      </c>
      <c r="U1004">
        <v>2</v>
      </c>
    </row>
    <row r="1005" spans="1:21" x14ac:dyDescent="0.2">
      <c r="A1005">
        <v>2490</v>
      </c>
      <c r="B1005" t="s">
        <v>15</v>
      </c>
      <c r="C1005">
        <v>61</v>
      </c>
      <c r="D1005" t="s">
        <v>18</v>
      </c>
      <c r="E1005">
        <v>0</v>
      </c>
      <c r="F1005">
        <v>19</v>
      </c>
      <c r="J1005" t="s">
        <v>9</v>
      </c>
      <c r="P1005" t="s">
        <v>51</v>
      </c>
      <c r="T1005">
        <v>2</v>
      </c>
      <c r="U1005">
        <v>3</v>
      </c>
    </row>
    <row r="1006" spans="1:21" x14ac:dyDescent="0.2">
      <c r="A1006">
        <v>2570</v>
      </c>
      <c r="B1006" t="s">
        <v>15</v>
      </c>
      <c r="C1006">
        <v>71</v>
      </c>
      <c r="D1006" t="s">
        <v>16</v>
      </c>
      <c r="E1006">
        <v>0</v>
      </c>
      <c r="F1006">
        <v>18</v>
      </c>
      <c r="J1006" t="s">
        <v>9</v>
      </c>
      <c r="N1006" t="s">
        <v>50</v>
      </c>
      <c r="S1006" t="s">
        <v>53</v>
      </c>
      <c r="T1006">
        <v>3</v>
      </c>
      <c r="U1006">
        <v>5</v>
      </c>
    </row>
    <row r="1007" spans="1:21" x14ac:dyDescent="0.2">
      <c r="A1007">
        <v>120</v>
      </c>
      <c r="B1007" t="s">
        <v>15</v>
      </c>
      <c r="C1007">
        <v>91</v>
      </c>
      <c r="D1007" t="s">
        <v>16</v>
      </c>
      <c r="E1007">
        <v>0</v>
      </c>
      <c r="F1007">
        <v>9</v>
      </c>
      <c r="G1007" t="s">
        <v>6</v>
      </c>
      <c r="H1007" t="s">
        <v>7</v>
      </c>
      <c r="I1007" t="s">
        <v>8</v>
      </c>
      <c r="N1007" t="s">
        <v>50</v>
      </c>
      <c r="P1007" t="s">
        <v>51</v>
      </c>
      <c r="T1007">
        <v>5</v>
      </c>
      <c r="U1007">
        <v>9</v>
      </c>
    </row>
    <row r="1008" spans="1:21" x14ac:dyDescent="0.2">
      <c r="A1008">
        <v>163</v>
      </c>
      <c r="B1008" t="s">
        <v>15</v>
      </c>
      <c r="C1008">
        <v>83</v>
      </c>
      <c r="D1008" t="s">
        <v>18</v>
      </c>
      <c r="E1008">
        <v>0</v>
      </c>
      <c r="F1008">
        <v>10</v>
      </c>
      <c r="G1008" t="s">
        <v>6</v>
      </c>
      <c r="H1008" t="s">
        <v>7</v>
      </c>
      <c r="I1008" t="s">
        <v>8</v>
      </c>
      <c r="N1008" t="s">
        <v>50</v>
      </c>
      <c r="O1008" t="s">
        <v>12</v>
      </c>
      <c r="T1008">
        <v>5</v>
      </c>
      <c r="U1008">
        <v>7</v>
      </c>
    </row>
    <row r="1009" spans="1:21" x14ac:dyDescent="0.2">
      <c r="A1009">
        <v>236</v>
      </c>
      <c r="B1009" t="s">
        <v>15</v>
      </c>
      <c r="C1009">
        <v>78</v>
      </c>
      <c r="D1009" t="s">
        <v>18</v>
      </c>
      <c r="E1009">
        <v>0</v>
      </c>
      <c r="G1009" t="s">
        <v>6</v>
      </c>
      <c r="H1009" t="s">
        <v>7</v>
      </c>
      <c r="I1009" t="s">
        <v>8</v>
      </c>
      <c r="P1009" t="s">
        <v>51</v>
      </c>
      <c r="Q1009" t="s">
        <v>54</v>
      </c>
      <c r="T1009">
        <v>5</v>
      </c>
      <c r="U1009">
        <v>9</v>
      </c>
    </row>
    <row r="1010" spans="1:21" x14ac:dyDescent="0.2">
      <c r="A1010">
        <v>334</v>
      </c>
      <c r="B1010" t="s">
        <v>15</v>
      </c>
      <c r="C1010">
        <v>76</v>
      </c>
      <c r="D1010" t="s">
        <v>18</v>
      </c>
      <c r="E1010">
        <v>1</v>
      </c>
      <c r="G1010" t="s">
        <v>6</v>
      </c>
      <c r="H1010" t="s">
        <v>7</v>
      </c>
      <c r="I1010" t="s">
        <v>8</v>
      </c>
      <c r="N1010" t="s">
        <v>50</v>
      </c>
      <c r="T1010">
        <v>4</v>
      </c>
      <c r="U1010">
        <v>6</v>
      </c>
    </row>
    <row r="1011" spans="1:21" x14ac:dyDescent="0.2">
      <c r="A1011">
        <v>341</v>
      </c>
      <c r="B1011" t="s">
        <v>15</v>
      </c>
      <c r="C1011">
        <v>100</v>
      </c>
      <c r="D1011" t="s">
        <v>16</v>
      </c>
      <c r="E1011">
        <v>0</v>
      </c>
      <c r="G1011" t="s">
        <v>6</v>
      </c>
      <c r="H1011" t="s">
        <v>7</v>
      </c>
      <c r="I1011" t="s">
        <v>8</v>
      </c>
      <c r="O1011" t="s">
        <v>12</v>
      </c>
      <c r="P1011" t="s">
        <v>51</v>
      </c>
      <c r="T1011">
        <v>5</v>
      </c>
      <c r="U1011">
        <v>8</v>
      </c>
    </row>
    <row r="1012" spans="1:21" x14ac:dyDescent="0.2">
      <c r="A1012">
        <v>397</v>
      </c>
      <c r="B1012" t="s">
        <v>15</v>
      </c>
      <c r="C1012">
        <v>83</v>
      </c>
      <c r="D1012" t="s">
        <v>16</v>
      </c>
      <c r="E1012">
        <v>0</v>
      </c>
      <c r="G1012" t="s">
        <v>6</v>
      </c>
      <c r="H1012" t="s">
        <v>7</v>
      </c>
      <c r="I1012" t="s">
        <v>8</v>
      </c>
      <c r="M1012" t="s">
        <v>52</v>
      </c>
      <c r="N1012" t="s">
        <v>50</v>
      </c>
      <c r="O1012" t="s">
        <v>12</v>
      </c>
      <c r="T1012">
        <v>6</v>
      </c>
      <c r="U1012">
        <v>10</v>
      </c>
    </row>
    <row r="1013" spans="1:21" x14ac:dyDescent="0.2">
      <c r="A1013">
        <v>421</v>
      </c>
      <c r="B1013" t="s">
        <v>15</v>
      </c>
      <c r="C1013">
        <v>92</v>
      </c>
      <c r="D1013" t="s">
        <v>16</v>
      </c>
      <c r="E1013">
        <v>0</v>
      </c>
      <c r="F1013">
        <v>12</v>
      </c>
      <c r="G1013" t="s">
        <v>6</v>
      </c>
      <c r="H1013" t="s">
        <v>7</v>
      </c>
      <c r="I1013" t="s">
        <v>8</v>
      </c>
      <c r="N1013" t="s">
        <v>50</v>
      </c>
      <c r="O1013" t="s">
        <v>12</v>
      </c>
      <c r="S1013" t="s">
        <v>53</v>
      </c>
      <c r="T1013">
        <v>6</v>
      </c>
      <c r="U1013">
        <v>10</v>
      </c>
    </row>
    <row r="1014" spans="1:21" x14ac:dyDescent="0.2">
      <c r="A1014">
        <v>495</v>
      </c>
      <c r="B1014" t="s">
        <v>15</v>
      </c>
      <c r="C1014">
        <v>83</v>
      </c>
      <c r="D1014" t="s">
        <v>18</v>
      </c>
      <c r="E1014">
        <v>1</v>
      </c>
      <c r="F1014">
        <v>9</v>
      </c>
      <c r="G1014" t="s">
        <v>6</v>
      </c>
      <c r="H1014" t="s">
        <v>7</v>
      </c>
      <c r="I1014" t="s">
        <v>8</v>
      </c>
      <c r="N1014" t="s">
        <v>50</v>
      </c>
      <c r="O1014" t="s">
        <v>12</v>
      </c>
      <c r="R1014" t="s">
        <v>55</v>
      </c>
      <c r="T1014">
        <v>6</v>
      </c>
      <c r="U1014">
        <v>11</v>
      </c>
    </row>
    <row r="1015" spans="1:21" x14ac:dyDescent="0.2">
      <c r="A1015">
        <v>529</v>
      </c>
      <c r="B1015" t="s">
        <v>15</v>
      </c>
      <c r="C1015">
        <v>90</v>
      </c>
      <c r="D1015" t="s">
        <v>18</v>
      </c>
      <c r="E1015">
        <v>0</v>
      </c>
      <c r="F1015">
        <v>12</v>
      </c>
      <c r="G1015" t="s">
        <v>6</v>
      </c>
      <c r="H1015" t="s">
        <v>7</v>
      </c>
      <c r="I1015" t="s">
        <v>8</v>
      </c>
      <c r="O1015" t="s">
        <v>12</v>
      </c>
      <c r="Q1015" t="s">
        <v>54</v>
      </c>
      <c r="T1015">
        <v>5</v>
      </c>
      <c r="U1015">
        <v>7</v>
      </c>
    </row>
    <row r="1016" spans="1:21" x14ac:dyDescent="0.2">
      <c r="A1016">
        <v>532</v>
      </c>
      <c r="B1016" t="s">
        <v>15</v>
      </c>
      <c r="C1016">
        <v>86</v>
      </c>
      <c r="D1016" t="s">
        <v>16</v>
      </c>
      <c r="E1016">
        <v>0</v>
      </c>
      <c r="F1016">
        <v>10</v>
      </c>
      <c r="G1016" t="s">
        <v>6</v>
      </c>
      <c r="H1016" t="s">
        <v>7</v>
      </c>
      <c r="I1016" t="s">
        <v>8</v>
      </c>
      <c r="O1016" t="s">
        <v>12</v>
      </c>
      <c r="T1016">
        <v>4</v>
      </c>
      <c r="U1016">
        <v>6</v>
      </c>
    </row>
    <row r="1017" spans="1:21" x14ac:dyDescent="0.2">
      <c r="A1017">
        <v>544</v>
      </c>
      <c r="B1017" t="s">
        <v>15</v>
      </c>
      <c r="C1017">
        <v>83</v>
      </c>
      <c r="D1017" t="s">
        <v>18</v>
      </c>
      <c r="E1017">
        <v>0</v>
      </c>
      <c r="G1017" t="s">
        <v>6</v>
      </c>
      <c r="H1017" t="s">
        <v>7</v>
      </c>
      <c r="I1017" t="s">
        <v>8</v>
      </c>
      <c r="T1017">
        <v>3</v>
      </c>
      <c r="U1017">
        <v>5</v>
      </c>
    </row>
    <row r="1018" spans="1:21" x14ac:dyDescent="0.2">
      <c r="A1018">
        <v>552</v>
      </c>
      <c r="B1018" t="s">
        <v>15</v>
      </c>
      <c r="C1018">
        <v>94</v>
      </c>
      <c r="D1018" t="s">
        <v>18</v>
      </c>
      <c r="E1018">
        <v>0</v>
      </c>
      <c r="G1018" t="s">
        <v>6</v>
      </c>
      <c r="H1018" t="s">
        <v>7</v>
      </c>
      <c r="I1018" t="s">
        <v>8</v>
      </c>
      <c r="M1018" t="s">
        <v>52</v>
      </c>
      <c r="N1018" t="s">
        <v>50</v>
      </c>
      <c r="O1018" t="s">
        <v>12</v>
      </c>
      <c r="T1018">
        <v>6</v>
      </c>
      <c r="U1018">
        <v>11</v>
      </c>
    </row>
    <row r="1019" spans="1:21" x14ac:dyDescent="0.2">
      <c r="A1019">
        <v>671</v>
      </c>
      <c r="B1019" t="s">
        <v>15</v>
      </c>
      <c r="C1019">
        <v>77</v>
      </c>
      <c r="D1019" t="s">
        <v>18</v>
      </c>
      <c r="E1019">
        <v>0</v>
      </c>
      <c r="F1019">
        <v>16</v>
      </c>
      <c r="G1019" t="s">
        <v>6</v>
      </c>
      <c r="H1019" t="s">
        <v>7</v>
      </c>
      <c r="I1019" t="s">
        <v>8</v>
      </c>
      <c r="O1019" t="s">
        <v>12</v>
      </c>
      <c r="P1019" t="s">
        <v>51</v>
      </c>
      <c r="T1019">
        <v>5</v>
      </c>
      <c r="U1019">
        <v>10</v>
      </c>
    </row>
    <row r="1020" spans="1:21" x14ac:dyDescent="0.2">
      <c r="A1020">
        <v>682</v>
      </c>
      <c r="B1020" t="s">
        <v>15</v>
      </c>
      <c r="C1020">
        <v>78</v>
      </c>
      <c r="D1020" t="s">
        <v>18</v>
      </c>
      <c r="E1020">
        <v>0</v>
      </c>
      <c r="F1020">
        <v>16</v>
      </c>
      <c r="G1020" t="s">
        <v>6</v>
      </c>
      <c r="H1020" t="s">
        <v>7</v>
      </c>
      <c r="I1020" t="s">
        <v>8</v>
      </c>
      <c r="N1020" t="s">
        <v>50</v>
      </c>
      <c r="O1020" t="s">
        <v>12</v>
      </c>
      <c r="T1020">
        <v>5</v>
      </c>
      <c r="U1020">
        <v>7</v>
      </c>
    </row>
    <row r="1021" spans="1:21" x14ac:dyDescent="0.2">
      <c r="A1021">
        <v>788</v>
      </c>
      <c r="B1021" t="s">
        <v>15</v>
      </c>
      <c r="C1021">
        <v>80</v>
      </c>
      <c r="D1021" t="s">
        <v>18</v>
      </c>
      <c r="E1021">
        <v>0</v>
      </c>
      <c r="F1021">
        <v>12</v>
      </c>
      <c r="G1021" t="s">
        <v>6</v>
      </c>
      <c r="H1021" t="s">
        <v>7</v>
      </c>
      <c r="I1021" t="s">
        <v>8</v>
      </c>
      <c r="O1021" t="s">
        <v>12</v>
      </c>
      <c r="T1021">
        <v>4</v>
      </c>
      <c r="U1021">
        <v>6</v>
      </c>
    </row>
    <row r="1022" spans="1:21" x14ac:dyDescent="0.2">
      <c r="A1022">
        <v>884</v>
      </c>
      <c r="B1022" t="s">
        <v>15</v>
      </c>
      <c r="C1022">
        <v>76</v>
      </c>
      <c r="D1022" t="s">
        <v>18</v>
      </c>
      <c r="E1022">
        <v>1</v>
      </c>
      <c r="G1022" t="s">
        <v>6</v>
      </c>
      <c r="H1022" t="s">
        <v>7</v>
      </c>
      <c r="I1022" t="s">
        <v>8</v>
      </c>
      <c r="T1022">
        <v>3</v>
      </c>
      <c r="U1022">
        <v>4</v>
      </c>
    </row>
    <row r="1023" spans="1:21" x14ac:dyDescent="0.2">
      <c r="A1023">
        <v>1147</v>
      </c>
      <c r="B1023" t="s">
        <v>15</v>
      </c>
      <c r="C1023">
        <v>74</v>
      </c>
      <c r="D1023" t="s">
        <v>16</v>
      </c>
      <c r="E1023">
        <v>0</v>
      </c>
      <c r="G1023" t="s">
        <v>6</v>
      </c>
      <c r="H1023" t="s">
        <v>7</v>
      </c>
      <c r="I1023" t="s">
        <v>8</v>
      </c>
      <c r="N1023" t="s">
        <v>50</v>
      </c>
      <c r="O1023" t="s">
        <v>12</v>
      </c>
      <c r="T1023">
        <v>5</v>
      </c>
      <c r="U1023">
        <v>10</v>
      </c>
    </row>
    <row r="1024" spans="1:21" x14ac:dyDescent="0.2">
      <c r="A1024">
        <v>1221</v>
      </c>
      <c r="B1024" t="s">
        <v>15</v>
      </c>
      <c r="C1024">
        <v>88</v>
      </c>
      <c r="D1024" t="s">
        <v>16</v>
      </c>
      <c r="E1024">
        <v>0</v>
      </c>
      <c r="F1024">
        <v>18</v>
      </c>
      <c r="G1024" t="s">
        <v>6</v>
      </c>
      <c r="H1024" t="s">
        <v>7</v>
      </c>
      <c r="I1024" t="s">
        <v>8</v>
      </c>
      <c r="O1024" t="s">
        <v>12</v>
      </c>
      <c r="T1024">
        <v>4</v>
      </c>
      <c r="U1024">
        <v>8</v>
      </c>
    </row>
    <row r="1025" spans="1:21" x14ac:dyDescent="0.2">
      <c r="A1025">
        <v>1905</v>
      </c>
      <c r="B1025" t="s">
        <v>15</v>
      </c>
      <c r="C1025">
        <v>76</v>
      </c>
      <c r="D1025" t="s">
        <v>16</v>
      </c>
      <c r="E1025">
        <v>0</v>
      </c>
      <c r="F1025">
        <v>15</v>
      </c>
      <c r="G1025" t="s">
        <v>6</v>
      </c>
      <c r="H1025" t="s">
        <v>7</v>
      </c>
      <c r="I1025" t="s">
        <v>8</v>
      </c>
      <c r="N1025" t="s">
        <v>50</v>
      </c>
      <c r="R1025" t="s">
        <v>55</v>
      </c>
      <c r="T1025">
        <v>5</v>
      </c>
      <c r="U1025">
        <v>7</v>
      </c>
    </row>
    <row r="1026" spans="1:21" x14ac:dyDescent="0.2">
      <c r="A1026">
        <v>2371</v>
      </c>
      <c r="B1026" t="s">
        <v>15</v>
      </c>
      <c r="C1026">
        <v>72</v>
      </c>
      <c r="D1026" t="s">
        <v>18</v>
      </c>
      <c r="E1026">
        <v>0</v>
      </c>
      <c r="G1026" t="s">
        <v>6</v>
      </c>
      <c r="H1026" t="s">
        <v>7</v>
      </c>
      <c r="I1026" t="s">
        <v>8</v>
      </c>
      <c r="T1026">
        <v>3</v>
      </c>
      <c r="U1026">
        <v>5</v>
      </c>
    </row>
    <row r="1027" spans="1:21" x14ac:dyDescent="0.2">
      <c r="A1027">
        <v>2457</v>
      </c>
      <c r="B1027" t="s">
        <v>15</v>
      </c>
      <c r="C1027">
        <v>75</v>
      </c>
      <c r="D1027" t="s">
        <v>16</v>
      </c>
      <c r="E1027">
        <v>0</v>
      </c>
      <c r="F1027">
        <v>15</v>
      </c>
      <c r="G1027" t="s">
        <v>6</v>
      </c>
      <c r="H1027" t="s">
        <v>7</v>
      </c>
      <c r="I1027" t="s">
        <v>8</v>
      </c>
      <c r="T1027">
        <v>3</v>
      </c>
      <c r="U1027">
        <v>5</v>
      </c>
    </row>
    <row r="1028" spans="1:21" x14ac:dyDescent="0.2">
      <c r="A1028">
        <v>11</v>
      </c>
      <c r="B1028" t="s">
        <v>15</v>
      </c>
      <c r="C1028">
        <v>105</v>
      </c>
      <c r="D1028" t="s">
        <v>16</v>
      </c>
      <c r="E1028">
        <v>0</v>
      </c>
      <c r="F1028">
        <v>12</v>
      </c>
      <c r="H1028" t="s">
        <v>7</v>
      </c>
      <c r="I1028" t="s">
        <v>8</v>
      </c>
      <c r="M1028" t="s">
        <v>52</v>
      </c>
      <c r="O1028" t="s">
        <v>12</v>
      </c>
      <c r="T1028">
        <v>4</v>
      </c>
      <c r="U1028">
        <v>8</v>
      </c>
    </row>
    <row r="1029" spans="1:21" x14ac:dyDescent="0.2">
      <c r="A1029">
        <v>16</v>
      </c>
      <c r="B1029" t="s">
        <v>15</v>
      </c>
      <c r="C1029">
        <v>96</v>
      </c>
      <c r="D1029" t="s">
        <v>18</v>
      </c>
      <c r="E1029">
        <v>1</v>
      </c>
      <c r="H1029" t="s">
        <v>7</v>
      </c>
      <c r="I1029" t="s">
        <v>8</v>
      </c>
      <c r="T1029">
        <v>2</v>
      </c>
      <c r="U1029">
        <v>4</v>
      </c>
    </row>
    <row r="1030" spans="1:21" x14ac:dyDescent="0.2">
      <c r="A1030">
        <v>18</v>
      </c>
      <c r="B1030" t="s">
        <v>15</v>
      </c>
      <c r="C1030">
        <v>79</v>
      </c>
      <c r="D1030" t="s">
        <v>16</v>
      </c>
      <c r="E1030">
        <v>1</v>
      </c>
      <c r="F1030">
        <v>17</v>
      </c>
      <c r="H1030" t="s">
        <v>7</v>
      </c>
      <c r="I1030" t="s">
        <v>8</v>
      </c>
      <c r="O1030" t="s">
        <v>12</v>
      </c>
      <c r="Q1030" t="s">
        <v>54</v>
      </c>
      <c r="T1030">
        <v>4</v>
      </c>
      <c r="U1030">
        <v>7</v>
      </c>
    </row>
    <row r="1031" spans="1:21" x14ac:dyDescent="0.2">
      <c r="A1031">
        <v>21</v>
      </c>
      <c r="B1031" t="s">
        <v>15</v>
      </c>
      <c r="C1031">
        <v>88</v>
      </c>
      <c r="D1031" t="s">
        <v>18</v>
      </c>
      <c r="E1031">
        <v>0</v>
      </c>
      <c r="F1031">
        <v>11</v>
      </c>
      <c r="H1031" t="s">
        <v>7</v>
      </c>
      <c r="I1031" t="s">
        <v>8</v>
      </c>
      <c r="N1031" t="s">
        <v>50</v>
      </c>
      <c r="T1031">
        <v>3</v>
      </c>
      <c r="U1031">
        <v>6</v>
      </c>
    </row>
    <row r="1032" spans="1:21" x14ac:dyDescent="0.2">
      <c r="A1032">
        <v>22</v>
      </c>
      <c r="B1032" t="s">
        <v>15</v>
      </c>
      <c r="C1032">
        <v>96</v>
      </c>
      <c r="D1032" t="s">
        <v>18</v>
      </c>
      <c r="E1032">
        <v>0</v>
      </c>
      <c r="H1032" t="s">
        <v>7</v>
      </c>
      <c r="I1032" t="s">
        <v>8</v>
      </c>
      <c r="O1032" t="s">
        <v>12</v>
      </c>
      <c r="T1032">
        <v>3</v>
      </c>
      <c r="U1032">
        <v>4</v>
      </c>
    </row>
    <row r="1033" spans="1:21" x14ac:dyDescent="0.2">
      <c r="A1033">
        <v>31</v>
      </c>
      <c r="B1033" t="s">
        <v>15</v>
      </c>
      <c r="C1033">
        <v>98</v>
      </c>
      <c r="D1033" t="s">
        <v>18</v>
      </c>
      <c r="E1033">
        <v>0</v>
      </c>
      <c r="F1033">
        <v>15</v>
      </c>
      <c r="H1033" t="s">
        <v>7</v>
      </c>
      <c r="I1033" t="s">
        <v>8</v>
      </c>
      <c r="O1033" t="s">
        <v>12</v>
      </c>
      <c r="Q1033" t="s">
        <v>54</v>
      </c>
      <c r="T1033">
        <v>4</v>
      </c>
      <c r="U1033">
        <v>5</v>
      </c>
    </row>
    <row r="1034" spans="1:21" x14ac:dyDescent="0.2">
      <c r="A1034">
        <v>34</v>
      </c>
      <c r="B1034" t="s">
        <v>15</v>
      </c>
      <c r="C1034">
        <v>80</v>
      </c>
      <c r="D1034" t="s">
        <v>18</v>
      </c>
      <c r="E1034">
        <v>0</v>
      </c>
      <c r="H1034" t="s">
        <v>7</v>
      </c>
      <c r="I1034" t="s">
        <v>8</v>
      </c>
      <c r="T1034">
        <v>2</v>
      </c>
      <c r="U1034">
        <v>3</v>
      </c>
    </row>
    <row r="1035" spans="1:21" x14ac:dyDescent="0.2">
      <c r="A1035">
        <v>43</v>
      </c>
      <c r="B1035" t="s">
        <v>15</v>
      </c>
      <c r="C1035">
        <v>96</v>
      </c>
      <c r="D1035" t="s">
        <v>18</v>
      </c>
      <c r="E1035">
        <v>0</v>
      </c>
      <c r="F1035">
        <v>17</v>
      </c>
      <c r="H1035" t="s">
        <v>7</v>
      </c>
      <c r="I1035" t="s">
        <v>8</v>
      </c>
      <c r="N1035" t="s">
        <v>50</v>
      </c>
      <c r="T1035">
        <v>3</v>
      </c>
      <c r="U1035">
        <v>5</v>
      </c>
    </row>
    <row r="1036" spans="1:21" x14ac:dyDescent="0.2">
      <c r="A1036">
        <v>46</v>
      </c>
      <c r="B1036" t="s">
        <v>15</v>
      </c>
      <c r="C1036">
        <v>94</v>
      </c>
      <c r="D1036" t="s">
        <v>18</v>
      </c>
      <c r="E1036">
        <v>1</v>
      </c>
      <c r="F1036">
        <v>11</v>
      </c>
      <c r="H1036" t="s">
        <v>7</v>
      </c>
      <c r="I1036" t="s">
        <v>8</v>
      </c>
      <c r="N1036" t="s">
        <v>50</v>
      </c>
      <c r="R1036" t="s">
        <v>55</v>
      </c>
      <c r="T1036">
        <v>4</v>
      </c>
      <c r="U1036">
        <v>7</v>
      </c>
    </row>
    <row r="1037" spans="1:21" x14ac:dyDescent="0.2">
      <c r="A1037">
        <v>51</v>
      </c>
      <c r="B1037" t="s">
        <v>15</v>
      </c>
      <c r="C1037">
        <v>93</v>
      </c>
      <c r="D1037" t="s">
        <v>18</v>
      </c>
      <c r="E1037">
        <v>0</v>
      </c>
      <c r="F1037">
        <v>9</v>
      </c>
      <c r="H1037" t="s">
        <v>7</v>
      </c>
      <c r="I1037" t="s">
        <v>8</v>
      </c>
      <c r="T1037">
        <v>2</v>
      </c>
      <c r="U1037">
        <v>3</v>
      </c>
    </row>
    <row r="1038" spans="1:21" x14ac:dyDescent="0.2">
      <c r="A1038">
        <v>52</v>
      </c>
      <c r="B1038" t="s">
        <v>15</v>
      </c>
      <c r="C1038">
        <v>87</v>
      </c>
      <c r="D1038" t="s">
        <v>18</v>
      </c>
      <c r="E1038">
        <v>0</v>
      </c>
      <c r="F1038">
        <v>11</v>
      </c>
      <c r="H1038" t="s">
        <v>7</v>
      </c>
      <c r="I1038" t="s">
        <v>8</v>
      </c>
      <c r="O1038" t="s">
        <v>12</v>
      </c>
      <c r="T1038">
        <v>3</v>
      </c>
      <c r="U1038">
        <v>6</v>
      </c>
    </row>
    <row r="1039" spans="1:21" x14ac:dyDescent="0.2">
      <c r="A1039">
        <v>63</v>
      </c>
      <c r="B1039" t="s">
        <v>15</v>
      </c>
      <c r="C1039">
        <v>94</v>
      </c>
      <c r="D1039" t="s">
        <v>16</v>
      </c>
      <c r="E1039">
        <v>0</v>
      </c>
      <c r="H1039" t="s">
        <v>7</v>
      </c>
      <c r="I1039" t="s">
        <v>8</v>
      </c>
      <c r="T1039">
        <v>2</v>
      </c>
      <c r="U1039">
        <v>5</v>
      </c>
    </row>
    <row r="1040" spans="1:21" x14ac:dyDescent="0.2">
      <c r="A1040">
        <v>74</v>
      </c>
      <c r="B1040" t="s">
        <v>15</v>
      </c>
      <c r="C1040">
        <v>90</v>
      </c>
      <c r="D1040" t="s">
        <v>18</v>
      </c>
      <c r="E1040">
        <v>0</v>
      </c>
      <c r="F1040">
        <v>9</v>
      </c>
      <c r="H1040" t="s">
        <v>7</v>
      </c>
      <c r="I1040" t="s">
        <v>8</v>
      </c>
      <c r="N1040" t="s">
        <v>50</v>
      </c>
      <c r="T1040">
        <v>3</v>
      </c>
      <c r="U1040">
        <v>6</v>
      </c>
    </row>
    <row r="1041" spans="1:21" x14ac:dyDescent="0.2">
      <c r="A1041">
        <v>80</v>
      </c>
      <c r="B1041" t="s">
        <v>15</v>
      </c>
      <c r="C1041">
        <v>87</v>
      </c>
      <c r="D1041" t="s">
        <v>18</v>
      </c>
      <c r="E1041">
        <v>0</v>
      </c>
      <c r="F1041">
        <v>16</v>
      </c>
      <c r="H1041" t="s">
        <v>7</v>
      </c>
      <c r="I1041" t="s">
        <v>8</v>
      </c>
      <c r="N1041" t="s">
        <v>50</v>
      </c>
      <c r="P1041" t="s">
        <v>51</v>
      </c>
      <c r="R1041" t="s">
        <v>55</v>
      </c>
      <c r="T1041">
        <v>5</v>
      </c>
      <c r="U1041">
        <v>7</v>
      </c>
    </row>
    <row r="1042" spans="1:21" x14ac:dyDescent="0.2">
      <c r="A1042">
        <v>83</v>
      </c>
      <c r="B1042" t="s">
        <v>15</v>
      </c>
      <c r="C1042">
        <v>89</v>
      </c>
      <c r="D1042" t="s">
        <v>16</v>
      </c>
      <c r="E1042">
        <v>0</v>
      </c>
      <c r="F1042">
        <v>15</v>
      </c>
      <c r="H1042" t="s">
        <v>7</v>
      </c>
      <c r="I1042" t="s">
        <v>8</v>
      </c>
      <c r="M1042" t="s">
        <v>52</v>
      </c>
      <c r="O1042" t="s">
        <v>12</v>
      </c>
      <c r="T1042">
        <v>4</v>
      </c>
      <c r="U1042">
        <v>5</v>
      </c>
    </row>
    <row r="1043" spans="1:21" x14ac:dyDescent="0.2">
      <c r="A1043">
        <v>97</v>
      </c>
      <c r="B1043" t="s">
        <v>15</v>
      </c>
      <c r="C1043">
        <v>79</v>
      </c>
      <c r="D1043" t="s">
        <v>16</v>
      </c>
      <c r="E1043">
        <v>0</v>
      </c>
      <c r="F1043">
        <v>15</v>
      </c>
      <c r="H1043" t="s">
        <v>7</v>
      </c>
      <c r="I1043" t="s">
        <v>8</v>
      </c>
      <c r="O1043" t="s">
        <v>12</v>
      </c>
      <c r="T1043">
        <v>3</v>
      </c>
      <c r="U1043">
        <v>5</v>
      </c>
    </row>
    <row r="1044" spans="1:21" x14ac:dyDescent="0.2">
      <c r="A1044">
        <v>98</v>
      </c>
      <c r="B1044" t="s">
        <v>15</v>
      </c>
      <c r="C1044">
        <v>81</v>
      </c>
      <c r="D1044" t="s">
        <v>18</v>
      </c>
      <c r="E1044">
        <v>0</v>
      </c>
      <c r="F1044">
        <v>12</v>
      </c>
      <c r="H1044" t="s">
        <v>7</v>
      </c>
      <c r="I1044" t="s">
        <v>8</v>
      </c>
      <c r="N1044" t="s">
        <v>50</v>
      </c>
      <c r="O1044" t="s">
        <v>12</v>
      </c>
      <c r="T1044">
        <v>4</v>
      </c>
      <c r="U1044">
        <v>6</v>
      </c>
    </row>
    <row r="1045" spans="1:21" x14ac:dyDescent="0.2">
      <c r="A1045">
        <v>132</v>
      </c>
      <c r="B1045" t="s">
        <v>15</v>
      </c>
      <c r="C1045">
        <v>81</v>
      </c>
      <c r="D1045" t="s">
        <v>16</v>
      </c>
      <c r="E1045">
        <v>0</v>
      </c>
      <c r="F1045">
        <v>10</v>
      </c>
      <c r="H1045" t="s">
        <v>7</v>
      </c>
      <c r="I1045" t="s">
        <v>8</v>
      </c>
      <c r="N1045" t="s">
        <v>50</v>
      </c>
      <c r="S1045" t="s">
        <v>53</v>
      </c>
      <c r="T1045">
        <v>4</v>
      </c>
      <c r="U1045">
        <v>8</v>
      </c>
    </row>
    <row r="1046" spans="1:21" x14ac:dyDescent="0.2">
      <c r="A1046">
        <v>140</v>
      </c>
      <c r="B1046" t="s">
        <v>15</v>
      </c>
      <c r="C1046">
        <v>82</v>
      </c>
      <c r="D1046" t="s">
        <v>16</v>
      </c>
      <c r="E1046">
        <v>0</v>
      </c>
      <c r="F1046">
        <v>12</v>
      </c>
      <c r="H1046" t="s">
        <v>7</v>
      </c>
      <c r="I1046" t="s">
        <v>8</v>
      </c>
      <c r="N1046" t="s">
        <v>50</v>
      </c>
      <c r="O1046" t="s">
        <v>12</v>
      </c>
      <c r="T1046">
        <v>4</v>
      </c>
      <c r="U1046">
        <v>6</v>
      </c>
    </row>
    <row r="1047" spans="1:21" x14ac:dyDescent="0.2">
      <c r="A1047">
        <v>149</v>
      </c>
      <c r="B1047" t="s">
        <v>15</v>
      </c>
      <c r="C1047">
        <v>87</v>
      </c>
      <c r="D1047" t="s">
        <v>16</v>
      </c>
      <c r="E1047">
        <v>1</v>
      </c>
      <c r="F1047">
        <v>18</v>
      </c>
      <c r="H1047" t="s">
        <v>7</v>
      </c>
      <c r="I1047" t="s">
        <v>8</v>
      </c>
      <c r="N1047" t="s">
        <v>50</v>
      </c>
      <c r="Q1047" t="s">
        <v>54</v>
      </c>
      <c r="S1047" t="s">
        <v>53</v>
      </c>
      <c r="T1047">
        <v>5</v>
      </c>
      <c r="U1047">
        <v>10</v>
      </c>
    </row>
    <row r="1048" spans="1:21" x14ac:dyDescent="0.2">
      <c r="A1048">
        <v>176</v>
      </c>
      <c r="B1048" t="s">
        <v>15</v>
      </c>
      <c r="C1048">
        <v>83</v>
      </c>
      <c r="D1048" t="s">
        <v>16</v>
      </c>
      <c r="E1048">
        <v>0</v>
      </c>
      <c r="F1048">
        <v>11</v>
      </c>
      <c r="H1048" t="s">
        <v>7</v>
      </c>
      <c r="I1048" t="s">
        <v>8</v>
      </c>
      <c r="N1048" t="s">
        <v>50</v>
      </c>
      <c r="O1048" t="s">
        <v>12</v>
      </c>
      <c r="T1048">
        <v>4</v>
      </c>
      <c r="U1048">
        <v>6</v>
      </c>
    </row>
    <row r="1049" spans="1:21" x14ac:dyDescent="0.2">
      <c r="A1049">
        <v>178</v>
      </c>
      <c r="B1049" t="s">
        <v>15</v>
      </c>
      <c r="C1049">
        <v>86</v>
      </c>
      <c r="D1049" t="s">
        <v>18</v>
      </c>
      <c r="E1049">
        <v>0</v>
      </c>
      <c r="F1049">
        <v>10</v>
      </c>
      <c r="H1049" t="s">
        <v>7</v>
      </c>
      <c r="I1049" t="s">
        <v>8</v>
      </c>
      <c r="O1049" t="s">
        <v>12</v>
      </c>
      <c r="Q1049" t="s">
        <v>54</v>
      </c>
      <c r="T1049">
        <v>4</v>
      </c>
      <c r="U1049">
        <v>8</v>
      </c>
    </row>
    <row r="1050" spans="1:21" x14ac:dyDescent="0.2">
      <c r="A1050">
        <v>182</v>
      </c>
      <c r="B1050" t="s">
        <v>15</v>
      </c>
      <c r="C1050">
        <v>78</v>
      </c>
      <c r="D1050" t="s">
        <v>18</v>
      </c>
      <c r="E1050">
        <v>0</v>
      </c>
      <c r="F1050">
        <v>9</v>
      </c>
      <c r="H1050" t="s">
        <v>7</v>
      </c>
      <c r="I1050" t="s">
        <v>8</v>
      </c>
      <c r="O1050" t="s">
        <v>12</v>
      </c>
      <c r="T1050">
        <v>3</v>
      </c>
      <c r="U1050">
        <v>5</v>
      </c>
    </row>
    <row r="1051" spans="1:21" x14ac:dyDescent="0.2">
      <c r="A1051">
        <v>183</v>
      </c>
      <c r="B1051" t="s">
        <v>15</v>
      </c>
      <c r="C1051">
        <v>83</v>
      </c>
      <c r="D1051" t="s">
        <v>18</v>
      </c>
      <c r="E1051">
        <v>0</v>
      </c>
      <c r="F1051">
        <v>16</v>
      </c>
      <c r="H1051" t="s">
        <v>7</v>
      </c>
      <c r="I1051" t="s">
        <v>8</v>
      </c>
      <c r="T1051">
        <v>2</v>
      </c>
      <c r="U1051">
        <v>4</v>
      </c>
    </row>
    <row r="1052" spans="1:21" x14ac:dyDescent="0.2">
      <c r="A1052">
        <v>185</v>
      </c>
      <c r="B1052" t="s">
        <v>15</v>
      </c>
      <c r="C1052">
        <v>88</v>
      </c>
      <c r="D1052" t="s">
        <v>18</v>
      </c>
      <c r="E1052">
        <v>0</v>
      </c>
      <c r="F1052">
        <v>10</v>
      </c>
      <c r="H1052" t="s">
        <v>7</v>
      </c>
      <c r="I1052" t="s">
        <v>8</v>
      </c>
      <c r="N1052" t="s">
        <v>50</v>
      </c>
      <c r="O1052" t="s">
        <v>12</v>
      </c>
      <c r="P1052" t="s">
        <v>51</v>
      </c>
      <c r="R1052" t="s">
        <v>55</v>
      </c>
      <c r="T1052">
        <v>6</v>
      </c>
      <c r="U1052">
        <v>11</v>
      </c>
    </row>
    <row r="1053" spans="1:21" x14ac:dyDescent="0.2">
      <c r="A1053">
        <v>194</v>
      </c>
      <c r="B1053" t="s">
        <v>15</v>
      </c>
      <c r="C1053">
        <v>80</v>
      </c>
      <c r="D1053" t="s">
        <v>16</v>
      </c>
      <c r="E1053">
        <v>1</v>
      </c>
      <c r="F1053">
        <v>13</v>
      </c>
      <c r="H1053" t="s">
        <v>7</v>
      </c>
      <c r="I1053" t="s">
        <v>8</v>
      </c>
      <c r="M1053" t="s">
        <v>52</v>
      </c>
      <c r="N1053" t="s">
        <v>50</v>
      </c>
      <c r="O1053" t="s">
        <v>12</v>
      </c>
      <c r="T1053">
        <v>5</v>
      </c>
      <c r="U1053">
        <v>9</v>
      </c>
    </row>
    <row r="1054" spans="1:21" x14ac:dyDescent="0.2">
      <c r="A1054">
        <v>197</v>
      </c>
      <c r="B1054" t="s">
        <v>15</v>
      </c>
      <c r="C1054">
        <v>93</v>
      </c>
      <c r="D1054" t="s">
        <v>16</v>
      </c>
      <c r="E1054">
        <v>0</v>
      </c>
      <c r="F1054">
        <v>9</v>
      </c>
      <c r="H1054" t="s">
        <v>7</v>
      </c>
      <c r="I1054" t="s">
        <v>8</v>
      </c>
      <c r="O1054" t="s">
        <v>12</v>
      </c>
      <c r="Q1054" t="s">
        <v>54</v>
      </c>
      <c r="T1054">
        <v>4</v>
      </c>
      <c r="U1054">
        <v>5</v>
      </c>
    </row>
    <row r="1055" spans="1:21" x14ac:dyDescent="0.2">
      <c r="A1055">
        <v>214</v>
      </c>
      <c r="B1055" t="s">
        <v>15</v>
      </c>
      <c r="C1055">
        <v>96</v>
      </c>
      <c r="D1055" t="s">
        <v>16</v>
      </c>
      <c r="E1055">
        <v>0</v>
      </c>
      <c r="F1055">
        <v>15</v>
      </c>
      <c r="H1055" t="s">
        <v>7</v>
      </c>
      <c r="I1055" t="s">
        <v>8</v>
      </c>
      <c r="S1055" t="s">
        <v>53</v>
      </c>
      <c r="T1055">
        <v>3</v>
      </c>
      <c r="U1055">
        <v>7</v>
      </c>
    </row>
    <row r="1056" spans="1:21" x14ac:dyDescent="0.2">
      <c r="A1056">
        <v>223</v>
      </c>
      <c r="B1056" t="s">
        <v>15</v>
      </c>
      <c r="C1056">
        <v>102</v>
      </c>
      <c r="D1056" t="s">
        <v>18</v>
      </c>
      <c r="E1056">
        <v>0</v>
      </c>
      <c r="H1056" t="s">
        <v>7</v>
      </c>
      <c r="I1056" t="s">
        <v>8</v>
      </c>
      <c r="T1056">
        <v>2</v>
      </c>
      <c r="U1056">
        <v>3</v>
      </c>
    </row>
    <row r="1057" spans="1:21" x14ac:dyDescent="0.2">
      <c r="A1057">
        <v>229</v>
      </c>
      <c r="B1057" t="s">
        <v>15</v>
      </c>
      <c r="C1057">
        <v>76</v>
      </c>
      <c r="D1057" t="s">
        <v>18</v>
      </c>
      <c r="E1057">
        <v>1</v>
      </c>
      <c r="F1057">
        <v>12</v>
      </c>
      <c r="H1057" t="s">
        <v>7</v>
      </c>
      <c r="I1057" t="s">
        <v>8</v>
      </c>
      <c r="T1057">
        <v>2</v>
      </c>
      <c r="U1057">
        <v>4</v>
      </c>
    </row>
    <row r="1058" spans="1:21" x14ac:dyDescent="0.2">
      <c r="A1058">
        <v>241</v>
      </c>
      <c r="B1058" t="s">
        <v>15</v>
      </c>
      <c r="C1058">
        <v>76</v>
      </c>
      <c r="D1058" t="s">
        <v>18</v>
      </c>
      <c r="E1058">
        <v>0</v>
      </c>
      <c r="F1058">
        <v>15</v>
      </c>
      <c r="H1058" t="s">
        <v>7</v>
      </c>
      <c r="I1058" t="s">
        <v>8</v>
      </c>
      <c r="N1058" t="s">
        <v>50</v>
      </c>
      <c r="T1058">
        <v>3</v>
      </c>
      <c r="U1058">
        <v>5</v>
      </c>
    </row>
    <row r="1059" spans="1:21" x14ac:dyDescent="0.2">
      <c r="A1059">
        <v>256</v>
      </c>
      <c r="B1059" t="s">
        <v>15</v>
      </c>
      <c r="C1059">
        <v>96</v>
      </c>
      <c r="D1059" t="s">
        <v>18</v>
      </c>
      <c r="E1059">
        <v>0</v>
      </c>
      <c r="H1059" t="s">
        <v>7</v>
      </c>
      <c r="I1059" t="s">
        <v>8</v>
      </c>
      <c r="O1059" t="s">
        <v>12</v>
      </c>
      <c r="T1059">
        <v>3</v>
      </c>
      <c r="U1059">
        <v>5</v>
      </c>
    </row>
    <row r="1060" spans="1:21" x14ac:dyDescent="0.2">
      <c r="A1060">
        <v>266</v>
      </c>
      <c r="B1060" t="s">
        <v>15</v>
      </c>
      <c r="C1060">
        <v>85</v>
      </c>
      <c r="D1060" t="s">
        <v>18</v>
      </c>
      <c r="E1060">
        <v>0</v>
      </c>
      <c r="F1060">
        <v>9</v>
      </c>
      <c r="H1060" t="s">
        <v>7</v>
      </c>
      <c r="I1060" t="s">
        <v>8</v>
      </c>
      <c r="M1060" t="s">
        <v>52</v>
      </c>
      <c r="N1060" t="s">
        <v>50</v>
      </c>
      <c r="T1060">
        <v>4</v>
      </c>
      <c r="U1060">
        <v>7</v>
      </c>
    </row>
    <row r="1061" spans="1:21" x14ac:dyDescent="0.2">
      <c r="A1061">
        <v>274</v>
      </c>
      <c r="B1061" t="s">
        <v>15</v>
      </c>
      <c r="C1061">
        <v>85</v>
      </c>
      <c r="D1061" t="s">
        <v>18</v>
      </c>
      <c r="E1061">
        <v>0</v>
      </c>
      <c r="H1061" t="s">
        <v>7</v>
      </c>
      <c r="I1061" t="s">
        <v>8</v>
      </c>
      <c r="O1061" t="s">
        <v>12</v>
      </c>
      <c r="T1061">
        <v>3</v>
      </c>
      <c r="U1061">
        <v>4</v>
      </c>
    </row>
    <row r="1062" spans="1:21" x14ac:dyDescent="0.2">
      <c r="A1062">
        <v>308</v>
      </c>
      <c r="B1062" t="s">
        <v>15</v>
      </c>
      <c r="C1062">
        <v>93</v>
      </c>
      <c r="D1062" t="s">
        <v>18</v>
      </c>
      <c r="E1062">
        <v>0</v>
      </c>
      <c r="F1062">
        <v>12</v>
      </c>
      <c r="H1062" t="s">
        <v>7</v>
      </c>
      <c r="I1062" t="s">
        <v>8</v>
      </c>
      <c r="O1062" t="s">
        <v>12</v>
      </c>
      <c r="P1062" t="s">
        <v>51</v>
      </c>
      <c r="T1062">
        <v>4</v>
      </c>
      <c r="U1062">
        <v>5</v>
      </c>
    </row>
    <row r="1063" spans="1:21" x14ac:dyDescent="0.2">
      <c r="A1063">
        <v>318</v>
      </c>
      <c r="B1063" t="s">
        <v>15</v>
      </c>
      <c r="C1063">
        <v>86</v>
      </c>
      <c r="D1063" t="s">
        <v>16</v>
      </c>
      <c r="E1063">
        <v>1</v>
      </c>
      <c r="F1063">
        <v>19</v>
      </c>
      <c r="H1063" t="s">
        <v>7</v>
      </c>
      <c r="I1063" t="s">
        <v>8</v>
      </c>
      <c r="O1063" t="s">
        <v>12</v>
      </c>
      <c r="T1063">
        <v>3</v>
      </c>
      <c r="U1063">
        <v>7</v>
      </c>
    </row>
    <row r="1064" spans="1:21" x14ac:dyDescent="0.2">
      <c r="A1064">
        <v>337</v>
      </c>
      <c r="B1064" t="s">
        <v>15</v>
      </c>
      <c r="C1064">
        <v>83</v>
      </c>
      <c r="D1064" t="s">
        <v>16</v>
      </c>
      <c r="E1064">
        <v>0</v>
      </c>
      <c r="F1064">
        <v>16</v>
      </c>
      <c r="H1064" t="s">
        <v>7</v>
      </c>
      <c r="I1064" t="s">
        <v>8</v>
      </c>
      <c r="O1064" t="s">
        <v>12</v>
      </c>
      <c r="T1064">
        <v>3</v>
      </c>
      <c r="U1064">
        <v>5</v>
      </c>
    </row>
    <row r="1065" spans="1:21" x14ac:dyDescent="0.2">
      <c r="A1065">
        <v>350</v>
      </c>
      <c r="B1065" t="s">
        <v>15</v>
      </c>
      <c r="C1065">
        <v>84</v>
      </c>
      <c r="D1065" t="s">
        <v>16</v>
      </c>
      <c r="E1065">
        <v>0</v>
      </c>
      <c r="F1065">
        <v>9</v>
      </c>
      <c r="H1065" t="s">
        <v>7</v>
      </c>
      <c r="I1065" t="s">
        <v>8</v>
      </c>
      <c r="O1065" t="s">
        <v>12</v>
      </c>
      <c r="T1065">
        <v>3</v>
      </c>
      <c r="U1065">
        <v>5</v>
      </c>
    </row>
    <row r="1066" spans="1:21" x14ac:dyDescent="0.2">
      <c r="A1066">
        <v>352</v>
      </c>
      <c r="B1066" t="s">
        <v>15</v>
      </c>
      <c r="C1066">
        <v>82</v>
      </c>
      <c r="D1066" t="s">
        <v>16</v>
      </c>
      <c r="E1066">
        <v>1</v>
      </c>
      <c r="F1066">
        <v>15</v>
      </c>
      <c r="H1066" t="s">
        <v>7</v>
      </c>
      <c r="I1066" t="s">
        <v>8</v>
      </c>
      <c r="N1066" t="s">
        <v>50</v>
      </c>
      <c r="O1066" t="s">
        <v>12</v>
      </c>
      <c r="T1066">
        <v>4</v>
      </c>
      <c r="U1066">
        <v>6</v>
      </c>
    </row>
    <row r="1067" spans="1:21" x14ac:dyDescent="0.2">
      <c r="A1067">
        <v>355</v>
      </c>
      <c r="B1067" t="s">
        <v>15</v>
      </c>
      <c r="C1067">
        <v>89</v>
      </c>
      <c r="D1067" t="s">
        <v>16</v>
      </c>
      <c r="E1067">
        <v>0</v>
      </c>
      <c r="F1067">
        <v>16</v>
      </c>
      <c r="H1067" t="s">
        <v>7</v>
      </c>
      <c r="I1067" t="s">
        <v>8</v>
      </c>
      <c r="T1067">
        <v>2</v>
      </c>
      <c r="U1067">
        <v>4</v>
      </c>
    </row>
    <row r="1068" spans="1:21" x14ac:dyDescent="0.2">
      <c r="A1068">
        <v>381</v>
      </c>
      <c r="B1068" t="s">
        <v>15</v>
      </c>
      <c r="C1068">
        <v>93</v>
      </c>
      <c r="D1068" t="s">
        <v>18</v>
      </c>
      <c r="E1068">
        <v>0</v>
      </c>
      <c r="H1068" t="s">
        <v>7</v>
      </c>
      <c r="I1068" t="s">
        <v>8</v>
      </c>
      <c r="M1068" t="s">
        <v>52</v>
      </c>
      <c r="O1068" t="s">
        <v>12</v>
      </c>
      <c r="P1068" t="s">
        <v>51</v>
      </c>
      <c r="S1068" t="s">
        <v>53</v>
      </c>
      <c r="T1068">
        <v>6</v>
      </c>
      <c r="U1068">
        <v>9</v>
      </c>
    </row>
    <row r="1069" spans="1:21" x14ac:dyDescent="0.2">
      <c r="A1069">
        <v>387</v>
      </c>
      <c r="B1069" t="s">
        <v>15</v>
      </c>
      <c r="C1069">
        <v>79</v>
      </c>
      <c r="D1069" t="s">
        <v>18</v>
      </c>
      <c r="E1069">
        <v>0</v>
      </c>
      <c r="H1069" t="s">
        <v>7</v>
      </c>
      <c r="I1069" t="s">
        <v>8</v>
      </c>
      <c r="T1069">
        <v>2</v>
      </c>
      <c r="U1069">
        <v>3</v>
      </c>
    </row>
    <row r="1070" spans="1:21" x14ac:dyDescent="0.2">
      <c r="A1070">
        <v>419</v>
      </c>
      <c r="B1070" t="s">
        <v>15</v>
      </c>
      <c r="C1070">
        <v>104</v>
      </c>
      <c r="D1070" t="s">
        <v>18</v>
      </c>
      <c r="E1070">
        <v>0</v>
      </c>
      <c r="H1070" t="s">
        <v>7</v>
      </c>
      <c r="I1070" t="s">
        <v>8</v>
      </c>
      <c r="O1070" t="s">
        <v>12</v>
      </c>
      <c r="T1070">
        <v>3</v>
      </c>
      <c r="U1070">
        <v>5</v>
      </c>
    </row>
    <row r="1071" spans="1:21" x14ac:dyDescent="0.2">
      <c r="A1071">
        <v>451</v>
      </c>
      <c r="B1071" t="s">
        <v>15</v>
      </c>
      <c r="C1071">
        <v>82</v>
      </c>
      <c r="D1071" t="s">
        <v>16</v>
      </c>
      <c r="E1071">
        <v>0</v>
      </c>
      <c r="H1071" t="s">
        <v>7</v>
      </c>
      <c r="I1071" t="s">
        <v>8</v>
      </c>
      <c r="N1071" t="s">
        <v>50</v>
      </c>
      <c r="O1071" t="s">
        <v>12</v>
      </c>
      <c r="R1071" t="s">
        <v>55</v>
      </c>
      <c r="S1071" t="s">
        <v>53</v>
      </c>
      <c r="T1071">
        <v>6</v>
      </c>
      <c r="U1071">
        <v>8</v>
      </c>
    </row>
    <row r="1072" spans="1:21" x14ac:dyDescent="0.2">
      <c r="A1072">
        <v>500</v>
      </c>
      <c r="B1072" t="s">
        <v>15</v>
      </c>
      <c r="C1072">
        <v>76</v>
      </c>
      <c r="D1072" t="s">
        <v>16</v>
      </c>
      <c r="E1072">
        <v>0</v>
      </c>
      <c r="F1072">
        <v>15</v>
      </c>
      <c r="H1072" t="s">
        <v>7</v>
      </c>
      <c r="I1072" t="s">
        <v>8</v>
      </c>
      <c r="R1072" t="s">
        <v>55</v>
      </c>
      <c r="T1072">
        <v>3</v>
      </c>
      <c r="U1072">
        <v>5</v>
      </c>
    </row>
    <row r="1073" spans="1:21" x14ac:dyDescent="0.2">
      <c r="A1073">
        <v>503</v>
      </c>
      <c r="B1073" t="s">
        <v>15</v>
      </c>
      <c r="C1073">
        <v>83</v>
      </c>
      <c r="D1073" t="s">
        <v>18</v>
      </c>
      <c r="E1073">
        <v>1</v>
      </c>
      <c r="H1073" t="s">
        <v>7</v>
      </c>
      <c r="I1073" t="s">
        <v>8</v>
      </c>
      <c r="O1073" t="s">
        <v>12</v>
      </c>
      <c r="R1073" t="s">
        <v>55</v>
      </c>
      <c r="T1073">
        <v>4</v>
      </c>
      <c r="U1073">
        <v>5</v>
      </c>
    </row>
    <row r="1074" spans="1:21" x14ac:dyDescent="0.2">
      <c r="A1074">
        <v>505</v>
      </c>
      <c r="B1074" t="s">
        <v>15</v>
      </c>
      <c r="C1074">
        <v>95</v>
      </c>
      <c r="D1074" t="s">
        <v>16</v>
      </c>
      <c r="E1074">
        <v>1</v>
      </c>
      <c r="H1074" t="s">
        <v>7</v>
      </c>
      <c r="I1074" t="s">
        <v>8</v>
      </c>
      <c r="T1074">
        <v>2</v>
      </c>
      <c r="U1074">
        <v>5</v>
      </c>
    </row>
    <row r="1075" spans="1:21" x14ac:dyDescent="0.2">
      <c r="A1075">
        <v>518</v>
      </c>
      <c r="B1075" t="s">
        <v>15</v>
      </c>
      <c r="C1075">
        <v>82</v>
      </c>
      <c r="D1075" t="s">
        <v>16</v>
      </c>
      <c r="E1075">
        <v>1</v>
      </c>
      <c r="F1075">
        <v>10</v>
      </c>
      <c r="H1075" t="s">
        <v>7</v>
      </c>
      <c r="I1075" t="s">
        <v>8</v>
      </c>
      <c r="N1075" t="s">
        <v>50</v>
      </c>
      <c r="O1075" t="s">
        <v>12</v>
      </c>
      <c r="T1075">
        <v>4</v>
      </c>
      <c r="U1075">
        <v>5</v>
      </c>
    </row>
    <row r="1076" spans="1:21" x14ac:dyDescent="0.2">
      <c r="A1076">
        <v>523</v>
      </c>
      <c r="B1076" t="s">
        <v>15</v>
      </c>
      <c r="C1076">
        <v>77</v>
      </c>
      <c r="D1076" t="s">
        <v>18</v>
      </c>
      <c r="E1076">
        <v>0</v>
      </c>
      <c r="H1076" t="s">
        <v>7</v>
      </c>
      <c r="I1076" t="s">
        <v>8</v>
      </c>
      <c r="N1076" t="s">
        <v>50</v>
      </c>
      <c r="T1076">
        <v>3</v>
      </c>
      <c r="U1076">
        <v>6</v>
      </c>
    </row>
    <row r="1077" spans="1:21" x14ac:dyDescent="0.2">
      <c r="A1077">
        <v>533</v>
      </c>
      <c r="B1077" t="s">
        <v>15</v>
      </c>
      <c r="C1077">
        <v>86</v>
      </c>
      <c r="D1077" t="s">
        <v>16</v>
      </c>
      <c r="E1077">
        <v>0</v>
      </c>
      <c r="F1077">
        <v>12</v>
      </c>
      <c r="H1077" t="s">
        <v>7</v>
      </c>
      <c r="I1077" t="s">
        <v>8</v>
      </c>
      <c r="M1077" t="s">
        <v>52</v>
      </c>
      <c r="N1077" t="s">
        <v>50</v>
      </c>
      <c r="Q1077" t="s">
        <v>54</v>
      </c>
      <c r="T1077">
        <v>5</v>
      </c>
      <c r="U1077">
        <v>8</v>
      </c>
    </row>
    <row r="1078" spans="1:21" x14ac:dyDescent="0.2">
      <c r="A1078">
        <v>537</v>
      </c>
      <c r="B1078" t="s">
        <v>15</v>
      </c>
      <c r="C1078">
        <v>81</v>
      </c>
      <c r="D1078" t="s">
        <v>18</v>
      </c>
      <c r="E1078">
        <v>0</v>
      </c>
      <c r="F1078">
        <v>16</v>
      </c>
      <c r="H1078" t="s">
        <v>7</v>
      </c>
      <c r="I1078" t="s">
        <v>8</v>
      </c>
      <c r="T1078">
        <v>2</v>
      </c>
      <c r="U1078">
        <v>5</v>
      </c>
    </row>
    <row r="1079" spans="1:21" x14ac:dyDescent="0.2">
      <c r="A1079">
        <v>551</v>
      </c>
      <c r="B1079" t="s">
        <v>15</v>
      </c>
      <c r="C1079">
        <v>86</v>
      </c>
      <c r="D1079" t="s">
        <v>16</v>
      </c>
      <c r="E1079">
        <v>0</v>
      </c>
      <c r="H1079" t="s">
        <v>7</v>
      </c>
      <c r="I1079" t="s">
        <v>8</v>
      </c>
      <c r="P1079" t="s">
        <v>51</v>
      </c>
      <c r="T1079">
        <v>3</v>
      </c>
      <c r="U1079">
        <v>7</v>
      </c>
    </row>
    <row r="1080" spans="1:21" x14ac:dyDescent="0.2">
      <c r="A1080">
        <v>555</v>
      </c>
      <c r="B1080" t="s">
        <v>15</v>
      </c>
      <c r="C1080">
        <v>81</v>
      </c>
      <c r="D1080" t="s">
        <v>18</v>
      </c>
      <c r="E1080">
        <v>0</v>
      </c>
      <c r="F1080">
        <v>12</v>
      </c>
      <c r="H1080" t="s">
        <v>7</v>
      </c>
      <c r="I1080" t="s">
        <v>8</v>
      </c>
      <c r="N1080" t="s">
        <v>50</v>
      </c>
      <c r="P1080" t="s">
        <v>51</v>
      </c>
      <c r="R1080" t="s">
        <v>55</v>
      </c>
      <c r="T1080">
        <v>5</v>
      </c>
      <c r="U1080">
        <v>10</v>
      </c>
    </row>
    <row r="1081" spans="1:21" x14ac:dyDescent="0.2">
      <c r="A1081">
        <v>569</v>
      </c>
      <c r="B1081" t="s">
        <v>15</v>
      </c>
      <c r="C1081">
        <v>85</v>
      </c>
      <c r="D1081" t="s">
        <v>18</v>
      </c>
      <c r="E1081">
        <v>0</v>
      </c>
      <c r="F1081">
        <v>12</v>
      </c>
      <c r="H1081" t="s">
        <v>7</v>
      </c>
      <c r="I1081" t="s">
        <v>8</v>
      </c>
      <c r="N1081" t="s">
        <v>50</v>
      </c>
      <c r="O1081" t="s">
        <v>12</v>
      </c>
      <c r="P1081" t="s">
        <v>51</v>
      </c>
      <c r="S1081" t="s">
        <v>53</v>
      </c>
      <c r="T1081">
        <v>6</v>
      </c>
      <c r="U1081">
        <v>10</v>
      </c>
    </row>
    <row r="1082" spans="1:21" x14ac:dyDescent="0.2">
      <c r="A1082">
        <v>574</v>
      </c>
      <c r="B1082" t="s">
        <v>15</v>
      </c>
      <c r="C1082">
        <v>79</v>
      </c>
      <c r="D1082" t="s">
        <v>18</v>
      </c>
      <c r="E1082">
        <v>0</v>
      </c>
      <c r="F1082">
        <v>10</v>
      </c>
      <c r="H1082" t="s">
        <v>7</v>
      </c>
      <c r="I1082" t="s">
        <v>8</v>
      </c>
      <c r="N1082" t="s">
        <v>50</v>
      </c>
      <c r="P1082" t="s">
        <v>51</v>
      </c>
      <c r="T1082">
        <v>4</v>
      </c>
      <c r="U1082">
        <v>5</v>
      </c>
    </row>
    <row r="1083" spans="1:21" x14ac:dyDescent="0.2">
      <c r="A1083">
        <v>580</v>
      </c>
      <c r="B1083" t="s">
        <v>15</v>
      </c>
      <c r="C1083">
        <v>80</v>
      </c>
      <c r="D1083" t="s">
        <v>18</v>
      </c>
      <c r="E1083">
        <v>0</v>
      </c>
      <c r="H1083" t="s">
        <v>7</v>
      </c>
      <c r="I1083" t="s">
        <v>8</v>
      </c>
      <c r="T1083">
        <v>2</v>
      </c>
      <c r="U1083">
        <v>7</v>
      </c>
    </row>
    <row r="1084" spans="1:21" x14ac:dyDescent="0.2">
      <c r="A1084">
        <v>584</v>
      </c>
      <c r="B1084" t="s">
        <v>15</v>
      </c>
      <c r="C1084">
        <v>93</v>
      </c>
      <c r="D1084" t="s">
        <v>18</v>
      </c>
      <c r="E1084">
        <v>0</v>
      </c>
      <c r="H1084" t="s">
        <v>7</v>
      </c>
      <c r="I1084" t="s">
        <v>8</v>
      </c>
      <c r="O1084" t="s">
        <v>12</v>
      </c>
      <c r="T1084">
        <v>3</v>
      </c>
      <c r="U1084">
        <v>6</v>
      </c>
    </row>
    <row r="1085" spans="1:21" x14ac:dyDescent="0.2">
      <c r="A1085">
        <v>598</v>
      </c>
      <c r="B1085" t="s">
        <v>15</v>
      </c>
      <c r="C1085">
        <v>91</v>
      </c>
      <c r="D1085" t="s">
        <v>16</v>
      </c>
      <c r="E1085">
        <v>0</v>
      </c>
      <c r="H1085" t="s">
        <v>7</v>
      </c>
      <c r="I1085" t="s">
        <v>8</v>
      </c>
      <c r="O1085" t="s">
        <v>12</v>
      </c>
      <c r="T1085">
        <v>3</v>
      </c>
      <c r="U1085">
        <v>5</v>
      </c>
    </row>
    <row r="1086" spans="1:21" x14ac:dyDescent="0.2">
      <c r="A1086">
        <v>599</v>
      </c>
      <c r="B1086" t="s">
        <v>15</v>
      </c>
      <c r="C1086">
        <v>80</v>
      </c>
      <c r="D1086" t="s">
        <v>18</v>
      </c>
      <c r="E1086">
        <v>0</v>
      </c>
      <c r="H1086" t="s">
        <v>7</v>
      </c>
      <c r="I1086" t="s">
        <v>8</v>
      </c>
      <c r="R1086" t="s">
        <v>55</v>
      </c>
      <c r="T1086">
        <v>3</v>
      </c>
      <c r="U1086">
        <v>6</v>
      </c>
    </row>
    <row r="1087" spans="1:21" x14ac:dyDescent="0.2">
      <c r="A1087">
        <v>602</v>
      </c>
      <c r="B1087" t="s">
        <v>15</v>
      </c>
      <c r="C1087">
        <v>82</v>
      </c>
      <c r="D1087" t="s">
        <v>16</v>
      </c>
      <c r="E1087">
        <v>0</v>
      </c>
      <c r="H1087" t="s">
        <v>7</v>
      </c>
      <c r="I1087" t="s">
        <v>8</v>
      </c>
      <c r="O1087" t="s">
        <v>12</v>
      </c>
      <c r="T1087">
        <v>3</v>
      </c>
      <c r="U1087">
        <v>4</v>
      </c>
    </row>
    <row r="1088" spans="1:21" x14ac:dyDescent="0.2">
      <c r="A1088">
        <v>617</v>
      </c>
      <c r="B1088" t="s">
        <v>15</v>
      </c>
      <c r="C1088">
        <v>95</v>
      </c>
      <c r="D1088" t="s">
        <v>16</v>
      </c>
      <c r="E1088">
        <v>1</v>
      </c>
      <c r="F1088">
        <v>15</v>
      </c>
      <c r="H1088" t="s">
        <v>7</v>
      </c>
      <c r="I1088" t="s">
        <v>8</v>
      </c>
      <c r="T1088">
        <v>2</v>
      </c>
      <c r="U1088">
        <v>5</v>
      </c>
    </row>
    <row r="1089" spans="1:21" x14ac:dyDescent="0.2">
      <c r="A1089">
        <v>632</v>
      </c>
      <c r="B1089" t="s">
        <v>15</v>
      </c>
      <c r="C1089">
        <v>80</v>
      </c>
      <c r="D1089" t="s">
        <v>16</v>
      </c>
      <c r="E1089">
        <v>0</v>
      </c>
      <c r="F1089">
        <v>12</v>
      </c>
      <c r="H1089" t="s">
        <v>7</v>
      </c>
      <c r="I1089" t="s">
        <v>8</v>
      </c>
      <c r="N1089" t="s">
        <v>50</v>
      </c>
      <c r="O1089" t="s">
        <v>12</v>
      </c>
      <c r="T1089">
        <v>4</v>
      </c>
      <c r="U1089">
        <v>6</v>
      </c>
    </row>
    <row r="1090" spans="1:21" x14ac:dyDescent="0.2">
      <c r="A1090">
        <v>643</v>
      </c>
      <c r="B1090" t="s">
        <v>15</v>
      </c>
      <c r="C1090">
        <v>85</v>
      </c>
      <c r="D1090" t="s">
        <v>18</v>
      </c>
      <c r="E1090">
        <v>0</v>
      </c>
      <c r="F1090">
        <v>16</v>
      </c>
      <c r="H1090" t="s">
        <v>7</v>
      </c>
      <c r="I1090" t="s">
        <v>8</v>
      </c>
      <c r="O1090" t="s">
        <v>12</v>
      </c>
      <c r="Q1090" t="s">
        <v>54</v>
      </c>
      <c r="R1090" t="s">
        <v>55</v>
      </c>
      <c r="T1090">
        <v>5</v>
      </c>
      <c r="U1090">
        <v>9</v>
      </c>
    </row>
    <row r="1091" spans="1:21" x14ac:dyDescent="0.2">
      <c r="A1091">
        <v>644</v>
      </c>
      <c r="B1091" t="s">
        <v>15</v>
      </c>
      <c r="C1091">
        <v>76</v>
      </c>
      <c r="D1091" t="s">
        <v>18</v>
      </c>
      <c r="E1091">
        <v>0</v>
      </c>
      <c r="F1091">
        <v>10</v>
      </c>
      <c r="H1091" t="s">
        <v>7</v>
      </c>
      <c r="I1091" t="s">
        <v>8</v>
      </c>
      <c r="N1091" t="s">
        <v>50</v>
      </c>
      <c r="P1091" t="s">
        <v>51</v>
      </c>
      <c r="T1091">
        <v>4</v>
      </c>
      <c r="U1091">
        <v>5</v>
      </c>
    </row>
    <row r="1092" spans="1:21" x14ac:dyDescent="0.2">
      <c r="A1092">
        <v>645</v>
      </c>
      <c r="B1092" t="s">
        <v>15</v>
      </c>
      <c r="C1092">
        <v>82</v>
      </c>
      <c r="D1092" t="s">
        <v>16</v>
      </c>
      <c r="E1092">
        <v>0</v>
      </c>
      <c r="F1092">
        <v>15</v>
      </c>
      <c r="H1092" t="s">
        <v>7</v>
      </c>
      <c r="I1092" t="s">
        <v>8</v>
      </c>
      <c r="N1092" t="s">
        <v>50</v>
      </c>
      <c r="T1092">
        <v>3</v>
      </c>
      <c r="U1092">
        <v>6</v>
      </c>
    </row>
    <row r="1093" spans="1:21" x14ac:dyDescent="0.2">
      <c r="A1093">
        <v>669</v>
      </c>
      <c r="B1093" t="s">
        <v>15</v>
      </c>
      <c r="C1093">
        <v>88</v>
      </c>
      <c r="D1093" t="s">
        <v>16</v>
      </c>
      <c r="E1093">
        <v>0</v>
      </c>
      <c r="F1093">
        <v>19</v>
      </c>
      <c r="H1093" t="s">
        <v>7</v>
      </c>
      <c r="I1093" t="s">
        <v>8</v>
      </c>
      <c r="T1093">
        <v>2</v>
      </c>
      <c r="U1093">
        <v>4</v>
      </c>
    </row>
    <row r="1094" spans="1:21" x14ac:dyDescent="0.2">
      <c r="A1094">
        <v>670</v>
      </c>
      <c r="B1094" t="s">
        <v>15</v>
      </c>
      <c r="C1094">
        <v>82</v>
      </c>
      <c r="D1094" t="s">
        <v>16</v>
      </c>
      <c r="E1094">
        <v>0</v>
      </c>
      <c r="F1094">
        <v>15</v>
      </c>
      <c r="H1094" t="s">
        <v>7</v>
      </c>
      <c r="I1094" t="s">
        <v>8</v>
      </c>
      <c r="T1094">
        <v>2</v>
      </c>
      <c r="U1094">
        <v>5</v>
      </c>
    </row>
    <row r="1095" spans="1:21" x14ac:dyDescent="0.2">
      <c r="A1095">
        <v>685</v>
      </c>
      <c r="B1095" t="s">
        <v>15</v>
      </c>
      <c r="C1095">
        <v>79</v>
      </c>
      <c r="D1095" t="s">
        <v>16</v>
      </c>
      <c r="E1095">
        <v>2</v>
      </c>
      <c r="F1095">
        <v>9</v>
      </c>
      <c r="H1095" t="s">
        <v>7</v>
      </c>
      <c r="I1095" t="s">
        <v>8</v>
      </c>
      <c r="T1095">
        <v>2</v>
      </c>
      <c r="U1095">
        <v>5</v>
      </c>
    </row>
    <row r="1096" spans="1:21" x14ac:dyDescent="0.2">
      <c r="A1096">
        <v>686</v>
      </c>
      <c r="B1096" t="s">
        <v>15</v>
      </c>
      <c r="C1096">
        <v>77</v>
      </c>
      <c r="D1096" t="s">
        <v>18</v>
      </c>
      <c r="E1096">
        <v>0</v>
      </c>
      <c r="F1096">
        <v>16</v>
      </c>
      <c r="H1096" t="s">
        <v>7</v>
      </c>
      <c r="I1096" t="s">
        <v>8</v>
      </c>
      <c r="T1096">
        <v>2</v>
      </c>
      <c r="U1096">
        <v>3</v>
      </c>
    </row>
    <row r="1097" spans="1:21" x14ac:dyDescent="0.2">
      <c r="A1097">
        <v>692</v>
      </c>
      <c r="B1097" t="s">
        <v>15</v>
      </c>
      <c r="C1097">
        <v>77</v>
      </c>
      <c r="D1097" t="s">
        <v>18</v>
      </c>
      <c r="E1097">
        <v>0</v>
      </c>
      <c r="F1097">
        <v>19</v>
      </c>
      <c r="H1097" t="s">
        <v>7</v>
      </c>
      <c r="I1097" t="s">
        <v>8</v>
      </c>
      <c r="Q1097" t="s">
        <v>54</v>
      </c>
      <c r="R1097" t="s">
        <v>55</v>
      </c>
      <c r="T1097">
        <v>4</v>
      </c>
      <c r="U1097">
        <v>6</v>
      </c>
    </row>
    <row r="1098" spans="1:21" x14ac:dyDescent="0.2">
      <c r="A1098">
        <v>698</v>
      </c>
      <c r="B1098" t="s">
        <v>15</v>
      </c>
      <c r="C1098">
        <v>100</v>
      </c>
      <c r="D1098" t="s">
        <v>18</v>
      </c>
      <c r="E1098">
        <v>0</v>
      </c>
      <c r="F1098">
        <v>12</v>
      </c>
      <c r="H1098" t="s">
        <v>7</v>
      </c>
      <c r="I1098" t="s">
        <v>8</v>
      </c>
      <c r="N1098" t="s">
        <v>50</v>
      </c>
      <c r="O1098" t="s">
        <v>12</v>
      </c>
      <c r="T1098">
        <v>4</v>
      </c>
      <c r="U1098">
        <v>7</v>
      </c>
    </row>
    <row r="1099" spans="1:21" x14ac:dyDescent="0.2">
      <c r="A1099">
        <v>700</v>
      </c>
      <c r="B1099" t="s">
        <v>15</v>
      </c>
      <c r="C1099">
        <v>82</v>
      </c>
      <c r="D1099" t="s">
        <v>18</v>
      </c>
      <c r="E1099">
        <v>0</v>
      </c>
      <c r="F1099">
        <v>9</v>
      </c>
      <c r="H1099" t="s">
        <v>7</v>
      </c>
      <c r="I1099" t="s">
        <v>8</v>
      </c>
      <c r="M1099" t="s">
        <v>52</v>
      </c>
      <c r="N1099" t="s">
        <v>50</v>
      </c>
      <c r="O1099" t="s">
        <v>12</v>
      </c>
      <c r="T1099">
        <v>5</v>
      </c>
      <c r="U1099">
        <v>8</v>
      </c>
    </row>
    <row r="1100" spans="1:21" x14ac:dyDescent="0.2">
      <c r="A1100">
        <v>707</v>
      </c>
      <c r="B1100" t="s">
        <v>15</v>
      </c>
      <c r="C1100">
        <v>86</v>
      </c>
      <c r="D1100" t="s">
        <v>16</v>
      </c>
      <c r="E1100">
        <v>0</v>
      </c>
      <c r="F1100">
        <v>16</v>
      </c>
      <c r="H1100" t="s">
        <v>7</v>
      </c>
      <c r="I1100" t="s">
        <v>8</v>
      </c>
      <c r="O1100" t="s">
        <v>12</v>
      </c>
      <c r="T1100">
        <v>3</v>
      </c>
      <c r="U1100">
        <v>5</v>
      </c>
    </row>
    <row r="1101" spans="1:21" x14ac:dyDescent="0.2">
      <c r="A1101">
        <v>724</v>
      </c>
      <c r="B1101" t="s">
        <v>15</v>
      </c>
      <c r="C1101">
        <v>91</v>
      </c>
      <c r="D1101" t="s">
        <v>18</v>
      </c>
      <c r="E1101">
        <v>0</v>
      </c>
      <c r="H1101" t="s">
        <v>7</v>
      </c>
      <c r="I1101" t="s">
        <v>8</v>
      </c>
      <c r="M1101" t="s">
        <v>52</v>
      </c>
      <c r="O1101" t="s">
        <v>12</v>
      </c>
      <c r="Q1101" t="s">
        <v>54</v>
      </c>
      <c r="T1101">
        <v>5</v>
      </c>
      <c r="U1101">
        <v>7</v>
      </c>
    </row>
    <row r="1102" spans="1:21" x14ac:dyDescent="0.2">
      <c r="A1102">
        <v>733</v>
      </c>
      <c r="B1102" t="s">
        <v>15</v>
      </c>
      <c r="C1102">
        <v>79</v>
      </c>
      <c r="D1102" t="s">
        <v>16</v>
      </c>
      <c r="E1102">
        <v>0</v>
      </c>
      <c r="F1102">
        <v>11</v>
      </c>
      <c r="H1102" t="s">
        <v>7</v>
      </c>
      <c r="I1102" t="s">
        <v>8</v>
      </c>
      <c r="O1102" t="s">
        <v>12</v>
      </c>
      <c r="T1102">
        <v>3</v>
      </c>
      <c r="U1102">
        <v>5</v>
      </c>
    </row>
    <row r="1103" spans="1:21" x14ac:dyDescent="0.2">
      <c r="A1103">
        <v>767</v>
      </c>
      <c r="B1103" t="s">
        <v>15</v>
      </c>
      <c r="C1103">
        <v>86</v>
      </c>
      <c r="D1103" t="s">
        <v>16</v>
      </c>
      <c r="E1103">
        <v>0</v>
      </c>
      <c r="F1103">
        <v>19</v>
      </c>
      <c r="H1103" t="s">
        <v>7</v>
      </c>
      <c r="I1103" t="s">
        <v>8</v>
      </c>
      <c r="N1103" t="s">
        <v>50</v>
      </c>
      <c r="O1103" t="s">
        <v>12</v>
      </c>
      <c r="R1103" t="s">
        <v>55</v>
      </c>
      <c r="S1103" t="s">
        <v>53</v>
      </c>
      <c r="T1103">
        <v>6</v>
      </c>
      <c r="U1103">
        <v>8</v>
      </c>
    </row>
    <row r="1104" spans="1:21" x14ac:dyDescent="0.2">
      <c r="A1104">
        <v>778</v>
      </c>
      <c r="B1104" t="s">
        <v>15</v>
      </c>
      <c r="C1104">
        <v>85</v>
      </c>
      <c r="D1104" t="s">
        <v>16</v>
      </c>
      <c r="E1104">
        <v>0</v>
      </c>
      <c r="H1104" t="s">
        <v>7</v>
      </c>
      <c r="I1104" t="s">
        <v>8</v>
      </c>
      <c r="O1104" t="s">
        <v>12</v>
      </c>
      <c r="T1104">
        <v>3</v>
      </c>
      <c r="U1104">
        <v>4</v>
      </c>
    </row>
    <row r="1105" spans="1:21" x14ac:dyDescent="0.2">
      <c r="A1105">
        <v>780</v>
      </c>
      <c r="B1105" t="s">
        <v>15</v>
      </c>
      <c r="C1105">
        <v>87</v>
      </c>
      <c r="D1105" t="s">
        <v>16</v>
      </c>
      <c r="E1105">
        <v>1</v>
      </c>
      <c r="H1105" t="s">
        <v>7</v>
      </c>
      <c r="I1105" t="s">
        <v>8</v>
      </c>
      <c r="O1105" t="s">
        <v>12</v>
      </c>
      <c r="T1105">
        <v>3</v>
      </c>
      <c r="U1105">
        <v>6</v>
      </c>
    </row>
    <row r="1106" spans="1:21" x14ac:dyDescent="0.2">
      <c r="A1106">
        <v>784</v>
      </c>
      <c r="B1106" t="s">
        <v>15</v>
      </c>
      <c r="C1106">
        <v>87</v>
      </c>
      <c r="D1106" t="s">
        <v>18</v>
      </c>
      <c r="E1106">
        <v>0</v>
      </c>
      <c r="F1106">
        <v>13</v>
      </c>
      <c r="H1106" t="s">
        <v>7</v>
      </c>
      <c r="I1106" t="s">
        <v>8</v>
      </c>
      <c r="N1106" t="s">
        <v>50</v>
      </c>
      <c r="O1106" t="s">
        <v>12</v>
      </c>
      <c r="R1106" t="s">
        <v>55</v>
      </c>
      <c r="T1106">
        <v>5</v>
      </c>
      <c r="U1106">
        <v>9</v>
      </c>
    </row>
    <row r="1107" spans="1:21" x14ac:dyDescent="0.2">
      <c r="A1107">
        <v>822</v>
      </c>
      <c r="B1107" t="s">
        <v>15</v>
      </c>
      <c r="C1107">
        <v>95</v>
      </c>
      <c r="D1107" t="s">
        <v>16</v>
      </c>
      <c r="E1107">
        <v>0</v>
      </c>
      <c r="F1107">
        <v>11</v>
      </c>
      <c r="H1107" t="s">
        <v>7</v>
      </c>
      <c r="I1107" t="s">
        <v>8</v>
      </c>
      <c r="N1107" t="s">
        <v>50</v>
      </c>
      <c r="O1107" t="s">
        <v>12</v>
      </c>
      <c r="T1107">
        <v>4</v>
      </c>
      <c r="U1107">
        <v>5</v>
      </c>
    </row>
    <row r="1108" spans="1:21" x14ac:dyDescent="0.2">
      <c r="A1108">
        <v>852</v>
      </c>
      <c r="B1108" t="s">
        <v>15</v>
      </c>
      <c r="C1108">
        <v>86</v>
      </c>
      <c r="D1108" t="s">
        <v>16</v>
      </c>
      <c r="E1108">
        <v>0</v>
      </c>
      <c r="F1108">
        <v>15</v>
      </c>
      <c r="H1108" t="s">
        <v>7</v>
      </c>
      <c r="I1108" t="s">
        <v>8</v>
      </c>
      <c r="N1108" t="s">
        <v>50</v>
      </c>
      <c r="O1108" t="s">
        <v>12</v>
      </c>
      <c r="T1108">
        <v>4</v>
      </c>
      <c r="U1108">
        <v>9</v>
      </c>
    </row>
    <row r="1109" spans="1:21" x14ac:dyDescent="0.2">
      <c r="A1109">
        <v>867</v>
      </c>
      <c r="B1109" t="s">
        <v>15</v>
      </c>
      <c r="C1109">
        <v>83</v>
      </c>
      <c r="D1109" t="s">
        <v>16</v>
      </c>
      <c r="E1109">
        <v>0</v>
      </c>
      <c r="H1109" t="s">
        <v>7</v>
      </c>
      <c r="I1109" t="s">
        <v>8</v>
      </c>
      <c r="T1109">
        <v>2</v>
      </c>
      <c r="U1109">
        <v>4</v>
      </c>
    </row>
    <row r="1110" spans="1:21" x14ac:dyDescent="0.2">
      <c r="A1110">
        <v>868</v>
      </c>
      <c r="B1110" t="s">
        <v>15</v>
      </c>
      <c r="C1110">
        <v>79</v>
      </c>
      <c r="D1110" t="s">
        <v>18</v>
      </c>
      <c r="E1110">
        <v>0</v>
      </c>
      <c r="F1110">
        <v>16</v>
      </c>
      <c r="H1110" t="s">
        <v>7</v>
      </c>
      <c r="I1110" t="s">
        <v>8</v>
      </c>
      <c r="R1110" t="s">
        <v>55</v>
      </c>
      <c r="T1110">
        <v>3</v>
      </c>
      <c r="U1110">
        <v>6</v>
      </c>
    </row>
    <row r="1111" spans="1:21" x14ac:dyDescent="0.2">
      <c r="A1111">
        <v>887</v>
      </c>
      <c r="B1111" t="s">
        <v>15</v>
      </c>
      <c r="C1111">
        <v>84</v>
      </c>
      <c r="D1111" t="s">
        <v>16</v>
      </c>
      <c r="E1111">
        <v>0</v>
      </c>
      <c r="F1111">
        <v>15</v>
      </c>
      <c r="H1111" t="s">
        <v>7</v>
      </c>
      <c r="I1111" t="s">
        <v>8</v>
      </c>
      <c r="T1111">
        <v>2</v>
      </c>
      <c r="U1111">
        <v>4</v>
      </c>
    </row>
    <row r="1112" spans="1:21" x14ac:dyDescent="0.2">
      <c r="A1112">
        <v>888</v>
      </c>
      <c r="B1112" t="s">
        <v>15</v>
      </c>
      <c r="C1112">
        <v>83</v>
      </c>
      <c r="D1112" t="s">
        <v>18</v>
      </c>
      <c r="E1112">
        <v>2</v>
      </c>
      <c r="H1112" t="s">
        <v>7</v>
      </c>
      <c r="I1112" t="s">
        <v>8</v>
      </c>
      <c r="T1112">
        <v>2</v>
      </c>
      <c r="U1112">
        <v>4</v>
      </c>
    </row>
    <row r="1113" spans="1:21" x14ac:dyDescent="0.2">
      <c r="A1113">
        <v>897</v>
      </c>
      <c r="B1113" t="s">
        <v>15</v>
      </c>
      <c r="C1113">
        <v>75</v>
      </c>
      <c r="D1113" t="s">
        <v>16</v>
      </c>
      <c r="E1113">
        <v>0</v>
      </c>
      <c r="F1113">
        <v>9</v>
      </c>
      <c r="H1113" t="s">
        <v>7</v>
      </c>
      <c r="I1113" t="s">
        <v>8</v>
      </c>
      <c r="M1113" t="s">
        <v>52</v>
      </c>
      <c r="T1113">
        <v>3</v>
      </c>
      <c r="U1113">
        <v>5</v>
      </c>
    </row>
    <row r="1114" spans="1:21" x14ac:dyDescent="0.2">
      <c r="A1114">
        <v>906</v>
      </c>
      <c r="B1114" t="s">
        <v>15</v>
      </c>
      <c r="C1114">
        <v>90</v>
      </c>
      <c r="D1114" t="s">
        <v>16</v>
      </c>
      <c r="E1114">
        <v>0</v>
      </c>
      <c r="F1114">
        <v>14</v>
      </c>
      <c r="H1114" t="s">
        <v>7</v>
      </c>
      <c r="I1114" t="s">
        <v>8</v>
      </c>
      <c r="N1114" t="s">
        <v>50</v>
      </c>
      <c r="T1114">
        <v>3</v>
      </c>
      <c r="U1114">
        <v>6</v>
      </c>
    </row>
    <row r="1115" spans="1:21" x14ac:dyDescent="0.2">
      <c r="A1115">
        <v>907</v>
      </c>
      <c r="B1115" t="s">
        <v>15</v>
      </c>
      <c r="C1115">
        <v>76</v>
      </c>
      <c r="D1115" t="s">
        <v>18</v>
      </c>
      <c r="E1115">
        <v>0</v>
      </c>
      <c r="F1115">
        <v>15</v>
      </c>
      <c r="H1115" t="s">
        <v>7</v>
      </c>
      <c r="I1115" t="s">
        <v>8</v>
      </c>
      <c r="N1115" t="s">
        <v>50</v>
      </c>
      <c r="T1115">
        <v>3</v>
      </c>
      <c r="U1115">
        <v>5</v>
      </c>
    </row>
    <row r="1116" spans="1:21" x14ac:dyDescent="0.2">
      <c r="A1116">
        <v>931</v>
      </c>
      <c r="B1116" t="s">
        <v>15</v>
      </c>
      <c r="C1116">
        <v>100</v>
      </c>
      <c r="D1116" t="s">
        <v>16</v>
      </c>
      <c r="E1116">
        <v>0</v>
      </c>
      <c r="F1116">
        <v>9</v>
      </c>
      <c r="H1116" t="s">
        <v>7</v>
      </c>
      <c r="I1116" t="s">
        <v>8</v>
      </c>
      <c r="N1116" t="s">
        <v>50</v>
      </c>
      <c r="O1116" t="s">
        <v>12</v>
      </c>
      <c r="T1116">
        <v>4</v>
      </c>
      <c r="U1116">
        <v>6</v>
      </c>
    </row>
    <row r="1117" spans="1:21" x14ac:dyDescent="0.2">
      <c r="A1117">
        <v>967</v>
      </c>
      <c r="B1117" t="s">
        <v>15</v>
      </c>
      <c r="C1117">
        <v>79</v>
      </c>
      <c r="D1117" t="s">
        <v>18</v>
      </c>
      <c r="E1117">
        <v>0</v>
      </c>
      <c r="F1117">
        <v>11</v>
      </c>
      <c r="H1117" t="s">
        <v>7</v>
      </c>
      <c r="I1117" t="s">
        <v>8</v>
      </c>
      <c r="O1117" t="s">
        <v>12</v>
      </c>
      <c r="R1117" t="s">
        <v>55</v>
      </c>
      <c r="T1117">
        <v>4</v>
      </c>
      <c r="U1117">
        <v>7</v>
      </c>
    </row>
    <row r="1118" spans="1:21" x14ac:dyDescent="0.2">
      <c r="A1118">
        <v>972</v>
      </c>
      <c r="B1118" t="s">
        <v>15</v>
      </c>
      <c r="C1118">
        <v>80</v>
      </c>
      <c r="D1118" t="s">
        <v>18</v>
      </c>
      <c r="E1118">
        <v>1</v>
      </c>
      <c r="F1118">
        <v>16</v>
      </c>
      <c r="H1118" t="s">
        <v>7</v>
      </c>
      <c r="I1118" t="s">
        <v>8</v>
      </c>
      <c r="T1118">
        <v>2</v>
      </c>
      <c r="U1118">
        <v>3</v>
      </c>
    </row>
    <row r="1119" spans="1:21" x14ac:dyDescent="0.2">
      <c r="A1119">
        <v>1146</v>
      </c>
      <c r="B1119" t="s">
        <v>15</v>
      </c>
      <c r="C1119">
        <v>91</v>
      </c>
      <c r="D1119" t="s">
        <v>16</v>
      </c>
      <c r="E1119">
        <v>0</v>
      </c>
      <c r="F1119">
        <v>15</v>
      </c>
      <c r="H1119" t="s">
        <v>7</v>
      </c>
      <c r="I1119" t="s">
        <v>8</v>
      </c>
      <c r="M1119" t="s">
        <v>52</v>
      </c>
      <c r="N1119" t="s">
        <v>50</v>
      </c>
      <c r="O1119" t="s">
        <v>12</v>
      </c>
      <c r="T1119">
        <v>5</v>
      </c>
      <c r="U1119">
        <v>8</v>
      </c>
    </row>
    <row r="1120" spans="1:21" x14ac:dyDescent="0.2">
      <c r="A1120">
        <v>1191</v>
      </c>
      <c r="B1120" t="s">
        <v>15</v>
      </c>
      <c r="C1120">
        <v>94</v>
      </c>
      <c r="D1120" t="s">
        <v>16</v>
      </c>
      <c r="E1120">
        <v>0</v>
      </c>
      <c r="F1120">
        <v>16</v>
      </c>
      <c r="H1120" t="s">
        <v>7</v>
      </c>
      <c r="I1120" t="s">
        <v>8</v>
      </c>
      <c r="L1120" t="s">
        <v>11</v>
      </c>
      <c r="N1120" t="s">
        <v>50</v>
      </c>
      <c r="O1120" t="s">
        <v>12</v>
      </c>
      <c r="S1120" t="s">
        <v>53</v>
      </c>
      <c r="T1120">
        <v>6</v>
      </c>
      <c r="U1120">
        <v>8</v>
      </c>
    </row>
    <row r="1121" spans="1:21" x14ac:dyDescent="0.2">
      <c r="A1121">
        <v>1218</v>
      </c>
      <c r="B1121" t="s">
        <v>15</v>
      </c>
      <c r="C1121">
        <v>96</v>
      </c>
      <c r="D1121" t="s">
        <v>16</v>
      </c>
      <c r="E1121">
        <v>1</v>
      </c>
      <c r="F1121">
        <v>17</v>
      </c>
      <c r="H1121" t="s">
        <v>7</v>
      </c>
      <c r="I1121" t="s">
        <v>8</v>
      </c>
      <c r="O1121" t="s">
        <v>12</v>
      </c>
      <c r="P1121" t="s">
        <v>51</v>
      </c>
      <c r="T1121">
        <v>4</v>
      </c>
      <c r="U1121">
        <v>6</v>
      </c>
    </row>
    <row r="1122" spans="1:21" x14ac:dyDescent="0.2">
      <c r="A1122">
        <v>1222</v>
      </c>
      <c r="B1122" t="s">
        <v>15</v>
      </c>
      <c r="C1122">
        <v>87</v>
      </c>
      <c r="D1122" t="s">
        <v>16</v>
      </c>
      <c r="E1122">
        <v>0</v>
      </c>
      <c r="F1122">
        <v>10</v>
      </c>
      <c r="H1122" t="s">
        <v>7</v>
      </c>
      <c r="I1122" t="s">
        <v>8</v>
      </c>
      <c r="P1122" t="s">
        <v>51</v>
      </c>
      <c r="S1122" t="s">
        <v>53</v>
      </c>
      <c r="T1122">
        <v>4</v>
      </c>
      <c r="U1122">
        <v>9</v>
      </c>
    </row>
    <row r="1123" spans="1:21" x14ac:dyDescent="0.2">
      <c r="A1123">
        <v>1286</v>
      </c>
      <c r="B1123" t="s">
        <v>15</v>
      </c>
      <c r="C1123">
        <v>77</v>
      </c>
      <c r="D1123" t="s">
        <v>18</v>
      </c>
      <c r="E1123">
        <v>0</v>
      </c>
      <c r="F1123">
        <v>11</v>
      </c>
      <c r="H1123" t="s">
        <v>7</v>
      </c>
      <c r="I1123" t="s">
        <v>8</v>
      </c>
      <c r="T1123">
        <v>2</v>
      </c>
      <c r="U1123">
        <v>3</v>
      </c>
    </row>
    <row r="1124" spans="1:21" x14ac:dyDescent="0.2">
      <c r="A1124">
        <v>1324</v>
      </c>
      <c r="B1124" t="s">
        <v>15</v>
      </c>
      <c r="C1124">
        <v>89</v>
      </c>
      <c r="D1124" t="s">
        <v>16</v>
      </c>
      <c r="E1124">
        <v>0</v>
      </c>
      <c r="F1124">
        <v>10</v>
      </c>
      <c r="H1124" t="s">
        <v>7</v>
      </c>
      <c r="I1124" t="s">
        <v>8</v>
      </c>
      <c r="O1124" t="s">
        <v>12</v>
      </c>
      <c r="T1124">
        <v>3</v>
      </c>
      <c r="U1124">
        <v>4</v>
      </c>
    </row>
    <row r="1125" spans="1:21" x14ac:dyDescent="0.2">
      <c r="A1125">
        <v>1340</v>
      </c>
      <c r="B1125" t="s">
        <v>15</v>
      </c>
      <c r="C1125">
        <v>84</v>
      </c>
      <c r="D1125" t="s">
        <v>16</v>
      </c>
      <c r="E1125">
        <v>1</v>
      </c>
      <c r="H1125" t="s">
        <v>7</v>
      </c>
      <c r="I1125" t="s">
        <v>8</v>
      </c>
      <c r="T1125">
        <v>2</v>
      </c>
      <c r="U1125">
        <v>4</v>
      </c>
    </row>
    <row r="1126" spans="1:21" x14ac:dyDescent="0.2">
      <c r="A1126">
        <v>1343</v>
      </c>
      <c r="B1126" t="s">
        <v>15</v>
      </c>
      <c r="C1126">
        <v>82</v>
      </c>
      <c r="D1126" t="s">
        <v>18</v>
      </c>
      <c r="E1126">
        <v>2</v>
      </c>
      <c r="F1126">
        <v>13</v>
      </c>
      <c r="H1126" t="s">
        <v>7</v>
      </c>
      <c r="I1126" t="s">
        <v>8</v>
      </c>
      <c r="N1126" t="s">
        <v>50</v>
      </c>
      <c r="P1126" t="s">
        <v>51</v>
      </c>
      <c r="T1126">
        <v>4</v>
      </c>
      <c r="U1126">
        <v>5</v>
      </c>
    </row>
    <row r="1127" spans="1:21" x14ac:dyDescent="0.2">
      <c r="A1127">
        <v>1350</v>
      </c>
      <c r="B1127" t="s">
        <v>15</v>
      </c>
      <c r="C1127">
        <v>83</v>
      </c>
      <c r="D1127" t="s">
        <v>18</v>
      </c>
      <c r="E1127">
        <v>0</v>
      </c>
      <c r="F1127">
        <v>16</v>
      </c>
      <c r="H1127" t="s">
        <v>7</v>
      </c>
      <c r="I1127" t="s">
        <v>8</v>
      </c>
      <c r="O1127" t="s">
        <v>12</v>
      </c>
      <c r="T1127">
        <v>3</v>
      </c>
      <c r="U1127">
        <v>6</v>
      </c>
    </row>
    <row r="1128" spans="1:21" x14ac:dyDescent="0.2">
      <c r="A1128">
        <v>1410</v>
      </c>
      <c r="B1128" t="s">
        <v>15</v>
      </c>
      <c r="C1128">
        <v>84</v>
      </c>
      <c r="D1128" t="s">
        <v>16</v>
      </c>
      <c r="E1128">
        <v>0</v>
      </c>
      <c r="F1128">
        <v>10</v>
      </c>
      <c r="H1128" t="s">
        <v>7</v>
      </c>
      <c r="I1128" t="s">
        <v>8</v>
      </c>
      <c r="T1128">
        <v>2</v>
      </c>
      <c r="U1128">
        <v>4</v>
      </c>
    </row>
    <row r="1129" spans="1:21" x14ac:dyDescent="0.2">
      <c r="A1129">
        <v>1412</v>
      </c>
      <c r="B1129" t="s">
        <v>15</v>
      </c>
      <c r="C1129">
        <v>85</v>
      </c>
      <c r="D1129" t="s">
        <v>18</v>
      </c>
      <c r="E1129">
        <v>1</v>
      </c>
      <c r="F1129">
        <v>10</v>
      </c>
      <c r="H1129" t="s">
        <v>7</v>
      </c>
      <c r="I1129" t="s">
        <v>8</v>
      </c>
      <c r="L1129" t="s">
        <v>11</v>
      </c>
      <c r="Q1129" t="s">
        <v>54</v>
      </c>
      <c r="S1129" t="s">
        <v>53</v>
      </c>
      <c r="T1129">
        <v>5</v>
      </c>
      <c r="U1129">
        <v>7</v>
      </c>
    </row>
    <row r="1130" spans="1:21" x14ac:dyDescent="0.2">
      <c r="A1130">
        <v>1431</v>
      </c>
      <c r="B1130" t="s">
        <v>15</v>
      </c>
      <c r="C1130">
        <v>82</v>
      </c>
      <c r="D1130" t="s">
        <v>18</v>
      </c>
      <c r="E1130">
        <v>0</v>
      </c>
      <c r="F1130">
        <v>15</v>
      </c>
      <c r="H1130" t="s">
        <v>7</v>
      </c>
      <c r="I1130" t="s">
        <v>8</v>
      </c>
      <c r="O1130" t="s">
        <v>12</v>
      </c>
      <c r="T1130">
        <v>3</v>
      </c>
      <c r="U1130">
        <v>7</v>
      </c>
    </row>
    <row r="1131" spans="1:21" x14ac:dyDescent="0.2">
      <c r="A1131">
        <v>1433</v>
      </c>
      <c r="B1131" t="s">
        <v>15</v>
      </c>
      <c r="C1131">
        <v>82</v>
      </c>
      <c r="D1131" t="s">
        <v>18</v>
      </c>
      <c r="E1131">
        <v>0</v>
      </c>
      <c r="H1131" t="s">
        <v>7</v>
      </c>
      <c r="I1131" t="s">
        <v>8</v>
      </c>
      <c r="N1131" t="s">
        <v>50</v>
      </c>
      <c r="O1131" t="s">
        <v>12</v>
      </c>
      <c r="T1131">
        <v>4</v>
      </c>
      <c r="U1131">
        <v>5</v>
      </c>
    </row>
    <row r="1132" spans="1:21" x14ac:dyDescent="0.2">
      <c r="A1132">
        <v>1456</v>
      </c>
      <c r="B1132" t="s">
        <v>15</v>
      </c>
      <c r="C1132">
        <v>84</v>
      </c>
      <c r="D1132" t="s">
        <v>18</v>
      </c>
      <c r="E1132">
        <v>1</v>
      </c>
      <c r="F1132">
        <v>11</v>
      </c>
      <c r="H1132" t="s">
        <v>7</v>
      </c>
      <c r="I1132" t="s">
        <v>8</v>
      </c>
      <c r="N1132" t="s">
        <v>50</v>
      </c>
      <c r="O1132" t="s">
        <v>12</v>
      </c>
      <c r="T1132">
        <v>4</v>
      </c>
      <c r="U1132">
        <v>8</v>
      </c>
    </row>
    <row r="1133" spans="1:21" x14ac:dyDescent="0.2">
      <c r="A1133">
        <v>1569</v>
      </c>
      <c r="B1133" t="s">
        <v>15</v>
      </c>
      <c r="C1133">
        <v>84</v>
      </c>
      <c r="D1133" t="s">
        <v>16</v>
      </c>
      <c r="E1133">
        <v>0</v>
      </c>
      <c r="F1133">
        <v>16</v>
      </c>
      <c r="H1133" t="s">
        <v>7</v>
      </c>
      <c r="I1133" t="s">
        <v>8</v>
      </c>
      <c r="O1133" t="s">
        <v>12</v>
      </c>
      <c r="T1133">
        <v>3</v>
      </c>
      <c r="U1133">
        <v>5</v>
      </c>
    </row>
    <row r="1134" spans="1:21" x14ac:dyDescent="0.2">
      <c r="A1134">
        <v>1593</v>
      </c>
      <c r="B1134" t="s">
        <v>15</v>
      </c>
      <c r="C1134">
        <v>91</v>
      </c>
      <c r="D1134" t="s">
        <v>16</v>
      </c>
      <c r="E1134">
        <v>0</v>
      </c>
      <c r="F1134">
        <v>11</v>
      </c>
      <c r="H1134" t="s">
        <v>7</v>
      </c>
      <c r="I1134" t="s">
        <v>8</v>
      </c>
      <c r="N1134" t="s">
        <v>50</v>
      </c>
      <c r="O1134" t="s">
        <v>12</v>
      </c>
      <c r="T1134">
        <v>4</v>
      </c>
      <c r="U1134">
        <v>7</v>
      </c>
    </row>
    <row r="1135" spans="1:21" x14ac:dyDescent="0.2">
      <c r="A1135">
        <v>1599</v>
      </c>
      <c r="B1135" t="s">
        <v>15</v>
      </c>
      <c r="C1135">
        <v>81</v>
      </c>
      <c r="D1135" t="s">
        <v>18</v>
      </c>
      <c r="E1135">
        <v>1</v>
      </c>
      <c r="H1135" t="s">
        <v>7</v>
      </c>
      <c r="I1135" t="s">
        <v>8</v>
      </c>
      <c r="N1135" t="s">
        <v>50</v>
      </c>
      <c r="O1135" t="s">
        <v>12</v>
      </c>
      <c r="R1135" t="s">
        <v>55</v>
      </c>
      <c r="T1135">
        <v>5</v>
      </c>
      <c r="U1135">
        <v>7</v>
      </c>
    </row>
    <row r="1136" spans="1:21" x14ac:dyDescent="0.2">
      <c r="A1136">
        <v>1709</v>
      </c>
      <c r="B1136" t="s">
        <v>15</v>
      </c>
      <c r="C1136">
        <v>78</v>
      </c>
      <c r="D1136" t="s">
        <v>16</v>
      </c>
      <c r="E1136">
        <v>1</v>
      </c>
      <c r="F1136">
        <v>19</v>
      </c>
      <c r="H1136" t="s">
        <v>7</v>
      </c>
      <c r="I1136" t="s">
        <v>8</v>
      </c>
      <c r="T1136">
        <v>2</v>
      </c>
      <c r="U1136">
        <v>3</v>
      </c>
    </row>
    <row r="1137" spans="1:21" x14ac:dyDescent="0.2">
      <c r="A1137">
        <v>1736</v>
      </c>
      <c r="B1137" t="s">
        <v>15</v>
      </c>
      <c r="C1137">
        <v>82</v>
      </c>
      <c r="D1137" t="s">
        <v>18</v>
      </c>
      <c r="E1137">
        <v>0</v>
      </c>
      <c r="F1137">
        <v>19</v>
      </c>
      <c r="H1137" t="s">
        <v>7</v>
      </c>
      <c r="I1137" t="s">
        <v>8</v>
      </c>
      <c r="T1137">
        <v>2</v>
      </c>
      <c r="U1137">
        <v>5</v>
      </c>
    </row>
    <row r="1138" spans="1:21" x14ac:dyDescent="0.2">
      <c r="A1138">
        <v>1771</v>
      </c>
      <c r="B1138" t="s">
        <v>15</v>
      </c>
      <c r="C1138">
        <v>74</v>
      </c>
      <c r="D1138" t="s">
        <v>16</v>
      </c>
      <c r="E1138">
        <v>0</v>
      </c>
      <c r="F1138">
        <v>15</v>
      </c>
      <c r="H1138" t="s">
        <v>7</v>
      </c>
      <c r="I1138" t="s">
        <v>8</v>
      </c>
      <c r="O1138" t="s">
        <v>12</v>
      </c>
      <c r="R1138" t="s">
        <v>55</v>
      </c>
      <c r="T1138">
        <v>4</v>
      </c>
      <c r="U1138">
        <v>6</v>
      </c>
    </row>
    <row r="1139" spans="1:21" x14ac:dyDescent="0.2">
      <c r="A1139">
        <v>1801</v>
      </c>
      <c r="B1139" t="s">
        <v>15</v>
      </c>
      <c r="C1139">
        <v>74</v>
      </c>
      <c r="D1139" t="s">
        <v>16</v>
      </c>
      <c r="E1139">
        <v>0</v>
      </c>
      <c r="F1139">
        <v>15</v>
      </c>
      <c r="H1139" t="s">
        <v>7</v>
      </c>
      <c r="I1139" t="s">
        <v>8</v>
      </c>
      <c r="N1139" t="s">
        <v>50</v>
      </c>
      <c r="R1139" t="s">
        <v>55</v>
      </c>
      <c r="T1139">
        <v>4</v>
      </c>
      <c r="U1139">
        <v>6</v>
      </c>
    </row>
    <row r="1140" spans="1:21" x14ac:dyDescent="0.2">
      <c r="A1140">
        <v>1802</v>
      </c>
      <c r="B1140" t="s">
        <v>15</v>
      </c>
      <c r="C1140">
        <v>86</v>
      </c>
      <c r="D1140" t="s">
        <v>16</v>
      </c>
      <c r="E1140">
        <v>0</v>
      </c>
      <c r="F1140">
        <v>12</v>
      </c>
      <c r="H1140" t="s">
        <v>7</v>
      </c>
      <c r="I1140" t="s">
        <v>8</v>
      </c>
      <c r="T1140">
        <v>2</v>
      </c>
      <c r="U1140">
        <v>4</v>
      </c>
    </row>
    <row r="1141" spans="1:21" x14ac:dyDescent="0.2">
      <c r="A1141">
        <v>1858</v>
      </c>
      <c r="B1141" t="s">
        <v>15</v>
      </c>
      <c r="C1141">
        <v>64</v>
      </c>
      <c r="D1141" t="s">
        <v>18</v>
      </c>
      <c r="E1141">
        <v>1</v>
      </c>
      <c r="F1141">
        <v>12</v>
      </c>
      <c r="H1141" t="s">
        <v>7</v>
      </c>
      <c r="I1141" t="s">
        <v>8</v>
      </c>
      <c r="T1141">
        <v>2</v>
      </c>
      <c r="U1141">
        <v>3</v>
      </c>
    </row>
    <row r="1142" spans="1:21" x14ac:dyDescent="0.2">
      <c r="A1142">
        <v>1939</v>
      </c>
      <c r="B1142" t="s">
        <v>15</v>
      </c>
      <c r="C1142">
        <v>75</v>
      </c>
      <c r="D1142" t="s">
        <v>18</v>
      </c>
      <c r="E1142">
        <v>0</v>
      </c>
      <c r="F1142">
        <v>12</v>
      </c>
      <c r="H1142" t="s">
        <v>7</v>
      </c>
      <c r="I1142" t="s">
        <v>8</v>
      </c>
      <c r="N1142" t="s">
        <v>50</v>
      </c>
      <c r="O1142" t="s">
        <v>12</v>
      </c>
      <c r="T1142">
        <v>4</v>
      </c>
      <c r="U1142">
        <v>5</v>
      </c>
    </row>
    <row r="1143" spans="1:21" x14ac:dyDescent="0.2">
      <c r="A1143">
        <v>1941</v>
      </c>
      <c r="B1143" t="s">
        <v>15</v>
      </c>
      <c r="C1143">
        <v>80</v>
      </c>
      <c r="D1143" t="s">
        <v>18</v>
      </c>
      <c r="E1143">
        <v>1</v>
      </c>
      <c r="F1143">
        <v>16</v>
      </c>
      <c r="H1143" t="s">
        <v>7</v>
      </c>
      <c r="I1143" t="s">
        <v>8</v>
      </c>
      <c r="R1143" t="s">
        <v>55</v>
      </c>
      <c r="T1143">
        <v>3</v>
      </c>
      <c r="U1143">
        <v>4</v>
      </c>
    </row>
    <row r="1144" spans="1:21" x14ac:dyDescent="0.2">
      <c r="A1144">
        <v>1950</v>
      </c>
      <c r="B1144" t="s">
        <v>15</v>
      </c>
      <c r="C1144">
        <v>73</v>
      </c>
      <c r="D1144" t="s">
        <v>18</v>
      </c>
      <c r="E1144">
        <v>0</v>
      </c>
      <c r="F1144">
        <v>16</v>
      </c>
      <c r="H1144" t="s">
        <v>7</v>
      </c>
      <c r="I1144" t="s">
        <v>8</v>
      </c>
      <c r="M1144" t="s">
        <v>52</v>
      </c>
      <c r="R1144" t="s">
        <v>55</v>
      </c>
      <c r="S1144" t="s">
        <v>53</v>
      </c>
      <c r="T1144">
        <v>5</v>
      </c>
      <c r="U1144">
        <v>8</v>
      </c>
    </row>
    <row r="1145" spans="1:21" x14ac:dyDescent="0.2">
      <c r="A1145">
        <v>2021</v>
      </c>
      <c r="B1145" t="s">
        <v>15</v>
      </c>
      <c r="C1145">
        <v>91</v>
      </c>
      <c r="D1145" t="s">
        <v>16</v>
      </c>
      <c r="E1145">
        <v>0</v>
      </c>
      <c r="F1145">
        <v>11</v>
      </c>
      <c r="H1145" t="s">
        <v>7</v>
      </c>
      <c r="I1145" t="s">
        <v>8</v>
      </c>
      <c r="P1145" t="s">
        <v>51</v>
      </c>
      <c r="T1145">
        <v>3</v>
      </c>
      <c r="U1145">
        <v>5</v>
      </c>
    </row>
    <row r="1146" spans="1:21" x14ac:dyDescent="0.2">
      <c r="A1146">
        <v>2092</v>
      </c>
      <c r="B1146" t="s">
        <v>15</v>
      </c>
      <c r="C1146">
        <v>77</v>
      </c>
      <c r="D1146" t="s">
        <v>18</v>
      </c>
      <c r="E1146">
        <v>0</v>
      </c>
      <c r="F1146">
        <v>16</v>
      </c>
      <c r="H1146" t="s">
        <v>7</v>
      </c>
      <c r="I1146" t="s">
        <v>8</v>
      </c>
      <c r="O1146" t="s">
        <v>12</v>
      </c>
      <c r="T1146">
        <v>3</v>
      </c>
      <c r="U1146">
        <v>4</v>
      </c>
    </row>
    <row r="1147" spans="1:21" x14ac:dyDescent="0.2">
      <c r="A1147">
        <v>2195</v>
      </c>
      <c r="B1147" t="s">
        <v>15</v>
      </c>
      <c r="C1147">
        <v>71</v>
      </c>
      <c r="D1147" t="s">
        <v>16</v>
      </c>
      <c r="E1147">
        <v>0</v>
      </c>
      <c r="F1147">
        <v>16</v>
      </c>
      <c r="H1147" t="s">
        <v>7</v>
      </c>
      <c r="I1147" t="s">
        <v>8</v>
      </c>
      <c r="N1147" t="s">
        <v>50</v>
      </c>
      <c r="T1147">
        <v>3</v>
      </c>
      <c r="U1147">
        <v>4</v>
      </c>
    </row>
    <row r="1148" spans="1:21" x14ac:dyDescent="0.2">
      <c r="A1148">
        <v>2199</v>
      </c>
      <c r="B1148" t="s">
        <v>15</v>
      </c>
      <c r="C1148">
        <v>80</v>
      </c>
      <c r="D1148" t="s">
        <v>16</v>
      </c>
      <c r="E1148">
        <v>0</v>
      </c>
      <c r="F1148">
        <v>19</v>
      </c>
      <c r="H1148" t="s">
        <v>7</v>
      </c>
      <c r="I1148" t="s">
        <v>8</v>
      </c>
      <c r="O1148" t="s">
        <v>12</v>
      </c>
      <c r="T1148">
        <v>3</v>
      </c>
      <c r="U1148">
        <v>5</v>
      </c>
    </row>
    <row r="1149" spans="1:21" x14ac:dyDescent="0.2">
      <c r="A1149">
        <v>2251</v>
      </c>
      <c r="B1149" t="s">
        <v>15</v>
      </c>
      <c r="C1149">
        <v>72</v>
      </c>
      <c r="D1149" t="s">
        <v>18</v>
      </c>
      <c r="E1149">
        <v>0</v>
      </c>
      <c r="F1149">
        <v>9</v>
      </c>
      <c r="H1149" t="s">
        <v>7</v>
      </c>
      <c r="I1149" t="s">
        <v>8</v>
      </c>
      <c r="N1149" t="s">
        <v>50</v>
      </c>
      <c r="T1149">
        <v>3</v>
      </c>
      <c r="U1149">
        <v>5</v>
      </c>
    </row>
    <row r="1150" spans="1:21" x14ac:dyDescent="0.2">
      <c r="A1150">
        <v>2295</v>
      </c>
      <c r="B1150" t="s">
        <v>15</v>
      </c>
      <c r="C1150">
        <v>73</v>
      </c>
      <c r="D1150" t="s">
        <v>18</v>
      </c>
      <c r="E1150">
        <v>0</v>
      </c>
      <c r="F1150">
        <v>19</v>
      </c>
      <c r="H1150" t="s">
        <v>7</v>
      </c>
      <c r="I1150" t="s">
        <v>8</v>
      </c>
      <c r="T1150">
        <v>2</v>
      </c>
      <c r="U1150">
        <v>3</v>
      </c>
    </row>
    <row r="1151" spans="1:21" x14ac:dyDescent="0.2">
      <c r="A1151">
        <v>2324</v>
      </c>
      <c r="B1151" t="s">
        <v>15</v>
      </c>
      <c r="C1151">
        <v>75</v>
      </c>
      <c r="D1151" t="s">
        <v>16</v>
      </c>
      <c r="E1151">
        <v>0</v>
      </c>
      <c r="F1151">
        <v>17</v>
      </c>
      <c r="H1151" t="s">
        <v>7</v>
      </c>
      <c r="I1151" t="s">
        <v>8</v>
      </c>
      <c r="N1151" t="s">
        <v>50</v>
      </c>
      <c r="O1151" t="s">
        <v>12</v>
      </c>
      <c r="T1151">
        <v>4</v>
      </c>
      <c r="U1151">
        <v>6</v>
      </c>
    </row>
    <row r="1152" spans="1:21" x14ac:dyDescent="0.2">
      <c r="A1152">
        <v>2350</v>
      </c>
      <c r="B1152" t="s">
        <v>15</v>
      </c>
      <c r="C1152">
        <v>77</v>
      </c>
      <c r="D1152" t="s">
        <v>16</v>
      </c>
      <c r="E1152">
        <v>0</v>
      </c>
      <c r="H1152" t="s">
        <v>7</v>
      </c>
      <c r="I1152" t="s">
        <v>8</v>
      </c>
      <c r="N1152" t="s">
        <v>50</v>
      </c>
      <c r="T1152">
        <v>3</v>
      </c>
      <c r="U1152">
        <v>6</v>
      </c>
    </row>
    <row r="1153" spans="1:21" x14ac:dyDescent="0.2">
      <c r="A1153">
        <v>2417</v>
      </c>
      <c r="B1153" t="s">
        <v>15</v>
      </c>
      <c r="C1153">
        <v>79</v>
      </c>
      <c r="D1153" t="s">
        <v>16</v>
      </c>
      <c r="E1153">
        <v>0</v>
      </c>
      <c r="F1153">
        <v>12</v>
      </c>
      <c r="H1153" t="s">
        <v>7</v>
      </c>
      <c r="I1153" t="s">
        <v>8</v>
      </c>
      <c r="N1153" t="s">
        <v>50</v>
      </c>
      <c r="O1153" t="s">
        <v>12</v>
      </c>
      <c r="P1153" t="s">
        <v>51</v>
      </c>
      <c r="Q1153" t="s">
        <v>54</v>
      </c>
      <c r="T1153">
        <v>6</v>
      </c>
      <c r="U1153">
        <v>9</v>
      </c>
    </row>
    <row r="1154" spans="1:21" x14ac:dyDescent="0.2">
      <c r="A1154">
        <v>2452</v>
      </c>
      <c r="B1154" t="s">
        <v>15</v>
      </c>
      <c r="C1154">
        <v>81</v>
      </c>
      <c r="D1154" t="s">
        <v>18</v>
      </c>
      <c r="E1154">
        <v>0</v>
      </c>
      <c r="F1154">
        <v>13</v>
      </c>
      <c r="H1154" t="s">
        <v>7</v>
      </c>
      <c r="I1154" t="s">
        <v>8</v>
      </c>
      <c r="N1154" t="s">
        <v>50</v>
      </c>
      <c r="O1154" t="s">
        <v>12</v>
      </c>
      <c r="T1154">
        <v>4</v>
      </c>
      <c r="U1154">
        <v>6</v>
      </c>
    </row>
    <row r="1155" spans="1:21" x14ac:dyDescent="0.2">
      <c r="A1155">
        <v>2499</v>
      </c>
      <c r="B1155" t="s">
        <v>15</v>
      </c>
      <c r="C1155">
        <v>82</v>
      </c>
      <c r="D1155" t="s">
        <v>18</v>
      </c>
      <c r="E1155">
        <v>0</v>
      </c>
      <c r="H1155" t="s">
        <v>7</v>
      </c>
      <c r="I1155" t="s">
        <v>8</v>
      </c>
      <c r="O1155" t="s">
        <v>12</v>
      </c>
      <c r="T1155">
        <v>3</v>
      </c>
      <c r="U1155">
        <v>6</v>
      </c>
    </row>
    <row r="1156" spans="1:21" x14ac:dyDescent="0.2">
      <c r="A1156">
        <v>2504</v>
      </c>
      <c r="B1156" t="s">
        <v>15</v>
      </c>
      <c r="C1156">
        <v>77</v>
      </c>
      <c r="D1156" t="s">
        <v>18</v>
      </c>
      <c r="E1156">
        <v>0</v>
      </c>
      <c r="H1156" t="s">
        <v>7</v>
      </c>
      <c r="I1156" t="s">
        <v>8</v>
      </c>
      <c r="T1156">
        <v>2</v>
      </c>
      <c r="U1156">
        <v>3</v>
      </c>
    </row>
    <row r="1157" spans="1:21" x14ac:dyDescent="0.2">
      <c r="A1157">
        <v>2507</v>
      </c>
      <c r="B1157" t="s">
        <v>15</v>
      </c>
      <c r="C1157">
        <v>88</v>
      </c>
      <c r="D1157" t="s">
        <v>16</v>
      </c>
      <c r="E1157">
        <v>0</v>
      </c>
      <c r="F1157">
        <v>10</v>
      </c>
      <c r="H1157" t="s">
        <v>7</v>
      </c>
      <c r="I1157" t="s">
        <v>8</v>
      </c>
      <c r="R1157" t="s">
        <v>55</v>
      </c>
      <c r="T1157">
        <v>3</v>
      </c>
      <c r="U1157">
        <v>6</v>
      </c>
    </row>
    <row r="1158" spans="1:21" x14ac:dyDescent="0.2">
      <c r="A1158">
        <v>2510</v>
      </c>
      <c r="B1158" t="s">
        <v>15</v>
      </c>
      <c r="C1158">
        <v>81</v>
      </c>
      <c r="D1158" t="s">
        <v>16</v>
      </c>
      <c r="E1158">
        <v>1</v>
      </c>
      <c r="F1158">
        <v>10</v>
      </c>
      <c r="H1158" t="s">
        <v>7</v>
      </c>
      <c r="I1158" t="s">
        <v>8</v>
      </c>
      <c r="N1158" t="s">
        <v>50</v>
      </c>
      <c r="O1158" t="s">
        <v>12</v>
      </c>
      <c r="T1158">
        <v>4</v>
      </c>
      <c r="U1158">
        <v>7</v>
      </c>
    </row>
    <row r="1159" spans="1:21" x14ac:dyDescent="0.2">
      <c r="A1159">
        <v>2515</v>
      </c>
      <c r="B1159" t="s">
        <v>15</v>
      </c>
      <c r="C1159">
        <v>79</v>
      </c>
      <c r="D1159" t="s">
        <v>18</v>
      </c>
      <c r="E1159">
        <v>0</v>
      </c>
      <c r="F1159">
        <v>10</v>
      </c>
      <c r="H1159" t="s">
        <v>7</v>
      </c>
      <c r="I1159" t="s">
        <v>8</v>
      </c>
      <c r="N1159" t="s">
        <v>50</v>
      </c>
      <c r="T1159">
        <v>3</v>
      </c>
      <c r="U1159">
        <v>6</v>
      </c>
    </row>
    <row r="1160" spans="1:21" x14ac:dyDescent="0.2">
      <c r="A1160">
        <v>2666</v>
      </c>
      <c r="B1160" t="s">
        <v>15</v>
      </c>
      <c r="C1160">
        <v>77</v>
      </c>
      <c r="D1160" t="s">
        <v>16</v>
      </c>
      <c r="E1160">
        <v>0</v>
      </c>
      <c r="F1160">
        <v>16</v>
      </c>
      <c r="H1160" t="s">
        <v>7</v>
      </c>
      <c r="I1160" t="s">
        <v>8</v>
      </c>
      <c r="O1160" t="s">
        <v>12</v>
      </c>
      <c r="T1160">
        <v>3</v>
      </c>
      <c r="U1160">
        <v>4</v>
      </c>
    </row>
    <row r="1161" spans="1:21" x14ac:dyDescent="0.2">
      <c r="A1161">
        <v>1278</v>
      </c>
      <c r="B1161" t="s">
        <v>15</v>
      </c>
      <c r="C1161">
        <v>81</v>
      </c>
      <c r="D1161" t="s">
        <v>18</v>
      </c>
      <c r="E1161">
        <v>0</v>
      </c>
      <c r="F1161">
        <v>10</v>
      </c>
      <c r="G1161" t="s">
        <v>6</v>
      </c>
      <c r="I1161" t="s">
        <v>8</v>
      </c>
      <c r="O1161" t="s">
        <v>12</v>
      </c>
      <c r="P1161" t="s">
        <v>51</v>
      </c>
      <c r="R1161" t="s">
        <v>55</v>
      </c>
      <c r="T1161">
        <v>5</v>
      </c>
      <c r="U1161">
        <v>6</v>
      </c>
    </row>
    <row r="1162" spans="1:21" x14ac:dyDescent="0.2">
      <c r="A1162">
        <v>1418</v>
      </c>
      <c r="B1162" t="s">
        <v>15</v>
      </c>
      <c r="C1162">
        <v>73</v>
      </c>
      <c r="D1162" t="s">
        <v>16</v>
      </c>
      <c r="E1162">
        <v>0</v>
      </c>
      <c r="F1162">
        <v>10</v>
      </c>
      <c r="G1162" t="s">
        <v>6</v>
      </c>
      <c r="I1162" t="s">
        <v>8</v>
      </c>
      <c r="T1162">
        <v>2</v>
      </c>
      <c r="U1162">
        <v>5</v>
      </c>
    </row>
    <row r="1163" spans="1:21" x14ac:dyDescent="0.2">
      <c r="A1163">
        <v>2487</v>
      </c>
      <c r="B1163" t="s">
        <v>15</v>
      </c>
      <c r="C1163">
        <v>67</v>
      </c>
      <c r="D1163" t="s">
        <v>16</v>
      </c>
      <c r="E1163">
        <v>1</v>
      </c>
      <c r="F1163">
        <v>16</v>
      </c>
      <c r="G1163" t="s">
        <v>6</v>
      </c>
      <c r="I1163" t="s">
        <v>8</v>
      </c>
      <c r="T1163">
        <v>2</v>
      </c>
      <c r="U1163">
        <v>3</v>
      </c>
    </row>
    <row r="1164" spans="1:21" x14ac:dyDescent="0.2">
      <c r="A1164">
        <v>17</v>
      </c>
      <c r="B1164" t="s">
        <v>15</v>
      </c>
      <c r="C1164">
        <v>94</v>
      </c>
      <c r="D1164" t="s">
        <v>16</v>
      </c>
      <c r="E1164">
        <v>1</v>
      </c>
      <c r="I1164" t="s">
        <v>8</v>
      </c>
      <c r="O1164" t="s">
        <v>12</v>
      </c>
      <c r="T1164">
        <v>2</v>
      </c>
      <c r="U1164">
        <v>4</v>
      </c>
    </row>
    <row r="1165" spans="1:21" x14ac:dyDescent="0.2">
      <c r="A1165">
        <v>32</v>
      </c>
      <c r="B1165" t="s">
        <v>15</v>
      </c>
      <c r="C1165">
        <v>77</v>
      </c>
      <c r="D1165" t="s">
        <v>18</v>
      </c>
      <c r="E1165">
        <v>0</v>
      </c>
      <c r="F1165">
        <v>15</v>
      </c>
      <c r="I1165" t="s">
        <v>8</v>
      </c>
      <c r="P1165" t="s">
        <v>51</v>
      </c>
      <c r="T1165">
        <v>2</v>
      </c>
      <c r="U1165">
        <v>4</v>
      </c>
    </row>
    <row r="1166" spans="1:21" x14ac:dyDescent="0.2">
      <c r="A1166">
        <v>36</v>
      </c>
      <c r="B1166" t="s">
        <v>15</v>
      </c>
      <c r="C1166">
        <v>103</v>
      </c>
      <c r="D1166" t="s">
        <v>16</v>
      </c>
      <c r="E1166">
        <v>0</v>
      </c>
      <c r="I1166" t="s">
        <v>8</v>
      </c>
      <c r="T1166">
        <v>1</v>
      </c>
      <c r="U1166">
        <v>2</v>
      </c>
    </row>
    <row r="1167" spans="1:21" x14ac:dyDescent="0.2">
      <c r="A1167">
        <v>37</v>
      </c>
      <c r="B1167" t="s">
        <v>15</v>
      </c>
      <c r="C1167">
        <v>83</v>
      </c>
      <c r="D1167" t="s">
        <v>18</v>
      </c>
      <c r="E1167">
        <v>0</v>
      </c>
      <c r="I1167" t="s">
        <v>8</v>
      </c>
      <c r="M1167" t="s">
        <v>52</v>
      </c>
      <c r="O1167" t="s">
        <v>12</v>
      </c>
      <c r="T1167">
        <v>3</v>
      </c>
      <c r="U1167">
        <v>4</v>
      </c>
    </row>
    <row r="1168" spans="1:21" x14ac:dyDescent="0.2">
      <c r="A1168">
        <v>169</v>
      </c>
      <c r="B1168" t="s">
        <v>15</v>
      </c>
      <c r="C1168">
        <v>87</v>
      </c>
      <c r="D1168" t="s">
        <v>16</v>
      </c>
      <c r="E1168">
        <v>0</v>
      </c>
      <c r="F1168">
        <v>19</v>
      </c>
      <c r="I1168" t="s">
        <v>8</v>
      </c>
      <c r="O1168" t="s">
        <v>12</v>
      </c>
      <c r="T1168">
        <v>2</v>
      </c>
      <c r="U1168">
        <v>6</v>
      </c>
    </row>
    <row r="1169" spans="1:21" x14ac:dyDescent="0.2">
      <c r="A1169">
        <v>172</v>
      </c>
      <c r="B1169" t="s">
        <v>15</v>
      </c>
      <c r="C1169">
        <v>86</v>
      </c>
      <c r="D1169" t="s">
        <v>16</v>
      </c>
      <c r="E1169">
        <v>0</v>
      </c>
      <c r="I1169" t="s">
        <v>8</v>
      </c>
      <c r="O1169" t="s">
        <v>12</v>
      </c>
      <c r="T1169">
        <v>2</v>
      </c>
      <c r="U1169">
        <v>3</v>
      </c>
    </row>
    <row r="1170" spans="1:21" x14ac:dyDescent="0.2">
      <c r="A1170">
        <v>187</v>
      </c>
      <c r="B1170" t="s">
        <v>15</v>
      </c>
      <c r="C1170">
        <v>86</v>
      </c>
      <c r="D1170" t="s">
        <v>16</v>
      </c>
      <c r="E1170">
        <v>0</v>
      </c>
      <c r="F1170">
        <v>19</v>
      </c>
      <c r="I1170" t="s">
        <v>8</v>
      </c>
      <c r="O1170" t="s">
        <v>12</v>
      </c>
      <c r="T1170">
        <v>2</v>
      </c>
      <c r="U1170">
        <v>3</v>
      </c>
    </row>
    <row r="1171" spans="1:21" x14ac:dyDescent="0.2">
      <c r="A1171">
        <v>195</v>
      </c>
      <c r="B1171" t="s">
        <v>15</v>
      </c>
      <c r="C1171">
        <v>94</v>
      </c>
      <c r="D1171" t="s">
        <v>16</v>
      </c>
      <c r="E1171">
        <v>0</v>
      </c>
      <c r="I1171" t="s">
        <v>8</v>
      </c>
      <c r="O1171" t="s">
        <v>12</v>
      </c>
      <c r="T1171">
        <v>2</v>
      </c>
      <c r="U1171">
        <v>4</v>
      </c>
    </row>
    <row r="1172" spans="1:21" x14ac:dyDescent="0.2">
      <c r="A1172">
        <v>202</v>
      </c>
      <c r="B1172" t="s">
        <v>15</v>
      </c>
      <c r="C1172">
        <v>83</v>
      </c>
      <c r="D1172" t="s">
        <v>16</v>
      </c>
      <c r="E1172">
        <v>0</v>
      </c>
      <c r="I1172" t="s">
        <v>8</v>
      </c>
      <c r="O1172" t="s">
        <v>12</v>
      </c>
      <c r="T1172">
        <v>2</v>
      </c>
      <c r="U1172">
        <v>3</v>
      </c>
    </row>
    <row r="1173" spans="1:21" x14ac:dyDescent="0.2">
      <c r="A1173">
        <v>219</v>
      </c>
      <c r="B1173" t="s">
        <v>15</v>
      </c>
      <c r="C1173">
        <v>94</v>
      </c>
      <c r="D1173" t="s">
        <v>16</v>
      </c>
      <c r="E1173">
        <v>0</v>
      </c>
      <c r="F1173">
        <v>12</v>
      </c>
      <c r="I1173" t="s">
        <v>8</v>
      </c>
      <c r="O1173" t="s">
        <v>12</v>
      </c>
      <c r="R1173" t="s">
        <v>55</v>
      </c>
      <c r="T1173">
        <v>3</v>
      </c>
      <c r="U1173">
        <v>6</v>
      </c>
    </row>
    <row r="1174" spans="1:21" x14ac:dyDescent="0.2">
      <c r="A1174">
        <v>235</v>
      </c>
      <c r="B1174" t="s">
        <v>15</v>
      </c>
      <c r="C1174">
        <v>89</v>
      </c>
      <c r="D1174" t="s">
        <v>16</v>
      </c>
      <c r="E1174">
        <v>0</v>
      </c>
      <c r="F1174">
        <v>15</v>
      </c>
      <c r="I1174" t="s">
        <v>8</v>
      </c>
      <c r="M1174" t="s">
        <v>52</v>
      </c>
      <c r="N1174" t="s">
        <v>50</v>
      </c>
      <c r="O1174" t="s">
        <v>12</v>
      </c>
      <c r="P1174" t="s">
        <v>51</v>
      </c>
      <c r="R1174" t="s">
        <v>55</v>
      </c>
      <c r="T1174">
        <v>6</v>
      </c>
      <c r="U1174">
        <v>9</v>
      </c>
    </row>
    <row r="1175" spans="1:21" x14ac:dyDescent="0.2">
      <c r="A1175">
        <v>275</v>
      </c>
      <c r="B1175" t="s">
        <v>15</v>
      </c>
      <c r="C1175">
        <v>85</v>
      </c>
      <c r="D1175" t="s">
        <v>16</v>
      </c>
      <c r="E1175">
        <v>0</v>
      </c>
      <c r="F1175">
        <v>16</v>
      </c>
      <c r="I1175" t="s">
        <v>8</v>
      </c>
      <c r="N1175" t="s">
        <v>50</v>
      </c>
      <c r="O1175" t="s">
        <v>12</v>
      </c>
      <c r="P1175" t="s">
        <v>51</v>
      </c>
      <c r="T1175">
        <v>4</v>
      </c>
      <c r="U1175">
        <v>6</v>
      </c>
    </row>
    <row r="1176" spans="1:21" x14ac:dyDescent="0.2">
      <c r="A1176">
        <v>287</v>
      </c>
      <c r="B1176" t="s">
        <v>15</v>
      </c>
      <c r="C1176">
        <v>79</v>
      </c>
      <c r="D1176" t="s">
        <v>16</v>
      </c>
      <c r="E1176">
        <v>1</v>
      </c>
      <c r="F1176">
        <v>16</v>
      </c>
      <c r="I1176" t="s">
        <v>8</v>
      </c>
      <c r="T1176">
        <v>1</v>
      </c>
      <c r="U1176">
        <v>3</v>
      </c>
    </row>
    <row r="1177" spans="1:21" x14ac:dyDescent="0.2">
      <c r="A1177">
        <v>289</v>
      </c>
      <c r="B1177" t="s">
        <v>15</v>
      </c>
      <c r="C1177">
        <v>75</v>
      </c>
      <c r="D1177" t="s">
        <v>18</v>
      </c>
      <c r="E1177">
        <v>0</v>
      </c>
      <c r="F1177">
        <v>10</v>
      </c>
      <c r="I1177" t="s">
        <v>8</v>
      </c>
      <c r="O1177" t="s">
        <v>12</v>
      </c>
      <c r="R1177" t="s">
        <v>55</v>
      </c>
      <c r="T1177">
        <v>3</v>
      </c>
      <c r="U1177">
        <v>6</v>
      </c>
    </row>
    <row r="1178" spans="1:21" x14ac:dyDescent="0.2">
      <c r="A1178">
        <v>304</v>
      </c>
      <c r="B1178" t="s">
        <v>15</v>
      </c>
      <c r="C1178">
        <v>77</v>
      </c>
      <c r="D1178" t="s">
        <v>18</v>
      </c>
      <c r="E1178">
        <v>1</v>
      </c>
      <c r="F1178">
        <v>16</v>
      </c>
      <c r="I1178" t="s">
        <v>8</v>
      </c>
      <c r="N1178" t="s">
        <v>50</v>
      </c>
      <c r="T1178">
        <v>2</v>
      </c>
      <c r="U1178">
        <v>3</v>
      </c>
    </row>
    <row r="1179" spans="1:21" x14ac:dyDescent="0.2">
      <c r="A1179">
        <v>317</v>
      </c>
      <c r="B1179" t="s">
        <v>15</v>
      </c>
      <c r="C1179">
        <v>80</v>
      </c>
      <c r="D1179" t="s">
        <v>18</v>
      </c>
      <c r="E1179">
        <v>0</v>
      </c>
      <c r="F1179">
        <v>16</v>
      </c>
      <c r="I1179" t="s">
        <v>8</v>
      </c>
      <c r="T1179">
        <v>1</v>
      </c>
      <c r="U1179">
        <v>3</v>
      </c>
    </row>
    <row r="1180" spans="1:21" x14ac:dyDescent="0.2">
      <c r="A1180">
        <v>363</v>
      </c>
      <c r="B1180" t="s">
        <v>15</v>
      </c>
      <c r="C1180">
        <v>84</v>
      </c>
      <c r="D1180" t="s">
        <v>18</v>
      </c>
      <c r="E1180">
        <v>0</v>
      </c>
      <c r="F1180">
        <v>15</v>
      </c>
      <c r="I1180" t="s">
        <v>8</v>
      </c>
      <c r="N1180" t="s">
        <v>50</v>
      </c>
      <c r="O1180" t="s">
        <v>12</v>
      </c>
      <c r="T1180">
        <v>3</v>
      </c>
      <c r="U1180">
        <v>4</v>
      </c>
    </row>
    <row r="1181" spans="1:21" x14ac:dyDescent="0.2">
      <c r="A1181">
        <v>399</v>
      </c>
      <c r="B1181" t="s">
        <v>15</v>
      </c>
      <c r="C1181">
        <v>99</v>
      </c>
      <c r="D1181" t="s">
        <v>16</v>
      </c>
      <c r="E1181">
        <v>0</v>
      </c>
      <c r="I1181" t="s">
        <v>8</v>
      </c>
      <c r="O1181" t="s">
        <v>12</v>
      </c>
      <c r="S1181" t="s">
        <v>53</v>
      </c>
      <c r="T1181">
        <v>3</v>
      </c>
      <c r="U1181">
        <v>6</v>
      </c>
    </row>
    <row r="1182" spans="1:21" x14ac:dyDescent="0.2">
      <c r="A1182">
        <v>407</v>
      </c>
      <c r="B1182" t="s">
        <v>15</v>
      </c>
      <c r="C1182">
        <v>77</v>
      </c>
      <c r="D1182" t="s">
        <v>18</v>
      </c>
      <c r="E1182">
        <v>1</v>
      </c>
      <c r="F1182">
        <v>9</v>
      </c>
      <c r="I1182" t="s">
        <v>8</v>
      </c>
      <c r="N1182" t="s">
        <v>50</v>
      </c>
      <c r="O1182" t="s">
        <v>12</v>
      </c>
      <c r="P1182" t="s">
        <v>51</v>
      </c>
      <c r="Q1182" t="s">
        <v>54</v>
      </c>
      <c r="T1182">
        <v>5</v>
      </c>
      <c r="U1182">
        <v>7</v>
      </c>
    </row>
    <row r="1183" spans="1:21" x14ac:dyDescent="0.2">
      <c r="A1183">
        <v>411</v>
      </c>
      <c r="B1183" t="s">
        <v>15</v>
      </c>
      <c r="C1183">
        <v>83</v>
      </c>
      <c r="D1183" t="s">
        <v>16</v>
      </c>
      <c r="E1183">
        <v>1</v>
      </c>
      <c r="I1183" t="s">
        <v>8</v>
      </c>
      <c r="N1183" t="s">
        <v>50</v>
      </c>
      <c r="T1183">
        <v>2</v>
      </c>
      <c r="U1183">
        <v>2</v>
      </c>
    </row>
    <row r="1184" spans="1:21" x14ac:dyDescent="0.2">
      <c r="A1184">
        <v>431</v>
      </c>
      <c r="B1184" t="s">
        <v>15</v>
      </c>
      <c r="C1184">
        <v>85</v>
      </c>
      <c r="D1184" t="s">
        <v>18</v>
      </c>
      <c r="E1184">
        <v>1</v>
      </c>
      <c r="I1184" t="s">
        <v>8</v>
      </c>
      <c r="O1184" t="s">
        <v>12</v>
      </c>
      <c r="T1184">
        <v>2</v>
      </c>
      <c r="U1184">
        <v>4</v>
      </c>
    </row>
    <row r="1185" spans="1:21" x14ac:dyDescent="0.2">
      <c r="A1185">
        <v>470</v>
      </c>
      <c r="B1185" t="s">
        <v>15</v>
      </c>
      <c r="C1185">
        <v>76</v>
      </c>
      <c r="D1185" t="s">
        <v>16</v>
      </c>
      <c r="E1185">
        <v>0</v>
      </c>
      <c r="F1185">
        <v>12</v>
      </c>
      <c r="I1185" t="s">
        <v>8</v>
      </c>
      <c r="N1185" t="s">
        <v>50</v>
      </c>
      <c r="O1185" t="s">
        <v>12</v>
      </c>
      <c r="T1185">
        <v>3</v>
      </c>
      <c r="U1185">
        <v>3</v>
      </c>
    </row>
    <row r="1186" spans="1:21" x14ac:dyDescent="0.2">
      <c r="A1186">
        <v>547</v>
      </c>
      <c r="B1186" t="s">
        <v>15</v>
      </c>
      <c r="C1186">
        <v>76</v>
      </c>
      <c r="D1186" t="s">
        <v>18</v>
      </c>
      <c r="E1186">
        <v>0</v>
      </c>
      <c r="I1186" t="s">
        <v>8</v>
      </c>
      <c r="R1186" t="s">
        <v>55</v>
      </c>
      <c r="T1186">
        <v>2</v>
      </c>
      <c r="U1186">
        <v>3</v>
      </c>
    </row>
    <row r="1187" spans="1:21" x14ac:dyDescent="0.2">
      <c r="A1187">
        <v>550</v>
      </c>
      <c r="B1187" t="s">
        <v>15</v>
      </c>
      <c r="C1187">
        <v>86</v>
      </c>
      <c r="D1187" t="s">
        <v>18</v>
      </c>
      <c r="E1187">
        <v>1</v>
      </c>
      <c r="I1187" t="s">
        <v>8</v>
      </c>
      <c r="P1187" t="s">
        <v>51</v>
      </c>
      <c r="T1187">
        <v>2</v>
      </c>
      <c r="U1187">
        <v>4</v>
      </c>
    </row>
    <row r="1188" spans="1:21" x14ac:dyDescent="0.2">
      <c r="A1188">
        <v>573</v>
      </c>
      <c r="B1188" t="s">
        <v>15</v>
      </c>
      <c r="C1188">
        <v>83</v>
      </c>
      <c r="D1188" t="s">
        <v>16</v>
      </c>
      <c r="E1188">
        <v>0</v>
      </c>
      <c r="F1188">
        <v>16</v>
      </c>
      <c r="I1188" t="s">
        <v>8</v>
      </c>
      <c r="T1188">
        <v>1</v>
      </c>
      <c r="U1188">
        <v>3</v>
      </c>
    </row>
    <row r="1189" spans="1:21" x14ac:dyDescent="0.2">
      <c r="A1189">
        <v>600</v>
      </c>
      <c r="B1189" t="s">
        <v>15</v>
      </c>
      <c r="C1189">
        <v>82</v>
      </c>
      <c r="D1189" t="s">
        <v>16</v>
      </c>
      <c r="E1189">
        <v>0</v>
      </c>
      <c r="I1189" t="s">
        <v>8</v>
      </c>
      <c r="T1189">
        <v>1</v>
      </c>
      <c r="U1189">
        <v>2</v>
      </c>
    </row>
    <row r="1190" spans="1:21" x14ac:dyDescent="0.2">
      <c r="A1190">
        <v>656</v>
      </c>
      <c r="B1190" t="s">
        <v>15</v>
      </c>
      <c r="C1190">
        <v>87</v>
      </c>
      <c r="D1190" t="s">
        <v>16</v>
      </c>
      <c r="E1190">
        <v>0</v>
      </c>
      <c r="I1190" t="s">
        <v>8</v>
      </c>
      <c r="O1190" t="s">
        <v>12</v>
      </c>
      <c r="P1190" t="s">
        <v>51</v>
      </c>
      <c r="T1190">
        <v>3</v>
      </c>
      <c r="U1190">
        <v>5</v>
      </c>
    </row>
    <row r="1191" spans="1:21" x14ac:dyDescent="0.2">
      <c r="A1191">
        <v>659</v>
      </c>
      <c r="B1191" t="s">
        <v>15</v>
      </c>
      <c r="C1191">
        <v>94</v>
      </c>
      <c r="D1191" t="s">
        <v>16</v>
      </c>
      <c r="E1191">
        <v>0</v>
      </c>
      <c r="I1191" t="s">
        <v>8</v>
      </c>
      <c r="T1191">
        <v>1</v>
      </c>
      <c r="U1191">
        <v>2</v>
      </c>
    </row>
    <row r="1192" spans="1:21" x14ac:dyDescent="0.2">
      <c r="A1192">
        <v>662</v>
      </c>
      <c r="B1192" t="s">
        <v>15</v>
      </c>
      <c r="C1192">
        <v>90</v>
      </c>
      <c r="D1192" t="s">
        <v>18</v>
      </c>
      <c r="E1192">
        <v>0</v>
      </c>
      <c r="F1192">
        <v>10</v>
      </c>
      <c r="I1192" t="s">
        <v>8</v>
      </c>
      <c r="O1192" t="s">
        <v>12</v>
      </c>
      <c r="R1192" t="s">
        <v>55</v>
      </c>
      <c r="T1192">
        <v>3</v>
      </c>
      <c r="U1192">
        <v>6</v>
      </c>
    </row>
    <row r="1193" spans="1:21" x14ac:dyDescent="0.2">
      <c r="A1193">
        <v>691</v>
      </c>
      <c r="B1193" t="s">
        <v>15</v>
      </c>
      <c r="C1193">
        <v>78</v>
      </c>
      <c r="D1193" t="s">
        <v>16</v>
      </c>
      <c r="E1193">
        <v>0</v>
      </c>
      <c r="F1193">
        <v>12</v>
      </c>
      <c r="I1193" t="s">
        <v>8</v>
      </c>
      <c r="N1193" t="s">
        <v>50</v>
      </c>
      <c r="T1193">
        <v>2</v>
      </c>
      <c r="U1193">
        <v>3</v>
      </c>
    </row>
    <row r="1194" spans="1:21" x14ac:dyDescent="0.2">
      <c r="A1194">
        <v>741</v>
      </c>
      <c r="B1194" t="s">
        <v>15</v>
      </c>
      <c r="C1194">
        <v>84</v>
      </c>
      <c r="D1194" t="s">
        <v>18</v>
      </c>
      <c r="E1194">
        <v>1</v>
      </c>
      <c r="F1194">
        <v>16</v>
      </c>
      <c r="I1194" t="s">
        <v>8</v>
      </c>
      <c r="N1194" t="s">
        <v>50</v>
      </c>
      <c r="P1194" t="s">
        <v>51</v>
      </c>
      <c r="R1194" t="s">
        <v>55</v>
      </c>
      <c r="T1194">
        <v>4</v>
      </c>
      <c r="U1194">
        <v>10</v>
      </c>
    </row>
    <row r="1195" spans="1:21" x14ac:dyDescent="0.2">
      <c r="A1195">
        <v>833</v>
      </c>
      <c r="B1195" t="s">
        <v>15</v>
      </c>
      <c r="C1195">
        <v>82</v>
      </c>
      <c r="D1195" t="s">
        <v>16</v>
      </c>
      <c r="E1195">
        <v>0</v>
      </c>
      <c r="I1195" t="s">
        <v>8</v>
      </c>
      <c r="T1195">
        <v>1</v>
      </c>
      <c r="U1195">
        <v>2</v>
      </c>
    </row>
    <row r="1196" spans="1:21" x14ac:dyDescent="0.2">
      <c r="A1196">
        <v>846</v>
      </c>
      <c r="B1196" t="s">
        <v>15</v>
      </c>
      <c r="C1196">
        <v>92</v>
      </c>
      <c r="D1196" t="s">
        <v>16</v>
      </c>
      <c r="E1196">
        <v>1</v>
      </c>
      <c r="I1196" t="s">
        <v>8</v>
      </c>
      <c r="N1196" t="s">
        <v>50</v>
      </c>
      <c r="T1196">
        <v>2</v>
      </c>
      <c r="U1196">
        <v>3</v>
      </c>
    </row>
    <row r="1197" spans="1:21" x14ac:dyDescent="0.2">
      <c r="A1197">
        <v>859</v>
      </c>
      <c r="B1197" t="s">
        <v>15</v>
      </c>
      <c r="C1197">
        <v>79</v>
      </c>
      <c r="D1197" t="s">
        <v>16</v>
      </c>
      <c r="E1197">
        <v>0</v>
      </c>
      <c r="F1197">
        <v>20</v>
      </c>
      <c r="I1197" t="s">
        <v>8</v>
      </c>
      <c r="T1197">
        <v>1</v>
      </c>
      <c r="U1197">
        <v>2</v>
      </c>
    </row>
    <row r="1198" spans="1:21" x14ac:dyDescent="0.2">
      <c r="A1198">
        <v>889</v>
      </c>
      <c r="B1198" t="s">
        <v>15</v>
      </c>
      <c r="C1198">
        <v>84</v>
      </c>
      <c r="D1198" t="s">
        <v>18</v>
      </c>
      <c r="E1198">
        <v>0</v>
      </c>
      <c r="I1198" t="s">
        <v>8</v>
      </c>
      <c r="R1198" t="s">
        <v>55</v>
      </c>
      <c r="T1198">
        <v>2</v>
      </c>
      <c r="U1198">
        <v>4</v>
      </c>
    </row>
    <row r="1199" spans="1:21" x14ac:dyDescent="0.2">
      <c r="A1199">
        <v>900</v>
      </c>
      <c r="B1199" t="s">
        <v>15</v>
      </c>
      <c r="C1199">
        <v>85</v>
      </c>
      <c r="D1199" t="s">
        <v>16</v>
      </c>
      <c r="E1199">
        <v>0</v>
      </c>
      <c r="F1199">
        <v>13</v>
      </c>
      <c r="I1199" t="s">
        <v>8</v>
      </c>
      <c r="N1199" t="s">
        <v>50</v>
      </c>
      <c r="O1199" t="s">
        <v>12</v>
      </c>
      <c r="T1199">
        <v>3</v>
      </c>
      <c r="U1199">
        <v>6</v>
      </c>
    </row>
    <row r="1200" spans="1:21" x14ac:dyDescent="0.2">
      <c r="A1200">
        <v>1186</v>
      </c>
      <c r="B1200" t="s">
        <v>15</v>
      </c>
      <c r="C1200">
        <v>86</v>
      </c>
      <c r="D1200" t="s">
        <v>16</v>
      </c>
      <c r="E1200">
        <v>0</v>
      </c>
      <c r="F1200">
        <v>10</v>
      </c>
      <c r="I1200" t="s">
        <v>8</v>
      </c>
      <c r="O1200" t="s">
        <v>12</v>
      </c>
      <c r="T1200">
        <v>2</v>
      </c>
      <c r="U1200">
        <v>4</v>
      </c>
    </row>
    <row r="1201" spans="1:21" x14ac:dyDescent="0.2">
      <c r="A1201">
        <v>1193</v>
      </c>
      <c r="B1201" t="s">
        <v>15</v>
      </c>
      <c r="C1201">
        <v>87</v>
      </c>
      <c r="D1201" t="s">
        <v>18</v>
      </c>
      <c r="E1201">
        <v>0</v>
      </c>
      <c r="F1201">
        <v>11</v>
      </c>
      <c r="I1201" t="s">
        <v>8</v>
      </c>
      <c r="T1201">
        <v>1</v>
      </c>
      <c r="U1201">
        <v>4</v>
      </c>
    </row>
    <row r="1202" spans="1:21" x14ac:dyDescent="0.2">
      <c r="A1202">
        <v>1215</v>
      </c>
      <c r="B1202" t="s">
        <v>15</v>
      </c>
      <c r="C1202">
        <v>84</v>
      </c>
      <c r="D1202" t="s">
        <v>16</v>
      </c>
      <c r="E1202">
        <v>0</v>
      </c>
      <c r="F1202">
        <v>10</v>
      </c>
      <c r="I1202" t="s">
        <v>8</v>
      </c>
      <c r="N1202" t="s">
        <v>50</v>
      </c>
      <c r="O1202" t="s">
        <v>12</v>
      </c>
      <c r="S1202" t="s">
        <v>53</v>
      </c>
      <c r="T1202">
        <v>4</v>
      </c>
      <c r="U1202">
        <v>4</v>
      </c>
    </row>
    <row r="1203" spans="1:21" x14ac:dyDescent="0.2">
      <c r="A1203">
        <v>1226</v>
      </c>
      <c r="B1203" t="s">
        <v>15</v>
      </c>
      <c r="C1203">
        <v>93</v>
      </c>
      <c r="D1203" t="s">
        <v>16</v>
      </c>
      <c r="E1203">
        <v>0</v>
      </c>
      <c r="F1203">
        <v>12</v>
      </c>
      <c r="I1203" t="s">
        <v>8</v>
      </c>
      <c r="M1203" t="s">
        <v>52</v>
      </c>
      <c r="N1203" t="s">
        <v>50</v>
      </c>
      <c r="O1203" t="s">
        <v>12</v>
      </c>
      <c r="T1203">
        <v>4</v>
      </c>
      <c r="U1203">
        <v>5</v>
      </c>
    </row>
    <row r="1204" spans="1:21" x14ac:dyDescent="0.2">
      <c r="A1204">
        <v>1256</v>
      </c>
      <c r="B1204" t="s">
        <v>15</v>
      </c>
      <c r="C1204">
        <v>91</v>
      </c>
      <c r="D1204" t="s">
        <v>16</v>
      </c>
      <c r="E1204">
        <v>1</v>
      </c>
      <c r="F1204">
        <v>11</v>
      </c>
      <c r="I1204" t="s">
        <v>8</v>
      </c>
      <c r="M1204" t="s">
        <v>52</v>
      </c>
      <c r="N1204" t="s">
        <v>50</v>
      </c>
      <c r="P1204" t="s">
        <v>51</v>
      </c>
      <c r="R1204" t="s">
        <v>55</v>
      </c>
      <c r="S1204" t="s">
        <v>53</v>
      </c>
      <c r="T1204">
        <v>6</v>
      </c>
      <c r="U1204">
        <v>9</v>
      </c>
    </row>
    <row r="1205" spans="1:21" x14ac:dyDescent="0.2">
      <c r="A1205">
        <v>1312</v>
      </c>
      <c r="B1205" t="s">
        <v>15</v>
      </c>
      <c r="C1205">
        <v>76</v>
      </c>
      <c r="D1205" t="s">
        <v>16</v>
      </c>
      <c r="E1205">
        <v>0</v>
      </c>
      <c r="F1205">
        <v>17</v>
      </c>
      <c r="I1205" t="s">
        <v>8</v>
      </c>
      <c r="T1205">
        <v>1</v>
      </c>
      <c r="U1205">
        <v>4</v>
      </c>
    </row>
    <row r="1206" spans="1:21" x14ac:dyDescent="0.2">
      <c r="A1206">
        <v>1319</v>
      </c>
      <c r="B1206" t="s">
        <v>15</v>
      </c>
      <c r="C1206">
        <v>81</v>
      </c>
      <c r="D1206" t="s">
        <v>18</v>
      </c>
      <c r="E1206">
        <v>0</v>
      </c>
      <c r="F1206">
        <v>15</v>
      </c>
      <c r="I1206" t="s">
        <v>8</v>
      </c>
      <c r="N1206" t="s">
        <v>50</v>
      </c>
      <c r="R1206" t="s">
        <v>55</v>
      </c>
      <c r="T1206">
        <v>3</v>
      </c>
      <c r="U1206">
        <v>4</v>
      </c>
    </row>
    <row r="1207" spans="1:21" x14ac:dyDescent="0.2">
      <c r="A1207">
        <v>1330</v>
      </c>
      <c r="B1207" t="s">
        <v>15</v>
      </c>
      <c r="C1207">
        <v>90</v>
      </c>
      <c r="D1207" t="s">
        <v>18</v>
      </c>
      <c r="E1207">
        <v>0</v>
      </c>
      <c r="F1207">
        <v>10</v>
      </c>
      <c r="I1207" t="s">
        <v>8</v>
      </c>
      <c r="O1207" t="s">
        <v>12</v>
      </c>
      <c r="T1207">
        <v>2</v>
      </c>
      <c r="U1207">
        <v>3</v>
      </c>
    </row>
    <row r="1208" spans="1:21" x14ac:dyDescent="0.2">
      <c r="A1208">
        <v>1337</v>
      </c>
      <c r="B1208" t="s">
        <v>15</v>
      </c>
      <c r="C1208">
        <v>82</v>
      </c>
      <c r="D1208" t="s">
        <v>18</v>
      </c>
      <c r="E1208">
        <v>1</v>
      </c>
      <c r="F1208">
        <v>18</v>
      </c>
      <c r="I1208" t="s">
        <v>8</v>
      </c>
      <c r="O1208" t="s">
        <v>12</v>
      </c>
      <c r="R1208" t="s">
        <v>55</v>
      </c>
      <c r="T1208">
        <v>3</v>
      </c>
      <c r="U1208">
        <v>6</v>
      </c>
    </row>
    <row r="1209" spans="1:21" x14ac:dyDescent="0.2">
      <c r="A1209">
        <v>1391</v>
      </c>
      <c r="B1209" t="s">
        <v>15</v>
      </c>
      <c r="C1209">
        <v>91</v>
      </c>
      <c r="D1209" t="s">
        <v>18</v>
      </c>
      <c r="E1209">
        <v>0</v>
      </c>
      <c r="I1209" t="s">
        <v>8</v>
      </c>
      <c r="O1209" t="s">
        <v>12</v>
      </c>
      <c r="S1209" t="s">
        <v>53</v>
      </c>
      <c r="T1209">
        <v>3</v>
      </c>
      <c r="U1209">
        <v>5</v>
      </c>
    </row>
    <row r="1210" spans="1:21" x14ac:dyDescent="0.2">
      <c r="A1210">
        <v>1415</v>
      </c>
      <c r="B1210" t="s">
        <v>15</v>
      </c>
      <c r="C1210">
        <v>81</v>
      </c>
      <c r="D1210" t="s">
        <v>16</v>
      </c>
      <c r="E1210">
        <v>0</v>
      </c>
      <c r="F1210">
        <v>12</v>
      </c>
      <c r="I1210" t="s">
        <v>8</v>
      </c>
      <c r="N1210" t="s">
        <v>50</v>
      </c>
      <c r="O1210" t="s">
        <v>12</v>
      </c>
      <c r="T1210">
        <v>3</v>
      </c>
      <c r="U1210">
        <v>4</v>
      </c>
    </row>
    <row r="1211" spans="1:21" x14ac:dyDescent="0.2">
      <c r="A1211">
        <v>1493</v>
      </c>
      <c r="B1211" t="s">
        <v>15</v>
      </c>
      <c r="C1211">
        <v>72</v>
      </c>
      <c r="D1211" t="s">
        <v>18</v>
      </c>
      <c r="E1211">
        <v>0</v>
      </c>
      <c r="F1211">
        <v>16</v>
      </c>
      <c r="I1211" t="s">
        <v>8</v>
      </c>
      <c r="N1211" t="s">
        <v>50</v>
      </c>
      <c r="Q1211" t="s">
        <v>54</v>
      </c>
      <c r="T1211">
        <v>3</v>
      </c>
      <c r="U1211">
        <v>3</v>
      </c>
    </row>
    <row r="1212" spans="1:21" x14ac:dyDescent="0.2">
      <c r="A1212">
        <v>1653</v>
      </c>
      <c r="B1212" t="s">
        <v>15</v>
      </c>
      <c r="C1212">
        <v>81</v>
      </c>
      <c r="D1212" t="s">
        <v>18</v>
      </c>
      <c r="E1212">
        <v>0</v>
      </c>
      <c r="F1212">
        <v>15</v>
      </c>
      <c r="I1212" t="s">
        <v>8</v>
      </c>
      <c r="O1212" t="s">
        <v>12</v>
      </c>
      <c r="T1212">
        <v>2</v>
      </c>
      <c r="U1212">
        <v>4</v>
      </c>
    </row>
    <row r="1213" spans="1:21" x14ac:dyDescent="0.2">
      <c r="A1213">
        <v>1657</v>
      </c>
      <c r="B1213" t="s">
        <v>15</v>
      </c>
      <c r="C1213">
        <v>75</v>
      </c>
      <c r="D1213" t="s">
        <v>16</v>
      </c>
      <c r="E1213">
        <v>0</v>
      </c>
      <c r="F1213">
        <v>17</v>
      </c>
      <c r="I1213" t="s">
        <v>8</v>
      </c>
      <c r="T1213">
        <v>1</v>
      </c>
      <c r="U1213">
        <v>3</v>
      </c>
    </row>
    <row r="1214" spans="1:21" x14ac:dyDescent="0.2">
      <c r="A1214">
        <v>1688</v>
      </c>
      <c r="B1214" t="s">
        <v>15</v>
      </c>
      <c r="C1214">
        <v>75</v>
      </c>
      <c r="D1214" t="s">
        <v>16</v>
      </c>
      <c r="E1214">
        <v>0</v>
      </c>
      <c r="F1214">
        <v>19</v>
      </c>
      <c r="I1214" t="s">
        <v>8</v>
      </c>
      <c r="N1214" t="s">
        <v>50</v>
      </c>
      <c r="O1214" t="s">
        <v>12</v>
      </c>
      <c r="P1214" t="s">
        <v>51</v>
      </c>
      <c r="T1214">
        <v>4</v>
      </c>
      <c r="U1214">
        <v>7</v>
      </c>
    </row>
    <row r="1215" spans="1:21" x14ac:dyDescent="0.2">
      <c r="A1215">
        <v>1734</v>
      </c>
      <c r="B1215" t="s">
        <v>15</v>
      </c>
      <c r="C1215">
        <v>72</v>
      </c>
      <c r="D1215" t="s">
        <v>18</v>
      </c>
      <c r="E1215">
        <v>0</v>
      </c>
      <c r="F1215">
        <v>16</v>
      </c>
      <c r="I1215" t="s">
        <v>8</v>
      </c>
      <c r="T1215">
        <v>1</v>
      </c>
      <c r="U1215">
        <v>3</v>
      </c>
    </row>
    <row r="1216" spans="1:21" x14ac:dyDescent="0.2">
      <c r="A1216">
        <v>1790</v>
      </c>
      <c r="B1216" t="s">
        <v>15</v>
      </c>
      <c r="C1216">
        <v>72</v>
      </c>
      <c r="D1216" t="s">
        <v>18</v>
      </c>
      <c r="E1216">
        <v>0</v>
      </c>
      <c r="F1216">
        <v>13</v>
      </c>
      <c r="I1216" t="s">
        <v>8</v>
      </c>
      <c r="T1216">
        <v>1</v>
      </c>
      <c r="U1216">
        <v>2</v>
      </c>
    </row>
    <row r="1217" spans="1:21" x14ac:dyDescent="0.2">
      <c r="A1217">
        <v>1793</v>
      </c>
      <c r="B1217" t="s">
        <v>15</v>
      </c>
      <c r="C1217">
        <v>75</v>
      </c>
      <c r="D1217" t="s">
        <v>18</v>
      </c>
      <c r="E1217">
        <v>1</v>
      </c>
      <c r="F1217">
        <v>10</v>
      </c>
      <c r="I1217" t="s">
        <v>8</v>
      </c>
      <c r="O1217" t="s">
        <v>12</v>
      </c>
      <c r="P1217" t="s">
        <v>51</v>
      </c>
      <c r="T1217">
        <v>3</v>
      </c>
      <c r="U1217">
        <v>5</v>
      </c>
    </row>
    <row r="1218" spans="1:21" x14ac:dyDescent="0.2">
      <c r="A1218">
        <v>1799</v>
      </c>
      <c r="B1218" t="s">
        <v>15</v>
      </c>
      <c r="C1218">
        <v>75</v>
      </c>
      <c r="D1218" t="s">
        <v>18</v>
      </c>
      <c r="E1218">
        <v>0</v>
      </c>
      <c r="F1218">
        <v>19</v>
      </c>
      <c r="I1218" t="s">
        <v>8</v>
      </c>
      <c r="T1218">
        <v>1</v>
      </c>
      <c r="U1218">
        <v>2</v>
      </c>
    </row>
    <row r="1219" spans="1:21" x14ac:dyDescent="0.2">
      <c r="A1219">
        <v>1804</v>
      </c>
      <c r="B1219" t="s">
        <v>15</v>
      </c>
      <c r="C1219">
        <v>55</v>
      </c>
      <c r="D1219" t="s">
        <v>18</v>
      </c>
      <c r="E1219">
        <v>1</v>
      </c>
      <c r="F1219">
        <v>16</v>
      </c>
      <c r="I1219" t="s">
        <v>8</v>
      </c>
      <c r="T1219">
        <v>1</v>
      </c>
      <c r="U1219">
        <v>3</v>
      </c>
    </row>
    <row r="1220" spans="1:21" x14ac:dyDescent="0.2">
      <c r="A1220">
        <v>1819</v>
      </c>
      <c r="B1220" t="s">
        <v>15</v>
      </c>
      <c r="C1220">
        <v>72</v>
      </c>
      <c r="D1220" t="s">
        <v>16</v>
      </c>
      <c r="E1220">
        <v>0</v>
      </c>
      <c r="F1220">
        <v>15</v>
      </c>
      <c r="I1220" t="s">
        <v>8</v>
      </c>
      <c r="N1220" t="s">
        <v>50</v>
      </c>
      <c r="T1220">
        <v>2</v>
      </c>
      <c r="U1220">
        <v>3</v>
      </c>
    </row>
    <row r="1221" spans="1:21" x14ac:dyDescent="0.2">
      <c r="A1221">
        <v>1846</v>
      </c>
      <c r="B1221" t="s">
        <v>15</v>
      </c>
      <c r="C1221">
        <v>72</v>
      </c>
      <c r="D1221" t="s">
        <v>18</v>
      </c>
      <c r="E1221">
        <v>0</v>
      </c>
      <c r="F1221">
        <v>11</v>
      </c>
      <c r="I1221" t="s">
        <v>8</v>
      </c>
      <c r="T1221">
        <v>1</v>
      </c>
      <c r="U1221">
        <v>2</v>
      </c>
    </row>
    <row r="1222" spans="1:21" x14ac:dyDescent="0.2">
      <c r="A1222">
        <v>1953</v>
      </c>
      <c r="B1222" t="s">
        <v>15</v>
      </c>
      <c r="C1222">
        <v>75</v>
      </c>
      <c r="D1222" t="s">
        <v>16</v>
      </c>
      <c r="E1222">
        <v>0</v>
      </c>
      <c r="F1222">
        <v>15</v>
      </c>
      <c r="I1222" t="s">
        <v>8</v>
      </c>
      <c r="R1222" t="s">
        <v>55</v>
      </c>
      <c r="T1222">
        <v>2</v>
      </c>
      <c r="U1222">
        <v>4</v>
      </c>
    </row>
    <row r="1223" spans="1:21" x14ac:dyDescent="0.2">
      <c r="A1223">
        <v>1963</v>
      </c>
      <c r="B1223" t="s">
        <v>15</v>
      </c>
      <c r="C1223">
        <v>72</v>
      </c>
      <c r="D1223" t="s">
        <v>16</v>
      </c>
      <c r="E1223">
        <v>0</v>
      </c>
      <c r="F1223">
        <v>15</v>
      </c>
      <c r="I1223" t="s">
        <v>8</v>
      </c>
      <c r="P1223" t="s">
        <v>51</v>
      </c>
      <c r="T1223">
        <v>2</v>
      </c>
      <c r="U1223">
        <v>3</v>
      </c>
    </row>
    <row r="1224" spans="1:21" x14ac:dyDescent="0.2">
      <c r="A1224">
        <v>2003</v>
      </c>
      <c r="B1224" t="s">
        <v>15</v>
      </c>
      <c r="C1224">
        <v>72</v>
      </c>
      <c r="D1224" t="s">
        <v>18</v>
      </c>
      <c r="E1224">
        <v>0</v>
      </c>
      <c r="F1224">
        <v>15</v>
      </c>
      <c r="I1224" t="s">
        <v>8</v>
      </c>
      <c r="R1224" t="s">
        <v>55</v>
      </c>
      <c r="T1224">
        <v>2</v>
      </c>
      <c r="U1224">
        <v>3</v>
      </c>
    </row>
    <row r="1225" spans="1:21" x14ac:dyDescent="0.2">
      <c r="A1225">
        <v>2009</v>
      </c>
      <c r="B1225" t="s">
        <v>15</v>
      </c>
      <c r="C1225">
        <v>77</v>
      </c>
      <c r="D1225" t="s">
        <v>16</v>
      </c>
      <c r="E1225">
        <v>0</v>
      </c>
      <c r="F1225">
        <v>11</v>
      </c>
      <c r="I1225" t="s">
        <v>8</v>
      </c>
      <c r="T1225">
        <v>1</v>
      </c>
      <c r="U1225">
        <v>2</v>
      </c>
    </row>
    <row r="1226" spans="1:21" x14ac:dyDescent="0.2">
      <c r="A1226">
        <v>2031</v>
      </c>
      <c r="B1226" t="s">
        <v>15</v>
      </c>
      <c r="C1226">
        <v>72</v>
      </c>
      <c r="D1226" t="s">
        <v>16</v>
      </c>
      <c r="E1226">
        <v>1</v>
      </c>
      <c r="F1226">
        <v>17</v>
      </c>
      <c r="I1226" t="s">
        <v>8</v>
      </c>
      <c r="O1226" t="s">
        <v>12</v>
      </c>
      <c r="T1226">
        <v>2</v>
      </c>
      <c r="U1226">
        <v>4</v>
      </c>
    </row>
    <row r="1227" spans="1:21" x14ac:dyDescent="0.2">
      <c r="A1227">
        <v>2045</v>
      </c>
      <c r="B1227" t="s">
        <v>15</v>
      </c>
      <c r="C1227">
        <v>85</v>
      </c>
      <c r="D1227" t="s">
        <v>16</v>
      </c>
      <c r="E1227">
        <v>0</v>
      </c>
      <c r="F1227">
        <v>10</v>
      </c>
      <c r="I1227" t="s">
        <v>8</v>
      </c>
      <c r="N1227" t="s">
        <v>50</v>
      </c>
      <c r="T1227">
        <v>2</v>
      </c>
      <c r="U1227">
        <v>3</v>
      </c>
    </row>
    <row r="1228" spans="1:21" x14ac:dyDescent="0.2">
      <c r="A1228">
        <v>2049</v>
      </c>
      <c r="B1228" t="s">
        <v>15</v>
      </c>
      <c r="C1228">
        <v>81</v>
      </c>
      <c r="D1228" t="s">
        <v>18</v>
      </c>
      <c r="E1228">
        <v>0</v>
      </c>
      <c r="F1228">
        <v>12</v>
      </c>
      <c r="I1228" t="s">
        <v>8</v>
      </c>
      <c r="N1228" t="s">
        <v>50</v>
      </c>
      <c r="O1228" t="s">
        <v>12</v>
      </c>
      <c r="T1228">
        <v>3</v>
      </c>
      <c r="U1228">
        <v>5</v>
      </c>
    </row>
    <row r="1229" spans="1:21" x14ac:dyDescent="0.2">
      <c r="A1229">
        <v>2060</v>
      </c>
      <c r="B1229" t="s">
        <v>15</v>
      </c>
      <c r="C1229">
        <v>79</v>
      </c>
      <c r="D1229" t="s">
        <v>16</v>
      </c>
      <c r="E1229">
        <v>0</v>
      </c>
      <c r="I1229" t="s">
        <v>8</v>
      </c>
      <c r="O1229" t="s">
        <v>12</v>
      </c>
      <c r="T1229">
        <v>2</v>
      </c>
      <c r="U1229">
        <v>3</v>
      </c>
    </row>
    <row r="1230" spans="1:21" x14ac:dyDescent="0.2">
      <c r="A1230">
        <v>2089</v>
      </c>
      <c r="B1230" t="s">
        <v>15</v>
      </c>
      <c r="C1230">
        <v>76</v>
      </c>
      <c r="D1230" t="s">
        <v>16</v>
      </c>
      <c r="E1230">
        <v>1</v>
      </c>
      <c r="F1230">
        <v>17</v>
      </c>
      <c r="I1230" t="s">
        <v>8</v>
      </c>
      <c r="N1230" t="s">
        <v>50</v>
      </c>
      <c r="T1230">
        <v>2</v>
      </c>
      <c r="U1230">
        <v>3</v>
      </c>
    </row>
    <row r="1231" spans="1:21" x14ac:dyDescent="0.2">
      <c r="A1231">
        <v>2090</v>
      </c>
      <c r="B1231" t="s">
        <v>15</v>
      </c>
      <c r="C1231">
        <v>72</v>
      </c>
      <c r="D1231" t="s">
        <v>18</v>
      </c>
      <c r="E1231">
        <v>0</v>
      </c>
      <c r="F1231">
        <v>12</v>
      </c>
      <c r="I1231" t="s">
        <v>8</v>
      </c>
      <c r="R1231" t="s">
        <v>55</v>
      </c>
      <c r="T1231">
        <v>2</v>
      </c>
      <c r="U1231">
        <v>3</v>
      </c>
    </row>
    <row r="1232" spans="1:21" x14ac:dyDescent="0.2">
      <c r="A1232">
        <v>2104</v>
      </c>
      <c r="B1232" t="s">
        <v>15</v>
      </c>
      <c r="C1232">
        <v>77</v>
      </c>
      <c r="D1232" t="s">
        <v>16</v>
      </c>
      <c r="E1232">
        <v>0</v>
      </c>
      <c r="F1232">
        <v>15</v>
      </c>
      <c r="I1232" t="s">
        <v>8</v>
      </c>
      <c r="O1232" t="s">
        <v>12</v>
      </c>
      <c r="R1232" t="s">
        <v>55</v>
      </c>
      <c r="T1232">
        <v>3</v>
      </c>
      <c r="U1232">
        <v>4</v>
      </c>
    </row>
    <row r="1233" spans="1:21" x14ac:dyDescent="0.2">
      <c r="A1233">
        <v>2122</v>
      </c>
      <c r="B1233" t="s">
        <v>15</v>
      </c>
      <c r="C1233">
        <v>75</v>
      </c>
      <c r="D1233" t="s">
        <v>16</v>
      </c>
      <c r="E1233">
        <v>1</v>
      </c>
      <c r="F1233">
        <v>16</v>
      </c>
      <c r="I1233" t="s">
        <v>8</v>
      </c>
      <c r="N1233" t="s">
        <v>50</v>
      </c>
      <c r="T1233">
        <v>2</v>
      </c>
      <c r="U1233">
        <v>4</v>
      </c>
    </row>
    <row r="1234" spans="1:21" x14ac:dyDescent="0.2">
      <c r="A1234">
        <v>2215</v>
      </c>
      <c r="B1234" t="s">
        <v>15</v>
      </c>
      <c r="C1234">
        <v>87</v>
      </c>
      <c r="D1234" t="s">
        <v>18</v>
      </c>
      <c r="E1234">
        <v>1</v>
      </c>
      <c r="F1234">
        <v>10</v>
      </c>
      <c r="I1234" t="s">
        <v>8</v>
      </c>
      <c r="N1234" t="s">
        <v>50</v>
      </c>
      <c r="O1234" t="s">
        <v>12</v>
      </c>
      <c r="T1234">
        <v>3</v>
      </c>
      <c r="U1234">
        <v>5</v>
      </c>
    </row>
    <row r="1235" spans="1:21" x14ac:dyDescent="0.2">
      <c r="A1235">
        <v>2216</v>
      </c>
      <c r="B1235" t="s">
        <v>15</v>
      </c>
      <c r="C1235">
        <v>72</v>
      </c>
      <c r="D1235" t="s">
        <v>16</v>
      </c>
      <c r="E1235">
        <v>1</v>
      </c>
      <c r="F1235">
        <v>15</v>
      </c>
      <c r="I1235" t="s">
        <v>8</v>
      </c>
      <c r="T1235">
        <v>1</v>
      </c>
      <c r="U1235">
        <v>1</v>
      </c>
    </row>
    <row r="1236" spans="1:21" x14ac:dyDescent="0.2">
      <c r="A1236">
        <v>2260</v>
      </c>
      <c r="B1236" t="s">
        <v>15</v>
      </c>
      <c r="C1236">
        <v>80</v>
      </c>
      <c r="D1236" t="s">
        <v>16</v>
      </c>
      <c r="E1236">
        <v>1</v>
      </c>
      <c r="F1236">
        <v>16</v>
      </c>
      <c r="I1236" t="s">
        <v>8</v>
      </c>
      <c r="N1236" t="s">
        <v>50</v>
      </c>
      <c r="O1236" t="s">
        <v>12</v>
      </c>
      <c r="T1236">
        <v>3</v>
      </c>
      <c r="U1236">
        <v>4</v>
      </c>
    </row>
    <row r="1237" spans="1:21" x14ac:dyDescent="0.2">
      <c r="A1237">
        <v>2274</v>
      </c>
      <c r="B1237" t="s">
        <v>15</v>
      </c>
      <c r="C1237">
        <v>72</v>
      </c>
      <c r="D1237" t="s">
        <v>18</v>
      </c>
      <c r="E1237">
        <v>1</v>
      </c>
      <c r="F1237">
        <v>10</v>
      </c>
      <c r="I1237" t="s">
        <v>8</v>
      </c>
      <c r="T1237">
        <v>1</v>
      </c>
      <c r="U1237">
        <v>1</v>
      </c>
    </row>
    <row r="1238" spans="1:21" x14ac:dyDescent="0.2">
      <c r="A1238">
        <v>2308</v>
      </c>
      <c r="B1238" t="s">
        <v>15</v>
      </c>
      <c r="C1238">
        <v>81</v>
      </c>
      <c r="D1238" t="s">
        <v>16</v>
      </c>
      <c r="E1238">
        <v>0</v>
      </c>
      <c r="F1238">
        <v>9</v>
      </c>
      <c r="I1238" t="s">
        <v>8</v>
      </c>
      <c r="N1238" t="s">
        <v>50</v>
      </c>
      <c r="O1238" t="s">
        <v>12</v>
      </c>
      <c r="T1238">
        <v>3</v>
      </c>
      <c r="U1238">
        <v>4</v>
      </c>
    </row>
    <row r="1239" spans="1:21" x14ac:dyDescent="0.2">
      <c r="A1239">
        <v>2337</v>
      </c>
      <c r="B1239" t="s">
        <v>15</v>
      </c>
      <c r="C1239">
        <v>77</v>
      </c>
      <c r="D1239" t="s">
        <v>16</v>
      </c>
      <c r="E1239">
        <v>0</v>
      </c>
      <c r="F1239">
        <v>12</v>
      </c>
      <c r="I1239" t="s">
        <v>8</v>
      </c>
      <c r="N1239" t="s">
        <v>50</v>
      </c>
      <c r="O1239" t="s">
        <v>12</v>
      </c>
      <c r="T1239">
        <v>3</v>
      </c>
      <c r="U1239">
        <v>6</v>
      </c>
    </row>
    <row r="1240" spans="1:21" x14ac:dyDescent="0.2">
      <c r="A1240">
        <v>2349</v>
      </c>
      <c r="B1240" t="s">
        <v>15</v>
      </c>
      <c r="C1240">
        <v>87</v>
      </c>
      <c r="D1240" t="s">
        <v>18</v>
      </c>
      <c r="E1240">
        <v>0</v>
      </c>
      <c r="I1240" t="s">
        <v>8</v>
      </c>
      <c r="N1240" t="s">
        <v>50</v>
      </c>
      <c r="O1240" t="s">
        <v>12</v>
      </c>
      <c r="T1240">
        <v>3</v>
      </c>
      <c r="U1240">
        <v>3</v>
      </c>
    </row>
    <row r="1241" spans="1:21" x14ac:dyDescent="0.2">
      <c r="A1241">
        <v>2392</v>
      </c>
      <c r="B1241" t="s">
        <v>15</v>
      </c>
      <c r="C1241">
        <v>78</v>
      </c>
      <c r="D1241" t="s">
        <v>18</v>
      </c>
      <c r="E1241">
        <v>0</v>
      </c>
      <c r="F1241">
        <v>15</v>
      </c>
      <c r="I1241" t="s">
        <v>8</v>
      </c>
      <c r="O1241" t="s">
        <v>12</v>
      </c>
      <c r="P1241" t="s">
        <v>51</v>
      </c>
      <c r="T1241">
        <v>3</v>
      </c>
      <c r="U1241">
        <v>4</v>
      </c>
    </row>
    <row r="1242" spans="1:21" x14ac:dyDescent="0.2">
      <c r="A1242">
        <v>2422</v>
      </c>
      <c r="B1242" t="s">
        <v>15</v>
      </c>
      <c r="C1242">
        <v>77</v>
      </c>
      <c r="D1242" t="s">
        <v>18</v>
      </c>
      <c r="E1242">
        <v>0</v>
      </c>
      <c r="I1242" t="s">
        <v>8</v>
      </c>
      <c r="O1242" t="s">
        <v>12</v>
      </c>
      <c r="T1242">
        <v>2</v>
      </c>
      <c r="U1242">
        <v>3</v>
      </c>
    </row>
    <row r="1243" spans="1:21" x14ac:dyDescent="0.2">
      <c r="A1243">
        <v>2506</v>
      </c>
      <c r="B1243" t="s">
        <v>15</v>
      </c>
      <c r="C1243">
        <v>89</v>
      </c>
      <c r="D1243" t="s">
        <v>16</v>
      </c>
      <c r="E1243">
        <v>1</v>
      </c>
      <c r="F1243">
        <v>15</v>
      </c>
      <c r="I1243" t="s">
        <v>8</v>
      </c>
      <c r="O1243" t="s">
        <v>12</v>
      </c>
      <c r="T1243">
        <v>2</v>
      </c>
      <c r="U1243">
        <v>4</v>
      </c>
    </row>
    <row r="1244" spans="1:21" x14ac:dyDescent="0.2">
      <c r="A1244">
        <v>2576</v>
      </c>
      <c r="B1244" t="s">
        <v>15</v>
      </c>
      <c r="C1244">
        <v>73</v>
      </c>
      <c r="D1244" t="s">
        <v>16</v>
      </c>
      <c r="E1244">
        <v>0</v>
      </c>
      <c r="I1244" t="s">
        <v>8</v>
      </c>
      <c r="N1244" t="s">
        <v>50</v>
      </c>
      <c r="T1244">
        <v>2</v>
      </c>
      <c r="U1244">
        <v>2</v>
      </c>
    </row>
    <row r="1245" spans="1:21" x14ac:dyDescent="0.2">
      <c r="A1245">
        <v>2584</v>
      </c>
      <c r="B1245" t="s">
        <v>15</v>
      </c>
      <c r="C1245">
        <v>81</v>
      </c>
      <c r="D1245" t="s">
        <v>18</v>
      </c>
      <c r="E1245">
        <v>0</v>
      </c>
      <c r="F1245">
        <v>16</v>
      </c>
      <c r="I1245" t="s">
        <v>8</v>
      </c>
      <c r="N1245" t="s">
        <v>50</v>
      </c>
      <c r="T1245">
        <v>2</v>
      </c>
      <c r="U1245">
        <v>4</v>
      </c>
    </row>
    <row r="1246" spans="1:21" x14ac:dyDescent="0.2">
      <c r="A1246">
        <v>2647</v>
      </c>
      <c r="B1246" t="s">
        <v>15</v>
      </c>
      <c r="C1246">
        <v>73</v>
      </c>
      <c r="D1246" t="s">
        <v>16</v>
      </c>
      <c r="E1246">
        <v>0</v>
      </c>
      <c r="F1246">
        <v>18</v>
      </c>
      <c r="I1246" t="s">
        <v>8</v>
      </c>
      <c r="T1246">
        <v>1</v>
      </c>
      <c r="U1246">
        <v>6</v>
      </c>
    </row>
    <row r="1247" spans="1:21" x14ac:dyDescent="0.2">
      <c r="A1247">
        <v>25</v>
      </c>
      <c r="B1247" t="s">
        <v>15</v>
      </c>
      <c r="C1247">
        <v>95</v>
      </c>
      <c r="D1247" t="s">
        <v>18</v>
      </c>
      <c r="E1247">
        <v>0</v>
      </c>
      <c r="G1247" t="s">
        <v>6</v>
      </c>
      <c r="H1247" t="s">
        <v>7</v>
      </c>
      <c r="O1247" t="s">
        <v>12</v>
      </c>
      <c r="T1247">
        <v>3</v>
      </c>
      <c r="U1247">
        <v>5</v>
      </c>
    </row>
    <row r="1248" spans="1:21" x14ac:dyDescent="0.2">
      <c r="A1248">
        <v>58</v>
      </c>
      <c r="B1248" t="s">
        <v>15</v>
      </c>
      <c r="C1248">
        <v>92</v>
      </c>
      <c r="D1248" t="s">
        <v>18</v>
      </c>
      <c r="E1248">
        <v>0</v>
      </c>
      <c r="G1248" t="s">
        <v>6</v>
      </c>
      <c r="H1248" t="s">
        <v>7</v>
      </c>
      <c r="O1248" t="s">
        <v>12</v>
      </c>
      <c r="T1248">
        <v>3</v>
      </c>
      <c r="U1248">
        <v>5</v>
      </c>
    </row>
    <row r="1249" spans="1:21" x14ac:dyDescent="0.2">
      <c r="A1249">
        <v>67</v>
      </c>
      <c r="B1249" t="s">
        <v>15</v>
      </c>
      <c r="C1249">
        <v>91</v>
      </c>
      <c r="D1249" t="s">
        <v>18</v>
      </c>
      <c r="E1249">
        <v>1</v>
      </c>
      <c r="F1249">
        <v>12</v>
      </c>
      <c r="G1249" t="s">
        <v>6</v>
      </c>
      <c r="H1249" t="s">
        <v>7</v>
      </c>
      <c r="N1249" t="s">
        <v>50</v>
      </c>
      <c r="T1249">
        <v>3</v>
      </c>
      <c r="U1249">
        <v>6</v>
      </c>
    </row>
    <row r="1250" spans="1:21" x14ac:dyDescent="0.2">
      <c r="A1250">
        <v>117</v>
      </c>
      <c r="B1250" t="s">
        <v>15</v>
      </c>
      <c r="C1250">
        <v>95</v>
      </c>
      <c r="D1250" t="s">
        <v>16</v>
      </c>
      <c r="E1250">
        <v>0</v>
      </c>
      <c r="F1250">
        <v>18</v>
      </c>
      <c r="G1250" t="s">
        <v>6</v>
      </c>
      <c r="H1250" t="s">
        <v>7</v>
      </c>
      <c r="O1250" t="s">
        <v>12</v>
      </c>
      <c r="T1250">
        <v>3</v>
      </c>
      <c r="U1250">
        <v>6</v>
      </c>
    </row>
    <row r="1251" spans="1:21" x14ac:dyDescent="0.2">
      <c r="A1251">
        <v>121</v>
      </c>
      <c r="B1251" t="s">
        <v>15</v>
      </c>
      <c r="C1251">
        <v>89</v>
      </c>
      <c r="D1251" t="s">
        <v>18</v>
      </c>
      <c r="E1251">
        <v>0</v>
      </c>
      <c r="F1251">
        <v>10</v>
      </c>
      <c r="G1251" t="s">
        <v>6</v>
      </c>
      <c r="H1251" t="s">
        <v>7</v>
      </c>
      <c r="N1251" t="s">
        <v>50</v>
      </c>
      <c r="O1251" t="s">
        <v>12</v>
      </c>
      <c r="T1251">
        <v>4</v>
      </c>
      <c r="U1251">
        <v>5</v>
      </c>
    </row>
    <row r="1252" spans="1:21" x14ac:dyDescent="0.2">
      <c r="A1252">
        <v>144</v>
      </c>
      <c r="B1252" t="s">
        <v>15</v>
      </c>
      <c r="C1252">
        <v>86</v>
      </c>
      <c r="D1252" t="s">
        <v>18</v>
      </c>
      <c r="E1252">
        <v>0</v>
      </c>
      <c r="F1252">
        <v>10</v>
      </c>
      <c r="G1252" t="s">
        <v>6</v>
      </c>
      <c r="H1252" t="s">
        <v>7</v>
      </c>
      <c r="N1252" t="s">
        <v>50</v>
      </c>
      <c r="R1252" t="s">
        <v>55</v>
      </c>
      <c r="T1252">
        <v>4</v>
      </c>
      <c r="U1252">
        <v>5</v>
      </c>
    </row>
    <row r="1253" spans="1:21" x14ac:dyDescent="0.2">
      <c r="A1253">
        <v>193</v>
      </c>
      <c r="B1253" t="s">
        <v>15</v>
      </c>
      <c r="C1253">
        <v>81</v>
      </c>
      <c r="D1253" t="s">
        <v>18</v>
      </c>
      <c r="E1253">
        <v>0</v>
      </c>
      <c r="F1253">
        <v>10</v>
      </c>
      <c r="G1253" t="s">
        <v>6</v>
      </c>
      <c r="H1253" t="s">
        <v>7</v>
      </c>
      <c r="P1253" t="s">
        <v>51</v>
      </c>
      <c r="T1253">
        <v>3</v>
      </c>
      <c r="U1253">
        <v>4</v>
      </c>
    </row>
    <row r="1254" spans="1:21" x14ac:dyDescent="0.2">
      <c r="A1254">
        <v>252</v>
      </c>
      <c r="B1254" t="s">
        <v>15</v>
      </c>
      <c r="C1254">
        <v>82</v>
      </c>
      <c r="D1254" t="s">
        <v>18</v>
      </c>
      <c r="E1254">
        <v>0</v>
      </c>
      <c r="F1254">
        <v>10</v>
      </c>
      <c r="G1254" t="s">
        <v>6</v>
      </c>
      <c r="H1254" t="s">
        <v>7</v>
      </c>
      <c r="N1254" t="s">
        <v>50</v>
      </c>
      <c r="O1254" t="s">
        <v>12</v>
      </c>
      <c r="T1254">
        <v>4</v>
      </c>
      <c r="U1254">
        <v>7</v>
      </c>
    </row>
    <row r="1255" spans="1:21" x14ac:dyDescent="0.2">
      <c r="A1255">
        <v>279</v>
      </c>
      <c r="B1255" t="s">
        <v>15</v>
      </c>
      <c r="C1255">
        <v>85</v>
      </c>
      <c r="D1255" t="s">
        <v>18</v>
      </c>
      <c r="E1255">
        <v>0</v>
      </c>
      <c r="F1255">
        <v>9</v>
      </c>
      <c r="G1255" t="s">
        <v>6</v>
      </c>
      <c r="H1255" t="s">
        <v>7</v>
      </c>
      <c r="M1255" t="s">
        <v>52</v>
      </c>
      <c r="N1255" t="s">
        <v>50</v>
      </c>
      <c r="O1255" t="s">
        <v>12</v>
      </c>
      <c r="R1255" t="s">
        <v>55</v>
      </c>
      <c r="T1255">
        <v>6</v>
      </c>
      <c r="U1255">
        <v>11</v>
      </c>
    </row>
    <row r="1256" spans="1:21" x14ac:dyDescent="0.2">
      <c r="A1256">
        <v>312</v>
      </c>
      <c r="B1256" t="s">
        <v>15</v>
      </c>
      <c r="C1256">
        <v>84</v>
      </c>
      <c r="D1256" t="s">
        <v>16</v>
      </c>
      <c r="E1256">
        <v>0</v>
      </c>
      <c r="F1256">
        <v>10</v>
      </c>
      <c r="G1256" t="s">
        <v>6</v>
      </c>
      <c r="H1256" t="s">
        <v>7</v>
      </c>
      <c r="N1256" t="s">
        <v>50</v>
      </c>
      <c r="T1256">
        <v>3</v>
      </c>
      <c r="U1256">
        <v>4</v>
      </c>
    </row>
    <row r="1257" spans="1:21" x14ac:dyDescent="0.2">
      <c r="A1257">
        <v>356</v>
      </c>
      <c r="B1257" t="s">
        <v>15</v>
      </c>
      <c r="C1257">
        <v>84</v>
      </c>
      <c r="D1257" t="s">
        <v>18</v>
      </c>
      <c r="E1257">
        <v>0</v>
      </c>
      <c r="G1257" t="s">
        <v>6</v>
      </c>
      <c r="H1257" t="s">
        <v>7</v>
      </c>
      <c r="M1257" t="s">
        <v>52</v>
      </c>
      <c r="T1257">
        <v>3</v>
      </c>
      <c r="U1257">
        <v>4</v>
      </c>
    </row>
    <row r="1258" spans="1:21" x14ac:dyDescent="0.2">
      <c r="A1258">
        <v>367</v>
      </c>
      <c r="B1258" t="s">
        <v>15</v>
      </c>
      <c r="C1258">
        <v>84</v>
      </c>
      <c r="D1258" t="s">
        <v>18</v>
      </c>
      <c r="E1258">
        <v>1</v>
      </c>
      <c r="F1258">
        <v>15</v>
      </c>
      <c r="G1258" t="s">
        <v>6</v>
      </c>
      <c r="H1258" t="s">
        <v>7</v>
      </c>
      <c r="O1258" t="s">
        <v>12</v>
      </c>
      <c r="T1258">
        <v>3</v>
      </c>
      <c r="U1258">
        <v>6</v>
      </c>
    </row>
    <row r="1259" spans="1:21" x14ac:dyDescent="0.2">
      <c r="A1259">
        <v>450</v>
      </c>
      <c r="B1259" t="s">
        <v>15</v>
      </c>
      <c r="C1259">
        <v>81</v>
      </c>
      <c r="D1259" t="s">
        <v>18</v>
      </c>
      <c r="E1259">
        <v>0</v>
      </c>
      <c r="G1259" t="s">
        <v>6</v>
      </c>
      <c r="H1259" t="s">
        <v>7</v>
      </c>
      <c r="O1259" t="s">
        <v>12</v>
      </c>
      <c r="T1259">
        <v>3</v>
      </c>
      <c r="U1259">
        <v>5</v>
      </c>
    </row>
    <row r="1260" spans="1:21" x14ac:dyDescent="0.2">
      <c r="A1260">
        <v>460</v>
      </c>
      <c r="B1260" t="s">
        <v>15</v>
      </c>
      <c r="C1260">
        <v>83</v>
      </c>
      <c r="D1260" t="s">
        <v>18</v>
      </c>
      <c r="E1260">
        <v>0</v>
      </c>
      <c r="G1260" t="s">
        <v>6</v>
      </c>
      <c r="H1260" t="s">
        <v>7</v>
      </c>
      <c r="M1260" t="s">
        <v>52</v>
      </c>
      <c r="N1260" t="s">
        <v>50</v>
      </c>
      <c r="O1260" t="s">
        <v>12</v>
      </c>
      <c r="T1260">
        <v>5</v>
      </c>
      <c r="U1260">
        <v>7</v>
      </c>
    </row>
    <row r="1261" spans="1:21" x14ac:dyDescent="0.2">
      <c r="A1261">
        <v>508</v>
      </c>
      <c r="B1261" t="s">
        <v>15</v>
      </c>
      <c r="C1261">
        <v>79</v>
      </c>
      <c r="D1261" t="s">
        <v>18</v>
      </c>
      <c r="E1261">
        <v>1</v>
      </c>
      <c r="F1261">
        <v>10</v>
      </c>
      <c r="G1261" t="s">
        <v>6</v>
      </c>
      <c r="H1261" t="s">
        <v>7</v>
      </c>
      <c r="O1261" t="s">
        <v>12</v>
      </c>
      <c r="T1261">
        <v>3</v>
      </c>
      <c r="U1261">
        <v>5</v>
      </c>
    </row>
    <row r="1262" spans="1:21" x14ac:dyDescent="0.2">
      <c r="A1262">
        <v>589</v>
      </c>
      <c r="B1262" t="s">
        <v>15</v>
      </c>
      <c r="C1262">
        <v>77</v>
      </c>
      <c r="D1262" t="s">
        <v>18</v>
      </c>
      <c r="E1262">
        <v>0</v>
      </c>
      <c r="F1262">
        <v>16</v>
      </c>
      <c r="G1262" t="s">
        <v>6</v>
      </c>
      <c r="H1262" t="s">
        <v>7</v>
      </c>
      <c r="T1262">
        <v>2</v>
      </c>
      <c r="U1262">
        <v>5</v>
      </c>
    </row>
    <row r="1263" spans="1:21" x14ac:dyDescent="0.2">
      <c r="A1263">
        <v>608</v>
      </c>
      <c r="B1263" t="s">
        <v>15</v>
      </c>
      <c r="C1263">
        <v>78</v>
      </c>
      <c r="D1263" t="s">
        <v>18</v>
      </c>
      <c r="E1263">
        <v>1</v>
      </c>
      <c r="F1263">
        <v>10</v>
      </c>
      <c r="G1263" t="s">
        <v>6</v>
      </c>
      <c r="H1263" t="s">
        <v>7</v>
      </c>
      <c r="N1263" t="s">
        <v>50</v>
      </c>
      <c r="T1263">
        <v>3</v>
      </c>
      <c r="U1263">
        <v>4</v>
      </c>
    </row>
    <row r="1264" spans="1:21" x14ac:dyDescent="0.2">
      <c r="A1264">
        <v>610</v>
      </c>
      <c r="B1264" t="s">
        <v>15</v>
      </c>
      <c r="C1264">
        <v>77</v>
      </c>
      <c r="D1264" t="s">
        <v>18</v>
      </c>
      <c r="E1264">
        <v>1</v>
      </c>
      <c r="F1264">
        <v>10</v>
      </c>
      <c r="G1264" t="s">
        <v>6</v>
      </c>
      <c r="H1264" t="s">
        <v>7</v>
      </c>
      <c r="N1264" t="s">
        <v>50</v>
      </c>
      <c r="O1264" t="s">
        <v>12</v>
      </c>
      <c r="R1264" t="s">
        <v>55</v>
      </c>
      <c r="T1264">
        <v>5</v>
      </c>
      <c r="U1264">
        <v>9</v>
      </c>
    </row>
    <row r="1265" spans="1:21" x14ac:dyDescent="0.2">
      <c r="A1265">
        <v>654</v>
      </c>
      <c r="B1265" t="s">
        <v>15</v>
      </c>
      <c r="C1265">
        <v>83</v>
      </c>
      <c r="D1265" t="s">
        <v>16</v>
      </c>
      <c r="E1265">
        <v>0</v>
      </c>
      <c r="G1265" t="s">
        <v>6</v>
      </c>
      <c r="H1265" t="s">
        <v>7</v>
      </c>
      <c r="O1265" t="s">
        <v>12</v>
      </c>
      <c r="P1265" t="s">
        <v>51</v>
      </c>
      <c r="T1265">
        <v>4</v>
      </c>
      <c r="U1265">
        <v>4</v>
      </c>
    </row>
    <row r="1266" spans="1:21" x14ac:dyDescent="0.2">
      <c r="A1266">
        <v>681</v>
      </c>
      <c r="B1266" t="s">
        <v>15</v>
      </c>
      <c r="C1266">
        <v>76</v>
      </c>
      <c r="D1266" t="s">
        <v>18</v>
      </c>
      <c r="E1266">
        <v>1</v>
      </c>
      <c r="F1266">
        <v>8</v>
      </c>
      <c r="G1266" t="s">
        <v>6</v>
      </c>
      <c r="H1266" t="s">
        <v>7</v>
      </c>
      <c r="N1266" t="s">
        <v>50</v>
      </c>
      <c r="O1266" t="s">
        <v>12</v>
      </c>
      <c r="Q1266" t="s">
        <v>54</v>
      </c>
      <c r="R1266" t="s">
        <v>55</v>
      </c>
      <c r="T1266">
        <v>6</v>
      </c>
      <c r="U1266">
        <v>9</v>
      </c>
    </row>
    <row r="1267" spans="1:21" x14ac:dyDescent="0.2">
      <c r="A1267">
        <v>736</v>
      </c>
      <c r="B1267" t="s">
        <v>15</v>
      </c>
      <c r="C1267">
        <v>86</v>
      </c>
      <c r="D1267" t="s">
        <v>18</v>
      </c>
      <c r="E1267">
        <v>0</v>
      </c>
      <c r="G1267" t="s">
        <v>6</v>
      </c>
      <c r="H1267" t="s">
        <v>7</v>
      </c>
      <c r="T1267">
        <v>2</v>
      </c>
      <c r="U1267">
        <v>4</v>
      </c>
    </row>
    <row r="1268" spans="1:21" x14ac:dyDescent="0.2">
      <c r="A1268">
        <v>742</v>
      </c>
      <c r="B1268" t="s">
        <v>15</v>
      </c>
      <c r="C1268">
        <v>103</v>
      </c>
      <c r="D1268" t="s">
        <v>16</v>
      </c>
      <c r="E1268">
        <v>0</v>
      </c>
      <c r="G1268" t="s">
        <v>6</v>
      </c>
      <c r="H1268" t="s">
        <v>7</v>
      </c>
      <c r="O1268" t="s">
        <v>12</v>
      </c>
      <c r="T1268">
        <v>3</v>
      </c>
      <c r="U1268">
        <v>4</v>
      </c>
    </row>
    <row r="1269" spans="1:21" x14ac:dyDescent="0.2">
      <c r="A1269">
        <v>755</v>
      </c>
      <c r="B1269" t="s">
        <v>15</v>
      </c>
      <c r="C1269">
        <v>90</v>
      </c>
      <c r="D1269" t="s">
        <v>18</v>
      </c>
      <c r="E1269">
        <v>1</v>
      </c>
      <c r="F1269">
        <v>10</v>
      </c>
      <c r="G1269" t="s">
        <v>6</v>
      </c>
      <c r="H1269" t="s">
        <v>7</v>
      </c>
      <c r="N1269" t="s">
        <v>50</v>
      </c>
      <c r="S1269" t="s">
        <v>53</v>
      </c>
      <c r="T1269">
        <v>4</v>
      </c>
      <c r="U1269">
        <v>7</v>
      </c>
    </row>
    <row r="1270" spans="1:21" x14ac:dyDescent="0.2">
      <c r="A1270">
        <v>874</v>
      </c>
      <c r="B1270" t="s">
        <v>15</v>
      </c>
      <c r="C1270">
        <v>83</v>
      </c>
      <c r="D1270" t="s">
        <v>18</v>
      </c>
      <c r="E1270">
        <v>1</v>
      </c>
      <c r="G1270" t="s">
        <v>6</v>
      </c>
      <c r="H1270" t="s">
        <v>7</v>
      </c>
      <c r="O1270" t="s">
        <v>12</v>
      </c>
      <c r="P1270" t="s">
        <v>51</v>
      </c>
      <c r="Q1270" t="s">
        <v>54</v>
      </c>
      <c r="T1270">
        <v>5</v>
      </c>
      <c r="U1270">
        <v>8</v>
      </c>
    </row>
    <row r="1271" spans="1:21" x14ac:dyDescent="0.2">
      <c r="A1271">
        <v>883</v>
      </c>
      <c r="B1271" t="s">
        <v>15</v>
      </c>
      <c r="C1271">
        <v>85</v>
      </c>
      <c r="D1271" t="s">
        <v>18</v>
      </c>
      <c r="E1271">
        <v>0</v>
      </c>
      <c r="F1271">
        <v>9</v>
      </c>
      <c r="G1271" t="s">
        <v>6</v>
      </c>
      <c r="H1271" t="s">
        <v>7</v>
      </c>
      <c r="N1271" t="s">
        <v>50</v>
      </c>
      <c r="O1271" t="s">
        <v>12</v>
      </c>
      <c r="T1271">
        <v>4</v>
      </c>
      <c r="U1271">
        <v>10</v>
      </c>
    </row>
    <row r="1272" spans="1:21" x14ac:dyDescent="0.2">
      <c r="A1272">
        <v>905</v>
      </c>
      <c r="B1272" t="s">
        <v>15</v>
      </c>
      <c r="C1272">
        <v>81</v>
      </c>
      <c r="D1272" t="s">
        <v>18</v>
      </c>
      <c r="E1272">
        <v>0</v>
      </c>
      <c r="G1272" t="s">
        <v>6</v>
      </c>
      <c r="H1272" t="s">
        <v>7</v>
      </c>
      <c r="T1272">
        <v>2</v>
      </c>
      <c r="U1272">
        <v>4</v>
      </c>
    </row>
    <row r="1273" spans="1:21" x14ac:dyDescent="0.2">
      <c r="A1273">
        <v>912</v>
      </c>
      <c r="B1273" t="s">
        <v>15</v>
      </c>
      <c r="C1273">
        <v>79</v>
      </c>
      <c r="D1273" t="s">
        <v>16</v>
      </c>
      <c r="E1273">
        <v>0</v>
      </c>
      <c r="F1273">
        <v>15</v>
      </c>
      <c r="G1273" t="s">
        <v>6</v>
      </c>
      <c r="H1273" t="s">
        <v>7</v>
      </c>
      <c r="N1273" t="s">
        <v>50</v>
      </c>
      <c r="O1273" t="s">
        <v>12</v>
      </c>
      <c r="P1273" t="s">
        <v>51</v>
      </c>
      <c r="T1273">
        <v>5</v>
      </c>
      <c r="U1273">
        <v>8</v>
      </c>
    </row>
    <row r="1274" spans="1:21" x14ac:dyDescent="0.2">
      <c r="A1274">
        <v>1159</v>
      </c>
      <c r="B1274" t="s">
        <v>15</v>
      </c>
      <c r="C1274">
        <v>77</v>
      </c>
      <c r="D1274" t="s">
        <v>16</v>
      </c>
      <c r="E1274">
        <v>1</v>
      </c>
      <c r="F1274">
        <v>15</v>
      </c>
      <c r="G1274" t="s">
        <v>6</v>
      </c>
      <c r="H1274" t="s">
        <v>7</v>
      </c>
      <c r="O1274" t="s">
        <v>12</v>
      </c>
      <c r="T1274">
        <v>3</v>
      </c>
      <c r="U1274">
        <v>4</v>
      </c>
    </row>
    <row r="1275" spans="1:21" x14ac:dyDescent="0.2">
      <c r="A1275">
        <v>1236</v>
      </c>
      <c r="B1275" t="s">
        <v>15</v>
      </c>
      <c r="C1275">
        <v>92</v>
      </c>
      <c r="D1275" t="s">
        <v>16</v>
      </c>
      <c r="E1275">
        <v>2</v>
      </c>
      <c r="F1275">
        <v>20</v>
      </c>
      <c r="G1275" t="s">
        <v>6</v>
      </c>
      <c r="H1275" t="s">
        <v>7</v>
      </c>
      <c r="N1275" t="s">
        <v>50</v>
      </c>
      <c r="O1275" t="s">
        <v>12</v>
      </c>
      <c r="S1275" t="s">
        <v>53</v>
      </c>
      <c r="T1275">
        <v>5</v>
      </c>
      <c r="U1275">
        <v>6</v>
      </c>
    </row>
    <row r="1276" spans="1:21" x14ac:dyDescent="0.2">
      <c r="A1276">
        <v>1293</v>
      </c>
      <c r="B1276" t="s">
        <v>15</v>
      </c>
      <c r="C1276">
        <v>81</v>
      </c>
      <c r="D1276" t="s">
        <v>18</v>
      </c>
      <c r="E1276">
        <v>0</v>
      </c>
      <c r="G1276" t="s">
        <v>6</v>
      </c>
      <c r="H1276" t="s">
        <v>7</v>
      </c>
      <c r="N1276" t="s">
        <v>50</v>
      </c>
      <c r="O1276" t="s">
        <v>12</v>
      </c>
      <c r="R1276" t="s">
        <v>55</v>
      </c>
      <c r="T1276">
        <v>5</v>
      </c>
      <c r="U1276">
        <v>10</v>
      </c>
    </row>
    <row r="1277" spans="1:21" x14ac:dyDescent="0.2">
      <c r="A1277">
        <v>1307</v>
      </c>
      <c r="B1277" t="s">
        <v>15</v>
      </c>
      <c r="C1277">
        <v>85</v>
      </c>
      <c r="D1277" t="s">
        <v>16</v>
      </c>
      <c r="E1277">
        <v>0</v>
      </c>
      <c r="F1277">
        <v>13</v>
      </c>
      <c r="G1277" t="s">
        <v>6</v>
      </c>
      <c r="H1277" t="s">
        <v>7</v>
      </c>
      <c r="N1277" t="s">
        <v>50</v>
      </c>
      <c r="T1277">
        <v>3</v>
      </c>
      <c r="U1277">
        <v>6</v>
      </c>
    </row>
    <row r="1278" spans="1:21" x14ac:dyDescent="0.2">
      <c r="A1278">
        <v>1384</v>
      </c>
      <c r="B1278" t="s">
        <v>15</v>
      </c>
      <c r="C1278">
        <v>88</v>
      </c>
      <c r="D1278" t="s">
        <v>18</v>
      </c>
      <c r="E1278">
        <v>0</v>
      </c>
      <c r="F1278">
        <v>11</v>
      </c>
      <c r="G1278" t="s">
        <v>6</v>
      </c>
      <c r="H1278" t="s">
        <v>7</v>
      </c>
      <c r="R1278" t="s">
        <v>55</v>
      </c>
      <c r="T1278">
        <v>3</v>
      </c>
      <c r="U1278">
        <v>5</v>
      </c>
    </row>
    <row r="1279" spans="1:21" x14ac:dyDescent="0.2">
      <c r="A1279">
        <v>1439</v>
      </c>
      <c r="B1279" t="s">
        <v>15</v>
      </c>
      <c r="C1279">
        <v>81</v>
      </c>
      <c r="D1279" t="s">
        <v>18</v>
      </c>
      <c r="E1279">
        <v>0</v>
      </c>
      <c r="F1279">
        <v>8</v>
      </c>
      <c r="G1279" t="s">
        <v>6</v>
      </c>
      <c r="H1279" t="s">
        <v>7</v>
      </c>
      <c r="T1279">
        <v>2</v>
      </c>
      <c r="U1279">
        <v>5</v>
      </c>
    </row>
    <row r="1280" spans="1:21" x14ac:dyDescent="0.2">
      <c r="A1280">
        <v>1444</v>
      </c>
      <c r="B1280" t="s">
        <v>15</v>
      </c>
      <c r="C1280">
        <v>76</v>
      </c>
      <c r="D1280" t="s">
        <v>16</v>
      </c>
      <c r="E1280">
        <v>0</v>
      </c>
      <c r="F1280">
        <v>10</v>
      </c>
      <c r="G1280" t="s">
        <v>6</v>
      </c>
      <c r="H1280" t="s">
        <v>7</v>
      </c>
      <c r="N1280" t="s">
        <v>50</v>
      </c>
      <c r="O1280" t="s">
        <v>12</v>
      </c>
      <c r="T1280">
        <v>4</v>
      </c>
      <c r="U1280">
        <v>7</v>
      </c>
    </row>
    <row r="1281" spans="1:21" x14ac:dyDescent="0.2">
      <c r="A1281">
        <v>1531</v>
      </c>
      <c r="B1281" t="s">
        <v>15</v>
      </c>
      <c r="C1281">
        <v>73</v>
      </c>
      <c r="D1281" t="s">
        <v>18</v>
      </c>
      <c r="E1281">
        <v>0</v>
      </c>
      <c r="G1281" t="s">
        <v>6</v>
      </c>
      <c r="H1281" t="s">
        <v>7</v>
      </c>
      <c r="T1281">
        <v>2</v>
      </c>
      <c r="U1281">
        <v>4</v>
      </c>
    </row>
    <row r="1282" spans="1:21" x14ac:dyDescent="0.2">
      <c r="A1282">
        <v>1580</v>
      </c>
      <c r="B1282" t="s">
        <v>15</v>
      </c>
      <c r="C1282">
        <v>74</v>
      </c>
      <c r="D1282" t="s">
        <v>18</v>
      </c>
      <c r="E1282">
        <v>0</v>
      </c>
      <c r="F1282">
        <v>16</v>
      </c>
      <c r="G1282" t="s">
        <v>6</v>
      </c>
      <c r="H1282" t="s">
        <v>7</v>
      </c>
      <c r="R1282" t="s">
        <v>55</v>
      </c>
      <c r="T1282">
        <v>3</v>
      </c>
      <c r="U1282">
        <v>7</v>
      </c>
    </row>
    <row r="1283" spans="1:21" x14ac:dyDescent="0.2">
      <c r="A1283">
        <v>1807</v>
      </c>
      <c r="B1283" t="s">
        <v>15</v>
      </c>
      <c r="C1283">
        <v>62</v>
      </c>
      <c r="D1283" t="s">
        <v>16</v>
      </c>
      <c r="E1283">
        <v>0</v>
      </c>
      <c r="F1283">
        <v>12</v>
      </c>
      <c r="G1283" t="s">
        <v>6</v>
      </c>
      <c r="H1283" t="s">
        <v>7</v>
      </c>
      <c r="N1283" t="s">
        <v>50</v>
      </c>
      <c r="O1283" t="s">
        <v>12</v>
      </c>
      <c r="R1283" t="s">
        <v>55</v>
      </c>
      <c r="T1283">
        <v>5</v>
      </c>
      <c r="U1283">
        <v>8</v>
      </c>
    </row>
    <row r="1284" spans="1:21" x14ac:dyDescent="0.2">
      <c r="A1284">
        <v>1893</v>
      </c>
      <c r="B1284" t="s">
        <v>15</v>
      </c>
      <c r="C1284">
        <v>74</v>
      </c>
      <c r="D1284" t="s">
        <v>18</v>
      </c>
      <c r="E1284">
        <v>1</v>
      </c>
      <c r="G1284" t="s">
        <v>6</v>
      </c>
      <c r="H1284" t="s">
        <v>7</v>
      </c>
      <c r="T1284">
        <v>2</v>
      </c>
      <c r="U1284">
        <v>5</v>
      </c>
    </row>
    <row r="1285" spans="1:21" x14ac:dyDescent="0.2">
      <c r="A1285">
        <v>1908</v>
      </c>
      <c r="B1285" t="s">
        <v>15</v>
      </c>
      <c r="C1285">
        <v>85</v>
      </c>
      <c r="D1285" t="s">
        <v>18</v>
      </c>
      <c r="E1285">
        <v>1</v>
      </c>
      <c r="F1285">
        <v>10</v>
      </c>
      <c r="G1285" t="s">
        <v>6</v>
      </c>
      <c r="H1285" t="s">
        <v>7</v>
      </c>
      <c r="T1285">
        <v>2</v>
      </c>
      <c r="U1285">
        <v>4</v>
      </c>
    </row>
    <row r="1286" spans="1:21" x14ac:dyDescent="0.2">
      <c r="A1286">
        <v>1949</v>
      </c>
      <c r="B1286" t="s">
        <v>15</v>
      </c>
      <c r="C1286">
        <v>72</v>
      </c>
      <c r="D1286" t="s">
        <v>18</v>
      </c>
      <c r="E1286">
        <v>1</v>
      </c>
      <c r="F1286">
        <v>15</v>
      </c>
      <c r="G1286" t="s">
        <v>6</v>
      </c>
      <c r="H1286" t="s">
        <v>7</v>
      </c>
      <c r="O1286" t="s">
        <v>12</v>
      </c>
      <c r="T1286">
        <v>3</v>
      </c>
      <c r="U1286">
        <v>4</v>
      </c>
    </row>
    <row r="1287" spans="1:21" x14ac:dyDescent="0.2">
      <c r="A1287">
        <v>2005</v>
      </c>
      <c r="B1287" t="s">
        <v>15</v>
      </c>
      <c r="C1287">
        <v>78</v>
      </c>
      <c r="D1287" t="s">
        <v>18</v>
      </c>
      <c r="E1287">
        <v>1</v>
      </c>
      <c r="F1287">
        <v>10</v>
      </c>
      <c r="G1287" t="s">
        <v>6</v>
      </c>
      <c r="H1287" t="s">
        <v>7</v>
      </c>
      <c r="N1287" t="s">
        <v>50</v>
      </c>
      <c r="T1287">
        <v>3</v>
      </c>
      <c r="U1287">
        <v>5</v>
      </c>
    </row>
    <row r="1288" spans="1:21" x14ac:dyDescent="0.2">
      <c r="A1288">
        <v>2109</v>
      </c>
      <c r="B1288" t="s">
        <v>15</v>
      </c>
      <c r="C1288">
        <v>79</v>
      </c>
      <c r="D1288" t="s">
        <v>18</v>
      </c>
      <c r="E1288">
        <v>1</v>
      </c>
      <c r="F1288">
        <v>15</v>
      </c>
      <c r="G1288" t="s">
        <v>6</v>
      </c>
      <c r="H1288" t="s">
        <v>7</v>
      </c>
      <c r="N1288" t="s">
        <v>50</v>
      </c>
      <c r="R1288" t="s">
        <v>55</v>
      </c>
      <c r="T1288">
        <v>4</v>
      </c>
      <c r="U1288">
        <v>7</v>
      </c>
    </row>
    <row r="1289" spans="1:21" x14ac:dyDescent="0.2">
      <c r="A1289">
        <v>2171</v>
      </c>
      <c r="B1289" t="s">
        <v>15</v>
      </c>
      <c r="C1289">
        <v>71</v>
      </c>
      <c r="D1289" t="s">
        <v>18</v>
      </c>
      <c r="E1289">
        <v>0</v>
      </c>
      <c r="F1289">
        <v>17</v>
      </c>
      <c r="G1289" t="s">
        <v>6</v>
      </c>
      <c r="H1289" t="s">
        <v>7</v>
      </c>
      <c r="O1289" t="s">
        <v>12</v>
      </c>
      <c r="T1289">
        <v>3</v>
      </c>
      <c r="U1289">
        <v>5</v>
      </c>
    </row>
    <row r="1290" spans="1:21" x14ac:dyDescent="0.2">
      <c r="A1290">
        <v>2454</v>
      </c>
      <c r="B1290" t="s">
        <v>15</v>
      </c>
      <c r="C1290">
        <v>84</v>
      </c>
      <c r="D1290" t="s">
        <v>18</v>
      </c>
      <c r="E1290">
        <v>0</v>
      </c>
      <c r="G1290" t="s">
        <v>6</v>
      </c>
      <c r="H1290" t="s">
        <v>7</v>
      </c>
      <c r="T1290">
        <v>2</v>
      </c>
      <c r="U1290">
        <v>3</v>
      </c>
    </row>
    <row r="1291" spans="1:21" x14ac:dyDescent="0.2">
      <c r="A1291">
        <v>2577</v>
      </c>
      <c r="B1291" t="s">
        <v>15</v>
      </c>
      <c r="C1291">
        <v>73</v>
      </c>
      <c r="D1291" t="s">
        <v>18</v>
      </c>
      <c r="E1291">
        <v>1</v>
      </c>
      <c r="F1291">
        <v>15</v>
      </c>
      <c r="G1291" t="s">
        <v>6</v>
      </c>
      <c r="H1291" t="s">
        <v>7</v>
      </c>
      <c r="N1291" t="s">
        <v>50</v>
      </c>
      <c r="T1291">
        <v>3</v>
      </c>
      <c r="U1291">
        <v>4</v>
      </c>
    </row>
    <row r="1292" spans="1:21" x14ac:dyDescent="0.2">
      <c r="A1292">
        <v>2</v>
      </c>
      <c r="B1292" t="s">
        <v>15</v>
      </c>
      <c r="C1292">
        <v>81</v>
      </c>
      <c r="D1292" t="s">
        <v>16</v>
      </c>
      <c r="E1292">
        <v>0</v>
      </c>
      <c r="F1292">
        <v>16</v>
      </c>
      <c r="H1292" t="s">
        <v>7</v>
      </c>
      <c r="T1292">
        <v>1</v>
      </c>
      <c r="U1292">
        <v>5</v>
      </c>
    </row>
    <row r="1293" spans="1:21" x14ac:dyDescent="0.2">
      <c r="A1293">
        <v>6</v>
      </c>
      <c r="B1293" t="s">
        <v>15</v>
      </c>
      <c r="C1293">
        <v>99</v>
      </c>
      <c r="D1293" t="s">
        <v>16</v>
      </c>
      <c r="E1293">
        <v>0</v>
      </c>
      <c r="F1293">
        <v>17</v>
      </c>
      <c r="H1293" t="s">
        <v>7</v>
      </c>
      <c r="M1293" t="s">
        <v>52</v>
      </c>
      <c r="T1293">
        <v>2</v>
      </c>
      <c r="U1293">
        <v>7</v>
      </c>
    </row>
    <row r="1294" spans="1:21" x14ac:dyDescent="0.2">
      <c r="A1294">
        <v>8</v>
      </c>
      <c r="B1294" t="s">
        <v>15</v>
      </c>
      <c r="C1294">
        <v>91</v>
      </c>
      <c r="D1294" t="s">
        <v>16</v>
      </c>
      <c r="E1294">
        <v>0</v>
      </c>
      <c r="H1294" t="s">
        <v>7</v>
      </c>
      <c r="T1294">
        <v>1</v>
      </c>
      <c r="U1294">
        <v>2</v>
      </c>
    </row>
    <row r="1295" spans="1:21" x14ac:dyDescent="0.2">
      <c r="A1295">
        <v>13</v>
      </c>
      <c r="B1295" t="s">
        <v>15</v>
      </c>
      <c r="C1295">
        <v>87</v>
      </c>
      <c r="D1295" t="s">
        <v>18</v>
      </c>
      <c r="E1295">
        <v>2</v>
      </c>
      <c r="F1295">
        <v>11</v>
      </c>
      <c r="H1295" t="s">
        <v>7</v>
      </c>
      <c r="M1295" t="s">
        <v>52</v>
      </c>
      <c r="N1295" t="s">
        <v>50</v>
      </c>
      <c r="O1295" t="s">
        <v>12</v>
      </c>
      <c r="R1295" t="s">
        <v>55</v>
      </c>
      <c r="T1295">
        <v>5</v>
      </c>
      <c r="U1295">
        <v>8</v>
      </c>
    </row>
    <row r="1296" spans="1:21" x14ac:dyDescent="0.2">
      <c r="A1296">
        <v>24</v>
      </c>
      <c r="B1296" t="s">
        <v>15</v>
      </c>
      <c r="C1296">
        <v>94</v>
      </c>
      <c r="D1296" t="s">
        <v>18</v>
      </c>
      <c r="E1296">
        <v>0</v>
      </c>
      <c r="F1296">
        <v>8</v>
      </c>
      <c r="H1296" t="s">
        <v>7</v>
      </c>
      <c r="O1296" t="s">
        <v>12</v>
      </c>
      <c r="T1296">
        <v>2</v>
      </c>
      <c r="U1296">
        <v>3</v>
      </c>
    </row>
    <row r="1297" spans="1:21" x14ac:dyDescent="0.2">
      <c r="A1297">
        <v>27</v>
      </c>
      <c r="B1297" t="s">
        <v>15</v>
      </c>
      <c r="C1297">
        <v>90</v>
      </c>
      <c r="D1297" t="s">
        <v>16</v>
      </c>
      <c r="E1297">
        <v>0</v>
      </c>
      <c r="F1297">
        <v>9</v>
      </c>
      <c r="H1297" t="s">
        <v>7</v>
      </c>
      <c r="N1297" t="s">
        <v>50</v>
      </c>
      <c r="O1297" t="s">
        <v>12</v>
      </c>
      <c r="T1297">
        <v>3</v>
      </c>
      <c r="U1297">
        <v>5</v>
      </c>
    </row>
    <row r="1298" spans="1:21" x14ac:dyDescent="0.2">
      <c r="A1298">
        <v>35</v>
      </c>
      <c r="B1298" t="s">
        <v>15</v>
      </c>
      <c r="C1298">
        <v>90</v>
      </c>
      <c r="D1298" t="s">
        <v>18</v>
      </c>
      <c r="E1298">
        <v>0</v>
      </c>
      <c r="H1298" t="s">
        <v>7</v>
      </c>
      <c r="O1298" t="s">
        <v>12</v>
      </c>
      <c r="R1298" t="s">
        <v>55</v>
      </c>
      <c r="T1298">
        <v>3</v>
      </c>
      <c r="U1298">
        <v>6</v>
      </c>
    </row>
    <row r="1299" spans="1:21" x14ac:dyDescent="0.2">
      <c r="A1299">
        <v>40</v>
      </c>
      <c r="B1299" t="s">
        <v>15</v>
      </c>
      <c r="C1299">
        <v>98</v>
      </c>
      <c r="D1299" t="s">
        <v>18</v>
      </c>
      <c r="E1299">
        <v>1</v>
      </c>
      <c r="H1299" t="s">
        <v>7</v>
      </c>
      <c r="O1299" t="s">
        <v>12</v>
      </c>
      <c r="P1299" t="s">
        <v>51</v>
      </c>
      <c r="Q1299" t="s">
        <v>54</v>
      </c>
      <c r="R1299" t="s">
        <v>55</v>
      </c>
      <c r="T1299">
        <v>5</v>
      </c>
      <c r="U1299">
        <v>10</v>
      </c>
    </row>
    <row r="1300" spans="1:21" x14ac:dyDescent="0.2">
      <c r="A1300">
        <v>41</v>
      </c>
      <c r="B1300" t="s">
        <v>15</v>
      </c>
      <c r="C1300">
        <v>98</v>
      </c>
      <c r="D1300" t="s">
        <v>18</v>
      </c>
      <c r="E1300">
        <v>0</v>
      </c>
      <c r="H1300" t="s">
        <v>7</v>
      </c>
      <c r="T1300">
        <v>1</v>
      </c>
      <c r="U1300">
        <v>2</v>
      </c>
    </row>
    <row r="1301" spans="1:21" x14ac:dyDescent="0.2">
      <c r="A1301">
        <v>49</v>
      </c>
      <c r="B1301" t="s">
        <v>15</v>
      </c>
      <c r="C1301">
        <v>86</v>
      </c>
      <c r="D1301" t="s">
        <v>18</v>
      </c>
      <c r="E1301">
        <v>0</v>
      </c>
      <c r="H1301" t="s">
        <v>7</v>
      </c>
      <c r="T1301">
        <v>1</v>
      </c>
      <c r="U1301">
        <v>4</v>
      </c>
    </row>
    <row r="1302" spans="1:21" x14ac:dyDescent="0.2">
      <c r="A1302">
        <v>50</v>
      </c>
      <c r="B1302" t="s">
        <v>15</v>
      </c>
      <c r="C1302">
        <v>80</v>
      </c>
      <c r="D1302" t="s">
        <v>18</v>
      </c>
      <c r="E1302">
        <v>0</v>
      </c>
      <c r="F1302">
        <v>9</v>
      </c>
      <c r="H1302" t="s">
        <v>7</v>
      </c>
      <c r="N1302" t="s">
        <v>50</v>
      </c>
      <c r="P1302" t="s">
        <v>51</v>
      </c>
      <c r="R1302" t="s">
        <v>55</v>
      </c>
      <c r="T1302">
        <v>4</v>
      </c>
      <c r="U1302">
        <v>6</v>
      </c>
    </row>
    <row r="1303" spans="1:21" x14ac:dyDescent="0.2">
      <c r="A1303">
        <v>60</v>
      </c>
      <c r="B1303" t="s">
        <v>15</v>
      </c>
      <c r="C1303">
        <v>103</v>
      </c>
      <c r="D1303" t="s">
        <v>18</v>
      </c>
      <c r="E1303">
        <v>0</v>
      </c>
      <c r="H1303" t="s">
        <v>7</v>
      </c>
      <c r="N1303" t="s">
        <v>50</v>
      </c>
      <c r="O1303" t="s">
        <v>12</v>
      </c>
      <c r="T1303">
        <v>3</v>
      </c>
      <c r="U1303">
        <v>5</v>
      </c>
    </row>
    <row r="1304" spans="1:21" x14ac:dyDescent="0.2">
      <c r="A1304">
        <v>70</v>
      </c>
      <c r="B1304" t="s">
        <v>15</v>
      </c>
      <c r="C1304">
        <v>77</v>
      </c>
      <c r="D1304" t="s">
        <v>18</v>
      </c>
      <c r="E1304">
        <v>0</v>
      </c>
      <c r="H1304" t="s">
        <v>7</v>
      </c>
      <c r="T1304">
        <v>1</v>
      </c>
      <c r="U1304">
        <v>3</v>
      </c>
    </row>
    <row r="1305" spans="1:21" x14ac:dyDescent="0.2">
      <c r="A1305">
        <v>72</v>
      </c>
      <c r="B1305" t="s">
        <v>15</v>
      </c>
      <c r="C1305">
        <v>91</v>
      </c>
      <c r="D1305" t="s">
        <v>16</v>
      </c>
      <c r="E1305">
        <v>0</v>
      </c>
      <c r="F1305">
        <v>16</v>
      </c>
      <c r="H1305" t="s">
        <v>7</v>
      </c>
      <c r="N1305" t="s">
        <v>50</v>
      </c>
      <c r="O1305" t="s">
        <v>12</v>
      </c>
      <c r="T1305">
        <v>3</v>
      </c>
      <c r="U1305">
        <v>5</v>
      </c>
    </row>
    <row r="1306" spans="1:21" x14ac:dyDescent="0.2">
      <c r="A1306">
        <v>79</v>
      </c>
      <c r="B1306" t="s">
        <v>15</v>
      </c>
      <c r="C1306">
        <v>89</v>
      </c>
      <c r="D1306" t="s">
        <v>16</v>
      </c>
      <c r="E1306">
        <v>1</v>
      </c>
      <c r="F1306">
        <v>12</v>
      </c>
      <c r="H1306" t="s">
        <v>7</v>
      </c>
      <c r="N1306" t="s">
        <v>50</v>
      </c>
      <c r="R1306" t="s">
        <v>55</v>
      </c>
      <c r="T1306">
        <v>3</v>
      </c>
      <c r="U1306">
        <v>7</v>
      </c>
    </row>
    <row r="1307" spans="1:21" x14ac:dyDescent="0.2">
      <c r="A1307">
        <v>85</v>
      </c>
      <c r="B1307" t="s">
        <v>15</v>
      </c>
      <c r="C1307">
        <v>90</v>
      </c>
      <c r="D1307" t="s">
        <v>18</v>
      </c>
      <c r="E1307">
        <v>0</v>
      </c>
      <c r="H1307" t="s">
        <v>7</v>
      </c>
      <c r="T1307">
        <v>1</v>
      </c>
      <c r="U1307">
        <v>4</v>
      </c>
    </row>
    <row r="1308" spans="1:21" x14ac:dyDescent="0.2">
      <c r="A1308">
        <v>99</v>
      </c>
      <c r="B1308" t="s">
        <v>15</v>
      </c>
      <c r="C1308">
        <v>99</v>
      </c>
      <c r="D1308" t="s">
        <v>16</v>
      </c>
      <c r="E1308">
        <v>0</v>
      </c>
      <c r="H1308" t="s">
        <v>7</v>
      </c>
      <c r="O1308" t="s">
        <v>12</v>
      </c>
      <c r="P1308" t="s">
        <v>51</v>
      </c>
      <c r="T1308">
        <v>3</v>
      </c>
      <c r="U1308">
        <v>7</v>
      </c>
    </row>
    <row r="1309" spans="1:21" x14ac:dyDescent="0.2">
      <c r="A1309">
        <v>123</v>
      </c>
      <c r="B1309" t="s">
        <v>15</v>
      </c>
      <c r="C1309">
        <v>96</v>
      </c>
      <c r="D1309" t="s">
        <v>18</v>
      </c>
      <c r="E1309">
        <v>1</v>
      </c>
      <c r="H1309" t="s">
        <v>7</v>
      </c>
      <c r="O1309" t="s">
        <v>12</v>
      </c>
      <c r="P1309" t="s">
        <v>51</v>
      </c>
      <c r="T1309">
        <v>3</v>
      </c>
      <c r="U1309">
        <v>4</v>
      </c>
    </row>
    <row r="1310" spans="1:21" x14ac:dyDescent="0.2">
      <c r="A1310">
        <v>125</v>
      </c>
      <c r="B1310" t="s">
        <v>15</v>
      </c>
      <c r="C1310">
        <v>93</v>
      </c>
      <c r="D1310" t="s">
        <v>18</v>
      </c>
      <c r="E1310">
        <v>0</v>
      </c>
      <c r="H1310" t="s">
        <v>7</v>
      </c>
      <c r="T1310">
        <v>1</v>
      </c>
      <c r="U1310">
        <v>3</v>
      </c>
    </row>
    <row r="1311" spans="1:21" x14ac:dyDescent="0.2">
      <c r="A1311">
        <v>135</v>
      </c>
      <c r="B1311" t="s">
        <v>15</v>
      </c>
      <c r="C1311">
        <v>91</v>
      </c>
      <c r="D1311" t="s">
        <v>18</v>
      </c>
      <c r="E1311">
        <v>1</v>
      </c>
      <c r="H1311" t="s">
        <v>7</v>
      </c>
      <c r="O1311" t="s">
        <v>12</v>
      </c>
      <c r="S1311" t="s">
        <v>53</v>
      </c>
      <c r="T1311">
        <v>3</v>
      </c>
      <c r="U1311">
        <v>4</v>
      </c>
    </row>
    <row r="1312" spans="1:21" x14ac:dyDescent="0.2">
      <c r="A1312">
        <v>139</v>
      </c>
      <c r="B1312" t="s">
        <v>15</v>
      </c>
      <c r="C1312">
        <v>82</v>
      </c>
      <c r="D1312" t="s">
        <v>18</v>
      </c>
      <c r="E1312">
        <v>1</v>
      </c>
      <c r="F1312">
        <v>11</v>
      </c>
      <c r="H1312" t="s">
        <v>7</v>
      </c>
      <c r="T1312">
        <v>1</v>
      </c>
      <c r="U1312">
        <v>4</v>
      </c>
    </row>
    <row r="1313" spans="1:21" x14ac:dyDescent="0.2">
      <c r="A1313">
        <v>145</v>
      </c>
      <c r="B1313" t="s">
        <v>15</v>
      </c>
      <c r="C1313">
        <v>78</v>
      </c>
      <c r="D1313" t="s">
        <v>18</v>
      </c>
      <c r="E1313">
        <v>0</v>
      </c>
      <c r="F1313">
        <v>16</v>
      </c>
      <c r="H1313" t="s">
        <v>7</v>
      </c>
      <c r="T1313">
        <v>1</v>
      </c>
      <c r="U1313">
        <v>2</v>
      </c>
    </row>
    <row r="1314" spans="1:21" x14ac:dyDescent="0.2">
      <c r="A1314">
        <v>150</v>
      </c>
      <c r="B1314" t="s">
        <v>15</v>
      </c>
      <c r="C1314">
        <v>82</v>
      </c>
      <c r="D1314" t="s">
        <v>16</v>
      </c>
      <c r="E1314">
        <v>1</v>
      </c>
      <c r="F1314">
        <v>19</v>
      </c>
      <c r="H1314" t="s">
        <v>7</v>
      </c>
      <c r="O1314" t="s">
        <v>12</v>
      </c>
      <c r="P1314" t="s">
        <v>51</v>
      </c>
      <c r="T1314">
        <v>3</v>
      </c>
      <c r="U1314">
        <v>5</v>
      </c>
    </row>
    <row r="1315" spans="1:21" x14ac:dyDescent="0.2">
      <c r="A1315">
        <v>151</v>
      </c>
      <c r="B1315" t="s">
        <v>15</v>
      </c>
      <c r="C1315">
        <v>83</v>
      </c>
      <c r="D1315" t="s">
        <v>18</v>
      </c>
      <c r="E1315">
        <v>0</v>
      </c>
      <c r="F1315">
        <v>11</v>
      </c>
      <c r="H1315" t="s">
        <v>7</v>
      </c>
      <c r="R1315" t="s">
        <v>55</v>
      </c>
      <c r="S1315" t="s">
        <v>53</v>
      </c>
      <c r="T1315">
        <v>3</v>
      </c>
      <c r="U1315">
        <v>7</v>
      </c>
    </row>
    <row r="1316" spans="1:21" x14ac:dyDescent="0.2">
      <c r="A1316">
        <v>152</v>
      </c>
      <c r="B1316" t="s">
        <v>15</v>
      </c>
      <c r="C1316">
        <v>84</v>
      </c>
      <c r="D1316" t="s">
        <v>16</v>
      </c>
      <c r="E1316">
        <v>0</v>
      </c>
      <c r="F1316">
        <v>12</v>
      </c>
      <c r="H1316" t="s">
        <v>7</v>
      </c>
      <c r="O1316" t="s">
        <v>12</v>
      </c>
      <c r="T1316">
        <v>2</v>
      </c>
      <c r="U1316">
        <v>5</v>
      </c>
    </row>
    <row r="1317" spans="1:21" x14ac:dyDescent="0.2">
      <c r="A1317">
        <v>154</v>
      </c>
      <c r="B1317" t="s">
        <v>15</v>
      </c>
      <c r="C1317">
        <v>77</v>
      </c>
      <c r="D1317" t="s">
        <v>18</v>
      </c>
      <c r="E1317">
        <v>1</v>
      </c>
      <c r="F1317">
        <v>10</v>
      </c>
      <c r="H1317" t="s">
        <v>7</v>
      </c>
      <c r="N1317" t="s">
        <v>50</v>
      </c>
      <c r="O1317" t="s">
        <v>12</v>
      </c>
      <c r="P1317" t="s">
        <v>51</v>
      </c>
      <c r="T1317">
        <v>4</v>
      </c>
      <c r="U1317">
        <v>5</v>
      </c>
    </row>
    <row r="1318" spans="1:21" x14ac:dyDescent="0.2">
      <c r="A1318">
        <v>156</v>
      </c>
      <c r="B1318" t="s">
        <v>15</v>
      </c>
      <c r="C1318">
        <v>84</v>
      </c>
      <c r="D1318" t="s">
        <v>18</v>
      </c>
      <c r="E1318">
        <v>0</v>
      </c>
      <c r="H1318" t="s">
        <v>7</v>
      </c>
      <c r="O1318" t="s">
        <v>12</v>
      </c>
      <c r="P1318" t="s">
        <v>51</v>
      </c>
      <c r="Q1318" t="s">
        <v>54</v>
      </c>
      <c r="T1318">
        <v>4</v>
      </c>
      <c r="U1318">
        <v>5</v>
      </c>
    </row>
    <row r="1319" spans="1:21" x14ac:dyDescent="0.2">
      <c r="A1319">
        <v>160</v>
      </c>
      <c r="B1319" t="s">
        <v>15</v>
      </c>
      <c r="C1319">
        <v>88</v>
      </c>
      <c r="D1319" t="s">
        <v>16</v>
      </c>
      <c r="E1319">
        <v>0</v>
      </c>
      <c r="H1319" t="s">
        <v>7</v>
      </c>
      <c r="T1319">
        <v>1</v>
      </c>
      <c r="U1319">
        <v>2</v>
      </c>
    </row>
    <row r="1320" spans="1:21" x14ac:dyDescent="0.2">
      <c r="A1320">
        <v>171</v>
      </c>
      <c r="B1320" t="s">
        <v>15</v>
      </c>
      <c r="C1320">
        <v>85</v>
      </c>
      <c r="D1320" t="s">
        <v>16</v>
      </c>
      <c r="E1320">
        <v>0</v>
      </c>
      <c r="F1320">
        <v>16</v>
      </c>
      <c r="H1320" t="s">
        <v>7</v>
      </c>
      <c r="R1320" t="s">
        <v>55</v>
      </c>
      <c r="T1320">
        <v>2</v>
      </c>
      <c r="U1320">
        <v>5</v>
      </c>
    </row>
    <row r="1321" spans="1:21" x14ac:dyDescent="0.2">
      <c r="A1321">
        <v>177</v>
      </c>
      <c r="B1321" t="s">
        <v>15</v>
      </c>
      <c r="C1321">
        <v>78</v>
      </c>
      <c r="D1321" t="s">
        <v>16</v>
      </c>
      <c r="E1321">
        <v>1</v>
      </c>
      <c r="H1321" t="s">
        <v>7</v>
      </c>
      <c r="O1321" t="s">
        <v>12</v>
      </c>
      <c r="S1321" t="s">
        <v>53</v>
      </c>
      <c r="T1321">
        <v>3</v>
      </c>
      <c r="U1321">
        <v>4</v>
      </c>
    </row>
    <row r="1322" spans="1:21" x14ac:dyDescent="0.2">
      <c r="A1322">
        <v>188</v>
      </c>
      <c r="B1322" t="s">
        <v>15</v>
      </c>
      <c r="C1322">
        <v>92</v>
      </c>
      <c r="D1322" t="s">
        <v>18</v>
      </c>
      <c r="E1322">
        <v>0</v>
      </c>
      <c r="H1322" t="s">
        <v>7</v>
      </c>
      <c r="M1322" t="s">
        <v>52</v>
      </c>
      <c r="O1322" t="s">
        <v>12</v>
      </c>
      <c r="T1322">
        <v>3</v>
      </c>
      <c r="U1322">
        <v>7</v>
      </c>
    </row>
    <row r="1323" spans="1:21" x14ac:dyDescent="0.2">
      <c r="A1323">
        <v>200</v>
      </c>
      <c r="B1323" t="s">
        <v>15</v>
      </c>
      <c r="C1323">
        <v>77</v>
      </c>
      <c r="D1323" t="s">
        <v>16</v>
      </c>
      <c r="E1323">
        <v>1</v>
      </c>
      <c r="F1323">
        <v>12</v>
      </c>
      <c r="H1323" t="s">
        <v>7</v>
      </c>
      <c r="N1323" t="s">
        <v>50</v>
      </c>
      <c r="O1323" t="s">
        <v>12</v>
      </c>
      <c r="T1323">
        <v>3</v>
      </c>
      <c r="U1323">
        <v>5</v>
      </c>
    </row>
    <row r="1324" spans="1:21" x14ac:dyDescent="0.2">
      <c r="A1324">
        <v>201</v>
      </c>
      <c r="B1324" t="s">
        <v>15</v>
      </c>
      <c r="C1324">
        <v>80</v>
      </c>
      <c r="D1324" t="s">
        <v>18</v>
      </c>
      <c r="E1324">
        <v>1</v>
      </c>
      <c r="F1324">
        <v>10</v>
      </c>
      <c r="H1324" t="s">
        <v>7</v>
      </c>
      <c r="N1324" t="s">
        <v>50</v>
      </c>
      <c r="O1324" t="s">
        <v>12</v>
      </c>
      <c r="T1324">
        <v>3</v>
      </c>
      <c r="U1324">
        <v>5</v>
      </c>
    </row>
    <row r="1325" spans="1:21" x14ac:dyDescent="0.2">
      <c r="A1325">
        <v>209</v>
      </c>
      <c r="B1325" t="s">
        <v>15</v>
      </c>
      <c r="C1325">
        <v>90</v>
      </c>
      <c r="D1325" t="s">
        <v>18</v>
      </c>
      <c r="E1325">
        <v>0</v>
      </c>
      <c r="F1325">
        <v>15</v>
      </c>
      <c r="H1325" t="s">
        <v>7</v>
      </c>
      <c r="N1325" t="s">
        <v>50</v>
      </c>
      <c r="T1325">
        <v>2</v>
      </c>
      <c r="U1325">
        <v>6</v>
      </c>
    </row>
    <row r="1326" spans="1:21" x14ac:dyDescent="0.2">
      <c r="A1326">
        <v>213</v>
      </c>
      <c r="B1326" t="s">
        <v>15</v>
      </c>
      <c r="C1326">
        <v>97</v>
      </c>
      <c r="D1326" t="s">
        <v>18</v>
      </c>
      <c r="E1326">
        <v>0</v>
      </c>
      <c r="F1326">
        <v>12</v>
      </c>
      <c r="H1326" t="s">
        <v>7</v>
      </c>
      <c r="M1326" t="s">
        <v>52</v>
      </c>
      <c r="N1326" t="s">
        <v>50</v>
      </c>
      <c r="O1326" t="s">
        <v>12</v>
      </c>
      <c r="R1326" t="s">
        <v>55</v>
      </c>
      <c r="S1326" t="s">
        <v>53</v>
      </c>
      <c r="T1326">
        <v>6</v>
      </c>
      <c r="U1326">
        <v>11</v>
      </c>
    </row>
    <row r="1327" spans="1:21" x14ac:dyDescent="0.2">
      <c r="A1327">
        <v>218</v>
      </c>
      <c r="B1327" t="s">
        <v>15</v>
      </c>
      <c r="C1327">
        <v>96</v>
      </c>
      <c r="D1327" t="s">
        <v>18</v>
      </c>
      <c r="E1327">
        <v>1</v>
      </c>
      <c r="H1327" t="s">
        <v>7</v>
      </c>
      <c r="O1327" t="s">
        <v>12</v>
      </c>
      <c r="T1327">
        <v>2</v>
      </c>
      <c r="U1327">
        <v>4</v>
      </c>
    </row>
    <row r="1328" spans="1:21" x14ac:dyDescent="0.2">
      <c r="A1328">
        <v>220</v>
      </c>
      <c r="B1328" t="s">
        <v>15</v>
      </c>
      <c r="C1328">
        <v>79</v>
      </c>
      <c r="D1328" t="s">
        <v>18</v>
      </c>
      <c r="E1328">
        <v>1</v>
      </c>
      <c r="F1328">
        <v>11</v>
      </c>
      <c r="H1328" t="s">
        <v>7</v>
      </c>
      <c r="N1328" t="s">
        <v>50</v>
      </c>
      <c r="O1328" t="s">
        <v>12</v>
      </c>
      <c r="T1328">
        <v>3</v>
      </c>
      <c r="U1328">
        <v>7</v>
      </c>
    </row>
    <row r="1329" spans="1:21" x14ac:dyDescent="0.2">
      <c r="A1329">
        <v>228</v>
      </c>
      <c r="B1329" t="s">
        <v>15</v>
      </c>
      <c r="C1329">
        <v>87</v>
      </c>
      <c r="D1329" t="s">
        <v>18</v>
      </c>
      <c r="E1329">
        <v>0</v>
      </c>
      <c r="H1329" t="s">
        <v>7</v>
      </c>
      <c r="N1329" t="s">
        <v>50</v>
      </c>
      <c r="O1329" t="s">
        <v>12</v>
      </c>
      <c r="T1329">
        <v>3</v>
      </c>
      <c r="U1329">
        <v>5</v>
      </c>
    </row>
    <row r="1330" spans="1:21" x14ac:dyDescent="0.2">
      <c r="A1330">
        <v>230</v>
      </c>
      <c r="B1330" t="s">
        <v>15</v>
      </c>
      <c r="C1330">
        <v>85</v>
      </c>
      <c r="D1330" t="s">
        <v>16</v>
      </c>
      <c r="E1330">
        <v>0</v>
      </c>
      <c r="H1330" t="s">
        <v>7</v>
      </c>
      <c r="O1330" t="s">
        <v>12</v>
      </c>
      <c r="T1330">
        <v>2</v>
      </c>
      <c r="U1330">
        <v>4</v>
      </c>
    </row>
    <row r="1331" spans="1:21" x14ac:dyDescent="0.2">
      <c r="A1331">
        <v>231</v>
      </c>
      <c r="B1331" t="s">
        <v>15</v>
      </c>
      <c r="C1331">
        <v>104</v>
      </c>
      <c r="D1331" t="s">
        <v>18</v>
      </c>
      <c r="E1331">
        <v>0</v>
      </c>
      <c r="H1331" t="s">
        <v>7</v>
      </c>
      <c r="M1331" t="s">
        <v>52</v>
      </c>
      <c r="N1331" t="s">
        <v>50</v>
      </c>
      <c r="O1331" t="s">
        <v>12</v>
      </c>
      <c r="T1331">
        <v>4</v>
      </c>
      <c r="U1331">
        <v>7</v>
      </c>
    </row>
    <row r="1332" spans="1:21" x14ac:dyDescent="0.2">
      <c r="A1332">
        <v>234</v>
      </c>
      <c r="B1332" t="s">
        <v>15</v>
      </c>
      <c r="C1332">
        <v>78</v>
      </c>
      <c r="D1332" t="s">
        <v>16</v>
      </c>
      <c r="E1332">
        <v>0</v>
      </c>
      <c r="F1332">
        <v>15</v>
      </c>
      <c r="H1332" t="s">
        <v>7</v>
      </c>
      <c r="N1332" t="s">
        <v>50</v>
      </c>
      <c r="O1332" t="s">
        <v>12</v>
      </c>
      <c r="P1332" t="s">
        <v>51</v>
      </c>
      <c r="T1332">
        <v>4</v>
      </c>
      <c r="U1332">
        <v>9</v>
      </c>
    </row>
    <row r="1333" spans="1:21" x14ac:dyDescent="0.2">
      <c r="A1333">
        <v>240</v>
      </c>
      <c r="B1333" t="s">
        <v>15</v>
      </c>
      <c r="C1333">
        <v>100</v>
      </c>
      <c r="D1333" t="s">
        <v>18</v>
      </c>
      <c r="E1333">
        <v>0</v>
      </c>
      <c r="H1333" t="s">
        <v>7</v>
      </c>
      <c r="T1333">
        <v>1</v>
      </c>
      <c r="U1333">
        <v>2</v>
      </c>
    </row>
    <row r="1334" spans="1:21" x14ac:dyDescent="0.2">
      <c r="A1334">
        <v>251</v>
      </c>
      <c r="B1334" t="s">
        <v>15</v>
      </c>
      <c r="C1334">
        <v>100</v>
      </c>
      <c r="D1334" t="s">
        <v>16</v>
      </c>
      <c r="E1334">
        <v>0</v>
      </c>
      <c r="H1334" t="s">
        <v>7</v>
      </c>
      <c r="T1334">
        <v>1</v>
      </c>
      <c r="U1334">
        <v>3</v>
      </c>
    </row>
    <row r="1335" spans="1:21" x14ac:dyDescent="0.2">
      <c r="A1335">
        <v>255</v>
      </c>
      <c r="B1335" t="s">
        <v>15</v>
      </c>
      <c r="C1335">
        <v>77</v>
      </c>
      <c r="D1335" t="s">
        <v>16</v>
      </c>
      <c r="E1335">
        <v>0</v>
      </c>
      <c r="H1335" t="s">
        <v>7</v>
      </c>
      <c r="T1335">
        <v>1</v>
      </c>
      <c r="U1335">
        <v>3</v>
      </c>
    </row>
    <row r="1336" spans="1:21" x14ac:dyDescent="0.2">
      <c r="A1336">
        <v>258</v>
      </c>
      <c r="B1336" t="s">
        <v>15</v>
      </c>
      <c r="C1336">
        <v>91</v>
      </c>
      <c r="D1336" t="s">
        <v>18</v>
      </c>
      <c r="E1336">
        <v>0</v>
      </c>
      <c r="H1336" t="s">
        <v>7</v>
      </c>
      <c r="O1336" t="s">
        <v>12</v>
      </c>
      <c r="T1336">
        <v>2</v>
      </c>
      <c r="U1336">
        <v>3</v>
      </c>
    </row>
    <row r="1337" spans="1:21" x14ac:dyDescent="0.2">
      <c r="A1337">
        <v>264</v>
      </c>
      <c r="B1337" t="s">
        <v>15</v>
      </c>
      <c r="C1337">
        <v>83</v>
      </c>
      <c r="D1337" t="s">
        <v>18</v>
      </c>
      <c r="E1337">
        <v>0</v>
      </c>
      <c r="F1337">
        <v>10</v>
      </c>
      <c r="H1337" t="s">
        <v>7</v>
      </c>
      <c r="O1337" t="s">
        <v>12</v>
      </c>
      <c r="T1337">
        <v>2</v>
      </c>
      <c r="U1337">
        <v>3</v>
      </c>
    </row>
    <row r="1338" spans="1:21" x14ac:dyDescent="0.2">
      <c r="A1338">
        <v>267</v>
      </c>
      <c r="B1338" t="s">
        <v>15</v>
      </c>
      <c r="C1338">
        <v>79</v>
      </c>
      <c r="D1338" t="s">
        <v>16</v>
      </c>
      <c r="E1338">
        <v>1</v>
      </c>
      <c r="F1338">
        <v>9</v>
      </c>
      <c r="H1338" t="s">
        <v>7</v>
      </c>
      <c r="P1338" t="s">
        <v>51</v>
      </c>
      <c r="T1338">
        <v>2</v>
      </c>
      <c r="U1338">
        <v>3</v>
      </c>
    </row>
    <row r="1339" spans="1:21" x14ac:dyDescent="0.2">
      <c r="A1339">
        <v>269</v>
      </c>
      <c r="B1339" t="s">
        <v>15</v>
      </c>
      <c r="C1339">
        <v>79</v>
      </c>
      <c r="D1339" t="s">
        <v>18</v>
      </c>
      <c r="E1339">
        <v>2</v>
      </c>
      <c r="F1339">
        <v>9</v>
      </c>
      <c r="H1339" t="s">
        <v>7</v>
      </c>
      <c r="N1339" t="s">
        <v>50</v>
      </c>
      <c r="O1339" t="s">
        <v>12</v>
      </c>
      <c r="T1339">
        <v>3</v>
      </c>
      <c r="U1339">
        <v>6</v>
      </c>
    </row>
    <row r="1340" spans="1:21" x14ac:dyDescent="0.2">
      <c r="A1340">
        <v>271</v>
      </c>
      <c r="B1340" t="s">
        <v>15</v>
      </c>
      <c r="C1340">
        <v>90</v>
      </c>
      <c r="D1340" t="s">
        <v>18</v>
      </c>
      <c r="E1340">
        <v>0</v>
      </c>
      <c r="H1340" t="s">
        <v>7</v>
      </c>
      <c r="P1340" t="s">
        <v>51</v>
      </c>
      <c r="R1340" t="s">
        <v>55</v>
      </c>
      <c r="T1340">
        <v>3</v>
      </c>
      <c r="U1340">
        <v>5</v>
      </c>
    </row>
    <row r="1341" spans="1:21" x14ac:dyDescent="0.2">
      <c r="A1341">
        <v>272</v>
      </c>
      <c r="B1341" t="s">
        <v>15</v>
      </c>
      <c r="C1341">
        <v>81</v>
      </c>
      <c r="D1341" t="s">
        <v>18</v>
      </c>
      <c r="E1341">
        <v>0</v>
      </c>
      <c r="F1341">
        <v>9</v>
      </c>
      <c r="H1341" t="s">
        <v>7</v>
      </c>
      <c r="O1341" t="s">
        <v>12</v>
      </c>
      <c r="T1341">
        <v>2</v>
      </c>
      <c r="U1341">
        <v>5</v>
      </c>
    </row>
    <row r="1342" spans="1:21" x14ac:dyDescent="0.2">
      <c r="A1342">
        <v>280</v>
      </c>
      <c r="B1342" t="s">
        <v>15</v>
      </c>
      <c r="C1342">
        <v>76</v>
      </c>
      <c r="D1342" t="s">
        <v>18</v>
      </c>
      <c r="E1342">
        <v>0</v>
      </c>
      <c r="F1342">
        <v>12</v>
      </c>
      <c r="H1342" t="s">
        <v>7</v>
      </c>
      <c r="T1342">
        <v>1</v>
      </c>
      <c r="U1342">
        <v>2</v>
      </c>
    </row>
    <row r="1343" spans="1:21" x14ac:dyDescent="0.2">
      <c r="A1343">
        <v>284</v>
      </c>
      <c r="B1343" t="s">
        <v>15</v>
      </c>
      <c r="C1343">
        <v>80</v>
      </c>
      <c r="D1343" t="s">
        <v>18</v>
      </c>
      <c r="E1343">
        <v>0</v>
      </c>
      <c r="F1343">
        <v>9</v>
      </c>
      <c r="H1343" t="s">
        <v>7</v>
      </c>
      <c r="O1343" t="s">
        <v>12</v>
      </c>
      <c r="T1343">
        <v>2</v>
      </c>
      <c r="U1343">
        <v>3</v>
      </c>
    </row>
    <row r="1344" spans="1:21" x14ac:dyDescent="0.2">
      <c r="A1344">
        <v>286</v>
      </c>
      <c r="B1344" t="s">
        <v>15</v>
      </c>
      <c r="C1344">
        <v>85</v>
      </c>
      <c r="D1344" t="s">
        <v>16</v>
      </c>
      <c r="E1344">
        <v>1</v>
      </c>
      <c r="F1344">
        <v>16</v>
      </c>
      <c r="H1344" t="s">
        <v>7</v>
      </c>
      <c r="N1344" t="s">
        <v>50</v>
      </c>
      <c r="T1344">
        <v>2</v>
      </c>
      <c r="U1344">
        <v>5</v>
      </c>
    </row>
    <row r="1345" spans="1:21" x14ac:dyDescent="0.2">
      <c r="A1345">
        <v>290</v>
      </c>
      <c r="B1345" t="s">
        <v>15</v>
      </c>
      <c r="C1345">
        <v>79</v>
      </c>
      <c r="D1345" t="s">
        <v>18</v>
      </c>
      <c r="E1345">
        <v>1</v>
      </c>
      <c r="F1345">
        <v>12</v>
      </c>
      <c r="H1345" t="s">
        <v>7</v>
      </c>
      <c r="N1345" t="s">
        <v>50</v>
      </c>
      <c r="T1345">
        <v>2</v>
      </c>
      <c r="U1345">
        <v>5</v>
      </c>
    </row>
    <row r="1346" spans="1:21" x14ac:dyDescent="0.2">
      <c r="A1346">
        <v>298</v>
      </c>
      <c r="B1346" t="s">
        <v>15</v>
      </c>
      <c r="C1346">
        <v>88</v>
      </c>
      <c r="D1346" t="s">
        <v>18</v>
      </c>
      <c r="E1346">
        <v>0</v>
      </c>
      <c r="F1346">
        <v>12</v>
      </c>
      <c r="H1346" t="s">
        <v>7</v>
      </c>
      <c r="O1346" t="s">
        <v>12</v>
      </c>
      <c r="T1346">
        <v>2</v>
      </c>
      <c r="U1346">
        <v>4</v>
      </c>
    </row>
    <row r="1347" spans="1:21" x14ac:dyDescent="0.2">
      <c r="A1347">
        <v>301</v>
      </c>
      <c r="B1347" t="s">
        <v>15</v>
      </c>
      <c r="C1347">
        <v>81</v>
      </c>
      <c r="D1347" t="s">
        <v>18</v>
      </c>
      <c r="E1347">
        <v>0</v>
      </c>
      <c r="F1347">
        <v>9</v>
      </c>
      <c r="H1347" t="s">
        <v>7</v>
      </c>
      <c r="N1347" t="s">
        <v>50</v>
      </c>
      <c r="Q1347" t="s">
        <v>54</v>
      </c>
      <c r="R1347" t="s">
        <v>55</v>
      </c>
      <c r="T1347">
        <v>4</v>
      </c>
      <c r="U1347">
        <v>7</v>
      </c>
    </row>
    <row r="1348" spans="1:21" x14ac:dyDescent="0.2">
      <c r="A1348">
        <v>305</v>
      </c>
      <c r="B1348" t="s">
        <v>15</v>
      </c>
      <c r="C1348">
        <v>77</v>
      </c>
      <c r="D1348" t="s">
        <v>16</v>
      </c>
      <c r="E1348">
        <v>0</v>
      </c>
      <c r="F1348">
        <v>16</v>
      </c>
      <c r="H1348" t="s">
        <v>7</v>
      </c>
      <c r="T1348">
        <v>1</v>
      </c>
      <c r="U1348">
        <v>3</v>
      </c>
    </row>
    <row r="1349" spans="1:21" x14ac:dyDescent="0.2">
      <c r="A1349">
        <v>309</v>
      </c>
      <c r="B1349" t="s">
        <v>15</v>
      </c>
      <c r="C1349">
        <v>84</v>
      </c>
      <c r="D1349" t="s">
        <v>18</v>
      </c>
      <c r="E1349">
        <v>0</v>
      </c>
      <c r="H1349" t="s">
        <v>7</v>
      </c>
      <c r="O1349" t="s">
        <v>12</v>
      </c>
      <c r="R1349" t="s">
        <v>55</v>
      </c>
      <c r="T1349">
        <v>3</v>
      </c>
      <c r="U1349">
        <v>5</v>
      </c>
    </row>
    <row r="1350" spans="1:21" x14ac:dyDescent="0.2">
      <c r="A1350">
        <v>311</v>
      </c>
      <c r="B1350" t="s">
        <v>15</v>
      </c>
      <c r="C1350">
        <v>91</v>
      </c>
      <c r="D1350" t="s">
        <v>18</v>
      </c>
      <c r="E1350">
        <v>1</v>
      </c>
      <c r="F1350">
        <v>12</v>
      </c>
      <c r="H1350" t="s">
        <v>7</v>
      </c>
      <c r="N1350" t="s">
        <v>50</v>
      </c>
      <c r="O1350" t="s">
        <v>12</v>
      </c>
      <c r="T1350">
        <v>3</v>
      </c>
      <c r="U1350">
        <v>6</v>
      </c>
    </row>
    <row r="1351" spans="1:21" x14ac:dyDescent="0.2">
      <c r="A1351">
        <v>320</v>
      </c>
      <c r="B1351" t="s">
        <v>15</v>
      </c>
      <c r="C1351">
        <v>91</v>
      </c>
      <c r="D1351" t="s">
        <v>18</v>
      </c>
      <c r="E1351">
        <v>1</v>
      </c>
      <c r="H1351" t="s">
        <v>7</v>
      </c>
      <c r="O1351" t="s">
        <v>12</v>
      </c>
      <c r="T1351">
        <v>2</v>
      </c>
      <c r="U1351">
        <v>4</v>
      </c>
    </row>
    <row r="1352" spans="1:21" x14ac:dyDescent="0.2">
      <c r="A1352">
        <v>339</v>
      </c>
      <c r="B1352" t="s">
        <v>15</v>
      </c>
      <c r="C1352">
        <v>82</v>
      </c>
      <c r="D1352" t="s">
        <v>18</v>
      </c>
      <c r="E1352">
        <v>0</v>
      </c>
      <c r="F1352">
        <v>17</v>
      </c>
      <c r="H1352" t="s">
        <v>7</v>
      </c>
      <c r="T1352">
        <v>1</v>
      </c>
      <c r="U1352">
        <v>2</v>
      </c>
    </row>
    <row r="1353" spans="1:21" x14ac:dyDescent="0.2">
      <c r="A1353">
        <v>343</v>
      </c>
      <c r="B1353" t="s">
        <v>15</v>
      </c>
      <c r="C1353">
        <v>78</v>
      </c>
      <c r="D1353" t="s">
        <v>18</v>
      </c>
      <c r="E1353">
        <v>0</v>
      </c>
      <c r="F1353">
        <v>9</v>
      </c>
      <c r="H1353" t="s">
        <v>7</v>
      </c>
      <c r="T1353">
        <v>1</v>
      </c>
      <c r="U1353">
        <v>3</v>
      </c>
    </row>
    <row r="1354" spans="1:21" x14ac:dyDescent="0.2">
      <c r="A1354">
        <v>344</v>
      </c>
      <c r="B1354" t="s">
        <v>15</v>
      </c>
      <c r="C1354">
        <v>86</v>
      </c>
      <c r="D1354" t="s">
        <v>18</v>
      </c>
      <c r="E1354">
        <v>0</v>
      </c>
      <c r="H1354" t="s">
        <v>7</v>
      </c>
      <c r="O1354" t="s">
        <v>12</v>
      </c>
      <c r="T1354">
        <v>2</v>
      </c>
      <c r="U1354">
        <v>3</v>
      </c>
    </row>
    <row r="1355" spans="1:21" x14ac:dyDescent="0.2">
      <c r="A1355">
        <v>349</v>
      </c>
      <c r="B1355" t="s">
        <v>15</v>
      </c>
      <c r="C1355">
        <v>88</v>
      </c>
      <c r="D1355" t="s">
        <v>18</v>
      </c>
      <c r="E1355">
        <v>0</v>
      </c>
      <c r="H1355" t="s">
        <v>7</v>
      </c>
      <c r="T1355">
        <v>1</v>
      </c>
      <c r="U1355">
        <v>2</v>
      </c>
    </row>
    <row r="1356" spans="1:21" x14ac:dyDescent="0.2">
      <c r="A1356">
        <v>364</v>
      </c>
      <c r="B1356" t="s">
        <v>15</v>
      </c>
      <c r="C1356">
        <v>91</v>
      </c>
      <c r="D1356" t="s">
        <v>18</v>
      </c>
      <c r="E1356">
        <v>0</v>
      </c>
      <c r="F1356">
        <v>9</v>
      </c>
      <c r="H1356" t="s">
        <v>7</v>
      </c>
      <c r="R1356" t="s">
        <v>55</v>
      </c>
      <c r="T1356">
        <v>2</v>
      </c>
      <c r="U1356">
        <v>4</v>
      </c>
    </row>
    <row r="1357" spans="1:21" x14ac:dyDescent="0.2">
      <c r="A1357">
        <v>390</v>
      </c>
      <c r="B1357" t="s">
        <v>15</v>
      </c>
      <c r="C1357">
        <v>80</v>
      </c>
      <c r="D1357" t="s">
        <v>16</v>
      </c>
      <c r="E1357">
        <v>1</v>
      </c>
      <c r="F1357">
        <v>10</v>
      </c>
      <c r="H1357" t="s">
        <v>7</v>
      </c>
      <c r="O1357" t="s">
        <v>12</v>
      </c>
      <c r="T1357">
        <v>2</v>
      </c>
      <c r="U1357">
        <v>4</v>
      </c>
    </row>
    <row r="1358" spans="1:21" x14ac:dyDescent="0.2">
      <c r="A1358">
        <v>393</v>
      </c>
      <c r="B1358" t="s">
        <v>15</v>
      </c>
      <c r="C1358">
        <v>78</v>
      </c>
      <c r="D1358" t="s">
        <v>18</v>
      </c>
      <c r="E1358">
        <v>0</v>
      </c>
      <c r="F1358">
        <v>10</v>
      </c>
      <c r="H1358" t="s">
        <v>7</v>
      </c>
      <c r="T1358">
        <v>1</v>
      </c>
      <c r="U1358">
        <v>2</v>
      </c>
    </row>
    <row r="1359" spans="1:21" x14ac:dyDescent="0.2">
      <c r="A1359">
        <v>395</v>
      </c>
      <c r="B1359" t="s">
        <v>15</v>
      </c>
      <c r="C1359">
        <v>77</v>
      </c>
      <c r="D1359" t="s">
        <v>18</v>
      </c>
      <c r="E1359">
        <v>0</v>
      </c>
      <c r="F1359">
        <v>11</v>
      </c>
      <c r="H1359" t="s">
        <v>7</v>
      </c>
      <c r="O1359" t="s">
        <v>12</v>
      </c>
      <c r="T1359">
        <v>2</v>
      </c>
      <c r="U1359">
        <v>4</v>
      </c>
    </row>
    <row r="1360" spans="1:21" x14ac:dyDescent="0.2">
      <c r="A1360">
        <v>401</v>
      </c>
      <c r="B1360" t="s">
        <v>15</v>
      </c>
      <c r="C1360">
        <v>75</v>
      </c>
      <c r="D1360" t="s">
        <v>18</v>
      </c>
      <c r="E1360">
        <v>0</v>
      </c>
      <c r="H1360" t="s">
        <v>7</v>
      </c>
      <c r="T1360">
        <v>1</v>
      </c>
      <c r="U1360">
        <v>2</v>
      </c>
    </row>
    <row r="1361" spans="1:21" x14ac:dyDescent="0.2">
      <c r="A1361">
        <v>408</v>
      </c>
      <c r="B1361" t="s">
        <v>15</v>
      </c>
      <c r="C1361">
        <v>78</v>
      </c>
      <c r="D1361" t="s">
        <v>16</v>
      </c>
      <c r="E1361">
        <v>2</v>
      </c>
      <c r="H1361" t="s">
        <v>7</v>
      </c>
      <c r="O1361" t="s">
        <v>12</v>
      </c>
      <c r="P1361" t="s">
        <v>51</v>
      </c>
      <c r="T1361">
        <v>3</v>
      </c>
      <c r="U1361">
        <v>5</v>
      </c>
    </row>
    <row r="1362" spans="1:21" x14ac:dyDescent="0.2">
      <c r="A1362">
        <v>415</v>
      </c>
      <c r="B1362" t="s">
        <v>15</v>
      </c>
      <c r="C1362">
        <v>85</v>
      </c>
      <c r="D1362" t="s">
        <v>18</v>
      </c>
      <c r="E1362">
        <v>0</v>
      </c>
      <c r="F1362">
        <v>9</v>
      </c>
      <c r="H1362" t="s">
        <v>7</v>
      </c>
      <c r="O1362" t="s">
        <v>12</v>
      </c>
      <c r="T1362">
        <v>2</v>
      </c>
      <c r="U1362">
        <v>5</v>
      </c>
    </row>
    <row r="1363" spans="1:21" x14ac:dyDescent="0.2">
      <c r="A1363">
        <v>420</v>
      </c>
      <c r="B1363" t="s">
        <v>15</v>
      </c>
      <c r="C1363">
        <v>84</v>
      </c>
      <c r="D1363" t="s">
        <v>18</v>
      </c>
      <c r="E1363">
        <v>0</v>
      </c>
      <c r="F1363">
        <v>11</v>
      </c>
      <c r="H1363" t="s">
        <v>7</v>
      </c>
      <c r="N1363" t="s">
        <v>50</v>
      </c>
      <c r="R1363" t="s">
        <v>55</v>
      </c>
      <c r="T1363">
        <v>3</v>
      </c>
      <c r="U1363">
        <v>4</v>
      </c>
    </row>
    <row r="1364" spans="1:21" x14ac:dyDescent="0.2">
      <c r="A1364">
        <v>424</v>
      </c>
      <c r="B1364" t="s">
        <v>15</v>
      </c>
      <c r="C1364">
        <v>83</v>
      </c>
      <c r="D1364" t="s">
        <v>18</v>
      </c>
      <c r="E1364">
        <v>0</v>
      </c>
      <c r="F1364">
        <v>11</v>
      </c>
      <c r="H1364" t="s">
        <v>7</v>
      </c>
      <c r="R1364" t="s">
        <v>55</v>
      </c>
      <c r="T1364">
        <v>2</v>
      </c>
      <c r="U1364">
        <v>6</v>
      </c>
    </row>
    <row r="1365" spans="1:21" x14ac:dyDescent="0.2">
      <c r="A1365">
        <v>426</v>
      </c>
      <c r="B1365" t="s">
        <v>15</v>
      </c>
      <c r="C1365">
        <v>76</v>
      </c>
      <c r="D1365" t="s">
        <v>16</v>
      </c>
      <c r="E1365">
        <v>0</v>
      </c>
      <c r="F1365">
        <v>19</v>
      </c>
      <c r="H1365" t="s">
        <v>7</v>
      </c>
      <c r="S1365" t="s">
        <v>53</v>
      </c>
      <c r="T1365">
        <v>2</v>
      </c>
      <c r="U1365">
        <v>4</v>
      </c>
    </row>
    <row r="1366" spans="1:21" x14ac:dyDescent="0.2">
      <c r="A1366">
        <v>427</v>
      </c>
      <c r="B1366" t="s">
        <v>15</v>
      </c>
      <c r="C1366">
        <v>84</v>
      </c>
      <c r="D1366" t="s">
        <v>16</v>
      </c>
      <c r="E1366">
        <v>0</v>
      </c>
      <c r="H1366" t="s">
        <v>7</v>
      </c>
      <c r="T1366">
        <v>1</v>
      </c>
      <c r="U1366">
        <v>1</v>
      </c>
    </row>
    <row r="1367" spans="1:21" x14ac:dyDescent="0.2">
      <c r="A1367">
        <v>428</v>
      </c>
      <c r="B1367" t="s">
        <v>15</v>
      </c>
      <c r="C1367">
        <v>83</v>
      </c>
      <c r="D1367" t="s">
        <v>18</v>
      </c>
      <c r="E1367">
        <v>0</v>
      </c>
      <c r="F1367">
        <v>12</v>
      </c>
      <c r="H1367" t="s">
        <v>7</v>
      </c>
      <c r="N1367" t="s">
        <v>50</v>
      </c>
      <c r="O1367" t="s">
        <v>12</v>
      </c>
      <c r="T1367">
        <v>3</v>
      </c>
      <c r="U1367">
        <v>4</v>
      </c>
    </row>
    <row r="1368" spans="1:21" x14ac:dyDescent="0.2">
      <c r="A1368">
        <v>437</v>
      </c>
      <c r="B1368" t="s">
        <v>15</v>
      </c>
      <c r="C1368">
        <v>83</v>
      </c>
      <c r="D1368" t="s">
        <v>16</v>
      </c>
      <c r="E1368">
        <v>0</v>
      </c>
      <c r="H1368" t="s">
        <v>7</v>
      </c>
      <c r="S1368" t="s">
        <v>53</v>
      </c>
      <c r="T1368">
        <v>2</v>
      </c>
      <c r="U1368">
        <v>3</v>
      </c>
    </row>
    <row r="1369" spans="1:21" x14ac:dyDescent="0.2">
      <c r="A1369">
        <v>439</v>
      </c>
      <c r="B1369" t="s">
        <v>15</v>
      </c>
      <c r="C1369">
        <v>81</v>
      </c>
      <c r="D1369" t="s">
        <v>16</v>
      </c>
      <c r="E1369">
        <v>1</v>
      </c>
      <c r="H1369" t="s">
        <v>7</v>
      </c>
      <c r="N1369" t="s">
        <v>50</v>
      </c>
      <c r="O1369" t="s">
        <v>12</v>
      </c>
      <c r="P1369" t="s">
        <v>51</v>
      </c>
      <c r="T1369">
        <v>4</v>
      </c>
      <c r="U1369">
        <v>5</v>
      </c>
    </row>
    <row r="1370" spans="1:21" x14ac:dyDescent="0.2">
      <c r="A1370">
        <v>447</v>
      </c>
      <c r="B1370" t="s">
        <v>15</v>
      </c>
      <c r="C1370">
        <v>76</v>
      </c>
      <c r="D1370" t="s">
        <v>16</v>
      </c>
      <c r="E1370">
        <v>1</v>
      </c>
      <c r="F1370">
        <v>16</v>
      </c>
      <c r="H1370" t="s">
        <v>7</v>
      </c>
      <c r="T1370">
        <v>1</v>
      </c>
      <c r="U1370">
        <v>5</v>
      </c>
    </row>
    <row r="1371" spans="1:21" x14ac:dyDescent="0.2">
      <c r="A1371">
        <v>452</v>
      </c>
      <c r="B1371" t="s">
        <v>15</v>
      </c>
      <c r="C1371">
        <v>85</v>
      </c>
      <c r="D1371" t="s">
        <v>18</v>
      </c>
      <c r="E1371">
        <v>0</v>
      </c>
      <c r="H1371" t="s">
        <v>7</v>
      </c>
      <c r="O1371" t="s">
        <v>12</v>
      </c>
      <c r="T1371">
        <v>2</v>
      </c>
      <c r="U1371">
        <v>3</v>
      </c>
    </row>
    <row r="1372" spans="1:21" x14ac:dyDescent="0.2">
      <c r="A1372">
        <v>453</v>
      </c>
      <c r="B1372" t="s">
        <v>15</v>
      </c>
      <c r="C1372">
        <v>96</v>
      </c>
      <c r="D1372" t="s">
        <v>18</v>
      </c>
      <c r="E1372">
        <v>0</v>
      </c>
      <c r="H1372" t="s">
        <v>7</v>
      </c>
      <c r="O1372" t="s">
        <v>12</v>
      </c>
      <c r="T1372">
        <v>2</v>
      </c>
      <c r="U1372">
        <v>5</v>
      </c>
    </row>
    <row r="1373" spans="1:21" x14ac:dyDescent="0.2">
      <c r="A1373">
        <v>454</v>
      </c>
      <c r="B1373" t="s">
        <v>15</v>
      </c>
      <c r="C1373">
        <v>76</v>
      </c>
      <c r="D1373" t="s">
        <v>18</v>
      </c>
      <c r="E1373">
        <v>0</v>
      </c>
      <c r="F1373">
        <v>9</v>
      </c>
      <c r="H1373" t="s">
        <v>7</v>
      </c>
      <c r="N1373" t="s">
        <v>50</v>
      </c>
      <c r="T1373">
        <v>2</v>
      </c>
      <c r="U1373">
        <v>3</v>
      </c>
    </row>
    <row r="1374" spans="1:21" x14ac:dyDescent="0.2">
      <c r="A1374">
        <v>455</v>
      </c>
      <c r="B1374" t="s">
        <v>15</v>
      </c>
      <c r="C1374">
        <v>86</v>
      </c>
      <c r="D1374" t="s">
        <v>16</v>
      </c>
      <c r="E1374">
        <v>0</v>
      </c>
      <c r="H1374" t="s">
        <v>7</v>
      </c>
      <c r="P1374" t="s">
        <v>51</v>
      </c>
      <c r="R1374" t="s">
        <v>55</v>
      </c>
      <c r="T1374">
        <v>3</v>
      </c>
      <c r="U1374">
        <v>6</v>
      </c>
    </row>
    <row r="1375" spans="1:21" x14ac:dyDescent="0.2">
      <c r="A1375">
        <v>456</v>
      </c>
      <c r="B1375" t="s">
        <v>15</v>
      </c>
      <c r="C1375">
        <v>82</v>
      </c>
      <c r="D1375" t="s">
        <v>16</v>
      </c>
      <c r="E1375">
        <v>0</v>
      </c>
      <c r="H1375" t="s">
        <v>7</v>
      </c>
      <c r="O1375" t="s">
        <v>12</v>
      </c>
      <c r="T1375">
        <v>2</v>
      </c>
      <c r="U1375">
        <v>4</v>
      </c>
    </row>
    <row r="1376" spans="1:21" x14ac:dyDescent="0.2">
      <c r="A1376">
        <v>458</v>
      </c>
      <c r="B1376" t="s">
        <v>15</v>
      </c>
      <c r="C1376">
        <v>79</v>
      </c>
      <c r="D1376" t="s">
        <v>16</v>
      </c>
      <c r="E1376">
        <v>0</v>
      </c>
      <c r="H1376" t="s">
        <v>7</v>
      </c>
      <c r="N1376" t="s">
        <v>50</v>
      </c>
      <c r="R1376" t="s">
        <v>55</v>
      </c>
      <c r="T1376">
        <v>3</v>
      </c>
      <c r="U1376">
        <v>5</v>
      </c>
    </row>
    <row r="1377" spans="1:21" x14ac:dyDescent="0.2">
      <c r="A1377">
        <v>459</v>
      </c>
      <c r="B1377" t="s">
        <v>15</v>
      </c>
      <c r="C1377">
        <v>78</v>
      </c>
      <c r="D1377" t="s">
        <v>18</v>
      </c>
      <c r="E1377">
        <v>0</v>
      </c>
      <c r="H1377" t="s">
        <v>7</v>
      </c>
      <c r="O1377" t="s">
        <v>12</v>
      </c>
      <c r="T1377">
        <v>2</v>
      </c>
      <c r="U1377">
        <v>4</v>
      </c>
    </row>
    <row r="1378" spans="1:21" x14ac:dyDescent="0.2">
      <c r="A1378">
        <v>464</v>
      </c>
      <c r="B1378" t="s">
        <v>15</v>
      </c>
      <c r="C1378">
        <v>87</v>
      </c>
      <c r="D1378" t="s">
        <v>18</v>
      </c>
      <c r="E1378">
        <v>0</v>
      </c>
      <c r="F1378">
        <v>12</v>
      </c>
      <c r="H1378" t="s">
        <v>7</v>
      </c>
      <c r="O1378" t="s">
        <v>12</v>
      </c>
      <c r="T1378">
        <v>2</v>
      </c>
      <c r="U1378">
        <v>4</v>
      </c>
    </row>
    <row r="1379" spans="1:21" x14ac:dyDescent="0.2">
      <c r="A1379">
        <v>469</v>
      </c>
      <c r="B1379" t="s">
        <v>15</v>
      </c>
      <c r="C1379">
        <v>75</v>
      </c>
      <c r="D1379" t="s">
        <v>18</v>
      </c>
      <c r="E1379">
        <v>1</v>
      </c>
      <c r="F1379">
        <v>15</v>
      </c>
      <c r="H1379" t="s">
        <v>7</v>
      </c>
      <c r="T1379">
        <v>1</v>
      </c>
      <c r="U1379">
        <v>3</v>
      </c>
    </row>
    <row r="1380" spans="1:21" x14ac:dyDescent="0.2">
      <c r="A1380">
        <v>476</v>
      </c>
      <c r="B1380" t="s">
        <v>15</v>
      </c>
      <c r="C1380">
        <v>81</v>
      </c>
      <c r="D1380" t="s">
        <v>18</v>
      </c>
      <c r="E1380">
        <v>0</v>
      </c>
      <c r="H1380" t="s">
        <v>7</v>
      </c>
      <c r="T1380">
        <v>1</v>
      </c>
      <c r="U1380">
        <v>2</v>
      </c>
    </row>
    <row r="1381" spans="1:21" x14ac:dyDescent="0.2">
      <c r="A1381">
        <v>480</v>
      </c>
      <c r="B1381" t="s">
        <v>15</v>
      </c>
      <c r="C1381">
        <v>86</v>
      </c>
      <c r="D1381" t="s">
        <v>18</v>
      </c>
      <c r="E1381">
        <v>1</v>
      </c>
      <c r="H1381" t="s">
        <v>7</v>
      </c>
      <c r="T1381">
        <v>1</v>
      </c>
      <c r="U1381">
        <v>5</v>
      </c>
    </row>
    <row r="1382" spans="1:21" x14ac:dyDescent="0.2">
      <c r="A1382">
        <v>485</v>
      </c>
      <c r="B1382" t="s">
        <v>15</v>
      </c>
      <c r="C1382">
        <v>76</v>
      </c>
      <c r="D1382" t="s">
        <v>18</v>
      </c>
      <c r="E1382">
        <v>0</v>
      </c>
      <c r="F1382">
        <v>16</v>
      </c>
      <c r="H1382" t="s">
        <v>7</v>
      </c>
      <c r="N1382" t="s">
        <v>50</v>
      </c>
      <c r="T1382">
        <v>2</v>
      </c>
      <c r="U1382">
        <v>5</v>
      </c>
    </row>
    <row r="1383" spans="1:21" x14ac:dyDescent="0.2">
      <c r="A1383">
        <v>493</v>
      </c>
      <c r="B1383" t="s">
        <v>15</v>
      </c>
      <c r="C1383">
        <v>84</v>
      </c>
      <c r="D1383" t="s">
        <v>16</v>
      </c>
      <c r="E1383">
        <v>0</v>
      </c>
      <c r="F1383">
        <v>9</v>
      </c>
      <c r="H1383" t="s">
        <v>7</v>
      </c>
      <c r="T1383">
        <v>1</v>
      </c>
      <c r="U1383">
        <v>3</v>
      </c>
    </row>
    <row r="1384" spans="1:21" x14ac:dyDescent="0.2">
      <c r="A1384">
        <v>496</v>
      </c>
      <c r="B1384" t="s">
        <v>15</v>
      </c>
      <c r="C1384">
        <v>85</v>
      </c>
      <c r="D1384" t="s">
        <v>16</v>
      </c>
      <c r="E1384">
        <v>0</v>
      </c>
      <c r="F1384">
        <v>12</v>
      </c>
      <c r="H1384" t="s">
        <v>7</v>
      </c>
      <c r="N1384" t="s">
        <v>50</v>
      </c>
      <c r="O1384" t="s">
        <v>12</v>
      </c>
      <c r="T1384">
        <v>3</v>
      </c>
      <c r="U1384">
        <v>6</v>
      </c>
    </row>
    <row r="1385" spans="1:21" x14ac:dyDescent="0.2">
      <c r="A1385">
        <v>499</v>
      </c>
      <c r="B1385" t="s">
        <v>15</v>
      </c>
      <c r="C1385">
        <v>82</v>
      </c>
      <c r="D1385" t="s">
        <v>16</v>
      </c>
      <c r="E1385">
        <v>0</v>
      </c>
      <c r="F1385">
        <v>16</v>
      </c>
      <c r="H1385" t="s">
        <v>7</v>
      </c>
      <c r="O1385" t="s">
        <v>12</v>
      </c>
      <c r="S1385" t="s">
        <v>53</v>
      </c>
      <c r="T1385">
        <v>3</v>
      </c>
      <c r="U1385">
        <v>5</v>
      </c>
    </row>
    <row r="1386" spans="1:21" x14ac:dyDescent="0.2">
      <c r="A1386">
        <v>501</v>
      </c>
      <c r="B1386" t="s">
        <v>15</v>
      </c>
      <c r="C1386">
        <v>79</v>
      </c>
      <c r="D1386" t="s">
        <v>18</v>
      </c>
      <c r="E1386">
        <v>1</v>
      </c>
      <c r="F1386">
        <v>16</v>
      </c>
      <c r="H1386" t="s">
        <v>7</v>
      </c>
      <c r="L1386" t="s">
        <v>11</v>
      </c>
      <c r="M1386" t="s">
        <v>52</v>
      </c>
      <c r="N1386" t="s">
        <v>50</v>
      </c>
      <c r="P1386" t="s">
        <v>51</v>
      </c>
      <c r="Q1386" t="s">
        <v>54</v>
      </c>
      <c r="T1386">
        <v>6</v>
      </c>
      <c r="U1386">
        <v>9</v>
      </c>
    </row>
    <row r="1387" spans="1:21" x14ac:dyDescent="0.2">
      <c r="A1387">
        <v>502</v>
      </c>
      <c r="B1387" t="s">
        <v>15</v>
      </c>
      <c r="C1387">
        <v>85</v>
      </c>
      <c r="D1387" t="s">
        <v>16</v>
      </c>
      <c r="E1387">
        <v>0</v>
      </c>
      <c r="H1387" t="s">
        <v>7</v>
      </c>
      <c r="T1387">
        <v>1</v>
      </c>
      <c r="U1387">
        <v>2</v>
      </c>
    </row>
    <row r="1388" spans="1:21" x14ac:dyDescent="0.2">
      <c r="A1388">
        <v>512</v>
      </c>
      <c r="B1388" t="s">
        <v>15</v>
      </c>
      <c r="C1388">
        <v>74</v>
      </c>
      <c r="D1388" t="s">
        <v>18</v>
      </c>
      <c r="E1388">
        <v>0</v>
      </c>
      <c r="H1388" t="s">
        <v>7</v>
      </c>
      <c r="T1388">
        <v>1</v>
      </c>
      <c r="U1388">
        <v>3</v>
      </c>
    </row>
    <row r="1389" spans="1:21" x14ac:dyDescent="0.2">
      <c r="A1389">
        <v>514</v>
      </c>
      <c r="B1389" t="s">
        <v>15</v>
      </c>
      <c r="C1389">
        <v>98</v>
      </c>
      <c r="D1389" t="s">
        <v>16</v>
      </c>
      <c r="E1389">
        <v>0</v>
      </c>
      <c r="H1389" t="s">
        <v>7</v>
      </c>
      <c r="T1389">
        <v>1</v>
      </c>
      <c r="U1389">
        <v>1</v>
      </c>
    </row>
    <row r="1390" spans="1:21" x14ac:dyDescent="0.2">
      <c r="A1390">
        <v>520</v>
      </c>
      <c r="B1390" t="s">
        <v>15</v>
      </c>
      <c r="C1390">
        <v>78</v>
      </c>
      <c r="D1390" t="s">
        <v>18</v>
      </c>
      <c r="E1390">
        <v>0</v>
      </c>
      <c r="F1390">
        <v>15</v>
      </c>
      <c r="H1390" t="s">
        <v>7</v>
      </c>
      <c r="N1390" t="s">
        <v>50</v>
      </c>
      <c r="T1390">
        <v>2</v>
      </c>
      <c r="U1390">
        <v>4</v>
      </c>
    </row>
    <row r="1391" spans="1:21" x14ac:dyDescent="0.2">
      <c r="A1391">
        <v>524</v>
      </c>
      <c r="B1391" t="s">
        <v>15</v>
      </c>
      <c r="C1391">
        <v>84</v>
      </c>
      <c r="D1391" t="s">
        <v>16</v>
      </c>
      <c r="E1391">
        <v>0</v>
      </c>
      <c r="F1391">
        <v>10</v>
      </c>
      <c r="H1391" t="s">
        <v>7</v>
      </c>
      <c r="O1391" t="s">
        <v>12</v>
      </c>
      <c r="Q1391" t="s">
        <v>54</v>
      </c>
      <c r="T1391">
        <v>3</v>
      </c>
      <c r="U1391">
        <v>6</v>
      </c>
    </row>
    <row r="1392" spans="1:21" x14ac:dyDescent="0.2">
      <c r="A1392">
        <v>535</v>
      </c>
      <c r="B1392" t="s">
        <v>15</v>
      </c>
      <c r="C1392">
        <v>87</v>
      </c>
      <c r="D1392" t="s">
        <v>18</v>
      </c>
      <c r="E1392">
        <v>0</v>
      </c>
      <c r="F1392">
        <v>12</v>
      </c>
      <c r="H1392" t="s">
        <v>7</v>
      </c>
      <c r="R1392" t="s">
        <v>55</v>
      </c>
      <c r="S1392" t="s">
        <v>53</v>
      </c>
      <c r="T1392">
        <v>3</v>
      </c>
      <c r="U1392">
        <v>5</v>
      </c>
    </row>
    <row r="1393" spans="1:21" x14ac:dyDescent="0.2">
      <c r="A1393">
        <v>541</v>
      </c>
      <c r="B1393" t="s">
        <v>15</v>
      </c>
      <c r="C1393">
        <v>84</v>
      </c>
      <c r="D1393" t="s">
        <v>18</v>
      </c>
      <c r="E1393">
        <v>0</v>
      </c>
      <c r="F1393">
        <v>9</v>
      </c>
      <c r="H1393" t="s">
        <v>7</v>
      </c>
      <c r="O1393" t="s">
        <v>12</v>
      </c>
      <c r="P1393" t="s">
        <v>51</v>
      </c>
      <c r="R1393" t="s">
        <v>55</v>
      </c>
      <c r="T1393">
        <v>4</v>
      </c>
      <c r="U1393">
        <v>6</v>
      </c>
    </row>
    <row r="1394" spans="1:21" x14ac:dyDescent="0.2">
      <c r="A1394">
        <v>542</v>
      </c>
      <c r="B1394" t="s">
        <v>15</v>
      </c>
      <c r="C1394">
        <v>80</v>
      </c>
      <c r="D1394" t="s">
        <v>18</v>
      </c>
      <c r="E1394">
        <v>0</v>
      </c>
      <c r="H1394" t="s">
        <v>7</v>
      </c>
      <c r="N1394" t="s">
        <v>50</v>
      </c>
      <c r="O1394" t="s">
        <v>12</v>
      </c>
      <c r="R1394" t="s">
        <v>55</v>
      </c>
      <c r="T1394">
        <v>4</v>
      </c>
      <c r="U1394">
        <v>6</v>
      </c>
    </row>
    <row r="1395" spans="1:21" x14ac:dyDescent="0.2">
      <c r="A1395">
        <v>548</v>
      </c>
      <c r="B1395" t="s">
        <v>15</v>
      </c>
      <c r="C1395">
        <v>89</v>
      </c>
      <c r="D1395" t="s">
        <v>18</v>
      </c>
      <c r="E1395">
        <v>1</v>
      </c>
      <c r="F1395">
        <v>9</v>
      </c>
      <c r="H1395" t="s">
        <v>7</v>
      </c>
      <c r="N1395" t="s">
        <v>50</v>
      </c>
      <c r="O1395" t="s">
        <v>12</v>
      </c>
      <c r="S1395" t="s">
        <v>53</v>
      </c>
      <c r="T1395">
        <v>4</v>
      </c>
      <c r="U1395">
        <v>6</v>
      </c>
    </row>
    <row r="1396" spans="1:21" x14ac:dyDescent="0.2">
      <c r="A1396">
        <v>556</v>
      </c>
      <c r="B1396" t="s">
        <v>15</v>
      </c>
      <c r="C1396">
        <v>86</v>
      </c>
      <c r="D1396" t="s">
        <v>16</v>
      </c>
      <c r="E1396">
        <v>0</v>
      </c>
      <c r="F1396">
        <v>16</v>
      </c>
      <c r="H1396" t="s">
        <v>7</v>
      </c>
      <c r="N1396" t="s">
        <v>50</v>
      </c>
      <c r="O1396" t="s">
        <v>12</v>
      </c>
      <c r="S1396" t="s">
        <v>53</v>
      </c>
      <c r="T1396">
        <v>4</v>
      </c>
      <c r="U1396">
        <v>8</v>
      </c>
    </row>
    <row r="1397" spans="1:21" x14ac:dyDescent="0.2">
      <c r="A1397">
        <v>557</v>
      </c>
      <c r="B1397" t="s">
        <v>15</v>
      </c>
      <c r="C1397">
        <v>83</v>
      </c>
      <c r="D1397" t="s">
        <v>18</v>
      </c>
      <c r="E1397">
        <v>1</v>
      </c>
      <c r="F1397">
        <v>16</v>
      </c>
      <c r="H1397" t="s">
        <v>7</v>
      </c>
      <c r="O1397" t="s">
        <v>12</v>
      </c>
      <c r="T1397">
        <v>2</v>
      </c>
      <c r="U1397">
        <v>4</v>
      </c>
    </row>
    <row r="1398" spans="1:21" x14ac:dyDescent="0.2">
      <c r="A1398">
        <v>558</v>
      </c>
      <c r="B1398" t="s">
        <v>15</v>
      </c>
      <c r="C1398">
        <v>79</v>
      </c>
      <c r="D1398" t="s">
        <v>18</v>
      </c>
      <c r="E1398">
        <v>0</v>
      </c>
      <c r="H1398" t="s">
        <v>7</v>
      </c>
      <c r="O1398" t="s">
        <v>12</v>
      </c>
      <c r="T1398">
        <v>2</v>
      </c>
      <c r="U1398">
        <v>4</v>
      </c>
    </row>
    <row r="1399" spans="1:21" x14ac:dyDescent="0.2">
      <c r="A1399">
        <v>565</v>
      </c>
      <c r="B1399" t="s">
        <v>15</v>
      </c>
      <c r="C1399">
        <v>91</v>
      </c>
      <c r="D1399" t="s">
        <v>18</v>
      </c>
      <c r="E1399">
        <v>1</v>
      </c>
      <c r="F1399">
        <v>10</v>
      </c>
      <c r="H1399" t="s">
        <v>7</v>
      </c>
      <c r="O1399" t="s">
        <v>12</v>
      </c>
      <c r="T1399">
        <v>2</v>
      </c>
      <c r="U1399">
        <v>4</v>
      </c>
    </row>
    <row r="1400" spans="1:21" x14ac:dyDescent="0.2">
      <c r="A1400">
        <v>570</v>
      </c>
      <c r="B1400" t="s">
        <v>15</v>
      </c>
      <c r="C1400">
        <v>92</v>
      </c>
      <c r="D1400" t="s">
        <v>16</v>
      </c>
      <c r="E1400">
        <v>0</v>
      </c>
      <c r="F1400">
        <v>11</v>
      </c>
      <c r="H1400" t="s">
        <v>7</v>
      </c>
      <c r="N1400" t="s">
        <v>50</v>
      </c>
      <c r="O1400" t="s">
        <v>12</v>
      </c>
      <c r="Q1400" t="s">
        <v>54</v>
      </c>
      <c r="T1400">
        <v>4</v>
      </c>
      <c r="U1400">
        <v>9</v>
      </c>
    </row>
    <row r="1401" spans="1:21" x14ac:dyDescent="0.2">
      <c r="A1401">
        <v>579</v>
      </c>
      <c r="B1401" t="s">
        <v>15</v>
      </c>
      <c r="C1401">
        <v>83</v>
      </c>
      <c r="D1401" t="s">
        <v>18</v>
      </c>
      <c r="E1401">
        <v>0</v>
      </c>
      <c r="F1401">
        <v>12</v>
      </c>
      <c r="H1401" t="s">
        <v>7</v>
      </c>
      <c r="O1401" t="s">
        <v>12</v>
      </c>
      <c r="R1401" t="s">
        <v>55</v>
      </c>
      <c r="T1401">
        <v>3</v>
      </c>
      <c r="U1401">
        <v>6</v>
      </c>
    </row>
    <row r="1402" spans="1:21" x14ac:dyDescent="0.2">
      <c r="A1402">
        <v>587</v>
      </c>
      <c r="B1402" t="s">
        <v>15</v>
      </c>
      <c r="C1402">
        <v>86</v>
      </c>
      <c r="D1402" t="s">
        <v>16</v>
      </c>
      <c r="E1402">
        <v>0</v>
      </c>
      <c r="F1402">
        <v>10</v>
      </c>
      <c r="H1402" t="s">
        <v>7</v>
      </c>
      <c r="O1402" t="s">
        <v>12</v>
      </c>
      <c r="R1402" t="s">
        <v>55</v>
      </c>
      <c r="T1402">
        <v>3</v>
      </c>
      <c r="U1402">
        <v>5</v>
      </c>
    </row>
    <row r="1403" spans="1:21" x14ac:dyDescent="0.2">
      <c r="A1403">
        <v>592</v>
      </c>
      <c r="B1403" t="s">
        <v>15</v>
      </c>
      <c r="C1403">
        <v>89</v>
      </c>
      <c r="D1403" t="s">
        <v>18</v>
      </c>
      <c r="E1403">
        <v>0</v>
      </c>
      <c r="F1403">
        <v>11</v>
      </c>
      <c r="H1403" t="s">
        <v>7</v>
      </c>
      <c r="N1403" t="s">
        <v>50</v>
      </c>
      <c r="O1403" t="s">
        <v>12</v>
      </c>
      <c r="T1403">
        <v>3</v>
      </c>
      <c r="U1403">
        <v>7</v>
      </c>
    </row>
    <row r="1404" spans="1:21" x14ac:dyDescent="0.2">
      <c r="A1404">
        <v>603</v>
      </c>
      <c r="B1404" t="s">
        <v>15</v>
      </c>
      <c r="C1404">
        <v>77</v>
      </c>
      <c r="D1404" t="s">
        <v>18</v>
      </c>
      <c r="E1404">
        <v>0</v>
      </c>
      <c r="H1404" t="s">
        <v>7</v>
      </c>
      <c r="N1404" t="s">
        <v>50</v>
      </c>
      <c r="Q1404" t="s">
        <v>54</v>
      </c>
      <c r="T1404">
        <v>3</v>
      </c>
      <c r="U1404">
        <v>6</v>
      </c>
    </row>
    <row r="1405" spans="1:21" x14ac:dyDescent="0.2">
      <c r="A1405">
        <v>604</v>
      </c>
      <c r="B1405" t="s">
        <v>15</v>
      </c>
      <c r="C1405">
        <v>88</v>
      </c>
      <c r="D1405" t="s">
        <v>16</v>
      </c>
      <c r="E1405">
        <v>0</v>
      </c>
      <c r="H1405" t="s">
        <v>7</v>
      </c>
      <c r="O1405" t="s">
        <v>12</v>
      </c>
      <c r="T1405">
        <v>2</v>
      </c>
      <c r="U1405">
        <v>4</v>
      </c>
    </row>
    <row r="1406" spans="1:21" x14ac:dyDescent="0.2">
      <c r="A1406">
        <v>616</v>
      </c>
      <c r="B1406" t="s">
        <v>15</v>
      </c>
      <c r="C1406">
        <v>86</v>
      </c>
      <c r="D1406" t="s">
        <v>18</v>
      </c>
      <c r="E1406">
        <v>0</v>
      </c>
      <c r="H1406" t="s">
        <v>7</v>
      </c>
      <c r="O1406" t="s">
        <v>12</v>
      </c>
      <c r="Q1406" t="s">
        <v>54</v>
      </c>
      <c r="R1406" t="s">
        <v>55</v>
      </c>
      <c r="T1406">
        <v>4</v>
      </c>
      <c r="U1406">
        <v>5</v>
      </c>
    </row>
    <row r="1407" spans="1:21" x14ac:dyDescent="0.2">
      <c r="A1407">
        <v>618</v>
      </c>
      <c r="B1407" t="s">
        <v>15</v>
      </c>
      <c r="C1407">
        <v>91</v>
      </c>
      <c r="D1407" t="s">
        <v>18</v>
      </c>
      <c r="E1407">
        <v>0</v>
      </c>
      <c r="F1407">
        <v>19</v>
      </c>
      <c r="H1407" t="s">
        <v>7</v>
      </c>
      <c r="M1407" t="s">
        <v>52</v>
      </c>
      <c r="N1407" t="s">
        <v>50</v>
      </c>
      <c r="O1407" t="s">
        <v>12</v>
      </c>
      <c r="S1407" t="s">
        <v>53</v>
      </c>
      <c r="T1407">
        <v>5</v>
      </c>
      <c r="U1407">
        <v>10</v>
      </c>
    </row>
    <row r="1408" spans="1:21" x14ac:dyDescent="0.2">
      <c r="A1408">
        <v>626</v>
      </c>
      <c r="B1408" t="s">
        <v>15</v>
      </c>
      <c r="C1408">
        <v>78</v>
      </c>
      <c r="D1408" t="s">
        <v>18</v>
      </c>
      <c r="E1408">
        <v>0</v>
      </c>
      <c r="H1408" t="s">
        <v>7</v>
      </c>
      <c r="O1408" t="s">
        <v>12</v>
      </c>
      <c r="T1408">
        <v>2</v>
      </c>
      <c r="U1408">
        <v>4</v>
      </c>
    </row>
    <row r="1409" spans="1:21" x14ac:dyDescent="0.2">
      <c r="A1409">
        <v>630</v>
      </c>
      <c r="B1409" t="s">
        <v>15</v>
      </c>
      <c r="C1409">
        <v>81</v>
      </c>
      <c r="D1409" t="s">
        <v>18</v>
      </c>
      <c r="E1409">
        <v>0</v>
      </c>
      <c r="F1409">
        <v>11</v>
      </c>
      <c r="H1409" t="s">
        <v>7</v>
      </c>
      <c r="N1409" t="s">
        <v>50</v>
      </c>
      <c r="O1409" t="s">
        <v>12</v>
      </c>
      <c r="T1409">
        <v>3</v>
      </c>
      <c r="U1409">
        <v>4</v>
      </c>
    </row>
    <row r="1410" spans="1:21" x14ac:dyDescent="0.2">
      <c r="A1410">
        <v>637</v>
      </c>
      <c r="B1410" t="s">
        <v>15</v>
      </c>
      <c r="C1410">
        <v>82</v>
      </c>
      <c r="D1410" t="s">
        <v>16</v>
      </c>
      <c r="E1410">
        <v>0</v>
      </c>
      <c r="F1410">
        <v>15</v>
      </c>
      <c r="H1410" t="s">
        <v>7</v>
      </c>
      <c r="O1410" t="s">
        <v>12</v>
      </c>
      <c r="P1410" t="s">
        <v>51</v>
      </c>
      <c r="T1410">
        <v>3</v>
      </c>
      <c r="U1410">
        <v>4</v>
      </c>
    </row>
    <row r="1411" spans="1:21" x14ac:dyDescent="0.2">
      <c r="A1411">
        <v>639</v>
      </c>
      <c r="B1411" t="s">
        <v>15</v>
      </c>
      <c r="C1411">
        <v>76</v>
      </c>
      <c r="D1411" t="s">
        <v>16</v>
      </c>
      <c r="E1411">
        <v>0</v>
      </c>
      <c r="F1411">
        <v>18</v>
      </c>
      <c r="H1411" t="s">
        <v>7</v>
      </c>
      <c r="T1411">
        <v>1</v>
      </c>
      <c r="U1411">
        <v>3</v>
      </c>
    </row>
    <row r="1412" spans="1:21" x14ac:dyDescent="0.2">
      <c r="A1412">
        <v>648</v>
      </c>
      <c r="B1412" t="s">
        <v>15</v>
      </c>
      <c r="C1412">
        <v>77</v>
      </c>
      <c r="D1412" t="s">
        <v>18</v>
      </c>
      <c r="E1412">
        <v>1</v>
      </c>
      <c r="F1412">
        <v>15</v>
      </c>
      <c r="H1412" t="s">
        <v>7</v>
      </c>
      <c r="N1412" t="s">
        <v>50</v>
      </c>
      <c r="O1412" t="s">
        <v>12</v>
      </c>
      <c r="R1412" t="s">
        <v>55</v>
      </c>
      <c r="T1412">
        <v>4</v>
      </c>
      <c r="U1412">
        <v>7</v>
      </c>
    </row>
    <row r="1413" spans="1:21" x14ac:dyDescent="0.2">
      <c r="A1413">
        <v>651</v>
      </c>
      <c r="B1413" t="s">
        <v>15</v>
      </c>
      <c r="C1413">
        <v>85</v>
      </c>
      <c r="D1413" t="s">
        <v>16</v>
      </c>
      <c r="E1413">
        <v>0</v>
      </c>
      <c r="H1413" t="s">
        <v>7</v>
      </c>
      <c r="T1413">
        <v>1</v>
      </c>
      <c r="U1413">
        <v>1</v>
      </c>
    </row>
    <row r="1414" spans="1:21" x14ac:dyDescent="0.2">
      <c r="A1414">
        <v>652</v>
      </c>
      <c r="B1414" t="s">
        <v>15</v>
      </c>
      <c r="C1414">
        <v>75</v>
      </c>
      <c r="D1414" t="s">
        <v>16</v>
      </c>
      <c r="E1414">
        <v>0</v>
      </c>
      <c r="F1414">
        <v>15</v>
      </c>
      <c r="H1414" t="s">
        <v>7</v>
      </c>
      <c r="Q1414" t="s">
        <v>54</v>
      </c>
      <c r="T1414">
        <v>2</v>
      </c>
      <c r="U1414">
        <v>3</v>
      </c>
    </row>
    <row r="1415" spans="1:21" x14ac:dyDescent="0.2">
      <c r="A1415">
        <v>653</v>
      </c>
      <c r="B1415" t="s">
        <v>15</v>
      </c>
      <c r="C1415">
        <v>93</v>
      </c>
      <c r="D1415" t="s">
        <v>16</v>
      </c>
      <c r="E1415">
        <v>1</v>
      </c>
      <c r="H1415" t="s">
        <v>7</v>
      </c>
      <c r="T1415">
        <v>1</v>
      </c>
      <c r="U1415">
        <v>1</v>
      </c>
    </row>
    <row r="1416" spans="1:21" x14ac:dyDescent="0.2">
      <c r="A1416">
        <v>667</v>
      </c>
      <c r="B1416" t="s">
        <v>15</v>
      </c>
      <c r="C1416">
        <v>84</v>
      </c>
      <c r="D1416" t="s">
        <v>16</v>
      </c>
      <c r="E1416">
        <v>0</v>
      </c>
      <c r="F1416">
        <v>10</v>
      </c>
      <c r="H1416" t="s">
        <v>7</v>
      </c>
      <c r="N1416" t="s">
        <v>50</v>
      </c>
      <c r="O1416" t="s">
        <v>12</v>
      </c>
      <c r="P1416" t="s">
        <v>51</v>
      </c>
      <c r="T1416">
        <v>4</v>
      </c>
      <c r="U1416">
        <v>6</v>
      </c>
    </row>
    <row r="1417" spans="1:21" x14ac:dyDescent="0.2">
      <c r="A1417">
        <v>668</v>
      </c>
      <c r="B1417" t="s">
        <v>15</v>
      </c>
      <c r="C1417">
        <v>84</v>
      </c>
      <c r="D1417" t="s">
        <v>18</v>
      </c>
      <c r="E1417">
        <v>0</v>
      </c>
      <c r="F1417">
        <v>15</v>
      </c>
      <c r="H1417" t="s">
        <v>7</v>
      </c>
      <c r="O1417" t="s">
        <v>12</v>
      </c>
      <c r="T1417">
        <v>2</v>
      </c>
      <c r="U1417">
        <v>3</v>
      </c>
    </row>
    <row r="1418" spans="1:21" x14ac:dyDescent="0.2">
      <c r="A1418">
        <v>674</v>
      </c>
      <c r="B1418" t="s">
        <v>15</v>
      </c>
      <c r="C1418">
        <v>78</v>
      </c>
      <c r="D1418" t="s">
        <v>18</v>
      </c>
      <c r="E1418">
        <v>1</v>
      </c>
      <c r="F1418">
        <v>10</v>
      </c>
      <c r="H1418" t="s">
        <v>7</v>
      </c>
      <c r="N1418" t="s">
        <v>50</v>
      </c>
      <c r="O1418" t="s">
        <v>12</v>
      </c>
      <c r="R1418" t="s">
        <v>55</v>
      </c>
      <c r="T1418">
        <v>4</v>
      </c>
      <c r="U1418">
        <v>6</v>
      </c>
    </row>
    <row r="1419" spans="1:21" x14ac:dyDescent="0.2">
      <c r="A1419">
        <v>675</v>
      </c>
      <c r="B1419" t="s">
        <v>15</v>
      </c>
      <c r="C1419">
        <v>77</v>
      </c>
      <c r="D1419" t="s">
        <v>16</v>
      </c>
      <c r="E1419">
        <v>0</v>
      </c>
      <c r="F1419">
        <v>9</v>
      </c>
      <c r="H1419" t="s">
        <v>7</v>
      </c>
      <c r="N1419" t="s">
        <v>50</v>
      </c>
      <c r="P1419" t="s">
        <v>51</v>
      </c>
      <c r="T1419">
        <v>3</v>
      </c>
      <c r="U1419">
        <v>4</v>
      </c>
    </row>
    <row r="1420" spans="1:21" x14ac:dyDescent="0.2">
      <c r="A1420">
        <v>684</v>
      </c>
      <c r="B1420" t="s">
        <v>15</v>
      </c>
      <c r="C1420">
        <v>77</v>
      </c>
      <c r="D1420" t="s">
        <v>18</v>
      </c>
      <c r="E1420">
        <v>1</v>
      </c>
      <c r="F1420">
        <v>11</v>
      </c>
      <c r="H1420" t="s">
        <v>7</v>
      </c>
      <c r="N1420" t="s">
        <v>50</v>
      </c>
      <c r="P1420" t="s">
        <v>51</v>
      </c>
      <c r="T1420">
        <v>3</v>
      </c>
      <c r="U1420">
        <v>4</v>
      </c>
    </row>
    <row r="1421" spans="1:21" x14ac:dyDescent="0.2">
      <c r="A1421">
        <v>704</v>
      </c>
      <c r="B1421" t="s">
        <v>15</v>
      </c>
      <c r="C1421">
        <v>81</v>
      </c>
      <c r="D1421" t="s">
        <v>18</v>
      </c>
      <c r="E1421">
        <v>1</v>
      </c>
      <c r="F1421">
        <v>11</v>
      </c>
      <c r="H1421" t="s">
        <v>7</v>
      </c>
      <c r="T1421">
        <v>1</v>
      </c>
      <c r="U1421">
        <v>2</v>
      </c>
    </row>
    <row r="1422" spans="1:21" x14ac:dyDescent="0.2">
      <c r="A1422">
        <v>710</v>
      </c>
      <c r="B1422" t="s">
        <v>15</v>
      </c>
      <c r="C1422">
        <v>82</v>
      </c>
      <c r="D1422" t="s">
        <v>18</v>
      </c>
      <c r="E1422">
        <v>0</v>
      </c>
      <c r="F1422">
        <v>16</v>
      </c>
      <c r="H1422" t="s">
        <v>7</v>
      </c>
      <c r="N1422" t="s">
        <v>50</v>
      </c>
      <c r="O1422" t="s">
        <v>12</v>
      </c>
      <c r="T1422">
        <v>3</v>
      </c>
      <c r="U1422">
        <v>5</v>
      </c>
    </row>
    <row r="1423" spans="1:21" x14ac:dyDescent="0.2">
      <c r="A1423">
        <v>712</v>
      </c>
      <c r="B1423" t="s">
        <v>15</v>
      </c>
      <c r="C1423">
        <v>75</v>
      </c>
      <c r="D1423" t="s">
        <v>18</v>
      </c>
      <c r="E1423">
        <v>0</v>
      </c>
      <c r="H1423" t="s">
        <v>7</v>
      </c>
      <c r="T1423">
        <v>1</v>
      </c>
      <c r="U1423">
        <v>4</v>
      </c>
    </row>
    <row r="1424" spans="1:21" x14ac:dyDescent="0.2">
      <c r="A1424">
        <v>714</v>
      </c>
      <c r="B1424" t="s">
        <v>15</v>
      </c>
      <c r="C1424">
        <v>78</v>
      </c>
      <c r="D1424" t="s">
        <v>18</v>
      </c>
      <c r="E1424">
        <v>0</v>
      </c>
      <c r="F1424">
        <v>9</v>
      </c>
      <c r="H1424" t="s">
        <v>7</v>
      </c>
      <c r="N1424" t="s">
        <v>50</v>
      </c>
      <c r="O1424" t="s">
        <v>12</v>
      </c>
      <c r="T1424">
        <v>3</v>
      </c>
      <c r="U1424">
        <v>5</v>
      </c>
    </row>
    <row r="1425" spans="1:21" x14ac:dyDescent="0.2">
      <c r="A1425">
        <v>720</v>
      </c>
      <c r="B1425" t="s">
        <v>15</v>
      </c>
      <c r="C1425">
        <v>100</v>
      </c>
      <c r="D1425" t="s">
        <v>18</v>
      </c>
      <c r="E1425">
        <v>0</v>
      </c>
      <c r="F1425">
        <v>9</v>
      </c>
      <c r="H1425" t="s">
        <v>7</v>
      </c>
      <c r="M1425" t="s">
        <v>52</v>
      </c>
      <c r="N1425" t="s">
        <v>50</v>
      </c>
      <c r="O1425" t="s">
        <v>12</v>
      </c>
      <c r="T1425">
        <v>4</v>
      </c>
      <c r="U1425">
        <v>6</v>
      </c>
    </row>
    <row r="1426" spans="1:21" x14ac:dyDescent="0.2">
      <c r="A1426">
        <v>738</v>
      </c>
      <c r="B1426" t="s">
        <v>15</v>
      </c>
      <c r="C1426">
        <v>97</v>
      </c>
      <c r="D1426" t="s">
        <v>16</v>
      </c>
      <c r="E1426">
        <v>0</v>
      </c>
      <c r="H1426" t="s">
        <v>7</v>
      </c>
      <c r="Q1426" t="s">
        <v>54</v>
      </c>
      <c r="T1426">
        <v>2</v>
      </c>
      <c r="U1426">
        <v>2</v>
      </c>
    </row>
    <row r="1427" spans="1:21" x14ac:dyDescent="0.2">
      <c r="A1427">
        <v>750</v>
      </c>
      <c r="B1427" t="s">
        <v>15</v>
      </c>
      <c r="C1427">
        <v>91</v>
      </c>
      <c r="D1427" t="s">
        <v>16</v>
      </c>
      <c r="E1427">
        <v>0</v>
      </c>
      <c r="H1427" t="s">
        <v>7</v>
      </c>
      <c r="S1427" t="s">
        <v>53</v>
      </c>
      <c r="T1427">
        <v>2</v>
      </c>
      <c r="U1427">
        <v>2</v>
      </c>
    </row>
    <row r="1428" spans="1:21" x14ac:dyDescent="0.2">
      <c r="A1428">
        <v>765</v>
      </c>
      <c r="B1428" t="s">
        <v>15</v>
      </c>
      <c r="C1428">
        <v>82</v>
      </c>
      <c r="D1428" t="s">
        <v>18</v>
      </c>
      <c r="E1428">
        <v>1</v>
      </c>
      <c r="F1428">
        <v>15</v>
      </c>
      <c r="H1428" t="s">
        <v>7</v>
      </c>
      <c r="N1428" t="s">
        <v>50</v>
      </c>
      <c r="O1428" t="s">
        <v>12</v>
      </c>
      <c r="R1428" t="s">
        <v>55</v>
      </c>
      <c r="T1428">
        <v>4</v>
      </c>
      <c r="U1428">
        <v>6</v>
      </c>
    </row>
    <row r="1429" spans="1:21" x14ac:dyDescent="0.2">
      <c r="A1429">
        <v>768</v>
      </c>
      <c r="B1429" t="s">
        <v>15</v>
      </c>
      <c r="C1429">
        <v>77</v>
      </c>
      <c r="D1429" t="s">
        <v>16</v>
      </c>
      <c r="E1429">
        <v>2</v>
      </c>
      <c r="F1429">
        <v>10</v>
      </c>
      <c r="H1429" t="s">
        <v>7</v>
      </c>
      <c r="N1429" t="s">
        <v>50</v>
      </c>
      <c r="O1429" t="s">
        <v>12</v>
      </c>
      <c r="T1429">
        <v>3</v>
      </c>
      <c r="U1429">
        <v>7</v>
      </c>
    </row>
    <row r="1430" spans="1:21" x14ac:dyDescent="0.2">
      <c r="A1430">
        <v>770</v>
      </c>
      <c r="B1430" t="s">
        <v>15</v>
      </c>
      <c r="C1430">
        <v>82</v>
      </c>
      <c r="D1430" t="s">
        <v>16</v>
      </c>
      <c r="E1430">
        <v>0</v>
      </c>
      <c r="F1430">
        <v>16</v>
      </c>
      <c r="H1430" t="s">
        <v>7</v>
      </c>
      <c r="O1430" t="s">
        <v>12</v>
      </c>
      <c r="T1430">
        <v>2</v>
      </c>
      <c r="U1430">
        <v>5</v>
      </c>
    </row>
    <row r="1431" spans="1:21" x14ac:dyDescent="0.2">
      <c r="A1431">
        <v>772</v>
      </c>
      <c r="B1431" t="s">
        <v>15</v>
      </c>
      <c r="C1431">
        <v>85</v>
      </c>
      <c r="D1431" t="s">
        <v>18</v>
      </c>
      <c r="E1431">
        <v>0</v>
      </c>
      <c r="H1431" t="s">
        <v>7</v>
      </c>
      <c r="T1431">
        <v>1</v>
      </c>
      <c r="U1431">
        <v>2</v>
      </c>
    </row>
    <row r="1432" spans="1:21" x14ac:dyDescent="0.2">
      <c r="A1432">
        <v>774</v>
      </c>
      <c r="B1432" t="s">
        <v>15</v>
      </c>
      <c r="C1432">
        <v>86</v>
      </c>
      <c r="D1432" t="s">
        <v>16</v>
      </c>
      <c r="E1432">
        <v>0</v>
      </c>
      <c r="F1432">
        <v>11</v>
      </c>
      <c r="H1432" t="s">
        <v>7</v>
      </c>
      <c r="O1432" t="s">
        <v>12</v>
      </c>
      <c r="T1432">
        <v>2</v>
      </c>
      <c r="U1432">
        <v>4</v>
      </c>
    </row>
    <row r="1433" spans="1:21" x14ac:dyDescent="0.2">
      <c r="A1433">
        <v>775</v>
      </c>
      <c r="B1433" t="s">
        <v>15</v>
      </c>
      <c r="C1433">
        <v>78</v>
      </c>
      <c r="D1433" t="s">
        <v>16</v>
      </c>
      <c r="E1433">
        <v>0</v>
      </c>
      <c r="F1433">
        <v>12</v>
      </c>
      <c r="H1433" t="s">
        <v>7</v>
      </c>
      <c r="T1433">
        <v>1</v>
      </c>
      <c r="U1433">
        <v>2</v>
      </c>
    </row>
    <row r="1434" spans="1:21" x14ac:dyDescent="0.2">
      <c r="A1434">
        <v>787</v>
      </c>
      <c r="B1434" t="s">
        <v>15</v>
      </c>
      <c r="C1434">
        <v>84</v>
      </c>
      <c r="D1434" t="s">
        <v>18</v>
      </c>
      <c r="E1434">
        <v>0</v>
      </c>
      <c r="H1434" t="s">
        <v>7</v>
      </c>
      <c r="T1434">
        <v>1</v>
      </c>
      <c r="U1434">
        <v>1</v>
      </c>
    </row>
    <row r="1435" spans="1:21" x14ac:dyDescent="0.2">
      <c r="A1435">
        <v>797</v>
      </c>
      <c r="B1435" t="s">
        <v>15</v>
      </c>
      <c r="C1435">
        <v>85</v>
      </c>
      <c r="D1435" t="s">
        <v>16</v>
      </c>
      <c r="E1435">
        <v>0</v>
      </c>
      <c r="F1435">
        <v>16</v>
      </c>
      <c r="H1435" t="s">
        <v>7</v>
      </c>
      <c r="N1435" t="s">
        <v>50</v>
      </c>
      <c r="S1435" t="s">
        <v>53</v>
      </c>
      <c r="T1435">
        <v>3</v>
      </c>
      <c r="U1435">
        <v>9</v>
      </c>
    </row>
    <row r="1436" spans="1:21" x14ac:dyDescent="0.2">
      <c r="A1436">
        <v>801</v>
      </c>
      <c r="B1436" t="s">
        <v>15</v>
      </c>
      <c r="C1436">
        <v>93</v>
      </c>
      <c r="D1436" t="s">
        <v>18</v>
      </c>
      <c r="E1436">
        <v>1</v>
      </c>
      <c r="H1436" t="s">
        <v>7</v>
      </c>
      <c r="M1436" t="s">
        <v>52</v>
      </c>
      <c r="N1436" t="s">
        <v>50</v>
      </c>
      <c r="O1436" t="s">
        <v>12</v>
      </c>
      <c r="P1436" t="s">
        <v>51</v>
      </c>
      <c r="Q1436" t="s">
        <v>54</v>
      </c>
      <c r="R1436" t="s">
        <v>55</v>
      </c>
      <c r="T1436">
        <v>7</v>
      </c>
      <c r="U1436">
        <v>8</v>
      </c>
    </row>
    <row r="1437" spans="1:21" x14ac:dyDescent="0.2">
      <c r="A1437">
        <v>802</v>
      </c>
      <c r="B1437" t="s">
        <v>15</v>
      </c>
      <c r="C1437">
        <v>79</v>
      </c>
      <c r="D1437" t="s">
        <v>18</v>
      </c>
      <c r="E1437">
        <v>0</v>
      </c>
      <c r="F1437">
        <v>18</v>
      </c>
      <c r="H1437" t="s">
        <v>7</v>
      </c>
      <c r="N1437" t="s">
        <v>50</v>
      </c>
      <c r="P1437" t="s">
        <v>51</v>
      </c>
      <c r="R1437" t="s">
        <v>55</v>
      </c>
      <c r="T1437">
        <v>4</v>
      </c>
      <c r="U1437">
        <v>6</v>
      </c>
    </row>
    <row r="1438" spans="1:21" x14ac:dyDescent="0.2">
      <c r="A1438">
        <v>806</v>
      </c>
      <c r="B1438" t="s">
        <v>15</v>
      </c>
      <c r="C1438">
        <v>78</v>
      </c>
      <c r="D1438" t="s">
        <v>18</v>
      </c>
      <c r="E1438">
        <v>1</v>
      </c>
      <c r="F1438">
        <v>16</v>
      </c>
      <c r="H1438" t="s">
        <v>7</v>
      </c>
      <c r="N1438" t="s">
        <v>50</v>
      </c>
      <c r="T1438">
        <v>2</v>
      </c>
      <c r="U1438">
        <v>4</v>
      </c>
    </row>
    <row r="1439" spans="1:21" x14ac:dyDescent="0.2">
      <c r="A1439">
        <v>812</v>
      </c>
      <c r="B1439" t="s">
        <v>15</v>
      </c>
      <c r="C1439">
        <v>79</v>
      </c>
      <c r="D1439" t="s">
        <v>18</v>
      </c>
      <c r="E1439">
        <v>0</v>
      </c>
      <c r="F1439">
        <v>12</v>
      </c>
      <c r="H1439" t="s">
        <v>7</v>
      </c>
      <c r="O1439" t="s">
        <v>12</v>
      </c>
      <c r="T1439">
        <v>2</v>
      </c>
      <c r="U1439">
        <v>4</v>
      </c>
    </row>
    <row r="1440" spans="1:21" x14ac:dyDescent="0.2">
      <c r="A1440">
        <v>814</v>
      </c>
      <c r="B1440" t="s">
        <v>15</v>
      </c>
      <c r="C1440">
        <v>96</v>
      </c>
      <c r="D1440" t="s">
        <v>16</v>
      </c>
      <c r="E1440">
        <v>0</v>
      </c>
      <c r="H1440" t="s">
        <v>7</v>
      </c>
      <c r="O1440" t="s">
        <v>12</v>
      </c>
      <c r="T1440">
        <v>2</v>
      </c>
      <c r="U1440">
        <v>3</v>
      </c>
    </row>
    <row r="1441" spans="1:21" x14ac:dyDescent="0.2">
      <c r="A1441">
        <v>818</v>
      </c>
      <c r="B1441" t="s">
        <v>15</v>
      </c>
      <c r="C1441">
        <v>75</v>
      </c>
      <c r="D1441" t="s">
        <v>18</v>
      </c>
      <c r="E1441">
        <v>0</v>
      </c>
      <c r="F1441">
        <v>17</v>
      </c>
      <c r="H1441" t="s">
        <v>7</v>
      </c>
      <c r="N1441" t="s">
        <v>50</v>
      </c>
      <c r="T1441">
        <v>2</v>
      </c>
      <c r="U1441">
        <v>5</v>
      </c>
    </row>
    <row r="1442" spans="1:21" x14ac:dyDescent="0.2">
      <c r="A1442">
        <v>828</v>
      </c>
      <c r="B1442" t="s">
        <v>15</v>
      </c>
      <c r="C1442">
        <v>90</v>
      </c>
      <c r="D1442" t="s">
        <v>16</v>
      </c>
      <c r="E1442">
        <v>0</v>
      </c>
      <c r="F1442">
        <v>15</v>
      </c>
      <c r="H1442" t="s">
        <v>7</v>
      </c>
      <c r="T1442">
        <v>1</v>
      </c>
      <c r="U1442">
        <v>1</v>
      </c>
    </row>
    <row r="1443" spans="1:21" x14ac:dyDescent="0.2">
      <c r="A1443">
        <v>829</v>
      </c>
      <c r="B1443" t="s">
        <v>15</v>
      </c>
      <c r="C1443">
        <v>82</v>
      </c>
      <c r="D1443" t="s">
        <v>18</v>
      </c>
      <c r="E1443">
        <v>0</v>
      </c>
      <c r="F1443">
        <v>9</v>
      </c>
      <c r="H1443" t="s">
        <v>7</v>
      </c>
      <c r="N1443" t="s">
        <v>50</v>
      </c>
      <c r="Q1443" t="s">
        <v>54</v>
      </c>
      <c r="S1443" t="s">
        <v>53</v>
      </c>
      <c r="T1443">
        <v>4</v>
      </c>
      <c r="U1443">
        <v>7</v>
      </c>
    </row>
    <row r="1444" spans="1:21" x14ac:dyDescent="0.2">
      <c r="A1444">
        <v>835</v>
      </c>
      <c r="B1444" t="s">
        <v>15</v>
      </c>
      <c r="C1444">
        <v>82</v>
      </c>
      <c r="D1444" t="s">
        <v>18</v>
      </c>
      <c r="E1444">
        <v>0</v>
      </c>
      <c r="F1444">
        <v>11</v>
      </c>
      <c r="H1444" t="s">
        <v>7</v>
      </c>
      <c r="N1444" t="s">
        <v>50</v>
      </c>
      <c r="O1444" t="s">
        <v>12</v>
      </c>
      <c r="R1444" t="s">
        <v>55</v>
      </c>
      <c r="T1444">
        <v>4</v>
      </c>
      <c r="U1444">
        <v>6</v>
      </c>
    </row>
    <row r="1445" spans="1:21" x14ac:dyDescent="0.2">
      <c r="A1445">
        <v>848</v>
      </c>
      <c r="B1445" t="s">
        <v>15</v>
      </c>
      <c r="C1445">
        <v>99</v>
      </c>
      <c r="D1445" t="s">
        <v>18</v>
      </c>
      <c r="E1445">
        <v>0</v>
      </c>
      <c r="H1445" t="s">
        <v>7</v>
      </c>
      <c r="O1445" t="s">
        <v>12</v>
      </c>
      <c r="R1445" t="s">
        <v>55</v>
      </c>
      <c r="T1445">
        <v>3</v>
      </c>
      <c r="U1445">
        <v>4</v>
      </c>
    </row>
    <row r="1446" spans="1:21" x14ac:dyDescent="0.2">
      <c r="A1446">
        <v>850</v>
      </c>
      <c r="B1446" t="s">
        <v>15</v>
      </c>
      <c r="C1446">
        <v>92</v>
      </c>
      <c r="D1446" t="s">
        <v>18</v>
      </c>
      <c r="E1446">
        <v>0</v>
      </c>
      <c r="F1446">
        <v>10</v>
      </c>
      <c r="H1446" t="s">
        <v>7</v>
      </c>
      <c r="N1446" t="s">
        <v>50</v>
      </c>
      <c r="O1446" t="s">
        <v>12</v>
      </c>
      <c r="P1446" t="s">
        <v>51</v>
      </c>
      <c r="T1446">
        <v>4</v>
      </c>
      <c r="U1446">
        <v>6</v>
      </c>
    </row>
    <row r="1447" spans="1:21" x14ac:dyDescent="0.2">
      <c r="A1447">
        <v>864</v>
      </c>
      <c r="B1447" t="s">
        <v>15</v>
      </c>
      <c r="C1447">
        <v>80</v>
      </c>
      <c r="D1447" t="s">
        <v>18</v>
      </c>
      <c r="E1447">
        <v>0</v>
      </c>
      <c r="F1447">
        <v>10</v>
      </c>
      <c r="H1447" t="s">
        <v>7</v>
      </c>
      <c r="O1447" t="s">
        <v>12</v>
      </c>
      <c r="P1447" t="s">
        <v>51</v>
      </c>
      <c r="Q1447" t="s">
        <v>54</v>
      </c>
      <c r="T1447">
        <v>4</v>
      </c>
      <c r="U1447">
        <v>6</v>
      </c>
    </row>
    <row r="1448" spans="1:21" x14ac:dyDescent="0.2">
      <c r="A1448">
        <v>865</v>
      </c>
      <c r="B1448" t="s">
        <v>15</v>
      </c>
      <c r="C1448">
        <v>95</v>
      </c>
      <c r="D1448" t="s">
        <v>18</v>
      </c>
      <c r="E1448">
        <v>0</v>
      </c>
      <c r="F1448">
        <v>8</v>
      </c>
      <c r="H1448" t="s">
        <v>7</v>
      </c>
      <c r="O1448" t="s">
        <v>12</v>
      </c>
      <c r="T1448">
        <v>2</v>
      </c>
      <c r="U1448">
        <v>4</v>
      </c>
    </row>
    <row r="1449" spans="1:21" x14ac:dyDescent="0.2">
      <c r="A1449">
        <v>870</v>
      </c>
      <c r="B1449" t="s">
        <v>15</v>
      </c>
      <c r="C1449">
        <v>85</v>
      </c>
      <c r="D1449" t="s">
        <v>18</v>
      </c>
      <c r="E1449">
        <v>1</v>
      </c>
      <c r="F1449">
        <v>12</v>
      </c>
      <c r="H1449" t="s">
        <v>7</v>
      </c>
      <c r="N1449" t="s">
        <v>50</v>
      </c>
      <c r="O1449" t="s">
        <v>12</v>
      </c>
      <c r="T1449">
        <v>3</v>
      </c>
      <c r="U1449">
        <v>4</v>
      </c>
    </row>
    <row r="1450" spans="1:21" x14ac:dyDescent="0.2">
      <c r="A1450">
        <v>871</v>
      </c>
      <c r="B1450" t="s">
        <v>15</v>
      </c>
      <c r="C1450">
        <v>85</v>
      </c>
      <c r="D1450" t="s">
        <v>18</v>
      </c>
      <c r="E1450">
        <v>0</v>
      </c>
      <c r="F1450">
        <v>12</v>
      </c>
      <c r="H1450" t="s">
        <v>7</v>
      </c>
      <c r="O1450" t="s">
        <v>12</v>
      </c>
      <c r="R1450" t="s">
        <v>55</v>
      </c>
      <c r="T1450">
        <v>3</v>
      </c>
      <c r="U1450">
        <v>5</v>
      </c>
    </row>
    <row r="1451" spans="1:21" x14ac:dyDescent="0.2">
      <c r="A1451">
        <v>875</v>
      </c>
      <c r="B1451" t="s">
        <v>15</v>
      </c>
      <c r="C1451">
        <v>84</v>
      </c>
      <c r="D1451" t="s">
        <v>16</v>
      </c>
      <c r="E1451">
        <v>0</v>
      </c>
      <c r="F1451">
        <v>12</v>
      </c>
      <c r="H1451" t="s">
        <v>7</v>
      </c>
      <c r="O1451" t="s">
        <v>12</v>
      </c>
      <c r="P1451" t="s">
        <v>51</v>
      </c>
      <c r="Q1451" t="s">
        <v>54</v>
      </c>
      <c r="T1451">
        <v>4</v>
      </c>
      <c r="U1451">
        <v>6</v>
      </c>
    </row>
    <row r="1452" spans="1:21" x14ac:dyDescent="0.2">
      <c r="A1452">
        <v>878</v>
      </c>
      <c r="B1452" t="s">
        <v>15</v>
      </c>
      <c r="C1452">
        <v>86</v>
      </c>
      <c r="D1452" t="s">
        <v>18</v>
      </c>
      <c r="E1452">
        <v>0</v>
      </c>
      <c r="F1452">
        <v>11</v>
      </c>
      <c r="H1452" t="s">
        <v>7</v>
      </c>
      <c r="O1452" t="s">
        <v>12</v>
      </c>
      <c r="T1452">
        <v>2</v>
      </c>
      <c r="U1452">
        <v>5</v>
      </c>
    </row>
    <row r="1453" spans="1:21" x14ac:dyDescent="0.2">
      <c r="A1453">
        <v>891</v>
      </c>
      <c r="B1453" t="s">
        <v>15</v>
      </c>
      <c r="C1453">
        <v>78</v>
      </c>
      <c r="D1453" t="s">
        <v>18</v>
      </c>
      <c r="E1453">
        <v>0</v>
      </c>
      <c r="F1453">
        <v>17</v>
      </c>
      <c r="H1453" t="s">
        <v>7</v>
      </c>
      <c r="N1453" t="s">
        <v>50</v>
      </c>
      <c r="T1453">
        <v>2</v>
      </c>
      <c r="U1453">
        <v>3</v>
      </c>
    </row>
    <row r="1454" spans="1:21" x14ac:dyDescent="0.2">
      <c r="A1454">
        <v>896</v>
      </c>
      <c r="B1454" t="s">
        <v>15</v>
      </c>
      <c r="C1454">
        <v>89</v>
      </c>
      <c r="D1454" t="s">
        <v>18</v>
      </c>
      <c r="E1454">
        <v>0</v>
      </c>
      <c r="H1454" t="s">
        <v>7</v>
      </c>
      <c r="O1454" t="s">
        <v>12</v>
      </c>
      <c r="T1454">
        <v>2</v>
      </c>
      <c r="U1454">
        <v>4</v>
      </c>
    </row>
    <row r="1455" spans="1:21" x14ac:dyDescent="0.2">
      <c r="A1455">
        <v>899</v>
      </c>
      <c r="B1455" t="s">
        <v>15</v>
      </c>
      <c r="C1455">
        <v>79</v>
      </c>
      <c r="D1455" t="s">
        <v>18</v>
      </c>
      <c r="E1455">
        <v>0</v>
      </c>
      <c r="F1455">
        <v>12</v>
      </c>
      <c r="H1455" t="s">
        <v>7</v>
      </c>
      <c r="N1455" t="s">
        <v>50</v>
      </c>
      <c r="T1455">
        <v>2</v>
      </c>
      <c r="U1455">
        <v>4</v>
      </c>
    </row>
    <row r="1456" spans="1:21" x14ac:dyDescent="0.2">
      <c r="A1456">
        <v>904</v>
      </c>
      <c r="B1456" t="s">
        <v>15</v>
      </c>
      <c r="C1456">
        <v>77</v>
      </c>
      <c r="D1456" t="s">
        <v>18</v>
      </c>
      <c r="E1456">
        <v>1</v>
      </c>
      <c r="F1456">
        <v>10</v>
      </c>
      <c r="H1456" t="s">
        <v>7</v>
      </c>
      <c r="N1456" t="s">
        <v>50</v>
      </c>
      <c r="O1456" t="s">
        <v>12</v>
      </c>
      <c r="T1456">
        <v>3</v>
      </c>
      <c r="U1456">
        <v>4</v>
      </c>
    </row>
    <row r="1457" spans="1:21" x14ac:dyDescent="0.2">
      <c r="A1457">
        <v>909</v>
      </c>
      <c r="B1457" t="s">
        <v>15</v>
      </c>
      <c r="C1457">
        <v>89</v>
      </c>
      <c r="D1457" t="s">
        <v>18</v>
      </c>
      <c r="E1457">
        <v>0</v>
      </c>
      <c r="H1457" t="s">
        <v>7</v>
      </c>
      <c r="O1457" t="s">
        <v>12</v>
      </c>
      <c r="T1457">
        <v>2</v>
      </c>
      <c r="U1457">
        <v>3</v>
      </c>
    </row>
    <row r="1458" spans="1:21" x14ac:dyDescent="0.2">
      <c r="A1458">
        <v>1001</v>
      </c>
      <c r="B1458" t="s">
        <v>15</v>
      </c>
      <c r="C1458">
        <v>88</v>
      </c>
      <c r="D1458" t="s">
        <v>16</v>
      </c>
      <c r="E1458">
        <v>0</v>
      </c>
      <c r="F1458">
        <v>9</v>
      </c>
      <c r="H1458" t="s">
        <v>7</v>
      </c>
      <c r="N1458" t="s">
        <v>50</v>
      </c>
      <c r="O1458" t="s">
        <v>12</v>
      </c>
      <c r="T1458">
        <v>3</v>
      </c>
      <c r="U1458">
        <v>7</v>
      </c>
    </row>
    <row r="1459" spans="1:21" x14ac:dyDescent="0.2">
      <c r="A1459">
        <v>1004</v>
      </c>
      <c r="B1459" t="s">
        <v>15</v>
      </c>
      <c r="C1459">
        <v>88</v>
      </c>
      <c r="D1459" t="s">
        <v>18</v>
      </c>
      <c r="E1459">
        <v>1</v>
      </c>
      <c r="H1459" t="s">
        <v>7</v>
      </c>
      <c r="N1459" t="s">
        <v>50</v>
      </c>
      <c r="O1459" t="s">
        <v>12</v>
      </c>
      <c r="S1459" t="s">
        <v>53</v>
      </c>
      <c r="T1459">
        <v>4</v>
      </c>
      <c r="U1459">
        <v>6</v>
      </c>
    </row>
    <row r="1460" spans="1:21" x14ac:dyDescent="0.2">
      <c r="A1460">
        <v>1007</v>
      </c>
      <c r="B1460" t="s">
        <v>15</v>
      </c>
      <c r="C1460">
        <v>102</v>
      </c>
      <c r="D1460" t="s">
        <v>16</v>
      </c>
      <c r="E1460">
        <v>0</v>
      </c>
      <c r="H1460" t="s">
        <v>7</v>
      </c>
      <c r="T1460">
        <v>1</v>
      </c>
      <c r="U1460">
        <v>3</v>
      </c>
    </row>
    <row r="1461" spans="1:21" x14ac:dyDescent="0.2">
      <c r="A1461">
        <v>1024</v>
      </c>
      <c r="B1461" t="s">
        <v>15</v>
      </c>
      <c r="C1461">
        <v>101</v>
      </c>
      <c r="D1461" t="s">
        <v>16</v>
      </c>
      <c r="E1461">
        <v>0</v>
      </c>
      <c r="F1461">
        <v>9</v>
      </c>
      <c r="H1461" t="s">
        <v>7</v>
      </c>
      <c r="O1461" t="s">
        <v>12</v>
      </c>
      <c r="T1461">
        <v>2</v>
      </c>
      <c r="U1461">
        <v>3</v>
      </c>
    </row>
    <row r="1462" spans="1:21" x14ac:dyDescent="0.2">
      <c r="A1462">
        <v>1050</v>
      </c>
      <c r="B1462" t="s">
        <v>15</v>
      </c>
      <c r="C1462">
        <v>79</v>
      </c>
      <c r="D1462" t="s">
        <v>16</v>
      </c>
      <c r="E1462">
        <v>1</v>
      </c>
      <c r="F1462">
        <v>18</v>
      </c>
      <c r="H1462" t="s">
        <v>7</v>
      </c>
      <c r="T1462">
        <v>1</v>
      </c>
      <c r="U1462">
        <v>3</v>
      </c>
    </row>
    <row r="1463" spans="1:21" x14ac:dyDescent="0.2">
      <c r="A1463">
        <v>1101</v>
      </c>
      <c r="B1463" t="s">
        <v>15</v>
      </c>
      <c r="C1463">
        <v>82</v>
      </c>
      <c r="D1463" t="s">
        <v>18</v>
      </c>
      <c r="E1463">
        <v>0</v>
      </c>
      <c r="H1463" t="s">
        <v>7</v>
      </c>
      <c r="N1463" t="s">
        <v>50</v>
      </c>
      <c r="O1463" t="s">
        <v>12</v>
      </c>
      <c r="T1463">
        <v>3</v>
      </c>
      <c r="U1463">
        <v>5</v>
      </c>
    </row>
    <row r="1464" spans="1:21" x14ac:dyDescent="0.2">
      <c r="A1464">
        <v>1110</v>
      </c>
      <c r="B1464" t="s">
        <v>15</v>
      </c>
      <c r="C1464">
        <v>94</v>
      </c>
      <c r="D1464" t="s">
        <v>18</v>
      </c>
      <c r="E1464">
        <v>0</v>
      </c>
      <c r="F1464">
        <v>9</v>
      </c>
      <c r="H1464" t="s">
        <v>7</v>
      </c>
      <c r="M1464" t="s">
        <v>52</v>
      </c>
      <c r="N1464" t="s">
        <v>50</v>
      </c>
      <c r="O1464" t="s">
        <v>12</v>
      </c>
      <c r="S1464" t="s">
        <v>53</v>
      </c>
      <c r="T1464">
        <v>5</v>
      </c>
      <c r="U1464">
        <v>7</v>
      </c>
    </row>
    <row r="1465" spans="1:21" x14ac:dyDescent="0.2">
      <c r="A1465">
        <v>1142</v>
      </c>
      <c r="B1465" t="s">
        <v>15</v>
      </c>
      <c r="C1465">
        <v>98</v>
      </c>
      <c r="D1465" t="s">
        <v>18</v>
      </c>
      <c r="E1465">
        <v>0</v>
      </c>
      <c r="H1465" t="s">
        <v>7</v>
      </c>
      <c r="T1465">
        <v>1</v>
      </c>
      <c r="U1465">
        <v>3</v>
      </c>
    </row>
    <row r="1466" spans="1:21" x14ac:dyDescent="0.2">
      <c r="A1466">
        <v>1153</v>
      </c>
      <c r="B1466" t="s">
        <v>15</v>
      </c>
      <c r="C1466">
        <v>89</v>
      </c>
      <c r="D1466" t="s">
        <v>18</v>
      </c>
      <c r="E1466">
        <v>0</v>
      </c>
      <c r="F1466">
        <v>15</v>
      </c>
      <c r="H1466" t="s">
        <v>7</v>
      </c>
      <c r="O1466" t="s">
        <v>12</v>
      </c>
      <c r="T1466">
        <v>2</v>
      </c>
      <c r="U1466">
        <v>5</v>
      </c>
    </row>
    <row r="1467" spans="1:21" x14ac:dyDescent="0.2">
      <c r="A1467">
        <v>1174</v>
      </c>
      <c r="B1467" t="s">
        <v>15</v>
      </c>
      <c r="C1467">
        <v>97</v>
      </c>
      <c r="D1467" t="s">
        <v>16</v>
      </c>
      <c r="E1467">
        <v>0</v>
      </c>
      <c r="H1467" t="s">
        <v>7</v>
      </c>
      <c r="S1467" t="s">
        <v>53</v>
      </c>
      <c r="T1467">
        <v>2</v>
      </c>
      <c r="U1467">
        <v>4</v>
      </c>
    </row>
    <row r="1468" spans="1:21" x14ac:dyDescent="0.2">
      <c r="A1468">
        <v>1184</v>
      </c>
      <c r="B1468" t="s">
        <v>15</v>
      </c>
      <c r="C1468">
        <v>97</v>
      </c>
      <c r="D1468" t="s">
        <v>16</v>
      </c>
      <c r="E1468">
        <v>0</v>
      </c>
      <c r="F1468">
        <v>15</v>
      </c>
      <c r="H1468" t="s">
        <v>7</v>
      </c>
      <c r="O1468" t="s">
        <v>12</v>
      </c>
      <c r="T1468">
        <v>2</v>
      </c>
      <c r="U1468">
        <v>4</v>
      </c>
    </row>
    <row r="1469" spans="1:21" x14ac:dyDescent="0.2">
      <c r="A1469">
        <v>1192</v>
      </c>
      <c r="B1469" t="s">
        <v>15</v>
      </c>
      <c r="C1469">
        <v>90</v>
      </c>
      <c r="D1469" t="s">
        <v>18</v>
      </c>
      <c r="E1469">
        <v>0</v>
      </c>
      <c r="F1469">
        <v>18</v>
      </c>
      <c r="H1469" t="s">
        <v>7</v>
      </c>
      <c r="O1469" t="s">
        <v>12</v>
      </c>
      <c r="P1469" t="s">
        <v>51</v>
      </c>
      <c r="Q1469" t="s">
        <v>54</v>
      </c>
      <c r="T1469">
        <v>4</v>
      </c>
      <c r="U1469">
        <v>6</v>
      </c>
    </row>
    <row r="1470" spans="1:21" x14ac:dyDescent="0.2">
      <c r="A1470">
        <v>1198</v>
      </c>
      <c r="B1470" t="s">
        <v>15</v>
      </c>
      <c r="C1470">
        <v>76</v>
      </c>
      <c r="D1470" t="s">
        <v>16</v>
      </c>
      <c r="E1470">
        <v>1</v>
      </c>
      <c r="F1470">
        <v>10</v>
      </c>
      <c r="H1470" t="s">
        <v>7</v>
      </c>
      <c r="N1470" t="s">
        <v>50</v>
      </c>
      <c r="T1470">
        <v>2</v>
      </c>
      <c r="U1470">
        <v>4</v>
      </c>
    </row>
    <row r="1471" spans="1:21" x14ac:dyDescent="0.2">
      <c r="A1471">
        <v>1201</v>
      </c>
      <c r="B1471" t="s">
        <v>15</v>
      </c>
      <c r="C1471">
        <v>88</v>
      </c>
      <c r="D1471" t="s">
        <v>18</v>
      </c>
      <c r="E1471">
        <v>1</v>
      </c>
      <c r="H1471" t="s">
        <v>7</v>
      </c>
      <c r="T1471">
        <v>1</v>
      </c>
      <c r="U1471">
        <v>3</v>
      </c>
    </row>
    <row r="1472" spans="1:21" x14ac:dyDescent="0.2">
      <c r="A1472">
        <v>1241</v>
      </c>
      <c r="B1472" t="s">
        <v>15</v>
      </c>
      <c r="C1472">
        <v>75</v>
      </c>
      <c r="D1472" t="s">
        <v>18</v>
      </c>
      <c r="E1472">
        <v>0</v>
      </c>
      <c r="F1472">
        <v>15</v>
      </c>
      <c r="H1472" t="s">
        <v>7</v>
      </c>
      <c r="R1472" t="s">
        <v>55</v>
      </c>
      <c r="T1472">
        <v>2</v>
      </c>
      <c r="U1472">
        <v>4</v>
      </c>
    </row>
    <row r="1473" spans="1:21" x14ac:dyDescent="0.2">
      <c r="A1473">
        <v>1247</v>
      </c>
      <c r="B1473" t="s">
        <v>15</v>
      </c>
      <c r="C1473">
        <v>85</v>
      </c>
      <c r="D1473" t="s">
        <v>18</v>
      </c>
      <c r="E1473">
        <v>0</v>
      </c>
      <c r="F1473">
        <v>12</v>
      </c>
      <c r="H1473" t="s">
        <v>7</v>
      </c>
      <c r="N1473" t="s">
        <v>50</v>
      </c>
      <c r="S1473" t="s">
        <v>53</v>
      </c>
      <c r="T1473">
        <v>3</v>
      </c>
      <c r="U1473">
        <v>4</v>
      </c>
    </row>
    <row r="1474" spans="1:21" x14ac:dyDescent="0.2">
      <c r="A1474">
        <v>1249</v>
      </c>
      <c r="B1474" t="s">
        <v>15</v>
      </c>
      <c r="C1474">
        <v>86</v>
      </c>
      <c r="D1474" t="s">
        <v>18</v>
      </c>
      <c r="E1474">
        <v>0</v>
      </c>
      <c r="F1474">
        <v>11</v>
      </c>
      <c r="H1474" t="s">
        <v>7</v>
      </c>
      <c r="R1474" t="s">
        <v>55</v>
      </c>
      <c r="T1474">
        <v>2</v>
      </c>
      <c r="U1474">
        <v>3</v>
      </c>
    </row>
    <row r="1475" spans="1:21" x14ac:dyDescent="0.2">
      <c r="A1475">
        <v>1250</v>
      </c>
      <c r="B1475" t="s">
        <v>15</v>
      </c>
      <c r="C1475">
        <v>86</v>
      </c>
      <c r="D1475" t="s">
        <v>18</v>
      </c>
      <c r="E1475">
        <v>0</v>
      </c>
      <c r="F1475">
        <v>15</v>
      </c>
      <c r="H1475" t="s">
        <v>7</v>
      </c>
      <c r="N1475" t="s">
        <v>50</v>
      </c>
      <c r="O1475" t="s">
        <v>12</v>
      </c>
      <c r="T1475">
        <v>3</v>
      </c>
      <c r="U1475">
        <v>5</v>
      </c>
    </row>
    <row r="1476" spans="1:21" x14ac:dyDescent="0.2">
      <c r="A1476">
        <v>1251</v>
      </c>
      <c r="B1476" t="s">
        <v>15</v>
      </c>
      <c r="C1476">
        <v>75</v>
      </c>
      <c r="D1476" t="s">
        <v>18</v>
      </c>
      <c r="E1476">
        <v>2</v>
      </c>
      <c r="F1476">
        <v>18</v>
      </c>
      <c r="H1476" t="s">
        <v>7</v>
      </c>
      <c r="N1476" t="s">
        <v>50</v>
      </c>
      <c r="T1476">
        <v>2</v>
      </c>
      <c r="U1476">
        <v>4</v>
      </c>
    </row>
    <row r="1477" spans="1:21" x14ac:dyDescent="0.2">
      <c r="A1477">
        <v>1267</v>
      </c>
      <c r="B1477" t="s">
        <v>15</v>
      </c>
      <c r="C1477">
        <v>90</v>
      </c>
      <c r="D1477" t="s">
        <v>18</v>
      </c>
      <c r="E1477">
        <v>0</v>
      </c>
      <c r="F1477">
        <v>9</v>
      </c>
      <c r="H1477" t="s">
        <v>7</v>
      </c>
      <c r="O1477" t="s">
        <v>12</v>
      </c>
      <c r="R1477" t="s">
        <v>55</v>
      </c>
      <c r="T1477">
        <v>3</v>
      </c>
      <c r="U1477">
        <v>6</v>
      </c>
    </row>
    <row r="1478" spans="1:21" x14ac:dyDescent="0.2">
      <c r="A1478">
        <v>1282</v>
      </c>
      <c r="B1478" t="s">
        <v>15</v>
      </c>
      <c r="C1478">
        <v>86</v>
      </c>
      <c r="D1478" t="s">
        <v>18</v>
      </c>
      <c r="E1478">
        <v>0</v>
      </c>
      <c r="F1478">
        <v>7</v>
      </c>
      <c r="H1478" t="s">
        <v>7</v>
      </c>
      <c r="O1478" t="s">
        <v>12</v>
      </c>
      <c r="T1478">
        <v>2</v>
      </c>
      <c r="U1478">
        <v>3</v>
      </c>
    </row>
    <row r="1479" spans="1:21" x14ac:dyDescent="0.2">
      <c r="A1479">
        <v>1285</v>
      </c>
      <c r="B1479" t="s">
        <v>15</v>
      </c>
      <c r="C1479">
        <v>98</v>
      </c>
      <c r="D1479" t="s">
        <v>18</v>
      </c>
      <c r="E1479">
        <v>0</v>
      </c>
      <c r="F1479">
        <v>18</v>
      </c>
      <c r="H1479" t="s">
        <v>7</v>
      </c>
      <c r="T1479">
        <v>1</v>
      </c>
      <c r="U1479">
        <v>5</v>
      </c>
    </row>
    <row r="1480" spans="1:21" x14ac:dyDescent="0.2">
      <c r="A1480">
        <v>1287</v>
      </c>
      <c r="B1480" t="s">
        <v>15</v>
      </c>
      <c r="C1480">
        <v>80</v>
      </c>
      <c r="D1480" t="s">
        <v>16</v>
      </c>
      <c r="E1480">
        <v>0</v>
      </c>
      <c r="F1480">
        <v>9</v>
      </c>
      <c r="H1480" t="s">
        <v>7</v>
      </c>
      <c r="N1480" t="s">
        <v>50</v>
      </c>
      <c r="O1480" t="s">
        <v>12</v>
      </c>
      <c r="T1480">
        <v>3</v>
      </c>
      <c r="U1480">
        <v>6</v>
      </c>
    </row>
    <row r="1481" spans="1:21" x14ac:dyDescent="0.2">
      <c r="A1481">
        <v>1289</v>
      </c>
      <c r="B1481" t="s">
        <v>15</v>
      </c>
      <c r="C1481">
        <v>91</v>
      </c>
      <c r="D1481" t="s">
        <v>18</v>
      </c>
      <c r="E1481">
        <v>0</v>
      </c>
      <c r="F1481">
        <v>13</v>
      </c>
      <c r="H1481" t="s">
        <v>7</v>
      </c>
      <c r="T1481">
        <v>1</v>
      </c>
      <c r="U1481">
        <v>3</v>
      </c>
    </row>
    <row r="1482" spans="1:21" x14ac:dyDescent="0.2">
      <c r="A1482">
        <v>1290</v>
      </c>
      <c r="B1482" t="s">
        <v>15</v>
      </c>
      <c r="C1482">
        <v>80</v>
      </c>
      <c r="D1482" t="s">
        <v>18</v>
      </c>
      <c r="E1482">
        <v>0</v>
      </c>
      <c r="F1482">
        <v>15</v>
      </c>
      <c r="H1482" t="s">
        <v>7</v>
      </c>
      <c r="M1482" t="s">
        <v>52</v>
      </c>
      <c r="O1482" t="s">
        <v>12</v>
      </c>
      <c r="T1482">
        <v>3</v>
      </c>
      <c r="U1482">
        <v>7</v>
      </c>
    </row>
    <row r="1483" spans="1:21" x14ac:dyDescent="0.2">
      <c r="A1483">
        <v>1309</v>
      </c>
      <c r="B1483" t="s">
        <v>15</v>
      </c>
      <c r="C1483">
        <v>79</v>
      </c>
      <c r="D1483" t="s">
        <v>18</v>
      </c>
      <c r="E1483">
        <v>0</v>
      </c>
      <c r="F1483">
        <v>12</v>
      </c>
      <c r="H1483" t="s">
        <v>7</v>
      </c>
      <c r="N1483" t="s">
        <v>50</v>
      </c>
      <c r="T1483">
        <v>2</v>
      </c>
      <c r="U1483">
        <v>5</v>
      </c>
    </row>
    <row r="1484" spans="1:21" x14ac:dyDescent="0.2">
      <c r="A1484">
        <v>1317</v>
      </c>
      <c r="B1484" t="s">
        <v>15</v>
      </c>
      <c r="C1484">
        <v>86</v>
      </c>
      <c r="D1484" t="s">
        <v>18</v>
      </c>
      <c r="E1484">
        <v>0</v>
      </c>
      <c r="F1484">
        <v>10</v>
      </c>
      <c r="H1484" t="s">
        <v>7</v>
      </c>
      <c r="M1484" t="s">
        <v>52</v>
      </c>
      <c r="T1484">
        <v>2</v>
      </c>
      <c r="U1484">
        <v>2</v>
      </c>
    </row>
    <row r="1485" spans="1:21" x14ac:dyDescent="0.2">
      <c r="A1485">
        <v>1318</v>
      </c>
      <c r="B1485" t="s">
        <v>15</v>
      </c>
      <c r="C1485">
        <v>82</v>
      </c>
      <c r="D1485" t="s">
        <v>16</v>
      </c>
      <c r="E1485">
        <v>0</v>
      </c>
      <c r="F1485">
        <v>20</v>
      </c>
      <c r="H1485" t="s">
        <v>7</v>
      </c>
      <c r="M1485" t="s">
        <v>52</v>
      </c>
      <c r="N1485" t="s">
        <v>50</v>
      </c>
      <c r="T1485">
        <v>3</v>
      </c>
      <c r="U1485">
        <v>5</v>
      </c>
    </row>
    <row r="1486" spans="1:21" x14ac:dyDescent="0.2">
      <c r="A1486">
        <v>1355</v>
      </c>
      <c r="B1486" t="s">
        <v>15</v>
      </c>
      <c r="C1486">
        <v>87</v>
      </c>
      <c r="D1486" t="s">
        <v>18</v>
      </c>
      <c r="E1486">
        <v>1</v>
      </c>
      <c r="H1486" t="s">
        <v>7</v>
      </c>
      <c r="T1486">
        <v>1</v>
      </c>
      <c r="U1486">
        <v>3</v>
      </c>
    </row>
    <row r="1487" spans="1:21" x14ac:dyDescent="0.2">
      <c r="A1487">
        <v>1360</v>
      </c>
      <c r="B1487" t="s">
        <v>15</v>
      </c>
      <c r="C1487">
        <v>85</v>
      </c>
      <c r="D1487" t="s">
        <v>16</v>
      </c>
      <c r="E1487">
        <v>0</v>
      </c>
      <c r="F1487">
        <v>9</v>
      </c>
      <c r="H1487" t="s">
        <v>7</v>
      </c>
      <c r="N1487" t="s">
        <v>50</v>
      </c>
      <c r="O1487" t="s">
        <v>12</v>
      </c>
      <c r="T1487">
        <v>3</v>
      </c>
      <c r="U1487">
        <v>6</v>
      </c>
    </row>
    <row r="1488" spans="1:21" x14ac:dyDescent="0.2">
      <c r="A1488">
        <v>1366</v>
      </c>
      <c r="B1488" t="s">
        <v>15</v>
      </c>
      <c r="C1488">
        <v>82</v>
      </c>
      <c r="D1488" t="s">
        <v>18</v>
      </c>
      <c r="E1488">
        <v>0</v>
      </c>
      <c r="H1488" t="s">
        <v>7</v>
      </c>
      <c r="Q1488" t="s">
        <v>54</v>
      </c>
      <c r="T1488">
        <v>2</v>
      </c>
      <c r="U1488">
        <v>4</v>
      </c>
    </row>
    <row r="1489" spans="1:21" x14ac:dyDescent="0.2">
      <c r="A1489">
        <v>1373</v>
      </c>
      <c r="B1489" t="s">
        <v>15</v>
      </c>
      <c r="C1489">
        <v>85</v>
      </c>
      <c r="D1489" t="s">
        <v>16</v>
      </c>
      <c r="E1489">
        <v>0</v>
      </c>
      <c r="F1489">
        <v>8</v>
      </c>
      <c r="H1489" t="s">
        <v>7</v>
      </c>
      <c r="N1489" t="s">
        <v>50</v>
      </c>
      <c r="T1489">
        <v>2</v>
      </c>
      <c r="U1489">
        <v>4</v>
      </c>
    </row>
    <row r="1490" spans="1:21" x14ac:dyDescent="0.2">
      <c r="A1490">
        <v>1380</v>
      </c>
      <c r="B1490" t="s">
        <v>15</v>
      </c>
      <c r="C1490">
        <v>75</v>
      </c>
      <c r="D1490" t="s">
        <v>18</v>
      </c>
      <c r="E1490">
        <v>1</v>
      </c>
      <c r="F1490">
        <v>16</v>
      </c>
      <c r="H1490" t="s">
        <v>7</v>
      </c>
      <c r="N1490" t="s">
        <v>50</v>
      </c>
      <c r="O1490" t="s">
        <v>12</v>
      </c>
      <c r="T1490">
        <v>3</v>
      </c>
      <c r="U1490">
        <v>5</v>
      </c>
    </row>
    <row r="1491" spans="1:21" x14ac:dyDescent="0.2">
      <c r="A1491">
        <v>1386</v>
      </c>
      <c r="B1491" t="s">
        <v>15</v>
      </c>
      <c r="C1491">
        <v>78</v>
      </c>
      <c r="D1491" t="s">
        <v>18</v>
      </c>
      <c r="E1491">
        <v>0</v>
      </c>
      <c r="F1491">
        <v>10</v>
      </c>
      <c r="H1491" t="s">
        <v>7</v>
      </c>
      <c r="M1491" t="s">
        <v>52</v>
      </c>
      <c r="N1491" t="s">
        <v>50</v>
      </c>
      <c r="O1491" t="s">
        <v>12</v>
      </c>
      <c r="R1491" t="s">
        <v>55</v>
      </c>
      <c r="T1491">
        <v>5</v>
      </c>
      <c r="U1491">
        <v>7</v>
      </c>
    </row>
    <row r="1492" spans="1:21" x14ac:dyDescent="0.2">
      <c r="A1492">
        <v>1392</v>
      </c>
      <c r="B1492" t="s">
        <v>15</v>
      </c>
      <c r="C1492">
        <v>80</v>
      </c>
      <c r="D1492" t="s">
        <v>16</v>
      </c>
      <c r="E1492">
        <v>0</v>
      </c>
      <c r="F1492">
        <v>11</v>
      </c>
      <c r="H1492" t="s">
        <v>7</v>
      </c>
      <c r="T1492">
        <v>1</v>
      </c>
      <c r="U1492">
        <v>4</v>
      </c>
    </row>
    <row r="1493" spans="1:21" x14ac:dyDescent="0.2">
      <c r="A1493">
        <v>1401</v>
      </c>
      <c r="B1493" t="s">
        <v>15</v>
      </c>
      <c r="C1493">
        <v>86</v>
      </c>
      <c r="D1493" t="s">
        <v>16</v>
      </c>
      <c r="E1493">
        <v>0</v>
      </c>
      <c r="F1493">
        <v>9</v>
      </c>
      <c r="H1493" t="s">
        <v>7</v>
      </c>
      <c r="N1493" t="s">
        <v>50</v>
      </c>
      <c r="O1493" t="s">
        <v>12</v>
      </c>
      <c r="P1493" t="s">
        <v>51</v>
      </c>
      <c r="S1493" t="s">
        <v>53</v>
      </c>
      <c r="T1493">
        <v>5</v>
      </c>
      <c r="U1493">
        <v>10</v>
      </c>
    </row>
    <row r="1494" spans="1:21" x14ac:dyDescent="0.2">
      <c r="A1494">
        <v>1408</v>
      </c>
      <c r="B1494" t="s">
        <v>15</v>
      </c>
      <c r="C1494">
        <v>82</v>
      </c>
      <c r="D1494" t="s">
        <v>16</v>
      </c>
      <c r="E1494">
        <v>1</v>
      </c>
      <c r="F1494">
        <v>15</v>
      </c>
      <c r="H1494" t="s">
        <v>7</v>
      </c>
      <c r="N1494" t="s">
        <v>50</v>
      </c>
      <c r="O1494" t="s">
        <v>12</v>
      </c>
      <c r="T1494">
        <v>3</v>
      </c>
      <c r="U1494">
        <v>4</v>
      </c>
    </row>
    <row r="1495" spans="1:21" x14ac:dyDescent="0.2">
      <c r="A1495">
        <v>1409</v>
      </c>
      <c r="B1495" t="s">
        <v>15</v>
      </c>
      <c r="C1495">
        <v>82</v>
      </c>
      <c r="D1495" t="s">
        <v>16</v>
      </c>
      <c r="E1495">
        <v>1</v>
      </c>
      <c r="F1495">
        <v>12</v>
      </c>
      <c r="H1495" t="s">
        <v>7</v>
      </c>
      <c r="O1495" t="s">
        <v>12</v>
      </c>
      <c r="T1495">
        <v>2</v>
      </c>
      <c r="U1495">
        <v>4</v>
      </c>
    </row>
    <row r="1496" spans="1:21" x14ac:dyDescent="0.2">
      <c r="A1496">
        <v>1416</v>
      </c>
      <c r="B1496" t="s">
        <v>15</v>
      </c>
      <c r="C1496">
        <v>85</v>
      </c>
      <c r="D1496" t="s">
        <v>18</v>
      </c>
      <c r="E1496">
        <v>1</v>
      </c>
      <c r="F1496">
        <v>9</v>
      </c>
      <c r="H1496" t="s">
        <v>7</v>
      </c>
      <c r="T1496">
        <v>1</v>
      </c>
      <c r="U1496">
        <v>3</v>
      </c>
    </row>
    <row r="1497" spans="1:21" x14ac:dyDescent="0.2">
      <c r="A1497">
        <v>1423</v>
      </c>
      <c r="B1497" t="s">
        <v>15</v>
      </c>
      <c r="C1497">
        <v>87</v>
      </c>
      <c r="D1497" t="s">
        <v>18</v>
      </c>
      <c r="E1497">
        <v>0</v>
      </c>
      <c r="F1497">
        <v>11</v>
      </c>
      <c r="H1497" t="s">
        <v>7</v>
      </c>
      <c r="N1497" t="s">
        <v>50</v>
      </c>
      <c r="O1497" t="s">
        <v>12</v>
      </c>
      <c r="R1497" t="s">
        <v>55</v>
      </c>
      <c r="T1497">
        <v>4</v>
      </c>
      <c r="U1497">
        <v>7</v>
      </c>
    </row>
    <row r="1498" spans="1:21" x14ac:dyDescent="0.2">
      <c r="A1498">
        <v>1436</v>
      </c>
      <c r="B1498" t="s">
        <v>15</v>
      </c>
      <c r="C1498">
        <v>85</v>
      </c>
      <c r="D1498" t="s">
        <v>18</v>
      </c>
      <c r="E1498">
        <v>0</v>
      </c>
      <c r="F1498">
        <v>12</v>
      </c>
      <c r="H1498" t="s">
        <v>7</v>
      </c>
      <c r="O1498" t="s">
        <v>12</v>
      </c>
      <c r="R1498" t="s">
        <v>55</v>
      </c>
      <c r="S1498" t="s">
        <v>53</v>
      </c>
      <c r="T1498">
        <v>4</v>
      </c>
      <c r="U1498">
        <v>6</v>
      </c>
    </row>
    <row r="1499" spans="1:21" x14ac:dyDescent="0.2">
      <c r="A1499">
        <v>1454</v>
      </c>
      <c r="B1499" t="s">
        <v>15</v>
      </c>
      <c r="C1499">
        <v>79</v>
      </c>
      <c r="D1499" t="s">
        <v>18</v>
      </c>
      <c r="E1499">
        <v>0</v>
      </c>
      <c r="F1499">
        <v>12</v>
      </c>
      <c r="H1499" t="s">
        <v>7</v>
      </c>
      <c r="N1499" t="s">
        <v>50</v>
      </c>
      <c r="O1499" t="s">
        <v>12</v>
      </c>
      <c r="T1499">
        <v>3</v>
      </c>
      <c r="U1499">
        <v>4</v>
      </c>
    </row>
    <row r="1500" spans="1:21" x14ac:dyDescent="0.2">
      <c r="A1500">
        <v>1461</v>
      </c>
      <c r="B1500" t="s">
        <v>15</v>
      </c>
      <c r="C1500">
        <v>69</v>
      </c>
      <c r="D1500" t="s">
        <v>16</v>
      </c>
      <c r="E1500">
        <v>0</v>
      </c>
      <c r="H1500" t="s">
        <v>7</v>
      </c>
      <c r="T1500">
        <v>1</v>
      </c>
      <c r="U1500">
        <v>3</v>
      </c>
    </row>
    <row r="1501" spans="1:21" x14ac:dyDescent="0.2">
      <c r="A1501">
        <v>1466</v>
      </c>
      <c r="B1501" t="s">
        <v>15</v>
      </c>
      <c r="C1501">
        <v>81</v>
      </c>
      <c r="D1501" t="s">
        <v>16</v>
      </c>
      <c r="E1501">
        <v>0</v>
      </c>
      <c r="H1501" t="s">
        <v>7</v>
      </c>
      <c r="N1501" t="s">
        <v>50</v>
      </c>
      <c r="T1501">
        <v>2</v>
      </c>
      <c r="U1501">
        <v>5</v>
      </c>
    </row>
    <row r="1502" spans="1:21" x14ac:dyDescent="0.2">
      <c r="A1502">
        <v>1472</v>
      </c>
      <c r="B1502" t="s">
        <v>15</v>
      </c>
      <c r="C1502">
        <v>75</v>
      </c>
      <c r="D1502" t="s">
        <v>18</v>
      </c>
      <c r="E1502">
        <v>1</v>
      </c>
      <c r="H1502" t="s">
        <v>7</v>
      </c>
      <c r="T1502">
        <v>1</v>
      </c>
      <c r="U1502">
        <v>3</v>
      </c>
    </row>
    <row r="1503" spans="1:21" x14ac:dyDescent="0.2">
      <c r="A1503">
        <v>1483</v>
      </c>
      <c r="B1503" t="s">
        <v>15</v>
      </c>
      <c r="C1503">
        <v>78</v>
      </c>
      <c r="D1503" t="s">
        <v>18</v>
      </c>
      <c r="E1503">
        <v>0</v>
      </c>
      <c r="F1503">
        <v>12</v>
      </c>
      <c r="H1503" t="s">
        <v>7</v>
      </c>
      <c r="T1503">
        <v>1</v>
      </c>
      <c r="U1503">
        <v>2</v>
      </c>
    </row>
    <row r="1504" spans="1:21" x14ac:dyDescent="0.2">
      <c r="A1504">
        <v>1488</v>
      </c>
      <c r="B1504" t="s">
        <v>15</v>
      </c>
      <c r="C1504">
        <v>86</v>
      </c>
      <c r="D1504" t="s">
        <v>16</v>
      </c>
      <c r="E1504">
        <v>0</v>
      </c>
      <c r="F1504">
        <v>10</v>
      </c>
      <c r="H1504" t="s">
        <v>7</v>
      </c>
      <c r="T1504">
        <v>1</v>
      </c>
      <c r="U1504">
        <v>2</v>
      </c>
    </row>
    <row r="1505" spans="1:21" x14ac:dyDescent="0.2">
      <c r="A1505">
        <v>1498</v>
      </c>
      <c r="B1505" t="s">
        <v>15</v>
      </c>
      <c r="C1505">
        <v>72</v>
      </c>
      <c r="D1505" t="s">
        <v>18</v>
      </c>
      <c r="E1505">
        <v>1</v>
      </c>
      <c r="F1505">
        <v>16</v>
      </c>
      <c r="H1505" t="s">
        <v>7</v>
      </c>
      <c r="O1505" t="s">
        <v>12</v>
      </c>
      <c r="T1505">
        <v>2</v>
      </c>
      <c r="U1505">
        <v>4</v>
      </c>
    </row>
    <row r="1506" spans="1:21" x14ac:dyDescent="0.2">
      <c r="A1506">
        <v>1500</v>
      </c>
      <c r="B1506" t="s">
        <v>15</v>
      </c>
      <c r="C1506">
        <v>84</v>
      </c>
      <c r="D1506" t="s">
        <v>18</v>
      </c>
      <c r="E1506">
        <v>0</v>
      </c>
      <c r="F1506">
        <v>16</v>
      </c>
      <c r="H1506" t="s">
        <v>7</v>
      </c>
      <c r="N1506" t="s">
        <v>50</v>
      </c>
      <c r="T1506">
        <v>2</v>
      </c>
      <c r="U1506">
        <v>4</v>
      </c>
    </row>
    <row r="1507" spans="1:21" x14ac:dyDescent="0.2">
      <c r="A1507">
        <v>1505</v>
      </c>
      <c r="B1507" t="s">
        <v>15</v>
      </c>
      <c r="C1507">
        <v>79</v>
      </c>
      <c r="D1507" t="s">
        <v>18</v>
      </c>
      <c r="E1507">
        <v>0</v>
      </c>
      <c r="F1507">
        <v>11</v>
      </c>
      <c r="H1507" t="s">
        <v>7</v>
      </c>
      <c r="O1507" t="s">
        <v>12</v>
      </c>
      <c r="T1507">
        <v>2</v>
      </c>
      <c r="U1507">
        <v>4</v>
      </c>
    </row>
    <row r="1508" spans="1:21" x14ac:dyDescent="0.2">
      <c r="A1508">
        <v>1508</v>
      </c>
      <c r="B1508" t="s">
        <v>15</v>
      </c>
      <c r="C1508">
        <v>95</v>
      </c>
      <c r="D1508" t="s">
        <v>18</v>
      </c>
      <c r="E1508">
        <v>0</v>
      </c>
      <c r="H1508" t="s">
        <v>7</v>
      </c>
      <c r="O1508" t="s">
        <v>12</v>
      </c>
      <c r="R1508" t="s">
        <v>55</v>
      </c>
      <c r="T1508">
        <v>3</v>
      </c>
      <c r="U1508">
        <v>3</v>
      </c>
    </row>
    <row r="1509" spans="1:21" x14ac:dyDescent="0.2">
      <c r="A1509">
        <v>1532</v>
      </c>
      <c r="B1509" t="s">
        <v>15</v>
      </c>
      <c r="C1509">
        <v>79</v>
      </c>
      <c r="D1509" t="s">
        <v>16</v>
      </c>
      <c r="E1509">
        <v>0</v>
      </c>
      <c r="F1509">
        <v>8</v>
      </c>
      <c r="H1509" t="s">
        <v>7</v>
      </c>
      <c r="O1509" t="s">
        <v>12</v>
      </c>
      <c r="T1509">
        <v>2</v>
      </c>
      <c r="U1509">
        <v>3</v>
      </c>
    </row>
    <row r="1510" spans="1:21" x14ac:dyDescent="0.2">
      <c r="A1510">
        <v>1535</v>
      </c>
      <c r="B1510" t="s">
        <v>15</v>
      </c>
      <c r="C1510">
        <v>83</v>
      </c>
      <c r="D1510" t="s">
        <v>16</v>
      </c>
      <c r="E1510">
        <v>2</v>
      </c>
      <c r="F1510">
        <v>10</v>
      </c>
      <c r="H1510" t="s">
        <v>7</v>
      </c>
      <c r="T1510">
        <v>1</v>
      </c>
      <c r="U1510">
        <v>3</v>
      </c>
    </row>
    <row r="1511" spans="1:21" x14ac:dyDescent="0.2">
      <c r="A1511">
        <v>1558</v>
      </c>
      <c r="B1511" t="s">
        <v>15</v>
      </c>
      <c r="C1511">
        <v>84</v>
      </c>
      <c r="D1511" t="s">
        <v>16</v>
      </c>
      <c r="E1511">
        <v>0</v>
      </c>
      <c r="F1511">
        <v>11</v>
      </c>
      <c r="H1511" t="s">
        <v>7</v>
      </c>
      <c r="O1511" t="s">
        <v>12</v>
      </c>
      <c r="T1511">
        <v>2</v>
      </c>
      <c r="U1511">
        <v>3</v>
      </c>
    </row>
    <row r="1512" spans="1:21" x14ac:dyDescent="0.2">
      <c r="A1512">
        <v>1567</v>
      </c>
      <c r="B1512" t="s">
        <v>15</v>
      </c>
      <c r="C1512">
        <v>85</v>
      </c>
      <c r="D1512" t="s">
        <v>16</v>
      </c>
      <c r="E1512">
        <v>0</v>
      </c>
      <c r="F1512">
        <v>15</v>
      </c>
      <c r="H1512" t="s">
        <v>7</v>
      </c>
      <c r="N1512" t="s">
        <v>50</v>
      </c>
      <c r="T1512">
        <v>2</v>
      </c>
      <c r="U1512">
        <v>4</v>
      </c>
    </row>
    <row r="1513" spans="1:21" x14ac:dyDescent="0.2">
      <c r="A1513">
        <v>1585</v>
      </c>
      <c r="B1513" t="s">
        <v>15</v>
      </c>
      <c r="C1513">
        <v>81</v>
      </c>
      <c r="D1513" t="s">
        <v>16</v>
      </c>
      <c r="E1513">
        <v>1</v>
      </c>
      <c r="H1513" t="s">
        <v>7</v>
      </c>
      <c r="O1513" t="s">
        <v>12</v>
      </c>
      <c r="T1513">
        <v>2</v>
      </c>
      <c r="U1513">
        <v>5</v>
      </c>
    </row>
    <row r="1514" spans="1:21" x14ac:dyDescent="0.2">
      <c r="A1514">
        <v>1598</v>
      </c>
      <c r="B1514" t="s">
        <v>15</v>
      </c>
      <c r="C1514">
        <v>88</v>
      </c>
      <c r="D1514" t="s">
        <v>18</v>
      </c>
      <c r="E1514">
        <v>0</v>
      </c>
      <c r="H1514" t="s">
        <v>7</v>
      </c>
      <c r="R1514" t="s">
        <v>55</v>
      </c>
      <c r="T1514">
        <v>2</v>
      </c>
      <c r="U1514">
        <v>5</v>
      </c>
    </row>
    <row r="1515" spans="1:21" x14ac:dyDescent="0.2">
      <c r="A1515">
        <v>1609</v>
      </c>
      <c r="B1515" t="s">
        <v>15</v>
      </c>
      <c r="C1515">
        <v>74</v>
      </c>
      <c r="D1515" t="s">
        <v>18</v>
      </c>
      <c r="E1515">
        <v>0</v>
      </c>
      <c r="F1515">
        <v>9</v>
      </c>
      <c r="H1515" t="s">
        <v>7</v>
      </c>
      <c r="T1515">
        <v>1</v>
      </c>
      <c r="U1515">
        <v>5</v>
      </c>
    </row>
    <row r="1516" spans="1:21" x14ac:dyDescent="0.2">
      <c r="A1516">
        <v>1647</v>
      </c>
      <c r="B1516" t="s">
        <v>15</v>
      </c>
      <c r="C1516">
        <v>82</v>
      </c>
      <c r="D1516" t="s">
        <v>16</v>
      </c>
      <c r="E1516">
        <v>1</v>
      </c>
      <c r="H1516" t="s">
        <v>7</v>
      </c>
      <c r="M1516" t="s">
        <v>52</v>
      </c>
      <c r="N1516" t="s">
        <v>50</v>
      </c>
      <c r="T1516">
        <v>3</v>
      </c>
      <c r="U1516">
        <v>6</v>
      </c>
    </row>
    <row r="1517" spans="1:21" x14ac:dyDescent="0.2">
      <c r="A1517">
        <v>1660</v>
      </c>
      <c r="B1517" t="s">
        <v>15</v>
      </c>
      <c r="C1517">
        <v>82</v>
      </c>
      <c r="D1517" t="s">
        <v>18</v>
      </c>
      <c r="E1517">
        <v>0</v>
      </c>
      <c r="F1517">
        <v>11</v>
      </c>
      <c r="H1517" t="s">
        <v>7</v>
      </c>
      <c r="T1517">
        <v>1</v>
      </c>
      <c r="U1517">
        <v>4</v>
      </c>
    </row>
    <row r="1518" spans="1:21" x14ac:dyDescent="0.2">
      <c r="A1518">
        <v>1662</v>
      </c>
      <c r="B1518" t="s">
        <v>15</v>
      </c>
      <c r="C1518">
        <v>83</v>
      </c>
      <c r="D1518" t="s">
        <v>18</v>
      </c>
      <c r="E1518">
        <v>0</v>
      </c>
      <c r="F1518">
        <v>11</v>
      </c>
      <c r="H1518" t="s">
        <v>7</v>
      </c>
      <c r="S1518" t="s">
        <v>53</v>
      </c>
      <c r="T1518">
        <v>2</v>
      </c>
      <c r="U1518">
        <v>3</v>
      </c>
    </row>
    <row r="1519" spans="1:21" x14ac:dyDescent="0.2">
      <c r="A1519">
        <v>1663</v>
      </c>
      <c r="B1519" t="s">
        <v>15</v>
      </c>
      <c r="C1519">
        <v>73</v>
      </c>
      <c r="D1519" t="s">
        <v>18</v>
      </c>
      <c r="E1519">
        <v>0</v>
      </c>
      <c r="H1519" t="s">
        <v>7</v>
      </c>
      <c r="N1519" t="s">
        <v>50</v>
      </c>
      <c r="O1519" t="s">
        <v>12</v>
      </c>
      <c r="T1519">
        <v>3</v>
      </c>
      <c r="U1519">
        <v>4</v>
      </c>
    </row>
    <row r="1520" spans="1:21" x14ac:dyDescent="0.2">
      <c r="A1520">
        <v>1665</v>
      </c>
      <c r="B1520" t="s">
        <v>15</v>
      </c>
      <c r="C1520">
        <v>76</v>
      </c>
      <c r="D1520" t="s">
        <v>16</v>
      </c>
      <c r="E1520">
        <v>0</v>
      </c>
      <c r="F1520">
        <v>16</v>
      </c>
      <c r="H1520" t="s">
        <v>7</v>
      </c>
      <c r="N1520" t="s">
        <v>50</v>
      </c>
      <c r="O1520" t="s">
        <v>12</v>
      </c>
      <c r="P1520" t="s">
        <v>51</v>
      </c>
      <c r="T1520">
        <v>4</v>
      </c>
      <c r="U1520">
        <v>6</v>
      </c>
    </row>
    <row r="1521" spans="1:21" x14ac:dyDescent="0.2">
      <c r="A1521">
        <v>1667</v>
      </c>
      <c r="B1521" t="s">
        <v>15</v>
      </c>
      <c r="C1521">
        <v>74</v>
      </c>
      <c r="D1521" t="s">
        <v>18</v>
      </c>
      <c r="E1521">
        <v>0</v>
      </c>
      <c r="F1521">
        <v>15</v>
      </c>
      <c r="H1521" t="s">
        <v>7</v>
      </c>
      <c r="T1521">
        <v>1</v>
      </c>
      <c r="U1521">
        <v>2</v>
      </c>
    </row>
    <row r="1522" spans="1:21" x14ac:dyDescent="0.2">
      <c r="A1522">
        <v>1669</v>
      </c>
      <c r="B1522" t="s">
        <v>15</v>
      </c>
      <c r="C1522">
        <v>74</v>
      </c>
      <c r="D1522" t="s">
        <v>18</v>
      </c>
      <c r="E1522">
        <v>0</v>
      </c>
      <c r="F1522">
        <v>16</v>
      </c>
      <c r="H1522" t="s">
        <v>7</v>
      </c>
      <c r="N1522" t="s">
        <v>50</v>
      </c>
      <c r="Q1522" t="s">
        <v>54</v>
      </c>
      <c r="T1522">
        <v>3</v>
      </c>
      <c r="U1522">
        <v>6</v>
      </c>
    </row>
    <row r="1523" spans="1:21" x14ac:dyDescent="0.2">
      <c r="A1523">
        <v>1674</v>
      </c>
      <c r="B1523" t="s">
        <v>15</v>
      </c>
      <c r="C1523">
        <v>78</v>
      </c>
      <c r="D1523" t="s">
        <v>18</v>
      </c>
      <c r="E1523">
        <v>2</v>
      </c>
      <c r="F1523">
        <v>12</v>
      </c>
      <c r="H1523" t="s">
        <v>7</v>
      </c>
      <c r="N1523" t="s">
        <v>50</v>
      </c>
      <c r="T1523">
        <v>2</v>
      </c>
      <c r="U1523">
        <v>4</v>
      </c>
    </row>
    <row r="1524" spans="1:21" x14ac:dyDescent="0.2">
      <c r="A1524">
        <v>1685</v>
      </c>
      <c r="B1524" t="s">
        <v>15</v>
      </c>
      <c r="C1524">
        <v>73</v>
      </c>
      <c r="D1524" t="s">
        <v>18</v>
      </c>
      <c r="E1524">
        <v>1</v>
      </c>
      <c r="F1524">
        <v>12</v>
      </c>
      <c r="H1524" t="s">
        <v>7</v>
      </c>
      <c r="N1524" t="s">
        <v>50</v>
      </c>
      <c r="O1524" t="s">
        <v>12</v>
      </c>
      <c r="R1524" t="s">
        <v>55</v>
      </c>
      <c r="T1524">
        <v>4</v>
      </c>
      <c r="U1524">
        <v>7</v>
      </c>
    </row>
    <row r="1525" spans="1:21" x14ac:dyDescent="0.2">
      <c r="A1525">
        <v>1691</v>
      </c>
      <c r="B1525" t="s">
        <v>15</v>
      </c>
      <c r="C1525">
        <v>79</v>
      </c>
      <c r="D1525" t="s">
        <v>18</v>
      </c>
      <c r="E1525">
        <v>1</v>
      </c>
      <c r="F1525">
        <v>16</v>
      </c>
      <c r="H1525" t="s">
        <v>7</v>
      </c>
      <c r="N1525" t="s">
        <v>50</v>
      </c>
      <c r="S1525" t="s">
        <v>53</v>
      </c>
      <c r="T1525">
        <v>3</v>
      </c>
      <c r="U1525">
        <v>7</v>
      </c>
    </row>
    <row r="1526" spans="1:21" x14ac:dyDescent="0.2">
      <c r="A1526">
        <v>1694</v>
      </c>
      <c r="B1526" t="s">
        <v>15</v>
      </c>
      <c r="C1526">
        <v>73</v>
      </c>
      <c r="D1526" t="s">
        <v>16</v>
      </c>
      <c r="E1526">
        <v>0</v>
      </c>
      <c r="F1526">
        <v>18</v>
      </c>
      <c r="H1526" t="s">
        <v>7</v>
      </c>
      <c r="O1526" t="s">
        <v>12</v>
      </c>
      <c r="T1526">
        <v>2</v>
      </c>
      <c r="U1526">
        <v>4</v>
      </c>
    </row>
    <row r="1527" spans="1:21" x14ac:dyDescent="0.2">
      <c r="A1527">
        <v>1704</v>
      </c>
      <c r="B1527" t="s">
        <v>15</v>
      </c>
      <c r="C1527">
        <v>82</v>
      </c>
      <c r="D1527" t="s">
        <v>18</v>
      </c>
      <c r="E1527">
        <v>0</v>
      </c>
      <c r="F1527">
        <v>10</v>
      </c>
      <c r="H1527" t="s">
        <v>7</v>
      </c>
      <c r="O1527" t="s">
        <v>12</v>
      </c>
      <c r="T1527">
        <v>2</v>
      </c>
      <c r="U1527">
        <v>4</v>
      </c>
    </row>
    <row r="1528" spans="1:21" x14ac:dyDescent="0.2">
      <c r="A1528">
        <v>1705</v>
      </c>
      <c r="B1528" t="s">
        <v>15</v>
      </c>
      <c r="C1528">
        <v>73</v>
      </c>
      <c r="D1528" t="s">
        <v>16</v>
      </c>
      <c r="E1528">
        <v>0</v>
      </c>
      <c r="F1528">
        <v>14</v>
      </c>
      <c r="H1528" t="s">
        <v>7</v>
      </c>
      <c r="T1528">
        <v>1</v>
      </c>
      <c r="U1528">
        <v>3</v>
      </c>
    </row>
    <row r="1529" spans="1:21" x14ac:dyDescent="0.2">
      <c r="A1529">
        <v>1707</v>
      </c>
      <c r="B1529" t="s">
        <v>15</v>
      </c>
      <c r="C1529">
        <v>74</v>
      </c>
      <c r="D1529" t="s">
        <v>18</v>
      </c>
      <c r="E1529">
        <v>0</v>
      </c>
      <c r="F1529">
        <v>15</v>
      </c>
      <c r="H1529" t="s">
        <v>7</v>
      </c>
      <c r="O1529" t="s">
        <v>12</v>
      </c>
      <c r="T1529">
        <v>2</v>
      </c>
      <c r="U1529">
        <v>4</v>
      </c>
    </row>
    <row r="1530" spans="1:21" x14ac:dyDescent="0.2">
      <c r="A1530">
        <v>1710</v>
      </c>
      <c r="B1530" t="s">
        <v>15</v>
      </c>
      <c r="C1530">
        <v>78</v>
      </c>
      <c r="D1530" t="s">
        <v>18</v>
      </c>
      <c r="E1530">
        <v>0</v>
      </c>
      <c r="F1530">
        <v>10</v>
      </c>
      <c r="H1530" t="s">
        <v>7</v>
      </c>
      <c r="O1530" t="s">
        <v>12</v>
      </c>
      <c r="T1530">
        <v>2</v>
      </c>
      <c r="U1530">
        <v>4</v>
      </c>
    </row>
    <row r="1531" spans="1:21" x14ac:dyDescent="0.2">
      <c r="A1531">
        <v>1714</v>
      </c>
      <c r="B1531" t="s">
        <v>15</v>
      </c>
      <c r="C1531">
        <v>77</v>
      </c>
      <c r="D1531" t="s">
        <v>16</v>
      </c>
      <c r="E1531">
        <v>0</v>
      </c>
      <c r="F1531">
        <v>15</v>
      </c>
      <c r="H1531" t="s">
        <v>7</v>
      </c>
      <c r="T1531">
        <v>1</v>
      </c>
      <c r="U1531">
        <v>3</v>
      </c>
    </row>
    <row r="1532" spans="1:21" x14ac:dyDescent="0.2">
      <c r="A1532">
        <v>1719</v>
      </c>
      <c r="B1532" t="s">
        <v>15</v>
      </c>
      <c r="C1532">
        <v>73</v>
      </c>
      <c r="D1532" t="s">
        <v>18</v>
      </c>
      <c r="E1532">
        <v>0</v>
      </c>
      <c r="F1532">
        <v>15</v>
      </c>
      <c r="H1532" t="s">
        <v>7</v>
      </c>
      <c r="T1532">
        <v>1</v>
      </c>
      <c r="U1532">
        <v>3</v>
      </c>
    </row>
    <row r="1533" spans="1:21" x14ac:dyDescent="0.2">
      <c r="A1533">
        <v>1721</v>
      </c>
      <c r="B1533" t="s">
        <v>15</v>
      </c>
      <c r="C1533">
        <v>73</v>
      </c>
      <c r="D1533" t="s">
        <v>18</v>
      </c>
      <c r="E1533">
        <v>1</v>
      </c>
      <c r="F1533">
        <v>15</v>
      </c>
      <c r="H1533" t="s">
        <v>7</v>
      </c>
      <c r="T1533">
        <v>1</v>
      </c>
      <c r="U1533">
        <v>2</v>
      </c>
    </row>
    <row r="1534" spans="1:21" x14ac:dyDescent="0.2">
      <c r="A1534">
        <v>1723</v>
      </c>
      <c r="B1534" t="s">
        <v>15</v>
      </c>
      <c r="C1534">
        <v>81</v>
      </c>
      <c r="D1534" t="s">
        <v>18</v>
      </c>
      <c r="E1534">
        <v>1</v>
      </c>
      <c r="F1534">
        <v>12</v>
      </c>
      <c r="H1534" t="s">
        <v>7</v>
      </c>
      <c r="O1534" t="s">
        <v>12</v>
      </c>
      <c r="R1534" t="s">
        <v>55</v>
      </c>
      <c r="T1534">
        <v>3</v>
      </c>
      <c r="U1534">
        <v>4</v>
      </c>
    </row>
    <row r="1535" spans="1:21" x14ac:dyDescent="0.2">
      <c r="A1535">
        <v>1739</v>
      </c>
      <c r="B1535" t="s">
        <v>15</v>
      </c>
      <c r="C1535">
        <v>80</v>
      </c>
      <c r="D1535" t="s">
        <v>16</v>
      </c>
      <c r="E1535">
        <v>0</v>
      </c>
      <c r="F1535">
        <v>10</v>
      </c>
      <c r="H1535" t="s">
        <v>7</v>
      </c>
      <c r="T1535">
        <v>1</v>
      </c>
      <c r="U1535">
        <v>4</v>
      </c>
    </row>
    <row r="1536" spans="1:21" x14ac:dyDescent="0.2">
      <c r="A1536">
        <v>1740</v>
      </c>
      <c r="B1536" t="s">
        <v>15</v>
      </c>
      <c r="C1536">
        <v>74</v>
      </c>
      <c r="D1536" t="s">
        <v>18</v>
      </c>
      <c r="E1536">
        <v>1</v>
      </c>
      <c r="F1536">
        <v>22</v>
      </c>
      <c r="H1536" t="s">
        <v>7</v>
      </c>
      <c r="M1536" t="s">
        <v>52</v>
      </c>
      <c r="N1536" t="s">
        <v>50</v>
      </c>
      <c r="O1536" t="s">
        <v>12</v>
      </c>
      <c r="T1536">
        <v>4</v>
      </c>
      <c r="U1536">
        <v>4</v>
      </c>
    </row>
    <row r="1537" spans="1:21" x14ac:dyDescent="0.2">
      <c r="A1537">
        <v>1748</v>
      </c>
      <c r="B1537" t="s">
        <v>15</v>
      </c>
      <c r="C1537">
        <v>81</v>
      </c>
      <c r="D1537" t="s">
        <v>18</v>
      </c>
      <c r="E1537">
        <v>0</v>
      </c>
      <c r="F1537">
        <v>16</v>
      </c>
      <c r="H1537" t="s">
        <v>7</v>
      </c>
      <c r="N1537" t="s">
        <v>50</v>
      </c>
      <c r="O1537" t="s">
        <v>12</v>
      </c>
      <c r="T1537">
        <v>3</v>
      </c>
      <c r="U1537">
        <v>3</v>
      </c>
    </row>
    <row r="1538" spans="1:21" x14ac:dyDescent="0.2">
      <c r="A1538">
        <v>1757</v>
      </c>
      <c r="B1538" t="s">
        <v>15</v>
      </c>
      <c r="C1538">
        <v>79</v>
      </c>
      <c r="D1538" t="s">
        <v>18</v>
      </c>
      <c r="E1538">
        <v>0</v>
      </c>
      <c r="F1538">
        <v>12</v>
      </c>
      <c r="H1538" t="s">
        <v>7</v>
      </c>
      <c r="O1538" t="s">
        <v>12</v>
      </c>
      <c r="R1538" t="s">
        <v>55</v>
      </c>
      <c r="T1538">
        <v>3</v>
      </c>
      <c r="U1538">
        <v>6</v>
      </c>
    </row>
    <row r="1539" spans="1:21" x14ac:dyDescent="0.2">
      <c r="A1539">
        <v>1763</v>
      </c>
      <c r="B1539" t="s">
        <v>15</v>
      </c>
      <c r="C1539">
        <v>77</v>
      </c>
      <c r="D1539" t="s">
        <v>18</v>
      </c>
      <c r="E1539">
        <v>1</v>
      </c>
      <c r="F1539">
        <v>11</v>
      </c>
      <c r="H1539" t="s">
        <v>7</v>
      </c>
      <c r="R1539" t="s">
        <v>55</v>
      </c>
      <c r="T1539">
        <v>2</v>
      </c>
      <c r="U1539">
        <v>4</v>
      </c>
    </row>
    <row r="1540" spans="1:21" x14ac:dyDescent="0.2">
      <c r="A1540">
        <v>1786</v>
      </c>
      <c r="B1540" t="s">
        <v>15</v>
      </c>
      <c r="C1540">
        <v>75</v>
      </c>
      <c r="D1540" t="s">
        <v>18</v>
      </c>
      <c r="E1540">
        <v>0</v>
      </c>
      <c r="F1540">
        <v>22</v>
      </c>
      <c r="H1540" t="s">
        <v>7</v>
      </c>
      <c r="N1540" t="s">
        <v>50</v>
      </c>
      <c r="O1540" t="s">
        <v>12</v>
      </c>
      <c r="R1540" t="s">
        <v>55</v>
      </c>
      <c r="T1540">
        <v>4</v>
      </c>
      <c r="U1540">
        <v>8</v>
      </c>
    </row>
    <row r="1541" spans="1:21" x14ac:dyDescent="0.2">
      <c r="A1541">
        <v>1788</v>
      </c>
      <c r="B1541" t="s">
        <v>15</v>
      </c>
      <c r="C1541">
        <v>81</v>
      </c>
      <c r="D1541" t="s">
        <v>18</v>
      </c>
      <c r="E1541">
        <v>1</v>
      </c>
      <c r="F1541">
        <v>18</v>
      </c>
      <c r="H1541" t="s">
        <v>7</v>
      </c>
      <c r="T1541">
        <v>1</v>
      </c>
      <c r="U1541">
        <v>3</v>
      </c>
    </row>
    <row r="1542" spans="1:21" x14ac:dyDescent="0.2">
      <c r="A1542">
        <v>1792</v>
      </c>
      <c r="B1542" t="s">
        <v>15</v>
      </c>
      <c r="C1542">
        <v>75</v>
      </c>
      <c r="D1542" t="s">
        <v>18</v>
      </c>
      <c r="E1542">
        <v>0</v>
      </c>
      <c r="F1542">
        <v>19</v>
      </c>
      <c r="H1542" t="s">
        <v>7</v>
      </c>
      <c r="T1542">
        <v>1</v>
      </c>
      <c r="U1542">
        <v>3</v>
      </c>
    </row>
    <row r="1543" spans="1:21" x14ac:dyDescent="0.2">
      <c r="A1543">
        <v>1818</v>
      </c>
      <c r="B1543" t="s">
        <v>15</v>
      </c>
      <c r="C1543">
        <v>81</v>
      </c>
      <c r="D1543" t="s">
        <v>16</v>
      </c>
      <c r="E1543">
        <v>0</v>
      </c>
      <c r="F1543">
        <v>10</v>
      </c>
      <c r="H1543" t="s">
        <v>7</v>
      </c>
      <c r="T1543">
        <v>1</v>
      </c>
      <c r="U1543">
        <v>3</v>
      </c>
    </row>
    <row r="1544" spans="1:21" x14ac:dyDescent="0.2">
      <c r="A1544">
        <v>1836</v>
      </c>
      <c r="B1544" t="s">
        <v>15</v>
      </c>
      <c r="C1544">
        <v>85</v>
      </c>
      <c r="D1544" t="s">
        <v>16</v>
      </c>
      <c r="E1544">
        <v>0</v>
      </c>
      <c r="F1544">
        <v>11</v>
      </c>
      <c r="H1544" t="s">
        <v>7</v>
      </c>
      <c r="N1544" t="s">
        <v>50</v>
      </c>
      <c r="T1544">
        <v>2</v>
      </c>
      <c r="U1544">
        <v>3</v>
      </c>
    </row>
    <row r="1545" spans="1:21" x14ac:dyDescent="0.2">
      <c r="A1545">
        <v>1843</v>
      </c>
      <c r="B1545" t="s">
        <v>15</v>
      </c>
      <c r="C1545">
        <v>79</v>
      </c>
      <c r="D1545" t="s">
        <v>18</v>
      </c>
      <c r="E1545">
        <v>0</v>
      </c>
      <c r="F1545">
        <v>16</v>
      </c>
      <c r="H1545" t="s">
        <v>7</v>
      </c>
      <c r="N1545" t="s">
        <v>50</v>
      </c>
      <c r="O1545" t="s">
        <v>12</v>
      </c>
      <c r="T1545">
        <v>3</v>
      </c>
      <c r="U1545">
        <v>4</v>
      </c>
    </row>
    <row r="1546" spans="1:21" x14ac:dyDescent="0.2">
      <c r="A1546">
        <v>1849</v>
      </c>
      <c r="B1546" t="s">
        <v>15</v>
      </c>
      <c r="C1546">
        <v>77</v>
      </c>
      <c r="D1546" t="s">
        <v>18</v>
      </c>
      <c r="E1546">
        <v>0</v>
      </c>
      <c r="F1546">
        <v>10</v>
      </c>
      <c r="H1546" t="s">
        <v>7</v>
      </c>
      <c r="N1546" t="s">
        <v>50</v>
      </c>
      <c r="T1546">
        <v>2</v>
      </c>
      <c r="U1546">
        <v>3</v>
      </c>
    </row>
    <row r="1547" spans="1:21" x14ac:dyDescent="0.2">
      <c r="A1547">
        <v>1852</v>
      </c>
      <c r="B1547" t="s">
        <v>15</v>
      </c>
      <c r="C1547">
        <v>82</v>
      </c>
      <c r="D1547" t="s">
        <v>18</v>
      </c>
      <c r="E1547">
        <v>1</v>
      </c>
      <c r="F1547">
        <v>15</v>
      </c>
      <c r="H1547" t="s">
        <v>7</v>
      </c>
      <c r="N1547" t="s">
        <v>50</v>
      </c>
      <c r="T1547">
        <v>2</v>
      </c>
      <c r="U1547">
        <v>4</v>
      </c>
    </row>
    <row r="1548" spans="1:21" x14ac:dyDescent="0.2">
      <c r="A1548">
        <v>1857</v>
      </c>
      <c r="B1548" t="s">
        <v>15</v>
      </c>
      <c r="C1548">
        <v>74</v>
      </c>
      <c r="D1548" t="s">
        <v>16</v>
      </c>
      <c r="E1548">
        <v>0</v>
      </c>
      <c r="F1548">
        <v>10</v>
      </c>
      <c r="H1548" t="s">
        <v>7</v>
      </c>
      <c r="M1548" t="s">
        <v>52</v>
      </c>
      <c r="N1548" t="s">
        <v>50</v>
      </c>
      <c r="O1548" t="s">
        <v>12</v>
      </c>
      <c r="T1548">
        <v>4</v>
      </c>
      <c r="U1548">
        <v>5</v>
      </c>
    </row>
    <row r="1549" spans="1:21" x14ac:dyDescent="0.2">
      <c r="A1549">
        <v>1859</v>
      </c>
      <c r="B1549" t="s">
        <v>15</v>
      </c>
      <c r="C1549">
        <v>74</v>
      </c>
      <c r="D1549" t="s">
        <v>16</v>
      </c>
      <c r="E1549">
        <v>0</v>
      </c>
      <c r="F1549">
        <v>19</v>
      </c>
      <c r="H1549" t="s">
        <v>7</v>
      </c>
      <c r="T1549">
        <v>1</v>
      </c>
      <c r="U1549">
        <v>2</v>
      </c>
    </row>
    <row r="1550" spans="1:21" x14ac:dyDescent="0.2">
      <c r="A1550">
        <v>1863</v>
      </c>
      <c r="B1550" t="s">
        <v>15</v>
      </c>
      <c r="C1550">
        <v>76</v>
      </c>
      <c r="D1550" t="s">
        <v>18</v>
      </c>
      <c r="E1550">
        <v>0</v>
      </c>
      <c r="F1550">
        <v>16</v>
      </c>
      <c r="H1550" t="s">
        <v>7</v>
      </c>
      <c r="N1550" t="s">
        <v>50</v>
      </c>
      <c r="T1550">
        <v>2</v>
      </c>
      <c r="U1550">
        <v>4</v>
      </c>
    </row>
    <row r="1551" spans="1:21" x14ac:dyDescent="0.2">
      <c r="A1551">
        <v>1869</v>
      </c>
      <c r="B1551" t="s">
        <v>15</v>
      </c>
      <c r="C1551">
        <v>77</v>
      </c>
      <c r="D1551" t="s">
        <v>18</v>
      </c>
      <c r="E1551">
        <v>1</v>
      </c>
      <c r="F1551">
        <v>15</v>
      </c>
      <c r="H1551" t="s">
        <v>7</v>
      </c>
      <c r="O1551" t="s">
        <v>12</v>
      </c>
      <c r="R1551" t="s">
        <v>55</v>
      </c>
      <c r="T1551">
        <v>3</v>
      </c>
      <c r="U1551">
        <v>4</v>
      </c>
    </row>
    <row r="1552" spans="1:21" x14ac:dyDescent="0.2">
      <c r="A1552">
        <v>1881</v>
      </c>
      <c r="B1552" t="s">
        <v>15</v>
      </c>
      <c r="C1552">
        <v>71</v>
      </c>
      <c r="D1552" t="s">
        <v>18</v>
      </c>
      <c r="E1552">
        <v>1</v>
      </c>
      <c r="F1552">
        <v>15</v>
      </c>
      <c r="H1552" t="s">
        <v>7</v>
      </c>
      <c r="N1552" t="s">
        <v>50</v>
      </c>
      <c r="T1552">
        <v>2</v>
      </c>
      <c r="U1552">
        <v>3</v>
      </c>
    </row>
    <row r="1553" spans="1:21" x14ac:dyDescent="0.2">
      <c r="A1553">
        <v>1903</v>
      </c>
      <c r="B1553" t="s">
        <v>15</v>
      </c>
      <c r="C1553">
        <v>74</v>
      </c>
      <c r="D1553" t="s">
        <v>18</v>
      </c>
      <c r="E1553">
        <v>0</v>
      </c>
      <c r="F1553">
        <v>11</v>
      </c>
      <c r="H1553" t="s">
        <v>7</v>
      </c>
      <c r="N1553" t="s">
        <v>50</v>
      </c>
      <c r="R1553" t="s">
        <v>55</v>
      </c>
      <c r="T1553">
        <v>3</v>
      </c>
      <c r="U1553">
        <v>4</v>
      </c>
    </row>
    <row r="1554" spans="1:21" x14ac:dyDescent="0.2">
      <c r="A1554">
        <v>1904</v>
      </c>
      <c r="B1554" t="s">
        <v>15</v>
      </c>
      <c r="C1554">
        <v>74</v>
      </c>
      <c r="D1554" t="s">
        <v>18</v>
      </c>
      <c r="E1554">
        <v>0</v>
      </c>
      <c r="F1554">
        <v>17</v>
      </c>
      <c r="H1554" t="s">
        <v>7</v>
      </c>
      <c r="R1554" t="s">
        <v>55</v>
      </c>
      <c r="S1554" t="s">
        <v>53</v>
      </c>
      <c r="T1554">
        <v>3</v>
      </c>
      <c r="U1554">
        <v>5</v>
      </c>
    </row>
    <row r="1555" spans="1:21" x14ac:dyDescent="0.2">
      <c r="A1555">
        <v>1913</v>
      </c>
      <c r="B1555" t="s">
        <v>15</v>
      </c>
      <c r="C1555">
        <v>81</v>
      </c>
      <c r="D1555" t="s">
        <v>18</v>
      </c>
      <c r="E1555">
        <v>0</v>
      </c>
      <c r="F1555">
        <v>17</v>
      </c>
      <c r="H1555" t="s">
        <v>7</v>
      </c>
      <c r="N1555" t="s">
        <v>50</v>
      </c>
      <c r="T1555">
        <v>2</v>
      </c>
      <c r="U1555">
        <v>5</v>
      </c>
    </row>
    <row r="1556" spans="1:21" x14ac:dyDescent="0.2">
      <c r="A1556">
        <v>1933</v>
      </c>
      <c r="B1556" t="s">
        <v>15</v>
      </c>
      <c r="C1556">
        <v>74</v>
      </c>
      <c r="D1556" t="s">
        <v>18</v>
      </c>
      <c r="E1556">
        <v>0</v>
      </c>
      <c r="F1556">
        <v>17</v>
      </c>
      <c r="H1556" t="s">
        <v>7</v>
      </c>
      <c r="T1556">
        <v>1</v>
      </c>
      <c r="U1556">
        <v>3</v>
      </c>
    </row>
    <row r="1557" spans="1:21" x14ac:dyDescent="0.2">
      <c r="A1557">
        <v>1962</v>
      </c>
      <c r="B1557" t="s">
        <v>15</v>
      </c>
      <c r="C1557">
        <v>76</v>
      </c>
      <c r="D1557" t="s">
        <v>16</v>
      </c>
      <c r="E1557">
        <v>1</v>
      </c>
      <c r="F1557">
        <v>19</v>
      </c>
      <c r="H1557" t="s">
        <v>7</v>
      </c>
      <c r="N1557" t="s">
        <v>50</v>
      </c>
      <c r="T1557">
        <v>2</v>
      </c>
      <c r="U1557">
        <v>4</v>
      </c>
    </row>
    <row r="1558" spans="1:21" x14ac:dyDescent="0.2">
      <c r="A1558">
        <v>1967</v>
      </c>
      <c r="B1558" t="s">
        <v>15</v>
      </c>
      <c r="C1558">
        <v>72</v>
      </c>
      <c r="D1558" t="s">
        <v>18</v>
      </c>
      <c r="E1558">
        <v>0</v>
      </c>
      <c r="F1558">
        <v>10</v>
      </c>
      <c r="H1558" t="s">
        <v>7</v>
      </c>
      <c r="O1558" t="s">
        <v>12</v>
      </c>
      <c r="T1558">
        <v>2</v>
      </c>
      <c r="U1558">
        <v>3</v>
      </c>
    </row>
    <row r="1559" spans="1:21" x14ac:dyDescent="0.2">
      <c r="A1559">
        <v>1968</v>
      </c>
      <c r="B1559" t="s">
        <v>15</v>
      </c>
      <c r="C1559">
        <v>74</v>
      </c>
      <c r="D1559" t="s">
        <v>16</v>
      </c>
      <c r="E1559">
        <v>0</v>
      </c>
      <c r="F1559">
        <v>16</v>
      </c>
      <c r="H1559" t="s">
        <v>7</v>
      </c>
      <c r="O1559" t="s">
        <v>12</v>
      </c>
      <c r="T1559">
        <v>2</v>
      </c>
      <c r="U1559">
        <v>3</v>
      </c>
    </row>
    <row r="1560" spans="1:21" x14ac:dyDescent="0.2">
      <c r="A1560">
        <v>1987</v>
      </c>
      <c r="B1560" t="s">
        <v>15</v>
      </c>
      <c r="C1560">
        <v>75</v>
      </c>
      <c r="D1560" t="s">
        <v>16</v>
      </c>
      <c r="E1560">
        <v>1</v>
      </c>
      <c r="F1560">
        <v>12</v>
      </c>
      <c r="H1560" t="s">
        <v>7</v>
      </c>
      <c r="T1560">
        <v>1</v>
      </c>
      <c r="U1560">
        <v>3</v>
      </c>
    </row>
    <row r="1561" spans="1:21" x14ac:dyDescent="0.2">
      <c r="A1561">
        <v>2014</v>
      </c>
      <c r="B1561" t="s">
        <v>15</v>
      </c>
      <c r="C1561">
        <v>72</v>
      </c>
      <c r="D1561" t="s">
        <v>18</v>
      </c>
      <c r="E1561">
        <v>0</v>
      </c>
      <c r="F1561">
        <v>16</v>
      </c>
      <c r="H1561" t="s">
        <v>7</v>
      </c>
      <c r="P1561" t="s">
        <v>51</v>
      </c>
      <c r="T1561">
        <v>2</v>
      </c>
      <c r="U1561">
        <v>4</v>
      </c>
    </row>
    <row r="1562" spans="1:21" x14ac:dyDescent="0.2">
      <c r="A1562">
        <v>2019</v>
      </c>
      <c r="B1562" t="s">
        <v>15</v>
      </c>
      <c r="C1562">
        <v>74</v>
      </c>
      <c r="D1562" t="s">
        <v>18</v>
      </c>
      <c r="E1562">
        <v>0</v>
      </c>
      <c r="F1562">
        <v>11</v>
      </c>
      <c r="H1562" t="s">
        <v>7</v>
      </c>
      <c r="N1562" t="s">
        <v>50</v>
      </c>
      <c r="O1562" t="s">
        <v>12</v>
      </c>
      <c r="P1562" t="s">
        <v>51</v>
      </c>
      <c r="R1562" t="s">
        <v>55</v>
      </c>
      <c r="T1562">
        <v>5</v>
      </c>
      <c r="U1562">
        <v>8</v>
      </c>
    </row>
    <row r="1563" spans="1:21" x14ac:dyDescent="0.2">
      <c r="A1563">
        <v>2026</v>
      </c>
      <c r="B1563" t="s">
        <v>15</v>
      </c>
      <c r="C1563">
        <v>79</v>
      </c>
      <c r="D1563" t="s">
        <v>18</v>
      </c>
      <c r="E1563">
        <v>0</v>
      </c>
      <c r="F1563">
        <v>18</v>
      </c>
      <c r="H1563" t="s">
        <v>7</v>
      </c>
      <c r="R1563" t="s">
        <v>55</v>
      </c>
      <c r="T1563">
        <v>2</v>
      </c>
      <c r="U1563">
        <v>4</v>
      </c>
    </row>
    <row r="1564" spans="1:21" x14ac:dyDescent="0.2">
      <c r="A1564">
        <v>2041</v>
      </c>
      <c r="B1564" t="s">
        <v>15</v>
      </c>
      <c r="C1564">
        <v>91</v>
      </c>
      <c r="D1564" t="s">
        <v>16</v>
      </c>
      <c r="E1564">
        <v>0</v>
      </c>
      <c r="F1564">
        <v>15</v>
      </c>
      <c r="H1564" t="s">
        <v>7</v>
      </c>
      <c r="N1564" t="s">
        <v>50</v>
      </c>
      <c r="O1564" t="s">
        <v>12</v>
      </c>
      <c r="T1564">
        <v>3</v>
      </c>
      <c r="U1564">
        <v>6</v>
      </c>
    </row>
    <row r="1565" spans="1:21" x14ac:dyDescent="0.2">
      <c r="A1565">
        <v>2050</v>
      </c>
      <c r="B1565" t="s">
        <v>15</v>
      </c>
      <c r="C1565">
        <v>75</v>
      </c>
      <c r="D1565" t="s">
        <v>18</v>
      </c>
      <c r="E1565">
        <v>0</v>
      </c>
      <c r="F1565">
        <v>11</v>
      </c>
      <c r="H1565" t="s">
        <v>7</v>
      </c>
      <c r="O1565" t="s">
        <v>12</v>
      </c>
      <c r="T1565">
        <v>2</v>
      </c>
      <c r="U1565">
        <v>3</v>
      </c>
    </row>
    <row r="1566" spans="1:21" x14ac:dyDescent="0.2">
      <c r="A1566">
        <v>2058</v>
      </c>
      <c r="B1566" t="s">
        <v>15</v>
      </c>
      <c r="C1566">
        <v>75</v>
      </c>
      <c r="D1566" t="s">
        <v>18</v>
      </c>
      <c r="E1566">
        <v>0</v>
      </c>
      <c r="F1566">
        <v>16</v>
      </c>
      <c r="H1566" t="s">
        <v>7</v>
      </c>
      <c r="O1566" t="s">
        <v>12</v>
      </c>
      <c r="P1566" t="s">
        <v>51</v>
      </c>
      <c r="T1566">
        <v>3</v>
      </c>
      <c r="U1566">
        <v>4</v>
      </c>
    </row>
    <row r="1567" spans="1:21" x14ac:dyDescent="0.2">
      <c r="A1567">
        <v>2069</v>
      </c>
      <c r="B1567" t="s">
        <v>15</v>
      </c>
      <c r="C1567">
        <v>75</v>
      </c>
      <c r="D1567" t="s">
        <v>18</v>
      </c>
      <c r="E1567">
        <v>0</v>
      </c>
      <c r="H1567" t="s">
        <v>7</v>
      </c>
      <c r="T1567">
        <v>1</v>
      </c>
      <c r="U1567">
        <v>3</v>
      </c>
    </row>
    <row r="1568" spans="1:21" x14ac:dyDescent="0.2">
      <c r="A1568">
        <v>2076</v>
      </c>
      <c r="B1568" t="s">
        <v>15</v>
      </c>
      <c r="C1568">
        <v>85</v>
      </c>
      <c r="D1568" t="s">
        <v>18</v>
      </c>
      <c r="E1568">
        <v>0</v>
      </c>
      <c r="F1568">
        <v>8</v>
      </c>
      <c r="H1568" t="s">
        <v>7</v>
      </c>
      <c r="N1568" t="s">
        <v>50</v>
      </c>
      <c r="R1568" t="s">
        <v>55</v>
      </c>
      <c r="T1568">
        <v>3</v>
      </c>
      <c r="U1568">
        <v>5</v>
      </c>
    </row>
    <row r="1569" spans="1:21" x14ac:dyDescent="0.2">
      <c r="A1569">
        <v>2077</v>
      </c>
      <c r="B1569" t="s">
        <v>15</v>
      </c>
      <c r="C1569">
        <v>76</v>
      </c>
      <c r="D1569" t="s">
        <v>16</v>
      </c>
      <c r="E1569">
        <v>1</v>
      </c>
      <c r="F1569">
        <v>15</v>
      </c>
      <c r="H1569" t="s">
        <v>7</v>
      </c>
      <c r="T1569">
        <v>1</v>
      </c>
      <c r="U1569">
        <v>3</v>
      </c>
    </row>
    <row r="1570" spans="1:21" x14ac:dyDescent="0.2">
      <c r="A1570">
        <v>2081</v>
      </c>
      <c r="B1570" t="s">
        <v>15</v>
      </c>
      <c r="C1570">
        <v>72</v>
      </c>
      <c r="D1570" t="s">
        <v>16</v>
      </c>
      <c r="E1570">
        <v>0</v>
      </c>
      <c r="F1570">
        <v>12</v>
      </c>
      <c r="H1570" t="s">
        <v>7</v>
      </c>
      <c r="T1570">
        <v>1</v>
      </c>
      <c r="U1570">
        <v>3</v>
      </c>
    </row>
    <row r="1571" spans="1:21" x14ac:dyDescent="0.2">
      <c r="A1571">
        <v>2093</v>
      </c>
      <c r="B1571" t="s">
        <v>15</v>
      </c>
      <c r="C1571">
        <v>75</v>
      </c>
      <c r="D1571" t="s">
        <v>18</v>
      </c>
      <c r="E1571">
        <v>0</v>
      </c>
      <c r="F1571">
        <v>16</v>
      </c>
      <c r="H1571" t="s">
        <v>7</v>
      </c>
      <c r="T1571">
        <v>1</v>
      </c>
      <c r="U1571">
        <v>4</v>
      </c>
    </row>
    <row r="1572" spans="1:21" x14ac:dyDescent="0.2">
      <c r="A1572">
        <v>2096</v>
      </c>
      <c r="B1572" t="s">
        <v>15</v>
      </c>
      <c r="C1572">
        <v>79</v>
      </c>
      <c r="D1572" t="s">
        <v>18</v>
      </c>
      <c r="E1572">
        <v>1</v>
      </c>
      <c r="F1572">
        <v>11</v>
      </c>
      <c r="H1572" t="s">
        <v>7</v>
      </c>
      <c r="O1572" t="s">
        <v>12</v>
      </c>
      <c r="T1572">
        <v>2</v>
      </c>
      <c r="U1572">
        <v>3</v>
      </c>
    </row>
    <row r="1573" spans="1:21" x14ac:dyDescent="0.2">
      <c r="A1573">
        <v>2097</v>
      </c>
      <c r="B1573" t="s">
        <v>15</v>
      </c>
      <c r="C1573">
        <v>82</v>
      </c>
      <c r="D1573" t="s">
        <v>16</v>
      </c>
      <c r="E1573">
        <v>0</v>
      </c>
      <c r="F1573">
        <v>13</v>
      </c>
      <c r="H1573" t="s">
        <v>7</v>
      </c>
      <c r="N1573" t="s">
        <v>50</v>
      </c>
      <c r="O1573" t="s">
        <v>12</v>
      </c>
      <c r="T1573">
        <v>3</v>
      </c>
      <c r="U1573">
        <v>4</v>
      </c>
    </row>
    <row r="1574" spans="1:21" x14ac:dyDescent="0.2">
      <c r="A1574">
        <v>2101</v>
      </c>
      <c r="B1574" t="s">
        <v>15</v>
      </c>
      <c r="C1574">
        <v>74</v>
      </c>
      <c r="D1574" t="s">
        <v>18</v>
      </c>
      <c r="E1574">
        <v>0</v>
      </c>
      <c r="F1574">
        <v>11</v>
      </c>
      <c r="H1574" t="s">
        <v>7</v>
      </c>
      <c r="T1574">
        <v>1</v>
      </c>
      <c r="U1574">
        <v>2</v>
      </c>
    </row>
    <row r="1575" spans="1:21" x14ac:dyDescent="0.2">
      <c r="A1575">
        <v>2108</v>
      </c>
      <c r="B1575" t="s">
        <v>15</v>
      </c>
      <c r="C1575">
        <v>75</v>
      </c>
      <c r="D1575" t="s">
        <v>16</v>
      </c>
      <c r="E1575">
        <v>1</v>
      </c>
      <c r="F1575">
        <v>16</v>
      </c>
      <c r="H1575" t="s">
        <v>7</v>
      </c>
      <c r="N1575" t="s">
        <v>50</v>
      </c>
      <c r="T1575">
        <v>2</v>
      </c>
      <c r="U1575">
        <v>6</v>
      </c>
    </row>
    <row r="1576" spans="1:21" x14ac:dyDescent="0.2">
      <c r="A1576">
        <v>2113</v>
      </c>
      <c r="B1576" t="s">
        <v>15</v>
      </c>
      <c r="C1576">
        <v>78</v>
      </c>
      <c r="D1576" t="s">
        <v>18</v>
      </c>
      <c r="E1576">
        <v>0</v>
      </c>
      <c r="F1576">
        <v>16</v>
      </c>
      <c r="H1576" t="s">
        <v>7</v>
      </c>
      <c r="N1576" t="s">
        <v>50</v>
      </c>
      <c r="T1576">
        <v>2</v>
      </c>
      <c r="U1576">
        <v>2</v>
      </c>
    </row>
    <row r="1577" spans="1:21" x14ac:dyDescent="0.2">
      <c r="A1577">
        <v>2124</v>
      </c>
      <c r="B1577" t="s">
        <v>15</v>
      </c>
      <c r="C1577">
        <v>73</v>
      </c>
      <c r="D1577" t="s">
        <v>18</v>
      </c>
      <c r="E1577">
        <v>0</v>
      </c>
      <c r="F1577">
        <v>11</v>
      </c>
      <c r="H1577" t="s">
        <v>7</v>
      </c>
      <c r="T1577">
        <v>1</v>
      </c>
      <c r="U1577">
        <v>3</v>
      </c>
    </row>
    <row r="1578" spans="1:21" x14ac:dyDescent="0.2">
      <c r="A1578">
        <v>2127</v>
      </c>
      <c r="B1578" t="s">
        <v>15</v>
      </c>
      <c r="C1578">
        <v>76</v>
      </c>
      <c r="D1578" t="s">
        <v>16</v>
      </c>
      <c r="E1578">
        <v>1</v>
      </c>
      <c r="F1578">
        <v>16</v>
      </c>
      <c r="H1578" t="s">
        <v>7</v>
      </c>
      <c r="O1578" t="s">
        <v>12</v>
      </c>
      <c r="T1578">
        <v>2</v>
      </c>
      <c r="U1578">
        <v>4</v>
      </c>
    </row>
    <row r="1579" spans="1:21" x14ac:dyDescent="0.2">
      <c r="A1579">
        <v>2161</v>
      </c>
      <c r="B1579" t="s">
        <v>15</v>
      </c>
      <c r="C1579">
        <v>79</v>
      </c>
      <c r="D1579" t="s">
        <v>18</v>
      </c>
      <c r="E1579">
        <v>0</v>
      </c>
      <c r="H1579" t="s">
        <v>7</v>
      </c>
      <c r="N1579" t="s">
        <v>50</v>
      </c>
      <c r="O1579" t="s">
        <v>12</v>
      </c>
      <c r="T1579">
        <v>3</v>
      </c>
      <c r="U1579">
        <v>4</v>
      </c>
    </row>
    <row r="1580" spans="1:21" x14ac:dyDescent="0.2">
      <c r="A1580">
        <v>2163</v>
      </c>
      <c r="B1580" t="s">
        <v>15</v>
      </c>
      <c r="C1580">
        <v>79</v>
      </c>
      <c r="D1580" t="s">
        <v>16</v>
      </c>
      <c r="E1580">
        <v>0</v>
      </c>
      <c r="F1580">
        <v>19</v>
      </c>
      <c r="H1580" t="s">
        <v>7</v>
      </c>
      <c r="N1580" t="s">
        <v>50</v>
      </c>
      <c r="T1580">
        <v>2</v>
      </c>
      <c r="U1580">
        <v>3</v>
      </c>
    </row>
    <row r="1581" spans="1:21" x14ac:dyDescent="0.2">
      <c r="A1581">
        <v>2185</v>
      </c>
      <c r="B1581" t="s">
        <v>15</v>
      </c>
      <c r="C1581">
        <v>81</v>
      </c>
      <c r="D1581" t="s">
        <v>18</v>
      </c>
      <c r="E1581">
        <v>1</v>
      </c>
      <c r="F1581">
        <v>11</v>
      </c>
      <c r="H1581" t="s">
        <v>7</v>
      </c>
      <c r="O1581" t="s">
        <v>12</v>
      </c>
      <c r="T1581">
        <v>2</v>
      </c>
      <c r="U1581">
        <v>5</v>
      </c>
    </row>
    <row r="1582" spans="1:21" x14ac:dyDescent="0.2">
      <c r="A1582">
        <v>2190</v>
      </c>
      <c r="B1582" t="s">
        <v>15</v>
      </c>
      <c r="C1582">
        <v>76</v>
      </c>
      <c r="D1582" t="s">
        <v>18</v>
      </c>
      <c r="E1582">
        <v>0</v>
      </c>
      <c r="F1582">
        <v>16</v>
      </c>
      <c r="H1582" t="s">
        <v>7</v>
      </c>
      <c r="O1582" t="s">
        <v>12</v>
      </c>
      <c r="R1582" t="s">
        <v>55</v>
      </c>
      <c r="T1582">
        <v>3</v>
      </c>
      <c r="U1582">
        <v>5</v>
      </c>
    </row>
    <row r="1583" spans="1:21" x14ac:dyDescent="0.2">
      <c r="A1583">
        <v>2202</v>
      </c>
      <c r="B1583" t="s">
        <v>15</v>
      </c>
      <c r="C1583">
        <v>71</v>
      </c>
      <c r="D1583" t="s">
        <v>16</v>
      </c>
      <c r="E1583">
        <v>0</v>
      </c>
      <c r="F1583">
        <v>15</v>
      </c>
      <c r="H1583" t="s">
        <v>7</v>
      </c>
      <c r="N1583" t="s">
        <v>50</v>
      </c>
      <c r="T1583">
        <v>2</v>
      </c>
      <c r="U1583">
        <v>2</v>
      </c>
    </row>
    <row r="1584" spans="1:21" x14ac:dyDescent="0.2">
      <c r="A1584">
        <v>2209</v>
      </c>
      <c r="B1584" t="s">
        <v>15</v>
      </c>
      <c r="C1584">
        <v>76</v>
      </c>
      <c r="D1584" t="s">
        <v>16</v>
      </c>
      <c r="E1584">
        <v>0</v>
      </c>
      <c r="F1584">
        <v>15</v>
      </c>
      <c r="H1584" t="s">
        <v>7</v>
      </c>
      <c r="N1584" t="s">
        <v>50</v>
      </c>
      <c r="O1584" t="s">
        <v>12</v>
      </c>
      <c r="T1584">
        <v>3</v>
      </c>
      <c r="U1584">
        <v>4</v>
      </c>
    </row>
    <row r="1585" spans="1:21" x14ac:dyDescent="0.2">
      <c r="A1585">
        <v>2219</v>
      </c>
      <c r="B1585" t="s">
        <v>15</v>
      </c>
      <c r="C1585">
        <v>77</v>
      </c>
      <c r="D1585" t="s">
        <v>16</v>
      </c>
      <c r="E1585">
        <v>1</v>
      </c>
      <c r="F1585">
        <v>13</v>
      </c>
      <c r="H1585" t="s">
        <v>7</v>
      </c>
      <c r="N1585" t="s">
        <v>50</v>
      </c>
      <c r="O1585" t="s">
        <v>12</v>
      </c>
      <c r="T1585">
        <v>3</v>
      </c>
      <c r="U1585">
        <v>4</v>
      </c>
    </row>
    <row r="1586" spans="1:21" x14ac:dyDescent="0.2">
      <c r="A1586">
        <v>2220</v>
      </c>
      <c r="B1586" t="s">
        <v>15</v>
      </c>
      <c r="C1586">
        <v>79</v>
      </c>
      <c r="D1586" t="s">
        <v>18</v>
      </c>
      <c r="E1586">
        <v>0</v>
      </c>
      <c r="F1586">
        <v>15</v>
      </c>
      <c r="H1586" t="s">
        <v>7</v>
      </c>
      <c r="O1586" t="s">
        <v>12</v>
      </c>
      <c r="T1586">
        <v>2</v>
      </c>
      <c r="U1586">
        <v>4</v>
      </c>
    </row>
    <row r="1587" spans="1:21" x14ac:dyDescent="0.2">
      <c r="A1587">
        <v>2234</v>
      </c>
      <c r="B1587" t="s">
        <v>15</v>
      </c>
      <c r="C1587">
        <v>73</v>
      </c>
      <c r="D1587" t="s">
        <v>18</v>
      </c>
      <c r="E1587">
        <v>0</v>
      </c>
      <c r="F1587">
        <v>14</v>
      </c>
      <c r="H1587" t="s">
        <v>7</v>
      </c>
      <c r="O1587" t="s">
        <v>12</v>
      </c>
      <c r="P1587" t="s">
        <v>51</v>
      </c>
      <c r="Q1587" t="s">
        <v>54</v>
      </c>
      <c r="R1587" t="s">
        <v>55</v>
      </c>
      <c r="T1587">
        <v>5</v>
      </c>
      <c r="U1587">
        <v>8</v>
      </c>
    </row>
    <row r="1588" spans="1:21" x14ac:dyDescent="0.2">
      <c r="A1588">
        <v>2244</v>
      </c>
      <c r="B1588" t="s">
        <v>15</v>
      </c>
      <c r="C1588">
        <v>83</v>
      </c>
      <c r="D1588" t="s">
        <v>18</v>
      </c>
      <c r="E1588">
        <v>1</v>
      </c>
      <c r="F1588">
        <v>18</v>
      </c>
      <c r="H1588" t="s">
        <v>7</v>
      </c>
      <c r="O1588" t="s">
        <v>12</v>
      </c>
      <c r="T1588">
        <v>2</v>
      </c>
      <c r="U1588">
        <v>5</v>
      </c>
    </row>
    <row r="1589" spans="1:21" x14ac:dyDescent="0.2">
      <c r="A1589">
        <v>2256</v>
      </c>
      <c r="B1589" t="s">
        <v>15</v>
      </c>
      <c r="C1589">
        <v>78</v>
      </c>
      <c r="D1589" t="s">
        <v>16</v>
      </c>
      <c r="E1589">
        <v>0</v>
      </c>
      <c r="F1589">
        <v>12</v>
      </c>
      <c r="H1589" t="s">
        <v>7</v>
      </c>
      <c r="T1589">
        <v>1</v>
      </c>
      <c r="U1589">
        <v>2</v>
      </c>
    </row>
    <row r="1590" spans="1:21" x14ac:dyDescent="0.2">
      <c r="A1590">
        <v>2268</v>
      </c>
      <c r="B1590" t="s">
        <v>15</v>
      </c>
      <c r="C1590">
        <v>77</v>
      </c>
      <c r="D1590" t="s">
        <v>18</v>
      </c>
      <c r="E1590">
        <v>0</v>
      </c>
      <c r="F1590">
        <v>19</v>
      </c>
      <c r="H1590" t="s">
        <v>7</v>
      </c>
      <c r="N1590" t="s">
        <v>50</v>
      </c>
      <c r="O1590" t="s">
        <v>12</v>
      </c>
      <c r="R1590" t="s">
        <v>55</v>
      </c>
      <c r="T1590">
        <v>4</v>
      </c>
      <c r="U1590">
        <v>6</v>
      </c>
    </row>
    <row r="1591" spans="1:21" x14ac:dyDescent="0.2">
      <c r="A1591">
        <v>2294</v>
      </c>
      <c r="B1591" t="s">
        <v>15</v>
      </c>
      <c r="C1591">
        <v>76</v>
      </c>
      <c r="D1591" t="s">
        <v>16</v>
      </c>
      <c r="E1591">
        <v>0</v>
      </c>
      <c r="F1591">
        <v>12</v>
      </c>
      <c r="H1591" t="s">
        <v>7</v>
      </c>
      <c r="P1591" t="s">
        <v>51</v>
      </c>
      <c r="T1591">
        <v>2</v>
      </c>
      <c r="U1591">
        <v>3</v>
      </c>
    </row>
    <row r="1592" spans="1:21" x14ac:dyDescent="0.2">
      <c r="A1592">
        <v>2299</v>
      </c>
      <c r="B1592" t="s">
        <v>15</v>
      </c>
      <c r="C1592">
        <v>82</v>
      </c>
      <c r="D1592" t="s">
        <v>16</v>
      </c>
      <c r="E1592">
        <v>0</v>
      </c>
      <c r="F1592">
        <v>8</v>
      </c>
      <c r="H1592" t="s">
        <v>7</v>
      </c>
      <c r="P1592" t="s">
        <v>51</v>
      </c>
      <c r="T1592">
        <v>2</v>
      </c>
      <c r="U1592">
        <v>4</v>
      </c>
    </row>
    <row r="1593" spans="1:21" x14ac:dyDescent="0.2">
      <c r="A1593">
        <v>2300</v>
      </c>
      <c r="B1593" t="s">
        <v>15</v>
      </c>
      <c r="C1593">
        <v>81</v>
      </c>
      <c r="D1593" t="s">
        <v>18</v>
      </c>
      <c r="E1593">
        <v>0</v>
      </c>
      <c r="F1593">
        <v>16</v>
      </c>
      <c r="H1593" t="s">
        <v>7</v>
      </c>
      <c r="O1593" t="s">
        <v>12</v>
      </c>
      <c r="P1593" t="s">
        <v>51</v>
      </c>
      <c r="T1593">
        <v>3</v>
      </c>
      <c r="U1593">
        <v>5</v>
      </c>
    </row>
    <row r="1594" spans="1:21" x14ac:dyDescent="0.2">
      <c r="A1594">
        <v>2301</v>
      </c>
      <c r="B1594" t="s">
        <v>15</v>
      </c>
      <c r="C1594">
        <v>72</v>
      </c>
      <c r="D1594" t="s">
        <v>16</v>
      </c>
      <c r="E1594">
        <v>1</v>
      </c>
      <c r="F1594">
        <v>15</v>
      </c>
      <c r="H1594" t="s">
        <v>7</v>
      </c>
      <c r="T1594">
        <v>1</v>
      </c>
      <c r="U1594">
        <v>3</v>
      </c>
    </row>
    <row r="1595" spans="1:21" x14ac:dyDescent="0.2">
      <c r="A1595">
        <v>2302</v>
      </c>
      <c r="B1595" t="s">
        <v>15</v>
      </c>
      <c r="C1595">
        <v>80</v>
      </c>
      <c r="D1595" t="s">
        <v>18</v>
      </c>
      <c r="E1595">
        <v>0</v>
      </c>
      <c r="F1595">
        <v>16</v>
      </c>
      <c r="H1595" t="s">
        <v>7</v>
      </c>
      <c r="T1595">
        <v>1</v>
      </c>
      <c r="U1595">
        <v>3</v>
      </c>
    </row>
    <row r="1596" spans="1:21" x14ac:dyDescent="0.2">
      <c r="A1596">
        <v>2303</v>
      </c>
      <c r="B1596" t="s">
        <v>15</v>
      </c>
      <c r="C1596">
        <v>82</v>
      </c>
      <c r="D1596" t="s">
        <v>16</v>
      </c>
      <c r="E1596">
        <v>0</v>
      </c>
      <c r="F1596">
        <v>12</v>
      </c>
      <c r="H1596" t="s">
        <v>7</v>
      </c>
      <c r="N1596" t="s">
        <v>50</v>
      </c>
      <c r="T1596">
        <v>2</v>
      </c>
      <c r="U1596">
        <v>3</v>
      </c>
    </row>
    <row r="1597" spans="1:21" x14ac:dyDescent="0.2">
      <c r="A1597">
        <v>2315</v>
      </c>
      <c r="B1597" t="s">
        <v>15</v>
      </c>
      <c r="C1597">
        <v>75</v>
      </c>
      <c r="D1597" t="s">
        <v>18</v>
      </c>
      <c r="E1597">
        <v>0</v>
      </c>
      <c r="F1597">
        <v>11</v>
      </c>
      <c r="H1597" t="s">
        <v>7</v>
      </c>
      <c r="T1597">
        <v>1</v>
      </c>
      <c r="U1597">
        <v>3</v>
      </c>
    </row>
    <row r="1598" spans="1:21" x14ac:dyDescent="0.2">
      <c r="A1598">
        <v>2317</v>
      </c>
      <c r="B1598" t="s">
        <v>15</v>
      </c>
      <c r="C1598">
        <v>77</v>
      </c>
      <c r="D1598" t="s">
        <v>16</v>
      </c>
      <c r="E1598">
        <v>0</v>
      </c>
      <c r="F1598">
        <v>17</v>
      </c>
      <c r="H1598" t="s">
        <v>7</v>
      </c>
      <c r="T1598">
        <v>1</v>
      </c>
      <c r="U1598">
        <v>2</v>
      </c>
    </row>
    <row r="1599" spans="1:21" x14ac:dyDescent="0.2">
      <c r="A1599">
        <v>2322</v>
      </c>
      <c r="B1599" t="s">
        <v>15</v>
      </c>
      <c r="C1599">
        <v>73</v>
      </c>
      <c r="D1599" t="s">
        <v>18</v>
      </c>
      <c r="E1599">
        <v>1</v>
      </c>
      <c r="H1599" t="s">
        <v>7</v>
      </c>
      <c r="N1599" t="s">
        <v>50</v>
      </c>
      <c r="S1599" t="s">
        <v>53</v>
      </c>
      <c r="T1599">
        <v>3</v>
      </c>
      <c r="U1599">
        <v>7</v>
      </c>
    </row>
    <row r="1600" spans="1:21" x14ac:dyDescent="0.2">
      <c r="A1600">
        <v>2323</v>
      </c>
      <c r="B1600" t="s">
        <v>15</v>
      </c>
      <c r="C1600">
        <v>74</v>
      </c>
      <c r="D1600" t="s">
        <v>16</v>
      </c>
      <c r="E1600">
        <v>1</v>
      </c>
      <c r="F1600">
        <v>12</v>
      </c>
      <c r="H1600" t="s">
        <v>7</v>
      </c>
      <c r="N1600" t="s">
        <v>50</v>
      </c>
      <c r="T1600">
        <v>2</v>
      </c>
      <c r="U1600">
        <v>4</v>
      </c>
    </row>
    <row r="1601" spans="1:21" x14ac:dyDescent="0.2">
      <c r="A1601">
        <v>2332</v>
      </c>
      <c r="B1601" t="s">
        <v>15</v>
      </c>
      <c r="C1601">
        <v>71</v>
      </c>
      <c r="D1601" t="s">
        <v>16</v>
      </c>
      <c r="E1601">
        <v>1</v>
      </c>
      <c r="H1601" t="s">
        <v>7</v>
      </c>
      <c r="N1601" t="s">
        <v>50</v>
      </c>
      <c r="T1601">
        <v>2</v>
      </c>
      <c r="U1601">
        <v>3</v>
      </c>
    </row>
    <row r="1602" spans="1:21" x14ac:dyDescent="0.2">
      <c r="A1602">
        <v>2333</v>
      </c>
      <c r="B1602" t="s">
        <v>15</v>
      </c>
      <c r="C1602">
        <v>81</v>
      </c>
      <c r="D1602" t="s">
        <v>18</v>
      </c>
      <c r="E1602">
        <v>0</v>
      </c>
      <c r="F1602">
        <v>16</v>
      </c>
      <c r="H1602" t="s">
        <v>7</v>
      </c>
      <c r="N1602" t="s">
        <v>50</v>
      </c>
      <c r="R1602" t="s">
        <v>55</v>
      </c>
      <c r="T1602">
        <v>3</v>
      </c>
      <c r="U1602">
        <v>4</v>
      </c>
    </row>
    <row r="1603" spans="1:21" x14ac:dyDescent="0.2">
      <c r="A1603">
        <v>2359</v>
      </c>
      <c r="B1603" t="s">
        <v>15</v>
      </c>
      <c r="C1603">
        <v>83</v>
      </c>
      <c r="D1603" t="s">
        <v>16</v>
      </c>
      <c r="E1603">
        <v>1</v>
      </c>
      <c r="F1603">
        <v>16</v>
      </c>
      <c r="H1603" t="s">
        <v>7</v>
      </c>
      <c r="N1603" t="s">
        <v>50</v>
      </c>
      <c r="T1603">
        <v>2</v>
      </c>
      <c r="U1603">
        <v>4</v>
      </c>
    </row>
    <row r="1604" spans="1:21" x14ac:dyDescent="0.2">
      <c r="A1604">
        <v>2366</v>
      </c>
      <c r="B1604" t="s">
        <v>15</v>
      </c>
      <c r="C1604">
        <v>71</v>
      </c>
      <c r="D1604" t="s">
        <v>18</v>
      </c>
      <c r="E1604">
        <v>0</v>
      </c>
      <c r="F1604">
        <v>16</v>
      </c>
      <c r="H1604" t="s">
        <v>7</v>
      </c>
      <c r="O1604" t="s">
        <v>12</v>
      </c>
      <c r="R1604" t="s">
        <v>55</v>
      </c>
      <c r="T1604">
        <v>3</v>
      </c>
      <c r="U1604">
        <v>4</v>
      </c>
    </row>
    <row r="1605" spans="1:21" x14ac:dyDescent="0.2">
      <c r="A1605">
        <v>2368</v>
      </c>
      <c r="B1605" t="s">
        <v>15</v>
      </c>
      <c r="C1605">
        <v>73</v>
      </c>
      <c r="D1605" t="s">
        <v>18</v>
      </c>
      <c r="E1605">
        <v>0</v>
      </c>
      <c r="F1605">
        <v>18</v>
      </c>
      <c r="H1605" t="s">
        <v>7</v>
      </c>
      <c r="T1605">
        <v>1</v>
      </c>
      <c r="U1605">
        <v>2</v>
      </c>
    </row>
    <row r="1606" spans="1:21" x14ac:dyDescent="0.2">
      <c r="A1606">
        <v>2377</v>
      </c>
      <c r="B1606" t="s">
        <v>15</v>
      </c>
      <c r="C1606">
        <v>83</v>
      </c>
      <c r="D1606" t="s">
        <v>16</v>
      </c>
      <c r="E1606">
        <v>0</v>
      </c>
      <c r="F1606">
        <v>17</v>
      </c>
      <c r="H1606" t="s">
        <v>7</v>
      </c>
      <c r="O1606" t="s">
        <v>12</v>
      </c>
      <c r="T1606">
        <v>2</v>
      </c>
      <c r="U1606">
        <v>5</v>
      </c>
    </row>
    <row r="1607" spans="1:21" x14ac:dyDescent="0.2">
      <c r="A1607">
        <v>2386</v>
      </c>
      <c r="B1607" t="s">
        <v>15</v>
      </c>
      <c r="C1607">
        <v>71</v>
      </c>
      <c r="D1607" t="s">
        <v>18</v>
      </c>
      <c r="E1607">
        <v>0</v>
      </c>
      <c r="H1607" t="s">
        <v>7</v>
      </c>
      <c r="O1607" t="s">
        <v>12</v>
      </c>
      <c r="R1607" t="s">
        <v>55</v>
      </c>
      <c r="T1607">
        <v>3</v>
      </c>
      <c r="U1607">
        <v>4</v>
      </c>
    </row>
    <row r="1608" spans="1:21" x14ac:dyDescent="0.2">
      <c r="A1608">
        <v>2387</v>
      </c>
      <c r="B1608" t="s">
        <v>15</v>
      </c>
      <c r="C1608">
        <v>88</v>
      </c>
      <c r="D1608" t="s">
        <v>16</v>
      </c>
      <c r="E1608">
        <v>0</v>
      </c>
      <c r="F1608">
        <v>9</v>
      </c>
      <c r="H1608" t="s">
        <v>7</v>
      </c>
      <c r="N1608" t="s">
        <v>50</v>
      </c>
      <c r="O1608" t="s">
        <v>12</v>
      </c>
      <c r="P1608" t="s">
        <v>51</v>
      </c>
      <c r="T1608">
        <v>4</v>
      </c>
      <c r="U1608">
        <v>6</v>
      </c>
    </row>
    <row r="1609" spans="1:21" x14ac:dyDescent="0.2">
      <c r="A1609">
        <v>2396</v>
      </c>
      <c r="B1609" t="s">
        <v>15</v>
      </c>
      <c r="C1609">
        <v>82</v>
      </c>
      <c r="D1609" t="s">
        <v>18</v>
      </c>
      <c r="E1609">
        <v>0</v>
      </c>
      <c r="F1609">
        <v>7</v>
      </c>
      <c r="H1609" t="s">
        <v>7</v>
      </c>
      <c r="T1609">
        <v>1</v>
      </c>
      <c r="U1609">
        <v>3</v>
      </c>
    </row>
    <row r="1610" spans="1:21" x14ac:dyDescent="0.2">
      <c r="A1610">
        <v>2400</v>
      </c>
      <c r="B1610" t="s">
        <v>15</v>
      </c>
      <c r="C1610">
        <v>90</v>
      </c>
      <c r="D1610" t="s">
        <v>18</v>
      </c>
      <c r="E1610">
        <v>0</v>
      </c>
      <c r="F1610">
        <v>9</v>
      </c>
      <c r="H1610" t="s">
        <v>7</v>
      </c>
      <c r="N1610" t="s">
        <v>50</v>
      </c>
      <c r="O1610" t="s">
        <v>12</v>
      </c>
      <c r="T1610">
        <v>3</v>
      </c>
      <c r="U1610">
        <v>6</v>
      </c>
    </row>
    <row r="1611" spans="1:21" x14ac:dyDescent="0.2">
      <c r="A1611">
        <v>2401</v>
      </c>
      <c r="B1611" t="s">
        <v>15</v>
      </c>
      <c r="C1611">
        <v>82</v>
      </c>
      <c r="D1611" t="s">
        <v>18</v>
      </c>
      <c r="E1611">
        <v>0</v>
      </c>
      <c r="H1611" t="s">
        <v>7</v>
      </c>
      <c r="N1611" t="s">
        <v>50</v>
      </c>
      <c r="T1611">
        <v>2</v>
      </c>
      <c r="U1611">
        <v>7</v>
      </c>
    </row>
    <row r="1612" spans="1:21" x14ac:dyDescent="0.2">
      <c r="A1612">
        <v>2438</v>
      </c>
      <c r="B1612" t="s">
        <v>15</v>
      </c>
      <c r="C1612">
        <v>86</v>
      </c>
      <c r="D1612" t="s">
        <v>18</v>
      </c>
      <c r="E1612">
        <v>0</v>
      </c>
      <c r="F1612">
        <v>8</v>
      </c>
      <c r="H1612" t="s">
        <v>7</v>
      </c>
      <c r="T1612">
        <v>1</v>
      </c>
      <c r="U1612">
        <v>2</v>
      </c>
    </row>
    <row r="1613" spans="1:21" x14ac:dyDescent="0.2">
      <c r="A1613">
        <v>2458</v>
      </c>
      <c r="B1613" t="s">
        <v>15</v>
      </c>
      <c r="C1613">
        <v>76</v>
      </c>
      <c r="D1613" t="s">
        <v>18</v>
      </c>
      <c r="E1613">
        <v>0</v>
      </c>
      <c r="F1613">
        <v>16</v>
      </c>
      <c r="H1613" t="s">
        <v>7</v>
      </c>
      <c r="N1613" t="s">
        <v>50</v>
      </c>
      <c r="O1613" t="s">
        <v>12</v>
      </c>
      <c r="T1613">
        <v>3</v>
      </c>
      <c r="U1613">
        <v>5</v>
      </c>
    </row>
    <row r="1614" spans="1:21" x14ac:dyDescent="0.2">
      <c r="A1614">
        <v>2461</v>
      </c>
      <c r="B1614" t="s">
        <v>15</v>
      </c>
      <c r="C1614">
        <v>73</v>
      </c>
      <c r="D1614" t="s">
        <v>18</v>
      </c>
      <c r="E1614">
        <v>0</v>
      </c>
      <c r="F1614">
        <v>11</v>
      </c>
      <c r="H1614" t="s">
        <v>7</v>
      </c>
      <c r="N1614" t="s">
        <v>50</v>
      </c>
      <c r="T1614">
        <v>2</v>
      </c>
      <c r="U1614">
        <v>3</v>
      </c>
    </row>
    <row r="1615" spans="1:21" x14ac:dyDescent="0.2">
      <c r="A1615">
        <v>2467</v>
      </c>
      <c r="B1615" t="s">
        <v>15</v>
      </c>
      <c r="C1615">
        <v>83</v>
      </c>
      <c r="D1615" t="s">
        <v>18</v>
      </c>
      <c r="E1615">
        <v>1</v>
      </c>
      <c r="H1615" t="s">
        <v>7</v>
      </c>
      <c r="R1615" t="s">
        <v>55</v>
      </c>
      <c r="T1615">
        <v>2</v>
      </c>
      <c r="U1615">
        <v>4</v>
      </c>
    </row>
    <row r="1616" spans="1:21" x14ac:dyDescent="0.2">
      <c r="A1616">
        <v>2479</v>
      </c>
      <c r="B1616" t="s">
        <v>15</v>
      </c>
      <c r="C1616">
        <v>83</v>
      </c>
      <c r="D1616" t="s">
        <v>18</v>
      </c>
      <c r="E1616">
        <v>0</v>
      </c>
      <c r="F1616">
        <v>12</v>
      </c>
      <c r="H1616" t="s">
        <v>7</v>
      </c>
      <c r="O1616" t="s">
        <v>12</v>
      </c>
      <c r="T1616">
        <v>2</v>
      </c>
      <c r="U1616">
        <v>3</v>
      </c>
    </row>
    <row r="1617" spans="1:21" x14ac:dyDescent="0.2">
      <c r="A1617">
        <v>2489</v>
      </c>
      <c r="B1617" t="s">
        <v>15</v>
      </c>
      <c r="C1617">
        <v>81</v>
      </c>
      <c r="D1617" t="s">
        <v>16</v>
      </c>
      <c r="E1617">
        <v>0</v>
      </c>
      <c r="F1617">
        <v>18</v>
      </c>
      <c r="H1617" t="s">
        <v>7</v>
      </c>
      <c r="N1617" t="s">
        <v>50</v>
      </c>
      <c r="O1617" t="s">
        <v>12</v>
      </c>
      <c r="T1617">
        <v>3</v>
      </c>
      <c r="U1617">
        <v>6</v>
      </c>
    </row>
    <row r="1618" spans="1:21" x14ac:dyDescent="0.2">
      <c r="A1618">
        <v>2492</v>
      </c>
      <c r="B1618" t="s">
        <v>15</v>
      </c>
      <c r="C1618">
        <v>75</v>
      </c>
      <c r="D1618" t="s">
        <v>18</v>
      </c>
      <c r="E1618">
        <v>0</v>
      </c>
      <c r="F1618">
        <v>8</v>
      </c>
      <c r="H1618" t="s">
        <v>7</v>
      </c>
      <c r="R1618" t="s">
        <v>55</v>
      </c>
      <c r="T1618">
        <v>2</v>
      </c>
      <c r="U1618">
        <v>4</v>
      </c>
    </row>
    <row r="1619" spans="1:21" x14ac:dyDescent="0.2">
      <c r="A1619">
        <v>2495</v>
      </c>
      <c r="B1619" t="s">
        <v>15</v>
      </c>
      <c r="C1619">
        <v>73</v>
      </c>
      <c r="D1619" t="s">
        <v>18</v>
      </c>
      <c r="E1619">
        <v>0</v>
      </c>
      <c r="F1619">
        <v>19</v>
      </c>
      <c r="H1619" t="s">
        <v>7</v>
      </c>
      <c r="T1619">
        <v>1</v>
      </c>
      <c r="U1619">
        <v>2</v>
      </c>
    </row>
    <row r="1620" spans="1:21" x14ac:dyDescent="0.2">
      <c r="A1620">
        <v>2498</v>
      </c>
      <c r="B1620" t="s">
        <v>15</v>
      </c>
      <c r="C1620">
        <v>82</v>
      </c>
      <c r="D1620" t="s">
        <v>16</v>
      </c>
      <c r="E1620">
        <v>0</v>
      </c>
      <c r="F1620">
        <v>16</v>
      </c>
      <c r="H1620" t="s">
        <v>7</v>
      </c>
      <c r="M1620" t="s">
        <v>52</v>
      </c>
      <c r="N1620" t="s">
        <v>50</v>
      </c>
      <c r="O1620" t="s">
        <v>12</v>
      </c>
      <c r="T1620">
        <v>4</v>
      </c>
      <c r="U1620">
        <v>4</v>
      </c>
    </row>
    <row r="1621" spans="1:21" x14ac:dyDescent="0.2">
      <c r="A1621">
        <v>2500</v>
      </c>
      <c r="B1621" t="s">
        <v>15</v>
      </c>
      <c r="C1621">
        <v>90</v>
      </c>
      <c r="D1621" t="s">
        <v>18</v>
      </c>
      <c r="E1621">
        <v>0</v>
      </c>
      <c r="F1621">
        <v>9</v>
      </c>
      <c r="H1621" t="s">
        <v>7</v>
      </c>
      <c r="O1621" t="s">
        <v>12</v>
      </c>
      <c r="T1621">
        <v>2</v>
      </c>
      <c r="U1621">
        <v>2</v>
      </c>
    </row>
    <row r="1622" spans="1:21" x14ac:dyDescent="0.2">
      <c r="A1622">
        <v>2503</v>
      </c>
      <c r="B1622" t="s">
        <v>15</v>
      </c>
      <c r="C1622">
        <v>78</v>
      </c>
      <c r="D1622" t="s">
        <v>18</v>
      </c>
      <c r="E1622">
        <v>0</v>
      </c>
      <c r="F1622">
        <v>8</v>
      </c>
      <c r="H1622" t="s">
        <v>7</v>
      </c>
      <c r="O1622" t="s">
        <v>12</v>
      </c>
      <c r="P1622" t="s">
        <v>51</v>
      </c>
      <c r="R1622" t="s">
        <v>55</v>
      </c>
      <c r="T1622">
        <v>4</v>
      </c>
      <c r="U1622">
        <v>8</v>
      </c>
    </row>
    <row r="1623" spans="1:21" x14ac:dyDescent="0.2">
      <c r="A1623">
        <v>2527</v>
      </c>
      <c r="B1623" t="s">
        <v>15</v>
      </c>
      <c r="C1623">
        <v>83</v>
      </c>
      <c r="D1623" t="s">
        <v>16</v>
      </c>
      <c r="E1623">
        <v>0</v>
      </c>
      <c r="F1623">
        <v>13</v>
      </c>
      <c r="H1623" t="s">
        <v>7</v>
      </c>
      <c r="N1623" t="s">
        <v>50</v>
      </c>
      <c r="T1623">
        <v>2</v>
      </c>
      <c r="U1623">
        <v>4</v>
      </c>
    </row>
    <row r="1624" spans="1:21" x14ac:dyDescent="0.2">
      <c r="A1624">
        <v>2548</v>
      </c>
      <c r="B1624" t="s">
        <v>15</v>
      </c>
      <c r="C1624">
        <v>82</v>
      </c>
      <c r="D1624" t="s">
        <v>18</v>
      </c>
      <c r="E1624">
        <v>0</v>
      </c>
      <c r="F1624">
        <v>9</v>
      </c>
      <c r="H1624" t="s">
        <v>7</v>
      </c>
      <c r="N1624" t="s">
        <v>50</v>
      </c>
      <c r="O1624" t="s">
        <v>12</v>
      </c>
      <c r="T1624">
        <v>3</v>
      </c>
      <c r="U1624">
        <v>6</v>
      </c>
    </row>
    <row r="1625" spans="1:21" x14ac:dyDescent="0.2">
      <c r="A1625">
        <v>2559</v>
      </c>
      <c r="B1625" t="s">
        <v>15</v>
      </c>
      <c r="C1625">
        <v>90</v>
      </c>
      <c r="D1625" t="s">
        <v>16</v>
      </c>
      <c r="E1625">
        <v>0</v>
      </c>
      <c r="F1625">
        <v>10</v>
      </c>
      <c r="H1625" t="s">
        <v>7</v>
      </c>
      <c r="M1625" t="s">
        <v>52</v>
      </c>
      <c r="N1625" t="s">
        <v>50</v>
      </c>
      <c r="O1625" t="s">
        <v>12</v>
      </c>
      <c r="R1625" t="s">
        <v>55</v>
      </c>
      <c r="T1625">
        <v>5</v>
      </c>
      <c r="U1625">
        <v>6</v>
      </c>
    </row>
    <row r="1626" spans="1:21" x14ac:dyDescent="0.2">
      <c r="A1626">
        <v>2563</v>
      </c>
      <c r="B1626" t="s">
        <v>15</v>
      </c>
      <c r="C1626">
        <v>83</v>
      </c>
      <c r="D1626" t="s">
        <v>18</v>
      </c>
      <c r="E1626">
        <v>0</v>
      </c>
      <c r="F1626">
        <v>15</v>
      </c>
      <c r="H1626" t="s">
        <v>7</v>
      </c>
      <c r="N1626" t="s">
        <v>50</v>
      </c>
      <c r="O1626" t="s">
        <v>12</v>
      </c>
      <c r="R1626" t="s">
        <v>55</v>
      </c>
      <c r="T1626">
        <v>4</v>
      </c>
      <c r="U1626">
        <v>7</v>
      </c>
    </row>
    <row r="1627" spans="1:21" x14ac:dyDescent="0.2">
      <c r="A1627">
        <v>2567</v>
      </c>
      <c r="B1627" t="s">
        <v>15</v>
      </c>
      <c r="C1627">
        <v>75</v>
      </c>
      <c r="D1627" t="s">
        <v>16</v>
      </c>
      <c r="E1627">
        <v>0</v>
      </c>
      <c r="F1627">
        <v>15</v>
      </c>
      <c r="H1627" t="s">
        <v>7</v>
      </c>
      <c r="N1627" t="s">
        <v>50</v>
      </c>
      <c r="O1627" t="s">
        <v>12</v>
      </c>
      <c r="T1627">
        <v>3</v>
      </c>
      <c r="U1627">
        <v>5</v>
      </c>
    </row>
    <row r="1628" spans="1:21" x14ac:dyDescent="0.2">
      <c r="A1628">
        <v>2572</v>
      </c>
      <c r="B1628" t="s">
        <v>15</v>
      </c>
      <c r="C1628">
        <v>81</v>
      </c>
      <c r="D1628" t="s">
        <v>18</v>
      </c>
      <c r="E1628">
        <v>0</v>
      </c>
      <c r="F1628">
        <v>16</v>
      </c>
      <c r="H1628" t="s">
        <v>7</v>
      </c>
      <c r="T1628">
        <v>1</v>
      </c>
      <c r="U1628">
        <v>3</v>
      </c>
    </row>
    <row r="1629" spans="1:21" x14ac:dyDescent="0.2">
      <c r="A1629">
        <v>2573</v>
      </c>
      <c r="B1629" t="s">
        <v>15</v>
      </c>
      <c r="C1629">
        <v>74</v>
      </c>
      <c r="D1629" t="s">
        <v>16</v>
      </c>
      <c r="E1629">
        <v>0</v>
      </c>
      <c r="F1629">
        <v>16</v>
      </c>
      <c r="H1629" t="s">
        <v>7</v>
      </c>
      <c r="T1629">
        <v>1</v>
      </c>
      <c r="U1629">
        <v>2</v>
      </c>
    </row>
    <row r="1630" spans="1:21" x14ac:dyDescent="0.2">
      <c r="A1630">
        <v>2754</v>
      </c>
      <c r="B1630" t="s">
        <v>15</v>
      </c>
      <c r="C1630">
        <v>63</v>
      </c>
      <c r="D1630" t="s">
        <v>18</v>
      </c>
      <c r="E1630">
        <v>0</v>
      </c>
      <c r="F1630">
        <v>12</v>
      </c>
      <c r="H1630" t="s">
        <v>7</v>
      </c>
      <c r="O1630" t="s">
        <v>12</v>
      </c>
      <c r="R1630" t="s">
        <v>55</v>
      </c>
      <c r="T1630">
        <v>3</v>
      </c>
      <c r="U1630">
        <v>5</v>
      </c>
    </row>
    <row r="1631" spans="1:21" x14ac:dyDescent="0.2">
      <c r="A1631">
        <v>48</v>
      </c>
      <c r="B1631" t="s">
        <v>15</v>
      </c>
      <c r="C1631">
        <v>93</v>
      </c>
      <c r="D1631" t="s">
        <v>16</v>
      </c>
      <c r="E1631">
        <v>0</v>
      </c>
      <c r="G1631" t="s">
        <v>6</v>
      </c>
      <c r="O1631" t="s">
        <v>12</v>
      </c>
      <c r="T1631">
        <v>2</v>
      </c>
      <c r="U1631">
        <v>4</v>
      </c>
    </row>
    <row r="1632" spans="1:21" x14ac:dyDescent="0.2">
      <c r="A1632">
        <v>198</v>
      </c>
      <c r="B1632" t="s">
        <v>15</v>
      </c>
      <c r="C1632">
        <v>91</v>
      </c>
      <c r="D1632" t="s">
        <v>18</v>
      </c>
      <c r="E1632">
        <v>0</v>
      </c>
      <c r="F1632">
        <v>16</v>
      </c>
      <c r="G1632" t="s">
        <v>6</v>
      </c>
      <c r="O1632" t="s">
        <v>12</v>
      </c>
      <c r="T1632">
        <v>2</v>
      </c>
      <c r="U1632">
        <v>6</v>
      </c>
    </row>
    <row r="1633" spans="1:21" x14ac:dyDescent="0.2">
      <c r="A1633">
        <v>250</v>
      </c>
      <c r="B1633" t="s">
        <v>15</v>
      </c>
      <c r="C1633">
        <v>80</v>
      </c>
      <c r="D1633" t="s">
        <v>16</v>
      </c>
      <c r="E1633">
        <v>1</v>
      </c>
      <c r="G1633" t="s">
        <v>6</v>
      </c>
      <c r="O1633" t="s">
        <v>12</v>
      </c>
      <c r="T1633">
        <v>2</v>
      </c>
      <c r="U1633">
        <v>3</v>
      </c>
    </row>
    <row r="1634" spans="1:21" x14ac:dyDescent="0.2">
      <c r="A1634">
        <v>302</v>
      </c>
      <c r="B1634" t="s">
        <v>15</v>
      </c>
      <c r="C1634">
        <v>76</v>
      </c>
      <c r="D1634" t="s">
        <v>18</v>
      </c>
      <c r="E1634">
        <v>0</v>
      </c>
      <c r="G1634" t="s">
        <v>6</v>
      </c>
      <c r="T1634">
        <v>1</v>
      </c>
      <c r="U1634">
        <v>1</v>
      </c>
    </row>
    <row r="1635" spans="1:21" x14ac:dyDescent="0.2">
      <c r="A1635">
        <v>325</v>
      </c>
      <c r="B1635" t="s">
        <v>15</v>
      </c>
      <c r="C1635">
        <v>91</v>
      </c>
      <c r="D1635" t="s">
        <v>16</v>
      </c>
      <c r="E1635">
        <v>0</v>
      </c>
      <c r="G1635" t="s">
        <v>6</v>
      </c>
      <c r="M1635" t="s">
        <v>52</v>
      </c>
      <c r="T1635">
        <v>2</v>
      </c>
      <c r="U1635">
        <v>5</v>
      </c>
    </row>
    <row r="1636" spans="1:21" x14ac:dyDescent="0.2">
      <c r="A1636">
        <v>413</v>
      </c>
      <c r="B1636" t="s">
        <v>15</v>
      </c>
      <c r="C1636">
        <v>77</v>
      </c>
      <c r="D1636" t="s">
        <v>18</v>
      </c>
      <c r="E1636">
        <v>0</v>
      </c>
      <c r="F1636">
        <v>15</v>
      </c>
      <c r="G1636" t="s">
        <v>6</v>
      </c>
      <c r="O1636" t="s">
        <v>12</v>
      </c>
      <c r="Q1636" t="s">
        <v>54</v>
      </c>
      <c r="T1636">
        <v>3</v>
      </c>
      <c r="U1636">
        <v>4</v>
      </c>
    </row>
    <row r="1637" spans="1:21" x14ac:dyDescent="0.2">
      <c r="A1637">
        <v>468</v>
      </c>
      <c r="B1637" t="s">
        <v>15</v>
      </c>
      <c r="C1637">
        <v>91</v>
      </c>
      <c r="D1637" t="s">
        <v>18</v>
      </c>
      <c r="E1637">
        <v>0</v>
      </c>
      <c r="G1637" t="s">
        <v>6</v>
      </c>
      <c r="O1637" t="s">
        <v>12</v>
      </c>
      <c r="T1637">
        <v>2</v>
      </c>
      <c r="U1637">
        <v>4</v>
      </c>
    </row>
    <row r="1638" spans="1:21" x14ac:dyDescent="0.2">
      <c r="A1638">
        <v>511</v>
      </c>
      <c r="B1638" t="s">
        <v>15</v>
      </c>
      <c r="C1638">
        <v>83</v>
      </c>
      <c r="D1638" t="s">
        <v>16</v>
      </c>
      <c r="E1638">
        <v>0</v>
      </c>
      <c r="G1638" t="s">
        <v>6</v>
      </c>
      <c r="N1638" t="s">
        <v>50</v>
      </c>
      <c r="O1638" t="s">
        <v>12</v>
      </c>
      <c r="T1638">
        <v>3</v>
      </c>
      <c r="U1638">
        <v>5</v>
      </c>
    </row>
    <row r="1639" spans="1:21" x14ac:dyDescent="0.2">
      <c r="A1639">
        <v>576</v>
      </c>
      <c r="B1639" t="s">
        <v>15</v>
      </c>
      <c r="C1639">
        <v>97</v>
      </c>
      <c r="D1639" t="s">
        <v>18</v>
      </c>
      <c r="E1639">
        <v>0</v>
      </c>
      <c r="G1639" t="s">
        <v>6</v>
      </c>
      <c r="O1639" t="s">
        <v>12</v>
      </c>
      <c r="T1639">
        <v>2</v>
      </c>
      <c r="U1639">
        <v>5</v>
      </c>
    </row>
    <row r="1640" spans="1:21" x14ac:dyDescent="0.2">
      <c r="A1640">
        <v>601</v>
      </c>
      <c r="B1640" t="s">
        <v>15</v>
      </c>
      <c r="C1640">
        <v>87</v>
      </c>
      <c r="D1640" t="s">
        <v>18</v>
      </c>
      <c r="E1640">
        <v>1</v>
      </c>
      <c r="G1640" t="s">
        <v>6</v>
      </c>
      <c r="O1640" t="s">
        <v>12</v>
      </c>
      <c r="T1640">
        <v>2</v>
      </c>
      <c r="U1640">
        <v>5</v>
      </c>
    </row>
    <row r="1641" spans="1:21" x14ac:dyDescent="0.2">
      <c r="A1641">
        <v>633</v>
      </c>
      <c r="B1641" t="s">
        <v>15</v>
      </c>
      <c r="C1641">
        <v>79</v>
      </c>
      <c r="D1641" t="s">
        <v>16</v>
      </c>
      <c r="E1641">
        <v>0</v>
      </c>
      <c r="F1641">
        <v>15</v>
      </c>
      <c r="G1641" t="s">
        <v>6</v>
      </c>
      <c r="M1641" t="s">
        <v>52</v>
      </c>
      <c r="N1641" t="s">
        <v>50</v>
      </c>
      <c r="O1641" t="s">
        <v>12</v>
      </c>
      <c r="T1641">
        <v>4</v>
      </c>
      <c r="U1641">
        <v>7</v>
      </c>
    </row>
    <row r="1642" spans="1:21" x14ac:dyDescent="0.2">
      <c r="A1642">
        <v>1371</v>
      </c>
      <c r="B1642" t="s">
        <v>15</v>
      </c>
      <c r="C1642">
        <v>75</v>
      </c>
      <c r="D1642" t="s">
        <v>16</v>
      </c>
      <c r="E1642">
        <v>0</v>
      </c>
      <c r="G1642" t="s">
        <v>6</v>
      </c>
      <c r="T1642">
        <v>1</v>
      </c>
      <c r="U1642">
        <v>2</v>
      </c>
    </row>
    <row r="1643" spans="1:21" x14ac:dyDescent="0.2">
      <c r="A1643">
        <v>1540</v>
      </c>
      <c r="B1643" t="s">
        <v>15</v>
      </c>
      <c r="C1643">
        <v>80</v>
      </c>
      <c r="D1643" t="s">
        <v>18</v>
      </c>
      <c r="E1643">
        <v>0</v>
      </c>
      <c r="F1643">
        <v>12</v>
      </c>
      <c r="G1643" t="s">
        <v>6</v>
      </c>
      <c r="R1643" t="s">
        <v>55</v>
      </c>
      <c r="S1643" t="s">
        <v>53</v>
      </c>
      <c r="T1643">
        <v>3</v>
      </c>
      <c r="U1643">
        <v>4</v>
      </c>
    </row>
    <row r="1644" spans="1:21" x14ac:dyDescent="0.2">
      <c r="A1644">
        <v>1583</v>
      </c>
      <c r="B1644" t="s">
        <v>15</v>
      </c>
      <c r="C1644">
        <v>74</v>
      </c>
      <c r="D1644" t="s">
        <v>18</v>
      </c>
      <c r="E1644">
        <v>0</v>
      </c>
      <c r="G1644" t="s">
        <v>6</v>
      </c>
      <c r="O1644" t="s">
        <v>12</v>
      </c>
      <c r="T1644">
        <v>2</v>
      </c>
      <c r="U1644">
        <v>5</v>
      </c>
    </row>
    <row r="1645" spans="1:21" x14ac:dyDescent="0.2">
      <c r="A1645">
        <v>1596</v>
      </c>
      <c r="B1645" t="s">
        <v>15</v>
      </c>
      <c r="C1645">
        <v>75</v>
      </c>
      <c r="D1645" t="s">
        <v>16</v>
      </c>
      <c r="E1645">
        <v>1</v>
      </c>
      <c r="G1645" t="s">
        <v>6</v>
      </c>
      <c r="R1645" t="s">
        <v>55</v>
      </c>
      <c r="T1645">
        <v>2</v>
      </c>
      <c r="U1645">
        <v>4</v>
      </c>
    </row>
    <row r="1646" spans="1:21" x14ac:dyDescent="0.2">
      <c r="A1646">
        <v>2344</v>
      </c>
      <c r="B1646" t="s">
        <v>15</v>
      </c>
      <c r="C1646">
        <v>74</v>
      </c>
      <c r="D1646" t="s">
        <v>18</v>
      </c>
      <c r="E1646">
        <v>0</v>
      </c>
      <c r="F1646">
        <v>12</v>
      </c>
      <c r="G1646" t="s">
        <v>6</v>
      </c>
      <c r="T1646">
        <v>1</v>
      </c>
      <c r="U1646">
        <v>2</v>
      </c>
    </row>
    <row r="1647" spans="1:21" x14ac:dyDescent="0.2">
      <c r="A1647">
        <v>2564</v>
      </c>
      <c r="B1647" t="s">
        <v>15</v>
      </c>
      <c r="C1647">
        <v>91</v>
      </c>
      <c r="D1647" t="s">
        <v>16</v>
      </c>
      <c r="E1647">
        <v>0</v>
      </c>
      <c r="F1647">
        <v>12</v>
      </c>
      <c r="G1647" t="s">
        <v>6</v>
      </c>
      <c r="O1647" t="s">
        <v>12</v>
      </c>
      <c r="T1647">
        <v>2</v>
      </c>
      <c r="U1647">
        <v>4</v>
      </c>
    </row>
    <row r="1648" spans="1:21" x14ac:dyDescent="0.2">
      <c r="A1648">
        <v>42</v>
      </c>
      <c r="B1648" t="s">
        <v>15</v>
      </c>
      <c r="C1648">
        <v>97</v>
      </c>
      <c r="D1648" t="s">
        <v>16</v>
      </c>
      <c r="E1648">
        <v>0</v>
      </c>
      <c r="T1648">
        <v>0</v>
      </c>
      <c r="U1648">
        <v>3</v>
      </c>
    </row>
    <row r="1649" spans="1:21" x14ac:dyDescent="0.2">
      <c r="A1649">
        <v>44</v>
      </c>
      <c r="B1649" t="s">
        <v>15</v>
      </c>
      <c r="C1649">
        <v>93</v>
      </c>
      <c r="D1649" t="s">
        <v>16</v>
      </c>
      <c r="E1649">
        <v>0</v>
      </c>
      <c r="F1649">
        <v>16</v>
      </c>
      <c r="O1649" t="s">
        <v>12</v>
      </c>
      <c r="P1649" t="s">
        <v>51</v>
      </c>
      <c r="R1649" t="s">
        <v>55</v>
      </c>
      <c r="T1649">
        <v>3</v>
      </c>
      <c r="U1649">
        <v>6</v>
      </c>
    </row>
    <row r="1650" spans="1:21" x14ac:dyDescent="0.2">
      <c r="A1650">
        <v>62</v>
      </c>
      <c r="B1650" t="s">
        <v>15</v>
      </c>
      <c r="C1650">
        <v>91</v>
      </c>
      <c r="D1650" t="s">
        <v>18</v>
      </c>
      <c r="E1650">
        <v>0</v>
      </c>
      <c r="F1650">
        <v>12</v>
      </c>
      <c r="N1650" t="s">
        <v>50</v>
      </c>
      <c r="O1650" t="s">
        <v>12</v>
      </c>
      <c r="T1650">
        <v>2</v>
      </c>
      <c r="U1650">
        <v>4</v>
      </c>
    </row>
    <row r="1651" spans="1:21" x14ac:dyDescent="0.2">
      <c r="A1651">
        <v>77</v>
      </c>
      <c r="B1651" t="s">
        <v>15</v>
      </c>
      <c r="C1651">
        <v>91</v>
      </c>
      <c r="D1651" t="s">
        <v>18</v>
      </c>
      <c r="E1651">
        <v>0</v>
      </c>
      <c r="O1651" t="s">
        <v>12</v>
      </c>
      <c r="T1651">
        <v>1</v>
      </c>
      <c r="U1651">
        <v>3</v>
      </c>
    </row>
    <row r="1652" spans="1:21" x14ac:dyDescent="0.2">
      <c r="A1652">
        <v>86</v>
      </c>
      <c r="B1652" t="s">
        <v>15</v>
      </c>
      <c r="C1652">
        <v>88</v>
      </c>
      <c r="D1652" t="s">
        <v>16</v>
      </c>
      <c r="E1652">
        <v>0</v>
      </c>
      <c r="Q1652" t="s">
        <v>54</v>
      </c>
      <c r="T1652">
        <v>1</v>
      </c>
      <c r="U1652">
        <v>1</v>
      </c>
    </row>
    <row r="1653" spans="1:21" x14ac:dyDescent="0.2">
      <c r="A1653">
        <v>101</v>
      </c>
      <c r="B1653" t="s">
        <v>15</v>
      </c>
      <c r="C1653">
        <v>94</v>
      </c>
      <c r="D1653" t="s">
        <v>16</v>
      </c>
      <c r="E1653">
        <v>2</v>
      </c>
      <c r="F1653">
        <v>11</v>
      </c>
      <c r="N1653" t="s">
        <v>50</v>
      </c>
      <c r="O1653" t="s">
        <v>12</v>
      </c>
      <c r="T1653">
        <v>2</v>
      </c>
      <c r="U1653">
        <v>3</v>
      </c>
    </row>
    <row r="1654" spans="1:21" x14ac:dyDescent="0.2">
      <c r="A1654">
        <v>122</v>
      </c>
      <c r="B1654" t="s">
        <v>15</v>
      </c>
      <c r="C1654">
        <v>86</v>
      </c>
      <c r="D1654" t="s">
        <v>18</v>
      </c>
      <c r="E1654">
        <v>0</v>
      </c>
      <c r="N1654" t="s">
        <v>50</v>
      </c>
      <c r="T1654">
        <v>1</v>
      </c>
      <c r="U1654">
        <v>2</v>
      </c>
    </row>
    <row r="1655" spans="1:21" x14ac:dyDescent="0.2">
      <c r="A1655">
        <v>128</v>
      </c>
      <c r="B1655" t="s">
        <v>15</v>
      </c>
      <c r="C1655">
        <v>91</v>
      </c>
      <c r="D1655" t="s">
        <v>16</v>
      </c>
      <c r="E1655">
        <v>0</v>
      </c>
      <c r="F1655">
        <v>16</v>
      </c>
      <c r="N1655" t="s">
        <v>50</v>
      </c>
      <c r="S1655" t="s">
        <v>53</v>
      </c>
      <c r="T1655">
        <v>2</v>
      </c>
      <c r="U1655">
        <v>4</v>
      </c>
    </row>
    <row r="1656" spans="1:21" x14ac:dyDescent="0.2">
      <c r="A1656">
        <v>129</v>
      </c>
      <c r="B1656" t="s">
        <v>15</v>
      </c>
      <c r="C1656">
        <v>92</v>
      </c>
      <c r="D1656" t="s">
        <v>18</v>
      </c>
      <c r="E1656">
        <v>0</v>
      </c>
      <c r="F1656">
        <v>17</v>
      </c>
      <c r="M1656" t="s">
        <v>52</v>
      </c>
      <c r="N1656" t="s">
        <v>50</v>
      </c>
      <c r="T1656">
        <v>2</v>
      </c>
      <c r="U1656">
        <v>5</v>
      </c>
    </row>
    <row r="1657" spans="1:21" x14ac:dyDescent="0.2">
      <c r="A1657">
        <v>130</v>
      </c>
      <c r="B1657" t="s">
        <v>15</v>
      </c>
      <c r="C1657">
        <v>91</v>
      </c>
      <c r="D1657" t="s">
        <v>16</v>
      </c>
      <c r="E1657">
        <v>0</v>
      </c>
      <c r="T1657">
        <v>0</v>
      </c>
      <c r="U1657">
        <v>1</v>
      </c>
    </row>
    <row r="1658" spans="1:21" x14ac:dyDescent="0.2">
      <c r="A1658">
        <v>134</v>
      </c>
      <c r="B1658" t="s">
        <v>15</v>
      </c>
      <c r="C1658">
        <v>100</v>
      </c>
      <c r="D1658" t="s">
        <v>18</v>
      </c>
      <c r="E1658">
        <v>1</v>
      </c>
      <c r="O1658" t="s">
        <v>12</v>
      </c>
      <c r="P1658" t="s">
        <v>51</v>
      </c>
      <c r="T1658">
        <v>2</v>
      </c>
      <c r="U1658">
        <v>5</v>
      </c>
    </row>
    <row r="1659" spans="1:21" x14ac:dyDescent="0.2">
      <c r="A1659">
        <v>143</v>
      </c>
      <c r="B1659" t="s">
        <v>15</v>
      </c>
      <c r="C1659">
        <v>77</v>
      </c>
      <c r="D1659" t="s">
        <v>16</v>
      </c>
      <c r="E1659">
        <v>0</v>
      </c>
      <c r="T1659">
        <v>0</v>
      </c>
      <c r="U1659">
        <v>0</v>
      </c>
    </row>
    <row r="1660" spans="1:21" x14ac:dyDescent="0.2">
      <c r="A1660">
        <v>147</v>
      </c>
      <c r="B1660" t="s">
        <v>15</v>
      </c>
      <c r="C1660">
        <v>82</v>
      </c>
      <c r="D1660" t="s">
        <v>16</v>
      </c>
      <c r="E1660">
        <v>0</v>
      </c>
      <c r="F1660">
        <v>11</v>
      </c>
      <c r="O1660" t="s">
        <v>12</v>
      </c>
      <c r="P1660" t="s">
        <v>51</v>
      </c>
      <c r="T1660">
        <v>2</v>
      </c>
      <c r="U1660">
        <v>3</v>
      </c>
    </row>
    <row r="1661" spans="1:21" x14ac:dyDescent="0.2">
      <c r="A1661">
        <v>148</v>
      </c>
      <c r="B1661" t="s">
        <v>15</v>
      </c>
      <c r="C1661">
        <v>77</v>
      </c>
      <c r="D1661" t="s">
        <v>18</v>
      </c>
      <c r="E1661">
        <v>0</v>
      </c>
      <c r="F1661">
        <v>10</v>
      </c>
      <c r="N1661" t="s">
        <v>50</v>
      </c>
      <c r="P1661" t="s">
        <v>51</v>
      </c>
      <c r="T1661">
        <v>2</v>
      </c>
      <c r="U1661">
        <v>4</v>
      </c>
    </row>
    <row r="1662" spans="1:21" x14ac:dyDescent="0.2">
      <c r="A1662">
        <v>167</v>
      </c>
      <c r="B1662" t="s">
        <v>15</v>
      </c>
      <c r="C1662">
        <v>84</v>
      </c>
      <c r="D1662" t="s">
        <v>16</v>
      </c>
      <c r="E1662">
        <v>0</v>
      </c>
      <c r="F1662">
        <v>10</v>
      </c>
      <c r="N1662" t="s">
        <v>50</v>
      </c>
      <c r="T1662">
        <v>1</v>
      </c>
      <c r="U1662">
        <v>2</v>
      </c>
    </row>
    <row r="1663" spans="1:21" x14ac:dyDescent="0.2">
      <c r="A1663">
        <v>181</v>
      </c>
      <c r="B1663" t="s">
        <v>15</v>
      </c>
      <c r="C1663">
        <v>80</v>
      </c>
      <c r="D1663" t="s">
        <v>18</v>
      </c>
      <c r="E1663">
        <v>0</v>
      </c>
      <c r="F1663">
        <v>12</v>
      </c>
      <c r="O1663" t="s">
        <v>12</v>
      </c>
      <c r="P1663" t="s">
        <v>51</v>
      </c>
      <c r="T1663">
        <v>2</v>
      </c>
      <c r="U1663">
        <v>5</v>
      </c>
    </row>
    <row r="1664" spans="1:21" x14ac:dyDescent="0.2">
      <c r="A1664">
        <v>191</v>
      </c>
      <c r="B1664" t="s">
        <v>15</v>
      </c>
      <c r="C1664">
        <v>78</v>
      </c>
      <c r="D1664" t="s">
        <v>18</v>
      </c>
      <c r="E1664">
        <v>0</v>
      </c>
      <c r="F1664">
        <v>11</v>
      </c>
      <c r="R1664" t="s">
        <v>55</v>
      </c>
      <c r="T1664">
        <v>1</v>
      </c>
      <c r="U1664">
        <v>5</v>
      </c>
    </row>
    <row r="1665" spans="1:21" x14ac:dyDescent="0.2">
      <c r="A1665">
        <v>204</v>
      </c>
      <c r="B1665" t="s">
        <v>15</v>
      </c>
      <c r="C1665">
        <v>79</v>
      </c>
      <c r="D1665" t="s">
        <v>18</v>
      </c>
      <c r="E1665">
        <v>0</v>
      </c>
      <c r="F1665">
        <v>11</v>
      </c>
      <c r="T1665">
        <v>0</v>
      </c>
      <c r="U1665">
        <v>1</v>
      </c>
    </row>
    <row r="1666" spans="1:21" x14ac:dyDescent="0.2">
      <c r="A1666">
        <v>206</v>
      </c>
      <c r="B1666" t="s">
        <v>15</v>
      </c>
      <c r="C1666">
        <v>80</v>
      </c>
      <c r="D1666" t="s">
        <v>16</v>
      </c>
      <c r="E1666">
        <v>0</v>
      </c>
      <c r="F1666">
        <v>12</v>
      </c>
      <c r="T1666">
        <v>0</v>
      </c>
      <c r="U1666">
        <v>2</v>
      </c>
    </row>
    <row r="1667" spans="1:21" x14ac:dyDescent="0.2">
      <c r="A1667">
        <v>215</v>
      </c>
      <c r="B1667" t="s">
        <v>15</v>
      </c>
      <c r="C1667">
        <v>101</v>
      </c>
      <c r="D1667" t="s">
        <v>18</v>
      </c>
      <c r="E1667">
        <v>0</v>
      </c>
      <c r="F1667">
        <v>12</v>
      </c>
      <c r="R1667" t="s">
        <v>55</v>
      </c>
      <c r="T1667">
        <v>1</v>
      </c>
      <c r="U1667">
        <v>4</v>
      </c>
    </row>
    <row r="1668" spans="1:21" x14ac:dyDescent="0.2">
      <c r="A1668">
        <v>216</v>
      </c>
      <c r="B1668" t="s">
        <v>15</v>
      </c>
      <c r="C1668">
        <v>96</v>
      </c>
      <c r="D1668" t="s">
        <v>18</v>
      </c>
      <c r="E1668">
        <v>0</v>
      </c>
      <c r="M1668" t="s">
        <v>52</v>
      </c>
      <c r="O1668" t="s">
        <v>12</v>
      </c>
      <c r="T1668">
        <v>2</v>
      </c>
      <c r="U1668">
        <v>4</v>
      </c>
    </row>
    <row r="1669" spans="1:21" x14ac:dyDescent="0.2">
      <c r="A1669">
        <v>224</v>
      </c>
      <c r="B1669" t="s">
        <v>15</v>
      </c>
      <c r="C1669">
        <v>100</v>
      </c>
      <c r="D1669" t="s">
        <v>16</v>
      </c>
      <c r="E1669">
        <v>0</v>
      </c>
      <c r="O1669" t="s">
        <v>12</v>
      </c>
      <c r="Q1669" t="s">
        <v>54</v>
      </c>
      <c r="T1669">
        <v>2</v>
      </c>
      <c r="U1669">
        <v>3</v>
      </c>
    </row>
    <row r="1670" spans="1:21" x14ac:dyDescent="0.2">
      <c r="A1670">
        <v>233</v>
      </c>
      <c r="B1670" t="s">
        <v>15</v>
      </c>
      <c r="C1670">
        <v>90</v>
      </c>
      <c r="D1670" t="s">
        <v>18</v>
      </c>
      <c r="E1670">
        <v>0</v>
      </c>
      <c r="T1670">
        <v>0</v>
      </c>
      <c r="U1670">
        <v>0</v>
      </c>
    </row>
    <row r="1671" spans="1:21" x14ac:dyDescent="0.2">
      <c r="A1671">
        <v>238</v>
      </c>
      <c r="B1671" t="s">
        <v>15</v>
      </c>
      <c r="C1671">
        <v>78</v>
      </c>
      <c r="D1671" t="s">
        <v>18</v>
      </c>
      <c r="E1671">
        <v>0</v>
      </c>
      <c r="T1671">
        <v>0</v>
      </c>
      <c r="U1671">
        <v>0</v>
      </c>
    </row>
    <row r="1672" spans="1:21" x14ac:dyDescent="0.2">
      <c r="A1672">
        <v>243</v>
      </c>
      <c r="B1672" t="s">
        <v>15</v>
      </c>
      <c r="C1672">
        <v>81</v>
      </c>
      <c r="D1672" t="s">
        <v>16</v>
      </c>
      <c r="E1672">
        <v>1</v>
      </c>
      <c r="F1672">
        <v>9</v>
      </c>
      <c r="O1672" t="s">
        <v>12</v>
      </c>
      <c r="R1672" t="s">
        <v>55</v>
      </c>
      <c r="T1672">
        <v>2</v>
      </c>
      <c r="U1672">
        <v>4</v>
      </c>
    </row>
    <row r="1673" spans="1:21" x14ac:dyDescent="0.2">
      <c r="A1673">
        <v>244</v>
      </c>
      <c r="B1673" t="s">
        <v>15</v>
      </c>
      <c r="C1673">
        <v>78</v>
      </c>
      <c r="D1673" t="s">
        <v>18</v>
      </c>
      <c r="E1673">
        <v>1</v>
      </c>
      <c r="F1673">
        <v>10</v>
      </c>
      <c r="R1673" t="s">
        <v>55</v>
      </c>
      <c r="T1673">
        <v>1</v>
      </c>
      <c r="U1673">
        <v>3</v>
      </c>
    </row>
    <row r="1674" spans="1:21" x14ac:dyDescent="0.2">
      <c r="A1674">
        <v>249</v>
      </c>
      <c r="B1674" t="s">
        <v>15</v>
      </c>
      <c r="C1674">
        <v>81</v>
      </c>
      <c r="D1674" t="s">
        <v>18</v>
      </c>
      <c r="E1674">
        <v>0</v>
      </c>
      <c r="O1674" t="s">
        <v>12</v>
      </c>
      <c r="S1674" t="s">
        <v>53</v>
      </c>
      <c r="T1674">
        <v>2</v>
      </c>
      <c r="U1674">
        <v>3</v>
      </c>
    </row>
    <row r="1675" spans="1:21" x14ac:dyDescent="0.2">
      <c r="A1675">
        <v>276</v>
      </c>
      <c r="B1675" t="s">
        <v>15</v>
      </c>
      <c r="C1675">
        <v>80</v>
      </c>
      <c r="D1675" t="s">
        <v>16</v>
      </c>
      <c r="E1675">
        <v>0</v>
      </c>
      <c r="F1675">
        <v>9</v>
      </c>
      <c r="N1675" t="s">
        <v>50</v>
      </c>
      <c r="T1675">
        <v>1</v>
      </c>
      <c r="U1675">
        <v>3</v>
      </c>
    </row>
    <row r="1676" spans="1:21" x14ac:dyDescent="0.2">
      <c r="A1676">
        <v>278</v>
      </c>
      <c r="B1676" t="s">
        <v>15</v>
      </c>
      <c r="C1676">
        <v>83</v>
      </c>
      <c r="D1676" t="s">
        <v>18</v>
      </c>
      <c r="E1676">
        <v>1</v>
      </c>
      <c r="O1676" t="s">
        <v>12</v>
      </c>
      <c r="P1676" t="s">
        <v>51</v>
      </c>
      <c r="Q1676" t="s">
        <v>54</v>
      </c>
      <c r="T1676">
        <v>3</v>
      </c>
      <c r="U1676">
        <v>3</v>
      </c>
    </row>
    <row r="1677" spans="1:21" x14ac:dyDescent="0.2">
      <c r="A1677">
        <v>292</v>
      </c>
      <c r="B1677" t="s">
        <v>15</v>
      </c>
      <c r="C1677">
        <v>80</v>
      </c>
      <c r="D1677" t="s">
        <v>18</v>
      </c>
      <c r="E1677">
        <v>1</v>
      </c>
      <c r="F1677">
        <v>11</v>
      </c>
      <c r="N1677" t="s">
        <v>50</v>
      </c>
      <c r="O1677" t="s">
        <v>12</v>
      </c>
      <c r="T1677">
        <v>2</v>
      </c>
      <c r="U1677">
        <v>2</v>
      </c>
    </row>
    <row r="1678" spans="1:21" x14ac:dyDescent="0.2">
      <c r="A1678">
        <v>316</v>
      </c>
      <c r="B1678" t="s">
        <v>15</v>
      </c>
      <c r="C1678">
        <v>79</v>
      </c>
      <c r="D1678" t="s">
        <v>16</v>
      </c>
      <c r="E1678">
        <v>0</v>
      </c>
      <c r="F1678">
        <v>15</v>
      </c>
      <c r="T1678">
        <v>0</v>
      </c>
      <c r="U1678">
        <v>1</v>
      </c>
    </row>
    <row r="1679" spans="1:21" x14ac:dyDescent="0.2">
      <c r="A1679">
        <v>321</v>
      </c>
      <c r="B1679" t="s">
        <v>15</v>
      </c>
      <c r="C1679">
        <v>85</v>
      </c>
      <c r="D1679" t="s">
        <v>18</v>
      </c>
      <c r="E1679">
        <v>0</v>
      </c>
      <c r="O1679" t="s">
        <v>12</v>
      </c>
      <c r="T1679">
        <v>1</v>
      </c>
      <c r="U1679">
        <v>3</v>
      </c>
    </row>
    <row r="1680" spans="1:21" x14ac:dyDescent="0.2">
      <c r="A1680">
        <v>322</v>
      </c>
      <c r="B1680" t="s">
        <v>15</v>
      </c>
      <c r="C1680">
        <v>86</v>
      </c>
      <c r="D1680" t="s">
        <v>16</v>
      </c>
      <c r="E1680">
        <v>1</v>
      </c>
      <c r="F1680">
        <v>9</v>
      </c>
      <c r="N1680" t="s">
        <v>50</v>
      </c>
      <c r="O1680" t="s">
        <v>12</v>
      </c>
      <c r="T1680">
        <v>2</v>
      </c>
      <c r="U1680">
        <v>3</v>
      </c>
    </row>
    <row r="1681" spans="1:21" x14ac:dyDescent="0.2">
      <c r="A1681">
        <v>331</v>
      </c>
      <c r="B1681" t="s">
        <v>15</v>
      </c>
      <c r="C1681">
        <v>87</v>
      </c>
      <c r="D1681" t="s">
        <v>16</v>
      </c>
      <c r="E1681">
        <v>0</v>
      </c>
      <c r="O1681" t="s">
        <v>12</v>
      </c>
      <c r="T1681">
        <v>1</v>
      </c>
      <c r="U1681">
        <v>3</v>
      </c>
    </row>
    <row r="1682" spans="1:21" x14ac:dyDescent="0.2">
      <c r="A1682">
        <v>333</v>
      </c>
      <c r="B1682" t="s">
        <v>15</v>
      </c>
      <c r="C1682">
        <v>76</v>
      </c>
      <c r="D1682" t="s">
        <v>16</v>
      </c>
      <c r="E1682">
        <v>0</v>
      </c>
      <c r="T1682">
        <v>0</v>
      </c>
      <c r="U1682">
        <v>0</v>
      </c>
    </row>
    <row r="1683" spans="1:21" x14ac:dyDescent="0.2">
      <c r="A1683">
        <v>347</v>
      </c>
      <c r="B1683" t="s">
        <v>15</v>
      </c>
      <c r="C1683">
        <v>80</v>
      </c>
      <c r="D1683" t="s">
        <v>18</v>
      </c>
      <c r="E1683">
        <v>1</v>
      </c>
      <c r="O1683" t="s">
        <v>12</v>
      </c>
      <c r="T1683">
        <v>1</v>
      </c>
      <c r="U1683">
        <v>1</v>
      </c>
    </row>
    <row r="1684" spans="1:21" x14ac:dyDescent="0.2">
      <c r="A1684">
        <v>359</v>
      </c>
      <c r="B1684" t="s">
        <v>15</v>
      </c>
      <c r="C1684">
        <v>78</v>
      </c>
      <c r="D1684" t="s">
        <v>18</v>
      </c>
      <c r="E1684">
        <v>0</v>
      </c>
      <c r="F1684">
        <v>9</v>
      </c>
      <c r="N1684" t="s">
        <v>50</v>
      </c>
      <c r="R1684" t="s">
        <v>55</v>
      </c>
      <c r="T1684">
        <v>2</v>
      </c>
      <c r="U1684">
        <v>5</v>
      </c>
    </row>
    <row r="1685" spans="1:21" x14ac:dyDescent="0.2">
      <c r="A1685">
        <v>410</v>
      </c>
      <c r="B1685" t="s">
        <v>15</v>
      </c>
      <c r="C1685">
        <v>76</v>
      </c>
      <c r="D1685" t="s">
        <v>16</v>
      </c>
      <c r="E1685">
        <v>0</v>
      </c>
      <c r="T1685">
        <v>0</v>
      </c>
      <c r="U1685">
        <v>0</v>
      </c>
    </row>
    <row r="1686" spans="1:21" x14ac:dyDescent="0.2">
      <c r="A1686">
        <v>414</v>
      </c>
      <c r="B1686" t="s">
        <v>15</v>
      </c>
      <c r="C1686">
        <v>75</v>
      </c>
      <c r="D1686" t="s">
        <v>16</v>
      </c>
      <c r="E1686">
        <v>0</v>
      </c>
      <c r="F1686">
        <v>12</v>
      </c>
      <c r="T1686">
        <v>0</v>
      </c>
      <c r="U1686">
        <v>2</v>
      </c>
    </row>
    <row r="1687" spans="1:21" x14ac:dyDescent="0.2">
      <c r="A1687">
        <v>422</v>
      </c>
      <c r="B1687" t="s">
        <v>15</v>
      </c>
      <c r="C1687">
        <v>94</v>
      </c>
      <c r="D1687" t="s">
        <v>16</v>
      </c>
      <c r="E1687">
        <v>0</v>
      </c>
      <c r="O1687" t="s">
        <v>12</v>
      </c>
      <c r="T1687">
        <v>1</v>
      </c>
      <c r="U1687">
        <v>2</v>
      </c>
    </row>
    <row r="1688" spans="1:21" x14ac:dyDescent="0.2">
      <c r="A1688">
        <v>438</v>
      </c>
      <c r="B1688" t="s">
        <v>15</v>
      </c>
      <c r="C1688">
        <v>83</v>
      </c>
      <c r="D1688" t="s">
        <v>18</v>
      </c>
      <c r="E1688">
        <v>0</v>
      </c>
      <c r="F1688">
        <v>10</v>
      </c>
      <c r="N1688" t="s">
        <v>50</v>
      </c>
      <c r="O1688" t="s">
        <v>12</v>
      </c>
      <c r="T1688">
        <v>2</v>
      </c>
      <c r="U1688">
        <v>5</v>
      </c>
    </row>
    <row r="1689" spans="1:21" x14ac:dyDescent="0.2">
      <c r="A1689">
        <v>441</v>
      </c>
      <c r="B1689" t="s">
        <v>15</v>
      </c>
      <c r="C1689">
        <v>85</v>
      </c>
      <c r="D1689" t="s">
        <v>16</v>
      </c>
      <c r="E1689">
        <v>0</v>
      </c>
      <c r="F1689">
        <v>9</v>
      </c>
      <c r="T1689">
        <v>0</v>
      </c>
      <c r="U1689">
        <v>0</v>
      </c>
    </row>
    <row r="1690" spans="1:21" x14ac:dyDescent="0.2">
      <c r="A1690">
        <v>444</v>
      </c>
      <c r="B1690" t="s">
        <v>15</v>
      </c>
      <c r="C1690">
        <v>76</v>
      </c>
      <c r="D1690" t="s">
        <v>16</v>
      </c>
      <c r="E1690">
        <v>0</v>
      </c>
      <c r="T1690">
        <v>0</v>
      </c>
      <c r="U1690">
        <v>1</v>
      </c>
    </row>
    <row r="1691" spans="1:21" x14ac:dyDescent="0.2">
      <c r="A1691">
        <v>446</v>
      </c>
      <c r="B1691" t="s">
        <v>15</v>
      </c>
      <c r="C1691">
        <v>86</v>
      </c>
      <c r="D1691" t="s">
        <v>16</v>
      </c>
      <c r="E1691">
        <v>0</v>
      </c>
      <c r="F1691">
        <v>9</v>
      </c>
      <c r="O1691" t="s">
        <v>12</v>
      </c>
      <c r="T1691">
        <v>1</v>
      </c>
      <c r="U1691">
        <v>3</v>
      </c>
    </row>
    <row r="1692" spans="1:21" x14ac:dyDescent="0.2">
      <c r="A1692">
        <v>449</v>
      </c>
      <c r="B1692" t="s">
        <v>15</v>
      </c>
      <c r="C1692">
        <v>80</v>
      </c>
      <c r="D1692" t="s">
        <v>18</v>
      </c>
      <c r="E1692">
        <v>0</v>
      </c>
      <c r="F1692">
        <v>19</v>
      </c>
      <c r="T1692">
        <v>0</v>
      </c>
      <c r="U1692">
        <v>2</v>
      </c>
    </row>
    <row r="1693" spans="1:21" x14ac:dyDescent="0.2">
      <c r="A1693">
        <v>457</v>
      </c>
      <c r="B1693" t="s">
        <v>15</v>
      </c>
      <c r="C1693">
        <v>81</v>
      </c>
      <c r="D1693" t="s">
        <v>18</v>
      </c>
      <c r="E1693">
        <v>0</v>
      </c>
      <c r="N1693" t="s">
        <v>50</v>
      </c>
      <c r="O1693" t="s">
        <v>12</v>
      </c>
      <c r="T1693">
        <v>2</v>
      </c>
      <c r="U1693">
        <v>3</v>
      </c>
    </row>
    <row r="1694" spans="1:21" x14ac:dyDescent="0.2">
      <c r="A1694">
        <v>472</v>
      </c>
      <c r="B1694" t="s">
        <v>15</v>
      </c>
      <c r="C1694">
        <v>78</v>
      </c>
      <c r="D1694" t="s">
        <v>16</v>
      </c>
      <c r="E1694">
        <v>1</v>
      </c>
      <c r="T1694">
        <v>0</v>
      </c>
      <c r="U1694">
        <v>1</v>
      </c>
    </row>
    <row r="1695" spans="1:21" x14ac:dyDescent="0.2">
      <c r="A1695">
        <v>484</v>
      </c>
      <c r="B1695" t="s">
        <v>15</v>
      </c>
      <c r="C1695">
        <v>85</v>
      </c>
      <c r="D1695" t="s">
        <v>18</v>
      </c>
      <c r="E1695">
        <v>0</v>
      </c>
      <c r="F1695">
        <v>9</v>
      </c>
      <c r="T1695">
        <v>0</v>
      </c>
      <c r="U1695">
        <v>1</v>
      </c>
    </row>
    <row r="1696" spans="1:21" x14ac:dyDescent="0.2">
      <c r="A1696">
        <v>489</v>
      </c>
      <c r="B1696" t="s">
        <v>15</v>
      </c>
      <c r="C1696">
        <v>89</v>
      </c>
      <c r="D1696" t="s">
        <v>18</v>
      </c>
      <c r="E1696">
        <v>0</v>
      </c>
      <c r="T1696">
        <v>0</v>
      </c>
      <c r="U1696">
        <v>0</v>
      </c>
    </row>
    <row r="1697" spans="1:21" x14ac:dyDescent="0.2">
      <c r="A1697">
        <v>506</v>
      </c>
      <c r="B1697" t="s">
        <v>15</v>
      </c>
      <c r="C1697">
        <v>78</v>
      </c>
      <c r="D1697" t="s">
        <v>16</v>
      </c>
      <c r="E1697">
        <v>0</v>
      </c>
      <c r="F1697">
        <v>16</v>
      </c>
      <c r="N1697" t="s">
        <v>50</v>
      </c>
      <c r="T1697">
        <v>1</v>
      </c>
      <c r="U1697">
        <v>2</v>
      </c>
    </row>
    <row r="1698" spans="1:21" x14ac:dyDescent="0.2">
      <c r="A1698">
        <v>519</v>
      </c>
      <c r="B1698" t="s">
        <v>15</v>
      </c>
      <c r="C1698">
        <v>78</v>
      </c>
      <c r="D1698" t="s">
        <v>16</v>
      </c>
      <c r="E1698">
        <v>1</v>
      </c>
      <c r="F1698">
        <v>16</v>
      </c>
      <c r="N1698" t="s">
        <v>50</v>
      </c>
      <c r="T1698">
        <v>1</v>
      </c>
      <c r="U1698">
        <v>2</v>
      </c>
    </row>
    <row r="1699" spans="1:21" x14ac:dyDescent="0.2">
      <c r="A1699">
        <v>527</v>
      </c>
      <c r="B1699" t="s">
        <v>15</v>
      </c>
      <c r="C1699">
        <v>80</v>
      </c>
      <c r="D1699" t="s">
        <v>18</v>
      </c>
      <c r="E1699">
        <v>0</v>
      </c>
      <c r="F1699">
        <v>9</v>
      </c>
      <c r="T1699">
        <v>0</v>
      </c>
      <c r="U1699">
        <v>3</v>
      </c>
    </row>
    <row r="1700" spans="1:21" x14ac:dyDescent="0.2">
      <c r="A1700">
        <v>528</v>
      </c>
      <c r="B1700" t="s">
        <v>15</v>
      </c>
      <c r="C1700">
        <v>82</v>
      </c>
      <c r="D1700" t="s">
        <v>16</v>
      </c>
      <c r="E1700">
        <v>0</v>
      </c>
      <c r="N1700" t="s">
        <v>50</v>
      </c>
      <c r="O1700" t="s">
        <v>12</v>
      </c>
      <c r="T1700">
        <v>2</v>
      </c>
      <c r="U1700">
        <v>7</v>
      </c>
    </row>
    <row r="1701" spans="1:21" x14ac:dyDescent="0.2">
      <c r="A1701">
        <v>531</v>
      </c>
      <c r="B1701" t="s">
        <v>15</v>
      </c>
      <c r="C1701">
        <v>81</v>
      </c>
      <c r="D1701" t="s">
        <v>18</v>
      </c>
      <c r="E1701">
        <v>0</v>
      </c>
      <c r="F1701">
        <v>10</v>
      </c>
      <c r="N1701" t="s">
        <v>50</v>
      </c>
      <c r="T1701">
        <v>1</v>
      </c>
      <c r="U1701">
        <v>4</v>
      </c>
    </row>
    <row r="1702" spans="1:21" x14ac:dyDescent="0.2">
      <c r="A1702">
        <v>539</v>
      </c>
      <c r="B1702" t="s">
        <v>15</v>
      </c>
      <c r="C1702">
        <v>88</v>
      </c>
      <c r="D1702" t="s">
        <v>16</v>
      </c>
      <c r="E1702">
        <v>1</v>
      </c>
      <c r="N1702" t="s">
        <v>50</v>
      </c>
      <c r="O1702" t="s">
        <v>12</v>
      </c>
      <c r="T1702">
        <v>2</v>
      </c>
      <c r="U1702">
        <v>3</v>
      </c>
    </row>
    <row r="1703" spans="1:21" x14ac:dyDescent="0.2">
      <c r="A1703">
        <v>553</v>
      </c>
      <c r="B1703" t="s">
        <v>15</v>
      </c>
      <c r="C1703">
        <v>84</v>
      </c>
      <c r="D1703" t="s">
        <v>18</v>
      </c>
      <c r="E1703">
        <v>0</v>
      </c>
      <c r="N1703" t="s">
        <v>50</v>
      </c>
      <c r="T1703">
        <v>1</v>
      </c>
      <c r="U1703">
        <v>5</v>
      </c>
    </row>
    <row r="1704" spans="1:21" x14ac:dyDescent="0.2">
      <c r="A1704">
        <v>560</v>
      </c>
      <c r="B1704" t="s">
        <v>15</v>
      </c>
      <c r="C1704">
        <v>85</v>
      </c>
      <c r="D1704" t="s">
        <v>16</v>
      </c>
      <c r="E1704">
        <v>0</v>
      </c>
      <c r="F1704">
        <v>12</v>
      </c>
      <c r="T1704">
        <v>0</v>
      </c>
      <c r="U1704">
        <v>2</v>
      </c>
    </row>
    <row r="1705" spans="1:21" x14ac:dyDescent="0.2">
      <c r="A1705">
        <v>583</v>
      </c>
      <c r="B1705" t="s">
        <v>15</v>
      </c>
      <c r="C1705">
        <v>91</v>
      </c>
      <c r="D1705" t="s">
        <v>16</v>
      </c>
      <c r="E1705">
        <v>0</v>
      </c>
      <c r="O1705" t="s">
        <v>12</v>
      </c>
      <c r="T1705">
        <v>1</v>
      </c>
      <c r="U1705">
        <v>3</v>
      </c>
    </row>
    <row r="1706" spans="1:21" x14ac:dyDescent="0.2">
      <c r="A1706">
        <v>585</v>
      </c>
      <c r="B1706" t="s">
        <v>15</v>
      </c>
      <c r="C1706">
        <v>87</v>
      </c>
      <c r="D1706" t="s">
        <v>18</v>
      </c>
      <c r="E1706">
        <v>0</v>
      </c>
      <c r="O1706" t="s">
        <v>12</v>
      </c>
      <c r="T1706">
        <v>1</v>
      </c>
      <c r="U1706">
        <v>3</v>
      </c>
    </row>
    <row r="1707" spans="1:21" x14ac:dyDescent="0.2">
      <c r="A1707">
        <v>612</v>
      </c>
      <c r="B1707" t="s">
        <v>15</v>
      </c>
      <c r="C1707">
        <v>84</v>
      </c>
      <c r="D1707" t="s">
        <v>18</v>
      </c>
      <c r="E1707">
        <v>0</v>
      </c>
      <c r="O1707" t="s">
        <v>12</v>
      </c>
      <c r="R1707" t="s">
        <v>55</v>
      </c>
      <c r="T1707">
        <v>2</v>
      </c>
      <c r="U1707">
        <v>3</v>
      </c>
    </row>
    <row r="1708" spans="1:21" x14ac:dyDescent="0.2">
      <c r="A1708">
        <v>627</v>
      </c>
      <c r="B1708" t="s">
        <v>15</v>
      </c>
      <c r="C1708">
        <v>77</v>
      </c>
      <c r="D1708" t="s">
        <v>16</v>
      </c>
      <c r="E1708">
        <v>0</v>
      </c>
      <c r="F1708">
        <v>15</v>
      </c>
      <c r="T1708">
        <v>0</v>
      </c>
      <c r="U1708">
        <v>1</v>
      </c>
    </row>
    <row r="1709" spans="1:21" x14ac:dyDescent="0.2">
      <c r="A1709">
        <v>629</v>
      </c>
      <c r="B1709" t="s">
        <v>15</v>
      </c>
      <c r="C1709">
        <v>81</v>
      </c>
      <c r="D1709" t="s">
        <v>16</v>
      </c>
      <c r="E1709">
        <v>0</v>
      </c>
      <c r="T1709">
        <v>0</v>
      </c>
      <c r="U1709">
        <v>0</v>
      </c>
    </row>
    <row r="1710" spans="1:21" x14ac:dyDescent="0.2">
      <c r="A1710">
        <v>631</v>
      </c>
      <c r="B1710" t="s">
        <v>15</v>
      </c>
      <c r="C1710">
        <v>79</v>
      </c>
      <c r="D1710" t="s">
        <v>18</v>
      </c>
      <c r="E1710">
        <v>2</v>
      </c>
      <c r="T1710">
        <v>0</v>
      </c>
      <c r="U1710">
        <v>2</v>
      </c>
    </row>
    <row r="1711" spans="1:21" x14ac:dyDescent="0.2">
      <c r="A1711">
        <v>636</v>
      </c>
      <c r="B1711" t="s">
        <v>15</v>
      </c>
      <c r="C1711">
        <v>78</v>
      </c>
      <c r="D1711" t="s">
        <v>16</v>
      </c>
      <c r="E1711">
        <v>0</v>
      </c>
      <c r="F1711">
        <v>16</v>
      </c>
      <c r="O1711" t="s">
        <v>12</v>
      </c>
      <c r="T1711">
        <v>1</v>
      </c>
      <c r="U1711">
        <v>4</v>
      </c>
    </row>
    <row r="1712" spans="1:21" x14ac:dyDescent="0.2">
      <c r="A1712">
        <v>649</v>
      </c>
      <c r="B1712" t="s">
        <v>15</v>
      </c>
      <c r="C1712">
        <v>94</v>
      </c>
      <c r="D1712" t="s">
        <v>16</v>
      </c>
      <c r="E1712">
        <v>0</v>
      </c>
      <c r="R1712" t="s">
        <v>55</v>
      </c>
      <c r="T1712">
        <v>1</v>
      </c>
      <c r="U1712">
        <v>2</v>
      </c>
    </row>
    <row r="1713" spans="1:21" x14ac:dyDescent="0.2">
      <c r="A1713">
        <v>664</v>
      </c>
      <c r="B1713" t="s">
        <v>15</v>
      </c>
      <c r="C1713">
        <v>91</v>
      </c>
      <c r="D1713" t="s">
        <v>18</v>
      </c>
      <c r="E1713">
        <v>0</v>
      </c>
      <c r="O1713" t="s">
        <v>12</v>
      </c>
      <c r="T1713">
        <v>1</v>
      </c>
      <c r="U1713">
        <v>2</v>
      </c>
    </row>
    <row r="1714" spans="1:21" x14ac:dyDescent="0.2">
      <c r="A1714">
        <v>677</v>
      </c>
      <c r="B1714" t="s">
        <v>15</v>
      </c>
      <c r="C1714">
        <v>82</v>
      </c>
      <c r="D1714" t="s">
        <v>16</v>
      </c>
      <c r="E1714">
        <v>0</v>
      </c>
      <c r="T1714">
        <v>0</v>
      </c>
      <c r="U1714">
        <v>1</v>
      </c>
    </row>
    <row r="1715" spans="1:21" x14ac:dyDescent="0.2">
      <c r="A1715">
        <v>678</v>
      </c>
      <c r="B1715" t="s">
        <v>15</v>
      </c>
      <c r="C1715">
        <v>87</v>
      </c>
      <c r="D1715" t="s">
        <v>16</v>
      </c>
      <c r="E1715">
        <v>0</v>
      </c>
      <c r="O1715" t="s">
        <v>12</v>
      </c>
      <c r="R1715" t="s">
        <v>55</v>
      </c>
      <c r="T1715">
        <v>2</v>
      </c>
      <c r="U1715">
        <v>4</v>
      </c>
    </row>
    <row r="1716" spans="1:21" x14ac:dyDescent="0.2">
      <c r="A1716">
        <v>679</v>
      </c>
      <c r="B1716" t="s">
        <v>15</v>
      </c>
      <c r="C1716">
        <v>83</v>
      </c>
      <c r="D1716" t="s">
        <v>18</v>
      </c>
      <c r="E1716">
        <v>1</v>
      </c>
      <c r="T1716">
        <v>0</v>
      </c>
      <c r="U1716">
        <v>1</v>
      </c>
    </row>
    <row r="1717" spans="1:21" x14ac:dyDescent="0.2">
      <c r="A1717">
        <v>695</v>
      </c>
      <c r="B1717" t="s">
        <v>15</v>
      </c>
      <c r="C1717">
        <v>86</v>
      </c>
      <c r="D1717" t="s">
        <v>16</v>
      </c>
      <c r="E1717">
        <v>0</v>
      </c>
      <c r="F1717">
        <v>12</v>
      </c>
      <c r="T1717">
        <v>0</v>
      </c>
      <c r="U1717">
        <v>3</v>
      </c>
    </row>
    <row r="1718" spans="1:21" x14ac:dyDescent="0.2">
      <c r="A1718">
        <v>697</v>
      </c>
      <c r="B1718" t="s">
        <v>15</v>
      </c>
      <c r="C1718">
        <v>79</v>
      </c>
      <c r="D1718" t="s">
        <v>16</v>
      </c>
      <c r="E1718">
        <v>0</v>
      </c>
      <c r="F1718">
        <v>16</v>
      </c>
      <c r="T1718">
        <v>0</v>
      </c>
      <c r="U1718">
        <v>1</v>
      </c>
    </row>
    <row r="1719" spans="1:21" x14ac:dyDescent="0.2">
      <c r="A1719">
        <v>709</v>
      </c>
      <c r="B1719" t="s">
        <v>15</v>
      </c>
      <c r="C1719">
        <v>76</v>
      </c>
      <c r="D1719" t="s">
        <v>18</v>
      </c>
      <c r="E1719">
        <v>0</v>
      </c>
      <c r="F1719">
        <v>11</v>
      </c>
      <c r="T1719">
        <v>0</v>
      </c>
      <c r="U1719">
        <v>1</v>
      </c>
    </row>
    <row r="1720" spans="1:21" x14ac:dyDescent="0.2">
      <c r="A1720">
        <v>713</v>
      </c>
      <c r="B1720" t="s">
        <v>15</v>
      </c>
      <c r="C1720">
        <v>79</v>
      </c>
      <c r="D1720" t="s">
        <v>18</v>
      </c>
      <c r="E1720">
        <v>0</v>
      </c>
      <c r="O1720" t="s">
        <v>12</v>
      </c>
      <c r="T1720">
        <v>1</v>
      </c>
      <c r="U1720">
        <v>2</v>
      </c>
    </row>
    <row r="1721" spans="1:21" x14ac:dyDescent="0.2">
      <c r="A1721">
        <v>715</v>
      </c>
      <c r="B1721" t="s">
        <v>15</v>
      </c>
      <c r="C1721">
        <v>80</v>
      </c>
      <c r="D1721" t="s">
        <v>16</v>
      </c>
      <c r="E1721">
        <v>0</v>
      </c>
      <c r="O1721" t="s">
        <v>12</v>
      </c>
      <c r="T1721">
        <v>1</v>
      </c>
      <c r="U1721">
        <v>4</v>
      </c>
    </row>
    <row r="1722" spans="1:21" x14ac:dyDescent="0.2">
      <c r="A1722">
        <v>718</v>
      </c>
      <c r="B1722" t="s">
        <v>15</v>
      </c>
      <c r="C1722">
        <v>83</v>
      </c>
      <c r="D1722" t="s">
        <v>18</v>
      </c>
      <c r="E1722">
        <v>0</v>
      </c>
      <c r="F1722">
        <v>11</v>
      </c>
      <c r="O1722" t="s">
        <v>12</v>
      </c>
      <c r="T1722">
        <v>1</v>
      </c>
      <c r="U1722">
        <v>1</v>
      </c>
    </row>
    <row r="1723" spans="1:21" x14ac:dyDescent="0.2">
      <c r="A1723">
        <v>719</v>
      </c>
      <c r="B1723" t="s">
        <v>15</v>
      </c>
      <c r="C1723">
        <v>97</v>
      </c>
      <c r="D1723" t="s">
        <v>16</v>
      </c>
      <c r="E1723">
        <v>0</v>
      </c>
      <c r="T1723">
        <v>0</v>
      </c>
      <c r="U1723">
        <v>3</v>
      </c>
    </row>
    <row r="1724" spans="1:21" x14ac:dyDescent="0.2">
      <c r="A1724">
        <v>722</v>
      </c>
      <c r="B1724" t="s">
        <v>15</v>
      </c>
      <c r="C1724">
        <v>89</v>
      </c>
      <c r="D1724" t="s">
        <v>16</v>
      </c>
      <c r="E1724">
        <v>0</v>
      </c>
      <c r="F1724">
        <v>19</v>
      </c>
      <c r="T1724">
        <v>0</v>
      </c>
      <c r="U1724">
        <v>3</v>
      </c>
    </row>
    <row r="1725" spans="1:21" x14ac:dyDescent="0.2">
      <c r="A1725">
        <v>732</v>
      </c>
      <c r="B1725" t="s">
        <v>15</v>
      </c>
      <c r="C1725">
        <v>85</v>
      </c>
      <c r="D1725" t="s">
        <v>16</v>
      </c>
      <c r="E1725">
        <v>0</v>
      </c>
      <c r="F1725">
        <v>15</v>
      </c>
      <c r="O1725" t="s">
        <v>12</v>
      </c>
      <c r="T1725">
        <v>1</v>
      </c>
      <c r="U1725">
        <v>2</v>
      </c>
    </row>
    <row r="1726" spans="1:21" x14ac:dyDescent="0.2">
      <c r="A1726">
        <v>783</v>
      </c>
      <c r="B1726" t="s">
        <v>15</v>
      </c>
      <c r="C1726">
        <v>96</v>
      </c>
      <c r="D1726" t="s">
        <v>16</v>
      </c>
      <c r="E1726">
        <v>1</v>
      </c>
      <c r="O1726" t="s">
        <v>12</v>
      </c>
      <c r="T1726">
        <v>1</v>
      </c>
      <c r="U1726">
        <v>2</v>
      </c>
    </row>
    <row r="1727" spans="1:21" x14ac:dyDescent="0.2">
      <c r="A1727">
        <v>817</v>
      </c>
      <c r="B1727" t="s">
        <v>15</v>
      </c>
      <c r="C1727">
        <v>82</v>
      </c>
      <c r="D1727" t="s">
        <v>16</v>
      </c>
      <c r="E1727">
        <v>0</v>
      </c>
      <c r="N1727" t="s">
        <v>50</v>
      </c>
      <c r="O1727" t="s">
        <v>12</v>
      </c>
      <c r="Q1727" t="s">
        <v>54</v>
      </c>
      <c r="R1727" t="s">
        <v>55</v>
      </c>
      <c r="S1727" t="s">
        <v>53</v>
      </c>
      <c r="T1727">
        <v>5</v>
      </c>
      <c r="U1727">
        <v>6</v>
      </c>
    </row>
    <row r="1728" spans="1:21" x14ac:dyDescent="0.2">
      <c r="A1728">
        <v>834</v>
      </c>
      <c r="B1728" t="s">
        <v>15</v>
      </c>
      <c r="C1728">
        <v>85</v>
      </c>
      <c r="D1728" t="s">
        <v>18</v>
      </c>
      <c r="E1728">
        <v>1</v>
      </c>
      <c r="O1728" t="s">
        <v>12</v>
      </c>
      <c r="T1728">
        <v>1</v>
      </c>
      <c r="U1728">
        <v>2</v>
      </c>
    </row>
    <row r="1729" spans="1:21" x14ac:dyDescent="0.2">
      <c r="A1729">
        <v>855</v>
      </c>
      <c r="B1729" t="s">
        <v>15</v>
      </c>
      <c r="C1729">
        <v>76</v>
      </c>
      <c r="D1729" t="s">
        <v>16</v>
      </c>
      <c r="E1729">
        <v>0</v>
      </c>
      <c r="F1729">
        <v>10</v>
      </c>
      <c r="N1729" t="s">
        <v>50</v>
      </c>
      <c r="O1729" t="s">
        <v>12</v>
      </c>
      <c r="T1729">
        <v>2</v>
      </c>
      <c r="U1729">
        <v>3</v>
      </c>
    </row>
    <row r="1730" spans="1:21" x14ac:dyDescent="0.2">
      <c r="A1730">
        <v>858</v>
      </c>
      <c r="B1730" t="s">
        <v>15</v>
      </c>
      <c r="C1730">
        <v>78</v>
      </c>
      <c r="D1730" t="s">
        <v>18</v>
      </c>
      <c r="E1730">
        <v>0</v>
      </c>
      <c r="F1730">
        <v>15</v>
      </c>
      <c r="P1730" t="s">
        <v>51</v>
      </c>
      <c r="Q1730" t="s">
        <v>54</v>
      </c>
      <c r="T1730">
        <v>2</v>
      </c>
      <c r="U1730">
        <v>4</v>
      </c>
    </row>
    <row r="1731" spans="1:21" x14ac:dyDescent="0.2">
      <c r="A1731">
        <v>860</v>
      </c>
      <c r="B1731" t="s">
        <v>15</v>
      </c>
      <c r="C1731">
        <v>79</v>
      </c>
      <c r="D1731" t="s">
        <v>18</v>
      </c>
      <c r="E1731">
        <v>1</v>
      </c>
      <c r="F1731">
        <v>11</v>
      </c>
      <c r="N1731" t="s">
        <v>50</v>
      </c>
      <c r="T1731">
        <v>1</v>
      </c>
      <c r="U1731">
        <v>4</v>
      </c>
    </row>
    <row r="1732" spans="1:21" x14ac:dyDescent="0.2">
      <c r="A1732">
        <v>886</v>
      </c>
      <c r="B1732" t="s">
        <v>15</v>
      </c>
      <c r="C1732">
        <v>84</v>
      </c>
      <c r="D1732" t="s">
        <v>18</v>
      </c>
      <c r="E1732">
        <v>0</v>
      </c>
      <c r="T1732">
        <v>0</v>
      </c>
      <c r="U1732">
        <v>0</v>
      </c>
    </row>
    <row r="1733" spans="1:21" x14ac:dyDescent="0.2">
      <c r="A1733">
        <v>954</v>
      </c>
      <c r="B1733" t="s">
        <v>15</v>
      </c>
      <c r="C1733">
        <v>110</v>
      </c>
      <c r="D1733" t="s">
        <v>16</v>
      </c>
      <c r="E1733">
        <v>0</v>
      </c>
      <c r="R1733" t="s">
        <v>55</v>
      </c>
      <c r="T1733">
        <v>1</v>
      </c>
      <c r="U1733">
        <v>3</v>
      </c>
    </row>
    <row r="1734" spans="1:21" x14ac:dyDescent="0.2">
      <c r="A1734">
        <v>980</v>
      </c>
      <c r="B1734" t="s">
        <v>15</v>
      </c>
      <c r="C1734">
        <v>87</v>
      </c>
      <c r="D1734" t="s">
        <v>18</v>
      </c>
      <c r="E1734">
        <v>0</v>
      </c>
      <c r="T1734">
        <v>0</v>
      </c>
      <c r="U1734">
        <v>0</v>
      </c>
    </row>
    <row r="1735" spans="1:21" x14ac:dyDescent="0.2">
      <c r="A1735">
        <v>985</v>
      </c>
      <c r="B1735" t="s">
        <v>15</v>
      </c>
      <c r="C1735">
        <v>76</v>
      </c>
      <c r="D1735" t="s">
        <v>18</v>
      </c>
      <c r="E1735">
        <v>1</v>
      </c>
      <c r="F1735">
        <v>11</v>
      </c>
      <c r="R1735" t="s">
        <v>55</v>
      </c>
      <c r="T1735">
        <v>1</v>
      </c>
      <c r="U1735">
        <v>3</v>
      </c>
    </row>
    <row r="1736" spans="1:21" x14ac:dyDescent="0.2">
      <c r="A1736">
        <v>988</v>
      </c>
      <c r="B1736" t="s">
        <v>15</v>
      </c>
      <c r="C1736">
        <v>76</v>
      </c>
      <c r="D1736" t="s">
        <v>16</v>
      </c>
      <c r="E1736">
        <v>0</v>
      </c>
      <c r="F1736">
        <v>15</v>
      </c>
      <c r="M1736" t="s">
        <v>52</v>
      </c>
      <c r="N1736" t="s">
        <v>50</v>
      </c>
      <c r="O1736" t="s">
        <v>12</v>
      </c>
      <c r="T1736">
        <v>3</v>
      </c>
      <c r="U1736">
        <v>7</v>
      </c>
    </row>
    <row r="1737" spans="1:21" x14ac:dyDescent="0.2">
      <c r="A1737">
        <v>1055</v>
      </c>
      <c r="B1737" t="s">
        <v>15</v>
      </c>
      <c r="C1737">
        <v>81</v>
      </c>
      <c r="D1737" t="s">
        <v>16</v>
      </c>
      <c r="E1737">
        <v>0</v>
      </c>
      <c r="F1737">
        <v>19</v>
      </c>
      <c r="O1737" t="s">
        <v>12</v>
      </c>
      <c r="T1737">
        <v>1</v>
      </c>
      <c r="U1737">
        <v>2</v>
      </c>
    </row>
    <row r="1738" spans="1:21" x14ac:dyDescent="0.2">
      <c r="A1738">
        <v>1061</v>
      </c>
      <c r="B1738" t="s">
        <v>15</v>
      </c>
      <c r="C1738">
        <v>94</v>
      </c>
      <c r="D1738" t="s">
        <v>18</v>
      </c>
      <c r="E1738">
        <v>1</v>
      </c>
      <c r="O1738" t="s">
        <v>12</v>
      </c>
      <c r="T1738">
        <v>1</v>
      </c>
      <c r="U1738">
        <v>3</v>
      </c>
    </row>
    <row r="1739" spans="1:21" x14ac:dyDescent="0.2">
      <c r="A1739">
        <v>1109</v>
      </c>
      <c r="B1739" t="s">
        <v>15</v>
      </c>
      <c r="C1739">
        <v>92</v>
      </c>
      <c r="D1739" t="s">
        <v>16</v>
      </c>
      <c r="E1739">
        <v>0</v>
      </c>
      <c r="O1739" t="s">
        <v>12</v>
      </c>
      <c r="T1739">
        <v>1</v>
      </c>
      <c r="U1739">
        <v>2</v>
      </c>
    </row>
    <row r="1740" spans="1:21" x14ac:dyDescent="0.2">
      <c r="A1740">
        <v>1112</v>
      </c>
      <c r="B1740" t="s">
        <v>15</v>
      </c>
      <c r="C1740">
        <v>96</v>
      </c>
      <c r="D1740" t="s">
        <v>16</v>
      </c>
      <c r="E1740">
        <v>0</v>
      </c>
      <c r="T1740">
        <v>0</v>
      </c>
      <c r="U1740">
        <v>1</v>
      </c>
    </row>
    <row r="1741" spans="1:21" x14ac:dyDescent="0.2">
      <c r="A1741">
        <v>1141</v>
      </c>
      <c r="B1741" t="s">
        <v>15</v>
      </c>
      <c r="C1741">
        <v>110</v>
      </c>
      <c r="D1741" t="s">
        <v>18</v>
      </c>
      <c r="E1741">
        <v>0</v>
      </c>
      <c r="T1741">
        <v>0</v>
      </c>
      <c r="U1741">
        <v>4</v>
      </c>
    </row>
    <row r="1742" spans="1:21" x14ac:dyDescent="0.2">
      <c r="A1742">
        <v>1176</v>
      </c>
      <c r="B1742" t="s">
        <v>15</v>
      </c>
      <c r="C1742">
        <v>91</v>
      </c>
      <c r="D1742" t="s">
        <v>18</v>
      </c>
      <c r="E1742">
        <v>0</v>
      </c>
      <c r="T1742">
        <v>0</v>
      </c>
      <c r="U1742">
        <v>0</v>
      </c>
    </row>
    <row r="1743" spans="1:21" x14ac:dyDescent="0.2">
      <c r="A1743">
        <v>1179</v>
      </c>
      <c r="B1743" t="s">
        <v>15</v>
      </c>
      <c r="C1743">
        <v>91</v>
      </c>
      <c r="D1743" t="s">
        <v>16</v>
      </c>
      <c r="E1743">
        <v>0</v>
      </c>
      <c r="O1743" t="s">
        <v>12</v>
      </c>
      <c r="S1743" t="s">
        <v>53</v>
      </c>
      <c r="T1743">
        <v>2</v>
      </c>
      <c r="U1743">
        <v>2</v>
      </c>
    </row>
    <row r="1744" spans="1:21" x14ac:dyDescent="0.2">
      <c r="A1744">
        <v>1189</v>
      </c>
      <c r="B1744" t="s">
        <v>15</v>
      </c>
      <c r="C1744">
        <v>91</v>
      </c>
      <c r="D1744" t="s">
        <v>18</v>
      </c>
      <c r="E1744">
        <v>2</v>
      </c>
      <c r="F1744">
        <v>9</v>
      </c>
      <c r="N1744" t="s">
        <v>50</v>
      </c>
      <c r="O1744" t="s">
        <v>12</v>
      </c>
      <c r="R1744" t="s">
        <v>55</v>
      </c>
      <c r="T1744">
        <v>3</v>
      </c>
      <c r="U1744">
        <v>7</v>
      </c>
    </row>
    <row r="1745" spans="1:21" x14ac:dyDescent="0.2">
      <c r="A1745">
        <v>1214</v>
      </c>
      <c r="B1745" t="s">
        <v>15</v>
      </c>
      <c r="C1745">
        <v>89</v>
      </c>
      <c r="D1745" t="s">
        <v>18</v>
      </c>
      <c r="E1745">
        <v>0</v>
      </c>
      <c r="F1745">
        <v>15</v>
      </c>
      <c r="O1745" t="s">
        <v>12</v>
      </c>
      <c r="T1745">
        <v>1</v>
      </c>
      <c r="U1745">
        <v>3</v>
      </c>
    </row>
    <row r="1746" spans="1:21" x14ac:dyDescent="0.2">
      <c r="A1746">
        <v>1233</v>
      </c>
      <c r="B1746" t="s">
        <v>15</v>
      </c>
      <c r="C1746">
        <v>84</v>
      </c>
      <c r="D1746" t="s">
        <v>16</v>
      </c>
      <c r="E1746">
        <v>0</v>
      </c>
      <c r="O1746" t="s">
        <v>12</v>
      </c>
      <c r="T1746">
        <v>1</v>
      </c>
      <c r="U1746">
        <v>3</v>
      </c>
    </row>
    <row r="1747" spans="1:21" x14ac:dyDescent="0.2">
      <c r="A1747">
        <v>1239</v>
      </c>
      <c r="B1747" t="s">
        <v>15</v>
      </c>
      <c r="C1747">
        <v>85</v>
      </c>
      <c r="D1747" t="s">
        <v>18</v>
      </c>
      <c r="E1747">
        <v>1</v>
      </c>
      <c r="F1747">
        <v>15</v>
      </c>
      <c r="O1747" t="s">
        <v>12</v>
      </c>
      <c r="R1747" t="s">
        <v>55</v>
      </c>
      <c r="T1747">
        <v>2</v>
      </c>
      <c r="U1747">
        <v>3</v>
      </c>
    </row>
    <row r="1748" spans="1:21" x14ac:dyDescent="0.2">
      <c r="A1748">
        <v>1257</v>
      </c>
      <c r="B1748" t="s">
        <v>15</v>
      </c>
      <c r="C1748">
        <v>88</v>
      </c>
      <c r="D1748" t="s">
        <v>18</v>
      </c>
      <c r="E1748">
        <v>0</v>
      </c>
      <c r="F1748">
        <v>12</v>
      </c>
      <c r="O1748" t="s">
        <v>12</v>
      </c>
      <c r="R1748" t="s">
        <v>55</v>
      </c>
      <c r="T1748">
        <v>2</v>
      </c>
      <c r="U1748">
        <v>5</v>
      </c>
    </row>
    <row r="1749" spans="1:21" x14ac:dyDescent="0.2">
      <c r="A1749">
        <v>1303</v>
      </c>
      <c r="B1749" t="s">
        <v>15</v>
      </c>
      <c r="C1749">
        <v>83</v>
      </c>
      <c r="D1749" t="s">
        <v>16</v>
      </c>
      <c r="E1749">
        <v>0</v>
      </c>
      <c r="F1749">
        <v>10</v>
      </c>
      <c r="T1749">
        <v>0</v>
      </c>
      <c r="U1749">
        <v>1</v>
      </c>
    </row>
    <row r="1750" spans="1:21" x14ac:dyDescent="0.2">
      <c r="A1750">
        <v>1328</v>
      </c>
      <c r="B1750" t="s">
        <v>15</v>
      </c>
      <c r="C1750">
        <v>84</v>
      </c>
      <c r="D1750" t="s">
        <v>16</v>
      </c>
      <c r="E1750">
        <v>1</v>
      </c>
      <c r="F1750">
        <v>13</v>
      </c>
      <c r="N1750" t="s">
        <v>50</v>
      </c>
      <c r="T1750">
        <v>1</v>
      </c>
      <c r="U1750">
        <v>2</v>
      </c>
    </row>
    <row r="1751" spans="1:21" x14ac:dyDescent="0.2">
      <c r="A1751">
        <v>1346</v>
      </c>
      <c r="B1751" t="s">
        <v>15</v>
      </c>
      <c r="C1751">
        <v>77</v>
      </c>
      <c r="D1751" t="s">
        <v>18</v>
      </c>
      <c r="E1751">
        <v>0</v>
      </c>
      <c r="F1751">
        <v>12</v>
      </c>
      <c r="T1751">
        <v>0</v>
      </c>
      <c r="U1751">
        <v>0</v>
      </c>
    </row>
    <row r="1752" spans="1:21" x14ac:dyDescent="0.2">
      <c r="A1752">
        <v>1347</v>
      </c>
      <c r="B1752" t="s">
        <v>15</v>
      </c>
      <c r="C1752">
        <v>82</v>
      </c>
      <c r="D1752" t="s">
        <v>18</v>
      </c>
      <c r="E1752">
        <v>1</v>
      </c>
      <c r="F1752">
        <v>15</v>
      </c>
      <c r="N1752" t="s">
        <v>50</v>
      </c>
      <c r="O1752" t="s">
        <v>12</v>
      </c>
      <c r="T1752">
        <v>2</v>
      </c>
      <c r="U1752">
        <v>3</v>
      </c>
    </row>
    <row r="1753" spans="1:21" x14ac:dyDescent="0.2">
      <c r="A1753">
        <v>1362</v>
      </c>
      <c r="B1753" t="s">
        <v>15</v>
      </c>
      <c r="C1753">
        <v>83</v>
      </c>
      <c r="D1753" t="s">
        <v>18</v>
      </c>
      <c r="E1753">
        <v>0</v>
      </c>
      <c r="T1753">
        <v>0</v>
      </c>
      <c r="U1753">
        <v>0</v>
      </c>
    </row>
    <row r="1754" spans="1:21" x14ac:dyDescent="0.2">
      <c r="A1754">
        <v>1394</v>
      </c>
      <c r="B1754" t="s">
        <v>15</v>
      </c>
      <c r="C1754">
        <v>70</v>
      </c>
      <c r="D1754" t="s">
        <v>18</v>
      </c>
      <c r="E1754">
        <v>0</v>
      </c>
      <c r="F1754">
        <v>16</v>
      </c>
      <c r="O1754" t="s">
        <v>12</v>
      </c>
      <c r="R1754" t="s">
        <v>55</v>
      </c>
      <c r="T1754">
        <v>2</v>
      </c>
      <c r="U1754">
        <v>3</v>
      </c>
    </row>
    <row r="1755" spans="1:21" x14ac:dyDescent="0.2">
      <c r="A1755">
        <v>1399</v>
      </c>
      <c r="B1755" t="s">
        <v>15</v>
      </c>
      <c r="C1755">
        <v>83</v>
      </c>
      <c r="D1755" t="s">
        <v>18</v>
      </c>
      <c r="E1755">
        <v>0</v>
      </c>
      <c r="M1755" t="s">
        <v>52</v>
      </c>
      <c r="N1755" t="s">
        <v>50</v>
      </c>
      <c r="O1755" t="s">
        <v>12</v>
      </c>
      <c r="T1755">
        <v>3</v>
      </c>
      <c r="U1755">
        <v>6</v>
      </c>
    </row>
    <row r="1756" spans="1:21" x14ac:dyDescent="0.2">
      <c r="A1756">
        <v>1421</v>
      </c>
      <c r="B1756" t="s">
        <v>15</v>
      </c>
      <c r="C1756">
        <v>85</v>
      </c>
      <c r="D1756" t="s">
        <v>16</v>
      </c>
      <c r="E1756">
        <v>0</v>
      </c>
      <c r="F1756">
        <v>16</v>
      </c>
      <c r="O1756" t="s">
        <v>12</v>
      </c>
      <c r="T1756">
        <v>1</v>
      </c>
      <c r="U1756">
        <v>4</v>
      </c>
    </row>
    <row r="1757" spans="1:21" x14ac:dyDescent="0.2">
      <c r="A1757">
        <v>1426</v>
      </c>
      <c r="B1757" t="s">
        <v>15</v>
      </c>
      <c r="C1757">
        <v>85</v>
      </c>
      <c r="D1757" t="s">
        <v>16</v>
      </c>
      <c r="E1757">
        <v>0</v>
      </c>
      <c r="F1757">
        <v>10</v>
      </c>
      <c r="N1757" t="s">
        <v>50</v>
      </c>
      <c r="O1757" t="s">
        <v>12</v>
      </c>
      <c r="T1757">
        <v>2</v>
      </c>
      <c r="U1757">
        <v>3</v>
      </c>
    </row>
    <row r="1758" spans="1:21" x14ac:dyDescent="0.2">
      <c r="A1758">
        <v>1451</v>
      </c>
      <c r="B1758" t="s">
        <v>15</v>
      </c>
      <c r="C1758">
        <v>72</v>
      </c>
      <c r="D1758" t="s">
        <v>18</v>
      </c>
      <c r="E1758">
        <v>0</v>
      </c>
      <c r="F1758">
        <v>9</v>
      </c>
      <c r="N1758" t="s">
        <v>50</v>
      </c>
      <c r="Q1758" t="s">
        <v>54</v>
      </c>
      <c r="T1758">
        <v>2</v>
      </c>
      <c r="U1758">
        <v>3</v>
      </c>
    </row>
    <row r="1759" spans="1:21" x14ac:dyDescent="0.2">
      <c r="A1759">
        <v>1467</v>
      </c>
      <c r="B1759" t="s">
        <v>15</v>
      </c>
      <c r="C1759">
        <v>77</v>
      </c>
      <c r="D1759" t="s">
        <v>18</v>
      </c>
      <c r="E1759">
        <v>0</v>
      </c>
      <c r="F1759">
        <v>15</v>
      </c>
      <c r="T1759">
        <v>0</v>
      </c>
      <c r="U1759">
        <v>1</v>
      </c>
    </row>
    <row r="1760" spans="1:21" x14ac:dyDescent="0.2">
      <c r="A1760">
        <v>1501</v>
      </c>
      <c r="B1760" t="s">
        <v>15</v>
      </c>
      <c r="C1760">
        <v>80</v>
      </c>
      <c r="D1760" t="s">
        <v>16</v>
      </c>
      <c r="E1760">
        <v>0</v>
      </c>
      <c r="F1760">
        <v>12</v>
      </c>
      <c r="N1760" t="s">
        <v>50</v>
      </c>
      <c r="T1760">
        <v>1</v>
      </c>
      <c r="U1760">
        <v>3</v>
      </c>
    </row>
    <row r="1761" spans="1:21" x14ac:dyDescent="0.2">
      <c r="A1761">
        <v>1514</v>
      </c>
      <c r="B1761" t="s">
        <v>15</v>
      </c>
      <c r="C1761">
        <v>77</v>
      </c>
      <c r="D1761" t="s">
        <v>16</v>
      </c>
      <c r="E1761">
        <v>1</v>
      </c>
      <c r="F1761">
        <v>11</v>
      </c>
      <c r="Q1761" t="s">
        <v>54</v>
      </c>
      <c r="T1761">
        <v>1</v>
      </c>
      <c r="U1761">
        <v>4</v>
      </c>
    </row>
    <row r="1762" spans="1:21" x14ac:dyDescent="0.2">
      <c r="A1762">
        <v>1527</v>
      </c>
      <c r="B1762" t="s">
        <v>15</v>
      </c>
      <c r="C1762">
        <v>85</v>
      </c>
      <c r="D1762" t="s">
        <v>16</v>
      </c>
      <c r="E1762">
        <v>0</v>
      </c>
      <c r="F1762">
        <v>17</v>
      </c>
      <c r="O1762" t="s">
        <v>12</v>
      </c>
      <c r="T1762">
        <v>1</v>
      </c>
      <c r="U1762">
        <v>3</v>
      </c>
    </row>
    <row r="1763" spans="1:21" x14ac:dyDescent="0.2">
      <c r="A1763">
        <v>1546</v>
      </c>
      <c r="B1763" t="s">
        <v>15</v>
      </c>
      <c r="C1763">
        <v>71</v>
      </c>
      <c r="D1763" t="s">
        <v>16</v>
      </c>
      <c r="E1763">
        <v>2</v>
      </c>
      <c r="N1763" t="s">
        <v>50</v>
      </c>
      <c r="T1763">
        <v>1</v>
      </c>
      <c r="U1763">
        <v>2</v>
      </c>
    </row>
    <row r="1764" spans="1:21" x14ac:dyDescent="0.2">
      <c r="A1764">
        <v>1578</v>
      </c>
      <c r="B1764" t="s">
        <v>15</v>
      </c>
      <c r="C1764">
        <v>86</v>
      </c>
      <c r="D1764" t="s">
        <v>18</v>
      </c>
      <c r="E1764">
        <v>0</v>
      </c>
      <c r="F1764">
        <v>16</v>
      </c>
      <c r="N1764" t="s">
        <v>50</v>
      </c>
      <c r="T1764">
        <v>1</v>
      </c>
      <c r="U1764">
        <v>3</v>
      </c>
    </row>
    <row r="1765" spans="1:21" x14ac:dyDescent="0.2">
      <c r="A1765">
        <v>1588</v>
      </c>
      <c r="B1765" t="s">
        <v>15</v>
      </c>
      <c r="C1765">
        <v>74</v>
      </c>
      <c r="D1765" t="s">
        <v>16</v>
      </c>
      <c r="E1765">
        <v>0</v>
      </c>
      <c r="F1765">
        <v>11</v>
      </c>
      <c r="T1765">
        <v>0</v>
      </c>
      <c r="U1765">
        <v>2</v>
      </c>
    </row>
    <row r="1766" spans="1:21" x14ac:dyDescent="0.2">
      <c r="A1766">
        <v>1612</v>
      </c>
      <c r="B1766" t="s">
        <v>15</v>
      </c>
      <c r="C1766">
        <v>79</v>
      </c>
      <c r="D1766" t="s">
        <v>16</v>
      </c>
      <c r="E1766">
        <v>0</v>
      </c>
      <c r="O1766" t="s">
        <v>12</v>
      </c>
      <c r="T1766">
        <v>1</v>
      </c>
      <c r="U1766">
        <v>1</v>
      </c>
    </row>
    <row r="1767" spans="1:21" x14ac:dyDescent="0.2">
      <c r="A1767">
        <v>1629</v>
      </c>
      <c r="B1767" t="s">
        <v>15</v>
      </c>
      <c r="C1767">
        <v>71</v>
      </c>
      <c r="D1767" t="s">
        <v>18</v>
      </c>
      <c r="E1767">
        <v>0</v>
      </c>
      <c r="F1767">
        <v>14</v>
      </c>
      <c r="O1767" t="s">
        <v>12</v>
      </c>
      <c r="P1767" t="s">
        <v>51</v>
      </c>
      <c r="T1767">
        <v>2</v>
      </c>
      <c r="U1767">
        <v>3</v>
      </c>
    </row>
    <row r="1768" spans="1:21" x14ac:dyDescent="0.2">
      <c r="A1768">
        <v>1635</v>
      </c>
      <c r="B1768" t="s">
        <v>15</v>
      </c>
      <c r="C1768">
        <v>77</v>
      </c>
      <c r="D1768" t="s">
        <v>16</v>
      </c>
      <c r="E1768">
        <v>0</v>
      </c>
      <c r="F1768">
        <v>15</v>
      </c>
      <c r="T1768">
        <v>0</v>
      </c>
      <c r="U1768">
        <v>1</v>
      </c>
    </row>
    <row r="1769" spans="1:21" x14ac:dyDescent="0.2">
      <c r="A1769">
        <v>1643</v>
      </c>
      <c r="B1769" t="s">
        <v>15</v>
      </c>
      <c r="C1769">
        <v>72</v>
      </c>
      <c r="D1769" t="s">
        <v>16</v>
      </c>
      <c r="E1769">
        <v>0</v>
      </c>
      <c r="F1769">
        <v>12</v>
      </c>
      <c r="N1769" t="s">
        <v>50</v>
      </c>
      <c r="O1769" t="s">
        <v>12</v>
      </c>
      <c r="T1769">
        <v>2</v>
      </c>
      <c r="U1769">
        <v>4</v>
      </c>
    </row>
    <row r="1770" spans="1:21" x14ac:dyDescent="0.2">
      <c r="A1770">
        <v>1666</v>
      </c>
      <c r="B1770" t="s">
        <v>15</v>
      </c>
      <c r="C1770">
        <v>80</v>
      </c>
      <c r="D1770" t="s">
        <v>18</v>
      </c>
      <c r="E1770">
        <v>0</v>
      </c>
      <c r="F1770">
        <v>12</v>
      </c>
      <c r="P1770" t="s">
        <v>51</v>
      </c>
      <c r="R1770" t="s">
        <v>55</v>
      </c>
      <c r="T1770">
        <v>2</v>
      </c>
      <c r="U1770">
        <v>3</v>
      </c>
    </row>
    <row r="1771" spans="1:21" x14ac:dyDescent="0.2">
      <c r="A1771">
        <v>1670</v>
      </c>
      <c r="B1771" t="s">
        <v>15</v>
      </c>
      <c r="C1771">
        <v>81</v>
      </c>
      <c r="D1771" t="s">
        <v>18</v>
      </c>
      <c r="E1771">
        <v>1</v>
      </c>
      <c r="F1771">
        <v>12</v>
      </c>
      <c r="N1771" t="s">
        <v>50</v>
      </c>
      <c r="O1771" t="s">
        <v>12</v>
      </c>
      <c r="T1771">
        <v>2</v>
      </c>
      <c r="U1771">
        <v>3</v>
      </c>
    </row>
    <row r="1772" spans="1:21" x14ac:dyDescent="0.2">
      <c r="A1772">
        <v>1671</v>
      </c>
      <c r="B1772" t="s">
        <v>15</v>
      </c>
      <c r="C1772">
        <v>75</v>
      </c>
      <c r="D1772" t="s">
        <v>16</v>
      </c>
      <c r="E1772">
        <v>0</v>
      </c>
      <c r="F1772">
        <v>10</v>
      </c>
      <c r="N1772" t="s">
        <v>50</v>
      </c>
      <c r="T1772">
        <v>1</v>
      </c>
      <c r="U1772">
        <v>1</v>
      </c>
    </row>
    <row r="1773" spans="1:21" x14ac:dyDescent="0.2">
      <c r="A1773">
        <v>1689</v>
      </c>
      <c r="B1773" t="s">
        <v>15</v>
      </c>
      <c r="C1773">
        <v>86</v>
      </c>
      <c r="D1773" t="s">
        <v>18</v>
      </c>
      <c r="E1773">
        <v>0</v>
      </c>
      <c r="F1773">
        <v>9</v>
      </c>
      <c r="T1773">
        <v>0</v>
      </c>
      <c r="U1773">
        <v>0</v>
      </c>
    </row>
    <row r="1774" spans="1:21" x14ac:dyDescent="0.2">
      <c r="A1774">
        <v>1697</v>
      </c>
      <c r="B1774" t="s">
        <v>15</v>
      </c>
      <c r="C1774">
        <v>76</v>
      </c>
      <c r="D1774" t="s">
        <v>18</v>
      </c>
      <c r="E1774">
        <v>0</v>
      </c>
      <c r="F1774">
        <v>15</v>
      </c>
      <c r="N1774" t="s">
        <v>50</v>
      </c>
      <c r="O1774" t="s">
        <v>12</v>
      </c>
      <c r="Q1774" t="s">
        <v>54</v>
      </c>
      <c r="T1774">
        <v>3</v>
      </c>
      <c r="U1774">
        <v>4</v>
      </c>
    </row>
    <row r="1775" spans="1:21" x14ac:dyDescent="0.2">
      <c r="A1775">
        <v>1698</v>
      </c>
      <c r="B1775" t="s">
        <v>15</v>
      </c>
      <c r="C1775">
        <v>75</v>
      </c>
      <c r="D1775" t="s">
        <v>16</v>
      </c>
      <c r="E1775">
        <v>0</v>
      </c>
      <c r="F1775">
        <v>15</v>
      </c>
      <c r="T1775">
        <v>0</v>
      </c>
      <c r="U1775">
        <v>2</v>
      </c>
    </row>
    <row r="1776" spans="1:21" x14ac:dyDescent="0.2">
      <c r="A1776">
        <v>1732</v>
      </c>
      <c r="B1776" t="s">
        <v>15</v>
      </c>
      <c r="C1776">
        <v>75</v>
      </c>
      <c r="D1776" t="s">
        <v>18</v>
      </c>
      <c r="E1776">
        <v>1</v>
      </c>
      <c r="F1776">
        <v>16</v>
      </c>
      <c r="T1776">
        <v>0</v>
      </c>
      <c r="U1776">
        <v>1</v>
      </c>
    </row>
    <row r="1777" spans="1:21" x14ac:dyDescent="0.2">
      <c r="A1777">
        <v>1747</v>
      </c>
      <c r="B1777" t="s">
        <v>15</v>
      </c>
      <c r="C1777">
        <v>80</v>
      </c>
      <c r="D1777" t="s">
        <v>18</v>
      </c>
      <c r="E1777">
        <v>1</v>
      </c>
      <c r="F1777">
        <v>18</v>
      </c>
      <c r="N1777" t="s">
        <v>50</v>
      </c>
      <c r="O1777" t="s">
        <v>12</v>
      </c>
      <c r="T1777">
        <v>2</v>
      </c>
      <c r="U1777">
        <v>4</v>
      </c>
    </row>
    <row r="1778" spans="1:21" x14ac:dyDescent="0.2">
      <c r="A1778">
        <v>1761</v>
      </c>
      <c r="B1778" t="s">
        <v>15</v>
      </c>
      <c r="C1778">
        <v>81</v>
      </c>
      <c r="D1778" t="s">
        <v>18</v>
      </c>
      <c r="E1778">
        <v>0</v>
      </c>
      <c r="F1778">
        <v>10</v>
      </c>
      <c r="O1778" t="s">
        <v>12</v>
      </c>
      <c r="T1778">
        <v>1</v>
      </c>
      <c r="U1778">
        <v>1</v>
      </c>
    </row>
    <row r="1779" spans="1:21" x14ac:dyDescent="0.2">
      <c r="A1779">
        <v>1762</v>
      </c>
      <c r="B1779" t="s">
        <v>15</v>
      </c>
      <c r="C1779">
        <v>74</v>
      </c>
      <c r="D1779" t="s">
        <v>16</v>
      </c>
      <c r="E1779">
        <v>0</v>
      </c>
      <c r="F1779">
        <v>19</v>
      </c>
      <c r="O1779" t="s">
        <v>12</v>
      </c>
      <c r="T1779">
        <v>1</v>
      </c>
      <c r="U1779">
        <v>2</v>
      </c>
    </row>
    <row r="1780" spans="1:21" x14ac:dyDescent="0.2">
      <c r="A1780">
        <v>1768</v>
      </c>
      <c r="B1780" t="s">
        <v>15</v>
      </c>
      <c r="C1780">
        <v>76</v>
      </c>
      <c r="D1780" t="s">
        <v>16</v>
      </c>
      <c r="E1780">
        <v>0</v>
      </c>
      <c r="F1780">
        <v>15</v>
      </c>
      <c r="M1780" t="s">
        <v>52</v>
      </c>
      <c r="N1780" t="s">
        <v>50</v>
      </c>
      <c r="O1780" t="s">
        <v>12</v>
      </c>
      <c r="T1780">
        <v>3</v>
      </c>
      <c r="U1780">
        <v>4</v>
      </c>
    </row>
    <row r="1781" spans="1:21" x14ac:dyDescent="0.2">
      <c r="A1781">
        <v>1772</v>
      </c>
      <c r="B1781" t="s">
        <v>15</v>
      </c>
      <c r="C1781">
        <v>75</v>
      </c>
      <c r="D1781" t="s">
        <v>16</v>
      </c>
      <c r="E1781">
        <v>1</v>
      </c>
      <c r="F1781">
        <v>16</v>
      </c>
      <c r="T1781">
        <v>0</v>
      </c>
      <c r="U1781">
        <v>3</v>
      </c>
    </row>
    <row r="1782" spans="1:21" x14ac:dyDescent="0.2">
      <c r="A1782">
        <v>1780</v>
      </c>
      <c r="B1782" t="s">
        <v>15</v>
      </c>
      <c r="C1782">
        <v>90</v>
      </c>
      <c r="D1782" t="s">
        <v>18</v>
      </c>
      <c r="E1782">
        <v>1</v>
      </c>
      <c r="T1782">
        <v>0</v>
      </c>
      <c r="U1782">
        <v>0</v>
      </c>
    </row>
    <row r="1783" spans="1:21" x14ac:dyDescent="0.2">
      <c r="A1783">
        <v>1798</v>
      </c>
      <c r="B1783" t="s">
        <v>15</v>
      </c>
      <c r="C1783">
        <v>75</v>
      </c>
      <c r="D1783" t="s">
        <v>16</v>
      </c>
      <c r="E1783">
        <v>1</v>
      </c>
      <c r="F1783">
        <v>17</v>
      </c>
      <c r="T1783">
        <v>0</v>
      </c>
      <c r="U1783">
        <v>3</v>
      </c>
    </row>
    <row r="1784" spans="1:21" x14ac:dyDescent="0.2">
      <c r="A1784">
        <v>1800</v>
      </c>
      <c r="B1784" t="s">
        <v>15</v>
      </c>
      <c r="C1784">
        <v>77</v>
      </c>
      <c r="D1784" t="s">
        <v>18</v>
      </c>
      <c r="E1784">
        <v>0</v>
      </c>
      <c r="F1784">
        <v>15</v>
      </c>
      <c r="O1784" t="s">
        <v>12</v>
      </c>
      <c r="T1784">
        <v>1</v>
      </c>
      <c r="U1784">
        <v>3</v>
      </c>
    </row>
    <row r="1785" spans="1:21" x14ac:dyDescent="0.2">
      <c r="A1785">
        <v>1810</v>
      </c>
      <c r="B1785" t="s">
        <v>15</v>
      </c>
      <c r="C1785">
        <v>77</v>
      </c>
      <c r="D1785" t="s">
        <v>16</v>
      </c>
      <c r="E1785">
        <v>1</v>
      </c>
      <c r="F1785">
        <v>17</v>
      </c>
      <c r="N1785" t="s">
        <v>50</v>
      </c>
      <c r="O1785" t="s">
        <v>12</v>
      </c>
      <c r="T1785">
        <v>2</v>
      </c>
      <c r="U1785">
        <v>3</v>
      </c>
    </row>
    <row r="1786" spans="1:21" x14ac:dyDescent="0.2">
      <c r="A1786">
        <v>1817</v>
      </c>
      <c r="B1786" t="s">
        <v>15</v>
      </c>
      <c r="C1786">
        <v>51</v>
      </c>
      <c r="D1786" t="s">
        <v>16</v>
      </c>
      <c r="E1786">
        <v>1</v>
      </c>
      <c r="F1786">
        <v>12</v>
      </c>
      <c r="N1786" t="s">
        <v>50</v>
      </c>
      <c r="T1786">
        <v>1</v>
      </c>
      <c r="U1786">
        <v>2</v>
      </c>
    </row>
    <row r="1787" spans="1:21" x14ac:dyDescent="0.2">
      <c r="A1787">
        <v>1831</v>
      </c>
      <c r="B1787" t="s">
        <v>15</v>
      </c>
      <c r="C1787">
        <v>51</v>
      </c>
      <c r="D1787" t="s">
        <v>18</v>
      </c>
      <c r="E1787">
        <v>1</v>
      </c>
      <c r="F1787">
        <v>16</v>
      </c>
      <c r="T1787">
        <v>0</v>
      </c>
      <c r="U1787">
        <v>1</v>
      </c>
    </row>
    <row r="1788" spans="1:21" x14ac:dyDescent="0.2">
      <c r="A1788">
        <v>1835</v>
      </c>
      <c r="B1788" t="s">
        <v>15</v>
      </c>
      <c r="C1788">
        <v>65</v>
      </c>
      <c r="D1788" t="s">
        <v>18</v>
      </c>
      <c r="E1788">
        <v>0</v>
      </c>
      <c r="F1788">
        <v>15</v>
      </c>
      <c r="T1788">
        <v>0</v>
      </c>
      <c r="U1788">
        <v>1</v>
      </c>
    </row>
    <row r="1789" spans="1:21" x14ac:dyDescent="0.2">
      <c r="A1789">
        <v>1837</v>
      </c>
      <c r="B1789" t="s">
        <v>15</v>
      </c>
      <c r="C1789">
        <v>76</v>
      </c>
      <c r="D1789" t="s">
        <v>18</v>
      </c>
      <c r="E1789">
        <v>0</v>
      </c>
      <c r="F1789">
        <v>19</v>
      </c>
      <c r="N1789" t="s">
        <v>50</v>
      </c>
      <c r="O1789" t="s">
        <v>12</v>
      </c>
      <c r="T1789">
        <v>2</v>
      </c>
      <c r="U1789">
        <v>4</v>
      </c>
    </row>
    <row r="1790" spans="1:21" x14ac:dyDescent="0.2">
      <c r="A1790">
        <v>1842</v>
      </c>
      <c r="B1790" t="s">
        <v>15</v>
      </c>
      <c r="C1790">
        <v>74</v>
      </c>
      <c r="D1790" t="s">
        <v>16</v>
      </c>
      <c r="E1790">
        <v>1</v>
      </c>
      <c r="F1790">
        <v>12</v>
      </c>
      <c r="N1790" t="s">
        <v>50</v>
      </c>
      <c r="O1790" t="s">
        <v>12</v>
      </c>
      <c r="T1790">
        <v>2</v>
      </c>
      <c r="U1790">
        <v>4</v>
      </c>
    </row>
    <row r="1791" spans="1:21" x14ac:dyDescent="0.2">
      <c r="A1791">
        <v>1868</v>
      </c>
      <c r="B1791" t="s">
        <v>15</v>
      </c>
      <c r="C1791">
        <v>76</v>
      </c>
      <c r="D1791" t="s">
        <v>18</v>
      </c>
      <c r="E1791">
        <v>0</v>
      </c>
      <c r="F1791">
        <v>16</v>
      </c>
      <c r="O1791" t="s">
        <v>12</v>
      </c>
      <c r="T1791">
        <v>1</v>
      </c>
      <c r="U1791">
        <v>2</v>
      </c>
    </row>
    <row r="1792" spans="1:21" x14ac:dyDescent="0.2">
      <c r="A1792">
        <v>1873</v>
      </c>
      <c r="B1792" t="s">
        <v>15</v>
      </c>
      <c r="C1792">
        <v>73</v>
      </c>
      <c r="D1792" t="s">
        <v>18</v>
      </c>
      <c r="E1792">
        <v>0</v>
      </c>
      <c r="F1792">
        <v>18</v>
      </c>
      <c r="N1792" t="s">
        <v>50</v>
      </c>
      <c r="T1792">
        <v>1</v>
      </c>
      <c r="U1792">
        <v>3</v>
      </c>
    </row>
    <row r="1793" spans="1:21" x14ac:dyDescent="0.2">
      <c r="A1793">
        <v>1877</v>
      </c>
      <c r="B1793" t="s">
        <v>15</v>
      </c>
      <c r="C1793">
        <v>75</v>
      </c>
      <c r="D1793" t="s">
        <v>16</v>
      </c>
      <c r="E1793">
        <v>0</v>
      </c>
      <c r="F1793">
        <v>16</v>
      </c>
      <c r="N1793" t="s">
        <v>50</v>
      </c>
      <c r="T1793">
        <v>1</v>
      </c>
      <c r="U1793">
        <v>2</v>
      </c>
    </row>
    <row r="1794" spans="1:21" x14ac:dyDescent="0.2">
      <c r="A1794">
        <v>1878</v>
      </c>
      <c r="B1794" t="s">
        <v>15</v>
      </c>
      <c r="C1794">
        <v>80</v>
      </c>
      <c r="D1794" t="s">
        <v>16</v>
      </c>
      <c r="E1794">
        <v>0</v>
      </c>
      <c r="F1794">
        <v>15</v>
      </c>
      <c r="T1794">
        <v>0</v>
      </c>
      <c r="U1794">
        <v>1</v>
      </c>
    </row>
    <row r="1795" spans="1:21" x14ac:dyDescent="0.2">
      <c r="A1795">
        <v>1880</v>
      </c>
      <c r="B1795" t="s">
        <v>15</v>
      </c>
      <c r="C1795">
        <v>72</v>
      </c>
      <c r="D1795" t="s">
        <v>18</v>
      </c>
      <c r="E1795">
        <v>0</v>
      </c>
      <c r="F1795">
        <v>12</v>
      </c>
      <c r="T1795">
        <v>0</v>
      </c>
      <c r="U1795">
        <v>1</v>
      </c>
    </row>
    <row r="1796" spans="1:21" x14ac:dyDescent="0.2">
      <c r="A1796">
        <v>1887</v>
      </c>
      <c r="B1796" t="s">
        <v>15</v>
      </c>
      <c r="C1796">
        <v>74</v>
      </c>
      <c r="D1796" t="s">
        <v>16</v>
      </c>
      <c r="E1796">
        <v>0</v>
      </c>
      <c r="F1796">
        <v>17</v>
      </c>
      <c r="O1796" t="s">
        <v>12</v>
      </c>
      <c r="T1796">
        <v>1</v>
      </c>
      <c r="U1796">
        <v>3</v>
      </c>
    </row>
    <row r="1797" spans="1:21" x14ac:dyDescent="0.2">
      <c r="A1797">
        <v>1906</v>
      </c>
      <c r="B1797" t="s">
        <v>15</v>
      </c>
      <c r="C1797">
        <v>79</v>
      </c>
      <c r="D1797" t="s">
        <v>16</v>
      </c>
      <c r="E1797">
        <v>0</v>
      </c>
      <c r="F1797">
        <v>16</v>
      </c>
      <c r="M1797" t="s">
        <v>52</v>
      </c>
      <c r="O1797" t="s">
        <v>12</v>
      </c>
      <c r="T1797">
        <v>2</v>
      </c>
      <c r="U1797">
        <v>4</v>
      </c>
    </row>
    <row r="1798" spans="1:21" x14ac:dyDescent="0.2">
      <c r="A1798">
        <v>1910</v>
      </c>
      <c r="B1798" t="s">
        <v>15</v>
      </c>
      <c r="C1798">
        <v>79</v>
      </c>
      <c r="D1798" t="s">
        <v>18</v>
      </c>
      <c r="E1798">
        <v>0</v>
      </c>
      <c r="F1798">
        <v>15</v>
      </c>
      <c r="O1798" t="s">
        <v>12</v>
      </c>
      <c r="T1798">
        <v>1</v>
      </c>
      <c r="U1798">
        <v>3</v>
      </c>
    </row>
    <row r="1799" spans="1:21" x14ac:dyDescent="0.2">
      <c r="A1799">
        <v>1912</v>
      </c>
      <c r="B1799" t="s">
        <v>15</v>
      </c>
      <c r="C1799">
        <v>81</v>
      </c>
      <c r="D1799" t="s">
        <v>16</v>
      </c>
      <c r="E1799">
        <v>0</v>
      </c>
      <c r="F1799">
        <v>15</v>
      </c>
      <c r="P1799" t="s">
        <v>51</v>
      </c>
      <c r="Q1799" t="s">
        <v>54</v>
      </c>
      <c r="T1799">
        <v>2</v>
      </c>
      <c r="U1799">
        <v>4</v>
      </c>
    </row>
    <row r="1800" spans="1:21" x14ac:dyDescent="0.2">
      <c r="A1800">
        <v>1951</v>
      </c>
      <c r="B1800" t="s">
        <v>15</v>
      </c>
      <c r="C1800">
        <v>75</v>
      </c>
      <c r="D1800" t="s">
        <v>18</v>
      </c>
      <c r="E1800">
        <v>0</v>
      </c>
      <c r="F1800">
        <v>15</v>
      </c>
      <c r="P1800" t="s">
        <v>51</v>
      </c>
      <c r="Q1800" t="s">
        <v>54</v>
      </c>
      <c r="T1800">
        <v>2</v>
      </c>
      <c r="U1800">
        <v>4</v>
      </c>
    </row>
    <row r="1801" spans="1:21" x14ac:dyDescent="0.2">
      <c r="A1801">
        <v>1973</v>
      </c>
      <c r="B1801" t="s">
        <v>15</v>
      </c>
      <c r="C1801">
        <v>77</v>
      </c>
      <c r="D1801" t="s">
        <v>16</v>
      </c>
      <c r="E1801">
        <v>0</v>
      </c>
      <c r="F1801">
        <v>16</v>
      </c>
      <c r="O1801" t="s">
        <v>12</v>
      </c>
      <c r="T1801">
        <v>1</v>
      </c>
      <c r="U1801">
        <v>1</v>
      </c>
    </row>
    <row r="1802" spans="1:21" x14ac:dyDescent="0.2">
      <c r="A1802">
        <v>1977</v>
      </c>
      <c r="B1802" t="s">
        <v>15</v>
      </c>
      <c r="C1802">
        <v>77</v>
      </c>
      <c r="D1802" t="s">
        <v>16</v>
      </c>
      <c r="E1802">
        <v>2</v>
      </c>
      <c r="N1802" t="s">
        <v>50</v>
      </c>
      <c r="T1802">
        <v>1</v>
      </c>
      <c r="U1802">
        <v>2</v>
      </c>
    </row>
    <row r="1803" spans="1:21" x14ac:dyDescent="0.2">
      <c r="A1803">
        <v>1978</v>
      </c>
      <c r="B1803" t="s">
        <v>15</v>
      </c>
      <c r="C1803">
        <v>75</v>
      </c>
      <c r="D1803" t="s">
        <v>16</v>
      </c>
      <c r="E1803">
        <v>0</v>
      </c>
      <c r="F1803">
        <v>12</v>
      </c>
      <c r="T1803">
        <v>0</v>
      </c>
      <c r="U1803">
        <v>0</v>
      </c>
    </row>
    <row r="1804" spans="1:21" x14ac:dyDescent="0.2">
      <c r="A1804">
        <v>1980</v>
      </c>
      <c r="B1804" t="s">
        <v>15</v>
      </c>
      <c r="C1804">
        <v>72</v>
      </c>
      <c r="D1804" t="s">
        <v>16</v>
      </c>
      <c r="E1804">
        <v>1</v>
      </c>
      <c r="F1804">
        <v>15</v>
      </c>
      <c r="N1804" t="s">
        <v>50</v>
      </c>
      <c r="O1804" t="s">
        <v>12</v>
      </c>
      <c r="T1804">
        <v>2</v>
      </c>
      <c r="U1804">
        <v>5</v>
      </c>
    </row>
    <row r="1805" spans="1:21" x14ac:dyDescent="0.2">
      <c r="A1805">
        <v>2001</v>
      </c>
      <c r="B1805" t="s">
        <v>15</v>
      </c>
      <c r="C1805">
        <v>75</v>
      </c>
      <c r="D1805" t="s">
        <v>18</v>
      </c>
      <c r="E1805">
        <v>0</v>
      </c>
      <c r="F1805">
        <v>12</v>
      </c>
      <c r="T1805">
        <v>0</v>
      </c>
      <c r="U1805">
        <v>0</v>
      </c>
    </row>
    <row r="1806" spans="1:21" x14ac:dyDescent="0.2">
      <c r="A1806">
        <v>2007</v>
      </c>
      <c r="B1806" t="s">
        <v>15</v>
      </c>
      <c r="C1806">
        <v>75</v>
      </c>
      <c r="D1806" t="s">
        <v>18</v>
      </c>
      <c r="E1806">
        <v>0</v>
      </c>
      <c r="O1806" t="s">
        <v>12</v>
      </c>
      <c r="T1806">
        <v>1</v>
      </c>
      <c r="U1806">
        <v>2</v>
      </c>
    </row>
    <row r="1807" spans="1:21" x14ac:dyDescent="0.2">
      <c r="A1807">
        <v>2010</v>
      </c>
      <c r="B1807" t="s">
        <v>15</v>
      </c>
      <c r="C1807">
        <v>76</v>
      </c>
      <c r="D1807" t="s">
        <v>16</v>
      </c>
      <c r="E1807">
        <v>0</v>
      </c>
      <c r="F1807">
        <v>11</v>
      </c>
      <c r="M1807" t="s">
        <v>52</v>
      </c>
      <c r="O1807" t="s">
        <v>12</v>
      </c>
      <c r="Q1807" t="s">
        <v>54</v>
      </c>
      <c r="T1807">
        <v>3</v>
      </c>
      <c r="U1807">
        <v>4</v>
      </c>
    </row>
    <row r="1808" spans="1:21" x14ac:dyDescent="0.2">
      <c r="A1808">
        <v>2017</v>
      </c>
      <c r="B1808" t="s">
        <v>15</v>
      </c>
      <c r="C1808">
        <v>87</v>
      </c>
      <c r="D1808" t="s">
        <v>18</v>
      </c>
      <c r="E1808">
        <v>0</v>
      </c>
      <c r="F1808">
        <v>15</v>
      </c>
      <c r="N1808" t="s">
        <v>50</v>
      </c>
      <c r="T1808">
        <v>1</v>
      </c>
      <c r="U1808">
        <v>2</v>
      </c>
    </row>
    <row r="1809" spans="1:21" x14ac:dyDescent="0.2">
      <c r="A1809">
        <v>2028</v>
      </c>
      <c r="B1809" t="s">
        <v>15</v>
      </c>
      <c r="C1809">
        <v>75</v>
      </c>
      <c r="D1809" t="s">
        <v>18</v>
      </c>
      <c r="E1809">
        <v>0</v>
      </c>
      <c r="F1809">
        <v>12</v>
      </c>
      <c r="T1809">
        <v>0</v>
      </c>
      <c r="U1809">
        <v>0</v>
      </c>
    </row>
    <row r="1810" spans="1:21" x14ac:dyDescent="0.2">
      <c r="A1810">
        <v>2038</v>
      </c>
      <c r="B1810" t="s">
        <v>15</v>
      </c>
      <c r="C1810">
        <v>79</v>
      </c>
      <c r="D1810" t="s">
        <v>16</v>
      </c>
      <c r="E1810">
        <v>0</v>
      </c>
      <c r="F1810">
        <v>15</v>
      </c>
      <c r="T1810">
        <v>0</v>
      </c>
      <c r="U1810">
        <v>1</v>
      </c>
    </row>
    <row r="1811" spans="1:21" x14ac:dyDescent="0.2">
      <c r="A1811">
        <v>2042</v>
      </c>
      <c r="B1811" t="s">
        <v>15</v>
      </c>
      <c r="C1811">
        <v>73</v>
      </c>
      <c r="D1811" t="s">
        <v>18</v>
      </c>
      <c r="E1811">
        <v>1</v>
      </c>
      <c r="F1811">
        <v>15</v>
      </c>
      <c r="R1811" t="s">
        <v>55</v>
      </c>
      <c r="T1811">
        <v>1</v>
      </c>
      <c r="U1811">
        <v>2</v>
      </c>
    </row>
    <row r="1812" spans="1:21" x14ac:dyDescent="0.2">
      <c r="A1812">
        <v>2048</v>
      </c>
      <c r="B1812" t="s">
        <v>15</v>
      </c>
      <c r="C1812">
        <v>91</v>
      </c>
      <c r="D1812" t="s">
        <v>16</v>
      </c>
      <c r="E1812">
        <v>0</v>
      </c>
      <c r="F1812">
        <v>15</v>
      </c>
      <c r="T1812">
        <v>0</v>
      </c>
      <c r="U1812">
        <v>0</v>
      </c>
    </row>
    <row r="1813" spans="1:21" x14ac:dyDescent="0.2">
      <c r="A1813">
        <v>2057</v>
      </c>
      <c r="B1813" t="s">
        <v>15</v>
      </c>
      <c r="C1813">
        <v>77</v>
      </c>
      <c r="D1813" t="s">
        <v>16</v>
      </c>
      <c r="E1813">
        <v>2</v>
      </c>
      <c r="F1813">
        <v>15</v>
      </c>
      <c r="O1813" t="s">
        <v>12</v>
      </c>
      <c r="T1813">
        <v>1</v>
      </c>
      <c r="U1813">
        <v>3</v>
      </c>
    </row>
    <row r="1814" spans="1:21" x14ac:dyDescent="0.2">
      <c r="A1814">
        <v>2061</v>
      </c>
      <c r="B1814" t="s">
        <v>15</v>
      </c>
      <c r="C1814">
        <v>75</v>
      </c>
      <c r="D1814" t="s">
        <v>16</v>
      </c>
      <c r="E1814">
        <v>1</v>
      </c>
      <c r="P1814" t="s">
        <v>51</v>
      </c>
      <c r="T1814">
        <v>1</v>
      </c>
      <c r="U1814">
        <v>2</v>
      </c>
    </row>
    <row r="1815" spans="1:21" x14ac:dyDescent="0.2">
      <c r="A1815">
        <v>2066</v>
      </c>
      <c r="B1815" t="s">
        <v>15</v>
      </c>
      <c r="C1815">
        <v>78</v>
      </c>
      <c r="D1815" t="s">
        <v>18</v>
      </c>
      <c r="E1815">
        <v>0</v>
      </c>
      <c r="F1815">
        <v>20</v>
      </c>
      <c r="R1815" t="s">
        <v>55</v>
      </c>
      <c r="T1815">
        <v>1</v>
      </c>
      <c r="U1815">
        <v>3</v>
      </c>
    </row>
    <row r="1816" spans="1:21" x14ac:dyDescent="0.2">
      <c r="A1816">
        <v>2067</v>
      </c>
      <c r="B1816" t="s">
        <v>15</v>
      </c>
      <c r="C1816">
        <v>76</v>
      </c>
      <c r="D1816" t="s">
        <v>16</v>
      </c>
      <c r="E1816">
        <v>0</v>
      </c>
      <c r="F1816">
        <v>12</v>
      </c>
      <c r="T1816">
        <v>0</v>
      </c>
      <c r="U1816">
        <v>2</v>
      </c>
    </row>
    <row r="1817" spans="1:21" x14ac:dyDescent="0.2">
      <c r="A1817">
        <v>2072</v>
      </c>
      <c r="B1817" t="s">
        <v>15</v>
      </c>
      <c r="C1817">
        <v>73</v>
      </c>
      <c r="D1817" t="s">
        <v>16</v>
      </c>
      <c r="E1817">
        <v>1</v>
      </c>
      <c r="F1817">
        <v>15</v>
      </c>
      <c r="N1817" t="s">
        <v>50</v>
      </c>
      <c r="O1817" t="s">
        <v>12</v>
      </c>
      <c r="T1817">
        <v>2</v>
      </c>
      <c r="U1817">
        <v>4</v>
      </c>
    </row>
    <row r="1818" spans="1:21" x14ac:dyDescent="0.2">
      <c r="A1818">
        <v>2075</v>
      </c>
      <c r="B1818" t="s">
        <v>15</v>
      </c>
      <c r="C1818">
        <v>74</v>
      </c>
      <c r="D1818" t="s">
        <v>18</v>
      </c>
      <c r="E1818">
        <v>0</v>
      </c>
      <c r="T1818">
        <v>0</v>
      </c>
      <c r="U1818">
        <v>0</v>
      </c>
    </row>
    <row r="1819" spans="1:21" x14ac:dyDescent="0.2">
      <c r="A1819">
        <v>2083</v>
      </c>
      <c r="B1819" t="s">
        <v>15</v>
      </c>
      <c r="C1819">
        <v>72</v>
      </c>
      <c r="D1819" t="s">
        <v>16</v>
      </c>
      <c r="E1819">
        <v>0</v>
      </c>
      <c r="F1819">
        <v>16</v>
      </c>
      <c r="N1819" t="s">
        <v>50</v>
      </c>
      <c r="S1819" t="s">
        <v>53</v>
      </c>
      <c r="T1819">
        <v>2</v>
      </c>
      <c r="U1819">
        <v>3</v>
      </c>
    </row>
    <row r="1820" spans="1:21" x14ac:dyDescent="0.2">
      <c r="A1820">
        <v>2087</v>
      </c>
      <c r="B1820" t="s">
        <v>15</v>
      </c>
      <c r="C1820">
        <v>76</v>
      </c>
      <c r="D1820" t="s">
        <v>16</v>
      </c>
      <c r="E1820">
        <v>1</v>
      </c>
      <c r="F1820">
        <v>16</v>
      </c>
      <c r="O1820" t="s">
        <v>12</v>
      </c>
      <c r="T1820">
        <v>1</v>
      </c>
      <c r="U1820">
        <v>2</v>
      </c>
    </row>
    <row r="1821" spans="1:21" x14ac:dyDescent="0.2">
      <c r="A1821">
        <v>2099</v>
      </c>
      <c r="B1821" t="s">
        <v>15</v>
      </c>
      <c r="C1821">
        <v>76</v>
      </c>
      <c r="D1821" t="s">
        <v>18</v>
      </c>
      <c r="E1821">
        <v>0</v>
      </c>
      <c r="F1821">
        <v>19</v>
      </c>
      <c r="T1821">
        <v>0</v>
      </c>
      <c r="U1821">
        <v>2</v>
      </c>
    </row>
    <row r="1822" spans="1:21" x14ac:dyDescent="0.2">
      <c r="A1822">
        <v>2102</v>
      </c>
      <c r="B1822" t="s">
        <v>15</v>
      </c>
      <c r="C1822">
        <v>75</v>
      </c>
      <c r="D1822" t="s">
        <v>16</v>
      </c>
      <c r="E1822">
        <v>1</v>
      </c>
      <c r="N1822" t="s">
        <v>50</v>
      </c>
      <c r="T1822">
        <v>1</v>
      </c>
      <c r="U1822">
        <v>3</v>
      </c>
    </row>
    <row r="1823" spans="1:21" x14ac:dyDescent="0.2">
      <c r="A1823">
        <v>2107</v>
      </c>
      <c r="B1823" t="s">
        <v>15</v>
      </c>
      <c r="C1823">
        <v>73</v>
      </c>
      <c r="D1823" t="s">
        <v>18</v>
      </c>
      <c r="E1823">
        <v>0</v>
      </c>
      <c r="T1823">
        <v>0</v>
      </c>
      <c r="U1823">
        <v>1</v>
      </c>
    </row>
    <row r="1824" spans="1:21" x14ac:dyDescent="0.2">
      <c r="A1824">
        <v>2120</v>
      </c>
      <c r="B1824" t="s">
        <v>15</v>
      </c>
      <c r="C1824">
        <v>79</v>
      </c>
      <c r="D1824" t="s">
        <v>16</v>
      </c>
      <c r="E1824">
        <v>0</v>
      </c>
      <c r="F1824">
        <v>16</v>
      </c>
      <c r="N1824" t="s">
        <v>50</v>
      </c>
      <c r="O1824" t="s">
        <v>12</v>
      </c>
      <c r="T1824">
        <v>2</v>
      </c>
      <c r="U1824">
        <v>3</v>
      </c>
    </row>
    <row r="1825" spans="1:21" x14ac:dyDescent="0.2">
      <c r="A1825">
        <v>2121</v>
      </c>
      <c r="B1825" t="s">
        <v>15</v>
      </c>
      <c r="C1825">
        <v>76</v>
      </c>
      <c r="D1825" t="s">
        <v>18</v>
      </c>
      <c r="E1825">
        <v>0</v>
      </c>
      <c r="F1825">
        <v>16</v>
      </c>
      <c r="N1825" t="s">
        <v>50</v>
      </c>
      <c r="T1825">
        <v>1</v>
      </c>
      <c r="U1825">
        <v>2</v>
      </c>
    </row>
    <row r="1826" spans="1:21" x14ac:dyDescent="0.2">
      <c r="A1826">
        <v>2128</v>
      </c>
      <c r="B1826" t="s">
        <v>15</v>
      </c>
      <c r="C1826">
        <v>80</v>
      </c>
      <c r="D1826" t="s">
        <v>18</v>
      </c>
      <c r="E1826">
        <v>1</v>
      </c>
      <c r="F1826">
        <v>12</v>
      </c>
      <c r="T1826">
        <v>0</v>
      </c>
      <c r="U1826">
        <v>0</v>
      </c>
    </row>
    <row r="1827" spans="1:21" x14ac:dyDescent="0.2">
      <c r="A1827">
        <v>2134</v>
      </c>
      <c r="B1827" t="s">
        <v>15</v>
      </c>
      <c r="C1827">
        <v>71</v>
      </c>
      <c r="D1827" t="s">
        <v>16</v>
      </c>
      <c r="E1827">
        <v>0</v>
      </c>
      <c r="F1827">
        <v>16</v>
      </c>
      <c r="T1827">
        <v>0</v>
      </c>
      <c r="U1827">
        <v>1</v>
      </c>
    </row>
    <row r="1828" spans="1:21" x14ac:dyDescent="0.2">
      <c r="A1828">
        <v>2137</v>
      </c>
      <c r="B1828" t="s">
        <v>15</v>
      </c>
      <c r="C1828">
        <v>82</v>
      </c>
      <c r="D1828" t="s">
        <v>18</v>
      </c>
      <c r="E1828">
        <v>1</v>
      </c>
      <c r="F1828">
        <v>16</v>
      </c>
      <c r="Q1828" t="s">
        <v>54</v>
      </c>
      <c r="T1828">
        <v>1</v>
      </c>
      <c r="U1828">
        <v>3</v>
      </c>
    </row>
    <row r="1829" spans="1:21" x14ac:dyDescent="0.2">
      <c r="A1829">
        <v>2143</v>
      </c>
      <c r="B1829" t="s">
        <v>15</v>
      </c>
      <c r="C1829">
        <v>72</v>
      </c>
      <c r="D1829" t="s">
        <v>18</v>
      </c>
      <c r="E1829">
        <v>0</v>
      </c>
      <c r="F1829">
        <v>17</v>
      </c>
      <c r="T1829">
        <v>0</v>
      </c>
      <c r="U1829">
        <v>2</v>
      </c>
    </row>
    <row r="1830" spans="1:21" x14ac:dyDescent="0.2">
      <c r="A1830">
        <v>2145</v>
      </c>
      <c r="B1830" t="s">
        <v>15</v>
      </c>
      <c r="C1830">
        <v>81</v>
      </c>
      <c r="D1830" t="s">
        <v>16</v>
      </c>
      <c r="E1830">
        <v>0</v>
      </c>
      <c r="F1830">
        <v>15</v>
      </c>
      <c r="O1830" t="s">
        <v>12</v>
      </c>
      <c r="T1830">
        <v>1</v>
      </c>
      <c r="U1830">
        <v>2</v>
      </c>
    </row>
    <row r="1831" spans="1:21" x14ac:dyDescent="0.2">
      <c r="A1831">
        <v>2152</v>
      </c>
      <c r="B1831" t="s">
        <v>15</v>
      </c>
      <c r="C1831">
        <v>85</v>
      </c>
      <c r="D1831" t="s">
        <v>16</v>
      </c>
      <c r="E1831">
        <v>1</v>
      </c>
      <c r="F1831">
        <v>16</v>
      </c>
      <c r="T1831">
        <v>0</v>
      </c>
      <c r="U1831">
        <v>4</v>
      </c>
    </row>
    <row r="1832" spans="1:21" x14ac:dyDescent="0.2">
      <c r="A1832">
        <v>2159</v>
      </c>
      <c r="B1832" t="s">
        <v>15</v>
      </c>
      <c r="C1832">
        <v>80</v>
      </c>
      <c r="D1832" t="s">
        <v>18</v>
      </c>
      <c r="E1832">
        <v>1</v>
      </c>
      <c r="F1832">
        <v>11</v>
      </c>
      <c r="N1832" t="s">
        <v>50</v>
      </c>
      <c r="O1832" t="s">
        <v>12</v>
      </c>
      <c r="T1832">
        <v>2</v>
      </c>
      <c r="U1832">
        <v>2</v>
      </c>
    </row>
    <row r="1833" spans="1:21" x14ac:dyDescent="0.2">
      <c r="A1833">
        <v>2160</v>
      </c>
      <c r="B1833" t="s">
        <v>15</v>
      </c>
      <c r="C1833">
        <v>73</v>
      </c>
      <c r="D1833" t="s">
        <v>18</v>
      </c>
      <c r="E1833">
        <v>0</v>
      </c>
      <c r="F1833">
        <v>14</v>
      </c>
      <c r="T1833">
        <v>0</v>
      </c>
      <c r="U1833">
        <v>1</v>
      </c>
    </row>
    <row r="1834" spans="1:21" x14ac:dyDescent="0.2">
      <c r="A1834">
        <v>2180</v>
      </c>
      <c r="B1834" t="s">
        <v>15</v>
      </c>
      <c r="C1834">
        <v>72</v>
      </c>
      <c r="D1834" t="s">
        <v>16</v>
      </c>
      <c r="E1834">
        <v>0</v>
      </c>
      <c r="F1834">
        <v>11</v>
      </c>
      <c r="T1834">
        <v>0</v>
      </c>
      <c r="U1834">
        <v>2</v>
      </c>
    </row>
    <row r="1835" spans="1:21" x14ac:dyDescent="0.2">
      <c r="A1835">
        <v>2189</v>
      </c>
      <c r="B1835" t="s">
        <v>15</v>
      </c>
      <c r="C1835">
        <v>73</v>
      </c>
      <c r="D1835" t="s">
        <v>18</v>
      </c>
      <c r="E1835">
        <v>1</v>
      </c>
      <c r="F1835">
        <v>15</v>
      </c>
      <c r="N1835" t="s">
        <v>50</v>
      </c>
      <c r="T1835">
        <v>1</v>
      </c>
      <c r="U1835">
        <v>2</v>
      </c>
    </row>
    <row r="1836" spans="1:21" x14ac:dyDescent="0.2">
      <c r="A1836">
        <v>2204</v>
      </c>
      <c r="B1836" t="s">
        <v>15</v>
      </c>
      <c r="C1836">
        <v>71</v>
      </c>
      <c r="D1836" t="s">
        <v>18</v>
      </c>
      <c r="E1836">
        <v>0</v>
      </c>
      <c r="F1836">
        <v>16</v>
      </c>
      <c r="T1836">
        <v>0</v>
      </c>
      <c r="U1836">
        <v>3</v>
      </c>
    </row>
    <row r="1837" spans="1:21" x14ac:dyDescent="0.2">
      <c r="A1837">
        <v>2205</v>
      </c>
      <c r="B1837" t="s">
        <v>15</v>
      </c>
      <c r="C1837">
        <v>81</v>
      </c>
      <c r="D1837" t="s">
        <v>18</v>
      </c>
      <c r="E1837">
        <v>0</v>
      </c>
      <c r="F1837">
        <v>9</v>
      </c>
      <c r="O1837" t="s">
        <v>12</v>
      </c>
      <c r="T1837">
        <v>1</v>
      </c>
      <c r="U1837">
        <v>2</v>
      </c>
    </row>
    <row r="1838" spans="1:21" x14ac:dyDescent="0.2">
      <c r="A1838">
        <v>2208</v>
      </c>
      <c r="B1838" t="s">
        <v>15</v>
      </c>
      <c r="C1838">
        <v>72</v>
      </c>
      <c r="D1838" t="s">
        <v>16</v>
      </c>
      <c r="E1838">
        <v>2</v>
      </c>
      <c r="O1838" t="s">
        <v>12</v>
      </c>
      <c r="T1838">
        <v>1</v>
      </c>
      <c r="U1838">
        <v>1</v>
      </c>
    </row>
    <row r="1839" spans="1:21" x14ac:dyDescent="0.2">
      <c r="A1839">
        <v>2212</v>
      </c>
      <c r="B1839" t="s">
        <v>15</v>
      </c>
      <c r="C1839">
        <v>65</v>
      </c>
      <c r="D1839" t="s">
        <v>18</v>
      </c>
      <c r="E1839">
        <v>1</v>
      </c>
      <c r="F1839">
        <v>18</v>
      </c>
      <c r="T1839">
        <v>0</v>
      </c>
      <c r="U1839">
        <v>2</v>
      </c>
    </row>
    <row r="1840" spans="1:21" x14ac:dyDescent="0.2">
      <c r="A1840">
        <v>2218</v>
      </c>
      <c r="B1840" t="s">
        <v>15</v>
      </c>
      <c r="C1840">
        <v>72</v>
      </c>
      <c r="D1840" t="s">
        <v>18</v>
      </c>
      <c r="E1840">
        <v>0</v>
      </c>
      <c r="F1840">
        <v>17</v>
      </c>
      <c r="T1840">
        <v>0</v>
      </c>
      <c r="U1840">
        <v>1</v>
      </c>
    </row>
    <row r="1841" spans="1:21" x14ac:dyDescent="0.2">
      <c r="A1841">
        <v>2240</v>
      </c>
      <c r="B1841" t="s">
        <v>15</v>
      </c>
      <c r="C1841">
        <v>77</v>
      </c>
      <c r="D1841" t="s">
        <v>18</v>
      </c>
      <c r="E1841">
        <v>0</v>
      </c>
      <c r="N1841" t="s">
        <v>50</v>
      </c>
      <c r="O1841" t="s">
        <v>12</v>
      </c>
      <c r="T1841">
        <v>2</v>
      </c>
      <c r="U1841">
        <v>3</v>
      </c>
    </row>
    <row r="1842" spans="1:21" x14ac:dyDescent="0.2">
      <c r="A1842">
        <v>2242</v>
      </c>
      <c r="B1842" t="s">
        <v>15</v>
      </c>
      <c r="C1842">
        <v>73</v>
      </c>
      <c r="D1842" t="s">
        <v>16</v>
      </c>
      <c r="E1842">
        <v>0</v>
      </c>
      <c r="F1842">
        <v>16</v>
      </c>
      <c r="O1842" t="s">
        <v>12</v>
      </c>
      <c r="T1842">
        <v>1</v>
      </c>
      <c r="U1842">
        <v>2</v>
      </c>
    </row>
    <row r="1843" spans="1:21" x14ac:dyDescent="0.2">
      <c r="A1843">
        <v>2259</v>
      </c>
      <c r="B1843" t="s">
        <v>15</v>
      </c>
      <c r="C1843">
        <v>75</v>
      </c>
      <c r="D1843" t="s">
        <v>16</v>
      </c>
      <c r="E1843">
        <v>0</v>
      </c>
      <c r="F1843">
        <v>16</v>
      </c>
      <c r="N1843" t="s">
        <v>50</v>
      </c>
      <c r="T1843">
        <v>1</v>
      </c>
      <c r="U1843">
        <v>2</v>
      </c>
    </row>
    <row r="1844" spans="1:21" x14ac:dyDescent="0.2">
      <c r="A1844">
        <v>2261</v>
      </c>
      <c r="B1844" t="s">
        <v>15</v>
      </c>
      <c r="C1844">
        <v>74</v>
      </c>
      <c r="D1844" t="s">
        <v>18</v>
      </c>
      <c r="E1844">
        <v>0</v>
      </c>
      <c r="F1844">
        <v>10</v>
      </c>
      <c r="N1844" t="s">
        <v>50</v>
      </c>
      <c r="T1844">
        <v>1</v>
      </c>
      <c r="U1844">
        <v>2</v>
      </c>
    </row>
    <row r="1845" spans="1:21" x14ac:dyDescent="0.2">
      <c r="A1845">
        <v>2262</v>
      </c>
      <c r="B1845" t="s">
        <v>15</v>
      </c>
      <c r="C1845">
        <v>72</v>
      </c>
      <c r="D1845" t="s">
        <v>18</v>
      </c>
      <c r="E1845">
        <v>0</v>
      </c>
      <c r="O1845" t="s">
        <v>12</v>
      </c>
      <c r="T1845">
        <v>1</v>
      </c>
      <c r="U1845">
        <v>2</v>
      </c>
    </row>
    <row r="1846" spans="1:21" x14ac:dyDescent="0.2">
      <c r="A1846">
        <v>2263</v>
      </c>
      <c r="B1846" t="s">
        <v>15</v>
      </c>
      <c r="C1846">
        <v>70</v>
      </c>
      <c r="D1846" t="s">
        <v>16</v>
      </c>
      <c r="E1846">
        <v>1</v>
      </c>
      <c r="T1846">
        <v>0</v>
      </c>
      <c r="U1846">
        <v>1</v>
      </c>
    </row>
    <row r="1847" spans="1:21" x14ac:dyDescent="0.2">
      <c r="A1847">
        <v>2275</v>
      </c>
      <c r="B1847" t="s">
        <v>15</v>
      </c>
      <c r="C1847">
        <v>77</v>
      </c>
      <c r="D1847" t="s">
        <v>16</v>
      </c>
      <c r="E1847">
        <v>1</v>
      </c>
      <c r="F1847">
        <v>14</v>
      </c>
      <c r="N1847" t="s">
        <v>50</v>
      </c>
      <c r="T1847">
        <v>1</v>
      </c>
      <c r="U1847">
        <v>2</v>
      </c>
    </row>
    <row r="1848" spans="1:21" x14ac:dyDescent="0.2">
      <c r="A1848">
        <v>2276</v>
      </c>
      <c r="B1848" t="s">
        <v>15</v>
      </c>
      <c r="C1848">
        <v>72</v>
      </c>
      <c r="D1848" t="s">
        <v>18</v>
      </c>
      <c r="E1848">
        <v>0</v>
      </c>
      <c r="N1848" t="s">
        <v>50</v>
      </c>
      <c r="T1848">
        <v>1</v>
      </c>
      <c r="U1848">
        <v>4</v>
      </c>
    </row>
    <row r="1849" spans="1:21" x14ac:dyDescent="0.2">
      <c r="A1849">
        <v>2280</v>
      </c>
      <c r="B1849" t="s">
        <v>15</v>
      </c>
      <c r="C1849">
        <v>71</v>
      </c>
      <c r="D1849" t="s">
        <v>18</v>
      </c>
      <c r="E1849">
        <v>0</v>
      </c>
      <c r="F1849">
        <v>12</v>
      </c>
      <c r="O1849" t="s">
        <v>12</v>
      </c>
      <c r="T1849">
        <v>1</v>
      </c>
      <c r="U1849">
        <v>6</v>
      </c>
    </row>
    <row r="1850" spans="1:21" x14ac:dyDescent="0.2">
      <c r="A1850">
        <v>2282</v>
      </c>
      <c r="B1850" t="s">
        <v>15</v>
      </c>
      <c r="C1850">
        <v>78</v>
      </c>
      <c r="D1850" t="s">
        <v>16</v>
      </c>
      <c r="E1850">
        <v>0</v>
      </c>
      <c r="F1850">
        <v>19</v>
      </c>
      <c r="N1850" t="s">
        <v>50</v>
      </c>
      <c r="O1850" t="s">
        <v>12</v>
      </c>
      <c r="P1850" t="s">
        <v>51</v>
      </c>
      <c r="T1850">
        <v>3</v>
      </c>
      <c r="U1850">
        <v>6</v>
      </c>
    </row>
    <row r="1851" spans="1:21" x14ac:dyDescent="0.2">
      <c r="A1851">
        <v>2284</v>
      </c>
      <c r="B1851" t="s">
        <v>15</v>
      </c>
      <c r="C1851">
        <v>78</v>
      </c>
      <c r="D1851" t="s">
        <v>16</v>
      </c>
      <c r="E1851">
        <v>0</v>
      </c>
      <c r="F1851">
        <v>15</v>
      </c>
      <c r="T1851">
        <v>0</v>
      </c>
      <c r="U1851">
        <v>1</v>
      </c>
    </row>
    <row r="1852" spans="1:21" x14ac:dyDescent="0.2">
      <c r="A1852">
        <v>2285</v>
      </c>
      <c r="B1852" t="s">
        <v>15</v>
      </c>
      <c r="C1852">
        <v>80</v>
      </c>
      <c r="D1852" t="s">
        <v>18</v>
      </c>
      <c r="E1852">
        <v>0</v>
      </c>
      <c r="F1852">
        <v>16</v>
      </c>
      <c r="N1852" t="s">
        <v>50</v>
      </c>
      <c r="O1852" t="s">
        <v>12</v>
      </c>
      <c r="R1852" t="s">
        <v>55</v>
      </c>
      <c r="T1852">
        <v>3</v>
      </c>
      <c r="U1852">
        <v>5</v>
      </c>
    </row>
    <row r="1853" spans="1:21" x14ac:dyDescent="0.2">
      <c r="A1853">
        <v>2311</v>
      </c>
      <c r="B1853" t="s">
        <v>15</v>
      </c>
      <c r="C1853">
        <v>68</v>
      </c>
      <c r="D1853" t="s">
        <v>16</v>
      </c>
      <c r="E1853">
        <v>1</v>
      </c>
      <c r="F1853">
        <v>12</v>
      </c>
      <c r="T1853">
        <v>0</v>
      </c>
      <c r="U1853">
        <v>3</v>
      </c>
    </row>
    <row r="1854" spans="1:21" x14ac:dyDescent="0.2">
      <c r="A1854">
        <v>2312</v>
      </c>
      <c r="B1854" t="s">
        <v>15</v>
      </c>
      <c r="C1854">
        <v>74</v>
      </c>
      <c r="D1854" t="s">
        <v>18</v>
      </c>
      <c r="E1854">
        <v>0</v>
      </c>
      <c r="F1854">
        <v>15</v>
      </c>
      <c r="O1854" t="s">
        <v>12</v>
      </c>
      <c r="T1854">
        <v>1</v>
      </c>
      <c r="U1854">
        <v>3</v>
      </c>
    </row>
    <row r="1855" spans="1:21" x14ac:dyDescent="0.2">
      <c r="A1855">
        <v>2313</v>
      </c>
      <c r="B1855" t="s">
        <v>15</v>
      </c>
      <c r="C1855">
        <v>80</v>
      </c>
      <c r="D1855" t="s">
        <v>16</v>
      </c>
      <c r="E1855">
        <v>1</v>
      </c>
      <c r="F1855">
        <v>19</v>
      </c>
      <c r="O1855" t="s">
        <v>12</v>
      </c>
      <c r="T1855">
        <v>1</v>
      </c>
      <c r="U1855">
        <v>1</v>
      </c>
    </row>
    <row r="1856" spans="1:21" x14ac:dyDescent="0.2">
      <c r="A1856">
        <v>2319</v>
      </c>
      <c r="B1856" t="s">
        <v>15</v>
      </c>
      <c r="C1856">
        <v>66</v>
      </c>
      <c r="D1856" t="s">
        <v>18</v>
      </c>
      <c r="E1856">
        <v>0</v>
      </c>
      <c r="F1856">
        <v>15</v>
      </c>
      <c r="R1856" t="s">
        <v>55</v>
      </c>
      <c r="T1856">
        <v>1</v>
      </c>
      <c r="U1856">
        <v>3</v>
      </c>
    </row>
    <row r="1857" spans="1:21" x14ac:dyDescent="0.2">
      <c r="A1857">
        <v>2320</v>
      </c>
      <c r="B1857" t="s">
        <v>15</v>
      </c>
      <c r="C1857">
        <v>72</v>
      </c>
      <c r="D1857" t="s">
        <v>16</v>
      </c>
      <c r="E1857">
        <v>1</v>
      </c>
      <c r="F1857">
        <v>12</v>
      </c>
      <c r="N1857" t="s">
        <v>50</v>
      </c>
      <c r="P1857" t="s">
        <v>51</v>
      </c>
      <c r="T1857">
        <v>2</v>
      </c>
      <c r="U1857">
        <v>4</v>
      </c>
    </row>
    <row r="1858" spans="1:21" x14ac:dyDescent="0.2">
      <c r="A1858">
        <v>2326</v>
      </c>
      <c r="B1858" t="s">
        <v>15</v>
      </c>
      <c r="C1858">
        <v>75</v>
      </c>
      <c r="D1858" t="s">
        <v>18</v>
      </c>
      <c r="E1858">
        <v>0</v>
      </c>
      <c r="T1858">
        <v>0</v>
      </c>
      <c r="U1858">
        <v>1</v>
      </c>
    </row>
    <row r="1859" spans="1:21" x14ac:dyDescent="0.2">
      <c r="A1859">
        <v>2335</v>
      </c>
      <c r="B1859" t="s">
        <v>15</v>
      </c>
      <c r="C1859">
        <v>70</v>
      </c>
      <c r="D1859" t="s">
        <v>18</v>
      </c>
      <c r="E1859">
        <v>1</v>
      </c>
      <c r="F1859">
        <v>16</v>
      </c>
      <c r="T1859">
        <v>0</v>
      </c>
      <c r="U1859">
        <v>2</v>
      </c>
    </row>
    <row r="1860" spans="1:21" x14ac:dyDescent="0.2">
      <c r="A1860">
        <v>2338</v>
      </c>
      <c r="B1860" t="s">
        <v>15</v>
      </c>
      <c r="C1860">
        <v>72</v>
      </c>
      <c r="D1860" t="s">
        <v>18</v>
      </c>
      <c r="E1860">
        <v>0</v>
      </c>
      <c r="F1860">
        <v>15</v>
      </c>
      <c r="T1860">
        <v>0</v>
      </c>
      <c r="U1860">
        <v>3</v>
      </c>
    </row>
    <row r="1861" spans="1:21" x14ac:dyDescent="0.2">
      <c r="A1861">
        <v>2341</v>
      </c>
      <c r="B1861" t="s">
        <v>15</v>
      </c>
      <c r="C1861">
        <v>71</v>
      </c>
      <c r="D1861" t="s">
        <v>18</v>
      </c>
      <c r="E1861">
        <v>0</v>
      </c>
      <c r="R1861" t="s">
        <v>55</v>
      </c>
      <c r="T1861">
        <v>1</v>
      </c>
      <c r="U1861">
        <v>2</v>
      </c>
    </row>
    <row r="1862" spans="1:21" x14ac:dyDescent="0.2">
      <c r="A1862">
        <v>2343</v>
      </c>
      <c r="B1862" t="s">
        <v>15</v>
      </c>
      <c r="C1862">
        <v>70</v>
      </c>
      <c r="D1862" t="s">
        <v>16</v>
      </c>
      <c r="E1862">
        <v>0</v>
      </c>
      <c r="F1862">
        <v>15</v>
      </c>
      <c r="M1862" t="s">
        <v>52</v>
      </c>
      <c r="T1862">
        <v>1</v>
      </c>
      <c r="U1862">
        <v>2</v>
      </c>
    </row>
    <row r="1863" spans="1:21" x14ac:dyDescent="0.2">
      <c r="A1863">
        <v>2345</v>
      </c>
      <c r="B1863" t="s">
        <v>15</v>
      </c>
      <c r="C1863">
        <v>76</v>
      </c>
      <c r="D1863" t="s">
        <v>16</v>
      </c>
      <c r="E1863">
        <v>1</v>
      </c>
      <c r="F1863">
        <v>13</v>
      </c>
      <c r="T1863">
        <v>0</v>
      </c>
      <c r="U1863">
        <v>0</v>
      </c>
    </row>
    <row r="1864" spans="1:21" x14ac:dyDescent="0.2">
      <c r="A1864">
        <v>2346</v>
      </c>
      <c r="B1864" t="s">
        <v>15</v>
      </c>
      <c r="C1864">
        <v>76</v>
      </c>
      <c r="D1864" t="s">
        <v>16</v>
      </c>
      <c r="E1864">
        <v>0</v>
      </c>
      <c r="F1864">
        <v>12</v>
      </c>
      <c r="T1864">
        <v>0</v>
      </c>
      <c r="U1864">
        <v>1</v>
      </c>
    </row>
    <row r="1865" spans="1:21" x14ac:dyDescent="0.2">
      <c r="A1865">
        <v>2352</v>
      </c>
      <c r="B1865" t="s">
        <v>15</v>
      </c>
      <c r="C1865">
        <v>76</v>
      </c>
      <c r="D1865" t="s">
        <v>18</v>
      </c>
      <c r="E1865">
        <v>0</v>
      </c>
      <c r="F1865">
        <v>11</v>
      </c>
      <c r="N1865" t="s">
        <v>50</v>
      </c>
      <c r="O1865" t="s">
        <v>12</v>
      </c>
      <c r="R1865" t="s">
        <v>55</v>
      </c>
      <c r="T1865">
        <v>3</v>
      </c>
      <c r="U1865">
        <v>4</v>
      </c>
    </row>
    <row r="1866" spans="1:21" x14ac:dyDescent="0.2">
      <c r="A1866">
        <v>2354</v>
      </c>
      <c r="B1866" t="s">
        <v>15</v>
      </c>
      <c r="C1866">
        <v>77</v>
      </c>
      <c r="D1866" t="s">
        <v>18</v>
      </c>
      <c r="E1866">
        <v>1</v>
      </c>
      <c r="F1866">
        <v>19</v>
      </c>
      <c r="N1866" t="s">
        <v>50</v>
      </c>
      <c r="O1866" t="s">
        <v>12</v>
      </c>
      <c r="T1866">
        <v>2</v>
      </c>
      <c r="U1866">
        <v>2</v>
      </c>
    </row>
    <row r="1867" spans="1:21" x14ac:dyDescent="0.2">
      <c r="A1867">
        <v>2360</v>
      </c>
      <c r="B1867" t="s">
        <v>15</v>
      </c>
      <c r="C1867">
        <v>72</v>
      </c>
      <c r="D1867" t="s">
        <v>18</v>
      </c>
      <c r="E1867">
        <v>0</v>
      </c>
      <c r="F1867">
        <v>18</v>
      </c>
      <c r="T1867">
        <v>0</v>
      </c>
      <c r="U1867">
        <v>0</v>
      </c>
    </row>
    <row r="1868" spans="1:21" x14ac:dyDescent="0.2">
      <c r="A1868">
        <v>2363</v>
      </c>
      <c r="B1868" t="s">
        <v>15</v>
      </c>
      <c r="C1868">
        <v>76</v>
      </c>
      <c r="D1868" t="s">
        <v>18</v>
      </c>
      <c r="E1868">
        <v>1</v>
      </c>
      <c r="F1868">
        <v>15</v>
      </c>
      <c r="O1868" t="s">
        <v>12</v>
      </c>
      <c r="T1868">
        <v>1</v>
      </c>
      <c r="U1868">
        <v>1</v>
      </c>
    </row>
    <row r="1869" spans="1:21" x14ac:dyDescent="0.2">
      <c r="A1869">
        <v>2412</v>
      </c>
      <c r="B1869" t="s">
        <v>15</v>
      </c>
      <c r="C1869">
        <v>77</v>
      </c>
      <c r="D1869" t="s">
        <v>18</v>
      </c>
      <c r="E1869">
        <v>1</v>
      </c>
      <c r="F1869">
        <v>15</v>
      </c>
      <c r="N1869" t="s">
        <v>50</v>
      </c>
      <c r="O1869" t="s">
        <v>12</v>
      </c>
      <c r="P1869" t="s">
        <v>51</v>
      </c>
      <c r="R1869" t="s">
        <v>55</v>
      </c>
      <c r="T1869">
        <v>4</v>
      </c>
      <c r="U1869">
        <v>7</v>
      </c>
    </row>
    <row r="1870" spans="1:21" x14ac:dyDescent="0.2">
      <c r="A1870">
        <v>2446</v>
      </c>
      <c r="B1870" t="s">
        <v>15</v>
      </c>
      <c r="C1870">
        <v>72</v>
      </c>
      <c r="D1870" t="s">
        <v>18</v>
      </c>
      <c r="E1870">
        <v>0</v>
      </c>
      <c r="F1870">
        <v>11</v>
      </c>
      <c r="O1870" t="s">
        <v>12</v>
      </c>
      <c r="P1870" t="s">
        <v>51</v>
      </c>
      <c r="T1870">
        <v>2</v>
      </c>
      <c r="U1870">
        <v>4</v>
      </c>
    </row>
    <row r="1871" spans="1:21" x14ac:dyDescent="0.2">
      <c r="A1871">
        <v>2459</v>
      </c>
      <c r="B1871" t="s">
        <v>15</v>
      </c>
      <c r="C1871">
        <v>77</v>
      </c>
      <c r="D1871" t="s">
        <v>18</v>
      </c>
      <c r="E1871">
        <v>0</v>
      </c>
      <c r="F1871">
        <v>18</v>
      </c>
      <c r="R1871" t="s">
        <v>55</v>
      </c>
      <c r="T1871">
        <v>1</v>
      </c>
      <c r="U1871">
        <v>3</v>
      </c>
    </row>
    <row r="1872" spans="1:21" x14ac:dyDescent="0.2">
      <c r="A1872">
        <v>2460</v>
      </c>
      <c r="B1872" t="s">
        <v>15</v>
      </c>
      <c r="C1872">
        <v>61</v>
      </c>
      <c r="D1872" t="s">
        <v>16</v>
      </c>
      <c r="E1872">
        <v>0</v>
      </c>
      <c r="N1872" t="s">
        <v>50</v>
      </c>
      <c r="O1872" t="s">
        <v>12</v>
      </c>
      <c r="P1872" t="s">
        <v>51</v>
      </c>
      <c r="T1872">
        <v>3</v>
      </c>
      <c r="U1872">
        <v>5</v>
      </c>
    </row>
    <row r="1873" spans="1:21" x14ac:dyDescent="0.2">
      <c r="A1873">
        <v>2462</v>
      </c>
      <c r="B1873" t="s">
        <v>15</v>
      </c>
      <c r="C1873">
        <v>70</v>
      </c>
      <c r="D1873" t="s">
        <v>18</v>
      </c>
      <c r="E1873">
        <v>1</v>
      </c>
      <c r="F1873">
        <v>15</v>
      </c>
      <c r="O1873" t="s">
        <v>12</v>
      </c>
      <c r="R1873" t="s">
        <v>55</v>
      </c>
      <c r="T1873">
        <v>2</v>
      </c>
      <c r="U1873">
        <v>3</v>
      </c>
    </row>
    <row r="1874" spans="1:21" x14ac:dyDescent="0.2">
      <c r="A1874">
        <v>2463</v>
      </c>
      <c r="B1874" t="s">
        <v>15</v>
      </c>
      <c r="C1874">
        <v>78</v>
      </c>
      <c r="D1874" t="s">
        <v>16</v>
      </c>
      <c r="E1874">
        <v>0</v>
      </c>
      <c r="F1874">
        <v>12</v>
      </c>
      <c r="T1874">
        <v>0</v>
      </c>
      <c r="U1874">
        <v>0</v>
      </c>
    </row>
    <row r="1875" spans="1:21" x14ac:dyDescent="0.2">
      <c r="A1875">
        <v>2465</v>
      </c>
      <c r="B1875" t="s">
        <v>15</v>
      </c>
      <c r="C1875">
        <v>78</v>
      </c>
      <c r="D1875" t="s">
        <v>18</v>
      </c>
      <c r="E1875">
        <v>1</v>
      </c>
      <c r="F1875">
        <v>15</v>
      </c>
      <c r="T1875">
        <v>0</v>
      </c>
      <c r="U1875">
        <v>1</v>
      </c>
    </row>
    <row r="1876" spans="1:21" x14ac:dyDescent="0.2">
      <c r="A1876">
        <v>2466</v>
      </c>
      <c r="B1876" t="s">
        <v>15</v>
      </c>
      <c r="C1876">
        <v>78</v>
      </c>
      <c r="D1876" t="s">
        <v>16</v>
      </c>
      <c r="E1876">
        <v>0</v>
      </c>
      <c r="F1876">
        <v>18</v>
      </c>
      <c r="N1876" t="s">
        <v>50</v>
      </c>
      <c r="T1876">
        <v>1</v>
      </c>
      <c r="U1876">
        <v>1</v>
      </c>
    </row>
    <row r="1877" spans="1:21" x14ac:dyDescent="0.2">
      <c r="A1877">
        <v>2501</v>
      </c>
      <c r="B1877" t="s">
        <v>15</v>
      </c>
      <c r="C1877">
        <v>77</v>
      </c>
      <c r="D1877" t="s">
        <v>18</v>
      </c>
      <c r="E1877">
        <v>0</v>
      </c>
      <c r="F1877">
        <v>12</v>
      </c>
      <c r="T1877">
        <v>0</v>
      </c>
      <c r="U1877">
        <v>2</v>
      </c>
    </row>
    <row r="1878" spans="1:21" x14ac:dyDescent="0.2">
      <c r="A1878">
        <v>2505</v>
      </c>
      <c r="B1878" t="s">
        <v>15</v>
      </c>
      <c r="C1878">
        <v>81</v>
      </c>
      <c r="D1878" t="s">
        <v>16</v>
      </c>
      <c r="E1878">
        <v>0</v>
      </c>
      <c r="F1878">
        <v>13</v>
      </c>
      <c r="O1878" t="s">
        <v>12</v>
      </c>
      <c r="T1878">
        <v>1</v>
      </c>
      <c r="U1878">
        <v>2</v>
      </c>
    </row>
    <row r="1879" spans="1:21" x14ac:dyDescent="0.2">
      <c r="A1879">
        <v>2513</v>
      </c>
      <c r="B1879" t="s">
        <v>15</v>
      </c>
      <c r="C1879">
        <v>83</v>
      </c>
      <c r="D1879" t="s">
        <v>18</v>
      </c>
      <c r="E1879">
        <v>0</v>
      </c>
      <c r="F1879">
        <v>8</v>
      </c>
      <c r="O1879" t="s">
        <v>12</v>
      </c>
      <c r="T1879">
        <v>1</v>
      </c>
      <c r="U1879">
        <v>2</v>
      </c>
    </row>
    <row r="1880" spans="1:21" x14ac:dyDescent="0.2">
      <c r="A1880">
        <v>2518</v>
      </c>
      <c r="B1880" t="s">
        <v>15</v>
      </c>
      <c r="C1880">
        <v>84</v>
      </c>
      <c r="D1880" t="s">
        <v>16</v>
      </c>
      <c r="E1880">
        <v>0</v>
      </c>
      <c r="F1880">
        <v>17</v>
      </c>
      <c r="T1880">
        <v>0</v>
      </c>
      <c r="U1880">
        <v>4</v>
      </c>
    </row>
    <row r="1881" spans="1:21" x14ac:dyDescent="0.2">
      <c r="A1881">
        <v>2520</v>
      </c>
      <c r="B1881" t="s">
        <v>15</v>
      </c>
      <c r="C1881">
        <v>57</v>
      </c>
      <c r="D1881" t="s">
        <v>18</v>
      </c>
      <c r="E1881">
        <v>1</v>
      </c>
      <c r="F1881">
        <v>19</v>
      </c>
      <c r="T1881">
        <v>0</v>
      </c>
      <c r="U1881">
        <v>2</v>
      </c>
    </row>
    <row r="1882" spans="1:21" x14ac:dyDescent="0.2">
      <c r="A1882">
        <v>2547</v>
      </c>
      <c r="B1882" t="s">
        <v>15</v>
      </c>
      <c r="C1882">
        <v>87</v>
      </c>
      <c r="D1882" t="s">
        <v>16</v>
      </c>
      <c r="E1882">
        <v>0</v>
      </c>
      <c r="F1882">
        <v>17</v>
      </c>
      <c r="N1882" t="s">
        <v>50</v>
      </c>
      <c r="S1882" t="s">
        <v>53</v>
      </c>
      <c r="T1882">
        <v>2</v>
      </c>
      <c r="U1882">
        <v>3</v>
      </c>
    </row>
    <row r="1883" spans="1:21" x14ac:dyDescent="0.2">
      <c r="A1883">
        <v>2569</v>
      </c>
      <c r="B1883" t="s">
        <v>15</v>
      </c>
      <c r="C1883">
        <v>70</v>
      </c>
      <c r="D1883" t="s">
        <v>18</v>
      </c>
      <c r="E1883">
        <v>0</v>
      </c>
      <c r="F1883">
        <v>12</v>
      </c>
      <c r="T1883">
        <v>0</v>
      </c>
      <c r="U1883">
        <v>1</v>
      </c>
    </row>
    <row r="1884" spans="1:21" x14ac:dyDescent="0.2">
      <c r="A1884">
        <v>2571</v>
      </c>
      <c r="B1884" t="s">
        <v>15</v>
      </c>
      <c r="C1884">
        <v>83</v>
      </c>
      <c r="D1884" t="s">
        <v>16</v>
      </c>
      <c r="E1884">
        <v>0</v>
      </c>
      <c r="M1884" t="s">
        <v>52</v>
      </c>
      <c r="T1884">
        <v>1</v>
      </c>
      <c r="U1884">
        <v>4</v>
      </c>
    </row>
    <row r="1885" spans="1:21" x14ac:dyDescent="0.2">
      <c r="A1885">
        <v>2579</v>
      </c>
      <c r="B1885" t="s">
        <v>15</v>
      </c>
      <c r="C1885">
        <v>66</v>
      </c>
      <c r="D1885" t="s">
        <v>18</v>
      </c>
      <c r="E1885">
        <v>1</v>
      </c>
      <c r="F1885">
        <v>17</v>
      </c>
      <c r="T1885">
        <v>0</v>
      </c>
      <c r="U1885">
        <v>1</v>
      </c>
    </row>
    <row r="1886" spans="1:21" x14ac:dyDescent="0.2">
      <c r="A1886">
        <v>2581</v>
      </c>
      <c r="B1886" t="s">
        <v>15</v>
      </c>
      <c r="C1886">
        <v>76</v>
      </c>
      <c r="D1886" t="s">
        <v>16</v>
      </c>
      <c r="E1886">
        <v>1</v>
      </c>
      <c r="F1886">
        <v>15</v>
      </c>
      <c r="T1886">
        <v>0</v>
      </c>
      <c r="U1886">
        <v>1</v>
      </c>
    </row>
    <row r="1887" spans="1:21" x14ac:dyDescent="0.2">
      <c r="A1887">
        <v>2582</v>
      </c>
      <c r="B1887" t="s">
        <v>15</v>
      </c>
      <c r="C1887">
        <v>82</v>
      </c>
      <c r="D1887" t="s">
        <v>16</v>
      </c>
      <c r="E1887">
        <v>0</v>
      </c>
      <c r="F1887">
        <v>10</v>
      </c>
      <c r="N1887" t="s">
        <v>50</v>
      </c>
      <c r="O1887" t="s">
        <v>12</v>
      </c>
      <c r="T1887">
        <v>2</v>
      </c>
      <c r="U1887">
        <v>4</v>
      </c>
    </row>
    <row r="1888" spans="1:21" x14ac:dyDescent="0.2">
      <c r="A1888">
        <v>2594</v>
      </c>
      <c r="B1888" t="s">
        <v>15</v>
      </c>
      <c r="C1888">
        <v>58</v>
      </c>
      <c r="D1888" t="s">
        <v>18</v>
      </c>
      <c r="E1888">
        <v>0</v>
      </c>
      <c r="F1888">
        <v>15</v>
      </c>
      <c r="N1888" t="s">
        <v>50</v>
      </c>
      <c r="T1888">
        <v>1</v>
      </c>
      <c r="U1888">
        <v>3</v>
      </c>
    </row>
    <row r="1889" spans="1:21" x14ac:dyDescent="0.2">
      <c r="A1889">
        <v>2664</v>
      </c>
      <c r="B1889" t="s">
        <v>15</v>
      </c>
      <c r="C1889">
        <v>66</v>
      </c>
      <c r="D1889" t="s">
        <v>18</v>
      </c>
      <c r="E1889">
        <v>0</v>
      </c>
      <c r="N1889" t="s">
        <v>50</v>
      </c>
      <c r="O1889" t="s">
        <v>12</v>
      </c>
      <c r="R1889" t="s">
        <v>55</v>
      </c>
      <c r="T1889">
        <v>3</v>
      </c>
      <c r="U1889">
        <v>5</v>
      </c>
    </row>
    <row r="1890" spans="1:21" x14ac:dyDescent="0.2">
      <c r="A1890">
        <v>1571</v>
      </c>
      <c r="B1890" t="s">
        <v>19</v>
      </c>
      <c r="C1890">
        <v>81</v>
      </c>
      <c r="D1890" t="s">
        <v>16</v>
      </c>
      <c r="E1890">
        <v>1</v>
      </c>
      <c r="F1890">
        <v>8</v>
      </c>
      <c r="G1890" t="s">
        <v>6</v>
      </c>
      <c r="H1890" t="s">
        <v>7</v>
      </c>
      <c r="I1890" t="s">
        <v>8</v>
      </c>
      <c r="J1890" t="s">
        <v>9</v>
      </c>
      <c r="K1890" t="s">
        <v>10</v>
      </c>
      <c r="M1890" t="s">
        <v>52</v>
      </c>
      <c r="N1890" t="s">
        <v>50</v>
      </c>
      <c r="O1890" t="s">
        <v>12</v>
      </c>
      <c r="P1890" t="s">
        <v>51</v>
      </c>
      <c r="R1890" t="s">
        <v>55</v>
      </c>
      <c r="T1890">
        <v>10</v>
      </c>
      <c r="U1890">
        <v>15</v>
      </c>
    </row>
    <row r="1891" spans="1:21" x14ac:dyDescent="0.2">
      <c r="A1891">
        <v>423</v>
      </c>
      <c r="B1891" t="s">
        <v>19</v>
      </c>
      <c r="C1891">
        <v>77</v>
      </c>
      <c r="D1891" t="s">
        <v>18</v>
      </c>
      <c r="E1891">
        <v>1</v>
      </c>
      <c r="F1891">
        <v>9</v>
      </c>
      <c r="G1891" t="s">
        <v>6</v>
      </c>
      <c r="I1891" t="s">
        <v>8</v>
      </c>
      <c r="J1891" t="s">
        <v>9</v>
      </c>
      <c r="K1891" t="s">
        <v>10</v>
      </c>
      <c r="N1891" t="s">
        <v>50</v>
      </c>
      <c r="O1891" t="s">
        <v>12</v>
      </c>
      <c r="Q1891" t="s">
        <v>54</v>
      </c>
      <c r="T1891">
        <v>7</v>
      </c>
      <c r="U1891">
        <v>9</v>
      </c>
    </row>
    <row r="1892" spans="1:21" x14ac:dyDescent="0.2">
      <c r="A1892">
        <v>2550</v>
      </c>
      <c r="B1892" t="s">
        <v>19</v>
      </c>
      <c r="C1892">
        <v>70</v>
      </c>
      <c r="D1892" t="s">
        <v>18</v>
      </c>
      <c r="E1892">
        <v>0</v>
      </c>
      <c r="F1892">
        <v>16</v>
      </c>
      <c r="G1892" t="s">
        <v>6</v>
      </c>
      <c r="I1892" t="s">
        <v>8</v>
      </c>
      <c r="J1892" t="s">
        <v>9</v>
      </c>
      <c r="K1892" t="s">
        <v>10</v>
      </c>
      <c r="T1892">
        <v>4</v>
      </c>
      <c r="U1892">
        <v>5</v>
      </c>
    </row>
    <row r="1893" spans="1:21" x14ac:dyDescent="0.2">
      <c r="A1893">
        <v>861</v>
      </c>
      <c r="B1893" t="s">
        <v>19</v>
      </c>
      <c r="C1893">
        <v>80</v>
      </c>
      <c r="D1893" t="s">
        <v>18</v>
      </c>
      <c r="E1893">
        <v>1</v>
      </c>
      <c r="I1893" t="s">
        <v>8</v>
      </c>
      <c r="J1893" t="s">
        <v>9</v>
      </c>
      <c r="K1893" t="s">
        <v>10</v>
      </c>
      <c r="N1893" t="s">
        <v>50</v>
      </c>
      <c r="O1893" t="s">
        <v>12</v>
      </c>
      <c r="P1893" t="s">
        <v>51</v>
      </c>
      <c r="T1893">
        <v>6</v>
      </c>
      <c r="U1893">
        <v>7</v>
      </c>
    </row>
    <row r="1894" spans="1:21" x14ac:dyDescent="0.2">
      <c r="A1894">
        <v>1383</v>
      </c>
      <c r="B1894" t="s">
        <v>19</v>
      </c>
      <c r="C1894">
        <v>82</v>
      </c>
      <c r="D1894" t="s">
        <v>16</v>
      </c>
      <c r="E1894">
        <v>0</v>
      </c>
      <c r="I1894" t="s">
        <v>8</v>
      </c>
      <c r="J1894" t="s">
        <v>9</v>
      </c>
      <c r="K1894" t="s">
        <v>10</v>
      </c>
      <c r="M1894" t="s">
        <v>52</v>
      </c>
      <c r="O1894" t="s">
        <v>12</v>
      </c>
      <c r="T1894">
        <v>5</v>
      </c>
      <c r="U1894">
        <v>7</v>
      </c>
    </row>
    <row r="1895" spans="1:21" x14ac:dyDescent="0.2">
      <c r="A1895">
        <v>816</v>
      </c>
      <c r="B1895" t="s">
        <v>19</v>
      </c>
      <c r="C1895">
        <v>88</v>
      </c>
      <c r="D1895" t="s">
        <v>18</v>
      </c>
      <c r="E1895">
        <v>1</v>
      </c>
      <c r="F1895">
        <v>9</v>
      </c>
      <c r="G1895" t="s">
        <v>6</v>
      </c>
      <c r="H1895" t="s">
        <v>7</v>
      </c>
      <c r="J1895" t="s">
        <v>9</v>
      </c>
      <c r="K1895" t="s">
        <v>10</v>
      </c>
      <c r="N1895" t="s">
        <v>50</v>
      </c>
      <c r="O1895" t="s">
        <v>12</v>
      </c>
      <c r="P1895" t="s">
        <v>51</v>
      </c>
      <c r="T1895">
        <v>7</v>
      </c>
      <c r="U1895">
        <v>14</v>
      </c>
    </row>
    <row r="1896" spans="1:21" x14ac:dyDescent="0.2">
      <c r="A1896">
        <v>1203</v>
      </c>
      <c r="B1896" t="s">
        <v>19</v>
      </c>
      <c r="C1896">
        <v>82</v>
      </c>
      <c r="D1896" t="s">
        <v>18</v>
      </c>
      <c r="E1896">
        <v>1</v>
      </c>
      <c r="G1896" t="s">
        <v>6</v>
      </c>
      <c r="H1896" t="s">
        <v>7</v>
      </c>
      <c r="J1896" t="s">
        <v>9</v>
      </c>
      <c r="K1896" t="s">
        <v>10</v>
      </c>
      <c r="L1896" t="s">
        <v>11</v>
      </c>
      <c r="P1896" t="s">
        <v>51</v>
      </c>
      <c r="T1896">
        <v>6</v>
      </c>
      <c r="U1896">
        <v>7</v>
      </c>
    </row>
    <row r="1897" spans="1:21" x14ac:dyDescent="0.2">
      <c r="A1897">
        <v>1864</v>
      </c>
      <c r="B1897" t="s">
        <v>19</v>
      </c>
      <c r="C1897">
        <v>82</v>
      </c>
      <c r="D1897" t="s">
        <v>18</v>
      </c>
      <c r="E1897">
        <v>1</v>
      </c>
      <c r="G1897" t="s">
        <v>6</v>
      </c>
      <c r="H1897" t="s">
        <v>7</v>
      </c>
      <c r="J1897" t="s">
        <v>9</v>
      </c>
      <c r="K1897" t="s">
        <v>10</v>
      </c>
      <c r="M1897" t="s">
        <v>52</v>
      </c>
      <c r="N1897" t="s">
        <v>50</v>
      </c>
      <c r="O1897" t="s">
        <v>12</v>
      </c>
      <c r="S1897" t="s">
        <v>53</v>
      </c>
      <c r="T1897">
        <v>8</v>
      </c>
      <c r="U1897">
        <v>12</v>
      </c>
    </row>
    <row r="1898" spans="1:21" x14ac:dyDescent="0.2">
      <c r="A1898">
        <v>89</v>
      </c>
      <c r="B1898" t="s">
        <v>19</v>
      </c>
      <c r="C1898">
        <v>83</v>
      </c>
      <c r="D1898" t="s">
        <v>16</v>
      </c>
      <c r="E1898">
        <v>0</v>
      </c>
      <c r="F1898">
        <v>19</v>
      </c>
      <c r="H1898" t="s">
        <v>7</v>
      </c>
      <c r="J1898" t="s">
        <v>9</v>
      </c>
      <c r="K1898" t="s">
        <v>10</v>
      </c>
      <c r="O1898" t="s">
        <v>12</v>
      </c>
      <c r="T1898">
        <v>4</v>
      </c>
      <c r="U1898">
        <v>6</v>
      </c>
    </row>
    <row r="1899" spans="1:21" x14ac:dyDescent="0.2">
      <c r="A1899">
        <v>924</v>
      </c>
      <c r="B1899" t="s">
        <v>19</v>
      </c>
      <c r="C1899">
        <v>86</v>
      </c>
      <c r="D1899" t="s">
        <v>16</v>
      </c>
      <c r="E1899">
        <v>0</v>
      </c>
      <c r="H1899" t="s">
        <v>7</v>
      </c>
      <c r="J1899" t="s">
        <v>9</v>
      </c>
      <c r="K1899" t="s">
        <v>10</v>
      </c>
      <c r="N1899" t="s">
        <v>50</v>
      </c>
      <c r="O1899" t="s">
        <v>12</v>
      </c>
      <c r="T1899">
        <v>5</v>
      </c>
      <c r="U1899">
        <v>11</v>
      </c>
    </row>
    <row r="1900" spans="1:21" x14ac:dyDescent="0.2">
      <c r="A1900">
        <v>2600</v>
      </c>
      <c r="B1900" t="s">
        <v>19</v>
      </c>
      <c r="C1900">
        <v>71</v>
      </c>
      <c r="D1900" t="s">
        <v>18</v>
      </c>
      <c r="E1900">
        <v>0</v>
      </c>
      <c r="F1900">
        <v>17</v>
      </c>
      <c r="G1900" t="s">
        <v>6</v>
      </c>
      <c r="J1900" t="s">
        <v>9</v>
      </c>
      <c r="K1900" t="s">
        <v>10</v>
      </c>
      <c r="N1900" t="s">
        <v>50</v>
      </c>
      <c r="O1900" t="s">
        <v>12</v>
      </c>
      <c r="T1900">
        <v>5</v>
      </c>
      <c r="U1900">
        <v>6</v>
      </c>
    </row>
    <row r="1901" spans="1:21" x14ac:dyDescent="0.2">
      <c r="A1901">
        <v>192</v>
      </c>
      <c r="B1901" t="s">
        <v>19</v>
      </c>
      <c r="C1901">
        <v>78</v>
      </c>
      <c r="D1901" t="s">
        <v>16</v>
      </c>
      <c r="E1901">
        <v>0</v>
      </c>
      <c r="F1901">
        <v>9</v>
      </c>
      <c r="J1901" t="s">
        <v>9</v>
      </c>
      <c r="K1901" t="s">
        <v>10</v>
      </c>
      <c r="N1901" t="s">
        <v>50</v>
      </c>
      <c r="O1901" t="s">
        <v>12</v>
      </c>
      <c r="T1901">
        <v>4</v>
      </c>
      <c r="U1901">
        <v>6</v>
      </c>
    </row>
    <row r="1902" spans="1:21" x14ac:dyDescent="0.2">
      <c r="A1902">
        <v>1026</v>
      </c>
      <c r="B1902" t="s">
        <v>19</v>
      </c>
      <c r="C1902">
        <v>88</v>
      </c>
      <c r="D1902" t="s">
        <v>16</v>
      </c>
      <c r="E1902">
        <v>0</v>
      </c>
      <c r="F1902">
        <v>12</v>
      </c>
      <c r="H1902" t="s">
        <v>7</v>
      </c>
      <c r="I1902" t="s">
        <v>8</v>
      </c>
      <c r="K1902" t="s">
        <v>10</v>
      </c>
      <c r="O1902" t="s">
        <v>12</v>
      </c>
      <c r="S1902" t="s">
        <v>53</v>
      </c>
      <c r="T1902">
        <v>5</v>
      </c>
      <c r="U1902">
        <v>8</v>
      </c>
    </row>
    <row r="1903" spans="1:21" x14ac:dyDescent="0.2">
      <c r="A1903">
        <v>1359</v>
      </c>
      <c r="B1903" t="s">
        <v>19</v>
      </c>
      <c r="C1903">
        <v>80</v>
      </c>
      <c r="D1903" t="s">
        <v>18</v>
      </c>
      <c r="E1903">
        <v>0</v>
      </c>
      <c r="F1903">
        <v>12</v>
      </c>
      <c r="H1903" t="s">
        <v>7</v>
      </c>
      <c r="I1903" t="s">
        <v>8</v>
      </c>
      <c r="K1903" t="s">
        <v>10</v>
      </c>
      <c r="N1903" t="s">
        <v>50</v>
      </c>
      <c r="O1903" t="s">
        <v>12</v>
      </c>
      <c r="R1903" t="s">
        <v>55</v>
      </c>
      <c r="T1903">
        <v>6</v>
      </c>
      <c r="U1903">
        <v>8</v>
      </c>
    </row>
    <row r="1904" spans="1:21" x14ac:dyDescent="0.2">
      <c r="A1904">
        <v>1932</v>
      </c>
      <c r="B1904" t="s">
        <v>19</v>
      </c>
      <c r="C1904">
        <v>85</v>
      </c>
      <c r="D1904" t="s">
        <v>16</v>
      </c>
      <c r="E1904">
        <v>0</v>
      </c>
      <c r="F1904">
        <v>15</v>
      </c>
      <c r="H1904" t="s">
        <v>7</v>
      </c>
      <c r="I1904" t="s">
        <v>8</v>
      </c>
      <c r="K1904" t="s">
        <v>10</v>
      </c>
      <c r="M1904" t="s">
        <v>52</v>
      </c>
      <c r="O1904" t="s">
        <v>12</v>
      </c>
      <c r="T1904">
        <v>5</v>
      </c>
      <c r="U1904">
        <v>8</v>
      </c>
    </row>
    <row r="1905" spans="1:21" x14ac:dyDescent="0.2">
      <c r="A1905">
        <v>578</v>
      </c>
      <c r="B1905" t="s">
        <v>19</v>
      </c>
      <c r="C1905">
        <v>93</v>
      </c>
      <c r="D1905" t="s">
        <v>16</v>
      </c>
      <c r="E1905">
        <v>0</v>
      </c>
      <c r="F1905">
        <v>9</v>
      </c>
      <c r="I1905" t="s">
        <v>8</v>
      </c>
      <c r="K1905" t="s">
        <v>10</v>
      </c>
      <c r="O1905" t="s">
        <v>12</v>
      </c>
      <c r="P1905" t="s">
        <v>51</v>
      </c>
      <c r="T1905">
        <v>4</v>
      </c>
      <c r="U1905">
        <v>5</v>
      </c>
    </row>
    <row r="1906" spans="1:21" x14ac:dyDescent="0.2">
      <c r="A1906">
        <v>2671</v>
      </c>
      <c r="B1906" t="s">
        <v>19</v>
      </c>
      <c r="C1906">
        <v>78</v>
      </c>
      <c r="D1906" t="s">
        <v>16</v>
      </c>
      <c r="E1906">
        <v>0</v>
      </c>
      <c r="F1906">
        <v>12</v>
      </c>
      <c r="I1906" t="s">
        <v>8</v>
      </c>
      <c r="K1906" t="s">
        <v>10</v>
      </c>
      <c r="N1906" t="s">
        <v>50</v>
      </c>
      <c r="T1906">
        <v>3</v>
      </c>
      <c r="U1906">
        <v>5</v>
      </c>
    </row>
    <row r="1907" spans="1:21" x14ac:dyDescent="0.2">
      <c r="A1907">
        <v>509</v>
      </c>
      <c r="B1907" t="s">
        <v>19</v>
      </c>
      <c r="C1907">
        <v>87</v>
      </c>
      <c r="D1907" t="s">
        <v>18</v>
      </c>
      <c r="E1907">
        <v>0</v>
      </c>
      <c r="G1907" t="s">
        <v>6</v>
      </c>
      <c r="H1907" t="s">
        <v>7</v>
      </c>
      <c r="K1907" t="s">
        <v>10</v>
      </c>
      <c r="N1907" t="s">
        <v>50</v>
      </c>
      <c r="O1907" t="s">
        <v>12</v>
      </c>
      <c r="P1907" t="s">
        <v>51</v>
      </c>
      <c r="T1907">
        <v>6</v>
      </c>
      <c r="U1907">
        <v>9</v>
      </c>
    </row>
    <row r="1908" spans="1:21" x14ac:dyDescent="0.2">
      <c r="A1908">
        <v>330</v>
      </c>
      <c r="B1908" t="s">
        <v>19</v>
      </c>
      <c r="C1908">
        <v>82</v>
      </c>
      <c r="D1908" t="s">
        <v>16</v>
      </c>
      <c r="E1908">
        <v>0</v>
      </c>
      <c r="F1908">
        <v>11</v>
      </c>
      <c r="H1908" t="s">
        <v>7</v>
      </c>
      <c r="K1908" t="s">
        <v>10</v>
      </c>
      <c r="N1908" t="s">
        <v>50</v>
      </c>
      <c r="T1908">
        <v>3</v>
      </c>
      <c r="U1908">
        <v>7</v>
      </c>
    </row>
    <row r="1909" spans="1:21" x14ac:dyDescent="0.2">
      <c r="A1909">
        <v>392</v>
      </c>
      <c r="B1909" t="s">
        <v>19</v>
      </c>
      <c r="C1909">
        <v>83</v>
      </c>
      <c r="D1909" t="s">
        <v>16</v>
      </c>
      <c r="E1909">
        <v>2</v>
      </c>
      <c r="H1909" t="s">
        <v>7</v>
      </c>
      <c r="K1909" t="s">
        <v>10</v>
      </c>
      <c r="O1909" t="s">
        <v>12</v>
      </c>
      <c r="T1909">
        <v>3</v>
      </c>
      <c r="U1909">
        <v>5</v>
      </c>
    </row>
    <row r="1910" spans="1:21" x14ac:dyDescent="0.2">
      <c r="A1910">
        <v>425</v>
      </c>
      <c r="B1910" t="s">
        <v>19</v>
      </c>
      <c r="C1910">
        <v>83</v>
      </c>
      <c r="D1910" t="s">
        <v>16</v>
      </c>
      <c r="E1910">
        <v>0</v>
      </c>
      <c r="H1910" t="s">
        <v>7</v>
      </c>
      <c r="K1910" t="s">
        <v>10</v>
      </c>
      <c r="O1910" t="s">
        <v>12</v>
      </c>
      <c r="T1910">
        <v>3</v>
      </c>
      <c r="U1910">
        <v>3</v>
      </c>
    </row>
    <row r="1911" spans="1:21" x14ac:dyDescent="0.2">
      <c r="A1911">
        <v>475</v>
      </c>
      <c r="B1911" t="s">
        <v>19</v>
      </c>
      <c r="C1911">
        <v>84</v>
      </c>
      <c r="D1911" t="s">
        <v>18</v>
      </c>
      <c r="E1911">
        <v>0</v>
      </c>
      <c r="F1911">
        <v>10</v>
      </c>
      <c r="H1911" t="s">
        <v>7</v>
      </c>
      <c r="K1911" t="s">
        <v>10</v>
      </c>
      <c r="R1911" t="s">
        <v>55</v>
      </c>
      <c r="T1911">
        <v>3</v>
      </c>
      <c r="U1911">
        <v>6</v>
      </c>
    </row>
    <row r="1912" spans="1:21" x14ac:dyDescent="0.2">
      <c r="A1912">
        <v>526</v>
      </c>
      <c r="B1912" t="s">
        <v>19</v>
      </c>
      <c r="C1912">
        <v>79</v>
      </c>
      <c r="D1912" t="s">
        <v>16</v>
      </c>
      <c r="E1912">
        <v>1</v>
      </c>
      <c r="F1912">
        <v>11</v>
      </c>
      <c r="H1912" t="s">
        <v>7</v>
      </c>
      <c r="K1912" t="s">
        <v>10</v>
      </c>
      <c r="M1912" t="s">
        <v>52</v>
      </c>
      <c r="T1912">
        <v>3</v>
      </c>
      <c r="U1912">
        <v>3</v>
      </c>
    </row>
    <row r="1913" spans="1:21" x14ac:dyDescent="0.2">
      <c r="A1913">
        <v>666</v>
      </c>
      <c r="B1913" t="s">
        <v>19</v>
      </c>
      <c r="C1913">
        <v>81</v>
      </c>
      <c r="D1913" t="s">
        <v>16</v>
      </c>
      <c r="E1913">
        <v>0</v>
      </c>
      <c r="H1913" t="s">
        <v>7</v>
      </c>
      <c r="K1913" t="s">
        <v>10</v>
      </c>
      <c r="O1913" t="s">
        <v>12</v>
      </c>
      <c r="T1913">
        <v>3</v>
      </c>
      <c r="U1913">
        <v>7</v>
      </c>
    </row>
    <row r="1914" spans="1:21" x14ac:dyDescent="0.2">
      <c r="A1914">
        <v>804</v>
      </c>
      <c r="B1914" t="s">
        <v>19</v>
      </c>
      <c r="C1914">
        <v>81</v>
      </c>
      <c r="D1914" t="s">
        <v>16</v>
      </c>
      <c r="E1914">
        <v>0</v>
      </c>
      <c r="F1914">
        <v>15</v>
      </c>
      <c r="H1914" t="s">
        <v>7</v>
      </c>
      <c r="K1914" t="s">
        <v>10</v>
      </c>
      <c r="N1914" t="s">
        <v>50</v>
      </c>
      <c r="O1914" t="s">
        <v>12</v>
      </c>
      <c r="P1914" t="s">
        <v>51</v>
      </c>
      <c r="T1914">
        <v>5</v>
      </c>
      <c r="U1914">
        <v>8</v>
      </c>
    </row>
    <row r="1915" spans="1:21" x14ac:dyDescent="0.2">
      <c r="A1915">
        <v>902</v>
      </c>
      <c r="B1915" t="s">
        <v>19</v>
      </c>
      <c r="C1915">
        <v>90</v>
      </c>
      <c r="D1915" t="s">
        <v>16</v>
      </c>
      <c r="E1915">
        <v>0</v>
      </c>
      <c r="F1915">
        <v>17</v>
      </c>
      <c r="H1915" t="s">
        <v>7</v>
      </c>
      <c r="K1915" t="s">
        <v>10</v>
      </c>
      <c r="N1915" t="s">
        <v>50</v>
      </c>
      <c r="O1915" t="s">
        <v>12</v>
      </c>
      <c r="T1915">
        <v>4</v>
      </c>
      <c r="U1915">
        <v>7</v>
      </c>
    </row>
    <row r="1916" spans="1:21" x14ac:dyDescent="0.2">
      <c r="A1916">
        <v>1197</v>
      </c>
      <c r="B1916" t="s">
        <v>19</v>
      </c>
      <c r="C1916">
        <v>97</v>
      </c>
      <c r="D1916" t="s">
        <v>18</v>
      </c>
      <c r="E1916">
        <v>0</v>
      </c>
      <c r="F1916">
        <v>15</v>
      </c>
      <c r="H1916" t="s">
        <v>7</v>
      </c>
      <c r="K1916" t="s">
        <v>10</v>
      </c>
      <c r="N1916" t="s">
        <v>50</v>
      </c>
      <c r="Q1916" t="s">
        <v>54</v>
      </c>
      <c r="T1916">
        <v>4</v>
      </c>
      <c r="U1916">
        <v>5</v>
      </c>
    </row>
    <row r="1917" spans="1:21" x14ac:dyDescent="0.2">
      <c r="A1917">
        <v>1339</v>
      </c>
      <c r="B1917" t="s">
        <v>19</v>
      </c>
      <c r="C1917">
        <v>84</v>
      </c>
      <c r="D1917" t="s">
        <v>18</v>
      </c>
      <c r="E1917">
        <v>0</v>
      </c>
      <c r="H1917" t="s">
        <v>7</v>
      </c>
      <c r="K1917" t="s">
        <v>10</v>
      </c>
      <c r="N1917" t="s">
        <v>50</v>
      </c>
      <c r="O1917" t="s">
        <v>12</v>
      </c>
      <c r="P1917" t="s">
        <v>51</v>
      </c>
      <c r="R1917" t="s">
        <v>55</v>
      </c>
      <c r="T1917">
        <v>6</v>
      </c>
      <c r="U1917">
        <v>8</v>
      </c>
    </row>
    <row r="1918" spans="1:21" x14ac:dyDescent="0.2">
      <c r="A1918">
        <v>1369</v>
      </c>
      <c r="B1918" t="s">
        <v>19</v>
      </c>
      <c r="C1918">
        <v>83</v>
      </c>
      <c r="D1918" t="s">
        <v>16</v>
      </c>
      <c r="E1918">
        <v>1</v>
      </c>
      <c r="F1918">
        <v>15</v>
      </c>
      <c r="H1918" t="s">
        <v>7</v>
      </c>
      <c r="K1918" t="s">
        <v>10</v>
      </c>
      <c r="N1918" t="s">
        <v>50</v>
      </c>
      <c r="T1918">
        <v>3</v>
      </c>
      <c r="U1918">
        <v>5</v>
      </c>
    </row>
    <row r="1919" spans="1:21" x14ac:dyDescent="0.2">
      <c r="A1919">
        <v>1479</v>
      </c>
      <c r="B1919" t="s">
        <v>19</v>
      </c>
      <c r="C1919">
        <v>80</v>
      </c>
      <c r="D1919" t="s">
        <v>16</v>
      </c>
      <c r="E1919">
        <v>0</v>
      </c>
      <c r="H1919" t="s">
        <v>7</v>
      </c>
      <c r="K1919" t="s">
        <v>10</v>
      </c>
      <c r="M1919" t="s">
        <v>52</v>
      </c>
      <c r="N1919" t="s">
        <v>50</v>
      </c>
      <c r="O1919" t="s">
        <v>12</v>
      </c>
      <c r="T1919">
        <v>5</v>
      </c>
      <c r="U1919">
        <v>8</v>
      </c>
    </row>
    <row r="1920" spans="1:21" x14ac:dyDescent="0.2">
      <c r="A1920">
        <v>1518</v>
      </c>
      <c r="B1920" t="s">
        <v>19</v>
      </c>
      <c r="C1920">
        <v>84</v>
      </c>
      <c r="D1920" t="s">
        <v>18</v>
      </c>
      <c r="E1920">
        <v>0</v>
      </c>
      <c r="F1920">
        <v>8</v>
      </c>
      <c r="H1920" t="s">
        <v>7</v>
      </c>
      <c r="K1920" t="s">
        <v>10</v>
      </c>
      <c r="N1920" t="s">
        <v>50</v>
      </c>
      <c r="O1920" t="s">
        <v>12</v>
      </c>
      <c r="R1920" t="s">
        <v>55</v>
      </c>
      <c r="T1920">
        <v>5</v>
      </c>
      <c r="U1920">
        <v>7</v>
      </c>
    </row>
    <row r="1921" spans="1:21" x14ac:dyDescent="0.2">
      <c r="A1921">
        <v>1584</v>
      </c>
      <c r="B1921" t="s">
        <v>19</v>
      </c>
      <c r="C1921">
        <v>83</v>
      </c>
      <c r="D1921" t="s">
        <v>18</v>
      </c>
      <c r="E1921">
        <v>1</v>
      </c>
      <c r="H1921" t="s">
        <v>7</v>
      </c>
      <c r="K1921" t="s">
        <v>10</v>
      </c>
      <c r="N1921" t="s">
        <v>50</v>
      </c>
      <c r="R1921" t="s">
        <v>55</v>
      </c>
      <c r="T1921">
        <v>4</v>
      </c>
      <c r="U1921">
        <v>4</v>
      </c>
    </row>
    <row r="1922" spans="1:21" x14ac:dyDescent="0.2">
      <c r="A1922">
        <v>1640</v>
      </c>
      <c r="B1922" t="s">
        <v>19</v>
      </c>
      <c r="C1922">
        <v>78</v>
      </c>
      <c r="D1922" t="s">
        <v>16</v>
      </c>
      <c r="E1922">
        <v>0</v>
      </c>
      <c r="F1922">
        <v>12</v>
      </c>
      <c r="H1922" t="s">
        <v>7</v>
      </c>
      <c r="K1922" t="s">
        <v>10</v>
      </c>
      <c r="N1922" t="s">
        <v>50</v>
      </c>
      <c r="O1922" t="s">
        <v>12</v>
      </c>
      <c r="T1922">
        <v>4</v>
      </c>
      <c r="U1922">
        <v>6</v>
      </c>
    </row>
    <row r="1923" spans="1:21" x14ac:dyDescent="0.2">
      <c r="A1923">
        <v>2813</v>
      </c>
      <c r="B1923" t="s">
        <v>19</v>
      </c>
      <c r="C1923">
        <v>87</v>
      </c>
      <c r="D1923" t="s">
        <v>18</v>
      </c>
      <c r="E1923">
        <v>0</v>
      </c>
      <c r="F1923">
        <v>8</v>
      </c>
      <c r="H1923" t="s">
        <v>7</v>
      </c>
      <c r="K1923" t="s">
        <v>10</v>
      </c>
      <c r="N1923" t="s">
        <v>50</v>
      </c>
      <c r="O1923" t="s">
        <v>12</v>
      </c>
      <c r="T1923">
        <v>4</v>
      </c>
      <c r="U1923">
        <v>6</v>
      </c>
    </row>
    <row r="1924" spans="1:21" x14ac:dyDescent="0.2">
      <c r="A1924">
        <v>5</v>
      </c>
      <c r="B1924" t="s">
        <v>19</v>
      </c>
      <c r="C1924">
        <v>88</v>
      </c>
      <c r="D1924" t="s">
        <v>16</v>
      </c>
      <c r="E1924">
        <v>0</v>
      </c>
      <c r="K1924" t="s">
        <v>10</v>
      </c>
      <c r="O1924" t="s">
        <v>12</v>
      </c>
      <c r="T1924">
        <v>2</v>
      </c>
      <c r="U1924">
        <v>4</v>
      </c>
    </row>
    <row r="1925" spans="1:21" x14ac:dyDescent="0.2">
      <c r="A1925">
        <v>594</v>
      </c>
      <c r="B1925" t="s">
        <v>19</v>
      </c>
      <c r="C1925">
        <v>90</v>
      </c>
      <c r="D1925" t="s">
        <v>16</v>
      </c>
      <c r="E1925">
        <v>0</v>
      </c>
      <c r="K1925" t="s">
        <v>10</v>
      </c>
      <c r="M1925" t="s">
        <v>52</v>
      </c>
      <c r="O1925" t="s">
        <v>12</v>
      </c>
      <c r="T1925">
        <v>3</v>
      </c>
      <c r="U1925">
        <v>6</v>
      </c>
    </row>
    <row r="1926" spans="1:21" x14ac:dyDescent="0.2">
      <c r="A1926">
        <v>777</v>
      </c>
      <c r="B1926" t="s">
        <v>19</v>
      </c>
      <c r="C1926">
        <v>98</v>
      </c>
      <c r="D1926" t="s">
        <v>16</v>
      </c>
      <c r="E1926">
        <v>0</v>
      </c>
      <c r="K1926" t="s">
        <v>10</v>
      </c>
      <c r="M1926" t="s">
        <v>52</v>
      </c>
      <c r="N1926" t="s">
        <v>50</v>
      </c>
      <c r="P1926" t="s">
        <v>51</v>
      </c>
      <c r="S1926" t="s">
        <v>53</v>
      </c>
      <c r="T1926">
        <v>5</v>
      </c>
      <c r="U1926">
        <v>6</v>
      </c>
    </row>
    <row r="1927" spans="1:21" x14ac:dyDescent="0.2">
      <c r="A1927">
        <v>805</v>
      </c>
      <c r="B1927" t="s">
        <v>19</v>
      </c>
      <c r="C1927">
        <v>79</v>
      </c>
      <c r="D1927" t="s">
        <v>16</v>
      </c>
      <c r="E1927">
        <v>0</v>
      </c>
      <c r="F1927">
        <v>16</v>
      </c>
      <c r="K1927" t="s">
        <v>10</v>
      </c>
      <c r="N1927" t="s">
        <v>50</v>
      </c>
      <c r="O1927" t="s">
        <v>12</v>
      </c>
      <c r="P1927" t="s">
        <v>51</v>
      </c>
      <c r="T1927">
        <v>4</v>
      </c>
      <c r="U1927">
        <v>6</v>
      </c>
    </row>
    <row r="1928" spans="1:21" x14ac:dyDescent="0.2">
      <c r="A1928">
        <v>1349</v>
      </c>
      <c r="B1928" t="s">
        <v>19</v>
      </c>
      <c r="C1928">
        <v>75</v>
      </c>
      <c r="D1928" t="s">
        <v>16</v>
      </c>
      <c r="E1928">
        <v>0</v>
      </c>
      <c r="F1928">
        <v>15</v>
      </c>
      <c r="K1928" t="s">
        <v>10</v>
      </c>
      <c r="N1928" t="s">
        <v>50</v>
      </c>
      <c r="O1928" t="s">
        <v>12</v>
      </c>
      <c r="Q1928" t="s">
        <v>54</v>
      </c>
      <c r="T1928">
        <v>4</v>
      </c>
      <c r="U1928">
        <v>5</v>
      </c>
    </row>
    <row r="1929" spans="1:21" x14ac:dyDescent="0.2">
      <c r="A1929">
        <v>1361</v>
      </c>
      <c r="B1929" t="s">
        <v>19</v>
      </c>
      <c r="C1929">
        <v>75</v>
      </c>
      <c r="D1929" t="s">
        <v>18</v>
      </c>
      <c r="E1929">
        <v>1</v>
      </c>
      <c r="K1929" t="s">
        <v>10</v>
      </c>
      <c r="M1929" t="s">
        <v>52</v>
      </c>
      <c r="N1929" t="s">
        <v>50</v>
      </c>
      <c r="O1929" t="s">
        <v>12</v>
      </c>
      <c r="P1929" t="s">
        <v>51</v>
      </c>
      <c r="T1929">
        <v>5</v>
      </c>
      <c r="U1929">
        <v>8</v>
      </c>
    </row>
    <row r="1930" spans="1:21" x14ac:dyDescent="0.2">
      <c r="A1930">
        <v>1557</v>
      </c>
      <c r="B1930" t="s">
        <v>19</v>
      </c>
      <c r="C1930">
        <v>76</v>
      </c>
      <c r="D1930" t="s">
        <v>16</v>
      </c>
      <c r="E1930">
        <v>0</v>
      </c>
      <c r="F1930">
        <v>9</v>
      </c>
      <c r="K1930" t="s">
        <v>10</v>
      </c>
      <c r="O1930" t="s">
        <v>12</v>
      </c>
      <c r="T1930">
        <v>2</v>
      </c>
      <c r="U1930">
        <v>3</v>
      </c>
    </row>
    <row r="1931" spans="1:21" x14ac:dyDescent="0.2">
      <c r="A1931">
        <v>1614</v>
      </c>
      <c r="B1931" t="s">
        <v>19</v>
      </c>
      <c r="C1931">
        <v>82</v>
      </c>
      <c r="D1931" t="s">
        <v>16</v>
      </c>
      <c r="E1931">
        <v>0</v>
      </c>
      <c r="F1931">
        <v>10</v>
      </c>
      <c r="K1931" t="s">
        <v>10</v>
      </c>
      <c r="N1931" t="s">
        <v>50</v>
      </c>
      <c r="O1931" t="s">
        <v>12</v>
      </c>
      <c r="P1931" t="s">
        <v>51</v>
      </c>
      <c r="T1931">
        <v>4</v>
      </c>
      <c r="U1931">
        <v>6</v>
      </c>
    </row>
    <row r="1932" spans="1:21" x14ac:dyDescent="0.2">
      <c r="A1932">
        <v>1632</v>
      </c>
      <c r="B1932" t="s">
        <v>19</v>
      </c>
      <c r="C1932">
        <v>81</v>
      </c>
      <c r="D1932" t="s">
        <v>16</v>
      </c>
      <c r="E1932">
        <v>1</v>
      </c>
      <c r="F1932">
        <v>15</v>
      </c>
      <c r="K1932" t="s">
        <v>10</v>
      </c>
      <c r="N1932" t="s">
        <v>50</v>
      </c>
      <c r="T1932">
        <v>2</v>
      </c>
      <c r="U1932">
        <v>4</v>
      </c>
    </row>
    <row r="1933" spans="1:21" x14ac:dyDescent="0.2">
      <c r="A1933">
        <v>1636</v>
      </c>
      <c r="B1933" t="s">
        <v>19</v>
      </c>
      <c r="C1933">
        <v>74</v>
      </c>
      <c r="D1933" t="s">
        <v>16</v>
      </c>
      <c r="E1933">
        <v>1</v>
      </c>
      <c r="F1933">
        <v>8</v>
      </c>
      <c r="K1933" t="s">
        <v>10</v>
      </c>
      <c r="N1933" t="s">
        <v>50</v>
      </c>
      <c r="O1933" t="s">
        <v>12</v>
      </c>
      <c r="R1933" t="s">
        <v>55</v>
      </c>
      <c r="T1933">
        <v>4</v>
      </c>
      <c r="U1933">
        <v>5</v>
      </c>
    </row>
    <row r="1934" spans="1:21" x14ac:dyDescent="0.2">
      <c r="A1934">
        <v>1990</v>
      </c>
      <c r="B1934" t="s">
        <v>19</v>
      </c>
      <c r="C1934">
        <v>89</v>
      </c>
      <c r="D1934" t="s">
        <v>16</v>
      </c>
      <c r="E1934">
        <v>0</v>
      </c>
      <c r="F1934">
        <v>16</v>
      </c>
      <c r="K1934" t="s">
        <v>10</v>
      </c>
      <c r="M1934" t="s">
        <v>52</v>
      </c>
      <c r="N1934" t="s">
        <v>50</v>
      </c>
      <c r="O1934" t="s">
        <v>12</v>
      </c>
      <c r="T1934">
        <v>4</v>
      </c>
      <c r="U1934">
        <v>5</v>
      </c>
    </row>
    <row r="1935" spans="1:21" x14ac:dyDescent="0.2">
      <c r="A1935">
        <v>2410</v>
      </c>
      <c r="B1935" t="s">
        <v>19</v>
      </c>
      <c r="C1935">
        <v>61</v>
      </c>
      <c r="D1935" t="s">
        <v>16</v>
      </c>
      <c r="E1935">
        <v>0</v>
      </c>
      <c r="F1935">
        <v>11</v>
      </c>
      <c r="K1935" t="s">
        <v>10</v>
      </c>
      <c r="T1935">
        <v>1</v>
      </c>
      <c r="U1935">
        <v>1</v>
      </c>
    </row>
    <row r="1936" spans="1:21" x14ac:dyDescent="0.2">
      <c r="A1936">
        <v>2542</v>
      </c>
      <c r="B1936" t="s">
        <v>19</v>
      </c>
      <c r="C1936">
        <v>74</v>
      </c>
      <c r="D1936" t="s">
        <v>18</v>
      </c>
      <c r="E1936">
        <v>2</v>
      </c>
      <c r="F1936">
        <v>12</v>
      </c>
      <c r="K1936" t="s">
        <v>10</v>
      </c>
      <c r="N1936" t="s">
        <v>50</v>
      </c>
      <c r="T1936">
        <v>2</v>
      </c>
      <c r="U1936">
        <v>2</v>
      </c>
    </row>
    <row r="1937" spans="1:21" x14ac:dyDescent="0.2">
      <c r="A1937">
        <v>2727</v>
      </c>
      <c r="B1937" t="s">
        <v>19</v>
      </c>
      <c r="C1937">
        <v>80</v>
      </c>
      <c r="D1937" t="s">
        <v>18</v>
      </c>
      <c r="E1937">
        <v>0</v>
      </c>
      <c r="F1937">
        <v>8</v>
      </c>
      <c r="K1937" t="s">
        <v>10</v>
      </c>
      <c r="S1937" t="s">
        <v>53</v>
      </c>
      <c r="T1937">
        <v>2</v>
      </c>
      <c r="U1937">
        <v>5</v>
      </c>
    </row>
    <row r="1938" spans="1:21" x14ac:dyDescent="0.2">
      <c r="A1938">
        <v>2751</v>
      </c>
      <c r="B1938" t="s">
        <v>19</v>
      </c>
      <c r="C1938">
        <v>60</v>
      </c>
      <c r="D1938" t="s">
        <v>16</v>
      </c>
      <c r="E1938">
        <v>0</v>
      </c>
      <c r="F1938">
        <v>11</v>
      </c>
      <c r="K1938" t="s">
        <v>10</v>
      </c>
      <c r="N1938" t="s">
        <v>50</v>
      </c>
      <c r="O1938" t="s">
        <v>12</v>
      </c>
      <c r="T1938">
        <v>3</v>
      </c>
      <c r="U1938">
        <v>4</v>
      </c>
    </row>
    <row r="1939" spans="1:21" x14ac:dyDescent="0.2">
      <c r="A1939">
        <v>2824</v>
      </c>
      <c r="B1939" t="s">
        <v>19</v>
      </c>
      <c r="C1939">
        <v>81</v>
      </c>
      <c r="D1939" t="s">
        <v>16</v>
      </c>
      <c r="E1939">
        <v>0</v>
      </c>
      <c r="F1939">
        <v>16</v>
      </c>
      <c r="K1939" t="s">
        <v>10</v>
      </c>
      <c r="N1939" t="s">
        <v>50</v>
      </c>
      <c r="T1939">
        <v>2</v>
      </c>
      <c r="U1939">
        <v>4</v>
      </c>
    </row>
    <row r="1940" spans="1:21" x14ac:dyDescent="0.2">
      <c r="A1940">
        <v>303</v>
      </c>
      <c r="B1940" t="s">
        <v>19</v>
      </c>
      <c r="C1940">
        <v>79</v>
      </c>
      <c r="D1940" t="s">
        <v>18</v>
      </c>
      <c r="E1940">
        <v>0</v>
      </c>
      <c r="G1940" t="s">
        <v>6</v>
      </c>
      <c r="H1940" t="s">
        <v>7</v>
      </c>
      <c r="I1940" t="s">
        <v>8</v>
      </c>
      <c r="J1940" t="s">
        <v>9</v>
      </c>
      <c r="O1940" t="s">
        <v>12</v>
      </c>
      <c r="T1940">
        <v>5</v>
      </c>
      <c r="U1940">
        <v>7</v>
      </c>
    </row>
    <row r="1941" spans="1:21" x14ac:dyDescent="0.2">
      <c r="A1941">
        <v>385</v>
      </c>
      <c r="B1941" t="s">
        <v>19</v>
      </c>
      <c r="C1941">
        <v>95</v>
      </c>
      <c r="D1941" t="s">
        <v>18</v>
      </c>
      <c r="E1941">
        <v>0</v>
      </c>
      <c r="F1941">
        <v>9</v>
      </c>
      <c r="G1941" t="s">
        <v>6</v>
      </c>
      <c r="H1941" t="s">
        <v>7</v>
      </c>
      <c r="I1941" t="s">
        <v>8</v>
      </c>
      <c r="J1941" t="s">
        <v>9</v>
      </c>
      <c r="N1941" t="s">
        <v>50</v>
      </c>
      <c r="O1941" t="s">
        <v>12</v>
      </c>
      <c r="S1941" t="s">
        <v>53</v>
      </c>
      <c r="T1941">
        <v>7</v>
      </c>
      <c r="U1941">
        <v>10</v>
      </c>
    </row>
    <row r="1942" spans="1:21" x14ac:dyDescent="0.2">
      <c r="A1942">
        <v>549</v>
      </c>
      <c r="B1942" t="s">
        <v>19</v>
      </c>
      <c r="C1942">
        <v>91</v>
      </c>
      <c r="D1942" t="s">
        <v>16</v>
      </c>
      <c r="E1942">
        <v>0</v>
      </c>
      <c r="G1942" t="s">
        <v>6</v>
      </c>
      <c r="H1942" t="s">
        <v>7</v>
      </c>
      <c r="I1942" t="s">
        <v>8</v>
      </c>
      <c r="J1942" t="s">
        <v>9</v>
      </c>
      <c r="O1942" t="s">
        <v>12</v>
      </c>
      <c r="T1942">
        <v>5</v>
      </c>
      <c r="U1942">
        <v>8</v>
      </c>
    </row>
    <row r="1943" spans="1:21" x14ac:dyDescent="0.2">
      <c r="A1943">
        <v>1033</v>
      </c>
      <c r="B1943" t="s">
        <v>19</v>
      </c>
      <c r="C1943">
        <v>88</v>
      </c>
      <c r="D1943" t="s">
        <v>16</v>
      </c>
      <c r="E1943">
        <v>1</v>
      </c>
      <c r="G1943" t="s">
        <v>6</v>
      </c>
      <c r="H1943" t="s">
        <v>7</v>
      </c>
      <c r="I1943" t="s">
        <v>8</v>
      </c>
      <c r="J1943" t="s">
        <v>9</v>
      </c>
      <c r="N1943" t="s">
        <v>50</v>
      </c>
      <c r="O1943" t="s">
        <v>12</v>
      </c>
      <c r="T1943">
        <v>6</v>
      </c>
      <c r="U1943">
        <v>8</v>
      </c>
    </row>
    <row r="1944" spans="1:21" x14ac:dyDescent="0.2">
      <c r="A1944">
        <v>1175</v>
      </c>
      <c r="B1944" t="s">
        <v>19</v>
      </c>
      <c r="C1944">
        <v>75</v>
      </c>
      <c r="D1944" t="s">
        <v>16</v>
      </c>
      <c r="E1944">
        <v>0</v>
      </c>
      <c r="G1944" t="s">
        <v>6</v>
      </c>
      <c r="H1944" t="s">
        <v>7</v>
      </c>
      <c r="I1944" t="s">
        <v>8</v>
      </c>
      <c r="J1944" t="s">
        <v>9</v>
      </c>
      <c r="O1944" t="s">
        <v>12</v>
      </c>
      <c r="P1944" t="s">
        <v>51</v>
      </c>
      <c r="S1944" t="s">
        <v>53</v>
      </c>
      <c r="T1944">
        <v>7</v>
      </c>
      <c r="U1944">
        <v>11</v>
      </c>
    </row>
    <row r="1945" spans="1:21" x14ac:dyDescent="0.2">
      <c r="A1945">
        <v>1326</v>
      </c>
      <c r="B1945" t="s">
        <v>19</v>
      </c>
      <c r="C1945">
        <v>89</v>
      </c>
      <c r="D1945" t="s">
        <v>16</v>
      </c>
      <c r="E1945">
        <v>1</v>
      </c>
      <c r="F1945">
        <v>16</v>
      </c>
      <c r="G1945" t="s">
        <v>6</v>
      </c>
      <c r="H1945" t="s">
        <v>7</v>
      </c>
      <c r="I1945" t="s">
        <v>8</v>
      </c>
      <c r="J1945" t="s">
        <v>9</v>
      </c>
      <c r="N1945" t="s">
        <v>50</v>
      </c>
      <c r="O1945" t="s">
        <v>12</v>
      </c>
      <c r="T1945">
        <v>6</v>
      </c>
      <c r="U1945">
        <v>9</v>
      </c>
    </row>
    <row r="1946" spans="1:21" x14ac:dyDescent="0.2">
      <c r="A1946">
        <v>1512</v>
      </c>
      <c r="B1946" t="s">
        <v>19</v>
      </c>
      <c r="C1946">
        <v>78</v>
      </c>
      <c r="D1946" t="s">
        <v>18</v>
      </c>
      <c r="E1946">
        <v>0</v>
      </c>
      <c r="G1946" t="s">
        <v>6</v>
      </c>
      <c r="H1946" t="s">
        <v>7</v>
      </c>
      <c r="I1946" t="s">
        <v>8</v>
      </c>
      <c r="J1946" t="s">
        <v>9</v>
      </c>
      <c r="N1946" t="s">
        <v>50</v>
      </c>
      <c r="T1946">
        <v>5</v>
      </c>
      <c r="U1946">
        <v>7</v>
      </c>
    </row>
    <row r="1947" spans="1:21" x14ac:dyDescent="0.2">
      <c r="A1947">
        <v>1595</v>
      </c>
      <c r="B1947" t="s">
        <v>19</v>
      </c>
      <c r="C1947">
        <v>83</v>
      </c>
      <c r="D1947" t="s">
        <v>18</v>
      </c>
      <c r="E1947">
        <v>0</v>
      </c>
      <c r="F1947">
        <v>10</v>
      </c>
      <c r="G1947" t="s">
        <v>6</v>
      </c>
      <c r="H1947" t="s">
        <v>7</v>
      </c>
      <c r="I1947" t="s">
        <v>8</v>
      </c>
      <c r="J1947" t="s">
        <v>9</v>
      </c>
      <c r="N1947" t="s">
        <v>50</v>
      </c>
      <c r="O1947" t="s">
        <v>12</v>
      </c>
      <c r="T1947">
        <v>6</v>
      </c>
      <c r="U1947">
        <v>8</v>
      </c>
    </row>
    <row r="1948" spans="1:21" x14ac:dyDescent="0.2">
      <c r="A1948">
        <v>357</v>
      </c>
      <c r="B1948" t="s">
        <v>19</v>
      </c>
      <c r="C1948">
        <v>83</v>
      </c>
      <c r="D1948" t="s">
        <v>18</v>
      </c>
      <c r="E1948">
        <v>0</v>
      </c>
      <c r="F1948">
        <v>16</v>
      </c>
      <c r="H1948" t="s">
        <v>7</v>
      </c>
      <c r="I1948" t="s">
        <v>8</v>
      </c>
      <c r="J1948" t="s">
        <v>9</v>
      </c>
      <c r="P1948" t="s">
        <v>51</v>
      </c>
      <c r="S1948" t="s">
        <v>53</v>
      </c>
      <c r="T1948">
        <v>5</v>
      </c>
      <c r="U1948">
        <v>8</v>
      </c>
    </row>
    <row r="1949" spans="1:21" x14ac:dyDescent="0.2">
      <c r="A1949">
        <v>497</v>
      </c>
      <c r="B1949" t="s">
        <v>19</v>
      </c>
      <c r="C1949">
        <v>75</v>
      </c>
      <c r="D1949" t="s">
        <v>18</v>
      </c>
      <c r="E1949">
        <v>0</v>
      </c>
      <c r="H1949" t="s">
        <v>7</v>
      </c>
      <c r="I1949" t="s">
        <v>8</v>
      </c>
      <c r="J1949" t="s">
        <v>9</v>
      </c>
      <c r="O1949" t="s">
        <v>12</v>
      </c>
      <c r="P1949" t="s">
        <v>51</v>
      </c>
      <c r="T1949">
        <v>5</v>
      </c>
      <c r="U1949">
        <v>6</v>
      </c>
    </row>
    <row r="1950" spans="1:21" x14ac:dyDescent="0.2">
      <c r="A1950">
        <v>992</v>
      </c>
      <c r="B1950" t="s">
        <v>19</v>
      </c>
      <c r="C1950">
        <v>88</v>
      </c>
      <c r="D1950" t="s">
        <v>18</v>
      </c>
      <c r="E1950">
        <v>1</v>
      </c>
      <c r="H1950" t="s">
        <v>7</v>
      </c>
      <c r="I1950" t="s">
        <v>8</v>
      </c>
      <c r="J1950" t="s">
        <v>9</v>
      </c>
      <c r="O1950" t="s">
        <v>12</v>
      </c>
      <c r="P1950" t="s">
        <v>51</v>
      </c>
      <c r="T1950">
        <v>5</v>
      </c>
      <c r="U1950">
        <v>5</v>
      </c>
    </row>
    <row r="1951" spans="1:21" x14ac:dyDescent="0.2">
      <c r="A1951">
        <v>1095</v>
      </c>
      <c r="B1951" t="s">
        <v>19</v>
      </c>
      <c r="C1951">
        <v>87</v>
      </c>
      <c r="D1951" t="s">
        <v>16</v>
      </c>
      <c r="E1951">
        <v>0</v>
      </c>
      <c r="F1951">
        <v>12</v>
      </c>
      <c r="H1951" t="s">
        <v>7</v>
      </c>
      <c r="I1951" t="s">
        <v>8</v>
      </c>
      <c r="J1951" t="s">
        <v>9</v>
      </c>
      <c r="M1951" t="s">
        <v>52</v>
      </c>
      <c r="N1951" t="s">
        <v>50</v>
      </c>
      <c r="O1951" t="s">
        <v>12</v>
      </c>
      <c r="S1951" t="s">
        <v>53</v>
      </c>
      <c r="T1951">
        <v>7</v>
      </c>
      <c r="U1951">
        <v>11</v>
      </c>
    </row>
    <row r="1952" spans="1:21" x14ac:dyDescent="0.2">
      <c r="A1952">
        <v>1190</v>
      </c>
      <c r="B1952" t="s">
        <v>19</v>
      </c>
      <c r="C1952">
        <v>99</v>
      </c>
      <c r="D1952" t="s">
        <v>18</v>
      </c>
      <c r="E1952">
        <v>1</v>
      </c>
      <c r="F1952">
        <v>12</v>
      </c>
      <c r="H1952" t="s">
        <v>7</v>
      </c>
      <c r="I1952" t="s">
        <v>8</v>
      </c>
      <c r="J1952" t="s">
        <v>9</v>
      </c>
      <c r="O1952" t="s">
        <v>12</v>
      </c>
      <c r="T1952">
        <v>4</v>
      </c>
      <c r="U1952">
        <v>6</v>
      </c>
    </row>
    <row r="1953" spans="1:21" x14ac:dyDescent="0.2">
      <c r="A1953">
        <v>1283</v>
      </c>
      <c r="B1953" t="s">
        <v>19</v>
      </c>
      <c r="C1953">
        <v>91</v>
      </c>
      <c r="D1953" t="s">
        <v>16</v>
      </c>
      <c r="E1953">
        <v>0</v>
      </c>
      <c r="F1953">
        <v>12</v>
      </c>
      <c r="H1953" t="s">
        <v>7</v>
      </c>
      <c r="I1953" t="s">
        <v>8</v>
      </c>
      <c r="J1953" t="s">
        <v>9</v>
      </c>
      <c r="T1953">
        <v>3</v>
      </c>
      <c r="U1953">
        <v>6</v>
      </c>
    </row>
    <row r="1954" spans="1:21" x14ac:dyDescent="0.2">
      <c r="A1954">
        <v>1385</v>
      </c>
      <c r="B1954" t="s">
        <v>19</v>
      </c>
      <c r="C1954">
        <v>84</v>
      </c>
      <c r="D1954" t="s">
        <v>16</v>
      </c>
      <c r="E1954">
        <v>0</v>
      </c>
      <c r="F1954">
        <v>10</v>
      </c>
      <c r="H1954" t="s">
        <v>7</v>
      </c>
      <c r="I1954" t="s">
        <v>8</v>
      </c>
      <c r="J1954" t="s">
        <v>9</v>
      </c>
      <c r="N1954" t="s">
        <v>50</v>
      </c>
      <c r="T1954">
        <v>4</v>
      </c>
      <c r="U1954">
        <v>4</v>
      </c>
    </row>
    <row r="1955" spans="1:21" x14ac:dyDescent="0.2">
      <c r="A1955">
        <v>1480</v>
      </c>
      <c r="B1955" t="s">
        <v>19</v>
      </c>
      <c r="C1955">
        <v>79</v>
      </c>
      <c r="D1955" t="s">
        <v>18</v>
      </c>
      <c r="E1955">
        <v>1</v>
      </c>
      <c r="F1955">
        <v>9</v>
      </c>
      <c r="H1955" t="s">
        <v>7</v>
      </c>
      <c r="I1955" t="s">
        <v>8</v>
      </c>
      <c r="J1955" t="s">
        <v>9</v>
      </c>
      <c r="N1955" t="s">
        <v>50</v>
      </c>
      <c r="O1955" t="s">
        <v>12</v>
      </c>
      <c r="P1955" t="s">
        <v>51</v>
      </c>
      <c r="T1955">
        <v>6</v>
      </c>
      <c r="U1955">
        <v>9</v>
      </c>
    </row>
    <row r="1956" spans="1:21" x14ac:dyDescent="0.2">
      <c r="A1956">
        <v>1651</v>
      </c>
      <c r="B1956" t="s">
        <v>19</v>
      </c>
      <c r="C1956">
        <v>85</v>
      </c>
      <c r="D1956" t="s">
        <v>16</v>
      </c>
      <c r="E1956">
        <v>0</v>
      </c>
      <c r="F1956">
        <v>12</v>
      </c>
      <c r="H1956" t="s">
        <v>7</v>
      </c>
      <c r="I1956" t="s">
        <v>8</v>
      </c>
      <c r="J1956" t="s">
        <v>9</v>
      </c>
      <c r="N1956" t="s">
        <v>50</v>
      </c>
      <c r="R1956" t="s">
        <v>55</v>
      </c>
      <c r="T1956">
        <v>5</v>
      </c>
      <c r="U1956">
        <v>8</v>
      </c>
    </row>
    <row r="1957" spans="1:21" x14ac:dyDescent="0.2">
      <c r="A1957">
        <v>2395</v>
      </c>
      <c r="B1957" t="s">
        <v>19</v>
      </c>
      <c r="C1957">
        <v>82</v>
      </c>
      <c r="D1957" t="s">
        <v>18</v>
      </c>
      <c r="E1957">
        <v>1</v>
      </c>
      <c r="F1957">
        <v>12</v>
      </c>
      <c r="H1957" t="s">
        <v>7</v>
      </c>
      <c r="I1957" t="s">
        <v>8</v>
      </c>
      <c r="J1957" t="s">
        <v>9</v>
      </c>
      <c r="T1957">
        <v>3</v>
      </c>
      <c r="U1957">
        <v>6</v>
      </c>
    </row>
    <row r="1958" spans="1:21" x14ac:dyDescent="0.2">
      <c r="A1958">
        <v>2478</v>
      </c>
      <c r="B1958" t="s">
        <v>19</v>
      </c>
      <c r="C1958">
        <v>85</v>
      </c>
      <c r="D1958" t="s">
        <v>16</v>
      </c>
      <c r="E1958">
        <v>1</v>
      </c>
      <c r="F1958">
        <v>9</v>
      </c>
      <c r="H1958" t="s">
        <v>7</v>
      </c>
      <c r="I1958" t="s">
        <v>8</v>
      </c>
      <c r="J1958" t="s">
        <v>9</v>
      </c>
      <c r="N1958" t="s">
        <v>50</v>
      </c>
      <c r="O1958" t="s">
        <v>12</v>
      </c>
      <c r="T1958">
        <v>5</v>
      </c>
      <c r="U1958">
        <v>8</v>
      </c>
    </row>
    <row r="1959" spans="1:21" x14ac:dyDescent="0.2">
      <c r="A1959">
        <v>2580</v>
      </c>
      <c r="B1959" t="s">
        <v>19</v>
      </c>
      <c r="C1959">
        <v>79</v>
      </c>
      <c r="D1959" t="s">
        <v>16</v>
      </c>
      <c r="E1959">
        <v>0</v>
      </c>
      <c r="F1959">
        <v>13</v>
      </c>
      <c r="H1959" t="s">
        <v>7</v>
      </c>
      <c r="I1959" t="s">
        <v>8</v>
      </c>
      <c r="J1959" t="s">
        <v>9</v>
      </c>
      <c r="N1959" t="s">
        <v>50</v>
      </c>
      <c r="O1959" t="s">
        <v>12</v>
      </c>
      <c r="T1959">
        <v>5</v>
      </c>
      <c r="U1959">
        <v>6</v>
      </c>
    </row>
    <row r="1960" spans="1:21" x14ac:dyDescent="0.2">
      <c r="A1960">
        <v>196</v>
      </c>
      <c r="B1960" t="s">
        <v>19</v>
      </c>
      <c r="C1960">
        <v>92</v>
      </c>
      <c r="D1960" t="s">
        <v>18</v>
      </c>
      <c r="E1960">
        <v>0</v>
      </c>
      <c r="F1960">
        <v>12</v>
      </c>
      <c r="G1960" t="s">
        <v>6</v>
      </c>
      <c r="I1960" t="s">
        <v>8</v>
      </c>
      <c r="J1960" t="s">
        <v>9</v>
      </c>
      <c r="T1960">
        <v>3</v>
      </c>
      <c r="U1960">
        <v>4</v>
      </c>
    </row>
    <row r="1961" spans="1:21" x14ac:dyDescent="0.2">
      <c r="A1961">
        <v>1010</v>
      </c>
      <c r="B1961" t="s">
        <v>19</v>
      </c>
      <c r="C1961">
        <v>74</v>
      </c>
      <c r="D1961" t="s">
        <v>16</v>
      </c>
      <c r="E1961">
        <v>0</v>
      </c>
      <c r="G1961" t="s">
        <v>6</v>
      </c>
      <c r="I1961" t="s">
        <v>8</v>
      </c>
      <c r="J1961" t="s">
        <v>9</v>
      </c>
      <c r="T1961">
        <v>3</v>
      </c>
      <c r="U1961">
        <v>3</v>
      </c>
    </row>
    <row r="1962" spans="1:21" x14ac:dyDescent="0.2">
      <c r="A1962">
        <v>1018</v>
      </c>
      <c r="B1962" t="s">
        <v>19</v>
      </c>
      <c r="C1962">
        <v>97</v>
      </c>
      <c r="D1962" t="s">
        <v>18</v>
      </c>
      <c r="E1962">
        <v>0</v>
      </c>
      <c r="G1962" t="s">
        <v>6</v>
      </c>
      <c r="I1962" t="s">
        <v>8</v>
      </c>
      <c r="J1962" t="s">
        <v>9</v>
      </c>
      <c r="O1962" t="s">
        <v>12</v>
      </c>
      <c r="Q1962" t="s">
        <v>54</v>
      </c>
      <c r="T1962">
        <v>5</v>
      </c>
      <c r="U1962">
        <v>6</v>
      </c>
    </row>
    <row r="1963" spans="1:21" x14ac:dyDescent="0.2">
      <c r="A1963">
        <v>2723</v>
      </c>
      <c r="B1963" t="s">
        <v>19</v>
      </c>
      <c r="C1963">
        <v>69</v>
      </c>
      <c r="D1963" t="s">
        <v>16</v>
      </c>
      <c r="E1963">
        <v>0</v>
      </c>
      <c r="G1963" t="s">
        <v>6</v>
      </c>
      <c r="I1963" t="s">
        <v>8</v>
      </c>
      <c r="J1963" t="s">
        <v>9</v>
      </c>
      <c r="N1963" t="s">
        <v>50</v>
      </c>
      <c r="T1963">
        <v>4</v>
      </c>
      <c r="U1963">
        <v>9</v>
      </c>
    </row>
    <row r="1964" spans="1:21" x14ac:dyDescent="0.2">
      <c r="A1964">
        <v>927</v>
      </c>
      <c r="B1964" t="s">
        <v>19</v>
      </c>
      <c r="C1964">
        <v>83</v>
      </c>
      <c r="D1964" t="s">
        <v>18</v>
      </c>
      <c r="E1964">
        <v>1</v>
      </c>
      <c r="F1964">
        <v>10</v>
      </c>
      <c r="I1964" t="s">
        <v>8</v>
      </c>
      <c r="J1964" t="s">
        <v>9</v>
      </c>
      <c r="L1964" t="s">
        <v>11</v>
      </c>
      <c r="T1964">
        <v>3</v>
      </c>
      <c r="U1964">
        <v>5</v>
      </c>
    </row>
    <row r="1965" spans="1:21" x14ac:dyDescent="0.2">
      <c r="A1965">
        <v>1301</v>
      </c>
      <c r="B1965" t="s">
        <v>19</v>
      </c>
      <c r="C1965">
        <v>91</v>
      </c>
      <c r="D1965" t="s">
        <v>18</v>
      </c>
      <c r="E1965">
        <v>0</v>
      </c>
      <c r="F1965">
        <v>12</v>
      </c>
      <c r="I1965" t="s">
        <v>8</v>
      </c>
      <c r="J1965" t="s">
        <v>9</v>
      </c>
      <c r="N1965" t="s">
        <v>50</v>
      </c>
      <c r="P1965" t="s">
        <v>51</v>
      </c>
      <c r="R1965" t="s">
        <v>55</v>
      </c>
      <c r="T1965">
        <v>5</v>
      </c>
      <c r="U1965">
        <v>7</v>
      </c>
    </row>
    <row r="1966" spans="1:21" x14ac:dyDescent="0.2">
      <c r="A1966">
        <v>119</v>
      </c>
      <c r="B1966" t="s">
        <v>19</v>
      </c>
      <c r="C1966">
        <v>76</v>
      </c>
      <c r="D1966" t="s">
        <v>16</v>
      </c>
      <c r="E1966">
        <v>0</v>
      </c>
      <c r="F1966">
        <v>12</v>
      </c>
      <c r="G1966" t="s">
        <v>6</v>
      </c>
      <c r="H1966" t="s">
        <v>7</v>
      </c>
      <c r="J1966" t="s">
        <v>9</v>
      </c>
      <c r="R1966" t="s">
        <v>55</v>
      </c>
      <c r="T1966">
        <v>4</v>
      </c>
      <c r="U1966">
        <v>7</v>
      </c>
    </row>
    <row r="1967" spans="1:21" x14ac:dyDescent="0.2">
      <c r="A1967">
        <v>126</v>
      </c>
      <c r="B1967" t="s">
        <v>19</v>
      </c>
      <c r="C1967">
        <v>82</v>
      </c>
      <c r="D1967" t="s">
        <v>18</v>
      </c>
      <c r="E1967">
        <v>0</v>
      </c>
      <c r="F1967">
        <v>9</v>
      </c>
      <c r="G1967" t="s">
        <v>6</v>
      </c>
      <c r="H1967" t="s">
        <v>7</v>
      </c>
      <c r="J1967" t="s">
        <v>9</v>
      </c>
      <c r="N1967" t="s">
        <v>50</v>
      </c>
      <c r="O1967" t="s">
        <v>12</v>
      </c>
      <c r="T1967">
        <v>5</v>
      </c>
      <c r="U1967">
        <v>7</v>
      </c>
    </row>
    <row r="1968" spans="1:21" x14ac:dyDescent="0.2">
      <c r="A1968">
        <v>199</v>
      </c>
      <c r="B1968" t="s">
        <v>19</v>
      </c>
      <c r="C1968">
        <v>91</v>
      </c>
      <c r="D1968" t="s">
        <v>18</v>
      </c>
      <c r="E1968">
        <v>0</v>
      </c>
      <c r="G1968" t="s">
        <v>6</v>
      </c>
      <c r="H1968" t="s">
        <v>7</v>
      </c>
      <c r="J1968" t="s">
        <v>9</v>
      </c>
      <c r="O1968" t="s">
        <v>12</v>
      </c>
      <c r="R1968" t="s">
        <v>55</v>
      </c>
      <c r="T1968">
        <v>5</v>
      </c>
      <c r="U1968">
        <v>6</v>
      </c>
    </row>
    <row r="1969" spans="1:21" x14ac:dyDescent="0.2">
      <c r="A1969">
        <v>315</v>
      </c>
      <c r="B1969" t="s">
        <v>19</v>
      </c>
      <c r="C1969">
        <v>82</v>
      </c>
      <c r="D1969" t="s">
        <v>18</v>
      </c>
      <c r="E1969">
        <v>0</v>
      </c>
      <c r="F1969">
        <v>16</v>
      </c>
      <c r="G1969" t="s">
        <v>6</v>
      </c>
      <c r="H1969" t="s">
        <v>7</v>
      </c>
      <c r="J1969" t="s">
        <v>9</v>
      </c>
      <c r="N1969" t="s">
        <v>50</v>
      </c>
      <c r="S1969" t="s">
        <v>53</v>
      </c>
      <c r="T1969">
        <v>5</v>
      </c>
      <c r="U1969">
        <v>6</v>
      </c>
    </row>
    <row r="1970" spans="1:21" x14ac:dyDescent="0.2">
      <c r="A1970">
        <v>332</v>
      </c>
      <c r="B1970" t="s">
        <v>19</v>
      </c>
      <c r="C1970">
        <v>85</v>
      </c>
      <c r="D1970" t="s">
        <v>16</v>
      </c>
      <c r="E1970">
        <v>0</v>
      </c>
      <c r="F1970">
        <v>9</v>
      </c>
      <c r="G1970" t="s">
        <v>6</v>
      </c>
      <c r="H1970" t="s">
        <v>7</v>
      </c>
      <c r="J1970" t="s">
        <v>9</v>
      </c>
      <c r="T1970">
        <v>3</v>
      </c>
      <c r="U1970">
        <v>4</v>
      </c>
    </row>
    <row r="1971" spans="1:21" x14ac:dyDescent="0.2">
      <c r="A1971">
        <v>353</v>
      </c>
      <c r="B1971" t="s">
        <v>19</v>
      </c>
      <c r="C1971">
        <v>75</v>
      </c>
      <c r="D1971" t="s">
        <v>18</v>
      </c>
      <c r="E1971">
        <v>0</v>
      </c>
      <c r="G1971" t="s">
        <v>6</v>
      </c>
      <c r="H1971" t="s">
        <v>7</v>
      </c>
      <c r="J1971" t="s">
        <v>9</v>
      </c>
      <c r="T1971">
        <v>3</v>
      </c>
      <c r="U1971">
        <v>4</v>
      </c>
    </row>
    <row r="1972" spans="1:21" x14ac:dyDescent="0.2">
      <c r="A1972">
        <v>486</v>
      </c>
      <c r="B1972" t="s">
        <v>19</v>
      </c>
      <c r="C1972">
        <v>85</v>
      </c>
      <c r="D1972" t="s">
        <v>16</v>
      </c>
      <c r="E1972">
        <v>0</v>
      </c>
      <c r="F1972">
        <v>9</v>
      </c>
      <c r="G1972" t="s">
        <v>6</v>
      </c>
      <c r="H1972" t="s">
        <v>7</v>
      </c>
      <c r="J1972" t="s">
        <v>9</v>
      </c>
      <c r="N1972" t="s">
        <v>50</v>
      </c>
      <c r="O1972" t="s">
        <v>12</v>
      </c>
      <c r="T1972">
        <v>5</v>
      </c>
      <c r="U1972">
        <v>9</v>
      </c>
    </row>
    <row r="1973" spans="1:21" x14ac:dyDescent="0.2">
      <c r="A1973">
        <v>571</v>
      </c>
      <c r="B1973" t="s">
        <v>19</v>
      </c>
      <c r="C1973">
        <v>94</v>
      </c>
      <c r="D1973" t="s">
        <v>16</v>
      </c>
      <c r="E1973">
        <v>1</v>
      </c>
      <c r="F1973">
        <v>8</v>
      </c>
      <c r="G1973" t="s">
        <v>6</v>
      </c>
      <c r="H1973" t="s">
        <v>7</v>
      </c>
      <c r="J1973" t="s">
        <v>9</v>
      </c>
      <c r="N1973" t="s">
        <v>50</v>
      </c>
      <c r="T1973">
        <v>4</v>
      </c>
      <c r="U1973">
        <v>7</v>
      </c>
    </row>
    <row r="1974" spans="1:21" x14ac:dyDescent="0.2">
      <c r="A1974">
        <v>613</v>
      </c>
      <c r="B1974" t="s">
        <v>19</v>
      </c>
      <c r="C1974">
        <v>82</v>
      </c>
      <c r="D1974" t="s">
        <v>16</v>
      </c>
      <c r="E1974">
        <v>2</v>
      </c>
      <c r="F1974">
        <v>11</v>
      </c>
      <c r="G1974" t="s">
        <v>6</v>
      </c>
      <c r="H1974" t="s">
        <v>7</v>
      </c>
      <c r="J1974" t="s">
        <v>9</v>
      </c>
      <c r="M1974" t="s">
        <v>52</v>
      </c>
      <c r="O1974" t="s">
        <v>12</v>
      </c>
      <c r="T1974">
        <v>5</v>
      </c>
      <c r="U1974">
        <v>9</v>
      </c>
    </row>
    <row r="1975" spans="1:21" x14ac:dyDescent="0.2">
      <c r="A1975">
        <v>680</v>
      </c>
      <c r="B1975" t="s">
        <v>19</v>
      </c>
      <c r="C1975">
        <v>78</v>
      </c>
      <c r="D1975" t="s">
        <v>18</v>
      </c>
      <c r="E1975">
        <v>2</v>
      </c>
      <c r="F1975">
        <v>10</v>
      </c>
      <c r="G1975" t="s">
        <v>6</v>
      </c>
      <c r="H1975" t="s">
        <v>7</v>
      </c>
      <c r="J1975" t="s">
        <v>9</v>
      </c>
      <c r="N1975" t="s">
        <v>50</v>
      </c>
      <c r="T1975">
        <v>4</v>
      </c>
      <c r="U1975">
        <v>5</v>
      </c>
    </row>
    <row r="1976" spans="1:21" x14ac:dyDescent="0.2">
      <c r="A1976">
        <v>941</v>
      </c>
      <c r="B1976" t="s">
        <v>19</v>
      </c>
      <c r="C1976">
        <v>94</v>
      </c>
      <c r="D1976" t="s">
        <v>18</v>
      </c>
      <c r="E1976">
        <v>1</v>
      </c>
      <c r="G1976" t="s">
        <v>6</v>
      </c>
      <c r="H1976" t="s">
        <v>7</v>
      </c>
      <c r="J1976" t="s">
        <v>9</v>
      </c>
      <c r="P1976" t="s">
        <v>51</v>
      </c>
      <c r="T1976">
        <v>4</v>
      </c>
      <c r="U1976">
        <v>6</v>
      </c>
    </row>
    <row r="1977" spans="1:21" x14ac:dyDescent="0.2">
      <c r="A1977">
        <v>958</v>
      </c>
      <c r="B1977" t="s">
        <v>19</v>
      </c>
      <c r="C1977">
        <v>88</v>
      </c>
      <c r="D1977" t="s">
        <v>18</v>
      </c>
      <c r="E1977">
        <v>0</v>
      </c>
      <c r="G1977" t="s">
        <v>6</v>
      </c>
      <c r="H1977" t="s">
        <v>7</v>
      </c>
      <c r="J1977" t="s">
        <v>9</v>
      </c>
      <c r="P1977" t="s">
        <v>51</v>
      </c>
      <c r="Q1977" t="s">
        <v>54</v>
      </c>
      <c r="T1977">
        <v>5</v>
      </c>
      <c r="U1977">
        <v>7</v>
      </c>
    </row>
    <row r="1978" spans="1:21" x14ac:dyDescent="0.2">
      <c r="A1978">
        <v>1182</v>
      </c>
      <c r="B1978" t="s">
        <v>19</v>
      </c>
      <c r="C1978">
        <v>89</v>
      </c>
      <c r="D1978" t="s">
        <v>18</v>
      </c>
      <c r="E1978">
        <v>0</v>
      </c>
      <c r="F1978">
        <v>12</v>
      </c>
      <c r="G1978" t="s">
        <v>6</v>
      </c>
      <c r="H1978" t="s">
        <v>7</v>
      </c>
      <c r="J1978" t="s">
        <v>9</v>
      </c>
      <c r="O1978" t="s">
        <v>12</v>
      </c>
      <c r="T1978">
        <v>4</v>
      </c>
      <c r="U1978">
        <v>7</v>
      </c>
    </row>
    <row r="1979" spans="1:21" x14ac:dyDescent="0.2">
      <c r="A1979">
        <v>1242</v>
      </c>
      <c r="B1979" t="s">
        <v>19</v>
      </c>
      <c r="C1979">
        <v>94</v>
      </c>
      <c r="D1979" t="s">
        <v>16</v>
      </c>
      <c r="E1979">
        <v>0</v>
      </c>
      <c r="F1979">
        <v>9</v>
      </c>
      <c r="G1979" t="s">
        <v>6</v>
      </c>
      <c r="H1979" t="s">
        <v>7</v>
      </c>
      <c r="J1979" t="s">
        <v>9</v>
      </c>
      <c r="T1979">
        <v>3</v>
      </c>
      <c r="U1979">
        <v>5</v>
      </c>
    </row>
    <row r="1980" spans="1:21" x14ac:dyDescent="0.2">
      <c r="A1980">
        <v>1258</v>
      </c>
      <c r="B1980" t="s">
        <v>19</v>
      </c>
      <c r="C1980">
        <v>92</v>
      </c>
      <c r="D1980" t="s">
        <v>18</v>
      </c>
      <c r="E1980">
        <v>0</v>
      </c>
      <c r="F1980">
        <v>10</v>
      </c>
      <c r="G1980" t="s">
        <v>6</v>
      </c>
      <c r="H1980" t="s">
        <v>7</v>
      </c>
      <c r="J1980" t="s">
        <v>9</v>
      </c>
      <c r="T1980">
        <v>3</v>
      </c>
      <c r="U1980">
        <v>4</v>
      </c>
    </row>
    <row r="1981" spans="1:21" x14ac:dyDescent="0.2">
      <c r="A1981">
        <v>1266</v>
      </c>
      <c r="B1981" t="s">
        <v>19</v>
      </c>
      <c r="C1981">
        <v>85</v>
      </c>
      <c r="D1981" t="s">
        <v>18</v>
      </c>
      <c r="E1981">
        <v>1</v>
      </c>
      <c r="F1981">
        <v>10</v>
      </c>
      <c r="G1981" t="s">
        <v>6</v>
      </c>
      <c r="H1981" t="s">
        <v>7</v>
      </c>
      <c r="J1981" t="s">
        <v>9</v>
      </c>
      <c r="N1981" t="s">
        <v>50</v>
      </c>
      <c r="R1981" t="s">
        <v>55</v>
      </c>
      <c r="T1981">
        <v>5</v>
      </c>
      <c r="U1981">
        <v>9</v>
      </c>
    </row>
    <row r="1982" spans="1:21" x14ac:dyDescent="0.2">
      <c r="A1982">
        <v>1272</v>
      </c>
      <c r="B1982" t="s">
        <v>19</v>
      </c>
      <c r="C1982">
        <v>83</v>
      </c>
      <c r="D1982" t="s">
        <v>18</v>
      </c>
      <c r="E1982">
        <v>0</v>
      </c>
      <c r="F1982">
        <v>9</v>
      </c>
      <c r="G1982" t="s">
        <v>6</v>
      </c>
      <c r="H1982" t="s">
        <v>7</v>
      </c>
      <c r="J1982" t="s">
        <v>9</v>
      </c>
      <c r="N1982" t="s">
        <v>50</v>
      </c>
      <c r="O1982" t="s">
        <v>12</v>
      </c>
      <c r="T1982">
        <v>5</v>
      </c>
      <c r="U1982">
        <v>8</v>
      </c>
    </row>
    <row r="1983" spans="1:21" x14ac:dyDescent="0.2">
      <c r="A1983">
        <v>1304</v>
      </c>
      <c r="B1983" t="s">
        <v>19</v>
      </c>
      <c r="C1983">
        <v>84</v>
      </c>
      <c r="D1983" t="s">
        <v>18</v>
      </c>
      <c r="E1983">
        <v>1</v>
      </c>
      <c r="F1983">
        <v>12</v>
      </c>
      <c r="G1983" t="s">
        <v>6</v>
      </c>
      <c r="H1983" t="s">
        <v>7</v>
      </c>
      <c r="J1983" t="s">
        <v>9</v>
      </c>
      <c r="N1983" t="s">
        <v>50</v>
      </c>
      <c r="O1983" t="s">
        <v>12</v>
      </c>
      <c r="P1983" t="s">
        <v>51</v>
      </c>
      <c r="T1983">
        <v>6</v>
      </c>
      <c r="U1983">
        <v>10</v>
      </c>
    </row>
    <row r="1984" spans="1:21" x14ac:dyDescent="0.2">
      <c r="A1984">
        <v>1322</v>
      </c>
      <c r="B1984" t="s">
        <v>19</v>
      </c>
      <c r="C1984">
        <v>86</v>
      </c>
      <c r="D1984" t="s">
        <v>16</v>
      </c>
      <c r="E1984">
        <v>0</v>
      </c>
      <c r="F1984">
        <v>10</v>
      </c>
      <c r="G1984" t="s">
        <v>6</v>
      </c>
      <c r="H1984" t="s">
        <v>7</v>
      </c>
      <c r="J1984" t="s">
        <v>9</v>
      </c>
      <c r="M1984" t="s">
        <v>52</v>
      </c>
      <c r="T1984">
        <v>4</v>
      </c>
      <c r="U1984">
        <v>5</v>
      </c>
    </row>
    <row r="1985" spans="1:21" x14ac:dyDescent="0.2">
      <c r="A1985">
        <v>1397</v>
      </c>
      <c r="B1985" t="s">
        <v>19</v>
      </c>
      <c r="C1985">
        <v>85</v>
      </c>
      <c r="D1985" t="s">
        <v>16</v>
      </c>
      <c r="E1985">
        <v>0</v>
      </c>
      <c r="F1985">
        <v>15</v>
      </c>
      <c r="G1985" t="s">
        <v>6</v>
      </c>
      <c r="H1985" t="s">
        <v>7</v>
      </c>
      <c r="J1985" t="s">
        <v>9</v>
      </c>
      <c r="O1985" t="s">
        <v>12</v>
      </c>
      <c r="T1985">
        <v>4</v>
      </c>
      <c r="U1985">
        <v>5</v>
      </c>
    </row>
    <row r="1986" spans="1:21" x14ac:dyDescent="0.2">
      <c r="A1986">
        <v>1422</v>
      </c>
      <c r="B1986" t="s">
        <v>19</v>
      </c>
      <c r="C1986">
        <v>86</v>
      </c>
      <c r="D1986" t="s">
        <v>18</v>
      </c>
      <c r="E1986">
        <v>0</v>
      </c>
      <c r="F1986">
        <v>9</v>
      </c>
      <c r="G1986" t="s">
        <v>6</v>
      </c>
      <c r="H1986" t="s">
        <v>7</v>
      </c>
      <c r="J1986" t="s">
        <v>9</v>
      </c>
      <c r="N1986" t="s">
        <v>50</v>
      </c>
      <c r="T1986">
        <v>4</v>
      </c>
      <c r="U1986">
        <v>6</v>
      </c>
    </row>
    <row r="1987" spans="1:21" x14ac:dyDescent="0.2">
      <c r="A1987">
        <v>1589</v>
      </c>
      <c r="B1987" t="s">
        <v>19</v>
      </c>
      <c r="C1987">
        <v>70</v>
      </c>
      <c r="D1987" t="s">
        <v>16</v>
      </c>
      <c r="E1987">
        <v>1</v>
      </c>
      <c r="F1987">
        <v>12</v>
      </c>
      <c r="G1987" t="s">
        <v>6</v>
      </c>
      <c r="H1987" t="s">
        <v>7</v>
      </c>
      <c r="J1987" t="s">
        <v>9</v>
      </c>
      <c r="N1987" t="s">
        <v>50</v>
      </c>
      <c r="O1987" t="s">
        <v>12</v>
      </c>
      <c r="T1987">
        <v>5</v>
      </c>
      <c r="U1987">
        <v>6</v>
      </c>
    </row>
    <row r="1988" spans="1:21" x14ac:dyDescent="0.2">
      <c r="A1988">
        <v>1639</v>
      </c>
      <c r="B1988" t="s">
        <v>19</v>
      </c>
      <c r="C1988">
        <v>89</v>
      </c>
      <c r="D1988" t="s">
        <v>16</v>
      </c>
      <c r="E1988">
        <v>0</v>
      </c>
      <c r="F1988">
        <v>9</v>
      </c>
      <c r="G1988" t="s">
        <v>6</v>
      </c>
      <c r="H1988" t="s">
        <v>7</v>
      </c>
      <c r="J1988" t="s">
        <v>9</v>
      </c>
      <c r="M1988" t="s">
        <v>52</v>
      </c>
      <c r="O1988" t="s">
        <v>12</v>
      </c>
      <c r="T1988">
        <v>5</v>
      </c>
      <c r="U1988">
        <v>8</v>
      </c>
    </row>
    <row r="1989" spans="1:21" x14ac:dyDescent="0.2">
      <c r="A1989">
        <v>1652</v>
      </c>
      <c r="B1989" t="s">
        <v>19</v>
      </c>
      <c r="C1989">
        <v>71</v>
      </c>
      <c r="D1989" t="s">
        <v>18</v>
      </c>
      <c r="E1989">
        <v>2</v>
      </c>
      <c r="F1989">
        <v>13</v>
      </c>
      <c r="G1989" t="s">
        <v>6</v>
      </c>
      <c r="H1989" t="s">
        <v>7</v>
      </c>
      <c r="J1989" t="s">
        <v>9</v>
      </c>
      <c r="N1989" t="s">
        <v>50</v>
      </c>
      <c r="T1989">
        <v>4</v>
      </c>
      <c r="U1989">
        <v>8</v>
      </c>
    </row>
    <row r="1990" spans="1:21" x14ac:dyDescent="0.2">
      <c r="A1990">
        <v>1737</v>
      </c>
      <c r="B1990" t="s">
        <v>19</v>
      </c>
      <c r="C1990">
        <v>86</v>
      </c>
      <c r="D1990" t="s">
        <v>18</v>
      </c>
      <c r="E1990">
        <v>0</v>
      </c>
      <c r="F1990">
        <v>10</v>
      </c>
      <c r="G1990" t="s">
        <v>6</v>
      </c>
      <c r="H1990" t="s">
        <v>7</v>
      </c>
      <c r="J1990" t="s">
        <v>9</v>
      </c>
      <c r="O1990" t="s">
        <v>12</v>
      </c>
      <c r="T1990">
        <v>4</v>
      </c>
      <c r="U1990">
        <v>8</v>
      </c>
    </row>
    <row r="1991" spans="1:21" x14ac:dyDescent="0.2">
      <c r="A1991">
        <v>1867</v>
      </c>
      <c r="B1991" t="s">
        <v>19</v>
      </c>
      <c r="C1991">
        <v>84</v>
      </c>
      <c r="D1991" t="s">
        <v>18</v>
      </c>
      <c r="E1991">
        <v>1</v>
      </c>
      <c r="F1991">
        <v>16</v>
      </c>
      <c r="G1991" t="s">
        <v>6</v>
      </c>
      <c r="H1991" t="s">
        <v>7</v>
      </c>
      <c r="J1991" t="s">
        <v>9</v>
      </c>
      <c r="N1991" t="s">
        <v>50</v>
      </c>
      <c r="O1991" t="s">
        <v>12</v>
      </c>
      <c r="T1991">
        <v>5</v>
      </c>
      <c r="U1991">
        <v>7</v>
      </c>
    </row>
    <row r="1992" spans="1:21" x14ac:dyDescent="0.2">
      <c r="A1992">
        <v>2305</v>
      </c>
      <c r="B1992" t="s">
        <v>19</v>
      </c>
      <c r="C1992">
        <v>73</v>
      </c>
      <c r="D1992" t="s">
        <v>18</v>
      </c>
      <c r="E1992">
        <v>2</v>
      </c>
      <c r="F1992">
        <v>11</v>
      </c>
      <c r="G1992" t="s">
        <v>6</v>
      </c>
      <c r="H1992" t="s">
        <v>7</v>
      </c>
      <c r="J1992" t="s">
        <v>9</v>
      </c>
      <c r="T1992">
        <v>3</v>
      </c>
      <c r="U1992">
        <v>4</v>
      </c>
    </row>
    <row r="1993" spans="1:21" x14ac:dyDescent="0.2">
      <c r="A1993">
        <v>2306</v>
      </c>
      <c r="B1993" t="s">
        <v>19</v>
      </c>
      <c r="C1993">
        <v>75</v>
      </c>
      <c r="D1993" t="s">
        <v>18</v>
      </c>
      <c r="E1993">
        <v>2</v>
      </c>
      <c r="F1993">
        <v>13</v>
      </c>
      <c r="G1993" t="s">
        <v>6</v>
      </c>
      <c r="H1993" t="s">
        <v>7</v>
      </c>
      <c r="J1993" t="s">
        <v>9</v>
      </c>
      <c r="N1993" t="s">
        <v>50</v>
      </c>
      <c r="O1993" t="s">
        <v>12</v>
      </c>
      <c r="R1993" t="s">
        <v>55</v>
      </c>
      <c r="T1993">
        <v>6</v>
      </c>
      <c r="U1993">
        <v>8</v>
      </c>
    </row>
    <row r="1994" spans="1:21" x14ac:dyDescent="0.2">
      <c r="A1994">
        <v>2348</v>
      </c>
      <c r="B1994" t="s">
        <v>19</v>
      </c>
      <c r="C1994">
        <v>83</v>
      </c>
      <c r="D1994" t="s">
        <v>18</v>
      </c>
      <c r="E1994">
        <v>0</v>
      </c>
      <c r="F1994">
        <v>16</v>
      </c>
      <c r="G1994" t="s">
        <v>6</v>
      </c>
      <c r="H1994" t="s">
        <v>7</v>
      </c>
      <c r="J1994" t="s">
        <v>9</v>
      </c>
      <c r="N1994" t="s">
        <v>50</v>
      </c>
      <c r="O1994" t="s">
        <v>12</v>
      </c>
      <c r="T1994">
        <v>5</v>
      </c>
      <c r="U1994">
        <v>7</v>
      </c>
    </row>
    <row r="1995" spans="1:21" x14ac:dyDescent="0.2">
      <c r="A1995">
        <v>2453</v>
      </c>
      <c r="B1995" t="s">
        <v>19</v>
      </c>
      <c r="C1995">
        <v>73</v>
      </c>
      <c r="D1995" t="s">
        <v>16</v>
      </c>
      <c r="E1995">
        <v>0</v>
      </c>
      <c r="G1995" t="s">
        <v>6</v>
      </c>
      <c r="H1995" t="s">
        <v>7</v>
      </c>
      <c r="J1995" t="s">
        <v>9</v>
      </c>
      <c r="T1995">
        <v>3</v>
      </c>
      <c r="U1995">
        <v>5</v>
      </c>
    </row>
    <row r="1996" spans="1:21" x14ac:dyDescent="0.2">
      <c r="A1996">
        <v>2710</v>
      </c>
      <c r="B1996" t="s">
        <v>19</v>
      </c>
      <c r="C1996">
        <v>79</v>
      </c>
      <c r="D1996" t="s">
        <v>18</v>
      </c>
      <c r="E1996">
        <v>0</v>
      </c>
      <c r="F1996">
        <v>11</v>
      </c>
      <c r="G1996" t="s">
        <v>6</v>
      </c>
      <c r="H1996" t="s">
        <v>7</v>
      </c>
      <c r="J1996" t="s">
        <v>9</v>
      </c>
      <c r="T1996">
        <v>3</v>
      </c>
      <c r="U1996">
        <v>4</v>
      </c>
    </row>
    <row r="1997" spans="1:21" x14ac:dyDescent="0.2">
      <c r="A1997">
        <v>164</v>
      </c>
      <c r="B1997" t="s">
        <v>19</v>
      </c>
      <c r="C1997">
        <v>90</v>
      </c>
      <c r="D1997" t="s">
        <v>16</v>
      </c>
      <c r="E1997">
        <v>0</v>
      </c>
      <c r="F1997">
        <v>9</v>
      </c>
      <c r="H1997" t="s">
        <v>7</v>
      </c>
      <c r="J1997" t="s">
        <v>9</v>
      </c>
      <c r="M1997" t="s">
        <v>52</v>
      </c>
      <c r="N1997" t="s">
        <v>50</v>
      </c>
      <c r="O1997" t="s">
        <v>12</v>
      </c>
      <c r="T1997">
        <v>5</v>
      </c>
      <c r="U1997">
        <v>8</v>
      </c>
    </row>
    <row r="1998" spans="1:21" x14ac:dyDescent="0.2">
      <c r="A1998">
        <v>708</v>
      </c>
      <c r="B1998" t="s">
        <v>19</v>
      </c>
      <c r="C1998">
        <v>83</v>
      </c>
      <c r="D1998" t="s">
        <v>16</v>
      </c>
      <c r="E1998">
        <v>1</v>
      </c>
      <c r="F1998">
        <v>9</v>
      </c>
      <c r="H1998" t="s">
        <v>7</v>
      </c>
      <c r="J1998" t="s">
        <v>9</v>
      </c>
      <c r="N1998" t="s">
        <v>50</v>
      </c>
      <c r="T1998">
        <v>3</v>
      </c>
      <c r="U1998">
        <v>6</v>
      </c>
    </row>
    <row r="1999" spans="1:21" x14ac:dyDescent="0.2">
      <c r="A1999">
        <v>915</v>
      </c>
      <c r="B1999" t="s">
        <v>19</v>
      </c>
      <c r="C1999">
        <v>80</v>
      </c>
      <c r="D1999" t="s">
        <v>18</v>
      </c>
      <c r="E1999">
        <v>0</v>
      </c>
      <c r="F1999">
        <v>17</v>
      </c>
      <c r="H1999" t="s">
        <v>7</v>
      </c>
      <c r="J1999" t="s">
        <v>9</v>
      </c>
      <c r="O1999" t="s">
        <v>12</v>
      </c>
      <c r="T1999">
        <v>3</v>
      </c>
      <c r="U1999">
        <v>9</v>
      </c>
    </row>
    <row r="2000" spans="1:21" x14ac:dyDescent="0.2">
      <c r="A2000">
        <v>1014</v>
      </c>
      <c r="B2000" t="s">
        <v>19</v>
      </c>
      <c r="C2000">
        <v>96</v>
      </c>
      <c r="D2000" t="s">
        <v>18</v>
      </c>
      <c r="E2000">
        <v>1</v>
      </c>
      <c r="H2000" t="s">
        <v>7</v>
      </c>
      <c r="J2000" t="s">
        <v>9</v>
      </c>
      <c r="T2000">
        <v>2</v>
      </c>
      <c r="U2000">
        <v>2</v>
      </c>
    </row>
    <row r="2001" spans="1:21" x14ac:dyDescent="0.2">
      <c r="A2001">
        <v>1062</v>
      </c>
      <c r="B2001" t="s">
        <v>19</v>
      </c>
      <c r="C2001">
        <v>99</v>
      </c>
      <c r="D2001" t="s">
        <v>16</v>
      </c>
      <c r="E2001">
        <v>1</v>
      </c>
      <c r="H2001" t="s">
        <v>7</v>
      </c>
      <c r="J2001" t="s">
        <v>9</v>
      </c>
      <c r="P2001" t="s">
        <v>51</v>
      </c>
      <c r="T2001">
        <v>3</v>
      </c>
      <c r="U2001">
        <v>6</v>
      </c>
    </row>
    <row r="2002" spans="1:21" x14ac:dyDescent="0.2">
      <c r="A2002">
        <v>1119</v>
      </c>
      <c r="B2002" t="s">
        <v>19</v>
      </c>
      <c r="C2002">
        <v>95</v>
      </c>
      <c r="D2002" t="s">
        <v>18</v>
      </c>
      <c r="E2002">
        <v>1</v>
      </c>
      <c r="H2002" t="s">
        <v>7</v>
      </c>
      <c r="J2002" t="s">
        <v>9</v>
      </c>
      <c r="R2002" t="s">
        <v>55</v>
      </c>
      <c r="T2002">
        <v>3</v>
      </c>
      <c r="U2002">
        <v>4</v>
      </c>
    </row>
    <row r="2003" spans="1:21" x14ac:dyDescent="0.2">
      <c r="A2003">
        <v>1255</v>
      </c>
      <c r="B2003" t="s">
        <v>19</v>
      </c>
      <c r="C2003">
        <v>101</v>
      </c>
      <c r="D2003" t="s">
        <v>18</v>
      </c>
      <c r="E2003">
        <v>1</v>
      </c>
      <c r="F2003">
        <v>11</v>
      </c>
      <c r="H2003" t="s">
        <v>7</v>
      </c>
      <c r="J2003" t="s">
        <v>9</v>
      </c>
      <c r="M2003" t="s">
        <v>52</v>
      </c>
      <c r="N2003" t="s">
        <v>50</v>
      </c>
      <c r="S2003" t="s">
        <v>53</v>
      </c>
      <c r="T2003">
        <v>5</v>
      </c>
      <c r="U2003">
        <v>7</v>
      </c>
    </row>
    <row r="2004" spans="1:21" x14ac:dyDescent="0.2">
      <c r="A2004">
        <v>1502</v>
      </c>
      <c r="B2004" t="s">
        <v>19</v>
      </c>
      <c r="C2004">
        <v>89</v>
      </c>
      <c r="D2004" t="s">
        <v>18</v>
      </c>
      <c r="E2004">
        <v>1</v>
      </c>
      <c r="H2004" t="s">
        <v>7</v>
      </c>
      <c r="J2004" t="s">
        <v>9</v>
      </c>
      <c r="N2004" t="s">
        <v>50</v>
      </c>
      <c r="O2004" t="s">
        <v>12</v>
      </c>
      <c r="T2004">
        <v>4</v>
      </c>
      <c r="U2004">
        <v>8</v>
      </c>
    </row>
    <row r="2005" spans="1:21" x14ac:dyDescent="0.2">
      <c r="A2005">
        <v>1553</v>
      </c>
      <c r="B2005" t="s">
        <v>19</v>
      </c>
      <c r="C2005">
        <v>72</v>
      </c>
      <c r="D2005" t="s">
        <v>16</v>
      </c>
      <c r="E2005">
        <v>0</v>
      </c>
      <c r="F2005">
        <v>10</v>
      </c>
      <c r="H2005" t="s">
        <v>7</v>
      </c>
      <c r="J2005" t="s">
        <v>9</v>
      </c>
      <c r="T2005">
        <v>2</v>
      </c>
      <c r="U2005">
        <v>4</v>
      </c>
    </row>
    <row r="2006" spans="1:21" x14ac:dyDescent="0.2">
      <c r="A2006">
        <v>2643</v>
      </c>
      <c r="B2006" t="s">
        <v>19</v>
      </c>
      <c r="C2006">
        <v>74</v>
      </c>
      <c r="D2006" t="s">
        <v>18</v>
      </c>
      <c r="E2006">
        <v>0</v>
      </c>
      <c r="H2006" t="s">
        <v>7</v>
      </c>
      <c r="J2006" t="s">
        <v>9</v>
      </c>
      <c r="T2006">
        <v>2</v>
      </c>
      <c r="U2006">
        <v>3</v>
      </c>
    </row>
    <row r="2007" spans="1:21" x14ac:dyDescent="0.2">
      <c r="A2007">
        <v>2729</v>
      </c>
      <c r="B2007" t="s">
        <v>19</v>
      </c>
      <c r="C2007">
        <v>80</v>
      </c>
      <c r="D2007" t="s">
        <v>18</v>
      </c>
      <c r="E2007">
        <v>0</v>
      </c>
      <c r="F2007">
        <v>10</v>
      </c>
      <c r="H2007" t="s">
        <v>7</v>
      </c>
      <c r="J2007" t="s">
        <v>9</v>
      </c>
      <c r="O2007" t="s">
        <v>12</v>
      </c>
      <c r="T2007">
        <v>3</v>
      </c>
      <c r="U2007">
        <v>4</v>
      </c>
    </row>
    <row r="2008" spans="1:21" x14ac:dyDescent="0.2">
      <c r="A2008">
        <v>2787</v>
      </c>
      <c r="B2008" t="s">
        <v>19</v>
      </c>
      <c r="C2008">
        <v>78</v>
      </c>
      <c r="D2008" t="s">
        <v>18</v>
      </c>
      <c r="E2008">
        <v>0</v>
      </c>
      <c r="F2008">
        <v>15</v>
      </c>
      <c r="H2008" t="s">
        <v>7</v>
      </c>
      <c r="J2008" t="s">
        <v>9</v>
      </c>
      <c r="N2008" t="s">
        <v>50</v>
      </c>
      <c r="R2008" t="s">
        <v>55</v>
      </c>
      <c r="T2008">
        <v>4</v>
      </c>
      <c r="U2008">
        <v>6</v>
      </c>
    </row>
    <row r="2009" spans="1:21" x14ac:dyDescent="0.2">
      <c r="A2009">
        <v>2814</v>
      </c>
      <c r="B2009" t="s">
        <v>19</v>
      </c>
      <c r="C2009">
        <v>74</v>
      </c>
      <c r="D2009" t="s">
        <v>18</v>
      </c>
      <c r="E2009">
        <v>0</v>
      </c>
      <c r="F2009">
        <v>15</v>
      </c>
      <c r="H2009" t="s">
        <v>7</v>
      </c>
      <c r="J2009" t="s">
        <v>9</v>
      </c>
      <c r="N2009" t="s">
        <v>50</v>
      </c>
      <c r="O2009" t="s">
        <v>12</v>
      </c>
      <c r="T2009">
        <v>4</v>
      </c>
      <c r="U2009">
        <v>6</v>
      </c>
    </row>
    <row r="2010" spans="1:21" x14ac:dyDescent="0.2">
      <c r="A2010">
        <v>294</v>
      </c>
      <c r="B2010" t="s">
        <v>19</v>
      </c>
      <c r="C2010">
        <v>77</v>
      </c>
      <c r="D2010" t="s">
        <v>16</v>
      </c>
      <c r="E2010">
        <v>1</v>
      </c>
      <c r="F2010">
        <v>9</v>
      </c>
      <c r="G2010" t="s">
        <v>6</v>
      </c>
      <c r="J2010" t="s">
        <v>9</v>
      </c>
      <c r="T2010">
        <v>2</v>
      </c>
      <c r="U2010">
        <v>5</v>
      </c>
    </row>
    <row r="2011" spans="1:21" x14ac:dyDescent="0.2">
      <c r="A2011">
        <v>815</v>
      </c>
      <c r="B2011" t="s">
        <v>19</v>
      </c>
      <c r="C2011">
        <v>84</v>
      </c>
      <c r="D2011" t="s">
        <v>18</v>
      </c>
      <c r="E2011">
        <v>2</v>
      </c>
      <c r="G2011" t="s">
        <v>6</v>
      </c>
      <c r="J2011" t="s">
        <v>9</v>
      </c>
      <c r="Q2011" t="s">
        <v>54</v>
      </c>
      <c r="R2011" t="s">
        <v>55</v>
      </c>
      <c r="T2011">
        <v>4</v>
      </c>
      <c r="U2011">
        <v>7</v>
      </c>
    </row>
    <row r="2012" spans="1:21" x14ac:dyDescent="0.2">
      <c r="A2012">
        <v>928</v>
      </c>
      <c r="B2012" t="s">
        <v>19</v>
      </c>
      <c r="C2012">
        <v>88</v>
      </c>
      <c r="D2012" t="s">
        <v>18</v>
      </c>
      <c r="E2012">
        <v>0</v>
      </c>
      <c r="G2012" t="s">
        <v>6</v>
      </c>
      <c r="J2012" t="s">
        <v>9</v>
      </c>
      <c r="T2012">
        <v>2</v>
      </c>
      <c r="U2012">
        <v>4</v>
      </c>
    </row>
    <row r="2013" spans="1:21" x14ac:dyDescent="0.2">
      <c r="A2013">
        <v>966</v>
      </c>
      <c r="B2013" t="s">
        <v>19</v>
      </c>
      <c r="C2013">
        <v>77</v>
      </c>
      <c r="D2013" t="s">
        <v>18</v>
      </c>
      <c r="E2013">
        <v>0</v>
      </c>
      <c r="F2013">
        <v>15</v>
      </c>
      <c r="G2013" t="s">
        <v>6</v>
      </c>
      <c r="J2013" t="s">
        <v>9</v>
      </c>
      <c r="T2013">
        <v>2</v>
      </c>
      <c r="U2013">
        <v>4</v>
      </c>
    </row>
    <row r="2014" spans="1:21" x14ac:dyDescent="0.2">
      <c r="A2014">
        <v>1166</v>
      </c>
      <c r="B2014" t="s">
        <v>19</v>
      </c>
      <c r="C2014">
        <v>80</v>
      </c>
      <c r="D2014" t="s">
        <v>18</v>
      </c>
      <c r="E2014">
        <v>2</v>
      </c>
      <c r="G2014" t="s">
        <v>6</v>
      </c>
      <c r="J2014" t="s">
        <v>9</v>
      </c>
      <c r="Q2014" t="s">
        <v>54</v>
      </c>
      <c r="T2014">
        <v>3</v>
      </c>
      <c r="U2014">
        <v>5</v>
      </c>
    </row>
    <row r="2015" spans="1:21" x14ac:dyDescent="0.2">
      <c r="A2015">
        <v>1544</v>
      </c>
      <c r="B2015" t="s">
        <v>19</v>
      </c>
      <c r="C2015">
        <v>86</v>
      </c>
      <c r="D2015" t="s">
        <v>18</v>
      </c>
      <c r="E2015">
        <v>0</v>
      </c>
      <c r="F2015">
        <v>19</v>
      </c>
      <c r="G2015" t="s">
        <v>6</v>
      </c>
      <c r="J2015" t="s">
        <v>9</v>
      </c>
      <c r="N2015" t="s">
        <v>50</v>
      </c>
      <c r="O2015" t="s">
        <v>12</v>
      </c>
      <c r="R2015" t="s">
        <v>55</v>
      </c>
      <c r="T2015">
        <v>5</v>
      </c>
      <c r="U2015">
        <v>7</v>
      </c>
    </row>
    <row r="2016" spans="1:21" x14ac:dyDescent="0.2">
      <c r="A2016">
        <v>1561</v>
      </c>
      <c r="B2016" t="s">
        <v>19</v>
      </c>
      <c r="C2016">
        <v>80</v>
      </c>
      <c r="D2016" t="s">
        <v>16</v>
      </c>
      <c r="E2016">
        <v>2</v>
      </c>
      <c r="F2016">
        <v>15</v>
      </c>
      <c r="G2016" t="s">
        <v>6</v>
      </c>
      <c r="J2016" t="s">
        <v>9</v>
      </c>
      <c r="N2016" t="s">
        <v>50</v>
      </c>
      <c r="T2016">
        <v>3</v>
      </c>
      <c r="U2016">
        <v>5</v>
      </c>
    </row>
    <row r="2017" spans="1:21" x14ac:dyDescent="0.2">
      <c r="A2017">
        <v>1809</v>
      </c>
      <c r="B2017" t="s">
        <v>19</v>
      </c>
      <c r="C2017">
        <v>60</v>
      </c>
      <c r="D2017" t="s">
        <v>18</v>
      </c>
      <c r="E2017">
        <v>0</v>
      </c>
      <c r="F2017">
        <v>9</v>
      </c>
      <c r="G2017" t="s">
        <v>6</v>
      </c>
      <c r="J2017" t="s">
        <v>9</v>
      </c>
      <c r="N2017" t="s">
        <v>50</v>
      </c>
      <c r="R2017" t="s">
        <v>55</v>
      </c>
      <c r="T2017">
        <v>4</v>
      </c>
      <c r="U2017">
        <v>6</v>
      </c>
    </row>
    <row r="2018" spans="1:21" x14ac:dyDescent="0.2">
      <c r="A2018">
        <v>1821</v>
      </c>
      <c r="B2018" t="s">
        <v>19</v>
      </c>
      <c r="C2018">
        <v>53</v>
      </c>
      <c r="D2018" t="s">
        <v>18</v>
      </c>
      <c r="E2018">
        <v>1</v>
      </c>
      <c r="F2018">
        <v>10</v>
      </c>
      <c r="G2018" t="s">
        <v>6</v>
      </c>
      <c r="J2018" t="s">
        <v>9</v>
      </c>
      <c r="N2018" t="s">
        <v>50</v>
      </c>
      <c r="O2018" t="s">
        <v>12</v>
      </c>
      <c r="T2018">
        <v>4</v>
      </c>
      <c r="U2018">
        <v>4</v>
      </c>
    </row>
    <row r="2019" spans="1:21" x14ac:dyDescent="0.2">
      <c r="A2019">
        <v>2469</v>
      </c>
      <c r="B2019" t="s">
        <v>19</v>
      </c>
      <c r="C2019">
        <v>64</v>
      </c>
      <c r="D2019" t="s">
        <v>16</v>
      </c>
      <c r="E2019">
        <v>0</v>
      </c>
      <c r="F2019">
        <v>16</v>
      </c>
      <c r="G2019" t="s">
        <v>6</v>
      </c>
      <c r="J2019" t="s">
        <v>9</v>
      </c>
      <c r="T2019">
        <v>2</v>
      </c>
      <c r="U2019">
        <v>2</v>
      </c>
    </row>
    <row r="2020" spans="1:21" x14ac:dyDescent="0.2">
      <c r="A2020">
        <v>1043</v>
      </c>
      <c r="B2020" t="s">
        <v>19</v>
      </c>
      <c r="C2020">
        <v>81</v>
      </c>
      <c r="D2020" t="s">
        <v>18</v>
      </c>
      <c r="E2020">
        <v>0</v>
      </c>
      <c r="J2020" t="s">
        <v>9</v>
      </c>
      <c r="T2020">
        <v>1</v>
      </c>
      <c r="U2020">
        <v>2</v>
      </c>
    </row>
    <row r="2021" spans="1:21" x14ac:dyDescent="0.2">
      <c r="A2021">
        <v>1131</v>
      </c>
      <c r="B2021" t="s">
        <v>19</v>
      </c>
      <c r="C2021">
        <v>108</v>
      </c>
      <c r="D2021" t="s">
        <v>16</v>
      </c>
      <c r="E2021">
        <v>0</v>
      </c>
      <c r="J2021" t="s">
        <v>9</v>
      </c>
      <c r="T2021">
        <v>1</v>
      </c>
      <c r="U2021">
        <v>2</v>
      </c>
    </row>
    <row r="2022" spans="1:21" x14ac:dyDescent="0.2">
      <c r="A2022">
        <v>1440</v>
      </c>
      <c r="B2022" t="s">
        <v>19</v>
      </c>
      <c r="C2022">
        <v>94</v>
      </c>
      <c r="D2022" t="s">
        <v>16</v>
      </c>
      <c r="E2022">
        <v>0</v>
      </c>
      <c r="J2022" t="s">
        <v>9</v>
      </c>
      <c r="N2022" t="s">
        <v>50</v>
      </c>
      <c r="T2022">
        <v>2</v>
      </c>
      <c r="U2022">
        <v>4</v>
      </c>
    </row>
    <row r="2023" spans="1:21" x14ac:dyDescent="0.2">
      <c r="A2023">
        <v>1475</v>
      </c>
      <c r="B2023" t="s">
        <v>19</v>
      </c>
      <c r="C2023">
        <v>77</v>
      </c>
      <c r="D2023" t="s">
        <v>16</v>
      </c>
      <c r="E2023">
        <v>1</v>
      </c>
      <c r="F2023">
        <v>17</v>
      </c>
      <c r="J2023" t="s">
        <v>9</v>
      </c>
      <c r="T2023">
        <v>1</v>
      </c>
      <c r="U2023">
        <v>2</v>
      </c>
    </row>
    <row r="2024" spans="1:21" x14ac:dyDescent="0.2">
      <c r="A2024">
        <v>1481</v>
      </c>
      <c r="B2024" t="s">
        <v>19</v>
      </c>
      <c r="C2024">
        <v>76</v>
      </c>
      <c r="D2024" t="s">
        <v>16</v>
      </c>
      <c r="E2024">
        <v>0</v>
      </c>
      <c r="F2024">
        <v>11</v>
      </c>
      <c r="J2024" t="s">
        <v>9</v>
      </c>
      <c r="N2024" t="s">
        <v>50</v>
      </c>
      <c r="O2024" t="s">
        <v>12</v>
      </c>
      <c r="T2024">
        <v>3</v>
      </c>
      <c r="U2024">
        <v>5</v>
      </c>
    </row>
    <row r="2025" spans="1:21" x14ac:dyDescent="0.2">
      <c r="A2025">
        <v>1507</v>
      </c>
      <c r="B2025" t="s">
        <v>19</v>
      </c>
      <c r="C2025">
        <v>89</v>
      </c>
      <c r="D2025" t="s">
        <v>16</v>
      </c>
      <c r="E2025">
        <v>0</v>
      </c>
      <c r="F2025">
        <v>12</v>
      </c>
      <c r="J2025" t="s">
        <v>9</v>
      </c>
      <c r="M2025" t="s">
        <v>52</v>
      </c>
      <c r="N2025" t="s">
        <v>50</v>
      </c>
      <c r="O2025" t="s">
        <v>12</v>
      </c>
      <c r="T2025">
        <v>4</v>
      </c>
      <c r="U2025">
        <v>6</v>
      </c>
    </row>
    <row r="2026" spans="1:21" x14ac:dyDescent="0.2">
      <c r="A2026">
        <v>1624</v>
      </c>
      <c r="B2026" t="s">
        <v>19</v>
      </c>
      <c r="C2026">
        <v>78</v>
      </c>
      <c r="D2026" t="s">
        <v>16</v>
      </c>
      <c r="E2026">
        <v>1</v>
      </c>
      <c r="F2026">
        <v>18</v>
      </c>
      <c r="J2026" t="s">
        <v>9</v>
      </c>
      <c r="S2026" t="s">
        <v>53</v>
      </c>
      <c r="T2026">
        <v>2</v>
      </c>
      <c r="U2026">
        <v>5</v>
      </c>
    </row>
    <row r="2027" spans="1:21" x14ac:dyDescent="0.2">
      <c r="A2027">
        <v>2578</v>
      </c>
      <c r="B2027" t="s">
        <v>19</v>
      </c>
      <c r="C2027">
        <v>77</v>
      </c>
      <c r="D2027" t="s">
        <v>16</v>
      </c>
      <c r="E2027">
        <v>1</v>
      </c>
      <c r="F2027">
        <v>18</v>
      </c>
      <c r="J2027" t="s">
        <v>9</v>
      </c>
      <c r="O2027" t="s">
        <v>12</v>
      </c>
      <c r="T2027">
        <v>2</v>
      </c>
      <c r="U2027">
        <v>3</v>
      </c>
    </row>
    <row r="2028" spans="1:21" x14ac:dyDescent="0.2">
      <c r="A2028">
        <v>2830</v>
      </c>
      <c r="B2028" t="s">
        <v>19</v>
      </c>
      <c r="C2028">
        <v>79</v>
      </c>
      <c r="D2028" t="s">
        <v>16</v>
      </c>
      <c r="E2028">
        <v>0</v>
      </c>
      <c r="F2028">
        <v>10</v>
      </c>
      <c r="J2028" t="s">
        <v>9</v>
      </c>
      <c r="M2028" t="s">
        <v>52</v>
      </c>
      <c r="N2028" t="s">
        <v>50</v>
      </c>
      <c r="T2028">
        <v>3</v>
      </c>
      <c r="U2028">
        <v>3</v>
      </c>
    </row>
    <row r="2029" spans="1:21" x14ac:dyDescent="0.2">
      <c r="A2029">
        <v>189</v>
      </c>
      <c r="B2029" t="s">
        <v>19</v>
      </c>
      <c r="C2029">
        <v>88</v>
      </c>
      <c r="D2029" t="s">
        <v>16</v>
      </c>
      <c r="E2029">
        <v>1</v>
      </c>
      <c r="G2029" t="s">
        <v>6</v>
      </c>
      <c r="H2029" t="s">
        <v>7</v>
      </c>
      <c r="I2029" t="s">
        <v>8</v>
      </c>
      <c r="O2029" t="s">
        <v>12</v>
      </c>
      <c r="T2029">
        <v>4</v>
      </c>
      <c r="U2029">
        <v>6</v>
      </c>
    </row>
    <row r="2030" spans="1:21" x14ac:dyDescent="0.2">
      <c r="A2030">
        <v>207</v>
      </c>
      <c r="B2030" t="s">
        <v>19</v>
      </c>
      <c r="C2030">
        <v>87</v>
      </c>
      <c r="D2030" t="s">
        <v>18</v>
      </c>
      <c r="E2030">
        <v>1</v>
      </c>
      <c r="F2030">
        <v>19</v>
      </c>
      <c r="G2030" t="s">
        <v>6</v>
      </c>
      <c r="H2030" t="s">
        <v>7</v>
      </c>
      <c r="I2030" t="s">
        <v>8</v>
      </c>
      <c r="N2030" t="s">
        <v>50</v>
      </c>
      <c r="O2030" t="s">
        <v>12</v>
      </c>
      <c r="R2030" t="s">
        <v>55</v>
      </c>
      <c r="T2030">
        <v>6</v>
      </c>
      <c r="U2030">
        <v>8</v>
      </c>
    </row>
    <row r="2031" spans="1:21" x14ac:dyDescent="0.2">
      <c r="A2031">
        <v>288</v>
      </c>
      <c r="B2031" t="s">
        <v>19</v>
      </c>
      <c r="C2031">
        <v>78</v>
      </c>
      <c r="D2031" t="s">
        <v>18</v>
      </c>
      <c r="E2031">
        <v>0</v>
      </c>
      <c r="F2031">
        <v>8</v>
      </c>
      <c r="G2031" t="s">
        <v>6</v>
      </c>
      <c r="H2031" t="s">
        <v>7</v>
      </c>
      <c r="I2031" t="s">
        <v>8</v>
      </c>
      <c r="N2031" t="s">
        <v>50</v>
      </c>
      <c r="O2031" t="s">
        <v>12</v>
      </c>
      <c r="P2031" t="s">
        <v>51</v>
      </c>
      <c r="Q2031" t="s">
        <v>54</v>
      </c>
      <c r="T2031">
        <v>7</v>
      </c>
      <c r="U2031">
        <v>9</v>
      </c>
    </row>
    <row r="2032" spans="1:21" x14ac:dyDescent="0.2">
      <c r="A2032">
        <v>442</v>
      </c>
      <c r="B2032" t="s">
        <v>19</v>
      </c>
      <c r="C2032">
        <v>78</v>
      </c>
      <c r="D2032" t="s">
        <v>18</v>
      </c>
      <c r="E2032">
        <v>1</v>
      </c>
      <c r="G2032" t="s">
        <v>6</v>
      </c>
      <c r="H2032" t="s">
        <v>7</v>
      </c>
      <c r="I2032" t="s">
        <v>8</v>
      </c>
      <c r="N2032" t="s">
        <v>50</v>
      </c>
      <c r="O2032" t="s">
        <v>12</v>
      </c>
      <c r="Q2032" t="s">
        <v>54</v>
      </c>
      <c r="R2032" t="s">
        <v>55</v>
      </c>
      <c r="T2032">
        <v>7</v>
      </c>
      <c r="U2032">
        <v>11</v>
      </c>
    </row>
    <row r="2033" spans="1:21" x14ac:dyDescent="0.2">
      <c r="A2033">
        <v>471</v>
      </c>
      <c r="B2033" t="s">
        <v>19</v>
      </c>
      <c r="C2033">
        <v>84</v>
      </c>
      <c r="D2033" t="s">
        <v>18</v>
      </c>
      <c r="E2033">
        <v>1</v>
      </c>
      <c r="F2033">
        <v>16</v>
      </c>
      <c r="G2033" t="s">
        <v>6</v>
      </c>
      <c r="H2033" t="s">
        <v>7</v>
      </c>
      <c r="I2033" t="s">
        <v>8</v>
      </c>
      <c r="N2033" t="s">
        <v>50</v>
      </c>
      <c r="O2033" t="s">
        <v>12</v>
      </c>
      <c r="T2033">
        <v>5</v>
      </c>
      <c r="U2033">
        <v>8</v>
      </c>
    </row>
    <row r="2034" spans="1:21" x14ac:dyDescent="0.2">
      <c r="A2034">
        <v>1485</v>
      </c>
      <c r="B2034" t="s">
        <v>19</v>
      </c>
      <c r="C2034">
        <v>77</v>
      </c>
      <c r="D2034" t="s">
        <v>18</v>
      </c>
      <c r="E2034">
        <v>2</v>
      </c>
      <c r="F2034">
        <v>11</v>
      </c>
      <c r="G2034" t="s">
        <v>6</v>
      </c>
      <c r="H2034" t="s">
        <v>7</v>
      </c>
      <c r="I2034" t="s">
        <v>8</v>
      </c>
      <c r="N2034" t="s">
        <v>50</v>
      </c>
      <c r="R2034" t="s">
        <v>55</v>
      </c>
      <c r="T2034">
        <v>5</v>
      </c>
      <c r="U2034">
        <v>10</v>
      </c>
    </row>
    <row r="2035" spans="1:21" x14ac:dyDescent="0.2">
      <c r="A2035">
        <v>38</v>
      </c>
      <c r="B2035" t="s">
        <v>19</v>
      </c>
      <c r="C2035">
        <v>99</v>
      </c>
      <c r="D2035" t="s">
        <v>16</v>
      </c>
      <c r="E2035">
        <v>1</v>
      </c>
      <c r="F2035">
        <v>18</v>
      </c>
      <c r="H2035" t="s">
        <v>7</v>
      </c>
      <c r="I2035" t="s">
        <v>8</v>
      </c>
      <c r="N2035" t="s">
        <v>50</v>
      </c>
      <c r="T2035">
        <v>3</v>
      </c>
      <c r="U2035">
        <v>7</v>
      </c>
    </row>
    <row r="2036" spans="1:21" x14ac:dyDescent="0.2">
      <c r="A2036">
        <v>53</v>
      </c>
      <c r="B2036" t="s">
        <v>19</v>
      </c>
      <c r="C2036">
        <v>94</v>
      </c>
      <c r="D2036" t="s">
        <v>16</v>
      </c>
      <c r="E2036">
        <v>1</v>
      </c>
      <c r="F2036">
        <v>11</v>
      </c>
      <c r="H2036" t="s">
        <v>7</v>
      </c>
      <c r="I2036" t="s">
        <v>8</v>
      </c>
      <c r="M2036" t="s">
        <v>52</v>
      </c>
      <c r="R2036" t="s">
        <v>55</v>
      </c>
      <c r="T2036">
        <v>4</v>
      </c>
      <c r="U2036">
        <v>7</v>
      </c>
    </row>
    <row r="2037" spans="1:21" x14ac:dyDescent="0.2">
      <c r="A2037">
        <v>82</v>
      </c>
      <c r="B2037" t="s">
        <v>19</v>
      </c>
      <c r="C2037">
        <v>91</v>
      </c>
      <c r="D2037" t="s">
        <v>18</v>
      </c>
      <c r="E2037">
        <v>0</v>
      </c>
      <c r="H2037" t="s">
        <v>7</v>
      </c>
      <c r="I2037" t="s">
        <v>8</v>
      </c>
      <c r="T2037">
        <v>2</v>
      </c>
      <c r="U2037">
        <v>2</v>
      </c>
    </row>
    <row r="2038" spans="1:21" x14ac:dyDescent="0.2">
      <c r="A2038">
        <v>109</v>
      </c>
      <c r="B2038" t="s">
        <v>19</v>
      </c>
      <c r="C2038">
        <v>88</v>
      </c>
      <c r="D2038" t="s">
        <v>16</v>
      </c>
      <c r="E2038">
        <v>0</v>
      </c>
      <c r="F2038">
        <v>15</v>
      </c>
      <c r="H2038" t="s">
        <v>7</v>
      </c>
      <c r="I2038" t="s">
        <v>8</v>
      </c>
      <c r="N2038" t="s">
        <v>50</v>
      </c>
      <c r="O2038" t="s">
        <v>12</v>
      </c>
      <c r="S2038" t="s">
        <v>53</v>
      </c>
      <c r="T2038">
        <v>5</v>
      </c>
      <c r="U2038">
        <v>6</v>
      </c>
    </row>
    <row r="2039" spans="1:21" x14ac:dyDescent="0.2">
      <c r="A2039">
        <v>110</v>
      </c>
      <c r="B2039" t="s">
        <v>19</v>
      </c>
      <c r="C2039">
        <v>101</v>
      </c>
      <c r="D2039" t="s">
        <v>16</v>
      </c>
      <c r="E2039">
        <v>0</v>
      </c>
      <c r="H2039" t="s">
        <v>7</v>
      </c>
      <c r="I2039" t="s">
        <v>8</v>
      </c>
      <c r="O2039" t="s">
        <v>12</v>
      </c>
      <c r="T2039">
        <v>3</v>
      </c>
      <c r="U2039">
        <v>3</v>
      </c>
    </row>
    <row r="2040" spans="1:21" x14ac:dyDescent="0.2">
      <c r="A2040">
        <v>227</v>
      </c>
      <c r="B2040" t="s">
        <v>19</v>
      </c>
      <c r="C2040">
        <v>97</v>
      </c>
      <c r="D2040" t="s">
        <v>18</v>
      </c>
      <c r="E2040">
        <v>0</v>
      </c>
      <c r="F2040">
        <v>15</v>
      </c>
      <c r="H2040" t="s">
        <v>7</v>
      </c>
      <c r="I2040" t="s">
        <v>8</v>
      </c>
      <c r="O2040" t="s">
        <v>12</v>
      </c>
      <c r="T2040">
        <v>3</v>
      </c>
      <c r="U2040">
        <v>4</v>
      </c>
    </row>
    <row r="2041" spans="1:21" x14ac:dyDescent="0.2">
      <c r="A2041">
        <v>232</v>
      </c>
      <c r="B2041" t="s">
        <v>19</v>
      </c>
      <c r="C2041">
        <v>97</v>
      </c>
      <c r="D2041" t="s">
        <v>16</v>
      </c>
      <c r="E2041">
        <v>1</v>
      </c>
      <c r="H2041" t="s">
        <v>7</v>
      </c>
      <c r="I2041" t="s">
        <v>8</v>
      </c>
      <c r="N2041" t="s">
        <v>50</v>
      </c>
      <c r="O2041" t="s">
        <v>12</v>
      </c>
      <c r="S2041" t="s">
        <v>53</v>
      </c>
      <c r="T2041">
        <v>5</v>
      </c>
      <c r="U2041">
        <v>6</v>
      </c>
    </row>
    <row r="2042" spans="1:21" x14ac:dyDescent="0.2">
      <c r="A2042">
        <v>246</v>
      </c>
      <c r="B2042" t="s">
        <v>19</v>
      </c>
      <c r="C2042">
        <v>97</v>
      </c>
      <c r="D2042" t="s">
        <v>18</v>
      </c>
      <c r="E2042">
        <v>2</v>
      </c>
      <c r="H2042" t="s">
        <v>7</v>
      </c>
      <c r="I2042" t="s">
        <v>8</v>
      </c>
      <c r="M2042" t="s">
        <v>52</v>
      </c>
      <c r="O2042" t="s">
        <v>12</v>
      </c>
      <c r="R2042" t="s">
        <v>55</v>
      </c>
      <c r="T2042">
        <v>5</v>
      </c>
      <c r="U2042">
        <v>8</v>
      </c>
    </row>
    <row r="2043" spans="1:21" x14ac:dyDescent="0.2">
      <c r="A2043">
        <v>261</v>
      </c>
      <c r="B2043" t="s">
        <v>19</v>
      </c>
      <c r="C2043">
        <v>84</v>
      </c>
      <c r="D2043" t="s">
        <v>16</v>
      </c>
      <c r="E2043">
        <v>0</v>
      </c>
      <c r="F2043">
        <v>12</v>
      </c>
      <c r="H2043" t="s">
        <v>7</v>
      </c>
      <c r="I2043" t="s">
        <v>8</v>
      </c>
      <c r="T2043">
        <v>2</v>
      </c>
      <c r="U2043">
        <v>4</v>
      </c>
    </row>
    <row r="2044" spans="1:21" x14ac:dyDescent="0.2">
      <c r="A2044">
        <v>366</v>
      </c>
      <c r="B2044" t="s">
        <v>19</v>
      </c>
      <c r="C2044">
        <v>93</v>
      </c>
      <c r="D2044" t="s">
        <v>16</v>
      </c>
      <c r="E2044">
        <v>0</v>
      </c>
      <c r="F2044">
        <v>8</v>
      </c>
      <c r="H2044" t="s">
        <v>7</v>
      </c>
      <c r="I2044" t="s">
        <v>8</v>
      </c>
      <c r="O2044" t="s">
        <v>12</v>
      </c>
      <c r="P2044" t="s">
        <v>51</v>
      </c>
      <c r="T2044">
        <v>4</v>
      </c>
      <c r="U2044">
        <v>8</v>
      </c>
    </row>
    <row r="2045" spans="1:21" x14ac:dyDescent="0.2">
      <c r="A2045">
        <v>406</v>
      </c>
      <c r="B2045" t="s">
        <v>19</v>
      </c>
      <c r="C2045">
        <v>82</v>
      </c>
      <c r="D2045" t="s">
        <v>16</v>
      </c>
      <c r="E2045">
        <v>2</v>
      </c>
      <c r="F2045">
        <v>9</v>
      </c>
      <c r="H2045" t="s">
        <v>7</v>
      </c>
      <c r="I2045" t="s">
        <v>8</v>
      </c>
      <c r="N2045" t="s">
        <v>50</v>
      </c>
      <c r="O2045" t="s">
        <v>12</v>
      </c>
      <c r="P2045" t="s">
        <v>51</v>
      </c>
      <c r="T2045">
        <v>5</v>
      </c>
      <c r="U2045">
        <v>10</v>
      </c>
    </row>
    <row r="2046" spans="1:21" x14ac:dyDescent="0.2">
      <c r="A2046">
        <v>483</v>
      </c>
      <c r="B2046" t="s">
        <v>19</v>
      </c>
      <c r="C2046">
        <v>78</v>
      </c>
      <c r="D2046" t="s">
        <v>18</v>
      </c>
      <c r="E2046">
        <v>0</v>
      </c>
      <c r="F2046">
        <v>12</v>
      </c>
      <c r="H2046" t="s">
        <v>7</v>
      </c>
      <c r="I2046" t="s">
        <v>8</v>
      </c>
      <c r="O2046" t="s">
        <v>12</v>
      </c>
      <c r="P2046" t="s">
        <v>51</v>
      </c>
      <c r="Q2046" t="s">
        <v>54</v>
      </c>
      <c r="T2046">
        <v>5</v>
      </c>
      <c r="U2046">
        <v>6</v>
      </c>
    </row>
    <row r="2047" spans="1:21" x14ac:dyDescent="0.2">
      <c r="A2047">
        <v>606</v>
      </c>
      <c r="B2047" t="s">
        <v>19</v>
      </c>
      <c r="C2047">
        <v>89</v>
      </c>
      <c r="D2047" t="s">
        <v>16</v>
      </c>
      <c r="E2047">
        <v>0</v>
      </c>
      <c r="H2047" t="s">
        <v>7</v>
      </c>
      <c r="I2047" t="s">
        <v>8</v>
      </c>
      <c r="P2047" t="s">
        <v>51</v>
      </c>
      <c r="R2047" t="s">
        <v>55</v>
      </c>
      <c r="T2047">
        <v>4</v>
      </c>
      <c r="U2047">
        <v>6</v>
      </c>
    </row>
    <row r="2048" spans="1:21" x14ac:dyDescent="0.2">
      <c r="A2048">
        <v>607</v>
      </c>
      <c r="B2048" t="s">
        <v>19</v>
      </c>
      <c r="C2048">
        <v>88</v>
      </c>
      <c r="D2048" t="s">
        <v>18</v>
      </c>
      <c r="E2048">
        <v>0</v>
      </c>
      <c r="F2048">
        <v>12</v>
      </c>
      <c r="H2048" t="s">
        <v>7</v>
      </c>
      <c r="I2048" t="s">
        <v>8</v>
      </c>
      <c r="N2048" t="s">
        <v>50</v>
      </c>
      <c r="O2048" t="s">
        <v>12</v>
      </c>
      <c r="P2048" t="s">
        <v>51</v>
      </c>
      <c r="R2048" t="s">
        <v>55</v>
      </c>
      <c r="T2048">
        <v>6</v>
      </c>
      <c r="U2048">
        <v>9</v>
      </c>
    </row>
    <row r="2049" spans="1:21" x14ac:dyDescent="0.2">
      <c r="A2049">
        <v>693</v>
      </c>
      <c r="B2049" t="s">
        <v>19</v>
      </c>
      <c r="C2049">
        <v>79</v>
      </c>
      <c r="D2049" t="s">
        <v>16</v>
      </c>
      <c r="E2049">
        <v>0</v>
      </c>
      <c r="F2049">
        <v>12</v>
      </c>
      <c r="H2049" t="s">
        <v>7</v>
      </c>
      <c r="I2049" t="s">
        <v>8</v>
      </c>
      <c r="R2049" t="s">
        <v>55</v>
      </c>
      <c r="T2049">
        <v>3</v>
      </c>
      <c r="U2049">
        <v>5</v>
      </c>
    </row>
    <row r="2050" spans="1:21" x14ac:dyDescent="0.2">
      <c r="A2050">
        <v>725</v>
      </c>
      <c r="B2050" t="s">
        <v>19</v>
      </c>
      <c r="C2050">
        <v>80</v>
      </c>
      <c r="D2050" t="s">
        <v>18</v>
      </c>
      <c r="E2050">
        <v>0</v>
      </c>
      <c r="F2050">
        <v>9</v>
      </c>
      <c r="H2050" t="s">
        <v>7</v>
      </c>
      <c r="I2050" t="s">
        <v>8</v>
      </c>
      <c r="N2050" t="s">
        <v>50</v>
      </c>
      <c r="R2050" t="s">
        <v>55</v>
      </c>
      <c r="T2050">
        <v>4</v>
      </c>
      <c r="U2050">
        <v>6</v>
      </c>
    </row>
    <row r="2051" spans="1:21" x14ac:dyDescent="0.2">
      <c r="A2051">
        <v>832</v>
      </c>
      <c r="B2051" t="s">
        <v>19</v>
      </c>
      <c r="C2051">
        <v>77</v>
      </c>
      <c r="D2051" t="s">
        <v>18</v>
      </c>
      <c r="E2051">
        <v>0</v>
      </c>
      <c r="F2051">
        <v>9</v>
      </c>
      <c r="H2051" t="s">
        <v>7</v>
      </c>
      <c r="I2051" t="s">
        <v>8</v>
      </c>
      <c r="O2051" t="s">
        <v>12</v>
      </c>
      <c r="Q2051" t="s">
        <v>54</v>
      </c>
      <c r="R2051" t="s">
        <v>55</v>
      </c>
      <c r="T2051">
        <v>5</v>
      </c>
      <c r="U2051">
        <v>8</v>
      </c>
    </row>
    <row r="2052" spans="1:21" x14ac:dyDescent="0.2">
      <c r="A2052">
        <v>872</v>
      </c>
      <c r="B2052" t="s">
        <v>19</v>
      </c>
      <c r="C2052">
        <v>87</v>
      </c>
      <c r="D2052" t="s">
        <v>18</v>
      </c>
      <c r="E2052">
        <v>1</v>
      </c>
      <c r="F2052">
        <v>13</v>
      </c>
      <c r="H2052" t="s">
        <v>7</v>
      </c>
      <c r="I2052" t="s">
        <v>8</v>
      </c>
      <c r="T2052">
        <v>2</v>
      </c>
      <c r="U2052">
        <v>5</v>
      </c>
    </row>
    <row r="2053" spans="1:21" x14ac:dyDescent="0.2">
      <c r="A2053">
        <v>1045</v>
      </c>
      <c r="B2053" t="s">
        <v>19</v>
      </c>
      <c r="C2053">
        <v>104</v>
      </c>
      <c r="D2053" t="s">
        <v>18</v>
      </c>
      <c r="E2053">
        <v>0</v>
      </c>
      <c r="H2053" t="s">
        <v>7</v>
      </c>
      <c r="I2053" t="s">
        <v>8</v>
      </c>
      <c r="N2053" t="s">
        <v>50</v>
      </c>
      <c r="O2053" t="s">
        <v>12</v>
      </c>
      <c r="S2053" t="s">
        <v>53</v>
      </c>
      <c r="T2053">
        <v>5</v>
      </c>
      <c r="U2053">
        <v>6</v>
      </c>
    </row>
    <row r="2054" spans="1:21" x14ac:dyDescent="0.2">
      <c r="A2054">
        <v>1071</v>
      </c>
      <c r="B2054" t="s">
        <v>19</v>
      </c>
      <c r="C2054">
        <v>98</v>
      </c>
      <c r="D2054" t="s">
        <v>16</v>
      </c>
      <c r="E2054">
        <v>1</v>
      </c>
      <c r="H2054" t="s">
        <v>7</v>
      </c>
      <c r="I2054" t="s">
        <v>8</v>
      </c>
      <c r="M2054" t="s">
        <v>52</v>
      </c>
      <c r="T2054">
        <v>3</v>
      </c>
      <c r="U2054">
        <v>6</v>
      </c>
    </row>
    <row r="2055" spans="1:21" x14ac:dyDescent="0.2">
      <c r="A2055">
        <v>1183</v>
      </c>
      <c r="B2055" t="s">
        <v>19</v>
      </c>
      <c r="C2055">
        <v>89</v>
      </c>
      <c r="D2055" t="s">
        <v>18</v>
      </c>
      <c r="E2055">
        <v>1</v>
      </c>
      <c r="F2055">
        <v>16</v>
      </c>
      <c r="H2055" t="s">
        <v>7</v>
      </c>
      <c r="I2055" t="s">
        <v>8</v>
      </c>
      <c r="N2055" t="s">
        <v>50</v>
      </c>
      <c r="T2055">
        <v>3</v>
      </c>
      <c r="U2055">
        <v>6</v>
      </c>
    </row>
    <row r="2056" spans="1:21" x14ac:dyDescent="0.2">
      <c r="A2056">
        <v>1263</v>
      </c>
      <c r="B2056" t="s">
        <v>19</v>
      </c>
      <c r="C2056">
        <v>90</v>
      </c>
      <c r="D2056" t="s">
        <v>16</v>
      </c>
      <c r="E2056">
        <v>0</v>
      </c>
      <c r="F2056">
        <v>21</v>
      </c>
      <c r="H2056" t="s">
        <v>7</v>
      </c>
      <c r="I2056" t="s">
        <v>8</v>
      </c>
      <c r="N2056" t="s">
        <v>50</v>
      </c>
      <c r="O2056" t="s">
        <v>12</v>
      </c>
      <c r="Q2056" t="s">
        <v>54</v>
      </c>
      <c r="R2056" t="s">
        <v>55</v>
      </c>
      <c r="T2056">
        <v>6</v>
      </c>
      <c r="U2056">
        <v>11</v>
      </c>
    </row>
    <row r="2057" spans="1:21" x14ac:dyDescent="0.2">
      <c r="A2057">
        <v>1406</v>
      </c>
      <c r="B2057" t="s">
        <v>19</v>
      </c>
      <c r="C2057">
        <v>75</v>
      </c>
      <c r="D2057" t="s">
        <v>18</v>
      </c>
      <c r="E2057">
        <v>0</v>
      </c>
      <c r="F2057">
        <v>18</v>
      </c>
      <c r="H2057" t="s">
        <v>7</v>
      </c>
      <c r="I2057" t="s">
        <v>8</v>
      </c>
      <c r="O2057" t="s">
        <v>12</v>
      </c>
      <c r="T2057">
        <v>3</v>
      </c>
      <c r="U2057">
        <v>5</v>
      </c>
    </row>
    <row r="2058" spans="1:21" x14ac:dyDescent="0.2">
      <c r="A2058">
        <v>1521</v>
      </c>
      <c r="B2058" t="s">
        <v>19</v>
      </c>
      <c r="C2058">
        <v>87</v>
      </c>
      <c r="D2058" t="s">
        <v>18</v>
      </c>
      <c r="E2058">
        <v>0</v>
      </c>
      <c r="F2058">
        <v>16</v>
      </c>
      <c r="H2058" t="s">
        <v>7</v>
      </c>
      <c r="I2058" t="s">
        <v>8</v>
      </c>
      <c r="T2058">
        <v>2</v>
      </c>
      <c r="U2058">
        <v>3</v>
      </c>
    </row>
    <row r="2059" spans="1:21" x14ac:dyDescent="0.2">
      <c r="A2059">
        <v>1522</v>
      </c>
      <c r="B2059" t="s">
        <v>19</v>
      </c>
      <c r="C2059">
        <v>69</v>
      </c>
      <c r="D2059" t="s">
        <v>18</v>
      </c>
      <c r="E2059">
        <v>1</v>
      </c>
      <c r="H2059" t="s">
        <v>7</v>
      </c>
      <c r="I2059" t="s">
        <v>8</v>
      </c>
      <c r="N2059" t="s">
        <v>50</v>
      </c>
      <c r="T2059">
        <v>3</v>
      </c>
      <c r="U2059">
        <v>4</v>
      </c>
    </row>
    <row r="2060" spans="1:21" x14ac:dyDescent="0.2">
      <c r="A2060">
        <v>1562</v>
      </c>
      <c r="B2060" t="s">
        <v>19</v>
      </c>
      <c r="C2060">
        <v>92</v>
      </c>
      <c r="D2060" t="s">
        <v>18</v>
      </c>
      <c r="E2060">
        <v>0</v>
      </c>
      <c r="F2060">
        <v>9</v>
      </c>
      <c r="H2060" t="s">
        <v>7</v>
      </c>
      <c r="I2060" t="s">
        <v>8</v>
      </c>
      <c r="N2060" t="s">
        <v>50</v>
      </c>
      <c r="O2060" t="s">
        <v>12</v>
      </c>
      <c r="T2060">
        <v>4</v>
      </c>
      <c r="U2060">
        <v>7</v>
      </c>
    </row>
    <row r="2061" spans="1:21" x14ac:dyDescent="0.2">
      <c r="A2061">
        <v>1582</v>
      </c>
      <c r="B2061" t="s">
        <v>19</v>
      </c>
      <c r="C2061">
        <v>90</v>
      </c>
      <c r="D2061" t="s">
        <v>16</v>
      </c>
      <c r="E2061">
        <v>0</v>
      </c>
      <c r="H2061" t="s">
        <v>7</v>
      </c>
      <c r="I2061" t="s">
        <v>8</v>
      </c>
      <c r="M2061" t="s">
        <v>52</v>
      </c>
      <c r="R2061" t="s">
        <v>55</v>
      </c>
      <c r="T2061">
        <v>4</v>
      </c>
      <c r="U2061">
        <v>6</v>
      </c>
    </row>
    <row r="2062" spans="1:21" x14ac:dyDescent="0.2">
      <c r="A2062">
        <v>1591</v>
      </c>
      <c r="B2062" t="s">
        <v>19</v>
      </c>
      <c r="C2062">
        <v>94</v>
      </c>
      <c r="D2062" t="s">
        <v>18</v>
      </c>
      <c r="E2062">
        <v>0</v>
      </c>
      <c r="H2062" t="s">
        <v>7</v>
      </c>
      <c r="I2062" t="s">
        <v>8</v>
      </c>
      <c r="M2062" t="s">
        <v>52</v>
      </c>
      <c r="N2062" t="s">
        <v>50</v>
      </c>
      <c r="O2062" t="s">
        <v>12</v>
      </c>
      <c r="T2062">
        <v>5</v>
      </c>
      <c r="U2062">
        <v>6</v>
      </c>
    </row>
    <row r="2063" spans="1:21" x14ac:dyDescent="0.2">
      <c r="A2063">
        <v>2388</v>
      </c>
      <c r="B2063" t="s">
        <v>19</v>
      </c>
      <c r="C2063">
        <v>71</v>
      </c>
      <c r="D2063" t="s">
        <v>18</v>
      </c>
      <c r="E2063">
        <v>2</v>
      </c>
      <c r="F2063">
        <v>18</v>
      </c>
      <c r="H2063" t="s">
        <v>7</v>
      </c>
      <c r="I2063" t="s">
        <v>8</v>
      </c>
      <c r="T2063">
        <v>2</v>
      </c>
      <c r="U2063">
        <v>3</v>
      </c>
    </row>
    <row r="2064" spans="1:21" x14ac:dyDescent="0.2">
      <c r="A2064">
        <v>2437</v>
      </c>
      <c r="B2064" t="s">
        <v>19</v>
      </c>
      <c r="C2064">
        <v>81</v>
      </c>
      <c r="D2064" t="s">
        <v>16</v>
      </c>
      <c r="E2064">
        <v>1</v>
      </c>
      <c r="F2064">
        <v>12</v>
      </c>
      <c r="H2064" t="s">
        <v>7</v>
      </c>
      <c r="I2064" t="s">
        <v>8</v>
      </c>
      <c r="T2064">
        <v>2</v>
      </c>
      <c r="U2064">
        <v>6</v>
      </c>
    </row>
    <row r="2065" spans="1:21" x14ac:dyDescent="0.2">
      <c r="A2065">
        <v>2602</v>
      </c>
      <c r="B2065" t="s">
        <v>19</v>
      </c>
      <c r="C2065">
        <v>85</v>
      </c>
      <c r="D2065" t="s">
        <v>16</v>
      </c>
      <c r="E2065">
        <v>0</v>
      </c>
      <c r="F2065">
        <v>19</v>
      </c>
      <c r="H2065" t="s">
        <v>7</v>
      </c>
      <c r="I2065" t="s">
        <v>8</v>
      </c>
      <c r="N2065" t="s">
        <v>50</v>
      </c>
      <c r="R2065" t="s">
        <v>55</v>
      </c>
      <c r="T2065">
        <v>4</v>
      </c>
      <c r="U2065">
        <v>6</v>
      </c>
    </row>
    <row r="2066" spans="1:21" x14ac:dyDescent="0.2">
      <c r="A2066">
        <v>2670</v>
      </c>
      <c r="B2066" t="s">
        <v>19</v>
      </c>
      <c r="C2066">
        <v>72</v>
      </c>
      <c r="D2066" t="s">
        <v>16</v>
      </c>
      <c r="E2066">
        <v>0</v>
      </c>
      <c r="F2066">
        <v>12</v>
      </c>
      <c r="H2066" t="s">
        <v>7</v>
      </c>
      <c r="I2066" t="s">
        <v>8</v>
      </c>
      <c r="O2066" t="s">
        <v>12</v>
      </c>
      <c r="T2066">
        <v>3</v>
      </c>
      <c r="U2066">
        <v>5</v>
      </c>
    </row>
    <row r="2067" spans="1:21" x14ac:dyDescent="0.2">
      <c r="A2067">
        <v>2696</v>
      </c>
      <c r="B2067" t="s">
        <v>19</v>
      </c>
      <c r="C2067">
        <v>70</v>
      </c>
      <c r="D2067" t="s">
        <v>18</v>
      </c>
      <c r="E2067">
        <v>0</v>
      </c>
      <c r="F2067">
        <v>9</v>
      </c>
      <c r="H2067" t="s">
        <v>7</v>
      </c>
      <c r="I2067" t="s">
        <v>8</v>
      </c>
      <c r="N2067" t="s">
        <v>50</v>
      </c>
      <c r="R2067" t="s">
        <v>55</v>
      </c>
      <c r="T2067">
        <v>4</v>
      </c>
      <c r="U2067">
        <v>4</v>
      </c>
    </row>
    <row r="2068" spans="1:21" x14ac:dyDescent="0.2">
      <c r="A2068">
        <v>2725</v>
      </c>
      <c r="B2068" t="s">
        <v>19</v>
      </c>
      <c r="C2068">
        <v>71</v>
      </c>
      <c r="D2068" t="s">
        <v>18</v>
      </c>
      <c r="E2068">
        <v>0</v>
      </c>
      <c r="F2068">
        <v>10</v>
      </c>
      <c r="H2068" t="s">
        <v>7</v>
      </c>
      <c r="I2068" t="s">
        <v>8</v>
      </c>
      <c r="L2068" t="s">
        <v>11</v>
      </c>
      <c r="O2068" t="s">
        <v>12</v>
      </c>
      <c r="T2068">
        <v>4</v>
      </c>
      <c r="U2068">
        <v>6</v>
      </c>
    </row>
    <row r="2069" spans="1:21" x14ac:dyDescent="0.2">
      <c r="A2069">
        <v>2834</v>
      </c>
      <c r="B2069" t="s">
        <v>19</v>
      </c>
      <c r="C2069">
        <v>76</v>
      </c>
      <c r="D2069" t="s">
        <v>18</v>
      </c>
      <c r="E2069">
        <v>0</v>
      </c>
      <c r="F2069">
        <v>15</v>
      </c>
      <c r="H2069" t="s">
        <v>7</v>
      </c>
      <c r="I2069" t="s">
        <v>8</v>
      </c>
      <c r="N2069" t="s">
        <v>50</v>
      </c>
      <c r="T2069">
        <v>3</v>
      </c>
      <c r="U2069">
        <v>5</v>
      </c>
    </row>
    <row r="2070" spans="1:21" x14ac:dyDescent="0.2">
      <c r="A2070">
        <v>1363</v>
      </c>
      <c r="B2070" t="s">
        <v>19</v>
      </c>
      <c r="C2070">
        <v>85</v>
      </c>
      <c r="D2070" t="s">
        <v>18</v>
      </c>
      <c r="E2070">
        <v>0</v>
      </c>
      <c r="F2070">
        <v>9</v>
      </c>
      <c r="G2070" t="s">
        <v>6</v>
      </c>
      <c r="I2070" t="s">
        <v>8</v>
      </c>
      <c r="N2070" t="s">
        <v>50</v>
      </c>
      <c r="R2070" t="s">
        <v>55</v>
      </c>
      <c r="T2070">
        <v>4</v>
      </c>
      <c r="U2070">
        <v>6</v>
      </c>
    </row>
    <row r="2071" spans="1:21" x14ac:dyDescent="0.2">
      <c r="A2071">
        <v>1491</v>
      </c>
      <c r="B2071" t="s">
        <v>19</v>
      </c>
      <c r="C2071">
        <v>76</v>
      </c>
      <c r="D2071" t="s">
        <v>18</v>
      </c>
      <c r="E2071">
        <v>0</v>
      </c>
      <c r="F2071">
        <v>15</v>
      </c>
      <c r="G2071" t="s">
        <v>6</v>
      </c>
      <c r="I2071" t="s">
        <v>8</v>
      </c>
      <c r="N2071" t="s">
        <v>50</v>
      </c>
      <c r="T2071">
        <v>3</v>
      </c>
      <c r="U2071">
        <v>4</v>
      </c>
    </row>
    <row r="2072" spans="1:21" x14ac:dyDescent="0.2">
      <c r="A2072">
        <v>118</v>
      </c>
      <c r="B2072" t="s">
        <v>19</v>
      </c>
      <c r="C2072">
        <v>87</v>
      </c>
      <c r="D2072" t="s">
        <v>16</v>
      </c>
      <c r="E2072">
        <v>0</v>
      </c>
      <c r="F2072">
        <v>15</v>
      </c>
      <c r="I2072" t="s">
        <v>8</v>
      </c>
      <c r="N2072" t="s">
        <v>50</v>
      </c>
      <c r="O2072" t="s">
        <v>12</v>
      </c>
      <c r="T2072">
        <v>3</v>
      </c>
      <c r="U2072">
        <v>5</v>
      </c>
    </row>
    <row r="2073" spans="1:21" x14ac:dyDescent="0.2">
      <c r="A2073">
        <v>384</v>
      </c>
      <c r="B2073" t="s">
        <v>19</v>
      </c>
      <c r="C2073">
        <v>84</v>
      </c>
      <c r="D2073" t="s">
        <v>16</v>
      </c>
      <c r="E2073">
        <v>2</v>
      </c>
      <c r="F2073">
        <v>16</v>
      </c>
      <c r="I2073" t="s">
        <v>8</v>
      </c>
      <c r="N2073" t="s">
        <v>50</v>
      </c>
      <c r="O2073" t="s">
        <v>12</v>
      </c>
      <c r="S2073" t="s">
        <v>53</v>
      </c>
      <c r="T2073">
        <v>4</v>
      </c>
      <c r="U2073">
        <v>7</v>
      </c>
    </row>
    <row r="2074" spans="1:21" x14ac:dyDescent="0.2">
      <c r="A2074">
        <v>394</v>
      </c>
      <c r="B2074" t="s">
        <v>19</v>
      </c>
      <c r="C2074">
        <v>89</v>
      </c>
      <c r="D2074" t="s">
        <v>18</v>
      </c>
      <c r="E2074">
        <v>1</v>
      </c>
      <c r="I2074" t="s">
        <v>8</v>
      </c>
      <c r="O2074" t="s">
        <v>12</v>
      </c>
      <c r="T2074">
        <v>2</v>
      </c>
      <c r="U2074">
        <v>4</v>
      </c>
    </row>
    <row r="2075" spans="1:21" x14ac:dyDescent="0.2">
      <c r="A2075">
        <v>614</v>
      </c>
      <c r="B2075" t="s">
        <v>19</v>
      </c>
      <c r="C2075">
        <v>86</v>
      </c>
      <c r="D2075" t="s">
        <v>16</v>
      </c>
      <c r="E2075">
        <v>0</v>
      </c>
      <c r="F2075">
        <v>10</v>
      </c>
      <c r="I2075" t="s">
        <v>8</v>
      </c>
      <c r="O2075" t="s">
        <v>12</v>
      </c>
      <c r="T2075">
        <v>2</v>
      </c>
      <c r="U2075">
        <v>4</v>
      </c>
    </row>
    <row r="2076" spans="1:21" x14ac:dyDescent="0.2">
      <c r="A2076">
        <v>753</v>
      </c>
      <c r="B2076" t="s">
        <v>19</v>
      </c>
      <c r="C2076">
        <v>91</v>
      </c>
      <c r="D2076" t="s">
        <v>16</v>
      </c>
      <c r="E2076">
        <v>1</v>
      </c>
      <c r="F2076">
        <v>12</v>
      </c>
      <c r="I2076" t="s">
        <v>8</v>
      </c>
      <c r="S2076" t="s">
        <v>53</v>
      </c>
      <c r="T2076">
        <v>2</v>
      </c>
      <c r="U2076">
        <v>4</v>
      </c>
    </row>
    <row r="2077" spans="1:21" x14ac:dyDescent="0.2">
      <c r="A2077">
        <v>1270</v>
      </c>
      <c r="B2077" t="s">
        <v>19</v>
      </c>
      <c r="C2077">
        <v>97</v>
      </c>
      <c r="D2077" t="s">
        <v>18</v>
      </c>
      <c r="E2077">
        <v>0</v>
      </c>
      <c r="I2077" t="s">
        <v>8</v>
      </c>
      <c r="T2077">
        <v>1</v>
      </c>
      <c r="U2077">
        <v>2</v>
      </c>
    </row>
    <row r="2078" spans="1:21" x14ac:dyDescent="0.2">
      <c r="A2078">
        <v>1310</v>
      </c>
      <c r="B2078" t="s">
        <v>19</v>
      </c>
      <c r="C2078">
        <v>82</v>
      </c>
      <c r="D2078" t="s">
        <v>16</v>
      </c>
      <c r="E2078">
        <v>1</v>
      </c>
      <c r="F2078">
        <v>12</v>
      </c>
      <c r="I2078" t="s">
        <v>8</v>
      </c>
      <c r="T2078">
        <v>1</v>
      </c>
      <c r="U2078">
        <v>1</v>
      </c>
    </row>
    <row r="2079" spans="1:21" x14ac:dyDescent="0.2">
      <c r="A2079">
        <v>1353</v>
      </c>
      <c r="B2079" t="s">
        <v>19</v>
      </c>
      <c r="C2079">
        <v>86</v>
      </c>
      <c r="D2079" t="s">
        <v>16</v>
      </c>
      <c r="E2079">
        <v>1</v>
      </c>
      <c r="F2079">
        <v>9</v>
      </c>
      <c r="I2079" t="s">
        <v>8</v>
      </c>
      <c r="N2079" t="s">
        <v>50</v>
      </c>
      <c r="R2079" t="s">
        <v>55</v>
      </c>
      <c r="T2079">
        <v>3</v>
      </c>
      <c r="U2079">
        <v>4</v>
      </c>
    </row>
    <row r="2080" spans="1:21" x14ac:dyDescent="0.2">
      <c r="A2080">
        <v>1388</v>
      </c>
      <c r="B2080" t="s">
        <v>19</v>
      </c>
      <c r="C2080">
        <v>94</v>
      </c>
      <c r="D2080" t="s">
        <v>18</v>
      </c>
      <c r="E2080">
        <v>0</v>
      </c>
      <c r="F2080">
        <v>9</v>
      </c>
      <c r="I2080" t="s">
        <v>8</v>
      </c>
      <c r="R2080" t="s">
        <v>55</v>
      </c>
      <c r="T2080">
        <v>2</v>
      </c>
      <c r="U2080">
        <v>3</v>
      </c>
    </row>
    <row r="2081" spans="1:21" x14ac:dyDescent="0.2">
      <c r="A2081">
        <v>1471</v>
      </c>
      <c r="B2081" t="s">
        <v>19</v>
      </c>
      <c r="C2081">
        <v>76</v>
      </c>
      <c r="D2081" t="s">
        <v>18</v>
      </c>
      <c r="E2081">
        <v>2</v>
      </c>
      <c r="F2081">
        <v>16</v>
      </c>
      <c r="I2081" t="s">
        <v>8</v>
      </c>
      <c r="N2081" t="s">
        <v>50</v>
      </c>
      <c r="T2081">
        <v>2</v>
      </c>
      <c r="U2081">
        <v>3</v>
      </c>
    </row>
    <row r="2082" spans="1:21" x14ac:dyDescent="0.2">
      <c r="A2082">
        <v>1581</v>
      </c>
      <c r="B2082" t="s">
        <v>19</v>
      </c>
      <c r="C2082">
        <v>77</v>
      </c>
      <c r="D2082" t="s">
        <v>16</v>
      </c>
      <c r="E2082">
        <v>0</v>
      </c>
      <c r="F2082">
        <v>12</v>
      </c>
      <c r="I2082" t="s">
        <v>8</v>
      </c>
      <c r="O2082" t="s">
        <v>12</v>
      </c>
      <c r="T2082">
        <v>2</v>
      </c>
      <c r="U2082">
        <v>3</v>
      </c>
    </row>
    <row r="2083" spans="1:21" x14ac:dyDescent="0.2">
      <c r="A2083">
        <v>2391</v>
      </c>
      <c r="B2083" t="s">
        <v>19</v>
      </c>
      <c r="C2083">
        <v>77</v>
      </c>
      <c r="D2083" t="s">
        <v>18</v>
      </c>
      <c r="E2083">
        <v>0</v>
      </c>
      <c r="F2083">
        <v>10</v>
      </c>
      <c r="I2083" t="s">
        <v>8</v>
      </c>
      <c r="N2083" t="s">
        <v>50</v>
      </c>
      <c r="O2083" t="s">
        <v>12</v>
      </c>
      <c r="T2083">
        <v>3</v>
      </c>
      <c r="U2083">
        <v>4</v>
      </c>
    </row>
    <row r="2084" spans="1:21" x14ac:dyDescent="0.2">
      <c r="A2084">
        <v>2394</v>
      </c>
      <c r="B2084" t="s">
        <v>19</v>
      </c>
      <c r="C2084">
        <v>84</v>
      </c>
      <c r="D2084" t="s">
        <v>16</v>
      </c>
      <c r="E2084">
        <v>0</v>
      </c>
      <c r="I2084" t="s">
        <v>8</v>
      </c>
      <c r="T2084">
        <v>1</v>
      </c>
      <c r="U2084">
        <v>2</v>
      </c>
    </row>
    <row r="2085" spans="1:21" x14ac:dyDescent="0.2">
      <c r="A2085">
        <v>2445</v>
      </c>
      <c r="B2085" t="s">
        <v>19</v>
      </c>
      <c r="C2085">
        <v>79</v>
      </c>
      <c r="D2085" t="s">
        <v>16</v>
      </c>
      <c r="E2085">
        <v>0</v>
      </c>
      <c r="I2085" t="s">
        <v>8</v>
      </c>
      <c r="N2085" t="s">
        <v>50</v>
      </c>
      <c r="O2085" t="s">
        <v>12</v>
      </c>
      <c r="T2085">
        <v>3</v>
      </c>
      <c r="U2085">
        <v>3</v>
      </c>
    </row>
    <row r="2086" spans="1:21" x14ac:dyDescent="0.2">
      <c r="A2086">
        <v>2616</v>
      </c>
      <c r="B2086" t="s">
        <v>19</v>
      </c>
      <c r="C2086">
        <v>79</v>
      </c>
      <c r="D2086" t="s">
        <v>16</v>
      </c>
      <c r="E2086">
        <v>0</v>
      </c>
      <c r="F2086">
        <v>10</v>
      </c>
      <c r="I2086" t="s">
        <v>8</v>
      </c>
      <c r="P2086" t="s">
        <v>51</v>
      </c>
      <c r="S2086" t="s">
        <v>53</v>
      </c>
      <c r="T2086">
        <v>3</v>
      </c>
      <c r="U2086">
        <v>6</v>
      </c>
    </row>
    <row r="2087" spans="1:21" x14ac:dyDescent="0.2">
      <c r="A2087">
        <v>2633</v>
      </c>
      <c r="B2087" t="s">
        <v>19</v>
      </c>
      <c r="C2087">
        <v>79</v>
      </c>
      <c r="D2087" t="s">
        <v>16</v>
      </c>
      <c r="E2087">
        <v>0</v>
      </c>
      <c r="F2087">
        <v>15</v>
      </c>
      <c r="I2087" t="s">
        <v>8</v>
      </c>
      <c r="N2087" t="s">
        <v>50</v>
      </c>
      <c r="T2087">
        <v>2</v>
      </c>
      <c r="U2087">
        <v>4</v>
      </c>
    </row>
    <row r="2088" spans="1:21" x14ac:dyDescent="0.2">
      <c r="A2088">
        <v>2669</v>
      </c>
      <c r="B2088" t="s">
        <v>19</v>
      </c>
      <c r="C2088">
        <v>77</v>
      </c>
      <c r="D2088" t="s">
        <v>16</v>
      </c>
      <c r="E2088">
        <v>0</v>
      </c>
      <c r="F2088">
        <v>10</v>
      </c>
      <c r="I2088" t="s">
        <v>8</v>
      </c>
      <c r="N2088" t="s">
        <v>50</v>
      </c>
      <c r="O2088" t="s">
        <v>12</v>
      </c>
      <c r="P2088" t="s">
        <v>51</v>
      </c>
      <c r="T2088">
        <v>4</v>
      </c>
      <c r="U2088">
        <v>7</v>
      </c>
    </row>
    <row r="2089" spans="1:21" x14ac:dyDescent="0.2">
      <c r="A2089">
        <v>2693</v>
      </c>
      <c r="B2089" t="s">
        <v>19</v>
      </c>
      <c r="C2089">
        <v>76</v>
      </c>
      <c r="D2089" t="s">
        <v>16</v>
      </c>
      <c r="E2089">
        <v>0</v>
      </c>
      <c r="F2089">
        <v>9</v>
      </c>
      <c r="I2089" t="s">
        <v>8</v>
      </c>
      <c r="N2089" t="s">
        <v>50</v>
      </c>
      <c r="O2089" t="s">
        <v>12</v>
      </c>
      <c r="T2089">
        <v>3</v>
      </c>
      <c r="U2089">
        <v>4</v>
      </c>
    </row>
    <row r="2090" spans="1:21" x14ac:dyDescent="0.2">
      <c r="A2090">
        <v>2735</v>
      </c>
      <c r="B2090" t="s">
        <v>19</v>
      </c>
      <c r="C2090">
        <v>67</v>
      </c>
      <c r="D2090" t="s">
        <v>16</v>
      </c>
      <c r="E2090">
        <v>0</v>
      </c>
      <c r="F2090">
        <v>22</v>
      </c>
      <c r="I2090" t="s">
        <v>8</v>
      </c>
      <c r="T2090">
        <v>1</v>
      </c>
      <c r="U2090">
        <v>1</v>
      </c>
    </row>
    <row r="2091" spans="1:21" x14ac:dyDescent="0.2">
      <c r="A2091">
        <v>2761</v>
      </c>
      <c r="B2091" t="s">
        <v>19</v>
      </c>
      <c r="C2091">
        <v>78</v>
      </c>
      <c r="D2091" t="s">
        <v>16</v>
      </c>
      <c r="E2091">
        <v>0</v>
      </c>
      <c r="F2091">
        <v>12</v>
      </c>
      <c r="I2091" t="s">
        <v>8</v>
      </c>
      <c r="O2091" t="s">
        <v>12</v>
      </c>
      <c r="T2091">
        <v>2</v>
      </c>
      <c r="U2091">
        <v>2</v>
      </c>
    </row>
    <row r="2092" spans="1:21" x14ac:dyDescent="0.2">
      <c r="A2092">
        <v>2791</v>
      </c>
      <c r="B2092" t="s">
        <v>19</v>
      </c>
      <c r="C2092">
        <v>80</v>
      </c>
      <c r="D2092" t="s">
        <v>16</v>
      </c>
      <c r="E2092">
        <v>0</v>
      </c>
      <c r="F2092">
        <v>11</v>
      </c>
      <c r="I2092" t="s">
        <v>8</v>
      </c>
      <c r="N2092" t="s">
        <v>50</v>
      </c>
      <c r="S2092" t="s">
        <v>53</v>
      </c>
      <c r="T2092">
        <v>3</v>
      </c>
      <c r="U2092">
        <v>5</v>
      </c>
    </row>
    <row r="2093" spans="1:21" x14ac:dyDescent="0.2">
      <c r="A2093">
        <v>2851</v>
      </c>
      <c r="B2093" t="s">
        <v>19</v>
      </c>
      <c r="C2093">
        <v>81</v>
      </c>
      <c r="D2093" t="s">
        <v>18</v>
      </c>
      <c r="E2093">
        <v>0</v>
      </c>
      <c r="F2093">
        <v>16</v>
      </c>
      <c r="I2093" t="s">
        <v>8</v>
      </c>
      <c r="O2093" t="s">
        <v>12</v>
      </c>
      <c r="T2093">
        <v>2</v>
      </c>
      <c r="U2093">
        <v>4</v>
      </c>
    </row>
    <row r="2094" spans="1:21" x14ac:dyDescent="0.2">
      <c r="A2094">
        <v>660</v>
      </c>
      <c r="B2094" t="s">
        <v>19</v>
      </c>
      <c r="C2094">
        <v>80</v>
      </c>
      <c r="D2094" t="s">
        <v>16</v>
      </c>
      <c r="E2094">
        <v>0</v>
      </c>
      <c r="F2094">
        <v>10</v>
      </c>
      <c r="G2094" t="s">
        <v>6</v>
      </c>
      <c r="H2094" t="s">
        <v>7</v>
      </c>
      <c r="N2094" t="s">
        <v>50</v>
      </c>
      <c r="O2094" t="s">
        <v>12</v>
      </c>
      <c r="S2094" t="s">
        <v>53</v>
      </c>
      <c r="T2094">
        <v>5</v>
      </c>
      <c r="U2094">
        <v>9</v>
      </c>
    </row>
    <row r="2095" spans="1:21" x14ac:dyDescent="0.2">
      <c r="A2095">
        <v>687</v>
      </c>
      <c r="B2095" t="s">
        <v>19</v>
      </c>
      <c r="C2095">
        <v>80</v>
      </c>
      <c r="D2095" t="s">
        <v>18</v>
      </c>
      <c r="E2095">
        <v>0</v>
      </c>
      <c r="F2095">
        <v>12</v>
      </c>
      <c r="G2095" t="s">
        <v>6</v>
      </c>
      <c r="H2095" t="s">
        <v>7</v>
      </c>
      <c r="N2095" t="s">
        <v>50</v>
      </c>
      <c r="O2095" t="s">
        <v>12</v>
      </c>
      <c r="R2095" t="s">
        <v>55</v>
      </c>
      <c r="T2095">
        <v>5</v>
      </c>
      <c r="U2095">
        <v>8</v>
      </c>
    </row>
    <row r="2096" spans="1:21" x14ac:dyDescent="0.2">
      <c r="A2096">
        <v>795</v>
      </c>
      <c r="B2096" t="s">
        <v>19</v>
      </c>
      <c r="C2096">
        <v>91</v>
      </c>
      <c r="D2096" t="s">
        <v>18</v>
      </c>
      <c r="E2096">
        <v>0</v>
      </c>
      <c r="F2096">
        <v>15</v>
      </c>
      <c r="G2096" t="s">
        <v>6</v>
      </c>
      <c r="H2096" t="s">
        <v>7</v>
      </c>
      <c r="O2096" t="s">
        <v>12</v>
      </c>
      <c r="T2096">
        <v>3</v>
      </c>
      <c r="U2096">
        <v>6</v>
      </c>
    </row>
    <row r="2097" spans="1:21" x14ac:dyDescent="0.2">
      <c r="A2097">
        <v>857</v>
      </c>
      <c r="B2097" t="s">
        <v>19</v>
      </c>
      <c r="C2097">
        <v>76</v>
      </c>
      <c r="D2097" t="s">
        <v>18</v>
      </c>
      <c r="E2097">
        <v>0</v>
      </c>
      <c r="F2097">
        <v>10</v>
      </c>
      <c r="G2097" t="s">
        <v>6</v>
      </c>
      <c r="H2097" t="s">
        <v>7</v>
      </c>
      <c r="N2097" t="s">
        <v>50</v>
      </c>
      <c r="R2097" t="s">
        <v>55</v>
      </c>
      <c r="T2097">
        <v>4</v>
      </c>
      <c r="U2097">
        <v>6</v>
      </c>
    </row>
    <row r="2098" spans="1:21" x14ac:dyDescent="0.2">
      <c r="A2098">
        <v>940</v>
      </c>
      <c r="B2098" t="s">
        <v>19</v>
      </c>
      <c r="C2098">
        <v>96</v>
      </c>
      <c r="D2098" t="s">
        <v>18</v>
      </c>
      <c r="E2098">
        <v>1</v>
      </c>
      <c r="G2098" t="s">
        <v>6</v>
      </c>
      <c r="H2098" t="s">
        <v>7</v>
      </c>
      <c r="O2098" t="s">
        <v>12</v>
      </c>
      <c r="R2098" t="s">
        <v>55</v>
      </c>
      <c r="T2098">
        <v>4</v>
      </c>
      <c r="U2098">
        <v>4</v>
      </c>
    </row>
    <row r="2099" spans="1:21" x14ac:dyDescent="0.2">
      <c r="A2099">
        <v>942</v>
      </c>
      <c r="B2099" t="s">
        <v>19</v>
      </c>
      <c r="C2099">
        <v>86</v>
      </c>
      <c r="D2099" t="s">
        <v>18</v>
      </c>
      <c r="E2099">
        <v>1</v>
      </c>
      <c r="F2099">
        <v>12</v>
      </c>
      <c r="G2099" t="s">
        <v>6</v>
      </c>
      <c r="H2099" t="s">
        <v>7</v>
      </c>
      <c r="N2099" t="s">
        <v>50</v>
      </c>
      <c r="T2099">
        <v>3</v>
      </c>
      <c r="U2099">
        <v>7</v>
      </c>
    </row>
    <row r="2100" spans="1:21" x14ac:dyDescent="0.2">
      <c r="A2100">
        <v>1005</v>
      </c>
      <c r="B2100" t="s">
        <v>19</v>
      </c>
      <c r="C2100">
        <v>93</v>
      </c>
      <c r="D2100" t="s">
        <v>18</v>
      </c>
      <c r="E2100">
        <v>0</v>
      </c>
      <c r="F2100">
        <v>12</v>
      </c>
      <c r="G2100" t="s">
        <v>6</v>
      </c>
      <c r="H2100" t="s">
        <v>7</v>
      </c>
      <c r="O2100" t="s">
        <v>12</v>
      </c>
      <c r="R2100" t="s">
        <v>55</v>
      </c>
      <c r="T2100">
        <v>4</v>
      </c>
      <c r="U2100">
        <v>6</v>
      </c>
    </row>
    <row r="2101" spans="1:21" x14ac:dyDescent="0.2">
      <c r="A2101">
        <v>1230</v>
      </c>
      <c r="B2101" t="s">
        <v>19</v>
      </c>
      <c r="C2101">
        <v>86</v>
      </c>
      <c r="D2101" t="s">
        <v>18</v>
      </c>
      <c r="E2101">
        <v>1</v>
      </c>
      <c r="F2101">
        <v>11</v>
      </c>
      <c r="G2101" t="s">
        <v>6</v>
      </c>
      <c r="H2101" t="s">
        <v>7</v>
      </c>
      <c r="O2101" t="s">
        <v>12</v>
      </c>
      <c r="T2101">
        <v>3</v>
      </c>
      <c r="U2101">
        <v>4</v>
      </c>
    </row>
    <row r="2102" spans="1:21" x14ac:dyDescent="0.2">
      <c r="A2102">
        <v>1313</v>
      </c>
      <c r="B2102" t="s">
        <v>19</v>
      </c>
      <c r="C2102">
        <v>80</v>
      </c>
      <c r="D2102" t="s">
        <v>16</v>
      </c>
      <c r="E2102">
        <v>0</v>
      </c>
      <c r="F2102">
        <v>10</v>
      </c>
      <c r="G2102" t="s">
        <v>6</v>
      </c>
      <c r="H2102" t="s">
        <v>7</v>
      </c>
      <c r="O2102" t="s">
        <v>12</v>
      </c>
      <c r="T2102">
        <v>3</v>
      </c>
      <c r="U2102">
        <v>5</v>
      </c>
    </row>
    <row r="2103" spans="1:21" x14ac:dyDescent="0.2">
      <c r="A2103">
        <v>1376</v>
      </c>
      <c r="B2103" t="s">
        <v>19</v>
      </c>
      <c r="C2103">
        <v>91</v>
      </c>
      <c r="D2103" t="s">
        <v>18</v>
      </c>
      <c r="E2103">
        <v>0</v>
      </c>
      <c r="F2103">
        <v>9</v>
      </c>
      <c r="G2103" t="s">
        <v>6</v>
      </c>
      <c r="H2103" t="s">
        <v>7</v>
      </c>
      <c r="N2103" t="s">
        <v>50</v>
      </c>
      <c r="T2103">
        <v>3</v>
      </c>
      <c r="U2103">
        <v>5</v>
      </c>
    </row>
    <row r="2104" spans="1:21" x14ac:dyDescent="0.2">
      <c r="A2104">
        <v>1469</v>
      </c>
      <c r="B2104" t="s">
        <v>19</v>
      </c>
      <c r="C2104">
        <v>78</v>
      </c>
      <c r="D2104" t="s">
        <v>16</v>
      </c>
      <c r="E2104">
        <v>1</v>
      </c>
      <c r="G2104" t="s">
        <v>6</v>
      </c>
      <c r="H2104" t="s">
        <v>7</v>
      </c>
      <c r="N2104" t="s">
        <v>50</v>
      </c>
      <c r="O2104" t="s">
        <v>12</v>
      </c>
      <c r="Q2104" t="s">
        <v>54</v>
      </c>
      <c r="T2104">
        <v>5</v>
      </c>
      <c r="U2104">
        <v>8</v>
      </c>
    </row>
    <row r="2105" spans="1:21" x14ac:dyDescent="0.2">
      <c r="A2105">
        <v>1628</v>
      </c>
      <c r="B2105" t="s">
        <v>19</v>
      </c>
      <c r="C2105">
        <v>84</v>
      </c>
      <c r="D2105" t="s">
        <v>18</v>
      </c>
      <c r="E2105">
        <v>1</v>
      </c>
      <c r="G2105" t="s">
        <v>6</v>
      </c>
      <c r="H2105" t="s">
        <v>7</v>
      </c>
      <c r="M2105" t="s">
        <v>52</v>
      </c>
      <c r="N2105" t="s">
        <v>50</v>
      </c>
      <c r="O2105" t="s">
        <v>12</v>
      </c>
      <c r="T2105">
        <v>5</v>
      </c>
      <c r="U2105">
        <v>9</v>
      </c>
    </row>
    <row r="2106" spans="1:21" x14ac:dyDescent="0.2">
      <c r="A2106">
        <v>2379</v>
      </c>
      <c r="B2106" t="s">
        <v>19</v>
      </c>
      <c r="C2106">
        <v>87</v>
      </c>
      <c r="D2106" t="s">
        <v>16</v>
      </c>
      <c r="E2106">
        <v>1</v>
      </c>
      <c r="F2106">
        <v>12</v>
      </c>
      <c r="G2106" t="s">
        <v>6</v>
      </c>
      <c r="H2106" t="s">
        <v>7</v>
      </c>
      <c r="N2106" t="s">
        <v>50</v>
      </c>
      <c r="O2106" t="s">
        <v>12</v>
      </c>
      <c r="T2106">
        <v>4</v>
      </c>
      <c r="U2106">
        <v>7</v>
      </c>
    </row>
    <row r="2107" spans="1:21" x14ac:dyDescent="0.2">
      <c r="A2107">
        <v>2497</v>
      </c>
      <c r="B2107" t="s">
        <v>19</v>
      </c>
      <c r="C2107">
        <v>66</v>
      </c>
      <c r="D2107" t="s">
        <v>18</v>
      </c>
      <c r="E2107">
        <v>0</v>
      </c>
      <c r="F2107">
        <v>12</v>
      </c>
      <c r="G2107" t="s">
        <v>6</v>
      </c>
      <c r="H2107" t="s">
        <v>7</v>
      </c>
      <c r="N2107" t="s">
        <v>50</v>
      </c>
      <c r="T2107">
        <v>3</v>
      </c>
      <c r="U2107">
        <v>4</v>
      </c>
    </row>
    <row r="2108" spans="1:21" x14ac:dyDescent="0.2">
      <c r="A2108">
        <v>2661</v>
      </c>
      <c r="B2108" t="s">
        <v>19</v>
      </c>
      <c r="C2108">
        <v>81</v>
      </c>
      <c r="D2108" t="s">
        <v>18</v>
      </c>
      <c r="E2108">
        <v>0</v>
      </c>
      <c r="G2108" t="s">
        <v>6</v>
      </c>
      <c r="H2108" t="s">
        <v>7</v>
      </c>
      <c r="O2108" t="s">
        <v>12</v>
      </c>
      <c r="T2108">
        <v>3</v>
      </c>
      <c r="U2108">
        <v>4</v>
      </c>
    </row>
    <row r="2109" spans="1:21" x14ac:dyDescent="0.2">
      <c r="A2109">
        <v>2759</v>
      </c>
      <c r="B2109" t="s">
        <v>19</v>
      </c>
      <c r="C2109">
        <v>67</v>
      </c>
      <c r="D2109" t="s">
        <v>16</v>
      </c>
      <c r="E2109">
        <v>0</v>
      </c>
      <c r="F2109">
        <v>15</v>
      </c>
      <c r="G2109" t="s">
        <v>6</v>
      </c>
      <c r="H2109" t="s">
        <v>7</v>
      </c>
      <c r="O2109" t="s">
        <v>12</v>
      </c>
      <c r="T2109">
        <v>3</v>
      </c>
      <c r="U2109">
        <v>4</v>
      </c>
    </row>
    <row r="2110" spans="1:21" x14ac:dyDescent="0.2">
      <c r="A2110">
        <v>2847</v>
      </c>
      <c r="B2110" t="s">
        <v>19</v>
      </c>
      <c r="C2110">
        <v>78</v>
      </c>
      <c r="D2110" t="s">
        <v>18</v>
      </c>
      <c r="E2110">
        <v>0</v>
      </c>
      <c r="F2110">
        <v>14</v>
      </c>
      <c r="G2110" t="s">
        <v>6</v>
      </c>
      <c r="H2110" t="s">
        <v>7</v>
      </c>
      <c r="T2110">
        <v>2</v>
      </c>
      <c r="U2110">
        <v>5</v>
      </c>
    </row>
    <row r="2111" spans="1:21" x14ac:dyDescent="0.2">
      <c r="A2111">
        <v>15</v>
      </c>
      <c r="B2111" t="s">
        <v>19</v>
      </c>
      <c r="C2111">
        <v>102</v>
      </c>
      <c r="D2111" t="s">
        <v>16</v>
      </c>
      <c r="E2111">
        <v>0</v>
      </c>
      <c r="H2111" t="s">
        <v>7</v>
      </c>
      <c r="O2111" t="s">
        <v>12</v>
      </c>
      <c r="T2111">
        <v>2</v>
      </c>
      <c r="U2111">
        <v>4</v>
      </c>
    </row>
    <row r="2112" spans="1:21" x14ac:dyDescent="0.2">
      <c r="A2112">
        <v>184</v>
      </c>
      <c r="B2112" t="s">
        <v>19</v>
      </c>
      <c r="C2112">
        <v>91</v>
      </c>
      <c r="D2112" t="s">
        <v>18</v>
      </c>
      <c r="E2112">
        <v>0</v>
      </c>
      <c r="F2112">
        <v>9</v>
      </c>
      <c r="H2112" t="s">
        <v>7</v>
      </c>
      <c r="T2112">
        <v>1</v>
      </c>
      <c r="U2112">
        <v>6</v>
      </c>
    </row>
    <row r="2113" spans="1:21" x14ac:dyDescent="0.2">
      <c r="A2113">
        <v>203</v>
      </c>
      <c r="B2113" t="s">
        <v>19</v>
      </c>
      <c r="C2113">
        <v>79</v>
      </c>
      <c r="D2113" t="s">
        <v>18</v>
      </c>
      <c r="E2113">
        <v>1</v>
      </c>
      <c r="F2113">
        <v>9</v>
      </c>
      <c r="H2113" t="s">
        <v>7</v>
      </c>
      <c r="N2113" t="s">
        <v>50</v>
      </c>
      <c r="O2113" t="s">
        <v>12</v>
      </c>
      <c r="T2113">
        <v>3</v>
      </c>
      <c r="U2113">
        <v>4</v>
      </c>
    </row>
    <row r="2114" spans="1:21" x14ac:dyDescent="0.2">
      <c r="A2114">
        <v>291</v>
      </c>
      <c r="B2114" t="s">
        <v>19</v>
      </c>
      <c r="C2114">
        <v>84</v>
      </c>
      <c r="D2114" t="s">
        <v>16</v>
      </c>
      <c r="E2114">
        <v>0</v>
      </c>
      <c r="F2114">
        <v>9</v>
      </c>
      <c r="H2114" t="s">
        <v>7</v>
      </c>
      <c r="N2114" t="s">
        <v>50</v>
      </c>
      <c r="O2114" t="s">
        <v>12</v>
      </c>
      <c r="S2114" t="s">
        <v>53</v>
      </c>
      <c r="T2114">
        <v>4</v>
      </c>
      <c r="U2114">
        <v>7</v>
      </c>
    </row>
    <row r="2115" spans="1:21" x14ac:dyDescent="0.2">
      <c r="A2115">
        <v>327</v>
      </c>
      <c r="B2115" t="s">
        <v>19</v>
      </c>
      <c r="C2115">
        <v>75</v>
      </c>
      <c r="D2115" t="s">
        <v>16</v>
      </c>
      <c r="E2115">
        <v>2</v>
      </c>
      <c r="F2115">
        <v>12</v>
      </c>
      <c r="H2115" t="s">
        <v>7</v>
      </c>
      <c r="L2115" t="s">
        <v>11</v>
      </c>
      <c r="P2115" t="s">
        <v>51</v>
      </c>
      <c r="S2115" t="s">
        <v>53</v>
      </c>
      <c r="T2115">
        <v>4</v>
      </c>
      <c r="U2115">
        <v>8</v>
      </c>
    </row>
    <row r="2116" spans="1:21" x14ac:dyDescent="0.2">
      <c r="A2116">
        <v>342</v>
      </c>
      <c r="B2116" t="s">
        <v>19</v>
      </c>
      <c r="C2116">
        <v>82</v>
      </c>
      <c r="D2116" t="s">
        <v>16</v>
      </c>
      <c r="E2116">
        <v>0</v>
      </c>
      <c r="F2116">
        <v>9</v>
      </c>
      <c r="H2116" t="s">
        <v>7</v>
      </c>
      <c r="T2116">
        <v>1</v>
      </c>
      <c r="U2116">
        <v>2</v>
      </c>
    </row>
    <row r="2117" spans="1:21" x14ac:dyDescent="0.2">
      <c r="A2117">
        <v>346</v>
      </c>
      <c r="B2117" t="s">
        <v>19</v>
      </c>
      <c r="C2117">
        <v>89</v>
      </c>
      <c r="D2117" t="s">
        <v>16</v>
      </c>
      <c r="E2117">
        <v>0</v>
      </c>
      <c r="H2117" t="s">
        <v>7</v>
      </c>
      <c r="O2117" t="s">
        <v>12</v>
      </c>
      <c r="T2117">
        <v>2</v>
      </c>
      <c r="U2117">
        <v>4</v>
      </c>
    </row>
    <row r="2118" spans="1:21" x14ac:dyDescent="0.2">
      <c r="A2118">
        <v>354</v>
      </c>
      <c r="B2118" t="s">
        <v>19</v>
      </c>
      <c r="C2118">
        <v>98</v>
      </c>
      <c r="D2118" t="s">
        <v>18</v>
      </c>
      <c r="E2118">
        <v>1</v>
      </c>
      <c r="H2118" t="s">
        <v>7</v>
      </c>
      <c r="M2118" t="s">
        <v>52</v>
      </c>
      <c r="O2118" t="s">
        <v>12</v>
      </c>
      <c r="R2118" t="s">
        <v>55</v>
      </c>
      <c r="T2118">
        <v>4</v>
      </c>
      <c r="U2118">
        <v>5</v>
      </c>
    </row>
    <row r="2119" spans="1:21" x14ac:dyDescent="0.2">
      <c r="A2119">
        <v>435</v>
      </c>
      <c r="B2119" t="s">
        <v>19</v>
      </c>
      <c r="C2119">
        <v>105</v>
      </c>
      <c r="D2119" t="s">
        <v>18</v>
      </c>
      <c r="E2119">
        <v>1</v>
      </c>
      <c r="F2119">
        <v>12</v>
      </c>
      <c r="H2119" t="s">
        <v>7</v>
      </c>
      <c r="M2119" t="s">
        <v>52</v>
      </c>
      <c r="O2119" t="s">
        <v>12</v>
      </c>
      <c r="T2119">
        <v>3</v>
      </c>
      <c r="U2119">
        <v>7</v>
      </c>
    </row>
    <row r="2120" spans="1:21" x14ac:dyDescent="0.2">
      <c r="A2120">
        <v>448</v>
      </c>
      <c r="B2120" t="s">
        <v>19</v>
      </c>
      <c r="C2120">
        <v>87</v>
      </c>
      <c r="D2120" t="s">
        <v>18</v>
      </c>
      <c r="E2120">
        <v>1</v>
      </c>
      <c r="H2120" t="s">
        <v>7</v>
      </c>
      <c r="T2120">
        <v>1</v>
      </c>
      <c r="U2120">
        <v>2</v>
      </c>
    </row>
    <row r="2121" spans="1:21" x14ac:dyDescent="0.2">
      <c r="A2121">
        <v>481</v>
      </c>
      <c r="B2121" t="s">
        <v>19</v>
      </c>
      <c r="C2121">
        <v>98</v>
      </c>
      <c r="D2121" t="s">
        <v>18</v>
      </c>
      <c r="E2121">
        <v>1</v>
      </c>
      <c r="H2121" t="s">
        <v>7</v>
      </c>
      <c r="T2121">
        <v>1</v>
      </c>
      <c r="U2121">
        <v>2</v>
      </c>
    </row>
    <row r="2122" spans="1:21" x14ac:dyDescent="0.2">
      <c r="A2122">
        <v>546</v>
      </c>
      <c r="B2122" t="s">
        <v>19</v>
      </c>
      <c r="C2122">
        <v>86</v>
      </c>
      <c r="D2122" t="s">
        <v>18</v>
      </c>
      <c r="E2122">
        <v>0</v>
      </c>
      <c r="H2122" t="s">
        <v>7</v>
      </c>
      <c r="O2122" t="s">
        <v>12</v>
      </c>
      <c r="T2122">
        <v>2</v>
      </c>
      <c r="U2122">
        <v>5</v>
      </c>
    </row>
    <row r="2123" spans="1:21" x14ac:dyDescent="0.2">
      <c r="A2123">
        <v>572</v>
      </c>
      <c r="B2123" t="s">
        <v>19</v>
      </c>
      <c r="C2123">
        <v>94</v>
      </c>
      <c r="D2123" t="s">
        <v>18</v>
      </c>
      <c r="E2123">
        <v>0</v>
      </c>
      <c r="H2123" t="s">
        <v>7</v>
      </c>
      <c r="Q2123" t="s">
        <v>54</v>
      </c>
      <c r="R2123" t="s">
        <v>55</v>
      </c>
      <c r="T2123">
        <v>3</v>
      </c>
      <c r="U2123">
        <v>5</v>
      </c>
    </row>
    <row r="2124" spans="1:21" x14ac:dyDescent="0.2">
      <c r="A2124">
        <v>588</v>
      </c>
      <c r="B2124" t="s">
        <v>19</v>
      </c>
      <c r="C2124">
        <v>77</v>
      </c>
      <c r="D2124" t="s">
        <v>16</v>
      </c>
      <c r="E2124">
        <v>1</v>
      </c>
      <c r="F2124">
        <v>9</v>
      </c>
      <c r="H2124" t="s">
        <v>7</v>
      </c>
      <c r="M2124" t="s">
        <v>52</v>
      </c>
      <c r="N2124" t="s">
        <v>50</v>
      </c>
      <c r="O2124" t="s">
        <v>12</v>
      </c>
      <c r="T2124">
        <v>4</v>
      </c>
      <c r="U2124">
        <v>8</v>
      </c>
    </row>
    <row r="2125" spans="1:21" x14ac:dyDescent="0.2">
      <c r="A2125">
        <v>642</v>
      </c>
      <c r="B2125" t="s">
        <v>19</v>
      </c>
      <c r="C2125">
        <v>80</v>
      </c>
      <c r="D2125" t="s">
        <v>16</v>
      </c>
      <c r="E2125">
        <v>0</v>
      </c>
      <c r="F2125">
        <v>15</v>
      </c>
      <c r="H2125" t="s">
        <v>7</v>
      </c>
      <c r="O2125" t="s">
        <v>12</v>
      </c>
      <c r="T2125">
        <v>2</v>
      </c>
      <c r="U2125">
        <v>3</v>
      </c>
    </row>
    <row r="2126" spans="1:21" x14ac:dyDescent="0.2">
      <c r="A2126">
        <v>813</v>
      </c>
      <c r="B2126" t="s">
        <v>19</v>
      </c>
      <c r="C2126">
        <v>90</v>
      </c>
      <c r="D2126" t="s">
        <v>18</v>
      </c>
      <c r="E2126">
        <v>0</v>
      </c>
      <c r="H2126" t="s">
        <v>7</v>
      </c>
      <c r="O2126" t="s">
        <v>12</v>
      </c>
      <c r="T2126">
        <v>2</v>
      </c>
      <c r="U2126">
        <v>3</v>
      </c>
    </row>
    <row r="2127" spans="1:21" x14ac:dyDescent="0.2">
      <c r="A2127">
        <v>825</v>
      </c>
      <c r="B2127" t="s">
        <v>19</v>
      </c>
      <c r="C2127">
        <v>104</v>
      </c>
      <c r="D2127" t="s">
        <v>18</v>
      </c>
      <c r="E2127">
        <v>0</v>
      </c>
      <c r="H2127" t="s">
        <v>7</v>
      </c>
      <c r="T2127">
        <v>1</v>
      </c>
      <c r="U2127">
        <v>3</v>
      </c>
    </row>
    <row r="2128" spans="1:21" x14ac:dyDescent="0.2">
      <c r="A2128">
        <v>840</v>
      </c>
      <c r="B2128" t="s">
        <v>19</v>
      </c>
      <c r="C2128">
        <v>77</v>
      </c>
      <c r="D2128" t="s">
        <v>16</v>
      </c>
      <c r="E2128">
        <v>0</v>
      </c>
      <c r="H2128" t="s">
        <v>7</v>
      </c>
      <c r="O2128" t="s">
        <v>12</v>
      </c>
      <c r="T2128">
        <v>2</v>
      </c>
      <c r="U2128">
        <v>5</v>
      </c>
    </row>
    <row r="2129" spans="1:21" x14ac:dyDescent="0.2">
      <c r="A2129">
        <v>842</v>
      </c>
      <c r="B2129" t="s">
        <v>19</v>
      </c>
      <c r="C2129">
        <v>78</v>
      </c>
      <c r="D2129" t="s">
        <v>16</v>
      </c>
      <c r="E2129">
        <v>0</v>
      </c>
      <c r="H2129" t="s">
        <v>7</v>
      </c>
      <c r="N2129" t="s">
        <v>50</v>
      </c>
      <c r="T2129">
        <v>2</v>
      </c>
      <c r="U2129">
        <v>3</v>
      </c>
    </row>
    <row r="2130" spans="1:21" x14ac:dyDescent="0.2">
      <c r="A2130">
        <v>882</v>
      </c>
      <c r="B2130" t="s">
        <v>19</v>
      </c>
      <c r="C2130">
        <v>93</v>
      </c>
      <c r="D2130" t="s">
        <v>18</v>
      </c>
      <c r="E2130">
        <v>0</v>
      </c>
      <c r="H2130" t="s">
        <v>7</v>
      </c>
      <c r="O2130" t="s">
        <v>12</v>
      </c>
      <c r="T2130">
        <v>2</v>
      </c>
      <c r="U2130">
        <v>3</v>
      </c>
    </row>
    <row r="2131" spans="1:21" x14ac:dyDescent="0.2">
      <c r="A2131">
        <v>921</v>
      </c>
      <c r="B2131" t="s">
        <v>19</v>
      </c>
      <c r="C2131">
        <v>92</v>
      </c>
      <c r="D2131" t="s">
        <v>18</v>
      </c>
      <c r="E2131">
        <v>1</v>
      </c>
      <c r="H2131" t="s">
        <v>7</v>
      </c>
      <c r="T2131">
        <v>1</v>
      </c>
      <c r="U2131">
        <v>4</v>
      </c>
    </row>
    <row r="2132" spans="1:21" x14ac:dyDescent="0.2">
      <c r="A2132">
        <v>949</v>
      </c>
      <c r="B2132" t="s">
        <v>19</v>
      </c>
      <c r="C2132">
        <v>90</v>
      </c>
      <c r="D2132" t="s">
        <v>18</v>
      </c>
      <c r="E2132">
        <v>1</v>
      </c>
      <c r="H2132" t="s">
        <v>7</v>
      </c>
      <c r="O2132" t="s">
        <v>12</v>
      </c>
      <c r="R2132" t="s">
        <v>55</v>
      </c>
      <c r="T2132">
        <v>3</v>
      </c>
      <c r="U2132">
        <v>3</v>
      </c>
    </row>
    <row r="2133" spans="1:21" x14ac:dyDescent="0.2">
      <c r="A2133">
        <v>957</v>
      </c>
      <c r="B2133" t="s">
        <v>19</v>
      </c>
      <c r="C2133">
        <v>98</v>
      </c>
      <c r="D2133" t="s">
        <v>18</v>
      </c>
      <c r="E2133">
        <v>0</v>
      </c>
      <c r="H2133" t="s">
        <v>7</v>
      </c>
      <c r="T2133">
        <v>1</v>
      </c>
      <c r="U2133">
        <v>5</v>
      </c>
    </row>
    <row r="2134" spans="1:21" x14ac:dyDescent="0.2">
      <c r="A2134">
        <v>1019</v>
      </c>
      <c r="B2134" t="s">
        <v>19</v>
      </c>
      <c r="C2134">
        <v>85</v>
      </c>
      <c r="D2134" t="s">
        <v>18</v>
      </c>
      <c r="E2134">
        <v>0</v>
      </c>
      <c r="F2134">
        <v>9</v>
      </c>
      <c r="H2134" t="s">
        <v>7</v>
      </c>
      <c r="M2134" t="s">
        <v>52</v>
      </c>
      <c r="N2134" t="s">
        <v>50</v>
      </c>
      <c r="O2134" t="s">
        <v>12</v>
      </c>
      <c r="R2134" t="s">
        <v>55</v>
      </c>
      <c r="T2134">
        <v>5</v>
      </c>
      <c r="U2134">
        <v>9</v>
      </c>
    </row>
    <row r="2135" spans="1:21" x14ac:dyDescent="0.2">
      <c r="A2135">
        <v>1093</v>
      </c>
      <c r="B2135" t="s">
        <v>19</v>
      </c>
      <c r="C2135">
        <v>93</v>
      </c>
      <c r="D2135" t="s">
        <v>18</v>
      </c>
      <c r="E2135">
        <v>0</v>
      </c>
      <c r="H2135" t="s">
        <v>7</v>
      </c>
      <c r="T2135">
        <v>1</v>
      </c>
      <c r="U2135">
        <v>2</v>
      </c>
    </row>
    <row r="2136" spans="1:21" x14ac:dyDescent="0.2">
      <c r="A2136">
        <v>1240</v>
      </c>
      <c r="B2136" t="s">
        <v>19</v>
      </c>
      <c r="C2136">
        <v>101</v>
      </c>
      <c r="D2136" t="s">
        <v>16</v>
      </c>
      <c r="E2136">
        <v>1</v>
      </c>
      <c r="F2136">
        <v>15</v>
      </c>
      <c r="H2136" t="s">
        <v>7</v>
      </c>
      <c r="O2136" t="s">
        <v>12</v>
      </c>
      <c r="S2136" t="s">
        <v>53</v>
      </c>
      <c r="T2136">
        <v>3</v>
      </c>
      <c r="U2136">
        <v>7</v>
      </c>
    </row>
    <row r="2137" spans="1:21" x14ac:dyDescent="0.2">
      <c r="A2137">
        <v>1248</v>
      </c>
      <c r="B2137" t="s">
        <v>19</v>
      </c>
      <c r="C2137">
        <v>86</v>
      </c>
      <c r="D2137" t="s">
        <v>16</v>
      </c>
      <c r="E2137">
        <v>0</v>
      </c>
      <c r="F2137">
        <v>20</v>
      </c>
      <c r="H2137" t="s">
        <v>7</v>
      </c>
      <c r="N2137" t="s">
        <v>50</v>
      </c>
      <c r="O2137" t="s">
        <v>12</v>
      </c>
      <c r="T2137">
        <v>3</v>
      </c>
      <c r="U2137">
        <v>6</v>
      </c>
    </row>
    <row r="2138" spans="1:21" x14ac:dyDescent="0.2">
      <c r="A2138">
        <v>1269</v>
      </c>
      <c r="B2138" t="s">
        <v>19</v>
      </c>
      <c r="C2138">
        <v>89</v>
      </c>
      <c r="D2138" t="s">
        <v>16</v>
      </c>
      <c r="E2138">
        <v>0</v>
      </c>
      <c r="F2138">
        <v>10</v>
      </c>
      <c r="H2138" t="s">
        <v>7</v>
      </c>
      <c r="Q2138" t="s">
        <v>54</v>
      </c>
      <c r="T2138">
        <v>2</v>
      </c>
      <c r="U2138">
        <v>4</v>
      </c>
    </row>
    <row r="2139" spans="1:21" x14ac:dyDescent="0.2">
      <c r="A2139">
        <v>1279</v>
      </c>
      <c r="B2139" t="s">
        <v>19</v>
      </c>
      <c r="C2139">
        <v>93</v>
      </c>
      <c r="D2139" t="s">
        <v>16</v>
      </c>
      <c r="E2139">
        <v>0</v>
      </c>
      <c r="F2139">
        <v>15</v>
      </c>
      <c r="H2139" t="s">
        <v>7</v>
      </c>
      <c r="N2139" t="s">
        <v>50</v>
      </c>
      <c r="O2139" t="s">
        <v>12</v>
      </c>
      <c r="T2139">
        <v>3</v>
      </c>
      <c r="U2139">
        <v>5</v>
      </c>
    </row>
    <row r="2140" spans="1:21" x14ac:dyDescent="0.2">
      <c r="A2140">
        <v>1332</v>
      </c>
      <c r="B2140" t="s">
        <v>19</v>
      </c>
      <c r="C2140">
        <v>82</v>
      </c>
      <c r="D2140" t="s">
        <v>16</v>
      </c>
      <c r="E2140">
        <v>2</v>
      </c>
      <c r="F2140">
        <v>10</v>
      </c>
      <c r="H2140" t="s">
        <v>7</v>
      </c>
      <c r="N2140" t="s">
        <v>50</v>
      </c>
      <c r="R2140" t="s">
        <v>55</v>
      </c>
      <c r="T2140">
        <v>3</v>
      </c>
      <c r="U2140">
        <v>5</v>
      </c>
    </row>
    <row r="2141" spans="1:21" x14ac:dyDescent="0.2">
      <c r="A2141">
        <v>1352</v>
      </c>
      <c r="B2141" t="s">
        <v>19</v>
      </c>
      <c r="C2141">
        <v>89</v>
      </c>
      <c r="D2141" t="s">
        <v>18</v>
      </c>
      <c r="E2141">
        <v>0</v>
      </c>
      <c r="F2141">
        <v>8</v>
      </c>
      <c r="H2141" t="s">
        <v>7</v>
      </c>
      <c r="N2141" t="s">
        <v>50</v>
      </c>
      <c r="O2141" t="s">
        <v>12</v>
      </c>
      <c r="R2141" t="s">
        <v>55</v>
      </c>
      <c r="S2141" t="s">
        <v>53</v>
      </c>
      <c r="T2141">
        <v>5</v>
      </c>
      <c r="U2141">
        <v>7</v>
      </c>
    </row>
    <row r="2142" spans="1:21" x14ac:dyDescent="0.2">
      <c r="A2142">
        <v>1354</v>
      </c>
      <c r="B2142" t="s">
        <v>19</v>
      </c>
      <c r="C2142">
        <v>86</v>
      </c>
      <c r="D2142" t="s">
        <v>16</v>
      </c>
      <c r="E2142">
        <v>0</v>
      </c>
      <c r="F2142">
        <v>15</v>
      </c>
      <c r="H2142" t="s">
        <v>7</v>
      </c>
      <c r="M2142" t="s">
        <v>52</v>
      </c>
      <c r="N2142" t="s">
        <v>50</v>
      </c>
      <c r="O2142" t="s">
        <v>12</v>
      </c>
      <c r="T2142">
        <v>4</v>
      </c>
      <c r="U2142">
        <v>9</v>
      </c>
    </row>
    <row r="2143" spans="1:21" x14ac:dyDescent="0.2">
      <c r="A2143">
        <v>1367</v>
      </c>
      <c r="B2143" t="s">
        <v>19</v>
      </c>
      <c r="C2143">
        <v>83</v>
      </c>
      <c r="D2143" t="s">
        <v>18</v>
      </c>
      <c r="E2143">
        <v>0</v>
      </c>
      <c r="F2143">
        <v>10</v>
      </c>
      <c r="H2143" t="s">
        <v>7</v>
      </c>
      <c r="O2143" t="s">
        <v>12</v>
      </c>
      <c r="T2143">
        <v>2</v>
      </c>
      <c r="U2143">
        <v>3</v>
      </c>
    </row>
    <row r="2144" spans="1:21" x14ac:dyDescent="0.2">
      <c r="A2144">
        <v>1377</v>
      </c>
      <c r="B2144" t="s">
        <v>19</v>
      </c>
      <c r="C2144">
        <v>90</v>
      </c>
      <c r="D2144" t="s">
        <v>18</v>
      </c>
      <c r="E2144">
        <v>0</v>
      </c>
      <c r="F2144">
        <v>10</v>
      </c>
      <c r="H2144" t="s">
        <v>7</v>
      </c>
      <c r="N2144" t="s">
        <v>50</v>
      </c>
      <c r="R2144" t="s">
        <v>55</v>
      </c>
      <c r="T2144">
        <v>3</v>
      </c>
      <c r="U2144">
        <v>4</v>
      </c>
    </row>
    <row r="2145" spans="1:21" x14ac:dyDescent="0.2">
      <c r="A2145">
        <v>1449</v>
      </c>
      <c r="B2145" t="s">
        <v>19</v>
      </c>
      <c r="C2145">
        <v>77</v>
      </c>
      <c r="D2145" t="s">
        <v>18</v>
      </c>
      <c r="E2145">
        <v>1</v>
      </c>
      <c r="F2145">
        <v>10</v>
      </c>
      <c r="H2145" t="s">
        <v>7</v>
      </c>
      <c r="N2145" t="s">
        <v>50</v>
      </c>
      <c r="T2145">
        <v>2</v>
      </c>
      <c r="U2145">
        <v>3</v>
      </c>
    </row>
    <row r="2146" spans="1:21" x14ac:dyDescent="0.2">
      <c r="A2146">
        <v>1496</v>
      </c>
      <c r="B2146" t="s">
        <v>19</v>
      </c>
      <c r="C2146">
        <v>80</v>
      </c>
      <c r="D2146" t="s">
        <v>16</v>
      </c>
      <c r="E2146">
        <v>2</v>
      </c>
      <c r="H2146" t="s">
        <v>7</v>
      </c>
      <c r="N2146" t="s">
        <v>50</v>
      </c>
      <c r="T2146">
        <v>2</v>
      </c>
      <c r="U2146">
        <v>2</v>
      </c>
    </row>
    <row r="2147" spans="1:21" x14ac:dyDescent="0.2">
      <c r="A2147">
        <v>1497</v>
      </c>
      <c r="B2147" t="s">
        <v>19</v>
      </c>
      <c r="C2147">
        <v>80</v>
      </c>
      <c r="D2147" t="s">
        <v>18</v>
      </c>
      <c r="E2147">
        <v>0</v>
      </c>
      <c r="F2147">
        <v>9</v>
      </c>
      <c r="H2147" t="s">
        <v>7</v>
      </c>
      <c r="N2147" t="s">
        <v>50</v>
      </c>
      <c r="T2147">
        <v>2</v>
      </c>
      <c r="U2147">
        <v>4</v>
      </c>
    </row>
    <row r="2148" spans="1:21" x14ac:dyDescent="0.2">
      <c r="A2148">
        <v>1563</v>
      </c>
      <c r="B2148" t="s">
        <v>19</v>
      </c>
      <c r="C2148">
        <v>75</v>
      </c>
      <c r="D2148" t="s">
        <v>16</v>
      </c>
      <c r="E2148">
        <v>0</v>
      </c>
      <c r="F2148">
        <v>12</v>
      </c>
      <c r="H2148" t="s">
        <v>7</v>
      </c>
      <c r="O2148" t="s">
        <v>12</v>
      </c>
      <c r="T2148">
        <v>2</v>
      </c>
      <c r="U2148">
        <v>4</v>
      </c>
    </row>
    <row r="2149" spans="1:21" x14ac:dyDescent="0.2">
      <c r="A2149">
        <v>1568</v>
      </c>
      <c r="B2149" t="s">
        <v>19</v>
      </c>
      <c r="C2149">
        <v>87</v>
      </c>
      <c r="D2149" t="s">
        <v>16</v>
      </c>
      <c r="E2149">
        <v>0</v>
      </c>
      <c r="F2149">
        <v>7</v>
      </c>
      <c r="H2149" t="s">
        <v>7</v>
      </c>
      <c r="T2149">
        <v>1</v>
      </c>
      <c r="U2149">
        <v>2</v>
      </c>
    </row>
    <row r="2150" spans="1:21" x14ac:dyDescent="0.2">
      <c r="A2150">
        <v>1587</v>
      </c>
      <c r="B2150" t="s">
        <v>19</v>
      </c>
      <c r="C2150">
        <v>84</v>
      </c>
      <c r="D2150" t="s">
        <v>18</v>
      </c>
      <c r="E2150">
        <v>1</v>
      </c>
      <c r="H2150" t="s">
        <v>7</v>
      </c>
      <c r="N2150" t="s">
        <v>50</v>
      </c>
      <c r="O2150" t="s">
        <v>12</v>
      </c>
      <c r="R2150" t="s">
        <v>55</v>
      </c>
      <c r="T2150">
        <v>4</v>
      </c>
      <c r="U2150">
        <v>7</v>
      </c>
    </row>
    <row r="2151" spans="1:21" x14ac:dyDescent="0.2">
      <c r="A2151">
        <v>1590</v>
      </c>
      <c r="B2151" t="s">
        <v>19</v>
      </c>
      <c r="C2151">
        <v>82</v>
      </c>
      <c r="D2151" t="s">
        <v>18</v>
      </c>
      <c r="E2151">
        <v>1</v>
      </c>
      <c r="H2151" t="s">
        <v>7</v>
      </c>
      <c r="N2151" t="s">
        <v>50</v>
      </c>
      <c r="R2151" t="s">
        <v>55</v>
      </c>
      <c r="T2151">
        <v>3</v>
      </c>
      <c r="U2151">
        <v>3</v>
      </c>
    </row>
    <row r="2152" spans="1:21" x14ac:dyDescent="0.2">
      <c r="A2152">
        <v>1615</v>
      </c>
      <c r="B2152" t="s">
        <v>19</v>
      </c>
      <c r="C2152">
        <v>90</v>
      </c>
      <c r="D2152" t="s">
        <v>16</v>
      </c>
      <c r="E2152">
        <v>1</v>
      </c>
      <c r="F2152">
        <v>9</v>
      </c>
      <c r="H2152" t="s">
        <v>7</v>
      </c>
      <c r="N2152" t="s">
        <v>50</v>
      </c>
      <c r="T2152">
        <v>2</v>
      </c>
      <c r="U2152">
        <v>3</v>
      </c>
    </row>
    <row r="2153" spans="1:21" x14ac:dyDescent="0.2">
      <c r="A2153">
        <v>1637</v>
      </c>
      <c r="B2153" t="s">
        <v>19</v>
      </c>
      <c r="C2153">
        <v>75</v>
      </c>
      <c r="D2153" t="s">
        <v>16</v>
      </c>
      <c r="E2153">
        <v>0</v>
      </c>
      <c r="F2153">
        <v>9</v>
      </c>
      <c r="H2153" t="s">
        <v>7</v>
      </c>
      <c r="N2153" t="s">
        <v>50</v>
      </c>
      <c r="T2153">
        <v>2</v>
      </c>
      <c r="U2153">
        <v>3</v>
      </c>
    </row>
    <row r="2154" spans="1:21" x14ac:dyDescent="0.2">
      <c r="A2154">
        <v>1649</v>
      </c>
      <c r="B2154" t="s">
        <v>19</v>
      </c>
      <c r="C2154">
        <v>76</v>
      </c>
      <c r="D2154" t="s">
        <v>16</v>
      </c>
      <c r="E2154">
        <v>0</v>
      </c>
      <c r="F2154">
        <v>11</v>
      </c>
      <c r="H2154" t="s">
        <v>7</v>
      </c>
      <c r="T2154">
        <v>1</v>
      </c>
      <c r="U2154">
        <v>3</v>
      </c>
    </row>
    <row r="2155" spans="1:21" x14ac:dyDescent="0.2">
      <c r="A2155">
        <v>1808</v>
      </c>
      <c r="B2155" t="s">
        <v>19</v>
      </c>
      <c r="C2155">
        <v>66</v>
      </c>
      <c r="D2155" t="s">
        <v>18</v>
      </c>
      <c r="E2155">
        <v>0</v>
      </c>
      <c r="F2155">
        <v>12</v>
      </c>
      <c r="H2155" t="s">
        <v>7</v>
      </c>
      <c r="Q2155" t="s">
        <v>54</v>
      </c>
      <c r="T2155">
        <v>2</v>
      </c>
      <c r="U2155">
        <v>3</v>
      </c>
    </row>
    <row r="2156" spans="1:21" x14ac:dyDescent="0.2">
      <c r="A2156">
        <v>1966</v>
      </c>
      <c r="B2156" t="s">
        <v>19</v>
      </c>
      <c r="C2156">
        <v>74</v>
      </c>
      <c r="D2156" t="s">
        <v>16</v>
      </c>
      <c r="E2156">
        <v>1</v>
      </c>
      <c r="F2156">
        <v>16</v>
      </c>
      <c r="H2156" t="s">
        <v>7</v>
      </c>
      <c r="N2156" t="s">
        <v>50</v>
      </c>
      <c r="O2156" t="s">
        <v>12</v>
      </c>
      <c r="T2156">
        <v>3</v>
      </c>
      <c r="U2156">
        <v>4</v>
      </c>
    </row>
    <row r="2157" spans="1:21" x14ac:dyDescent="0.2">
      <c r="A2157">
        <v>1999</v>
      </c>
      <c r="B2157" t="s">
        <v>19</v>
      </c>
      <c r="C2157">
        <v>73</v>
      </c>
      <c r="D2157" t="s">
        <v>18</v>
      </c>
      <c r="E2157">
        <v>0</v>
      </c>
      <c r="F2157">
        <v>12</v>
      </c>
      <c r="H2157" t="s">
        <v>7</v>
      </c>
      <c r="N2157" t="s">
        <v>50</v>
      </c>
      <c r="T2157">
        <v>2</v>
      </c>
      <c r="U2157">
        <v>4</v>
      </c>
    </row>
    <row r="2158" spans="1:21" x14ac:dyDescent="0.2">
      <c r="A2158">
        <v>2146</v>
      </c>
      <c r="B2158" t="s">
        <v>19</v>
      </c>
      <c r="C2158">
        <v>74</v>
      </c>
      <c r="D2158" t="s">
        <v>18</v>
      </c>
      <c r="E2158">
        <v>0</v>
      </c>
      <c r="F2158">
        <v>11</v>
      </c>
      <c r="H2158" t="s">
        <v>7</v>
      </c>
      <c r="N2158" t="s">
        <v>50</v>
      </c>
      <c r="T2158">
        <v>2</v>
      </c>
      <c r="U2158">
        <v>4</v>
      </c>
    </row>
    <row r="2159" spans="1:21" x14ac:dyDescent="0.2">
      <c r="A2159">
        <v>2151</v>
      </c>
      <c r="B2159" t="s">
        <v>19</v>
      </c>
      <c r="C2159">
        <v>74</v>
      </c>
      <c r="D2159" t="s">
        <v>18</v>
      </c>
      <c r="E2159">
        <v>0</v>
      </c>
      <c r="H2159" t="s">
        <v>7</v>
      </c>
      <c r="T2159">
        <v>1</v>
      </c>
      <c r="U2159">
        <v>2</v>
      </c>
    </row>
    <row r="2160" spans="1:21" x14ac:dyDescent="0.2">
      <c r="A2160">
        <v>2198</v>
      </c>
      <c r="B2160" t="s">
        <v>19</v>
      </c>
      <c r="C2160">
        <v>77</v>
      </c>
      <c r="D2160" t="s">
        <v>16</v>
      </c>
      <c r="E2160">
        <v>0</v>
      </c>
      <c r="F2160">
        <v>18</v>
      </c>
      <c r="H2160" t="s">
        <v>7</v>
      </c>
      <c r="N2160" t="s">
        <v>50</v>
      </c>
      <c r="R2160" t="s">
        <v>55</v>
      </c>
      <c r="T2160">
        <v>3</v>
      </c>
      <c r="U2160">
        <v>4</v>
      </c>
    </row>
    <row r="2161" spans="1:21" x14ac:dyDescent="0.2">
      <c r="A2161">
        <v>2207</v>
      </c>
      <c r="B2161" t="s">
        <v>19</v>
      </c>
      <c r="C2161">
        <v>78</v>
      </c>
      <c r="D2161" t="s">
        <v>18</v>
      </c>
      <c r="E2161">
        <v>0</v>
      </c>
      <c r="F2161">
        <v>9</v>
      </c>
      <c r="H2161" t="s">
        <v>7</v>
      </c>
      <c r="O2161" t="s">
        <v>12</v>
      </c>
      <c r="T2161">
        <v>2</v>
      </c>
      <c r="U2161">
        <v>4</v>
      </c>
    </row>
    <row r="2162" spans="1:21" x14ac:dyDescent="0.2">
      <c r="A2162">
        <v>2213</v>
      </c>
      <c r="B2162" t="s">
        <v>19</v>
      </c>
      <c r="C2162">
        <v>76</v>
      </c>
      <c r="D2162" t="s">
        <v>18</v>
      </c>
      <c r="E2162">
        <v>1</v>
      </c>
      <c r="F2162">
        <v>11</v>
      </c>
      <c r="H2162" t="s">
        <v>7</v>
      </c>
      <c r="T2162">
        <v>1</v>
      </c>
      <c r="U2162">
        <v>1</v>
      </c>
    </row>
    <row r="2163" spans="1:21" x14ac:dyDescent="0.2">
      <c r="A2163">
        <v>2250</v>
      </c>
      <c r="B2163" t="s">
        <v>19</v>
      </c>
      <c r="C2163">
        <v>76</v>
      </c>
      <c r="D2163" t="s">
        <v>16</v>
      </c>
      <c r="E2163">
        <v>0</v>
      </c>
      <c r="F2163">
        <v>18</v>
      </c>
      <c r="H2163" t="s">
        <v>7</v>
      </c>
      <c r="P2163" t="s">
        <v>51</v>
      </c>
      <c r="R2163" t="s">
        <v>55</v>
      </c>
      <c r="T2163">
        <v>3</v>
      </c>
      <c r="U2163">
        <v>6</v>
      </c>
    </row>
    <row r="2164" spans="1:21" x14ac:dyDescent="0.2">
      <c r="A2164">
        <v>2265</v>
      </c>
      <c r="B2164" t="s">
        <v>19</v>
      </c>
      <c r="C2164">
        <v>71</v>
      </c>
      <c r="D2164" t="s">
        <v>16</v>
      </c>
      <c r="E2164">
        <v>0</v>
      </c>
      <c r="F2164">
        <v>15</v>
      </c>
      <c r="H2164" t="s">
        <v>7</v>
      </c>
      <c r="T2164">
        <v>1</v>
      </c>
      <c r="U2164">
        <v>4</v>
      </c>
    </row>
    <row r="2165" spans="1:21" x14ac:dyDescent="0.2">
      <c r="A2165">
        <v>2393</v>
      </c>
      <c r="B2165" t="s">
        <v>19</v>
      </c>
      <c r="C2165">
        <v>78</v>
      </c>
      <c r="D2165" t="s">
        <v>16</v>
      </c>
      <c r="E2165">
        <v>1</v>
      </c>
      <c r="F2165">
        <v>16</v>
      </c>
      <c r="H2165" t="s">
        <v>7</v>
      </c>
      <c r="O2165" t="s">
        <v>12</v>
      </c>
      <c r="T2165">
        <v>2</v>
      </c>
      <c r="U2165">
        <v>4</v>
      </c>
    </row>
    <row r="2166" spans="1:21" x14ac:dyDescent="0.2">
      <c r="A2166">
        <v>2405</v>
      </c>
      <c r="B2166" t="s">
        <v>19</v>
      </c>
      <c r="C2166">
        <v>78</v>
      </c>
      <c r="D2166" t="s">
        <v>16</v>
      </c>
      <c r="E2166">
        <v>0</v>
      </c>
      <c r="F2166">
        <v>10</v>
      </c>
      <c r="H2166" t="s">
        <v>7</v>
      </c>
      <c r="N2166" t="s">
        <v>50</v>
      </c>
      <c r="O2166" t="s">
        <v>12</v>
      </c>
      <c r="T2166">
        <v>3</v>
      </c>
      <c r="U2166">
        <v>5</v>
      </c>
    </row>
    <row r="2167" spans="1:21" x14ac:dyDescent="0.2">
      <c r="A2167">
        <v>2448</v>
      </c>
      <c r="B2167" t="s">
        <v>19</v>
      </c>
      <c r="C2167">
        <v>78</v>
      </c>
      <c r="D2167" t="s">
        <v>16</v>
      </c>
      <c r="E2167">
        <v>0</v>
      </c>
      <c r="F2167">
        <v>17</v>
      </c>
      <c r="H2167" t="s">
        <v>7</v>
      </c>
      <c r="S2167" t="s">
        <v>53</v>
      </c>
      <c r="T2167">
        <v>2</v>
      </c>
      <c r="U2167">
        <v>4</v>
      </c>
    </row>
    <row r="2168" spans="1:21" x14ac:dyDescent="0.2">
      <c r="A2168">
        <v>2591</v>
      </c>
      <c r="B2168" t="s">
        <v>19</v>
      </c>
      <c r="C2168">
        <v>85</v>
      </c>
      <c r="D2168" t="s">
        <v>16</v>
      </c>
      <c r="E2168">
        <v>1</v>
      </c>
      <c r="F2168">
        <v>10</v>
      </c>
      <c r="H2168" t="s">
        <v>7</v>
      </c>
      <c r="T2168">
        <v>1</v>
      </c>
      <c r="U2168">
        <v>3</v>
      </c>
    </row>
    <row r="2169" spans="1:21" x14ac:dyDescent="0.2">
      <c r="A2169">
        <v>2595</v>
      </c>
      <c r="B2169" t="s">
        <v>19</v>
      </c>
      <c r="C2169">
        <v>84</v>
      </c>
      <c r="D2169" t="s">
        <v>16</v>
      </c>
      <c r="E2169">
        <v>0</v>
      </c>
      <c r="F2169">
        <v>10</v>
      </c>
      <c r="H2169" t="s">
        <v>7</v>
      </c>
      <c r="N2169" t="s">
        <v>50</v>
      </c>
      <c r="O2169" t="s">
        <v>12</v>
      </c>
      <c r="T2169">
        <v>3</v>
      </c>
      <c r="U2169">
        <v>5</v>
      </c>
    </row>
    <row r="2170" spans="1:21" x14ac:dyDescent="0.2">
      <c r="A2170">
        <v>2609</v>
      </c>
      <c r="B2170" t="s">
        <v>19</v>
      </c>
      <c r="C2170">
        <v>67</v>
      </c>
      <c r="D2170" t="s">
        <v>18</v>
      </c>
      <c r="E2170">
        <v>1</v>
      </c>
      <c r="F2170">
        <v>16</v>
      </c>
      <c r="H2170" t="s">
        <v>7</v>
      </c>
      <c r="T2170">
        <v>1</v>
      </c>
      <c r="U2170">
        <v>4</v>
      </c>
    </row>
    <row r="2171" spans="1:21" x14ac:dyDescent="0.2">
      <c r="A2171">
        <v>2610</v>
      </c>
      <c r="B2171" t="s">
        <v>19</v>
      </c>
      <c r="C2171">
        <v>72</v>
      </c>
      <c r="D2171" t="s">
        <v>18</v>
      </c>
      <c r="E2171">
        <v>2</v>
      </c>
      <c r="F2171">
        <v>15</v>
      </c>
      <c r="H2171" t="s">
        <v>7</v>
      </c>
      <c r="N2171" t="s">
        <v>50</v>
      </c>
      <c r="T2171">
        <v>2</v>
      </c>
      <c r="U2171">
        <v>5</v>
      </c>
    </row>
    <row r="2172" spans="1:21" x14ac:dyDescent="0.2">
      <c r="A2172">
        <v>2615</v>
      </c>
      <c r="B2172" t="s">
        <v>19</v>
      </c>
      <c r="C2172">
        <v>75</v>
      </c>
      <c r="D2172" t="s">
        <v>16</v>
      </c>
      <c r="E2172">
        <v>0</v>
      </c>
      <c r="F2172">
        <v>10</v>
      </c>
      <c r="H2172" t="s">
        <v>7</v>
      </c>
      <c r="T2172">
        <v>1</v>
      </c>
      <c r="U2172">
        <v>2</v>
      </c>
    </row>
    <row r="2173" spans="1:21" x14ac:dyDescent="0.2">
      <c r="A2173">
        <v>2651</v>
      </c>
      <c r="B2173" t="s">
        <v>19</v>
      </c>
      <c r="C2173">
        <v>69</v>
      </c>
      <c r="D2173" t="s">
        <v>16</v>
      </c>
      <c r="E2173">
        <v>0</v>
      </c>
      <c r="F2173">
        <v>11</v>
      </c>
      <c r="H2173" t="s">
        <v>7</v>
      </c>
      <c r="R2173" t="s">
        <v>55</v>
      </c>
      <c r="T2173">
        <v>2</v>
      </c>
      <c r="U2173">
        <v>3</v>
      </c>
    </row>
    <row r="2174" spans="1:21" x14ac:dyDescent="0.2">
      <c r="A2174">
        <v>2748</v>
      </c>
      <c r="B2174" t="s">
        <v>19</v>
      </c>
      <c r="C2174">
        <v>79</v>
      </c>
      <c r="D2174" t="s">
        <v>18</v>
      </c>
      <c r="E2174">
        <v>0</v>
      </c>
      <c r="H2174" t="s">
        <v>7</v>
      </c>
      <c r="N2174" t="s">
        <v>50</v>
      </c>
      <c r="T2174">
        <v>2</v>
      </c>
      <c r="U2174">
        <v>3</v>
      </c>
    </row>
    <row r="2175" spans="1:21" x14ac:dyDescent="0.2">
      <c r="A2175">
        <v>2776</v>
      </c>
      <c r="B2175" t="s">
        <v>19</v>
      </c>
      <c r="C2175">
        <v>83</v>
      </c>
      <c r="D2175" t="s">
        <v>18</v>
      </c>
      <c r="E2175">
        <v>0</v>
      </c>
      <c r="H2175" t="s">
        <v>7</v>
      </c>
      <c r="N2175" t="s">
        <v>50</v>
      </c>
      <c r="O2175" t="s">
        <v>12</v>
      </c>
      <c r="R2175" t="s">
        <v>55</v>
      </c>
      <c r="T2175">
        <v>4</v>
      </c>
      <c r="U2175">
        <v>7</v>
      </c>
    </row>
    <row r="2176" spans="1:21" x14ac:dyDescent="0.2">
      <c r="A2176">
        <v>2785</v>
      </c>
      <c r="B2176" t="s">
        <v>19</v>
      </c>
      <c r="C2176">
        <v>79</v>
      </c>
      <c r="D2176" t="s">
        <v>18</v>
      </c>
      <c r="E2176">
        <v>0</v>
      </c>
      <c r="F2176">
        <v>7</v>
      </c>
      <c r="H2176" t="s">
        <v>7</v>
      </c>
      <c r="N2176" t="s">
        <v>50</v>
      </c>
      <c r="T2176">
        <v>2</v>
      </c>
      <c r="U2176">
        <v>5</v>
      </c>
    </row>
    <row r="2177" spans="1:21" x14ac:dyDescent="0.2">
      <c r="A2177">
        <v>2799</v>
      </c>
      <c r="B2177" t="s">
        <v>19</v>
      </c>
      <c r="C2177">
        <v>80</v>
      </c>
      <c r="D2177" t="s">
        <v>18</v>
      </c>
      <c r="E2177">
        <v>0</v>
      </c>
      <c r="F2177">
        <v>11</v>
      </c>
      <c r="H2177" t="s">
        <v>7</v>
      </c>
      <c r="N2177" t="s">
        <v>50</v>
      </c>
      <c r="T2177">
        <v>2</v>
      </c>
      <c r="U2177">
        <v>3</v>
      </c>
    </row>
    <row r="2178" spans="1:21" x14ac:dyDescent="0.2">
      <c r="A2178">
        <v>2833</v>
      </c>
      <c r="B2178" t="s">
        <v>19</v>
      </c>
      <c r="C2178">
        <v>82</v>
      </c>
      <c r="D2178" t="s">
        <v>16</v>
      </c>
      <c r="E2178">
        <v>0</v>
      </c>
      <c r="F2178">
        <v>12</v>
      </c>
      <c r="H2178" t="s">
        <v>7</v>
      </c>
      <c r="L2178" t="s">
        <v>11</v>
      </c>
      <c r="M2178" t="s">
        <v>52</v>
      </c>
      <c r="P2178" t="s">
        <v>51</v>
      </c>
      <c r="R2178" t="s">
        <v>55</v>
      </c>
      <c r="T2178">
        <v>5</v>
      </c>
      <c r="U2178">
        <v>8</v>
      </c>
    </row>
    <row r="2179" spans="1:21" x14ac:dyDescent="0.2">
      <c r="A2179">
        <v>2844</v>
      </c>
      <c r="B2179" t="s">
        <v>19</v>
      </c>
      <c r="C2179">
        <v>80</v>
      </c>
      <c r="D2179" t="s">
        <v>18</v>
      </c>
      <c r="E2179">
        <v>0</v>
      </c>
      <c r="F2179">
        <v>8</v>
      </c>
      <c r="H2179" t="s">
        <v>7</v>
      </c>
      <c r="M2179" t="s">
        <v>52</v>
      </c>
      <c r="N2179" t="s">
        <v>50</v>
      </c>
      <c r="O2179" t="s">
        <v>12</v>
      </c>
      <c r="R2179" t="s">
        <v>55</v>
      </c>
      <c r="T2179">
        <v>5</v>
      </c>
      <c r="U2179">
        <v>7</v>
      </c>
    </row>
    <row r="2180" spans="1:21" x14ac:dyDescent="0.2">
      <c r="A2180">
        <v>348</v>
      </c>
      <c r="B2180" t="s">
        <v>19</v>
      </c>
      <c r="C2180">
        <v>80</v>
      </c>
      <c r="D2180" t="s">
        <v>16</v>
      </c>
      <c r="E2180">
        <v>2</v>
      </c>
      <c r="G2180" t="s">
        <v>6</v>
      </c>
      <c r="O2180" t="s">
        <v>12</v>
      </c>
      <c r="T2180">
        <v>2</v>
      </c>
      <c r="U2180">
        <v>3</v>
      </c>
    </row>
    <row r="2181" spans="1:21" x14ac:dyDescent="0.2">
      <c r="A2181">
        <v>566</v>
      </c>
      <c r="B2181" t="s">
        <v>19</v>
      </c>
      <c r="C2181">
        <v>79</v>
      </c>
      <c r="D2181" t="s">
        <v>16</v>
      </c>
      <c r="E2181">
        <v>0</v>
      </c>
      <c r="G2181" t="s">
        <v>6</v>
      </c>
      <c r="T2181">
        <v>1</v>
      </c>
      <c r="U2181">
        <v>3</v>
      </c>
    </row>
    <row r="2182" spans="1:21" x14ac:dyDescent="0.2">
      <c r="A2182">
        <v>1068</v>
      </c>
      <c r="B2182" t="s">
        <v>19</v>
      </c>
      <c r="C2182">
        <v>101</v>
      </c>
      <c r="D2182" t="s">
        <v>16</v>
      </c>
      <c r="E2182">
        <v>1</v>
      </c>
      <c r="G2182" t="s">
        <v>6</v>
      </c>
      <c r="M2182" t="s">
        <v>52</v>
      </c>
      <c r="O2182" t="s">
        <v>12</v>
      </c>
      <c r="T2182">
        <v>3</v>
      </c>
      <c r="U2182">
        <v>3</v>
      </c>
    </row>
    <row r="2183" spans="1:21" x14ac:dyDescent="0.2">
      <c r="A2183">
        <v>1622</v>
      </c>
      <c r="B2183" t="s">
        <v>19</v>
      </c>
      <c r="C2183">
        <v>87</v>
      </c>
      <c r="D2183" t="s">
        <v>18</v>
      </c>
      <c r="E2183">
        <v>0</v>
      </c>
      <c r="F2183">
        <v>10</v>
      </c>
      <c r="G2183" t="s">
        <v>6</v>
      </c>
      <c r="N2183" t="s">
        <v>50</v>
      </c>
      <c r="S2183" t="s">
        <v>53</v>
      </c>
      <c r="T2183">
        <v>3</v>
      </c>
      <c r="U2183">
        <v>4</v>
      </c>
    </row>
    <row r="2184" spans="1:21" x14ac:dyDescent="0.2">
      <c r="A2184">
        <v>1806</v>
      </c>
      <c r="B2184" t="s">
        <v>19</v>
      </c>
      <c r="C2184">
        <v>78</v>
      </c>
      <c r="D2184" t="s">
        <v>16</v>
      </c>
      <c r="E2184">
        <v>0</v>
      </c>
      <c r="F2184">
        <v>20</v>
      </c>
      <c r="G2184" t="s">
        <v>6</v>
      </c>
      <c r="T2184">
        <v>1</v>
      </c>
      <c r="U2184">
        <v>3</v>
      </c>
    </row>
    <row r="2185" spans="1:21" x14ac:dyDescent="0.2">
      <c r="A2185">
        <v>2169</v>
      </c>
      <c r="B2185" t="s">
        <v>19</v>
      </c>
      <c r="C2185">
        <v>74</v>
      </c>
      <c r="D2185" t="s">
        <v>18</v>
      </c>
      <c r="E2185">
        <v>1</v>
      </c>
      <c r="F2185">
        <v>11</v>
      </c>
      <c r="G2185" t="s">
        <v>6</v>
      </c>
      <c r="T2185">
        <v>1</v>
      </c>
      <c r="U2185">
        <v>2</v>
      </c>
    </row>
    <row r="2186" spans="1:21" x14ac:dyDescent="0.2">
      <c r="A2186">
        <v>2630</v>
      </c>
      <c r="B2186" t="s">
        <v>19</v>
      </c>
      <c r="C2186">
        <v>65</v>
      </c>
      <c r="D2186" t="s">
        <v>18</v>
      </c>
      <c r="E2186">
        <v>0</v>
      </c>
      <c r="F2186">
        <v>8</v>
      </c>
      <c r="G2186" t="s">
        <v>6</v>
      </c>
      <c r="T2186">
        <v>1</v>
      </c>
      <c r="U2186">
        <v>2</v>
      </c>
    </row>
    <row r="2187" spans="1:21" x14ac:dyDescent="0.2">
      <c r="A2187">
        <v>2784</v>
      </c>
      <c r="B2187" t="s">
        <v>19</v>
      </c>
      <c r="C2187">
        <v>77</v>
      </c>
      <c r="D2187" t="s">
        <v>18</v>
      </c>
      <c r="E2187">
        <v>0</v>
      </c>
      <c r="F2187">
        <v>11</v>
      </c>
      <c r="G2187" t="s">
        <v>6</v>
      </c>
      <c r="N2187" t="s">
        <v>50</v>
      </c>
      <c r="T2187">
        <v>2</v>
      </c>
      <c r="U2187">
        <v>4</v>
      </c>
    </row>
    <row r="2188" spans="1:21" x14ac:dyDescent="0.2">
      <c r="A2188">
        <v>33</v>
      </c>
      <c r="B2188" t="s">
        <v>19</v>
      </c>
      <c r="C2188">
        <v>97</v>
      </c>
      <c r="D2188" t="s">
        <v>16</v>
      </c>
      <c r="E2188">
        <v>1</v>
      </c>
      <c r="F2188">
        <v>16</v>
      </c>
      <c r="N2188" t="s">
        <v>50</v>
      </c>
      <c r="T2188">
        <v>1</v>
      </c>
      <c r="U2188">
        <v>4</v>
      </c>
    </row>
    <row r="2189" spans="1:21" x14ac:dyDescent="0.2">
      <c r="A2189">
        <v>56</v>
      </c>
      <c r="B2189" t="s">
        <v>19</v>
      </c>
      <c r="C2189">
        <v>94</v>
      </c>
      <c r="D2189" t="s">
        <v>16</v>
      </c>
      <c r="E2189">
        <v>0</v>
      </c>
      <c r="F2189">
        <v>15</v>
      </c>
      <c r="S2189" t="s">
        <v>53</v>
      </c>
      <c r="T2189">
        <v>1</v>
      </c>
      <c r="U2189">
        <v>5</v>
      </c>
    </row>
    <row r="2190" spans="1:21" x14ac:dyDescent="0.2">
      <c r="A2190">
        <v>157</v>
      </c>
      <c r="B2190" t="s">
        <v>19</v>
      </c>
      <c r="C2190">
        <v>85</v>
      </c>
      <c r="D2190" t="s">
        <v>18</v>
      </c>
      <c r="E2190">
        <v>0</v>
      </c>
      <c r="F2190">
        <v>12</v>
      </c>
      <c r="O2190" t="s">
        <v>12</v>
      </c>
      <c r="R2190" t="s">
        <v>55</v>
      </c>
      <c r="T2190">
        <v>2</v>
      </c>
      <c r="U2190">
        <v>3</v>
      </c>
    </row>
    <row r="2191" spans="1:21" x14ac:dyDescent="0.2">
      <c r="A2191">
        <v>217</v>
      </c>
      <c r="B2191" t="s">
        <v>19</v>
      </c>
      <c r="C2191">
        <v>98</v>
      </c>
      <c r="D2191" t="s">
        <v>16</v>
      </c>
      <c r="E2191">
        <v>1</v>
      </c>
      <c r="F2191">
        <v>10</v>
      </c>
      <c r="T2191">
        <v>0</v>
      </c>
      <c r="U2191">
        <v>2</v>
      </c>
    </row>
    <row r="2192" spans="1:21" x14ac:dyDescent="0.2">
      <c r="A2192">
        <v>273</v>
      </c>
      <c r="B2192" t="s">
        <v>19</v>
      </c>
      <c r="C2192">
        <v>80</v>
      </c>
      <c r="D2192" t="s">
        <v>16</v>
      </c>
      <c r="E2192">
        <v>1</v>
      </c>
      <c r="F2192">
        <v>9</v>
      </c>
      <c r="O2192" t="s">
        <v>12</v>
      </c>
      <c r="T2192">
        <v>1</v>
      </c>
      <c r="U2192">
        <v>2</v>
      </c>
    </row>
    <row r="2193" spans="1:21" x14ac:dyDescent="0.2">
      <c r="A2193">
        <v>336</v>
      </c>
      <c r="B2193" t="s">
        <v>19</v>
      </c>
      <c r="C2193">
        <v>83</v>
      </c>
      <c r="D2193" t="s">
        <v>18</v>
      </c>
      <c r="E2193">
        <v>0</v>
      </c>
      <c r="F2193">
        <v>17</v>
      </c>
      <c r="N2193" t="s">
        <v>50</v>
      </c>
      <c r="O2193" t="s">
        <v>12</v>
      </c>
      <c r="Q2193" t="s">
        <v>54</v>
      </c>
      <c r="T2193">
        <v>3</v>
      </c>
      <c r="U2193">
        <v>7</v>
      </c>
    </row>
    <row r="2194" spans="1:21" x14ac:dyDescent="0.2">
      <c r="A2194">
        <v>370</v>
      </c>
      <c r="B2194" t="s">
        <v>19</v>
      </c>
      <c r="C2194">
        <v>90</v>
      </c>
      <c r="D2194" t="s">
        <v>18</v>
      </c>
      <c r="E2194">
        <v>0</v>
      </c>
      <c r="O2194" t="s">
        <v>12</v>
      </c>
      <c r="T2194">
        <v>1</v>
      </c>
      <c r="U2194">
        <v>2</v>
      </c>
    </row>
    <row r="2195" spans="1:21" x14ac:dyDescent="0.2">
      <c r="A2195">
        <v>383</v>
      </c>
      <c r="B2195" t="s">
        <v>19</v>
      </c>
      <c r="C2195">
        <v>94</v>
      </c>
      <c r="D2195" t="s">
        <v>18</v>
      </c>
      <c r="E2195">
        <v>0</v>
      </c>
      <c r="T2195">
        <v>0</v>
      </c>
      <c r="U2195">
        <v>1</v>
      </c>
    </row>
    <row r="2196" spans="1:21" x14ac:dyDescent="0.2">
      <c r="A2196">
        <v>386</v>
      </c>
      <c r="B2196" t="s">
        <v>19</v>
      </c>
      <c r="C2196">
        <v>83</v>
      </c>
      <c r="D2196" t="s">
        <v>18</v>
      </c>
      <c r="E2196">
        <v>2</v>
      </c>
      <c r="T2196">
        <v>0</v>
      </c>
      <c r="U2196">
        <v>0</v>
      </c>
    </row>
    <row r="2197" spans="1:21" x14ac:dyDescent="0.2">
      <c r="A2197">
        <v>433</v>
      </c>
      <c r="B2197" t="s">
        <v>19</v>
      </c>
      <c r="C2197">
        <v>105</v>
      </c>
      <c r="D2197" t="s">
        <v>18</v>
      </c>
      <c r="E2197">
        <v>0</v>
      </c>
      <c r="F2197">
        <v>9</v>
      </c>
      <c r="O2197" t="s">
        <v>12</v>
      </c>
      <c r="S2197" t="s">
        <v>53</v>
      </c>
      <c r="T2197">
        <v>2</v>
      </c>
      <c r="U2197">
        <v>5</v>
      </c>
    </row>
    <row r="2198" spans="1:21" x14ac:dyDescent="0.2">
      <c r="A2198">
        <v>490</v>
      </c>
      <c r="B2198" t="s">
        <v>19</v>
      </c>
      <c r="C2198">
        <v>85</v>
      </c>
      <c r="D2198" t="s">
        <v>18</v>
      </c>
      <c r="E2198">
        <v>1</v>
      </c>
      <c r="O2198" t="s">
        <v>12</v>
      </c>
      <c r="S2198" t="s">
        <v>53</v>
      </c>
      <c r="T2198">
        <v>2</v>
      </c>
      <c r="U2198">
        <v>4</v>
      </c>
    </row>
    <row r="2199" spans="1:21" x14ac:dyDescent="0.2">
      <c r="A2199">
        <v>559</v>
      </c>
      <c r="B2199" t="s">
        <v>19</v>
      </c>
      <c r="C2199">
        <v>81</v>
      </c>
      <c r="D2199" t="s">
        <v>16</v>
      </c>
      <c r="E2199">
        <v>0</v>
      </c>
      <c r="F2199">
        <v>8</v>
      </c>
      <c r="M2199" t="s">
        <v>52</v>
      </c>
      <c r="N2199" t="s">
        <v>50</v>
      </c>
      <c r="O2199" t="s">
        <v>12</v>
      </c>
      <c r="Q2199" t="s">
        <v>54</v>
      </c>
      <c r="T2199">
        <v>4</v>
      </c>
      <c r="U2199">
        <v>5</v>
      </c>
    </row>
    <row r="2200" spans="1:21" x14ac:dyDescent="0.2">
      <c r="A2200">
        <v>582</v>
      </c>
      <c r="B2200" t="s">
        <v>19</v>
      </c>
      <c r="C2200">
        <v>99</v>
      </c>
      <c r="D2200" t="s">
        <v>16</v>
      </c>
      <c r="E2200">
        <v>1</v>
      </c>
      <c r="T2200">
        <v>0</v>
      </c>
      <c r="U2200">
        <v>1</v>
      </c>
    </row>
    <row r="2201" spans="1:21" x14ac:dyDescent="0.2">
      <c r="A2201">
        <v>615</v>
      </c>
      <c r="B2201" t="s">
        <v>19</v>
      </c>
      <c r="C2201">
        <v>92</v>
      </c>
      <c r="D2201" t="s">
        <v>16</v>
      </c>
      <c r="E2201">
        <v>0</v>
      </c>
      <c r="T2201">
        <v>0</v>
      </c>
      <c r="U2201">
        <v>1</v>
      </c>
    </row>
    <row r="2202" spans="1:21" x14ac:dyDescent="0.2">
      <c r="A2202">
        <v>622</v>
      </c>
      <c r="B2202" t="s">
        <v>19</v>
      </c>
      <c r="C2202">
        <v>76</v>
      </c>
      <c r="D2202" t="s">
        <v>16</v>
      </c>
      <c r="E2202">
        <v>0</v>
      </c>
      <c r="O2202" t="s">
        <v>12</v>
      </c>
      <c r="P2202" t="s">
        <v>51</v>
      </c>
      <c r="Q2202" t="s">
        <v>54</v>
      </c>
      <c r="T2202">
        <v>3</v>
      </c>
      <c r="U2202">
        <v>4</v>
      </c>
    </row>
    <row r="2203" spans="1:21" x14ac:dyDescent="0.2">
      <c r="A2203">
        <v>634</v>
      </c>
      <c r="B2203" t="s">
        <v>19</v>
      </c>
      <c r="C2203">
        <v>79</v>
      </c>
      <c r="D2203" t="s">
        <v>18</v>
      </c>
      <c r="E2203">
        <v>0</v>
      </c>
      <c r="T2203">
        <v>0</v>
      </c>
      <c r="U2203">
        <v>1</v>
      </c>
    </row>
    <row r="2204" spans="1:21" x14ac:dyDescent="0.2">
      <c r="A2204">
        <v>694</v>
      </c>
      <c r="B2204" t="s">
        <v>19</v>
      </c>
      <c r="C2204">
        <v>100</v>
      </c>
      <c r="D2204" t="s">
        <v>18</v>
      </c>
      <c r="E2204">
        <v>0</v>
      </c>
      <c r="T2204">
        <v>0</v>
      </c>
      <c r="U2204">
        <v>2</v>
      </c>
    </row>
    <row r="2205" spans="1:21" x14ac:dyDescent="0.2">
      <c r="A2205">
        <v>728</v>
      </c>
      <c r="B2205" t="s">
        <v>19</v>
      </c>
      <c r="C2205">
        <v>86</v>
      </c>
      <c r="D2205" t="s">
        <v>16</v>
      </c>
      <c r="E2205">
        <v>0</v>
      </c>
      <c r="F2205">
        <v>9</v>
      </c>
      <c r="T2205">
        <v>0</v>
      </c>
      <c r="U2205">
        <v>2</v>
      </c>
    </row>
    <row r="2206" spans="1:21" x14ac:dyDescent="0.2">
      <c r="A2206">
        <v>737</v>
      </c>
      <c r="B2206" t="s">
        <v>19</v>
      </c>
      <c r="C2206">
        <v>83</v>
      </c>
      <c r="D2206" t="s">
        <v>16</v>
      </c>
      <c r="E2206">
        <v>0</v>
      </c>
      <c r="F2206">
        <v>11</v>
      </c>
      <c r="T2206">
        <v>0</v>
      </c>
      <c r="U2206">
        <v>3</v>
      </c>
    </row>
    <row r="2207" spans="1:21" x14ac:dyDescent="0.2">
      <c r="A2207">
        <v>739</v>
      </c>
      <c r="B2207" t="s">
        <v>19</v>
      </c>
      <c r="C2207">
        <v>90</v>
      </c>
      <c r="D2207" t="s">
        <v>18</v>
      </c>
      <c r="E2207">
        <v>1</v>
      </c>
      <c r="N2207" t="s">
        <v>50</v>
      </c>
      <c r="R2207" t="s">
        <v>55</v>
      </c>
      <c r="T2207">
        <v>2</v>
      </c>
      <c r="U2207">
        <v>3</v>
      </c>
    </row>
    <row r="2208" spans="1:21" x14ac:dyDescent="0.2">
      <c r="A2208">
        <v>965</v>
      </c>
      <c r="B2208" t="s">
        <v>19</v>
      </c>
      <c r="C2208">
        <v>93</v>
      </c>
      <c r="D2208" t="s">
        <v>18</v>
      </c>
      <c r="E2208">
        <v>0</v>
      </c>
      <c r="T2208">
        <v>0</v>
      </c>
      <c r="U2208">
        <v>1</v>
      </c>
    </row>
    <row r="2209" spans="1:21" x14ac:dyDescent="0.2">
      <c r="A2209">
        <v>998</v>
      </c>
      <c r="B2209" t="s">
        <v>19</v>
      </c>
      <c r="C2209">
        <v>108</v>
      </c>
      <c r="D2209" t="s">
        <v>16</v>
      </c>
      <c r="E2209">
        <v>0</v>
      </c>
      <c r="P2209" t="s">
        <v>51</v>
      </c>
      <c r="T2209">
        <v>1</v>
      </c>
      <c r="U2209">
        <v>4</v>
      </c>
    </row>
    <row r="2210" spans="1:21" x14ac:dyDescent="0.2">
      <c r="A2210">
        <v>1003</v>
      </c>
      <c r="B2210" t="s">
        <v>19</v>
      </c>
      <c r="C2210">
        <v>91</v>
      </c>
      <c r="D2210" t="s">
        <v>18</v>
      </c>
      <c r="E2210">
        <v>2</v>
      </c>
      <c r="T2210">
        <v>0</v>
      </c>
      <c r="U2210">
        <v>2</v>
      </c>
    </row>
    <row r="2211" spans="1:21" x14ac:dyDescent="0.2">
      <c r="A2211">
        <v>1011</v>
      </c>
      <c r="B2211" t="s">
        <v>19</v>
      </c>
      <c r="C2211">
        <v>87</v>
      </c>
      <c r="D2211" t="s">
        <v>18</v>
      </c>
      <c r="E2211">
        <v>0</v>
      </c>
      <c r="T2211">
        <v>0</v>
      </c>
      <c r="U2211">
        <v>2</v>
      </c>
    </row>
    <row r="2212" spans="1:21" x14ac:dyDescent="0.2">
      <c r="A2212">
        <v>1021</v>
      </c>
      <c r="B2212" t="s">
        <v>19</v>
      </c>
      <c r="C2212">
        <v>91</v>
      </c>
      <c r="D2212" t="s">
        <v>18</v>
      </c>
      <c r="E2212">
        <v>1</v>
      </c>
      <c r="T2212">
        <v>0</v>
      </c>
      <c r="U2212">
        <v>1</v>
      </c>
    </row>
    <row r="2213" spans="1:21" x14ac:dyDescent="0.2">
      <c r="A2213">
        <v>1079</v>
      </c>
      <c r="B2213" t="s">
        <v>19</v>
      </c>
      <c r="C2213">
        <v>95</v>
      </c>
      <c r="D2213" t="s">
        <v>16</v>
      </c>
      <c r="E2213">
        <v>0</v>
      </c>
      <c r="T2213">
        <v>0</v>
      </c>
      <c r="U2213">
        <v>0</v>
      </c>
    </row>
    <row r="2214" spans="1:21" x14ac:dyDescent="0.2">
      <c r="A2214">
        <v>1111</v>
      </c>
      <c r="B2214" t="s">
        <v>19</v>
      </c>
      <c r="C2214">
        <v>96</v>
      </c>
      <c r="D2214" t="s">
        <v>18</v>
      </c>
      <c r="E2214">
        <v>1</v>
      </c>
      <c r="T2214">
        <v>0</v>
      </c>
      <c r="U2214">
        <v>0</v>
      </c>
    </row>
    <row r="2215" spans="1:21" x14ac:dyDescent="0.2">
      <c r="A2215">
        <v>1117</v>
      </c>
      <c r="B2215" t="s">
        <v>19</v>
      </c>
      <c r="C2215">
        <v>91</v>
      </c>
      <c r="D2215" t="s">
        <v>18</v>
      </c>
      <c r="E2215">
        <v>0</v>
      </c>
      <c r="T2215">
        <v>0</v>
      </c>
      <c r="U2215">
        <v>1</v>
      </c>
    </row>
    <row r="2216" spans="1:21" x14ac:dyDescent="0.2">
      <c r="A2216">
        <v>1150</v>
      </c>
      <c r="B2216" t="s">
        <v>19</v>
      </c>
      <c r="C2216">
        <v>100</v>
      </c>
      <c r="D2216" t="s">
        <v>18</v>
      </c>
      <c r="E2216">
        <v>1</v>
      </c>
      <c r="T2216">
        <v>0</v>
      </c>
      <c r="U2216">
        <v>0</v>
      </c>
    </row>
    <row r="2217" spans="1:21" x14ac:dyDescent="0.2">
      <c r="A2217">
        <v>1157</v>
      </c>
      <c r="B2217" t="s">
        <v>19</v>
      </c>
      <c r="C2217">
        <v>81</v>
      </c>
      <c r="D2217" t="s">
        <v>16</v>
      </c>
      <c r="E2217">
        <v>1</v>
      </c>
      <c r="O2217" t="s">
        <v>12</v>
      </c>
      <c r="T2217">
        <v>1</v>
      </c>
      <c r="U2217">
        <v>3</v>
      </c>
    </row>
    <row r="2218" spans="1:21" x14ac:dyDescent="0.2">
      <c r="A2218">
        <v>1265</v>
      </c>
      <c r="B2218" t="s">
        <v>19</v>
      </c>
      <c r="C2218">
        <v>85</v>
      </c>
      <c r="D2218" t="s">
        <v>18</v>
      </c>
      <c r="E2218">
        <v>0</v>
      </c>
      <c r="F2218">
        <v>9</v>
      </c>
      <c r="N2218" t="s">
        <v>50</v>
      </c>
      <c r="T2218">
        <v>1</v>
      </c>
      <c r="U2218">
        <v>3</v>
      </c>
    </row>
    <row r="2219" spans="1:21" x14ac:dyDescent="0.2">
      <c r="A2219">
        <v>1271</v>
      </c>
      <c r="B2219" t="s">
        <v>19</v>
      </c>
      <c r="C2219">
        <v>85</v>
      </c>
      <c r="D2219" t="s">
        <v>18</v>
      </c>
      <c r="E2219">
        <v>0</v>
      </c>
      <c r="M2219" t="s">
        <v>52</v>
      </c>
      <c r="O2219" t="s">
        <v>12</v>
      </c>
      <c r="P2219" t="s">
        <v>51</v>
      </c>
      <c r="T2219">
        <v>3</v>
      </c>
      <c r="U2219">
        <v>6</v>
      </c>
    </row>
    <row r="2220" spans="1:21" x14ac:dyDescent="0.2">
      <c r="A2220">
        <v>1288</v>
      </c>
      <c r="B2220" t="s">
        <v>19</v>
      </c>
      <c r="C2220">
        <v>85</v>
      </c>
      <c r="D2220" t="s">
        <v>16</v>
      </c>
      <c r="E2220">
        <v>0</v>
      </c>
      <c r="F2220">
        <v>9</v>
      </c>
      <c r="T2220">
        <v>0</v>
      </c>
      <c r="U2220">
        <v>3</v>
      </c>
    </row>
    <row r="2221" spans="1:21" x14ac:dyDescent="0.2">
      <c r="A2221">
        <v>1297</v>
      </c>
      <c r="B2221" t="s">
        <v>19</v>
      </c>
      <c r="C2221">
        <v>97</v>
      </c>
      <c r="D2221" t="s">
        <v>16</v>
      </c>
      <c r="E2221">
        <v>0</v>
      </c>
      <c r="F2221">
        <v>18</v>
      </c>
      <c r="N2221" t="s">
        <v>50</v>
      </c>
      <c r="O2221" t="s">
        <v>12</v>
      </c>
      <c r="R2221" t="s">
        <v>55</v>
      </c>
      <c r="T2221">
        <v>3</v>
      </c>
      <c r="U2221">
        <v>6</v>
      </c>
    </row>
    <row r="2222" spans="1:21" x14ac:dyDescent="0.2">
      <c r="A2222">
        <v>1321</v>
      </c>
      <c r="B2222" t="s">
        <v>19</v>
      </c>
      <c r="C2222">
        <v>87</v>
      </c>
      <c r="D2222" t="s">
        <v>18</v>
      </c>
      <c r="E2222">
        <v>0</v>
      </c>
      <c r="F2222">
        <v>10</v>
      </c>
      <c r="N2222" t="s">
        <v>50</v>
      </c>
      <c r="O2222" t="s">
        <v>12</v>
      </c>
      <c r="T2222">
        <v>2</v>
      </c>
      <c r="U2222">
        <v>3</v>
      </c>
    </row>
    <row r="2223" spans="1:21" x14ac:dyDescent="0.2">
      <c r="A2223">
        <v>1334</v>
      </c>
      <c r="B2223" t="s">
        <v>19</v>
      </c>
      <c r="C2223">
        <v>84</v>
      </c>
      <c r="D2223" t="s">
        <v>18</v>
      </c>
      <c r="E2223">
        <v>1</v>
      </c>
      <c r="F2223">
        <v>10</v>
      </c>
      <c r="O2223" t="s">
        <v>12</v>
      </c>
      <c r="T2223">
        <v>1</v>
      </c>
      <c r="U2223">
        <v>2</v>
      </c>
    </row>
    <row r="2224" spans="1:21" x14ac:dyDescent="0.2">
      <c r="A2224">
        <v>1417</v>
      </c>
      <c r="B2224" t="s">
        <v>19</v>
      </c>
      <c r="C2224">
        <v>78</v>
      </c>
      <c r="D2224" t="s">
        <v>18</v>
      </c>
      <c r="E2224">
        <v>0</v>
      </c>
      <c r="O2224" t="s">
        <v>12</v>
      </c>
      <c r="T2224">
        <v>1</v>
      </c>
      <c r="U2224">
        <v>2</v>
      </c>
    </row>
    <row r="2225" spans="1:21" x14ac:dyDescent="0.2">
      <c r="A2225">
        <v>1428</v>
      </c>
      <c r="B2225" t="s">
        <v>19</v>
      </c>
      <c r="C2225">
        <v>75</v>
      </c>
      <c r="D2225" t="s">
        <v>16</v>
      </c>
      <c r="E2225">
        <v>0</v>
      </c>
      <c r="F2225">
        <v>18</v>
      </c>
      <c r="L2225" t="s">
        <v>11</v>
      </c>
      <c r="N2225" t="s">
        <v>50</v>
      </c>
      <c r="T2225">
        <v>2</v>
      </c>
      <c r="U2225">
        <v>4</v>
      </c>
    </row>
    <row r="2226" spans="1:21" x14ac:dyDescent="0.2">
      <c r="A2226">
        <v>1462</v>
      </c>
      <c r="B2226" t="s">
        <v>19</v>
      </c>
      <c r="C2226">
        <v>82</v>
      </c>
      <c r="D2226" t="s">
        <v>16</v>
      </c>
      <c r="E2226">
        <v>1</v>
      </c>
      <c r="F2226">
        <v>12</v>
      </c>
      <c r="T2226">
        <v>0</v>
      </c>
      <c r="U2226">
        <v>1</v>
      </c>
    </row>
    <row r="2227" spans="1:21" x14ac:dyDescent="0.2">
      <c r="A2227">
        <v>1499</v>
      </c>
      <c r="B2227" t="s">
        <v>19</v>
      </c>
      <c r="C2227">
        <v>78</v>
      </c>
      <c r="D2227" t="s">
        <v>16</v>
      </c>
      <c r="E2227">
        <v>0</v>
      </c>
      <c r="F2227">
        <v>12</v>
      </c>
      <c r="N2227" t="s">
        <v>50</v>
      </c>
      <c r="T2227">
        <v>1</v>
      </c>
      <c r="U2227">
        <v>3</v>
      </c>
    </row>
    <row r="2228" spans="1:21" x14ac:dyDescent="0.2">
      <c r="A2228">
        <v>1510</v>
      </c>
      <c r="B2228" t="s">
        <v>19</v>
      </c>
      <c r="C2228">
        <v>87</v>
      </c>
      <c r="D2228" t="s">
        <v>16</v>
      </c>
      <c r="E2228">
        <v>1</v>
      </c>
      <c r="F2228">
        <v>10</v>
      </c>
      <c r="O2228" t="s">
        <v>12</v>
      </c>
      <c r="P2228" t="s">
        <v>51</v>
      </c>
      <c r="T2228">
        <v>2</v>
      </c>
      <c r="U2228">
        <v>3</v>
      </c>
    </row>
    <row r="2229" spans="1:21" x14ac:dyDescent="0.2">
      <c r="A2229">
        <v>1511</v>
      </c>
      <c r="B2229" t="s">
        <v>19</v>
      </c>
      <c r="C2229">
        <v>88</v>
      </c>
      <c r="D2229" t="s">
        <v>18</v>
      </c>
      <c r="E2229">
        <v>2</v>
      </c>
      <c r="F2229">
        <v>14</v>
      </c>
      <c r="N2229" t="s">
        <v>50</v>
      </c>
      <c r="O2229" t="s">
        <v>12</v>
      </c>
      <c r="Q2229" t="s">
        <v>54</v>
      </c>
      <c r="T2229">
        <v>3</v>
      </c>
      <c r="U2229">
        <v>4</v>
      </c>
    </row>
    <row r="2230" spans="1:21" x14ac:dyDescent="0.2">
      <c r="A2230">
        <v>1517</v>
      </c>
      <c r="B2230" t="s">
        <v>19</v>
      </c>
      <c r="C2230">
        <v>74</v>
      </c>
      <c r="D2230" t="s">
        <v>16</v>
      </c>
      <c r="E2230">
        <v>2</v>
      </c>
      <c r="N2230" t="s">
        <v>50</v>
      </c>
      <c r="O2230" t="s">
        <v>12</v>
      </c>
      <c r="T2230">
        <v>2</v>
      </c>
      <c r="U2230">
        <v>4</v>
      </c>
    </row>
    <row r="2231" spans="1:21" x14ac:dyDescent="0.2">
      <c r="A2231">
        <v>1533</v>
      </c>
      <c r="B2231" t="s">
        <v>19</v>
      </c>
      <c r="C2231">
        <v>95</v>
      </c>
      <c r="D2231" t="s">
        <v>18</v>
      </c>
      <c r="E2231">
        <v>0</v>
      </c>
      <c r="T2231">
        <v>0</v>
      </c>
      <c r="U2231">
        <v>1</v>
      </c>
    </row>
    <row r="2232" spans="1:21" x14ac:dyDescent="0.2">
      <c r="A2232">
        <v>1534</v>
      </c>
      <c r="B2232" t="s">
        <v>19</v>
      </c>
      <c r="C2232">
        <v>74</v>
      </c>
      <c r="D2232" t="s">
        <v>18</v>
      </c>
      <c r="E2232">
        <v>1</v>
      </c>
      <c r="T2232">
        <v>0</v>
      </c>
      <c r="U2232">
        <v>2</v>
      </c>
    </row>
    <row r="2233" spans="1:21" x14ac:dyDescent="0.2">
      <c r="A2233">
        <v>1565</v>
      </c>
      <c r="B2233" t="s">
        <v>19</v>
      </c>
      <c r="C2233">
        <v>74</v>
      </c>
      <c r="D2233" t="s">
        <v>16</v>
      </c>
      <c r="E2233">
        <v>2</v>
      </c>
      <c r="F2233">
        <v>15</v>
      </c>
      <c r="N2233" t="s">
        <v>50</v>
      </c>
      <c r="O2233" t="s">
        <v>12</v>
      </c>
      <c r="R2233" t="s">
        <v>55</v>
      </c>
      <c r="T2233">
        <v>3</v>
      </c>
      <c r="U2233">
        <v>4</v>
      </c>
    </row>
    <row r="2234" spans="1:21" x14ac:dyDescent="0.2">
      <c r="A2234">
        <v>1597</v>
      </c>
      <c r="B2234" t="s">
        <v>19</v>
      </c>
      <c r="C2234">
        <v>80</v>
      </c>
      <c r="D2234" t="s">
        <v>16</v>
      </c>
      <c r="E2234">
        <v>0</v>
      </c>
      <c r="F2234">
        <v>10</v>
      </c>
      <c r="T2234">
        <v>0</v>
      </c>
      <c r="U2234">
        <v>3</v>
      </c>
    </row>
    <row r="2235" spans="1:21" x14ac:dyDescent="0.2">
      <c r="A2235">
        <v>1602</v>
      </c>
      <c r="B2235" t="s">
        <v>19</v>
      </c>
      <c r="C2235">
        <v>80</v>
      </c>
      <c r="D2235" t="s">
        <v>16</v>
      </c>
      <c r="E2235">
        <v>1</v>
      </c>
      <c r="O2235" t="s">
        <v>12</v>
      </c>
      <c r="T2235">
        <v>1</v>
      </c>
      <c r="U2235">
        <v>4</v>
      </c>
    </row>
    <row r="2236" spans="1:21" x14ac:dyDescent="0.2">
      <c r="A2236">
        <v>1603</v>
      </c>
      <c r="B2236" t="s">
        <v>19</v>
      </c>
      <c r="C2236">
        <v>64</v>
      </c>
      <c r="D2236" t="s">
        <v>18</v>
      </c>
      <c r="E2236">
        <v>0</v>
      </c>
      <c r="N2236" t="s">
        <v>50</v>
      </c>
      <c r="T2236">
        <v>1</v>
      </c>
      <c r="U2236">
        <v>3</v>
      </c>
    </row>
    <row r="2237" spans="1:21" x14ac:dyDescent="0.2">
      <c r="A2237">
        <v>1604</v>
      </c>
      <c r="B2237" t="s">
        <v>19</v>
      </c>
      <c r="C2237">
        <v>69</v>
      </c>
      <c r="D2237" t="s">
        <v>18</v>
      </c>
      <c r="E2237">
        <v>0</v>
      </c>
      <c r="N2237" t="s">
        <v>50</v>
      </c>
      <c r="Q2237" t="s">
        <v>54</v>
      </c>
      <c r="T2237">
        <v>2</v>
      </c>
      <c r="U2237">
        <v>6</v>
      </c>
    </row>
    <row r="2238" spans="1:21" x14ac:dyDescent="0.2">
      <c r="A2238">
        <v>1606</v>
      </c>
      <c r="B2238" t="s">
        <v>19</v>
      </c>
      <c r="C2238">
        <v>87</v>
      </c>
      <c r="D2238" t="s">
        <v>16</v>
      </c>
      <c r="E2238">
        <v>2</v>
      </c>
      <c r="N2238" t="s">
        <v>50</v>
      </c>
      <c r="O2238" t="s">
        <v>12</v>
      </c>
      <c r="T2238">
        <v>2</v>
      </c>
      <c r="U2238">
        <v>3</v>
      </c>
    </row>
    <row r="2239" spans="1:21" x14ac:dyDescent="0.2">
      <c r="A2239">
        <v>1634</v>
      </c>
      <c r="B2239" t="s">
        <v>19</v>
      </c>
      <c r="C2239">
        <v>85</v>
      </c>
      <c r="D2239" t="s">
        <v>16</v>
      </c>
      <c r="E2239">
        <v>0</v>
      </c>
      <c r="F2239">
        <v>8</v>
      </c>
      <c r="R2239" t="s">
        <v>55</v>
      </c>
      <c r="T2239">
        <v>1</v>
      </c>
      <c r="U2239">
        <v>3</v>
      </c>
    </row>
    <row r="2240" spans="1:21" x14ac:dyDescent="0.2">
      <c r="A2240">
        <v>1659</v>
      </c>
      <c r="B2240" t="s">
        <v>19</v>
      </c>
      <c r="C2240">
        <v>81</v>
      </c>
      <c r="D2240" t="s">
        <v>18</v>
      </c>
      <c r="E2240">
        <v>0</v>
      </c>
      <c r="F2240">
        <v>10</v>
      </c>
      <c r="T2240">
        <v>0</v>
      </c>
      <c r="U2240">
        <v>0</v>
      </c>
    </row>
    <row r="2241" spans="1:21" x14ac:dyDescent="0.2">
      <c r="A2241">
        <v>1672</v>
      </c>
      <c r="B2241" t="s">
        <v>19</v>
      </c>
      <c r="C2241">
        <v>76</v>
      </c>
      <c r="D2241" t="s">
        <v>16</v>
      </c>
      <c r="E2241">
        <v>2</v>
      </c>
      <c r="F2241">
        <v>11</v>
      </c>
      <c r="T2241">
        <v>0</v>
      </c>
      <c r="U2241">
        <v>0</v>
      </c>
    </row>
    <row r="2242" spans="1:21" x14ac:dyDescent="0.2">
      <c r="A2242">
        <v>1673</v>
      </c>
      <c r="B2242" t="s">
        <v>19</v>
      </c>
      <c r="C2242">
        <v>78</v>
      </c>
      <c r="D2242" t="s">
        <v>18</v>
      </c>
      <c r="E2242">
        <v>1</v>
      </c>
      <c r="F2242">
        <v>9</v>
      </c>
      <c r="T2242">
        <v>0</v>
      </c>
      <c r="U2242">
        <v>0</v>
      </c>
    </row>
    <row r="2243" spans="1:21" x14ac:dyDescent="0.2">
      <c r="A2243">
        <v>1682</v>
      </c>
      <c r="B2243" t="s">
        <v>19</v>
      </c>
      <c r="C2243">
        <v>82</v>
      </c>
      <c r="D2243" t="s">
        <v>16</v>
      </c>
      <c r="E2243">
        <v>1</v>
      </c>
      <c r="T2243">
        <v>0</v>
      </c>
      <c r="U2243">
        <v>0</v>
      </c>
    </row>
    <row r="2244" spans="1:21" x14ac:dyDescent="0.2">
      <c r="A2244">
        <v>1683</v>
      </c>
      <c r="B2244" t="s">
        <v>19</v>
      </c>
      <c r="C2244">
        <v>77</v>
      </c>
      <c r="D2244" t="s">
        <v>16</v>
      </c>
      <c r="E2244">
        <v>1</v>
      </c>
      <c r="T2244">
        <v>0</v>
      </c>
      <c r="U2244">
        <v>0</v>
      </c>
    </row>
    <row r="2245" spans="1:21" x14ac:dyDescent="0.2">
      <c r="A2245">
        <v>1686</v>
      </c>
      <c r="B2245" t="s">
        <v>19</v>
      </c>
      <c r="C2245">
        <v>75</v>
      </c>
      <c r="D2245" t="s">
        <v>16</v>
      </c>
      <c r="E2245">
        <v>2</v>
      </c>
      <c r="F2245">
        <v>18</v>
      </c>
      <c r="T2245">
        <v>0</v>
      </c>
      <c r="U2245">
        <v>0</v>
      </c>
    </row>
    <row r="2246" spans="1:21" x14ac:dyDescent="0.2">
      <c r="A2246">
        <v>1693</v>
      </c>
      <c r="B2246" t="s">
        <v>19</v>
      </c>
      <c r="C2246">
        <v>75</v>
      </c>
      <c r="D2246" t="s">
        <v>16</v>
      </c>
      <c r="E2246">
        <v>1</v>
      </c>
      <c r="F2246">
        <v>12</v>
      </c>
      <c r="T2246">
        <v>0</v>
      </c>
      <c r="U2246">
        <v>0</v>
      </c>
    </row>
    <row r="2247" spans="1:21" x14ac:dyDescent="0.2">
      <c r="A2247">
        <v>1696</v>
      </c>
      <c r="B2247" t="s">
        <v>19</v>
      </c>
      <c r="C2247">
        <v>82</v>
      </c>
      <c r="D2247" t="s">
        <v>16</v>
      </c>
      <c r="E2247">
        <v>1</v>
      </c>
      <c r="F2247">
        <v>9</v>
      </c>
      <c r="T2247">
        <v>0</v>
      </c>
      <c r="U2247">
        <v>0</v>
      </c>
    </row>
    <row r="2248" spans="1:21" x14ac:dyDescent="0.2">
      <c r="A2248">
        <v>1699</v>
      </c>
      <c r="B2248" t="s">
        <v>19</v>
      </c>
      <c r="C2248">
        <v>74</v>
      </c>
      <c r="D2248" t="s">
        <v>18</v>
      </c>
      <c r="E2248">
        <v>1</v>
      </c>
      <c r="T2248">
        <v>0</v>
      </c>
      <c r="U2248">
        <v>0</v>
      </c>
    </row>
    <row r="2249" spans="1:21" x14ac:dyDescent="0.2">
      <c r="A2249">
        <v>1702</v>
      </c>
      <c r="B2249" t="s">
        <v>19</v>
      </c>
      <c r="C2249">
        <v>80</v>
      </c>
      <c r="D2249" t="s">
        <v>16</v>
      </c>
      <c r="E2249">
        <v>0</v>
      </c>
      <c r="F2249">
        <v>11</v>
      </c>
      <c r="T2249">
        <v>0</v>
      </c>
      <c r="U2249">
        <v>0</v>
      </c>
    </row>
    <row r="2250" spans="1:21" x14ac:dyDescent="0.2">
      <c r="A2250">
        <v>1713</v>
      </c>
      <c r="B2250" t="s">
        <v>19</v>
      </c>
      <c r="C2250">
        <v>71</v>
      </c>
      <c r="D2250" t="s">
        <v>18</v>
      </c>
      <c r="E2250">
        <v>2</v>
      </c>
      <c r="T2250">
        <v>0</v>
      </c>
      <c r="U2250">
        <v>0</v>
      </c>
    </row>
    <row r="2251" spans="1:21" x14ac:dyDescent="0.2">
      <c r="A2251">
        <v>1717</v>
      </c>
      <c r="B2251" t="s">
        <v>19</v>
      </c>
      <c r="C2251">
        <v>58</v>
      </c>
      <c r="D2251" t="s">
        <v>16</v>
      </c>
      <c r="E2251">
        <v>1</v>
      </c>
      <c r="F2251">
        <v>19</v>
      </c>
      <c r="T2251">
        <v>0</v>
      </c>
      <c r="U2251">
        <v>0</v>
      </c>
    </row>
    <row r="2252" spans="1:21" x14ac:dyDescent="0.2">
      <c r="A2252">
        <v>1718</v>
      </c>
      <c r="B2252" t="s">
        <v>19</v>
      </c>
      <c r="C2252">
        <v>72</v>
      </c>
      <c r="D2252" t="s">
        <v>16</v>
      </c>
      <c r="E2252">
        <v>1</v>
      </c>
      <c r="F2252">
        <v>15</v>
      </c>
      <c r="T2252">
        <v>0</v>
      </c>
      <c r="U2252">
        <v>0</v>
      </c>
    </row>
    <row r="2253" spans="1:21" x14ac:dyDescent="0.2">
      <c r="A2253">
        <v>1725</v>
      </c>
      <c r="B2253" t="s">
        <v>19</v>
      </c>
      <c r="C2253">
        <v>76</v>
      </c>
      <c r="D2253" t="s">
        <v>16</v>
      </c>
      <c r="E2253">
        <v>0</v>
      </c>
      <c r="F2253">
        <v>11</v>
      </c>
      <c r="T2253">
        <v>0</v>
      </c>
      <c r="U2253">
        <v>0</v>
      </c>
    </row>
    <row r="2254" spans="1:21" x14ac:dyDescent="0.2">
      <c r="A2254">
        <v>1731</v>
      </c>
      <c r="B2254" t="s">
        <v>19</v>
      </c>
      <c r="C2254">
        <v>72</v>
      </c>
      <c r="D2254" t="s">
        <v>18</v>
      </c>
      <c r="E2254">
        <v>1</v>
      </c>
      <c r="F2254">
        <v>9</v>
      </c>
      <c r="T2254">
        <v>0</v>
      </c>
      <c r="U2254">
        <v>0</v>
      </c>
    </row>
    <row r="2255" spans="1:21" x14ac:dyDescent="0.2">
      <c r="A2255">
        <v>1738</v>
      </c>
      <c r="B2255" t="s">
        <v>19</v>
      </c>
      <c r="C2255">
        <v>85</v>
      </c>
      <c r="D2255" t="s">
        <v>16</v>
      </c>
      <c r="E2255">
        <v>2</v>
      </c>
      <c r="F2255">
        <v>10</v>
      </c>
      <c r="T2255">
        <v>0</v>
      </c>
      <c r="U2255">
        <v>0</v>
      </c>
    </row>
    <row r="2256" spans="1:21" x14ac:dyDescent="0.2">
      <c r="A2256">
        <v>1742</v>
      </c>
      <c r="B2256" t="s">
        <v>19</v>
      </c>
      <c r="C2256">
        <v>77</v>
      </c>
      <c r="D2256" t="s">
        <v>18</v>
      </c>
      <c r="E2256">
        <v>2</v>
      </c>
      <c r="T2256">
        <v>0</v>
      </c>
      <c r="U2256">
        <v>0</v>
      </c>
    </row>
    <row r="2257" spans="1:21" x14ac:dyDescent="0.2">
      <c r="A2257">
        <v>1743</v>
      </c>
      <c r="B2257" t="s">
        <v>19</v>
      </c>
      <c r="C2257">
        <v>63</v>
      </c>
      <c r="D2257" t="s">
        <v>18</v>
      </c>
      <c r="E2257">
        <v>0</v>
      </c>
      <c r="F2257">
        <v>11</v>
      </c>
      <c r="T2257">
        <v>0</v>
      </c>
      <c r="U2257">
        <v>0</v>
      </c>
    </row>
    <row r="2258" spans="1:21" x14ac:dyDescent="0.2">
      <c r="A2258">
        <v>1746</v>
      </c>
      <c r="B2258" t="s">
        <v>19</v>
      </c>
      <c r="C2258">
        <v>67</v>
      </c>
      <c r="D2258" t="s">
        <v>18</v>
      </c>
      <c r="E2258">
        <v>1</v>
      </c>
      <c r="F2258">
        <v>10</v>
      </c>
      <c r="T2258">
        <v>0</v>
      </c>
      <c r="U2258">
        <v>0</v>
      </c>
    </row>
    <row r="2259" spans="1:21" x14ac:dyDescent="0.2">
      <c r="A2259">
        <v>1750</v>
      </c>
      <c r="B2259" t="s">
        <v>19</v>
      </c>
      <c r="C2259">
        <v>71</v>
      </c>
      <c r="D2259" t="s">
        <v>16</v>
      </c>
      <c r="E2259">
        <v>1</v>
      </c>
      <c r="F2259">
        <v>16</v>
      </c>
      <c r="T2259">
        <v>0</v>
      </c>
      <c r="U2259">
        <v>0</v>
      </c>
    </row>
    <row r="2260" spans="1:21" x14ac:dyDescent="0.2">
      <c r="A2260">
        <v>1751</v>
      </c>
      <c r="B2260" t="s">
        <v>19</v>
      </c>
      <c r="C2260">
        <v>80</v>
      </c>
      <c r="D2260" t="s">
        <v>18</v>
      </c>
      <c r="E2260">
        <v>1</v>
      </c>
      <c r="T2260">
        <v>0</v>
      </c>
      <c r="U2260">
        <v>0</v>
      </c>
    </row>
    <row r="2261" spans="1:21" x14ac:dyDescent="0.2">
      <c r="A2261">
        <v>1752</v>
      </c>
      <c r="B2261" t="s">
        <v>19</v>
      </c>
      <c r="C2261">
        <v>66</v>
      </c>
      <c r="D2261" t="s">
        <v>16</v>
      </c>
      <c r="E2261">
        <v>0</v>
      </c>
      <c r="F2261">
        <v>12</v>
      </c>
      <c r="T2261">
        <v>0</v>
      </c>
      <c r="U2261">
        <v>0</v>
      </c>
    </row>
    <row r="2262" spans="1:21" x14ac:dyDescent="0.2">
      <c r="A2262">
        <v>1758</v>
      </c>
      <c r="B2262" t="s">
        <v>19</v>
      </c>
      <c r="C2262">
        <v>76</v>
      </c>
      <c r="D2262" t="s">
        <v>16</v>
      </c>
      <c r="E2262">
        <v>2</v>
      </c>
      <c r="F2262">
        <v>12</v>
      </c>
      <c r="T2262">
        <v>0</v>
      </c>
      <c r="U2262">
        <v>0</v>
      </c>
    </row>
    <row r="2263" spans="1:21" x14ac:dyDescent="0.2">
      <c r="A2263">
        <v>1769</v>
      </c>
      <c r="B2263" t="s">
        <v>19</v>
      </c>
      <c r="C2263">
        <v>91</v>
      </c>
      <c r="D2263" t="s">
        <v>18</v>
      </c>
      <c r="E2263">
        <v>1</v>
      </c>
      <c r="F2263">
        <v>21</v>
      </c>
      <c r="T2263">
        <v>0</v>
      </c>
      <c r="U2263">
        <v>0</v>
      </c>
    </row>
    <row r="2264" spans="1:21" x14ac:dyDescent="0.2">
      <c r="A2264">
        <v>1774</v>
      </c>
      <c r="B2264" t="s">
        <v>19</v>
      </c>
      <c r="C2264">
        <v>78</v>
      </c>
      <c r="D2264" t="s">
        <v>18</v>
      </c>
      <c r="E2264">
        <v>0</v>
      </c>
      <c r="T2264">
        <v>0</v>
      </c>
      <c r="U2264">
        <v>0</v>
      </c>
    </row>
    <row r="2265" spans="1:21" x14ac:dyDescent="0.2">
      <c r="A2265">
        <v>1778</v>
      </c>
      <c r="B2265" t="s">
        <v>19</v>
      </c>
      <c r="C2265">
        <v>72</v>
      </c>
      <c r="D2265" t="s">
        <v>16</v>
      </c>
      <c r="E2265">
        <v>0</v>
      </c>
      <c r="T2265">
        <v>0</v>
      </c>
      <c r="U2265">
        <v>0</v>
      </c>
    </row>
    <row r="2266" spans="1:21" x14ac:dyDescent="0.2">
      <c r="A2266">
        <v>1782</v>
      </c>
      <c r="B2266" t="s">
        <v>19</v>
      </c>
      <c r="C2266">
        <v>76</v>
      </c>
      <c r="D2266" t="s">
        <v>16</v>
      </c>
      <c r="E2266">
        <v>0</v>
      </c>
      <c r="F2266">
        <v>15</v>
      </c>
      <c r="O2266" t="s">
        <v>12</v>
      </c>
      <c r="T2266">
        <v>1</v>
      </c>
      <c r="U2266">
        <v>3</v>
      </c>
    </row>
    <row r="2267" spans="1:21" x14ac:dyDescent="0.2">
      <c r="A2267">
        <v>1783</v>
      </c>
      <c r="B2267" t="s">
        <v>19</v>
      </c>
      <c r="C2267">
        <v>78</v>
      </c>
      <c r="D2267" t="s">
        <v>16</v>
      </c>
      <c r="E2267">
        <v>1</v>
      </c>
      <c r="F2267">
        <v>18</v>
      </c>
      <c r="T2267">
        <v>0</v>
      </c>
      <c r="U2267">
        <v>1</v>
      </c>
    </row>
    <row r="2268" spans="1:21" x14ac:dyDescent="0.2">
      <c r="A2268">
        <v>1795</v>
      </c>
      <c r="B2268" t="s">
        <v>19</v>
      </c>
      <c r="C2268">
        <v>84</v>
      </c>
      <c r="D2268" t="s">
        <v>16</v>
      </c>
      <c r="E2268">
        <v>2</v>
      </c>
      <c r="F2268">
        <v>15</v>
      </c>
      <c r="T2268">
        <v>0</v>
      </c>
      <c r="U2268">
        <v>0</v>
      </c>
    </row>
    <row r="2269" spans="1:21" x14ac:dyDescent="0.2">
      <c r="A2269">
        <v>1805</v>
      </c>
      <c r="B2269" t="s">
        <v>19</v>
      </c>
      <c r="C2269">
        <v>92</v>
      </c>
      <c r="D2269" t="s">
        <v>18</v>
      </c>
      <c r="E2269">
        <v>1</v>
      </c>
      <c r="F2269">
        <v>12</v>
      </c>
      <c r="T2269">
        <v>0</v>
      </c>
      <c r="U2269">
        <v>0</v>
      </c>
    </row>
    <row r="2270" spans="1:21" x14ac:dyDescent="0.2">
      <c r="A2270">
        <v>1828</v>
      </c>
      <c r="B2270" t="s">
        <v>19</v>
      </c>
      <c r="C2270">
        <v>87</v>
      </c>
      <c r="D2270" t="s">
        <v>18</v>
      </c>
      <c r="E2270">
        <v>0</v>
      </c>
      <c r="F2270">
        <v>10</v>
      </c>
      <c r="T2270">
        <v>0</v>
      </c>
      <c r="U2270">
        <v>0</v>
      </c>
    </row>
    <row r="2271" spans="1:21" x14ac:dyDescent="0.2">
      <c r="A2271">
        <v>1844</v>
      </c>
      <c r="B2271" t="s">
        <v>19</v>
      </c>
      <c r="C2271">
        <v>76</v>
      </c>
      <c r="D2271" t="s">
        <v>18</v>
      </c>
      <c r="E2271">
        <v>2</v>
      </c>
      <c r="T2271">
        <v>0</v>
      </c>
      <c r="U2271">
        <v>0</v>
      </c>
    </row>
    <row r="2272" spans="1:21" x14ac:dyDescent="0.2">
      <c r="A2272">
        <v>1847</v>
      </c>
      <c r="B2272" t="s">
        <v>19</v>
      </c>
      <c r="C2272">
        <v>82</v>
      </c>
      <c r="D2272" t="s">
        <v>16</v>
      </c>
      <c r="E2272">
        <v>1</v>
      </c>
      <c r="F2272">
        <v>17</v>
      </c>
      <c r="T2272">
        <v>0</v>
      </c>
      <c r="U2272">
        <v>0</v>
      </c>
    </row>
    <row r="2273" spans="1:21" x14ac:dyDescent="0.2">
      <c r="A2273">
        <v>1871</v>
      </c>
      <c r="B2273" t="s">
        <v>19</v>
      </c>
      <c r="C2273">
        <v>73</v>
      </c>
      <c r="D2273" t="s">
        <v>16</v>
      </c>
      <c r="E2273">
        <v>0</v>
      </c>
      <c r="F2273">
        <v>19</v>
      </c>
      <c r="O2273" t="s">
        <v>12</v>
      </c>
      <c r="T2273">
        <v>1</v>
      </c>
      <c r="U2273">
        <v>3</v>
      </c>
    </row>
    <row r="2274" spans="1:21" x14ac:dyDescent="0.2">
      <c r="A2274">
        <v>1882</v>
      </c>
      <c r="B2274" t="s">
        <v>19</v>
      </c>
      <c r="C2274">
        <v>86</v>
      </c>
      <c r="D2274" t="s">
        <v>16</v>
      </c>
      <c r="E2274">
        <v>0</v>
      </c>
      <c r="F2274">
        <v>12</v>
      </c>
      <c r="T2274">
        <v>0</v>
      </c>
      <c r="U2274">
        <v>0</v>
      </c>
    </row>
    <row r="2275" spans="1:21" x14ac:dyDescent="0.2">
      <c r="A2275">
        <v>1885</v>
      </c>
      <c r="B2275" t="s">
        <v>19</v>
      </c>
      <c r="C2275">
        <v>78</v>
      </c>
      <c r="D2275" t="s">
        <v>16</v>
      </c>
      <c r="E2275">
        <v>1</v>
      </c>
      <c r="T2275">
        <v>0</v>
      </c>
      <c r="U2275">
        <v>0</v>
      </c>
    </row>
    <row r="2276" spans="1:21" x14ac:dyDescent="0.2">
      <c r="A2276">
        <v>1888</v>
      </c>
      <c r="B2276" t="s">
        <v>19</v>
      </c>
      <c r="C2276">
        <v>78</v>
      </c>
      <c r="D2276" t="s">
        <v>18</v>
      </c>
      <c r="E2276">
        <v>2</v>
      </c>
      <c r="F2276">
        <v>12</v>
      </c>
      <c r="T2276">
        <v>0</v>
      </c>
      <c r="U2276">
        <v>0</v>
      </c>
    </row>
    <row r="2277" spans="1:21" x14ac:dyDescent="0.2">
      <c r="A2277">
        <v>1890</v>
      </c>
      <c r="B2277" t="s">
        <v>19</v>
      </c>
      <c r="C2277">
        <v>79</v>
      </c>
      <c r="D2277" t="s">
        <v>18</v>
      </c>
      <c r="E2277">
        <v>1</v>
      </c>
      <c r="F2277">
        <v>12</v>
      </c>
      <c r="T2277">
        <v>0</v>
      </c>
      <c r="U2277">
        <v>0</v>
      </c>
    </row>
    <row r="2278" spans="1:21" x14ac:dyDescent="0.2">
      <c r="A2278">
        <v>1892</v>
      </c>
      <c r="B2278" t="s">
        <v>19</v>
      </c>
      <c r="C2278">
        <v>89</v>
      </c>
      <c r="D2278" t="s">
        <v>16</v>
      </c>
      <c r="E2278">
        <v>1</v>
      </c>
      <c r="F2278">
        <v>15</v>
      </c>
      <c r="T2278">
        <v>0</v>
      </c>
      <c r="U2278">
        <v>0</v>
      </c>
    </row>
    <row r="2279" spans="1:21" x14ac:dyDescent="0.2">
      <c r="A2279">
        <v>1896</v>
      </c>
      <c r="B2279" t="s">
        <v>19</v>
      </c>
      <c r="C2279">
        <v>88</v>
      </c>
      <c r="D2279" t="s">
        <v>16</v>
      </c>
      <c r="E2279">
        <v>0</v>
      </c>
      <c r="M2279" t="s">
        <v>52</v>
      </c>
      <c r="S2279" t="s">
        <v>53</v>
      </c>
      <c r="T2279">
        <v>2</v>
      </c>
      <c r="U2279">
        <v>5</v>
      </c>
    </row>
    <row r="2280" spans="1:21" x14ac:dyDescent="0.2">
      <c r="A2280">
        <v>1900</v>
      </c>
      <c r="B2280" t="s">
        <v>19</v>
      </c>
      <c r="C2280">
        <v>82</v>
      </c>
      <c r="D2280" t="s">
        <v>16</v>
      </c>
      <c r="E2280">
        <v>0</v>
      </c>
      <c r="F2280">
        <v>9</v>
      </c>
      <c r="T2280">
        <v>0</v>
      </c>
      <c r="U2280">
        <v>0</v>
      </c>
    </row>
    <row r="2281" spans="1:21" x14ac:dyDescent="0.2">
      <c r="A2281">
        <v>1919</v>
      </c>
      <c r="B2281" t="s">
        <v>19</v>
      </c>
      <c r="C2281">
        <v>80</v>
      </c>
      <c r="D2281" t="s">
        <v>16</v>
      </c>
      <c r="E2281">
        <v>0</v>
      </c>
      <c r="F2281">
        <v>17</v>
      </c>
      <c r="T2281">
        <v>0</v>
      </c>
      <c r="U2281">
        <v>0</v>
      </c>
    </row>
    <row r="2282" spans="1:21" x14ac:dyDescent="0.2">
      <c r="A2282">
        <v>1924</v>
      </c>
      <c r="B2282" t="s">
        <v>19</v>
      </c>
      <c r="C2282">
        <v>83</v>
      </c>
      <c r="D2282" t="s">
        <v>18</v>
      </c>
      <c r="E2282">
        <v>1</v>
      </c>
      <c r="F2282">
        <v>9</v>
      </c>
      <c r="T2282">
        <v>0</v>
      </c>
      <c r="U2282">
        <v>0</v>
      </c>
    </row>
    <row r="2283" spans="1:21" x14ac:dyDescent="0.2">
      <c r="A2283">
        <v>1925</v>
      </c>
      <c r="B2283" t="s">
        <v>19</v>
      </c>
      <c r="C2283">
        <v>72</v>
      </c>
      <c r="D2283" t="s">
        <v>18</v>
      </c>
      <c r="E2283">
        <v>0</v>
      </c>
      <c r="F2283">
        <v>11</v>
      </c>
      <c r="T2283">
        <v>0</v>
      </c>
      <c r="U2283">
        <v>0</v>
      </c>
    </row>
    <row r="2284" spans="1:21" x14ac:dyDescent="0.2">
      <c r="A2284">
        <v>1926</v>
      </c>
      <c r="B2284" t="s">
        <v>19</v>
      </c>
      <c r="C2284">
        <v>83</v>
      </c>
      <c r="D2284" t="s">
        <v>16</v>
      </c>
      <c r="E2284">
        <v>1</v>
      </c>
      <c r="F2284">
        <v>15</v>
      </c>
      <c r="T2284">
        <v>0</v>
      </c>
      <c r="U2284">
        <v>0</v>
      </c>
    </row>
    <row r="2285" spans="1:21" x14ac:dyDescent="0.2">
      <c r="A2285">
        <v>1930</v>
      </c>
      <c r="B2285" t="s">
        <v>19</v>
      </c>
      <c r="C2285">
        <v>73</v>
      </c>
      <c r="D2285" t="s">
        <v>18</v>
      </c>
      <c r="E2285">
        <v>2</v>
      </c>
      <c r="F2285">
        <v>8</v>
      </c>
      <c r="T2285">
        <v>0</v>
      </c>
      <c r="U2285">
        <v>0</v>
      </c>
    </row>
    <row r="2286" spans="1:21" x14ac:dyDescent="0.2">
      <c r="A2286">
        <v>1958</v>
      </c>
      <c r="B2286" t="s">
        <v>19</v>
      </c>
      <c r="C2286">
        <v>74</v>
      </c>
      <c r="D2286" t="s">
        <v>16</v>
      </c>
      <c r="E2286">
        <v>0</v>
      </c>
      <c r="F2286">
        <v>8</v>
      </c>
      <c r="T2286">
        <v>0</v>
      </c>
      <c r="U2286">
        <v>0</v>
      </c>
    </row>
    <row r="2287" spans="1:21" x14ac:dyDescent="0.2">
      <c r="A2287">
        <v>1969</v>
      </c>
      <c r="B2287" t="s">
        <v>19</v>
      </c>
      <c r="C2287">
        <v>68</v>
      </c>
      <c r="D2287" t="s">
        <v>16</v>
      </c>
      <c r="E2287">
        <v>2</v>
      </c>
      <c r="F2287">
        <v>16</v>
      </c>
      <c r="T2287">
        <v>0</v>
      </c>
      <c r="U2287">
        <v>0</v>
      </c>
    </row>
    <row r="2288" spans="1:21" x14ac:dyDescent="0.2">
      <c r="A2288">
        <v>1985</v>
      </c>
      <c r="B2288" t="s">
        <v>19</v>
      </c>
      <c r="C2288">
        <v>82</v>
      </c>
      <c r="D2288" t="s">
        <v>18</v>
      </c>
      <c r="E2288">
        <v>1</v>
      </c>
      <c r="F2288">
        <v>16</v>
      </c>
      <c r="T2288">
        <v>0</v>
      </c>
      <c r="U2288">
        <v>0</v>
      </c>
    </row>
    <row r="2289" spans="1:21" x14ac:dyDescent="0.2">
      <c r="A2289">
        <v>1991</v>
      </c>
      <c r="B2289" t="s">
        <v>19</v>
      </c>
      <c r="C2289">
        <v>78</v>
      </c>
      <c r="D2289" t="s">
        <v>18</v>
      </c>
      <c r="E2289">
        <v>1</v>
      </c>
      <c r="F2289">
        <v>8</v>
      </c>
      <c r="T2289">
        <v>0</v>
      </c>
      <c r="U2289">
        <v>0</v>
      </c>
    </row>
    <row r="2290" spans="1:21" x14ac:dyDescent="0.2">
      <c r="A2290">
        <v>1993</v>
      </c>
      <c r="B2290" t="s">
        <v>19</v>
      </c>
      <c r="C2290">
        <v>70</v>
      </c>
      <c r="D2290" t="s">
        <v>16</v>
      </c>
      <c r="E2290">
        <v>2</v>
      </c>
      <c r="F2290">
        <v>10</v>
      </c>
      <c r="T2290">
        <v>0</v>
      </c>
      <c r="U2290">
        <v>0</v>
      </c>
    </row>
    <row r="2291" spans="1:21" x14ac:dyDescent="0.2">
      <c r="A2291">
        <v>2000</v>
      </c>
      <c r="B2291" t="s">
        <v>19</v>
      </c>
      <c r="C2291">
        <v>70</v>
      </c>
      <c r="D2291" t="s">
        <v>16</v>
      </c>
      <c r="E2291">
        <v>1</v>
      </c>
      <c r="F2291">
        <v>11</v>
      </c>
      <c r="T2291">
        <v>0</v>
      </c>
      <c r="U2291">
        <v>0</v>
      </c>
    </row>
    <row r="2292" spans="1:21" x14ac:dyDescent="0.2">
      <c r="A2292">
        <v>2015</v>
      </c>
      <c r="B2292" t="s">
        <v>19</v>
      </c>
      <c r="C2292">
        <v>82</v>
      </c>
      <c r="D2292" t="s">
        <v>18</v>
      </c>
      <c r="E2292">
        <v>1</v>
      </c>
      <c r="F2292">
        <v>10</v>
      </c>
      <c r="T2292">
        <v>0</v>
      </c>
      <c r="U2292">
        <v>0</v>
      </c>
    </row>
    <row r="2293" spans="1:21" x14ac:dyDescent="0.2">
      <c r="A2293">
        <v>2020</v>
      </c>
      <c r="B2293" t="s">
        <v>19</v>
      </c>
      <c r="C2293">
        <v>82</v>
      </c>
      <c r="D2293" t="s">
        <v>16</v>
      </c>
      <c r="E2293">
        <v>0</v>
      </c>
      <c r="F2293">
        <v>17</v>
      </c>
      <c r="T2293">
        <v>0</v>
      </c>
      <c r="U2293">
        <v>0</v>
      </c>
    </row>
    <row r="2294" spans="1:21" x14ac:dyDescent="0.2">
      <c r="A2294">
        <v>2025</v>
      </c>
      <c r="B2294" t="s">
        <v>19</v>
      </c>
      <c r="C2294">
        <v>91</v>
      </c>
      <c r="D2294" t="s">
        <v>18</v>
      </c>
      <c r="E2294">
        <v>0</v>
      </c>
      <c r="T2294">
        <v>0</v>
      </c>
      <c r="U2294">
        <v>0</v>
      </c>
    </row>
    <row r="2295" spans="1:21" x14ac:dyDescent="0.2">
      <c r="A2295">
        <v>2027</v>
      </c>
      <c r="B2295" t="s">
        <v>19</v>
      </c>
      <c r="C2295">
        <v>90</v>
      </c>
      <c r="D2295" t="s">
        <v>16</v>
      </c>
      <c r="E2295">
        <v>0</v>
      </c>
      <c r="F2295">
        <v>18</v>
      </c>
      <c r="T2295">
        <v>0</v>
      </c>
      <c r="U2295">
        <v>0</v>
      </c>
    </row>
    <row r="2296" spans="1:21" x14ac:dyDescent="0.2">
      <c r="A2296">
        <v>2030</v>
      </c>
      <c r="B2296" t="s">
        <v>19</v>
      </c>
      <c r="C2296">
        <v>83</v>
      </c>
      <c r="D2296" t="s">
        <v>18</v>
      </c>
      <c r="E2296">
        <v>0</v>
      </c>
      <c r="F2296">
        <v>10</v>
      </c>
      <c r="T2296">
        <v>0</v>
      </c>
      <c r="U2296">
        <v>0</v>
      </c>
    </row>
    <row r="2297" spans="1:21" x14ac:dyDescent="0.2">
      <c r="A2297">
        <v>2032</v>
      </c>
      <c r="B2297" t="s">
        <v>19</v>
      </c>
      <c r="C2297">
        <v>89</v>
      </c>
      <c r="D2297" t="s">
        <v>18</v>
      </c>
      <c r="E2297">
        <v>0</v>
      </c>
      <c r="F2297">
        <v>9</v>
      </c>
      <c r="T2297">
        <v>0</v>
      </c>
      <c r="U2297">
        <v>0</v>
      </c>
    </row>
    <row r="2298" spans="1:21" x14ac:dyDescent="0.2">
      <c r="A2298">
        <v>2033</v>
      </c>
      <c r="B2298" t="s">
        <v>19</v>
      </c>
      <c r="C2298">
        <v>71</v>
      </c>
      <c r="D2298" t="s">
        <v>18</v>
      </c>
      <c r="E2298">
        <v>0</v>
      </c>
      <c r="F2298">
        <v>15</v>
      </c>
      <c r="T2298">
        <v>0</v>
      </c>
      <c r="U2298">
        <v>0</v>
      </c>
    </row>
    <row r="2299" spans="1:21" x14ac:dyDescent="0.2">
      <c r="A2299">
        <v>2063</v>
      </c>
      <c r="B2299" t="s">
        <v>19</v>
      </c>
      <c r="C2299">
        <v>87</v>
      </c>
      <c r="D2299" t="s">
        <v>16</v>
      </c>
      <c r="E2299">
        <v>0</v>
      </c>
      <c r="F2299">
        <v>10</v>
      </c>
      <c r="T2299">
        <v>0</v>
      </c>
      <c r="U2299">
        <v>0</v>
      </c>
    </row>
    <row r="2300" spans="1:21" x14ac:dyDescent="0.2">
      <c r="A2300">
        <v>2065</v>
      </c>
      <c r="B2300" t="s">
        <v>19</v>
      </c>
      <c r="C2300">
        <v>69</v>
      </c>
      <c r="D2300" t="s">
        <v>18</v>
      </c>
      <c r="E2300">
        <v>1</v>
      </c>
      <c r="F2300">
        <v>18</v>
      </c>
      <c r="T2300">
        <v>0</v>
      </c>
      <c r="U2300">
        <v>0</v>
      </c>
    </row>
    <row r="2301" spans="1:21" x14ac:dyDescent="0.2">
      <c r="A2301">
        <v>2073</v>
      </c>
      <c r="B2301" t="s">
        <v>19</v>
      </c>
      <c r="C2301">
        <v>74</v>
      </c>
      <c r="D2301" t="s">
        <v>16</v>
      </c>
      <c r="E2301">
        <v>1</v>
      </c>
      <c r="F2301">
        <v>17</v>
      </c>
      <c r="T2301">
        <v>0</v>
      </c>
      <c r="U2301">
        <v>0</v>
      </c>
    </row>
    <row r="2302" spans="1:21" x14ac:dyDescent="0.2">
      <c r="A2302">
        <v>2103</v>
      </c>
      <c r="B2302" t="s">
        <v>19</v>
      </c>
      <c r="C2302">
        <v>74</v>
      </c>
      <c r="D2302" t="s">
        <v>18</v>
      </c>
      <c r="E2302">
        <v>0</v>
      </c>
      <c r="F2302">
        <v>9</v>
      </c>
      <c r="T2302">
        <v>0</v>
      </c>
      <c r="U2302">
        <v>0</v>
      </c>
    </row>
    <row r="2303" spans="1:21" x14ac:dyDescent="0.2">
      <c r="A2303">
        <v>2105</v>
      </c>
      <c r="B2303" t="s">
        <v>19</v>
      </c>
      <c r="C2303">
        <v>72</v>
      </c>
      <c r="D2303" t="s">
        <v>18</v>
      </c>
      <c r="E2303">
        <v>1</v>
      </c>
      <c r="F2303">
        <v>13</v>
      </c>
      <c r="T2303">
        <v>0</v>
      </c>
      <c r="U2303">
        <v>0</v>
      </c>
    </row>
    <row r="2304" spans="1:21" x14ac:dyDescent="0.2">
      <c r="A2304">
        <v>2141</v>
      </c>
      <c r="B2304" t="s">
        <v>19</v>
      </c>
      <c r="C2304">
        <v>77</v>
      </c>
      <c r="D2304" t="s">
        <v>18</v>
      </c>
      <c r="E2304">
        <v>1</v>
      </c>
      <c r="F2304">
        <v>11</v>
      </c>
      <c r="T2304">
        <v>0</v>
      </c>
      <c r="U2304">
        <v>0</v>
      </c>
    </row>
    <row r="2305" spans="1:21" x14ac:dyDescent="0.2">
      <c r="A2305">
        <v>2144</v>
      </c>
      <c r="B2305" t="s">
        <v>19</v>
      </c>
      <c r="C2305">
        <v>61</v>
      </c>
      <c r="D2305" t="s">
        <v>16</v>
      </c>
      <c r="E2305">
        <v>1</v>
      </c>
      <c r="F2305">
        <v>15</v>
      </c>
      <c r="T2305">
        <v>0</v>
      </c>
      <c r="U2305">
        <v>0</v>
      </c>
    </row>
    <row r="2306" spans="1:21" x14ac:dyDescent="0.2">
      <c r="A2306">
        <v>2166</v>
      </c>
      <c r="B2306" t="s">
        <v>19</v>
      </c>
      <c r="C2306">
        <v>80</v>
      </c>
      <c r="D2306" t="s">
        <v>16</v>
      </c>
      <c r="E2306">
        <v>1</v>
      </c>
      <c r="F2306">
        <v>18</v>
      </c>
      <c r="T2306">
        <v>0</v>
      </c>
      <c r="U2306">
        <v>0</v>
      </c>
    </row>
    <row r="2307" spans="1:21" x14ac:dyDescent="0.2">
      <c r="A2307">
        <v>2191</v>
      </c>
      <c r="B2307" t="s">
        <v>19</v>
      </c>
      <c r="C2307">
        <v>78</v>
      </c>
      <c r="D2307" t="s">
        <v>16</v>
      </c>
      <c r="E2307">
        <v>0</v>
      </c>
      <c r="F2307">
        <v>9</v>
      </c>
      <c r="T2307">
        <v>0</v>
      </c>
      <c r="U2307">
        <v>0</v>
      </c>
    </row>
    <row r="2308" spans="1:21" x14ac:dyDescent="0.2">
      <c r="A2308">
        <v>2203</v>
      </c>
      <c r="B2308" t="s">
        <v>19</v>
      </c>
      <c r="C2308">
        <v>74</v>
      </c>
      <c r="D2308" t="s">
        <v>18</v>
      </c>
      <c r="E2308">
        <v>1</v>
      </c>
      <c r="F2308">
        <v>11</v>
      </c>
      <c r="T2308">
        <v>0</v>
      </c>
      <c r="U2308">
        <v>1</v>
      </c>
    </row>
    <row r="2309" spans="1:21" x14ac:dyDescent="0.2">
      <c r="A2309">
        <v>2211</v>
      </c>
      <c r="B2309" t="s">
        <v>19</v>
      </c>
      <c r="C2309">
        <v>77</v>
      </c>
      <c r="D2309" t="s">
        <v>18</v>
      </c>
      <c r="E2309">
        <v>0</v>
      </c>
      <c r="F2309">
        <v>11</v>
      </c>
      <c r="T2309">
        <v>0</v>
      </c>
      <c r="U2309">
        <v>0</v>
      </c>
    </row>
    <row r="2310" spans="1:21" x14ac:dyDescent="0.2">
      <c r="A2310">
        <v>2217</v>
      </c>
      <c r="B2310" t="s">
        <v>19</v>
      </c>
      <c r="C2310">
        <v>78</v>
      </c>
      <c r="D2310" t="s">
        <v>16</v>
      </c>
      <c r="E2310">
        <v>1</v>
      </c>
      <c r="F2310">
        <v>12</v>
      </c>
      <c r="T2310">
        <v>0</v>
      </c>
      <c r="U2310">
        <v>0</v>
      </c>
    </row>
    <row r="2311" spans="1:21" x14ac:dyDescent="0.2">
      <c r="A2311">
        <v>2231</v>
      </c>
      <c r="B2311" t="s">
        <v>19</v>
      </c>
      <c r="C2311">
        <v>83</v>
      </c>
      <c r="D2311" t="s">
        <v>18</v>
      </c>
      <c r="E2311">
        <v>1</v>
      </c>
      <c r="F2311">
        <v>10</v>
      </c>
      <c r="T2311">
        <v>0</v>
      </c>
      <c r="U2311">
        <v>0</v>
      </c>
    </row>
    <row r="2312" spans="1:21" x14ac:dyDescent="0.2">
      <c r="A2312">
        <v>2236</v>
      </c>
      <c r="B2312" t="s">
        <v>19</v>
      </c>
      <c r="C2312">
        <v>90</v>
      </c>
      <c r="D2312" t="s">
        <v>18</v>
      </c>
      <c r="E2312">
        <v>0</v>
      </c>
      <c r="F2312">
        <v>9</v>
      </c>
      <c r="T2312">
        <v>0</v>
      </c>
      <c r="U2312">
        <v>0</v>
      </c>
    </row>
    <row r="2313" spans="1:21" x14ac:dyDescent="0.2">
      <c r="A2313">
        <v>2243</v>
      </c>
      <c r="B2313" t="s">
        <v>19</v>
      </c>
      <c r="C2313">
        <v>90</v>
      </c>
      <c r="D2313" t="s">
        <v>16</v>
      </c>
      <c r="E2313">
        <v>1</v>
      </c>
      <c r="F2313">
        <v>6</v>
      </c>
      <c r="T2313">
        <v>0</v>
      </c>
      <c r="U2313">
        <v>0</v>
      </c>
    </row>
    <row r="2314" spans="1:21" x14ac:dyDescent="0.2">
      <c r="A2314">
        <v>2245</v>
      </c>
      <c r="B2314" t="s">
        <v>19</v>
      </c>
      <c r="C2314">
        <v>83</v>
      </c>
      <c r="D2314" t="s">
        <v>16</v>
      </c>
      <c r="E2314">
        <v>0</v>
      </c>
      <c r="F2314">
        <v>9</v>
      </c>
      <c r="T2314">
        <v>0</v>
      </c>
      <c r="U2314">
        <v>0</v>
      </c>
    </row>
    <row r="2315" spans="1:21" x14ac:dyDescent="0.2">
      <c r="A2315">
        <v>2247</v>
      </c>
      <c r="B2315" t="s">
        <v>19</v>
      </c>
      <c r="C2315">
        <v>72</v>
      </c>
      <c r="D2315" t="s">
        <v>18</v>
      </c>
      <c r="E2315">
        <v>2</v>
      </c>
      <c r="F2315">
        <v>16</v>
      </c>
      <c r="N2315" t="s">
        <v>50</v>
      </c>
      <c r="O2315" t="s">
        <v>12</v>
      </c>
      <c r="T2315">
        <v>2</v>
      </c>
      <c r="U2315">
        <v>2</v>
      </c>
    </row>
    <row r="2316" spans="1:21" x14ac:dyDescent="0.2">
      <c r="A2316">
        <v>2287</v>
      </c>
      <c r="B2316" t="s">
        <v>19</v>
      </c>
      <c r="C2316">
        <v>68</v>
      </c>
      <c r="D2316" t="s">
        <v>18</v>
      </c>
      <c r="E2316">
        <v>1</v>
      </c>
      <c r="F2316">
        <v>12</v>
      </c>
      <c r="T2316">
        <v>0</v>
      </c>
      <c r="U2316">
        <v>0</v>
      </c>
    </row>
    <row r="2317" spans="1:21" x14ac:dyDescent="0.2">
      <c r="A2317">
        <v>2288</v>
      </c>
      <c r="B2317" t="s">
        <v>19</v>
      </c>
      <c r="C2317">
        <v>76</v>
      </c>
      <c r="D2317" t="s">
        <v>16</v>
      </c>
      <c r="E2317">
        <v>0</v>
      </c>
      <c r="F2317">
        <v>11</v>
      </c>
      <c r="T2317">
        <v>0</v>
      </c>
      <c r="U2317">
        <v>0</v>
      </c>
    </row>
    <row r="2318" spans="1:21" x14ac:dyDescent="0.2">
      <c r="A2318">
        <v>2290</v>
      </c>
      <c r="B2318" t="s">
        <v>19</v>
      </c>
      <c r="C2318">
        <v>86</v>
      </c>
      <c r="D2318" t="s">
        <v>16</v>
      </c>
      <c r="E2318">
        <v>0</v>
      </c>
      <c r="F2318">
        <v>15</v>
      </c>
      <c r="T2318">
        <v>0</v>
      </c>
      <c r="U2318">
        <v>0</v>
      </c>
    </row>
    <row r="2319" spans="1:21" x14ac:dyDescent="0.2">
      <c r="A2319">
        <v>2296</v>
      </c>
      <c r="B2319" t="s">
        <v>19</v>
      </c>
      <c r="C2319">
        <v>59</v>
      </c>
      <c r="D2319" t="s">
        <v>16</v>
      </c>
      <c r="E2319">
        <v>0</v>
      </c>
      <c r="F2319">
        <v>10</v>
      </c>
      <c r="T2319">
        <v>0</v>
      </c>
      <c r="U2319">
        <v>0</v>
      </c>
    </row>
    <row r="2320" spans="1:21" x14ac:dyDescent="0.2">
      <c r="A2320">
        <v>2316</v>
      </c>
      <c r="B2320" t="s">
        <v>19</v>
      </c>
      <c r="C2320">
        <v>72</v>
      </c>
      <c r="D2320" t="s">
        <v>16</v>
      </c>
      <c r="E2320">
        <v>1</v>
      </c>
      <c r="F2320">
        <v>9</v>
      </c>
      <c r="T2320">
        <v>0</v>
      </c>
      <c r="U2320">
        <v>1</v>
      </c>
    </row>
    <row r="2321" spans="1:21" x14ac:dyDescent="0.2">
      <c r="A2321">
        <v>2318</v>
      </c>
      <c r="B2321" t="s">
        <v>19</v>
      </c>
      <c r="C2321">
        <v>78</v>
      </c>
      <c r="D2321" t="s">
        <v>16</v>
      </c>
      <c r="E2321">
        <v>1</v>
      </c>
      <c r="F2321">
        <v>15</v>
      </c>
      <c r="T2321">
        <v>0</v>
      </c>
      <c r="U2321">
        <v>0</v>
      </c>
    </row>
    <row r="2322" spans="1:21" x14ac:dyDescent="0.2">
      <c r="A2322">
        <v>2334</v>
      </c>
      <c r="B2322" t="s">
        <v>19</v>
      </c>
      <c r="C2322">
        <v>62</v>
      </c>
      <c r="D2322" t="s">
        <v>16</v>
      </c>
      <c r="E2322">
        <v>0</v>
      </c>
      <c r="F2322">
        <v>9</v>
      </c>
      <c r="N2322" t="s">
        <v>50</v>
      </c>
      <c r="T2322">
        <v>1</v>
      </c>
      <c r="U2322">
        <v>2</v>
      </c>
    </row>
    <row r="2323" spans="1:21" x14ac:dyDescent="0.2">
      <c r="A2323">
        <v>2339</v>
      </c>
      <c r="B2323" t="s">
        <v>19</v>
      </c>
      <c r="C2323">
        <v>80</v>
      </c>
      <c r="D2323" t="s">
        <v>18</v>
      </c>
      <c r="E2323">
        <v>1</v>
      </c>
      <c r="F2323">
        <v>9</v>
      </c>
      <c r="T2323">
        <v>0</v>
      </c>
      <c r="U2323">
        <v>0</v>
      </c>
    </row>
    <row r="2324" spans="1:21" x14ac:dyDescent="0.2">
      <c r="A2324">
        <v>2340</v>
      </c>
      <c r="B2324" t="s">
        <v>19</v>
      </c>
      <c r="C2324">
        <v>72</v>
      </c>
      <c r="D2324" t="s">
        <v>18</v>
      </c>
      <c r="E2324">
        <v>0</v>
      </c>
      <c r="F2324">
        <v>9</v>
      </c>
      <c r="T2324">
        <v>0</v>
      </c>
      <c r="U2324">
        <v>1</v>
      </c>
    </row>
    <row r="2325" spans="1:21" x14ac:dyDescent="0.2">
      <c r="A2325">
        <v>2358</v>
      </c>
      <c r="B2325" t="s">
        <v>19</v>
      </c>
      <c r="C2325">
        <v>79</v>
      </c>
      <c r="D2325" t="s">
        <v>16</v>
      </c>
      <c r="E2325">
        <v>0</v>
      </c>
      <c r="F2325">
        <v>12</v>
      </c>
      <c r="T2325">
        <v>0</v>
      </c>
      <c r="U2325">
        <v>0</v>
      </c>
    </row>
    <row r="2326" spans="1:21" x14ac:dyDescent="0.2">
      <c r="A2326">
        <v>2362</v>
      </c>
      <c r="B2326" t="s">
        <v>19</v>
      </c>
      <c r="C2326">
        <v>71</v>
      </c>
      <c r="D2326" t="s">
        <v>18</v>
      </c>
      <c r="E2326">
        <v>1</v>
      </c>
      <c r="N2326" t="s">
        <v>50</v>
      </c>
      <c r="R2326" t="s">
        <v>55</v>
      </c>
      <c r="T2326">
        <v>2</v>
      </c>
      <c r="U2326">
        <v>4</v>
      </c>
    </row>
    <row r="2327" spans="1:21" x14ac:dyDescent="0.2">
      <c r="A2327">
        <v>2369</v>
      </c>
      <c r="B2327" t="s">
        <v>19</v>
      </c>
      <c r="C2327">
        <v>62</v>
      </c>
      <c r="D2327" t="s">
        <v>18</v>
      </c>
      <c r="E2327">
        <v>0</v>
      </c>
      <c r="F2327">
        <v>10</v>
      </c>
      <c r="T2327">
        <v>0</v>
      </c>
      <c r="U2327">
        <v>0</v>
      </c>
    </row>
    <row r="2328" spans="1:21" x14ac:dyDescent="0.2">
      <c r="A2328">
        <v>2378</v>
      </c>
      <c r="B2328" t="s">
        <v>19</v>
      </c>
      <c r="C2328">
        <v>68</v>
      </c>
      <c r="D2328" t="s">
        <v>16</v>
      </c>
      <c r="E2328">
        <v>0</v>
      </c>
      <c r="F2328">
        <v>10</v>
      </c>
      <c r="T2328">
        <v>0</v>
      </c>
      <c r="U2328">
        <v>0</v>
      </c>
    </row>
    <row r="2329" spans="1:21" x14ac:dyDescent="0.2">
      <c r="A2329">
        <v>2381</v>
      </c>
      <c r="B2329" t="s">
        <v>19</v>
      </c>
      <c r="C2329">
        <v>71</v>
      </c>
      <c r="D2329" t="s">
        <v>18</v>
      </c>
      <c r="E2329">
        <v>1</v>
      </c>
      <c r="F2329">
        <v>15</v>
      </c>
      <c r="O2329" t="s">
        <v>12</v>
      </c>
      <c r="T2329">
        <v>1</v>
      </c>
      <c r="U2329">
        <v>2</v>
      </c>
    </row>
    <row r="2330" spans="1:21" x14ac:dyDescent="0.2">
      <c r="A2330">
        <v>2397</v>
      </c>
      <c r="B2330" t="s">
        <v>19</v>
      </c>
      <c r="C2330">
        <v>76</v>
      </c>
      <c r="D2330" t="s">
        <v>18</v>
      </c>
      <c r="E2330">
        <v>1</v>
      </c>
      <c r="F2330">
        <v>11</v>
      </c>
      <c r="T2330">
        <v>0</v>
      </c>
      <c r="U2330">
        <v>0</v>
      </c>
    </row>
    <row r="2331" spans="1:21" x14ac:dyDescent="0.2">
      <c r="A2331">
        <v>2404</v>
      </c>
      <c r="B2331" t="s">
        <v>19</v>
      </c>
      <c r="C2331">
        <v>80</v>
      </c>
      <c r="D2331" t="s">
        <v>16</v>
      </c>
      <c r="E2331">
        <v>1</v>
      </c>
      <c r="F2331">
        <v>11</v>
      </c>
      <c r="T2331">
        <v>0</v>
      </c>
      <c r="U2331">
        <v>0</v>
      </c>
    </row>
    <row r="2332" spans="1:21" x14ac:dyDescent="0.2">
      <c r="A2332">
        <v>2406</v>
      </c>
      <c r="B2332" t="s">
        <v>19</v>
      </c>
      <c r="C2332">
        <v>81</v>
      </c>
      <c r="D2332" t="s">
        <v>18</v>
      </c>
      <c r="E2332">
        <v>0</v>
      </c>
      <c r="F2332">
        <v>9</v>
      </c>
      <c r="T2332">
        <v>0</v>
      </c>
      <c r="U2332">
        <v>0</v>
      </c>
    </row>
    <row r="2333" spans="1:21" x14ac:dyDescent="0.2">
      <c r="A2333">
        <v>2407</v>
      </c>
      <c r="B2333" t="s">
        <v>19</v>
      </c>
      <c r="C2333">
        <v>81</v>
      </c>
      <c r="D2333" t="s">
        <v>18</v>
      </c>
      <c r="E2333">
        <v>0</v>
      </c>
      <c r="F2333">
        <v>12</v>
      </c>
      <c r="T2333">
        <v>0</v>
      </c>
      <c r="U2333">
        <v>0</v>
      </c>
    </row>
    <row r="2334" spans="1:21" x14ac:dyDescent="0.2">
      <c r="A2334">
        <v>2414</v>
      </c>
      <c r="B2334" t="s">
        <v>19</v>
      </c>
      <c r="C2334">
        <v>82</v>
      </c>
      <c r="D2334" t="s">
        <v>16</v>
      </c>
      <c r="E2334">
        <v>0</v>
      </c>
      <c r="F2334">
        <v>12</v>
      </c>
      <c r="T2334">
        <v>0</v>
      </c>
      <c r="U2334">
        <v>0</v>
      </c>
    </row>
    <row r="2335" spans="1:21" x14ac:dyDescent="0.2">
      <c r="A2335">
        <v>2423</v>
      </c>
      <c r="B2335" t="s">
        <v>19</v>
      </c>
      <c r="C2335">
        <v>59</v>
      </c>
      <c r="D2335" t="s">
        <v>18</v>
      </c>
      <c r="E2335">
        <v>0</v>
      </c>
      <c r="F2335">
        <v>11</v>
      </c>
      <c r="O2335" t="s">
        <v>12</v>
      </c>
      <c r="T2335">
        <v>1</v>
      </c>
      <c r="U2335">
        <v>2</v>
      </c>
    </row>
    <row r="2336" spans="1:21" x14ac:dyDescent="0.2">
      <c r="A2336">
        <v>2439</v>
      </c>
      <c r="B2336" t="s">
        <v>19</v>
      </c>
      <c r="C2336">
        <v>86</v>
      </c>
      <c r="D2336" t="s">
        <v>16</v>
      </c>
      <c r="E2336">
        <v>1</v>
      </c>
      <c r="F2336">
        <v>8</v>
      </c>
      <c r="T2336">
        <v>0</v>
      </c>
      <c r="U2336">
        <v>0</v>
      </c>
    </row>
    <row r="2337" spans="1:21" x14ac:dyDescent="0.2">
      <c r="A2337">
        <v>2468</v>
      </c>
      <c r="B2337" t="s">
        <v>19</v>
      </c>
      <c r="C2337">
        <v>68</v>
      </c>
      <c r="D2337" t="s">
        <v>18</v>
      </c>
      <c r="E2337">
        <v>0</v>
      </c>
      <c r="F2337">
        <v>10</v>
      </c>
      <c r="T2337">
        <v>0</v>
      </c>
      <c r="U2337">
        <v>0</v>
      </c>
    </row>
    <row r="2338" spans="1:21" x14ac:dyDescent="0.2">
      <c r="A2338">
        <v>2471</v>
      </c>
      <c r="B2338" t="s">
        <v>19</v>
      </c>
      <c r="C2338">
        <v>76</v>
      </c>
      <c r="D2338" t="s">
        <v>16</v>
      </c>
      <c r="E2338">
        <v>1</v>
      </c>
      <c r="F2338">
        <v>14</v>
      </c>
      <c r="T2338">
        <v>0</v>
      </c>
      <c r="U2338">
        <v>0</v>
      </c>
    </row>
    <row r="2339" spans="1:21" x14ac:dyDescent="0.2">
      <c r="A2339">
        <v>2473</v>
      </c>
      <c r="B2339" t="s">
        <v>19</v>
      </c>
      <c r="C2339">
        <v>86</v>
      </c>
      <c r="D2339" t="s">
        <v>16</v>
      </c>
      <c r="E2339">
        <v>0</v>
      </c>
      <c r="F2339">
        <v>9</v>
      </c>
      <c r="T2339">
        <v>0</v>
      </c>
      <c r="U2339">
        <v>0</v>
      </c>
    </row>
    <row r="2340" spans="1:21" x14ac:dyDescent="0.2">
      <c r="A2340">
        <v>2477</v>
      </c>
      <c r="B2340" t="s">
        <v>19</v>
      </c>
      <c r="C2340">
        <v>80</v>
      </c>
      <c r="D2340" t="s">
        <v>16</v>
      </c>
      <c r="E2340">
        <v>0</v>
      </c>
      <c r="F2340">
        <v>8</v>
      </c>
      <c r="T2340">
        <v>0</v>
      </c>
      <c r="U2340">
        <v>0</v>
      </c>
    </row>
    <row r="2341" spans="1:21" x14ac:dyDescent="0.2">
      <c r="A2341">
        <v>2483</v>
      </c>
      <c r="B2341" t="s">
        <v>19</v>
      </c>
      <c r="C2341">
        <v>69</v>
      </c>
      <c r="D2341" t="s">
        <v>16</v>
      </c>
      <c r="E2341">
        <v>2</v>
      </c>
      <c r="F2341">
        <v>17</v>
      </c>
      <c r="T2341">
        <v>0</v>
      </c>
      <c r="U2341">
        <v>0</v>
      </c>
    </row>
    <row r="2342" spans="1:21" x14ac:dyDescent="0.2">
      <c r="A2342">
        <v>2496</v>
      </c>
      <c r="B2342" t="s">
        <v>19</v>
      </c>
      <c r="C2342">
        <v>70</v>
      </c>
      <c r="D2342" t="s">
        <v>16</v>
      </c>
      <c r="E2342">
        <v>0</v>
      </c>
      <c r="F2342">
        <v>16</v>
      </c>
      <c r="T2342">
        <v>0</v>
      </c>
      <c r="U2342">
        <v>0</v>
      </c>
    </row>
    <row r="2343" spans="1:21" x14ac:dyDescent="0.2">
      <c r="A2343">
        <v>2509</v>
      </c>
      <c r="B2343" t="s">
        <v>19</v>
      </c>
      <c r="C2343">
        <v>62</v>
      </c>
      <c r="D2343" t="s">
        <v>18</v>
      </c>
      <c r="E2343">
        <v>0</v>
      </c>
      <c r="F2343">
        <v>19</v>
      </c>
      <c r="T2343">
        <v>0</v>
      </c>
      <c r="U2343">
        <v>0</v>
      </c>
    </row>
    <row r="2344" spans="1:21" x14ac:dyDescent="0.2">
      <c r="A2344">
        <v>2511</v>
      </c>
      <c r="B2344" t="s">
        <v>19</v>
      </c>
      <c r="C2344">
        <v>80</v>
      </c>
      <c r="D2344" t="s">
        <v>18</v>
      </c>
      <c r="E2344">
        <v>1</v>
      </c>
      <c r="F2344">
        <v>13</v>
      </c>
      <c r="N2344" t="s">
        <v>50</v>
      </c>
      <c r="O2344" t="s">
        <v>12</v>
      </c>
      <c r="T2344">
        <v>2</v>
      </c>
      <c r="U2344">
        <v>4</v>
      </c>
    </row>
    <row r="2345" spans="1:21" x14ac:dyDescent="0.2">
      <c r="A2345">
        <v>2512</v>
      </c>
      <c r="B2345" t="s">
        <v>19</v>
      </c>
      <c r="C2345">
        <v>59</v>
      </c>
      <c r="D2345" t="s">
        <v>18</v>
      </c>
      <c r="E2345">
        <v>2</v>
      </c>
      <c r="F2345">
        <v>9</v>
      </c>
      <c r="T2345">
        <v>0</v>
      </c>
      <c r="U2345">
        <v>0</v>
      </c>
    </row>
    <row r="2346" spans="1:21" x14ac:dyDescent="0.2">
      <c r="A2346">
        <v>2516</v>
      </c>
      <c r="B2346" t="s">
        <v>19</v>
      </c>
      <c r="C2346">
        <v>79</v>
      </c>
      <c r="D2346" t="s">
        <v>16</v>
      </c>
      <c r="E2346">
        <v>1</v>
      </c>
      <c r="F2346">
        <v>10</v>
      </c>
      <c r="T2346">
        <v>0</v>
      </c>
      <c r="U2346">
        <v>0</v>
      </c>
    </row>
    <row r="2347" spans="1:21" x14ac:dyDescent="0.2">
      <c r="A2347">
        <v>2521</v>
      </c>
      <c r="B2347" t="s">
        <v>19</v>
      </c>
      <c r="C2347">
        <v>69</v>
      </c>
      <c r="D2347" t="s">
        <v>18</v>
      </c>
      <c r="E2347">
        <v>2</v>
      </c>
      <c r="F2347">
        <v>15</v>
      </c>
      <c r="T2347">
        <v>0</v>
      </c>
      <c r="U2347">
        <v>0</v>
      </c>
    </row>
    <row r="2348" spans="1:21" x14ac:dyDescent="0.2">
      <c r="A2348">
        <v>2523</v>
      </c>
      <c r="B2348" t="s">
        <v>19</v>
      </c>
      <c r="C2348">
        <v>70</v>
      </c>
      <c r="D2348" t="s">
        <v>16</v>
      </c>
      <c r="E2348">
        <v>0</v>
      </c>
      <c r="F2348">
        <v>15</v>
      </c>
      <c r="T2348">
        <v>0</v>
      </c>
      <c r="U2348">
        <v>0</v>
      </c>
    </row>
    <row r="2349" spans="1:21" x14ac:dyDescent="0.2">
      <c r="A2349">
        <v>2528</v>
      </c>
      <c r="B2349" t="s">
        <v>19</v>
      </c>
      <c r="C2349">
        <v>84</v>
      </c>
      <c r="D2349" t="s">
        <v>16</v>
      </c>
      <c r="E2349">
        <v>0</v>
      </c>
      <c r="F2349">
        <v>16</v>
      </c>
      <c r="T2349">
        <v>0</v>
      </c>
      <c r="U2349">
        <v>0</v>
      </c>
    </row>
    <row r="2350" spans="1:21" x14ac:dyDescent="0.2">
      <c r="A2350">
        <v>2529</v>
      </c>
      <c r="B2350" t="s">
        <v>19</v>
      </c>
      <c r="C2350">
        <v>89</v>
      </c>
      <c r="D2350" t="s">
        <v>18</v>
      </c>
      <c r="E2350">
        <v>0</v>
      </c>
      <c r="F2350">
        <v>15</v>
      </c>
      <c r="T2350">
        <v>0</v>
      </c>
      <c r="U2350">
        <v>0</v>
      </c>
    </row>
    <row r="2351" spans="1:21" x14ac:dyDescent="0.2">
      <c r="A2351">
        <v>2531</v>
      </c>
      <c r="B2351" t="s">
        <v>19</v>
      </c>
      <c r="C2351">
        <v>77</v>
      </c>
      <c r="D2351" t="s">
        <v>16</v>
      </c>
      <c r="E2351">
        <v>1</v>
      </c>
      <c r="F2351">
        <v>10</v>
      </c>
      <c r="T2351">
        <v>0</v>
      </c>
      <c r="U2351">
        <v>0</v>
      </c>
    </row>
    <row r="2352" spans="1:21" x14ac:dyDescent="0.2">
      <c r="A2352">
        <v>2537</v>
      </c>
      <c r="B2352" t="s">
        <v>19</v>
      </c>
      <c r="C2352">
        <v>78</v>
      </c>
      <c r="D2352" t="s">
        <v>16</v>
      </c>
      <c r="E2352">
        <v>0</v>
      </c>
      <c r="T2352">
        <v>0</v>
      </c>
      <c r="U2352">
        <v>0</v>
      </c>
    </row>
    <row r="2353" spans="1:21" x14ac:dyDescent="0.2">
      <c r="A2353">
        <v>2540</v>
      </c>
      <c r="B2353" t="s">
        <v>19</v>
      </c>
      <c r="C2353">
        <v>75</v>
      </c>
      <c r="D2353" t="s">
        <v>18</v>
      </c>
      <c r="E2353">
        <v>1</v>
      </c>
      <c r="F2353">
        <v>11</v>
      </c>
      <c r="T2353">
        <v>0</v>
      </c>
      <c r="U2353">
        <v>0</v>
      </c>
    </row>
    <row r="2354" spans="1:21" x14ac:dyDescent="0.2">
      <c r="A2354">
        <v>2545</v>
      </c>
      <c r="B2354" t="s">
        <v>19</v>
      </c>
      <c r="C2354">
        <v>76</v>
      </c>
      <c r="D2354" t="s">
        <v>16</v>
      </c>
      <c r="E2354">
        <v>1</v>
      </c>
      <c r="F2354">
        <v>9</v>
      </c>
      <c r="T2354">
        <v>0</v>
      </c>
      <c r="U2354">
        <v>0</v>
      </c>
    </row>
    <row r="2355" spans="1:21" x14ac:dyDescent="0.2">
      <c r="A2355">
        <v>2555</v>
      </c>
      <c r="B2355" t="s">
        <v>19</v>
      </c>
      <c r="C2355">
        <v>74</v>
      </c>
      <c r="D2355" t="s">
        <v>18</v>
      </c>
      <c r="E2355">
        <v>1</v>
      </c>
      <c r="F2355">
        <v>11</v>
      </c>
      <c r="T2355">
        <v>0</v>
      </c>
      <c r="U2355">
        <v>1</v>
      </c>
    </row>
    <row r="2356" spans="1:21" x14ac:dyDescent="0.2">
      <c r="A2356">
        <v>2557</v>
      </c>
      <c r="B2356" t="s">
        <v>19</v>
      </c>
      <c r="C2356">
        <v>71</v>
      </c>
      <c r="D2356" t="s">
        <v>16</v>
      </c>
      <c r="E2356">
        <v>1</v>
      </c>
      <c r="F2356">
        <v>15</v>
      </c>
      <c r="T2356">
        <v>0</v>
      </c>
      <c r="U2356">
        <v>0</v>
      </c>
    </row>
    <row r="2357" spans="1:21" x14ac:dyDescent="0.2">
      <c r="A2357">
        <v>2585</v>
      </c>
      <c r="B2357" t="s">
        <v>19</v>
      </c>
      <c r="C2357">
        <v>81</v>
      </c>
      <c r="D2357" t="s">
        <v>16</v>
      </c>
      <c r="E2357">
        <v>1</v>
      </c>
      <c r="F2357">
        <v>8</v>
      </c>
      <c r="T2357">
        <v>0</v>
      </c>
      <c r="U2357">
        <v>1</v>
      </c>
    </row>
    <row r="2358" spans="1:21" x14ac:dyDescent="0.2">
      <c r="A2358">
        <v>2623</v>
      </c>
      <c r="B2358" t="s">
        <v>19</v>
      </c>
      <c r="C2358">
        <v>81</v>
      </c>
      <c r="D2358" t="s">
        <v>16</v>
      </c>
      <c r="E2358">
        <v>0</v>
      </c>
      <c r="F2358">
        <v>11</v>
      </c>
      <c r="M2358" t="s">
        <v>52</v>
      </c>
      <c r="N2358" t="s">
        <v>50</v>
      </c>
      <c r="T2358">
        <v>2</v>
      </c>
      <c r="U2358">
        <v>2</v>
      </c>
    </row>
    <row r="2359" spans="1:21" x14ac:dyDescent="0.2">
      <c r="A2359">
        <v>2638</v>
      </c>
      <c r="B2359" t="s">
        <v>19</v>
      </c>
      <c r="C2359">
        <v>58</v>
      </c>
      <c r="D2359" t="s">
        <v>18</v>
      </c>
      <c r="E2359">
        <v>0</v>
      </c>
      <c r="F2359">
        <v>9</v>
      </c>
      <c r="T2359">
        <v>0</v>
      </c>
      <c r="U2359">
        <v>2</v>
      </c>
    </row>
    <row r="2360" spans="1:21" x14ac:dyDescent="0.2">
      <c r="A2360">
        <v>2646</v>
      </c>
      <c r="B2360" t="s">
        <v>19</v>
      </c>
      <c r="C2360">
        <v>56</v>
      </c>
      <c r="D2360" t="s">
        <v>16</v>
      </c>
      <c r="E2360">
        <v>0</v>
      </c>
      <c r="F2360">
        <v>11</v>
      </c>
      <c r="T2360">
        <v>0</v>
      </c>
      <c r="U2360">
        <v>3</v>
      </c>
    </row>
    <row r="2361" spans="1:21" x14ac:dyDescent="0.2">
      <c r="A2361">
        <v>2649</v>
      </c>
      <c r="B2361" t="s">
        <v>19</v>
      </c>
      <c r="C2361">
        <v>62</v>
      </c>
      <c r="D2361" t="s">
        <v>16</v>
      </c>
      <c r="E2361">
        <v>0</v>
      </c>
      <c r="F2361">
        <v>12</v>
      </c>
      <c r="O2361" t="s">
        <v>12</v>
      </c>
      <c r="T2361">
        <v>1</v>
      </c>
      <c r="U2361">
        <v>3</v>
      </c>
    </row>
    <row r="2362" spans="1:21" x14ac:dyDescent="0.2">
      <c r="A2362">
        <v>2659</v>
      </c>
      <c r="B2362" t="s">
        <v>19</v>
      </c>
      <c r="C2362">
        <v>86</v>
      </c>
      <c r="D2362" t="s">
        <v>16</v>
      </c>
      <c r="E2362">
        <v>0</v>
      </c>
      <c r="F2362">
        <v>9</v>
      </c>
      <c r="N2362" t="s">
        <v>50</v>
      </c>
      <c r="T2362">
        <v>1</v>
      </c>
      <c r="U2362">
        <v>3</v>
      </c>
    </row>
    <row r="2363" spans="1:21" x14ac:dyDescent="0.2">
      <c r="A2363">
        <v>2660</v>
      </c>
      <c r="B2363" t="s">
        <v>19</v>
      </c>
      <c r="C2363">
        <v>79</v>
      </c>
      <c r="D2363" t="s">
        <v>16</v>
      </c>
      <c r="E2363">
        <v>0</v>
      </c>
      <c r="F2363">
        <v>17</v>
      </c>
      <c r="Q2363" t="s">
        <v>54</v>
      </c>
      <c r="T2363">
        <v>1</v>
      </c>
      <c r="U2363">
        <v>4</v>
      </c>
    </row>
    <row r="2364" spans="1:21" x14ac:dyDescent="0.2">
      <c r="A2364">
        <v>2663</v>
      </c>
      <c r="B2364" t="s">
        <v>19</v>
      </c>
      <c r="C2364">
        <v>88</v>
      </c>
      <c r="D2364" t="s">
        <v>18</v>
      </c>
      <c r="E2364">
        <v>0</v>
      </c>
      <c r="F2364">
        <v>12</v>
      </c>
      <c r="N2364" t="s">
        <v>50</v>
      </c>
      <c r="S2364" t="s">
        <v>53</v>
      </c>
      <c r="T2364">
        <v>2</v>
      </c>
      <c r="U2364">
        <v>3</v>
      </c>
    </row>
    <row r="2365" spans="1:21" x14ac:dyDescent="0.2">
      <c r="A2365">
        <v>2667</v>
      </c>
      <c r="B2365" t="s">
        <v>19</v>
      </c>
      <c r="C2365">
        <v>79</v>
      </c>
      <c r="D2365" t="s">
        <v>16</v>
      </c>
      <c r="E2365">
        <v>0</v>
      </c>
      <c r="F2365">
        <v>19</v>
      </c>
      <c r="T2365">
        <v>0</v>
      </c>
      <c r="U2365">
        <v>1</v>
      </c>
    </row>
    <row r="2366" spans="1:21" x14ac:dyDescent="0.2">
      <c r="A2366">
        <v>2682</v>
      </c>
      <c r="B2366" t="s">
        <v>19</v>
      </c>
      <c r="C2366">
        <v>72</v>
      </c>
      <c r="D2366" t="s">
        <v>16</v>
      </c>
      <c r="E2366">
        <v>0</v>
      </c>
      <c r="F2366">
        <v>15</v>
      </c>
      <c r="T2366">
        <v>0</v>
      </c>
      <c r="U2366">
        <v>1</v>
      </c>
    </row>
    <row r="2367" spans="1:21" x14ac:dyDescent="0.2">
      <c r="A2367">
        <v>2694</v>
      </c>
      <c r="B2367" t="s">
        <v>19</v>
      </c>
      <c r="C2367">
        <v>71</v>
      </c>
      <c r="D2367" t="s">
        <v>16</v>
      </c>
      <c r="E2367">
        <v>0</v>
      </c>
      <c r="F2367">
        <v>15</v>
      </c>
      <c r="N2367" t="s">
        <v>50</v>
      </c>
      <c r="O2367" t="s">
        <v>12</v>
      </c>
      <c r="T2367">
        <v>2</v>
      </c>
      <c r="U2367">
        <v>4</v>
      </c>
    </row>
    <row r="2368" spans="1:21" x14ac:dyDescent="0.2">
      <c r="A2368">
        <v>2695</v>
      </c>
      <c r="B2368" t="s">
        <v>19</v>
      </c>
      <c r="C2368">
        <v>86</v>
      </c>
      <c r="D2368" t="s">
        <v>18</v>
      </c>
      <c r="E2368">
        <v>0</v>
      </c>
      <c r="F2368">
        <v>11</v>
      </c>
      <c r="T2368">
        <v>0</v>
      </c>
      <c r="U2368">
        <v>0</v>
      </c>
    </row>
    <row r="2369" spans="1:21" x14ac:dyDescent="0.2">
      <c r="A2369">
        <v>2711</v>
      </c>
      <c r="B2369" t="s">
        <v>19</v>
      </c>
      <c r="C2369">
        <v>77</v>
      </c>
      <c r="D2369" t="s">
        <v>16</v>
      </c>
      <c r="E2369">
        <v>0</v>
      </c>
      <c r="F2369">
        <v>10</v>
      </c>
      <c r="M2369" t="s">
        <v>52</v>
      </c>
      <c r="P2369" t="s">
        <v>51</v>
      </c>
      <c r="T2369">
        <v>2</v>
      </c>
      <c r="U2369">
        <v>4</v>
      </c>
    </row>
    <row r="2370" spans="1:21" x14ac:dyDescent="0.2">
      <c r="A2370">
        <v>2721</v>
      </c>
      <c r="B2370" t="s">
        <v>19</v>
      </c>
      <c r="C2370">
        <v>80</v>
      </c>
      <c r="D2370" t="s">
        <v>18</v>
      </c>
      <c r="E2370">
        <v>0</v>
      </c>
      <c r="F2370">
        <v>18</v>
      </c>
      <c r="T2370">
        <v>0</v>
      </c>
      <c r="U2370">
        <v>0</v>
      </c>
    </row>
    <row r="2371" spans="1:21" x14ac:dyDescent="0.2">
      <c r="A2371">
        <v>2724</v>
      </c>
      <c r="B2371" t="s">
        <v>19</v>
      </c>
      <c r="C2371">
        <v>83</v>
      </c>
      <c r="D2371" t="s">
        <v>16</v>
      </c>
      <c r="E2371">
        <v>0</v>
      </c>
      <c r="F2371">
        <v>15</v>
      </c>
      <c r="N2371" t="s">
        <v>50</v>
      </c>
      <c r="T2371">
        <v>1</v>
      </c>
      <c r="U2371">
        <v>3</v>
      </c>
    </row>
    <row r="2372" spans="1:21" x14ac:dyDescent="0.2">
      <c r="A2372">
        <v>2752</v>
      </c>
      <c r="B2372" t="s">
        <v>19</v>
      </c>
      <c r="C2372">
        <v>75</v>
      </c>
      <c r="D2372" t="s">
        <v>16</v>
      </c>
      <c r="E2372">
        <v>0</v>
      </c>
      <c r="F2372">
        <v>15</v>
      </c>
      <c r="N2372" t="s">
        <v>50</v>
      </c>
      <c r="O2372" t="s">
        <v>12</v>
      </c>
      <c r="T2372">
        <v>2</v>
      </c>
      <c r="U2372">
        <v>3</v>
      </c>
    </row>
    <row r="2373" spans="1:21" x14ac:dyDescent="0.2">
      <c r="A2373">
        <v>2757</v>
      </c>
      <c r="B2373" t="s">
        <v>19</v>
      </c>
      <c r="C2373">
        <v>59</v>
      </c>
      <c r="D2373" t="s">
        <v>16</v>
      </c>
      <c r="E2373">
        <v>0</v>
      </c>
      <c r="F2373">
        <v>9</v>
      </c>
      <c r="N2373" t="s">
        <v>50</v>
      </c>
      <c r="Q2373" t="s">
        <v>54</v>
      </c>
      <c r="T2373">
        <v>2</v>
      </c>
      <c r="U2373">
        <v>3</v>
      </c>
    </row>
    <row r="2374" spans="1:21" x14ac:dyDescent="0.2">
      <c r="A2374">
        <v>2767</v>
      </c>
      <c r="B2374" t="s">
        <v>19</v>
      </c>
      <c r="C2374">
        <v>70</v>
      </c>
      <c r="D2374" t="s">
        <v>18</v>
      </c>
      <c r="E2374">
        <v>0</v>
      </c>
      <c r="F2374">
        <v>11</v>
      </c>
      <c r="O2374" t="s">
        <v>12</v>
      </c>
      <c r="T2374">
        <v>1</v>
      </c>
      <c r="U2374">
        <v>2</v>
      </c>
    </row>
    <row r="2375" spans="1:21" x14ac:dyDescent="0.2">
      <c r="A2375">
        <v>2774</v>
      </c>
      <c r="B2375" t="s">
        <v>19</v>
      </c>
      <c r="C2375">
        <v>68</v>
      </c>
      <c r="D2375" t="s">
        <v>16</v>
      </c>
      <c r="E2375">
        <v>0</v>
      </c>
      <c r="F2375">
        <v>12</v>
      </c>
      <c r="T2375">
        <v>0</v>
      </c>
      <c r="U2375">
        <v>0</v>
      </c>
    </row>
    <row r="2376" spans="1:21" x14ac:dyDescent="0.2">
      <c r="A2376">
        <v>2783</v>
      </c>
      <c r="B2376" t="s">
        <v>19</v>
      </c>
      <c r="C2376">
        <v>83</v>
      </c>
      <c r="D2376" t="s">
        <v>16</v>
      </c>
      <c r="E2376">
        <v>0</v>
      </c>
      <c r="F2376">
        <v>11</v>
      </c>
      <c r="N2376" t="s">
        <v>50</v>
      </c>
      <c r="T2376">
        <v>1</v>
      </c>
      <c r="U2376">
        <v>3</v>
      </c>
    </row>
    <row r="2377" spans="1:21" x14ac:dyDescent="0.2">
      <c r="A2377">
        <v>2798</v>
      </c>
      <c r="B2377" t="s">
        <v>19</v>
      </c>
      <c r="C2377">
        <v>75</v>
      </c>
      <c r="D2377" t="s">
        <v>16</v>
      </c>
      <c r="E2377">
        <v>0</v>
      </c>
      <c r="F2377">
        <v>15</v>
      </c>
      <c r="M2377" t="s">
        <v>52</v>
      </c>
      <c r="N2377" t="s">
        <v>50</v>
      </c>
      <c r="O2377" t="s">
        <v>12</v>
      </c>
      <c r="T2377">
        <v>3</v>
      </c>
      <c r="U2377">
        <v>6</v>
      </c>
    </row>
    <row r="2378" spans="1:21" x14ac:dyDescent="0.2">
      <c r="A2378">
        <v>2802</v>
      </c>
      <c r="B2378" t="s">
        <v>19</v>
      </c>
      <c r="C2378">
        <v>77</v>
      </c>
      <c r="D2378" t="s">
        <v>16</v>
      </c>
      <c r="E2378">
        <v>0</v>
      </c>
      <c r="F2378">
        <v>10</v>
      </c>
      <c r="O2378" t="s">
        <v>12</v>
      </c>
      <c r="T2378">
        <v>1</v>
      </c>
      <c r="U2378">
        <v>3</v>
      </c>
    </row>
    <row r="2379" spans="1:21" x14ac:dyDescent="0.2">
      <c r="A2379">
        <v>2831</v>
      </c>
      <c r="B2379" t="s">
        <v>19</v>
      </c>
      <c r="C2379">
        <v>71</v>
      </c>
      <c r="D2379" t="s">
        <v>16</v>
      </c>
      <c r="E2379">
        <v>0</v>
      </c>
      <c r="F2379">
        <v>12</v>
      </c>
      <c r="N2379" t="s">
        <v>50</v>
      </c>
      <c r="T2379">
        <v>1</v>
      </c>
      <c r="U2379">
        <v>3</v>
      </c>
    </row>
    <row r="2380" spans="1:21" x14ac:dyDescent="0.2">
      <c r="A2380">
        <v>81</v>
      </c>
      <c r="C2380">
        <v>87</v>
      </c>
      <c r="D2380" t="s">
        <v>18</v>
      </c>
      <c r="E2380">
        <v>0</v>
      </c>
      <c r="F2380">
        <v>16</v>
      </c>
    </row>
    <row r="2381" spans="1:21" x14ac:dyDescent="0.2">
      <c r="A2381">
        <v>84</v>
      </c>
      <c r="C2381">
        <v>89</v>
      </c>
      <c r="D2381" t="s">
        <v>16</v>
      </c>
      <c r="E2381">
        <v>0</v>
      </c>
      <c r="F2381">
        <v>15</v>
      </c>
    </row>
    <row r="2382" spans="1:21" x14ac:dyDescent="0.2">
      <c r="A2382">
        <v>162</v>
      </c>
      <c r="C2382">
        <v>90</v>
      </c>
      <c r="D2382" t="s">
        <v>18</v>
      </c>
      <c r="E2382">
        <v>0</v>
      </c>
      <c r="F2382">
        <v>11</v>
      </c>
    </row>
    <row r="2383" spans="1:21" x14ac:dyDescent="0.2">
      <c r="A2383">
        <v>173</v>
      </c>
      <c r="C2383">
        <v>86</v>
      </c>
      <c r="D2383" t="s">
        <v>16</v>
      </c>
      <c r="E2383">
        <v>0</v>
      </c>
    </row>
    <row r="2384" spans="1:21" x14ac:dyDescent="0.2">
      <c r="A2384">
        <v>180</v>
      </c>
      <c r="C2384">
        <v>78</v>
      </c>
      <c r="D2384" t="s">
        <v>18</v>
      </c>
      <c r="E2384">
        <v>0</v>
      </c>
      <c r="F2384">
        <v>11</v>
      </c>
    </row>
    <row r="2385" spans="1:6" x14ac:dyDescent="0.2">
      <c r="A2385">
        <v>248</v>
      </c>
      <c r="C2385">
        <v>76</v>
      </c>
      <c r="D2385" t="s">
        <v>18</v>
      </c>
      <c r="E2385">
        <v>0</v>
      </c>
      <c r="F2385">
        <v>9</v>
      </c>
    </row>
    <row r="2386" spans="1:6" x14ac:dyDescent="0.2">
      <c r="A2386">
        <v>285</v>
      </c>
      <c r="C2386">
        <v>80</v>
      </c>
      <c r="D2386" t="s">
        <v>18</v>
      </c>
      <c r="E2386">
        <v>0</v>
      </c>
      <c r="F2386">
        <v>9</v>
      </c>
    </row>
    <row r="2387" spans="1:6" x14ac:dyDescent="0.2">
      <c r="A2387">
        <v>296</v>
      </c>
      <c r="C2387">
        <v>80</v>
      </c>
      <c r="D2387" t="s">
        <v>18</v>
      </c>
      <c r="E2387">
        <v>0</v>
      </c>
    </row>
    <row r="2388" spans="1:6" x14ac:dyDescent="0.2">
      <c r="A2388">
        <v>369</v>
      </c>
      <c r="C2388">
        <v>75</v>
      </c>
      <c r="D2388" t="s">
        <v>18</v>
      </c>
      <c r="E2388">
        <v>1</v>
      </c>
    </row>
    <row r="2389" spans="1:6" x14ac:dyDescent="0.2">
      <c r="A2389">
        <v>396</v>
      </c>
      <c r="C2389">
        <v>77</v>
      </c>
      <c r="D2389" t="s">
        <v>18</v>
      </c>
      <c r="E2389">
        <v>0</v>
      </c>
      <c r="F2389">
        <v>11</v>
      </c>
    </row>
    <row r="2390" spans="1:6" x14ac:dyDescent="0.2">
      <c r="A2390">
        <v>400</v>
      </c>
      <c r="C2390">
        <v>99</v>
      </c>
      <c r="D2390" t="s">
        <v>16</v>
      </c>
      <c r="E2390">
        <v>0</v>
      </c>
    </row>
    <row r="2391" spans="1:6" x14ac:dyDescent="0.2">
      <c r="A2391">
        <v>554</v>
      </c>
      <c r="C2391">
        <v>84</v>
      </c>
      <c r="D2391" t="s">
        <v>18</v>
      </c>
      <c r="E2391">
        <v>0</v>
      </c>
    </row>
    <row r="2392" spans="1:6" x14ac:dyDescent="0.2">
      <c r="A2392">
        <v>568</v>
      </c>
      <c r="C2392">
        <v>77</v>
      </c>
      <c r="D2392" t="s">
        <v>18</v>
      </c>
      <c r="E2392">
        <v>0</v>
      </c>
    </row>
    <row r="2393" spans="1:6" x14ac:dyDescent="0.2">
      <c r="A2393">
        <v>597</v>
      </c>
      <c r="C2393">
        <v>88</v>
      </c>
      <c r="D2393" t="s">
        <v>16</v>
      </c>
      <c r="E2393">
        <v>0</v>
      </c>
      <c r="F2393">
        <v>9</v>
      </c>
    </row>
    <row r="2394" spans="1:6" x14ac:dyDescent="0.2">
      <c r="A2394">
        <v>647</v>
      </c>
      <c r="C2394">
        <v>90</v>
      </c>
      <c r="D2394" t="s">
        <v>16</v>
      </c>
      <c r="E2394">
        <v>0</v>
      </c>
    </row>
    <row r="2395" spans="1:6" x14ac:dyDescent="0.2">
      <c r="A2395">
        <v>689</v>
      </c>
      <c r="C2395">
        <v>80</v>
      </c>
      <c r="D2395" t="s">
        <v>18</v>
      </c>
      <c r="E2395">
        <v>1</v>
      </c>
    </row>
    <row r="2396" spans="1:6" x14ac:dyDescent="0.2">
      <c r="A2396">
        <v>706</v>
      </c>
      <c r="C2396">
        <v>102</v>
      </c>
      <c r="D2396" t="s">
        <v>18</v>
      </c>
      <c r="E2396">
        <v>1</v>
      </c>
    </row>
    <row r="2397" spans="1:6" x14ac:dyDescent="0.2">
      <c r="A2397">
        <v>723</v>
      </c>
      <c r="C2397">
        <v>89</v>
      </c>
      <c r="D2397" t="s">
        <v>16</v>
      </c>
      <c r="E2397">
        <v>0</v>
      </c>
      <c r="F2397">
        <v>19</v>
      </c>
    </row>
    <row r="2398" spans="1:6" x14ac:dyDescent="0.2">
      <c r="A2398">
        <v>735</v>
      </c>
      <c r="C2398">
        <v>90</v>
      </c>
      <c r="D2398" t="s">
        <v>18</v>
      </c>
      <c r="E2398">
        <v>1</v>
      </c>
    </row>
    <row r="2399" spans="1:6" x14ac:dyDescent="0.2">
      <c r="A2399">
        <v>830</v>
      </c>
      <c r="C2399">
        <v>82</v>
      </c>
      <c r="D2399" t="s">
        <v>18</v>
      </c>
      <c r="E2399">
        <v>0</v>
      </c>
      <c r="F2399">
        <v>9</v>
      </c>
    </row>
    <row r="2400" spans="1:6" x14ac:dyDescent="0.2">
      <c r="A2400">
        <v>849</v>
      </c>
      <c r="C2400">
        <v>99</v>
      </c>
      <c r="D2400" t="s">
        <v>18</v>
      </c>
      <c r="E2400">
        <v>0</v>
      </c>
    </row>
    <row r="2401" spans="1:6" x14ac:dyDescent="0.2">
      <c r="A2401">
        <v>908</v>
      </c>
      <c r="C2401">
        <v>76</v>
      </c>
      <c r="D2401" t="s">
        <v>18</v>
      </c>
      <c r="E2401">
        <v>0</v>
      </c>
      <c r="F2401">
        <v>15</v>
      </c>
    </row>
    <row r="2402" spans="1:6" x14ac:dyDescent="0.2">
      <c r="A2402">
        <v>946</v>
      </c>
      <c r="C2402">
        <v>87</v>
      </c>
      <c r="D2402" t="s">
        <v>18</v>
      </c>
      <c r="E2402">
        <v>1</v>
      </c>
      <c r="F2402">
        <v>13</v>
      </c>
    </row>
    <row r="2403" spans="1:6" x14ac:dyDescent="0.2">
      <c r="A2403">
        <v>950</v>
      </c>
      <c r="C2403">
        <v>90</v>
      </c>
      <c r="D2403" t="s">
        <v>18</v>
      </c>
      <c r="E2403">
        <v>1</v>
      </c>
    </row>
    <row r="2404" spans="1:6" x14ac:dyDescent="0.2">
      <c r="A2404">
        <v>975</v>
      </c>
      <c r="C2404">
        <v>85</v>
      </c>
      <c r="D2404" t="s">
        <v>16</v>
      </c>
      <c r="E2404">
        <v>1</v>
      </c>
    </row>
    <row r="2405" spans="1:6" x14ac:dyDescent="0.2">
      <c r="A2405">
        <v>983</v>
      </c>
      <c r="C2405">
        <v>98</v>
      </c>
      <c r="D2405" t="s">
        <v>18</v>
      </c>
      <c r="E2405">
        <v>1</v>
      </c>
    </row>
    <row r="2406" spans="1:6" x14ac:dyDescent="0.2">
      <c r="A2406">
        <v>984</v>
      </c>
      <c r="C2406">
        <v>98</v>
      </c>
      <c r="D2406" t="s">
        <v>18</v>
      </c>
      <c r="E2406">
        <v>1</v>
      </c>
    </row>
    <row r="2407" spans="1:6" x14ac:dyDescent="0.2">
      <c r="A2407">
        <v>1008</v>
      </c>
      <c r="C2407">
        <v>102</v>
      </c>
      <c r="D2407" t="s">
        <v>16</v>
      </c>
      <c r="E2407">
        <v>0</v>
      </c>
    </row>
    <row r="2408" spans="1:6" x14ac:dyDescent="0.2">
      <c r="A2408">
        <v>1009</v>
      </c>
      <c r="C2408">
        <v>102</v>
      </c>
      <c r="D2408" t="s">
        <v>16</v>
      </c>
      <c r="E2408">
        <v>0</v>
      </c>
    </row>
    <row r="2409" spans="1:6" x14ac:dyDescent="0.2">
      <c r="A2409">
        <v>1012</v>
      </c>
      <c r="C2409">
        <v>87</v>
      </c>
      <c r="D2409" t="s">
        <v>18</v>
      </c>
      <c r="E2409">
        <v>0</v>
      </c>
    </row>
    <row r="2410" spans="1:6" x14ac:dyDescent="0.2">
      <c r="A2410">
        <v>1029</v>
      </c>
      <c r="C2410">
        <v>97</v>
      </c>
      <c r="D2410" t="s">
        <v>18</v>
      </c>
      <c r="E2410">
        <v>1</v>
      </c>
    </row>
    <row r="2411" spans="1:6" x14ac:dyDescent="0.2">
      <c r="A2411">
        <v>1038</v>
      </c>
      <c r="C2411">
        <v>101</v>
      </c>
      <c r="D2411" t="s">
        <v>16</v>
      </c>
      <c r="E2411">
        <v>1</v>
      </c>
    </row>
    <row r="2412" spans="1:6" x14ac:dyDescent="0.2">
      <c r="A2412">
        <v>1054</v>
      </c>
      <c r="C2412">
        <v>100</v>
      </c>
      <c r="D2412" t="s">
        <v>18</v>
      </c>
      <c r="E2412">
        <v>1</v>
      </c>
    </row>
    <row r="2413" spans="1:6" x14ac:dyDescent="0.2">
      <c r="A2413">
        <v>1083</v>
      </c>
      <c r="C2413">
        <v>102</v>
      </c>
      <c r="D2413" t="s">
        <v>18</v>
      </c>
      <c r="E2413">
        <v>1</v>
      </c>
    </row>
    <row r="2414" spans="1:6" x14ac:dyDescent="0.2">
      <c r="A2414">
        <v>1085</v>
      </c>
      <c r="C2414">
        <v>108</v>
      </c>
      <c r="D2414" t="s">
        <v>18</v>
      </c>
      <c r="E2414">
        <v>0</v>
      </c>
    </row>
    <row r="2415" spans="1:6" x14ac:dyDescent="0.2">
      <c r="A2415">
        <v>1126</v>
      </c>
      <c r="C2415">
        <v>99</v>
      </c>
      <c r="D2415" t="s">
        <v>18</v>
      </c>
      <c r="E2415">
        <v>0</v>
      </c>
    </row>
    <row r="2416" spans="1:6" x14ac:dyDescent="0.2">
      <c r="A2416">
        <v>1137</v>
      </c>
      <c r="C2416">
        <v>97</v>
      </c>
      <c r="D2416" t="s">
        <v>18</v>
      </c>
      <c r="E2416">
        <v>0</v>
      </c>
    </row>
    <row r="2417" spans="1:6" x14ac:dyDescent="0.2">
      <c r="A2417">
        <v>1140</v>
      </c>
      <c r="C2417">
        <v>69</v>
      </c>
      <c r="D2417" t="s">
        <v>16</v>
      </c>
      <c r="E2417">
        <v>1</v>
      </c>
    </row>
    <row r="2418" spans="1:6" x14ac:dyDescent="0.2">
      <c r="A2418">
        <v>1154</v>
      </c>
      <c r="C2418">
        <v>89</v>
      </c>
      <c r="D2418" t="s">
        <v>18</v>
      </c>
      <c r="E2418">
        <v>0</v>
      </c>
      <c r="F2418">
        <v>15</v>
      </c>
    </row>
    <row r="2419" spans="1:6" x14ac:dyDescent="0.2">
      <c r="A2419">
        <v>1155</v>
      </c>
      <c r="C2419">
        <v>89</v>
      </c>
      <c r="D2419" t="s">
        <v>18</v>
      </c>
      <c r="E2419">
        <v>0</v>
      </c>
      <c r="F2419">
        <v>15</v>
      </c>
    </row>
    <row r="2420" spans="1:6" x14ac:dyDescent="0.2">
      <c r="A2420">
        <v>1165</v>
      </c>
      <c r="C2420">
        <v>87</v>
      </c>
      <c r="D2420" t="s">
        <v>16</v>
      </c>
      <c r="E2420">
        <v>1</v>
      </c>
    </row>
    <row r="2421" spans="1:6" x14ac:dyDescent="0.2">
      <c r="A2421">
        <v>1167</v>
      </c>
      <c r="C2421">
        <v>80</v>
      </c>
      <c r="D2421" t="s">
        <v>18</v>
      </c>
      <c r="E2421">
        <v>2</v>
      </c>
    </row>
    <row r="2422" spans="1:6" x14ac:dyDescent="0.2">
      <c r="A2422">
        <v>1172</v>
      </c>
      <c r="C2422">
        <v>88</v>
      </c>
      <c r="D2422" t="s">
        <v>18</v>
      </c>
      <c r="E2422">
        <v>1</v>
      </c>
    </row>
    <row r="2423" spans="1:6" x14ac:dyDescent="0.2">
      <c r="A2423">
        <v>1199</v>
      </c>
      <c r="C2423">
        <v>76</v>
      </c>
      <c r="D2423" t="s">
        <v>16</v>
      </c>
      <c r="E2423">
        <v>1</v>
      </c>
      <c r="F2423">
        <v>10</v>
      </c>
    </row>
    <row r="2424" spans="1:6" x14ac:dyDescent="0.2">
      <c r="A2424">
        <v>1207</v>
      </c>
      <c r="C2424">
        <v>81</v>
      </c>
      <c r="D2424" t="s">
        <v>16</v>
      </c>
      <c r="E2424">
        <v>2</v>
      </c>
      <c r="F2424">
        <v>10</v>
      </c>
    </row>
    <row r="2425" spans="1:6" x14ac:dyDescent="0.2">
      <c r="A2425">
        <v>1212</v>
      </c>
      <c r="C2425">
        <v>73</v>
      </c>
      <c r="D2425" t="s">
        <v>18</v>
      </c>
      <c r="E2425">
        <v>2</v>
      </c>
      <c r="F2425">
        <v>16</v>
      </c>
    </row>
    <row r="2426" spans="1:6" x14ac:dyDescent="0.2">
      <c r="A2426">
        <v>1216</v>
      </c>
      <c r="C2426">
        <v>84</v>
      </c>
      <c r="D2426" t="s">
        <v>16</v>
      </c>
      <c r="E2426">
        <v>0</v>
      </c>
      <c r="F2426">
        <v>10</v>
      </c>
    </row>
    <row r="2427" spans="1:6" x14ac:dyDescent="0.2">
      <c r="A2427">
        <v>1229</v>
      </c>
      <c r="C2427">
        <v>76</v>
      </c>
      <c r="D2427" t="s">
        <v>18</v>
      </c>
      <c r="E2427">
        <v>1</v>
      </c>
      <c r="F2427">
        <v>9</v>
      </c>
    </row>
    <row r="2428" spans="1:6" x14ac:dyDescent="0.2">
      <c r="A2428">
        <v>1231</v>
      </c>
      <c r="C2428">
        <v>86</v>
      </c>
      <c r="D2428" t="s">
        <v>18</v>
      </c>
      <c r="E2428">
        <v>1</v>
      </c>
      <c r="F2428">
        <v>11</v>
      </c>
    </row>
    <row r="2429" spans="1:6" x14ac:dyDescent="0.2">
      <c r="A2429">
        <v>1238</v>
      </c>
      <c r="C2429">
        <v>76</v>
      </c>
      <c r="D2429" t="s">
        <v>18</v>
      </c>
      <c r="E2429">
        <v>0</v>
      </c>
      <c r="F2429">
        <v>12</v>
      </c>
    </row>
    <row r="2430" spans="1:6" x14ac:dyDescent="0.2">
      <c r="A2430">
        <v>1274</v>
      </c>
      <c r="C2430">
        <v>81</v>
      </c>
      <c r="D2430" t="s">
        <v>18</v>
      </c>
      <c r="E2430">
        <v>2</v>
      </c>
      <c r="F2430">
        <v>9</v>
      </c>
    </row>
    <row r="2431" spans="1:6" x14ac:dyDescent="0.2">
      <c r="A2431">
        <v>1280</v>
      </c>
      <c r="C2431">
        <v>93</v>
      </c>
      <c r="D2431" t="s">
        <v>16</v>
      </c>
      <c r="E2431">
        <v>0</v>
      </c>
      <c r="F2431">
        <v>15</v>
      </c>
    </row>
    <row r="2432" spans="1:6" x14ac:dyDescent="0.2">
      <c r="A2432">
        <v>1281</v>
      </c>
      <c r="C2432">
        <v>93</v>
      </c>
      <c r="D2432" t="s">
        <v>16</v>
      </c>
      <c r="E2432">
        <v>0</v>
      </c>
      <c r="F2432">
        <v>15</v>
      </c>
    </row>
    <row r="2433" spans="1:6" x14ac:dyDescent="0.2">
      <c r="A2433">
        <v>1292</v>
      </c>
      <c r="C2433">
        <v>82</v>
      </c>
      <c r="D2433" t="s">
        <v>18</v>
      </c>
      <c r="E2433">
        <v>1</v>
      </c>
      <c r="F2433">
        <v>11</v>
      </c>
    </row>
    <row r="2434" spans="1:6" x14ac:dyDescent="0.2">
      <c r="A2434">
        <v>1299</v>
      </c>
      <c r="C2434">
        <v>82</v>
      </c>
      <c r="D2434" t="s">
        <v>16</v>
      </c>
      <c r="E2434">
        <v>0</v>
      </c>
      <c r="F2434">
        <v>8</v>
      </c>
    </row>
    <row r="2435" spans="1:6" x14ac:dyDescent="0.2">
      <c r="A2435">
        <v>1306</v>
      </c>
      <c r="C2435">
        <v>85</v>
      </c>
      <c r="D2435" t="s">
        <v>16</v>
      </c>
      <c r="E2435">
        <v>0</v>
      </c>
    </row>
    <row r="2436" spans="1:6" x14ac:dyDescent="0.2">
      <c r="A2436">
        <v>1320</v>
      </c>
      <c r="C2436">
        <v>81</v>
      </c>
      <c r="D2436" t="s">
        <v>18</v>
      </c>
      <c r="E2436">
        <v>0</v>
      </c>
      <c r="F2436">
        <v>15</v>
      </c>
    </row>
    <row r="2437" spans="1:6" x14ac:dyDescent="0.2">
      <c r="A2437">
        <v>1323</v>
      </c>
      <c r="C2437">
        <v>86</v>
      </c>
      <c r="D2437" t="s">
        <v>16</v>
      </c>
      <c r="E2437">
        <v>0</v>
      </c>
      <c r="F2437">
        <v>10</v>
      </c>
    </row>
    <row r="2438" spans="1:6" x14ac:dyDescent="0.2">
      <c r="A2438">
        <v>1325</v>
      </c>
      <c r="C2438">
        <v>89</v>
      </c>
      <c r="D2438" t="s">
        <v>16</v>
      </c>
      <c r="E2438">
        <v>0</v>
      </c>
      <c r="F2438">
        <v>10</v>
      </c>
    </row>
    <row r="2439" spans="1:6" x14ac:dyDescent="0.2">
      <c r="A2439">
        <v>1336</v>
      </c>
      <c r="C2439">
        <v>80</v>
      </c>
      <c r="D2439" t="s">
        <v>16</v>
      </c>
      <c r="E2439">
        <v>1</v>
      </c>
      <c r="F2439">
        <v>11</v>
      </c>
    </row>
    <row r="2440" spans="1:6" x14ac:dyDescent="0.2">
      <c r="A2440">
        <v>1338</v>
      </c>
      <c r="C2440">
        <v>82</v>
      </c>
      <c r="D2440" t="s">
        <v>18</v>
      </c>
      <c r="E2440">
        <v>1</v>
      </c>
      <c r="F2440">
        <v>18</v>
      </c>
    </row>
    <row r="2441" spans="1:6" x14ac:dyDescent="0.2">
      <c r="A2441">
        <v>1348</v>
      </c>
      <c r="C2441">
        <v>82</v>
      </c>
      <c r="D2441" t="s">
        <v>18</v>
      </c>
      <c r="E2441">
        <v>1</v>
      </c>
      <c r="F2441">
        <v>15</v>
      </c>
    </row>
    <row r="2442" spans="1:6" x14ac:dyDescent="0.2">
      <c r="A2442">
        <v>1356</v>
      </c>
      <c r="C2442">
        <v>87</v>
      </c>
      <c r="D2442" t="s">
        <v>18</v>
      </c>
      <c r="E2442">
        <v>1</v>
      </c>
    </row>
    <row r="2443" spans="1:6" x14ac:dyDescent="0.2">
      <c r="A2443">
        <v>1364</v>
      </c>
      <c r="C2443">
        <v>85</v>
      </c>
      <c r="D2443" t="s">
        <v>18</v>
      </c>
      <c r="E2443">
        <v>0</v>
      </c>
      <c r="F2443">
        <v>9</v>
      </c>
    </row>
    <row r="2444" spans="1:6" x14ac:dyDescent="0.2">
      <c r="A2444">
        <v>1395</v>
      </c>
      <c r="C2444">
        <v>70</v>
      </c>
      <c r="D2444" t="s">
        <v>18</v>
      </c>
      <c r="E2444">
        <v>0</v>
      </c>
      <c r="F2444">
        <v>16</v>
      </c>
    </row>
    <row r="2445" spans="1:6" x14ac:dyDescent="0.2">
      <c r="A2445">
        <v>1414</v>
      </c>
      <c r="C2445">
        <v>72</v>
      </c>
      <c r="D2445" t="s">
        <v>18</v>
      </c>
      <c r="E2445">
        <v>0</v>
      </c>
    </row>
    <row r="2446" spans="1:6" x14ac:dyDescent="0.2">
      <c r="A2446">
        <v>1424</v>
      </c>
      <c r="C2446">
        <v>87</v>
      </c>
      <c r="D2446" t="s">
        <v>18</v>
      </c>
      <c r="E2446">
        <v>0</v>
      </c>
      <c r="F2446">
        <v>11</v>
      </c>
    </row>
    <row r="2447" spans="1:6" x14ac:dyDescent="0.2">
      <c r="A2447">
        <v>1445</v>
      </c>
      <c r="C2447">
        <v>76</v>
      </c>
      <c r="D2447" t="s">
        <v>16</v>
      </c>
      <c r="E2447">
        <v>0</v>
      </c>
      <c r="F2447">
        <v>10</v>
      </c>
    </row>
    <row r="2448" spans="1:6" x14ac:dyDescent="0.2">
      <c r="A2448">
        <v>1446</v>
      </c>
      <c r="C2448">
        <v>76</v>
      </c>
      <c r="D2448" t="s">
        <v>16</v>
      </c>
      <c r="E2448">
        <v>0</v>
      </c>
      <c r="F2448">
        <v>10</v>
      </c>
    </row>
    <row r="2449" spans="1:6" x14ac:dyDescent="0.2">
      <c r="A2449">
        <v>1447</v>
      </c>
      <c r="C2449">
        <v>76</v>
      </c>
      <c r="D2449" t="s">
        <v>16</v>
      </c>
      <c r="E2449">
        <v>0</v>
      </c>
      <c r="F2449">
        <v>10</v>
      </c>
    </row>
    <row r="2450" spans="1:6" x14ac:dyDescent="0.2">
      <c r="A2450">
        <v>1452</v>
      </c>
      <c r="C2450">
        <v>72</v>
      </c>
      <c r="D2450" t="s">
        <v>18</v>
      </c>
      <c r="E2450">
        <v>0</v>
      </c>
      <c r="F2450">
        <v>9</v>
      </c>
    </row>
    <row r="2451" spans="1:6" x14ac:dyDescent="0.2">
      <c r="A2451">
        <v>1458</v>
      </c>
      <c r="C2451">
        <v>73</v>
      </c>
      <c r="D2451" t="s">
        <v>16</v>
      </c>
      <c r="E2451">
        <v>1</v>
      </c>
      <c r="F2451">
        <v>16</v>
      </c>
    </row>
    <row r="2452" spans="1:6" x14ac:dyDescent="0.2">
      <c r="A2452">
        <v>1460</v>
      </c>
      <c r="C2452">
        <v>76</v>
      </c>
      <c r="D2452" t="s">
        <v>18</v>
      </c>
      <c r="E2452">
        <v>0</v>
      </c>
      <c r="F2452">
        <v>8</v>
      </c>
    </row>
    <row r="2453" spans="1:6" x14ac:dyDescent="0.2">
      <c r="A2453">
        <v>1463</v>
      </c>
      <c r="C2453">
        <v>82</v>
      </c>
      <c r="D2453" t="s">
        <v>16</v>
      </c>
      <c r="E2453">
        <v>1</v>
      </c>
      <c r="F2453">
        <v>12</v>
      </c>
    </row>
    <row r="2454" spans="1:6" x14ac:dyDescent="0.2">
      <c r="A2454">
        <v>1464</v>
      </c>
      <c r="C2454">
        <v>82</v>
      </c>
      <c r="D2454" t="s">
        <v>16</v>
      </c>
      <c r="E2454">
        <v>1</v>
      </c>
      <c r="F2454">
        <v>12</v>
      </c>
    </row>
    <row r="2455" spans="1:6" x14ac:dyDescent="0.2">
      <c r="A2455">
        <v>1465</v>
      </c>
      <c r="C2455">
        <v>82</v>
      </c>
      <c r="D2455" t="s">
        <v>16</v>
      </c>
      <c r="E2455">
        <v>1</v>
      </c>
      <c r="F2455">
        <v>12</v>
      </c>
    </row>
    <row r="2456" spans="1:6" x14ac:dyDescent="0.2">
      <c r="A2456">
        <v>1474</v>
      </c>
      <c r="C2456">
        <v>79</v>
      </c>
      <c r="D2456" t="s">
        <v>16</v>
      </c>
      <c r="E2456">
        <v>0</v>
      </c>
      <c r="F2456">
        <v>9</v>
      </c>
    </row>
    <row r="2457" spans="1:6" x14ac:dyDescent="0.2">
      <c r="A2457">
        <v>1478</v>
      </c>
      <c r="C2457">
        <v>102</v>
      </c>
      <c r="D2457" t="s">
        <v>18</v>
      </c>
      <c r="E2457">
        <v>1</v>
      </c>
    </row>
    <row r="2458" spans="1:6" x14ac:dyDescent="0.2">
      <c r="A2458">
        <v>1489</v>
      </c>
      <c r="C2458">
        <v>86</v>
      </c>
      <c r="D2458" t="s">
        <v>16</v>
      </c>
      <c r="E2458">
        <v>0</v>
      </c>
      <c r="F2458">
        <v>10</v>
      </c>
    </row>
    <row r="2459" spans="1:6" x14ac:dyDescent="0.2">
      <c r="A2459">
        <v>1490</v>
      </c>
      <c r="C2459">
        <v>86</v>
      </c>
      <c r="D2459" t="s">
        <v>16</v>
      </c>
      <c r="E2459">
        <v>0</v>
      </c>
      <c r="F2459">
        <v>10</v>
      </c>
    </row>
    <row r="2460" spans="1:6" x14ac:dyDescent="0.2">
      <c r="A2460">
        <v>1503</v>
      </c>
      <c r="C2460">
        <v>89</v>
      </c>
      <c r="D2460" t="s">
        <v>18</v>
      </c>
      <c r="E2460">
        <v>1</v>
      </c>
    </row>
    <row r="2461" spans="1:6" x14ac:dyDescent="0.2">
      <c r="A2461">
        <v>1506</v>
      </c>
      <c r="C2461">
        <v>79</v>
      </c>
      <c r="D2461" t="s">
        <v>18</v>
      </c>
      <c r="E2461">
        <v>0</v>
      </c>
      <c r="F2461">
        <v>11</v>
      </c>
    </row>
    <row r="2462" spans="1:6" x14ac:dyDescent="0.2">
      <c r="A2462">
        <v>1509</v>
      </c>
      <c r="C2462">
        <v>95</v>
      </c>
      <c r="D2462" t="s">
        <v>18</v>
      </c>
      <c r="E2462">
        <v>0</v>
      </c>
    </row>
    <row r="2463" spans="1:6" x14ac:dyDescent="0.2">
      <c r="A2463">
        <v>1515</v>
      </c>
      <c r="C2463">
        <v>77</v>
      </c>
      <c r="D2463" t="s">
        <v>16</v>
      </c>
      <c r="E2463">
        <v>1</v>
      </c>
      <c r="F2463">
        <v>11</v>
      </c>
    </row>
    <row r="2464" spans="1:6" x14ac:dyDescent="0.2">
      <c r="A2464">
        <v>1523</v>
      </c>
      <c r="C2464">
        <v>69</v>
      </c>
      <c r="D2464" t="s">
        <v>18</v>
      </c>
      <c r="E2464">
        <v>1</v>
      </c>
    </row>
    <row r="2465" spans="1:6" x14ac:dyDescent="0.2">
      <c r="A2465">
        <v>1525</v>
      </c>
      <c r="C2465">
        <v>79</v>
      </c>
      <c r="D2465" t="s">
        <v>18</v>
      </c>
      <c r="E2465">
        <v>0</v>
      </c>
      <c r="F2465">
        <v>15</v>
      </c>
    </row>
    <row r="2466" spans="1:6" x14ac:dyDescent="0.2">
      <c r="A2466">
        <v>1528</v>
      </c>
      <c r="C2466">
        <v>85</v>
      </c>
      <c r="D2466" t="s">
        <v>16</v>
      </c>
      <c r="E2466">
        <v>0</v>
      </c>
      <c r="F2466">
        <v>17</v>
      </c>
    </row>
    <row r="2467" spans="1:6" x14ac:dyDescent="0.2">
      <c r="A2467">
        <v>1530</v>
      </c>
      <c r="C2467">
        <v>78</v>
      </c>
      <c r="D2467" t="s">
        <v>16</v>
      </c>
      <c r="E2467">
        <v>0</v>
      </c>
      <c r="F2467">
        <v>9</v>
      </c>
    </row>
    <row r="2468" spans="1:6" x14ac:dyDescent="0.2">
      <c r="A2468">
        <v>1536</v>
      </c>
      <c r="C2468">
        <v>83</v>
      </c>
      <c r="D2468" t="s">
        <v>16</v>
      </c>
      <c r="E2468">
        <v>2</v>
      </c>
      <c r="F2468">
        <v>10</v>
      </c>
    </row>
    <row r="2469" spans="1:6" x14ac:dyDescent="0.2">
      <c r="A2469">
        <v>1539</v>
      </c>
      <c r="C2469">
        <v>87</v>
      </c>
      <c r="D2469" t="s">
        <v>16</v>
      </c>
      <c r="E2469">
        <v>1</v>
      </c>
    </row>
    <row r="2470" spans="1:6" x14ac:dyDescent="0.2">
      <c r="A2470">
        <v>1545</v>
      </c>
      <c r="C2470">
        <v>86</v>
      </c>
      <c r="D2470" t="s">
        <v>18</v>
      </c>
      <c r="E2470">
        <v>0</v>
      </c>
      <c r="F2470">
        <v>19</v>
      </c>
    </row>
    <row r="2471" spans="1:6" x14ac:dyDescent="0.2">
      <c r="A2471">
        <v>1550</v>
      </c>
      <c r="C2471">
        <v>80</v>
      </c>
      <c r="D2471" t="s">
        <v>18</v>
      </c>
      <c r="E2471">
        <v>1</v>
      </c>
      <c r="F2471">
        <v>15</v>
      </c>
    </row>
    <row r="2472" spans="1:6" x14ac:dyDescent="0.2">
      <c r="A2472">
        <v>1551</v>
      </c>
      <c r="C2472">
        <v>80</v>
      </c>
      <c r="D2472" t="s">
        <v>18</v>
      </c>
      <c r="E2472">
        <v>1</v>
      </c>
      <c r="F2472">
        <v>15</v>
      </c>
    </row>
    <row r="2473" spans="1:6" x14ac:dyDescent="0.2">
      <c r="A2473">
        <v>1554</v>
      </c>
      <c r="C2473">
        <v>72</v>
      </c>
      <c r="D2473" t="s">
        <v>16</v>
      </c>
      <c r="E2473">
        <v>0</v>
      </c>
      <c r="F2473">
        <v>10</v>
      </c>
    </row>
    <row r="2474" spans="1:6" x14ac:dyDescent="0.2">
      <c r="A2474">
        <v>1556</v>
      </c>
      <c r="C2474">
        <v>81</v>
      </c>
      <c r="D2474" t="s">
        <v>16</v>
      </c>
      <c r="E2474">
        <v>1</v>
      </c>
      <c r="F2474">
        <v>15</v>
      </c>
    </row>
    <row r="2475" spans="1:6" x14ac:dyDescent="0.2">
      <c r="A2475">
        <v>1570</v>
      </c>
      <c r="C2475">
        <v>84</v>
      </c>
      <c r="D2475" t="s">
        <v>16</v>
      </c>
      <c r="E2475">
        <v>0</v>
      </c>
      <c r="F2475">
        <v>16</v>
      </c>
    </row>
    <row r="2476" spans="1:6" x14ac:dyDescent="0.2">
      <c r="A2476">
        <v>1594</v>
      </c>
      <c r="C2476">
        <v>91</v>
      </c>
      <c r="D2476" t="s">
        <v>16</v>
      </c>
      <c r="E2476">
        <v>0</v>
      </c>
      <c r="F2476">
        <v>11</v>
      </c>
    </row>
    <row r="2477" spans="1:6" x14ac:dyDescent="0.2">
      <c r="A2477">
        <v>1600</v>
      </c>
      <c r="C2477">
        <v>81</v>
      </c>
      <c r="D2477" t="s">
        <v>18</v>
      </c>
      <c r="E2477">
        <v>1</v>
      </c>
    </row>
    <row r="2478" spans="1:6" x14ac:dyDescent="0.2">
      <c r="A2478">
        <v>1617</v>
      </c>
      <c r="C2478">
        <v>85</v>
      </c>
      <c r="D2478" t="s">
        <v>18</v>
      </c>
      <c r="E2478">
        <v>1</v>
      </c>
      <c r="F2478">
        <v>11</v>
      </c>
    </row>
    <row r="2479" spans="1:6" x14ac:dyDescent="0.2">
      <c r="A2479">
        <v>1626</v>
      </c>
      <c r="C2479">
        <v>92</v>
      </c>
      <c r="D2479" t="s">
        <v>18</v>
      </c>
      <c r="E2479">
        <v>1</v>
      </c>
      <c r="F2479">
        <v>9</v>
      </c>
    </row>
    <row r="2480" spans="1:6" x14ac:dyDescent="0.2">
      <c r="A2480">
        <v>1654</v>
      </c>
      <c r="C2480">
        <v>81</v>
      </c>
      <c r="D2480" t="s">
        <v>18</v>
      </c>
      <c r="E2480">
        <v>0</v>
      </c>
      <c r="F2480">
        <v>15</v>
      </c>
    </row>
    <row r="2481" spans="1:6" x14ac:dyDescent="0.2">
      <c r="A2481">
        <v>1655</v>
      </c>
      <c r="C2481">
        <v>81</v>
      </c>
      <c r="D2481" t="s">
        <v>18</v>
      </c>
      <c r="E2481">
        <v>0</v>
      </c>
      <c r="F2481">
        <v>15</v>
      </c>
    </row>
    <row r="2482" spans="1:6" x14ac:dyDescent="0.2">
      <c r="A2482">
        <v>1656</v>
      </c>
      <c r="C2482">
        <v>81</v>
      </c>
      <c r="D2482" t="s">
        <v>18</v>
      </c>
      <c r="E2482">
        <v>0</v>
      </c>
      <c r="F2482">
        <v>15</v>
      </c>
    </row>
    <row r="2483" spans="1:6" x14ac:dyDescent="0.2">
      <c r="A2483">
        <v>1664</v>
      </c>
      <c r="C2483">
        <v>73</v>
      </c>
      <c r="D2483" t="s">
        <v>18</v>
      </c>
      <c r="E2483">
        <v>0</v>
      </c>
    </row>
    <row r="2484" spans="1:6" x14ac:dyDescent="0.2">
      <c r="A2484">
        <v>1681</v>
      </c>
      <c r="C2484">
        <v>75</v>
      </c>
      <c r="D2484" t="s">
        <v>16</v>
      </c>
      <c r="E2484">
        <v>0</v>
      </c>
      <c r="F2484">
        <v>12</v>
      </c>
    </row>
    <row r="2485" spans="1:6" x14ac:dyDescent="0.2">
      <c r="A2485">
        <v>1684</v>
      </c>
      <c r="C2485">
        <v>77</v>
      </c>
      <c r="D2485" t="s">
        <v>16</v>
      </c>
      <c r="E2485">
        <v>1</v>
      </c>
    </row>
    <row r="2486" spans="1:6" x14ac:dyDescent="0.2">
      <c r="A2486">
        <v>1687</v>
      </c>
      <c r="C2486">
        <v>75</v>
      </c>
      <c r="D2486" t="s">
        <v>16</v>
      </c>
      <c r="E2486">
        <v>2</v>
      </c>
      <c r="F2486">
        <v>18</v>
      </c>
    </row>
    <row r="2487" spans="1:6" x14ac:dyDescent="0.2">
      <c r="A2487">
        <v>1692</v>
      </c>
      <c r="C2487">
        <v>79</v>
      </c>
      <c r="D2487" t="s">
        <v>18</v>
      </c>
      <c r="E2487">
        <v>1</v>
      </c>
      <c r="F2487">
        <v>16</v>
      </c>
    </row>
    <row r="2488" spans="1:6" x14ac:dyDescent="0.2">
      <c r="A2488">
        <v>1701</v>
      </c>
      <c r="C2488">
        <v>75</v>
      </c>
      <c r="D2488" t="s">
        <v>18</v>
      </c>
      <c r="E2488">
        <v>1</v>
      </c>
      <c r="F2488">
        <v>7</v>
      </c>
    </row>
    <row r="2489" spans="1:6" x14ac:dyDescent="0.2">
      <c r="A2489">
        <v>1711</v>
      </c>
      <c r="C2489">
        <v>78</v>
      </c>
      <c r="D2489" t="s">
        <v>18</v>
      </c>
      <c r="E2489">
        <v>0</v>
      </c>
      <c r="F2489">
        <v>10</v>
      </c>
    </row>
    <row r="2490" spans="1:6" x14ac:dyDescent="0.2">
      <c r="A2490">
        <v>1712</v>
      </c>
      <c r="C2490">
        <v>78</v>
      </c>
      <c r="D2490" t="s">
        <v>18</v>
      </c>
      <c r="E2490">
        <v>0</v>
      </c>
      <c r="F2490">
        <v>10</v>
      </c>
    </row>
    <row r="2491" spans="1:6" x14ac:dyDescent="0.2">
      <c r="A2491">
        <v>1720</v>
      </c>
      <c r="C2491">
        <v>73</v>
      </c>
      <c r="D2491" t="s">
        <v>18</v>
      </c>
      <c r="E2491">
        <v>0</v>
      </c>
      <c r="F2491">
        <v>15</v>
      </c>
    </row>
    <row r="2492" spans="1:6" x14ac:dyDescent="0.2">
      <c r="A2492">
        <v>1724</v>
      </c>
      <c r="C2492">
        <v>81</v>
      </c>
      <c r="D2492" t="s">
        <v>18</v>
      </c>
      <c r="E2492">
        <v>1</v>
      </c>
      <c r="F2492">
        <v>12</v>
      </c>
    </row>
    <row r="2493" spans="1:6" x14ac:dyDescent="0.2">
      <c r="A2493">
        <v>1727</v>
      </c>
      <c r="C2493">
        <v>62</v>
      </c>
      <c r="D2493" t="s">
        <v>18</v>
      </c>
      <c r="E2493">
        <v>0</v>
      </c>
      <c r="F2493">
        <v>17</v>
      </c>
    </row>
    <row r="2494" spans="1:6" x14ac:dyDescent="0.2">
      <c r="A2494">
        <v>1729</v>
      </c>
      <c r="C2494">
        <v>77</v>
      </c>
      <c r="D2494" t="s">
        <v>18</v>
      </c>
      <c r="E2494">
        <v>1</v>
      </c>
    </row>
    <row r="2495" spans="1:6" x14ac:dyDescent="0.2">
      <c r="A2495">
        <v>1733</v>
      </c>
      <c r="C2495">
        <v>75</v>
      </c>
      <c r="D2495" t="s">
        <v>18</v>
      </c>
      <c r="E2495">
        <v>1</v>
      </c>
      <c r="F2495">
        <v>16</v>
      </c>
    </row>
    <row r="2496" spans="1:6" x14ac:dyDescent="0.2">
      <c r="A2496">
        <v>1735</v>
      </c>
      <c r="C2496">
        <v>72</v>
      </c>
      <c r="D2496" t="s">
        <v>18</v>
      </c>
      <c r="E2496">
        <v>0</v>
      </c>
      <c r="F2496">
        <v>16</v>
      </c>
    </row>
    <row r="2497" spans="1:6" x14ac:dyDescent="0.2">
      <c r="A2497">
        <v>1745</v>
      </c>
      <c r="C2497">
        <v>81</v>
      </c>
      <c r="D2497" t="s">
        <v>16</v>
      </c>
      <c r="E2497">
        <v>2</v>
      </c>
      <c r="F2497">
        <v>10</v>
      </c>
    </row>
    <row r="2498" spans="1:6" x14ac:dyDescent="0.2">
      <c r="A2498">
        <v>1754</v>
      </c>
      <c r="C2498">
        <v>72</v>
      </c>
      <c r="D2498" t="s">
        <v>18</v>
      </c>
      <c r="E2498">
        <v>1</v>
      </c>
      <c r="F2498">
        <v>15</v>
      </c>
    </row>
    <row r="2499" spans="1:6" x14ac:dyDescent="0.2">
      <c r="A2499">
        <v>1755</v>
      </c>
      <c r="C2499">
        <v>72</v>
      </c>
      <c r="D2499" t="s">
        <v>18</v>
      </c>
      <c r="E2499">
        <v>1</v>
      </c>
      <c r="F2499">
        <v>15</v>
      </c>
    </row>
    <row r="2500" spans="1:6" x14ac:dyDescent="0.2">
      <c r="A2500">
        <v>1759</v>
      </c>
      <c r="C2500">
        <v>76</v>
      </c>
      <c r="D2500" t="s">
        <v>16</v>
      </c>
      <c r="E2500">
        <v>2</v>
      </c>
      <c r="F2500">
        <v>12</v>
      </c>
    </row>
    <row r="2501" spans="1:6" x14ac:dyDescent="0.2">
      <c r="A2501">
        <v>1765</v>
      </c>
      <c r="C2501">
        <v>92</v>
      </c>
      <c r="D2501" t="s">
        <v>18</v>
      </c>
      <c r="E2501">
        <v>0</v>
      </c>
    </row>
    <row r="2502" spans="1:6" x14ac:dyDescent="0.2">
      <c r="A2502">
        <v>1775</v>
      </c>
      <c r="C2502">
        <v>78</v>
      </c>
      <c r="D2502" t="s">
        <v>18</v>
      </c>
      <c r="E2502">
        <v>0</v>
      </c>
    </row>
    <row r="2503" spans="1:6" x14ac:dyDescent="0.2">
      <c r="A2503">
        <v>1776</v>
      </c>
      <c r="C2503">
        <v>78</v>
      </c>
      <c r="D2503" t="s">
        <v>18</v>
      </c>
      <c r="E2503">
        <v>0</v>
      </c>
    </row>
    <row r="2504" spans="1:6" x14ac:dyDescent="0.2">
      <c r="A2504">
        <v>1785</v>
      </c>
      <c r="C2504">
        <v>72</v>
      </c>
      <c r="D2504" t="s">
        <v>18</v>
      </c>
      <c r="E2504">
        <v>0</v>
      </c>
      <c r="F2504">
        <v>10</v>
      </c>
    </row>
    <row r="2505" spans="1:6" x14ac:dyDescent="0.2">
      <c r="A2505">
        <v>1797</v>
      </c>
      <c r="C2505">
        <v>73</v>
      </c>
      <c r="D2505" t="s">
        <v>18</v>
      </c>
      <c r="E2505">
        <v>2</v>
      </c>
      <c r="F2505">
        <v>10</v>
      </c>
    </row>
    <row r="2506" spans="1:6" x14ac:dyDescent="0.2">
      <c r="A2506">
        <v>1803</v>
      </c>
      <c r="C2506">
        <v>86</v>
      </c>
      <c r="D2506" t="s">
        <v>16</v>
      </c>
      <c r="E2506">
        <v>0</v>
      </c>
      <c r="F2506">
        <v>12</v>
      </c>
    </row>
    <row r="2507" spans="1:6" x14ac:dyDescent="0.2">
      <c r="A2507">
        <v>1811</v>
      </c>
      <c r="C2507">
        <v>77</v>
      </c>
      <c r="D2507" t="s">
        <v>16</v>
      </c>
      <c r="E2507">
        <v>1</v>
      </c>
      <c r="F2507">
        <v>17</v>
      </c>
    </row>
    <row r="2508" spans="1:6" x14ac:dyDescent="0.2">
      <c r="A2508">
        <v>1815</v>
      </c>
      <c r="C2508">
        <v>61</v>
      </c>
      <c r="D2508" t="s">
        <v>16</v>
      </c>
      <c r="E2508">
        <v>1</v>
      </c>
      <c r="F2508">
        <v>14</v>
      </c>
    </row>
    <row r="2509" spans="1:6" x14ac:dyDescent="0.2">
      <c r="A2509">
        <v>1824</v>
      </c>
      <c r="C2509">
        <v>59</v>
      </c>
      <c r="D2509" t="s">
        <v>18</v>
      </c>
      <c r="E2509">
        <v>0</v>
      </c>
    </row>
    <row r="2510" spans="1:6" x14ac:dyDescent="0.2">
      <c r="A2510">
        <v>1826</v>
      </c>
      <c r="C2510">
        <v>76</v>
      </c>
      <c r="D2510" t="s">
        <v>18</v>
      </c>
      <c r="E2510">
        <v>0</v>
      </c>
      <c r="F2510">
        <v>16</v>
      </c>
    </row>
    <row r="2511" spans="1:6" x14ac:dyDescent="0.2">
      <c r="A2511">
        <v>1830</v>
      </c>
      <c r="C2511">
        <v>74</v>
      </c>
      <c r="D2511" t="s">
        <v>18</v>
      </c>
      <c r="E2511">
        <v>1</v>
      </c>
      <c r="F2511">
        <v>10</v>
      </c>
    </row>
    <row r="2512" spans="1:6" x14ac:dyDescent="0.2">
      <c r="A2512">
        <v>1833</v>
      </c>
      <c r="C2512">
        <v>60</v>
      </c>
      <c r="D2512" t="s">
        <v>18</v>
      </c>
      <c r="E2512">
        <v>1</v>
      </c>
    </row>
    <row r="2513" spans="1:6" x14ac:dyDescent="0.2">
      <c r="A2513">
        <v>1841</v>
      </c>
      <c r="C2513">
        <v>67</v>
      </c>
      <c r="D2513" t="s">
        <v>18</v>
      </c>
      <c r="E2513">
        <v>0</v>
      </c>
      <c r="F2513">
        <v>12</v>
      </c>
    </row>
    <row r="2514" spans="1:6" x14ac:dyDescent="0.2">
      <c r="A2514">
        <v>1845</v>
      </c>
      <c r="C2514">
        <v>76</v>
      </c>
      <c r="D2514" t="s">
        <v>18</v>
      </c>
      <c r="E2514">
        <v>2</v>
      </c>
    </row>
    <row r="2515" spans="1:6" x14ac:dyDescent="0.2">
      <c r="A2515">
        <v>1855</v>
      </c>
      <c r="C2515">
        <v>74</v>
      </c>
      <c r="D2515" t="s">
        <v>16</v>
      </c>
      <c r="E2515">
        <v>0</v>
      </c>
      <c r="F2515">
        <v>19</v>
      </c>
    </row>
    <row r="2516" spans="1:6" x14ac:dyDescent="0.2">
      <c r="A2516">
        <v>1862</v>
      </c>
      <c r="C2516">
        <v>67</v>
      </c>
      <c r="D2516" t="s">
        <v>18</v>
      </c>
      <c r="E2516">
        <v>1</v>
      </c>
      <c r="F2516">
        <v>15</v>
      </c>
    </row>
    <row r="2517" spans="1:6" x14ac:dyDescent="0.2">
      <c r="A2517">
        <v>1866</v>
      </c>
      <c r="C2517">
        <v>80</v>
      </c>
      <c r="D2517" t="s">
        <v>16</v>
      </c>
      <c r="E2517">
        <v>1</v>
      </c>
      <c r="F2517">
        <v>15</v>
      </c>
    </row>
    <row r="2518" spans="1:6" x14ac:dyDescent="0.2">
      <c r="A2518">
        <v>1872</v>
      </c>
      <c r="C2518">
        <v>73</v>
      </c>
      <c r="D2518" t="s">
        <v>16</v>
      </c>
      <c r="E2518">
        <v>0</v>
      </c>
      <c r="F2518">
        <v>19</v>
      </c>
    </row>
    <row r="2519" spans="1:6" x14ac:dyDescent="0.2">
      <c r="A2519">
        <v>1879</v>
      </c>
      <c r="C2519">
        <v>80</v>
      </c>
      <c r="D2519" t="s">
        <v>16</v>
      </c>
      <c r="E2519">
        <v>0</v>
      </c>
      <c r="F2519">
        <v>15</v>
      </c>
    </row>
    <row r="2520" spans="1:6" x14ac:dyDescent="0.2">
      <c r="A2520">
        <v>1894</v>
      </c>
      <c r="C2520">
        <v>74</v>
      </c>
      <c r="D2520" t="s">
        <v>18</v>
      </c>
      <c r="E2520">
        <v>1</v>
      </c>
    </row>
    <row r="2521" spans="1:6" x14ac:dyDescent="0.2">
      <c r="A2521">
        <v>1895</v>
      </c>
      <c r="C2521">
        <v>74</v>
      </c>
      <c r="D2521" t="s">
        <v>18</v>
      </c>
      <c r="E2521">
        <v>1</v>
      </c>
    </row>
    <row r="2522" spans="1:6" x14ac:dyDescent="0.2">
      <c r="A2522">
        <v>1898</v>
      </c>
      <c r="C2522">
        <v>63</v>
      </c>
      <c r="D2522" t="s">
        <v>18</v>
      </c>
      <c r="E2522">
        <v>1</v>
      </c>
    </row>
    <row r="2523" spans="1:6" x14ac:dyDescent="0.2">
      <c r="A2523">
        <v>1901</v>
      </c>
      <c r="C2523">
        <v>82</v>
      </c>
      <c r="D2523" t="s">
        <v>16</v>
      </c>
      <c r="E2523">
        <v>0</v>
      </c>
      <c r="F2523">
        <v>9</v>
      </c>
    </row>
    <row r="2524" spans="1:6" x14ac:dyDescent="0.2">
      <c r="A2524">
        <v>1902</v>
      </c>
      <c r="C2524">
        <v>82</v>
      </c>
      <c r="D2524" t="s">
        <v>16</v>
      </c>
      <c r="E2524">
        <v>0</v>
      </c>
      <c r="F2524">
        <v>9</v>
      </c>
    </row>
    <row r="2525" spans="1:6" x14ac:dyDescent="0.2">
      <c r="A2525">
        <v>1907</v>
      </c>
      <c r="C2525">
        <v>79</v>
      </c>
      <c r="D2525" t="s">
        <v>16</v>
      </c>
      <c r="E2525">
        <v>0</v>
      </c>
      <c r="F2525">
        <v>16</v>
      </c>
    </row>
    <row r="2526" spans="1:6" x14ac:dyDescent="0.2">
      <c r="A2526">
        <v>1909</v>
      </c>
      <c r="C2526">
        <v>85</v>
      </c>
      <c r="D2526" t="s">
        <v>18</v>
      </c>
      <c r="E2526">
        <v>1</v>
      </c>
      <c r="F2526">
        <v>10</v>
      </c>
    </row>
    <row r="2527" spans="1:6" x14ac:dyDescent="0.2">
      <c r="A2527">
        <v>1916</v>
      </c>
      <c r="C2527">
        <v>78</v>
      </c>
      <c r="D2527" t="s">
        <v>16</v>
      </c>
      <c r="E2527">
        <v>2</v>
      </c>
      <c r="F2527">
        <v>11</v>
      </c>
    </row>
    <row r="2528" spans="1:6" x14ac:dyDescent="0.2">
      <c r="A2528">
        <v>1917</v>
      </c>
      <c r="C2528">
        <v>78</v>
      </c>
      <c r="D2528" t="s">
        <v>16</v>
      </c>
      <c r="E2528">
        <v>2</v>
      </c>
      <c r="F2528">
        <v>11</v>
      </c>
    </row>
    <row r="2529" spans="1:6" x14ac:dyDescent="0.2">
      <c r="A2529">
        <v>1918</v>
      </c>
      <c r="C2529">
        <v>78</v>
      </c>
      <c r="D2529" t="s">
        <v>16</v>
      </c>
      <c r="E2529">
        <v>2</v>
      </c>
      <c r="F2529">
        <v>11</v>
      </c>
    </row>
    <row r="2530" spans="1:6" x14ac:dyDescent="0.2">
      <c r="A2530">
        <v>1920</v>
      </c>
      <c r="C2530">
        <v>80</v>
      </c>
      <c r="D2530" t="s">
        <v>16</v>
      </c>
      <c r="E2530">
        <v>0</v>
      </c>
      <c r="F2530">
        <v>17</v>
      </c>
    </row>
    <row r="2531" spans="1:6" x14ac:dyDescent="0.2">
      <c r="A2531">
        <v>1921</v>
      </c>
      <c r="C2531">
        <v>80</v>
      </c>
      <c r="D2531" t="s">
        <v>16</v>
      </c>
      <c r="E2531">
        <v>0</v>
      </c>
      <c r="F2531">
        <v>17</v>
      </c>
    </row>
    <row r="2532" spans="1:6" x14ac:dyDescent="0.2">
      <c r="A2532">
        <v>1927</v>
      </c>
      <c r="C2532">
        <v>83</v>
      </c>
      <c r="D2532" t="s">
        <v>16</v>
      </c>
      <c r="E2532">
        <v>1</v>
      </c>
      <c r="F2532">
        <v>15</v>
      </c>
    </row>
    <row r="2533" spans="1:6" x14ac:dyDescent="0.2">
      <c r="A2533">
        <v>1928</v>
      </c>
      <c r="C2533">
        <v>83</v>
      </c>
      <c r="D2533" t="s">
        <v>16</v>
      </c>
      <c r="E2533">
        <v>1</v>
      </c>
      <c r="F2533">
        <v>15</v>
      </c>
    </row>
    <row r="2534" spans="1:6" x14ac:dyDescent="0.2">
      <c r="A2534">
        <v>1929</v>
      </c>
      <c r="C2534">
        <v>83</v>
      </c>
      <c r="D2534" t="s">
        <v>16</v>
      </c>
      <c r="E2534">
        <v>1</v>
      </c>
      <c r="F2534">
        <v>15</v>
      </c>
    </row>
    <row r="2535" spans="1:6" x14ac:dyDescent="0.2">
      <c r="A2535">
        <v>1934</v>
      </c>
      <c r="C2535">
        <v>74</v>
      </c>
      <c r="D2535" t="s">
        <v>18</v>
      </c>
      <c r="E2535">
        <v>0</v>
      </c>
      <c r="F2535">
        <v>17</v>
      </c>
    </row>
    <row r="2536" spans="1:6" x14ac:dyDescent="0.2">
      <c r="A2536">
        <v>1936</v>
      </c>
      <c r="C2536">
        <v>71</v>
      </c>
      <c r="D2536" t="s">
        <v>18</v>
      </c>
      <c r="E2536">
        <v>2</v>
      </c>
      <c r="F2536">
        <v>12</v>
      </c>
    </row>
    <row r="2537" spans="1:6" x14ac:dyDescent="0.2">
      <c r="A2537">
        <v>1937</v>
      </c>
      <c r="C2537">
        <v>71</v>
      </c>
      <c r="D2537" t="s">
        <v>18</v>
      </c>
      <c r="E2537">
        <v>2</v>
      </c>
      <c r="F2537">
        <v>12</v>
      </c>
    </row>
    <row r="2538" spans="1:6" x14ac:dyDescent="0.2">
      <c r="A2538">
        <v>1940</v>
      </c>
      <c r="C2538">
        <v>75</v>
      </c>
      <c r="D2538" t="s">
        <v>18</v>
      </c>
      <c r="E2538">
        <v>0</v>
      </c>
      <c r="F2538">
        <v>12</v>
      </c>
    </row>
    <row r="2539" spans="1:6" x14ac:dyDescent="0.2">
      <c r="A2539">
        <v>1943</v>
      </c>
      <c r="C2539">
        <v>76</v>
      </c>
      <c r="D2539" t="s">
        <v>18</v>
      </c>
      <c r="E2539">
        <v>2</v>
      </c>
      <c r="F2539">
        <v>17</v>
      </c>
    </row>
    <row r="2540" spans="1:6" x14ac:dyDescent="0.2">
      <c r="A2540">
        <v>1945</v>
      </c>
      <c r="C2540">
        <v>71</v>
      </c>
      <c r="D2540" t="s">
        <v>18</v>
      </c>
      <c r="E2540">
        <v>0</v>
      </c>
      <c r="F2540">
        <v>16</v>
      </c>
    </row>
    <row r="2541" spans="1:6" x14ac:dyDescent="0.2">
      <c r="A2541">
        <v>1946</v>
      </c>
      <c r="C2541">
        <v>71</v>
      </c>
      <c r="D2541" t="s">
        <v>18</v>
      </c>
      <c r="E2541">
        <v>0</v>
      </c>
      <c r="F2541">
        <v>16</v>
      </c>
    </row>
    <row r="2542" spans="1:6" x14ac:dyDescent="0.2">
      <c r="A2542">
        <v>1947</v>
      </c>
      <c r="C2542">
        <v>71</v>
      </c>
      <c r="D2542" t="s">
        <v>18</v>
      </c>
      <c r="E2542">
        <v>0</v>
      </c>
      <c r="F2542">
        <v>16</v>
      </c>
    </row>
    <row r="2543" spans="1:6" x14ac:dyDescent="0.2">
      <c r="A2543">
        <v>1948</v>
      </c>
      <c r="C2543">
        <v>71</v>
      </c>
      <c r="D2543" t="s">
        <v>18</v>
      </c>
      <c r="E2543">
        <v>0</v>
      </c>
      <c r="F2543">
        <v>16</v>
      </c>
    </row>
    <row r="2544" spans="1:6" x14ac:dyDescent="0.2">
      <c r="A2544">
        <v>1952</v>
      </c>
      <c r="C2544">
        <v>75</v>
      </c>
      <c r="D2544" t="s">
        <v>18</v>
      </c>
      <c r="E2544">
        <v>0</v>
      </c>
      <c r="F2544">
        <v>15</v>
      </c>
    </row>
    <row r="2545" spans="1:6" x14ac:dyDescent="0.2">
      <c r="A2545">
        <v>1954</v>
      </c>
      <c r="C2545">
        <v>75</v>
      </c>
      <c r="D2545" t="s">
        <v>16</v>
      </c>
      <c r="E2545">
        <v>0</v>
      </c>
      <c r="F2545">
        <v>15</v>
      </c>
    </row>
    <row r="2546" spans="1:6" x14ac:dyDescent="0.2">
      <c r="A2546">
        <v>1955</v>
      </c>
      <c r="C2546">
        <v>75</v>
      </c>
      <c r="D2546" t="s">
        <v>16</v>
      </c>
      <c r="E2546">
        <v>0</v>
      </c>
      <c r="F2546">
        <v>15</v>
      </c>
    </row>
    <row r="2547" spans="1:6" x14ac:dyDescent="0.2">
      <c r="A2547">
        <v>1957</v>
      </c>
      <c r="C2547">
        <v>81</v>
      </c>
      <c r="D2547" t="s">
        <v>18</v>
      </c>
      <c r="E2547">
        <v>0</v>
      </c>
      <c r="F2547">
        <v>12</v>
      </c>
    </row>
    <row r="2548" spans="1:6" x14ac:dyDescent="0.2">
      <c r="A2548">
        <v>1960</v>
      </c>
      <c r="C2548">
        <v>91</v>
      </c>
      <c r="D2548" t="s">
        <v>18</v>
      </c>
      <c r="E2548">
        <v>0</v>
      </c>
      <c r="F2548">
        <v>12</v>
      </c>
    </row>
    <row r="2549" spans="1:6" x14ac:dyDescent="0.2">
      <c r="A2549">
        <v>1970</v>
      </c>
      <c r="C2549">
        <v>68</v>
      </c>
      <c r="D2549" t="s">
        <v>16</v>
      </c>
      <c r="E2549">
        <v>2</v>
      </c>
      <c r="F2549">
        <v>16</v>
      </c>
    </row>
    <row r="2550" spans="1:6" x14ac:dyDescent="0.2">
      <c r="A2550">
        <v>1971</v>
      </c>
      <c r="C2550">
        <v>68</v>
      </c>
      <c r="D2550" t="s">
        <v>16</v>
      </c>
      <c r="E2550">
        <v>2</v>
      </c>
      <c r="F2550">
        <v>16</v>
      </c>
    </row>
    <row r="2551" spans="1:6" x14ac:dyDescent="0.2">
      <c r="A2551">
        <v>1972</v>
      </c>
      <c r="C2551">
        <v>68</v>
      </c>
      <c r="D2551" t="s">
        <v>16</v>
      </c>
      <c r="E2551">
        <v>2</v>
      </c>
      <c r="F2551">
        <v>16</v>
      </c>
    </row>
    <row r="2552" spans="1:6" x14ac:dyDescent="0.2">
      <c r="A2552">
        <v>1974</v>
      </c>
      <c r="C2552">
        <v>77</v>
      </c>
      <c r="D2552" t="s">
        <v>16</v>
      </c>
      <c r="E2552">
        <v>0</v>
      </c>
      <c r="F2552">
        <v>16</v>
      </c>
    </row>
    <row r="2553" spans="1:6" x14ac:dyDescent="0.2">
      <c r="A2553">
        <v>1975</v>
      </c>
      <c r="C2553">
        <v>77</v>
      </c>
      <c r="D2553" t="s">
        <v>16</v>
      </c>
      <c r="E2553">
        <v>0</v>
      </c>
      <c r="F2553">
        <v>16</v>
      </c>
    </row>
    <row r="2554" spans="1:6" x14ac:dyDescent="0.2">
      <c r="A2554">
        <v>1976</v>
      </c>
      <c r="C2554">
        <v>77</v>
      </c>
      <c r="D2554" t="s">
        <v>16</v>
      </c>
      <c r="E2554">
        <v>0</v>
      </c>
      <c r="F2554">
        <v>16</v>
      </c>
    </row>
    <row r="2555" spans="1:6" x14ac:dyDescent="0.2">
      <c r="A2555">
        <v>1979</v>
      </c>
      <c r="C2555">
        <v>75</v>
      </c>
      <c r="D2555" t="s">
        <v>16</v>
      </c>
      <c r="E2555">
        <v>0</v>
      </c>
      <c r="F2555">
        <v>12</v>
      </c>
    </row>
    <row r="2556" spans="1:6" x14ac:dyDescent="0.2">
      <c r="A2556">
        <v>1983</v>
      </c>
      <c r="C2556">
        <v>88</v>
      </c>
      <c r="D2556" t="s">
        <v>18</v>
      </c>
      <c r="E2556">
        <v>0</v>
      </c>
      <c r="F2556">
        <v>18</v>
      </c>
    </row>
    <row r="2557" spans="1:6" x14ac:dyDescent="0.2">
      <c r="A2557">
        <v>1986</v>
      </c>
      <c r="C2557">
        <v>82</v>
      </c>
      <c r="D2557" t="s">
        <v>18</v>
      </c>
      <c r="E2557">
        <v>1</v>
      </c>
      <c r="F2557">
        <v>16</v>
      </c>
    </row>
    <row r="2558" spans="1:6" x14ac:dyDescent="0.2">
      <c r="A2558">
        <v>1988</v>
      </c>
      <c r="C2558">
        <v>75</v>
      </c>
      <c r="D2558" t="s">
        <v>16</v>
      </c>
      <c r="E2558">
        <v>1</v>
      </c>
      <c r="F2558">
        <v>12</v>
      </c>
    </row>
    <row r="2559" spans="1:6" x14ac:dyDescent="0.2">
      <c r="A2559">
        <v>1989</v>
      </c>
      <c r="C2559">
        <v>75</v>
      </c>
      <c r="D2559" t="s">
        <v>16</v>
      </c>
      <c r="E2559">
        <v>1</v>
      </c>
      <c r="F2559">
        <v>12</v>
      </c>
    </row>
    <row r="2560" spans="1:6" x14ac:dyDescent="0.2">
      <c r="A2560">
        <v>1992</v>
      </c>
      <c r="C2560">
        <v>78</v>
      </c>
      <c r="D2560" t="s">
        <v>18</v>
      </c>
      <c r="E2560">
        <v>1</v>
      </c>
      <c r="F2560">
        <v>8</v>
      </c>
    </row>
    <row r="2561" spans="1:6" x14ac:dyDescent="0.2">
      <c r="A2561">
        <v>1995</v>
      </c>
      <c r="C2561">
        <v>89</v>
      </c>
      <c r="D2561" t="s">
        <v>16</v>
      </c>
      <c r="E2561">
        <v>1</v>
      </c>
      <c r="F2561">
        <v>16</v>
      </c>
    </row>
    <row r="2562" spans="1:6" x14ac:dyDescent="0.2">
      <c r="A2562">
        <v>1996</v>
      </c>
      <c r="C2562">
        <v>89</v>
      </c>
      <c r="D2562" t="s">
        <v>16</v>
      </c>
      <c r="E2562">
        <v>1</v>
      </c>
      <c r="F2562">
        <v>16</v>
      </c>
    </row>
    <row r="2563" spans="1:6" x14ac:dyDescent="0.2">
      <c r="A2563">
        <v>1997</v>
      </c>
      <c r="C2563">
        <v>89</v>
      </c>
      <c r="D2563" t="s">
        <v>16</v>
      </c>
      <c r="E2563">
        <v>1</v>
      </c>
      <c r="F2563">
        <v>16</v>
      </c>
    </row>
    <row r="2564" spans="1:6" x14ac:dyDescent="0.2">
      <c r="A2564">
        <v>2002</v>
      </c>
      <c r="C2564">
        <v>75</v>
      </c>
      <c r="D2564" t="s">
        <v>18</v>
      </c>
      <c r="E2564">
        <v>0</v>
      </c>
      <c r="F2564">
        <v>12</v>
      </c>
    </row>
    <row r="2565" spans="1:6" x14ac:dyDescent="0.2">
      <c r="A2565">
        <v>2011</v>
      </c>
      <c r="C2565">
        <v>76</v>
      </c>
      <c r="D2565" t="s">
        <v>16</v>
      </c>
      <c r="E2565">
        <v>0</v>
      </c>
      <c r="F2565">
        <v>11</v>
      </c>
    </row>
    <row r="2566" spans="1:6" x14ac:dyDescent="0.2">
      <c r="A2566">
        <v>2013</v>
      </c>
      <c r="C2566">
        <v>73</v>
      </c>
      <c r="D2566" t="s">
        <v>18</v>
      </c>
      <c r="E2566">
        <v>1</v>
      </c>
      <c r="F2566">
        <v>14</v>
      </c>
    </row>
    <row r="2567" spans="1:6" x14ac:dyDescent="0.2">
      <c r="A2567">
        <v>2029</v>
      </c>
      <c r="C2567">
        <v>75</v>
      </c>
      <c r="D2567" t="s">
        <v>18</v>
      </c>
      <c r="E2567">
        <v>0</v>
      </c>
      <c r="F2567">
        <v>12</v>
      </c>
    </row>
    <row r="2568" spans="1:6" x14ac:dyDescent="0.2">
      <c r="A2568">
        <v>2035</v>
      </c>
      <c r="C2568">
        <v>86</v>
      </c>
      <c r="D2568" t="s">
        <v>18</v>
      </c>
      <c r="E2568">
        <v>0</v>
      </c>
      <c r="F2568">
        <v>10</v>
      </c>
    </row>
    <row r="2569" spans="1:6" x14ac:dyDescent="0.2">
      <c r="A2569">
        <v>2040</v>
      </c>
      <c r="C2569">
        <v>75</v>
      </c>
      <c r="D2569" t="s">
        <v>18</v>
      </c>
      <c r="E2569">
        <v>0</v>
      </c>
      <c r="F2569">
        <v>16</v>
      </c>
    </row>
    <row r="2570" spans="1:6" x14ac:dyDescent="0.2">
      <c r="A2570">
        <v>2043</v>
      </c>
      <c r="C2570">
        <v>73</v>
      </c>
      <c r="D2570" t="s">
        <v>18</v>
      </c>
      <c r="E2570">
        <v>1</v>
      </c>
      <c r="F2570">
        <v>15</v>
      </c>
    </row>
    <row r="2571" spans="1:6" x14ac:dyDescent="0.2">
      <c r="A2571">
        <v>2046</v>
      </c>
      <c r="C2571">
        <v>85</v>
      </c>
      <c r="D2571" t="s">
        <v>16</v>
      </c>
      <c r="E2571">
        <v>0</v>
      </c>
      <c r="F2571">
        <v>10</v>
      </c>
    </row>
    <row r="2572" spans="1:6" x14ac:dyDescent="0.2">
      <c r="A2572">
        <v>2047</v>
      </c>
      <c r="C2572">
        <v>85</v>
      </c>
      <c r="D2572" t="s">
        <v>16</v>
      </c>
      <c r="E2572">
        <v>0</v>
      </c>
      <c r="F2572">
        <v>10</v>
      </c>
    </row>
    <row r="2573" spans="1:6" x14ac:dyDescent="0.2">
      <c r="A2573">
        <v>2051</v>
      </c>
      <c r="C2573">
        <v>75</v>
      </c>
      <c r="D2573" t="s">
        <v>18</v>
      </c>
      <c r="E2573">
        <v>0</v>
      </c>
      <c r="F2573">
        <v>11</v>
      </c>
    </row>
    <row r="2574" spans="1:6" x14ac:dyDescent="0.2">
      <c r="A2574">
        <v>2052</v>
      </c>
      <c r="C2574">
        <v>75</v>
      </c>
      <c r="D2574" t="s">
        <v>18</v>
      </c>
      <c r="E2574">
        <v>0</v>
      </c>
      <c r="F2574">
        <v>11</v>
      </c>
    </row>
    <row r="2575" spans="1:6" x14ac:dyDescent="0.2">
      <c r="A2575">
        <v>2054</v>
      </c>
      <c r="C2575">
        <v>81</v>
      </c>
      <c r="D2575" t="s">
        <v>16</v>
      </c>
      <c r="E2575">
        <v>0</v>
      </c>
      <c r="F2575">
        <v>16</v>
      </c>
    </row>
    <row r="2576" spans="1:6" x14ac:dyDescent="0.2">
      <c r="A2576">
        <v>2059</v>
      </c>
      <c r="C2576">
        <v>75</v>
      </c>
      <c r="D2576" t="s">
        <v>18</v>
      </c>
      <c r="E2576">
        <v>0</v>
      </c>
      <c r="F2576">
        <v>16</v>
      </c>
    </row>
    <row r="2577" spans="1:6" x14ac:dyDescent="0.2">
      <c r="A2577">
        <v>2062</v>
      </c>
      <c r="C2577">
        <v>75</v>
      </c>
      <c r="D2577" t="s">
        <v>16</v>
      </c>
      <c r="E2577">
        <v>1</v>
      </c>
    </row>
    <row r="2578" spans="1:6" x14ac:dyDescent="0.2">
      <c r="A2578">
        <v>2068</v>
      </c>
      <c r="C2578">
        <v>76</v>
      </c>
      <c r="D2578" t="s">
        <v>16</v>
      </c>
      <c r="E2578">
        <v>0</v>
      </c>
      <c r="F2578">
        <v>12</v>
      </c>
    </row>
    <row r="2579" spans="1:6" x14ac:dyDescent="0.2">
      <c r="A2579">
        <v>2071</v>
      </c>
      <c r="C2579">
        <v>66</v>
      </c>
      <c r="D2579" t="s">
        <v>16</v>
      </c>
      <c r="E2579">
        <v>2</v>
      </c>
      <c r="F2579">
        <v>15</v>
      </c>
    </row>
    <row r="2580" spans="1:6" x14ac:dyDescent="0.2">
      <c r="A2580">
        <v>2074</v>
      </c>
      <c r="C2580">
        <v>74</v>
      </c>
      <c r="D2580" t="s">
        <v>16</v>
      </c>
      <c r="E2580">
        <v>1</v>
      </c>
      <c r="F2580">
        <v>17</v>
      </c>
    </row>
    <row r="2581" spans="1:6" x14ac:dyDescent="0.2">
      <c r="A2581">
        <v>2082</v>
      </c>
      <c r="C2581">
        <v>72</v>
      </c>
      <c r="D2581" t="s">
        <v>16</v>
      </c>
      <c r="E2581">
        <v>0</v>
      </c>
      <c r="F2581">
        <v>12</v>
      </c>
    </row>
    <row r="2582" spans="1:6" x14ac:dyDescent="0.2">
      <c r="A2582">
        <v>2085</v>
      </c>
      <c r="C2582">
        <v>77</v>
      </c>
      <c r="D2582" t="s">
        <v>18</v>
      </c>
      <c r="E2582">
        <v>1</v>
      </c>
    </row>
    <row r="2583" spans="1:6" x14ac:dyDescent="0.2">
      <c r="A2583">
        <v>2088</v>
      </c>
      <c r="C2583">
        <v>76</v>
      </c>
      <c r="D2583" t="s">
        <v>16</v>
      </c>
      <c r="E2583">
        <v>1</v>
      </c>
      <c r="F2583">
        <v>16</v>
      </c>
    </row>
    <row r="2584" spans="1:6" x14ac:dyDescent="0.2">
      <c r="A2584">
        <v>2094</v>
      </c>
      <c r="C2584">
        <v>75</v>
      </c>
      <c r="D2584" t="s">
        <v>18</v>
      </c>
      <c r="E2584">
        <v>0</v>
      </c>
      <c r="F2584">
        <v>16</v>
      </c>
    </row>
    <row r="2585" spans="1:6" x14ac:dyDescent="0.2">
      <c r="A2585">
        <v>2095</v>
      </c>
      <c r="C2585">
        <v>75</v>
      </c>
      <c r="D2585" t="s">
        <v>18</v>
      </c>
      <c r="E2585">
        <v>0</v>
      </c>
      <c r="F2585">
        <v>16</v>
      </c>
    </row>
    <row r="2586" spans="1:6" x14ac:dyDescent="0.2">
      <c r="A2586">
        <v>2098</v>
      </c>
      <c r="C2586">
        <v>82</v>
      </c>
      <c r="D2586" t="s">
        <v>16</v>
      </c>
      <c r="E2586">
        <v>0</v>
      </c>
      <c r="F2586">
        <v>13</v>
      </c>
    </row>
    <row r="2587" spans="1:6" x14ac:dyDescent="0.2">
      <c r="A2587">
        <v>2106</v>
      </c>
      <c r="C2587">
        <v>72</v>
      </c>
      <c r="D2587" t="s">
        <v>18</v>
      </c>
      <c r="E2587">
        <v>1</v>
      </c>
      <c r="F2587">
        <v>13</v>
      </c>
    </row>
    <row r="2588" spans="1:6" x14ac:dyDescent="0.2">
      <c r="A2588">
        <v>2110</v>
      </c>
      <c r="C2588">
        <v>79</v>
      </c>
      <c r="D2588" t="s">
        <v>18</v>
      </c>
      <c r="E2588">
        <v>1</v>
      </c>
      <c r="F2588">
        <v>15</v>
      </c>
    </row>
    <row r="2589" spans="1:6" x14ac:dyDescent="0.2">
      <c r="A2589">
        <v>2115</v>
      </c>
      <c r="C2589">
        <v>78</v>
      </c>
      <c r="D2589" t="s">
        <v>18</v>
      </c>
      <c r="E2589">
        <v>1</v>
      </c>
      <c r="F2589">
        <v>15</v>
      </c>
    </row>
    <row r="2590" spans="1:6" x14ac:dyDescent="0.2">
      <c r="A2590">
        <v>2119</v>
      </c>
      <c r="C2590">
        <v>66</v>
      </c>
      <c r="D2590" t="s">
        <v>18</v>
      </c>
      <c r="E2590">
        <v>2</v>
      </c>
      <c r="F2590">
        <v>11</v>
      </c>
    </row>
    <row r="2591" spans="1:6" x14ac:dyDescent="0.2">
      <c r="A2591">
        <v>2123</v>
      </c>
      <c r="C2591">
        <v>75</v>
      </c>
      <c r="D2591" t="s">
        <v>16</v>
      </c>
      <c r="E2591">
        <v>1</v>
      </c>
      <c r="F2591">
        <v>16</v>
      </c>
    </row>
    <row r="2592" spans="1:6" x14ac:dyDescent="0.2">
      <c r="A2592">
        <v>2131</v>
      </c>
      <c r="C2592">
        <v>59</v>
      </c>
      <c r="D2592" t="s">
        <v>16</v>
      </c>
      <c r="E2592">
        <v>1</v>
      </c>
    </row>
    <row r="2593" spans="1:6" x14ac:dyDescent="0.2">
      <c r="A2593">
        <v>2133</v>
      </c>
      <c r="C2593">
        <v>80</v>
      </c>
      <c r="D2593" t="s">
        <v>18</v>
      </c>
      <c r="E2593">
        <v>0</v>
      </c>
      <c r="F2593">
        <v>17</v>
      </c>
    </row>
    <row r="2594" spans="1:6" x14ac:dyDescent="0.2">
      <c r="A2594">
        <v>2135</v>
      </c>
      <c r="C2594">
        <v>71</v>
      </c>
      <c r="D2594" t="s">
        <v>16</v>
      </c>
      <c r="E2594">
        <v>0</v>
      </c>
      <c r="F2594">
        <v>16</v>
      </c>
    </row>
    <row r="2595" spans="1:6" x14ac:dyDescent="0.2">
      <c r="A2595">
        <v>2142</v>
      </c>
      <c r="C2595">
        <v>77</v>
      </c>
      <c r="D2595" t="s">
        <v>18</v>
      </c>
      <c r="E2595">
        <v>1</v>
      </c>
      <c r="F2595">
        <v>11</v>
      </c>
    </row>
    <row r="2596" spans="1:6" x14ac:dyDescent="0.2">
      <c r="A2596">
        <v>2150</v>
      </c>
      <c r="C2596">
        <v>85</v>
      </c>
      <c r="D2596" t="s">
        <v>16</v>
      </c>
      <c r="E2596">
        <v>0</v>
      </c>
      <c r="F2596">
        <v>10</v>
      </c>
    </row>
    <row r="2597" spans="1:6" x14ac:dyDescent="0.2">
      <c r="A2597">
        <v>2154</v>
      </c>
      <c r="C2597">
        <v>71</v>
      </c>
      <c r="D2597" t="s">
        <v>16</v>
      </c>
      <c r="E2597">
        <v>0</v>
      </c>
      <c r="F2597">
        <v>12</v>
      </c>
    </row>
    <row r="2598" spans="1:6" x14ac:dyDescent="0.2">
      <c r="A2598">
        <v>2155</v>
      </c>
      <c r="C2598">
        <v>71</v>
      </c>
      <c r="D2598" t="s">
        <v>16</v>
      </c>
      <c r="E2598">
        <v>0</v>
      </c>
      <c r="F2598">
        <v>12</v>
      </c>
    </row>
    <row r="2599" spans="1:6" x14ac:dyDescent="0.2">
      <c r="A2599">
        <v>2156</v>
      </c>
      <c r="C2599">
        <v>71</v>
      </c>
      <c r="D2599" t="s">
        <v>16</v>
      </c>
      <c r="E2599">
        <v>0</v>
      </c>
      <c r="F2599">
        <v>12</v>
      </c>
    </row>
    <row r="2600" spans="1:6" x14ac:dyDescent="0.2">
      <c r="A2600">
        <v>2157</v>
      </c>
      <c r="C2600">
        <v>71</v>
      </c>
      <c r="D2600" t="s">
        <v>16</v>
      </c>
      <c r="E2600">
        <v>0</v>
      </c>
      <c r="F2600">
        <v>12</v>
      </c>
    </row>
    <row r="2601" spans="1:6" x14ac:dyDescent="0.2">
      <c r="A2601">
        <v>2162</v>
      </c>
      <c r="C2601">
        <v>79</v>
      </c>
      <c r="D2601" t="s">
        <v>18</v>
      </c>
      <c r="E2601">
        <v>0</v>
      </c>
    </row>
    <row r="2602" spans="1:6" x14ac:dyDescent="0.2">
      <c r="A2602">
        <v>2167</v>
      </c>
      <c r="C2602">
        <v>80</v>
      </c>
      <c r="D2602" t="s">
        <v>16</v>
      </c>
      <c r="E2602">
        <v>1</v>
      </c>
      <c r="F2602">
        <v>18</v>
      </c>
    </row>
    <row r="2603" spans="1:6" x14ac:dyDescent="0.2">
      <c r="A2603">
        <v>2170</v>
      </c>
      <c r="C2603">
        <v>74</v>
      </c>
      <c r="D2603" t="s">
        <v>18</v>
      </c>
      <c r="E2603">
        <v>1</v>
      </c>
      <c r="F2603">
        <v>11</v>
      </c>
    </row>
    <row r="2604" spans="1:6" x14ac:dyDescent="0.2">
      <c r="A2604">
        <v>2172</v>
      </c>
      <c r="C2604">
        <v>71</v>
      </c>
      <c r="D2604" t="s">
        <v>18</v>
      </c>
      <c r="E2604">
        <v>0</v>
      </c>
      <c r="F2604">
        <v>17</v>
      </c>
    </row>
    <row r="2605" spans="1:6" x14ac:dyDescent="0.2">
      <c r="A2605">
        <v>2173</v>
      </c>
      <c r="C2605">
        <v>71</v>
      </c>
      <c r="D2605" t="s">
        <v>18</v>
      </c>
      <c r="E2605">
        <v>0</v>
      </c>
      <c r="F2605">
        <v>17</v>
      </c>
    </row>
    <row r="2606" spans="1:6" x14ac:dyDescent="0.2">
      <c r="A2606">
        <v>2176</v>
      </c>
      <c r="C2606">
        <v>73</v>
      </c>
      <c r="D2606" t="s">
        <v>18</v>
      </c>
      <c r="E2606">
        <v>0</v>
      </c>
      <c r="F2606">
        <v>16</v>
      </c>
    </row>
    <row r="2607" spans="1:6" x14ac:dyDescent="0.2">
      <c r="A2607">
        <v>2178</v>
      </c>
      <c r="C2607">
        <v>76</v>
      </c>
      <c r="D2607" t="s">
        <v>16</v>
      </c>
      <c r="E2607">
        <v>0</v>
      </c>
      <c r="F2607">
        <v>15</v>
      </c>
    </row>
    <row r="2608" spans="1:6" x14ac:dyDescent="0.2">
      <c r="A2608">
        <v>2179</v>
      </c>
      <c r="C2608">
        <v>76</v>
      </c>
      <c r="D2608" t="s">
        <v>16</v>
      </c>
      <c r="E2608">
        <v>0</v>
      </c>
      <c r="F2608">
        <v>15</v>
      </c>
    </row>
    <row r="2609" spans="1:6" x14ac:dyDescent="0.2">
      <c r="A2609">
        <v>2181</v>
      </c>
      <c r="C2609">
        <v>72</v>
      </c>
      <c r="D2609" t="s">
        <v>16</v>
      </c>
      <c r="E2609">
        <v>0</v>
      </c>
      <c r="F2609">
        <v>11</v>
      </c>
    </row>
    <row r="2610" spans="1:6" x14ac:dyDescent="0.2">
      <c r="A2610">
        <v>2182</v>
      </c>
      <c r="C2610">
        <v>72</v>
      </c>
      <c r="D2610" t="s">
        <v>16</v>
      </c>
      <c r="E2610">
        <v>0</v>
      </c>
      <c r="F2610">
        <v>11</v>
      </c>
    </row>
    <row r="2611" spans="1:6" x14ac:dyDescent="0.2">
      <c r="A2611">
        <v>2187</v>
      </c>
      <c r="C2611">
        <v>70</v>
      </c>
      <c r="D2611" t="s">
        <v>18</v>
      </c>
      <c r="E2611">
        <v>0</v>
      </c>
    </row>
    <row r="2612" spans="1:6" x14ac:dyDescent="0.2">
      <c r="A2612">
        <v>2188</v>
      </c>
      <c r="C2612">
        <v>70</v>
      </c>
      <c r="D2612" t="s">
        <v>18</v>
      </c>
      <c r="E2612">
        <v>0</v>
      </c>
    </row>
    <row r="2613" spans="1:6" x14ac:dyDescent="0.2">
      <c r="A2613">
        <v>2194</v>
      </c>
      <c r="C2613">
        <v>59</v>
      </c>
      <c r="D2613" t="s">
        <v>18</v>
      </c>
      <c r="E2613">
        <v>2</v>
      </c>
      <c r="F2613">
        <v>15</v>
      </c>
    </row>
    <row r="2614" spans="1:6" x14ac:dyDescent="0.2">
      <c r="A2614">
        <v>2196</v>
      </c>
      <c r="C2614">
        <v>71</v>
      </c>
      <c r="D2614" t="s">
        <v>16</v>
      </c>
      <c r="E2614">
        <v>0</v>
      </c>
      <c r="F2614">
        <v>16</v>
      </c>
    </row>
    <row r="2615" spans="1:6" x14ac:dyDescent="0.2">
      <c r="A2615">
        <v>2200</v>
      </c>
      <c r="C2615">
        <v>80</v>
      </c>
      <c r="D2615" t="s">
        <v>16</v>
      </c>
      <c r="E2615">
        <v>0</v>
      </c>
      <c r="F2615">
        <v>19</v>
      </c>
    </row>
    <row r="2616" spans="1:6" x14ac:dyDescent="0.2">
      <c r="A2616">
        <v>2206</v>
      </c>
      <c r="C2616">
        <v>81</v>
      </c>
      <c r="D2616" t="s">
        <v>18</v>
      </c>
      <c r="E2616">
        <v>0</v>
      </c>
      <c r="F2616">
        <v>9</v>
      </c>
    </row>
    <row r="2617" spans="1:6" x14ac:dyDescent="0.2">
      <c r="A2617">
        <v>2214</v>
      </c>
      <c r="C2617">
        <v>76</v>
      </c>
      <c r="D2617" t="s">
        <v>18</v>
      </c>
      <c r="E2617">
        <v>1</v>
      </c>
      <c r="F2617">
        <v>11</v>
      </c>
    </row>
    <row r="2618" spans="1:6" x14ac:dyDescent="0.2">
      <c r="A2618">
        <v>2221</v>
      </c>
      <c r="C2618">
        <v>79</v>
      </c>
      <c r="D2618" t="s">
        <v>18</v>
      </c>
      <c r="E2618">
        <v>0</v>
      </c>
      <c r="F2618">
        <v>15</v>
      </c>
    </row>
    <row r="2619" spans="1:6" x14ac:dyDescent="0.2">
      <c r="A2619">
        <v>2222</v>
      </c>
      <c r="C2619">
        <v>79</v>
      </c>
      <c r="D2619" t="s">
        <v>18</v>
      </c>
      <c r="E2619">
        <v>0</v>
      </c>
      <c r="F2619">
        <v>15</v>
      </c>
    </row>
    <row r="2620" spans="1:6" x14ac:dyDescent="0.2">
      <c r="A2620">
        <v>2223</v>
      </c>
      <c r="C2620">
        <v>79</v>
      </c>
      <c r="D2620" t="s">
        <v>18</v>
      </c>
      <c r="E2620">
        <v>0</v>
      </c>
      <c r="F2620">
        <v>15</v>
      </c>
    </row>
    <row r="2621" spans="1:6" x14ac:dyDescent="0.2">
      <c r="A2621">
        <v>2224</v>
      </c>
      <c r="C2621">
        <v>79</v>
      </c>
      <c r="D2621" t="s">
        <v>18</v>
      </c>
      <c r="E2621">
        <v>0</v>
      </c>
      <c r="F2621">
        <v>15</v>
      </c>
    </row>
    <row r="2622" spans="1:6" x14ac:dyDescent="0.2">
      <c r="A2622">
        <v>2225</v>
      </c>
      <c r="C2622">
        <v>79</v>
      </c>
      <c r="D2622" t="s">
        <v>18</v>
      </c>
      <c r="E2622">
        <v>0</v>
      </c>
      <c r="F2622">
        <v>15</v>
      </c>
    </row>
    <row r="2623" spans="1:6" x14ac:dyDescent="0.2">
      <c r="A2623">
        <v>2226</v>
      </c>
      <c r="C2623">
        <v>79</v>
      </c>
      <c r="D2623" t="s">
        <v>18</v>
      </c>
      <c r="E2623">
        <v>0</v>
      </c>
      <c r="F2623">
        <v>15</v>
      </c>
    </row>
    <row r="2624" spans="1:6" x14ac:dyDescent="0.2">
      <c r="A2624">
        <v>2230</v>
      </c>
      <c r="C2624">
        <v>76</v>
      </c>
      <c r="D2624" t="s">
        <v>16</v>
      </c>
      <c r="E2624">
        <v>0</v>
      </c>
      <c r="F2624">
        <v>11</v>
      </c>
    </row>
    <row r="2625" spans="1:6" x14ac:dyDescent="0.2">
      <c r="A2625">
        <v>2232</v>
      </c>
      <c r="C2625">
        <v>83</v>
      </c>
      <c r="D2625" t="s">
        <v>18</v>
      </c>
      <c r="E2625">
        <v>1</v>
      </c>
      <c r="F2625">
        <v>10</v>
      </c>
    </row>
    <row r="2626" spans="1:6" x14ac:dyDescent="0.2">
      <c r="A2626">
        <v>2235</v>
      </c>
      <c r="C2626">
        <v>73</v>
      </c>
      <c r="D2626" t="s">
        <v>18</v>
      </c>
      <c r="E2626">
        <v>0</v>
      </c>
      <c r="F2626">
        <v>14</v>
      </c>
    </row>
    <row r="2627" spans="1:6" x14ac:dyDescent="0.2">
      <c r="A2627">
        <v>2238</v>
      </c>
      <c r="C2627">
        <v>67</v>
      </c>
      <c r="D2627" t="s">
        <v>18</v>
      </c>
      <c r="E2627">
        <v>0</v>
      </c>
      <c r="F2627">
        <v>10</v>
      </c>
    </row>
    <row r="2628" spans="1:6" x14ac:dyDescent="0.2">
      <c r="A2628">
        <v>2239</v>
      </c>
      <c r="C2628">
        <v>67</v>
      </c>
      <c r="D2628" t="s">
        <v>18</v>
      </c>
      <c r="E2628">
        <v>0</v>
      </c>
      <c r="F2628">
        <v>10</v>
      </c>
    </row>
    <row r="2629" spans="1:6" x14ac:dyDescent="0.2">
      <c r="A2629">
        <v>2241</v>
      </c>
      <c r="C2629">
        <v>77</v>
      </c>
      <c r="D2629" t="s">
        <v>18</v>
      </c>
      <c r="E2629">
        <v>0</v>
      </c>
    </row>
    <row r="2630" spans="1:6" x14ac:dyDescent="0.2">
      <c r="A2630">
        <v>2248</v>
      </c>
      <c r="C2630">
        <v>72</v>
      </c>
      <c r="D2630" t="s">
        <v>18</v>
      </c>
      <c r="E2630">
        <v>2</v>
      </c>
      <c r="F2630">
        <v>16</v>
      </c>
    </row>
    <row r="2631" spans="1:6" x14ac:dyDescent="0.2">
      <c r="A2631">
        <v>2249</v>
      </c>
      <c r="C2631">
        <v>72</v>
      </c>
      <c r="D2631" t="s">
        <v>18</v>
      </c>
      <c r="E2631">
        <v>2</v>
      </c>
      <c r="F2631">
        <v>16</v>
      </c>
    </row>
    <row r="2632" spans="1:6" x14ac:dyDescent="0.2">
      <c r="A2632">
        <v>2253</v>
      </c>
      <c r="C2632">
        <v>89</v>
      </c>
      <c r="D2632" t="s">
        <v>18</v>
      </c>
      <c r="E2632">
        <v>2</v>
      </c>
      <c r="F2632">
        <v>15</v>
      </c>
    </row>
    <row r="2633" spans="1:6" x14ac:dyDescent="0.2">
      <c r="A2633">
        <v>2254</v>
      </c>
      <c r="C2633">
        <v>89</v>
      </c>
      <c r="D2633" t="s">
        <v>18</v>
      </c>
      <c r="E2633">
        <v>2</v>
      </c>
      <c r="F2633">
        <v>15</v>
      </c>
    </row>
    <row r="2634" spans="1:6" x14ac:dyDescent="0.2">
      <c r="A2634">
        <v>2255</v>
      </c>
      <c r="C2634">
        <v>89</v>
      </c>
      <c r="D2634" t="s">
        <v>18</v>
      </c>
      <c r="E2634">
        <v>2</v>
      </c>
      <c r="F2634">
        <v>15</v>
      </c>
    </row>
    <row r="2635" spans="1:6" x14ac:dyDescent="0.2">
      <c r="A2635">
        <v>2257</v>
      </c>
      <c r="C2635">
        <v>78</v>
      </c>
      <c r="D2635" t="s">
        <v>16</v>
      </c>
      <c r="E2635">
        <v>0</v>
      </c>
      <c r="F2635">
        <v>12</v>
      </c>
    </row>
    <row r="2636" spans="1:6" x14ac:dyDescent="0.2">
      <c r="A2636">
        <v>2258</v>
      </c>
      <c r="C2636">
        <v>78</v>
      </c>
      <c r="D2636" t="s">
        <v>16</v>
      </c>
      <c r="E2636">
        <v>0</v>
      </c>
      <c r="F2636">
        <v>12</v>
      </c>
    </row>
    <row r="2637" spans="1:6" x14ac:dyDescent="0.2">
      <c r="A2637">
        <v>2264</v>
      </c>
      <c r="C2637">
        <v>70</v>
      </c>
      <c r="D2637" t="s">
        <v>16</v>
      </c>
      <c r="E2637">
        <v>1</v>
      </c>
    </row>
    <row r="2638" spans="1:6" x14ac:dyDescent="0.2">
      <c r="A2638">
        <v>2266</v>
      </c>
      <c r="C2638">
        <v>71</v>
      </c>
      <c r="D2638" t="s">
        <v>16</v>
      </c>
      <c r="E2638">
        <v>0</v>
      </c>
      <c r="F2638">
        <v>15</v>
      </c>
    </row>
    <row r="2639" spans="1:6" x14ac:dyDescent="0.2">
      <c r="A2639">
        <v>2267</v>
      </c>
      <c r="C2639">
        <v>71</v>
      </c>
      <c r="D2639" t="s">
        <v>16</v>
      </c>
      <c r="E2639">
        <v>0</v>
      </c>
      <c r="F2639">
        <v>15</v>
      </c>
    </row>
    <row r="2640" spans="1:6" x14ac:dyDescent="0.2">
      <c r="A2640">
        <v>2269</v>
      </c>
      <c r="C2640">
        <v>77</v>
      </c>
      <c r="D2640" t="s">
        <v>18</v>
      </c>
      <c r="E2640">
        <v>0</v>
      </c>
      <c r="F2640">
        <v>19</v>
      </c>
    </row>
    <row r="2641" spans="1:6" x14ac:dyDescent="0.2">
      <c r="A2641">
        <v>2270</v>
      </c>
      <c r="C2641">
        <v>77</v>
      </c>
      <c r="D2641" t="s">
        <v>18</v>
      </c>
      <c r="E2641">
        <v>0</v>
      </c>
      <c r="F2641">
        <v>19</v>
      </c>
    </row>
    <row r="2642" spans="1:6" x14ac:dyDescent="0.2">
      <c r="A2642">
        <v>2272</v>
      </c>
      <c r="C2642">
        <v>74</v>
      </c>
      <c r="D2642" t="s">
        <v>16</v>
      </c>
      <c r="E2642">
        <v>0</v>
      </c>
      <c r="F2642">
        <v>17</v>
      </c>
    </row>
    <row r="2643" spans="1:6" x14ac:dyDescent="0.2">
      <c r="A2643">
        <v>2273</v>
      </c>
      <c r="C2643">
        <v>74</v>
      </c>
      <c r="D2643" t="s">
        <v>16</v>
      </c>
      <c r="E2643">
        <v>0</v>
      </c>
      <c r="F2643">
        <v>17</v>
      </c>
    </row>
    <row r="2644" spans="1:6" x14ac:dyDescent="0.2">
      <c r="A2644">
        <v>2281</v>
      </c>
      <c r="C2644">
        <v>71</v>
      </c>
      <c r="D2644" t="s">
        <v>18</v>
      </c>
      <c r="E2644">
        <v>0</v>
      </c>
      <c r="F2644">
        <v>12</v>
      </c>
    </row>
    <row r="2645" spans="1:6" x14ac:dyDescent="0.2">
      <c r="A2645">
        <v>2286</v>
      </c>
      <c r="C2645">
        <v>80</v>
      </c>
      <c r="D2645" t="s">
        <v>18</v>
      </c>
      <c r="E2645">
        <v>0</v>
      </c>
      <c r="F2645">
        <v>16</v>
      </c>
    </row>
    <row r="2646" spans="1:6" x14ac:dyDescent="0.2">
      <c r="A2646">
        <v>2291</v>
      </c>
      <c r="C2646">
        <v>86</v>
      </c>
      <c r="D2646" t="s">
        <v>16</v>
      </c>
      <c r="E2646">
        <v>0</v>
      </c>
      <c r="F2646">
        <v>15</v>
      </c>
    </row>
    <row r="2647" spans="1:6" x14ac:dyDescent="0.2">
      <c r="A2647">
        <v>2292</v>
      </c>
      <c r="C2647">
        <v>86</v>
      </c>
      <c r="D2647" t="s">
        <v>16</v>
      </c>
      <c r="E2647">
        <v>0</v>
      </c>
      <c r="F2647">
        <v>15</v>
      </c>
    </row>
    <row r="2648" spans="1:6" x14ac:dyDescent="0.2">
      <c r="A2648">
        <v>2293</v>
      </c>
      <c r="C2648">
        <v>86</v>
      </c>
      <c r="D2648" t="s">
        <v>16</v>
      </c>
      <c r="E2648">
        <v>0</v>
      </c>
      <c r="F2648">
        <v>15</v>
      </c>
    </row>
    <row r="2649" spans="1:6" x14ac:dyDescent="0.2">
      <c r="A2649">
        <v>2304</v>
      </c>
      <c r="C2649">
        <v>82</v>
      </c>
      <c r="D2649" t="s">
        <v>16</v>
      </c>
      <c r="E2649">
        <v>0</v>
      </c>
      <c r="F2649">
        <v>12</v>
      </c>
    </row>
    <row r="2650" spans="1:6" x14ac:dyDescent="0.2">
      <c r="A2650">
        <v>2310</v>
      </c>
      <c r="C2650">
        <v>74</v>
      </c>
      <c r="D2650" t="s">
        <v>16</v>
      </c>
      <c r="E2650">
        <v>0</v>
      </c>
      <c r="F2650">
        <v>10</v>
      </c>
    </row>
    <row r="2651" spans="1:6" x14ac:dyDescent="0.2">
      <c r="A2651">
        <v>2314</v>
      </c>
      <c r="C2651">
        <v>80</v>
      </c>
      <c r="D2651" t="s">
        <v>16</v>
      </c>
      <c r="E2651">
        <v>1</v>
      </c>
      <c r="F2651">
        <v>19</v>
      </c>
    </row>
    <row r="2652" spans="1:6" x14ac:dyDescent="0.2">
      <c r="A2652">
        <v>2321</v>
      </c>
      <c r="C2652">
        <v>72</v>
      </c>
      <c r="D2652" t="s">
        <v>16</v>
      </c>
      <c r="E2652">
        <v>1</v>
      </c>
      <c r="F2652">
        <v>12</v>
      </c>
    </row>
    <row r="2653" spans="1:6" x14ac:dyDescent="0.2">
      <c r="A2653">
        <v>2325</v>
      </c>
      <c r="C2653">
        <v>75</v>
      </c>
      <c r="D2653" t="s">
        <v>16</v>
      </c>
      <c r="E2653">
        <v>0</v>
      </c>
      <c r="F2653">
        <v>17</v>
      </c>
    </row>
    <row r="2654" spans="1:6" x14ac:dyDescent="0.2">
      <c r="A2654">
        <v>2328</v>
      </c>
      <c r="C2654">
        <v>77</v>
      </c>
      <c r="D2654" t="s">
        <v>16</v>
      </c>
      <c r="E2654">
        <v>0</v>
      </c>
    </row>
    <row r="2655" spans="1:6" x14ac:dyDescent="0.2">
      <c r="A2655">
        <v>2347</v>
      </c>
      <c r="C2655">
        <v>76</v>
      </c>
      <c r="D2655" t="s">
        <v>16</v>
      </c>
      <c r="E2655">
        <v>0</v>
      </c>
      <c r="F2655">
        <v>12</v>
      </c>
    </row>
    <row r="2656" spans="1:6" x14ac:dyDescent="0.2">
      <c r="A2656">
        <v>2353</v>
      </c>
      <c r="C2656">
        <v>76</v>
      </c>
      <c r="D2656" t="s">
        <v>18</v>
      </c>
      <c r="E2656">
        <v>0</v>
      </c>
      <c r="F2656">
        <v>11</v>
      </c>
    </row>
    <row r="2657" spans="1:6" x14ac:dyDescent="0.2">
      <c r="A2657">
        <v>2356</v>
      </c>
      <c r="C2657">
        <v>70</v>
      </c>
      <c r="D2657" t="s">
        <v>18</v>
      </c>
      <c r="E2657">
        <v>1</v>
      </c>
      <c r="F2657">
        <v>11</v>
      </c>
    </row>
    <row r="2658" spans="1:6" x14ac:dyDescent="0.2">
      <c r="A2658">
        <v>2361</v>
      </c>
      <c r="C2658">
        <v>72</v>
      </c>
      <c r="D2658" t="s">
        <v>18</v>
      </c>
      <c r="E2658">
        <v>0</v>
      </c>
      <c r="F2658">
        <v>18</v>
      </c>
    </row>
    <row r="2659" spans="1:6" x14ac:dyDescent="0.2">
      <c r="A2659">
        <v>2367</v>
      </c>
      <c r="C2659">
        <v>71</v>
      </c>
      <c r="D2659" t="s">
        <v>18</v>
      </c>
      <c r="E2659">
        <v>0</v>
      </c>
      <c r="F2659">
        <v>16</v>
      </c>
    </row>
    <row r="2660" spans="1:6" x14ac:dyDescent="0.2">
      <c r="A2660">
        <v>2376</v>
      </c>
      <c r="C2660">
        <v>79</v>
      </c>
      <c r="D2660" t="s">
        <v>18</v>
      </c>
      <c r="E2660">
        <v>0</v>
      </c>
      <c r="F2660">
        <v>16</v>
      </c>
    </row>
    <row r="2661" spans="1:6" x14ac:dyDescent="0.2">
      <c r="A2661">
        <v>2382</v>
      </c>
      <c r="C2661">
        <v>71</v>
      </c>
      <c r="D2661" t="s">
        <v>18</v>
      </c>
      <c r="E2661">
        <v>1</v>
      </c>
      <c r="F2661">
        <v>15</v>
      </c>
    </row>
    <row r="2662" spans="1:6" x14ac:dyDescent="0.2">
      <c r="A2662">
        <v>2385</v>
      </c>
      <c r="C2662">
        <v>71</v>
      </c>
      <c r="D2662" t="s">
        <v>18</v>
      </c>
      <c r="E2662">
        <v>1</v>
      </c>
      <c r="F2662">
        <v>10</v>
      </c>
    </row>
    <row r="2663" spans="1:6" x14ac:dyDescent="0.2">
      <c r="A2663">
        <v>2403</v>
      </c>
      <c r="C2663">
        <v>57</v>
      </c>
      <c r="D2663" t="s">
        <v>18</v>
      </c>
      <c r="E2663">
        <v>0</v>
      </c>
      <c r="F2663">
        <v>17</v>
      </c>
    </row>
    <row r="2664" spans="1:6" x14ac:dyDescent="0.2">
      <c r="A2664">
        <v>2408</v>
      </c>
      <c r="C2664">
        <v>81</v>
      </c>
      <c r="D2664" t="s">
        <v>18</v>
      </c>
      <c r="E2664">
        <v>0</v>
      </c>
      <c r="F2664">
        <v>12</v>
      </c>
    </row>
    <row r="2665" spans="1:6" x14ac:dyDescent="0.2">
      <c r="A2665">
        <v>2409</v>
      </c>
      <c r="C2665">
        <v>81</v>
      </c>
      <c r="D2665" t="s">
        <v>18</v>
      </c>
      <c r="E2665">
        <v>0</v>
      </c>
      <c r="F2665">
        <v>12</v>
      </c>
    </row>
    <row r="2666" spans="1:6" x14ac:dyDescent="0.2">
      <c r="A2666">
        <v>2415</v>
      </c>
      <c r="C2666">
        <v>82</v>
      </c>
      <c r="D2666" t="s">
        <v>16</v>
      </c>
      <c r="E2666">
        <v>0</v>
      </c>
      <c r="F2666">
        <v>12</v>
      </c>
    </row>
    <row r="2667" spans="1:6" x14ac:dyDescent="0.2">
      <c r="A2667">
        <v>2419</v>
      </c>
      <c r="C2667">
        <v>75</v>
      </c>
      <c r="D2667" t="s">
        <v>16</v>
      </c>
      <c r="E2667">
        <v>2</v>
      </c>
      <c r="F2667">
        <v>10</v>
      </c>
    </row>
    <row r="2668" spans="1:6" x14ac:dyDescent="0.2">
      <c r="A2668">
        <v>2420</v>
      </c>
      <c r="C2668">
        <v>75</v>
      </c>
      <c r="D2668" t="s">
        <v>16</v>
      </c>
      <c r="E2668">
        <v>2</v>
      </c>
      <c r="F2668">
        <v>10</v>
      </c>
    </row>
    <row r="2669" spans="1:6" x14ac:dyDescent="0.2">
      <c r="A2669">
        <v>2421</v>
      </c>
      <c r="C2669">
        <v>75</v>
      </c>
      <c r="D2669" t="s">
        <v>16</v>
      </c>
      <c r="E2669">
        <v>2</v>
      </c>
      <c r="F2669">
        <v>10</v>
      </c>
    </row>
    <row r="2670" spans="1:6" x14ac:dyDescent="0.2">
      <c r="A2670">
        <v>2425</v>
      </c>
      <c r="C2670">
        <v>81</v>
      </c>
      <c r="D2670" t="s">
        <v>16</v>
      </c>
      <c r="E2670">
        <v>1</v>
      </c>
      <c r="F2670">
        <v>15</v>
      </c>
    </row>
    <row r="2671" spans="1:6" x14ac:dyDescent="0.2">
      <c r="A2671">
        <v>2428</v>
      </c>
      <c r="C2671">
        <v>78</v>
      </c>
      <c r="D2671" t="s">
        <v>16</v>
      </c>
      <c r="E2671">
        <v>1</v>
      </c>
      <c r="F2671">
        <v>6</v>
      </c>
    </row>
    <row r="2672" spans="1:6" x14ac:dyDescent="0.2">
      <c r="A2672">
        <v>2429</v>
      </c>
      <c r="C2672">
        <v>78</v>
      </c>
      <c r="D2672" t="s">
        <v>16</v>
      </c>
      <c r="E2672">
        <v>1</v>
      </c>
      <c r="F2672">
        <v>6</v>
      </c>
    </row>
    <row r="2673" spans="1:6" x14ac:dyDescent="0.2">
      <c r="A2673">
        <v>2431</v>
      </c>
      <c r="C2673">
        <v>81</v>
      </c>
      <c r="D2673" t="s">
        <v>16</v>
      </c>
      <c r="E2673">
        <v>0</v>
      </c>
      <c r="F2673">
        <v>11</v>
      </c>
    </row>
    <row r="2674" spans="1:6" x14ac:dyDescent="0.2">
      <c r="A2674">
        <v>2432</v>
      </c>
      <c r="C2674">
        <v>81</v>
      </c>
      <c r="D2674" t="s">
        <v>16</v>
      </c>
      <c r="E2674">
        <v>0</v>
      </c>
      <c r="F2674">
        <v>11</v>
      </c>
    </row>
    <row r="2675" spans="1:6" x14ac:dyDescent="0.2">
      <c r="A2675">
        <v>2433</v>
      </c>
      <c r="C2675">
        <v>81</v>
      </c>
      <c r="D2675" t="s">
        <v>16</v>
      </c>
      <c r="E2675">
        <v>0</v>
      </c>
      <c r="F2675">
        <v>11</v>
      </c>
    </row>
    <row r="2676" spans="1:6" x14ac:dyDescent="0.2">
      <c r="A2676">
        <v>2434</v>
      </c>
      <c r="C2676">
        <v>81</v>
      </c>
      <c r="D2676" t="s">
        <v>16</v>
      </c>
      <c r="E2676">
        <v>0</v>
      </c>
      <c r="F2676">
        <v>11</v>
      </c>
    </row>
    <row r="2677" spans="1:6" x14ac:dyDescent="0.2">
      <c r="A2677">
        <v>2440</v>
      </c>
      <c r="C2677">
        <v>86</v>
      </c>
      <c r="D2677" t="s">
        <v>16</v>
      </c>
      <c r="E2677">
        <v>1</v>
      </c>
      <c r="F2677">
        <v>8</v>
      </c>
    </row>
    <row r="2678" spans="1:6" x14ac:dyDescent="0.2">
      <c r="A2678">
        <v>2442</v>
      </c>
      <c r="C2678">
        <v>76</v>
      </c>
      <c r="D2678" t="s">
        <v>16</v>
      </c>
      <c r="E2678">
        <v>0</v>
      </c>
      <c r="F2678">
        <v>19</v>
      </c>
    </row>
    <row r="2679" spans="1:6" x14ac:dyDescent="0.2">
      <c r="A2679">
        <v>2450</v>
      </c>
      <c r="C2679">
        <v>62</v>
      </c>
      <c r="D2679" t="s">
        <v>18</v>
      </c>
      <c r="E2679">
        <v>0</v>
      </c>
      <c r="F2679">
        <v>15</v>
      </c>
    </row>
    <row r="2680" spans="1:6" x14ac:dyDescent="0.2">
      <c r="A2680">
        <v>2455</v>
      </c>
      <c r="C2680">
        <v>84</v>
      </c>
      <c r="D2680" t="s">
        <v>18</v>
      </c>
      <c r="E2680">
        <v>0</v>
      </c>
    </row>
    <row r="2681" spans="1:6" x14ac:dyDescent="0.2">
      <c r="A2681">
        <v>2456</v>
      </c>
      <c r="C2681">
        <v>84</v>
      </c>
      <c r="D2681" t="s">
        <v>18</v>
      </c>
      <c r="E2681">
        <v>0</v>
      </c>
    </row>
    <row r="2682" spans="1:6" x14ac:dyDescent="0.2">
      <c r="A2682">
        <v>2472</v>
      </c>
      <c r="C2682">
        <v>76</v>
      </c>
      <c r="D2682" t="s">
        <v>16</v>
      </c>
      <c r="E2682">
        <v>1</v>
      </c>
      <c r="F2682">
        <v>14</v>
      </c>
    </row>
    <row r="2683" spans="1:6" x14ac:dyDescent="0.2">
      <c r="A2683">
        <v>2481</v>
      </c>
      <c r="C2683">
        <v>70</v>
      </c>
      <c r="D2683" t="s">
        <v>18</v>
      </c>
      <c r="E2683">
        <v>0</v>
      </c>
      <c r="F2683">
        <v>19</v>
      </c>
    </row>
    <row r="2684" spans="1:6" x14ac:dyDescent="0.2">
      <c r="A2684">
        <v>2488</v>
      </c>
      <c r="C2684">
        <v>67</v>
      </c>
      <c r="D2684" t="s">
        <v>16</v>
      </c>
      <c r="E2684">
        <v>1</v>
      </c>
      <c r="F2684">
        <v>16</v>
      </c>
    </row>
    <row r="2685" spans="1:6" x14ac:dyDescent="0.2">
      <c r="A2685">
        <v>2491</v>
      </c>
      <c r="C2685">
        <v>61</v>
      </c>
      <c r="D2685" t="s">
        <v>18</v>
      </c>
      <c r="E2685">
        <v>0</v>
      </c>
      <c r="F2685">
        <v>19</v>
      </c>
    </row>
    <row r="2686" spans="1:6" x14ac:dyDescent="0.2">
      <c r="A2686">
        <v>2494</v>
      </c>
      <c r="C2686">
        <v>64</v>
      </c>
      <c r="D2686" t="s">
        <v>16</v>
      </c>
      <c r="E2686">
        <v>1</v>
      </c>
      <c r="F2686">
        <v>11</v>
      </c>
    </row>
    <row r="2687" spans="1:6" x14ac:dyDescent="0.2">
      <c r="A2687">
        <v>2508</v>
      </c>
      <c r="C2687">
        <v>88</v>
      </c>
      <c r="D2687" t="s">
        <v>16</v>
      </c>
      <c r="E2687">
        <v>0</v>
      </c>
      <c r="F2687">
        <v>10</v>
      </c>
    </row>
    <row r="2688" spans="1:6" x14ac:dyDescent="0.2">
      <c r="A2688">
        <v>2514</v>
      </c>
      <c r="C2688">
        <v>83</v>
      </c>
      <c r="D2688" t="s">
        <v>18</v>
      </c>
      <c r="E2688">
        <v>0</v>
      </c>
      <c r="F2688">
        <v>8</v>
      </c>
    </row>
    <row r="2689" spans="1:6" x14ac:dyDescent="0.2">
      <c r="A2689">
        <v>2517</v>
      </c>
      <c r="C2689">
        <v>79</v>
      </c>
      <c r="D2689" t="s">
        <v>16</v>
      </c>
      <c r="E2689">
        <v>1</v>
      </c>
      <c r="F2689">
        <v>10</v>
      </c>
    </row>
    <row r="2690" spans="1:6" x14ac:dyDescent="0.2">
      <c r="A2690">
        <v>2519</v>
      </c>
      <c r="C2690">
        <v>84</v>
      </c>
      <c r="D2690" t="s">
        <v>16</v>
      </c>
      <c r="E2690">
        <v>0</v>
      </c>
      <c r="F2690">
        <v>17</v>
      </c>
    </row>
    <row r="2691" spans="1:6" x14ac:dyDescent="0.2">
      <c r="A2691">
        <v>2522</v>
      </c>
      <c r="C2691">
        <v>69</v>
      </c>
      <c r="D2691" t="s">
        <v>18</v>
      </c>
      <c r="E2691">
        <v>2</v>
      </c>
      <c r="F2691">
        <v>15</v>
      </c>
    </row>
    <row r="2692" spans="1:6" x14ac:dyDescent="0.2">
      <c r="A2692">
        <v>2524</v>
      </c>
      <c r="C2692">
        <v>70</v>
      </c>
      <c r="D2692" t="s">
        <v>16</v>
      </c>
      <c r="E2692">
        <v>0</v>
      </c>
      <c r="F2692">
        <v>15</v>
      </c>
    </row>
    <row r="2693" spans="1:6" x14ac:dyDescent="0.2">
      <c r="A2693">
        <v>2530</v>
      </c>
      <c r="C2693">
        <v>89</v>
      </c>
      <c r="D2693" t="s">
        <v>18</v>
      </c>
      <c r="E2693">
        <v>0</v>
      </c>
      <c r="F2693">
        <v>15</v>
      </c>
    </row>
    <row r="2694" spans="1:6" x14ac:dyDescent="0.2">
      <c r="A2694">
        <v>2533</v>
      </c>
      <c r="C2694">
        <v>70</v>
      </c>
      <c r="D2694" t="s">
        <v>18</v>
      </c>
      <c r="E2694">
        <v>0</v>
      </c>
      <c r="F2694">
        <v>16</v>
      </c>
    </row>
    <row r="2695" spans="1:6" x14ac:dyDescent="0.2">
      <c r="A2695">
        <v>2534</v>
      </c>
      <c r="C2695">
        <v>70</v>
      </c>
      <c r="D2695" t="s">
        <v>18</v>
      </c>
      <c r="E2695">
        <v>0</v>
      </c>
      <c r="F2695">
        <v>16</v>
      </c>
    </row>
    <row r="2696" spans="1:6" x14ac:dyDescent="0.2">
      <c r="A2696">
        <v>2539</v>
      </c>
      <c r="C2696">
        <v>60</v>
      </c>
      <c r="D2696" t="s">
        <v>16</v>
      </c>
      <c r="E2696">
        <v>0</v>
      </c>
      <c r="F2696">
        <v>10</v>
      </c>
    </row>
    <row r="2697" spans="1:6" x14ac:dyDescent="0.2">
      <c r="A2697">
        <v>2541</v>
      </c>
      <c r="C2697">
        <v>75</v>
      </c>
      <c r="D2697" t="s">
        <v>18</v>
      </c>
      <c r="E2697">
        <v>1</v>
      </c>
      <c r="F2697">
        <v>11</v>
      </c>
    </row>
    <row r="2698" spans="1:6" x14ac:dyDescent="0.2">
      <c r="A2698">
        <v>2546</v>
      </c>
      <c r="C2698">
        <v>76</v>
      </c>
      <c r="D2698" t="s">
        <v>16</v>
      </c>
      <c r="E2698">
        <v>1</v>
      </c>
      <c r="F2698">
        <v>9</v>
      </c>
    </row>
    <row r="2699" spans="1:6" x14ac:dyDescent="0.2">
      <c r="A2699">
        <v>2549</v>
      </c>
      <c r="C2699">
        <v>82</v>
      </c>
      <c r="D2699" t="s">
        <v>18</v>
      </c>
      <c r="E2699">
        <v>0</v>
      </c>
      <c r="F2699">
        <v>9</v>
      </c>
    </row>
    <row r="2700" spans="1:6" x14ac:dyDescent="0.2">
      <c r="A2700">
        <v>2554</v>
      </c>
      <c r="C2700">
        <v>79</v>
      </c>
      <c r="D2700" t="s">
        <v>16</v>
      </c>
      <c r="E2700">
        <v>0</v>
      </c>
      <c r="F2700">
        <v>15</v>
      </c>
    </row>
    <row r="2701" spans="1:6" x14ac:dyDescent="0.2">
      <c r="A2701">
        <v>2558</v>
      </c>
      <c r="C2701">
        <v>71</v>
      </c>
      <c r="D2701" t="s">
        <v>16</v>
      </c>
      <c r="E2701">
        <v>1</v>
      </c>
      <c r="F2701">
        <v>15</v>
      </c>
    </row>
    <row r="2702" spans="1:6" x14ac:dyDescent="0.2">
      <c r="A2702">
        <v>2560</v>
      </c>
      <c r="C2702">
        <v>90</v>
      </c>
      <c r="D2702" t="s">
        <v>16</v>
      </c>
      <c r="E2702">
        <v>0</v>
      </c>
      <c r="F2702">
        <v>10</v>
      </c>
    </row>
    <row r="2703" spans="1:6" x14ac:dyDescent="0.2">
      <c r="A2703">
        <v>2561</v>
      </c>
      <c r="C2703">
        <v>90</v>
      </c>
      <c r="D2703" t="s">
        <v>16</v>
      </c>
      <c r="E2703">
        <v>0</v>
      </c>
      <c r="F2703">
        <v>10</v>
      </c>
    </row>
    <row r="2704" spans="1:6" x14ac:dyDescent="0.2">
      <c r="A2704">
        <v>2562</v>
      </c>
      <c r="C2704">
        <v>90</v>
      </c>
      <c r="D2704" t="s">
        <v>16</v>
      </c>
      <c r="E2704">
        <v>0</v>
      </c>
      <c r="F2704">
        <v>10</v>
      </c>
    </row>
    <row r="2705" spans="1:6" x14ac:dyDescent="0.2">
      <c r="A2705">
        <v>2566</v>
      </c>
      <c r="C2705">
        <v>72</v>
      </c>
      <c r="D2705" t="s">
        <v>16</v>
      </c>
      <c r="E2705">
        <v>0</v>
      </c>
      <c r="F2705">
        <v>12</v>
      </c>
    </row>
    <row r="2706" spans="1:6" x14ac:dyDescent="0.2">
      <c r="A2706">
        <v>2568</v>
      </c>
      <c r="C2706">
        <v>75</v>
      </c>
      <c r="D2706" t="s">
        <v>16</v>
      </c>
      <c r="E2706">
        <v>0</v>
      </c>
      <c r="F2706">
        <v>15</v>
      </c>
    </row>
    <row r="2707" spans="1:6" x14ac:dyDescent="0.2">
      <c r="A2707">
        <v>2583</v>
      </c>
      <c r="C2707">
        <v>82</v>
      </c>
      <c r="D2707" t="s">
        <v>16</v>
      </c>
      <c r="E2707">
        <v>0</v>
      </c>
      <c r="F2707">
        <v>10</v>
      </c>
    </row>
    <row r="2708" spans="1:6" x14ac:dyDescent="0.2">
      <c r="A2708">
        <v>2586</v>
      </c>
      <c r="C2708">
        <v>81</v>
      </c>
      <c r="D2708" t="s">
        <v>16</v>
      </c>
      <c r="E2708">
        <v>1</v>
      </c>
      <c r="F2708">
        <v>8</v>
      </c>
    </row>
    <row r="2709" spans="1:6" x14ac:dyDescent="0.2">
      <c r="A2709">
        <v>2587</v>
      </c>
      <c r="C2709">
        <v>81</v>
      </c>
      <c r="D2709" t="s">
        <v>16</v>
      </c>
      <c r="E2709">
        <v>1</v>
      </c>
      <c r="F2709">
        <v>8</v>
      </c>
    </row>
    <row r="2710" spans="1:6" x14ac:dyDescent="0.2">
      <c r="A2710">
        <v>2589</v>
      </c>
      <c r="C2710">
        <v>65</v>
      </c>
      <c r="D2710" t="s">
        <v>18</v>
      </c>
      <c r="E2710">
        <v>1</v>
      </c>
      <c r="F2710">
        <v>11</v>
      </c>
    </row>
    <row r="2711" spans="1:6" x14ac:dyDescent="0.2">
      <c r="A2711">
        <v>2590</v>
      </c>
      <c r="C2711">
        <v>65</v>
      </c>
      <c r="D2711" t="s">
        <v>18</v>
      </c>
      <c r="E2711">
        <v>1</v>
      </c>
      <c r="F2711">
        <v>11</v>
      </c>
    </row>
    <row r="2712" spans="1:6" x14ac:dyDescent="0.2">
      <c r="A2712">
        <v>2592</v>
      </c>
      <c r="C2712">
        <v>85</v>
      </c>
      <c r="D2712" t="s">
        <v>16</v>
      </c>
      <c r="E2712">
        <v>1</v>
      </c>
      <c r="F2712">
        <v>10</v>
      </c>
    </row>
    <row r="2713" spans="1:6" x14ac:dyDescent="0.2">
      <c r="A2713">
        <v>2593</v>
      </c>
      <c r="C2713">
        <v>85</v>
      </c>
      <c r="D2713" t="s">
        <v>16</v>
      </c>
      <c r="E2713">
        <v>1</v>
      </c>
      <c r="F2713">
        <v>10</v>
      </c>
    </row>
    <row r="2714" spans="1:6" x14ac:dyDescent="0.2">
      <c r="A2714">
        <v>2596</v>
      </c>
      <c r="C2714">
        <v>84</v>
      </c>
      <c r="D2714" t="s">
        <v>16</v>
      </c>
      <c r="E2714">
        <v>0</v>
      </c>
      <c r="F2714">
        <v>10</v>
      </c>
    </row>
    <row r="2715" spans="1:6" x14ac:dyDescent="0.2">
      <c r="A2715">
        <v>2597</v>
      </c>
      <c r="C2715">
        <v>84</v>
      </c>
      <c r="D2715" t="s">
        <v>16</v>
      </c>
      <c r="E2715">
        <v>0</v>
      </c>
      <c r="F2715">
        <v>10</v>
      </c>
    </row>
    <row r="2716" spans="1:6" x14ac:dyDescent="0.2">
      <c r="A2716">
        <v>2598</v>
      </c>
      <c r="C2716">
        <v>84</v>
      </c>
      <c r="D2716" t="s">
        <v>16</v>
      </c>
      <c r="E2716">
        <v>0</v>
      </c>
      <c r="F2716">
        <v>10</v>
      </c>
    </row>
    <row r="2717" spans="1:6" x14ac:dyDescent="0.2">
      <c r="A2717">
        <v>2599</v>
      </c>
      <c r="C2717">
        <v>84</v>
      </c>
      <c r="D2717" t="s">
        <v>16</v>
      </c>
      <c r="E2717">
        <v>0</v>
      </c>
      <c r="F2717">
        <v>10</v>
      </c>
    </row>
    <row r="2718" spans="1:6" x14ac:dyDescent="0.2">
      <c r="A2718">
        <v>2604</v>
      </c>
      <c r="C2718">
        <v>81</v>
      </c>
      <c r="D2718" t="s">
        <v>16</v>
      </c>
      <c r="E2718">
        <v>1</v>
      </c>
      <c r="F2718">
        <v>12</v>
      </c>
    </row>
    <row r="2719" spans="1:6" x14ac:dyDescent="0.2">
      <c r="A2719">
        <v>2606</v>
      </c>
      <c r="C2719">
        <v>76</v>
      </c>
      <c r="D2719" t="s">
        <v>16</v>
      </c>
      <c r="E2719">
        <v>0</v>
      </c>
      <c r="F2719">
        <v>15</v>
      </c>
    </row>
    <row r="2720" spans="1:6" x14ac:dyDescent="0.2">
      <c r="A2720">
        <v>2607</v>
      </c>
      <c r="C2720">
        <v>76</v>
      </c>
      <c r="D2720" t="s">
        <v>16</v>
      </c>
      <c r="E2720">
        <v>0</v>
      </c>
      <c r="F2720">
        <v>15</v>
      </c>
    </row>
    <row r="2721" spans="1:6" x14ac:dyDescent="0.2">
      <c r="A2721">
        <v>2611</v>
      </c>
      <c r="C2721">
        <v>72</v>
      </c>
      <c r="D2721" t="s">
        <v>18</v>
      </c>
      <c r="E2721">
        <v>2</v>
      </c>
      <c r="F2721">
        <v>15</v>
      </c>
    </row>
    <row r="2722" spans="1:6" x14ac:dyDescent="0.2">
      <c r="A2722">
        <v>2612</v>
      </c>
      <c r="C2722">
        <v>72</v>
      </c>
      <c r="D2722" t="s">
        <v>18</v>
      </c>
      <c r="E2722">
        <v>2</v>
      </c>
      <c r="F2722">
        <v>15</v>
      </c>
    </row>
    <row r="2723" spans="1:6" x14ac:dyDescent="0.2">
      <c r="A2723">
        <v>2614</v>
      </c>
      <c r="C2723">
        <v>65</v>
      </c>
      <c r="D2723" t="s">
        <v>18</v>
      </c>
      <c r="E2723">
        <v>0</v>
      </c>
      <c r="F2723">
        <v>11</v>
      </c>
    </row>
    <row r="2724" spans="1:6" x14ac:dyDescent="0.2">
      <c r="A2724">
        <v>2618</v>
      </c>
      <c r="C2724">
        <v>77</v>
      </c>
      <c r="D2724" t="s">
        <v>16</v>
      </c>
      <c r="E2724">
        <v>0</v>
      </c>
      <c r="F2724">
        <v>15</v>
      </c>
    </row>
    <row r="2725" spans="1:6" x14ac:dyDescent="0.2">
      <c r="A2725">
        <v>2619</v>
      </c>
      <c r="C2725">
        <v>77</v>
      </c>
      <c r="D2725" t="s">
        <v>16</v>
      </c>
      <c r="E2725">
        <v>0</v>
      </c>
      <c r="F2725">
        <v>15</v>
      </c>
    </row>
    <row r="2726" spans="1:6" x14ac:dyDescent="0.2">
      <c r="A2726">
        <v>2621</v>
      </c>
      <c r="C2726">
        <v>78</v>
      </c>
      <c r="D2726" t="s">
        <v>18</v>
      </c>
      <c r="E2726">
        <v>0</v>
      </c>
      <c r="F2726">
        <v>15</v>
      </c>
    </row>
    <row r="2727" spans="1:6" x14ac:dyDescent="0.2">
      <c r="A2727">
        <v>2622</v>
      </c>
      <c r="C2727">
        <v>78</v>
      </c>
      <c r="D2727" t="s">
        <v>18</v>
      </c>
      <c r="E2727">
        <v>0</v>
      </c>
      <c r="F2727">
        <v>15</v>
      </c>
    </row>
    <row r="2728" spans="1:6" x14ac:dyDescent="0.2">
      <c r="A2728">
        <v>2624</v>
      </c>
      <c r="C2728">
        <v>81</v>
      </c>
      <c r="D2728" t="s">
        <v>16</v>
      </c>
      <c r="E2728">
        <v>0</v>
      </c>
      <c r="F2728">
        <v>11</v>
      </c>
    </row>
    <row r="2729" spans="1:6" x14ac:dyDescent="0.2">
      <c r="A2729">
        <v>2625</v>
      </c>
      <c r="C2729">
        <v>81</v>
      </c>
      <c r="D2729" t="s">
        <v>16</v>
      </c>
      <c r="E2729">
        <v>0</v>
      </c>
      <c r="F2729">
        <v>11</v>
      </c>
    </row>
    <row r="2730" spans="1:6" x14ac:dyDescent="0.2">
      <c r="A2730">
        <v>2626</v>
      </c>
      <c r="C2730">
        <v>81</v>
      </c>
      <c r="D2730" t="s">
        <v>16</v>
      </c>
      <c r="E2730">
        <v>0</v>
      </c>
      <c r="F2730">
        <v>11</v>
      </c>
    </row>
    <row r="2731" spans="1:6" x14ac:dyDescent="0.2">
      <c r="A2731">
        <v>2627</v>
      </c>
      <c r="C2731">
        <v>81</v>
      </c>
      <c r="D2731" t="s">
        <v>16</v>
      </c>
      <c r="E2731">
        <v>0</v>
      </c>
      <c r="F2731">
        <v>11</v>
      </c>
    </row>
    <row r="2732" spans="1:6" x14ac:dyDescent="0.2">
      <c r="A2732">
        <v>2629</v>
      </c>
      <c r="C2732">
        <v>79</v>
      </c>
      <c r="D2732" t="s">
        <v>18</v>
      </c>
      <c r="E2732">
        <v>0</v>
      </c>
      <c r="F2732">
        <v>5</v>
      </c>
    </row>
    <row r="2733" spans="1:6" x14ac:dyDescent="0.2">
      <c r="A2733">
        <v>2631</v>
      </c>
      <c r="C2733">
        <v>65</v>
      </c>
      <c r="D2733" t="s">
        <v>18</v>
      </c>
      <c r="E2733">
        <v>0</v>
      </c>
      <c r="F2733">
        <v>8</v>
      </c>
    </row>
    <row r="2734" spans="1:6" x14ac:dyDescent="0.2">
      <c r="A2734">
        <v>2634</v>
      </c>
      <c r="C2734">
        <v>79</v>
      </c>
      <c r="D2734" t="s">
        <v>16</v>
      </c>
      <c r="E2734">
        <v>0</v>
      </c>
      <c r="F2734">
        <v>15</v>
      </c>
    </row>
    <row r="2735" spans="1:6" x14ac:dyDescent="0.2">
      <c r="A2735">
        <v>2639</v>
      </c>
      <c r="C2735">
        <v>58</v>
      </c>
      <c r="D2735" t="s">
        <v>18</v>
      </c>
      <c r="E2735">
        <v>0</v>
      </c>
      <c r="F2735">
        <v>9</v>
      </c>
    </row>
    <row r="2736" spans="1:6" x14ac:dyDescent="0.2">
      <c r="A2736">
        <v>2640</v>
      </c>
      <c r="C2736">
        <v>58</v>
      </c>
      <c r="D2736" t="s">
        <v>18</v>
      </c>
      <c r="E2736">
        <v>0</v>
      </c>
      <c r="F2736">
        <v>9</v>
      </c>
    </row>
    <row r="2737" spans="1:6" x14ac:dyDescent="0.2">
      <c r="A2737">
        <v>2642</v>
      </c>
      <c r="C2737">
        <v>73</v>
      </c>
      <c r="D2737" t="s">
        <v>16</v>
      </c>
      <c r="E2737">
        <v>0</v>
      </c>
      <c r="F2737">
        <v>12</v>
      </c>
    </row>
    <row r="2738" spans="1:6" x14ac:dyDescent="0.2">
      <c r="A2738">
        <v>2644</v>
      </c>
      <c r="C2738">
        <v>74</v>
      </c>
      <c r="D2738" t="s">
        <v>18</v>
      </c>
      <c r="E2738">
        <v>0</v>
      </c>
    </row>
    <row r="2739" spans="1:6" x14ac:dyDescent="0.2">
      <c r="A2739">
        <v>2650</v>
      </c>
      <c r="C2739">
        <v>62</v>
      </c>
      <c r="D2739" t="s">
        <v>16</v>
      </c>
      <c r="E2739">
        <v>0</v>
      </c>
      <c r="F2739">
        <v>12</v>
      </c>
    </row>
    <row r="2740" spans="1:6" x14ac:dyDescent="0.2">
      <c r="A2740">
        <v>2652</v>
      </c>
      <c r="C2740">
        <v>69</v>
      </c>
      <c r="D2740" t="s">
        <v>16</v>
      </c>
      <c r="E2740">
        <v>0</v>
      </c>
      <c r="F2740">
        <v>11</v>
      </c>
    </row>
    <row r="2741" spans="1:6" x14ac:dyDescent="0.2">
      <c r="A2741">
        <v>2653</v>
      </c>
      <c r="C2741">
        <v>69</v>
      </c>
      <c r="D2741" t="s">
        <v>16</v>
      </c>
      <c r="E2741">
        <v>0</v>
      </c>
      <c r="F2741">
        <v>11</v>
      </c>
    </row>
    <row r="2742" spans="1:6" x14ac:dyDescent="0.2">
      <c r="A2742">
        <v>2655</v>
      </c>
      <c r="C2742">
        <v>72</v>
      </c>
      <c r="D2742" t="s">
        <v>16</v>
      </c>
      <c r="E2742">
        <v>0</v>
      </c>
      <c r="F2742">
        <v>12</v>
      </c>
    </row>
    <row r="2743" spans="1:6" x14ac:dyDescent="0.2">
      <c r="A2743">
        <v>2656</v>
      </c>
      <c r="C2743">
        <v>72</v>
      </c>
      <c r="D2743" t="s">
        <v>16</v>
      </c>
      <c r="E2743">
        <v>0</v>
      </c>
      <c r="F2743">
        <v>12</v>
      </c>
    </row>
    <row r="2744" spans="1:6" x14ac:dyDescent="0.2">
      <c r="A2744">
        <v>2662</v>
      </c>
      <c r="C2744">
        <v>81</v>
      </c>
      <c r="D2744" t="s">
        <v>18</v>
      </c>
      <c r="E2744">
        <v>0</v>
      </c>
    </row>
    <row r="2745" spans="1:6" x14ac:dyDescent="0.2">
      <c r="A2745">
        <v>2665</v>
      </c>
      <c r="C2745">
        <v>66</v>
      </c>
      <c r="D2745" t="s">
        <v>18</v>
      </c>
      <c r="E2745">
        <v>0</v>
      </c>
    </row>
    <row r="2746" spans="1:6" x14ac:dyDescent="0.2">
      <c r="A2746">
        <v>2668</v>
      </c>
      <c r="C2746">
        <v>79</v>
      </c>
      <c r="D2746" t="s">
        <v>16</v>
      </c>
      <c r="E2746">
        <v>0</v>
      </c>
      <c r="F2746">
        <v>19</v>
      </c>
    </row>
    <row r="2747" spans="1:6" x14ac:dyDescent="0.2">
      <c r="A2747">
        <v>2673</v>
      </c>
      <c r="C2747">
        <v>81</v>
      </c>
      <c r="D2747" t="s">
        <v>18</v>
      </c>
      <c r="E2747">
        <v>0</v>
      </c>
      <c r="F2747">
        <v>10</v>
      </c>
    </row>
    <row r="2748" spans="1:6" x14ac:dyDescent="0.2">
      <c r="A2748">
        <v>2677</v>
      </c>
      <c r="C2748">
        <v>85</v>
      </c>
      <c r="D2748" t="s">
        <v>16</v>
      </c>
      <c r="E2748">
        <v>0</v>
      </c>
      <c r="F2748">
        <v>10</v>
      </c>
    </row>
    <row r="2749" spans="1:6" x14ac:dyDescent="0.2">
      <c r="A2749">
        <v>2679</v>
      </c>
      <c r="C2749">
        <v>60</v>
      </c>
      <c r="D2749" t="s">
        <v>16</v>
      </c>
      <c r="E2749">
        <v>0</v>
      </c>
      <c r="F2749">
        <v>10</v>
      </c>
    </row>
    <row r="2750" spans="1:6" x14ac:dyDescent="0.2">
      <c r="A2750">
        <v>2683</v>
      </c>
      <c r="C2750">
        <v>72</v>
      </c>
      <c r="D2750" t="s">
        <v>16</v>
      </c>
      <c r="E2750">
        <v>0</v>
      </c>
      <c r="F2750">
        <v>15</v>
      </c>
    </row>
    <row r="2751" spans="1:6" x14ac:dyDescent="0.2">
      <c r="A2751">
        <v>2685</v>
      </c>
      <c r="C2751">
        <v>67</v>
      </c>
      <c r="D2751" t="s">
        <v>18</v>
      </c>
      <c r="E2751">
        <v>0</v>
      </c>
      <c r="F2751">
        <v>16</v>
      </c>
    </row>
    <row r="2752" spans="1:6" x14ac:dyDescent="0.2">
      <c r="A2752">
        <v>2687</v>
      </c>
      <c r="C2752">
        <v>3</v>
      </c>
      <c r="D2752" t="s">
        <v>16</v>
      </c>
      <c r="E2752">
        <v>0</v>
      </c>
      <c r="F2752">
        <v>15</v>
      </c>
    </row>
    <row r="2753" spans="1:6" x14ac:dyDescent="0.2">
      <c r="A2753">
        <v>2688</v>
      </c>
      <c r="C2753">
        <v>3</v>
      </c>
      <c r="D2753" t="s">
        <v>16</v>
      </c>
      <c r="E2753">
        <v>0</v>
      </c>
      <c r="F2753">
        <v>15</v>
      </c>
    </row>
    <row r="2754" spans="1:6" x14ac:dyDescent="0.2">
      <c r="A2754">
        <v>2689</v>
      </c>
      <c r="C2754">
        <v>3</v>
      </c>
      <c r="D2754" t="s">
        <v>16</v>
      </c>
      <c r="E2754">
        <v>0</v>
      </c>
      <c r="F2754">
        <v>15</v>
      </c>
    </row>
    <row r="2755" spans="1:6" x14ac:dyDescent="0.2">
      <c r="A2755">
        <v>2690</v>
      </c>
      <c r="C2755">
        <v>3</v>
      </c>
      <c r="D2755" t="s">
        <v>16</v>
      </c>
      <c r="E2755">
        <v>0</v>
      </c>
      <c r="F2755">
        <v>15</v>
      </c>
    </row>
    <row r="2756" spans="1:6" x14ac:dyDescent="0.2">
      <c r="A2756">
        <v>2699</v>
      </c>
      <c r="C2756">
        <v>82</v>
      </c>
      <c r="D2756" t="s">
        <v>18</v>
      </c>
      <c r="E2756">
        <v>0</v>
      </c>
      <c r="F2756">
        <v>11</v>
      </c>
    </row>
    <row r="2757" spans="1:6" x14ac:dyDescent="0.2">
      <c r="A2757">
        <v>2700</v>
      </c>
      <c r="C2757">
        <v>82</v>
      </c>
      <c r="D2757" t="s">
        <v>18</v>
      </c>
      <c r="E2757">
        <v>0</v>
      </c>
      <c r="F2757">
        <v>11</v>
      </c>
    </row>
    <row r="2758" spans="1:6" x14ac:dyDescent="0.2">
      <c r="A2758">
        <v>2701</v>
      </c>
      <c r="C2758">
        <v>82</v>
      </c>
      <c r="D2758" t="s">
        <v>18</v>
      </c>
      <c r="E2758">
        <v>0</v>
      </c>
      <c r="F2758">
        <v>11</v>
      </c>
    </row>
    <row r="2759" spans="1:6" x14ac:dyDescent="0.2">
      <c r="A2759">
        <v>2705</v>
      </c>
      <c r="C2759">
        <v>69</v>
      </c>
      <c r="D2759" t="s">
        <v>18</v>
      </c>
      <c r="E2759">
        <v>0</v>
      </c>
      <c r="F2759">
        <v>11</v>
      </c>
    </row>
    <row r="2760" spans="1:6" x14ac:dyDescent="0.2">
      <c r="A2760">
        <v>2707</v>
      </c>
      <c r="C2760">
        <v>86</v>
      </c>
      <c r="D2760" t="s">
        <v>18</v>
      </c>
      <c r="E2760">
        <v>0</v>
      </c>
    </row>
    <row r="2761" spans="1:6" x14ac:dyDescent="0.2">
      <c r="A2761">
        <v>2709</v>
      </c>
      <c r="C2761">
        <v>72</v>
      </c>
      <c r="D2761" t="s">
        <v>16</v>
      </c>
      <c r="E2761">
        <v>0</v>
      </c>
    </row>
    <row r="2762" spans="1:6" x14ac:dyDescent="0.2">
      <c r="A2762">
        <v>2715</v>
      </c>
      <c r="C2762">
        <v>64</v>
      </c>
      <c r="D2762" t="s">
        <v>18</v>
      </c>
      <c r="E2762">
        <v>0</v>
      </c>
      <c r="F2762">
        <v>10</v>
      </c>
    </row>
    <row r="2763" spans="1:6" x14ac:dyDescent="0.2">
      <c r="A2763">
        <v>2717</v>
      </c>
      <c r="C2763">
        <v>87</v>
      </c>
      <c r="D2763" t="s">
        <v>18</v>
      </c>
      <c r="E2763">
        <v>0</v>
      </c>
    </row>
    <row r="2764" spans="1:6" x14ac:dyDescent="0.2">
      <c r="A2764">
        <v>2718</v>
      </c>
      <c r="C2764">
        <v>87</v>
      </c>
      <c r="D2764" t="s">
        <v>18</v>
      </c>
      <c r="E2764">
        <v>0</v>
      </c>
    </row>
    <row r="2765" spans="1:6" x14ac:dyDescent="0.2">
      <c r="A2765">
        <v>2722</v>
      </c>
      <c r="C2765">
        <v>80</v>
      </c>
      <c r="D2765" t="s">
        <v>18</v>
      </c>
      <c r="E2765">
        <v>0</v>
      </c>
      <c r="F2765">
        <v>18</v>
      </c>
    </row>
    <row r="2766" spans="1:6" x14ac:dyDescent="0.2">
      <c r="A2766">
        <v>2726</v>
      </c>
      <c r="C2766">
        <v>71</v>
      </c>
      <c r="D2766" t="s">
        <v>18</v>
      </c>
      <c r="E2766">
        <v>0</v>
      </c>
      <c r="F2766">
        <v>10</v>
      </c>
    </row>
    <row r="2767" spans="1:6" x14ac:dyDescent="0.2">
      <c r="A2767">
        <v>2732</v>
      </c>
      <c r="C2767">
        <v>79</v>
      </c>
      <c r="D2767" t="s">
        <v>18</v>
      </c>
      <c r="E2767">
        <v>0</v>
      </c>
      <c r="F2767">
        <v>16</v>
      </c>
    </row>
    <row r="2768" spans="1:6" x14ac:dyDescent="0.2">
      <c r="A2768">
        <v>2733</v>
      </c>
      <c r="C2768">
        <v>79</v>
      </c>
      <c r="D2768" t="s">
        <v>18</v>
      </c>
      <c r="E2768">
        <v>0</v>
      </c>
      <c r="F2768">
        <v>16</v>
      </c>
    </row>
    <row r="2769" spans="1:6" x14ac:dyDescent="0.2">
      <c r="A2769">
        <v>2736</v>
      </c>
      <c r="C2769">
        <v>67</v>
      </c>
      <c r="D2769" t="s">
        <v>16</v>
      </c>
      <c r="E2769">
        <v>0</v>
      </c>
      <c r="F2769">
        <v>22</v>
      </c>
    </row>
    <row r="2770" spans="1:6" x14ac:dyDescent="0.2">
      <c r="A2770">
        <v>2738</v>
      </c>
      <c r="C2770">
        <v>58</v>
      </c>
      <c r="D2770" t="s">
        <v>16</v>
      </c>
      <c r="E2770">
        <v>0</v>
      </c>
    </row>
    <row r="2771" spans="1:6" x14ac:dyDescent="0.2">
      <c r="A2771">
        <v>2739</v>
      </c>
      <c r="C2771">
        <v>58</v>
      </c>
      <c r="D2771" t="s">
        <v>16</v>
      </c>
      <c r="E2771">
        <v>0</v>
      </c>
    </row>
    <row r="2772" spans="1:6" x14ac:dyDescent="0.2">
      <c r="A2772">
        <v>2740</v>
      </c>
      <c r="C2772">
        <v>58</v>
      </c>
      <c r="D2772" t="s">
        <v>16</v>
      </c>
      <c r="E2772">
        <v>0</v>
      </c>
    </row>
    <row r="2773" spans="1:6" x14ac:dyDescent="0.2">
      <c r="A2773">
        <v>2741</v>
      </c>
      <c r="C2773">
        <v>58</v>
      </c>
      <c r="D2773" t="s">
        <v>16</v>
      </c>
      <c r="E2773">
        <v>0</v>
      </c>
    </row>
    <row r="2774" spans="1:6" x14ac:dyDescent="0.2">
      <c r="A2774">
        <v>2742</v>
      </c>
      <c r="C2774">
        <v>58</v>
      </c>
      <c r="D2774" t="s">
        <v>16</v>
      </c>
      <c r="E2774">
        <v>0</v>
      </c>
    </row>
    <row r="2775" spans="1:6" x14ac:dyDescent="0.2">
      <c r="A2775">
        <v>2743</v>
      </c>
      <c r="C2775">
        <v>58</v>
      </c>
      <c r="D2775" t="s">
        <v>16</v>
      </c>
      <c r="E2775">
        <v>0</v>
      </c>
    </row>
    <row r="2776" spans="1:6" x14ac:dyDescent="0.2">
      <c r="A2776">
        <v>2745</v>
      </c>
      <c r="C2776">
        <v>78</v>
      </c>
      <c r="D2776" t="s">
        <v>16</v>
      </c>
      <c r="E2776">
        <v>0</v>
      </c>
      <c r="F2776">
        <v>12</v>
      </c>
    </row>
    <row r="2777" spans="1:6" x14ac:dyDescent="0.2">
      <c r="A2777">
        <v>2746</v>
      </c>
      <c r="C2777">
        <v>78</v>
      </c>
      <c r="D2777" t="s">
        <v>16</v>
      </c>
      <c r="E2777">
        <v>0</v>
      </c>
      <c r="F2777">
        <v>12</v>
      </c>
    </row>
    <row r="2778" spans="1:6" x14ac:dyDescent="0.2">
      <c r="A2778">
        <v>2747</v>
      </c>
      <c r="C2778">
        <v>78</v>
      </c>
      <c r="D2778" t="s">
        <v>16</v>
      </c>
      <c r="E2778">
        <v>0</v>
      </c>
      <c r="F2778">
        <v>12</v>
      </c>
    </row>
    <row r="2779" spans="1:6" x14ac:dyDescent="0.2">
      <c r="A2779">
        <v>2750</v>
      </c>
      <c r="C2779">
        <v>75</v>
      </c>
      <c r="D2779" t="s">
        <v>18</v>
      </c>
      <c r="E2779">
        <v>0</v>
      </c>
      <c r="F2779">
        <v>7</v>
      </c>
    </row>
    <row r="2780" spans="1:6" x14ac:dyDescent="0.2">
      <c r="A2780">
        <v>2753</v>
      </c>
      <c r="C2780">
        <v>75</v>
      </c>
      <c r="D2780" t="s">
        <v>16</v>
      </c>
      <c r="E2780">
        <v>0</v>
      </c>
      <c r="F2780">
        <v>15</v>
      </c>
    </row>
    <row r="2781" spans="1:6" x14ac:dyDescent="0.2">
      <c r="A2781">
        <v>2756</v>
      </c>
      <c r="C2781">
        <v>80</v>
      </c>
      <c r="D2781" t="s">
        <v>18</v>
      </c>
      <c r="E2781">
        <v>0</v>
      </c>
      <c r="F2781">
        <v>10</v>
      </c>
    </row>
    <row r="2782" spans="1:6" x14ac:dyDescent="0.2">
      <c r="A2782">
        <v>2758</v>
      </c>
      <c r="C2782">
        <v>59</v>
      </c>
      <c r="D2782" t="s">
        <v>16</v>
      </c>
      <c r="E2782">
        <v>0</v>
      </c>
      <c r="F2782">
        <v>9</v>
      </c>
    </row>
    <row r="2783" spans="1:6" x14ac:dyDescent="0.2">
      <c r="A2783">
        <v>2760</v>
      </c>
      <c r="C2783">
        <v>67</v>
      </c>
      <c r="D2783" t="s">
        <v>16</v>
      </c>
      <c r="E2783">
        <v>0</v>
      </c>
      <c r="F2783">
        <v>15</v>
      </c>
    </row>
    <row r="2784" spans="1:6" x14ac:dyDescent="0.2">
      <c r="A2784">
        <v>2762</v>
      </c>
      <c r="C2784">
        <v>78</v>
      </c>
      <c r="D2784" t="s">
        <v>16</v>
      </c>
      <c r="E2784">
        <v>0</v>
      </c>
      <c r="F2784">
        <v>12</v>
      </c>
    </row>
    <row r="2785" spans="1:6" x14ac:dyDescent="0.2">
      <c r="A2785">
        <v>2763</v>
      </c>
      <c r="C2785">
        <v>78</v>
      </c>
      <c r="D2785" t="s">
        <v>16</v>
      </c>
      <c r="E2785">
        <v>0</v>
      </c>
      <c r="F2785">
        <v>12</v>
      </c>
    </row>
    <row r="2786" spans="1:6" x14ac:dyDescent="0.2">
      <c r="A2786">
        <v>2764</v>
      </c>
      <c r="C2786">
        <v>78</v>
      </c>
      <c r="D2786" t="s">
        <v>16</v>
      </c>
      <c r="E2786">
        <v>0</v>
      </c>
      <c r="F2786">
        <v>12</v>
      </c>
    </row>
    <row r="2787" spans="1:6" x14ac:dyDescent="0.2">
      <c r="A2787">
        <v>2768</v>
      </c>
      <c r="C2787">
        <v>70</v>
      </c>
      <c r="D2787" t="s">
        <v>18</v>
      </c>
      <c r="E2787">
        <v>0</v>
      </c>
      <c r="F2787">
        <v>11</v>
      </c>
    </row>
    <row r="2788" spans="1:6" x14ac:dyDescent="0.2">
      <c r="A2788">
        <v>2769</v>
      </c>
      <c r="C2788">
        <v>70</v>
      </c>
      <c r="D2788" t="s">
        <v>18</v>
      </c>
      <c r="E2788">
        <v>0</v>
      </c>
      <c r="F2788">
        <v>11</v>
      </c>
    </row>
    <row r="2789" spans="1:6" x14ac:dyDescent="0.2">
      <c r="A2789">
        <v>2771</v>
      </c>
      <c r="C2789">
        <v>74</v>
      </c>
      <c r="D2789" t="s">
        <v>16</v>
      </c>
      <c r="E2789">
        <v>0</v>
      </c>
      <c r="F2789">
        <v>11</v>
      </c>
    </row>
    <row r="2790" spans="1:6" x14ac:dyDescent="0.2">
      <c r="A2790">
        <v>2773</v>
      </c>
      <c r="C2790">
        <v>60</v>
      </c>
      <c r="D2790" t="s">
        <v>18</v>
      </c>
      <c r="E2790">
        <v>0</v>
      </c>
      <c r="F2790">
        <v>10</v>
      </c>
    </row>
    <row r="2791" spans="1:6" x14ac:dyDescent="0.2">
      <c r="A2791">
        <v>2775</v>
      </c>
      <c r="C2791">
        <v>68</v>
      </c>
      <c r="D2791" t="s">
        <v>16</v>
      </c>
      <c r="E2791">
        <v>0</v>
      </c>
      <c r="F2791">
        <v>12</v>
      </c>
    </row>
    <row r="2792" spans="1:6" x14ac:dyDescent="0.2">
      <c r="A2792">
        <v>2779</v>
      </c>
      <c r="C2792">
        <v>67</v>
      </c>
      <c r="D2792" t="s">
        <v>16</v>
      </c>
      <c r="E2792">
        <v>0</v>
      </c>
      <c r="F2792">
        <v>9</v>
      </c>
    </row>
    <row r="2793" spans="1:6" x14ac:dyDescent="0.2">
      <c r="A2793">
        <v>2781</v>
      </c>
      <c r="C2793">
        <v>63</v>
      </c>
      <c r="D2793" t="s">
        <v>18</v>
      </c>
      <c r="E2793">
        <v>0</v>
      </c>
    </row>
    <row r="2794" spans="1:6" x14ac:dyDescent="0.2">
      <c r="A2794">
        <v>2782</v>
      </c>
      <c r="C2794">
        <v>63</v>
      </c>
      <c r="D2794" t="s">
        <v>18</v>
      </c>
      <c r="E2794">
        <v>0</v>
      </c>
    </row>
    <row r="2795" spans="1:6" x14ac:dyDescent="0.2">
      <c r="A2795">
        <v>2786</v>
      </c>
      <c r="C2795">
        <v>79</v>
      </c>
      <c r="D2795" t="s">
        <v>18</v>
      </c>
      <c r="E2795">
        <v>0</v>
      </c>
      <c r="F2795">
        <v>7</v>
      </c>
    </row>
    <row r="2796" spans="1:6" x14ac:dyDescent="0.2">
      <c r="A2796">
        <v>2789</v>
      </c>
      <c r="C2796">
        <v>82</v>
      </c>
      <c r="D2796" t="s">
        <v>18</v>
      </c>
      <c r="E2796">
        <v>0</v>
      </c>
      <c r="F2796">
        <v>11</v>
      </c>
    </row>
    <row r="2797" spans="1:6" x14ac:dyDescent="0.2">
      <c r="A2797">
        <v>2792</v>
      </c>
      <c r="C2797">
        <v>80</v>
      </c>
      <c r="D2797" t="s">
        <v>16</v>
      </c>
      <c r="E2797">
        <v>0</v>
      </c>
      <c r="F2797">
        <v>11</v>
      </c>
    </row>
    <row r="2798" spans="1:6" x14ac:dyDescent="0.2">
      <c r="A2798">
        <v>2793</v>
      </c>
      <c r="C2798">
        <v>80</v>
      </c>
      <c r="D2798" t="s">
        <v>16</v>
      </c>
      <c r="E2798">
        <v>0</v>
      </c>
      <c r="F2798">
        <v>11</v>
      </c>
    </row>
    <row r="2799" spans="1:6" x14ac:dyDescent="0.2">
      <c r="A2799">
        <v>2795</v>
      </c>
      <c r="C2799">
        <v>67</v>
      </c>
      <c r="D2799" t="s">
        <v>18</v>
      </c>
      <c r="E2799">
        <v>0</v>
      </c>
      <c r="F2799">
        <v>9</v>
      </c>
    </row>
    <row r="2800" spans="1:6" x14ac:dyDescent="0.2">
      <c r="A2800">
        <v>2796</v>
      </c>
      <c r="C2800">
        <v>67</v>
      </c>
      <c r="D2800" t="s">
        <v>18</v>
      </c>
      <c r="E2800">
        <v>0</v>
      </c>
      <c r="F2800">
        <v>9</v>
      </c>
    </row>
    <row r="2801" spans="1:6" x14ac:dyDescent="0.2">
      <c r="A2801">
        <v>2797</v>
      </c>
      <c r="C2801">
        <v>67</v>
      </c>
      <c r="D2801" t="s">
        <v>18</v>
      </c>
      <c r="E2801">
        <v>0</v>
      </c>
      <c r="F2801">
        <v>9</v>
      </c>
    </row>
    <row r="2802" spans="1:6" x14ac:dyDescent="0.2">
      <c r="A2802">
        <v>2800</v>
      </c>
      <c r="C2802">
        <v>80</v>
      </c>
      <c r="D2802" t="s">
        <v>18</v>
      </c>
      <c r="E2802">
        <v>0</v>
      </c>
      <c r="F2802">
        <v>11</v>
      </c>
    </row>
    <row r="2803" spans="1:6" x14ac:dyDescent="0.2">
      <c r="A2803">
        <v>2803</v>
      </c>
      <c r="C2803">
        <v>77</v>
      </c>
      <c r="D2803" t="s">
        <v>16</v>
      </c>
      <c r="E2803">
        <v>0</v>
      </c>
      <c r="F2803">
        <v>10</v>
      </c>
    </row>
    <row r="2804" spans="1:6" x14ac:dyDescent="0.2">
      <c r="A2804">
        <v>2805</v>
      </c>
      <c r="C2804">
        <v>64</v>
      </c>
      <c r="D2804" t="s">
        <v>16</v>
      </c>
      <c r="E2804">
        <v>0</v>
      </c>
      <c r="F2804">
        <v>11</v>
      </c>
    </row>
    <row r="2805" spans="1:6" x14ac:dyDescent="0.2">
      <c r="A2805">
        <v>2806</v>
      </c>
      <c r="C2805">
        <v>64</v>
      </c>
      <c r="D2805" t="s">
        <v>16</v>
      </c>
      <c r="E2805">
        <v>0</v>
      </c>
      <c r="F2805">
        <v>11</v>
      </c>
    </row>
    <row r="2806" spans="1:6" x14ac:dyDescent="0.2">
      <c r="A2806">
        <v>2808</v>
      </c>
      <c r="C2806">
        <v>80</v>
      </c>
      <c r="D2806" t="s">
        <v>18</v>
      </c>
      <c r="E2806">
        <v>0</v>
      </c>
      <c r="F2806">
        <v>7</v>
      </c>
    </row>
    <row r="2807" spans="1:6" x14ac:dyDescent="0.2">
      <c r="A2807">
        <v>2809</v>
      </c>
      <c r="C2807">
        <v>80</v>
      </c>
      <c r="D2807" t="s">
        <v>18</v>
      </c>
      <c r="E2807">
        <v>0</v>
      </c>
      <c r="F2807">
        <v>7</v>
      </c>
    </row>
    <row r="2808" spans="1:6" x14ac:dyDescent="0.2">
      <c r="A2808">
        <v>2811</v>
      </c>
      <c r="C2808">
        <v>57</v>
      </c>
      <c r="D2808" t="s">
        <v>16</v>
      </c>
      <c r="E2808">
        <v>0</v>
      </c>
      <c r="F2808">
        <v>9</v>
      </c>
    </row>
    <row r="2809" spans="1:6" x14ac:dyDescent="0.2">
      <c r="A2809">
        <v>2812</v>
      </c>
      <c r="C2809">
        <v>57</v>
      </c>
      <c r="D2809" t="s">
        <v>16</v>
      </c>
      <c r="E2809">
        <v>0</v>
      </c>
      <c r="F2809">
        <v>9</v>
      </c>
    </row>
    <row r="2810" spans="1:6" x14ac:dyDescent="0.2">
      <c r="A2810">
        <v>2815</v>
      </c>
      <c r="C2810">
        <v>74</v>
      </c>
      <c r="D2810" t="s">
        <v>18</v>
      </c>
      <c r="E2810">
        <v>0</v>
      </c>
      <c r="F2810">
        <v>15</v>
      </c>
    </row>
    <row r="2811" spans="1:6" x14ac:dyDescent="0.2">
      <c r="A2811">
        <v>2816</v>
      </c>
      <c r="C2811">
        <v>74</v>
      </c>
      <c r="D2811" t="s">
        <v>18</v>
      </c>
      <c r="E2811">
        <v>0</v>
      </c>
      <c r="F2811">
        <v>15</v>
      </c>
    </row>
    <row r="2812" spans="1:6" x14ac:dyDescent="0.2">
      <c r="A2812">
        <v>2817</v>
      </c>
      <c r="C2812">
        <v>74</v>
      </c>
      <c r="D2812" t="s">
        <v>18</v>
      </c>
      <c r="E2812">
        <v>0</v>
      </c>
      <c r="F2812">
        <v>15</v>
      </c>
    </row>
    <row r="2813" spans="1:6" x14ac:dyDescent="0.2">
      <c r="A2813">
        <v>2818</v>
      </c>
      <c r="C2813">
        <v>74</v>
      </c>
      <c r="D2813" t="s">
        <v>18</v>
      </c>
      <c r="E2813">
        <v>0</v>
      </c>
      <c r="F2813">
        <v>15</v>
      </c>
    </row>
    <row r="2814" spans="1:6" x14ac:dyDescent="0.2">
      <c r="A2814">
        <v>2819</v>
      </c>
      <c r="C2814">
        <v>74</v>
      </c>
      <c r="D2814" t="s">
        <v>18</v>
      </c>
      <c r="E2814">
        <v>0</v>
      </c>
      <c r="F2814">
        <v>15</v>
      </c>
    </row>
    <row r="2815" spans="1:6" x14ac:dyDescent="0.2">
      <c r="A2815">
        <v>2821</v>
      </c>
      <c r="C2815">
        <v>74</v>
      </c>
      <c r="D2815" t="s">
        <v>18</v>
      </c>
      <c r="E2815">
        <v>0</v>
      </c>
      <c r="F2815">
        <v>15</v>
      </c>
    </row>
    <row r="2816" spans="1:6" x14ac:dyDescent="0.2">
      <c r="A2816">
        <v>2825</v>
      </c>
      <c r="C2816">
        <v>81</v>
      </c>
      <c r="D2816" t="s">
        <v>16</v>
      </c>
      <c r="E2816">
        <v>0</v>
      </c>
      <c r="F2816">
        <v>16</v>
      </c>
    </row>
    <row r="2817" spans="1:6" x14ac:dyDescent="0.2">
      <c r="A2817">
        <v>2826</v>
      </c>
      <c r="C2817">
        <v>81</v>
      </c>
      <c r="D2817" t="s">
        <v>16</v>
      </c>
      <c r="E2817">
        <v>0</v>
      </c>
      <c r="F2817">
        <v>16</v>
      </c>
    </row>
    <row r="2818" spans="1:6" x14ac:dyDescent="0.2">
      <c r="A2818">
        <v>2827</v>
      </c>
      <c r="C2818">
        <v>81</v>
      </c>
      <c r="D2818" t="s">
        <v>16</v>
      </c>
      <c r="E2818">
        <v>0</v>
      </c>
      <c r="F2818">
        <v>16</v>
      </c>
    </row>
    <row r="2819" spans="1:6" x14ac:dyDescent="0.2">
      <c r="A2819">
        <v>2828</v>
      </c>
      <c r="C2819">
        <v>81</v>
      </c>
      <c r="D2819" t="s">
        <v>16</v>
      </c>
      <c r="E2819">
        <v>0</v>
      </c>
      <c r="F2819">
        <v>16</v>
      </c>
    </row>
    <row r="2820" spans="1:6" x14ac:dyDescent="0.2">
      <c r="A2820">
        <v>2829</v>
      </c>
      <c r="C2820">
        <v>81</v>
      </c>
      <c r="D2820" t="s">
        <v>16</v>
      </c>
      <c r="E2820">
        <v>0</v>
      </c>
      <c r="F2820">
        <v>16</v>
      </c>
    </row>
    <row r="2821" spans="1:6" x14ac:dyDescent="0.2">
      <c r="A2821">
        <v>2832</v>
      </c>
      <c r="C2821">
        <v>71</v>
      </c>
      <c r="D2821" t="s">
        <v>16</v>
      </c>
      <c r="E2821">
        <v>0</v>
      </c>
      <c r="F2821">
        <v>12</v>
      </c>
    </row>
    <row r="2822" spans="1:6" x14ac:dyDescent="0.2">
      <c r="A2822">
        <v>2836</v>
      </c>
      <c r="C2822">
        <v>64</v>
      </c>
      <c r="D2822" t="s">
        <v>16</v>
      </c>
      <c r="E2822">
        <v>0</v>
      </c>
      <c r="F2822">
        <v>10</v>
      </c>
    </row>
    <row r="2823" spans="1:6" x14ac:dyDescent="0.2">
      <c r="A2823">
        <v>2840</v>
      </c>
      <c r="C2823">
        <v>77</v>
      </c>
      <c r="D2823" t="s">
        <v>16</v>
      </c>
      <c r="E2823">
        <v>0</v>
      </c>
      <c r="F2823">
        <v>19</v>
      </c>
    </row>
    <row r="2824" spans="1:6" x14ac:dyDescent="0.2">
      <c r="A2824">
        <v>2841</v>
      </c>
      <c r="C2824">
        <v>77</v>
      </c>
      <c r="D2824" t="s">
        <v>16</v>
      </c>
      <c r="E2824">
        <v>0</v>
      </c>
      <c r="F2824">
        <v>19</v>
      </c>
    </row>
    <row r="2825" spans="1:6" x14ac:dyDescent="0.2">
      <c r="A2825">
        <v>2842</v>
      </c>
      <c r="C2825">
        <v>77</v>
      </c>
      <c r="D2825" t="s">
        <v>16</v>
      </c>
      <c r="E2825">
        <v>0</v>
      </c>
      <c r="F2825">
        <v>19</v>
      </c>
    </row>
    <row r="2826" spans="1:6" x14ac:dyDescent="0.2">
      <c r="A2826">
        <v>2845</v>
      </c>
      <c r="C2826">
        <v>80</v>
      </c>
      <c r="D2826" t="s">
        <v>18</v>
      </c>
      <c r="E2826">
        <v>0</v>
      </c>
      <c r="F2826">
        <v>8</v>
      </c>
    </row>
    <row r="2827" spans="1:6" x14ac:dyDescent="0.2">
      <c r="A2827">
        <v>2846</v>
      </c>
      <c r="C2827">
        <v>80</v>
      </c>
      <c r="D2827" t="s">
        <v>18</v>
      </c>
      <c r="E2827">
        <v>0</v>
      </c>
      <c r="F2827">
        <v>8</v>
      </c>
    </row>
    <row r="2828" spans="1:6" x14ac:dyDescent="0.2">
      <c r="A2828">
        <v>2849</v>
      </c>
      <c r="C2828">
        <v>60</v>
      </c>
      <c r="D2828" t="s">
        <v>16</v>
      </c>
      <c r="E2828">
        <v>0</v>
      </c>
      <c r="F2828">
        <v>16</v>
      </c>
    </row>
    <row r="2829" spans="1:6" x14ac:dyDescent="0.2">
      <c r="A2829">
        <v>2850</v>
      </c>
      <c r="C2829">
        <v>60</v>
      </c>
      <c r="D2829" t="s">
        <v>16</v>
      </c>
      <c r="E2829">
        <v>0</v>
      </c>
      <c r="F2829">
        <v>16</v>
      </c>
    </row>
    <row r="2830" spans="1:6" x14ac:dyDescent="0.2">
      <c r="A2830">
        <v>2852</v>
      </c>
      <c r="C2830">
        <v>81</v>
      </c>
      <c r="D2830" t="s">
        <v>18</v>
      </c>
      <c r="E2830">
        <v>0</v>
      </c>
      <c r="F2830">
        <v>16</v>
      </c>
    </row>
    <row r="2831" spans="1:6" x14ac:dyDescent="0.2">
      <c r="A2831">
        <v>2853</v>
      </c>
      <c r="C2831">
        <v>81</v>
      </c>
      <c r="D2831" t="s">
        <v>18</v>
      </c>
      <c r="E2831">
        <v>0</v>
      </c>
      <c r="F2831">
        <v>16</v>
      </c>
    </row>
    <row r="2832" spans="1:6" x14ac:dyDescent="0.2">
      <c r="A2832">
        <v>2855</v>
      </c>
      <c r="C2832">
        <v>72</v>
      </c>
      <c r="D2832" t="s">
        <v>16</v>
      </c>
      <c r="E2832">
        <v>0</v>
      </c>
      <c r="F2832">
        <v>12</v>
      </c>
    </row>
  </sheetData>
  <customSheetViews>
    <customSheetView guid="{06CF39B8-C789-9C4E-B344-0C961BCEEBCE}">
      <selection sqref="A1:XF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292EA-BA0E-4C4D-9371-4F4753AF715D}">
  <dimension ref="A1:U2832"/>
  <sheetViews>
    <sheetView workbookViewId="0">
      <selection activeCell="M17" sqref="M17"/>
    </sheetView>
  </sheetViews>
  <sheetFormatPr baseColWidth="10" defaultRowHeight="16" x14ac:dyDescent="0.2"/>
  <cols>
    <col min="1" max="1" width="5.1640625" bestFit="1" customWidth="1"/>
    <col min="3" max="3" width="4.6640625" bestFit="1" customWidth="1"/>
    <col min="4" max="4" width="8.33203125" bestFit="1" customWidth="1"/>
    <col min="5" max="5" width="6.6640625" bestFit="1" customWidth="1"/>
    <col min="6" max="6" width="11.1640625" bestFit="1" customWidth="1"/>
    <col min="7" max="7" width="7.5" bestFit="1" customWidth="1"/>
    <col min="8" max="8" width="7.83203125" bestFit="1" customWidth="1"/>
    <col min="9" max="9" width="6.6640625" bestFit="1" customWidth="1"/>
    <col min="10" max="10" width="10.33203125" bestFit="1" customWidth="1"/>
    <col min="11" max="11" width="8.5" bestFit="1" customWidth="1"/>
    <col min="12" max="12" width="8" bestFit="1" customWidth="1"/>
    <col min="13" max="13" width="11.6640625" bestFit="1" customWidth="1"/>
    <col min="14" max="14" width="14.6640625" bestFit="1" customWidth="1"/>
    <col min="15" max="15" width="12.1640625" bestFit="1" customWidth="1"/>
    <col min="16" max="16" width="13.83203125" bestFit="1" customWidth="1"/>
    <col min="17" max="17" width="12.1640625" bestFit="1" customWidth="1"/>
    <col min="18" max="18" width="25" bestFit="1" customWidth="1"/>
    <col min="19" max="19" width="22.6640625" bestFit="1" customWidth="1"/>
    <col min="20" max="20" width="24.6640625" bestFit="1" customWidth="1"/>
    <col min="21" max="21" width="19.16406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52</v>
      </c>
      <c r="N1" s="1" t="s">
        <v>50</v>
      </c>
      <c r="O1" s="1" t="s">
        <v>12</v>
      </c>
      <c r="P1" s="1" t="s">
        <v>51</v>
      </c>
      <c r="Q1" s="1" t="s">
        <v>54</v>
      </c>
      <c r="R1" s="1" t="s">
        <v>55</v>
      </c>
      <c r="S1" s="1" t="s">
        <v>53</v>
      </c>
      <c r="T1" s="1" t="s">
        <v>13</v>
      </c>
      <c r="U1" s="1" t="s">
        <v>14</v>
      </c>
    </row>
    <row r="2" spans="1:21" x14ac:dyDescent="0.2">
      <c r="A2">
        <v>2692</v>
      </c>
      <c r="B2" t="s">
        <v>17</v>
      </c>
      <c r="C2">
        <v>87</v>
      </c>
      <c r="D2" t="s">
        <v>18</v>
      </c>
      <c r="E2">
        <v>0</v>
      </c>
      <c r="F2">
        <v>12</v>
      </c>
      <c r="G2" t="s">
        <v>6</v>
      </c>
      <c r="H2" t="s">
        <v>7</v>
      </c>
      <c r="K2" t="s">
        <v>10</v>
      </c>
      <c r="L2" t="s">
        <v>11</v>
      </c>
      <c r="N2" t="s">
        <v>50</v>
      </c>
      <c r="O2" t="s">
        <v>12</v>
      </c>
      <c r="P2" t="s">
        <v>51</v>
      </c>
      <c r="R2" t="s">
        <v>55</v>
      </c>
      <c r="S2" t="s">
        <v>53</v>
      </c>
      <c r="T2">
        <v>9</v>
      </c>
      <c r="U2">
        <v>13</v>
      </c>
    </row>
    <row r="3" spans="1:21" x14ac:dyDescent="0.2">
      <c r="A3">
        <v>2703</v>
      </c>
      <c r="B3" t="s">
        <v>17</v>
      </c>
      <c r="C3">
        <v>67</v>
      </c>
      <c r="D3" t="s">
        <v>16</v>
      </c>
      <c r="E3">
        <v>0</v>
      </c>
      <c r="F3">
        <v>15</v>
      </c>
      <c r="G3" t="s">
        <v>6</v>
      </c>
      <c r="J3" t="s">
        <v>9</v>
      </c>
      <c r="L3" t="s">
        <v>11</v>
      </c>
      <c r="O3" t="s">
        <v>12</v>
      </c>
      <c r="T3">
        <v>4</v>
      </c>
      <c r="U3">
        <v>7</v>
      </c>
    </row>
    <row r="4" spans="1:21" x14ac:dyDescent="0.2">
      <c r="A4">
        <v>1037</v>
      </c>
      <c r="B4" t="s">
        <v>17</v>
      </c>
      <c r="C4">
        <v>101</v>
      </c>
      <c r="D4" t="s">
        <v>16</v>
      </c>
      <c r="E4">
        <v>1</v>
      </c>
      <c r="H4" t="s">
        <v>7</v>
      </c>
      <c r="L4" t="s">
        <v>11</v>
      </c>
      <c r="T4">
        <v>2</v>
      </c>
      <c r="U4">
        <v>2</v>
      </c>
    </row>
    <row r="5" spans="1:21" x14ac:dyDescent="0.2">
      <c r="A5">
        <v>1315</v>
      </c>
      <c r="B5" t="s">
        <v>17</v>
      </c>
      <c r="C5">
        <v>83</v>
      </c>
      <c r="D5" t="s">
        <v>16</v>
      </c>
      <c r="E5">
        <v>1</v>
      </c>
      <c r="F5">
        <v>9</v>
      </c>
      <c r="L5" t="s">
        <v>11</v>
      </c>
      <c r="T5">
        <v>1</v>
      </c>
      <c r="U5">
        <v>4</v>
      </c>
    </row>
    <row r="6" spans="1:21" x14ac:dyDescent="0.2">
      <c r="A6">
        <v>2691</v>
      </c>
      <c r="B6" t="s">
        <v>17</v>
      </c>
      <c r="C6">
        <v>82</v>
      </c>
      <c r="D6" t="s">
        <v>16</v>
      </c>
      <c r="E6">
        <v>0</v>
      </c>
      <c r="F6">
        <v>17</v>
      </c>
      <c r="L6" t="s">
        <v>11</v>
      </c>
      <c r="T6">
        <v>1</v>
      </c>
      <c r="U6">
        <v>3</v>
      </c>
    </row>
    <row r="7" spans="1:21" x14ac:dyDescent="0.2">
      <c r="A7">
        <v>1133</v>
      </c>
      <c r="B7" t="s">
        <v>17</v>
      </c>
      <c r="C7">
        <v>91</v>
      </c>
      <c r="D7" t="s">
        <v>18</v>
      </c>
      <c r="E7">
        <v>1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O7" t="s">
        <v>12</v>
      </c>
      <c r="P7" t="s">
        <v>51</v>
      </c>
      <c r="S7" t="s">
        <v>53</v>
      </c>
      <c r="T7">
        <v>8</v>
      </c>
      <c r="U7">
        <v>15</v>
      </c>
    </row>
    <row r="8" spans="1:21" x14ac:dyDescent="0.2">
      <c r="A8">
        <v>1526</v>
      </c>
      <c r="B8" t="s">
        <v>17</v>
      </c>
      <c r="C8">
        <v>74</v>
      </c>
      <c r="D8" t="s">
        <v>16</v>
      </c>
      <c r="E8">
        <v>0</v>
      </c>
      <c r="F8">
        <v>9</v>
      </c>
      <c r="H8" t="s">
        <v>7</v>
      </c>
      <c r="I8" t="s">
        <v>8</v>
      </c>
      <c r="J8" t="s">
        <v>9</v>
      </c>
      <c r="K8" t="s">
        <v>10</v>
      </c>
      <c r="T8">
        <v>4</v>
      </c>
      <c r="U8">
        <v>8</v>
      </c>
    </row>
    <row r="9" spans="1:21" x14ac:dyDescent="0.2">
      <c r="A9">
        <v>917</v>
      </c>
      <c r="B9" t="s">
        <v>17</v>
      </c>
      <c r="C9">
        <v>90</v>
      </c>
      <c r="D9" t="s">
        <v>16</v>
      </c>
      <c r="E9">
        <v>1</v>
      </c>
      <c r="G9" t="s">
        <v>6</v>
      </c>
      <c r="I9" t="s">
        <v>8</v>
      </c>
      <c r="J9" t="s">
        <v>9</v>
      </c>
      <c r="K9" t="s">
        <v>10</v>
      </c>
      <c r="M9" t="s">
        <v>52</v>
      </c>
      <c r="O9" t="s">
        <v>12</v>
      </c>
      <c r="T9">
        <v>6</v>
      </c>
      <c r="U9">
        <v>9</v>
      </c>
    </row>
    <row r="10" spans="1:21" x14ac:dyDescent="0.2">
      <c r="A10">
        <v>2552</v>
      </c>
      <c r="B10" t="s">
        <v>17</v>
      </c>
      <c r="C10">
        <v>90</v>
      </c>
      <c r="D10" t="s">
        <v>16</v>
      </c>
      <c r="E10">
        <v>0</v>
      </c>
      <c r="F10">
        <v>9</v>
      </c>
      <c r="I10" t="s">
        <v>8</v>
      </c>
      <c r="J10" t="s">
        <v>9</v>
      </c>
      <c r="K10" t="s">
        <v>10</v>
      </c>
      <c r="N10" t="s">
        <v>50</v>
      </c>
      <c r="O10" t="s">
        <v>12</v>
      </c>
      <c r="T10">
        <v>5</v>
      </c>
      <c r="U10">
        <v>8</v>
      </c>
    </row>
    <row r="11" spans="1:21" x14ac:dyDescent="0.2">
      <c r="A11">
        <v>609</v>
      </c>
      <c r="B11" t="s">
        <v>17</v>
      </c>
      <c r="C11">
        <v>85</v>
      </c>
      <c r="D11" t="s">
        <v>18</v>
      </c>
      <c r="E11">
        <v>0</v>
      </c>
      <c r="F11">
        <v>9</v>
      </c>
      <c r="G11" t="s">
        <v>6</v>
      </c>
      <c r="H11" t="s">
        <v>7</v>
      </c>
      <c r="J11" t="s">
        <v>9</v>
      </c>
      <c r="K11" t="s">
        <v>10</v>
      </c>
      <c r="N11" t="s">
        <v>50</v>
      </c>
      <c r="O11" t="s">
        <v>12</v>
      </c>
      <c r="T11">
        <v>6</v>
      </c>
      <c r="U11">
        <v>10</v>
      </c>
    </row>
    <row r="12" spans="1:21" x14ac:dyDescent="0.2">
      <c r="A12">
        <v>918</v>
      </c>
      <c r="B12" t="s">
        <v>17</v>
      </c>
      <c r="C12">
        <v>73</v>
      </c>
      <c r="D12" t="s">
        <v>18</v>
      </c>
      <c r="E12">
        <v>1</v>
      </c>
      <c r="F12">
        <v>9</v>
      </c>
      <c r="G12" t="s">
        <v>6</v>
      </c>
      <c r="H12" t="s">
        <v>7</v>
      </c>
      <c r="J12" t="s">
        <v>9</v>
      </c>
      <c r="K12" t="s">
        <v>10</v>
      </c>
      <c r="M12" t="s">
        <v>52</v>
      </c>
      <c r="O12" t="s">
        <v>12</v>
      </c>
      <c r="T12">
        <v>6</v>
      </c>
      <c r="U12">
        <v>13</v>
      </c>
    </row>
    <row r="13" spans="1:21" x14ac:dyDescent="0.2">
      <c r="A13">
        <v>1121</v>
      </c>
      <c r="B13" t="s">
        <v>17</v>
      </c>
      <c r="C13">
        <v>99</v>
      </c>
      <c r="D13" t="s">
        <v>18</v>
      </c>
      <c r="E13">
        <v>1</v>
      </c>
      <c r="G13" t="s">
        <v>6</v>
      </c>
      <c r="H13" t="s">
        <v>7</v>
      </c>
      <c r="J13" t="s">
        <v>9</v>
      </c>
      <c r="K13" t="s">
        <v>10</v>
      </c>
      <c r="O13" t="s">
        <v>12</v>
      </c>
      <c r="P13" t="s">
        <v>51</v>
      </c>
      <c r="S13" t="s">
        <v>53</v>
      </c>
      <c r="T13">
        <v>7</v>
      </c>
      <c r="U13">
        <v>9</v>
      </c>
    </row>
    <row r="14" spans="1:21" x14ac:dyDescent="0.2">
      <c r="A14">
        <v>1208</v>
      </c>
      <c r="B14" t="s">
        <v>17</v>
      </c>
      <c r="C14">
        <v>79</v>
      </c>
      <c r="D14" t="s">
        <v>18</v>
      </c>
      <c r="E14">
        <v>0</v>
      </c>
      <c r="F14">
        <v>9</v>
      </c>
      <c r="G14" t="s">
        <v>6</v>
      </c>
      <c r="H14" t="s">
        <v>7</v>
      </c>
      <c r="J14" t="s">
        <v>9</v>
      </c>
      <c r="K14" t="s">
        <v>10</v>
      </c>
      <c r="O14" t="s">
        <v>12</v>
      </c>
      <c r="T14">
        <v>5</v>
      </c>
      <c r="U14">
        <v>10</v>
      </c>
    </row>
    <row r="15" spans="1:21" x14ac:dyDescent="0.2">
      <c r="A15">
        <v>1305</v>
      </c>
      <c r="B15" t="s">
        <v>17</v>
      </c>
      <c r="C15">
        <v>85</v>
      </c>
      <c r="D15" t="s">
        <v>16</v>
      </c>
      <c r="E15">
        <v>0</v>
      </c>
      <c r="G15" t="s">
        <v>6</v>
      </c>
      <c r="H15" t="s">
        <v>7</v>
      </c>
      <c r="J15" t="s">
        <v>9</v>
      </c>
      <c r="K15" t="s">
        <v>10</v>
      </c>
      <c r="N15" t="s">
        <v>50</v>
      </c>
      <c r="T15">
        <v>5</v>
      </c>
      <c r="U15">
        <v>8</v>
      </c>
    </row>
    <row r="16" spans="1:21" x14ac:dyDescent="0.2">
      <c r="A16">
        <v>1420</v>
      </c>
      <c r="B16" t="s">
        <v>17</v>
      </c>
      <c r="C16">
        <v>84</v>
      </c>
      <c r="D16" t="s">
        <v>18</v>
      </c>
      <c r="E16">
        <v>0</v>
      </c>
      <c r="G16" t="s">
        <v>6</v>
      </c>
      <c r="H16" t="s">
        <v>7</v>
      </c>
      <c r="J16" t="s">
        <v>9</v>
      </c>
      <c r="K16" t="s">
        <v>10</v>
      </c>
      <c r="O16" t="s">
        <v>12</v>
      </c>
      <c r="T16">
        <v>5</v>
      </c>
      <c r="U16">
        <v>6</v>
      </c>
    </row>
    <row r="17" spans="1:21" x14ac:dyDescent="0.2">
      <c r="A17">
        <v>881</v>
      </c>
      <c r="B17" t="s">
        <v>17</v>
      </c>
      <c r="C17">
        <v>99</v>
      </c>
      <c r="D17" t="s">
        <v>18</v>
      </c>
      <c r="E17">
        <v>0</v>
      </c>
      <c r="H17" t="s">
        <v>7</v>
      </c>
      <c r="J17" t="s">
        <v>9</v>
      </c>
      <c r="K17" t="s">
        <v>10</v>
      </c>
      <c r="M17" t="s">
        <v>52</v>
      </c>
      <c r="O17" t="s">
        <v>12</v>
      </c>
      <c r="T17">
        <v>5</v>
      </c>
      <c r="U17">
        <v>6</v>
      </c>
    </row>
    <row r="18" spans="1:21" x14ac:dyDescent="0.2">
      <c r="A18">
        <v>1058</v>
      </c>
      <c r="B18" t="s">
        <v>17</v>
      </c>
      <c r="C18">
        <v>84</v>
      </c>
      <c r="D18" t="s">
        <v>18</v>
      </c>
      <c r="E18">
        <v>1</v>
      </c>
      <c r="H18" t="s">
        <v>7</v>
      </c>
      <c r="J18" t="s">
        <v>9</v>
      </c>
      <c r="K18" t="s">
        <v>10</v>
      </c>
      <c r="T18">
        <v>3</v>
      </c>
      <c r="U18">
        <v>3</v>
      </c>
    </row>
    <row r="19" spans="1:21" x14ac:dyDescent="0.2">
      <c r="A19">
        <v>1072</v>
      </c>
      <c r="B19" t="s">
        <v>17</v>
      </c>
      <c r="C19">
        <v>92</v>
      </c>
      <c r="D19" t="s">
        <v>18</v>
      </c>
      <c r="E19">
        <v>1</v>
      </c>
      <c r="H19" t="s">
        <v>7</v>
      </c>
      <c r="J19" t="s">
        <v>9</v>
      </c>
      <c r="K19" t="s">
        <v>10</v>
      </c>
      <c r="N19" t="s">
        <v>50</v>
      </c>
      <c r="O19" t="s">
        <v>12</v>
      </c>
      <c r="P19" t="s">
        <v>51</v>
      </c>
      <c r="S19" t="s">
        <v>53</v>
      </c>
      <c r="T19">
        <v>7</v>
      </c>
      <c r="U19">
        <v>11</v>
      </c>
    </row>
    <row r="20" spans="1:21" x14ac:dyDescent="0.2">
      <c r="A20">
        <v>1151</v>
      </c>
      <c r="B20" t="s">
        <v>17</v>
      </c>
      <c r="C20">
        <v>86</v>
      </c>
      <c r="D20" t="s">
        <v>16</v>
      </c>
      <c r="E20">
        <v>0</v>
      </c>
      <c r="H20" t="s">
        <v>7</v>
      </c>
      <c r="J20" t="s">
        <v>9</v>
      </c>
      <c r="K20" t="s">
        <v>10</v>
      </c>
      <c r="M20" t="s">
        <v>52</v>
      </c>
      <c r="O20" t="s">
        <v>12</v>
      </c>
      <c r="T20">
        <v>5</v>
      </c>
      <c r="U20">
        <v>8</v>
      </c>
    </row>
    <row r="21" spans="1:21" x14ac:dyDescent="0.2">
      <c r="A21">
        <v>593</v>
      </c>
      <c r="B21" t="s">
        <v>17</v>
      </c>
      <c r="C21">
        <v>95</v>
      </c>
      <c r="D21" t="s">
        <v>18</v>
      </c>
      <c r="E21">
        <v>0</v>
      </c>
      <c r="G21" t="s">
        <v>6</v>
      </c>
      <c r="J21" t="s">
        <v>9</v>
      </c>
      <c r="K21" t="s">
        <v>10</v>
      </c>
      <c r="O21" t="s">
        <v>12</v>
      </c>
      <c r="T21">
        <v>4</v>
      </c>
      <c r="U21">
        <v>4</v>
      </c>
    </row>
    <row r="22" spans="1:21" x14ac:dyDescent="0.2">
      <c r="A22">
        <v>619</v>
      </c>
      <c r="B22" t="s">
        <v>17</v>
      </c>
      <c r="C22">
        <v>88</v>
      </c>
      <c r="D22" t="s">
        <v>16</v>
      </c>
      <c r="E22">
        <v>0</v>
      </c>
      <c r="G22" t="s">
        <v>6</v>
      </c>
      <c r="J22" t="s">
        <v>9</v>
      </c>
      <c r="K22" t="s">
        <v>10</v>
      </c>
      <c r="M22" t="s">
        <v>52</v>
      </c>
      <c r="O22" t="s">
        <v>12</v>
      </c>
      <c r="T22">
        <v>5</v>
      </c>
      <c r="U22">
        <v>9</v>
      </c>
    </row>
    <row r="23" spans="1:21" x14ac:dyDescent="0.2">
      <c r="A23">
        <v>646</v>
      </c>
      <c r="B23" t="s">
        <v>17</v>
      </c>
      <c r="C23">
        <v>90</v>
      </c>
      <c r="D23" t="s">
        <v>16</v>
      </c>
      <c r="E23">
        <v>0</v>
      </c>
      <c r="G23" t="s">
        <v>6</v>
      </c>
      <c r="J23" t="s">
        <v>9</v>
      </c>
      <c r="K23" t="s">
        <v>10</v>
      </c>
      <c r="O23" t="s">
        <v>12</v>
      </c>
      <c r="T23">
        <v>4</v>
      </c>
      <c r="U23">
        <v>7</v>
      </c>
    </row>
    <row r="24" spans="1:21" x14ac:dyDescent="0.2">
      <c r="A24">
        <v>1275</v>
      </c>
      <c r="B24" t="s">
        <v>17</v>
      </c>
      <c r="C24">
        <v>81</v>
      </c>
      <c r="D24" t="s">
        <v>16</v>
      </c>
      <c r="E24">
        <v>1</v>
      </c>
      <c r="G24" t="s">
        <v>6</v>
      </c>
      <c r="J24" t="s">
        <v>9</v>
      </c>
      <c r="K24" t="s">
        <v>10</v>
      </c>
      <c r="N24" t="s">
        <v>50</v>
      </c>
      <c r="O24" t="s">
        <v>12</v>
      </c>
      <c r="T24">
        <v>5</v>
      </c>
      <c r="U24">
        <v>7</v>
      </c>
    </row>
    <row r="25" spans="1:21" x14ac:dyDescent="0.2">
      <c r="A25">
        <v>1923</v>
      </c>
      <c r="B25" t="s">
        <v>17</v>
      </c>
      <c r="C25">
        <v>78</v>
      </c>
      <c r="D25" t="s">
        <v>16</v>
      </c>
      <c r="E25">
        <v>1</v>
      </c>
      <c r="F25">
        <v>17</v>
      </c>
      <c r="G25" t="s">
        <v>6</v>
      </c>
      <c r="H25" t="s">
        <v>7</v>
      </c>
      <c r="I25" t="s">
        <v>8</v>
      </c>
      <c r="K25" t="s">
        <v>10</v>
      </c>
      <c r="N25" t="s">
        <v>50</v>
      </c>
      <c r="T25">
        <v>5</v>
      </c>
      <c r="U25">
        <v>7</v>
      </c>
    </row>
    <row r="26" spans="1:21" x14ac:dyDescent="0.2">
      <c r="A26">
        <v>7</v>
      </c>
      <c r="B26" t="s">
        <v>17</v>
      </c>
      <c r="C26">
        <v>100</v>
      </c>
      <c r="D26" t="s">
        <v>18</v>
      </c>
      <c r="E26">
        <v>2</v>
      </c>
      <c r="F26">
        <v>8</v>
      </c>
      <c r="H26" t="s">
        <v>7</v>
      </c>
      <c r="I26" t="s">
        <v>8</v>
      </c>
      <c r="K26" t="s">
        <v>10</v>
      </c>
      <c r="O26" t="s">
        <v>12</v>
      </c>
      <c r="T26">
        <v>4</v>
      </c>
      <c r="U26">
        <v>8</v>
      </c>
    </row>
    <row r="27" spans="1:21" x14ac:dyDescent="0.2">
      <c r="A27">
        <v>672</v>
      </c>
      <c r="B27" t="s">
        <v>17</v>
      </c>
      <c r="C27">
        <v>83</v>
      </c>
      <c r="D27" t="s">
        <v>16</v>
      </c>
      <c r="E27">
        <v>0</v>
      </c>
      <c r="F27">
        <v>12</v>
      </c>
      <c r="H27" t="s">
        <v>7</v>
      </c>
      <c r="I27" t="s">
        <v>8</v>
      </c>
      <c r="K27" t="s">
        <v>10</v>
      </c>
      <c r="M27" t="s">
        <v>52</v>
      </c>
      <c r="N27" t="s">
        <v>50</v>
      </c>
      <c r="O27" t="s">
        <v>12</v>
      </c>
      <c r="T27">
        <v>6</v>
      </c>
      <c r="U27">
        <v>9</v>
      </c>
    </row>
    <row r="28" spans="1:21" x14ac:dyDescent="0.2">
      <c r="A28">
        <v>1025</v>
      </c>
      <c r="B28" t="s">
        <v>17</v>
      </c>
      <c r="C28">
        <v>90</v>
      </c>
      <c r="D28" t="s">
        <v>16</v>
      </c>
      <c r="E28">
        <v>0</v>
      </c>
      <c r="F28">
        <v>12</v>
      </c>
      <c r="H28" t="s">
        <v>7</v>
      </c>
      <c r="I28" t="s">
        <v>8</v>
      </c>
      <c r="K28" t="s">
        <v>10</v>
      </c>
      <c r="N28" t="s">
        <v>50</v>
      </c>
      <c r="O28" t="s">
        <v>12</v>
      </c>
      <c r="P28" t="s">
        <v>51</v>
      </c>
      <c r="R28" t="s">
        <v>55</v>
      </c>
      <c r="T28">
        <v>7</v>
      </c>
      <c r="U28">
        <v>13</v>
      </c>
    </row>
    <row r="29" spans="1:21" x14ac:dyDescent="0.2">
      <c r="A29">
        <v>2374</v>
      </c>
      <c r="B29" t="s">
        <v>17</v>
      </c>
      <c r="C29">
        <v>94</v>
      </c>
      <c r="D29" t="s">
        <v>18</v>
      </c>
      <c r="E29">
        <v>0</v>
      </c>
      <c r="F29">
        <v>12</v>
      </c>
      <c r="H29" t="s">
        <v>7</v>
      </c>
      <c r="I29" t="s">
        <v>8</v>
      </c>
      <c r="K29" t="s">
        <v>10</v>
      </c>
      <c r="N29" t="s">
        <v>50</v>
      </c>
      <c r="O29" t="s">
        <v>12</v>
      </c>
      <c r="T29">
        <v>5</v>
      </c>
      <c r="U29">
        <v>6</v>
      </c>
    </row>
    <row r="30" spans="1:21" x14ac:dyDescent="0.2">
      <c r="A30">
        <v>1766</v>
      </c>
      <c r="B30" t="s">
        <v>17</v>
      </c>
      <c r="C30">
        <v>78</v>
      </c>
      <c r="D30" t="s">
        <v>16</v>
      </c>
      <c r="E30">
        <v>1</v>
      </c>
      <c r="G30" t="s">
        <v>6</v>
      </c>
      <c r="I30" t="s">
        <v>8</v>
      </c>
      <c r="K30" t="s">
        <v>10</v>
      </c>
      <c r="N30" t="s">
        <v>50</v>
      </c>
      <c r="T30">
        <v>4</v>
      </c>
      <c r="U30">
        <v>4</v>
      </c>
    </row>
    <row r="31" spans="1:21" x14ac:dyDescent="0.2">
      <c r="A31">
        <v>929</v>
      </c>
      <c r="B31" t="s">
        <v>17</v>
      </c>
      <c r="C31">
        <v>87</v>
      </c>
      <c r="D31" t="s">
        <v>16</v>
      </c>
      <c r="E31">
        <v>2</v>
      </c>
      <c r="I31" t="s">
        <v>8</v>
      </c>
      <c r="K31" t="s">
        <v>10</v>
      </c>
      <c r="M31" t="s">
        <v>52</v>
      </c>
      <c r="O31" t="s">
        <v>12</v>
      </c>
      <c r="T31">
        <v>4</v>
      </c>
      <c r="U31">
        <v>6</v>
      </c>
    </row>
    <row r="32" spans="1:21" x14ac:dyDescent="0.2">
      <c r="A32">
        <v>2674</v>
      </c>
      <c r="B32" t="s">
        <v>17</v>
      </c>
      <c r="C32">
        <v>73</v>
      </c>
      <c r="D32" t="s">
        <v>18</v>
      </c>
      <c r="E32">
        <v>0</v>
      </c>
      <c r="I32" t="s">
        <v>8</v>
      </c>
      <c r="K32" t="s">
        <v>10</v>
      </c>
      <c r="N32" t="s">
        <v>50</v>
      </c>
      <c r="Q32" t="s">
        <v>54</v>
      </c>
      <c r="T32">
        <v>4</v>
      </c>
      <c r="U32">
        <v>5</v>
      </c>
    </row>
    <row r="33" spans="1:21" x14ac:dyDescent="0.2">
      <c r="A33">
        <v>2801</v>
      </c>
      <c r="B33" t="s">
        <v>17</v>
      </c>
      <c r="C33">
        <v>72</v>
      </c>
      <c r="D33" t="s">
        <v>16</v>
      </c>
      <c r="E33">
        <v>0</v>
      </c>
      <c r="I33" t="s">
        <v>8</v>
      </c>
      <c r="K33" t="s">
        <v>10</v>
      </c>
      <c r="N33" t="s">
        <v>50</v>
      </c>
      <c r="O33" t="s">
        <v>12</v>
      </c>
      <c r="T33">
        <v>4</v>
      </c>
      <c r="U33">
        <v>5</v>
      </c>
    </row>
    <row r="34" spans="1:21" x14ac:dyDescent="0.2">
      <c r="A34">
        <v>1082</v>
      </c>
      <c r="B34" t="s">
        <v>17</v>
      </c>
      <c r="C34">
        <v>102</v>
      </c>
      <c r="D34" t="s">
        <v>18</v>
      </c>
      <c r="E34">
        <v>1</v>
      </c>
      <c r="G34" t="s">
        <v>6</v>
      </c>
      <c r="H34" t="s">
        <v>7</v>
      </c>
      <c r="K34" t="s">
        <v>10</v>
      </c>
      <c r="M34" t="s">
        <v>52</v>
      </c>
      <c r="O34" t="s">
        <v>12</v>
      </c>
      <c r="T34">
        <v>5</v>
      </c>
      <c r="U34">
        <v>8</v>
      </c>
    </row>
    <row r="35" spans="1:21" x14ac:dyDescent="0.2">
      <c r="A35">
        <v>1610</v>
      </c>
      <c r="B35" t="s">
        <v>17</v>
      </c>
      <c r="C35">
        <v>89</v>
      </c>
      <c r="D35" t="s">
        <v>16</v>
      </c>
      <c r="E35">
        <v>1</v>
      </c>
      <c r="F35">
        <v>17</v>
      </c>
      <c r="G35" t="s">
        <v>6</v>
      </c>
      <c r="H35" t="s">
        <v>7</v>
      </c>
      <c r="K35" t="s">
        <v>10</v>
      </c>
      <c r="N35" t="s">
        <v>50</v>
      </c>
      <c r="O35" t="s">
        <v>12</v>
      </c>
      <c r="T35">
        <v>5</v>
      </c>
      <c r="U35">
        <v>8</v>
      </c>
    </row>
    <row r="36" spans="1:21" x14ac:dyDescent="0.2">
      <c r="A36">
        <v>20</v>
      </c>
      <c r="B36" t="s">
        <v>17</v>
      </c>
      <c r="C36">
        <v>88</v>
      </c>
      <c r="D36" t="s">
        <v>18</v>
      </c>
      <c r="E36">
        <v>1</v>
      </c>
      <c r="F36">
        <v>10</v>
      </c>
      <c r="H36" t="s">
        <v>7</v>
      </c>
      <c r="K36" t="s">
        <v>10</v>
      </c>
      <c r="N36" t="s">
        <v>50</v>
      </c>
      <c r="R36" t="s">
        <v>55</v>
      </c>
      <c r="T36">
        <v>4</v>
      </c>
      <c r="U36">
        <v>7</v>
      </c>
    </row>
    <row r="37" spans="1:21" x14ac:dyDescent="0.2">
      <c r="A37">
        <v>210</v>
      </c>
      <c r="B37" t="s">
        <v>17</v>
      </c>
      <c r="C37">
        <v>98</v>
      </c>
      <c r="D37" t="s">
        <v>16</v>
      </c>
      <c r="E37">
        <v>1</v>
      </c>
      <c r="H37" t="s">
        <v>7</v>
      </c>
      <c r="K37" t="s">
        <v>10</v>
      </c>
      <c r="O37" t="s">
        <v>12</v>
      </c>
      <c r="T37">
        <v>3</v>
      </c>
      <c r="U37">
        <v>7</v>
      </c>
    </row>
    <row r="38" spans="1:21" x14ac:dyDescent="0.2">
      <c r="A38">
        <v>971</v>
      </c>
      <c r="B38" t="s">
        <v>17</v>
      </c>
      <c r="C38">
        <v>98</v>
      </c>
      <c r="D38" t="s">
        <v>18</v>
      </c>
      <c r="E38">
        <v>1</v>
      </c>
      <c r="H38" t="s">
        <v>7</v>
      </c>
      <c r="K38" t="s">
        <v>10</v>
      </c>
      <c r="O38" t="s">
        <v>12</v>
      </c>
      <c r="P38" t="s">
        <v>51</v>
      </c>
      <c r="T38">
        <v>4</v>
      </c>
      <c r="U38">
        <v>5</v>
      </c>
    </row>
    <row r="39" spans="1:21" x14ac:dyDescent="0.2">
      <c r="A39">
        <v>991</v>
      </c>
      <c r="B39" t="s">
        <v>17</v>
      </c>
      <c r="C39">
        <v>95</v>
      </c>
      <c r="D39" t="s">
        <v>18</v>
      </c>
      <c r="E39">
        <v>0</v>
      </c>
      <c r="H39" t="s">
        <v>7</v>
      </c>
      <c r="K39" t="s">
        <v>10</v>
      </c>
      <c r="N39" t="s">
        <v>50</v>
      </c>
      <c r="O39" t="s">
        <v>12</v>
      </c>
      <c r="T39">
        <v>4</v>
      </c>
      <c r="U39">
        <v>7</v>
      </c>
    </row>
    <row r="40" spans="1:21" x14ac:dyDescent="0.2">
      <c r="A40">
        <v>1090</v>
      </c>
      <c r="B40" t="s">
        <v>17</v>
      </c>
      <c r="C40">
        <v>96</v>
      </c>
      <c r="D40" t="s">
        <v>18</v>
      </c>
      <c r="E40">
        <v>1</v>
      </c>
      <c r="H40" t="s">
        <v>7</v>
      </c>
      <c r="K40" t="s">
        <v>10</v>
      </c>
      <c r="T40">
        <v>2</v>
      </c>
      <c r="U40">
        <v>3</v>
      </c>
    </row>
    <row r="41" spans="1:21" x14ac:dyDescent="0.2">
      <c r="A41">
        <v>1148</v>
      </c>
      <c r="B41" t="s">
        <v>17</v>
      </c>
      <c r="C41">
        <v>96</v>
      </c>
      <c r="D41" t="s">
        <v>18</v>
      </c>
      <c r="E41">
        <v>0</v>
      </c>
      <c r="H41" t="s">
        <v>7</v>
      </c>
      <c r="K41" t="s">
        <v>10</v>
      </c>
      <c r="M41" t="s">
        <v>52</v>
      </c>
      <c r="N41" t="s">
        <v>50</v>
      </c>
      <c r="O41" t="s">
        <v>12</v>
      </c>
      <c r="P41" t="s">
        <v>51</v>
      </c>
      <c r="Q41" t="s">
        <v>54</v>
      </c>
      <c r="S41" t="s">
        <v>53</v>
      </c>
      <c r="T41">
        <v>8</v>
      </c>
      <c r="U41">
        <v>11</v>
      </c>
    </row>
    <row r="42" spans="1:21" x14ac:dyDescent="0.2">
      <c r="A42">
        <v>1246</v>
      </c>
      <c r="B42" t="s">
        <v>17</v>
      </c>
      <c r="C42">
        <v>86</v>
      </c>
      <c r="D42" t="s">
        <v>16</v>
      </c>
      <c r="E42">
        <v>0</v>
      </c>
      <c r="F42">
        <v>17</v>
      </c>
      <c r="H42" t="s">
        <v>7</v>
      </c>
      <c r="K42" t="s">
        <v>10</v>
      </c>
      <c r="O42" t="s">
        <v>12</v>
      </c>
      <c r="P42" t="s">
        <v>51</v>
      </c>
      <c r="T42">
        <v>4</v>
      </c>
      <c r="U42">
        <v>7</v>
      </c>
    </row>
    <row r="43" spans="1:21" x14ac:dyDescent="0.2">
      <c r="A43">
        <v>1277</v>
      </c>
      <c r="B43" t="s">
        <v>17</v>
      </c>
      <c r="C43">
        <v>85</v>
      </c>
      <c r="D43" t="s">
        <v>16</v>
      </c>
      <c r="E43">
        <v>0</v>
      </c>
      <c r="F43">
        <v>10</v>
      </c>
      <c r="H43" t="s">
        <v>7</v>
      </c>
      <c r="K43" t="s">
        <v>10</v>
      </c>
      <c r="M43" t="s">
        <v>52</v>
      </c>
      <c r="N43" t="s">
        <v>50</v>
      </c>
      <c r="S43" t="s">
        <v>53</v>
      </c>
      <c r="T43">
        <v>5</v>
      </c>
      <c r="U43">
        <v>9</v>
      </c>
    </row>
    <row r="44" spans="1:21" x14ac:dyDescent="0.2">
      <c r="A44">
        <v>1608</v>
      </c>
      <c r="B44" t="s">
        <v>17</v>
      </c>
      <c r="C44">
        <v>87</v>
      </c>
      <c r="D44" t="s">
        <v>16</v>
      </c>
      <c r="E44">
        <v>0</v>
      </c>
      <c r="F44">
        <v>9</v>
      </c>
      <c r="H44" t="s">
        <v>7</v>
      </c>
      <c r="K44" t="s">
        <v>10</v>
      </c>
      <c r="N44" t="s">
        <v>50</v>
      </c>
      <c r="O44" t="s">
        <v>12</v>
      </c>
      <c r="P44" t="s">
        <v>51</v>
      </c>
      <c r="S44" t="s">
        <v>53</v>
      </c>
      <c r="T44">
        <v>6</v>
      </c>
      <c r="U44">
        <v>9</v>
      </c>
    </row>
    <row r="45" spans="1:21" x14ac:dyDescent="0.2">
      <c r="A45">
        <v>1764</v>
      </c>
      <c r="B45" t="s">
        <v>17</v>
      </c>
      <c r="C45">
        <v>92</v>
      </c>
      <c r="D45" t="s">
        <v>18</v>
      </c>
      <c r="E45">
        <v>0</v>
      </c>
      <c r="H45" t="s">
        <v>7</v>
      </c>
      <c r="K45" t="s">
        <v>10</v>
      </c>
      <c r="M45" t="s">
        <v>52</v>
      </c>
      <c r="N45" t="s">
        <v>50</v>
      </c>
      <c r="O45" t="s">
        <v>12</v>
      </c>
      <c r="T45">
        <v>5</v>
      </c>
      <c r="U45">
        <v>7</v>
      </c>
    </row>
    <row r="46" spans="1:21" x14ac:dyDescent="0.2">
      <c r="A46">
        <v>2837</v>
      </c>
      <c r="B46" t="s">
        <v>17</v>
      </c>
      <c r="C46">
        <v>72</v>
      </c>
      <c r="D46" t="s">
        <v>18</v>
      </c>
      <c r="E46">
        <v>0</v>
      </c>
      <c r="F46">
        <v>10</v>
      </c>
      <c r="H46" t="s">
        <v>7</v>
      </c>
      <c r="K46" t="s">
        <v>10</v>
      </c>
      <c r="N46" t="s">
        <v>50</v>
      </c>
      <c r="O46" t="s">
        <v>12</v>
      </c>
      <c r="R46" t="s">
        <v>55</v>
      </c>
      <c r="T46">
        <v>5</v>
      </c>
      <c r="U46">
        <v>7</v>
      </c>
    </row>
    <row r="47" spans="1:21" x14ac:dyDescent="0.2">
      <c r="A47">
        <v>208</v>
      </c>
      <c r="B47" t="s">
        <v>17</v>
      </c>
      <c r="C47">
        <v>87</v>
      </c>
      <c r="D47" t="s">
        <v>16</v>
      </c>
      <c r="E47">
        <v>1</v>
      </c>
      <c r="G47" t="s">
        <v>6</v>
      </c>
      <c r="K47" t="s">
        <v>10</v>
      </c>
      <c r="O47" t="s">
        <v>12</v>
      </c>
      <c r="T47">
        <v>3</v>
      </c>
      <c r="U47">
        <v>4</v>
      </c>
    </row>
    <row r="48" spans="1:21" x14ac:dyDescent="0.2">
      <c r="A48">
        <v>717</v>
      </c>
      <c r="B48" t="s">
        <v>17</v>
      </c>
      <c r="C48">
        <v>96</v>
      </c>
      <c r="D48" t="s">
        <v>18</v>
      </c>
      <c r="E48">
        <v>1</v>
      </c>
      <c r="G48" t="s">
        <v>6</v>
      </c>
      <c r="K48" t="s">
        <v>10</v>
      </c>
      <c r="O48" t="s">
        <v>12</v>
      </c>
      <c r="T48">
        <v>3</v>
      </c>
      <c r="U48">
        <v>4</v>
      </c>
    </row>
    <row r="49" spans="1:21" x14ac:dyDescent="0.2">
      <c r="A49">
        <v>1114</v>
      </c>
      <c r="B49" t="s">
        <v>17</v>
      </c>
      <c r="C49">
        <v>99</v>
      </c>
      <c r="D49" t="s">
        <v>18</v>
      </c>
      <c r="E49">
        <v>1</v>
      </c>
      <c r="G49" t="s">
        <v>6</v>
      </c>
      <c r="K49" t="s">
        <v>10</v>
      </c>
      <c r="O49" t="s">
        <v>12</v>
      </c>
      <c r="T49">
        <v>3</v>
      </c>
      <c r="U49">
        <v>6</v>
      </c>
    </row>
    <row r="50" spans="1:21" x14ac:dyDescent="0.2">
      <c r="A50">
        <v>30</v>
      </c>
      <c r="B50" t="s">
        <v>17</v>
      </c>
      <c r="C50">
        <v>96</v>
      </c>
      <c r="D50" t="s">
        <v>16</v>
      </c>
      <c r="E50">
        <v>1</v>
      </c>
      <c r="K50" t="s">
        <v>10</v>
      </c>
      <c r="O50" t="s">
        <v>12</v>
      </c>
      <c r="T50">
        <v>2</v>
      </c>
      <c r="U50">
        <v>3</v>
      </c>
    </row>
    <row r="51" spans="1:21" x14ac:dyDescent="0.2">
      <c r="A51">
        <v>417</v>
      </c>
      <c r="B51" t="s">
        <v>17</v>
      </c>
      <c r="C51">
        <v>87</v>
      </c>
      <c r="D51" t="s">
        <v>18</v>
      </c>
      <c r="E51">
        <v>1</v>
      </c>
      <c r="K51" t="s">
        <v>10</v>
      </c>
      <c r="R51" t="s">
        <v>55</v>
      </c>
      <c r="T51">
        <v>2</v>
      </c>
      <c r="U51">
        <v>3</v>
      </c>
    </row>
    <row r="52" spans="1:21" x14ac:dyDescent="0.2">
      <c r="A52">
        <v>488</v>
      </c>
      <c r="B52" t="s">
        <v>17</v>
      </c>
      <c r="C52">
        <v>94</v>
      </c>
      <c r="D52" t="s">
        <v>18</v>
      </c>
      <c r="E52">
        <v>1</v>
      </c>
      <c r="K52" t="s">
        <v>10</v>
      </c>
      <c r="O52" t="s">
        <v>12</v>
      </c>
      <c r="T52">
        <v>2</v>
      </c>
      <c r="U52">
        <v>3</v>
      </c>
    </row>
    <row r="53" spans="1:21" x14ac:dyDescent="0.2">
      <c r="A53">
        <v>513</v>
      </c>
      <c r="B53" t="s">
        <v>17</v>
      </c>
      <c r="C53">
        <v>96</v>
      </c>
      <c r="D53" t="s">
        <v>16</v>
      </c>
      <c r="E53">
        <v>0</v>
      </c>
      <c r="K53" t="s">
        <v>10</v>
      </c>
      <c r="P53" t="s">
        <v>51</v>
      </c>
      <c r="T53">
        <v>2</v>
      </c>
      <c r="U53">
        <v>4</v>
      </c>
    </row>
    <row r="54" spans="1:21" x14ac:dyDescent="0.2">
      <c r="A54">
        <v>625</v>
      </c>
      <c r="B54" t="s">
        <v>17</v>
      </c>
      <c r="C54">
        <v>99</v>
      </c>
      <c r="D54" t="s">
        <v>18</v>
      </c>
      <c r="E54">
        <v>0</v>
      </c>
      <c r="K54" t="s">
        <v>10</v>
      </c>
      <c r="O54" t="s">
        <v>12</v>
      </c>
      <c r="R54" t="s">
        <v>55</v>
      </c>
      <c r="S54" t="s">
        <v>53</v>
      </c>
      <c r="T54">
        <v>4</v>
      </c>
      <c r="U54">
        <v>6</v>
      </c>
    </row>
    <row r="55" spans="1:21" x14ac:dyDescent="0.2">
      <c r="A55">
        <v>821</v>
      </c>
      <c r="B55" t="s">
        <v>17</v>
      </c>
      <c r="C55">
        <v>91</v>
      </c>
      <c r="D55" t="s">
        <v>16</v>
      </c>
      <c r="E55">
        <v>1</v>
      </c>
      <c r="K55" t="s">
        <v>10</v>
      </c>
      <c r="M55" t="s">
        <v>52</v>
      </c>
      <c r="O55" t="s">
        <v>12</v>
      </c>
      <c r="T55">
        <v>3</v>
      </c>
      <c r="U55">
        <v>4</v>
      </c>
    </row>
    <row r="56" spans="1:21" x14ac:dyDescent="0.2">
      <c r="A56">
        <v>824</v>
      </c>
      <c r="B56" t="s">
        <v>17</v>
      </c>
      <c r="C56">
        <v>102</v>
      </c>
      <c r="D56" t="s">
        <v>18</v>
      </c>
      <c r="E56">
        <v>0</v>
      </c>
      <c r="K56" t="s">
        <v>10</v>
      </c>
      <c r="O56" t="s">
        <v>12</v>
      </c>
      <c r="T56">
        <v>2</v>
      </c>
      <c r="U56">
        <v>2</v>
      </c>
    </row>
    <row r="57" spans="1:21" x14ac:dyDescent="0.2">
      <c r="A57">
        <v>877</v>
      </c>
      <c r="B57" t="s">
        <v>17</v>
      </c>
      <c r="C57">
        <v>90</v>
      </c>
      <c r="D57" t="s">
        <v>16</v>
      </c>
      <c r="E57">
        <v>1</v>
      </c>
      <c r="K57" t="s">
        <v>10</v>
      </c>
      <c r="M57" t="s">
        <v>52</v>
      </c>
      <c r="O57" t="s">
        <v>12</v>
      </c>
      <c r="T57">
        <v>3</v>
      </c>
      <c r="U57">
        <v>4</v>
      </c>
    </row>
    <row r="58" spans="1:21" x14ac:dyDescent="0.2">
      <c r="A58">
        <v>953</v>
      </c>
      <c r="B58" t="s">
        <v>17</v>
      </c>
      <c r="C58">
        <v>98</v>
      </c>
      <c r="D58" t="s">
        <v>18</v>
      </c>
      <c r="E58">
        <v>0</v>
      </c>
      <c r="K58" t="s">
        <v>10</v>
      </c>
      <c r="O58" t="s">
        <v>12</v>
      </c>
      <c r="P58" t="s">
        <v>51</v>
      </c>
      <c r="S58" t="s">
        <v>53</v>
      </c>
      <c r="T58">
        <v>4</v>
      </c>
      <c r="U58">
        <v>5</v>
      </c>
    </row>
    <row r="59" spans="1:21" x14ac:dyDescent="0.2">
      <c r="A59">
        <v>1049</v>
      </c>
      <c r="B59" t="s">
        <v>17</v>
      </c>
      <c r="C59">
        <v>87</v>
      </c>
      <c r="D59" t="s">
        <v>18</v>
      </c>
      <c r="E59">
        <v>2</v>
      </c>
      <c r="K59" t="s">
        <v>10</v>
      </c>
      <c r="N59" t="s">
        <v>50</v>
      </c>
      <c r="T59">
        <v>2</v>
      </c>
      <c r="U59">
        <v>5</v>
      </c>
    </row>
    <row r="60" spans="1:21" x14ac:dyDescent="0.2">
      <c r="A60">
        <v>1052</v>
      </c>
      <c r="B60" t="s">
        <v>17</v>
      </c>
      <c r="C60">
        <v>95</v>
      </c>
      <c r="D60" t="s">
        <v>16</v>
      </c>
      <c r="E60">
        <v>1</v>
      </c>
      <c r="K60" t="s">
        <v>10</v>
      </c>
      <c r="O60" t="s">
        <v>12</v>
      </c>
      <c r="T60">
        <v>2</v>
      </c>
      <c r="U60">
        <v>3</v>
      </c>
    </row>
    <row r="61" spans="1:21" x14ac:dyDescent="0.2">
      <c r="A61">
        <v>1096</v>
      </c>
      <c r="B61" t="s">
        <v>17</v>
      </c>
      <c r="C61">
        <v>85</v>
      </c>
      <c r="D61" t="s">
        <v>16</v>
      </c>
      <c r="E61">
        <v>2</v>
      </c>
      <c r="K61" t="s">
        <v>10</v>
      </c>
      <c r="M61" t="s">
        <v>52</v>
      </c>
      <c r="T61">
        <v>2</v>
      </c>
      <c r="U61">
        <v>5</v>
      </c>
    </row>
    <row r="62" spans="1:21" x14ac:dyDescent="0.2">
      <c r="A62">
        <v>1107</v>
      </c>
      <c r="B62" t="s">
        <v>17</v>
      </c>
      <c r="C62">
        <v>100</v>
      </c>
      <c r="D62" t="s">
        <v>18</v>
      </c>
      <c r="E62">
        <v>0</v>
      </c>
      <c r="K62" t="s">
        <v>10</v>
      </c>
      <c r="R62" t="s">
        <v>55</v>
      </c>
      <c r="T62">
        <v>2</v>
      </c>
      <c r="U62">
        <v>3</v>
      </c>
    </row>
    <row r="63" spans="1:21" x14ac:dyDescent="0.2">
      <c r="A63">
        <v>1120</v>
      </c>
      <c r="B63" t="s">
        <v>17</v>
      </c>
      <c r="C63">
        <v>102</v>
      </c>
      <c r="D63" t="s">
        <v>18</v>
      </c>
      <c r="E63">
        <v>1</v>
      </c>
      <c r="K63" t="s">
        <v>10</v>
      </c>
      <c r="O63" t="s">
        <v>12</v>
      </c>
      <c r="T63">
        <v>2</v>
      </c>
      <c r="U63">
        <v>6</v>
      </c>
    </row>
    <row r="64" spans="1:21" x14ac:dyDescent="0.2">
      <c r="A64">
        <v>1134</v>
      </c>
      <c r="B64" t="s">
        <v>17</v>
      </c>
      <c r="C64">
        <v>109</v>
      </c>
      <c r="D64" t="s">
        <v>16</v>
      </c>
      <c r="E64">
        <v>1</v>
      </c>
      <c r="K64" t="s">
        <v>10</v>
      </c>
      <c r="O64" t="s">
        <v>12</v>
      </c>
      <c r="T64">
        <v>2</v>
      </c>
      <c r="U64">
        <v>4</v>
      </c>
    </row>
    <row r="65" spans="1:21" x14ac:dyDescent="0.2">
      <c r="A65">
        <v>1232</v>
      </c>
      <c r="B65" t="s">
        <v>17</v>
      </c>
      <c r="C65">
        <v>82</v>
      </c>
      <c r="D65" t="s">
        <v>18</v>
      </c>
      <c r="E65">
        <v>0</v>
      </c>
      <c r="K65" t="s">
        <v>10</v>
      </c>
      <c r="T65">
        <v>1</v>
      </c>
      <c r="U65">
        <v>2</v>
      </c>
    </row>
    <row r="66" spans="1:21" x14ac:dyDescent="0.2">
      <c r="A66">
        <v>1668</v>
      </c>
      <c r="B66" t="s">
        <v>17</v>
      </c>
      <c r="C66">
        <v>72</v>
      </c>
      <c r="D66" t="s">
        <v>18</v>
      </c>
      <c r="E66">
        <v>1</v>
      </c>
      <c r="F66">
        <v>10</v>
      </c>
      <c r="K66" t="s">
        <v>10</v>
      </c>
      <c r="N66" t="s">
        <v>50</v>
      </c>
      <c r="O66" t="s">
        <v>12</v>
      </c>
      <c r="P66" t="s">
        <v>51</v>
      </c>
      <c r="T66">
        <v>4</v>
      </c>
      <c r="U66">
        <v>6</v>
      </c>
    </row>
    <row r="67" spans="1:21" x14ac:dyDescent="0.2">
      <c r="A67">
        <v>2342</v>
      </c>
      <c r="B67" t="s">
        <v>17</v>
      </c>
      <c r="C67">
        <v>73</v>
      </c>
      <c r="D67" t="s">
        <v>16</v>
      </c>
      <c r="E67">
        <v>1</v>
      </c>
      <c r="F67">
        <v>15</v>
      </c>
      <c r="K67" t="s">
        <v>10</v>
      </c>
      <c r="N67" t="s">
        <v>50</v>
      </c>
      <c r="T67">
        <v>2</v>
      </c>
      <c r="U67">
        <v>4</v>
      </c>
    </row>
    <row r="68" spans="1:21" x14ac:dyDescent="0.2">
      <c r="A68">
        <v>2441</v>
      </c>
      <c r="B68" t="s">
        <v>17</v>
      </c>
      <c r="C68">
        <v>76</v>
      </c>
      <c r="D68" t="s">
        <v>16</v>
      </c>
      <c r="E68">
        <v>0</v>
      </c>
      <c r="F68">
        <v>19</v>
      </c>
      <c r="K68" t="s">
        <v>10</v>
      </c>
      <c r="T68">
        <v>1</v>
      </c>
      <c r="U68">
        <v>2</v>
      </c>
    </row>
    <row r="69" spans="1:21" x14ac:dyDescent="0.2">
      <c r="A69">
        <v>2617</v>
      </c>
      <c r="B69" t="s">
        <v>17</v>
      </c>
      <c r="C69">
        <v>77</v>
      </c>
      <c r="D69" t="s">
        <v>16</v>
      </c>
      <c r="E69">
        <v>0</v>
      </c>
      <c r="F69">
        <v>15</v>
      </c>
      <c r="K69" t="s">
        <v>10</v>
      </c>
      <c r="N69" t="s">
        <v>50</v>
      </c>
      <c r="T69">
        <v>2</v>
      </c>
      <c r="U69">
        <v>3</v>
      </c>
    </row>
    <row r="70" spans="1:21" x14ac:dyDescent="0.2">
      <c r="A70">
        <v>2620</v>
      </c>
      <c r="B70" t="s">
        <v>17</v>
      </c>
      <c r="C70">
        <v>78</v>
      </c>
      <c r="D70" t="s">
        <v>18</v>
      </c>
      <c r="E70">
        <v>0</v>
      </c>
      <c r="F70">
        <v>15</v>
      </c>
      <c r="K70" t="s">
        <v>10</v>
      </c>
      <c r="T70">
        <v>1</v>
      </c>
      <c r="U70">
        <v>2</v>
      </c>
    </row>
    <row r="71" spans="1:21" x14ac:dyDescent="0.2">
      <c r="A71">
        <v>2686</v>
      </c>
      <c r="B71" t="s">
        <v>17</v>
      </c>
      <c r="C71">
        <v>3</v>
      </c>
      <c r="D71" t="s">
        <v>16</v>
      </c>
      <c r="E71">
        <v>0</v>
      </c>
      <c r="F71">
        <v>15</v>
      </c>
      <c r="K71" t="s">
        <v>10</v>
      </c>
      <c r="N71" t="s">
        <v>50</v>
      </c>
      <c r="O71" t="s">
        <v>12</v>
      </c>
      <c r="T71">
        <v>3</v>
      </c>
      <c r="U71">
        <v>4</v>
      </c>
    </row>
    <row r="72" spans="1:21" x14ac:dyDescent="0.2">
      <c r="A72">
        <v>113</v>
      </c>
      <c r="B72" t="s">
        <v>17</v>
      </c>
      <c r="C72">
        <v>93</v>
      </c>
      <c r="D72" t="s">
        <v>18</v>
      </c>
      <c r="E72">
        <v>0</v>
      </c>
      <c r="F72">
        <v>12</v>
      </c>
      <c r="G72" t="s">
        <v>6</v>
      </c>
      <c r="H72" t="s">
        <v>7</v>
      </c>
      <c r="I72" t="s">
        <v>8</v>
      </c>
      <c r="J72" t="s">
        <v>9</v>
      </c>
      <c r="N72" t="s">
        <v>50</v>
      </c>
      <c r="O72" t="s">
        <v>12</v>
      </c>
      <c r="R72" t="s">
        <v>55</v>
      </c>
      <c r="T72">
        <v>7</v>
      </c>
      <c r="U72">
        <v>10</v>
      </c>
    </row>
    <row r="73" spans="1:21" x14ac:dyDescent="0.2">
      <c r="A73">
        <v>133</v>
      </c>
      <c r="B73" t="s">
        <v>17</v>
      </c>
      <c r="C73">
        <v>110</v>
      </c>
      <c r="D73" t="s">
        <v>16</v>
      </c>
      <c r="E73">
        <v>1</v>
      </c>
      <c r="G73" t="s">
        <v>6</v>
      </c>
      <c r="H73" t="s">
        <v>7</v>
      </c>
      <c r="I73" t="s">
        <v>8</v>
      </c>
      <c r="J73" t="s">
        <v>9</v>
      </c>
      <c r="M73" t="s">
        <v>52</v>
      </c>
      <c r="T73">
        <v>5</v>
      </c>
      <c r="U73">
        <v>8</v>
      </c>
    </row>
    <row r="74" spans="1:21" x14ac:dyDescent="0.2">
      <c r="A74">
        <v>153</v>
      </c>
      <c r="B74" t="s">
        <v>17</v>
      </c>
      <c r="C74">
        <v>85</v>
      </c>
      <c r="D74" t="s">
        <v>16</v>
      </c>
      <c r="E74">
        <v>2</v>
      </c>
      <c r="F74">
        <v>11</v>
      </c>
      <c r="G74" t="s">
        <v>6</v>
      </c>
      <c r="H74" t="s">
        <v>7</v>
      </c>
      <c r="I74" t="s">
        <v>8</v>
      </c>
      <c r="J74" t="s">
        <v>9</v>
      </c>
      <c r="N74" t="s">
        <v>50</v>
      </c>
      <c r="T74">
        <v>5</v>
      </c>
      <c r="U74">
        <v>9</v>
      </c>
    </row>
    <row r="75" spans="1:21" x14ac:dyDescent="0.2">
      <c r="A75">
        <v>257</v>
      </c>
      <c r="B75" t="s">
        <v>17</v>
      </c>
      <c r="C75">
        <v>95</v>
      </c>
      <c r="D75" t="s">
        <v>16</v>
      </c>
      <c r="E75">
        <v>2</v>
      </c>
      <c r="F75">
        <v>9</v>
      </c>
      <c r="G75" t="s">
        <v>6</v>
      </c>
      <c r="H75" t="s">
        <v>7</v>
      </c>
      <c r="I75" t="s">
        <v>8</v>
      </c>
      <c r="J75" t="s">
        <v>9</v>
      </c>
      <c r="Q75" t="s">
        <v>54</v>
      </c>
      <c r="T75">
        <v>5</v>
      </c>
      <c r="U75">
        <v>6</v>
      </c>
    </row>
    <row r="76" spans="1:21" x14ac:dyDescent="0.2">
      <c r="A76">
        <v>300</v>
      </c>
      <c r="B76" t="s">
        <v>17</v>
      </c>
      <c r="C76">
        <v>87</v>
      </c>
      <c r="D76" t="s">
        <v>16</v>
      </c>
      <c r="E76">
        <v>1</v>
      </c>
      <c r="F76">
        <v>9</v>
      </c>
      <c r="G76" t="s">
        <v>6</v>
      </c>
      <c r="H76" t="s">
        <v>7</v>
      </c>
      <c r="I76" t="s">
        <v>8</v>
      </c>
      <c r="J76" t="s">
        <v>9</v>
      </c>
      <c r="N76" t="s">
        <v>50</v>
      </c>
      <c r="P76" t="s">
        <v>51</v>
      </c>
      <c r="T76">
        <v>6</v>
      </c>
      <c r="U76">
        <v>9</v>
      </c>
    </row>
    <row r="77" spans="1:21" x14ac:dyDescent="0.2">
      <c r="A77">
        <v>740</v>
      </c>
      <c r="B77" t="s">
        <v>17</v>
      </c>
      <c r="C77">
        <v>82</v>
      </c>
      <c r="D77" t="s">
        <v>16</v>
      </c>
      <c r="E77">
        <v>2</v>
      </c>
      <c r="G77" t="s">
        <v>6</v>
      </c>
      <c r="H77" t="s">
        <v>7</v>
      </c>
      <c r="I77" t="s">
        <v>8</v>
      </c>
      <c r="J77" t="s">
        <v>9</v>
      </c>
      <c r="N77" t="s">
        <v>50</v>
      </c>
      <c r="T77">
        <v>5</v>
      </c>
      <c r="U77">
        <v>9</v>
      </c>
    </row>
    <row r="78" spans="1:21" x14ac:dyDescent="0.2">
      <c r="A78">
        <v>779</v>
      </c>
      <c r="B78" t="s">
        <v>17</v>
      </c>
      <c r="C78">
        <v>88</v>
      </c>
      <c r="D78" t="s">
        <v>16</v>
      </c>
      <c r="E78">
        <v>0</v>
      </c>
      <c r="F78">
        <v>10</v>
      </c>
      <c r="G78" t="s">
        <v>6</v>
      </c>
      <c r="H78" t="s">
        <v>7</v>
      </c>
      <c r="I78" t="s">
        <v>8</v>
      </c>
      <c r="J78" t="s">
        <v>9</v>
      </c>
      <c r="N78" t="s">
        <v>50</v>
      </c>
      <c r="O78" t="s">
        <v>12</v>
      </c>
      <c r="S78" t="s">
        <v>53</v>
      </c>
      <c r="T78">
        <v>7</v>
      </c>
      <c r="U78">
        <v>13</v>
      </c>
    </row>
    <row r="79" spans="1:21" x14ac:dyDescent="0.2">
      <c r="A79">
        <v>916</v>
      </c>
      <c r="B79" t="s">
        <v>17</v>
      </c>
      <c r="C79">
        <v>92</v>
      </c>
      <c r="D79" t="s">
        <v>18</v>
      </c>
      <c r="E79">
        <v>1</v>
      </c>
      <c r="G79" t="s">
        <v>6</v>
      </c>
      <c r="H79" t="s">
        <v>7</v>
      </c>
      <c r="I79" t="s">
        <v>8</v>
      </c>
      <c r="J79" t="s">
        <v>9</v>
      </c>
      <c r="O79" t="s">
        <v>12</v>
      </c>
      <c r="R79" t="s">
        <v>55</v>
      </c>
      <c r="S79" t="s">
        <v>53</v>
      </c>
      <c r="T79">
        <v>7</v>
      </c>
      <c r="U79">
        <v>12</v>
      </c>
    </row>
    <row r="80" spans="1:21" x14ac:dyDescent="0.2">
      <c r="A80">
        <v>974</v>
      </c>
      <c r="B80" t="s">
        <v>17</v>
      </c>
      <c r="C80">
        <v>85</v>
      </c>
      <c r="D80" t="s">
        <v>16</v>
      </c>
      <c r="E80">
        <v>1</v>
      </c>
      <c r="G80" t="s">
        <v>6</v>
      </c>
      <c r="H80" t="s">
        <v>7</v>
      </c>
      <c r="I80" t="s">
        <v>8</v>
      </c>
      <c r="J80" t="s">
        <v>9</v>
      </c>
      <c r="O80" t="s">
        <v>12</v>
      </c>
      <c r="T80">
        <v>5</v>
      </c>
      <c r="U80">
        <v>8</v>
      </c>
    </row>
    <row r="81" spans="1:21" x14ac:dyDescent="0.2">
      <c r="A81">
        <v>1006</v>
      </c>
      <c r="B81" t="s">
        <v>17</v>
      </c>
      <c r="C81">
        <v>94</v>
      </c>
      <c r="D81" t="s">
        <v>16</v>
      </c>
      <c r="E81">
        <v>1</v>
      </c>
      <c r="G81" t="s">
        <v>6</v>
      </c>
      <c r="H81" t="s">
        <v>7</v>
      </c>
      <c r="I81" t="s">
        <v>8</v>
      </c>
      <c r="J81" t="s">
        <v>9</v>
      </c>
      <c r="T81">
        <v>4</v>
      </c>
      <c r="U81">
        <v>7</v>
      </c>
    </row>
    <row r="82" spans="1:21" x14ac:dyDescent="0.2">
      <c r="A82">
        <v>1094</v>
      </c>
      <c r="B82" t="s">
        <v>17</v>
      </c>
      <c r="C82">
        <v>83</v>
      </c>
      <c r="D82" t="s">
        <v>16</v>
      </c>
      <c r="E82">
        <v>2</v>
      </c>
      <c r="G82" t="s">
        <v>6</v>
      </c>
      <c r="H82" t="s">
        <v>7</v>
      </c>
      <c r="I82" t="s">
        <v>8</v>
      </c>
      <c r="J82" t="s">
        <v>9</v>
      </c>
      <c r="T82">
        <v>4</v>
      </c>
      <c r="U82">
        <v>5</v>
      </c>
    </row>
    <row r="83" spans="1:21" x14ac:dyDescent="0.2">
      <c r="A83">
        <v>1145</v>
      </c>
      <c r="B83" t="s">
        <v>17</v>
      </c>
      <c r="C83">
        <v>82</v>
      </c>
      <c r="D83" t="s">
        <v>18</v>
      </c>
      <c r="E83">
        <v>1</v>
      </c>
      <c r="G83" t="s">
        <v>6</v>
      </c>
      <c r="H83" t="s">
        <v>7</v>
      </c>
      <c r="I83" t="s">
        <v>8</v>
      </c>
      <c r="J83" t="s">
        <v>9</v>
      </c>
      <c r="O83" t="s">
        <v>12</v>
      </c>
      <c r="Q83" t="s">
        <v>54</v>
      </c>
      <c r="S83" t="s">
        <v>53</v>
      </c>
      <c r="T83">
        <v>7</v>
      </c>
      <c r="U83">
        <v>11</v>
      </c>
    </row>
    <row r="84" spans="1:21" x14ac:dyDescent="0.2">
      <c r="A84">
        <v>1177</v>
      </c>
      <c r="B84" t="s">
        <v>17</v>
      </c>
      <c r="C84">
        <v>94</v>
      </c>
      <c r="D84" t="s">
        <v>16</v>
      </c>
      <c r="E84">
        <v>1</v>
      </c>
      <c r="F84">
        <v>9</v>
      </c>
      <c r="G84" t="s">
        <v>6</v>
      </c>
      <c r="H84" t="s">
        <v>7</v>
      </c>
      <c r="I84" t="s">
        <v>8</v>
      </c>
      <c r="J84" t="s">
        <v>9</v>
      </c>
      <c r="O84" t="s">
        <v>12</v>
      </c>
      <c r="T84">
        <v>5</v>
      </c>
      <c r="U84">
        <v>8</v>
      </c>
    </row>
    <row r="85" spans="1:21" x14ac:dyDescent="0.2">
      <c r="A85">
        <v>1220</v>
      </c>
      <c r="B85" t="s">
        <v>17</v>
      </c>
      <c r="C85">
        <v>86</v>
      </c>
      <c r="D85" t="s">
        <v>18</v>
      </c>
      <c r="E85">
        <v>0</v>
      </c>
      <c r="F85">
        <v>16</v>
      </c>
      <c r="G85" t="s">
        <v>6</v>
      </c>
      <c r="H85" t="s">
        <v>7</v>
      </c>
      <c r="I85" t="s">
        <v>8</v>
      </c>
      <c r="J85" t="s">
        <v>9</v>
      </c>
      <c r="N85" t="s">
        <v>50</v>
      </c>
      <c r="R85" t="s">
        <v>55</v>
      </c>
      <c r="T85">
        <v>6</v>
      </c>
      <c r="U85">
        <v>12</v>
      </c>
    </row>
    <row r="86" spans="1:21" x14ac:dyDescent="0.2">
      <c r="A86">
        <v>1298</v>
      </c>
      <c r="B86" t="s">
        <v>17</v>
      </c>
      <c r="C86">
        <v>82</v>
      </c>
      <c r="D86" t="s">
        <v>16</v>
      </c>
      <c r="E86">
        <v>0</v>
      </c>
      <c r="F86">
        <v>8</v>
      </c>
      <c r="G86" t="s">
        <v>6</v>
      </c>
      <c r="H86" t="s">
        <v>7</v>
      </c>
      <c r="I86" t="s">
        <v>8</v>
      </c>
      <c r="J86" t="s">
        <v>9</v>
      </c>
      <c r="T86">
        <v>4</v>
      </c>
      <c r="U86">
        <v>5</v>
      </c>
    </row>
    <row r="87" spans="1:21" x14ac:dyDescent="0.2">
      <c r="A87">
        <v>1329</v>
      </c>
      <c r="B87" t="s">
        <v>17</v>
      </c>
      <c r="C87">
        <v>87</v>
      </c>
      <c r="D87" t="s">
        <v>18</v>
      </c>
      <c r="E87">
        <v>0</v>
      </c>
      <c r="F87">
        <v>12</v>
      </c>
      <c r="G87" t="s">
        <v>6</v>
      </c>
      <c r="H87" t="s">
        <v>7</v>
      </c>
      <c r="I87" t="s">
        <v>8</v>
      </c>
      <c r="J87" t="s">
        <v>9</v>
      </c>
      <c r="T87">
        <v>4</v>
      </c>
      <c r="U87">
        <v>7</v>
      </c>
    </row>
    <row r="88" spans="1:21" x14ac:dyDescent="0.2">
      <c r="A88">
        <v>1744</v>
      </c>
      <c r="B88" t="s">
        <v>17</v>
      </c>
      <c r="C88">
        <v>81</v>
      </c>
      <c r="D88" t="s">
        <v>16</v>
      </c>
      <c r="E88">
        <v>2</v>
      </c>
      <c r="F88">
        <v>10</v>
      </c>
      <c r="G88" t="s">
        <v>6</v>
      </c>
      <c r="H88" t="s">
        <v>7</v>
      </c>
      <c r="I88" t="s">
        <v>8</v>
      </c>
      <c r="J88" t="s">
        <v>9</v>
      </c>
      <c r="N88" t="s">
        <v>50</v>
      </c>
      <c r="T88">
        <v>5</v>
      </c>
      <c r="U88">
        <v>8</v>
      </c>
    </row>
    <row r="89" spans="1:21" x14ac:dyDescent="0.2">
      <c r="A89">
        <v>2070</v>
      </c>
      <c r="B89" t="s">
        <v>17</v>
      </c>
      <c r="C89">
        <v>66</v>
      </c>
      <c r="D89" t="s">
        <v>16</v>
      </c>
      <c r="E89">
        <v>2</v>
      </c>
      <c r="F89">
        <v>15</v>
      </c>
      <c r="G89" t="s">
        <v>6</v>
      </c>
      <c r="H89" t="s">
        <v>7</v>
      </c>
      <c r="I89" t="s">
        <v>8</v>
      </c>
      <c r="J89" t="s">
        <v>9</v>
      </c>
      <c r="N89" t="s">
        <v>50</v>
      </c>
      <c r="T89">
        <v>5</v>
      </c>
      <c r="U89">
        <v>10</v>
      </c>
    </row>
    <row r="90" spans="1:21" x14ac:dyDescent="0.2">
      <c r="A90">
        <v>2608</v>
      </c>
      <c r="B90" t="s">
        <v>17</v>
      </c>
      <c r="C90">
        <v>78</v>
      </c>
      <c r="D90" t="s">
        <v>16</v>
      </c>
      <c r="E90">
        <v>0</v>
      </c>
      <c r="F90">
        <v>8</v>
      </c>
      <c r="G90" t="s">
        <v>6</v>
      </c>
      <c r="H90" t="s">
        <v>7</v>
      </c>
      <c r="I90" t="s">
        <v>8</v>
      </c>
      <c r="J90" t="s">
        <v>9</v>
      </c>
      <c r="P90" t="s">
        <v>51</v>
      </c>
      <c r="T90">
        <v>5</v>
      </c>
      <c r="U90">
        <v>9</v>
      </c>
    </row>
    <row r="91" spans="1:21" x14ac:dyDescent="0.2">
      <c r="A91">
        <v>66</v>
      </c>
      <c r="B91" t="s">
        <v>17</v>
      </c>
      <c r="C91">
        <v>84</v>
      </c>
      <c r="D91" t="s">
        <v>18</v>
      </c>
      <c r="E91">
        <v>1</v>
      </c>
      <c r="H91" t="s">
        <v>7</v>
      </c>
      <c r="I91" t="s">
        <v>8</v>
      </c>
      <c r="J91" t="s">
        <v>9</v>
      </c>
      <c r="T91">
        <v>3</v>
      </c>
      <c r="U91">
        <v>7</v>
      </c>
    </row>
    <row r="92" spans="1:21" x14ac:dyDescent="0.2">
      <c r="A92">
        <v>100</v>
      </c>
      <c r="B92" t="s">
        <v>17</v>
      </c>
      <c r="C92">
        <v>91</v>
      </c>
      <c r="D92" t="s">
        <v>16</v>
      </c>
      <c r="E92">
        <v>1</v>
      </c>
      <c r="F92">
        <v>11</v>
      </c>
      <c r="H92" t="s">
        <v>7</v>
      </c>
      <c r="I92" t="s">
        <v>8</v>
      </c>
      <c r="J92" t="s">
        <v>9</v>
      </c>
      <c r="N92" t="s">
        <v>50</v>
      </c>
      <c r="O92" t="s">
        <v>12</v>
      </c>
      <c r="Q92" t="s">
        <v>54</v>
      </c>
      <c r="T92">
        <v>6</v>
      </c>
      <c r="U92">
        <v>8</v>
      </c>
    </row>
    <row r="93" spans="1:21" x14ac:dyDescent="0.2">
      <c r="A93">
        <v>1017</v>
      </c>
      <c r="B93" t="s">
        <v>17</v>
      </c>
      <c r="C93">
        <v>98</v>
      </c>
      <c r="D93" t="s">
        <v>18</v>
      </c>
      <c r="E93">
        <v>1</v>
      </c>
      <c r="H93" t="s">
        <v>7</v>
      </c>
      <c r="I93" t="s">
        <v>8</v>
      </c>
      <c r="J93" t="s">
        <v>9</v>
      </c>
      <c r="O93" t="s">
        <v>12</v>
      </c>
      <c r="R93" t="s">
        <v>55</v>
      </c>
      <c r="T93">
        <v>5</v>
      </c>
      <c r="U93">
        <v>7</v>
      </c>
    </row>
    <row r="94" spans="1:21" x14ac:dyDescent="0.2">
      <c r="A94">
        <v>2636</v>
      </c>
      <c r="B94" t="s">
        <v>17</v>
      </c>
      <c r="C94">
        <v>83</v>
      </c>
      <c r="D94" t="s">
        <v>18</v>
      </c>
      <c r="E94">
        <v>0</v>
      </c>
      <c r="F94">
        <v>6</v>
      </c>
      <c r="H94" t="s">
        <v>7</v>
      </c>
      <c r="I94" t="s">
        <v>8</v>
      </c>
      <c r="J94" t="s">
        <v>9</v>
      </c>
      <c r="O94" t="s">
        <v>12</v>
      </c>
      <c r="T94">
        <v>4</v>
      </c>
      <c r="U94">
        <v>6</v>
      </c>
    </row>
    <row r="95" spans="1:21" x14ac:dyDescent="0.2">
      <c r="A95">
        <v>683</v>
      </c>
      <c r="B95" t="s">
        <v>17</v>
      </c>
      <c r="C95">
        <v>95</v>
      </c>
      <c r="D95" t="s">
        <v>16</v>
      </c>
      <c r="E95">
        <v>1</v>
      </c>
      <c r="G95" t="s">
        <v>6</v>
      </c>
      <c r="I95" t="s">
        <v>8</v>
      </c>
      <c r="J95" t="s">
        <v>9</v>
      </c>
      <c r="O95" t="s">
        <v>12</v>
      </c>
      <c r="S95" t="s">
        <v>53</v>
      </c>
      <c r="T95">
        <v>5</v>
      </c>
      <c r="U95">
        <v>7</v>
      </c>
    </row>
    <row r="96" spans="1:21" x14ac:dyDescent="0.2">
      <c r="A96">
        <v>807</v>
      </c>
      <c r="B96" t="s">
        <v>17</v>
      </c>
      <c r="C96">
        <v>101</v>
      </c>
      <c r="D96" t="s">
        <v>16</v>
      </c>
      <c r="E96">
        <v>1</v>
      </c>
      <c r="G96" t="s">
        <v>6</v>
      </c>
      <c r="I96" t="s">
        <v>8</v>
      </c>
      <c r="J96" t="s">
        <v>9</v>
      </c>
      <c r="O96" t="s">
        <v>12</v>
      </c>
      <c r="T96">
        <v>4</v>
      </c>
      <c r="U96">
        <v>10</v>
      </c>
    </row>
    <row r="97" spans="1:21" x14ac:dyDescent="0.2">
      <c r="A97">
        <v>1051</v>
      </c>
      <c r="B97" t="s">
        <v>17</v>
      </c>
      <c r="C97">
        <v>106</v>
      </c>
      <c r="D97" t="s">
        <v>18</v>
      </c>
      <c r="E97">
        <v>2</v>
      </c>
      <c r="G97" t="s">
        <v>6</v>
      </c>
      <c r="I97" t="s">
        <v>8</v>
      </c>
      <c r="J97" t="s">
        <v>9</v>
      </c>
      <c r="S97" t="s">
        <v>53</v>
      </c>
      <c r="T97">
        <v>4</v>
      </c>
      <c r="U97">
        <v>7</v>
      </c>
    </row>
    <row r="98" spans="1:21" x14ac:dyDescent="0.2">
      <c r="A98">
        <v>1106</v>
      </c>
      <c r="B98" t="s">
        <v>17</v>
      </c>
      <c r="C98">
        <v>107</v>
      </c>
      <c r="D98" t="s">
        <v>18</v>
      </c>
      <c r="E98">
        <v>0</v>
      </c>
      <c r="G98" t="s">
        <v>6</v>
      </c>
      <c r="I98" t="s">
        <v>8</v>
      </c>
      <c r="J98" t="s">
        <v>9</v>
      </c>
      <c r="T98">
        <v>3</v>
      </c>
      <c r="U98">
        <v>4</v>
      </c>
    </row>
    <row r="99" spans="1:21" x14ac:dyDescent="0.2">
      <c r="A99">
        <v>1516</v>
      </c>
      <c r="B99" t="s">
        <v>17</v>
      </c>
      <c r="C99">
        <v>71</v>
      </c>
      <c r="D99" t="s">
        <v>16</v>
      </c>
      <c r="E99">
        <v>1</v>
      </c>
      <c r="G99" t="s">
        <v>6</v>
      </c>
      <c r="I99" t="s">
        <v>8</v>
      </c>
      <c r="J99" t="s">
        <v>9</v>
      </c>
      <c r="T99">
        <v>3</v>
      </c>
      <c r="U99">
        <v>7</v>
      </c>
    </row>
    <row r="100" spans="1:21" x14ac:dyDescent="0.2">
      <c r="A100">
        <v>540</v>
      </c>
      <c r="B100" t="s">
        <v>17</v>
      </c>
      <c r="C100">
        <v>88</v>
      </c>
      <c r="D100" t="s">
        <v>16</v>
      </c>
      <c r="E100">
        <v>1</v>
      </c>
      <c r="F100">
        <v>9</v>
      </c>
      <c r="I100" t="s">
        <v>8</v>
      </c>
      <c r="J100" t="s">
        <v>9</v>
      </c>
      <c r="M100" t="s">
        <v>52</v>
      </c>
      <c r="N100" t="s">
        <v>50</v>
      </c>
      <c r="S100" t="s">
        <v>53</v>
      </c>
      <c r="T100">
        <v>5</v>
      </c>
      <c r="U100">
        <v>11</v>
      </c>
    </row>
    <row r="101" spans="1:21" x14ac:dyDescent="0.2">
      <c r="A101">
        <v>1213</v>
      </c>
      <c r="B101" t="s">
        <v>17</v>
      </c>
      <c r="C101">
        <v>91</v>
      </c>
      <c r="D101" t="s">
        <v>16</v>
      </c>
      <c r="E101">
        <v>1</v>
      </c>
      <c r="F101">
        <v>10</v>
      </c>
      <c r="I101" t="s">
        <v>8</v>
      </c>
      <c r="J101" t="s">
        <v>9</v>
      </c>
      <c r="N101" t="s">
        <v>50</v>
      </c>
      <c r="O101" t="s">
        <v>12</v>
      </c>
      <c r="T101">
        <v>4</v>
      </c>
      <c r="U101">
        <v>7</v>
      </c>
    </row>
    <row r="102" spans="1:21" x14ac:dyDescent="0.2">
      <c r="A102">
        <v>1641</v>
      </c>
      <c r="B102" t="s">
        <v>17</v>
      </c>
      <c r="C102">
        <v>72</v>
      </c>
      <c r="D102" t="s">
        <v>16</v>
      </c>
      <c r="E102">
        <v>1</v>
      </c>
      <c r="I102" t="s">
        <v>8</v>
      </c>
      <c r="J102" t="s">
        <v>9</v>
      </c>
      <c r="N102" t="s">
        <v>50</v>
      </c>
      <c r="O102" t="s">
        <v>12</v>
      </c>
      <c r="T102">
        <v>4</v>
      </c>
      <c r="U102">
        <v>6</v>
      </c>
    </row>
    <row r="103" spans="1:21" x14ac:dyDescent="0.2">
      <c r="A103">
        <v>2574</v>
      </c>
      <c r="B103" t="s">
        <v>17</v>
      </c>
      <c r="C103">
        <v>79</v>
      </c>
      <c r="D103" t="s">
        <v>16</v>
      </c>
      <c r="E103">
        <v>2</v>
      </c>
      <c r="F103">
        <v>19</v>
      </c>
      <c r="I103" t="s">
        <v>8</v>
      </c>
      <c r="J103" t="s">
        <v>9</v>
      </c>
      <c r="N103" t="s">
        <v>50</v>
      </c>
      <c r="O103" t="s">
        <v>12</v>
      </c>
      <c r="T103">
        <v>4</v>
      </c>
      <c r="U103">
        <v>8</v>
      </c>
    </row>
    <row r="104" spans="1:21" x14ac:dyDescent="0.2">
      <c r="A104">
        <v>57</v>
      </c>
      <c r="B104" t="s">
        <v>17</v>
      </c>
      <c r="C104">
        <v>93</v>
      </c>
      <c r="D104" t="s">
        <v>16</v>
      </c>
      <c r="E104">
        <v>1</v>
      </c>
      <c r="G104" t="s">
        <v>6</v>
      </c>
      <c r="H104" t="s">
        <v>7</v>
      </c>
      <c r="J104" t="s">
        <v>9</v>
      </c>
      <c r="O104" t="s">
        <v>12</v>
      </c>
      <c r="T104">
        <v>4</v>
      </c>
      <c r="U104">
        <v>7</v>
      </c>
    </row>
    <row r="105" spans="1:21" x14ac:dyDescent="0.2">
      <c r="A105">
        <v>92</v>
      </c>
      <c r="B105" t="s">
        <v>17</v>
      </c>
      <c r="C105">
        <v>90</v>
      </c>
      <c r="D105" t="s">
        <v>18</v>
      </c>
      <c r="E105">
        <v>1</v>
      </c>
      <c r="G105" t="s">
        <v>6</v>
      </c>
      <c r="H105" t="s">
        <v>7</v>
      </c>
      <c r="J105" t="s">
        <v>9</v>
      </c>
      <c r="O105" t="s">
        <v>12</v>
      </c>
      <c r="R105" t="s">
        <v>55</v>
      </c>
      <c r="T105">
        <v>5</v>
      </c>
      <c r="U105">
        <v>8</v>
      </c>
    </row>
    <row r="106" spans="1:21" x14ac:dyDescent="0.2">
      <c r="A106">
        <v>102</v>
      </c>
      <c r="B106" t="s">
        <v>17</v>
      </c>
      <c r="C106">
        <v>81</v>
      </c>
      <c r="D106" t="s">
        <v>18</v>
      </c>
      <c r="E106">
        <v>1</v>
      </c>
      <c r="F106">
        <v>12</v>
      </c>
      <c r="G106" t="s">
        <v>6</v>
      </c>
      <c r="H106" t="s">
        <v>7</v>
      </c>
      <c r="J106" t="s">
        <v>9</v>
      </c>
      <c r="N106" t="s">
        <v>50</v>
      </c>
      <c r="O106" t="s">
        <v>12</v>
      </c>
      <c r="R106" t="s">
        <v>55</v>
      </c>
      <c r="T106">
        <v>6</v>
      </c>
      <c r="U106">
        <v>10</v>
      </c>
    </row>
    <row r="107" spans="1:21" x14ac:dyDescent="0.2">
      <c r="A107">
        <v>108</v>
      </c>
      <c r="B107" t="s">
        <v>17</v>
      </c>
      <c r="C107">
        <v>100</v>
      </c>
      <c r="D107" t="s">
        <v>16</v>
      </c>
      <c r="E107">
        <v>1</v>
      </c>
      <c r="G107" t="s">
        <v>6</v>
      </c>
      <c r="H107" t="s">
        <v>7</v>
      </c>
      <c r="J107" t="s">
        <v>9</v>
      </c>
      <c r="M107" t="s">
        <v>52</v>
      </c>
      <c r="O107" t="s">
        <v>12</v>
      </c>
      <c r="T107">
        <v>5</v>
      </c>
      <c r="U107">
        <v>9</v>
      </c>
    </row>
    <row r="108" spans="1:21" x14ac:dyDescent="0.2">
      <c r="A108">
        <v>373</v>
      </c>
      <c r="B108" t="s">
        <v>17</v>
      </c>
      <c r="C108">
        <v>87</v>
      </c>
      <c r="D108" t="s">
        <v>18</v>
      </c>
      <c r="E108">
        <v>2</v>
      </c>
      <c r="F108">
        <v>9</v>
      </c>
      <c r="G108" t="s">
        <v>6</v>
      </c>
      <c r="H108" t="s">
        <v>7</v>
      </c>
      <c r="J108" t="s">
        <v>9</v>
      </c>
      <c r="N108" t="s">
        <v>50</v>
      </c>
      <c r="O108" t="s">
        <v>12</v>
      </c>
      <c r="T108">
        <v>5</v>
      </c>
      <c r="U108">
        <v>10</v>
      </c>
    </row>
    <row r="109" spans="1:21" x14ac:dyDescent="0.2">
      <c r="A109">
        <v>374</v>
      </c>
      <c r="B109" t="s">
        <v>17</v>
      </c>
      <c r="C109">
        <v>79</v>
      </c>
      <c r="D109" t="s">
        <v>18</v>
      </c>
      <c r="E109">
        <v>0</v>
      </c>
      <c r="F109">
        <v>15</v>
      </c>
      <c r="G109" t="s">
        <v>6</v>
      </c>
      <c r="H109" t="s">
        <v>7</v>
      </c>
      <c r="J109" t="s">
        <v>9</v>
      </c>
      <c r="O109" t="s">
        <v>12</v>
      </c>
      <c r="S109" t="s">
        <v>53</v>
      </c>
      <c r="T109">
        <v>5</v>
      </c>
      <c r="U109">
        <v>9</v>
      </c>
    </row>
    <row r="110" spans="1:21" x14ac:dyDescent="0.2">
      <c r="A110">
        <v>432</v>
      </c>
      <c r="B110" t="s">
        <v>17</v>
      </c>
      <c r="C110">
        <v>97</v>
      </c>
      <c r="D110" t="s">
        <v>18</v>
      </c>
      <c r="E110">
        <v>2</v>
      </c>
      <c r="G110" t="s">
        <v>6</v>
      </c>
      <c r="H110" t="s">
        <v>7</v>
      </c>
      <c r="J110" t="s">
        <v>9</v>
      </c>
      <c r="O110" t="s">
        <v>12</v>
      </c>
      <c r="T110">
        <v>4</v>
      </c>
      <c r="U110">
        <v>5</v>
      </c>
    </row>
    <row r="111" spans="1:21" x14ac:dyDescent="0.2">
      <c r="A111">
        <v>538</v>
      </c>
      <c r="B111" t="s">
        <v>17</v>
      </c>
      <c r="C111">
        <v>105</v>
      </c>
      <c r="D111" t="s">
        <v>18</v>
      </c>
      <c r="E111">
        <v>0</v>
      </c>
      <c r="G111" t="s">
        <v>6</v>
      </c>
      <c r="H111" t="s">
        <v>7</v>
      </c>
      <c r="J111" t="s">
        <v>9</v>
      </c>
      <c r="R111" t="s">
        <v>55</v>
      </c>
      <c r="T111">
        <v>4</v>
      </c>
      <c r="U111">
        <v>7</v>
      </c>
    </row>
    <row r="112" spans="1:21" x14ac:dyDescent="0.2">
      <c r="A112">
        <v>563</v>
      </c>
      <c r="B112" t="s">
        <v>17</v>
      </c>
      <c r="C112">
        <v>97</v>
      </c>
      <c r="D112" t="s">
        <v>18</v>
      </c>
      <c r="E112">
        <v>0</v>
      </c>
      <c r="G112" t="s">
        <v>6</v>
      </c>
      <c r="H112" t="s">
        <v>7</v>
      </c>
      <c r="J112" t="s">
        <v>9</v>
      </c>
      <c r="T112">
        <v>3</v>
      </c>
      <c r="U112">
        <v>6</v>
      </c>
    </row>
    <row r="113" spans="1:21" x14ac:dyDescent="0.2">
      <c r="A113">
        <v>590</v>
      </c>
      <c r="B113" t="s">
        <v>17</v>
      </c>
      <c r="C113">
        <v>106</v>
      </c>
      <c r="D113" t="s">
        <v>18</v>
      </c>
      <c r="E113">
        <v>1</v>
      </c>
      <c r="G113" t="s">
        <v>6</v>
      </c>
      <c r="H113" t="s">
        <v>7</v>
      </c>
      <c r="J113" t="s">
        <v>9</v>
      </c>
      <c r="T113">
        <v>3</v>
      </c>
      <c r="U113">
        <v>5</v>
      </c>
    </row>
    <row r="114" spans="1:21" x14ac:dyDescent="0.2">
      <c r="A114">
        <v>605</v>
      </c>
      <c r="B114" t="s">
        <v>17</v>
      </c>
      <c r="C114">
        <v>80</v>
      </c>
      <c r="D114" t="s">
        <v>18</v>
      </c>
      <c r="E114">
        <v>1</v>
      </c>
      <c r="F114">
        <v>9</v>
      </c>
      <c r="G114" t="s">
        <v>6</v>
      </c>
      <c r="H114" t="s">
        <v>7</v>
      </c>
      <c r="J114" t="s">
        <v>9</v>
      </c>
      <c r="T114">
        <v>3</v>
      </c>
      <c r="U114">
        <v>5</v>
      </c>
    </row>
    <row r="115" spans="1:21" x14ac:dyDescent="0.2">
      <c r="A115">
        <v>748</v>
      </c>
      <c r="B115" t="s">
        <v>17</v>
      </c>
      <c r="C115">
        <v>103</v>
      </c>
      <c r="D115" t="s">
        <v>18</v>
      </c>
      <c r="E115">
        <v>1</v>
      </c>
      <c r="F115">
        <v>9</v>
      </c>
      <c r="G115" t="s">
        <v>6</v>
      </c>
      <c r="H115" t="s">
        <v>7</v>
      </c>
      <c r="J115" t="s">
        <v>9</v>
      </c>
      <c r="R115" t="s">
        <v>55</v>
      </c>
      <c r="T115">
        <v>4</v>
      </c>
      <c r="U115">
        <v>7</v>
      </c>
    </row>
    <row r="116" spans="1:21" x14ac:dyDescent="0.2">
      <c r="A116">
        <v>789</v>
      </c>
      <c r="B116" t="s">
        <v>17</v>
      </c>
      <c r="C116">
        <v>91</v>
      </c>
      <c r="D116" t="s">
        <v>16</v>
      </c>
      <c r="E116">
        <v>1</v>
      </c>
      <c r="G116" t="s">
        <v>6</v>
      </c>
      <c r="H116" t="s">
        <v>7</v>
      </c>
      <c r="J116" t="s">
        <v>9</v>
      </c>
      <c r="T116">
        <v>3</v>
      </c>
      <c r="U116">
        <v>4</v>
      </c>
    </row>
    <row r="117" spans="1:21" x14ac:dyDescent="0.2">
      <c r="A117">
        <v>819</v>
      </c>
      <c r="B117" t="s">
        <v>17</v>
      </c>
      <c r="C117">
        <v>86</v>
      </c>
      <c r="D117" t="s">
        <v>18</v>
      </c>
      <c r="E117">
        <v>2</v>
      </c>
      <c r="G117" t="s">
        <v>6</v>
      </c>
      <c r="H117" t="s">
        <v>7</v>
      </c>
      <c r="J117" t="s">
        <v>9</v>
      </c>
      <c r="T117">
        <v>3</v>
      </c>
      <c r="U117">
        <v>4</v>
      </c>
    </row>
    <row r="118" spans="1:21" x14ac:dyDescent="0.2">
      <c r="A118">
        <v>890</v>
      </c>
      <c r="B118" t="s">
        <v>17</v>
      </c>
      <c r="C118">
        <v>91</v>
      </c>
      <c r="D118" t="s">
        <v>18</v>
      </c>
      <c r="E118">
        <v>1</v>
      </c>
      <c r="G118" t="s">
        <v>6</v>
      </c>
      <c r="H118" t="s">
        <v>7</v>
      </c>
      <c r="J118" t="s">
        <v>9</v>
      </c>
      <c r="O118" t="s">
        <v>12</v>
      </c>
      <c r="T118">
        <v>4</v>
      </c>
      <c r="U118">
        <v>6</v>
      </c>
    </row>
    <row r="119" spans="1:21" x14ac:dyDescent="0.2">
      <c r="A119">
        <v>910</v>
      </c>
      <c r="B119" t="s">
        <v>17</v>
      </c>
      <c r="C119">
        <v>98</v>
      </c>
      <c r="D119" t="s">
        <v>16</v>
      </c>
      <c r="E119">
        <v>1</v>
      </c>
      <c r="G119" t="s">
        <v>6</v>
      </c>
      <c r="H119" t="s">
        <v>7</v>
      </c>
      <c r="J119" t="s">
        <v>9</v>
      </c>
      <c r="O119" t="s">
        <v>12</v>
      </c>
      <c r="T119">
        <v>4</v>
      </c>
      <c r="U119">
        <v>6</v>
      </c>
    </row>
    <row r="120" spans="1:21" x14ac:dyDescent="0.2">
      <c r="A120">
        <v>923</v>
      </c>
      <c r="B120" t="s">
        <v>17</v>
      </c>
      <c r="C120">
        <v>83</v>
      </c>
      <c r="D120" t="s">
        <v>18</v>
      </c>
      <c r="E120">
        <v>2</v>
      </c>
      <c r="G120" t="s">
        <v>6</v>
      </c>
      <c r="H120" t="s">
        <v>7</v>
      </c>
      <c r="J120" t="s">
        <v>9</v>
      </c>
      <c r="T120">
        <v>3</v>
      </c>
      <c r="U120">
        <v>7</v>
      </c>
    </row>
    <row r="121" spans="1:21" x14ac:dyDescent="0.2">
      <c r="A121">
        <v>926</v>
      </c>
      <c r="B121" t="s">
        <v>17</v>
      </c>
      <c r="C121">
        <v>93</v>
      </c>
      <c r="D121" t="s">
        <v>16</v>
      </c>
      <c r="E121">
        <v>2</v>
      </c>
      <c r="G121" t="s">
        <v>6</v>
      </c>
      <c r="H121" t="s">
        <v>7</v>
      </c>
      <c r="J121" t="s">
        <v>9</v>
      </c>
      <c r="T121">
        <v>3</v>
      </c>
      <c r="U121">
        <v>5</v>
      </c>
    </row>
    <row r="122" spans="1:21" x14ac:dyDescent="0.2">
      <c r="A122">
        <v>935</v>
      </c>
      <c r="B122" t="s">
        <v>17</v>
      </c>
      <c r="C122">
        <v>77</v>
      </c>
      <c r="D122" t="s">
        <v>16</v>
      </c>
      <c r="E122">
        <v>0</v>
      </c>
      <c r="G122" t="s">
        <v>6</v>
      </c>
      <c r="H122" t="s">
        <v>7</v>
      </c>
      <c r="J122" t="s">
        <v>9</v>
      </c>
      <c r="T122">
        <v>3</v>
      </c>
      <c r="U122">
        <v>5</v>
      </c>
    </row>
    <row r="123" spans="1:21" x14ac:dyDescent="0.2">
      <c r="A123">
        <v>943</v>
      </c>
      <c r="B123" t="s">
        <v>17</v>
      </c>
      <c r="C123">
        <v>86</v>
      </c>
      <c r="D123" t="s">
        <v>16</v>
      </c>
      <c r="E123">
        <v>0</v>
      </c>
      <c r="G123" t="s">
        <v>6</v>
      </c>
      <c r="H123" t="s">
        <v>7</v>
      </c>
      <c r="J123" t="s">
        <v>9</v>
      </c>
      <c r="N123" t="s">
        <v>50</v>
      </c>
      <c r="O123" t="s">
        <v>12</v>
      </c>
      <c r="S123" t="s">
        <v>53</v>
      </c>
      <c r="T123">
        <v>6</v>
      </c>
      <c r="U123">
        <v>10</v>
      </c>
    </row>
    <row r="124" spans="1:21" x14ac:dyDescent="0.2">
      <c r="A124">
        <v>947</v>
      </c>
      <c r="B124" t="s">
        <v>17</v>
      </c>
      <c r="C124">
        <v>103</v>
      </c>
      <c r="D124" t="s">
        <v>16</v>
      </c>
      <c r="E124">
        <v>1</v>
      </c>
      <c r="G124" t="s">
        <v>6</v>
      </c>
      <c r="H124" t="s">
        <v>7</v>
      </c>
      <c r="J124" t="s">
        <v>9</v>
      </c>
      <c r="R124" t="s">
        <v>55</v>
      </c>
      <c r="T124">
        <v>4</v>
      </c>
      <c r="U124">
        <v>8</v>
      </c>
    </row>
    <row r="125" spans="1:21" x14ac:dyDescent="0.2">
      <c r="A125">
        <v>951</v>
      </c>
      <c r="B125" t="s">
        <v>17</v>
      </c>
      <c r="C125">
        <v>91</v>
      </c>
      <c r="D125" t="s">
        <v>16</v>
      </c>
      <c r="E125">
        <v>2</v>
      </c>
      <c r="G125" t="s">
        <v>6</v>
      </c>
      <c r="H125" t="s">
        <v>7</v>
      </c>
      <c r="J125" t="s">
        <v>9</v>
      </c>
      <c r="O125" t="s">
        <v>12</v>
      </c>
      <c r="T125">
        <v>4</v>
      </c>
      <c r="U125">
        <v>8</v>
      </c>
    </row>
    <row r="126" spans="1:21" x14ac:dyDescent="0.2">
      <c r="A126">
        <v>960</v>
      </c>
      <c r="B126" t="s">
        <v>17</v>
      </c>
      <c r="C126">
        <v>95</v>
      </c>
      <c r="D126" t="s">
        <v>16</v>
      </c>
      <c r="E126">
        <v>1</v>
      </c>
      <c r="G126" t="s">
        <v>6</v>
      </c>
      <c r="H126" t="s">
        <v>7</v>
      </c>
      <c r="J126" t="s">
        <v>9</v>
      </c>
      <c r="M126" t="s">
        <v>52</v>
      </c>
      <c r="T126">
        <v>4</v>
      </c>
      <c r="U126">
        <v>9</v>
      </c>
    </row>
    <row r="127" spans="1:21" x14ac:dyDescent="0.2">
      <c r="A127">
        <v>962</v>
      </c>
      <c r="B127" t="s">
        <v>17</v>
      </c>
      <c r="C127">
        <v>73</v>
      </c>
      <c r="D127" t="s">
        <v>18</v>
      </c>
      <c r="E127">
        <v>0</v>
      </c>
      <c r="G127" t="s">
        <v>6</v>
      </c>
      <c r="H127" t="s">
        <v>7</v>
      </c>
      <c r="J127" t="s">
        <v>9</v>
      </c>
      <c r="O127" t="s">
        <v>12</v>
      </c>
      <c r="T127">
        <v>4</v>
      </c>
      <c r="U127">
        <v>5</v>
      </c>
    </row>
    <row r="128" spans="1:21" x14ac:dyDescent="0.2">
      <c r="A128">
        <v>990</v>
      </c>
      <c r="B128" t="s">
        <v>17</v>
      </c>
      <c r="C128">
        <v>94</v>
      </c>
      <c r="D128" t="s">
        <v>18</v>
      </c>
      <c r="E128">
        <v>0</v>
      </c>
      <c r="F128">
        <v>8</v>
      </c>
      <c r="G128" t="s">
        <v>6</v>
      </c>
      <c r="H128" t="s">
        <v>7</v>
      </c>
      <c r="J128" t="s">
        <v>9</v>
      </c>
      <c r="S128" t="s">
        <v>53</v>
      </c>
      <c r="T128">
        <v>4</v>
      </c>
      <c r="U128">
        <v>6</v>
      </c>
    </row>
    <row r="129" spans="1:21" x14ac:dyDescent="0.2">
      <c r="A129">
        <v>1016</v>
      </c>
      <c r="B129" t="s">
        <v>17</v>
      </c>
      <c r="C129">
        <v>102</v>
      </c>
      <c r="D129" t="s">
        <v>18</v>
      </c>
      <c r="E129">
        <v>1</v>
      </c>
      <c r="G129" t="s">
        <v>6</v>
      </c>
      <c r="H129" t="s">
        <v>7</v>
      </c>
      <c r="J129" t="s">
        <v>9</v>
      </c>
      <c r="O129" t="s">
        <v>12</v>
      </c>
      <c r="T129">
        <v>4</v>
      </c>
      <c r="U129">
        <v>6</v>
      </c>
    </row>
    <row r="130" spans="1:21" x14ac:dyDescent="0.2">
      <c r="A130">
        <v>1044</v>
      </c>
      <c r="B130" t="s">
        <v>17</v>
      </c>
      <c r="C130">
        <v>110</v>
      </c>
      <c r="D130" t="s">
        <v>18</v>
      </c>
      <c r="E130">
        <v>0</v>
      </c>
      <c r="G130" t="s">
        <v>6</v>
      </c>
      <c r="H130" t="s">
        <v>7</v>
      </c>
      <c r="J130" t="s">
        <v>9</v>
      </c>
      <c r="O130" t="s">
        <v>12</v>
      </c>
      <c r="R130" t="s">
        <v>55</v>
      </c>
      <c r="T130">
        <v>5</v>
      </c>
      <c r="U130">
        <v>6</v>
      </c>
    </row>
    <row r="131" spans="1:21" x14ac:dyDescent="0.2">
      <c r="A131">
        <v>1064</v>
      </c>
      <c r="B131" t="s">
        <v>17</v>
      </c>
      <c r="C131">
        <v>100</v>
      </c>
      <c r="D131" t="s">
        <v>18</v>
      </c>
      <c r="E131">
        <v>0</v>
      </c>
      <c r="G131" t="s">
        <v>6</v>
      </c>
      <c r="H131" t="s">
        <v>7</v>
      </c>
      <c r="J131" t="s">
        <v>9</v>
      </c>
      <c r="O131" t="s">
        <v>12</v>
      </c>
      <c r="R131" t="s">
        <v>55</v>
      </c>
      <c r="T131">
        <v>5</v>
      </c>
      <c r="U131">
        <v>7</v>
      </c>
    </row>
    <row r="132" spans="1:21" x14ac:dyDescent="0.2">
      <c r="A132">
        <v>1069</v>
      </c>
      <c r="B132" t="s">
        <v>17</v>
      </c>
      <c r="C132">
        <v>99</v>
      </c>
      <c r="D132" t="s">
        <v>16</v>
      </c>
      <c r="E132">
        <v>0</v>
      </c>
      <c r="G132" t="s">
        <v>6</v>
      </c>
      <c r="H132" t="s">
        <v>7</v>
      </c>
      <c r="J132" t="s">
        <v>9</v>
      </c>
      <c r="T132">
        <v>3</v>
      </c>
      <c r="U132">
        <v>7</v>
      </c>
    </row>
    <row r="133" spans="1:21" x14ac:dyDescent="0.2">
      <c r="A133">
        <v>1078</v>
      </c>
      <c r="B133" t="s">
        <v>17</v>
      </c>
      <c r="C133">
        <v>97</v>
      </c>
      <c r="D133" t="s">
        <v>18</v>
      </c>
      <c r="E133">
        <v>1</v>
      </c>
      <c r="G133" t="s">
        <v>6</v>
      </c>
      <c r="H133" t="s">
        <v>7</v>
      </c>
      <c r="J133" t="s">
        <v>9</v>
      </c>
      <c r="Q133" t="s">
        <v>54</v>
      </c>
      <c r="T133">
        <v>4</v>
      </c>
      <c r="U133">
        <v>6</v>
      </c>
    </row>
    <row r="134" spans="1:21" x14ac:dyDescent="0.2">
      <c r="A134">
        <v>1089</v>
      </c>
      <c r="B134" t="s">
        <v>17</v>
      </c>
      <c r="C134">
        <v>74</v>
      </c>
      <c r="D134" t="s">
        <v>18</v>
      </c>
      <c r="E134">
        <v>2</v>
      </c>
      <c r="G134" t="s">
        <v>6</v>
      </c>
      <c r="H134" t="s">
        <v>7</v>
      </c>
      <c r="J134" t="s">
        <v>9</v>
      </c>
      <c r="T134">
        <v>3</v>
      </c>
      <c r="U134">
        <v>5</v>
      </c>
    </row>
    <row r="135" spans="1:21" x14ac:dyDescent="0.2">
      <c r="A135">
        <v>1097</v>
      </c>
      <c r="B135" t="s">
        <v>17</v>
      </c>
      <c r="C135">
        <v>87</v>
      </c>
      <c r="D135" t="s">
        <v>18</v>
      </c>
      <c r="E135">
        <v>1</v>
      </c>
      <c r="G135" t="s">
        <v>6</v>
      </c>
      <c r="H135" t="s">
        <v>7</v>
      </c>
      <c r="J135" t="s">
        <v>9</v>
      </c>
      <c r="O135" t="s">
        <v>12</v>
      </c>
      <c r="T135">
        <v>4</v>
      </c>
      <c r="U135">
        <v>6</v>
      </c>
    </row>
    <row r="136" spans="1:21" x14ac:dyDescent="0.2">
      <c r="A136">
        <v>1115</v>
      </c>
      <c r="B136" t="s">
        <v>17</v>
      </c>
      <c r="C136">
        <v>100</v>
      </c>
      <c r="D136" t="s">
        <v>18</v>
      </c>
      <c r="E136">
        <v>0</v>
      </c>
      <c r="G136" t="s">
        <v>6</v>
      </c>
      <c r="H136" t="s">
        <v>7</v>
      </c>
      <c r="J136" t="s">
        <v>9</v>
      </c>
      <c r="O136" t="s">
        <v>12</v>
      </c>
      <c r="T136">
        <v>4</v>
      </c>
      <c r="U136">
        <v>7</v>
      </c>
    </row>
    <row r="137" spans="1:21" x14ac:dyDescent="0.2">
      <c r="A137">
        <v>1118</v>
      </c>
      <c r="B137" t="s">
        <v>17</v>
      </c>
      <c r="C137">
        <v>91</v>
      </c>
      <c r="D137" t="s">
        <v>18</v>
      </c>
      <c r="E137">
        <v>0</v>
      </c>
      <c r="G137" t="s">
        <v>6</v>
      </c>
      <c r="H137" t="s">
        <v>7</v>
      </c>
      <c r="J137" t="s">
        <v>9</v>
      </c>
      <c r="T137">
        <v>3</v>
      </c>
      <c r="U137">
        <v>4</v>
      </c>
    </row>
    <row r="138" spans="1:21" x14ac:dyDescent="0.2">
      <c r="A138">
        <v>1127</v>
      </c>
      <c r="B138" t="s">
        <v>17</v>
      </c>
      <c r="C138">
        <v>95</v>
      </c>
      <c r="D138" t="s">
        <v>18</v>
      </c>
      <c r="E138">
        <v>2</v>
      </c>
      <c r="G138" t="s">
        <v>6</v>
      </c>
      <c r="H138" t="s">
        <v>7</v>
      </c>
      <c r="J138" t="s">
        <v>9</v>
      </c>
      <c r="S138" t="s">
        <v>53</v>
      </c>
      <c r="T138">
        <v>4</v>
      </c>
      <c r="U138">
        <v>6</v>
      </c>
    </row>
    <row r="139" spans="1:21" x14ac:dyDescent="0.2">
      <c r="A139">
        <v>1129</v>
      </c>
      <c r="B139" t="s">
        <v>17</v>
      </c>
      <c r="C139">
        <v>96</v>
      </c>
      <c r="D139" t="s">
        <v>18</v>
      </c>
      <c r="E139">
        <v>0</v>
      </c>
      <c r="F139">
        <v>8</v>
      </c>
      <c r="G139" t="s">
        <v>6</v>
      </c>
      <c r="H139" t="s">
        <v>7</v>
      </c>
      <c r="J139" t="s">
        <v>9</v>
      </c>
      <c r="N139" t="s">
        <v>50</v>
      </c>
      <c r="O139" t="s">
        <v>12</v>
      </c>
      <c r="R139" t="s">
        <v>55</v>
      </c>
      <c r="T139">
        <v>6</v>
      </c>
      <c r="U139">
        <v>12</v>
      </c>
    </row>
    <row r="140" spans="1:21" x14ac:dyDescent="0.2">
      <c r="A140">
        <v>1130</v>
      </c>
      <c r="B140" t="s">
        <v>17</v>
      </c>
      <c r="C140">
        <v>98</v>
      </c>
      <c r="D140" t="s">
        <v>16</v>
      </c>
      <c r="E140">
        <v>1</v>
      </c>
      <c r="G140" t="s">
        <v>6</v>
      </c>
      <c r="H140" t="s">
        <v>7</v>
      </c>
      <c r="J140" t="s">
        <v>9</v>
      </c>
      <c r="O140" t="s">
        <v>12</v>
      </c>
      <c r="T140">
        <v>4</v>
      </c>
      <c r="U140">
        <v>5</v>
      </c>
    </row>
    <row r="141" spans="1:21" x14ac:dyDescent="0.2">
      <c r="A141">
        <v>1188</v>
      </c>
      <c r="B141" t="s">
        <v>17</v>
      </c>
      <c r="C141">
        <v>93</v>
      </c>
      <c r="D141" t="s">
        <v>18</v>
      </c>
      <c r="E141">
        <v>0</v>
      </c>
      <c r="G141" t="s">
        <v>6</v>
      </c>
      <c r="H141" t="s">
        <v>7</v>
      </c>
      <c r="J141" t="s">
        <v>9</v>
      </c>
      <c r="M141" t="s">
        <v>52</v>
      </c>
      <c r="O141" t="s">
        <v>12</v>
      </c>
      <c r="T141">
        <v>5</v>
      </c>
      <c r="U141">
        <v>7</v>
      </c>
    </row>
    <row r="142" spans="1:21" x14ac:dyDescent="0.2">
      <c r="A142">
        <v>1195</v>
      </c>
      <c r="B142" t="s">
        <v>17</v>
      </c>
      <c r="C142">
        <v>82</v>
      </c>
      <c r="D142" t="s">
        <v>16</v>
      </c>
      <c r="E142">
        <v>1</v>
      </c>
      <c r="F142">
        <v>10</v>
      </c>
      <c r="G142" t="s">
        <v>6</v>
      </c>
      <c r="H142" t="s">
        <v>7</v>
      </c>
      <c r="J142" t="s">
        <v>9</v>
      </c>
      <c r="O142" t="s">
        <v>12</v>
      </c>
      <c r="T142">
        <v>4</v>
      </c>
      <c r="U142">
        <v>7</v>
      </c>
    </row>
    <row r="143" spans="1:21" x14ac:dyDescent="0.2">
      <c r="A143">
        <v>1224</v>
      </c>
      <c r="B143" t="s">
        <v>17</v>
      </c>
      <c r="C143">
        <v>85</v>
      </c>
      <c r="D143" t="s">
        <v>18</v>
      </c>
      <c r="E143">
        <v>1</v>
      </c>
      <c r="F143">
        <v>15</v>
      </c>
      <c r="G143" t="s">
        <v>6</v>
      </c>
      <c r="H143" t="s">
        <v>7</v>
      </c>
      <c r="J143" t="s">
        <v>9</v>
      </c>
      <c r="N143" t="s">
        <v>50</v>
      </c>
      <c r="Q143" t="s">
        <v>54</v>
      </c>
      <c r="T143">
        <v>5</v>
      </c>
      <c r="U143">
        <v>7</v>
      </c>
    </row>
    <row r="144" spans="1:21" x14ac:dyDescent="0.2">
      <c r="A144">
        <v>1268</v>
      </c>
      <c r="B144" t="s">
        <v>17</v>
      </c>
      <c r="C144">
        <v>84</v>
      </c>
      <c r="D144" t="s">
        <v>16</v>
      </c>
      <c r="E144">
        <v>0</v>
      </c>
      <c r="G144" t="s">
        <v>6</v>
      </c>
      <c r="H144" t="s">
        <v>7</v>
      </c>
      <c r="J144" t="s">
        <v>9</v>
      </c>
      <c r="N144" t="s">
        <v>50</v>
      </c>
      <c r="O144" t="s">
        <v>12</v>
      </c>
      <c r="T144">
        <v>5</v>
      </c>
      <c r="U144">
        <v>7</v>
      </c>
    </row>
    <row r="145" spans="1:21" x14ac:dyDescent="0.2">
      <c r="A145">
        <v>1331</v>
      </c>
      <c r="B145" t="s">
        <v>17</v>
      </c>
      <c r="C145">
        <v>83</v>
      </c>
      <c r="D145" t="s">
        <v>18</v>
      </c>
      <c r="E145">
        <v>1</v>
      </c>
      <c r="G145" t="s">
        <v>6</v>
      </c>
      <c r="H145" t="s">
        <v>7</v>
      </c>
      <c r="J145" t="s">
        <v>9</v>
      </c>
      <c r="N145" t="s">
        <v>50</v>
      </c>
      <c r="R145" t="s">
        <v>55</v>
      </c>
      <c r="T145">
        <v>5</v>
      </c>
      <c r="U145">
        <v>7</v>
      </c>
    </row>
    <row r="146" spans="1:21" x14ac:dyDescent="0.2">
      <c r="A146">
        <v>1390</v>
      </c>
      <c r="B146" t="s">
        <v>17</v>
      </c>
      <c r="C146">
        <v>73</v>
      </c>
      <c r="D146" t="s">
        <v>18</v>
      </c>
      <c r="E146">
        <v>2</v>
      </c>
      <c r="F146">
        <v>16</v>
      </c>
      <c r="G146" t="s">
        <v>6</v>
      </c>
      <c r="H146" t="s">
        <v>7</v>
      </c>
      <c r="J146" t="s">
        <v>9</v>
      </c>
      <c r="R146" t="s">
        <v>55</v>
      </c>
      <c r="T146">
        <v>4</v>
      </c>
      <c r="U146">
        <v>6</v>
      </c>
    </row>
    <row r="147" spans="1:21" x14ac:dyDescent="0.2">
      <c r="A147">
        <v>1482</v>
      </c>
      <c r="B147" t="s">
        <v>17</v>
      </c>
      <c r="C147">
        <v>90</v>
      </c>
      <c r="D147" t="s">
        <v>18</v>
      </c>
      <c r="E147">
        <v>1</v>
      </c>
      <c r="F147">
        <v>10</v>
      </c>
      <c r="G147" t="s">
        <v>6</v>
      </c>
      <c r="H147" t="s">
        <v>7</v>
      </c>
      <c r="J147" t="s">
        <v>9</v>
      </c>
      <c r="N147" t="s">
        <v>50</v>
      </c>
      <c r="O147" t="s">
        <v>12</v>
      </c>
      <c r="R147" t="s">
        <v>55</v>
      </c>
      <c r="T147">
        <v>6</v>
      </c>
      <c r="U147">
        <v>10</v>
      </c>
    </row>
    <row r="148" spans="1:21" x14ac:dyDescent="0.2">
      <c r="A148">
        <v>1648</v>
      </c>
      <c r="B148" t="s">
        <v>17</v>
      </c>
      <c r="C148">
        <v>74</v>
      </c>
      <c r="D148" t="s">
        <v>16</v>
      </c>
      <c r="E148">
        <v>0</v>
      </c>
      <c r="F148">
        <v>12</v>
      </c>
      <c r="G148" t="s">
        <v>6</v>
      </c>
      <c r="H148" t="s">
        <v>7</v>
      </c>
      <c r="J148" t="s">
        <v>9</v>
      </c>
      <c r="O148" t="s">
        <v>12</v>
      </c>
      <c r="T148">
        <v>4</v>
      </c>
      <c r="U148">
        <v>8</v>
      </c>
    </row>
    <row r="149" spans="1:21" x14ac:dyDescent="0.2">
      <c r="A149">
        <v>1678</v>
      </c>
      <c r="B149" t="s">
        <v>17</v>
      </c>
      <c r="C149">
        <v>85</v>
      </c>
      <c r="D149" t="s">
        <v>18</v>
      </c>
      <c r="E149">
        <v>2</v>
      </c>
      <c r="G149" t="s">
        <v>6</v>
      </c>
      <c r="H149" t="s">
        <v>7</v>
      </c>
      <c r="J149" t="s">
        <v>9</v>
      </c>
      <c r="O149" t="s">
        <v>12</v>
      </c>
      <c r="T149">
        <v>4</v>
      </c>
      <c r="U149">
        <v>7</v>
      </c>
    </row>
    <row r="150" spans="1:21" x14ac:dyDescent="0.2">
      <c r="A150">
        <v>1749</v>
      </c>
      <c r="B150" t="s">
        <v>17</v>
      </c>
      <c r="C150">
        <v>81</v>
      </c>
      <c r="D150" t="s">
        <v>16</v>
      </c>
      <c r="E150">
        <v>0</v>
      </c>
      <c r="F150">
        <v>10</v>
      </c>
      <c r="G150" t="s">
        <v>6</v>
      </c>
      <c r="H150" t="s">
        <v>7</v>
      </c>
      <c r="J150" t="s">
        <v>9</v>
      </c>
      <c r="O150" t="s">
        <v>12</v>
      </c>
      <c r="P150" t="s">
        <v>51</v>
      </c>
      <c r="T150">
        <v>5</v>
      </c>
      <c r="U150">
        <v>8</v>
      </c>
    </row>
    <row r="151" spans="1:21" x14ac:dyDescent="0.2">
      <c r="A151">
        <v>2641</v>
      </c>
      <c r="B151" t="s">
        <v>17</v>
      </c>
      <c r="C151">
        <v>73</v>
      </c>
      <c r="D151" t="s">
        <v>16</v>
      </c>
      <c r="E151">
        <v>0</v>
      </c>
      <c r="F151">
        <v>12</v>
      </c>
      <c r="G151" t="s">
        <v>6</v>
      </c>
      <c r="H151" t="s">
        <v>7</v>
      </c>
      <c r="J151" t="s">
        <v>9</v>
      </c>
      <c r="N151" t="s">
        <v>50</v>
      </c>
      <c r="O151" t="s">
        <v>12</v>
      </c>
      <c r="T151">
        <v>5</v>
      </c>
      <c r="U151">
        <v>6</v>
      </c>
    </row>
    <row r="152" spans="1:21" x14ac:dyDescent="0.2">
      <c r="A152">
        <v>2755</v>
      </c>
      <c r="B152" t="s">
        <v>17</v>
      </c>
      <c r="C152">
        <v>80</v>
      </c>
      <c r="D152" t="s">
        <v>18</v>
      </c>
      <c r="E152">
        <v>0</v>
      </c>
      <c r="F152">
        <v>10</v>
      </c>
      <c r="G152" t="s">
        <v>6</v>
      </c>
      <c r="H152" t="s">
        <v>7</v>
      </c>
      <c r="J152" t="s">
        <v>9</v>
      </c>
      <c r="N152" t="s">
        <v>50</v>
      </c>
      <c r="O152" t="s">
        <v>12</v>
      </c>
      <c r="T152">
        <v>5</v>
      </c>
      <c r="U152">
        <v>6</v>
      </c>
    </row>
    <row r="153" spans="1:21" x14ac:dyDescent="0.2">
      <c r="A153">
        <v>2788</v>
      </c>
      <c r="B153" t="s">
        <v>17</v>
      </c>
      <c r="C153">
        <v>82</v>
      </c>
      <c r="D153" t="s">
        <v>18</v>
      </c>
      <c r="E153">
        <v>0</v>
      </c>
      <c r="F153">
        <v>11</v>
      </c>
      <c r="G153" t="s">
        <v>6</v>
      </c>
      <c r="H153" t="s">
        <v>7</v>
      </c>
      <c r="J153" t="s">
        <v>9</v>
      </c>
      <c r="O153" t="s">
        <v>12</v>
      </c>
      <c r="T153">
        <v>4</v>
      </c>
      <c r="U153">
        <v>9</v>
      </c>
    </row>
    <row r="154" spans="1:21" x14ac:dyDescent="0.2">
      <c r="A154">
        <v>2807</v>
      </c>
      <c r="B154" t="s">
        <v>17</v>
      </c>
      <c r="C154">
        <v>80</v>
      </c>
      <c r="D154" t="s">
        <v>18</v>
      </c>
      <c r="E154">
        <v>0</v>
      </c>
      <c r="F154">
        <v>7</v>
      </c>
      <c r="G154" t="s">
        <v>6</v>
      </c>
      <c r="H154" t="s">
        <v>7</v>
      </c>
      <c r="J154" t="s">
        <v>9</v>
      </c>
      <c r="R154" t="s">
        <v>55</v>
      </c>
      <c r="T154">
        <v>4</v>
      </c>
      <c r="U154">
        <v>6</v>
      </c>
    </row>
    <row r="155" spans="1:21" x14ac:dyDescent="0.2">
      <c r="A155">
        <v>2835</v>
      </c>
      <c r="B155" t="s">
        <v>17</v>
      </c>
      <c r="C155">
        <v>64</v>
      </c>
      <c r="D155" t="s">
        <v>16</v>
      </c>
      <c r="E155">
        <v>0</v>
      </c>
      <c r="F155">
        <v>10</v>
      </c>
      <c r="G155" t="s">
        <v>6</v>
      </c>
      <c r="H155" t="s">
        <v>7</v>
      </c>
      <c r="J155" t="s">
        <v>9</v>
      </c>
      <c r="O155" t="s">
        <v>12</v>
      </c>
      <c r="T155">
        <v>4</v>
      </c>
      <c r="U155">
        <v>8</v>
      </c>
    </row>
    <row r="156" spans="1:21" x14ac:dyDescent="0.2">
      <c r="A156">
        <v>351</v>
      </c>
      <c r="B156" t="s">
        <v>17</v>
      </c>
      <c r="C156">
        <v>88</v>
      </c>
      <c r="D156" t="s">
        <v>18</v>
      </c>
      <c r="E156">
        <v>1</v>
      </c>
      <c r="F156">
        <v>11</v>
      </c>
      <c r="H156" t="s">
        <v>7</v>
      </c>
      <c r="J156" t="s">
        <v>9</v>
      </c>
      <c r="N156" t="s">
        <v>50</v>
      </c>
      <c r="O156" t="s">
        <v>12</v>
      </c>
      <c r="T156">
        <v>4</v>
      </c>
      <c r="U156">
        <v>7</v>
      </c>
    </row>
    <row r="157" spans="1:21" x14ac:dyDescent="0.2">
      <c r="A157">
        <v>762</v>
      </c>
      <c r="B157" t="s">
        <v>17</v>
      </c>
      <c r="C157">
        <v>97</v>
      </c>
      <c r="D157" t="s">
        <v>16</v>
      </c>
      <c r="E157">
        <v>1</v>
      </c>
      <c r="H157" t="s">
        <v>7</v>
      </c>
      <c r="J157" t="s">
        <v>9</v>
      </c>
      <c r="M157" t="s">
        <v>52</v>
      </c>
      <c r="O157" t="s">
        <v>12</v>
      </c>
      <c r="P157" t="s">
        <v>51</v>
      </c>
      <c r="T157">
        <v>5</v>
      </c>
      <c r="U157">
        <v>8</v>
      </c>
    </row>
    <row r="158" spans="1:21" x14ac:dyDescent="0.2">
      <c r="A158">
        <v>876</v>
      </c>
      <c r="B158" t="s">
        <v>17</v>
      </c>
      <c r="C158">
        <v>85</v>
      </c>
      <c r="D158" t="s">
        <v>18</v>
      </c>
      <c r="E158">
        <v>0</v>
      </c>
      <c r="F158">
        <v>9</v>
      </c>
      <c r="H158" t="s">
        <v>7</v>
      </c>
      <c r="J158" t="s">
        <v>9</v>
      </c>
      <c r="O158" t="s">
        <v>12</v>
      </c>
      <c r="T158">
        <v>3</v>
      </c>
      <c r="U158">
        <v>7</v>
      </c>
    </row>
    <row r="159" spans="1:21" x14ac:dyDescent="0.2">
      <c r="A159">
        <v>919</v>
      </c>
      <c r="B159" t="s">
        <v>17</v>
      </c>
      <c r="C159">
        <v>89</v>
      </c>
      <c r="D159" t="s">
        <v>18</v>
      </c>
      <c r="E159">
        <v>1</v>
      </c>
      <c r="F159">
        <v>12</v>
      </c>
      <c r="H159" t="s">
        <v>7</v>
      </c>
      <c r="J159" t="s">
        <v>9</v>
      </c>
      <c r="M159" t="s">
        <v>52</v>
      </c>
      <c r="O159" t="s">
        <v>12</v>
      </c>
      <c r="R159" t="s">
        <v>55</v>
      </c>
      <c r="T159">
        <v>5</v>
      </c>
      <c r="U159">
        <v>7</v>
      </c>
    </row>
    <row r="160" spans="1:21" x14ac:dyDescent="0.2">
      <c r="A160">
        <v>939</v>
      </c>
      <c r="B160" t="s">
        <v>17</v>
      </c>
      <c r="C160">
        <v>90</v>
      </c>
      <c r="D160" t="s">
        <v>18</v>
      </c>
      <c r="E160">
        <v>1</v>
      </c>
      <c r="H160" t="s">
        <v>7</v>
      </c>
      <c r="J160" t="s">
        <v>9</v>
      </c>
      <c r="N160" t="s">
        <v>50</v>
      </c>
      <c r="O160" t="s">
        <v>12</v>
      </c>
      <c r="T160">
        <v>4</v>
      </c>
      <c r="U160">
        <v>7</v>
      </c>
    </row>
    <row r="161" spans="1:21" x14ac:dyDescent="0.2">
      <c r="A161">
        <v>944</v>
      </c>
      <c r="B161" t="s">
        <v>17</v>
      </c>
      <c r="C161">
        <v>87</v>
      </c>
      <c r="D161" t="s">
        <v>16</v>
      </c>
      <c r="E161">
        <v>2</v>
      </c>
      <c r="H161" t="s">
        <v>7</v>
      </c>
      <c r="J161" t="s">
        <v>9</v>
      </c>
      <c r="Q161" t="s">
        <v>54</v>
      </c>
      <c r="T161">
        <v>3</v>
      </c>
      <c r="U161">
        <v>5</v>
      </c>
    </row>
    <row r="162" spans="1:21" x14ac:dyDescent="0.2">
      <c r="A162">
        <v>952</v>
      </c>
      <c r="B162" t="s">
        <v>17</v>
      </c>
      <c r="C162">
        <v>99</v>
      </c>
      <c r="D162" t="s">
        <v>18</v>
      </c>
      <c r="E162">
        <v>1</v>
      </c>
      <c r="H162" t="s">
        <v>7</v>
      </c>
      <c r="J162" t="s">
        <v>9</v>
      </c>
      <c r="N162" t="s">
        <v>50</v>
      </c>
      <c r="O162" t="s">
        <v>12</v>
      </c>
      <c r="P162" t="s">
        <v>51</v>
      </c>
      <c r="S162" t="s">
        <v>53</v>
      </c>
      <c r="T162">
        <v>6</v>
      </c>
      <c r="U162">
        <v>10</v>
      </c>
    </row>
    <row r="163" spans="1:21" x14ac:dyDescent="0.2">
      <c r="A163">
        <v>982</v>
      </c>
      <c r="B163" t="s">
        <v>17</v>
      </c>
      <c r="C163">
        <v>98</v>
      </c>
      <c r="D163" t="s">
        <v>18</v>
      </c>
      <c r="E163">
        <v>1</v>
      </c>
      <c r="H163" t="s">
        <v>7</v>
      </c>
      <c r="J163" t="s">
        <v>9</v>
      </c>
      <c r="O163" t="s">
        <v>12</v>
      </c>
      <c r="T163">
        <v>3</v>
      </c>
      <c r="U163">
        <v>5</v>
      </c>
    </row>
    <row r="164" spans="1:21" x14ac:dyDescent="0.2">
      <c r="A164">
        <v>1031</v>
      </c>
      <c r="B164" t="s">
        <v>17</v>
      </c>
      <c r="C164">
        <v>86</v>
      </c>
      <c r="D164" t="s">
        <v>18</v>
      </c>
      <c r="E164">
        <v>0</v>
      </c>
      <c r="H164" t="s">
        <v>7</v>
      </c>
      <c r="J164" t="s">
        <v>9</v>
      </c>
      <c r="R164" t="s">
        <v>55</v>
      </c>
      <c r="T164">
        <v>3</v>
      </c>
      <c r="U164">
        <v>6</v>
      </c>
    </row>
    <row r="165" spans="1:21" x14ac:dyDescent="0.2">
      <c r="A165">
        <v>1042</v>
      </c>
      <c r="B165" t="s">
        <v>17</v>
      </c>
      <c r="C165">
        <v>87</v>
      </c>
      <c r="D165" t="s">
        <v>18</v>
      </c>
      <c r="E165">
        <v>0</v>
      </c>
      <c r="H165" t="s">
        <v>7</v>
      </c>
      <c r="J165" t="s">
        <v>9</v>
      </c>
      <c r="T165">
        <v>2</v>
      </c>
      <c r="U165">
        <v>2</v>
      </c>
    </row>
    <row r="166" spans="1:21" x14ac:dyDescent="0.2">
      <c r="A166">
        <v>1074</v>
      </c>
      <c r="B166" t="s">
        <v>17</v>
      </c>
      <c r="C166">
        <v>110</v>
      </c>
      <c r="D166" t="s">
        <v>18</v>
      </c>
      <c r="E166">
        <v>0</v>
      </c>
      <c r="H166" t="s">
        <v>7</v>
      </c>
      <c r="J166" t="s">
        <v>9</v>
      </c>
      <c r="M166" t="s">
        <v>52</v>
      </c>
      <c r="O166" t="s">
        <v>12</v>
      </c>
      <c r="T166">
        <v>4</v>
      </c>
      <c r="U166">
        <v>4</v>
      </c>
    </row>
    <row r="167" spans="1:21" x14ac:dyDescent="0.2">
      <c r="A167">
        <v>1135</v>
      </c>
      <c r="B167" t="s">
        <v>17</v>
      </c>
      <c r="C167">
        <v>94</v>
      </c>
      <c r="D167" t="s">
        <v>18</v>
      </c>
      <c r="E167">
        <v>1</v>
      </c>
      <c r="H167" t="s">
        <v>7</v>
      </c>
      <c r="J167" t="s">
        <v>9</v>
      </c>
      <c r="O167" t="s">
        <v>12</v>
      </c>
      <c r="T167">
        <v>3</v>
      </c>
      <c r="U167">
        <v>4</v>
      </c>
    </row>
    <row r="168" spans="1:21" x14ac:dyDescent="0.2">
      <c r="A168">
        <v>1173</v>
      </c>
      <c r="B168" t="s">
        <v>17</v>
      </c>
      <c r="C168">
        <v>91</v>
      </c>
      <c r="D168" t="s">
        <v>16</v>
      </c>
      <c r="E168">
        <v>0</v>
      </c>
      <c r="H168" t="s">
        <v>7</v>
      </c>
      <c r="J168" t="s">
        <v>9</v>
      </c>
      <c r="M168" t="s">
        <v>52</v>
      </c>
      <c r="O168" t="s">
        <v>12</v>
      </c>
      <c r="T168">
        <v>4</v>
      </c>
      <c r="U168">
        <v>7</v>
      </c>
    </row>
    <row r="169" spans="1:21" x14ac:dyDescent="0.2">
      <c r="A169">
        <v>1477</v>
      </c>
      <c r="B169" t="s">
        <v>17</v>
      </c>
      <c r="C169">
        <v>102</v>
      </c>
      <c r="D169" t="s">
        <v>18</v>
      </c>
      <c r="E169">
        <v>1</v>
      </c>
      <c r="H169" t="s">
        <v>7</v>
      </c>
      <c r="J169" t="s">
        <v>9</v>
      </c>
      <c r="N169" t="s">
        <v>50</v>
      </c>
      <c r="O169" t="s">
        <v>12</v>
      </c>
      <c r="T169">
        <v>4</v>
      </c>
      <c r="U169">
        <v>4</v>
      </c>
    </row>
    <row r="170" spans="1:21" x14ac:dyDescent="0.2">
      <c r="A170">
        <v>1537</v>
      </c>
      <c r="B170" t="s">
        <v>17</v>
      </c>
      <c r="C170">
        <v>87</v>
      </c>
      <c r="D170" t="s">
        <v>18</v>
      </c>
      <c r="E170">
        <v>1</v>
      </c>
      <c r="H170" t="s">
        <v>7</v>
      </c>
      <c r="J170" t="s">
        <v>9</v>
      </c>
      <c r="O170" t="s">
        <v>12</v>
      </c>
      <c r="R170" t="s">
        <v>55</v>
      </c>
      <c r="T170">
        <v>4</v>
      </c>
      <c r="U170">
        <v>7</v>
      </c>
    </row>
    <row r="171" spans="1:21" x14ac:dyDescent="0.2">
      <c r="A171">
        <v>1559</v>
      </c>
      <c r="B171" t="s">
        <v>17</v>
      </c>
      <c r="C171">
        <v>81</v>
      </c>
      <c r="D171" t="s">
        <v>18</v>
      </c>
      <c r="E171">
        <v>1</v>
      </c>
      <c r="H171" t="s">
        <v>7</v>
      </c>
      <c r="J171" t="s">
        <v>9</v>
      </c>
      <c r="R171" t="s">
        <v>55</v>
      </c>
      <c r="T171">
        <v>3</v>
      </c>
      <c r="U171">
        <v>6</v>
      </c>
    </row>
    <row r="172" spans="1:21" x14ac:dyDescent="0.2">
      <c r="A172">
        <v>1621</v>
      </c>
      <c r="B172" t="s">
        <v>17</v>
      </c>
      <c r="C172">
        <v>69</v>
      </c>
      <c r="D172" t="s">
        <v>18</v>
      </c>
      <c r="E172">
        <v>1</v>
      </c>
      <c r="H172" t="s">
        <v>7</v>
      </c>
      <c r="J172" t="s">
        <v>9</v>
      </c>
      <c r="N172" t="s">
        <v>50</v>
      </c>
      <c r="O172" t="s">
        <v>12</v>
      </c>
      <c r="T172">
        <v>4</v>
      </c>
      <c r="U172">
        <v>7</v>
      </c>
    </row>
    <row r="173" spans="1:21" x14ac:dyDescent="0.2">
      <c r="A173">
        <v>1631</v>
      </c>
      <c r="B173" t="s">
        <v>17</v>
      </c>
      <c r="C173">
        <v>85</v>
      </c>
      <c r="D173" t="s">
        <v>18</v>
      </c>
      <c r="E173">
        <v>1</v>
      </c>
      <c r="H173" t="s">
        <v>7</v>
      </c>
      <c r="J173" t="s">
        <v>9</v>
      </c>
      <c r="O173" t="s">
        <v>12</v>
      </c>
      <c r="T173">
        <v>3</v>
      </c>
      <c r="U173">
        <v>5</v>
      </c>
    </row>
    <row r="174" spans="1:21" x14ac:dyDescent="0.2">
      <c r="A174">
        <v>1770</v>
      </c>
      <c r="B174" t="s">
        <v>17</v>
      </c>
      <c r="C174">
        <v>81</v>
      </c>
      <c r="D174" t="s">
        <v>16</v>
      </c>
      <c r="E174">
        <v>1</v>
      </c>
      <c r="F174">
        <v>18</v>
      </c>
      <c r="H174" t="s">
        <v>7</v>
      </c>
      <c r="J174" t="s">
        <v>9</v>
      </c>
      <c r="N174" t="s">
        <v>50</v>
      </c>
      <c r="R174" t="s">
        <v>55</v>
      </c>
      <c r="T174">
        <v>4</v>
      </c>
      <c r="U174">
        <v>6</v>
      </c>
    </row>
    <row r="175" spans="1:21" x14ac:dyDescent="0.2">
      <c r="A175">
        <v>2681</v>
      </c>
      <c r="B175" t="s">
        <v>17</v>
      </c>
      <c r="C175">
        <v>72</v>
      </c>
      <c r="D175" t="s">
        <v>18</v>
      </c>
      <c r="E175">
        <v>0</v>
      </c>
      <c r="F175">
        <v>15</v>
      </c>
      <c r="H175" t="s">
        <v>7</v>
      </c>
      <c r="J175" t="s">
        <v>9</v>
      </c>
      <c r="R175" t="s">
        <v>55</v>
      </c>
      <c r="T175">
        <v>3</v>
      </c>
      <c r="U175">
        <v>3</v>
      </c>
    </row>
    <row r="176" spans="1:21" x14ac:dyDescent="0.2">
      <c r="A176">
        <v>2713</v>
      </c>
      <c r="B176" t="s">
        <v>17</v>
      </c>
      <c r="C176">
        <v>60</v>
      </c>
      <c r="D176" t="s">
        <v>18</v>
      </c>
      <c r="E176">
        <v>0</v>
      </c>
      <c r="H176" t="s">
        <v>7</v>
      </c>
      <c r="J176" t="s">
        <v>9</v>
      </c>
      <c r="R176" t="s">
        <v>55</v>
      </c>
      <c r="T176">
        <v>3</v>
      </c>
      <c r="U176">
        <v>4</v>
      </c>
    </row>
    <row r="177" spans="1:21" x14ac:dyDescent="0.2">
      <c r="A177">
        <v>2823</v>
      </c>
      <c r="B177" t="s">
        <v>17</v>
      </c>
      <c r="C177">
        <v>72</v>
      </c>
      <c r="D177" t="s">
        <v>16</v>
      </c>
      <c r="E177">
        <v>0</v>
      </c>
      <c r="F177">
        <v>15</v>
      </c>
      <c r="H177" t="s">
        <v>7</v>
      </c>
      <c r="J177" t="s">
        <v>9</v>
      </c>
      <c r="T177">
        <v>2</v>
      </c>
      <c r="U177">
        <v>3</v>
      </c>
    </row>
    <row r="178" spans="1:21" x14ac:dyDescent="0.2">
      <c r="A178">
        <v>510</v>
      </c>
      <c r="B178" t="s">
        <v>17</v>
      </c>
      <c r="C178">
        <v>76</v>
      </c>
      <c r="D178" t="s">
        <v>16</v>
      </c>
      <c r="E178">
        <v>0</v>
      </c>
      <c r="G178" t="s">
        <v>6</v>
      </c>
      <c r="J178" t="s">
        <v>9</v>
      </c>
      <c r="O178" t="s">
        <v>12</v>
      </c>
      <c r="T178">
        <v>3</v>
      </c>
      <c r="U178">
        <v>4</v>
      </c>
    </row>
    <row r="179" spans="1:21" x14ac:dyDescent="0.2">
      <c r="A179">
        <v>658</v>
      </c>
      <c r="B179" t="s">
        <v>17</v>
      </c>
      <c r="C179">
        <v>76</v>
      </c>
      <c r="D179" t="s">
        <v>18</v>
      </c>
      <c r="E179">
        <v>0</v>
      </c>
      <c r="G179" t="s">
        <v>6</v>
      </c>
      <c r="J179" t="s">
        <v>9</v>
      </c>
      <c r="T179">
        <v>2</v>
      </c>
      <c r="U179">
        <v>3</v>
      </c>
    </row>
    <row r="180" spans="1:21" x14ac:dyDescent="0.2">
      <c r="A180">
        <v>744</v>
      </c>
      <c r="B180" t="s">
        <v>17</v>
      </c>
      <c r="C180">
        <v>80</v>
      </c>
      <c r="D180" t="s">
        <v>16</v>
      </c>
      <c r="E180">
        <v>0</v>
      </c>
      <c r="G180" t="s">
        <v>6</v>
      </c>
      <c r="J180" t="s">
        <v>9</v>
      </c>
      <c r="O180" t="s">
        <v>12</v>
      </c>
      <c r="T180">
        <v>3</v>
      </c>
      <c r="U180">
        <v>4</v>
      </c>
    </row>
    <row r="181" spans="1:21" x14ac:dyDescent="0.2">
      <c r="A181">
        <v>749</v>
      </c>
      <c r="B181" t="s">
        <v>17</v>
      </c>
      <c r="C181">
        <v>102</v>
      </c>
      <c r="D181" t="s">
        <v>16</v>
      </c>
      <c r="E181">
        <v>0</v>
      </c>
      <c r="G181" t="s">
        <v>6</v>
      </c>
      <c r="J181" t="s">
        <v>9</v>
      </c>
      <c r="O181" t="s">
        <v>12</v>
      </c>
      <c r="P181" t="s">
        <v>51</v>
      </c>
      <c r="T181">
        <v>4</v>
      </c>
      <c r="U181">
        <v>8</v>
      </c>
    </row>
    <row r="182" spans="1:21" x14ac:dyDescent="0.2">
      <c r="A182">
        <v>869</v>
      </c>
      <c r="B182" t="s">
        <v>17</v>
      </c>
      <c r="C182">
        <v>100</v>
      </c>
      <c r="D182" t="s">
        <v>16</v>
      </c>
      <c r="E182">
        <v>1</v>
      </c>
      <c r="G182" t="s">
        <v>6</v>
      </c>
      <c r="J182" t="s">
        <v>9</v>
      </c>
      <c r="T182">
        <v>2</v>
      </c>
      <c r="U182">
        <v>4</v>
      </c>
    </row>
    <row r="183" spans="1:21" x14ac:dyDescent="0.2">
      <c r="A183">
        <v>901</v>
      </c>
      <c r="B183" t="s">
        <v>17</v>
      </c>
      <c r="C183">
        <v>83</v>
      </c>
      <c r="D183" t="s">
        <v>18</v>
      </c>
      <c r="E183">
        <v>1</v>
      </c>
      <c r="G183" t="s">
        <v>6</v>
      </c>
      <c r="J183" t="s">
        <v>9</v>
      </c>
      <c r="T183">
        <v>2</v>
      </c>
      <c r="U183">
        <v>2</v>
      </c>
    </row>
    <row r="184" spans="1:21" x14ac:dyDescent="0.2">
      <c r="A184">
        <v>903</v>
      </c>
      <c r="B184" t="s">
        <v>17</v>
      </c>
      <c r="C184">
        <v>79</v>
      </c>
      <c r="D184" t="s">
        <v>18</v>
      </c>
      <c r="E184">
        <v>2</v>
      </c>
      <c r="G184" t="s">
        <v>6</v>
      </c>
      <c r="J184" t="s">
        <v>9</v>
      </c>
      <c r="T184">
        <v>2</v>
      </c>
      <c r="U184">
        <v>3</v>
      </c>
    </row>
    <row r="185" spans="1:21" x14ac:dyDescent="0.2">
      <c r="A185">
        <v>913</v>
      </c>
      <c r="B185" t="s">
        <v>17</v>
      </c>
      <c r="C185">
        <v>94</v>
      </c>
      <c r="D185" t="s">
        <v>18</v>
      </c>
      <c r="E185">
        <v>1</v>
      </c>
      <c r="G185" t="s">
        <v>6</v>
      </c>
      <c r="J185" t="s">
        <v>9</v>
      </c>
      <c r="T185">
        <v>2</v>
      </c>
      <c r="U185">
        <v>4</v>
      </c>
    </row>
    <row r="186" spans="1:21" x14ac:dyDescent="0.2">
      <c r="A186">
        <v>930</v>
      </c>
      <c r="B186" t="s">
        <v>17</v>
      </c>
      <c r="C186">
        <v>86</v>
      </c>
      <c r="D186" t="s">
        <v>16</v>
      </c>
      <c r="E186">
        <v>1</v>
      </c>
      <c r="G186" t="s">
        <v>6</v>
      </c>
      <c r="J186" t="s">
        <v>9</v>
      </c>
      <c r="T186">
        <v>2</v>
      </c>
      <c r="U186">
        <v>5</v>
      </c>
    </row>
    <row r="187" spans="1:21" x14ac:dyDescent="0.2">
      <c r="A187">
        <v>993</v>
      </c>
      <c r="B187" t="s">
        <v>17</v>
      </c>
      <c r="C187">
        <v>76</v>
      </c>
      <c r="D187" t="s">
        <v>16</v>
      </c>
      <c r="E187">
        <v>0</v>
      </c>
      <c r="F187">
        <v>12</v>
      </c>
      <c r="G187" t="s">
        <v>6</v>
      </c>
      <c r="J187" t="s">
        <v>9</v>
      </c>
      <c r="T187">
        <v>2</v>
      </c>
      <c r="U187">
        <v>5</v>
      </c>
    </row>
    <row r="188" spans="1:21" x14ac:dyDescent="0.2">
      <c r="A188">
        <v>1020</v>
      </c>
      <c r="B188" t="s">
        <v>17</v>
      </c>
      <c r="C188">
        <v>86</v>
      </c>
      <c r="D188" t="s">
        <v>16</v>
      </c>
      <c r="E188">
        <v>1</v>
      </c>
      <c r="F188">
        <v>9</v>
      </c>
      <c r="G188" t="s">
        <v>6</v>
      </c>
      <c r="J188" t="s">
        <v>9</v>
      </c>
      <c r="T188">
        <v>2</v>
      </c>
      <c r="U188">
        <v>5</v>
      </c>
    </row>
    <row r="189" spans="1:21" x14ac:dyDescent="0.2">
      <c r="A189">
        <v>1032</v>
      </c>
      <c r="B189" t="s">
        <v>17</v>
      </c>
      <c r="C189">
        <v>89</v>
      </c>
      <c r="D189" t="s">
        <v>16</v>
      </c>
      <c r="E189">
        <v>1</v>
      </c>
      <c r="G189" t="s">
        <v>6</v>
      </c>
      <c r="J189" t="s">
        <v>9</v>
      </c>
      <c r="T189">
        <v>2</v>
      </c>
      <c r="U189">
        <v>3</v>
      </c>
    </row>
    <row r="190" spans="1:21" x14ac:dyDescent="0.2">
      <c r="A190">
        <v>1066</v>
      </c>
      <c r="B190" t="s">
        <v>17</v>
      </c>
      <c r="C190">
        <v>73</v>
      </c>
      <c r="D190" t="s">
        <v>18</v>
      </c>
      <c r="E190">
        <v>2</v>
      </c>
      <c r="G190" t="s">
        <v>6</v>
      </c>
      <c r="J190" t="s">
        <v>9</v>
      </c>
      <c r="N190" t="s">
        <v>50</v>
      </c>
      <c r="T190">
        <v>3</v>
      </c>
      <c r="U190">
        <v>4</v>
      </c>
    </row>
    <row r="191" spans="1:21" x14ac:dyDescent="0.2">
      <c r="A191">
        <v>1086</v>
      </c>
      <c r="B191" t="s">
        <v>17</v>
      </c>
      <c r="C191">
        <v>84</v>
      </c>
      <c r="D191" t="s">
        <v>18</v>
      </c>
      <c r="E191">
        <v>2</v>
      </c>
      <c r="G191" t="s">
        <v>6</v>
      </c>
      <c r="J191" t="s">
        <v>9</v>
      </c>
      <c r="R191" t="s">
        <v>55</v>
      </c>
      <c r="T191">
        <v>3</v>
      </c>
      <c r="U191">
        <v>4</v>
      </c>
    </row>
    <row r="192" spans="1:21" x14ac:dyDescent="0.2">
      <c r="A192">
        <v>1087</v>
      </c>
      <c r="B192" t="s">
        <v>17</v>
      </c>
      <c r="C192">
        <v>98</v>
      </c>
      <c r="D192" t="s">
        <v>18</v>
      </c>
      <c r="E192">
        <v>1</v>
      </c>
      <c r="G192" t="s">
        <v>6</v>
      </c>
      <c r="J192" t="s">
        <v>9</v>
      </c>
      <c r="O192" t="s">
        <v>12</v>
      </c>
      <c r="T192">
        <v>3</v>
      </c>
      <c r="U192">
        <v>5</v>
      </c>
    </row>
    <row r="193" spans="1:21" x14ac:dyDescent="0.2">
      <c r="A193">
        <v>1169</v>
      </c>
      <c r="B193" t="s">
        <v>17</v>
      </c>
      <c r="C193">
        <v>89</v>
      </c>
      <c r="D193" t="s">
        <v>16</v>
      </c>
      <c r="E193">
        <v>1</v>
      </c>
      <c r="G193" t="s">
        <v>6</v>
      </c>
      <c r="J193" t="s">
        <v>9</v>
      </c>
      <c r="P193" t="s">
        <v>51</v>
      </c>
      <c r="T193">
        <v>3</v>
      </c>
      <c r="U193">
        <v>6</v>
      </c>
    </row>
    <row r="194" spans="1:21" x14ac:dyDescent="0.2">
      <c r="A194">
        <v>1171</v>
      </c>
      <c r="B194" t="s">
        <v>17</v>
      </c>
      <c r="C194">
        <v>88</v>
      </c>
      <c r="D194" t="s">
        <v>18</v>
      </c>
      <c r="E194">
        <v>1</v>
      </c>
      <c r="G194" t="s">
        <v>6</v>
      </c>
      <c r="J194" t="s">
        <v>9</v>
      </c>
      <c r="O194" t="s">
        <v>12</v>
      </c>
      <c r="T194">
        <v>3</v>
      </c>
      <c r="U194">
        <v>4</v>
      </c>
    </row>
    <row r="195" spans="1:21" x14ac:dyDescent="0.2">
      <c r="A195">
        <v>1204</v>
      </c>
      <c r="B195" t="s">
        <v>17</v>
      </c>
      <c r="C195">
        <v>79</v>
      </c>
      <c r="D195" t="s">
        <v>16</v>
      </c>
      <c r="E195">
        <v>0</v>
      </c>
      <c r="F195">
        <v>16</v>
      </c>
      <c r="G195" t="s">
        <v>6</v>
      </c>
      <c r="J195" t="s">
        <v>9</v>
      </c>
      <c r="O195" t="s">
        <v>12</v>
      </c>
      <c r="T195">
        <v>3</v>
      </c>
      <c r="U195">
        <v>5</v>
      </c>
    </row>
    <row r="196" spans="1:21" x14ac:dyDescent="0.2">
      <c r="A196">
        <v>1253</v>
      </c>
      <c r="B196" t="s">
        <v>17</v>
      </c>
      <c r="C196">
        <v>93</v>
      </c>
      <c r="D196" t="s">
        <v>18</v>
      </c>
      <c r="E196">
        <v>1</v>
      </c>
      <c r="F196">
        <v>12</v>
      </c>
      <c r="G196" t="s">
        <v>6</v>
      </c>
      <c r="J196" t="s">
        <v>9</v>
      </c>
      <c r="T196">
        <v>2</v>
      </c>
      <c r="U196">
        <v>4</v>
      </c>
    </row>
    <row r="197" spans="1:21" x14ac:dyDescent="0.2">
      <c r="A197">
        <v>1437</v>
      </c>
      <c r="B197" t="s">
        <v>17</v>
      </c>
      <c r="C197">
        <v>81</v>
      </c>
      <c r="D197" t="s">
        <v>18</v>
      </c>
      <c r="E197">
        <v>1</v>
      </c>
      <c r="G197" t="s">
        <v>6</v>
      </c>
      <c r="J197" t="s">
        <v>9</v>
      </c>
      <c r="T197">
        <v>2</v>
      </c>
      <c r="U197">
        <v>5</v>
      </c>
    </row>
    <row r="198" spans="1:21" x14ac:dyDescent="0.2">
      <c r="A198">
        <v>1438</v>
      </c>
      <c r="B198" t="s">
        <v>17</v>
      </c>
      <c r="C198">
        <v>76</v>
      </c>
      <c r="D198" t="s">
        <v>16</v>
      </c>
      <c r="E198">
        <v>0</v>
      </c>
      <c r="G198" t="s">
        <v>6</v>
      </c>
      <c r="J198" t="s">
        <v>9</v>
      </c>
      <c r="T198">
        <v>2</v>
      </c>
      <c r="U198">
        <v>5</v>
      </c>
    </row>
    <row r="199" spans="1:21" x14ac:dyDescent="0.2">
      <c r="A199">
        <v>1457</v>
      </c>
      <c r="B199" t="s">
        <v>17</v>
      </c>
      <c r="C199">
        <v>73</v>
      </c>
      <c r="D199" t="s">
        <v>16</v>
      </c>
      <c r="E199">
        <v>1</v>
      </c>
      <c r="F199">
        <v>16</v>
      </c>
      <c r="G199" t="s">
        <v>6</v>
      </c>
      <c r="J199" t="s">
        <v>9</v>
      </c>
      <c r="T199">
        <v>2</v>
      </c>
      <c r="U199">
        <v>5</v>
      </c>
    </row>
    <row r="200" spans="1:21" x14ac:dyDescent="0.2">
      <c r="A200">
        <v>1796</v>
      </c>
      <c r="B200" t="s">
        <v>17</v>
      </c>
      <c r="C200">
        <v>73</v>
      </c>
      <c r="D200" t="s">
        <v>18</v>
      </c>
      <c r="E200">
        <v>2</v>
      </c>
      <c r="F200">
        <v>10</v>
      </c>
      <c r="G200" t="s">
        <v>6</v>
      </c>
      <c r="J200" t="s">
        <v>9</v>
      </c>
      <c r="N200" t="s">
        <v>50</v>
      </c>
      <c r="O200" t="s">
        <v>12</v>
      </c>
      <c r="T200">
        <v>4</v>
      </c>
      <c r="U200">
        <v>5</v>
      </c>
    </row>
    <row r="201" spans="1:21" x14ac:dyDescent="0.2">
      <c r="A201">
        <v>2402</v>
      </c>
      <c r="B201" t="s">
        <v>17</v>
      </c>
      <c r="C201">
        <v>57</v>
      </c>
      <c r="D201" t="s">
        <v>18</v>
      </c>
      <c r="E201">
        <v>0</v>
      </c>
      <c r="F201">
        <v>17</v>
      </c>
      <c r="G201" t="s">
        <v>6</v>
      </c>
      <c r="J201" t="s">
        <v>9</v>
      </c>
      <c r="Q201" t="s">
        <v>54</v>
      </c>
      <c r="T201">
        <v>3</v>
      </c>
      <c r="U201">
        <v>5</v>
      </c>
    </row>
    <row r="202" spans="1:21" x14ac:dyDescent="0.2">
      <c r="A202">
        <v>2684</v>
      </c>
      <c r="B202" t="s">
        <v>17</v>
      </c>
      <c r="C202">
        <v>67</v>
      </c>
      <c r="D202" t="s">
        <v>18</v>
      </c>
      <c r="E202">
        <v>0</v>
      </c>
      <c r="F202">
        <v>16</v>
      </c>
      <c r="G202" t="s">
        <v>6</v>
      </c>
      <c r="J202" t="s">
        <v>9</v>
      </c>
      <c r="T202">
        <v>2</v>
      </c>
      <c r="U202">
        <v>6</v>
      </c>
    </row>
    <row r="203" spans="1:21" x14ac:dyDescent="0.2">
      <c r="A203">
        <v>2698</v>
      </c>
      <c r="B203" t="s">
        <v>17</v>
      </c>
      <c r="C203">
        <v>82</v>
      </c>
      <c r="D203" t="s">
        <v>18</v>
      </c>
      <c r="E203">
        <v>0</v>
      </c>
      <c r="F203">
        <v>11</v>
      </c>
      <c r="G203" t="s">
        <v>6</v>
      </c>
      <c r="J203" t="s">
        <v>9</v>
      </c>
      <c r="O203" t="s">
        <v>12</v>
      </c>
      <c r="T203">
        <v>3</v>
      </c>
      <c r="U203">
        <v>5</v>
      </c>
    </row>
    <row r="204" spans="1:21" x14ac:dyDescent="0.2">
      <c r="A204">
        <v>2737</v>
      </c>
      <c r="B204" t="s">
        <v>17</v>
      </c>
      <c r="C204">
        <v>58</v>
      </c>
      <c r="D204" t="s">
        <v>16</v>
      </c>
      <c r="E204">
        <v>0</v>
      </c>
      <c r="G204" t="s">
        <v>6</v>
      </c>
      <c r="J204" t="s">
        <v>9</v>
      </c>
      <c r="T204">
        <v>2</v>
      </c>
      <c r="U204">
        <v>4</v>
      </c>
    </row>
    <row r="205" spans="1:21" x14ac:dyDescent="0.2">
      <c r="A205">
        <v>2744</v>
      </c>
      <c r="B205" t="s">
        <v>17</v>
      </c>
      <c r="C205">
        <v>78</v>
      </c>
      <c r="D205" t="s">
        <v>16</v>
      </c>
      <c r="E205">
        <v>0</v>
      </c>
      <c r="F205">
        <v>12</v>
      </c>
      <c r="G205" t="s">
        <v>6</v>
      </c>
      <c r="J205" t="s">
        <v>9</v>
      </c>
      <c r="O205" t="s">
        <v>12</v>
      </c>
      <c r="T205">
        <v>3</v>
      </c>
      <c r="U205">
        <v>4</v>
      </c>
    </row>
    <row r="206" spans="1:21" x14ac:dyDescent="0.2">
      <c r="A206">
        <v>2766</v>
      </c>
      <c r="B206" t="s">
        <v>17</v>
      </c>
      <c r="C206">
        <v>75</v>
      </c>
      <c r="D206" t="s">
        <v>16</v>
      </c>
      <c r="E206">
        <v>0</v>
      </c>
      <c r="F206">
        <v>15</v>
      </c>
      <c r="G206" t="s">
        <v>6</v>
      </c>
      <c r="J206" t="s">
        <v>9</v>
      </c>
      <c r="T206">
        <v>2</v>
      </c>
      <c r="U206">
        <v>3</v>
      </c>
    </row>
    <row r="207" spans="1:21" x14ac:dyDescent="0.2">
      <c r="A207">
        <v>2794</v>
      </c>
      <c r="B207" t="s">
        <v>17</v>
      </c>
      <c r="C207">
        <v>67</v>
      </c>
      <c r="D207" t="s">
        <v>18</v>
      </c>
      <c r="E207">
        <v>0</v>
      </c>
      <c r="F207">
        <v>9</v>
      </c>
      <c r="G207" t="s">
        <v>6</v>
      </c>
      <c r="J207" t="s">
        <v>9</v>
      </c>
      <c r="T207">
        <v>2</v>
      </c>
      <c r="U207">
        <v>6</v>
      </c>
    </row>
    <row r="208" spans="1:21" x14ac:dyDescent="0.2">
      <c r="A208">
        <v>2822</v>
      </c>
      <c r="B208" t="s">
        <v>17</v>
      </c>
      <c r="C208">
        <v>69</v>
      </c>
      <c r="D208" t="s">
        <v>18</v>
      </c>
      <c r="E208">
        <v>0</v>
      </c>
      <c r="F208">
        <v>11</v>
      </c>
      <c r="G208" t="s">
        <v>6</v>
      </c>
      <c r="J208" t="s">
        <v>9</v>
      </c>
      <c r="N208" t="s">
        <v>50</v>
      </c>
      <c r="T208">
        <v>3</v>
      </c>
      <c r="U208">
        <v>6</v>
      </c>
    </row>
    <row r="209" spans="1:21" x14ac:dyDescent="0.2">
      <c r="A209">
        <v>2843</v>
      </c>
      <c r="B209" t="s">
        <v>17</v>
      </c>
      <c r="C209">
        <v>63</v>
      </c>
      <c r="D209" t="s">
        <v>16</v>
      </c>
      <c r="E209">
        <v>0</v>
      </c>
      <c r="F209">
        <v>15</v>
      </c>
      <c r="G209" t="s">
        <v>6</v>
      </c>
      <c r="J209" t="s">
        <v>9</v>
      </c>
      <c r="T209">
        <v>2</v>
      </c>
      <c r="U209">
        <v>4</v>
      </c>
    </row>
    <row r="210" spans="1:21" x14ac:dyDescent="0.2">
      <c r="A210">
        <v>112</v>
      </c>
      <c r="B210" t="s">
        <v>17</v>
      </c>
      <c r="C210">
        <v>97</v>
      </c>
      <c r="D210" t="s">
        <v>16</v>
      </c>
      <c r="E210">
        <v>1</v>
      </c>
      <c r="J210" t="s">
        <v>9</v>
      </c>
      <c r="T210">
        <v>1</v>
      </c>
      <c r="U210">
        <v>2</v>
      </c>
    </row>
    <row r="211" spans="1:21" x14ac:dyDescent="0.2">
      <c r="A211">
        <v>611</v>
      </c>
      <c r="B211" t="s">
        <v>17</v>
      </c>
      <c r="C211">
        <v>86</v>
      </c>
      <c r="D211" t="s">
        <v>16</v>
      </c>
      <c r="E211">
        <v>1</v>
      </c>
      <c r="J211" t="s">
        <v>9</v>
      </c>
      <c r="O211" t="s">
        <v>12</v>
      </c>
      <c r="T211">
        <v>2</v>
      </c>
      <c r="U211">
        <v>4</v>
      </c>
    </row>
    <row r="212" spans="1:21" x14ac:dyDescent="0.2">
      <c r="A212">
        <v>746</v>
      </c>
      <c r="B212" t="s">
        <v>17</v>
      </c>
      <c r="C212">
        <v>100</v>
      </c>
      <c r="D212" t="s">
        <v>18</v>
      </c>
      <c r="E212">
        <v>1</v>
      </c>
      <c r="J212" t="s">
        <v>9</v>
      </c>
      <c r="O212" t="s">
        <v>12</v>
      </c>
      <c r="R212" t="s">
        <v>55</v>
      </c>
      <c r="T212">
        <v>3</v>
      </c>
      <c r="U212">
        <v>5</v>
      </c>
    </row>
    <row r="213" spans="1:21" x14ac:dyDescent="0.2">
      <c r="A213">
        <v>892</v>
      </c>
      <c r="B213" t="s">
        <v>17</v>
      </c>
      <c r="C213">
        <v>92</v>
      </c>
      <c r="D213" t="s">
        <v>18</v>
      </c>
      <c r="E213">
        <v>0</v>
      </c>
      <c r="F213">
        <v>15</v>
      </c>
      <c r="J213" t="s">
        <v>9</v>
      </c>
      <c r="N213" t="s">
        <v>50</v>
      </c>
      <c r="T213">
        <v>2</v>
      </c>
      <c r="U213">
        <v>3</v>
      </c>
    </row>
    <row r="214" spans="1:21" x14ac:dyDescent="0.2">
      <c r="A214">
        <v>911</v>
      </c>
      <c r="B214" t="s">
        <v>17</v>
      </c>
      <c r="C214">
        <v>94</v>
      </c>
      <c r="D214" t="s">
        <v>18</v>
      </c>
      <c r="E214">
        <v>1</v>
      </c>
      <c r="J214" t="s">
        <v>9</v>
      </c>
      <c r="M214" t="s">
        <v>52</v>
      </c>
      <c r="O214" t="s">
        <v>12</v>
      </c>
      <c r="T214">
        <v>3</v>
      </c>
      <c r="U214">
        <v>8</v>
      </c>
    </row>
    <row r="215" spans="1:21" x14ac:dyDescent="0.2">
      <c r="A215">
        <v>986</v>
      </c>
      <c r="B215" t="s">
        <v>17</v>
      </c>
      <c r="C215">
        <v>92</v>
      </c>
      <c r="D215" t="s">
        <v>18</v>
      </c>
      <c r="E215">
        <v>0</v>
      </c>
      <c r="J215" t="s">
        <v>9</v>
      </c>
      <c r="R215" t="s">
        <v>55</v>
      </c>
      <c r="T215">
        <v>2</v>
      </c>
      <c r="U215">
        <v>3</v>
      </c>
    </row>
    <row r="216" spans="1:21" x14ac:dyDescent="0.2">
      <c r="A216">
        <v>1163</v>
      </c>
      <c r="B216" t="s">
        <v>17</v>
      </c>
      <c r="C216">
        <v>92</v>
      </c>
      <c r="D216" t="s">
        <v>18</v>
      </c>
      <c r="E216">
        <v>0</v>
      </c>
      <c r="J216" t="s">
        <v>9</v>
      </c>
      <c r="R216" t="s">
        <v>55</v>
      </c>
      <c r="T216">
        <v>2</v>
      </c>
      <c r="U216">
        <v>5</v>
      </c>
    </row>
    <row r="217" spans="1:21" x14ac:dyDescent="0.2">
      <c r="A217">
        <v>1164</v>
      </c>
      <c r="B217" t="s">
        <v>17</v>
      </c>
      <c r="C217">
        <v>87</v>
      </c>
      <c r="D217" t="s">
        <v>16</v>
      </c>
      <c r="E217">
        <v>1</v>
      </c>
      <c r="J217" t="s">
        <v>9</v>
      </c>
      <c r="N217" t="s">
        <v>50</v>
      </c>
      <c r="T217">
        <v>2</v>
      </c>
      <c r="U217">
        <v>3</v>
      </c>
    </row>
    <row r="218" spans="1:21" x14ac:dyDescent="0.2">
      <c r="A218">
        <v>1223</v>
      </c>
      <c r="B218" t="s">
        <v>17</v>
      </c>
      <c r="C218">
        <v>90</v>
      </c>
      <c r="D218" t="s">
        <v>16</v>
      </c>
      <c r="E218">
        <v>2</v>
      </c>
      <c r="F218">
        <v>15</v>
      </c>
      <c r="J218" t="s">
        <v>9</v>
      </c>
      <c r="O218" t="s">
        <v>12</v>
      </c>
      <c r="T218">
        <v>2</v>
      </c>
      <c r="U218">
        <v>4</v>
      </c>
    </row>
    <row r="219" spans="1:21" x14ac:dyDescent="0.2">
      <c r="A219">
        <v>1311</v>
      </c>
      <c r="B219" t="s">
        <v>17</v>
      </c>
      <c r="C219">
        <v>82</v>
      </c>
      <c r="D219" t="s">
        <v>18</v>
      </c>
      <c r="E219">
        <v>0</v>
      </c>
      <c r="F219">
        <v>12</v>
      </c>
      <c r="J219" t="s">
        <v>9</v>
      </c>
      <c r="S219" t="s">
        <v>53</v>
      </c>
      <c r="T219">
        <v>2</v>
      </c>
      <c r="U219">
        <v>4</v>
      </c>
    </row>
    <row r="220" spans="1:21" x14ac:dyDescent="0.2">
      <c r="A220">
        <v>1450</v>
      </c>
      <c r="B220" t="s">
        <v>17</v>
      </c>
      <c r="C220">
        <v>83</v>
      </c>
      <c r="D220" t="s">
        <v>18</v>
      </c>
      <c r="E220">
        <v>2</v>
      </c>
      <c r="F220">
        <v>9</v>
      </c>
      <c r="J220" t="s">
        <v>9</v>
      </c>
      <c r="N220" t="s">
        <v>50</v>
      </c>
      <c r="T220">
        <v>2</v>
      </c>
      <c r="U220">
        <v>4</v>
      </c>
    </row>
    <row r="221" spans="1:21" x14ac:dyDescent="0.2">
      <c r="A221">
        <v>1476</v>
      </c>
      <c r="B221" t="s">
        <v>17</v>
      </c>
      <c r="C221">
        <v>74</v>
      </c>
      <c r="D221" t="s">
        <v>16</v>
      </c>
      <c r="E221">
        <v>0</v>
      </c>
      <c r="F221">
        <v>5</v>
      </c>
      <c r="J221" t="s">
        <v>9</v>
      </c>
      <c r="T221">
        <v>1</v>
      </c>
      <c r="U221">
        <v>2</v>
      </c>
    </row>
    <row r="222" spans="1:21" x14ac:dyDescent="0.2">
      <c r="A222">
        <v>1633</v>
      </c>
      <c r="B222" t="s">
        <v>17</v>
      </c>
      <c r="C222">
        <v>91</v>
      </c>
      <c r="D222" t="s">
        <v>16</v>
      </c>
      <c r="E222">
        <v>1</v>
      </c>
      <c r="J222" t="s">
        <v>9</v>
      </c>
      <c r="M222" t="s">
        <v>52</v>
      </c>
      <c r="N222" t="s">
        <v>50</v>
      </c>
      <c r="O222" t="s">
        <v>12</v>
      </c>
      <c r="S222" t="s">
        <v>53</v>
      </c>
      <c r="T222">
        <v>5</v>
      </c>
      <c r="U222">
        <v>8</v>
      </c>
    </row>
    <row r="223" spans="1:21" x14ac:dyDescent="0.2">
      <c r="A223">
        <v>1883</v>
      </c>
      <c r="B223" t="s">
        <v>17</v>
      </c>
      <c r="C223">
        <v>73</v>
      </c>
      <c r="D223" t="s">
        <v>16</v>
      </c>
      <c r="E223">
        <v>0</v>
      </c>
      <c r="J223" t="s">
        <v>9</v>
      </c>
      <c r="T223">
        <v>1</v>
      </c>
      <c r="U223">
        <v>3</v>
      </c>
    </row>
    <row r="224" spans="1:21" x14ac:dyDescent="0.2">
      <c r="A224">
        <v>2036</v>
      </c>
      <c r="B224" t="s">
        <v>17</v>
      </c>
      <c r="C224">
        <v>85</v>
      </c>
      <c r="D224" t="s">
        <v>16</v>
      </c>
      <c r="E224">
        <v>0</v>
      </c>
      <c r="F224">
        <v>15</v>
      </c>
      <c r="J224" t="s">
        <v>9</v>
      </c>
      <c r="N224" t="s">
        <v>50</v>
      </c>
      <c r="O224" t="s">
        <v>12</v>
      </c>
      <c r="T224">
        <v>3</v>
      </c>
      <c r="U224">
        <v>4</v>
      </c>
    </row>
    <row r="225" spans="1:21" x14ac:dyDescent="0.2">
      <c r="A225">
        <v>2449</v>
      </c>
      <c r="B225" t="s">
        <v>17</v>
      </c>
      <c r="C225">
        <v>62</v>
      </c>
      <c r="D225" t="s">
        <v>18</v>
      </c>
      <c r="E225">
        <v>0</v>
      </c>
      <c r="F225">
        <v>15</v>
      </c>
      <c r="J225" t="s">
        <v>9</v>
      </c>
      <c r="R225" t="s">
        <v>55</v>
      </c>
      <c r="T225">
        <v>2</v>
      </c>
      <c r="U225">
        <v>3</v>
      </c>
    </row>
    <row r="226" spans="1:21" x14ac:dyDescent="0.2">
      <c r="A226">
        <v>2678</v>
      </c>
      <c r="B226" t="s">
        <v>17</v>
      </c>
      <c r="C226">
        <v>60</v>
      </c>
      <c r="D226" t="s">
        <v>16</v>
      </c>
      <c r="E226">
        <v>0</v>
      </c>
      <c r="F226">
        <v>10</v>
      </c>
      <c r="J226" t="s">
        <v>9</v>
      </c>
      <c r="T226">
        <v>1</v>
      </c>
      <c r="U226">
        <v>4</v>
      </c>
    </row>
    <row r="227" spans="1:21" x14ac:dyDescent="0.2">
      <c r="A227">
        <v>2719</v>
      </c>
      <c r="B227" t="s">
        <v>17</v>
      </c>
      <c r="C227">
        <v>77</v>
      </c>
      <c r="D227" t="s">
        <v>16</v>
      </c>
      <c r="E227">
        <v>0</v>
      </c>
      <c r="F227">
        <v>19</v>
      </c>
      <c r="J227" t="s">
        <v>9</v>
      </c>
      <c r="M227" t="s">
        <v>52</v>
      </c>
      <c r="O227" t="s">
        <v>12</v>
      </c>
      <c r="T227">
        <v>3</v>
      </c>
      <c r="U227">
        <v>7</v>
      </c>
    </row>
    <row r="228" spans="1:21" x14ac:dyDescent="0.2">
      <c r="A228">
        <v>2810</v>
      </c>
      <c r="B228" t="s">
        <v>17</v>
      </c>
      <c r="C228">
        <v>57</v>
      </c>
      <c r="D228" t="s">
        <v>16</v>
      </c>
      <c r="E228">
        <v>0</v>
      </c>
      <c r="F228">
        <v>9</v>
      </c>
      <c r="J228" t="s">
        <v>9</v>
      </c>
      <c r="T228">
        <v>1</v>
      </c>
      <c r="U228">
        <v>3</v>
      </c>
    </row>
    <row r="229" spans="1:21" x14ac:dyDescent="0.2">
      <c r="A229">
        <v>3</v>
      </c>
      <c r="B229" t="s">
        <v>17</v>
      </c>
      <c r="C229">
        <v>83</v>
      </c>
      <c r="D229" t="s">
        <v>18</v>
      </c>
      <c r="E229">
        <v>1</v>
      </c>
      <c r="F229">
        <v>8</v>
      </c>
      <c r="G229" t="s">
        <v>6</v>
      </c>
      <c r="H229" t="s">
        <v>7</v>
      </c>
      <c r="I229" t="s">
        <v>8</v>
      </c>
      <c r="N229" t="s">
        <v>50</v>
      </c>
      <c r="T229">
        <v>4</v>
      </c>
      <c r="U229">
        <v>6</v>
      </c>
    </row>
    <row r="230" spans="1:21" x14ac:dyDescent="0.2">
      <c r="A230">
        <v>103</v>
      </c>
      <c r="B230" t="s">
        <v>17</v>
      </c>
      <c r="C230">
        <v>89</v>
      </c>
      <c r="D230" t="s">
        <v>16</v>
      </c>
      <c r="E230">
        <v>1</v>
      </c>
      <c r="G230" t="s">
        <v>6</v>
      </c>
      <c r="H230" t="s">
        <v>7</v>
      </c>
      <c r="I230" t="s">
        <v>8</v>
      </c>
      <c r="O230" t="s">
        <v>12</v>
      </c>
      <c r="T230">
        <v>4</v>
      </c>
      <c r="U230">
        <v>6</v>
      </c>
    </row>
    <row r="231" spans="1:21" x14ac:dyDescent="0.2">
      <c r="A231">
        <v>494</v>
      </c>
      <c r="B231" t="s">
        <v>17</v>
      </c>
      <c r="C231">
        <v>88</v>
      </c>
      <c r="D231" t="s">
        <v>18</v>
      </c>
      <c r="E231">
        <v>0</v>
      </c>
      <c r="F231">
        <v>9</v>
      </c>
      <c r="G231" t="s">
        <v>6</v>
      </c>
      <c r="H231" t="s">
        <v>7</v>
      </c>
      <c r="I231" t="s">
        <v>8</v>
      </c>
      <c r="T231">
        <v>3</v>
      </c>
      <c r="U231">
        <v>5</v>
      </c>
    </row>
    <row r="232" spans="1:21" x14ac:dyDescent="0.2">
      <c r="A232">
        <v>575</v>
      </c>
      <c r="B232" t="s">
        <v>17</v>
      </c>
      <c r="C232">
        <v>82</v>
      </c>
      <c r="D232" t="s">
        <v>16</v>
      </c>
      <c r="E232">
        <v>2</v>
      </c>
      <c r="G232" t="s">
        <v>6</v>
      </c>
      <c r="H232" t="s">
        <v>7</v>
      </c>
      <c r="I232" t="s">
        <v>8</v>
      </c>
      <c r="O232" t="s">
        <v>12</v>
      </c>
      <c r="T232">
        <v>4</v>
      </c>
      <c r="U232">
        <v>7</v>
      </c>
    </row>
    <row r="233" spans="1:21" x14ac:dyDescent="0.2">
      <c r="A233">
        <v>705</v>
      </c>
      <c r="B233" t="s">
        <v>17</v>
      </c>
      <c r="C233">
        <v>102</v>
      </c>
      <c r="D233" t="s">
        <v>18</v>
      </c>
      <c r="E233">
        <v>1</v>
      </c>
      <c r="G233" t="s">
        <v>6</v>
      </c>
      <c r="H233" t="s">
        <v>7</v>
      </c>
      <c r="I233" t="s">
        <v>8</v>
      </c>
      <c r="T233">
        <v>3</v>
      </c>
      <c r="U233">
        <v>8</v>
      </c>
    </row>
    <row r="234" spans="1:21" x14ac:dyDescent="0.2">
      <c r="A234">
        <v>937</v>
      </c>
      <c r="B234" t="s">
        <v>17</v>
      </c>
      <c r="C234">
        <v>87</v>
      </c>
      <c r="D234" t="s">
        <v>16</v>
      </c>
      <c r="E234">
        <v>1</v>
      </c>
      <c r="F234">
        <v>10</v>
      </c>
      <c r="G234" t="s">
        <v>6</v>
      </c>
      <c r="H234" t="s">
        <v>7</v>
      </c>
      <c r="I234" t="s">
        <v>8</v>
      </c>
      <c r="T234">
        <v>3</v>
      </c>
      <c r="U234">
        <v>3</v>
      </c>
    </row>
    <row r="235" spans="1:21" x14ac:dyDescent="0.2">
      <c r="A235">
        <v>1125</v>
      </c>
      <c r="B235" t="s">
        <v>17</v>
      </c>
      <c r="C235">
        <v>99</v>
      </c>
      <c r="D235" t="s">
        <v>18</v>
      </c>
      <c r="E235">
        <v>0</v>
      </c>
      <c r="G235" t="s">
        <v>6</v>
      </c>
      <c r="H235" t="s">
        <v>7</v>
      </c>
      <c r="I235" t="s">
        <v>8</v>
      </c>
      <c r="O235" t="s">
        <v>12</v>
      </c>
      <c r="T235">
        <v>4</v>
      </c>
      <c r="U235">
        <v>6</v>
      </c>
    </row>
    <row r="236" spans="1:21" x14ac:dyDescent="0.2">
      <c r="A236">
        <v>1434</v>
      </c>
      <c r="B236" t="s">
        <v>17</v>
      </c>
      <c r="C236">
        <v>85</v>
      </c>
      <c r="D236" t="s">
        <v>16</v>
      </c>
      <c r="E236">
        <v>1</v>
      </c>
      <c r="F236">
        <v>13</v>
      </c>
      <c r="G236" t="s">
        <v>6</v>
      </c>
      <c r="H236" t="s">
        <v>7</v>
      </c>
      <c r="I236" t="s">
        <v>8</v>
      </c>
      <c r="N236" t="s">
        <v>50</v>
      </c>
      <c r="T236">
        <v>4</v>
      </c>
      <c r="U236">
        <v>7</v>
      </c>
    </row>
    <row r="237" spans="1:21" x14ac:dyDescent="0.2">
      <c r="A237">
        <v>2770</v>
      </c>
      <c r="B237" t="s">
        <v>17</v>
      </c>
      <c r="C237">
        <v>74</v>
      </c>
      <c r="D237" t="s">
        <v>16</v>
      </c>
      <c r="E237">
        <v>0</v>
      </c>
      <c r="F237">
        <v>11</v>
      </c>
      <c r="G237" t="s">
        <v>6</v>
      </c>
      <c r="H237" t="s">
        <v>7</v>
      </c>
      <c r="I237" t="s">
        <v>8</v>
      </c>
      <c r="N237" t="s">
        <v>50</v>
      </c>
      <c r="O237" t="s">
        <v>12</v>
      </c>
      <c r="T237">
        <v>5</v>
      </c>
      <c r="U237">
        <v>6</v>
      </c>
    </row>
    <row r="238" spans="1:21" x14ac:dyDescent="0.2">
      <c r="A238">
        <v>277</v>
      </c>
      <c r="B238" t="s">
        <v>17</v>
      </c>
      <c r="C238">
        <v>90</v>
      </c>
      <c r="D238" t="s">
        <v>16</v>
      </c>
      <c r="E238">
        <v>1</v>
      </c>
      <c r="H238" t="s">
        <v>7</v>
      </c>
      <c r="I238" t="s">
        <v>8</v>
      </c>
      <c r="O238" t="s">
        <v>12</v>
      </c>
      <c r="P238" t="s">
        <v>51</v>
      </c>
      <c r="T238">
        <v>4</v>
      </c>
      <c r="U238">
        <v>4</v>
      </c>
    </row>
    <row r="239" spans="1:21" x14ac:dyDescent="0.2">
      <c r="A239">
        <v>377</v>
      </c>
      <c r="B239" t="s">
        <v>17</v>
      </c>
      <c r="C239">
        <v>88</v>
      </c>
      <c r="D239" t="s">
        <v>16</v>
      </c>
      <c r="E239">
        <v>0</v>
      </c>
      <c r="H239" t="s">
        <v>7</v>
      </c>
      <c r="I239" t="s">
        <v>8</v>
      </c>
      <c r="T239">
        <v>2</v>
      </c>
      <c r="U239">
        <v>5</v>
      </c>
    </row>
    <row r="240" spans="1:21" x14ac:dyDescent="0.2">
      <c r="A240">
        <v>445</v>
      </c>
      <c r="B240" t="s">
        <v>17</v>
      </c>
      <c r="C240">
        <v>88</v>
      </c>
      <c r="D240" t="s">
        <v>16</v>
      </c>
      <c r="E240">
        <v>0</v>
      </c>
      <c r="F240">
        <v>16</v>
      </c>
      <c r="H240" t="s">
        <v>7</v>
      </c>
      <c r="I240" t="s">
        <v>8</v>
      </c>
      <c r="N240" t="s">
        <v>50</v>
      </c>
      <c r="O240" t="s">
        <v>12</v>
      </c>
      <c r="T240">
        <v>4</v>
      </c>
      <c r="U240">
        <v>7</v>
      </c>
    </row>
    <row r="241" spans="1:21" x14ac:dyDescent="0.2">
      <c r="A241">
        <v>487</v>
      </c>
      <c r="B241" t="s">
        <v>17</v>
      </c>
      <c r="C241">
        <v>99</v>
      </c>
      <c r="D241" t="s">
        <v>18</v>
      </c>
      <c r="E241">
        <v>0</v>
      </c>
      <c r="H241" t="s">
        <v>7</v>
      </c>
      <c r="I241" t="s">
        <v>8</v>
      </c>
      <c r="T241">
        <v>2</v>
      </c>
      <c r="U241">
        <v>4</v>
      </c>
    </row>
    <row r="242" spans="1:21" x14ac:dyDescent="0.2">
      <c r="A242">
        <v>522</v>
      </c>
      <c r="B242" t="s">
        <v>17</v>
      </c>
      <c r="C242">
        <v>88</v>
      </c>
      <c r="D242" t="s">
        <v>16</v>
      </c>
      <c r="E242">
        <v>1</v>
      </c>
      <c r="H242" t="s">
        <v>7</v>
      </c>
      <c r="I242" t="s">
        <v>8</v>
      </c>
      <c r="R242" t="s">
        <v>55</v>
      </c>
      <c r="T242">
        <v>3</v>
      </c>
      <c r="U242">
        <v>4</v>
      </c>
    </row>
    <row r="243" spans="1:21" x14ac:dyDescent="0.2">
      <c r="A243">
        <v>726</v>
      </c>
      <c r="B243" t="s">
        <v>17</v>
      </c>
      <c r="C243">
        <v>84</v>
      </c>
      <c r="D243" t="s">
        <v>16</v>
      </c>
      <c r="E243">
        <v>1</v>
      </c>
      <c r="H243" t="s">
        <v>7</v>
      </c>
      <c r="I243" t="s">
        <v>8</v>
      </c>
      <c r="T243">
        <v>2</v>
      </c>
      <c r="U243">
        <v>5</v>
      </c>
    </row>
    <row r="244" spans="1:21" x14ac:dyDescent="0.2">
      <c r="A244">
        <v>800</v>
      </c>
      <c r="B244" t="s">
        <v>17</v>
      </c>
      <c r="C244">
        <v>96</v>
      </c>
      <c r="D244" t="s">
        <v>16</v>
      </c>
      <c r="E244">
        <v>1</v>
      </c>
      <c r="H244" t="s">
        <v>7</v>
      </c>
      <c r="I244" t="s">
        <v>8</v>
      </c>
      <c r="O244" t="s">
        <v>12</v>
      </c>
      <c r="T244">
        <v>3</v>
      </c>
      <c r="U244">
        <v>6</v>
      </c>
    </row>
    <row r="245" spans="1:21" x14ac:dyDescent="0.2">
      <c r="A245">
        <v>839</v>
      </c>
      <c r="B245" t="s">
        <v>17</v>
      </c>
      <c r="C245">
        <v>94</v>
      </c>
      <c r="D245" t="s">
        <v>16</v>
      </c>
      <c r="E245">
        <v>0</v>
      </c>
      <c r="F245">
        <v>9</v>
      </c>
      <c r="H245" t="s">
        <v>7</v>
      </c>
      <c r="I245" t="s">
        <v>8</v>
      </c>
      <c r="N245" t="s">
        <v>50</v>
      </c>
      <c r="O245" t="s">
        <v>12</v>
      </c>
      <c r="P245" t="s">
        <v>51</v>
      </c>
      <c r="T245">
        <v>5</v>
      </c>
      <c r="U245">
        <v>6</v>
      </c>
    </row>
    <row r="246" spans="1:21" x14ac:dyDescent="0.2">
      <c r="A246">
        <v>898</v>
      </c>
      <c r="B246" t="s">
        <v>17</v>
      </c>
      <c r="C246">
        <v>92</v>
      </c>
      <c r="D246" t="s">
        <v>16</v>
      </c>
      <c r="E246">
        <v>1</v>
      </c>
      <c r="H246" t="s">
        <v>7</v>
      </c>
      <c r="I246" t="s">
        <v>8</v>
      </c>
      <c r="T246">
        <v>2</v>
      </c>
      <c r="U246">
        <v>3</v>
      </c>
    </row>
    <row r="247" spans="1:21" x14ac:dyDescent="0.2">
      <c r="A247">
        <v>933</v>
      </c>
      <c r="B247" t="s">
        <v>17</v>
      </c>
      <c r="C247">
        <v>95</v>
      </c>
      <c r="D247" t="s">
        <v>18</v>
      </c>
      <c r="E247">
        <v>1</v>
      </c>
      <c r="F247">
        <v>9</v>
      </c>
      <c r="H247" t="s">
        <v>7</v>
      </c>
      <c r="I247" t="s">
        <v>8</v>
      </c>
      <c r="T247">
        <v>2</v>
      </c>
      <c r="U247">
        <v>3</v>
      </c>
    </row>
    <row r="248" spans="1:21" x14ac:dyDescent="0.2">
      <c r="A248">
        <v>976</v>
      </c>
      <c r="B248" t="s">
        <v>17</v>
      </c>
      <c r="C248">
        <v>100</v>
      </c>
      <c r="D248" t="s">
        <v>18</v>
      </c>
      <c r="E248">
        <v>0</v>
      </c>
      <c r="H248" t="s">
        <v>7</v>
      </c>
      <c r="I248" t="s">
        <v>8</v>
      </c>
      <c r="O248" t="s">
        <v>12</v>
      </c>
      <c r="S248" t="s">
        <v>53</v>
      </c>
      <c r="T248">
        <v>4</v>
      </c>
      <c r="U248">
        <v>6</v>
      </c>
    </row>
    <row r="249" spans="1:21" x14ac:dyDescent="0.2">
      <c r="A249">
        <v>979</v>
      </c>
      <c r="B249" t="s">
        <v>17</v>
      </c>
      <c r="C249">
        <v>92</v>
      </c>
      <c r="D249" t="s">
        <v>16</v>
      </c>
      <c r="E249">
        <v>0</v>
      </c>
      <c r="H249" t="s">
        <v>7</v>
      </c>
      <c r="I249" t="s">
        <v>8</v>
      </c>
      <c r="O249" t="s">
        <v>12</v>
      </c>
      <c r="T249">
        <v>3</v>
      </c>
      <c r="U249">
        <v>5</v>
      </c>
    </row>
    <row r="250" spans="1:21" x14ac:dyDescent="0.2">
      <c r="A250">
        <v>1040</v>
      </c>
      <c r="B250" t="s">
        <v>17</v>
      </c>
      <c r="C250">
        <v>95</v>
      </c>
      <c r="D250" t="s">
        <v>16</v>
      </c>
      <c r="E250">
        <v>1</v>
      </c>
      <c r="F250">
        <v>9</v>
      </c>
      <c r="H250" t="s">
        <v>7</v>
      </c>
      <c r="I250" t="s">
        <v>8</v>
      </c>
      <c r="N250" t="s">
        <v>50</v>
      </c>
      <c r="O250" t="s">
        <v>12</v>
      </c>
      <c r="T250">
        <v>4</v>
      </c>
      <c r="U250">
        <v>5</v>
      </c>
    </row>
    <row r="251" spans="1:21" x14ac:dyDescent="0.2">
      <c r="A251">
        <v>1067</v>
      </c>
      <c r="B251" t="s">
        <v>17</v>
      </c>
      <c r="C251">
        <v>95</v>
      </c>
      <c r="D251" t="s">
        <v>18</v>
      </c>
      <c r="E251">
        <v>0</v>
      </c>
      <c r="H251" t="s">
        <v>7</v>
      </c>
      <c r="I251" t="s">
        <v>8</v>
      </c>
      <c r="T251">
        <v>2</v>
      </c>
      <c r="U251">
        <v>5</v>
      </c>
    </row>
    <row r="252" spans="1:21" x14ac:dyDescent="0.2">
      <c r="A252">
        <v>1100</v>
      </c>
      <c r="B252" t="s">
        <v>17</v>
      </c>
      <c r="C252">
        <v>84</v>
      </c>
      <c r="D252" t="s">
        <v>16</v>
      </c>
      <c r="E252">
        <v>2</v>
      </c>
      <c r="H252" t="s">
        <v>7</v>
      </c>
      <c r="I252" t="s">
        <v>8</v>
      </c>
      <c r="N252" t="s">
        <v>50</v>
      </c>
      <c r="T252">
        <v>3</v>
      </c>
      <c r="U252">
        <v>6</v>
      </c>
    </row>
    <row r="253" spans="1:21" x14ac:dyDescent="0.2">
      <c r="A253">
        <v>1136</v>
      </c>
      <c r="B253" t="s">
        <v>17</v>
      </c>
      <c r="C253">
        <v>97</v>
      </c>
      <c r="D253" t="s">
        <v>18</v>
      </c>
      <c r="E253">
        <v>0</v>
      </c>
      <c r="H253" t="s">
        <v>7</v>
      </c>
      <c r="I253" t="s">
        <v>8</v>
      </c>
      <c r="O253" t="s">
        <v>12</v>
      </c>
      <c r="R253" t="s">
        <v>55</v>
      </c>
      <c r="T253">
        <v>4</v>
      </c>
      <c r="U253">
        <v>6</v>
      </c>
    </row>
    <row r="254" spans="1:21" x14ac:dyDescent="0.2">
      <c r="A254">
        <v>1143</v>
      </c>
      <c r="B254" t="s">
        <v>17</v>
      </c>
      <c r="C254">
        <v>99</v>
      </c>
      <c r="D254" t="s">
        <v>18</v>
      </c>
      <c r="E254">
        <v>1</v>
      </c>
      <c r="H254" t="s">
        <v>7</v>
      </c>
      <c r="I254" t="s">
        <v>8</v>
      </c>
      <c r="N254" t="s">
        <v>50</v>
      </c>
      <c r="R254" t="s">
        <v>55</v>
      </c>
      <c r="T254">
        <v>4</v>
      </c>
      <c r="U254">
        <v>6</v>
      </c>
    </row>
    <row r="255" spans="1:21" x14ac:dyDescent="0.2">
      <c r="A255">
        <v>1156</v>
      </c>
      <c r="B255" t="s">
        <v>17</v>
      </c>
      <c r="C255">
        <v>100</v>
      </c>
      <c r="D255" t="s">
        <v>18</v>
      </c>
      <c r="E255">
        <v>0</v>
      </c>
      <c r="H255" t="s">
        <v>7</v>
      </c>
      <c r="I255" t="s">
        <v>8</v>
      </c>
      <c r="O255" t="s">
        <v>12</v>
      </c>
      <c r="R255" t="s">
        <v>55</v>
      </c>
      <c r="T255">
        <v>4</v>
      </c>
      <c r="U255">
        <v>6</v>
      </c>
    </row>
    <row r="256" spans="1:21" x14ac:dyDescent="0.2">
      <c r="A256">
        <v>1227</v>
      </c>
      <c r="B256" t="s">
        <v>17</v>
      </c>
      <c r="C256">
        <v>92</v>
      </c>
      <c r="D256" t="s">
        <v>18</v>
      </c>
      <c r="E256">
        <v>0</v>
      </c>
      <c r="F256">
        <v>12</v>
      </c>
      <c r="H256" t="s">
        <v>7</v>
      </c>
      <c r="I256" t="s">
        <v>8</v>
      </c>
      <c r="N256" t="s">
        <v>50</v>
      </c>
      <c r="T256">
        <v>3</v>
      </c>
      <c r="U256">
        <v>5</v>
      </c>
    </row>
    <row r="257" spans="1:21" x14ac:dyDescent="0.2">
      <c r="A257">
        <v>1243</v>
      </c>
      <c r="B257" t="s">
        <v>17</v>
      </c>
      <c r="C257">
        <v>91</v>
      </c>
      <c r="D257" t="s">
        <v>18</v>
      </c>
      <c r="E257">
        <v>1</v>
      </c>
      <c r="H257" t="s">
        <v>7</v>
      </c>
      <c r="I257" t="s">
        <v>8</v>
      </c>
      <c r="T257">
        <v>2</v>
      </c>
      <c r="U257">
        <v>2</v>
      </c>
    </row>
    <row r="258" spans="1:21" x14ac:dyDescent="0.2">
      <c r="A258">
        <v>1344</v>
      </c>
      <c r="B258" t="s">
        <v>17</v>
      </c>
      <c r="C258">
        <v>84</v>
      </c>
      <c r="D258" t="s">
        <v>16</v>
      </c>
      <c r="E258">
        <v>2</v>
      </c>
      <c r="F258">
        <v>16</v>
      </c>
      <c r="H258" t="s">
        <v>7</v>
      </c>
      <c r="I258" t="s">
        <v>8</v>
      </c>
      <c r="N258" t="s">
        <v>50</v>
      </c>
      <c r="S258" t="s">
        <v>53</v>
      </c>
      <c r="T258">
        <v>4</v>
      </c>
      <c r="U258">
        <v>6</v>
      </c>
    </row>
    <row r="259" spans="1:21" x14ac:dyDescent="0.2">
      <c r="A259">
        <v>1387</v>
      </c>
      <c r="B259" t="s">
        <v>17</v>
      </c>
      <c r="C259">
        <v>93</v>
      </c>
      <c r="D259" t="s">
        <v>16</v>
      </c>
      <c r="E259">
        <v>0</v>
      </c>
      <c r="H259" t="s">
        <v>7</v>
      </c>
      <c r="I259" t="s">
        <v>8</v>
      </c>
      <c r="T259">
        <v>2</v>
      </c>
      <c r="U259">
        <v>5</v>
      </c>
    </row>
    <row r="260" spans="1:21" x14ac:dyDescent="0.2">
      <c r="A260">
        <v>1425</v>
      </c>
      <c r="B260" t="s">
        <v>17</v>
      </c>
      <c r="C260">
        <v>86</v>
      </c>
      <c r="D260" t="s">
        <v>18</v>
      </c>
      <c r="E260">
        <v>1</v>
      </c>
      <c r="H260" t="s">
        <v>7</v>
      </c>
      <c r="I260" t="s">
        <v>8</v>
      </c>
      <c r="M260" t="s">
        <v>52</v>
      </c>
      <c r="T260">
        <v>3</v>
      </c>
      <c r="U260">
        <v>5</v>
      </c>
    </row>
    <row r="261" spans="1:21" x14ac:dyDescent="0.2">
      <c r="A261">
        <v>1543</v>
      </c>
      <c r="B261" t="s">
        <v>17</v>
      </c>
      <c r="C261">
        <v>90</v>
      </c>
      <c r="D261" t="s">
        <v>18</v>
      </c>
      <c r="E261">
        <v>1</v>
      </c>
      <c r="H261" t="s">
        <v>7</v>
      </c>
      <c r="I261" t="s">
        <v>8</v>
      </c>
      <c r="N261" t="s">
        <v>50</v>
      </c>
      <c r="O261" t="s">
        <v>12</v>
      </c>
      <c r="S261" t="s">
        <v>53</v>
      </c>
      <c r="T261">
        <v>5</v>
      </c>
      <c r="U261">
        <v>7</v>
      </c>
    </row>
    <row r="262" spans="1:21" x14ac:dyDescent="0.2">
      <c r="A262">
        <v>1607</v>
      </c>
      <c r="B262" t="s">
        <v>17</v>
      </c>
      <c r="C262">
        <v>79</v>
      </c>
      <c r="D262" t="s">
        <v>16</v>
      </c>
      <c r="E262">
        <v>1</v>
      </c>
      <c r="F262">
        <v>11</v>
      </c>
      <c r="H262" t="s">
        <v>7</v>
      </c>
      <c r="I262" t="s">
        <v>8</v>
      </c>
      <c r="T262">
        <v>2</v>
      </c>
      <c r="U262">
        <v>4</v>
      </c>
    </row>
    <row r="263" spans="1:21" x14ac:dyDescent="0.2">
      <c r="A263">
        <v>1646</v>
      </c>
      <c r="B263" t="s">
        <v>17</v>
      </c>
      <c r="C263">
        <v>77</v>
      </c>
      <c r="D263" t="s">
        <v>16</v>
      </c>
      <c r="E263">
        <v>0</v>
      </c>
      <c r="F263">
        <v>9</v>
      </c>
      <c r="H263" t="s">
        <v>7</v>
      </c>
      <c r="I263" t="s">
        <v>8</v>
      </c>
      <c r="T263">
        <v>2</v>
      </c>
      <c r="U263">
        <v>5</v>
      </c>
    </row>
    <row r="264" spans="1:21" x14ac:dyDescent="0.2">
      <c r="A264">
        <v>2601</v>
      </c>
      <c r="B264" t="s">
        <v>17</v>
      </c>
      <c r="C264">
        <v>65</v>
      </c>
      <c r="D264" t="s">
        <v>18</v>
      </c>
      <c r="E264">
        <v>0</v>
      </c>
      <c r="F264">
        <v>16</v>
      </c>
      <c r="H264" t="s">
        <v>7</v>
      </c>
      <c r="I264" t="s">
        <v>8</v>
      </c>
      <c r="R264" t="s">
        <v>55</v>
      </c>
      <c r="T264">
        <v>3</v>
      </c>
      <c r="U264">
        <v>6</v>
      </c>
    </row>
    <row r="265" spans="1:21" x14ac:dyDescent="0.2">
      <c r="A265">
        <v>2637</v>
      </c>
      <c r="B265" t="s">
        <v>17</v>
      </c>
      <c r="C265">
        <v>78</v>
      </c>
      <c r="D265" t="s">
        <v>16</v>
      </c>
      <c r="E265">
        <v>0</v>
      </c>
      <c r="F265">
        <v>12</v>
      </c>
      <c r="H265" t="s">
        <v>7</v>
      </c>
      <c r="I265" t="s">
        <v>8</v>
      </c>
      <c r="T265">
        <v>2</v>
      </c>
      <c r="U265">
        <v>2</v>
      </c>
    </row>
    <row r="266" spans="1:21" x14ac:dyDescent="0.2">
      <c r="A266">
        <v>2676</v>
      </c>
      <c r="B266" t="s">
        <v>17</v>
      </c>
      <c r="C266">
        <v>85</v>
      </c>
      <c r="D266" t="s">
        <v>16</v>
      </c>
      <c r="E266">
        <v>0</v>
      </c>
      <c r="F266">
        <v>10</v>
      </c>
      <c r="H266" t="s">
        <v>7</v>
      </c>
      <c r="I266" t="s">
        <v>8</v>
      </c>
      <c r="N266" t="s">
        <v>50</v>
      </c>
      <c r="O266" t="s">
        <v>12</v>
      </c>
      <c r="T266">
        <v>4</v>
      </c>
      <c r="U266">
        <v>6</v>
      </c>
    </row>
    <row r="267" spans="1:21" x14ac:dyDescent="0.2">
      <c r="A267">
        <v>2702</v>
      </c>
      <c r="B267" t="s">
        <v>17</v>
      </c>
      <c r="C267">
        <v>77</v>
      </c>
      <c r="D267" t="s">
        <v>16</v>
      </c>
      <c r="E267">
        <v>0</v>
      </c>
      <c r="F267">
        <v>18</v>
      </c>
      <c r="H267" t="s">
        <v>7</v>
      </c>
      <c r="I267" t="s">
        <v>8</v>
      </c>
      <c r="T267">
        <v>2</v>
      </c>
      <c r="U267">
        <v>5</v>
      </c>
    </row>
    <row r="268" spans="1:21" x14ac:dyDescent="0.2">
      <c r="A268">
        <v>1504</v>
      </c>
      <c r="B268" t="s">
        <v>17</v>
      </c>
      <c r="C268">
        <v>80</v>
      </c>
      <c r="D268" t="s">
        <v>16</v>
      </c>
      <c r="E268">
        <v>1</v>
      </c>
      <c r="F268">
        <v>12</v>
      </c>
      <c r="G268" t="s">
        <v>6</v>
      </c>
      <c r="I268" t="s">
        <v>8</v>
      </c>
      <c r="N268" t="s">
        <v>50</v>
      </c>
      <c r="O268" t="s">
        <v>12</v>
      </c>
      <c r="T268">
        <v>4</v>
      </c>
      <c r="U268">
        <v>7</v>
      </c>
    </row>
    <row r="269" spans="1:21" x14ac:dyDescent="0.2">
      <c r="A269">
        <v>1616</v>
      </c>
      <c r="B269" t="s">
        <v>17</v>
      </c>
      <c r="C269">
        <v>85</v>
      </c>
      <c r="D269" t="s">
        <v>18</v>
      </c>
      <c r="E269">
        <v>1</v>
      </c>
      <c r="F269">
        <v>11</v>
      </c>
      <c r="G269" t="s">
        <v>6</v>
      </c>
      <c r="I269" t="s">
        <v>8</v>
      </c>
      <c r="N269" t="s">
        <v>50</v>
      </c>
      <c r="T269">
        <v>3</v>
      </c>
      <c r="U269">
        <v>4</v>
      </c>
    </row>
    <row r="270" spans="1:21" x14ac:dyDescent="0.2">
      <c r="A270">
        <v>1706</v>
      </c>
      <c r="B270" t="s">
        <v>17</v>
      </c>
      <c r="C270">
        <v>85</v>
      </c>
      <c r="D270" t="s">
        <v>16</v>
      </c>
      <c r="E270">
        <v>1</v>
      </c>
      <c r="F270">
        <v>12</v>
      </c>
      <c r="G270" t="s">
        <v>6</v>
      </c>
      <c r="I270" t="s">
        <v>8</v>
      </c>
      <c r="M270" t="s">
        <v>52</v>
      </c>
      <c r="N270" t="s">
        <v>50</v>
      </c>
      <c r="O270" t="s">
        <v>12</v>
      </c>
      <c r="T270">
        <v>5</v>
      </c>
      <c r="U270">
        <v>8</v>
      </c>
    </row>
    <row r="271" spans="1:21" x14ac:dyDescent="0.2">
      <c r="A271">
        <v>28</v>
      </c>
      <c r="B271" t="s">
        <v>17</v>
      </c>
      <c r="C271">
        <v>95</v>
      </c>
      <c r="D271" t="s">
        <v>16</v>
      </c>
      <c r="E271">
        <v>1</v>
      </c>
      <c r="I271" t="s">
        <v>8</v>
      </c>
      <c r="O271" t="s">
        <v>12</v>
      </c>
      <c r="T271">
        <v>2</v>
      </c>
      <c r="U271">
        <v>3</v>
      </c>
    </row>
    <row r="272" spans="1:21" x14ac:dyDescent="0.2">
      <c r="A272">
        <v>65</v>
      </c>
      <c r="B272" t="s">
        <v>17</v>
      </c>
      <c r="C272">
        <v>95</v>
      </c>
      <c r="D272" t="s">
        <v>18</v>
      </c>
      <c r="E272">
        <v>2</v>
      </c>
      <c r="I272" t="s">
        <v>8</v>
      </c>
      <c r="O272" t="s">
        <v>12</v>
      </c>
      <c r="T272">
        <v>2</v>
      </c>
      <c r="U272">
        <v>2</v>
      </c>
    </row>
    <row r="273" spans="1:21" x14ac:dyDescent="0.2">
      <c r="A273">
        <v>124</v>
      </c>
      <c r="B273" t="s">
        <v>17</v>
      </c>
      <c r="C273">
        <v>94</v>
      </c>
      <c r="D273" t="s">
        <v>18</v>
      </c>
      <c r="E273">
        <v>0</v>
      </c>
      <c r="I273" t="s">
        <v>8</v>
      </c>
      <c r="O273" t="s">
        <v>12</v>
      </c>
      <c r="T273">
        <v>2</v>
      </c>
      <c r="U273">
        <v>3</v>
      </c>
    </row>
    <row r="274" spans="1:21" x14ac:dyDescent="0.2">
      <c r="A274">
        <v>398</v>
      </c>
      <c r="B274" t="s">
        <v>17</v>
      </c>
      <c r="C274">
        <v>96</v>
      </c>
      <c r="D274" t="s">
        <v>16</v>
      </c>
      <c r="E274">
        <v>0</v>
      </c>
      <c r="I274" t="s">
        <v>8</v>
      </c>
      <c r="Q274" t="s">
        <v>54</v>
      </c>
      <c r="R274" t="s">
        <v>55</v>
      </c>
      <c r="T274">
        <v>3</v>
      </c>
      <c r="U274">
        <v>7</v>
      </c>
    </row>
    <row r="275" spans="1:21" x14ac:dyDescent="0.2">
      <c r="A275">
        <v>624</v>
      </c>
      <c r="B275" t="s">
        <v>17</v>
      </c>
      <c r="C275">
        <v>96</v>
      </c>
      <c r="D275" t="s">
        <v>16</v>
      </c>
      <c r="E275">
        <v>1</v>
      </c>
      <c r="I275" t="s">
        <v>8</v>
      </c>
      <c r="O275" t="s">
        <v>12</v>
      </c>
      <c r="S275" t="s">
        <v>53</v>
      </c>
      <c r="T275">
        <v>3</v>
      </c>
      <c r="U275">
        <v>5</v>
      </c>
    </row>
    <row r="276" spans="1:21" x14ac:dyDescent="0.2">
      <c r="A276">
        <v>794</v>
      </c>
      <c r="B276" t="s">
        <v>17</v>
      </c>
      <c r="C276">
        <v>98</v>
      </c>
      <c r="D276" t="s">
        <v>18</v>
      </c>
      <c r="E276">
        <v>2</v>
      </c>
      <c r="I276" t="s">
        <v>8</v>
      </c>
      <c r="T276">
        <v>1</v>
      </c>
      <c r="U276">
        <v>4</v>
      </c>
    </row>
    <row r="277" spans="1:21" x14ac:dyDescent="0.2">
      <c r="A277">
        <v>838</v>
      </c>
      <c r="B277" t="s">
        <v>17</v>
      </c>
      <c r="C277">
        <v>96</v>
      </c>
      <c r="D277" t="s">
        <v>16</v>
      </c>
      <c r="E277">
        <v>0</v>
      </c>
      <c r="I277" t="s">
        <v>8</v>
      </c>
      <c r="O277" t="s">
        <v>12</v>
      </c>
      <c r="T277">
        <v>2</v>
      </c>
      <c r="U277">
        <v>3</v>
      </c>
    </row>
    <row r="278" spans="1:21" x14ac:dyDescent="0.2">
      <c r="A278">
        <v>934</v>
      </c>
      <c r="B278" t="s">
        <v>17</v>
      </c>
      <c r="C278">
        <v>99</v>
      </c>
      <c r="D278" t="s">
        <v>18</v>
      </c>
      <c r="E278">
        <v>0</v>
      </c>
      <c r="I278" t="s">
        <v>8</v>
      </c>
      <c r="T278">
        <v>1</v>
      </c>
      <c r="U278">
        <v>1</v>
      </c>
    </row>
    <row r="279" spans="1:21" x14ac:dyDescent="0.2">
      <c r="A279">
        <v>964</v>
      </c>
      <c r="B279" t="s">
        <v>17</v>
      </c>
      <c r="C279">
        <v>88</v>
      </c>
      <c r="D279" t="s">
        <v>16</v>
      </c>
      <c r="E279">
        <v>0</v>
      </c>
      <c r="I279" t="s">
        <v>8</v>
      </c>
      <c r="P279" t="s">
        <v>51</v>
      </c>
      <c r="R279" t="s">
        <v>55</v>
      </c>
      <c r="T279">
        <v>3</v>
      </c>
      <c r="U279">
        <v>4</v>
      </c>
    </row>
    <row r="280" spans="1:21" x14ac:dyDescent="0.2">
      <c r="A280">
        <v>968</v>
      </c>
      <c r="B280" t="s">
        <v>17</v>
      </c>
      <c r="C280">
        <v>100</v>
      </c>
      <c r="D280" t="s">
        <v>16</v>
      </c>
      <c r="E280">
        <v>0</v>
      </c>
      <c r="I280" t="s">
        <v>8</v>
      </c>
      <c r="T280">
        <v>1</v>
      </c>
      <c r="U280">
        <v>1</v>
      </c>
    </row>
    <row r="281" spans="1:21" x14ac:dyDescent="0.2">
      <c r="A281">
        <v>989</v>
      </c>
      <c r="B281" t="s">
        <v>17</v>
      </c>
      <c r="C281">
        <v>106</v>
      </c>
      <c r="D281" t="s">
        <v>18</v>
      </c>
      <c r="E281">
        <v>0</v>
      </c>
      <c r="I281" t="s">
        <v>8</v>
      </c>
      <c r="O281" t="s">
        <v>12</v>
      </c>
      <c r="P281" t="s">
        <v>51</v>
      </c>
      <c r="T281">
        <v>3</v>
      </c>
      <c r="U281">
        <v>6</v>
      </c>
    </row>
    <row r="282" spans="1:21" x14ac:dyDescent="0.2">
      <c r="A282">
        <v>999</v>
      </c>
      <c r="B282" t="s">
        <v>17</v>
      </c>
      <c r="C282">
        <v>101</v>
      </c>
      <c r="D282" t="s">
        <v>18</v>
      </c>
      <c r="E282">
        <v>0</v>
      </c>
      <c r="I282" t="s">
        <v>8</v>
      </c>
      <c r="T282">
        <v>1</v>
      </c>
      <c r="U282">
        <v>4</v>
      </c>
    </row>
    <row r="283" spans="1:21" x14ac:dyDescent="0.2">
      <c r="A283">
        <v>1046</v>
      </c>
      <c r="B283" t="s">
        <v>17</v>
      </c>
      <c r="C283">
        <v>94</v>
      </c>
      <c r="D283" t="s">
        <v>18</v>
      </c>
      <c r="E283">
        <v>0</v>
      </c>
      <c r="I283" t="s">
        <v>8</v>
      </c>
      <c r="T283">
        <v>1</v>
      </c>
      <c r="U283">
        <v>1</v>
      </c>
    </row>
    <row r="284" spans="1:21" x14ac:dyDescent="0.2">
      <c r="A284">
        <v>1076</v>
      </c>
      <c r="B284" t="s">
        <v>17</v>
      </c>
      <c r="C284">
        <v>108</v>
      </c>
      <c r="D284" t="s">
        <v>18</v>
      </c>
      <c r="E284">
        <v>0</v>
      </c>
      <c r="I284" t="s">
        <v>8</v>
      </c>
      <c r="T284">
        <v>1</v>
      </c>
      <c r="U284">
        <v>2</v>
      </c>
    </row>
    <row r="285" spans="1:21" x14ac:dyDescent="0.2">
      <c r="A285">
        <v>1081</v>
      </c>
      <c r="B285" t="s">
        <v>17</v>
      </c>
      <c r="C285">
        <v>111</v>
      </c>
      <c r="D285" t="s">
        <v>18</v>
      </c>
      <c r="E285">
        <v>0</v>
      </c>
      <c r="I285" t="s">
        <v>8</v>
      </c>
      <c r="T285">
        <v>1</v>
      </c>
      <c r="U285">
        <v>3</v>
      </c>
    </row>
    <row r="286" spans="1:21" x14ac:dyDescent="0.2">
      <c r="A286">
        <v>1084</v>
      </c>
      <c r="B286" t="s">
        <v>17</v>
      </c>
      <c r="C286">
        <v>108</v>
      </c>
      <c r="D286" t="s">
        <v>18</v>
      </c>
      <c r="E286">
        <v>0</v>
      </c>
      <c r="I286" t="s">
        <v>8</v>
      </c>
      <c r="T286">
        <v>1</v>
      </c>
      <c r="U286">
        <v>4</v>
      </c>
    </row>
    <row r="287" spans="1:21" x14ac:dyDescent="0.2">
      <c r="A287">
        <v>1181</v>
      </c>
      <c r="B287" t="s">
        <v>17</v>
      </c>
      <c r="C287">
        <v>97</v>
      </c>
      <c r="D287" t="s">
        <v>18</v>
      </c>
      <c r="E287">
        <v>1</v>
      </c>
      <c r="I287" t="s">
        <v>8</v>
      </c>
      <c r="T287">
        <v>1</v>
      </c>
      <c r="U287">
        <v>2</v>
      </c>
    </row>
    <row r="288" spans="1:21" x14ac:dyDescent="0.2">
      <c r="A288">
        <v>1205</v>
      </c>
      <c r="B288" t="s">
        <v>17</v>
      </c>
      <c r="C288">
        <v>82</v>
      </c>
      <c r="D288" t="s">
        <v>18</v>
      </c>
      <c r="E288">
        <v>0</v>
      </c>
      <c r="I288" t="s">
        <v>8</v>
      </c>
      <c r="O288" t="s">
        <v>12</v>
      </c>
      <c r="T288">
        <v>2</v>
      </c>
      <c r="U288">
        <v>2</v>
      </c>
    </row>
    <row r="289" spans="1:21" x14ac:dyDescent="0.2">
      <c r="A289">
        <v>1262</v>
      </c>
      <c r="B289" t="s">
        <v>17</v>
      </c>
      <c r="C289">
        <v>87</v>
      </c>
      <c r="D289" t="s">
        <v>16</v>
      </c>
      <c r="E289">
        <v>1</v>
      </c>
      <c r="F289">
        <v>16</v>
      </c>
      <c r="I289" t="s">
        <v>8</v>
      </c>
      <c r="M289" t="s">
        <v>52</v>
      </c>
      <c r="N289" t="s">
        <v>50</v>
      </c>
      <c r="P289" t="s">
        <v>51</v>
      </c>
      <c r="T289">
        <v>4</v>
      </c>
      <c r="U289">
        <v>5</v>
      </c>
    </row>
    <row r="290" spans="1:21" x14ac:dyDescent="0.2">
      <c r="A290">
        <v>1308</v>
      </c>
      <c r="B290" t="s">
        <v>17</v>
      </c>
      <c r="C290">
        <v>85</v>
      </c>
      <c r="D290" t="s">
        <v>16</v>
      </c>
      <c r="E290">
        <v>1</v>
      </c>
      <c r="F290">
        <v>12</v>
      </c>
      <c r="I290" t="s">
        <v>8</v>
      </c>
      <c r="N290" t="s">
        <v>50</v>
      </c>
      <c r="O290" t="s">
        <v>12</v>
      </c>
      <c r="T290">
        <v>3</v>
      </c>
      <c r="U290">
        <v>5</v>
      </c>
    </row>
    <row r="291" spans="1:21" x14ac:dyDescent="0.2">
      <c r="A291">
        <v>1398</v>
      </c>
      <c r="B291" t="s">
        <v>17</v>
      </c>
      <c r="C291">
        <v>84</v>
      </c>
      <c r="D291" t="s">
        <v>18</v>
      </c>
      <c r="E291">
        <v>0</v>
      </c>
      <c r="F291">
        <v>10</v>
      </c>
      <c r="I291" t="s">
        <v>8</v>
      </c>
      <c r="O291" t="s">
        <v>12</v>
      </c>
      <c r="T291">
        <v>2</v>
      </c>
      <c r="U291">
        <v>4</v>
      </c>
    </row>
    <row r="292" spans="1:21" x14ac:dyDescent="0.2">
      <c r="A292">
        <v>1473</v>
      </c>
      <c r="B292" t="s">
        <v>17</v>
      </c>
      <c r="C292">
        <v>79</v>
      </c>
      <c r="D292" t="s">
        <v>16</v>
      </c>
      <c r="E292">
        <v>0</v>
      </c>
      <c r="F292">
        <v>9</v>
      </c>
      <c r="I292" t="s">
        <v>8</v>
      </c>
      <c r="N292" t="s">
        <v>50</v>
      </c>
      <c r="O292" t="s">
        <v>12</v>
      </c>
      <c r="S292" t="s">
        <v>53</v>
      </c>
      <c r="T292">
        <v>4</v>
      </c>
      <c r="U292">
        <v>7</v>
      </c>
    </row>
    <row r="293" spans="1:21" x14ac:dyDescent="0.2">
      <c r="A293">
        <v>1555</v>
      </c>
      <c r="B293" t="s">
        <v>17</v>
      </c>
      <c r="C293">
        <v>81</v>
      </c>
      <c r="D293" t="s">
        <v>16</v>
      </c>
      <c r="E293">
        <v>1</v>
      </c>
      <c r="F293">
        <v>15</v>
      </c>
      <c r="I293" t="s">
        <v>8</v>
      </c>
      <c r="N293" t="s">
        <v>50</v>
      </c>
      <c r="O293" t="s">
        <v>12</v>
      </c>
      <c r="T293">
        <v>3</v>
      </c>
      <c r="U293">
        <v>3</v>
      </c>
    </row>
    <row r="294" spans="1:21" x14ac:dyDescent="0.2">
      <c r="A294">
        <v>1573</v>
      </c>
      <c r="B294" t="s">
        <v>17</v>
      </c>
      <c r="C294">
        <v>85</v>
      </c>
      <c r="D294" t="s">
        <v>18</v>
      </c>
      <c r="E294">
        <v>2</v>
      </c>
      <c r="F294">
        <v>10</v>
      </c>
      <c r="I294" t="s">
        <v>8</v>
      </c>
      <c r="N294" t="s">
        <v>50</v>
      </c>
      <c r="T294">
        <v>2</v>
      </c>
      <c r="U294">
        <v>4</v>
      </c>
    </row>
    <row r="295" spans="1:21" x14ac:dyDescent="0.2">
      <c r="A295">
        <v>1576</v>
      </c>
      <c r="B295" t="s">
        <v>17</v>
      </c>
      <c r="C295">
        <v>75</v>
      </c>
      <c r="D295" t="s">
        <v>18</v>
      </c>
      <c r="E295">
        <v>0</v>
      </c>
      <c r="F295">
        <v>12</v>
      </c>
      <c r="I295" t="s">
        <v>8</v>
      </c>
      <c r="N295" t="s">
        <v>50</v>
      </c>
      <c r="R295" t="s">
        <v>55</v>
      </c>
      <c r="T295">
        <v>3</v>
      </c>
      <c r="U295">
        <v>5</v>
      </c>
    </row>
    <row r="296" spans="1:21" x14ac:dyDescent="0.2">
      <c r="A296">
        <v>1605</v>
      </c>
      <c r="B296" t="s">
        <v>17</v>
      </c>
      <c r="C296">
        <v>83</v>
      </c>
      <c r="D296" t="s">
        <v>16</v>
      </c>
      <c r="E296">
        <v>0</v>
      </c>
      <c r="I296" t="s">
        <v>8</v>
      </c>
      <c r="O296" t="s">
        <v>12</v>
      </c>
      <c r="S296" t="s">
        <v>53</v>
      </c>
      <c r="T296">
        <v>3</v>
      </c>
      <c r="U296">
        <v>7</v>
      </c>
    </row>
    <row r="297" spans="1:21" x14ac:dyDescent="0.2">
      <c r="A297">
        <v>2111</v>
      </c>
      <c r="B297" t="s">
        <v>17</v>
      </c>
      <c r="C297">
        <v>90</v>
      </c>
      <c r="D297" t="s">
        <v>18</v>
      </c>
      <c r="E297">
        <v>1</v>
      </c>
      <c r="F297">
        <v>12</v>
      </c>
      <c r="I297" t="s">
        <v>8</v>
      </c>
      <c r="N297" t="s">
        <v>50</v>
      </c>
      <c r="O297" t="s">
        <v>12</v>
      </c>
      <c r="T297">
        <v>3</v>
      </c>
      <c r="U297">
        <v>4</v>
      </c>
    </row>
    <row r="298" spans="1:21" x14ac:dyDescent="0.2">
      <c r="A298">
        <v>2210</v>
      </c>
      <c r="B298" t="s">
        <v>17</v>
      </c>
      <c r="C298">
        <v>78</v>
      </c>
      <c r="D298" t="s">
        <v>18</v>
      </c>
      <c r="E298">
        <v>0</v>
      </c>
      <c r="F298">
        <v>10</v>
      </c>
      <c r="I298" t="s">
        <v>8</v>
      </c>
      <c r="T298">
        <v>1</v>
      </c>
      <c r="U298">
        <v>1</v>
      </c>
    </row>
    <row r="299" spans="1:21" x14ac:dyDescent="0.2">
      <c r="A299">
        <v>2470</v>
      </c>
      <c r="B299" t="s">
        <v>17</v>
      </c>
      <c r="C299">
        <v>73</v>
      </c>
      <c r="D299" t="s">
        <v>16</v>
      </c>
      <c r="E299">
        <v>0</v>
      </c>
      <c r="F299">
        <v>11</v>
      </c>
      <c r="I299" t="s">
        <v>8</v>
      </c>
      <c r="N299" t="s">
        <v>50</v>
      </c>
      <c r="T299">
        <v>2</v>
      </c>
      <c r="U299">
        <v>3</v>
      </c>
    </row>
    <row r="300" spans="1:21" x14ac:dyDescent="0.2">
      <c r="A300">
        <v>2648</v>
      </c>
      <c r="B300" t="s">
        <v>17</v>
      </c>
      <c r="C300">
        <v>82</v>
      </c>
      <c r="D300" t="s">
        <v>16</v>
      </c>
      <c r="E300">
        <v>0</v>
      </c>
      <c r="F300">
        <v>15</v>
      </c>
      <c r="I300" t="s">
        <v>8</v>
      </c>
      <c r="O300" t="s">
        <v>12</v>
      </c>
      <c r="T300">
        <v>2</v>
      </c>
      <c r="U300">
        <v>5</v>
      </c>
    </row>
    <row r="301" spans="1:21" x14ac:dyDescent="0.2">
      <c r="A301">
        <v>2848</v>
      </c>
      <c r="B301" t="s">
        <v>17</v>
      </c>
      <c r="C301">
        <v>60</v>
      </c>
      <c r="D301" t="s">
        <v>16</v>
      </c>
      <c r="E301">
        <v>0</v>
      </c>
      <c r="F301">
        <v>16</v>
      </c>
      <c r="I301" t="s">
        <v>8</v>
      </c>
      <c r="N301" t="s">
        <v>50</v>
      </c>
      <c r="T301">
        <v>2</v>
      </c>
      <c r="U301">
        <v>5</v>
      </c>
    </row>
    <row r="302" spans="1:21" x14ac:dyDescent="0.2">
      <c r="A302">
        <v>165</v>
      </c>
      <c r="B302" t="s">
        <v>17</v>
      </c>
      <c r="C302">
        <v>85</v>
      </c>
      <c r="D302" t="s">
        <v>16</v>
      </c>
      <c r="E302">
        <v>0</v>
      </c>
      <c r="F302">
        <v>11</v>
      </c>
      <c r="G302" t="s">
        <v>6</v>
      </c>
      <c r="H302" t="s">
        <v>7</v>
      </c>
      <c r="N302" t="s">
        <v>50</v>
      </c>
      <c r="O302" t="s">
        <v>12</v>
      </c>
      <c r="S302" t="s">
        <v>53</v>
      </c>
      <c r="T302">
        <v>5</v>
      </c>
      <c r="U302">
        <v>8</v>
      </c>
    </row>
    <row r="303" spans="1:21" x14ac:dyDescent="0.2">
      <c r="A303">
        <v>360</v>
      </c>
      <c r="B303" t="s">
        <v>17</v>
      </c>
      <c r="C303">
        <v>83</v>
      </c>
      <c r="D303" t="s">
        <v>18</v>
      </c>
      <c r="E303">
        <v>1</v>
      </c>
      <c r="F303">
        <v>12</v>
      </c>
      <c r="G303" t="s">
        <v>6</v>
      </c>
      <c r="H303" t="s">
        <v>7</v>
      </c>
      <c r="N303" t="s">
        <v>50</v>
      </c>
      <c r="O303" t="s">
        <v>12</v>
      </c>
      <c r="S303" t="s">
        <v>53</v>
      </c>
      <c r="T303">
        <v>5</v>
      </c>
      <c r="U303">
        <v>7</v>
      </c>
    </row>
    <row r="304" spans="1:21" x14ac:dyDescent="0.2">
      <c r="A304">
        <v>365</v>
      </c>
      <c r="B304" t="s">
        <v>17</v>
      </c>
      <c r="C304">
        <v>95</v>
      </c>
      <c r="D304" t="s">
        <v>18</v>
      </c>
      <c r="E304">
        <v>2</v>
      </c>
      <c r="G304" t="s">
        <v>6</v>
      </c>
      <c r="H304" t="s">
        <v>7</v>
      </c>
      <c r="T304">
        <v>2</v>
      </c>
      <c r="U304">
        <v>3</v>
      </c>
    </row>
    <row r="305" spans="1:21" x14ac:dyDescent="0.2">
      <c r="A305">
        <v>676</v>
      </c>
      <c r="B305" t="s">
        <v>17</v>
      </c>
      <c r="C305">
        <v>92</v>
      </c>
      <c r="D305" t="s">
        <v>18</v>
      </c>
      <c r="E305">
        <v>1</v>
      </c>
      <c r="G305" t="s">
        <v>6</v>
      </c>
      <c r="H305" t="s">
        <v>7</v>
      </c>
      <c r="T305">
        <v>2</v>
      </c>
      <c r="U305">
        <v>3</v>
      </c>
    </row>
    <row r="306" spans="1:21" x14ac:dyDescent="0.2">
      <c r="A306">
        <v>781</v>
      </c>
      <c r="B306" t="s">
        <v>17</v>
      </c>
      <c r="C306">
        <v>86</v>
      </c>
      <c r="D306" t="s">
        <v>18</v>
      </c>
      <c r="E306">
        <v>2</v>
      </c>
      <c r="G306" t="s">
        <v>6</v>
      </c>
      <c r="H306" t="s">
        <v>7</v>
      </c>
      <c r="T306">
        <v>2</v>
      </c>
      <c r="U306">
        <v>5</v>
      </c>
    </row>
    <row r="307" spans="1:21" x14ac:dyDescent="0.2">
      <c r="A307">
        <v>793</v>
      </c>
      <c r="B307" t="s">
        <v>17</v>
      </c>
      <c r="C307">
        <v>90</v>
      </c>
      <c r="D307" t="s">
        <v>18</v>
      </c>
      <c r="E307">
        <v>1</v>
      </c>
      <c r="F307">
        <v>9</v>
      </c>
      <c r="G307" t="s">
        <v>6</v>
      </c>
      <c r="H307" t="s">
        <v>7</v>
      </c>
      <c r="N307" t="s">
        <v>50</v>
      </c>
      <c r="O307" t="s">
        <v>12</v>
      </c>
      <c r="T307">
        <v>4</v>
      </c>
      <c r="U307">
        <v>7</v>
      </c>
    </row>
    <row r="308" spans="1:21" x14ac:dyDescent="0.2">
      <c r="A308">
        <v>851</v>
      </c>
      <c r="B308" t="s">
        <v>17</v>
      </c>
      <c r="C308">
        <v>99</v>
      </c>
      <c r="D308" t="s">
        <v>16</v>
      </c>
      <c r="E308">
        <v>1</v>
      </c>
      <c r="G308" t="s">
        <v>6</v>
      </c>
      <c r="H308" t="s">
        <v>7</v>
      </c>
      <c r="O308" t="s">
        <v>12</v>
      </c>
      <c r="T308">
        <v>3</v>
      </c>
      <c r="U308">
        <v>7</v>
      </c>
    </row>
    <row r="309" spans="1:21" x14ac:dyDescent="0.2">
      <c r="A309">
        <v>894</v>
      </c>
      <c r="B309" t="s">
        <v>17</v>
      </c>
      <c r="C309">
        <v>85</v>
      </c>
      <c r="D309" t="s">
        <v>18</v>
      </c>
      <c r="E309">
        <v>2</v>
      </c>
      <c r="F309">
        <v>12</v>
      </c>
      <c r="G309" t="s">
        <v>6</v>
      </c>
      <c r="H309" t="s">
        <v>7</v>
      </c>
      <c r="N309" t="s">
        <v>50</v>
      </c>
      <c r="O309" t="s">
        <v>12</v>
      </c>
      <c r="R309" t="s">
        <v>55</v>
      </c>
      <c r="T309">
        <v>5</v>
      </c>
      <c r="U309">
        <v>8</v>
      </c>
    </row>
    <row r="310" spans="1:21" x14ac:dyDescent="0.2">
      <c r="A310">
        <v>925</v>
      </c>
      <c r="B310" t="s">
        <v>17</v>
      </c>
      <c r="C310">
        <v>96</v>
      </c>
      <c r="D310" t="s">
        <v>18</v>
      </c>
      <c r="E310">
        <v>1</v>
      </c>
      <c r="G310" t="s">
        <v>6</v>
      </c>
      <c r="H310" t="s">
        <v>7</v>
      </c>
      <c r="R310" t="s">
        <v>55</v>
      </c>
      <c r="T310">
        <v>3</v>
      </c>
      <c r="U310">
        <v>5</v>
      </c>
    </row>
    <row r="311" spans="1:21" x14ac:dyDescent="0.2">
      <c r="A311">
        <v>959</v>
      </c>
      <c r="B311" t="s">
        <v>17</v>
      </c>
      <c r="C311">
        <v>90</v>
      </c>
      <c r="D311" t="s">
        <v>16</v>
      </c>
      <c r="E311">
        <v>1</v>
      </c>
      <c r="F311">
        <v>12</v>
      </c>
      <c r="G311" t="s">
        <v>6</v>
      </c>
      <c r="H311" t="s">
        <v>7</v>
      </c>
      <c r="N311" t="s">
        <v>50</v>
      </c>
      <c r="T311">
        <v>3</v>
      </c>
      <c r="U311">
        <v>8</v>
      </c>
    </row>
    <row r="312" spans="1:21" x14ac:dyDescent="0.2">
      <c r="A312">
        <v>963</v>
      </c>
      <c r="B312" t="s">
        <v>17</v>
      </c>
      <c r="C312">
        <v>103</v>
      </c>
      <c r="D312" t="s">
        <v>16</v>
      </c>
      <c r="E312">
        <v>0</v>
      </c>
      <c r="G312" t="s">
        <v>6</v>
      </c>
      <c r="H312" t="s">
        <v>7</v>
      </c>
      <c r="T312">
        <v>2</v>
      </c>
      <c r="U312">
        <v>5</v>
      </c>
    </row>
    <row r="313" spans="1:21" x14ac:dyDescent="0.2">
      <c r="A313">
        <v>994</v>
      </c>
      <c r="B313" t="s">
        <v>17</v>
      </c>
      <c r="C313">
        <v>92</v>
      </c>
      <c r="D313" t="s">
        <v>18</v>
      </c>
      <c r="E313">
        <v>0</v>
      </c>
      <c r="G313" t="s">
        <v>6</v>
      </c>
      <c r="H313" t="s">
        <v>7</v>
      </c>
      <c r="O313" t="s">
        <v>12</v>
      </c>
      <c r="S313" t="s">
        <v>53</v>
      </c>
      <c r="T313">
        <v>4</v>
      </c>
      <c r="U313">
        <v>5</v>
      </c>
    </row>
    <row r="314" spans="1:21" x14ac:dyDescent="0.2">
      <c r="A314">
        <v>1139</v>
      </c>
      <c r="B314" t="s">
        <v>17</v>
      </c>
      <c r="C314">
        <v>69</v>
      </c>
      <c r="D314" t="s">
        <v>16</v>
      </c>
      <c r="E314">
        <v>1</v>
      </c>
      <c r="G314" t="s">
        <v>6</v>
      </c>
      <c r="H314" t="s">
        <v>7</v>
      </c>
      <c r="O314" t="s">
        <v>12</v>
      </c>
      <c r="T314">
        <v>3</v>
      </c>
      <c r="U314">
        <v>5</v>
      </c>
    </row>
    <row r="315" spans="1:21" x14ac:dyDescent="0.2">
      <c r="A315">
        <v>1144</v>
      </c>
      <c r="B315" t="s">
        <v>17</v>
      </c>
      <c r="C315">
        <v>89</v>
      </c>
      <c r="D315" t="s">
        <v>18</v>
      </c>
      <c r="E315">
        <v>0</v>
      </c>
      <c r="G315" t="s">
        <v>6</v>
      </c>
      <c r="H315" t="s">
        <v>7</v>
      </c>
      <c r="O315" t="s">
        <v>12</v>
      </c>
      <c r="T315">
        <v>3</v>
      </c>
      <c r="U315">
        <v>3</v>
      </c>
    </row>
    <row r="316" spans="1:21" x14ac:dyDescent="0.2">
      <c r="A316">
        <v>1200</v>
      </c>
      <c r="B316" t="s">
        <v>17</v>
      </c>
      <c r="C316">
        <v>96</v>
      </c>
      <c r="D316" t="s">
        <v>18</v>
      </c>
      <c r="E316">
        <v>0</v>
      </c>
      <c r="G316" t="s">
        <v>6</v>
      </c>
      <c r="H316" t="s">
        <v>7</v>
      </c>
      <c r="O316" t="s">
        <v>12</v>
      </c>
      <c r="R316" t="s">
        <v>55</v>
      </c>
      <c r="T316">
        <v>4</v>
      </c>
      <c r="U316">
        <v>5</v>
      </c>
    </row>
    <row r="317" spans="1:21" x14ac:dyDescent="0.2">
      <c r="A317">
        <v>1273</v>
      </c>
      <c r="B317" t="s">
        <v>17</v>
      </c>
      <c r="C317">
        <v>81</v>
      </c>
      <c r="D317" t="s">
        <v>18</v>
      </c>
      <c r="E317">
        <v>2</v>
      </c>
      <c r="F317">
        <v>9</v>
      </c>
      <c r="G317" t="s">
        <v>6</v>
      </c>
      <c r="H317" t="s">
        <v>7</v>
      </c>
      <c r="N317" t="s">
        <v>50</v>
      </c>
      <c r="R317" t="s">
        <v>55</v>
      </c>
      <c r="T317">
        <v>4</v>
      </c>
      <c r="U317">
        <v>6</v>
      </c>
    </row>
    <row r="318" spans="1:21" x14ac:dyDescent="0.2">
      <c r="A318">
        <v>1284</v>
      </c>
      <c r="B318" t="s">
        <v>17</v>
      </c>
      <c r="C318">
        <v>82</v>
      </c>
      <c r="D318" t="s">
        <v>16</v>
      </c>
      <c r="E318">
        <v>1</v>
      </c>
      <c r="F318">
        <v>10</v>
      </c>
      <c r="G318" t="s">
        <v>6</v>
      </c>
      <c r="H318" t="s">
        <v>7</v>
      </c>
      <c r="T318">
        <v>2</v>
      </c>
      <c r="U318">
        <v>7</v>
      </c>
    </row>
    <row r="319" spans="1:21" x14ac:dyDescent="0.2">
      <c r="A319">
        <v>1560</v>
      </c>
      <c r="B319" t="s">
        <v>17</v>
      </c>
      <c r="C319">
        <v>75</v>
      </c>
      <c r="D319" t="s">
        <v>16</v>
      </c>
      <c r="E319">
        <v>1</v>
      </c>
      <c r="G319" t="s">
        <v>6</v>
      </c>
      <c r="H319" t="s">
        <v>7</v>
      </c>
      <c r="T319">
        <v>2</v>
      </c>
      <c r="U319">
        <v>4</v>
      </c>
    </row>
    <row r="320" spans="1:21" x14ac:dyDescent="0.2">
      <c r="A320">
        <v>1579</v>
      </c>
      <c r="B320" t="s">
        <v>17</v>
      </c>
      <c r="C320">
        <v>70</v>
      </c>
      <c r="D320" t="s">
        <v>18</v>
      </c>
      <c r="E320">
        <v>1</v>
      </c>
      <c r="G320" t="s">
        <v>6</v>
      </c>
      <c r="H320" t="s">
        <v>7</v>
      </c>
      <c r="R320" t="s">
        <v>55</v>
      </c>
      <c r="T320">
        <v>3</v>
      </c>
      <c r="U320">
        <v>5</v>
      </c>
    </row>
    <row r="321" spans="1:21" x14ac:dyDescent="0.2">
      <c r="A321">
        <v>1625</v>
      </c>
      <c r="B321" t="s">
        <v>17</v>
      </c>
      <c r="C321">
        <v>92</v>
      </c>
      <c r="D321" t="s">
        <v>18</v>
      </c>
      <c r="E321">
        <v>1</v>
      </c>
      <c r="F321">
        <v>9</v>
      </c>
      <c r="G321" t="s">
        <v>6</v>
      </c>
      <c r="H321" t="s">
        <v>7</v>
      </c>
      <c r="N321" t="s">
        <v>50</v>
      </c>
      <c r="T321">
        <v>3</v>
      </c>
      <c r="U321">
        <v>6</v>
      </c>
    </row>
    <row r="322" spans="1:21" x14ac:dyDescent="0.2">
      <c r="A322">
        <v>2658</v>
      </c>
      <c r="B322" t="s">
        <v>17</v>
      </c>
      <c r="C322">
        <v>76</v>
      </c>
      <c r="D322" t="s">
        <v>18</v>
      </c>
      <c r="E322">
        <v>0</v>
      </c>
      <c r="F322">
        <v>10</v>
      </c>
      <c r="G322" t="s">
        <v>6</v>
      </c>
      <c r="H322" t="s">
        <v>7</v>
      </c>
      <c r="T322">
        <v>2</v>
      </c>
      <c r="U322">
        <v>3</v>
      </c>
    </row>
    <row r="323" spans="1:21" x14ac:dyDescent="0.2">
      <c r="A323">
        <v>2706</v>
      </c>
      <c r="B323" t="s">
        <v>17</v>
      </c>
      <c r="C323">
        <v>86</v>
      </c>
      <c r="D323" t="s">
        <v>18</v>
      </c>
      <c r="E323">
        <v>0</v>
      </c>
      <c r="G323" t="s">
        <v>6</v>
      </c>
      <c r="H323" t="s">
        <v>7</v>
      </c>
      <c r="N323" t="s">
        <v>50</v>
      </c>
      <c r="T323">
        <v>3</v>
      </c>
      <c r="U323">
        <v>4</v>
      </c>
    </row>
    <row r="324" spans="1:21" x14ac:dyDescent="0.2">
      <c r="A324">
        <v>2790</v>
      </c>
      <c r="B324" t="s">
        <v>17</v>
      </c>
      <c r="C324">
        <v>77</v>
      </c>
      <c r="D324" t="s">
        <v>18</v>
      </c>
      <c r="E324">
        <v>0</v>
      </c>
      <c r="G324" t="s">
        <v>6</v>
      </c>
      <c r="H324" t="s">
        <v>7</v>
      </c>
      <c r="O324" t="s">
        <v>12</v>
      </c>
      <c r="T324">
        <v>3</v>
      </c>
      <c r="U324">
        <v>5</v>
      </c>
    </row>
    <row r="325" spans="1:21" x14ac:dyDescent="0.2">
      <c r="A325">
        <v>4</v>
      </c>
      <c r="B325" t="s">
        <v>17</v>
      </c>
      <c r="C325">
        <v>100</v>
      </c>
      <c r="D325" t="s">
        <v>18</v>
      </c>
      <c r="E325">
        <v>0</v>
      </c>
      <c r="F325">
        <v>9</v>
      </c>
      <c r="H325" t="s">
        <v>7</v>
      </c>
      <c r="N325" t="s">
        <v>50</v>
      </c>
      <c r="O325" t="s">
        <v>12</v>
      </c>
      <c r="T325">
        <v>3</v>
      </c>
      <c r="U325">
        <v>4</v>
      </c>
    </row>
    <row r="326" spans="1:21" x14ac:dyDescent="0.2">
      <c r="A326">
        <v>9</v>
      </c>
      <c r="B326" t="s">
        <v>17</v>
      </c>
      <c r="C326">
        <v>98</v>
      </c>
      <c r="D326" t="s">
        <v>18</v>
      </c>
      <c r="E326">
        <v>1</v>
      </c>
      <c r="H326" t="s">
        <v>7</v>
      </c>
      <c r="O326" t="s">
        <v>12</v>
      </c>
      <c r="T326">
        <v>2</v>
      </c>
      <c r="U326">
        <v>4</v>
      </c>
    </row>
    <row r="327" spans="1:21" x14ac:dyDescent="0.2">
      <c r="A327">
        <v>10</v>
      </c>
      <c r="B327" t="s">
        <v>17</v>
      </c>
      <c r="C327">
        <v>97</v>
      </c>
      <c r="D327" t="s">
        <v>16</v>
      </c>
      <c r="E327">
        <v>2</v>
      </c>
      <c r="H327" t="s">
        <v>7</v>
      </c>
      <c r="T327">
        <v>1</v>
      </c>
      <c r="U327">
        <v>3</v>
      </c>
    </row>
    <row r="328" spans="1:21" x14ac:dyDescent="0.2">
      <c r="A328">
        <v>12</v>
      </c>
      <c r="B328" t="s">
        <v>17</v>
      </c>
      <c r="C328">
        <v>94</v>
      </c>
      <c r="D328" t="s">
        <v>16</v>
      </c>
      <c r="E328">
        <v>1</v>
      </c>
      <c r="H328" t="s">
        <v>7</v>
      </c>
      <c r="O328" t="s">
        <v>12</v>
      </c>
      <c r="T328">
        <v>2</v>
      </c>
      <c r="U328">
        <v>3</v>
      </c>
    </row>
    <row r="329" spans="1:21" x14ac:dyDescent="0.2">
      <c r="A329">
        <v>19</v>
      </c>
      <c r="B329" t="s">
        <v>17</v>
      </c>
      <c r="C329">
        <v>96</v>
      </c>
      <c r="D329" t="s">
        <v>16</v>
      </c>
      <c r="E329">
        <v>1</v>
      </c>
      <c r="H329" t="s">
        <v>7</v>
      </c>
      <c r="T329">
        <v>1</v>
      </c>
      <c r="U329">
        <v>5</v>
      </c>
    </row>
    <row r="330" spans="1:21" x14ac:dyDescent="0.2">
      <c r="A330">
        <v>45</v>
      </c>
      <c r="B330" t="s">
        <v>17</v>
      </c>
      <c r="C330">
        <v>95</v>
      </c>
      <c r="D330" t="s">
        <v>16</v>
      </c>
      <c r="E330">
        <v>0</v>
      </c>
      <c r="F330">
        <v>15</v>
      </c>
      <c r="H330" t="s">
        <v>7</v>
      </c>
      <c r="M330" t="s">
        <v>52</v>
      </c>
      <c r="N330" t="s">
        <v>50</v>
      </c>
      <c r="O330" t="s">
        <v>12</v>
      </c>
      <c r="T330">
        <v>4</v>
      </c>
      <c r="U330">
        <v>7</v>
      </c>
    </row>
    <row r="331" spans="1:21" x14ac:dyDescent="0.2">
      <c r="A331">
        <v>76</v>
      </c>
      <c r="B331" t="s">
        <v>17</v>
      </c>
      <c r="C331">
        <v>93</v>
      </c>
      <c r="D331" t="s">
        <v>16</v>
      </c>
      <c r="E331">
        <v>1</v>
      </c>
      <c r="H331" t="s">
        <v>7</v>
      </c>
      <c r="O331" t="s">
        <v>12</v>
      </c>
      <c r="T331">
        <v>2</v>
      </c>
      <c r="U331">
        <v>5</v>
      </c>
    </row>
    <row r="332" spans="1:21" x14ac:dyDescent="0.2">
      <c r="A332">
        <v>96</v>
      </c>
      <c r="B332" t="s">
        <v>17</v>
      </c>
      <c r="C332">
        <v>77</v>
      </c>
      <c r="D332" t="s">
        <v>18</v>
      </c>
      <c r="E332">
        <v>1</v>
      </c>
      <c r="H332" t="s">
        <v>7</v>
      </c>
      <c r="T332">
        <v>1</v>
      </c>
      <c r="U332">
        <v>3</v>
      </c>
    </row>
    <row r="333" spans="1:21" x14ac:dyDescent="0.2">
      <c r="A333">
        <v>104</v>
      </c>
      <c r="B333" t="s">
        <v>17</v>
      </c>
      <c r="C333">
        <v>95</v>
      </c>
      <c r="D333" t="s">
        <v>18</v>
      </c>
      <c r="E333">
        <v>0</v>
      </c>
      <c r="H333" t="s">
        <v>7</v>
      </c>
      <c r="O333" t="s">
        <v>12</v>
      </c>
      <c r="S333" t="s">
        <v>53</v>
      </c>
      <c r="T333">
        <v>3</v>
      </c>
      <c r="U333">
        <v>4</v>
      </c>
    </row>
    <row r="334" spans="1:21" x14ac:dyDescent="0.2">
      <c r="A334">
        <v>170</v>
      </c>
      <c r="B334" t="s">
        <v>17</v>
      </c>
      <c r="C334">
        <v>83</v>
      </c>
      <c r="D334" t="s">
        <v>18</v>
      </c>
      <c r="E334">
        <v>2</v>
      </c>
      <c r="F334">
        <v>12</v>
      </c>
      <c r="H334" t="s">
        <v>7</v>
      </c>
      <c r="N334" t="s">
        <v>50</v>
      </c>
      <c r="O334" t="s">
        <v>12</v>
      </c>
      <c r="T334">
        <v>3</v>
      </c>
      <c r="U334">
        <v>7</v>
      </c>
    </row>
    <row r="335" spans="1:21" x14ac:dyDescent="0.2">
      <c r="A335">
        <v>222</v>
      </c>
      <c r="B335" t="s">
        <v>17</v>
      </c>
      <c r="C335">
        <v>98</v>
      </c>
      <c r="D335" t="s">
        <v>16</v>
      </c>
      <c r="E335">
        <v>1</v>
      </c>
      <c r="H335" t="s">
        <v>7</v>
      </c>
      <c r="O335" t="s">
        <v>12</v>
      </c>
      <c r="R335" t="s">
        <v>55</v>
      </c>
      <c r="T335">
        <v>3</v>
      </c>
      <c r="U335">
        <v>4</v>
      </c>
    </row>
    <row r="336" spans="1:21" x14ac:dyDescent="0.2">
      <c r="A336">
        <v>259</v>
      </c>
      <c r="B336" t="s">
        <v>17</v>
      </c>
      <c r="C336">
        <v>95</v>
      </c>
      <c r="D336" t="s">
        <v>18</v>
      </c>
      <c r="E336">
        <v>2</v>
      </c>
      <c r="H336" t="s">
        <v>7</v>
      </c>
      <c r="T336">
        <v>1</v>
      </c>
      <c r="U336">
        <v>3</v>
      </c>
    </row>
    <row r="337" spans="1:21" x14ac:dyDescent="0.2">
      <c r="A337">
        <v>335</v>
      </c>
      <c r="B337" t="s">
        <v>17</v>
      </c>
      <c r="C337">
        <v>79</v>
      </c>
      <c r="D337" t="s">
        <v>18</v>
      </c>
      <c r="E337">
        <v>1</v>
      </c>
      <c r="F337">
        <v>10</v>
      </c>
      <c r="H337" t="s">
        <v>7</v>
      </c>
      <c r="N337" t="s">
        <v>50</v>
      </c>
      <c r="T337">
        <v>2</v>
      </c>
      <c r="U337">
        <v>5</v>
      </c>
    </row>
    <row r="338" spans="1:21" x14ac:dyDescent="0.2">
      <c r="A338">
        <v>371</v>
      </c>
      <c r="B338" t="s">
        <v>17</v>
      </c>
      <c r="C338">
        <v>82</v>
      </c>
      <c r="D338" t="s">
        <v>18</v>
      </c>
      <c r="E338">
        <v>1</v>
      </c>
      <c r="H338" t="s">
        <v>7</v>
      </c>
      <c r="T338">
        <v>1</v>
      </c>
      <c r="U338">
        <v>2</v>
      </c>
    </row>
    <row r="339" spans="1:21" x14ac:dyDescent="0.2">
      <c r="A339">
        <v>378</v>
      </c>
      <c r="B339" t="s">
        <v>17</v>
      </c>
      <c r="C339">
        <v>99</v>
      </c>
      <c r="D339" t="s">
        <v>18</v>
      </c>
      <c r="E339">
        <v>0</v>
      </c>
      <c r="H339" t="s">
        <v>7</v>
      </c>
      <c r="T339">
        <v>1</v>
      </c>
      <c r="U339">
        <v>4</v>
      </c>
    </row>
    <row r="340" spans="1:21" x14ac:dyDescent="0.2">
      <c r="A340">
        <v>380</v>
      </c>
      <c r="B340" t="s">
        <v>17</v>
      </c>
      <c r="C340">
        <v>85</v>
      </c>
      <c r="D340" t="s">
        <v>16</v>
      </c>
      <c r="E340">
        <v>1</v>
      </c>
      <c r="H340" t="s">
        <v>7</v>
      </c>
      <c r="O340" t="s">
        <v>12</v>
      </c>
      <c r="T340">
        <v>2</v>
      </c>
      <c r="U340">
        <v>4</v>
      </c>
    </row>
    <row r="341" spans="1:21" x14ac:dyDescent="0.2">
      <c r="A341">
        <v>440</v>
      </c>
      <c r="B341" t="s">
        <v>17</v>
      </c>
      <c r="C341">
        <v>92</v>
      </c>
      <c r="D341" t="s">
        <v>16</v>
      </c>
      <c r="E341">
        <v>0</v>
      </c>
      <c r="F341">
        <v>11</v>
      </c>
      <c r="H341" t="s">
        <v>7</v>
      </c>
      <c r="M341" t="s">
        <v>52</v>
      </c>
      <c r="N341" t="s">
        <v>50</v>
      </c>
      <c r="O341" t="s">
        <v>12</v>
      </c>
      <c r="T341">
        <v>4</v>
      </c>
      <c r="U341">
        <v>8</v>
      </c>
    </row>
    <row r="342" spans="1:21" x14ac:dyDescent="0.2">
      <c r="A342">
        <v>462</v>
      </c>
      <c r="B342" t="s">
        <v>17</v>
      </c>
      <c r="C342">
        <v>104</v>
      </c>
      <c r="D342" t="s">
        <v>18</v>
      </c>
      <c r="E342">
        <v>1</v>
      </c>
      <c r="H342" t="s">
        <v>7</v>
      </c>
      <c r="O342" t="s">
        <v>12</v>
      </c>
      <c r="T342">
        <v>2</v>
      </c>
      <c r="U342">
        <v>3</v>
      </c>
    </row>
    <row r="343" spans="1:21" x14ac:dyDescent="0.2">
      <c r="A343">
        <v>507</v>
      </c>
      <c r="B343" t="s">
        <v>17</v>
      </c>
      <c r="C343">
        <v>91</v>
      </c>
      <c r="D343" t="s">
        <v>16</v>
      </c>
      <c r="E343">
        <v>1</v>
      </c>
      <c r="H343" t="s">
        <v>7</v>
      </c>
      <c r="O343" t="s">
        <v>12</v>
      </c>
      <c r="T343">
        <v>2</v>
      </c>
      <c r="U343">
        <v>6</v>
      </c>
    </row>
    <row r="344" spans="1:21" x14ac:dyDescent="0.2">
      <c r="A344">
        <v>515</v>
      </c>
      <c r="B344" t="s">
        <v>17</v>
      </c>
      <c r="C344">
        <v>89</v>
      </c>
      <c r="D344" t="s">
        <v>18</v>
      </c>
      <c r="E344">
        <v>1</v>
      </c>
      <c r="H344" t="s">
        <v>7</v>
      </c>
      <c r="T344">
        <v>1</v>
      </c>
      <c r="U344">
        <v>4</v>
      </c>
    </row>
    <row r="345" spans="1:21" x14ac:dyDescent="0.2">
      <c r="A345">
        <v>561</v>
      </c>
      <c r="B345" t="s">
        <v>17</v>
      </c>
      <c r="C345">
        <v>96</v>
      </c>
      <c r="D345" t="s">
        <v>16</v>
      </c>
      <c r="E345">
        <v>0</v>
      </c>
      <c r="H345" t="s">
        <v>7</v>
      </c>
      <c r="O345" t="s">
        <v>12</v>
      </c>
      <c r="T345">
        <v>2</v>
      </c>
      <c r="U345">
        <v>5</v>
      </c>
    </row>
    <row r="346" spans="1:21" x14ac:dyDescent="0.2">
      <c r="A346">
        <v>721</v>
      </c>
      <c r="B346" t="s">
        <v>17</v>
      </c>
      <c r="C346">
        <v>91</v>
      </c>
      <c r="D346" t="s">
        <v>16</v>
      </c>
      <c r="E346">
        <v>2</v>
      </c>
      <c r="F346">
        <v>16</v>
      </c>
      <c r="H346" t="s">
        <v>7</v>
      </c>
      <c r="N346" t="s">
        <v>50</v>
      </c>
      <c r="O346" t="s">
        <v>12</v>
      </c>
      <c r="T346">
        <v>3</v>
      </c>
      <c r="U346">
        <v>4</v>
      </c>
    </row>
    <row r="347" spans="1:21" x14ac:dyDescent="0.2">
      <c r="A347">
        <v>757</v>
      </c>
      <c r="B347" t="s">
        <v>17</v>
      </c>
      <c r="C347">
        <v>85</v>
      </c>
      <c r="D347" t="s">
        <v>16</v>
      </c>
      <c r="E347">
        <v>1</v>
      </c>
      <c r="F347">
        <v>15</v>
      </c>
      <c r="H347" t="s">
        <v>7</v>
      </c>
      <c r="M347" t="s">
        <v>52</v>
      </c>
      <c r="N347" t="s">
        <v>50</v>
      </c>
      <c r="O347" t="s">
        <v>12</v>
      </c>
      <c r="S347" t="s">
        <v>53</v>
      </c>
      <c r="T347">
        <v>5</v>
      </c>
      <c r="U347">
        <v>8</v>
      </c>
    </row>
    <row r="348" spans="1:21" x14ac:dyDescent="0.2">
      <c r="A348">
        <v>776</v>
      </c>
      <c r="B348" t="s">
        <v>17</v>
      </c>
      <c r="C348">
        <v>94</v>
      </c>
      <c r="D348" t="s">
        <v>18</v>
      </c>
      <c r="E348">
        <v>0</v>
      </c>
      <c r="F348">
        <v>16</v>
      </c>
      <c r="H348" t="s">
        <v>7</v>
      </c>
      <c r="O348" t="s">
        <v>12</v>
      </c>
      <c r="T348">
        <v>2</v>
      </c>
      <c r="U348">
        <v>6</v>
      </c>
    </row>
    <row r="349" spans="1:21" x14ac:dyDescent="0.2">
      <c r="A349">
        <v>785</v>
      </c>
      <c r="B349" t="s">
        <v>17</v>
      </c>
      <c r="C349">
        <v>89</v>
      </c>
      <c r="D349" t="s">
        <v>18</v>
      </c>
      <c r="E349">
        <v>0</v>
      </c>
      <c r="H349" t="s">
        <v>7</v>
      </c>
      <c r="T349">
        <v>1</v>
      </c>
      <c r="U349">
        <v>2</v>
      </c>
    </row>
    <row r="350" spans="1:21" x14ac:dyDescent="0.2">
      <c r="A350">
        <v>823</v>
      </c>
      <c r="B350" t="s">
        <v>17</v>
      </c>
      <c r="C350">
        <v>96</v>
      </c>
      <c r="D350" t="s">
        <v>18</v>
      </c>
      <c r="E350">
        <v>2</v>
      </c>
      <c r="H350" t="s">
        <v>7</v>
      </c>
      <c r="O350" t="s">
        <v>12</v>
      </c>
      <c r="T350">
        <v>2</v>
      </c>
      <c r="U350">
        <v>5</v>
      </c>
    </row>
    <row r="351" spans="1:21" x14ac:dyDescent="0.2">
      <c r="A351">
        <v>844</v>
      </c>
      <c r="B351" t="s">
        <v>17</v>
      </c>
      <c r="C351">
        <v>76</v>
      </c>
      <c r="D351" t="s">
        <v>18</v>
      </c>
      <c r="E351">
        <v>0</v>
      </c>
      <c r="F351">
        <v>16</v>
      </c>
      <c r="H351" t="s">
        <v>7</v>
      </c>
      <c r="N351" t="s">
        <v>50</v>
      </c>
      <c r="O351" t="s">
        <v>12</v>
      </c>
      <c r="T351">
        <v>3</v>
      </c>
      <c r="U351">
        <v>5</v>
      </c>
    </row>
    <row r="352" spans="1:21" x14ac:dyDescent="0.2">
      <c r="A352">
        <v>920</v>
      </c>
      <c r="B352" t="s">
        <v>17</v>
      </c>
      <c r="C352">
        <v>103</v>
      </c>
      <c r="D352" t="s">
        <v>16</v>
      </c>
      <c r="E352">
        <v>1</v>
      </c>
      <c r="H352" t="s">
        <v>7</v>
      </c>
      <c r="T352">
        <v>1</v>
      </c>
      <c r="U352">
        <v>1</v>
      </c>
    </row>
    <row r="353" spans="1:21" x14ac:dyDescent="0.2">
      <c r="A353">
        <v>945</v>
      </c>
      <c r="B353" t="s">
        <v>17</v>
      </c>
      <c r="C353">
        <v>87</v>
      </c>
      <c r="D353" t="s">
        <v>18</v>
      </c>
      <c r="E353">
        <v>1</v>
      </c>
      <c r="F353">
        <v>13</v>
      </c>
      <c r="H353" t="s">
        <v>7</v>
      </c>
      <c r="N353" t="s">
        <v>50</v>
      </c>
      <c r="T353">
        <v>2</v>
      </c>
      <c r="U353">
        <v>5</v>
      </c>
    </row>
    <row r="354" spans="1:21" x14ac:dyDescent="0.2">
      <c r="A354">
        <v>948</v>
      </c>
      <c r="B354" t="s">
        <v>17</v>
      </c>
      <c r="C354">
        <v>90</v>
      </c>
      <c r="D354" t="s">
        <v>18</v>
      </c>
      <c r="E354">
        <v>0</v>
      </c>
      <c r="H354" t="s">
        <v>7</v>
      </c>
      <c r="O354" t="s">
        <v>12</v>
      </c>
      <c r="T354">
        <v>2</v>
      </c>
      <c r="U354">
        <v>2</v>
      </c>
    </row>
    <row r="355" spans="1:21" x14ac:dyDescent="0.2">
      <c r="A355">
        <v>956</v>
      </c>
      <c r="B355" t="s">
        <v>17</v>
      </c>
      <c r="C355">
        <v>99</v>
      </c>
      <c r="D355" t="s">
        <v>18</v>
      </c>
      <c r="E355">
        <v>0</v>
      </c>
      <c r="H355" t="s">
        <v>7</v>
      </c>
      <c r="O355" t="s">
        <v>12</v>
      </c>
      <c r="T355">
        <v>2</v>
      </c>
      <c r="U355">
        <v>4</v>
      </c>
    </row>
    <row r="356" spans="1:21" x14ac:dyDescent="0.2">
      <c r="A356">
        <v>981</v>
      </c>
      <c r="B356" t="s">
        <v>17</v>
      </c>
      <c r="C356">
        <v>88</v>
      </c>
      <c r="D356" t="s">
        <v>18</v>
      </c>
      <c r="E356">
        <v>1</v>
      </c>
      <c r="H356" t="s">
        <v>7</v>
      </c>
      <c r="O356" t="s">
        <v>12</v>
      </c>
      <c r="T356">
        <v>2</v>
      </c>
      <c r="U356">
        <v>3</v>
      </c>
    </row>
    <row r="357" spans="1:21" x14ac:dyDescent="0.2">
      <c r="A357">
        <v>1002</v>
      </c>
      <c r="B357" t="s">
        <v>17</v>
      </c>
      <c r="C357">
        <v>90</v>
      </c>
      <c r="D357" t="s">
        <v>16</v>
      </c>
      <c r="E357">
        <v>0</v>
      </c>
      <c r="H357" t="s">
        <v>7</v>
      </c>
      <c r="O357" t="s">
        <v>12</v>
      </c>
      <c r="T357">
        <v>2</v>
      </c>
      <c r="U357">
        <v>3</v>
      </c>
    </row>
    <row r="358" spans="1:21" x14ac:dyDescent="0.2">
      <c r="A358">
        <v>1013</v>
      </c>
      <c r="B358" t="s">
        <v>17</v>
      </c>
      <c r="C358">
        <v>87</v>
      </c>
      <c r="D358" t="s">
        <v>18</v>
      </c>
      <c r="E358">
        <v>2</v>
      </c>
      <c r="H358" t="s">
        <v>7</v>
      </c>
      <c r="O358" t="s">
        <v>12</v>
      </c>
      <c r="T358">
        <v>2</v>
      </c>
      <c r="U358">
        <v>3</v>
      </c>
    </row>
    <row r="359" spans="1:21" x14ac:dyDescent="0.2">
      <c r="A359">
        <v>1028</v>
      </c>
      <c r="B359" t="s">
        <v>17</v>
      </c>
      <c r="C359">
        <v>97</v>
      </c>
      <c r="D359" t="s">
        <v>18</v>
      </c>
      <c r="E359">
        <v>1</v>
      </c>
      <c r="H359" t="s">
        <v>7</v>
      </c>
      <c r="M359" t="s">
        <v>52</v>
      </c>
      <c r="O359" t="s">
        <v>12</v>
      </c>
      <c r="T359">
        <v>3</v>
      </c>
      <c r="U359">
        <v>4</v>
      </c>
    </row>
    <row r="360" spans="1:21" x14ac:dyDescent="0.2">
      <c r="A360">
        <v>1030</v>
      </c>
      <c r="B360" t="s">
        <v>17</v>
      </c>
      <c r="C360">
        <v>101</v>
      </c>
      <c r="D360" t="s">
        <v>16</v>
      </c>
      <c r="E360">
        <v>1</v>
      </c>
      <c r="H360" t="s">
        <v>7</v>
      </c>
      <c r="M360" t="s">
        <v>52</v>
      </c>
      <c r="O360" t="s">
        <v>12</v>
      </c>
      <c r="P360" t="s">
        <v>51</v>
      </c>
      <c r="R360" t="s">
        <v>55</v>
      </c>
      <c r="T360">
        <v>5</v>
      </c>
      <c r="U360">
        <v>6</v>
      </c>
    </row>
    <row r="361" spans="1:21" x14ac:dyDescent="0.2">
      <c r="A361">
        <v>1041</v>
      </c>
      <c r="B361" t="s">
        <v>17</v>
      </c>
      <c r="C361">
        <v>92</v>
      </c>
      <c r="D361" t="s">
        <v>18</v>
      </c>
      <c r="E361">
        <v>1</v>
      </c>
      <c r="H361" t="s">
        <v>7</v>
      </c>
      <c r="T361">
        <v>1</v>
      </c>
      <c r="U361">
        <v>3</v>
      </c>
    </row>
    <row r="362" spans="1:21" x14ac:dyDescent="0.2">
      <c r="A362">
        <v>1047</v>
      </c>
      <c r="B362" t="s">
        <v>17</v>
      </c>
      <c r="C362">
        <v>101</v>
      </c>
      <c r="D362" t="s">
        <v>18</v>
      </c>
      <c r="E362">
        <v>0</v>
      </c>
      <c r="H362" t="s">
        <v>7</v>
      </c>
      <c r="R362" t="s">
        <v>55</v>
      </c>
      <c r="T362">
        <v>2</v>
      </c>
      <c r="U362">
        <v>2</v>
      </c>
    </row>
    <row r="363" spans="1:21" x14ac:dyDescent="0.2">
      <c r="A363">
        <v>1059</v>
      </c>
      <c r="B363" t="s">
        <v>17</v>
      </c>
      <c r="C363">
        <v>97</v>
      </c>
      <c r="D363" t="s">
        <v>18</v>
      </c>
      <c r="E363">
        <v>0</v>
      </c>
      <c r="H363" t="s">
        <v>7</v>
      </c>
      <c r="T363">
        <v>1</v>
      </c>
      <c r="U363">
        <v>1</v>
      </c>
    </row>
    <row r="364" spans="1:21" x14ac:dyDescent="0.2">
      <c r="A364">
        <v>1065</v>
      </c>
      <c r="B364" t="s">
        <v>17</v>
      </c>
      <c r="C364">
        <v>90</v>
      </c>
      <c r="D364" t="s">
        <v>16</v>
      </c>
      <c r="E364">
        <v>1</v>
      </c>
      <c r="H364" t="s">
        <v>7</v>
      </c>
      <c r="O364" t="s">
        <v>12</v>
      </c>
      <c r="T364">
        <v>2</v>
      </c>
      <c r="U364">
        <v>3</v>
      </c>
    </row>
    <row r="365" spans="1:21" x14ac:dyDescent="0.2">
      <c r="A365">
        <v>1073</v>
      </c>
      <c r="B365" t="s">
        <v>17</v>
      </c>
      <c r="C365">
        <v>102</v>
      </c>
      <c r="D365" t="s">
        <v>18</v>
      </c>
      <c r="E365">
        <v>0</v>
      </c>
      <c r="H365" t="s">
        <v>7</v>
      </c>
      <c r="R365" t="s">
        <v>55</v>
      </c>
      <c r="T365">
        <v>2</v>
      </c>
      <c r="U365">
        <v>2</v>
      </c>
    </row>
    <row r="366" spans="1:21" x14ac:dyDescent="0.2">
      <c r="A366">
        <v>1077</v>
      </c>
      <c r="B366" t="s">
        <v>17</v>
      </c>
      <c r="C366">
        <v>97</v>
      </c>
      <c r="D366" t="s">
        <v>18</v>
      </c>
      <c r="E366">
        <v>1</v>
      </c>
      <c r="H366" t="s">
        <v>7</v>
      </c>
      <c r="T366">
        <v>1</v>
      </c>
      <c r="U366">
        <v>2</v>
      </c>
    </row>
    <row r="367" spans="1:21" x14ac:dyDescent="0.2">
      <c r="A367">
        <v>1080</v>
      </c>
      <c r="B367" t="s">
        <v>17</v>
      </c>
      <c r="C367">
        <v>95</v>
      </c>
      <c r="D367" t="s">
        <v>16</v>
      </c>
      <c r="E367">
        <v>1</v>
      </c>
      <c r="H367" t="s">
        <v>7</v>
      </c>
      <c r="O367" t="s">
        <v>12</v>
      </c>
      <c r="T367">
        <v>2</v>
      </c>
      <c r="U367">
        <v>3</v>
      </c>
    </row>
    <row r="368" spans="1:21" x14ac:dyDescent="0.2">
      <c r="A368">
        <v>1092</v>
      </c>
      <c r="B368" t="s">
        <v>17</v>
      </c>
      <c r="C368">
        <v>79</v>
      </c>
      <c r="D368" t="s">
        <v>18</v>
      </c>
      <c r="E368">
        <v>1</v>
      </c>
      <c r="H368" t="s">
        <v>7</v>
      </c>
      <c r="N368" t="s">
        <v>50</v>
      </c>
      <c r="O368" t="s">
        <v>12</v>
      </c>
      <c r="T368">
        <v>3</v>
      </c>
      <c r="U368">
        <v>6</v>
      </c>
    </row>
    <row r="369" spans="1:21" x14ac:dyDescent="0.2">
      <c r="A369">
        <v>1099</v>
      </c>
      <c r="B369" t="s">
        <v>17</v>
      </c>
      <c r="C369">
        <v>90</v>
      </c>
      <c r="D369" t="s">
        <v>18</v>
      </c>
      <c r="E369">
        <v>1</v>
      </c>
      <c r="H369" t="s">
        <v>7</v>
      </c>
      <c r="T369">
        <v>1</v>
      </c>
      <c r="U369">
        <v>2</v>
      </c>
    </row>
    <row r="370" spans="1:21" x14ac:dyDescent="0.2">
      <c r="A370">
        <v>1108</v>
      </c>
      <c r="B370" t="s">
        <v>17</v>
      </c>
      <c r="C370">
        <v>100</v>
      </c>
      <c r="D370" t="s">
        <v>18</v>
      </c>
      <c r="E370">
        <v>1</v>
      </c>
      <c r="H370" t="s">
        <v>7</v>
      </c>
      <c r="T370">
        <v>1</v>
      </c>
      <c r="U370">
        <v>4</v>
      </c>
    </row>
    <row r="371" spans="1:21" x14ac:dyDescent="0.2">
      <c r="A371">
        <v>1116</v>
      </c>
      <c r="B371" t="s">
        <v>17</v>
      </c>
      <c r="C371">
        <v>98</v>
      </c>
      <c r="D371" t="s">
        <v>18</v>
      </c>
      <c r="E371">
        <v>0</v>
      </c>
      <c r="H371" t="s">
        <v>7</v>
      </c>
      <c r="T371">
        <v>1</v>
      </c>
      <c r="U371">
        <v>5</v>
      </c>
    </row>
    <row r="372" spans="1:21" x14ac:dyDescent="0.2">
      <c r="A372">
        <v>1149</v>
      </c>
      <c r="B372" t="s">
        <v>17</v>
      </c>
      <c r="C372">
        <v>92</v>
      </c>
      <c r="D372" t="s">
        <v>16</v>
      </c>
      <c r="E372">
        <v>0</v>
      </c>
      <c r="F372">
        <v>9</v>
      </c>
      <c r="H372" t="s">
        <v>7</v>
      </c>
      <c r="O372" t="s">
        <v>12</v>
      </c>
      <c r="T372">
        <v>2</v>
      </c>
      <c r="U372">
        <v>5</v>
      </c>
    </row>
    <row r="373" spans="1:21" x14ac:dyDescent="0.2">
      <c r="A373">
        <v>1152</v>
      </c>
      <c r="B373" t="s">
        <v>17</v>
      </c>
      <c r="C373">
        <v>85</v>
      </c>
      <c r="D373" t="s">
        <v>18</v>
      </c>
      <c r="E373">
        <v>1</v>
      </c>
      <c r="H373" t="s">
        <v>7</v>
      </c>
      <c r="T373">
        <v>1</v>
      </c>
      <c r="U373">
        <v>2</v>
      </c>
    </row>
    <row r="374" spans="1:21" x14ac:dyDescent="0.2">
      <c r="A374">
        <v>1161</v>
      </c>
      <c r="B374" t="s">
        <v>17</v>
      </c>
      <c r="C374">
        <v>97</v>
      </c>
      <c r="D374" t="s">
        <v>18</v>
      </c>
      <c r="E374">
        <v>0</v>
      </c>
      <c r="H374" t="s">
        <v>7</v>
      </c>
      <c r="T374">
        <v>1</v>
      </c>
      <c r="U374">
        <v>4</v>
      </c>
    </row>
    <row r="375" spans="1:21" x14ac:dyDescent="0.2">
      <c r="A375">
        <v>1170</v>
      </c>
      <c r="B375" t="s">
        <v>17</v>
      </c>
      <c r="C375">
        <v>94</v>
      </c>
      <c r="D375" t="s">
        <v>16</v>
      </c>
      <c r="E375">
        <v>0</v>
      </c>
      <c r="H375" t="s">
        <v>7</v>
      </c>
      <c r="O375" t="s">
        <v>12</v>
      </c>
      <c r="T375">
        <v>2</v>
      </c>
      <c r="U375">
        <v>4</v>
      </c>
    </row>
    <row r="376" spans="1:21" x14ac:dyDescent="0.2">
      <c r="A376">
        <v>1180</v>
      </c>
      <c r="B376" t="s">
        <v>17</v>
      </c>
      <c r="C376">
        <v>94</v>
      </c>
      <c r="D376" t="s">
        <v>16</v>
      </c>
      <c r="E376">
        <v>1</v>
      </c>
      <c r="H376" t="s">
        <v>7</v>
      </c>
      <c r="T376">
        <v>1</v>
      </c>
      <c r="U376">
        <v>4</v>
      </c>
    </row>
    <row r="377" spans="1:21" x14ac:dyDescent="0.2">
      <c r="A377">
        <v>1185</v>
      </c>
      <c r="B377" t="s">
        <v>17</v>
      </c>
      <c r="C377">
        <v>92</v>
      </c>
      <c r="D377" t="s">
        <v>18</v>
      </c>
      <c r="E377">
        <v>1</v>
      </c>
      <c r="H377" t="s">
        <v>7</v>
      </c>
      <c r="O377" t="s">
        <v>12</v>
      </c>
      <c r="T377">
        <v>2</v>
      </c>
      <c r="U377">
        <v>6</v>
      </c>
    </row>
    <row r="378" spans="1:21" x14ac:dyDescent="0.2">
      <c r="A378">
        <v>1196</v>
      </c>
      <c r="B378" t="s">
        <v>17</v>
      </c>
      <c r="C378">
        <v>79</v>
      </c>
      <c r="D378" t="s">
        <v>16</v>
      </c>
      <c r="E378">
        <v>0</v>
      </c>
      <c r="F378">
        <v>10</v>
      </c>
      <c r="H378" t="s">
        <v>7</v>
      </c>
      <c r="O378" t="s">
        <v>12</v>
      </c>
      <c r="P378" t="s">
        <v>51</v>
      </c>
      <c r="T378">
        <v>3</v>
      </c>
      <c r="U378">
        <v>5</v>
      </c>
    </row>
    <row r="379" spans="1:21" x14ac:dyDescent="0.2">
      <c r="A379">
        <v>1206</v>
      </c>
      <c r="B379" t="s">
        <v>17</v>
      </c>
      <c r="C379">
        <v>81</v>
      </c>
      <c r="D379" t="s">
        <v>16</v>
      </c>
      <c r="E379">
        <v>2</v>
      </c>
      <c r="F379">
        <v>10</v>
      </c>
      <c r="H379" t="s">
        <v>7</v>
      </c>
      <c r="R379" t="s">
        <v>55</v>
      </c>
      <c r="T379">
        <v>2</v>
      </c>
      <c r="U379">
        <v>6</v>
      </c>
    </row>
    <row r="380" spans="1:21" x14ac:dyDescent="0.2">
      <c r="A380">
        <v>1210</v>
      </c>
      <c r="B380" t="s">
        <v>17</v>
      </c>
      <c r="C380">
        <v>82</v>
      </c>
      <c r="D380" t="s">
        <v>18</v>
      </c>
      <c r="E380">
        <v>1</v>
      </c>
      <c r="H380" t="s">
        <v>7</v>
      </c>
      <c r="S380" t="s">
        <v>53</v>
      </c>
      <c r="T380">
        <v>2</v>
      </c>
      <c r="U380">
        <v>4</v>
      </c>
    </row>
    <row r="381" spans="1:21" x14ac:dyDescent="0.2">
      <c r="A381">
        <v>1260</v>
      </c>
      <c r="B381" t="s">
        <v>17</v>
      </c>
      <c r="C381">
        <v>82</v>
      </c>
      <c r="D381" t="s">
        <v>18</v>
      </c>
      <c r="E381">
        <v>1</v>
      </c>
      <c r="F381">
        <v>9</v>
      </c>
      <c r="H381" t="s">
        <v>7</v>
      </c>
      <c r="O381" t="s">
        <v>12</v>
      </c>
      <c r="R381" t="s">
        <v>55</v>
      </c>
      <c r="T381">
        <v>3</v>
      </c>
      <c r="U381">
        <v>4</v>
      </c>
    </row>
    <row r="382" spans="1:21" x14ac:dyDescent="0.2">
      <c r="A382">
        <v>1276</v>
      </c>
      <c r="B382" t="s">
        <v>17</v>
      </c>
      <c r="C382">
        <v>84</v>
      </c>
      <c r="D382" t="s">
        <v>18</v>
      </c>
      <c r="E382">
        <v>1</v>
      </c>
      <c r="H382" t="s">
        <v>7</v>
      </c>
      <c r="S382" t="s">
        <v>53</v>
      </c>
      <c r="T382">
        <v>2</v>
      </c>
      <c r="U382">
        <v>4</v>
      </c>
    </row>
    <row r="383" spans="1:21" x14ac:dyDescent="0.2">
      <c r="A383">
        <v>1296</v>
      </c>
      <c r="B383" t="s">
        <v>17</v>
      </c>
      <c r="C383">
        <v>105</v>
      </c>
      <c r="D383" t="s">
        <v>18</v>
      </c>
      <c r="E383">
        <v>0</v>
      </c>
      <c r="F383">
        <v>12</v>
      </c>
      <c r="H383" t="s">
        <v>7</v>
      </c>
      <c r="S383" t="s">
        <v>53</v>
      </c>
      <c r="T383">
        <v>2</v>
      </c>
      <c r="U383">
        <v>3</v>
      </c>
    </row>
    <row r="384" spans="1:21" x14ac:dyDescent="0.2">
      <c r="A384">
        <v>1357</v>
      </c>
      <c r="B384" t="s">
        <v>17</v>
      </c>
      <c r="C384">
        <v>72</v>
      </c>
      <c r="D384" t="s">
        <v>16</v>
      </c>
      <c r="E384">
        <v>1</v>
      </c>
      <c r="F384">
        <v>10</v>
      </c>
      <c r="H384" t="s">
        <v>7</v>
      </c>
      <c r="M384" t="s">
        <v>52</v>
      </c>
      <c r="N384" t="s">
        <v>50</v>
      </c>
      <c r="T384">
        <v>3</v>
      </c>
      <c r="U384">
        <v>8</v>
      </c>
    </row>
    <row r="385" spans="1:21" x14ac:dyDescent="0.2">
      <c r="A385">
        <v>1374</v>
      </c>
      <c r="B385" t="s">
        <v>17</v>
      </c>
      <c r="C385">
        <v>83</v>
      </c>
      <c r="D385" t="s">
        <v>16</v>
      </c>
      <c r="E385">
        <v>2</v>
      </c>
      <c r="F385">
        <v>12</v>
      </c>
      <c r="H385" t="s">
        <v>7</v>
      </c>
      <c r="N385" t="s">
        <v>50</v>
      </c>
      <c r="O385" t="s">
        <v>12</v>
      </c>
      <c r="T385">
        <v>3</v>
      </c>
      <c r="U385">
        <v>9</v>
      </c>
    </row>
    <row r="386" spans="1:21" x14ac:dyDescent="0.2">
      <c r="A386">
        <v>1402</v>
      </c>
      <c r="B386" t="s">
        <v>17</v>
      </c>
      <c r="C386">
        <v>91</v>
      </c>
      <c r="D386" t="s">
        <v>16</v>
      </c>
      <c r="E386">
        <v>0</v>
      </c>
      <c r="F386">
        <v>11</v>
      </c>
      <c r="H386" t="s">
        <v>7</v>
      </c>
      <c r="N386" t="s">
        <v>50</v>
      </c>
      <c r="T386">
        <v>2</v>
      </c>
      <c r="U386">
        <v>4</v>
      </c>
    </row>
    <row r="387" spans="1:21" x14ac:dyDescent="0.2">
      <c r="A387">
        <v>1403</v>
      </c>
      <c r="B387" t="s">
        <v>17</v>
      </c>
      <c r="C387">
        <v>83</v>
      </c>
      <c r="D387" t="s">
        <v>18</v>
      </c>
      <c r="E387">
        <v>0</v>
      </c>
      <c r="H387" t="s">
        <v>7</v>
      </c>
      <c r="T387">
        <v>1</v>
      </c>
      <c r="U387">
        <v>2</v>
      </c>
    </row>
    <row r="388" spans="1:21" x14ac:dyDescent="0.2">
      <c r="A388">
        <v>1404</v>
      </c>
      <c r="B388" t="s">
        <v>17</v>
      </c>
      <c r="C388">
        <v>85</v>
      </c>
      <c r="D388" t="s">
        <v>18</v>
      </c>
      <c r="E388">
        <v>1</v>
      </c>
      <c r="H388" t="s">
        <v>7</v>
      </c>
      <c r="N388" t="s">
        <v>50</v>
      </c>
      <c r="Q388" t="s">
        <v>54</v>
      </c>
      <c r="R388" t="s">
        <v>55</v>
      </c>
      <c r="T388">
        <v>4</v>
      </c>
      <c r="U388">
        <v>8</v>
      </c>
    </row>
    <row r="389" spans="1:21" x14ac:dyDescent="0.2">
      <c r="A389">
        <v>1427</v>
      </c>
      <c r="B389" t="s">
        <v>17</v>
      </c>
      <c r="C389">
        <v>88</v>
      </c>
      <c r="D389" t="s">
        <v>18</v>
      </c>
      <c r="E389">
        <v>1</v>
      </c>
      <c r="F389">
        <v>16</v>
      </c>
      <c r="H389" t="s">
        <v>7</v>
      </c>
      <c r="N389" t="s">
        <v>50</v>
      </c>
      <c r="O389" t="s">
        <v>12</v>
      </c>
      <c r="Q389" t="s">
        <v>54</v>
      </c>
      <c r="R389" t="s">
        <v>55</v>
      </c>
      <c r="S389" t="s">
        <v>53</v>
      </c>
      <c r="T389">
        <v>6</v>
      </c>
      <c r="U389">
        <v>9</v>
      </c>
    </row>
    <row r="390" spans="1:21" x14ac:dyDescent="0.2">
      <c r="A390">
        <v>1430</v>
      </c>
      <c r="B390" t="s">
        <v>17</v>
      </c>
      <c r="C390">
        <v>89</v>
      </c>
      <c r="D390" t="s">
        <v>18</v>
      </c>
      <c r="E390">
        <v>0</v>
      </c>
      <c r="H390" t="s">
        <v>7</v>
      </c>
      <c r="T390">
        <v>1</v>
      </c>
      <c r="U390">
        <v>3</v>
      </c>
    </row>
    <row r="391" spans="1:21" x14ac:dyDescent="0.2">
      <c r="A391">
        <v>1435</v>
      </c>
      <c r="B391" t="s">
        <v>17</v>
      </c>
      <c r="C391">
        <v>92</v>
      </c>
      <c r="D391" t="s">
        <v>16</v>
      </c>
      <c r="E391">
        <v>1</v>
      </c>
      <c r="F391">
        <v>19</v>
      </c>
      <c r="H391" t="s">
        <v>7</v>
      </c>
      <c r="O391" t="s">
        <v>12</v>
      </c>
      <c r="T391">
        <v>2</v>
      </c>
      <c r="U391">
        <v>6</v>
      </c>
    </row>
    <row r="392" spans="1:21" x14ac:dyDescent="0.2">
      <c r="A392">
        <v>1486</v>
      </c>
      <c r="B392" t="s">
        <v>17</v>
      </c>
      <c r="C392">
        <v>96</v>
      </c>
      <c r="D392" t="s">
        <v>16</v>
      </c>
      <c r="E392">
        <v>1</v>
      </c>
      <c r="F392">
        <v>11</v>
      </c>
      <c r="H392" t="s">
        <v>7</v>
      </c>
      <c r="T392">
        <v>1</v>
      </c>
      <c r="U392">
        <v>3</v>
      </c>
    </row>
    <row r="393" spans="1:21" x14ac:dyDescent="0.2">
      <c r="A393">
        <v>1638</v>
      </c>
      <c r="B393" t="s">
        <v>17</v>
      </c>
      <c r="C393">
        <v>78</v>
      </c>
      <c r="D393" t="s">
        <v>16</v>
      </c>
      <c r="E393">
        <v>1</v>
      </c>
      <c r="F393">
        <v>16</v>
      </c>
      <c r="H393" t="s">
        <v>7</v>
      </c>
      <c r="Q393" t="s">
        <v>54</v>
      </c>
      <c r="T393">
        <v>2</v>
      </c>
      <c r="U393">
        <v>5</v>
      </c>
    </row>
    <row r="394" spans="1:21" x14ac:dyDescent="0.2">
      <c r="A394">
        <v>1690</v>
      </c>
      <c r="B394" t="s">
        <v>17</v>
      </c>
      <c r="C394">
        <v>71</v>
      </c>
      <c r="D394" t="s">
        <v>16</v>
      </c>
      <c r="E394">
        <v>0</v>
      </c>
      <c r="F394">
        <v>12</v>
      </c>
      <c r="H394" t="s">
        <v>7</v>
      </c>
      <c r="N394" t="s">
        <v>50</v>
      </c>
      <c r="T394">
        <v>2</v>
      </c>
      <c r="U394">
        <v>3</v>
      </c>
    </row>
    <row r="395" spans="1:21" x14ac:dyDescent="0.2">
      <c r="A395">
        <v>1914</v>
      </c>
      <c r="B395" t="s">
        <v>17</v>
      </c>
      <c r="C395">
        <v>85</v>
      </c>
      <c r="D395" t="s">
        <v>16</v>
      </c>
      <c r="E395">
        <v>1</v>
      </c>
      <c r="F395">
        <v>11</v>
      </c>
      <c r="H395" t="s">
        <v>7</v>
      </c>
      <c r="N395" t="s">
        <v>50</v>
      </c>
      <c r="O395" t="s">
        <v>12</v>
      </c>
      <c r="T395">
        <v>3</v>
      </c>
      <c r="U395">
        <v>7</v>
      </c>
    </row>
    <row r="396" spans="1:21" x14ac:dyDescent="0.2">
      <c r="A396">
        <v>2476</v>
      </c>
      <c r="B396" t="s">
        <v>17</v>
      </c>
      <c r="C396">
        <v>87</v>
      </c>
      <c r="D396" t="s">
        <v>16</v>
      </c>
      <c r="E396">
        <v>0</v>
      </c>
      <c r="F396">
        <v>8</v>
      </c>
      <c r="H396" t="s">
        <v>7</v>
      </c>
      <c r="T396">
        <v>1</v>
      </c>
      <c r="U396">
        <v>3</v>
      </c>
    </row>
    <row r="397" spans="1:21" x14ac:dyDescent="0.2">
      <c r="A397">
        <v>2588</v>
      </c>
      <c r="B397" t="s">
        <v>17</v>
      </c>
      <c r="C397">
        <v>65</v>
      </c>
      <c r="D397" t="s">
        <v>18</v>
      </c>
      <c r="E397">
        <v>1</v>
      </c>
      <c r="F397">
        <v>11</v>
      </c>
      <c r="H397" t="s">
        <v>7</v>
      </c>
      <c r="R397" t="s">
        <v>55</v>
      </c>
      <c r="T397">
        <v>2</v>
      </c>
      <c r="U397">
        <v>3</v>
      </c>
    </row>
    <row r="398" spans="1:21" x14ac:dyDescent="0.2">
      <c r="A398">
        <v>2603</v>
      </c>
      <c r="B398" t="s">
        <v>17</v>
      </c>
      <c r="C398">
        <v>81</v>
      </c>
      <c r="D398" t="s">
        <v>16</v>
      </c>
      <c r="E398">
        <v>1</v>
      </c>
      <c r="F398">
        <v>12</v>
      </c>
      <c r="H398" t="s">
        <v>7</v>
      </c>
      <c r="N398" t="s">
        <v>50</v>
      </c>
      <c r="O398" t="s">
        <v>12</v>
      </c>
      <c r="T398">
        <v>3</v>
      </c>
      <c r="U398">
        <v>5</v>
      </c>
    </row>
    <row r="399" spans="1:21" x14ac:dyDescent="0.2">
      <c r="A399">
        <v>2605</v>
      </c>
      <c r="B399" t="s">
        <v>17</v>
      </c>
      <c r="C399">
        <v>76</v>
      </c>
      <c r="D399" t="s">
        <v>16</v>
      </c>
      <c r="E399">
        <v>0</v>
      </c>
      <c r="F399">
        <v>15</v>
      </c>
      <c r="H399" t="s">
        <v>7</v>
      </c>
      <c r="T399">
        <v>1</v>
      </c>
      <c r="U399">
        <v>4</v>
      </c>
    </row>
    <row r="400" spans="1:21" x14ac:dyDescent="0.2">
      <c r="A400">
        <v>2613</v>
      </c>
      <c r="B400" t="s">
        <v>17</v>
      </c>
      <c r="C400">
        <v>65</v>
      </c>
      <c r="D400" t="s">
        <v>18</v>
      </c>
      <c r="E400">
        <v>0</v>
      </c>
      <c r="F400">
        <v>11</v>
      </c>
      <c r="H400" t="s">
        <v>7</v>
      </c>
      <c r="S400" t="s">
        <v>53</v>
      </c>
      <c r="T400">
        <v>2</v>
      </c>
      <c r="U400">
        <v>5</v>
      </c>
    </row>
    <row r="401" spans="1:21" x14ac:dyDescent="0.2">
      <c r="A401">
        <v>2645</v>
      </c>
      <c r="B401" t="s">
        <v>17</v>
      </c>
      <c r="C401">
        <v>81</v>
      </c>
      <c r="D401" t="s">
        <v>16</v>
      </c>
      <c r="E401">
        <v>0</v>
      </c>
      <c r="H401" t="s">
        <v>7</v>
      </c>
      <c r="O401" t="s">
        <v>12</v>
      </c>
      <c r="T401">
        <v>2</v>
      </c>
      <c r="U401">
        <v>3</v>
      </c>
    </row>
    <row r="402" spans="1:21" x14ac:dyDescent="0.2">
      <c r="A402">
        <v>2672</v>
      </c>
      <c r="B402" t="s">
        <v>17</v>
      </c>
      <c r="C402">
        <v>81</v>
      </c>
      <c r="D402" t="s">
        <v>18</v>
      </c>
      <c r="E402">
        <v>0</v>
      </c>
      <c r="F402">
        <v>10</v>
      </c>
      <c r="H402" t="s">
        <v>7</v>
      </c>
      <c r="T402">
        <v>1</v>
      </c>
      <c r="U402">
        <v>2</v>
      </c>
    </row>
    <row r="403" spans="1:21" x14ac:dyDescent="0.2">
      <c r="A403">
        <v>2749</v>
      </c>
      <c r="B403" t="s">
        <v>17</v>
      </c>
      <c r="C403">
        <v>75</v>
      </c>
      <c r="D403" t="s">
        <v>18</v>
      </c>
      <c r="E403">
        <v>0</v>
      </c>
      <c r="F403">
        <v>7</v>
      </c>
      <c r="H403" t="s">
        <v>7</v>
      </c>
      <c r="N403" t="s">
        <v>50</v>
      </c>
      <c r="O403" t="s">
        <v>12</v>
      </c>
      <c r="T403">
        <v>3</v>
      </c>
      <c r="U403">
        <v>6</v>
      </c>
    </row>
    <row r="404" spans="1:21" x14ac:dyDescent="0.2">
      <c r="A404">
        <v>2777</v>
      </c>
      <c r="B404" t="s">
        <v>17</v>
      </c>
      <c r="C404">
        <v>81</v>
      </c>
      <c r="D404" t="s">
        <v>18</v>
      </c>
      <c r="E404">
        <v>0</v>
      </c>
      <c r="F404">
        <v>11</v>
      </c>
      <c r="H404" t="s">
        <v>7</v>
      </c>
      <c r="M404" t="s">
        <v>52</v>
      </c>
      <c r="O404" t="s">
        <v>12</v>
      </c>
      <c r="R404" t="s">
        <v>55</v>
      </c>
      <c r="T404">
        <v>4</v>
      </c>
      <c r="U404">
        <v>7</v>
      </c>
    </row>
    <row r="405" spans="1:21" x14ac:dyDescent="0.2">
      <c r="A405">
        <v>2804</v>
      </c>
      <c r="B405" t="s">
        <v>17</v>
      </c>
      <c r="C405">
        <v>64</v>
      </c>
      <c r="D405" t="s">
        <v>16</v>
      </c>
      <c r="E405">
        <v>0</v>
      </c>
      <c r="F405">
        <v>11</v>
      </c>
      <c r="H405" t="s">
        <v>7</v>
      </c>
      <c r="T405">
        <v>1</v>
      </c>
      <c r="U405">
        <v>4</v>
      </c>
    </row>
    <row r="406" spans="1:21" x14ac:dyDescent="0.2">
      <c r="A406">
        <v>2839</v>
      </c>
      <c r="B406" t="s">
        <v>17</v>
      </c>
      <c r="C406">
        <v>77</v>
      </c>
      <c r="D406" t="s">
        <v>16</v>
      </c>
      <c r="E406">
        <v>0</v>
      </c>
      <c r="F406">
        <v>19</v>
      </c>
      <c r="H406" t="s">
        <v>7</v>
      </c>
      <c r="O406" t="s">
        <v>12</v>
      </c>
      <c r="T406">
        <v>2</v>
      </c>
      <c r="U406">
        <v>3</v>
      </c>
    </row>
    <row r="407" spans="1:21" x14ac:dyDescent="0.2">
      <c r="A407">
        <v>2854</v>
      </c>
      <c r="B407" t="s">
        <v>17</v>
      </c>
      <c r="C407">
        <v>72</v>
      </c>
      <c r="D407" t="s">
        <v>16</v>
      </c>
      <c r="E407">
        <v>0</v>
      </c>
      <c r="F407">
        <v>12</v>
      </c>
      <c r="H407" t="s">
        <v>7</v>
      </c>
      <c r="O407" t="s">
        <v>12</v>
      </c>
      <c r="T407">
        <v>2</v>
      </c>
      <c r="U407">
        <v>5</v>
      </c>
    </row>
    <row r="408" spans="1:21" x14ac:dyDescent="0.2">
      <c r="A408">
        <v>761</v>
      </c>
      <c r="B408" t="s">
        <v>17</v>
      </c>
      <c r="C408">
        <v>82</v>
      </c>
      <c r="D408" t="s">
        <v>16</v>
      </c>
      <c r="E408">
        <v>0</v>
      </c>
      <c r="G408" t="s">
        <v>6</v>
      </c>
      <c r="T408">
        <v>1</v>
      </c>
      <c r="U408">
        <v>1</v>
      </c>
    </row>
    <row r="409" spans="1:21" x14ac:dyDescent="0.2">
      <c r="A409">
        <v>831</v>
      </c>
      <c r="B409" t="s">
        <v>17</v>
      </c>
      <c r="C409">
        <v>82</v>
      </c>
      <c r="D409" t="s">
        <v>16</v>
      </c>
      <c r="E409">
        <v>2</v>
      </c>
      <c r="G409" t="s">
        <v>6</v>
      </c>
      <c r="T409">
        <v>1</v>
      </c>
      <c r="U409">
        <v>3</v>
      </c>
    </row>
    <row r="410" spans="1:21" x14ac:dyDescent="0.2">
      <c r="A410">
        <v>978</v>
      </c>
      <c r="B410" t="s">
        <v>17</v>
      </c>
      <c r="C410">
        <v>82</v>
      </c>
      <c r="D410" t="s">
        <v>16</v>
      </c>
      <c r="E410">
        <v>2</v>
      </c>
      <c r="G410" t="s">
        <v>6</v>
      </c>
      <c r="N410" t="s">
        <v>50</v>
      </c>
      <c r="O410" t="s">
        <v>12</v>
      </c>
      <c r="T410">
        <v>3</v>
      </c>
      <c r="U410">
        <v>5</v>
      </c>
    </row>
    <row r="411" spans="1:21" x14ac:dyDescent="0.2">
      <c r="A411">
        <v>1022</v>
      </c>
      <c r="B411" t="s">
        <v>17</v>
      </c>
      <c r="C411">
        <v>99</v>
      </c>
      <c r="D411" t="s">
        <v>18</v>
      </c>
      <c r="E411">
        <v>1</v>
      </c>
      <c r="G411" t="s">
        <v>6</v>
      </c>
      <c r="O411" t="s">
        <v>12</v>
      </c>
      <c r="T411">
        <v>2</v>
      </c>
      <c r="U411">
        <v>4</v>
      </c>
    </row>
    <row r="412" spans="1:21" x14ac:dyDescent="0.2">
      <c r="A412">
        <v>1036</v>
      </c>
      <c r="B412" t="s">
        <v>17</v>
      </c>
      <c r="C412">
        <v>81</v>
      </c>
      <c r="D412" t="s">
        <v>16</v>
      </c>
      <c r="E412">
        <v>2</v>
      </c>
      <c r="G412" t="s">
        <v>6</v>
      </c>
      <c r="T412">
        <v>1</v>
      </c>
      <c r="U412">
        <v>2</v>
      </c>
    </row>
    <row r="413" spans="1:21" x14ac:dyDescent="0.2">
      <c r="A413">
        <v>1075</v>
      </c>
      <c r="B413" t="s">
        <v>17</v>
      </c>
      <c r="C413">
        <v>102</v>
      </c>
      <c r="D413" t="s">
        <v>18</v>
      </c>
      <c r="E413">
        <v>1</v>
      </c>
      <c r="G413" t="s">
        <v>6</v>
      </c>
      <c r="O413" t="s">
        <v>12</v>
      </c>
      <c r="T413">
        <v>2</v>
      </c>
      <c r="U413">
        <v>3</v>
      </c>
    </row>
    <row r="414" spans="1:21" x14ac:dyDescent="0.2">
      <c r="A414">
        <v>1168</v>
      </c>
      <c r="B414" t="s">
        <v>17</v>
      </c>
      <c r="C414">
        <v>88</v>
      </c>
      <c r="D414" t="s">
        <v>16</v>
      </c>
      <c r="E414">
        <v>0</v>
      </c>
      <c r="G414" t="s">
        <v>6</v>
      </c>
      <c r="T414">
        <v>1</v>
      </c>
      <c r="U414">
        <v>2</v>
      </c>
    </row>
    <row r="415" spans="1:21" x14ac:dyDescent="0.2">
      <c r="A415">
        <v>1209</v>
      </c>
      <c r="B415" t="s">
        <v>17</v>
      </c>
      <c r="C415">
        <v>73</v>
      </c>
      <c r="D415" t="s">
        <v>16</v>
      </c>
      <c r="E415">
        <v>0</v>
      </c>
      <c r="F415">
        <v>15</v>
      </c>
      <c r="G415" t="s">
        <v>6</v>
      </c>
      <c r="T415">
        <v>1</v>
      </c>
      <c r="U415">
        <v>5</v>
      </c>
    </row>
    <row r="416" spans="1:21" x14ac:dyDescent="0.2">
      <c r="A416">
        <v>1244</v>
      </c>
      <c r="B416" t="s">
        <v>17</v>
      </c>
      <c r="C416">
        <v>86</v>
      </c>
      <c r="D416" t="s">
        <v>16</v>
      </c>
      <c r="E416">
        <v>0</v>
      </c>
      <c r="F416">
        <v>15</v>
      </c>
      <c r="G416" t="s">
        <v>6</v>
      </c>
      <c r="N416" t="s">
        <v>50</v>
      </c>
      <c r="O416" t="s">
        <v>12</v>
      </c>
      <c r="R416" t="s">
        <v>55</v>
      </c>
      <c r="S416" t="s">
        <v>53</v>
      </c>
      <c r="T416">
        <v>5</v>
      </c>
      <c r="U416">
        <v>8</v>
      </c>
    </row>
    <row r="417" spans="1:21" x14ac:dyDescent="0.2">
      <c r="A417">
        <v>1345</v>
      </c>
      <c r="B417" t="s">
        <v>17</v>
      </c>
      <c r="C417">
        <v>76</v>
      </c>
      <c r="D417" t="s">
        <v>16</v>
      </c>
      <c r="E417">
        <v>2</v>
      </c>
      <c r="F417">
        <v>15</v>
      </c>
      <c r="G417" t="s">
        <v>6</v>
      </c>
      <c r="N417" t="s">
        <v>50</v>
      </c>
      <c r="T417">
        <v>2</v>
      </c>
      <c r="U417">
        <v>3</v>
      </c>
    </row>
    <row r="418" spans="1:21" x14ac:dyDescent="0.2">
      <c r="A418">
        <v>1382</v>
      </c>
      <c r="B418" t="s">
        <v>17</v>
      </c>
      <c r="C418">
        <v>88</v>
      </c>
      <c r="D418" t="s">
        <v>18</v>
      </c>
      <c r="E418">
        <v>1</v>
      </c>
      <c r="G418" t="s">
        <v>6</v>
      </c>
      <c r="N418" t="s">
        <v>50</v>
      </c>
      <c r="O418" t="s">
        <v>12</v>
      </c>
      <c r="T418">
        <v>3</v>
      </c>
      <c r="U418">
        <v>5</v>
      </c>
    </row>
    <row r="419" spans="1:21" x14ac:dyDescent="0.2">
      <c r="A419">
        <v>1389</v>
      </c>
      <c r="B419" t="s">
        <v>17</v>
      </c>
      <c r="C419">
        <v>82</v>
      </c>
      <c r="D419" t="s">
        <v>18</v>
      </c>
      <c r="E419">
        <v>1</v>
      </c>
      <c r="F419">
        <v>8</v>
      </c>
      <c r="G419" t="s">
        <v>6</v>
      </c>
      <c r="N419" t="s">
        <v>50</v>
      </c>
      <c r="T419">
        <v>2</v>
      </c>
      <c r="U419">
        <v>3</v>
      </c>
    </row>
    <row r="420" spans="1:21" x14ac:dyDescent="0.2">
      <c r="A420">
        <v>1442</v>
      </c>
      <c r="B420" t="s">
        <v>17</v>
      </c>
      <c r="C420">
        <v>87</v>
      </c>
      <c r="D420" t="s">
        <v>16</v>
      </c>
      <c r="E420">
        <v>2</v>
      </c>
      <c r="F420">
        <v>10</v>
      </c>
      <c r="G420" t="s">
        <v>6</v>
      </c>
      <c r="O420" t="s">
        <v>12</v>
      </c>
      <c r="T420">
        <v>2</v>
      </c>
      <c r="U420">
        <v>4</v>
      </c>
    </row>
    <row r="421" spans="1:21" x14ac:dyDescent="0.2">
      <c r="A421">
        <v>1577</v>
      </c>
      <c r="B421" t="s">
        <v>17</v>
      </c>
      <c r="C421">
        <v>87</v>
      </c>
      <c r="D421" t="s">
        <v>18</v>
      </c>
      <c r="E421">
        <v>1</v>
      </c>
      <c r="G421" t="s">
        <v>6</v>
      </c>
      <c r="N421" t="s">
        <v>50</v>
      </c>
      <c r="T421">
        <v>2</v>
      </c>
      <c r="U421">
        <v>4</v>
      </c>
    </row>
    <row r="422" spans="1:21" x14ac:dyDescent="0.2">
      <c r="A422">
        <v>1623</v>
      </c>
      <c r="B422" t="s">
        <v>17</v>
      </c>
      <c r="C422">
        <v>79</v>
      </c>
      <c r="D422" t="s">
        <v>18</v>
      </c>
      <c r="E422">
        <v>1</v>
      </c>
      <c r="G422" t="s">
        <v>6</v>
      </c>
      <c r="O422" t="s">
        <v>12</v>
      </c>
      <c r="R422" t="s">
        <v>55</v>
      </c>
      <c r="T422">
        <v>3</v>
      </c>
      <c r="U422">
        <v>7</v>
      </c>
    </row>
    <row r="423" spans="1:21" x14ac:dyDescent="0.2">
      <c r="A423">
        <v>1942</v>
      </c>
      <c r="B423" t="s">
        <v>17</v>
      </c>
      <c r="C423">
        <v>76</v>
      </c>
      <c r="D423" t="s">
        <v>18</v>
      </c>
      <c r="E423">
        <v>2</v>
      </c>
      <c r="F423">
        <v>17</v>
      </c>
      <c r="G423" t="s">
        <v>6</v>
      </c>
      <c r="N423" t="s">
        <v>50</v>
      </c>
      <c r="R423" t="s">
        <v>55</v>
      </c>
      <c r="T423">
        <v>3</v>
      </c>
      <c r="U423">
        <v>5</v>
      </c>
    </row>
    <row r="424" spans="1:21" x14ac:dyDescent="0.2">
      <c r="A424">
        <v>2575</v>
      </c>
      <c r="B424" t="s">
        <v>17</v>
      </c>
      <c r="C424">
        <v>55</v>
      </c>
      <c r="D424" t="s">
        <v>18</v>
      </c>
      <c r="E424">
        <v>0</v>
      </c>
      <c r="F424">
        <v>19</v>
      </c>
      <c r="G424" t="s">
        <v>6</v>
      </c>
      <c r="T424">
        <v>1</v>
      </c>
      <c r="U424">
        <v>3</v>
      </c>
    </row>
    <row r="425" spans="1:21" x14ac:dyDescent="0.2">
      <c r="A425">
        <v>2708</v>
      </c>
      <c r="B425" t="s">
        <v>17</v>
      </c>
      <c r="C425">
        <v>72</v>
      </c>
      <c r="D425" t="s">
        <v>16</v>
      </c>
      <c r="E425">
        <v>0</v>
      </c>
      <c r="G425" t="s">
        <v>6</v>
      </c>
      <c r="T425">
        <v>1</v>
      </c>
      <c r="U425">
        <v>2</v>
      </c>
    </row>
    <row r="426" spans="1:21" x14ac:dyDescent="0.2">
      <c r="A426">
        <v>2772</v>
      </c>
      <c r="B426" t="s">
        <v>17</v>
      </c>
      <c r="C426">
        <v>60</v>
      </c>
      <c r="D426" t="s">
        <v>18</v>
      </c>
      <c r="E426">
        <v>0</v>
      </c>
      <c r="F426">
        <v>10</v>
      </c>
      <c r="G426" t="s">
        <v>6</v>
      </c>
      <c r="N426" t="s">
        <v>50</v>
      </c>
      <c r="T426">
        <v>2</v>
      </c>
      <c r="U426">
        <v>2</v>
      </c>
    </row>
    <row r="427" spans="1:21" x14ac:dyDescent="0.2">
      <c r="A427">
        <v>91</v>
      </c>
      <c r="B427" t="s">
        <v>17</v>
      </c>
      <c r="C427">
        <v>75</v>
      </c>
      <c r="D427" t="s">
        <v>18</v>
      </c>
      <c r="E427">
        <v>0</v>
      </c>
      <c r="T427">
        <v>0</v>
      </c>
      <c r="U427">
        <v>2</v>
      </c>
    </row>
    <row r="428" spans="1:21" x14ac:dyDescent="0.2">
      <c r="A428">
        <v>107</v>
      </c>
      <c r="B428" t="s">
        <v>17</v>
      </c>
      <c r="C428">
        <v>82</v>
      </c>
      <c r="D428" t="s">
        <v>16</v>
      </c>
      <c r="E428">
        <v>0</v>
      </c>
      <c r="T428">
        <v>0</v>
      </c>
      <c r="U428">
        <v>1</v>
      </c>
    </row>
    <row r="429" spans="1:21" x14ac:dyDescent="0.2">
      <c r="A429">
        <v>111</v>
      </c>
      <c r="B429" t="s">
        <v>17</v>
      </c>
      <c r="C429">
        <v>99</v>
      </c>
      <c r="D429" t="s">
        <v>16</v>
      </c>
      <c r="E429">
        <v>1</v>
      </c>
      <c r="F429">
        <v>12</v>
      </c>
      <c r="O429" t="s">
        <v>12</v>
      </c>
      <c r="T429">
        <v>1</v>
      </c>
      <c r="U429">
        <v>3</v>
      </c>
    </row>
    <row r="430" spans="1:21" x14ac:dyDescent="0.2">
      <c r="A430">
        <v>116</v>
      </c>
      <c r="B430" t="s">
        <v>17</v>
      </c>
      <c r="C430">
        <v>107</v>
      </c>
      <c r="D430" t="s">
        <v>18</v>
      </c>
      <c r="E430">
        <v>0</v>
      </c>
      <c r="O430" t="s">
        <v>12</v>
      </c>
      <c r="T430">
        <v>1</v>
      </c>
      <c r="U430">
        <v>1</v>
      </c>
    </row>
    <row r="431" spans="1:21" x14ac:dyDescent="0.2">
      <c r="A431">
        <v>310</v>
      </c>
      <c r="B431" t="s">
        <v>17</v>
      </c>
      <c r="C431">
        <v>79</v>
      </c>
      <c r="D431" t="s">
        <v>16</v>
      </c>
      <c r="E431">
        <v>1</v>
      </c>
      <c r="N431" t="s">
        <v>50</v>
      </c>
      <c r="O431" t="s">
        <v>12</v>
      </c>
      <c r="T431">
        <v>2</v>
      </c>
      <c r="U431">
        <v>4</v>
      </c>
    </row>
    <row r="432" spans="1:21" x14ac:dyDescent="0.2">
      <c r="A432">
        <v>345</v>
      </c>
      <c r="B432" t="s">
        <v>17</v>
      </c>
      <c r="C432">
        <v>94</v>
      </c>
      <c r="D432" t="s">
        <v>16</v>
      </c>
      <c r="E432">
        <v>1</v>
      </c>
      <c r="S432" t="s">
        <v>53</v>
      </c>
      <c r="T432">
        <v>1</v>
      </c>
      <c r="U432">
        <v>4</v>
      </c>
    </row>
    <row r="433" spans="1:21" x14ac:dyDescent="0.2">
      <c r="A433">
        <v>361</v>
      </c>
      <c r="B433" t="s">
        <v>17</v>
      </c>
      <c r="C433">
        <v>84</v>
      </c>
      <c r="D433" t="s">
        <v>16</v>
      </c>
      <c r="E433">
        <v>1</v>
      </c>
      <c r="M433" t="s">
        <v>52</v>
      </c>
      <c r="O433" t="s">
        <v>12</v>
      </c>
      <c r="T433">
        <v>2</v>
      </c>
      <c r="U433">
        <v>6</v>
      </c>
    </row>
    <row r="434" spans="1:21" x14ac:dyDescent="0.2">
      <c r="A434">
        <v>372</v>
      </c>
      <c r="B434" t="s">
        <v>17</v>
      </c>
      <c r="C434">
        <v>81</v>
      </c>
      <c r="D434" t="s">
        <v>18</v>
      </c>
      <c r="E434">
        <v>0</v>
      </c>
      <c r="T434">
        <v>0</v>
      </c>
      <c r="U434">
        <v>0</v>
      </c>
    </row>
    <row r="435" spans="1:21" x14ac:dyDescent="0.2">
      <c r="A435">
        <v>473</v>
      </c>
      <c r="B435" t="s">
        <v>17</v>
      </c>
      <c r="C435">
        <v>96</v>
      </c>
      <c r="D435" t="s">
        <v>18</v>
      </c>
      <c r="E435">
        <v>1</v>
      </c>
      <c r="F435">
        <v>9</v>
      </c>
      <c r="N435" t="s">
        <v>50</v>
      </c>
      <c r="O435" t="s">
        <v>12</v>
      </c>
      <c r="T435">
        <v>2</v>
      </c>
      <c r="U435">
        <v>5</v>
      </c>
    </row>
    <row r="436" spans="1:21" x14ac:dyDescent="0.2">
      <c r="A436">
        <v>474</v>
      </c>
      <c r="B436" t="s">
        <v>17</v>
      </c>
      <c r="C436">
        <v>94</v>
      </c>
      <c r="D436" t="s">
        <v>18</v>
      </c>
      <c r="E436">
        <v>2</v>
      </c>
      <c r="M436" t="s">
        <v>52</v>
      </c>
      <c r="O436" t="s">
        <v>12</v>
      </c>
      <c r="T436">
        <v>2</v>
      </c>
      <c r="U436">
        <v>4</v>
      </c>
    </row>
    <row r="437" spans="1:21" x14ac:dyDescent="0.2">
      <c r="A437">
        <v>479</v>
      </c>
      <c r="B437" t="s">
        <v>17</v>
      </c>
      <c r="C437">
        <v>91</v>
      </c>
      <c r="D437" t="s">
        <v>16</v>
      </c>
      <c r="E437">
        <v>0</v>
      </c>
      <c r="M437" t="s">
        <v>52</v>
      </c>
      <c r="O437" t="s">
        <v>12</v>
      </c>
      <c r="T437">
        <v>2</v>
      </c>
      <c r="U437">
        <v>3</v>
      </c>
    </row>
    <row r="438" spans="1:21" x14ac:dyDescent="0.2">
      <c r="A438">
        <v>521</v>
      </c>
      <c r="B438" t="s">
        <v>17</v>
      </c>
      <c r="C438">
        <v>86</v>
      </c>
      <c r="D438" t="s">
        <v>18</v>
      </c>
      <c r="E438">
        <v>1</v>
      </c>
      <c r="T438">
        <v>0</v>
      </c>
      <c r="U438">
        <v>2</v>
      </c>
    </row>
    <row r="439" spans="1:21" x14ac:dyDescent="0.2">
      <c r="A439">
        <v>564</v>
      </c>
      <c r="B439" t="s">
        <v>17</v>
      </c>
      <c r="C439">
        <v>97</v>
      </c>
      <c r="D439" t="s">
        <v>16</v>
      </c>
      <c r="E439">
        <v>0</v>
      </c>
      <c r="M439" t="s">
        <v>52</v>
      </c>
      <c r="O439" t="s">
        <v>12</v>
      </c>
      <c r="T439">
        <v>2</v>
      </c>
      <c r="U439">
        <v>4</v>
      </c>
    </row>
    <row r="440" spans="1:21" x14ac:dyDescent="0.2">
      <c r="A440">
        <v>567</v>
      </c>
      <c r="B440" t="s">
        <v>17</v>
      </c>
      <c r="C440">
        <v>77</v>
      </c>
      <c r="D440" t="s">
        <v>18</v>
      </c>
      <c r="E440">
        <v>0</v>
      </c>
      <c r="T440">
        <v>0</v>
      </c>
      <c r="U440">
        <v>0</v>
      </c>
    </row>
    <row r="441" spans="1:21" x14ac:dyDescent="0.2">
      <c r="A441">
        <v>591</v>
      </c>
      <c r="B441" t="s">
        <v>17</v>
      </c>
      <c r="C441">
        <v>84</v>
      </c>
      <c r="D441" t="s">
        <v>18</v>
      </c>
      <c r="E441">
        <v>0</v>
      </c>
      <c r="T441">
        <v>0</v>
      </c>
      <c r="U441">
        <v>1</v>
      </c>
    </row>
    <row r="442" spans="1:21" x14ac:dyDescent="0.2">
      <c r="A442">
        <v>665</v>
      </c>
      <c r="B442" t="s">
        <v>17</v>
      </c>
      <c r="C442">
        <v>89</v>
      </c>
      <c r="D442" t="s">
        <v>18</v>
      </c>
      <c r="E442">
        <v>2</v>
      </c>
      <c r="T442">
        <v>0</v>
      </c>
      <c r="U442">
        <v>1</v>
      </c>
    </row>
    <row r="443" spans="1:21" x14ac:dyDescent="0.2">
      <c r="A443">
        <v>701</v>
      </c>
      <c r="B443" t="s">
        <v>17</v>
      </c>
      <c r="C443">
        <v>92</v>
      </c>
      <c r="D443" t="s">
        <v>16</v>
      </c>
      <c r="E443">
        <v>0</v>
      </c>
      <c r="T443">
        <v>0</v>
      </c>
      <c r="U443">
        <v>2</v>
      </c>
    </row>
    <row r="444" spans="1:21" x14ac:dyDescent="0.2">
      <c r="A444">
        <v>731</v>
      </c>
      <c r="B444" t="s">
        <v>17</v>
      </c>
      <c r="C444">
        <v>98</v>
      </c>
      <c r="D444" t="s">
        <v>16</v>
      </c>
      <c r="E444">
        <v>1</v>
      </c>
      <c r="T444">
        <v>0</v>
      </c>
      <c r="U444">
        <v>0</v>
      </c>
    </row>
    <row r="445" spans="1:21" x14ac:dyDescent="0.2">
      <c r="A445">
        <v>747</v>
      </c>
      <c r="B445" t="s">
        <v>17</v>
      </c>
      <c r="C445">
        <v>103</v>
      </c>
      <c r="D445" t="s">
        <v>18</v>
      </c>
      <c r="E445">
        <v>0</v>
      </c>
      <c r="F445">
        <v>18</v>
      </c>
      <c r="T445">
        <v>0</v>
      </c>
      <c r="U445">
        <v>6</v>
      </c>
    </row>
    <row r="446" spans="1:21" x14ac:dyDescent="0.2">
      <c r="A446">
        <v>751</v>
      </c>
      <c r="B446" t="s">
        <v>17</v>
      </c>
      <c r="C446">
        <v>92</v>
      </c>
      <c r="D446" t="s">
        <v>18</v>
      </c>
      <c r="E446">
        <v>1</v>
      </c>
      <c r="R446" t="s">
        <v>55</v>
      </c>
      <c r="T446">
        <v>1</v>
      </c>
      <c r="U446">
        <v>2</v>
      </c>
    </row>
    <row r="447" spans="1:21" x14ac:dyDescent="0.2">
      <c r="A447">
        <v>893</v>
      </c>
      <c r="B447" t="s">
        <v>17</v>
      </c>
      <c r="C447">
        <v>100</v>
      </c>
      <c r="D447" t="s">
        <v>18</v>
      </c>
      <c r="E447">
        <v>0</v>
      </c>
      <c r="T447">
        <v>0</v>
      </c>
      <c r="U447">
        <v>0</v>
      </c>
    </row>
    <row r="448" spans="1:21" x14ac:dyDescent="0.2">
      <c r="A448">
        <v>895</v>
      </c>
      <c r="B448" t="s">
        <v>17</v>
      </c>
      <c r="C448">
        <v>87</v>
      </c>
      <c r="D448" t="s">
        <v>16</v>
      </c>
      <c r="E448">
        <v>0</v>
      </c>
      <c r="T448">
        <v>0</v>
      </c>
      <c r="U448">
        <v>0</v>
      </c>
    </row>
    <row r="449" spans="1:21" x14ac:dyDescent="0.2">
      <c r="A449">
        <v>914</v>
      </c>
      <c r="B449" t="s">
        <v>17</v>
      </c>
      <c r="C449">
        <v>86</v>
      </c>
      <c r="D449" t="s">
        <v>16</v>
      </c>
      <c r="E449">
        <v>0</v>
      </c>
      <c r="T449">
        <v>0</v>
      </c>
      <c r="U449">
        <v>2</v>
      </c>
    </row>
    <row r="450" spans="1:21" x14ac:dyDescent="0.2">
      <c r="A450">
        <v>922</v>
      </c>
      <c r="B450" t="s">
        <v>17</v>
      </c>
      <c r="C450">
        <v>99</v>
      </c>
      <c r="D450" t="s">
        <v>18</v>
      </c>
      <c r="E450">
        <v>1</v>
      </c>
      <c r="T450">
        <v>0</v>
      </c>
      <c r="U450">
        <v>0</v>
      </c>
    </row>
    <row r="451" spans="1:21" x14ac:dyDescent="0.2">
      <c r="A451">
        <v>936</v>
      </c>
      <c r="B451" t="s">
        <v>17</v>
      </c>
      <c r="C451">
        <v>96</v>
      </c>
      <c r="D451" t="s">
        <v>18</v>
      </c>
      <c r="E451">
        <v>2</v>
      </c>
      <c r="M451" t="s">
        <v>52</v>
      </c>
      <c r="N451" t="s">
        <v>50</v>
      </c>
      <c r="O451" t="s">
        <v>12</v>
      </c>
      <c r="P451" t="s">
        <v>51</v>
      </c>
      <c r="T451">
        <v>4</v>
      </c>
      <c r="U451">
        <v>10</v>
      </c>
    </row>
    <row r="452" spans="1:21" x14ac:dyDescent="0.2">
      <c r="A452">
        <v>955</v>
      </c>
      <c r="B452" t="s">
        <v>17</v>
      </c>
      <c r="C452">
        <v>98</v>
      </c>
      <c r="D452" t="s">
        <v>18</v>
      </c>
      <c r="E452">
        <v>1</v>
      </c>
      <c r="T452">
        <v>0</v>
      </c>
      <c r="U452">
        <v>2</v>
      </c>
    </row>
    <row r="453" spans="1:21" x14ac:dyDescent="0.2">
      <c r="A453">
        <v>969</v>
      </c>
      <c r="B453" t="s">
        <v>17</v>
      </c>
      <c r="C453">
        <v>107</v>
      </c>
      <c r="D453" t="s">
        <v>18</v>
      </c>
      <c r="E453">
        <v>0</v>
      </c>
      <c r="T453">
        <v>0</v>
      </c>
      <c r="U453">
        <v>1</v>
      </c>
    </row>
    <row r="454" spans="1:21" x14ac:dyDescent="0.2">
      <c r="A454">
        <v>970</v>
      </c>
      <c r="B454" t="s">
        <v>17</v>
      </c>
      <c r="C454">
        <v>92</v>
      </c>
      <c r="D454" t="s">
        <v>16</v>
      </c>
      <c r="E454">
        <v>1</v>
      </c>
      <c r="T454">
        <v>0</v>
      </c>
      <c r="U454">
        <v>0</v>
      </c>
    </row>
    <row r="455" spans="1:21" x14ac:dyDescent="0.2">
      <c r="A455">
        <v>987</v>
      </c>
      <c r="B455" t="s">
        <v>17</v>
      </c>
      <c r="C455">
        <v>74</v>
      </c>
      <c r="D455" t="s">
        <v>18</v>
      </c>
      <c r="E455">
        <v>1</v>
      </c>
      <c r="O455" t="s">
        <v>12</v>
      </c>
      <c r="T455">
        <v>1</v>
      </c>
      <c r="U455">
        <v>5</v>
      </c>
    </row>
    <row r="456" spans="1:21" x14ac:dyDescent="0.2">
      <c r="A456">
        <v>995</v>
      </c>
      <c r="B456" t="s">
        <v>17</v>
      </c>
      <c r="C456">
        <v>92</v>
      </c>
      <c r="D456" t="s">
        <v>18</v>
      </c>
      <c r="E456">
        <v>1</v>
      </c>
      <c r="T456">
        <v>0</v>
      </c>
      <c r="U456">
        <v>1</v>
      </c>
    </row>
    <row r="457" spans="1:21" x14ac:dyDescent="0.2">
      <c r="A457">
        <v>996</v>
      </c>
      <c r="B457" t="s">
        <v>17</v>
      </c>
      <c r="C457">
        <v>101</v>
      </c>
      <c r="D457" t="s">
        <v>16</v>
      </c>
      <c r="E457">
        <v>1</v>
      </c>
      <c r="M457" t="s">
        <v>52</v>
      </c>
      <c r="T457">
        <v>1</v>
      </c>
      <c r="U457">
        <v>2</v>
      </c>
    </row>
    <row r="458" spans="1:21" x14ac:dyDescent="0.2">
      <c r="A458">
        <v>997</v>
      </c>
      <c r="B458" t="s">
        <v>17</v>
      </c>
      <c r="C458">
        <v>96</v>
      </c>
      <c r="D458" t="s">
        <v>18</v>
      </c>
      <c r="E458">
        <v>0</v>
      </c>
      <c r="O458" t="s">
        <v>12</v>
      </c>
      <c r="T458">
        <v>1</v>
      </c>
      <c r="U458">
        <v>3</v>
      </c>
    </row>
    <row r="459" spans="1:21" x14ac:dyDescent="0.2">
      <c r="A459">
        <v>1023</v>
      </c>
      <c r="B459" t="s">
        <v>17</v>
      </c>
      <c r="C459">
        <v>100</v>
      </c>
      <c r="D459" t="s">
        <v>18</v>
      </c>
      <c r="E459">
        <v>1</v>
      </c>
      <c r="T459">
        <v>0</v>
      </c>
      <c r="U459">
        <v>2</v>
      </c>
    </row>
    <row r="460" spans="1:21" x14ac:dyDescent="0.2">
      <c r="A460">
        <v>1039</v>
      </c>
      <c r="B460" t="s">
        <v>17</v>
      </c>
      <c r="C460">
        <v>108</v>
      </c>
      <c r="D460" t="s">
        <v>18</v>
      </c>
      <c r="E460">
        <v>0</v>
      </c>
      <c r="T460">
        <v>0</v>
      </c>
      <c r="U460">
        <v>0</v>
      </c>
    </row>
    <row r="461" spans="1:21" x14ac:dyDescent="0.2">
      <c r="A461">
        <v>1053</v>
      </c>
      <c r="B461" t="s">
        <v>17</v>
      </c>
      <c r="C461">
        <v>100</v>
      </c>
      <c r="D461" t="s">
        <v>18</v>
      </c>
      <c r="E461">
        <v>1</v>
      </c>
      <c r="T461">
        <v>0</v>
      </c>
      <c r="U461">
        <v>0</v>
      </c>
    </row>
    <row r="462" spans="1:21" x14ac:dyDescent="0.2">
      <c r="A462">
        <v>1056</v>
      </c>
      <c r="B462" t="s">
        <v>17</v>
      </c>
      <c r="C462">
        <v>81</v>
      </c>
      <c r="D462" t="s">
        <v>18</v>
      </c>
      <c r="E462">
        <v>1</v>
      </c>
      <c r="F462">
        <v>17</v>
      </c>
      <c r="N462" t="s">
        <v>50</v>
      </c>
      <c r="T462">
        <v>1</v>
      </c>
      <c r="U462">
        <v>3</v>
      </c>
    </row>
    <row r="463" spans="1:21" x14ac:dyDescent="0.2">
      <c r="A463">
        <v>1060</v>
      </c>
      <c r="B463" t="s">
        <v>17</v>
      </c>
      <c r="C463">
        <v>97</v>
      </c>
      <c r="D463" t="s">
        <v>16</v>
      </c>
      <c r="E463">
        <v>2</v>
      </c>
      <c r="T463">
        <v>0</v>
      </c>
      <c r="U463">
        <v>3</v>
      </c>
    </row>
    <row r="464" spans="1:21" x14ac:dyDescent="0.2">
      <c r="A464">
        <v>1063</v>
      </c>
      <c r="B464" t="s">
        <v>17</v>
      </c>
      <c r="C464">
        <v>92</v>
      </c>
      <c r="D464" t="s">
        <v>16</v>
      </c>
      <c r="E464">
        <v>1</v>
      </c>
      <c r="P464" t="s">
        <v>51</v>
      </c>
      <c r="T464">
        <v>1</v>
      </c>
      <c r="U464">
        <v>4</v>
      </c>
    </row>
    <row r="465" spans="1:21" x14ac:dyDescent="0.2">
      <c r="A465">
        <v>1088</v>
      </c>
      <c r="B465" t="s">
        <v>17</v>
      </c>
      <c r="C465">
        <v>94</v>
      </c>
      <c r="D465" t="s">
        <v>16</v>
      </c>
      <c r="E465">
        <v>1</v>
      </c>
      <c r="T465">
        <v>0</v>
      </c>
      <c r="U465">
        <v>2</v>
      </c>
    </row>
    <row r="466" spans="1:21" x14ac:dyDescent="0.2">
      <c r="A466">
        <v>1091</v>
      </c>
      <c r="B466" t="s">
        <v>17</v>
      </c>
      <c r="C466">
        <v>84</v>
      </c>
      <c r="D466" t="s">
        <v>18</v>
      </c>
      <c r="E466">
        <v>0</v>
      </c>
      <c r="O466" t="s">
        <v>12</v>
      </c>
      <c r="T466">
        <v>1</v>
      </c>
      <c r="U466">
        <v>2</v>
      </c>
    </row>
    <row r="467" spans="1:21" x14ac:dyDescent="0.2">
      <c r="A467">
        <v>1102</v>
      </c>
      <c r="B467" t="s">
        <v>17</v>
      </c>
      <c r="C467">
        <v>85</v>
      </c>
      <c r="D467" t="s">
        <v>16</v>
      </c>
      <c r="E467">
        <v>1</v>
      </c>
      <c r="T467">
        <v>0</v>
      </c>
      <c r="U467">
        <v>2</v>
      </c>
    </row>
    <row r="468" spans="1:21" x14ac:dyDescent="0.2">
      <c r="A468">
        <v>1103</v>
      </c>
      <c r="B468" t="s">
        <v>17</v>
      </c>
      <c r="C468">
        <v>74</v>
      </c>
      <c r="D468" t="s">
        <v>18</v>
      </c>
      <c r="E468">
        <v>1</v>
      </c>
      <c r="T468">
        <v>0</v>
      </c>
      <c r="U468">
        <v>1</v>
      </c>
    </row>
    <row r="469" spans="1:21" x14ac:dyDescent="0.2">
      <c r="A469">
        <v>1105</v>
      </c>
      <c r="B469" t="s">
        <v>17</v>
      </c>
      <c r="C469">
        <v>96</v>
      </c>
      <c r="D469" t="s">
        <v>16</v>
      </c>
      <c r="E469">
        <v>0</v>
      </c>
      <c r="T469">
        <v>0</v>
      </c>
      <c r="U469">
        <v>0</v>
      </c>
    </row>
    <row r="470" spans="1:21" x14ac:dyDescent="0.2">
      <c r="A470">
        <v>1113</v>
      </c>
      <c r="B470" t="s">
        <v>17</v>
      </c>
      <c r="C470">
        <v>100</v>
      </c>
      <c r="D470" t="s">
        <v>18</v>
      </c>
      <c r="E470">
        <v>1</v>
      </c>
      <c r="T470">
        <v>0</v>
      </c>
      <c r="U470">
        <v>0</v>
      </c>
    </row>
    <row r="471" spans="1:21" x14ac:dyDescent="0.2">
      <c r="A471">
        <v>1122</v>
      </c>
      <c r="B471" t="s">
        <v>17</v>
      </c>
      <c r="C471">
        <v>74</v>
      </c>
      <c r="D471" t="s">
        <v>16</v>
      </c>
      <c r="E471">
        <v>2</v>
      </c>
      <c r="T471">
        <v>0</v>
      </c>
      <c r="U471">
        <v>0</v>
      </c>
    </row>
    <row r="472" spans="1:21" x14ac:dyDescent="0.2">
      <c r="A472">
        <v>1123</v>
      </c>
      <c r="B472" t="s">
        <v>17</v>
      </c>
      <c r="C472">
        <v>102</v>
      </c>
      <c r="D472" t="s">
        <v>18</v>
      </c>
      <c r="E472">
        <v>0</v>
      </c>
      <c r="M472" t="s">
        <v>52</v>
      </c>
      <c r="O472" t="s">
        <v>12</v>
      </c>
      <c r="T472">
        <v>2</v>
      </c>
      <c r="U472">
        <v>4</v>
      </c>
    </row>
    <row r="473" spans="1:21" x14ac:dyDescent="0.2">
      <c r="A473">
        <v>1128</v>
      </c>
      <c r="B473" t="s">
        <v>17</v>
      </c>
      <c r="C473">
        <v>92</v>
      </c>
      <c r="D473" t="s">
        <v>16</v>
      </c>
      <c r="E473">
        <v>1</v>
      </c>
      <c r="T473">
        <v>0</v>
      </c>
      <c r="U473">
        <v>1</v>
      </c>
    </row>
    <row r="474" spans="1:21" x14ac:dyDescent="0.2">
      <c r="A474">
        <v>1132</v>
      </c>
      <c r="B474" t="s">
        <v>17</v>
      </c>
      <c r="C474">
        <v>101</v>
      </c>
      <c r="D474" t="s">
        <v>18</v>
      </c>
      <c r="E474">
        <v>1</v>
      </c>
      <c r="T474">
        <v>0</v>
      </c>
      <c r="U474">
        <v>0</v>
      </c>
    </row>
    <row r="475" spans="1:21" x14ac:dyDescent="0.2">
      <c r="A475">
        <v>1138</v>
      </c>
      <c r="B475" t="s">
        <v>17</v>
      </c>
      <c r="C475">
        <v>101</v>
      </c>
      <c r="D475" t="s">
        <v>16</v>
      </c>
      <c r="E475">
        <v>1</v>
      </c>
      <c r="O475" t="s">
        <v>12</v>
      </c>
      <c r="T475">
        <v>1</v>
      </c>
      <c r="U475">
        <v>1</v>
      </c>
    </row>
    <row r="476" spans="1:21" x14ac:dyDescent="0.2">
      <c r="A476">
        <v>1158</v>
      </c>
      <c r="B476" t="s">
        <v>17</v>
      </c>
      <c r="C476">
        <v>76</v>
      </c>
      <c r="D476" t="s">
        <v>18</v>
      </c>
      <c r="E476">
        <v>0</v>
      </c>
      <c r="T476">
        <v>0</v>
      </c>
      <c r="U476">
        <v>1</v>
      </c>
    </row>
    <row r="477" spans="1:21" x14ac:dyDescent="0.2">
      <c r="A477">
        <v>1160</v>
      </c>
      <c r="B477" t="s">
        <v>17</v>
      </c>
      <c r="C477">
        <v>95</v>
      </c>
      <c r="D477" t="s">
        <v>16</v>
      </c>
      <c r="E477">
        <v>0</v>
      </c>
      <c r="F477">
        <v>15</v>
      </c>
      <c r="T477">
        <v>0</v>
      </c>
      <c r="U477">
        <v>1</v>
      </c>
    </row>
    <row r="478" spans="1:21" x14ac:dyDescent="0.2">
      <c r="A478">
        <v>1162</v>
      </c>
      <c r="B478" t="s">
        <v>17</v>
      </c>
      <c r="C478">
        <v>100</v>
      </c>
      <c r="D478" t="s">
        <v>18</v>
      </c>
      <c r="E478">
        <v>0</v>
      </c>
      <c r="T478">
        <v>0</v>
      </c>
      <c r="U478">
        <v>1</v>
      </c>
    </row>
    <row r="479" spans="1:21" x14ac:dyDescent="0.2">
      <c r="A479">
        <v>1211</v>
      </c>
      <c r="B479" t="s">
        <v>17</v>
      </c>
      <c r="C479">
        <v>73</v>
      </c>
      <c r="D479" t="s">
        <v>18</v>
      </c>
      <c r="E479">
        <v>2</v>
      </c>
      <c r="F479">
        <v>16</v>
      </c>
      <c r="N479" t="s">
        <v>50</v>
      </c>
      <c r="T479">
        <v>1</v>
      </c>
      <c r="U479">
        <v>3</v>
      </c>
    </row>
    <row r="480" spans="1:21" x14ac:dyDescent="0.2">
      <c r="A480">
        <v>1254</v>
      </c>
      <c r="B480" t="s">
        <v>17</v>
      </c>
      <c r="C480">
        <v>95</v>
      </c>
      <c r="D480" t="s">
        <v>18</v>
      </c>
      <c r="E480">
        <v>2</v>
      </c>
      <c r="F480">
        <v>14</v>
      </c>
      <c r="O480" t="s">
        <v>12</v>
      </c>
      <c r="S480" t="s">
        <v>53</v>
      </c>
      <c r="T480">
        <v>2</v>
      </c>
      <c r="U480">
        <v>5</v>
      </c>
    </row>
    <row r="481" spans="1:21" x14ac:dyDescent="0.2">
      <c r="A481">
        <v>1261</v>
      </c>
      <c r="B481" t="s">
        <v>17</v>
      </c>
      <c r="C481">
        <v>78</v>
      </c>
      <c r="D481" t="s">
        <v>18</v>
      </c>
      <c r="E481">
        <v>1</v>
      </c>
      <c r="F481">
        <v>12</v>
      </c>
      <c r="R481" t="s">
        <v>55</v>
      </c>
      <c r="T481">
        <v>1</v>
      </c>
      <c r="U481">
        <v>3</v>
      </c>
    </row>
    <row r="482" spans="1:21" x14ac:dyDescent="0.2">
      <c r="A482">
        <v>1264</v>
      </c>
      <c r="B482" t="s">
        <v>17</v>
      </c>
      <c r="C482">
        <v>88</v>
      </c>
      <c r="D482" t="s">
        <v>16</v>
      </c>
      <c r="E482">
        <v>1</v>
      </c>
      <c r="F482">
        <v>9</v>
      </c>
      <c r="N482" t="s">
        <v>50</v>
      </c>
      <c r="T482">
        <v>1</v>
      </c>
      <c r="U482">
        <v>5</v>
      </c>
    </row>
    <row r="483" spans="1:21" x14ac:dyDescent="0.2">
      <c r="A483">
        <v>1316</v>
      </c>
      <c r="B483" t="s">
        <v>17</v>
      </c>
      <c r="C483">
        <v>68</v>
      </c>
      <c r="D483" t="s">
        <v>18</v>
      </c>
      <c r="E483">
        <v>0</v>
      </c>
      <c r="F483">
        <v>15</v>
      </c>
      <c r="R483" t="s">
        <v>55</v>
      </c>
      <c r="T483">
        <v>1</v>
      </c>
      <c r="U483">
        <v>3</v>
      </c>
    </row>
    <row r="484" spans="1:21" x14ac:dyDescent="0.2">
      <c r="A484">
        <v>1368</v>
      </c>
      <c r="B484" t="s">
        <v>17</v>
      </c>
      <c r="C484">
        <v>93</v>
      </c>
      <c r="D484" t="s">
        <v>18</v>
      </c>
      <c r="E484">
        <v>0</v>
      </c>
      <c r="N484" t="s">
        <v>50</v>
      </c>
      <c r="O484" t="s">
        <v>12</v>
      </c>
      <c r="R484" t="s">
        <v>55</v>
      </c>
      <c r="T484">
        <v>3</v>
      </c>
      <c r="U484">
        <v>5</v>
      </c>
    </row>
    <row r="485" spans="1:21" x14ac:dyDescent="0.2">
      <c r="A485">
        <v>1393</v>
      </c>
      <c r="B485" t="s">
        <v>17</v>
      </c>
      <c r="C485">
        <v>84</v>
      </c>
      <c r="D485" t="s">
        <v>16</v>
      </c>
      <c r="E485">
        <v>1</v>
      </c>
      <c r="F485">
        <v>16</v>
      </c>
      <c r="O485" t="s">
        <v>12</v>
      </c>
      <c r="S485" t="s">
        <v>53</v>
      </c>
      <c r="T485">
        <v>2</v>
      </c>
      <c r="U485">
        <v>4</v>
      </c>
    </row>
    <row r="486" spans="1:21" x14ac:dyDescent="0.2">
      <c r="A486">
        <v>1400</v>
      </c>
      <c r="B486" t="s">
        <v>17</v>
      </c>
      <c r="C486">
        <v>88</v>
      </c>
      <c r="D486" t="s">
        <v>18</v>
      </c>
      <c r="E486">
        <v>1</v>
      </c>
      <c r="N486" t="s">
        <v>50</v>
      </c>
      <c r="T486">
        <v>1</v>
      </c>
      <c r="U486">
        <v>3</v>
      </c>
    </row>
    <row r="487" spans="1:21" x14ac:dyDescent="0.2">
      <c r="A487">
        <v>1407</v>
      </c>
      <c r="B487" t="s">
        <v>17</v>
      </c>
      <c r="C487">
        <v>89</v>
      </c>
      <c r="D487" t="s">
        <v>16</v>
      </c>
      <c r="E487">
        <v>2</v>
      </c>
      <c r="F487">
        <v>10</v>
      </c>
      <c r="O487" t="s">
        <v>12</v>
      </c>
      <c r="T487">
        <v>1</v>
      </c>
      <c r="U487">
        <v>1</v>
      </c>
    </row>
    <row r="488" spans="1:21" x14ac:dyDescent="0.2">
      <c r="A488">
        <v>1429</v>
      </c>
      <c r="B488" t="s">
        <v>17</v>
      </c>
      <c r="C488">
        <v>77</v>
      </c>
      <c r="D488" t="s">
        <v>18</v>
      </c>
      <c r="E488">
        <v>2</v>
      </c>
      <c r="N488" t="s">
        <v>50</v>
      </c>
      <c r="O488" t="s">
        <v>12</v>
      </c>
      <c r="T488">
        <v>2</v>
      </c>
      <c r="U488">
        <v>3</v>
      </c>
    </row>
    <row r="489" spans="1:21" x14ac:dyDescent="0.2">
      <c r="A489">
        <v>1470</v>
      </c>
      <c r="B489" t="s">
        <v>17</v>
      </c>
      <c r="C489">
        <v>82</v>
      </c>
      <c r="D489" t="s">
        <v>18</v>
      </c>
      <c r="E489">
        <v>1</v>
      </c>
      <c r="T489">
        <v>0</v>
      </c>
      <c r="U489">
        <v>1</v>
      </c>
    </row>
    <row r="490" spans="1:21" x14ac:dyDescent="0.2">
      <c r="A490">
        <v>1484</v>
      </c>
      <c r="B490" t="s">
        <v>17</v>
      </c>
      <c r="C490">
        <v>72</v>
      </c>
      <c r="D490" t="s">
        <v>16</v>
      </c>
      <c r="E490">
        <v>0</v>
      </c>
      <c r="T490">
        <v>0</v>
      </c>
      <c r="U490">
        <v>1</v>
      </c>
    </row>
    <row r="491" spans="1:21" x14ac:dyDescent="0.2">
      <c r="A491">
        <v>1513</v>
      </c>
      <c r="B491" t="s">
        <v>17</v>
      </c>
      <c r="C491">
        <v>76</v>
      </c>
      <c r="D491" t="s">
        <v>18</v>
      </c>
      <c r="E491">
        <v>1</v>
      </c>
      <c r="F491">
        <v>10</v>
      </c>
      <c r="T491">
        <v>0</v>
      </c>
      <c r="U491">
        <v>1</v>
      </c>
    </row>
    <row r="492" spans="1:21" x14ac:dyDescent="0.2">
      <c r="A492">
        <v>1538</v>
      </c>
      <c r="B492" t="s">
        <v>17</v>
      </c>
      <c r="C492">
        <v>87</v>
      </c>
      <c r="D492" t="s">
        <v>16</v>
      </c>
      <c r="E492">
        <v>1</v>
      </c>
      <c r="O492" t="s">
        <v>12</v>
      </c>
      <c r="T492">
        <v>1</v>
      </c>
      <c r="U492">
        <v>4</v>
      </c>
    </row>
    <row r="493" spans="1:21" x14ac:dyDescent="0.2">
      <c r="A493">
        <v>1542</v>
      </c>
      <c r="B493" t="s">
        <v>17</v>
      </c>
      <c r="C493">
        <v>84</v>
      </c>
      <c r="D493" t="s">
        <v>16</v>
      </c>
      <c r="E493">
        <v>0</v>
      </c>
      <c r="F493">
        <v>12</v>
      </c>
      <c r="N493" t="s">
        <v>50</v>
      </c>
      <c r="O493" t="s">
        <v>12</v>
      </c>
      <c r="T493">
        <v>2</v>
      </c>
      <c r="U493">
        <v>3</v>
      </c>
    </row>
    <row r="494" spans="1:21" x14ac:dyDescent="0.2">
      <c r="A494">
        <v>1547</v>
      </c>
      <c r="B494" t="s">
        <v>17</v>
      </c>
      <c r="C494">
        <v>82</v>
      </c>
      <c r="D494" t="s">
        <v>16</v>
      </c>
      <c r="E494">
        <v>0</v>
      </c>
      <c r="O494" t="s">
        <v>12</v>
      </c>
      <c r="R494" t="s">
        <v>55</v>
      </c>
      <c r="T494">
        <v>2</v>
      </c>
      <c r="U494">
        <v>4</v>
      </c>
    </row>
    <row r="495" spans="1:21" x14ac:dyDescent="0.2">
      <c r="A495">
        <v>1549</v>
      </c>
      <c r="B495" t="s">
        <v>17</v>
      </c>
      <c r="C495">
        <v>80</v>
      </c>
      <c r="D495" t="s">
        <v>18</v>
      </c>
      <c r="E495">
        <v>1</v>
      </c>
      <c r="F495">
        <v>15</v>
      </c>
      <c r="T495">
        <v>0</v>
      </c>
      <c r="U495">
        <v>4</v>
      </c>
    </row>
    <row r="496" spans="1:21" x14ac:dyDescent="0.2">
      <c r="A496">
        <v>1552</v>
      </c>
      <c r="B496" t="s">
        <v>17</v>
      </c>
      <c r="C496">
        <v>90</v>
      </c>
      <c r="D496" t="s">
        <v>18</v>
      </c>
      <c r="E496">
        <v>1</v>
      </c>
      <c r="T496">
        <v>0</v>
      </c>
      <c r="U496">
        <v>3</v>
      </c>
    </row>
    <row r="497" spans="1:21" x14ac:dyDescent="0.2">
      <c r="A497">
        <v>1572</v>
      </c>
      <c r="B497" t="s">
        <v>17</v>
      </c>
      <c r="C497">
        <v>94</v>
      </c>
      <c r="D497" t="s">
        <v>16</v>
      </c>
      <c r="E497">
        <v>1</v>
      </c>
      <c r="T497">
        <v>0</v>
      </c>
      <c r="U497">
        <v>1</v>
      </c>
    </row>
    <row r="498" spans="1:21" x14ac:dyDescent="0.2">
      <c r="A498">
        <v>1575</v>
      </c>
      <c r="B498" t="s">
        <v>17</v>
      </c>
      <c r="C498">
        <v>87</v>
      </c>
      <c r="D498" t="s">
        <v>16</v>
      </c>
      <c r="E498">
        <v>0</v>
      </c>
      <c r="O498" t="s">
        <v>12</v>
      </c>
      <c r="T498">
        <v>1</v>
      </c>
      <c r="U498">
        <v>2</v>
      </c>
    </row>
    <row r="499" spans="1:21" x14ac:dyDescent="0.2">
      <c r="A499">
        <v>1586</v>
      </c>
      <c r="B499" t="s">
        <v>17</v>
      </c>
      <c r="C499">
        <v>80</v>
      </c>
      <c r="D499" t="s">
        <v>18</v>
      </c>
      <c r="E499">
        <v>1</v>
      </c>
      <c r="R499" t="s">
        <v>55</v>
      </c>
      <c r="T499">
        <v>1</v>
      </c>
      <c r="U499">
        <v>4</v>
      </c>
    </row>
    <row r="500" spans="1:21" x14ac:dyDescent="0.2">
      <c r="A500">
        <v>1611</v>
      </c>
      <c r="B500" t="s">
        <v>17</v>
      </c>
      <c r="C500">
        <v>81</v>
      </c>
      <c r="D500" t="s">
        <v>18</v>
      </c>
      <c r="E500">
        <v>1</v>
      </c>
      <c r="F500">
        <v>10</v>
      </c>
      <c r="N500" t="s">
        <v>50</v>
      </c>
      <c r="O500" t="s">
        <v>12</v>
      </c>
      <c r="T500">
        <v>2</v>
      </c>
      <c r="U500">
        <v>3</v>
      </c>
    </row>
    <row r="501" spans="1:21" x14ac:dyDescent="0.2">
      <c r="A501">
        <v>1613</v>
      </c>
      <c r="B501" t="s">
        <v>17</v>
      </c>
      <c r="C501">
        <v>83</v>
      </c>
      <c r="D501" t="s">
        <v>16</v>
      </c>
      <c r="E501">
        <v>0</v>
      </c>
      <c r="P501" t="s">
        <v>51</v>
      </c>
      <c r="T501">
        <v>1</v>
      </c>
      <c r="U501">
        <v>2</v>
      </c>
    </row>
    <row r="502" spans="1:21" x14ac:dyDescent="0.2">
      <c r="A502">
        <v>1619</v>
      </c>
      <c r="B502" t="s">
        <v>17</v>
      </c>
      <c r="C502">
        <v>86</v>
      </c>
      <c r="D502" t="s">
        <v>18</v>
      </c>
      <c r="E502">
        <v>0</v>
      </c>
      <c r="F502">
        <v>10</v>
      </c>
      <c r="M502" t="s">
        <v>52</v>
      </c>
      <c r="T502">
        <v>1</v>
      </c>
      <c r="U502">
        <v>2</v>
      </c>
    </row>
    <row r="503" spans="1:21" x14ac:dyDescent="0.2">
      <c r="A503">
        <v>1620</v>
      </c>
      <c r="B503" t="s">
        <v>17</v>
      </c>
      <c r="C503">
        <v>81</v>
      </c>
      <c r="D503" t="s">
        <v>18</v>
      </c>
      <c r="E503">
        <v>1</v>
      </c>
      <c r="F503">
        <v>12</v>
      </c>
      <c r="O503" t="s">
        <v>12</v>
      </c>
      <c r="T503">
        <v>1</v>
      </c>
      <c r="U503">
        <v>2</v>
      </c>
    </row>
    <row r="504" spans="1:21" x14ac:dyDescent="0.2">
      <c r="A504">
        <v>1642</v>
      </c>
      <c r="B504" t="s">
        <v>17</v>
      </c>
      <c r="C504">
        <v>99</v>
      </c>
      <c r="D504" t="s">
        <v>16</v>
      </c>
      <c r="E504">
        <v>0</v>
      </c>
      <c r="F504">
        <v>13</v>
      </c>
      <c r="N504" t="s">
        <v>50</v>
      </c>
      <c r="T504">
        <v>1</v>
      </c>
      <c r="U504">
        <v>3</v>
      </c>
    </row>
    <row r="505" spans="1:21" x14ac:dyDescent="0.2">
      <c r="A505">
        <v>1644</v>
      </c>
      <c r="B505" t="s">
        <v>17</v>
      </c>
      <c r="C505">
        <v>91</v>
      </c>
      <c r="D505" t="s">
        <v>16</v>
      </c>
      <c r="E505">
        <v>1</v>
      </c>
      <c r="F505">
        <v>16</v>
      </c>
      <c r="O505" t="s">
        <v>12</v>
      </c>
      <c r="T505">
        <v>1</v>
      </c>
      <c r="U505">
        <v>4</v>
      </c>
    </row>
    <row r="506" spans="1:21" x14ac:dyDescent="0.2">
      <c r="A506">
        <v>1645</v>
      </c>
      <c r="B506" t="s">
        <v>17</v>
      </c>
      <c r="C506">
        <v>90</v>
      </c>
      <c r="D506" t="s">
        <v>16</v>
      </c>
      <c r="E506">
        <v>1</v>
      </c>
      <c r="F506">
        <v>9</v>
      </c>
      <c r="T506">
        <v>0</v>
      </c>
      <c r="U506">
        <v>3</v>
      </c>
    </row>
    <row r="507" spans="1:21" x14ac:dyDescent="0.2">
      <c r="A507">
        <v>1650</v>
      </c>
      <c r="B507" t="s">
        <v>17</v>
      </c>
      <c r="C507">
        <v>81</v>
      </c>
      <c r="D507" t="s">
        <v>16</v>
      </c>
      <c r="E507">
        <v>1</v>
      </c>
      <c r="O507" t="s">
        <v>12</v>
      </c>
      <c r="T507">
        <v>1</v>
      </c>
      <c r="U507">
        <v>1</v>
      </c>
    </row>
    <row r="508" spans="1:21" x14ac:dyDescent="0.2">
      <c r="A508">
        <v>1658</v>
      </c>
      <c r="B508" t="s">
        <v>17</v>
      </c>
      <c r="C508">
        <v>83</v>
      </c>
      <c r="D508" t="s">
        <v>16</v>
      </c>
      <c r="E508">
        <v>1</v>
      </c>
      <c r="F508">
        <v>13</v>
      </c>
      <c r="O508" t="s">
        <v>12</v>
      </c>
      <c r="T508">
        <v>1</v>
      </c>
      <c r="U508">
        <v>4</v>
      </c>
    </row>
    <row r="509" spans="1:21" x14ac:dyDescent="0.2">
      <c r="A509">
        <v>1675</v>
      </c>
      <c r="B509" t="s">
        <v>17</v>
      </c>
      <c r="C509">
        <v>87</v>
      </c>
      <c r="D509" t="s">
        <v>16</v>
      </c>
      <c r="E509">
        <v>1</v>
      </c>
      <c r="F509">
        <v>9</v>
      </c>
      <c r="T509">
        <v>0</v>
      </c>
      <c r="U509">
        <v>2</v>
      </c>
    </row>
    <row r="510" spans="1:21" x14ac:dyDescent="0.2">
      <c r="A510">
        <v>1677</v>
      </c>
      <c r="B510" t="s">
        <v>17</v>
      </c>
      <c r="C510">
        <v>80</v>
      </c>
      <c r="D510" t="s">
        <v>18</v>
      </c>
      <c r="E510">
        <v>2</v>
      </c>
      <c r="F510">
        <v>16</v>
      </c>
      <c r="T510">
        <v>0</v>
      </c>
      <c r="U510">
        <v>0</v>
      </c>
    </row>
    <row r="511" spans="1:21" x14ac:dyDescent="0.2">
      <c r="A511">
        <v>1679</v>
      </c>
      <c r="B511" t="s">
        <v>17</v>
      </c>
      <c r="C511">
        <v>88</v>
      </c>
      <c r="D511" t="s">
        <v>16</v>
      </c>
      <c r="E511">
        <v>0</v>
      </c>
      <c r="F511">
        <v>9</v>
      </c>
      <c r="N511" t="s">
        <v>50</v>
      </c>
      <c r="O511" t="s">
        <v>12</v>
      </c>
      <c r="T511">
        <v>2</v>
      </c>
      <c r="U511">
        <v>3</v>
      </c>
    </row>
    <row r="512" spans="1:21" x14ac:dyDescent="0.2">
      <c r="A512">
        <v>1695</v>
      </c>
      <c r="B512" t="s">
        <v>17</v>
      </c>
      <c r="C512">
        <v>75</v>
      </c>
      <c r="D512" t="s">
        <v>16</v>
      </c>
      <c r="E512">
        <v>2</v>
      </c>
      <c r="T512">
        <v>0</v>
      </c>
      <c r="U512">
        <v>0</v>
      </c>
    </row>
    <row r="513" spans="1:21" x14ac:dyDescent="0.2">
      <c r="A513">
        <v>1700</v>
      </c>
      <c r="B513" t="s">
        <v>17</v>
      </c>
      <c r="C513">
        <v>75</v>
      </c>
      <c r="D513" t="s">
        <v>18</v>
      </c>
      <c r="E513">
        <v>1</v>
      </c>
      <c r="F513">
        <v>7</v>
      </c>
      <c r="T513">
        <v>0</v>
      </c>
      <c r="U513">
        <v>0</v>
      </c>
    </row>
    <row r="514" spans="1:21" x14ac:dyDescent="0.2">
      <c r="A514">
        <v>1703</v>
      </c>
      <c r="B514" t="s">
        <v>17</v>
      </c>
      <c r="C514">
        <v>71</v>
      </c>
      <c r="D514" t="s">
        <v>18</v>
      </c>
      <c r="E514">
        <v>1</v>
      </c>
      <c r="F514">
        <v>10</v>
      </c>
      <c r="T514">
        <v>0</v>
      </c>
      <c r="U514">
        <v>0</v>
      </c>
    </row>
    <row r="515" spans="1:21" x14ac:dyDescent="0.2">
      <c r="A515">
        <v>1708</v>
      </c>
      <c r="B515" t="s">
        <v>17</v>
      </c>
      <c r="C515">
        <v>88</v>
      </c>
      <c r="D515" t="s">
        <v>16</v>
      </c>
      <c r="E515">
        <v>1</v>
      </c>
      <c r="F515">
        <v>17</v>
      </c>
      <c r="T515">
        <v>0</v>
      </c>
      <c r="U515">
        <v>0</v>
      </c>
    </row>
    <row r="516" spans="1:21" x14ac:dyDescent="0.2">
      <c r="A516">
        <v>1722</v>
      </c>
      <c r="B516" t="s">
        <v>17</v>
      </c>
      <c r="C516">
        <v>68</v>
      </c>
      <c r="D516" t="s">
        <v>16</v>
      </c>
      <c r="E516">
        <v>1</v>
      </c>
      <c r="F516">
        <v>15</v>
      </c>
      <c r="T516">
        <v>0</v>
      </c>
      <c r="U516">
        <v>0</v>
      </c>
    </row>
    <row r="517" spans="1:21" x14ac:dyDescent="0.2">
      <c r="A517">
        <v>1726</v>
      </c>
      <c r="B517" t="s">
        <v>17</v>
      </c>
      <c r="C517">
        <v>62</v>
      </c>
      <c r="D517" t="s">
        <v>18</v>
      </c>
      <c r="E517">
        <v>0</v>
      </c>
      <c r="F517">
        <v>17</v>
      </c>
      <c r="T517">
        <v>0</v>
      </c>
      <c r="U517">
        <v>0</v>
      </c>
    </row>
    <row r="518" spans="1:21" x14ac:dyDescent="0.2">
      <c r="A518">
        <v>1728</v>
      </c>
      <c r="B518" t="s">
        <v>17</v>
      </c>
      <c r="C518">
        <v>77</v>
      </c>
      <c r="D518" t="s">
        <v>18</v>
      </c>
      <c r="E518">
        <v>1</v>
      </c>
      <c r="T518">
        <v>0</v>
      </c>
      <c r="U518">
        <v>0</v>
      </c>
    </row>
    <row r="519" spans="1:21" x14ac:dyDescent="0.2">
      <c r="A519">
        <v>1741</v>
      </c>
      <c r="B519" t="s">
        <v>17</v>
      </c>
      <c r="C519">
        <v>66</v>
      </c>
      <c r="D519" t="s">
        <v>16</v>
      </c>
      <c r="E519">
        <v>0</v>
      </c>
      <c r="F519">
        <v>18</v>
      </c>
      <c r="T519">
        <v>0</v>
      </c>
      <c r="U519">
        <v>0</v>
      </c>
    </row>
    <row r="520" spans="1:21" x14ac:dyDescent="0.2">
      <c r="A520">
        <v>1760</v>
      </c>
      <c r="B520" t="s">
        <v>17</v>
      </c>
      <c r="C520">
        <v>77</v>
      </c>
      <c r="D520" t="s">
        <v>18</v>
      </c>
      <c r="E520">
        <v>0</v>
      </c>
      <c r="T520">
        <v>0</v>
      </c>
      <c r="U520">
        <v>0</v>
      </c>
    </row>
    <row r="521" spans="1:21" x14ac:dyDescent="0.2">
      <c r="A521">
        <v>1773</v>
      </c>
      <c r="B521" t="s">
        <v>17</v>
      </c>
      <c r="C521">
        <v>82</v>
      </c>
      <c r="D521" t="s">
        <v>16</v>
      </c>
      <c r="E521">
        <v>0</v>
      </c>
      <c r="T521">
        <v>0</v>
      </c>
      <c r="U521">
        <v>0</v>
      </c>
    </row>
    <row r="522" spans="1:21" x14ac:dyDescent="0.2">
      <c r="A522">
        <v>1777</v>
      </c>
      <c r="B522" t="s">
        <v>17</v>
      </c>
      <c r="C522">
        <v>75</v>
      </c>
      <c r="D522" t="s">
        <v>16</v>
      </c>
      <c r="E522">
        <v>1</v>
      </c>
      <c r="T522">
        <v>0</v>
      </c>
      <c r="U522">
        <v>0</v>
      </c>
    </row>
    <row r="523" spans="1:21" x14ac:dyDescent="0.2">
      <c r="A523">
        <v>1779</v>
      </c>
      <c r="B523" t="s">
        <v>17</v>
      </c>
      <c r="C523">
        <v>91</v>
      </c>
      <c r="D523" t="s">
        <v>16</v>
      </c>
      <c r="E523">
        <v>1</v>
      </c>
      <c r="F523">
        <v>15</v>
      </c>
      <c r="T523">
        <v>0</v>
      </c>
      <c r="U523">
        <v>0</v>
      </c>
    </row>
    <row r="524" spans="1:21" x14ac:dyDescent="0.2">
      <c r="A524">
        <v>1789</v>
      </c>
      <c r="B524" t="s">
        <v>17</v>
      </c>
      <c r="C524">
        <v>72</v>
      </c>
      <c r="D524" t="s">
        <v>16</v>
      </c>
      <c r="E524">
        <v>2</v>
      </c>
      <c r="F524">
        <v>15</v>
      </c>
      <c r="N524" t="s">
        <v>50</v>
      </c>
      <c r="T524">
        <v>1</v>
      </c>
      <c r="U524">
        <v>2</v>
      </c>
    </row>
    <row r="525" spans="1:21" x14ac:dyDescent="0.2">
      <c r="A525">
        <v>1794</v>
      </c>
      <c r="B525" t="s">
        <v>17</v>
      </c>
      <c r="C525">
        <v>59</v>
      </c>
      <c r="D525" t="s">
        <v>18</v>
      </c>
      <c r="E525">
        <v>2</v>
      </c>
      <c r="F525">
        <v>15</v>
      </c>
      <c r="T525">
        <v>0</v>
      </c>
      <c r="U525">
        <v>0</v>
      </c>
    </row>
    <row r="526" spans="1:21" x14ac:dyDescent="0.2">
      <c r="A526">
        <v>1816</v>
      </c>
      <c r="B526" t="s">
        <v>17</v>
      </c>
      <c r="C526">
        <v>66</v>
      </c>
      <c r="D526" t="s">
        <v>16</v>
      </c>
      <c r="E526">
        <v>0</v>
      </c>
      <c r="F526">
        <v>15</v>
      </c>
      <c r="T526">
        <v>0</v>
      </c>
      <c r="U526">
        <v>0</v>
      </c>
    </row>
    <row r="527" spans="1:21" x14ac:dyDescent="0.2">
      <c r="A527">
        <v>1839</v>
      </c>
      <c r="B527" t="s">
        <v>17</v>
      </c>
      <c r="C527">
        <v>67</v>
      </c>
      <c r="D527" t="s">
        <v>18</v>
      </c>
      <c r="E527">
        <v>0</v>
      </c>
      <c r="F527">
        <v>12</v>
      </c>
      <c r="T527">
        <v>0</v>
      </c>
      <c r="U527">
        <v>0</v>
      </c>
    </row>
    <row r="528" spans="1:21" x14ac:dyDescent="0.2">
      <c r="A528">
        <v>1848</v>
      </c>
      <c r="B528" t="s">
        <v>17</v>
      </c>
      <c r="C528">
        <v>87</v>
      </c>
      <c r="D528" t="s">
        <v>16</v>
      </c>
      <c r="E528">
        <v>1</v>
      </c>
      <c r="F528">
        <v>19</v>
      </c>
      <c r="N528" t="s">
        <v>50</v>
      </c>
      <c r="O528" t="s">
        <v>12</v>
      </c>
      <c r="T528">
        <v>2</v>
      </c>
      <c r="U528">
        <v>4</v>
      </c>
    </row>
    <row r="529" spans="1:21" x14ac:dyDescent="0.2">
      <c r="A529">
        <v>1851</v>
      </c>
      <c r="B529" t="s">
        <v>17</v>
      </c>
      <c r="C529">
        <v>69</v>
      </c>
      <c r="D529" t="s">
        <v>18</v>
      </c>
      <c r="E529">
        <v>1</v>
      </c>
      <c r="T529">
        <v>0</v>
      </c>
      <c r="U529">
        <v>0</v>
      </c>
    </row>
    <row r="530" spans="1:21" x14ac:dyDescent="0.2">
      <c r="A530">
        <v>1860</v>
      </c>
      <c r="B530" t="s">
        <v>17</v>
      </c>
      <c r="C530">
        <v>81</v>
      </c>
      <c r="D530" t="s">
        <v>18</v>
      </c>
      <c r="E530">
        <v>1</v>
      </c>
      <c r="F530">
        <v>12</v>
      </c>
      <c r="T530">
        <v>0</v>
      </c>
      <c r="U530">
        <v>0</v>
      </c>
    </row>
    <row r="531" spans="1:21" x14ac:dyDescent="0.2">
      <c r="A531">
        <v>1861</v>
      </c>
      <c r="B531" t="s">
        <v>17</v>
      </c>
      <c r="C531">
        <v>67</v>
      </c>
      <c r="D531" t="s">
        <v>18</v>
      </c>
      <c r="E531">
        <v>1</v>
      </c>
      <c r="F531">
        <v>15</v>
      </c>
      <c r="T531">
        <v>0</v>
      </c>
      <c r="U531">
        <v>0</v>
      </c>
    </row>
    <row r="532" spans="1:21" x14ac:dyDescent="0.2">
      <c r="A532">
        <v>1865</v>
      </c>
      <c r="B532" t="s">
        <v>17</v>
      </c>
      <c r="C532">
        <v>80</v>
      </c>
      <c r="D532" t="s">
        <v>16</v>
      </c>
      <c r="E532">
        <v>1</v>
      </c>
      <c r="F532">
        <v>15</v>
      </c>
      <c r="T532">
        <v>0</v>
      </c>
      <c r="U532">
        <v>0</v>
      </c>
    </row>
    <row r="533" spans="1:21" x14ac:dyDescent="0.2">
      <c r="A533">
        <v>1870</v>
      </c>
      <c r="B533" t="s">
        <v>17</v>
      </c>
      <c r="C533">
        <v>66</v>
      </c>
      <c r="D533" t="s">
        <v>18</v>
      </c>
      <c r="E533">
        <v>1</v>
      </c>
      <c r="F533">
        <v>12</v>
      </c>
      <c r="T533">
        <v>0</v>
      </c>
      <c r="U533">
        <v>0</v>
      </c>
    </row>
    <row r="534" spans="1:21" x14ac:dyDescent="0.2">
      <c r="A534">
        <v>1875</v>
      </c>
      <c r="B534" t="s">
        <v>17</v>
      </c>
      <c r="C534">
        <v>79</v>
      </c>
      <c r="D534" t="s">
        <v>18</v>
      </c>
      <c r="E534">
        <v>1</v>
      </c>
      <c r="T534">
        <v>0</v>
      </c>
      <c r="U534">
        <v>0</v>
      </c>
    </row>
    <row r="535" spans="1:21" x14ac:dyDescent="0.2">
      <c r="A535">
        <v>1876</v>
      </c>
      <c r="B535" t="s">
        <v>17</v>
      </c>
      <c r="C535">
        <v>66</v>
      </c>
      <c r="D535" t="s">
        <v>18</v>
      </c>
      <c r="E535">
        <v>0</v>
      </c>
      <c r="F535">
        <v>12</v>
      </c>
      <c r="T535">
        <v>0</v>
      </c>
      <c r="U535">
        <v>0</v>
      </c>
    </row>
    <row r="536" spans="1:21" x14ac:dyDescent="0.2">
      <c r="A536">
        <v>1884</v>
      </c>
      <c r="B536" t="s">
        <v>17</v>
      </c>
      <c r="C536">
        <v>89</v>
      </c>
      <c r="D536" t="s">
        <v>18</v>
      </c>
      <c r="E536">
        <v>0</v>
      </c>
      <c r="F536">
        <v>16</v>
      </c>
      <c r="T536">
        <v>0</v>
      </c>
      <c r="U536">
        <v>0</v>
      </c>
    </row>
    <row r="537" spans="1:21" x14ac:dyDescent="0.2">
      <c r="A537">
        <v>1897</v>
      </c>
      <c r="B537" t="s">
        <v>17</v>
      </c>
      <c r="C537">
        <v>63</v>
      </c>
      <c r="D537" t="s">
        <v>18</v>
      </c>
      <c r="E537">
        <v>1</v>
      </c>
      <c r="T537">
        <v>0</v>
      </c>
      <c r="U537">
        <v>0</v>
      </c>
    </row>
    <row r="538" spans="1:21" x14ac:dyDescent="0.2">
      <c r="A538">
        <v>1899</v>
      </c>
      <c r="B538" t="s">
        <v>17</v>
      </c>
      <c r="C538">
        <v>69</v>
      </c>
      <c r="D538" t="s">
        <v>18</v>
      </c>
      <c r="E538">
        <v>0</v>
      </c>
      <c r="T538">
        <v>0</v>
      </c>
      <c r="U538">
        <v>0</v>
      </c>
    </row>
    <row r="539" spans="1:21" x14ac:dyDescent="0.2">
      <c r="A539">
        <v>1911</v>
      </c>
      <c r="B539" t="s">
        <v>17</v>
      </c>
      <c r="C539">
        <v>66</v>
      </c>
      <c r="D539" t="s">
        <v>18</v>
      </c>
      <c r="E539">
        <v>0</v>
      </c>
      <c r="F539">
        <v>15</v>
      </c>
      <c r="T539">
        <v>0</v>
      </c>
      <c r="U539">
        <v>0</v>
      </c>
    </row>
    <row r="540" spans="1:21" x14ac:dyDescent="0.2">
      <c r="A540">
        <v>1915</v>
      </c>
      <c r="B540" t="s">
        <v>17</v>
      </c>
      <c r="C540">
        <v>78</v>
      </c>
      <c r="D540" t="s">
        <v>16</v>
      </c>
      <c r="E540">
        <v>2</v>
      </c>
      <c r="F540">
        <v>11</v>
      </c>
      <c r="T540">
        <v>0</v>
      </c>
      <c r="U540">
        <v>0</v>
      </c>
    </row>
    <row r="541" spans="1:21" x14ac:dyDescent="0.2">
      <c r="A541">
        <v>1931</v>
      </c>
      <c r="B541" t="s">
        <v>17</v>
      </c>
      <c r="C541">
        <v>77</v>
      </c>
      <c r="D541" t="s">
        <v>16</v>
      </c>
      <c r="E541">
        <v>1</v>
      </c>
      <c r="F541">
        <v>12</v>
      </c>
      <c r="T541">
        <v>0</v>
      </c>
      <c r="U541">
        <v>0</v>
      </c>
    </row>
    <row r="542" spans="1:21" x14ac:dyDescent="0.2">
      <c r="A542">
        <v>1956</v>
      </c>
      <c r="B542" t="s">
        <v>17</v>
      </c>
      <c r="C542">
        <v>81</v>
      </c>
      <c r="D542" t="s">
        <v>18</v>
      </c>
      <c r="E542">
        <v>0</v>
      </c>
      <c r="F542">
        <v>12</v>
      </c>
      <c r="T542">
        <v>0</v>
      </c>
      <c r="U542">
        <v>0</v>
      </c>
    </row>
    <row r="543" spans="1:21" x14ac:dyDescent="0.2">
      <c r="A543">
        <v>1959</v>
      </c>
      <c r="B543" t="s">
        <v>17</v>
      </c>
      <c r="C543">
        <v>91</v>
      </c>
      <c r="D543" t="s">
        <v>18</v>
      </c>
      <c r="E543">
        <v>0</v>
      </c>
      <c r="F543">
        <v>12</v>
      </c>
      <c r="T543">
        <v>0</v>
      </c>
      <c r="U543">
        <v>0</v>
      </c>
    </row>
    <row r="544" spans="1:21" x14ac:dyDescent="0.2">
      <c r="A544">
        <v>1961</v>
      </c>
      <c r="B544" t="s">
        <v>17</v>
      </c>
      <c r="C544">
        <v>75</v>
      </c>
      <c r="D544" t="s">
        <v>18</v>
      </c>
      <c r="E544">
        <v>0</v>
      </c>
      <c r="N544" t="s">
        <v>50</v>
      </c>
      <c r="O544" t="s">
        <v>12</v>
      </c>
      <c r="S544" t="s">
        <v>53</v>
      </c>
      <c r="T544">
        <v>3</v>
      </c>
      <c r="U544">
        <v>3</v>
      </c>
    </row>
    <row r="545" spans="1:21" x14ac:dyDescent="0.2">
      <c r="A545">
        <v>1982</v>
      </c>
      <c r="B545" t="s">
        <v>17</v>
      </c>
      <c r="C545">
        <v>88</v>
      </c>
      <c r="D545" t="s">
        <v>18</v>
      </c>
      <c r="E545">
        <v>0</v>
      </c>
      <c r="F545">
        <v>18</v>
      </c>
      <c r="T545">
        <v>0</v>
      </c>
      <c r="U545">
        <v>0</v>
      </c>
    </row>
    <row r="546" spans="1:21" x14ac:dyDescent="0.2">
      <c r="A546">
        <v>1984</v>
      </c>
      <c r="B546" t="s">
        <v>17</v>
      </c>
      <c r="C546">
        <v>77</v>
      </c>
      <c r="D546" t="s">
        <v>16</v>
      </c>
      <c r="E546">
        <v>1</v>
      </c>
      <c r="F546">
        <v>11</v>
      </c>
      <c r="T546">
        <v>0</v>
      </c>
      <c r="U546">
        <v>0</v>
      </c>
    </row>
    <row r="547" spans="1:21" x14ac:dyDescent="0.2">
      <c r="A547">
        <v>1994</v>
      </c>
      <c r="B547" t="s">
        <v>17</v>
      </c>
      <c r="C547">
        <v>89</v>
      </c>
      <c r="D547" t="s">
        <v>16</v>
      </c>
      <c r="E547">
        <v>1</v>
      </c>
      <c r="F547">
        <v>16</v>
      </c>
      <c r="T547">
        <v>0</v>
      </c>
      <c r="U547">
        <v>0</v>
      </c>
    </row>
    <row r="548" spans="1:21" x14ac:dyDescent="0.2">
      <c r="A548">
        <v>1998</v>
      </c>
      <c r="B548" t="s">
        <v>17</v>
      </c>
      <c r="C548">
        <v>67</v>
      </c>
      <c r="D548" t="s">
        <v>18</v>
      </c>
      <c r="E548">
        <v>1</v>
      </c>
      <c r="T548">
        <v>0</v>
      </c>
      <c r="U548">
        <v>0</v>
      </c>
    </row>
    <row r="549" spans="1:21" x14ac:dyDescent="0.2">
      <c r="A549">
        <v>2016</v>
      </c>
      <c r="B549" t="s">
        <v>17</v>
      </c>
      <c r="C549">
        <v>69</v>
      </c>
      <c r="D549" t="s">
        <v>16</v>
      </c>
      <c r="E549">
        <v>0</v>
      </c>
      <c r="F549">
        <v>14</v>
      </c>
      <c r="T549">
        <v>0</v>
      </c>
      <c r="U549">
        <v>0</v>
      </c>
    </row>
    <row r="550" spans="1:21" x14ac:dyDescent="0.2">
      <c r="A550">
        <v>2022</v>
      </c>
      <c r="B550" t="s">
        <v>17</v>
      </c>
      <c r="C550">
        <v>57</v>
      </c>
      <c r="D550" t="s">
        <v>18</v>
      </c>
      <c r="E550">
        <v>2</v>
      </c>
      <c r="F550">
        <v>11</v>
      </c>
      <c r="T550">
        <v>0</v>
      </c>
      <c r="U550">
        <v>0</v>
      </c>
    </row>
    <row r="551" spans="1:21" x14ac:dyDescent="0.2">
      <c r="A551">
        <v>2023</v>
      </c>
      <c r="B551" t="s">
        <v>17</v>
      </c>
      <c r="C551">
        <v>85</v>
      </c>
      <c r="D551" t="s">
        <v>16</v>
      </c>
      <c r="E551">
        <v>0</v>
      </c>
      <c r="F551">
        <v>12</v>
      </c>
      <c r="N551" t="s">
        <v>50</v>
      </c>
      <c r="T551">
        <v>1</v>
      </c>
      <c r="U551">
        <v>4</v>
      </c>
    </row>
    <row r="552" spans="1:21" x14ac:dyDescent="0.2">
      <c r="A552">
        <v>2037</v>
      </c>
      <c r="B552" t="s">
        <v>17</v>
      </c>
      <c r="C552">
        <v>77</v>
      </c>
      <c r="D552" t="s">
        <v>18</v>
      </c>
      <c r="E552">
        <v>2</v>
      </c>
      <c r="T552">
        <v>0</v>
      </c>
      <c r="U552">
        <v>0</v>
      </c>
    </row>
    <row r="553" spans="1:21" x14ac:dyDescent="0.2">
      <c r="A553">
        <v>2055</v>
      </c>
      <c r="B553" t="s">
        <v>17</v>
      </c>
      <c r="C553">
        <v>66</v>
      </c>
      <c r="D553" t="s">
        <v>18</v>
      </c>
      <c r="E553">
        <v>0</v>
      </c>
      <c r="F553">
        <v>12</v>
      </c>
      <c r="T553">
        <v>0</v>
      </c>
      <c r="U553">
        <v>0</v>
      </c>
    </row>
    <row r="554" spans="1:21" x14ac:dyDescent="0.2">
      <c r="A554">
        <v>2064</v>
      </c>
      <c r="B554" t="s">
        <v>17</v>
      </c>
      <c r="C554">
        <v>81</v>
      </c>
      <c r="D554" t="s">
        <v>16</v>
      </c>
      <c r="E554">
        <v>1</v>
      </c>
      <c r="F554">
        <v>10</v>
      </c>
      <c r="T554">
        <v>0</v>
      </c>
      <c r="U554">
        <v>0</v>
      </c>
    </row>
    <row r="555" spans="1:21" x14ac:dyDescent="0.2">
      <c r="A555">
        <v>2079</v>
      </c>
      <c r="B555" t="s">
        <v>17</v>
      </c>
      <c r="C555">
        <v>83</v>
      </c>
      <c r="D555" t="s">
        <v>16</v>
      </c>
      <c r="E555">
        <v>1</v>
      </c>
      <c r="F555">
        <v>10</v>
      </c>
      <c r="T555">
        <v>0</v>
      </c>
      <c r="U555">
        <v>0</v>
      </c>
    </row>
    <row r="556" spans="1:21" x14ac:dyDescent="0.2">
      <c r="A556">
        <v>2080</v>
      </c>
      <c r="B556" t="s">
        <v>17</v>
      </c>
      <c r="C556">
        <v>59</v>
      </c>
      <c r="D556" t="s">
        <v>18</v>
      </c>
      <c r="E556">
        <v>0</v>
      </c>
      <c r="F556">
        <v>15</v>
      </c>
      <c r="T556">
        <v>0</v>
      </c>
      <c r="U556">
        <v>0</v>
      </c>
    </row>
    <row r="557" spans="1:21" x14ac:dyDescent="0.2">
      <c r="A557">
        <v>2084</v>
      </c>
      <c r="B557" t="s">
        <v>17</v>
      </c>
      <c r="C557">
        <v>77</v>
      </c>
      <c r="D557" t="s">
        <v>18</v>
      </c>
      <c r="E557">
        <v>1</v>
      </c>
      <c r="T557">
        <v>0</v>
      </c>
      <c r="U557">
        <v>0</v>
      </c>
    </row>
    <row r="558" spans="1:21" x14ac:dyDescent="0.2">
      <c r="A558">
        <v>2086</v>
      </c>
      <c r="B558" t="s">
        <v>17</v>
      </c>
      <c r="C558">
        <v>90</v>
      </c>
      <c r="D558" t="s">
        <v>16</v>
      </c>
      <c r="E558">
        <v>0</v>
      </c>
      <c r="T558">
        <v>0</v>
      </c>
      <c r="U558">
        <v>0</v>
      </c>
    </row>
    <row r="559" spans="1:21" x14ac:dyDescent="0.2">
      <c r="A559">
        <v>2100</v>
      </c>
      <c r="B559" t="s">
        <v>17</v>
      </c>
      <c r="C559">
        <v>76</v>
      </c>
      <c r="D559" t="s">
        <v>16</v>
      </c>
      <c r="E559">
        <v>1</v>
      </c>
      <c r="F559">
        <v>10</v>
      </c>
      <c r="T559">
        <v>0</v>
      </c>
      <c r="U559">
        <v>0</v>
      </c>
    </row>
    <row r="560" spans="1:21" x14ac:dyDescent="0.2">
      <c r="A560">
        <v>2112</v>
      </c>
      <c r="B560" t="s">
        <v>17</v>
      </c>
      <c r="C560">
        <v>76</v>
      </c>
      <c r="D560" t="s">
        <v>18</v>
      </c>
      <c r="E560">
        <v>1</v>
      </c>
      <c r="F560">
        <v>10</v>
      </c>
      <c r="T560">
        <v>0</v>
      </c>
      <c r="U560">
        <v>0</v>
      </c>
    </row>
    <row r="561" spans="1:21" x14ac:dyDescent="0.2">
      <c r="A561">
        <v>2117</v>
      </c>
      <c r="B561" t="s">
        <v>17</v>
      </c>
      <c r="C561">
        <v>73</v>
      </c>
      <c r="D561" t="s">
        <v>18</v>
      </c>
      <c r="E561">
        <v>2</v>
      </c>
      <c r="T561">
        <v>0</v>
      </c>
      <c r="U561">
        <v>0</v>
      </c>
    </row>
    <row r="562" spans="1:21" x14ac:dyDescent="0.2">
      <c r="A562">
        <v>2118</v>
      </c>
      <c r="B562" t="s">
        <v>17</v>
      </c>
      <c r="C562">
        <v>66</v>
      </c>
      <c r="D562" t="s">
        <v>18</v>
      </c>
      <c r="E562">
        <v>2</v>
      </c>
      <c r="F562">
        <v>11</v>
      </c>
      <c r="T562">
        <v>0</v>
      </c>
      <c r="U562">
        <v>0</v>
      </c>
    </row>
    <row r="563" spans="1:21" x14ac:dyDescent="0.2">
      <c r="A563">
        <v>2125</v>
      </c>
      <c r="B563" t="s">
        <v>17</v>
      </c>
      <c r="C563">
        <v>81</v>
      </c>
      <c r="D563" t="s">
        <v>18</v>
      </c>
      <c r="E563">
        <v>1</v>
      </c>
      <c r="R563" t="s">
        <v>55</v>
      </c>
      <c r="T563">
        <v>1</v>
      </c>
      <c r="U563">
        <v>4</v>
      </c>
    </row>
    <row r="564" spans="1:21" x14ac:dyDescent="0.2">
      <c r="A564">
        <v>2126</v>
      </c>
      <c r="B564" t="s">
        <v>17</v>
      </c>
      <c r="C564">
        <v>78</v>
      </c>
      <c r="D564" t="s">
        <v>18</v>
      </c>
      <c r="E564">
        <v>1</v>
      </c>
      <c r="F564">
        <v>11</v>
      </c>
      <c r="T564">
        <v>0</v>
      </c>
      <c r="U564">
        <v>0</v>
      </c>
    </row>
    <row r="565" spans="1:21" x14ac:dyDescent="0.2">
      <c r="A565">
        <v>2129</v>
      </c>
      <c r="B565" t="s">
        <v>17</v>
      </c>
      <c r="C565">
        <v>81</v>
      </c>
      <c r="D565" t="s">
        <v>16</v>
      </c>
      <c r="E565">
        <v>0</v>
      </c>
      <c r="T565">
        <v>0</v>
      </c>
      <c r="U565">
        <v>0</v>
      </c>
    </row>
    <row r="566" spans="1:21" x14ac:dyDescent="0.2">
      <c r="A566">
        <v>2130</v>
      </c>
      <c r="B566" t="s">
        <v>17</v>
      </c>
      <c r="C566">
        <v>59</v>
      </c>
      <c r="D566" t="s">
        <v>16</v>
      </c>
      <c r="E566">
        <v>1</v>
      </c>
      <c r="T566">
        <v>0</v>
      </c>
      <c r="U566">
        <v>0</v>
      </c>
    </row>
    <row r="567" spans="1:21" x14ac:dyDescent="0.2">
      <c r="A567">
        <v>2132</v>
      </c>
      <c r="B567" t="s">
        <v>17</v>
      </c>
      <c r="C567">
        <v>80</v>
      </c>
      <c r="D567" t="s">
        <v>18</v>
      </c>
      <c r="E567">
        <v>0</v>
      </c>
      <c r="F567">
        <v>17</v>
      </c>
      <c r="T567">
        <v>0</v>
      </c>
      <c r="U567">
        <v>0</v>
      </c>
    </row>
    <row r="568" spans="1:21" x14ac:dyDescent="0.2">
      <c r="A568">
        <v>2140</v>
      </c>
      <c r="B568" t="s">
        <v>17</v>
      </c>
      <c r="C568">
        <v>82</v>
      </c>
      <c r="D568" t="s">
        <v>16</v>
      </c>
      <c r="E568">
        <v>1</v>
      </c>
      <c r="F568">
        <v>9</v>
      </c>
      <c r="T568">
        <v>0</v>
      </c>
      <c r="U568">
        <v>0</v>
      </c>
    </row>
    <row r="569" spans="1:21" x14ac:dyDescent="0.2">
      <c r="A569">
        <v>2148</v>
      </c>
      <c r="B569" t="s">
        <v>17</v>
      </c>
      <c r="C569">
        <v>65</v>
      </c>
      <c r="D569" t="s">
        <v>16</v>
      </c>
      <c r="E569">
        <v>0</v>
      </c>
      <c r="F569">
        <v>8</v>
      </c>
      <c r="T569">
        <v>0</v>
      </c>
      <c r="U569">
        <v>0</v>
      </c>
    </row>
    <row r="570" spans="1:21" x14ac:dyDescent="0.2">
      <c r="A570">
        <v>2149</v>
      </c>
      <c r="B570" t="s">
        <v>17</v>
      </c>
      <c r="C570">
        <v>85</v>
      </c>
      <c r="D570" t="s">
        <v>16</v>
      </c>
      <c r="E570">
        <v>0</v>
      </c>
      <c r="F570">
        <v>10</v>
      </c>
      <c r="T570">
        <v>0</v>
      </c>
      <c r="U570">
        <v>0</v>
      </c>
    </row>
    <row r="571" spans="1:21" x14ac:dyDescent="0.2">
      <c r="A571">
        <v>2158</v>
      </c>
      <c r="B571" t="s">
        <v>17</v>
      </c>
      <c r="C571">
        <v>73</v>
      </c>
      <c r="D571" t="s">
        <v>16</v>
      </c>
      <c r="E571">
        <v>1</v>
      </c>
      <c r="T571">
        <v>0</v>
      </c>
      <c r="U571">
        <v>0</v>
      </c>
    </row>
    <row r="572" spans="1:21" x14ac:dyDescent="0.2">
      <c r="A572">
        <v>2164</v>
      </c>
      <c r="B572" t="s">
        <v>17</v>
      </c>
      <c r="C572">
        <v>85</v>
      </c>
      <c r="D572" t="s">
        <v>16</v>
      </c>
      <c r="E572">
        <v>1</v>
      </c>
      <c r="F572">
        <v>18</v>
      </c>
      <c r="O572" t="s">
        <v>12</v>
      </c>
      <c r="S572" t="s">
        <v>53</v>
      </c>
      <c r="T572">
        <v>2</v>
      </c>
      <c r="U572">
        <v>4</v>
      </c>
    </row>
    <row r="573" spans="1:21" x14ac:dyDescent="0.2">
      <c r="A573">
        <v>2165</v>
      </c>
      <c r="B573" t="s">
        <v>17</v>
      </c>
      <c r="C573">
        <v>73</v>
      </c>
      <c r="D573" t="s">
        <v>16</v>
      </c>
      <c r="E573">
        <v>1</v>
      </c>
      <c r="F573">
        <v>15</v>
      </c>
      <c r="T573">
        <v>0</v>
      </c>
      <c r="U573">
        <v>0</v>
      </c>
    </row>
    <row r="574" spans="1:21" x14ac:dyDescent="0.2">
      <c r="A574">
        <v>2174</v>
      </c>
      <c r="B574" t="s">
        <v>17</v>
      </c>
      <c r="C574">
        <v>62</v>
      </c>
      <c r="D574" t="s">
        <v>18</v>
      </c>
      <c r="E574">
        <v>1</v>
      </c>
      <c r="F574">
        <v>11</v>
      </c>
      <c r="T574">
        <v>0</v>
      </c>
      <c r="U574">
        <v>0</v>
      </c>
    </row>
    <row r="575" spans="1:21" x14ac:dyDescent="0.2">
      <c r="A575">
        <v>2183</v>
      </c>
      <c r="B575" t="s">
        <v>17</v>
      </c>
      <c r="C575">
        <v>80</v>
      </c>
      <c r="D575" t="s">
        <v>16</v>
      </c>
      <c r="E575">
        <v>2</v>
      </c>
      <c r="F575">
        <v>8</v>
      </c>
      <c r="T575">
        <v>0</v>
      </c>
      <c r="U575">
        <v>0</v>
      </c>
    </row>
    <row r="576" spans="1:21" x14ac:dyDescent="0.2">
      <c r="A576">
        <v>2184</v>
      </c>
      <c r="B576" t="s">
        <v>17</v>
      </c>
      <c r="C576">
        <v>69</v>
      </c>
      <c r="D576" t="s">
        <v>18</v>
      </c>
      <c r="E576">
        <v>2</v>
      </c>
      <c r="F576">
        <v>11</v>
      </c>
      <c r="T576">
        <v>0</v>
      </c>
      <c r="U576">
        <v>0</v>
      </c>
    </row>
    <row r="577" spans="1:21" x14ac:dyDescent="0.2">
      <c r="A577">
        <v>2186</v>
      </c>
      <c r="B577" t="s">
        <v>17</v>
      </c>
      <c r="C577">
        <v>70</v>
      </c>
      <c r="D577" t="s">
        <v>18</v>
      </c>
      <c r="E577">
        <v>0</v>
      </c>
      <c r="T577">
        <v>0</v>
      </c>
      <c r="U577">
        <v>0</v>
      </c>
    </row>
    <row r="578" spans="1:21" x14ac:dyDescent="0.2">
      <c r="A578">
        <v>2192</v>
      </c>
      <c r="B578" t="s">
        <v>17</v>
      </c>
      <c r="C578">
        <v>76</v>
      </c>
      <c r="D578" t="s">
        <v>18</v>
      </c>
      <c r="E578">
        <v>2</v>
      </c>
      <c r="F578">
        <v>9</v>
      </c>
      <c r="T578">
        <v>0</v>
      </c>
      <c r="U578">
        <v>0</v>
      </c>
    </row>
    <row r="579" spans="1:21" x14ac:dyDescent="0.2">
      <c r="A579">
        <v>2193</v>
      </c>
      <c r="B579" t="s">
        <v>17</v>
      </c>
      <c r="C579">
        <v>59</v>
      </c>
      <c r="D579" t="s">
        <v>18</v>
      </c>
      <c r="E579">
        <v>2</v>
      </c>
      <c r="F579">
        <v>15</v>
      </c>
      <c r="T579">
        <v>0</v>
      </c>
      <c r="U579">
        <v>0</v>
      </c>
    </row>
    <row r="580" spans="1:21" x14ac:dyDescent="0.2">
      <c r="A580">
        <v>2197</v>
      </c>
      <c r="B580" t="s">
        <v>17</v>
      </c>
      <c r="C580">
        <v>77</v>
      </c>
      <c r="D580" t="s">
        <v>18</v>
      </c>
      <c r="E580">
        <v>1</v>
      </c>
      <c r="F580">
        <v>10</v>
      </c>
      <c r="T580">
        <v>0</v>
      </c>
      <c r="U580">
        <v>0</v>
      </c>
    </row>
    <row r="581" spans="1:21" x14ac:dyDescent="0.2">
      <c r="A581">
        <v>2227</v>
      </c>
      <c r="B581" t="s">
        <v>17</v>
      </c>
      <c r="C581">
        <v>78</v>
      </c>
      <c r="D581" t="s">
        <v>16</v>
      </c>
      <c r="E581">
        <v>0</v>
      </c>
      <c r="T581">
        <v>0</v>
      </c>
      <c r="U581">
        <v>0</v>
      </c>
    </row>
    <row r="582" spans="1:21" x14ac:dyDescent="0.2">
      <c r="A582">
        <v>2228</v>
      </c>
      <c r="B582" t="s">
        <v>17</v>
      </c>
      <c r="C582">
        <v>79</v>
      </c>
      <c r="D582" t="s">
        <v>18</v>
      </c>
      <c r="E582">
        <v>1</v>
      </c>
      <c r="F582">
        <v>10</v>
      </c>
      <c r="T582">
        <v>0</v>
      </c>
      <c r="U582">
        <v>0</v>
      </c>
    </row>
    <row r="583" spans="1:21" x14ac:dyDescent="0.2">
      <c r="A583">
        <v>2229</v>
      </c>
      <c r="B583" t="s">
        <v>17</v>
      </c>
      <c r="C583">
        <v>76</v>
      </c>
      <c r="D583" t="s">
        <v>16</v>
      </c>
      <c r="E583">
        <v>0</v>
      </c>
      <c r="F583">
        <v>11</v>
      </c>
      <c r="T583">
        <v>0</v>
      </c>
      <c r="U583">
        <v>0</v>
      </c>
    </row>
    <row r="584" spans="1:21" x14ac:dyDescent="0.2">
      <c r="A584">
        <v>2237</v>
      </c>
      <c r="B584" t="s">
        <v>17</v>
      </c>
      <c r="C584">
        <v>67</v>
      </c>
      <c r="D584" t="s">
        <v>18</v>
      </c>
      <c r="E584">
        <v>0</v>
      </c>
      <c r="F584">
        <v>10</v>
      </c>
      <c r="T584">
        <v>0</v>
      </c>
      <c r="U584">
        <v>0</v>
      </c>
    </row>
    <row r="585" spans="1:21" x14ac:dyDescent="0.2">
      <c r="A585">
        <v>2246</v>
      </c>
      <c r="B585" t="s">
        <v>17</v>
      </c>
      <c r="C585">
        <v>81</v>
      </c>
      <c r="D585" t="s">
        <v>18</v>
      </c>
      <c r="E585">
        <v>1</v>
      </c>
      <c r="T585">
        <v>0</v>
      </c>
      <c r="U585">
        <v>0</v>
      </c>
    </row>
    <row r="586" spans="1:21" x14ac:dyDescent="0.2">
      <c r="A586">
        <v>2252</v>
      </c>
      <c r="B586" t="s">
        <v>17</v>
      </c>
      <c r="C586">
        <v>89</v>
      </c>
      <c r="D586" t="s">
        <v>18</v>
      </c>
      <c r="E586">
        <v>2</v>
      </c>
      <c r="F586">
        <v>15</v>
      </c>
      <c r="T586">
        <v>0</v>
      </c>
      <c r="U586">
        <v>0</v>
      </c>
    </row>
    <row r="587" spans="1:21" x14ac:dyDescent="0.2">
      <c r="A587">
        <v>2277</v>
      </c>
      <c r="B587" t="s">
        <v>17</v>
      </c>
      <c r="C587">
        <v>65</v>
      </c>
      <c r="D587" t="s">
        <v>18</v>
      </c>
      <c r="E587">
        <v>0</v>
      </c>
      <c r="F587">
        <v>11</v>
      </c>
      <c r="T587">
        <v>0</v>
      </c>
      <c r="U587">
        <v>0</v>
      </c>
    </row>
    <row r="588" spans="1:21" x14ac:dyDescent="0.2">
      <c r="A588">
        <v>2278</v>
      </c>
      <c r="B588" t="s">
        <v>17</v>
      </c>
      <c r="C588">
        <v>82</v>
      </c>
      <c r="D588" t="s">
        <v>18</v>
      </c>
      <c r="E588">
        <v>1</v>
      </c>
      <c r="F588">
        <v>17</v>
      </c>
      <c r="T588">
        <v>0</v>
      </c>
      <c r="U588">
        <v>0</v>
      </c>
    </row>
    <row r="589" spans="1:21" x14ac:dyDescent="0.2">
      <c r="A589">
        <v>2279</v>
      </c>
      <c r="B589" t="s">
        <v>17</v>
      </c>
      <c r="C589">
        <v>79</v>
      </c>
      <c r="D589" t="s">
        <v>16</v>
      </c>
      <c r="E589">
        <v>1</v>
      </c>
      <c r="F589">
        <v>15</v>
      </c>
      <c r="T589">
        <v>0</v>
      </c>
      <c r="U589">
        <v>0</v>
      </c>
    </row>
    <row r="590" spans="1:21" x14ac:dyDescent="0.2">
      <c r="A590">
        <v>2289</v>
      </c>
      <c r="B590" t="s">
        <v>17</v>
      </c>
      <c r="C590">
        <v>75</v>
      </c>
      <c r="D590" t="s">
        <v>18</v>
      </c>
      <c r="E590">
        <v>0</v>
      </c>
      <c r="F590">
        <v>16</v>
      </c>
      <c r="T590">
        <v>0</v>
      </c>
      <c r="U590">
        <v>0</v>
      </c>
    </row>
    <row r="591" spans="1:21" x14ac:dyDescent="0.2">
      <c r="A591">
        <v>2297</v>
      </c>
      <c r="B591" t="s">
        <v>17</v>
      </c>
      <c r="C591">
        <v>72</v>
      </c>
      <c r="D591" t="s">
        <v>16</v>
      </c>
      <c r="E591">
        <v>0</v>
      </c>
      <c r="F591">
        <v>11</v>
      </c>
      <c r="T591">
        <v>0</v>
      </c>
      <c r="U591">
        <v>0</v>
      </c>
    </row>
    <row r="592" spans="1:21" x14ac:dyDescent="0.2">
      <c r="A592">
        <v>2298</v>
      </c>
      <c r="B592" t="s">
        <v>17</v>
      </c>
      <c r="C592">
        <v>84</v>
      </c>
      <c r="D592" t="s">
        <v>16</v>
      </c>
      <c r="E592">
        <v>1</v>
      </c>
      <c r="F592">
        <v>15</v>
      </c>
      <c r="T592">
        <v>0</v>
      </c>
      <c r="U592">
        <v>0</v>
      </c>
    </row>
    <row r="593" spans="1:21" x14ac:dyDescent="0.2">
      <c r="A593">
        <v>2307</v>
      </c>
      <c r="B593" t="s">
        <v>17</v>
      </c>
      <c r="C593">
        <v>80</v>
      </c>
      <c r="D593" t="s">
        <v>16</v>
      </c>
      <c r="E593">
        <v>1</v>
      </c>
      <c r="F593">
        <v>10</v>
      </c>
      <c r="N593" t="s">
        <v>50</v>
      </c>
      <c r="T593">
        <v>1</v>
      </c>
      <c r="U593">
        <v>2</v>
      </c>
    </row>
    <row r="594" spans="1:21" x14ac:dyDescent="0.2">
      <c r="A594">
        <v>2309</v>
      </c>
      <c r="B594" t="s">
        <v>17</v>
      </c>
      <c r="C594">
        <v>74</v>
      </c>
      <c r="D594" t="s">
        <v>16</v>
      </c>
      <c r="E594">
        <v>0</v>
      </c>
      <c r="F594">
        <v>10</v>
      </c>
      <c r="N594" t="s">
        <v>50</v>
      </c>
      <c r="O594" t="s">
        <v>12</v>
      </c>
      <c r="T594">
        <v>2</v>
      </c>
      <c r="U594">
        <v>6</v>
      </c>
    </row>
    <row r="595" spans="1:21" x14ac:dyDescent="0.2">
      <c r="A595">
        <v>2330</v>
      </c>
      <c r="B595" t="s">
        <v>17</v>
      </c>
      <c r="C595">
        <v>81</v>
      </c>
      <c r="D595" t="s">
        <v>18</v>
      </c>
      <c r="E595">
        <v>1</v>
      </c>
      <c r="F595">
        <v>9</v>
      </c>
      <c r="T595">
        <v>0</v>
      </c>
      <c r="U595">
        <v>0</v>
      </c>
    </row>
    <row r="596" spans="1:21" x14ac:dyDescent="0.2">
      <c r="A596">
        <v>2351</v>
      </c>
      <c r="B596" t="s">
        <v>17</v>
      </c>
      <c r="C596">
        <v>69</v>
      </c>
      <c r="D596" t="s">
        <v>18</v>
      </c>
      <c r="E596">
        <v>1</v>
      </c>
      <c r="F596">
        <v>11</v>
      </c>
      <c r="T596">
        <v>0</v>
      </c>
      <c r="U596">
        <v>0</v>
      </c>
    </row>
    <row r="597" spans="1:21" x14ac:dyDescent="0.2">
      <c r="A597">
        <v>2364</v>
      </c>
      <c r="B597" t="s">
        <v>17</v>
      </c>
      <c r="C597">
        <v>71</v>
      </c>
      <c r="D597" t="s">
        <v>18</v>
      </c>
      <c r="E597">
        <v>2</v>
      </c>
      <c r="F597">
        <v>11</v>
      </c>
      <c r="T597">
        <v>0</v>
      </c>
      <c r="U597">
        <v>0</v>
      </c>
    </row>
    <row r="598" spans="1:21" x14ac:dyDescent="0.2">
      <c r="A598">
        <v>2365</v>
      </c>
      <c r="B598" t="s">
        <v>17</v>
      </c>
      <c r="C598">
        <v>81</v>
      </c>
      <c r="D598" t="s">
        <v>18</v>
      </c>
      <c r="E598">
        <v>1</v>
      </c>
      <c r="F598">
        <v>12</v>
      </c>
      <c r="T598">
        <v>0</v>
      </c>
      <c r="U598">
        <v>0</v>
      </c>
    </row>
    <row r="599" spans="1:21" x14ac:dyDescent="0.2">
      <c r="A599">
        <v>2370</v>
      </c>
      <c r="B599" t="s">
        <v>17</v>
      </c>
      <c r="C599">
        <v>73</v>
      </c>
      <c r="D599" t="s">
        <v>18</v>
      </c>
      <c r="E599">
        <v>1</v>
      </c>
      <c r="T599">
        <v>0</v>
      </c>
      <c r="U599">
        <v>0</v>
      </c>
    </row>
    <row r="600" spans="1:21" x14ac:dyDescent="0.2">
      <c r="A600">
        <v>2372</v>
      </c>
      <c r="B600" t="s">
        <v>17</v>
      </c>
      <c r="C600">
        <v>63</v>
      </c>
      <c r="D600" t="s">
        <v>18</v>
      </c>
      <c r="E600">
        <v>2</v>
      </c>
      <c r="F600">
        <v>12</v>
      </c>
      <c r="T600">
        <v>0</v>
      </c>
      <c r="U600">
        <v>0</v>
      </c>
    </row>
    <row r="601" spans="1:21" x14ac:dyDescent="0.2">
      <c r="A601">
        <v>2380</v>
      </c>
      <c r="B601" t="s">
        <v>17</v>
      </c>
      <c r="C601">
        <v>78</v>
      </c>
      <c r="D601" t="s">
        <v>18</v>
      </c>
      <c r="E601">
        <v>1</v>
      </c>
      <c r="F601">
        <v>16</v>
      </c>
      <c r="T601">
        <v>0</v>
      </c>
      <c r="U601">
        <v>0</v>
      </c>
    </row>
    <row r="602" spans="1:21" x14ac:dyDescent="0.2">
      <c r="A602">
        <v>2383</v>
      </c>
      <c r="B602" t="s">
        <v>17</v>
      </c>
      <c r="C602">
        <v>78</v>
      </c>
      <c r="D602" t="s">
        <v>16</v>
      </c>
      <c r="E602">
        <v>1</v>
      </c>
      <c r="F602">
        <v>11</v>
      </c>
      <c r="T602">
        <v>0</v>
      </c>
      <c r="U602">
        <v>0</v>
      </c>
    </row>
    <row r="603" spans="1:21" x14ac:dyDescent="0.2">
      <c r="A603">
        <v>2389</v>
      </c>
      <c r="B603" t="s">
        <v>17</v>
      </c>
      <c r="C603">
        <v>76</v>
      </c>
      <c r="D603" t="s">
        <v>16</v>
      </c>
      <c r="E603">
        <v>0</v>
      </c>
      <c r="F603">
        <v>11</v>
      </c>
      <c r="T603">
        <v>0</v>
      </c>
      <c r="U603">
        <v>0</v>
      </c>
    </row>
    <row r="604" spans="1:21" x14ac:dyDescent="0.2">
      <c r="A604">
        <v>2390</v>
      </c>
      <c r="B604" t="s">
        <v>17</v>
      </c>
      <c r="C604">
        <v>68</v>
      </c>
      <c r="D604" t="s">
        <v>16</v>
      </c>
      <c r="E604">
        <v>1</v>
      </c>
      <c r="F604">
        <v>11</v>
      </c>
      <c r="T604">
        <v>0</v>
      </c>
      <c r="U604">
        <v>0</v>
      </c>
    </row>
    <row r="605" spans="1:21" x14ac:dyDescent="0.2">
      <c r="A605">
        <v>2399</v>
      </c>
      <c r="B605" t="s">
        <v>17</v>
      </c>
      <c r="C605">
        <v>83</v>
      </c>
      <c r="D605" t="s">
        <v>16</v>
      </c>
      <c r="E605">
        <v>0</v>
      </c>
      <c r="F605">
        <v>16</v>
      </c>
      <c r="T605">
        <v>0</v>
      </c>
      <c r="U605">
        <v>0</v>
      </c>
    </row>
    <row r="606" spans="1:21" x14ac:dyDescent="0.2">
      <c r="A606">
        <v>2416</v>
      </c>
      <c r="B606" t="s">
        <v>17</v>
      </c>
      <c r="C606">
        <v>76</v>
      </c>
      <c r="D606" t="s">
        <v>16</v>
      </c>
      <c r="E606">
        <v>1</v>
      </c>
      <c r="F606">
        <v>11</v>
      </c>
      <c r="T606">
        <v>0</v>
      </c>
      <c r="U606">
        <v>0</v>
      </c>
    </row>
    <row r="607" spans="1:21" x14ac:dyDescent="0.2">
      <c r="A607">
        <v>2418</v>
      </c>
      <c r="B607" t="s">
        <v>17</v>
      </c>
      <c r="C607">
        <v>75</v>
      </c>
      <c r="D607" t="s">
        <v>16</v>
      </c>
      <c r="E607">
        <v>2</v>
      </c>
      <c r="F607">
        <v>10</v>
      </c>
      <c r="T607">
        <v>0</v>
      </c>
      <c r="U607">
        <v>0</v>
      </c>
    </row>
    <row r="608" spans="1:21" x14ac:dyDescent="0.2">
      <c r="A608">
        <v>2424</v>
      </c>
      <c r="B608" t="s">
        <v>17</v>
      </c>
      <c r="C608">
        <v>81</v>
      </c>
      <c r="D608" t="s">
        <v>16</v>
      </c>
      <c r="E608">
        <v>1</v>
      </c>
      <c r="F608">
        <v>15</v>
      </c>
      <c r="T608">
        <v>0</v>
      </c>
      <c r="U608">
        <v>0</v>
      </c>
    </row>
    <row r="609" spans="1:21" x14ac:dyDescent="0.2">
      <c r="A609">
        <v>2426</v>
      </c>
      <c r="B609" t="s">
        <v>17</v>
      </c>
      <c r="C609">
        <v>65</v>
      </c>
      <c r="D609" t="s">
        <v>16</v>
      </c>
      <c r="E609">
        <v>0</v>
      </c>
      <c r="F609">
        <v>11</v>
      </c>
      <c r="T609">
        <v>0</v>
      </c>
      <c r="U609">
        <v>0</v>
      </c>
    </row>
    <row r="610" spans="1:21" x14ac:dyDescent="0.2">
      <c r="A610">
        <v>2427</v>
      </c>
      <c r="B610" t="s">
        <v>17</v>
      </c>
      <c r="C610">
        <v>78</v>
      </c>
      <c r="D610" t="s">
        <v>16</v>
      </c>
      <c r="E610">
        <v>1</v>
      </c>
      <c r="F610">
        <v>6</v>
      </c>
      <c r="T610">
        <v>0</v>
      </c>
      <c r="U610">
        <v>2</v>
      </c>
    </row>
    <row r="611" spans="1:21" x14ac:dyDescent="0.2">
      <c r="A611">
        <v>2430</v>
      </c>
      <c r="B611" t="s">
        <v>17</v>
      </c>
      <c r="C611">
        <v>81</v>
      </c>
      <c r="D611" t="s">
        <v>16</v>
      </c>
      <c r="E611">
        <v>0</v>
      </c>
      <c r="F611">
        <v>11</v>
      </c>
      <c r="O611" t="s">
        <v>12</v>
      </c>
      <c r="T611">
        <v>1</v>
      </c>
      <c r="U611">
        <v>3</v>
      </c>
    </row>
    <row r="612" spans="1:21" x14ac:dyDescent="0.2">
      <c r="A612">
        <v>2435</v>
      </c>
      <c r="B612" t="s">
        <v>17</v>
      </c>
      <c r="C612">
        <v>67</v>
      </c>
      <c r="D612" t="s">
        <v>16</v>
      </c>
      <c r="E612">
        <v>1</v>
      </c>
      <c r="F612">
        <v>16</v>
      </c>
      <c r="T612">
        <v>0</v>
      </c>
      <c r="U612">
        <v>0</v>
      </c>
    </row>
    <row r="613" spans="1:21" x14ac:dyDescent="0.2">
      <c r="A613">
        <v>2444</v>
      </c>
      <c r="B613" t="s">
        <v>17</v>
      </c>
      <c r="C613">
        <v>68</v>
      </c>
      <c r="D613" t="s">
        <v>18</v>
      </c>
      <c r="E613">
        <v>1</v>
      </c>
      <c r="F613">
        <v>12</v>
      </c>
      <c r="T613">
        <v>0</v>
      </c>
      <c r="U613">
        <v>0</v>
      </c>
    </row>
    <row r="614" spans="1:21" x14ac:dyDescent="0.2">
      <c r="A614">
        <v>2447</v>
      </c>
      <c r="B614" t="s">
        <v>17</v>
      </c>
      <c r="C614">
        <v>72</v>
      </c>
      <c r="D614" t="s">
        <v>18</v>
      </c>
      <c r="E614">
        <v>1</v>
      </c>
      <c r="F614">
        <v>9</v>
      </c>
      <c r="T614">
        <v>0</v>
      </c>
      <c r="U614">
        <v>0</v>
      </c>
    </row>
    <row r="615" spans="1:21" x14ac:dyDescent="0.2">
      <c r="A615">
        <v>2451</v>
      </c>
      <c r="B615" t="s">
        <v>17</v>
      </c>
      <c r="C615">
        <v>78</v>
      </c>
      <c r="D615" t="s">
        <v>18</v>
      </c>
      <c r="E615">
        <v>0</v>
      </c>
      <c r="F615">
        <v>12</v>
      </c>
      <c r="T615">
        <v>0</v>
      </c>
      <c r="U615">
        <v>0</v>
      </c>
    </row>
    <row r="616" spans="1:21" x14ac:dyDescent="0.2">
      <c r="A616">
        <v>2464</v>
      </c>
      <c r="B616" t="s">
        <v>17</v>
      </c>
      <c r="C616">
        <v>68</v>
      </c>
      <c r="D616" t="s">
        <v>16</v>
      </c>
      <c r="E616">
        <v>1</v>
      </c>
      <c r="T616">
        <v>0</v>
      </c>
      <c r="U616">
        <v>0</v>
      </c>
    </row>
    <row r="617" spans="1:21" x14ac:dyDescent="0.2">
      <c r="A617">
        <v>2474</v>
      </c>
      <c r="B617" t="s">
        <v>17</v>
      </c>
      <c r="C617">
        <v>85</v>
      </c>
      <c r="D617" t="s">
        <v>18</v>
      </c>
      <c r="E617">
        <v>0</v>
      </c>
      <c r="F617">
        <v>11</v>
      </c>
      <c r="T617">
        <v>0</v>
      </c>
      <c r="U617">
        <v>0</v>
      </c>
    </row>
    <row r="618" spans="1:21" x14ac:dyDescent="0.2">
      <c r="A618">
        <v>2475</v>
      </c>
      <c r="B618" t="s">
        <v>17</v>
      </c>
      <c r="C618">
        <v>62</v>
      </c>
      <c r="D618" t="s">
        <v>18</v>
      </c>
      <c r="E618">
        <v>0</v>
      </c>
      <c r="F618">
        <v>11</v>
      </c>
      <c r="T618">
        <v>0</v>
      </c>
      <c r="U618">
        <v>0</v>
      </c>
    </row>
    <row r="619" spans="1:21" x14ac:dyDescent="0.2">
      <c r="A619">
        <v>2482</v>
      </c>
      <c r="B619" t="s">
        <v>17</v>
      </c>
      <c r="C619">
        <v>73</v>
      </c>
      <c r="D619" t="s">
        <v>18</v>
      </c>
      <c r="E619">
        <v>0</v>
      </c>
      <c r="F619">
        <v>10</v>
      </c>
      <c r="T619">
        <v>0</v>
      </c>
      <c r="U619">
        <v>0</v>
      </c>
    </row>
    <row r="620" spans="1:21" x14ac:dyDescent="0.2">
      <c r="A620">
        <v>2484</v>
      </c>
      <c r="B620" t="s">
        <v>17</v>
      </c>
      <c r="C620">
        <v>76</v>
      </c>
      <c r="D620" t="s">
        <v>18</v>
      </c>
      <c r="E620">
        <v>1</v>
      </c>
      <c r="F620">
        <v>19</v>
      </c>
      <c r="T620">
        <v>0</v>
      </c>
      <c r="U620">
        <v>0</v>
      </c>
    </row>
    <row r="621" spans="1:21" x14ac:dyDescent="0.2">
      <c r="A621">
        <v>2485</v>
      </c>
      <c r="B621" t="s">
        <v>17</v>
      </c>
      <c r="C621">
        <v>79</v>
      </c>
      <c r="D621" t="s">
        <v>16</v>
      </c>
      <c r="E621">
        <v>1</v>
      </c>
      <c r="F621">
        <v>12</v>
      </c>
      <c r="T621">
        <v>0</v>
      </c>
      <c r="U621">
        <v>0</v>
      </c>
    </row>
    <row r="622" spans="1:21" x14ac:dyDescent="0.2">
      <c r="A622">
        <v>2486</v>
      </c>
      <c r="B622" t="s">
        <v>17</v>
      </c>
      <c r="C622">
        <v>76</v>
      </c>
      <c r="D622" t="s">
        <v>16</v>
      </c>
      <c r="E622">
        <v>0</v>
      </c>
      <c r="F622">
        <v>16</v>
      </c>
      <c r="T622">
        <v>0</v>
      </c>
      <c r="U622">
        <v>0</v>
      </c>
    </row>
    <row r="623" spans="1:21" x14ac:dyDescent="0.2">
      <c r="A623">
        <v>2493</v>
      </c>
      <c r="B623" t="s">
        <v>17</v>
      </c>
      <c r="C623">
        <v>64</v>
      </c>
      <c r="D623" t="s">
        <v>16</v>
      </c>
      <c r="E623">
        <v>1</v>
      </c>
      <c r="F623">
        <v>11</v>
      </c>
      <c r="T623">
        <v>0</v>
      </c>
      <c r="U623">
        <v>2</v>
      </c>
    </row>
    <row r="624" spans="1:21" x14ac:dyDescent="0.2">
      <c r="A624">
        <v>2525</v>
      </c>
      <c r="B624" t="s">
        <v>17</v>
      </c>
      <c r="C624">
        <v>81</v>
      </c>
      <c r="D624" t="s">
        <v>18</v>
      </c>
      <c r="E624">
        <v>1</v>
      </c>
      <c r="F624">
        <v>11</v>
      </c>
      <c r="T624">
        <v>0</v>
      </c>
      <c r="U624">
        <v>0</v>
      </c>
    </row>
    <row r="625" spans="1:21" x14ac:dyDescent="0.2">
      <c r="A625">
        <v>2526</v>
      </c>
      <c r="B625" t="s">
        <v>17</v>
      </c>
      <c r="C625">
        <v>74</v>
      </c>
      <c r="D625" t="s">
        <v>18</v>
      </c>
      <c r="E625">
        <v>2</v>
      </c>
      <c r="F625">
        <v>12</v>
      </c>
      <c r="T625">
        <v>0</v>
      </c>
      <c r="U625">
        <v>0</v>
      </c>
    </row>
    <row r="626" spans="1:21" x14ac:dyDescent="0.2">
      <c r="A626">
        <v>2535</v>
      </c>
      <c r="B626" t="s">
        <v>17</v>
      </c>
      <c r="C626">
        <v>86</v>
      </c>
      <c r="D626" t="s">
        <v>16</v>
      </c>
      <c r="E626">
        <v>1</v>
      </c>
      <c r="O626" t="s">
        <v>12</v>
      </c>
      <c r="Q626" t="s">
        <v>54</v>
      </c>
      <c r="T626">
        <v>2</v>
      </c>
      <c r="U626">
        <v>2</v>
      </c>
    </row>
    <row r="627" spans="1:21" x14ac:dyDescent="0.2">
      <c r="A627">
        <v>2538</v>
      </c>
      <c r="B627" t="s">
        <v>17</v>
      </c>
      <c r="C627">
        <v>60</v>
      </c>
      <c r="D627" t="s">
        <v>16</v>
      </c>
      <c r="E627">
        <v>0</v>
      </c>
      <c r="F627">
        <v>10</v>
      </c>
      <c r="T627">
        <v>0</v>
      </c>
      <c r="U627">
        <v>0</v>
      </c>
    </row>
    <row r="628" spans="1:21" x14ac:dyDescent="0.2">
      <c r="A628">
        <v>2543</v>
      </c>
      <c r="B628" t="s">
        <v>17</v>
      </c>
      <c r="C628">
        <v>77</v>
      </c>
      <c r="D628" t="s">
        <v>16</v>
      </c>
      <c r="E628">
        <v>2</v>
      </c>
      <c r="F628">
        <v>11</v>
      </c>
      <c r="T628">
        <v>0</v>
      </c>
      <c r="U628">
        <v>0</v>
      </c>
    </row>
    <row r="629" spans="1:21" x14ac:dyDescent="0.2">
      <c r="A629">
        <v>2544</v>
      </c>
      <c r="B629" t="s">
        <v>17</v>
      </c>
      <c r="C629">
        <v>81</v>
      </c>
      <c r="D629" t="s">
        <v>18</v>
      </c>
      <c r="E629">
        <v>1</v>
      </c>
      <c r="F629">
        <v>9</v>
      </c>
      <c r="T629">
        <v>0</v>
      </c>
      <c r="U629">
        <v>0</v>
      </c>
    </row>
    <row r="630" spans="1:21" x14ac:dyDescent="0.2">
      <c r="A630">
        <v>2551</v>
      </c>
      <c r="B630" t="s">
        <v>17</v>
      </c>
      <c r="C630">
        <v>81</v>
      </c>
      <c r="D630" t="s">
        <v>18</v>
      </c>
      <c r="E630">
        <v>0</v>
      </c>
      <c r="F630">
        <v>16</v>
      </c>
      <c r="N630" t="s">
        <v>50</v>
      </c>
      <c r="O630" t="s">
        <v>12</v>
      </c>
      <c r="R630" t="s">
        <v>55</v>
      </c>
      <c r="T630">
        <v>3</v>
      </c>
      <c r="U630">
        <v>5</v>
      </c>
    </row>
    <row r="631" spans="1:21" x14ac:dyDescent="0.2">
      <c r="A631">
        <v>2553</v>
      </c>
      <c r="B631" t="s">
        <v>17</v>
      </c>
      <c r="C631">
        <v>79</v>
      </c>
      <c r="D631" t="s">
        <v>16</v>
      </c>
      <c r="E631">
        <v>0</v>
      </c>
      <c r="F631">
        <v>15</v>
      </c>
      <c r="O631" t="s">
        <v>12</v>
      </c>
      <c r="T631">
        <v>1</v>
      </c>
      <c r="U631">
        <v>5</v>
      </c>
    </row>
    <row r="632" spans="1:21" x14ac:dyDescent="0.2">
      <c r="A632">
        <v>2556</v>
      </c>
      <c r="B632" t="s">
        <v>17</v>
      </c>
      <c r="C632">
        <v>71</v>
      </c>
      <c r="D632" t="s">
        <v>16</v>
      </c>
      <c r="E632">
        <v>0</v>
      </c>
      <c r="F632">
        <v>10</v>
      </c>
      <c r="T632">
        <v>0</v>
      </c>
      <c r="U632">
        <v>0</v>
      </c>
    </row>
    <row r="633" spans="1:21" x14ac:dyDescent="0.2">
      <c r="A633">
        <v>2628</v>
      </c>
      <c r="B633" t="s">
        <v>17</v>
      </c>
      <c r="C633">
        <v>79</v>
      </c>
      <c r="D633" t="s">
        <v>18</v>
      </c>
      <c r="E633">
        <v>0</v>
      </c>
      <c r="F633">
        <v>5</v>
      </c>
      <c r="O633" t="s">
        <v>12</v>
      </c>
      <c r="R633" t="s">
        <v>55</v>
      </c>
      <c r="T633">
        <v>2</v>
      </c>
      <c r="U633">
        <v>2</v>
      </c>
    </row>
    <row r="634" spans="1:21" x14ac:dyDescent="0.2">
      <c r="A634">
        <v>2632</v>
      </c>
      <c r="B634" t="s">
        <v>17</v>
      </c>
      <c r="C634">
        <v>73</v>
      </c>
      <c r="D634" t="s">
        <v>16</v>
      </c>
      <c r="E634">
        <v>0</v>
      </c>
      <c r="F634">
        <v>6</v>
      </c>
      <c r="O634" t="s">
        <v>12</v>
      </c>
      <c r="P634" t="s">
        <v>51</v>
      </c>
      <c r="T634">
        <v>2</v>
      </c>
      <c r="U634">
        <v>4</v>
      </c>
    </row>
    <row r="635" spans="1:21" x14ac:dyDescent="0.2">
      <c r="A635">
        <v>2654</v>
      </c>
      <c r="B635" t="s">
        <v>17</v>
      </c>
      <c r="C635">
        <v>72</v>
      </c>
      <c r="D635" t="s">
        <v>16</v>
      </c>
      <c r="E635">
        <v>0</v>
      </c>
      <c r="F635">
        <v>12</v>
      </c>
      <c r="O635" t="s">
        <v>12</v>
      </c>
      <c r="T635">
        <v>1</v>
      </c>
      <c r="U635">
        <v>5</v>
      </c>
    </row>
    <row r="636" spans="1:21" x14ac:dyDescent="0.2">
      <c r="A636">
        <v>2675</v>
      </c>
      <c r="B636" t="s">
        <v>17</v>
      </c>
      <c r="C636">
        <v>67</v>
      </c>
      <c r="D636" t="s">
        <v>16</v>
      </c>
      <c r="E636">
        <v>0</v>
      </c>
      <c r="F636">
        <v>11</v>
      </c>
      <c r="O636" t="s">
        <v>12</v>
      </c>
      <c r="T636">
        <v>1</v>
      </c>
      <c r="U636">
        <v>2</v>
      </c>
    </row>
    <row r="637" spans="1:21" x14ac:dyDescent="0.2">
      <c r="A637">
        <v>2680</v>
      </c>
      <c r="B637" t="s">
        <v>17</v>
      </c>
      <c r="C637">
        <v>70</v>
      </c>
      <c r="D637" t="s">
        <v>18</v>
      </c>
      <c r="E637">
        <v>0</v>
      </c>
      <c r="F637">
        <v>10</v>
      </c>
      <c r="N637" t="s">
        <v>50</v>
      </c>
      <c r="T637">
        <v>1</v>
      </c>
      <c r="U637">
        <v>3</v>
      </c>
    </row>
    <row r="638" spans="1:21" x14ac:dyDescent="0.2">
      <c r="A638">
        <v>2697</v>
      </c>
      <c r="B638" t="s">
        <v>17</v>
      </c>
      <c r="C638">
        <v>73</v>
      </c>
      <c r="D638" t="s">
        <v>16</v>
      </c>
      <c r="E638">
        <v>0</v>
      </c>
      <c r="F638">
        <v>11</v>
      </c>
      <c r="N638" t="s">
        <v>50</v>
      </c>
      <c r="T638">
        <v>1</v>
      </c>
      <c r="U638">
        <v>4</v>
      </c>
    </row>
    <row r="639" spans="1:21" x14ac:dyDescent="0.2">
      <c r="A639">
        <v>2704</v>
      </c>
      <c r="B639" t="s">
        <v>17</v>
      </c>
      <c r="C639">
        <v>69</v>
      </c>
      <c r="D639" t="s">
        <v>18</v>
      </c>
      <c r="E639">
        <v>0</v>
      </c>
      <c r="F639">
        <v>11</v>
      </c>
      <c r="O639" t="s">
        <v>12</v>
      </c>
      <c r="T639">
        <v>1</v>
      </c>
      <c r="U639">
        <v>2</v>
      </c>
    </row>
    <row r="640" spans="1:21" x14ac:dyDescent="0.2">
      <c r="A640">
        <v>2712</v>
      </c>
      <c r="B640" t="s">
        <v>17</v>
      </c>
      <c r="C640">
        <v>79</v>
      </c>
      <c r="D640" t="s">
        <v>16</v>
      </c>
      <c r="E640">
        <v>0</v>
      </c>
      <c r="F640">
        <v>9</v>
      </c>
      <c r="N640" t="s">
        <v>50</v>
      </c>
      <c r="T640">
        <v>1</v>
      </c>
      <c r="U640">
        <v>4</v>
      </c>
    </row>
    <row r="641" spans="1:21" x14ac:dyDescent="0.2">
      <c r="A641">
        <v>2714</v>
      </c>
      <c r="B641" t="s">
        <v>17</v>
      </c>
      <c r="C641">
        <v>64</v>
      </c>
      <c r="D641" t="s">
        <v>18</v>
      </c>
      <c r="E641">
        <v>0</v>
      </c>
      <c r="F641">
        <v>10</v>
      </c>
      <c r="T641">
        <v>0</v>
      </c>
      <c r="U641">
        <v>2</v>
      </c>
    </row>
    <row r="642" spans="1:21" x14ac:dyDescent="0.2">
      <c r="A642">
        <v>2716</v>
      </c>
      <c r="B642" t="s">
        <v>17</v>
      </c>
      <c r="C642">
        <v>87</v>
      </c>
      <c r="D642" t="s">
        <v>18</v>
      </c>
      <c r="E642">
        <v>0</v>
      </c>
      <c r="O642" t="s">
        <v>12</v>
      </c>
      <c r="S642" t="s">
        <v>53</v>
      </c>
      <c r="T642">
        <v>2</v>
      </c>
      <c r="U642">
        <v>3</v>
      </c>
    </row>
    <row r="643" spans="1:21" x14ac:dyDescent="0.2">
      <c r="A643">
        <v>2728</v>
      </c>
      <c r="B643" t="s">
        <v>17</v>
      </c>
      <c r="C643">
        <v>78</v>
      </c>
      <c r="D643" t="s">
        <v>18</v>
      </c>
      <c r="E643">
        <v>0</v>
      </c>
      <c r="F643">
        <v>9</v>
      </c>
      <c r="N643" t="s">
        <v>50</v>
      </c>
      <c r="O643" t="s">
        <v>12</v>
      </c>
      <c r="T643">
        <v>2</v>
      </c>
      <c r="U643">
        <v>4</v>
      </c>
    </row>
    <row r="644" spans="1:21" x14ac:dyDescent="0.2">
      <c r="A644">
        <v>2730</v>
      </c>
      <c r="B644" t="s">
        <v>17</v>
      </c>
      <c r="C644">
        <v>61</v>
      </c>
      <c r="D644" t="s">
        <v>18</v>
      </c>
      <c r="E644">
        <v>0</v>
      </c>
      <c r="F644">
        <v>15</v>
      </c>
      <c r="R644" t="s">
        <v>55</v>
      </c>
      <c r="T644">
        <v>1</v>
      </c>
      <c r="U644">
        <v>2</v>
      </c>
    </row>
    <row r="645" spans="1:21" x14ac:dyDescent="0.2">
      <c r="A645">
        <v>2731</v>
      </c>
      <c r="B645" t="s">
        <v>17</v>
      </c>
      <c r="C645">
        <v>79</v>
      </c>
      <c r="D645" t="s">
        <v>18</v>
      </c>
      <c r="E645">
        <v>0</v>
      </c>
      <c r="F645">
        <v>16</v>
      </c>
      <c r="R645" t="s">
        <v>55</v>
      </c>
      <c r="T645">
        <v>1</v>
      </c>
      <c r="U645">
        <v>2</v>
      </c>
    </row>
    <row r="646" spans="1:21" x14ac:dyDescent="0.2">
      <c r="A646">
        <v>2734</v>
      </c>
      <c r="B646" t="s">
        <v>17</v>
      </c>
      <c r="C646">
        <v>82</v>
      </c>
      <c r="D646" t="s">
        <v>16</v>
      </c>
      <c r="E646">
        <v>0</v>
      </c>
      <c r="F646">
        <v>15</v>
      </c>
      <c r="O646" t="s">
        <v>12</v>
      </c>
      <c r="P646" t="s">
        <v>51</v>
      </c>
      <c r="T646">
        <v>2</v>
      </c>
      <c r="U646">
        <v>2</v>
      </c>
    </row>
    <row r="647" spans="1:21" x14ac:dyDescent="0.2">
      <c r="A647">
        <v>2765</v>
      </c>
      <c r="B647" t="s">
        <v>17</v>
      </c>
      <c r="C647">
        <v>66</v>
      </c>
      <c r="D647" t="s">
        <v>16</v>
      </c>
      <c r="E647">
        <v>0</v>
      </c>
      <c r="F647">
        <v>17</v>
      </c>
      <c r="T647">
        <v>0</v>
      </c>
      <c r="U647">
        <v>0</v>
      </c>
    </row>
    <row r="648" spans="1:21" x14ac:dyDescent="0.2">
      <c r="A648">
        <v>2778</v>
      </c>
      <c r="B648" t="s">
        <v>17</v>
      </c>
      <c r="C648">
        <v>67</v>
      </c>
      <c r="D648" t="s">
        <v>16</v>
      </c>
      <c r="E648">
        <v>0</v>
      </c>
      <c r="F648">
        <v>9</v>
      </c>
      <c r="M648" t="s">
        <v>52</v>
      </c>
      <c r="N648" t="s">
        <v>50</v>
      </c>
      <c r="O648" t="s">
        <v>12</v>
      </c>
      <c r="T648">
        <v>3</v>
      </c>
      <c r="U648">
        <v>6</v>
      </c>
    </row>
    <row r="649" spans="1:21" x14ac:dyDescent="0.2">
      <c r="A649">
        <v>2838</v>
      </c>
      <c r="B649" t="s">
        <v>17</v>
      </c>
      <c r="C649">
        <v>64</v>
      </c>
      <c r="D649" t="s">
        <v>18</v>
      </c>
      <c r="E649">
        <v>0</v>
      </c>
      <c r="T649">
        <v>0</v>
      </c>
      <c r="U649">
        <v>1</v>
      </c>
    </row>
    <row r="650" spans="1:21" x14ac:dyDescent="0.2">
      <c r="A650">
        <v>530</v>
      </c>
      <c r="B650" t="s">
        <v>15</v>
      </c>
      <c r="C650">
        <v>75</v>
      </c>
      <c r="D650" t="s">
        <v>16</v>
      </c>
      <c r="E650">
        <v>0</v>
      </c>
      <c r="F650">
        <v>8</v>
      </c>
      <c r="G650" t="s">
        <v>6</v>
      </c>
      <c r="H650" t="s">
        <v>7</v>
      </c>
      <c r="I650" t="s">
        <v>8</v>
      </c>
      <c r="J650" t="s">
        <v>9</v>
      </c>
      <c r="K650" t="s">
        <v>10</v>
      </c>
      <c r="L650" t="s">
        <v>11</v>
      </c>
      <c r="M650" t="s">
        <v>52</v>
      </c>
      <c r="N650" t="s">
        <v>50</v>
      </c>
      <c r="O650" t="s">
        <v>12</v>
      </c>
      <c r="P650" t="s">
        <v>51</v>
      </c>
      <c r="Q650" t="s">
        <v>54</v>
      </c>
      <c r="R650" t="s">
        <v>55</v>
      </c>
      <c r="S650" t="s">
        <v>53</v>
      </c>
      <c r="T650">
        <v>13</v>
      </c>
      <c r="U650">
        <v>22</v>
      </c>
    </row>
    <row r="651" spans="1:21" x14ac:dyDescent="0.2">
      <c r="A651">
        <v>1378</v>
      </c>
      <c r="B651" t="s">
        <v>15</v>
      </c>
      <c r="C651">
        <v>89</v>
      </c>
      <c r="D651" t="s">
        <v>16</v>
      </c>
      <c r="E651">
        <v>0</v>
      </c>
      <c r="F651">
        <v>9</v>
      </c>
      <c r="H651" t="s">
        <v>7</v>
      </c>
      <c r="I651" t="s">
        <v>8</v>
      </c>
      <c r="K651" t="s">
        <v>10</v>
      </c>
      <c r="L651" t="s">
        <v>11</v>
      </c>
      <c r="M651" t="s">
        <v>52</v>
      </c>
      <c r="N651" t="s">
        <v>50</v>
      </c>
      <c r="O651" t="s">
        <v>12</v>
      </c>
      <c r="T651">
        <v>7</v>
      </c>
      <c r="U651">
        <v>10</v>
      </c>
    </row>
    <row r="652" spans="1:21" x14ac:dyDescent="0.2">
      <c r="A652">
        <v>2329</v>
      </c>
      <c r="B652" t="s">
        <v>15</v>
      </c>
      <c r="C652">
        <v>73</v>
      </c>
      <c r="D652" t="s">
        <v>18</v>
      </c>
      <c r="E652">
        <v>0</v>
      </c>
      <c r="F652">
        <v>11</v>
      </c>
      <c r="K652" t="s">
        <v>10</v>
      </c>
      <c r="L652" t="s">
        <v>11</v>
      </c>
      <c r="N652" t="s">
        <v>50</v>
      </c>
      <c r="O652" t="s">
        <v>12</v>
      </c>
      <c r="T652">
        <v>4</v>
      </c>
      <c r="U652">
        <v>5</v>
      </c>
    </row>
    <row r="653" spans="1:21" x14ac:dyDescent="0.2">
      <c r="A653">
        <v>105</v>
      </c>
      <c r="B653" t="s">
        <v>15</v>
      </c>
      <c r="C653">
        <v>79</v>
      </c>
      <c r="D653" t="s">
        <v>16</v>
      </c>
      <c r="E653">
        <v>0</v>
      </c>
      <c r="F653">
        <v>15</v>
      </c>
      <c r="G653" t="s">
        <v>6</v>
      </c>
      <c r="H653" t="s">
        <v>7</v>
      </c>
      <c r="I653" t="s">
        <v>8</v>
      </c>
      <c r="J653" t="s">
        <v>9</v>
      </c>
      <c r="L653" t="s">
        <v>11</v>
      </c>
      <c r="N653" t="s">
        <v>50</v>
      </c>
      <c r="O653" t="s">
        <v>12</v>
      </c>
      <c r="P653" t="s">
        <v>51</v>
      </c>
      <c r="Q653" t="s">
        <v>54</v>
      </c>
      <c r="R653" t="s">
        <v>55</v>
      </c>
      <c r="S653" t="s">
        <v>53</v>
      </c>
      <c r="T653">
        <v>11</v>
      </c>
      <c r="U653">
        <v>19</v>
      </c>
    </row>
    <row r="654" spans="1:21" x14ac:dyDescent="0.2">
      <c r="A654">
        <v>1825</v>
      </c>
      <c r="B654" t="s">
        <v>15</v>
      </c>
      <c r="C654">
        <v>76</v>
      </c>
      <c r="D654" t="s">
        <v>18</v>
      </c>
      <c r="E654">
        <v>0</v>
      </c>
      <c r="F654">
        <v>16</v>
      </c>
      <c r="G654" t="s">
        <v>6</v>
      </c>
      <c r="H654" t="s">
        <v>7</v>
      </c>
      <c r="I654" t="s">
        <v>8</v>
      </c>
      <c r="J654" t="s">
        <v>9</v>
      </c>
      <c r="L654" t="s">
        <v>11</v>
      </c>
      <c r="T654">
        <v>5</v>
      </c>
      <c r="U654">
        <v>8</v>
      </c>
    </row>
    <row r="655" spans="1:21" x14ac:dyDescent="0.2">
      <c r="A655">
        <v>1333</v>
      </c>
      <c r="B655" t="s">
        <v>15</v>
      </c>
      <c r="C655">
        <v>93</v>
      </c>
      <c r="D655" t="s">
        <v>18</v>
      </c>
      <c r="E655">
        <v>0</v>
      </c>
      <c r="F655">
        <v>19</v>
      </c>
      <c r="G655" t="s">
        <v>6</v>
      </c>
      <c r="I655" t="s">
        <v>8</v>
      </c>
      <c r="J655" t="s">
        <v>9</v>
      </c>
      <c r="L655" t="s">
        <v>11</v>
      </c>
      <c r="M655" t="s">
        <v>52</v>
      </c>
      <c r="N655" t="s">
        <v>50</v>
      </c>
      <c r="O655" t="s">
        <v>12</v>
      </c>
      <c r="P655" t="s">
        <v>51</v>
      </c>
      <c r="R655" t="s">
        <v>55</v>
      </c>
      <c r="S655" t="s">
        <v>53</v>
      </c>
      <c r="T655">
        <v>10</v>
      </c>
      <c r="U655">
        <v>14</v>
      </c>
    </row>
    <row r="656" spans="1:21" x14ac:dyDescent="0.2">
      <c r="A656">
        <v>2780</v>
      </c>
      <c r="B656" t="s">
        <v>15</v>
      </c>
      <c r="C656">
        <v>63</v>
      </c>
      <c r="D656" t="s">
        <v>18</v>
      </c>
      <c r="E656">
        <v>0</v>
      </c>
      <c r="G656" t="s">
        <v>6</v>
      </c>
      <c r="J656" t="s">
        <v>9</v>
      </c>
      <c r="L656" t="s">
        <v>11</v>
      </c>
      <c r="N656" t="s">
        <v>50</v>
      </c>
      <c r="O656" t="s">
        <v>12</v>
      </c>
      <c r="R656" t="s">
        <v>55</v>
      </c>
      <c r="T656">
        <v>6</v>
      </c>
      <c r="U656">
        <v>7</v>
      </c>
    </row>
    <row r="657" spans="1:21" x14ac:dyDescent="0.2">
      <c r="A657">
        <v>1191</v>
      </c>
      <c r="B657" t="s">
        <v>15</v>
      </c>
      <c r="C657">
        <v>94</v>
      </c>
      <c r="D657" t="s">
        <v>16</v>
      </c>
      <c r="E657">
        <v>0</v>
      </c>
      <c r="F657">
        <v>16</v>
      </c>
      <c r="H657" t="s">
        <v>7</v>
      </c>
      <c r="I657" t="s">
        <v>8</v>
      </c>
      <c r="L657" t="s">
        <v>11</v>
      </c>
      <c r="N657" t="s">
        <v>50</v>
      </c>
      <c r="O657" t="s">
        <v>12</v>
      </c>
      <c r="S657" t="s">
        <v>53</v>
      </c>
      <c r="T657">
        <v>6</v>
      </c>
      <c r="U657">
        <v>8</v>
      </c>
    </row>
    <row r="658" spans="1:21" x14ac:dyDescent="0.2">
      <c r="A658">
        <v>1412</v>
      </c>
      <c r="B658" t="s">
        <v>15</v>
      </c>
      <c r="C658">
        <v>85</v>
      </c>
      <c r="D658" t="s">
        <v>18</v>
      </c>
      <c r="E658">
        <v>1</v>
      </c>
      <c r="F658">
        <v>10</v>
      </c>
      <c r="H658" t="s">
        <v>7</v>
      </c>
      <c r="I658" t="s">
        <v>8</v>
      </c>
      <c r="L658" t="s">
        <v>11</v>
      </c>
      <c r="Q658" t="s">
        <v>54</v>
      </c>
      <c r="S658" t="s">
        <v>53</v>
      </c>
      <c r="T658">
        <v>5</v>
      </c>
      <c r="U658">
        <v>7</v>
      </c>
    </row>
    <row r="659" spans="1:21" x14ac:dyDescent="0.2">
      <c r="A659">
        <v>501</v>
      </c>
      <c r="B659" t="s">
        <v>15</v>
      </c>
      <c r="C659">
        <v>79</v>
      </c>
      <c r="D659" t="s">
        <v>18</v>
      </c>
      <c r="E659">
        <v>1</v>
      </c>
      <c r="F659">
        <v>16</v>
      </c>
      <c r="H659" t="s">
        <v>7</v>
      </c>
      <c r="L659" t="s">
        <v>11</v>
      </c>
      <c r="M659" t="s">
        <v>52</v>
      </c>
      <c r="N659" t="s">
        <v>50</v>
      </c>
      <c r="P659" t="s">
        <v>51</v>
      </c>
      <c r="Q659" t="s">
        <v>54</v>
      </c>
      <c r="T659">
        <v>6</v>
      </c>
      <c r="U659">
        <v>9</v>
      </c>
    </row>
    <row r="660" spans="1:21" x14ac:dyDescent="0.2">
      <c r="A660">
        <v>47</v>
      </c>
      <c r="B660" t="s">
        <v>15</v>
      </c>
      <c r="C660">
        <v>94</v>
      </c>
      <c r="D660" t="s">
        <v>18</v>
      </c>
      <c r="E660">
        <v>1</v>
      </c>
      <c r="G660" t="s">
        <v>6</v>
      </c>
      <c r="H660" t="s">
        <v>7</v>
      </c>
      <c r="I660" t="s">
        <v>8</v>
      </c>
      <c r="J660" t="s">
        <v>9</v>
      </c>
      <c r="K660" t="s">
        <v>10</v>
      </c>
      <c r="O660" t="s">
        <v>12</v>
      </c>
      <c r="T660">
        <v>6</v>
      </c>
      <c r="U660">
        <v>8</v>
      </c>
    </row>
    <row r="661" spans="1:21" x14ac:dyDescent="0.2">
      <c r="A661">
        <v>283</v>
      </c>
      <c r="B661" t="s">
        <v>15</v>
      </c>
      <c r="C661">
        <v>80</v>
      </c>
      <c r="D661" t="s">
        <v>18</v>
      </c>
      <c r="E661">
        <v>0</v>
      </c>
      <c r="F661">
        <v>9</v>
      </c>
      <c r="G661" t="s">
        <v>6</v>
      </c>
      <c r="H661" t="s">
        <v>7</v>
      </c>
      <c r="I661" t="s">
        <v>8</v>
      </c>
      <c r="J661" t="s">
        <v>9</v>
      </c>
      <c r="K661" t="s">
        <v>10</v>
      </c>
      <c r="N661" t="s">
        <v>50</v>
      </c>
      <c r="O661" t="s">
        <v>12</v>
      </c>
      <c r="T661">
        <v>7</v>
      </c>
      <c r="U661">
        <v>9</v>
      </c>
    </row>
    <row r="662" spans="1:21" x14ac:dyDescent="0.2">
      <c r="A662">
        <v>525</v>
      </c>
      <c r="B662" t="s">
        <v>15</v>
      </c>
      <c r="C662">
        <v>76</v>
      </c>
      <c r="D662" t="s">
        <v>16</v>
      </c>
      <c r="E662">
        <v>0</v>
      </c>
      <c r="F662">
        <v>19</v>
      </c>
      <c r="G662" t="s">
        <v>6</v>
      </c>
      <c r="H662" t="s">
        <v>7</v>
      </c>
      <c r="I662" t="s">
        <v>8</v>
      </c>
      <c r="J662" t="s">
        <v>9</v>
      </c>
      <c r="K662" t="s">
        <v>10</v>
      </c>
      <c r="N662" t="s">
        <v>50</v>
      </c>
      <c r="T662">
        <v>6</v>
      </c>
      <c r="U662">
        <v>11</v>
      </c>
    </row>
    <row r="663" spans="1:21" x14ac:dyDescent="0.2">
      <c r="A663">
        <v>1098</v>
      </c>
      <c r="B663" t="s">
        <v>15</v>
      </c>
      <c r="C663">
        <v>84</v>
      </c>
      <c r="D663" t="s">
        <v>16</v>
      </c>
      <c r="E663">
        <v>0</v>
      </c>
      <c r="F663">
        <v>15</v>
      </c>
      <c r="G663" t="s">
        <v>6</v>
      </c>
      <c r="H663" t="s">
        <v>7</v>
      </c>
      <c r="I663" t="s">
        <v>8</v>
      </c>
      <c r="J663" t="s">
        <v>9</v>
      </c>
      <c r="K663" t="s">
        <v>10</v>
      </c>
      <c r="N663" t="s">
        <v>50</v>
      </c>
      <c r="O663" t="s">
        <v>12</v>
      </c>
      <c r="T663">
        <v>7</v>
      </c>
      <c r="U663">
        <v>10</v>
      </c>
    </row>
    <row r="664" spans="1:21" x14ac:dyDescent="0.2">
      <c r="A664">
        <v>161</v>
      </c>
      <c r="B664" t="s">
        <v>15</v>
      </c>
      <c r="C664">
        <v>90</v>
      </c>
      <c r="D664" t="s">
        <v>18</v>
      </c>
      <c r="E664">
        <v>0</v>
      </c>
      <c r="F664">
        <v>11</v>
      </c>
      <c r="H664" t="s">
        <v>7</v>
      </c>
      <c r="I664" t="s">
        <v>8</v>
      </c>
      <c r="J664" t="s">
        <v>9</v>
      </c>
      <c r="K664" t="s">
        <v>10</v>
      </c>
      <c r="O664" t="s">
        <v>12</v>
      </c>
      <c r="T664">
        <v>5</v>
      </c>
      <c r="U664">
        <v>6</v>
      </c>
    </row>
    <row r="665" spans="1:21" x14ac:dyDescent="0.2">
      <c r="A665">
        <v>1756</v>
      </c>
      <c r="B665" t="s">
        <v>15</v>
      </c>
      <c r="C665">
        <v>77</v>
      </c>
      <c r="D665" t="s">
        <v>16</v>
      </c>
      <c r="E665">
        <v>1</v>
      </c>
      <c r="F665">
        <v>17</v>
      </c>
      <c r="I665" t="s">
        <v>8</v>
      </c>
      <c r="J665" t="s">
        <v>9</v>
      </c>
      <c r="K665" t="s">
        <v>10</v>
      </c>
      <c r="N665" t="s">
        <v>50</v>
      </c>
      <c r="O665" t="s">
        <v>12</v>
      </c>
      <c r="T665">
        <v>5</v>
      </c>
      <c r="U665">
        <v>6</v>
      </c>
    </row>
    <row r="666" spans="1:21" x14ac:dyDescent="0.2">
      <c r="A666">
        <v>1838</v>
      </c>
      <c r="B666" t="s">
        <v>15</v>
      </c>
      <c r="C666">
        <v>82</v>
      </c>
      <c r="D666" t="s">
        <v>18</v>
      </c>
      <c r="E666">
        <v>0</v>
      </c>
      <c r="F666">
        <v>14</v>
      </c>
      <c r="I666" t="s">
        <v>8</v>
      </c>
      <c r="J666" t="s">
        <v>9</v>
      </c>
      <c r="K666" t="s">
        <v>10</v>
      </c>
      <c r="N666" t="s">
        <v>50</v>
      </c>
      <c r="T666">
        <v>4</v>
      </c>
      <c r="U666">
        <v>5</v>
      </c>
    </row>
    <row r="667" spans="1:21" x14ac:dyDescent="0.2">
      <c r="A667">
        <v>2008</v>
      </c>
      <c r="B667" t="s">
        <v>15</v>
      </c>
      <c r="C667">
        <v>75</v>
      </c>
      <c r="D667" t="s">
        <v>18</v>
      </c>
      <c r="E667">
        <v>0</v>
      </c>
      <c r="F667">
        <v>15</v>
      </c>
      <c r="I667" t="s">
        <v>8</v>
      </c>
      <c r="J667" t="s">
        <v>9</v>
      </c>
      <c r="K667" t="s">
        <v>10</v>
      </c>
      <c r="N667" t="s">
        <v>50</v>
      </c>
      <c r="O667" t="s">
        <v>12</v>
      </c>
      <c r="T667">
        <v>5</v>
      </c>
      <c r="U667">
        <v>8</v>
      </c>
    </row>
    <row r="668" spans="1:21" x14ac:dyDescent="0.2">
      <c r="A668">
        <v>242</v>
      </c>
      <c r="B668" t="s">
        <v>15</v>
      </c>
      <c r="C668">
        <v>78</v>
      </c>
      <c r="D668" t="s">
        <v>18</v>
      </c>
      <c r="E668">
        <v>0</v>
      </c>
      <c r="F668">
        <v>10</v>
      </c>
      <c r="G668" t="s">
        <v>6</v>
      </c>
      <c r="H668" t="s">
        <v>7</v>
      </c>
      <c r="J668" t="s">
        <v>9</v>
      </c>
      <c r="K668" t="s">
        <v>10</v>
      </c>
      <c r="N668" t="s">
        <v>50</v>
      </c>
      <c r="O668" t="s">
        <v>12</v>
      </c>
      <c r="T668">
        <v>6</v>
      </c>
      <c r="U668">
        <v>8</v>
      </c>
    </row>
    <row r="669" spans="1:21" x14ac:dyDescent="0.2">
      <c r="A669">
        <v>596</v>
      </c>
      <c r="B669" t="s">
        <v>15</v>
      </c>
      <c r="C669">
        <v>88</v>
      </c>
      <c r="D669" t="s">
        <v>16</v>
      </c>
      <c r="E669">
        <v>0</v>
      </c>
      <c r="F669">
        <v>9</v>
      </c>
      <c r="G669" t="s">
        <v>6</v>
      </c>
      <c r="H669" t="s">
        <v>7</v>
      </c>
      <c r="J669" t="s">
        <v>9</v>
      </c>
      <c r="K669" t="s">
        <v>10</v>
      </c>
      <c r="N669" t="s">
        <v>50</v>
      </c>
      <c r="O669" t="s">
        <v>12</v>
      </c>
      <c r="T669">
        <v>6</v>
      </c>
      <c r="U669">
        <v>7</v>
      </c>
    </row>
    <row r="670" spans="1:21" x14ac:dyDescent="0.2">
      <c r="A670">
        <v>1219</v>
      </c>
      <c r="B670" t="s">
        <v>15</v>
      </c>
      <c r="C670">
        <v>90</v>
      </c>
      <c r="D670" t="s">
        <v>18</v>
      </c>
      <c r="E670">
        <v>0</v>
      </c>
      <c r="F670">
        <v>8</v>
      </c>
      <c r="G670" t="s">
        <v>6</v>
      </c>
      <c r="H670" t="s">
        <v>7</v>
      </c>
      <c r="J670" t="s">
        <v>9</v>
      </c>
      <c r="K670" t="s">
        <v>10</v>
      </c>
      <c r="N670" t="s">
        <v>50</v>
      </c>
      <c r="O670" t="s">
        <v>12</v>
      </c>
      <c r="Q670" t="s">
        <v>54</v>
      </c>
      <c r="T670">
        <v>7</v>
      </c>
      <c r="U670">
        <v>9</v>
      </c>
    </row>
    <row r="671" spans="1:21" x14ac:dyDescent="0.2">
      <c r="A671">
        <v>1225</v>
      </c>
      <c r="B671" t="s">
        <v>15</v>
      </c>
      <c r="C671">
        <v>76</v>
      </c>
      <c r="D671" t="s">
        <v>16</v>
      </c>
      <c r="E671">
        <v>0</v>
      </c>
      <c r="G671" t="s">
        <v>6</v>
      </c>
      <c r="H671" t="s">
        <v>7</v>
      </c>
      <c r="J671" t="s">
        <v>9</v>
      </c>
      <c r="K671" t="s">
        <v>10</v>
      </c>
      <c r="N671" t="s">
        <v>50</v>
      </c>
      <c r="O671" t="s">
        <v>12</v>
      </c>
      <c r="R671" t="s">
        <v>55</v>
      </c>
      <c r="S671" t="s">
        <v>53</v>
      </c>
      <c r="T671">
        <v>8</v>
      </c>
      <c r="U671">
        <v>15</v>
      </c>
    </row>
    <row r="672" spans="1:21" x14ac:dyDescent="0.2">
      <c r="A672">
        <v>1228</v>
      </c>
      <c r="B672" t="s">
        <v>15</v>
      </c>
      <c r="C672">
        <v>76</v>
      </c>
      <c r="D672" t="s">
        <v>18</v>
      </c>
      <c r="E672">
        <v>1</v>
      </c>
      <c r="F672">
        <v>9</v>
      </c>
      <c r="G672" t="s">
        <v>6</v>
      </c>
      <c r="H672" t="s">
        <v>7</v>
      </c>
      <c r="J672" t="s">
        <v>9</v>
      </c>
      <c r="K672" t="s">
        <v>10</v>
      </c>
      <c r="N672" t="s">
        <v>50</v>
      </c>
      <c r="O672" t="s">
        <v>12</v>
      </c>
      <c r="R672" t="s">
        <v>55</v>
      </c>
      <c r="T672">
        <v>7</v>
      </c>
      <c r="U672">
        <v>9</v>
      </c>
    </row>
    <row r="673" spans="1:21" x14ac:dyDescent="0.2">
      <c r="A673">
        <v>90</v>
      </c>
      <c r="B673" t="s">
        <v>15</v>
      </c>
      <c r="C673">
        <v>94</v>
      </c>
      <c r="D673" t="s">
        <v>16</v>
      </c>
      <c r="E673">
        <v>0</v>
      </c>
      <c r="H673" t="s">
        <v>7</v>
      </c>
      <c r="J673" t="s">
        <v>9</v>
      </c>
      <c r="K673" t="s">
        <v>10</v>
      </c>
      <c r="M673" t="s">
        <v>52</v>
      </c>
      <c r="T673">
        <v>4</v>
      </c>
      <c r="U673">
        <v>6</v>
      </c>
    </row>
    <row r="674" spans="1:21" x14ac:dyDescent="0.2">
      <c r="A674">
        <v>562</v>
      </c>
      <c r="B674" t="s">
        <v>15</v>
      </c>
      <c r="C674">
        <v>92</v>
      </c>
      <c r="D674" t="s">
        <v>18</v>
      </c>
      <c r="E674">
        <v>0</v>
      </c>
      <c r="F674">
        <v>16</v>
      </c>
      <c r="H674" t="s">
        <v>7</v>
      </c>
      <c r="J674" t="s">
        <v>9</v>
      </c>
      <c r="K674" t="s">
        <v>10</v>
      </c>
      <c r="N674" t="s">
        <v>50</v>
      </c>
      <c r="O674" t="s">
        <v>12</v>
      </c>
      <c r="Q674" t="s">
        <v>54</v>
      </c>
      <c r="T674">
        <v>6</v>
      </c>
      <c r="U674">
        <v>7</v>
      </c>
    </row>
    <row r="675" spans="1:21" x14ac:dyDescent="0.2">
      <c r="A675">
        <v>853</v>
      </c>
      <c r="B675" t="s">
        <v>15</v>
      </c>
      <c r="C675">
        <v>82</v>
      </c>
      <c r="D675" t="s">
        <v>18</v>
      </c>
      <c r="E675">
        <v>0</v>
      </c>
      <c r="F675">
        <v>10</v>
      </c>
      <c r="H675" t="s">
        <v>7</v>
      </c>
      <c r="J675" t="s">
        <v>9</v>
      </c>
      <c r="K675" t="s">
        <v>10</v>
      </c>
      <c r="N675" t="s">
        <v>50</v>
      </c>
      <c r="O675" t="s">
        <v>12</v>
      </c>
      <c r="P675" t="s">
        <v>51</v>
      </c>
      <c r="S675" t="s">
        <v>53</v>
      </c>
      <c r="T675">
        <v>7</v>
      </c>
      <c r="U675">
        <v>11</v>
      </c>
    </row>
    <row r="676" spans="1:21" x14ac:dyDescent="0.2">
      <c r="A676">
        <v>1379</v>
      </c>
      <c r="B676" t="s">
        <v>15</v>
      </c>
      <c r="C676">
        <v>80</v>
      </c>
      <c r="D676" t="s">
        <v>18</v>
      </c>
      <c r="E676">
        <v>1</v>
      </c>
      <c r="F676">
        <v>12</v>
      </c>
      <c r="H676" t="s">
        <v>7</v>
      </c>
      <c r="J676" t="s">
        <v>9</v>
      </c>
      <c r="K676" t="s">
        <v>10</v>
      </c>
      <c r="N676" t="s">
        <v>50</v>
      </c>
      <c r="O676" t="s">
        <v>12</v>
      </c>
      <c r="Q676" t="s">
        <v>54</v>
      </c>
      <c r="T676">
        <v>6</v>
      </c>
      <c r="U676">
        <v>10</v>
      </c>
    </row>
    <row r="677" spans="1:21" x14ac:dyDescent="0.2">
      <c r="A677">
        <v>2056</v>
      </c>
      <c r="B677" t="s">
        <v>15</v>
      </c>
      <c r="C677">
        <v>80</v>
      </c>
      <c r="D677" t="s">
        <v>18</v>
      </c>
      <c r="E677">
        <v>1</v>
      </c>
      <c r="F677">
        <v>16</v>
      </c>
      <c r="H677" t="s">
        <v>7</v>
      </c>
      <c r="J677" t="s">
        <v>9</v>
      </c>
      <c r="K677" t="s">
        <v>10</v>
      </c>
      <c r="N677" t="s">
        <v>50</v>
      </c>
      <c r="O677" t="s">
        <v>12</v>
      </c>
      <c r="T677">
        <v>5</v>
      </c>
      <c r="U677">
        <v>6</v>
      </c>
    </row>
    <row r="678" spans="1:21" x14ac:dyDescent="0.2">
      <c r="A678">
        <v>174</v>
      </c>
      <c r="B678" t="s">
        <v>15</v>
      </c>
      <c r="C678">
        <v>84</v>
      </c>
      <c r="D678" t="s">
        <v>16</v>
      </c>
      <c r="E678">
        <v>1</v>
      </c>
      <c r="F678">
        <v>16</v>
      </c>
      <c r="G678" t="s">
        <v>6</v>
      </c>
      <c r="J678" t="s">
        <v>9</v>
      </c>
      <c r="K678" t="s">
        <v>10</v>
      </c>
      <c r="N678" t="s">
        <v>50</v>
      </c>
      <c r="O678" t="s">
        <v>12</v>
      </c>
      <c r="S678" t="s">
        <v>53</v>
      </c>
      <c r="T678">
        <v>6</v>
      </c>
      <c r="U678">
        <v>10</v>
      </c>
    </row>
    <row r="679" spans="1:21" x14ac:dyDescent="0.2">
      <c r="A679">
        <v>1048</v>
      </c>
      <c r="B679" t="s">
        <v>15</v>
      </c>
      <c r="C679">
        <v>77</v>
      </c>
      <c r="D679" t="s">
        <v>18</v>
      </c>
      <c r="E679">
        <v>1</v>
      </c>
      <c r="G679" t="s">
        <v>6</v>
      </c>
      <c r="J679" t="s">
        <v>9</v>
      </c>
      <c r="K679" t="s">
        <v>10</v>
      </c>
      <c r="R679" t="s">
        <v>55</v>
      </c>
      <c r="T679">
        <v>4</v>
      </c>
      <c r="U679">
        <v>5</v>
      </c>
    </row>
    <row r="680" spans="1:21" x14ac:dyDescent="0.2">
      <c r="A680">
        <v>1781</v>
      </c>
      <c r="B680" t="s">
        <v>15</v>
      </c>
      <c r="C680">
        <v>73</v>
      </c>
      <c r="D680" t="s">
        <v>18</v>
      </c>
      <c r="E680">
        <v>0</v>
      </c>
      <c r="F680">
        <v>16</v>
      </c>
      <c r="G680" t="s">
        <v>6</v>
      </c>
      <c r="J680" t="s">
        <v>9</v>
      </c>
      <c r="K680" t="s">
        <v>10</v>
      </c>
      <c r="N680" t="s">
        <v>50</v>
      </c>
      <c r="T680">
        <v>4</v>
      </c>
      <c r="U680">
        <v>5</v>
      </c>
    </row>
    <row r="681" spans="1:21" x14ac:dyDescent="0.2">
      <c r="A681">
        <v>1813</v>
      </c>
      <c r="B681" t="s">
        <v>15</v>
      </c>
      <c r="C681">
        <v>78</v>
      </c>
      <c r="D681" t="s">
        <v>16</v>
      </c>
      <c r="E681">
        <v>0</v>
      </c>
      <c r="F681">
        <v>15</v>
      </c>
      <c r="G681" t="s">
        <v>6</v>
      </c>
      <c r="J681" t="s">
        <v>9</v>
      </c>
      <c r="K681" t="s">
        <v>10</v>
      </c>
      <c r="N681" t="s">
        <v>50</v>
      </c>
      <c r="O681" t="s">
        <v>12</v>
      </c>
      <c r="T681">
        <v>5</v>
      </c>
      <c r="U681">
        <v>6</v>
      </c>
    </row>
    <row r="682" spans="1:21" x14ac:dyDescent="0.2">
      <c r="A682">
        <v>1381</v>
      </c>
      <c r="B682" t="s">
        <v>15</v>
      </c>
      <c r="C682">
        <v>75</v>
      </c>
      <c r="D682" t="s">
        <v>16</v>
      </c>
      <c r="E682">
        <v>0</v>
      </c>
      <c r="F682">
        <v>12</v>
      </c>
      <c r="J682" t="s">
        <v>9</v>
      </c>
      <c r="K682" t="s">
        <v>10</v>
      </c>
      <c r="T682">
        <v>2</v>
      </c>
      <c r="U682">
        <v>4</v>
      </c>
    </row>
    <row r="683" spans="1:21" x14ac:dyDescent="0.2">
      <c r="A683">
        <v>2078</v>
      </c>
      <c r="B683" t="s">
        <v>15</v>
      </c>
      <c r="C683">
        <v>77</v>
      </c>
      <c r="D683" t="s">
        <v>16</v>
      </c>
      <c r="E683">
        <v>0</v>
      </c>
      <c r="F683">
        <v>12</v>
      </c>
      <c r="J683" t="s">
        <v>9</v>
      </c>
      <c r="K683" t="s">
        <v>10</v>
      </c>
      <c r="S683" t="s">
        <v>53</v>
      </c>
      <c r="T683">
        <v>3</v>
      </c>
      <c r="U683">
        <v>5</v>
      </c>
    </row>
    <row r="684" spans="1:21" x14ac:dyDescent="0.2">
      <c r="A684">
        <v>2657</v>
      </c>
      <c r="B684" t="s">
        <v>15</v>
      </c>
      <c r="C684">
        <v>78</v>
      </c>
      <c r="D684" t="s">
        <v>16</v>
      </c>
      <c r="E684">
        <v>0</v>
      </c>
      <c r="F684">
        <v>15</v>
      </c>
      <c r="J684" t="s">
        <v>9</v>
      </c>
      <c r="K684" t="s">
        <v>10</v>
      </c>
      <c r="N684" t="s">
        <v>50</v>
      </c>
      <c r="O684" t="s">
        <v>12</v>
      </c>
      <c r="T684">
        <v>4</v>
      </c>
      <c r="U684">
        <v>6</v>
      </c>
    </row>
    <row r="685" spans="1:21" x14ac:dyDescent="0.2">
      <c r="A685">
        <v>26</v>
      </c>
      <c r="B685" t="s">
        <v>15</v>
      </c>
      <c r="C685">
        <v>97</v>
      </c>
      <c r="D685" t="s">
        <v>16</v>
      </c>
      <c r="E685">
        <v>0</v>
      </c>
      <c r="F685">
        <v>11</v>
      </c>
      <c r="G685" t="s">
        <v>6</v>
      </c>
      <c r="H685" t="s">
        <v>7</v>
      </c>
      <c r="I685" t="s">
        <v>8</v>
      </c>
      <c r="K685" t="s">
        <v>10</v>
      </c>
      <c r="T685">
        <v>4</v>
      </c>
      <c r="U685">
        <v>7</v>
      </c>
    </row>
    <row r="686" spans="1:21" x14ac:dyDescent="0.2">
      <c r="A686">
        <v>792</v>
      </c>
      <c r="B686" t="s">
        <v>15</v>
      </c>
      <c r="C686">
        <v>93</v>
      </c>
      <c r="D686" t="s">
        <v>16</v>
      </c>
      <c r="E686">
        <v>1</v>
      </c>
      <c r="F686">
        <v>9</v>
      </c>
      <c r="G686" t="s">
        <v>6</v>
      </c>
      <c r="H686" t="s">
        <v>7</v>
      </c>
      <c r="I686" t="s">
        <v>8</v>
      </c>
      <c r="K686" t="s">
        <v>10</v>
      </c>
      <c r="M686" t="s">
        <v>52</v>
      </c>
      <c r="N686" t="s">
        <v>50</v>
      </c>
      <c r="O686" t="s">
        <v>12</v>
      </c>
      <c r="T686">
        <v>7</v>
      </c>
      <c r="U686">
        <v>9</v>
      </c>
    </row>
    <row r="687" spans="1:21" x14ac:dyDescent="0.2">
      <c r="A687">
        <v>1519</v>
      </c>
      <c r="B687" t="s">
        <v>15</v>
      </c>
      <c r="C687">
        <v>74</v>
      </c>
      <c r="D687" t="s">
        <v>18</v>
      </c>
      <c r="E687">
        <v>0</v>
      </c>
      <c r="F687">
        <v>12</v>
      </c>
      <c r="G687" t="s">
        <v>6</v>
      </c>
      <c r="H687" t="s">
        <v>7</v>
      </c>
      <c r="I687" t="s">
        <v>8</v>
      </c>
      <c r="K687" t="s">
        <v>10</v>
      </c>
      <c r="N687" t="s">
        <v>50</v>
      </c>
      <c r="O687" t="s">
        <v>12</v>
      </c>
      <c r="P687" t="s">
        <v>51</v>
      </c>
      <c r="T687">
        <v>7</v>
      </c>
      <c r="U687">
        <v>12</v>
      </c>
    </row>
    <row r="688" spans="1:21" x14ac:dyDescent="0.2">
      <c r="A688">
        <v>158</v>
      </c>
      <c r="B688" t="s">
        <v>15</v>
      </c>
      <c r="C688">
        <v>87</v>
      </c>
      <c r="D688" t="s">
        <v>16</v>
      </c>
      <c r="E688">
        <v>0</v>
      </c>
      <c r="F688">
        <v>12</v>
      </c>
      <c r="H688" t="s">
        <v>7</v>
      </c>
      <c r="I688" t="s">
        <v>8</v>
      </c>
      <c r="K688" t="s">
        <v>10</v>
      </c>
      <c r="N688" t="s">
        <v>50</v>
      </c>
      <c r="O688" t="s">
        <v>12</v>
      </c>
      <c r="R688" t="s">
        <v>55</v>
      </c>
      <c r="T688">
        <v>6</v>
      </c>
      <c r="U688">
        <v>8</v>
      </c>
    </row>
    <row r="689" spans="1:21" x14ac:dyDescent="0.2">
      <c r="A689">
        <v>212</v>
      </c>
      <c r="B689" t="s">
        <v>15</v>
      </c>
      <c r="C689">
        <v>87</v>
      </c>
      <c r="D689" t="s">
        <v>18</v>
      </c>
      <c r="E689">
        <v>1</v>
      </c>
      <c r="F689">
        <v>10</v>
      </c>
      <c r="H689" t="s">
        <v>7</v>
      </c>
      <c r="I689" t="s">
        <v>8</v>
      </c>
      <c r="K689" t="s">
        <v>10</v>
      </c>
      <c r="N689" t="s">
        <v>50</v>
      </c>
      <c r="O689" t="s">
        <v>12</v>
      </c>
      <c r="P689" t="s">
        <v>51</v>
      </c>
      <c r="Q689" t="s">
        <v>54</v>
      </c>
      <c r="R689" t="s">
        <v>55</v>
      </c>
      <c r="S689" t="s">
        <v>53</v>
      </c>
      <c r="T689">
        <v>9</v>
      </c>
      <c r="U689">
        <v>12</v>
      </c>
    </row>
    <row r="690" spans="1:21" x14ac:dyDescent="0.2">
      <c r="A690">
        <v>412</v>
      </c>
      <c r="B690" t="s">
        <v>15</v>
      </c>
      <c r="C690">
        <v>79</v>
      </c>
      <c r="D690" t="s">
        <v>16</v>
      </c>
      <c r="E690">
        <v>0</v>
      </c>
      <c r="F690">
        <v>10</v>
      </c>
      <c r="H690" t="s">
        <v>7</v>
      </c>
      <c r="I690" t="s">
        <v>8</v>
      </c>
      <c r="K690" t="s">
        <v>10</v>
      </c>
      <c r="O690" t="s">
        <v>12</v>
      </c>
      <c r="Q690" t="s">
        <v>54</v>
      </c>
      <c r="T690">
        <v>5</v>
      </c>
      <c r="U690">
        <v>6</v>
      </c>
    </row>
    <row r="691" spans="1:21" x14ac:dyDescent="0.2">
      <c r="A691">
        <v>491</v>
      </c>
      <c r="B691" t="s">
        <v>15</v>
      </c>
      <c r="C691">
        <v>81</v>
      </c>
      <c r="D691" t="s">
        <v>16</v>
      </c>
      <c r="E691">
        <v>0</v>
      </c>
      <c r="F691">
        <v>9</v>
      </c>
      <c r="H691" t="s">
        <v>7</v>
      </c>
      <c r="I691" t="s">
        <v>8</v>
      </c>
      <c r="K691" t="s">
        <v>10</v>
      </c>
      <c r="N691" t="s">
        <v>50</v>
      </c>
      <c r="O691" t="s">
        <v>12</v>
      </c>
      <c r="T691">
        <v>5</v>
      </c>
      <c r="U691">
        <v>7</v>
      </c>
    </row>
    <row r="692" spans="1:21" x14ac:dyDescent="0.2">
      <c r="A692">
        <v>581</v>
      </c>
      <c r="B692" t="s">
        <v>15</v>
      </c>
      <c r="C692">
        <v>89</v>
      </c>
      <c r="D692" t="s">
        <v>16</v>
      </c>
      <c r="E692">
        <v>1</v>
      </c>
      <c r="H692" t="s">
        <v>7</v>
      </c>
      <c r="I692" t="s">
        <v>8</v>
      </c>
      <c r="K692" t="s">
        <v>10</v>
      </c>
      <c r="O692" t="s">
        <v>12</v>
      </c>
      <c r="T692">
        <v>4</v>
      </c>
      <c r="U692">
        <v>6</v>
      </c>
    </row>
    <row r="693" spans="1:21" x14ac:dyDescent="0.2">
      <c r="A693">
        <v>623</v>
      </c>
      <c r="B693" t="s">
        <v>15</v>
      </c>
      <c r="C693">
        <v>78</v>
      </c>
      <c r="D693" t="s">
        <v>18</v>
      </c>
      <c r="E693">
        <v>0</v>
      </c>
      <c r="F693">
        <v>16</v>
      </c>
      <c r="H693" t="s">
        <v>7</v>
      </c>
      <c r="I693" t="s">
        <v>8</v>
      </c>
      <c r="K693" t="s">
        <v>10</v>
      </c>
      <c r="N693" t="s">
        <v>50</v>
      </c>
      <c r="O693" t="s">
        <v>12</v>
      </c>
      <c r="T693">
        <v>5</v>
      </c>
      <c r="U693">
        <v>8</v>
      </c>
    </row>
    <row r="694" spans="1:21" x14ac:dyDescent="0.2">
      <c r="A694">
        <v>640</v>
      </c>
      <c r="B694" t="s">
        <v>15</v>
      </c>
      <c r="C694">
        <v>80</v>
      </c>
      <c r="D694" t="s">
        <v>16</v>
      </c>
      <c r="E694">
        <v>1</v>
      </c>
      <c r="F694">
        <v>9</v>
      </c>
      <c r="H694" t="s">
        <v>7</v>
      </c>
      <c r="I694" t="s">
        <v>8</v>
      </c>
      <c r="K694" t="s">
        <v>10</v>
      </c>
      <c r="N694" t="s">
        <v>50</v>
      </c>
      <c r="T694">
        <v>4</v>
      </c>
      <c r="U694">
        <v>6</v>
      </c>
    </row>
    <row r="695" spans="1:21" x14ac:dyDescent="0.2">
      <c r="A695">
        <v>641</v>
      </c>
      <c r="B695" t="s">
        <v>15</v>
      </c>
      <c r="C695">
        <v>78</v>
      </c>
      <c r="D695" t="s">
        <v>18</v>
      </c>
      <c r="E695">
        <v>1</v>
      </c>
      <c r="F695">
        <v>12</v>
      </c>
      <c r="H695" t="s">
        <v>7</v>
      </c>
      <c r="I695" t="s">
        <v>8</v>
      </c>
      <c r="K695" t="s">
        <v>10</v>
      </c>
      <c r="N695" t="s">
        <v>50</v>
      </c>
      <c r="O695" t="s">
        <v>12</v>
      </c>
      <c r="T695">
        <v>5</v>
      </c>
      <c r="U695">
        <v>7</v>
      </c>
    </row>
    <row r="696" spans="1:21" x14ac:dyDescent="0.2">
      <c r="A696">
        <v>745</v>
      </c>
      <c r="B696" t="s">
        <v>15</v>
      </c>
      <c r="C696">
        <v>96</v>
      </c>
      <c r="D696" t="s">
        <v>18</v>
      </c>
      <c r="E696">
        <v>0</v>
      </c>
      <c r="H696" t="s">
        <v>7</v>
      </c>
      <c r="I696" t="s">
        <v>8</v>
      </c>
      <c r="K696" t="s">
        <v>10</v>
      </c>
      <c r="N696" t="s">
        <v>50</v>
      </c>
      <c r="O696" t="s">
        <v>12</v>
      </c>
      <c r="P696" t="s">
        <v>51</v>
      </c>
      <c r="R696" t="s">
        <v>55</v>
      </c>
      <c r="T696">
        <v>7</v>
      </c>
      <c r="U696">
        <v>9</v>
      </c>
    </row>
    <row r="697" spans="1:21" x14ac:dyDescent="0.2">
      <c r="A697">
        <v>786</v>
      </c>
      <c r="B697" t="s">
        <v>15</v>
      </c>
      <c r="C697">
        <v>78</v>
      </c>
      <c r="D697" t="s">
        <v>18</v>
      </c>
      <c r="E697">
        <v>1</v>
      </c>
      <c r="F697">
        <v>12</v>
      </c>
      <c r="H697" t="s">
        <v>7</v>
      </c>
      <c r="I697" t="s">
        <v>8</v>
      </c>
      <c r="K697" t="s">
        <v>10</v>
      </c>
      <c r="N697" t="s">
        <v>50</v>
      </c>
      <c r="O697" t="s">
        <v>12</v>
      </c>
      <c r="T697">
        <v>5</v>
      </c>
      <c r="U697">
        <v>6</v>
      </c>
    </row>
    <row r="698" spans="1:21" x14ac:dyDescent="0.2">
      <c r="A698">
        <v>827</v>
      </c>
      <c r="B698" t="s">
        <v>15</v>
      </c>
      <c r="C698">
        <v>81</v>
      </c>
      <c r="D698" t="s">
        <v>18</v>
      </c>
      <c r="E698">
        <v>1</v>
      </c>
      <c r="F698">
        <v>12</v>
      </c>
      <c r="H698" t="s">
        <v>7</v>
      </c>
      <c r="I698" t="s">
        <v>8</v>
      </c>
      <c r="K698" t="s">
        <v>10</v>
      </c>
      <c r="N698" t="s">
        <v>50</v>
      </c>
      <c r="R698" t="s">
        <v>55</v>
      </c>
      <c r="T698">
        <v>5</v>
      </c>
      <c r="U698">
        <v>7</v>
      </c>
    </row>
    <row r="699" spans="1:21" x14ac:dyDescent="0.2">
      <c r="A699">
        <v>873</v>
      </c>
      <c r="B699" t="s">
        <v>15</v>
      </c>
      <c r="C699">
        <v>81</v>
      </c>
      <c r="D699" t="s">
        <v>18</v>
      </c>
      <c r="E699">
        <v>0</v>
      </c>
      <c r="F699">
        <v>16</v>
      </c>
      <c r="H699" t="s">
        <v>7</v>
      </c>
      <c r="I699" t="s">
        <v>8</v>
      </c>
      <c r="K699" t="s">
        <v>10</v>
      </c>
      <c r="N699" t="s">
        <v>50</v>
      </c>
      <c r="P699" t="s">
        <v>51</v>
      </c>
      <c r="T699">
        <v>5</v>
      </c>
      <c r="U699">
        <v>8</v>
      </c>
    </row>
    <row r="700" spans="1:21" x14ac:dyDescent="0.2">
      <c r="A700">
        <v>932</v>
      </c>
      <c r="B700" t="s">
        <v>15</v>
      </c>
      <c r="C700">
        <v>90</v>
      </c>
      <c r="D700" t="s">
        <v>16</v>
      </c>
      <c r="E700">
        <v>1</v>
      </c>
      <c r="H700" t="s">
        <v>7</v>
      </c>
      <c r="I700" t="s">
        <v>8</v>
      </c>
      <c r="K700" t="s">
        <v>10</v>
      </c>
      <c r="O700" t="s">
        <v>12</v>
      </c>
      <c r="T700">
        <v>4</v>
      </c>
      <c r="U700">
        <v>6</v>
      </c>
    </row>
    <row r="701" spans="1:21" x14ac:dyDescent="0.2">
      <c r="A701">
        <v>1194</v>
      </c>
      <c r="B701" t="s">
        <v>15</v>
      </c>
      <c r="C701">
        <v>74</v>
      </c>
      <c r="D701" t="s">
        <v>18</v>
      </c>
      <c r="E701">
        <v>0</v>
      </c>
      <c r="F701">
        <v>13</v>
      </c>
      <c r="H701" t="s">
        <v>7</v>
      </c>
      <c r="I701" t="s">
        <v>8</v>
      </c>
      <c r="K701" t="s">
        <v>10</v>
      </c>
      <c r="T701">
        <v>3</v>
      </c>
      <c r="U701">
        <v>5</v>
      </c>
    </row>
    <row r="702" spans="1:21" x14ac:dyDescent="0.2">
      <c r="A702">
        <v>1259</v>
      </c>
      <c r="B702" t="s">
        <v>15</v>
      </c>
      <c r="C702">
        <v>86</v>
      </c>
      <c r="D702" t="s">
        <v>16</v>
      </c>
      <c r="E702">
        <v>0</v>
      </c>
      <c r="F702">
        <v>9</v>
      </c>
      <c r="H702" t="s">
        <v>7</v>
      </c>
      <c r="I702" t="s">
        <v>8</v>
      </c>
      <c r="K702" t="s">
        <v>10</v>
      </c>
      <c r="M702" t="s">
        <v>52</v>
      </c>
      <c r="P702" t="s">
        <v>51</v>
      </c>
      <c r="S702" t="s">
        <v>53</v>
      </c>
      <c r="T702">
        <v>6</v>
      </c>
      <c r="U702">
        <v>9</v>
      </c>
    </row>
    <row r="703" spans="1:21" x14ac:dyDescent="0.2">
      <c r="A703">
        <v>2053</v>
      </c>
      <c r="B703" t="s">
        <v>15</v>
      </c>
      <c r="C703">
        <v>81</v>
      </c>
      <c r="D703" t="s">
        <v>16</v>
      </c>
      <c r="E703">
        <v>0</v>
      </c>
      <c r="F703">
        <v>16</v>
      </c>
      <c r="H703" t="s">
        <v>7</v>
      </c>
      <c r="I703" t="s">
        <v>8</v>
      </c>
      <c r="K703" t="s">
        <v>10</v>
      </c>
      <c r="T703">
        <v>3</v>
      </c>
      <c r="U703">
        <v>5</v>
      </c>
    </row>
    <row r="704" spans="1:21" x14ac:dyDescent="0.2">
      <c r="A704">
        <v>190</v>
      </c>
      <c r="B704" t="s">
        <v>15</v>
      </c>
      <c r="C704">
        <v>91</v>
      </c>
      <c r="D704" t="s">
        <v>16</v>
      </c>
      <c r="E704">
        <v>0</v>
      </c>
      <c r="F704">
        <v>15</v>
      </c>
      <c r="I704" t="s">
        <v>8</v>
      </c>
      <c r="K704" t="s">
        <v>10</v>
      </c>
      <c r="M704" t="s">
        <v>52</v>
      </c>
      <c r="N704" t="s">
        <v>50</v>
      </c>
      <c r="O704" t="s">
        <v>12</v>
      </c>
      <c r="T704">
        <v>5</v>
      </c>
      <c r="U704">
        <v>8</v>
      </c>
    </row>
    <row r="705" spans="1:21" x14ac:dyDescent="0.2">
      <c r="A705">
        <v>388</v>
      </c>
      <c r="B705" t="s">
        <v>15</v>
      </c>
      <c r="C705">
        <v>82</v>
      </c>
      <c r="D705" t="s">
        <v>16</v>
      </c>
      <c r="E705">
        <v>1</v>
      </c>
      <c r="F705">
        <v>15</v>
      </c>
      <c r="I705" t="s">
        <v>8</v>
      </c>
      <c r="K705" t="s">
        <v>10</v>
      </c>
      <c r="N705" t="s">
        <v>50</v>
      </c>
      <c r="O705" t="s">
        <v>12</v>
      </c>
      <c r="T705">
        <v>4</v>
      </c>
      <c r="U705">
        <v>7</v>
      </c>
    </row>
    <row r="706" spans="1:21" x14ac:dyDescent="0.2">
      <c r="A706">
        <v>841</v>
      </c>
      <c r="B706" t="s">
        <v>15</v>
      </c>
      <c r="C706">
        <v>86</v>
      </c>
      <c r="D706" t="s">
        <v>18</v>
      </c>
      <c r="E706">
        <v>0</v>
      </c>
      <c r="F706">
        <v>16</v>
      </c>
      <c r="I706" t="s">
        <v>8</v>
      </c>
      <c r="K706" t="s">
        <v>10</v>
      </c>
      <c r="N706" t="s">
        <v>50</v>
      </c>
      <c r="O706" t="s">
        <v>12</v>
      </c>
      <c r="P706" t="s">
        <v>51</v>
      </c>
      <c r="Q706" t="s">
        <v>54</v>
      </c>
      <c r="R706" t="s">
        <v>55</v>
      </c>
      <c r="T706">
        <v>7</v>
      </c>
      <c r="U706">
        <v>9</v>
      </c>
    </row>
    <row r="707" spans="1:21" x14ac:dyDescent="0.2">
      <c r="A707">
        <v>1441</v>
      </c>
      <c r="B707" t="s">
        <v>15</v>
      </c>
      <c r="C707">
        <v>87</v>
      </c>
      <c r="D707" t="s">
        <v>16</v>
      </c>
      <c r="E707">
        <v>0</v>
      </c>
      <c r="F707">
        <v>15</v>
      </c>
      <c r="I707" t="s">
        <v>8</v>
      </c>
      <c r="K707" t="s">
        <v>10</v>
      </c>
      <c r="N707" t="s">
        <v>50</v>
      </c>
      <c r="O707" t="s">
        <v>12</v>
      </c>
      <c r="T707">
        <v>4</v>
      </c>
      <c r="U707">
        <v>6</v>
      </c>
    </row>
    <row r="708" spans="1:21" x14ac:dyDescent="0.2">
      <c r="A708">
        <v>2018</v>
      </c>
      <c r="B708" t="s">
        <v>15</v>
      </c>
      <c r="C708">
        <v>75</v>
      </c>
      <c r="D708" t="s">
        <v>16</v>
      </c>
      <c r="E708">
        <v>1</v>
      </c>
      <c r="F708">
        <v>16</v>
      </c>
      <c r="I708" t="s">
        <v>8</v>
      </c>
      <c r="K708" t="s">
        <v>10</v>
      </c>
      <c r="N708" t="s">
        <v>50</v>
      </c>
      <c r="O708" t="s">
        <v>12</v>
      </c>
      <c r="Q708" t="s">
        <v>54</v>
      </c>
      <c r="T708">
        <v>5</v>
      </c>
      <c r="U708">
        <v>7</v>
      </c>
    </row>
    <row r="709" spans="1:21" x14ac:dyDescent="0.2">
      <c r="A709">
        <v>2039</v>
      </c>
      <c r="B709" t="s">
        <v>15</v>
      </c>
      <c r="C709">
        <v>75</v>
      </c>
      <c r="D709" t="s">
        <v>18</v>
      </c>
      <c r="E709">
        <v>0</v>
      </c>
      <c r="F709">
        <v>16</v>
      </c>
      <c r="I709" t="s">
        <v>8</v>
      </c>
      <c r="K709" t="s">
        <v>10</v>
      </c>
      <c r="N709" t="s">
        <v>50</v>
      </c>
      <c r="T709">
        <v>3</v>
      </c>
      <c r="U709">
        <v>4</v>
      </c>
    </row>
    <row r="710" spans="1:21" x14ac:dyDescent="0.2">
      <c r="A710">
        <v>2720</v>
      </c>
      <c r="B710" t="s">
        <v>15</v>
      </c>
      <c r="C710">
        <v>74</v>
      </c>
      <c r="D710" t="s">
        <v>16</v>
      </c>
      <c r="E710">
        <v>0</v>
      </c>
      <c r="F710">
        <v>10</v>
      </c>
      <c r="I710" t="s">
        <v>8</v>
      </c>
      <c r="K710" t="s">
        <v>10</v>
      </c>
      <c r="M710" t="s">
        <v>52</v>
      </c>
      <c r="N710" t="s">
        <v>50</v>
      </c>
      <c r="O710" t="s">
        <v>12</v>
      </c>
      <c r="T710">
        <v>5</v>
      </c>
      <c r="U710">
        <v>6</v>
      </c>
    </row>
    <row r="711" spans="1:21" x14ac:dyDescent="0.2">
      <c r="A711">
        <v>467</v>
      </c>
      <c r="B711" t="s">
        <v>15</v>
      </c>
      <c r="C711">
        <v>78</v>
      </c>
      <c r="D711" t="s">
        <v>18</v>
      </c>
      <c r="E711">
        <v>0</v>
      </c>
      <c r="G711" t="s">
        <v>6</v>
      </c>
      <c r="H711" t="s">
        <v>7</v>
      </c>
      <c r="K711" t="s">
        <v>10</v>
      </c>
      <c r="N711" t="s">
        <v>50</v>
      </c>
      <c r="T711">
        <v>4</v>
      </c>
      <c r="U711">
        <v>5</v>
      </c>
    </row>
    <row r="712" spans="1:21" x14ac:dyDescent="0.2">
      <c r="A712">
        <v>478</v>
      </c>
      <c r="B712" t="s">
        <v>15</v>
      </c>
      <c r="C712">
        <v>87</v>
      </c>
      <c r="D712" t="s">
        <v>18</v>
      </c>
      <c r="E712">
        <v>0</v>
      </c>
      <c r="G712" t="s">
        <v>6</v>
      </c>
      <c r="H712" t="s">
        <v>7</v>
      </c>
      <c r="K712" t="s">
        <v>10</v>
      </c>
      <c r="N712" t="s">
        <v>50</v>
      </c>
      <c r="O712" t="s">
        <v>12</v>
      </c>
      <c r="T712">
        <v>5</v>
      </c>
      <c r="U712">
        <v>7</v>
      </c>
    </row>
    <row r="713" spans="1:21" x14ac:dyDescent="0.2">
      <c r="A713">
        <v>621</v>
      </c>
      <c r="B713" t="s">
        <v>15</v>
      </c>
      <c r="C713">
        <v>79</v>
      </c>
      <c r="D713" t="s">
        <v>18</v>
      </c>
      <c r="E713">
        <v>0</v>
      </c>
      <c r="F713">
        <v>9</v>
      </c>
      <c r="G713" t="s">
        <v>6</v>
      </c>
      <c r="H713" t="s">
        <v>7</v>
      </c>
      <c r="K713" t="s">
        <v>10</v>
      </c>
      <c r="M713" t="s">
        <v>52</v>
      </c>
      <c r="N713" t="s">
        <v>50</v>
      </c>
      <c r="O713" t="s">
        <v>12</v>
      </c>
      <c r="Q713" t="s">
        <v>54</v>
      </c>
      <c r="T713">
        <v>7</v>
      </c>
      <c r="U713">
        <v>12</v>
      </c>
    </row>
    <row r="714" spans="1:21" x14ac:dyDescent="0.2">
      <c r="A714">
        <v>628</v>
      </c>
      <c r="B714" t="s">
        <v>15</v>
      </c>
      <c r="C714">
        <v>87</v>
      </c>
      <c r="D714" t="s">
        <v>18</v>
      </c>
      <c r="E714">
        <v>1</v>
      </c>
      <c r="F714">
        <v>15</v>
      </c>
      <c r="G714" t="s">
        <v>6</v>
      </c>
      <c r="H714" t="s">
        <v>7</v>
      </c>
      <c r="K714" t="s">
        <v>10</v>
      </c>
      <c r="N714" t="s">
        <v>50</v>
      </c>
      <c r="O714" t="s">
        <v>12</v>
      </c>
      <c r="P714" t="s">
        <v>51</v>
      </c>
      <c r="R714" t="s">
        <v>55</v>
      </c>
      <c r="T714">
        <v>7</v>
      </c>
      <c r="U714">
        <v>10</v>
      </c>
    </row>
    <row r="715" spans="1:21" x14ac:dyDescent="0.2">
      <c r="A715">
        <v>766</v>
      </c>
      <c r="B715" t="s">
        <v>15</v>
      </c>
      <c r="C715">
        <v>80</v>
      </c>
      <c r="D715" t="s">
        <v>18</v>
      </c>
      <c r="E715">
        <v>0</v>
      </c>
      <c r="G715" t="s">
        <v>6</v>
      </c>
      <c r="H715" t="s">
        <v>7</v>
      </c>
      <c r="K715" t="s">
        <v>10</v>
      </c>
      <c r="N715" t="s">
        <v>50</v>
      </c>
      <c r="O715" t="s">
        <v>12</v>
      </c>
      <c r="Q715" t="s">
        <v>54</v>
      </c>
      <c r="T715">
        <v>6</v>
      </c>
      <c r="U715">
        <v>8</v>
      </c>
    </row>
    <row r="716" spans="1:21" x14ac:dyDescent="0.2">
      <c r="A716">
        <v>1375</v>
      </c>
      <c r="B716" t="s">
        <v>15</v>
      </c>
      <c r="C716">
        <v>98</v>
      </c>
      <c r="D716" t="s">
        <v>16</v>
      </c>
      <c r="E716">
        <v>0</v>
      </c>
      <c r="F716">
        <v>9</v>
      </c>
      <c r="G716" t="s">
        <v>6</v>
      </c>
      <c r="H716" t="s">
        <v>7</v>
      </c>
      <c r="K716" t="s">
        <v>10</v>
      </c>
      <c r="N716" t="s">
        <v>50</v>
      </c>
      <c r="O716" t="s">
        <v>12</v>
      </c>
      <c r="T716">
        <v>5</v>
      </c>
      <c r="U716">
        <v>9</v>
      </c>
    </row>
    <row r="717" spans="1:21" x14ac:dyDescent="0.2">
      <c r="A717">
        <v>54</v>
      </c>
      <c r="B717" t="s">
        <v>15</v>
      </c>
      <c r="C717">
        <v>94</v>
      </c>
      <c r="D717" t="s">
        <v>16</v>
      </c>
      <c r="E717">
        <v>0</v>
      </c>
      <c r="F717">
        <v>9</v>
      </c>
      <c r="H717" t="s">
        <v>7</v>
      </c>
      <c r="K717" t="s">
        <v>10</v>
      </c>
      <c r="O717" t="s">
        <v>12</v>
      </c>
      <c r="T717">
        <v>3</v>
      </c>
      <c r="U717">
        <v>5</v>
      </c>
    </row>
    <row r="718" spans="1:21" x14ac:dyDescent="0.2">
      <c r="A718">
        <v>55</v>
      </c>
      <c r="B718" t="s">
        <v>15</v>
      </c>
      <c r="C718">
        <v>93</v>
      </c>
      <c r="D718" t="s">
        <v>16</v>
      </c>
      <c r="E718">
        <v>0</v>
      </c>
      <c r="F718">
        <v>12</v>
      </c>
      <c r="H718" t="s">
        <v>7</v>
      </c>
      <c r="K718" t="s">
        <v>10</v>
      </c>
      <c r="O718" t="s">
        <v>12</v>
      </c>
      <c r="T718">
        <v>3</v>
      </c>
      <c r="U718">
        <v>6</v>
      </c>
    </row>
    <row r="719" spans="1:21" x14ac:dyDescent="0.2">
      <c r="A719">
        <v>59</v>
      </c>
      <c r="B719" t="s">
        <v>15</v>
      </c>
      <c r="C719">
        <v>93</v>
      </c>
      <c r="D719" t="s">
        <v>18</v>
      </c>
      <c r="E719">
        <v>0</v>
      </c>
      <c r="H719" t="s">
        <v>7</v>
      </c>
      <c r="K719" t="s">
        <v>10</v>
      </c>
      <c r="O719" t="s">
        <v>12</v>
      </c>
      <c r="P719" t="s">
        <v>51</v>
      </c>
      <c r="R719" t="s">
        <v>55</v>
      </c>
      <c r="S719" t="s">
        <v>53</v>
      </c>
      <c r="T719">
        <v>6</v>
      </c>
      <c r="U719">
        <v>9</v>
      </c>
    </row>
    <row r="720" spans="1:21" x14ac:dyDescent="0.2">
      <c r="A720">
        <v>64</v>
      </c>
      <c r="B720" t="s">
        <v>15</v>
      </c>
      <c r="C720">
        <v>93</v>
      </c>
      <c r="D720" t="s">
        <v>18</v>
      </c>
      <c r="E720">
        <v>0</v>
      </c>
      <c r="F720">
        <v>12</v>
      </c>
      <c r="H720" t="s">
        <v>7</v>
      </c>
      <c r="K720" t="s">
        <v>10</v>
      </c>
      <c r="N720" t="s">
        <v>50</v>
      </c>
      <c r="O720" t="s">
        <v>12</v>
      </c>
      <c r="T720">
        <v>4</v>
      </c>
      <c r="U720">
        <v>5</v>
      </c>
    </row>
    <row r="721" spans="1:21" x14ac:dyDescent="0.2">
      <c r="A721">
        <v>87</v>
      </c>
      <c r="B721" t="s">
        <v>15</v>
      </c>
      <c r="C721">
        <v>97</v>
      </c>
      <c r="D721" t="s">
        <v>16</v>
      </c>
      <c r="E721">
        <v>0</v>
      </c>
      <c r="H721" t="s">
        <v>7</v>
      </c>
      <c r="K721" t="s">
        <v>10</v>
      </c>
      <c r="T721">
        <v>2</v>
      </c>
      <c r="U721">
        <v>4</v>
      </c>
    </row>
    <row r="722" spans="1:21" x14ac:dyDescent="0.2">
      <c r="A722">
        <v>225</v>
      </c>
      <c r="B722" t="s">
        <v>15</v>
      </c>
      <c r="C722">
        <v>91</v>
      </c>
      <c r="D722" t="s">
        <v>18</v>
      </c>
      <c r="E722">
        <v>0</v>
      </c>
      <c r="H722" t="s">
        <v>7</v>
      </c>
      <c r="K722" t="s">
        <v>10</v>
      </c>
      <c r="O722" t="s">
        <v>12</v>
      </c>
      <c r="P722" t="s">
        <v>51</v>
      </c>
      <c r="R722" t="s">
        <v>55</v>
      </c>
      <c r="T722">
        <v>5</v>
      </c>
      <c r="U722">
        <v>7</v>
      </c>
    </row>
    <row r="723" spans="1:21" x14ac:dyDescent="0.2">
      <c r="A723">
        <v>262</v>
      </c>
      <c r="B723" t="s">
        <v>15</v>
      </c>
      <c r="C723">
        <v>77</v>
      </c>
      <c r="D723" t="s">
        <v>16</v>
      </c>
      <c r="E723">
        <v>0</v>
      </c>
      <c r="F723">
        <v>12</v>
      </c>
      <c r="H723" t="s">
        <v>7</v>
      </c>
      <c r="K723" t="s">
        <v>10</v>
      </c>
      <c r="O723" t="s">
        <v>12</v>
      </c>
      <c r="T723">
        <v>3</v>
      </c>
      <c r="U723">
        <v>5</v>
      </c>
    </row>
    <row r="724" spans="1:21" x14ac:dyDescent="0.2">
      <c r="A724">
        <v>281</v>
      </c>
      <c r="B724" t="s">
        <v>15</v>
      </c>
      <c r="C724">
        <v>84</v>
      </c>
      <c r="D724" t="s">
        <v>18</v>
      </c>
      <c r="E724">
        <v>1</v>
      </c>
      <c r="F724">
        <v>12</v>
      </c>
      <c r="H724" t="s">
        <v>7</v>
      </c>
      <c r="K724" t="s">
        <v>10</v>
      </c>
      <c r="N724" t="s">
        <v>50</v>
      </c>
      <c r="T724">
        <v>3</v>
      </c>
      <c r="U724">
        <v>6</v>
      </c>
    </row>
    <row r="725" spans="1:21" x14ac:dyDescent="0.2">
      <c r="A725">
        <v>297</v>
      </c>
      <c r="B725" t="s">
        <v>15</v>
      </c>
      <c r="C725">
        <v>81</v>
      </c>
      <c r="D725" t="s">
        <v>16</v>
      </c>
      <c r="E725">
        <v>0</v>
      </c>
      <c r="H725" t="s">
        <v>7</v>
      </c>
      <c r="K725" t="s">
        <v>10</v>
      </c>
      <c r="M725" t="s">
        <v>52</v>
      </c>
      <c r="N725" t="s">
        <v>50</v>
      </c>
      <c r="O725" t="s">
        <v>12</v>
      </c>
      <c r="T725">
        <v>5</v>
      </c>
      <c r="U725">
        <v>8</v>
      </c>
    </row>
    <row r="726" spans="1:21" x14ac:dyDescent="0.2">
      <c r="A726">
        <v>358</v>
      </c>
      <c r="B726" t="s">
        <v>15</v>
      </c>
      <c r="C726">
        <v>86</v>
      </c>
      <c r="D726" t="s">
        <v>18</v>
      </c>
      <c r="E726">
        <v>0</v>
      </c>
      <c r="F726">
        <v>15</v>
      </c>
      <c r="H726" t="s">
        <v>7</v>
      </c>
      <c r="K726" t="s">
        <v>10</v>
      </c>
      <c r="N726" t="s">
        <v>50</v>
      </c>
      <c r="O726" t="s">
        <v>12</v>
      </c>
      <c r="T726">
        <v>4</v>
      </c>
      <c r="U726">
        <v>5</v>
      </c>
    </row>
    <row r="727" spans="1:21" x14ac:dyDescent="0.2">
      <c r="A727">
        <v>382</v>
      </c>
      <c r="B727" t="s">
        <v>15</v>
      </c>
      <c r="C727">
        <v>77</v>
      </c>
      <c r="D727" t="s">
        <v>16</v>
      </c>
      <c r="E727">
        <v>1</v>
      </c>
      <c r="H727" t="s">
        <v>7</v>
      </c>
      <c r="K727" t="s">
        <v>10</v>
      </c>
      <c r="N727" t="s">
        <v>50</v>
      </c>
      <c r="T727">
        <v>3</v>
      </c>
      <c r="U727">
        <v>5</v>
      </c>
    </row>
    <row r="728" spans="1:21" x14ac:dyDescent="0.2">
      <c r="A728">
        <v>391</v>
      </c>
      <c r="B728" t="s">
        <v>15</v>
      </c>
      <c r="C728">
        <v>80</v>
      </c>
      <c r="D728" t="s">
        <v>18</v>
      </c>
      <c r="E728">
        <v>0</v>
      </c>
      <c r="H728" t="s">
        <v>7</v>
      </c>
      <c r="K728" t="s">
        <v>10</v>
      </c>
      <c r="O728" t="s">
        <v>12</v>
      </c>
      <c r="T728">
        <v>3</v>
      </c>
      <c r="U728">
        <v>3</v>
      </c>
    </row>
    <row r="729" spans="1:21" x14ac:dyDescent="0.2">
      <c r="A729">
        <v>434</v>
      </c>
      <c r="B729" t="s">
        <v>15</v>
      </c>
      <c r="C729">
        <v>92</v>
      </c>
      <c r="D729" t="s">
        <v>16</v>
      </c>
      <c r="E729">
        <v>0</v>
      </c>
      <c r="H729" t="s">
        <v>7</v>
      </c>
      <c r="K729" t="s">
        <v>10</v>
      </c>
      <c r="O729" t="s">
        <v>12</v>
      </c>
      <c r="P729" t="s">
        <v>51</v>
      </c>
      <c r="T729">
        <v>4</v>
      </c>
      <c r="U729">
        <v>7</v>
      </c>
    </row>
    <row r="730" spans="1:21" x14ac:dyDescent="0.2">
      <c r="A730">
        <v>492</v>
      </c>
      <c r="B730" t="s">
        <v>15</v>
      </c>
      <c r="C730">
        <v>75</v>
      </c>
      <c r="D730" t="s">
        <v>18</v>
      </c>
      <c r="E730">
        <v>1</v>
      </c>
      <c r="F730">
        <v>15</v>
      </c>
      <c r="H730" t="s">
        <v>7</v>
      </c>
      <c r="K730" t="s">
        <v>10</v>
      </c>
      <c r="N730" t="s">
        <v>50</v>
      </c>
      <c r="O730" t="s">
        <v>12</v>
      </c>
      <c r="T730">
        <v>4</v>
      </c>
      <c r="U730">
        <v>8</v>
      </c>
    </row>
    <row r="731" spans="1:21" x14ac:dyDescent="0.2">
      <c r="A731">
        <v>650</v>
      </c>
      <c r="B731" t="s">
        <v>15</v>
      </c>
      <c r="C731">
        <v>85</v>
      </c>
      <c r="D731" t="s">
        <v>18</v>
      </c>
      <c r="E731">
        <v>1</v>
      </c>
      <c r="H731" t="s">
        <v>7</v>
      </c>
      <c r="K731" t="s">
        <v>10</v>
      </c>
      <c r="N731" t="s">
        <v>50</v>
      </c>
      <c r="O731" t="s">
        <v>12</v>
      </c>
      <c r="P731" t="s">
        <v>51</v>
      </c>
      <c r="Q731" t="s">
        <v>54</v>
      </c>
      <c r="T731">
        <v>6</v>
      </c>
      <c r="U731">
        <v>7</v>
      </c>
    </row>
    <row r="732" spans="1:21" x14ac:dyDescent="0.2">
      <c r="A732">
        <v>661</v>
      </c>
      <c r="B732" t="s">
        <v>15</v>
      </c>
      <c r="C732">
        <v>84</v>
      </c>
      <c r="D732" t="s">
        <v>16</v>
      </c>
      <c r="E732">
        <v>0</v>
      </c>
      <c r="F732">
        <v>10</v>
      </c>
      <c r="H732" t="s">
        <v>7</v>
      </c>
      <c r="K732" t="s">
        <v>10</v>
      </c>
      <c r="M732" t="s">
        <v>52</v>
      </c>
      <c r="N732" t="s">
        <v>50</v>
      </c>
      <c r="O732" t="s">
        <v>12</v>
      </c>
      <c r="P732" t="s">
        <v>51</v>
      </c>
      <c r="T732">
        <v>6</v>
      </c>
      <c r="U732">
        <v>9</v>
      </c>
    </row>
    <row r="733" spans="1:21" x14ac:dyDescent="0.2">
      <c r="A733">
        <v>673</v>
      </c>
      <c r="B733" t="s">
        <v>15</v>
      </c>
      <c r="C733">
        <v>81</v>
      </c>
      <c r="D733" t="s">
        <v>18</v>
      </c>
      <c r="E733">
        <v>0</v>
      </c>
      <c r="F733">
        <v>11</v>
      </c>
      <c r="H733" t="s">
        <v>7</v>
      </c>
      <c r="K733" t="s">
        <v>10</v>
      </c>
      <c r="N733" t="s">
        <v>50</v>
      </c>
      <c r="O733" t="s">
        <v>12</v>
      </c>
      <c r="T733">
        <v>4</v>
      </c>
      <c r="U733">
        <v>6</v>
      </c>
    </row>
    <row r="734" spans="1:21" x14ac:dyDescent="0.2">
      <c r="A734">
        <v>703</v>
      </c>
      <c r="B734" t="s">
        <v>15</v>
      </c>
      <c r="C734">
        <v>82</v>
      </c>
      <c r="D734" t="s">
        <v>16</v>
      </c>
      <c r="E734">
        <v>0</v>
      </c>
      <c r="F734">
        <v>10</v>
      </c>
      <c r="H734" t="s">
        <v>7</v>
      </c>
      <c r="K734" t="s">
        <v>10</v>
      </c>
      <c r="N734" t="s">
        <v>50</v>
      </c>
      <c r="O734" t="s">
        <v>12</v>
      </c>
      <c r="T734">
        <v>4</v>
      </c>
      <c r="U734">
        <v>4</v>
      </c>
    </row>
    <row r="735" spans="1:21" x14ac:dyDescent="0.2">
      <c r="A735">
        <v>754</v>
      </c>
      <c r="B735" t="s">
        <v>15</v>
      </c>
      <c r="C735">
        <v>80</v>
      </c>
      <c r="D735" t="s">
        <v>16</v>
      </c>
      <c r="E735">
        <v>0</v>
      </c>
      <c r="F735">
        <v>10</v>
      </c>
      <c r="H735" t="s">
        <v>7</v>
      </c>
      <c r="K735" t="s">
        <v>10</v>
      </c>
      <c r="N735" t="s">
        <v>50</v>
      </c>
      <c r="O735" t="s">
        <v>12</v>
      </c>
      <c r="T735">
        <v>4</v>
      </c>
      <c r="U735">
        <v>7</v>
      </c>
    </row>
    <row r="736" spans="1:21" x14ac:dyDescent="0.2">
      <c r="A736">
        <v>756</v>
      </c>
      <c r="B736" t="s">
        <v>15</v>
      </c>
      <c r="C736">
        <v>89</v>
      </c>
      <c r="D736" t="s">
        <v>18</v>
      </c>
      <c r="E736">
        <v>0</v>
      </c>
      <c r="F736">
        <v>10</v>
      </c>
      <c r="H736" t="s">
        <v>7</v>
      </c>
      <c r="K736" t="s">
        <v>10</v>
      </c>
      <c r="N736" t="s">
        <v>50</v>
      </c>
      <c r="O736" t="s">
        <v>12</v>
      </c>
      <c r="S736" t="s">
        <v>53</v>
      </c>
      <c r="T736">
        <v>5</v>
      </c>
      <c r="U736">
        <v>7</v>
      </c>
    </row>
    <row r="737" spans="1:21" x14ac:dyDescent="0.2">
      <c r="A737">
        <v>760</v>
      </c>
      <c r="B737" t="s">
        <v>15</v>
      </c>
      <c r="C737">
        <v>100</v>
      </c>
      <c r="D737" t="s">
        <v>18</v>
      </c>
      <c r="E737">
        <v>0</v>
      </c>
      <c r="F737">
        <v>11</v>
      </c>
      <c r="H737" t="s">
        <v>7</v>
      </c>
      <c r="K737" t="s">
        <v>10</v>
      </c>
      <c r="N737" t="s">
        <v>50</v>
      </c>
      <c r="Q737" t="s">
        <v>54</v>
      </c>
      <c r="R737" t="s">
        <v>55</v>
      </c>
      <c r="T737">
        <v>5</v>
      </c>
      <c r="U737">
        <v>7</v>
      </c>
    </row>
    <row r="738" spans="1:21" x14ac:dyDescent="0.2">
      <c r="A738">
        <v>773</v>
      </c>
      <c r="B738" t="s">
        <v>15</v>
      </c>
      <c r="C738">
        <v>84</v>
      </c>
      <c r="D738" t="s">
        <v>18</v>
      </c>
      <c r="E738">
        <v>1</v>
      </c>
      <c r="F738">
        <v>15</v>
      </c>
      <c r="H738" t="s">
        <v>7</v>
      </c>
      <c r="K738" t="s">
        <v>10</v>
      </c>
      <c r="N738" t="s">
        <v>50</v>
      </c>
      <c r="T738">
        <v>3</v>
      </c>
      <c r="U738">
        <v>5</v>
      </c>
    </row>
    <row r="739" spans="1:21" x14ac:dyDescent="0.2">
      <c r="A739">
        <v>790</v>
      </c>
      <c r="B739" t="s">
        <v>15</v>
      </c>
      <c r="C739">
        <v>91</v>
      </c>
      <c r="D739" t="s">
        <v>16</v>
      </c>
      <c r="E739">
        <v>0</v>
      </c>
      <c r="H739" t="s">
        <v>7</v>
      </c>
      <c r="K739" t="s">
        <v>10</v>
      </c>
      <c r="O739" t="s">
        <v>12</v>
      </c>
      <c r="T739">
        <v>3</v>
      </c>
      <c r="U739">
        <v>4</v>
      </c>
    </row>
    <row r="740" spans="1:21" x14ac:dyDescent="0.2">
      <c r="A740">
        <v>866</v>
      </c>
      <c r="B740" t="s">
        <v>15</v>
      </c>
      <c r="C740">
        <v>87</v>
      </c>
      <c r="D740" t="s">
        <v>18</v>
      </c>
      <c r="E740">
        <v>0</v>
      </c>
      <c r="F740">
        <v>10</v>
      </c>
      <c r="H740" t="s">
        <v>7</v>
      </c>
      <c r="K740" t="s">
        <v>10</v>
      </c>
      <c r="O740" t="s">
        <v>12</v>
      </c>
      <c r="P740" t="s">
        <v>51</v>
      </c>
      <c r="Q740" t="s">
        <v>54</v>
      </c>
      <c r="R740" t="s">
        <v>55</v>
      </c>
      <c r="T740">
        <v>6</v>
      </c>
      <c r="U740">
        <v>9</v>
      </c>
    </row>
    <row r="741" spans="1:21" x14ac:dyDescent="0.2">
      <c r="A741">
        <v>973</v>
      </c>
      <c r="B741" t="s">
        <v>15</v>
      </c>
      <c r="C741">
        <v>78</v>
      </c>
      <c r="D741" t="s">
        <v>18</v>
      </c>
      <c r="E741">
        <v>1</v>
      </c>
      <c r="F741">
        <v>16</v>
      </c>
      <c r="H741" t="s">
        <v>7</v>
      </c>
      <c r="K741" t="s">
        <v>10</v>
      </c>
      <c r="N741" t="s">
        <v>50</v>
      </c>
      <c r="O741" t="s">
        <v>12</v>
      </c>
      <c r="T741">
        <v>4</v>
      </c>
      <c r="U741">
        <v>7</v>
      </c>
    </row>
    <row r="742" spans="1:21" x14ac:dyDescent="0.2">
      <c r="A742">
        <v>1000</v>
      </c>
      <c r="B742" t="s">
        <v>15</v>
      </c>
      <c r="C742">
        <v>81</v>
      </c>
      <c r="D742" t="s">
        <v>18</v>
      </c>
      <c r="E742">
        <v>1</v>
      </c>
      <c r="F742">
        <v>9</v>
      </c>
      <c r="H742" t="s">
        <v>7</v>
      </c>
      <c r="K742" t="s">
        <v>10</v>
      </c>
      <c r="P742" t="s">
        <v>51</v>
      </c>
      <c r="T742">
        <v>3</v>
      </c>
      <c r="U742">
        <v>5</v>
      </c>
    </row>
    <row r="743" spans="1:21" x14ac:dyDescent="0.2">
      <c r="A743">
        <v>1294</v>
      </c>
      <c r="B743" t="s">
        <v>15</v>
      </c>
      <c r="C743">
        <v>86</v>
      </c>
      <c r="D743" t="s">
        <v>18</v>
      </c>
      <c r="E743">
        <v>0</v>
      </c>
      <c r="F743">
        <v>15</v>
      </c>
      <c r="H743" t="s">
        <v>7</v>
      </c>
      <c r="K743" t="s">
        <v>10</v>
      </c>
      <c r="N743" t="s">
        <v>50</v>
      </c>
      <c r="O743" t="s">
        <v>12</v>
      </c>
      <c r="P743" t="s">
        <v>51</v>
      </c>
      <c r="T743">
        <v>5</v>
      </c>
      <c r="U743">
        <v>7</v>
      </c>
    </row>
    <row r="744" spans="1:21" x14ac:dyDescent="0.2">
      <c r="A744">
        <v>1432</v>
      </c>
      <c r="B744" t="s">
        <v>15</v>
      </c>
      <c r="C744">
        <v>80</v>
      </c>
      <c r="D744" t="s">
        <v>16</v>
      </c>
      <c r="E744">
        <v>1</v>
      </c>
      <c r="H744" t="s">
        <v>7</v>
      </c>
      <c r="K744" t="s">
        <v>10</v>
      </c>
      <c r="M744" t="s">
        <v>52</v>
      </c>
      <c r="N744" t="s">
        <v>50</v>
      </c>
      <c r="T744">
        <v>4</v>
      </c>
      <c r="U744">
        <v>7</v>
      </c>
    </row>
    <row r="745" spans="1:21" x14ac:dyDescent="0.2">
      <c r="A745">
        <v>1448</v>
      </c>
      <c r="B745" t="s">
        <v>15</v>
      </c>
      <c r="C745">
        <v>77</v>
      </c>
      <c r="D745" t="s">
        <v>18</v>
      </c>
      <c r="E745">
        <v>0</v>
      </c>
      <c r="F745">
        <v>9</v>
      </c>
      <c r="H745" t="s">
        <v>7</v>
      </c>
      <c r="K745" t="s">
        <v>10</v>
      </c>
      <c r="M745" t="s">
        <v>52</v>
      </c>
      <c r="N745" t="s">
        <v>50</v>
      </c>
      <c r="P745" t="s">
        <v>51</v>
      </c>
      <c r="Q745" t="s">
        <v>54</v>
      </c>
      <c r="R745" t="s">
        <v>55</v>
      </c>
      <c r="T745">
        <v>7</v>
      </c>
      <c r="U745">
        <v>11</v>
      </c>
    </row>
    <row r="746" spans="1:21" x14ac:dyDescent="0.2">
      <c r="A746">
        <v>1529</v>
      </c>
      <c r="B746" t="s">
        <v>15</v>
      </c>
      <c r="C746">
        <v>78</v>
      </c>
      <c r="D746" t="s">
        <v>16</v>
      </c>
      <c r="E746">
        <v>0</v>
      </c>
      <c r="F746">
        <v>9</v>
      </c>
      <c r="H746" t="s">
        <v>7</v>
      </c>
      <c r="K746" t="s">
        <v>10</v>
      </c>
      <c r="N746" t="s">
        <v>50</v>
      </c>
      <c r="O746" t="s">
        <v>12</v>
      </c>
      <c r="T746">
        <v>4</v>
      </c>
      <c r="U746">
        <v>5</v>
      </c>
    </row>
    <row r="747" spans="1:21" x14ac:dyDescent="0.2">
      <c r="A747">
        <v>1784</v>
      </c>
      <c r="B747" t="s">
        <v>15</v>
      </c>
      <c r="C747">
        <v>72</v>
      </c>
      <c r="D747" t="s">
        <v>18</v>
      </c>
      <c r="E747">
        <v>0</v>
      </c>
      <c r="F747">
        <v>10</v>
      </c>
      <c r="H747" t="s">
        <v>7</v>
      </c>
      <c r="K747" t="s">
        <v>10</v>
      </c>
      <c r="N747" t="s">
        <v>50</v>
      </c>
      <c r="O747" t="s">
        <v>12</v>
      </c>
      <c r="T747">
        <v>4</v>
      </c>
      <c r="U747">
        <v>4</v>
      </c>
    </row>
    <row r="748" spans="1:21" x14ac:dyDescent="0.2">
      <c r="A748">
        <v>1787</v>
      </c>
      <c r="B748" t="s">
        <v>15</v>
      </c>
      <c r="C748">
        <v>72</v>
      </c>
      <c r="D748" t="s">
        <v>18</v>
      </c>
      <c r="E748">
        <v>0</v>
      </c>
      <c r="F748">
        <v>10</v>
      </c>
      <c r="H748" t="s">
        <v>7</v>
      </c>
      <c r="K748" t="s">
        <v>10</v>
      </c>
      <c r="S748" t="s">
        <v>53</v>
      </c>
      <c r="T748">
        <v>3</v>
      </c>
      <c r="U748">
        <v>4</v>
      </c>
    </row>
    <row r="749" spans="1:21" x14ac:dyDescent="0.2">
      <c r="A749">
        <v>1891</v>
      </c>
      <c r="B749" t="s">
        <v>15</v>
      </c>
      <c r="C749">
        <v>80</v>
      </c>
      <c r="D749" t="s">
        <v>18</v>
      </c>
      <c r="E749">
        <v>0</v>
      </c>
      <c r="F749">
        <v>14</v>
      </c>
      <c r="H749" t="s">
        <v>7</v>
      </c>
      <c r="K749" t="s">
        <v>10</v>
      </c>
      <c r="N749" t="s">
        <v>50</v>
      </c>
      <c r="O749" t="s">
        <v>12</v>
      </c>
      <c r="T749">
        <v>4</v>
      </c>
      <c r="U749">
        <v>6</v>
      </c>
    </row>
    <row r="750" spans="1:21" x14ac:dyDescent="0.2">
      <c r="A750">
        <v>2283</v>
      </c>
      <c r="B750" t="s">
        <v>15</v>
      </c>
      <c r="C750">
        <v>72</v>
      </c>
      <c r="D750" t="s">
        <v>18</v>
      </c>
      <c r="E750">
        <v>1</v>
      </c>
      <c r="F750">
        <v>19</v>
      </c>
      <c r="H750" t="s">
        <v>7</v>
      </c>
      <c r="K750" t="s">
        <v>10</v>
      </c>
      <c r="N750" t="s">
        <v>50</v>
      </c>
      <c r="O750" t="s">
        <v>12</v>
      </c>
      <c r="R750" t="s">
        <v>55</v>
      </c>
      <c r="T750">
        <v>5</v>
      </c>
      <c r="U750">
        <v>8</v>
      </c>
    </row>
    <row r="751" spans="1:21" x14ac:dyDescent="0.2">
      <c r="A751">
        <v>326</v>
      </c>
      <c r="B751" t="s">
        <v>15</v>
      </c>
      <c r="C751">
        <v>75</v>
      </c>
      <c r="D751" t="s">
        <v>18</v>
      </c>
      <c r="E751">
        <v>0</v>
      </c>
      <c r="F751">
        <v>10</v>
      </c>
      <c r="G751" t="s">
        <v>6</v>
      </c>
      <c r="K751" t="s">
        <v>10</v>
      </c>
      <c r="N751" t="s">
        <v>50</v>
      </c>
      <c r="T751">
        <v>3</v>
      </c>
      <c r="U751">
        <v>5</v>
      </c>
    </row>
    <row r="752" spans="1:21" x14ac:dyDescent="0.2">
      <c r="A752">
        <v>1822</v>
      </c>
      <c r="B752" t="s">
        <v>15</v>
      </c>
      <c r="C752">
        <v>62</v>
      </c>
      <c r="D752" t="s">
        <v>18</v>
      </c>
      <c r="E752">
        <v>0</v>
      </c>
      <c r="F752">
        <v>18</v>
      </c>
      <c r="G752" t="s">
        <v>6</v>
      </c>
      <c r="K752" t="s">
        <v>10</v>
      </c>
      <c r="P752" t="s">
        <v>51</v>
      </c>
      <c r="T752">
        <v>3</v>
      </c>
      <c r="U752">
        <v>4</v>
      </c>
    </row>
    <row r="753" spans="1:21" x14ac:dyDescent="0.2">
      <c r="A753">
        <v>39</v>
      </c>
      <c r="B753" t="s">
        <v>15</v>
      </c>
      <c r="C753">
        <v>78</v>
      </c>
      <c r="D753" t="s">
        <v>16</v>
      </c>
      <c r="E753">
        <v>0</v>
      </c>
      <c r="F753">
        <v>15</v>
      </c>
      <c r="K753" t="s">
        <v>10</v>
      </c>
      <c r="N753" t="s">
        <v>50</v>
      </c>
      <c r="O753" t="s">
        <v>12</v>
      </c>
      <c r="T753">
        <v>3</v>
      </c>
      <c r="U753">
        <v>5</v>
      </c>
    </row>
    <row r="754" spans="1:21" x14ac:dyDescent="0.2">
      <c r="A754">
        <v>307</v>
      </c>
      <c r="B754" t="s">
        <v>15</v>
      </c>
      <c r="C754">
        <v>86</v>
      </c>
      <c r="D754" t="s">
        <v>16</v>
      </c>
      <c r="E754">
        <v>0</v>
      </c>
      <c r="F754">
        <v>10</v>
      </c>
      <c r="K754" t="s">
        <v>10</v>
      </c>
      <c r="T754">
        <v>1</v>
      </c>
      <c r="U754">
        <v>1</v>
      </c>
    </row>
    <row r="755" spans="1:21" x14ac:dyDescent="0.2">
      <c r="A755">
        <v>329</v>
      </c>
      <c r="B755" t="s">
        <v>15</v>
      </c>
      <c r="C755">
        <v>83</v>
      </c>
      <c r="D755" t="s">
        <v>16</v>
      </c>
      <c r="E755">
        <v>1</v>
      </c>
      <c r="F755">
        <v>10</v>
      </c>
      <c r="K755" t="s">
        <v>10</v>
      </c>
      <c r="N755" t="s">
        <v>50</v>
      </c>
      <c r="T755">
        <v>2</v>
      </c>
      <c r="U755">
        <v>5</v>
      </c>
    </row>
    <row r="756" spans="1:21" x14ac:dyDescent="0.2">
      <c r="A756">
        <v>702</v>
      </c>
      <c r="B756" t="s">
        <v>15</v>
      </c>
      <c r="C756">
        <v>97</v>
      </c>
      <c r="D756" t="s">
        <v>16</v>
      </c>
      <c r="E756">
        <v>0</v>
      </c>
      <c r="K756" t="s">
        <v>10</v>
      </c>
      <c r="O756" t="s">
        <v>12</v>
      </c>
      <c r="T756">
        <v>2</v>
      </c>
      <c r="U756">
        <v>5</v>
      </c>
    </row>
    <row r="757" spans="1:21" x14ac:dyDescent="0.2">
      <c r="A757">
        <v>856</v>
      </c>
      <c r="B757" t="s">
        <v>15</v>
      </c>
      <c r="C757">
        <v>78</v>
      </c>
      <c r="D757" t="s">
        <v>18</v>
      </c>
      <c r="E757">
        <v>0</v>
      </c>
      <c r="F757">
        <v>13</v>
      </c>
      <c r="K757" t="s">
        <v>10</v>
      </c>
      <c r="T757">
        <v>1</v>
      </c>
      <c r="U757">
        <v>2</v>
      </c>
    </row>
    <row r="758" spans="1:21" x14ac:dyDescent="0.2">
      <c r="A758">
        <v>880</v>
      </c>
      <c r="B758" t="s">
        <v>15</v>
      </c>
      <c r="C758">
        <v>79</v>
      </c>
      <c r="D758" t="s">
        <v>18</v>
      </c>
      <c r="E758">
        <v>0</v>
      </c>
      <c r="F758">
        <v>12</v>
      </c>
      <c r="K758" t="s">
        <v>10</v>
      </c>
      <c r="N758" t="s">
        <v>50</v>
      </c>
      <c r="R758" t="s">
        <v>55</v>
      </c>
      <c r="T758">
        <v>3</v>
      </c>
      <c r="U758">
        <v>4</v>
      </c>
    </row>
    <row r="759" spans="1:21" x14ac:dyDescent="0.2">
      <c r="A759">
        <v>885</v>
      </c>
      <c r="B759" t="s">
        <v>15</v>
      </c>
      <c r="C759">
        <v>90</v>
      </c>
      <c r="D759" t="s">
        <v>16</v>
      </c>
      <c r="E759">
        <v>0</v>
      </c>
      <c r="K759" t="s">
        <v>10</v>
      </c>
      <c r="T759">
        <v>1</v>
      </c>
      <c r="U759">
        <v>2</v>
      </c>
    </row>
    <row r="760" spans="1:21" x14ac:dyDescent="0.2">
      <c r="A760">
        <v>1396</v>
      </c>
      <c r="B760" t="s">
        <v>15</v>
      </c>
      <c r="C760">
        <v>74</v>
      </c>
      <c r="D760" t="s">
        <v>16</v>
      </c>
      <c r="E760">
        <v>0</v>
      </c>
      <c r="F760">
        <v>15</v>
      </c>
      <c r="K760" t="s">
        <v>10</v>
      </c>
      <c r="N760" t="s">
        <v>50</v>
      </c>
      <c r="O760" t="s">
        <v>12</v>
      </c>
      <c r="T760">
        <v>3</v>
      </c>
      <c r="U760">
        <v>5</v>
      </c>
    </row>
    <row r="761" spans="1:21" x14ac:dyDescent="0.2">
      <c r="A761">
        <v>1453</v>
      </c>
      <c r="B761" t="s">
        <v>15</v>
      </c>
      <c r="C761">
        <v>81</v>
      </c>
      <c r="D761" t="s">
        <v>16</v>
      </c>
      <c r="E761">
        <v>0</v>
      </c>
      <c r="F761">
        <v>10</v>
      </c>
      <c r="K761" t="s">
        <v>10</v>
      </c>
      <c r="O761" t="s">
        <v>12</v>
      </c>
      <c r="T761">
        <v>2</v>
      </c>
      <c r="U761">
        <v>3</v>
      </c>
    </row>
    <row r="762" spans="1:21" x14ac:dyDescent="0.2">
      <c r="A762">
        <v>1627</v>
      </c>
      <c r="B762" t="s">
        <v>15</v>
      </c>
      <c r="C762">
        <v>76</v>
      </c>
      <c r="D762" t="s">
        <v>18</v>
      </c>
      <c r="E762">
        <v>0</v>
      </c>
      <c r="K762" t="s">
        <v>10</v>
      </c>
      <c r="N762" t="s">
        <v>50</v>
      </c>
      <c r="O762" t="s">
        <v>12</v>
      </c>
      <c r="T762">
        <v>3</v>
      </c>
      <c r="U762">
        <v>4</v>
      </c>
    </row>
    <row r="763" spans="1:21" x14ac:dyDescent="0.2">
      <c r="A763">
        <v>1630</v>
      </c>
      <c r="B763" t="s">
        <v>15</v>
      </c>
      <c r="C763">
        <v>75</v>
      </c>
      <c r="D763" t="s">
        <v>16</v>
      </c>
      <c r="E763">
        <v>1</v>
      </c>
      <c r="F763">
        <v>16</v>
      </c>
      <c r="K763" t="s">
        <v>10</v>
      </c>
      <c r="N763" t="s">
        <v>50</v>
      </c>
      <c r="O763" t="s">
        <v>12</v>
      </c>
      <c r="T763">
        <v>3</v>
      </c>
      <c r="U763">
        <v>4</v>
      </c>
    </row>
    <row r="764" spans="1:21" x14ac:dyDescent="0.2">
      <c r="A764">
        <v>1661</v>
      </c>
      <c r="B764" t="s">
        <v>15</v>
      </c>
      <c r="C764">
        <v>77</v>
      </c>
      <c r="D764" t="s">
        <v>16</v>
      </c>
      <c r="E764">
        <v>1</v>
      </c>
      <c r="F764">
        <v>15</v>
      </c>
      <c r="K764" t="s">
        <v>10</v>
      </c>
      <c r="N764" t="s">
        <v>50</v>
      </c>
      <c r="T764">
        <v>2</v>
      </c>
      <c r="U764">
        <v>4</v>
      </c>
    </row>
    <row r="765" spans="1:21" x14ac:dyDescent="0.2">
      <c r="A765">
        <v>1730</v>
      </c>
      <c r="B765" t="s">
        <v>15</v>
      </c>
      <c r="C765">
        <v>75</v>
      </c>
      <c r="D765" t="s">
        <v>18</v>
      </c>
      <c r="E765">
        <v>0</v>
      </c>
      <c r="F765">
        <v>18</v>
      </c>
      <c r="K765" t="s">
        <v>10</v>
      </c>
      <c r="N765" t="s">
        <v>50</v>
      </c>
      <c r="P765" t="s">
        <v>51</v>
      </c>
      <c r="Q765" t="s">
        <v>54</v>
      </c>
      <c r="T765">
        <v>4</v>
      </c>
      <c r="U765">
        <v>5</v>
      </c>
    </row>
    <row r="766" spans="1:21" x14ac:dyDescent="0.2">
      <c r="A766">
        <v>1834</v>
      </c>
      <c r="B766" t="s">
        <v>15</v>
      </c>
      <c r="C766">
        <v>48</v>
      </c>
      <c r="D766" t="s">
        <v>16</v>
      </c>
      <c r="E766">
        <v>0</v>
      </c>
      <c r="F766">
        <v>15</v>
      </c>
      <c r="K766" t="s">
        <v>10</v>
      </c>
      <c r="N766" t="s">
        <v>50</v>
      </c>
      <c r="O766" t="s">
        <v>12</v>
      </c>
      <c r="T766">
        <v>3</v>
      </c>
      <c r="U766">
        <v>3</v>
      </c>
    </row>
    <row r="767" spans="1:21" x14ac:dyDescent="0.2">
      <c r="A767">
        <v>1922</v>
      </c>
      <c r="B767" t="s">
        <v>15</v>
      </c>
      <c r="C767">
        <v>74</v>
      </c>
      <c r="D767" t="s">
        <v>16</v>
      </c>
      <c r="E767">
        <v>0</v>
      </c>
      <c r="F767">
        <v>10</v>
      </c>
      <c r="K767" t="s">
        <v>10</v>
      </c>
      <c r="T767">
        <v>1</v>
      </c>
      <c r="U767">
        <v>2</v>
      </c>
    </row>
    <row r="768" spans="1:21" x14ac:dyDescent="0.2">
      <c r="A768">
        <v>1935</v>
      </c>
      <c r="B768" t="s">
        <v>15</v>
      </c>
      <c r="C768">
        <v>71</v>
      </c>
      <c r="D768" t="s">
        <v>18</v>
      </c>
      <c r="E768">
        <v>2</v>
      </c>
      <c r="F768">
        <v>12</v>
      </c>
      <c r="K768" t="s">
        <v>10</v>
      </c>
      <c r="N768" t="s">
        <v>50</v>
      </c>
      <c r="T768">
        <v>2</v>
      </c>
      <c r="U768">
        <v>3</v>
      </c>
    </row>
    <row r="769" spans="1:21" x14ac:dyDescent="0.2">
      <c r="A769">
        <v>1964</v>
      </c>
      <c r="B769" t="s">
        <v>15</v>
      </c>
      <c r="C769">
        <v>76</v>
      </c>
      <c r="D769" t="s">
        <v>18</v>
      </c>
      <c r="E769">
        <v>0</v>
      </c>
      <c r="F769">
        <v>17</v>
      </c>
      <c r="K769" t="s">
        <v>10</v>
      </c>
      <c r="R769" t="s">
        <v>55</v>
      </c>
      <c r="T769">
        <v>2</v>
      </c>
      <c r="U769">
        <v>3</v>
      </c>
    </row>
    <row r="770" spans="1:21" x14ac:dyDescent="0.2">
      <c r="A770">
        <v>2004</v>
      </c>
      <c r="B770" t="s">
        <v>15</v>
      </c>
      <c r="C770">
        <v>74</v>
      </c>
      <c r="D770" t="s">
        <v>16</v>
      </c>
      <c r="E770">
        <v>0</v>
      </c>
      <c r="F770">
        <v>16</v>
      </c>
      <c r="K770" t="s">
        <v>10</v>
      </c>
      <c r="M770" t="s">
        <v>52</v>
      </c>
      <c r="O770" t="s">
        <v>12</v>
      </c>
      <c r="T770">
        <v>3</v>
      </c>
      <c r="U770">
        <v>4</v>
      </c>
    </row>
    <row r="771" spans="1:21" x14ac:dyDescent="0.2">
      <c r="A771">
        <v>2091</v>
      </c>
      <c r="B771" t="s">
        <v>15</v>
      </c>
      <c r="C771">
        <v>79</v>
      </c>
      <c r="D771" t="s">
        <v>16</v>
      </c>
      <c r="E771">
        <v>1</v>
      </c>
      <c r="F771">
        <v>16</v>
      </c>
      <c r="K771" t="s">
        <v>10</v>
      </c>
      <c r="N771" t="s">
        <v>50</v>
      </c>
      <c r="T771">
        <v>2</v>
      </c>
      <c r="U771">
        <v>2</v>
      </c>
    </row>
    <row r="772" spans="1:21" x14ac:dyDescent="0.2">
      <c r="A772">
        <v>2153</v>
      </c>
      <c r="B772" t="s">
        <v>15</v>
      </c>
      <c r="C772">
        <v>71</v>
      </c>
      <c r="D772" t="s">
        <v>16</v>
      </c>
      <c r="E772">
        <v>0</v>
      </c>
      <c r="F772">
        <v>12</v>
      </c>
      <c r="K772" t="s">
        <v>10</v>
      </c>
      <c r="N772" t="s">
        <v>50</v>
      </c>
      <c r="T772">
        <v>2</v>
      </c>
      <c r="U772">
        <v>3</v>
      </c>
    </row>
    <row r="773" spans="1:21" x14ac:dyDescent="0.2">
      <c r="A773">
        <v>2355</v>
      </c>
      <c r="B773" t="s">
        <v>15</v>
      </c>
      <c r="C773">
        <v>70</v>
      </c>
      <c r="D773" t="s">
        <v>18</v>
      </c>
      <c r="E773">
        <v>1</v>
      </c>
      <c r="F773">
        <v>11</v>
      </c>
      <c r="K773" t="s">
        <v>10</v>
      </c>
      <c r="N773" t="s">
        <v>50</v>
      </c>
      <c r="T773">
        <v>2</v>
      </c>
      <c r="U773">
        <v>5</v>
      </c>
    </row>
    <row r="774" spans="1:21" x14ac:dyDescent="0.2">
      <c r="A774">
        <v>2398</v>
      </c>
      <c r="B774" t="s">
        <v>15</v>
      </c>
      <c r="C774">
        <v>74</v>
      </c>
      <c r="D774" t="s">
        <v>16</v>
      </c>
      <c r="E774">
        <v>0</v>
      </c>
      <c r="F774">
        <v>15</v>
      </c>
      <c r="K774" t="s">
        <v>10</v>
      </c>
      <c r="N774" t="s">
        <v>50</v>
      </c>
      <c r="O774" t="s">
        <v>12</v>
      </c>
      <c r="T774">
        <v>3</v>
      </c>
      <c r="U774">
        <v>5</v>
      </c>
    </row>
    <row r="775" spans="1:21" x14ac:dyDescent="0.2">
      <c r="A775">
        <v>2532</v>
      </c>
      <c r="B775" t="s">
        <v>15</v>
      </c>
      <c r="C775">
        <v>70</v>
      </c>
      <c r="D775" t="s">
        <v>18</v>
      </c>
      <c r="E775">
        <v>0</v>
      </c>
      <c r="F775">
        <v>16</v>
      </c>
      <c r="K775" t="s">
        <v>10</v>
      </c>
      <c r="M775" t="s">
        <v>52</v>
      </c>
      <c r="T775">
        <v>2</v>
      </c>
      <c r="U775">
        <v>2</v>
      </c>
    </row>
    <row r="776" spans="1:21" x14ac:dyDescent="0.2">
      <c r="A776">
        <v>14</v>
      </c>
      <c r="B776" t="s">
        <v>15</v>
      </c>
      <c r="C776">
        <v>81</v>
      </c>
      <c r="D776" t="s">
        <v>18</v>
      </c>
      <c r="E776">
        <v>1</v>
      </c>
      <c r="F776">
        <v>11</v>
      </c>
      <c r="G776" t="s">
        <v>6</v>
      </c>
      <c r="H776" t="s">
        <v>7</v>
      </c>
      <c r="I776" t="s">
        <v>8</v>
      </c>
      <c r="J776" t="s">
        <v>9</v>
      </c>
      <c r="O776" t="s">
        <v>12</v>
      </c>
      <c r="R776" t="s">
        <v>55</v>
      </c>
      <c r="T776">
        <v>6</v>
      </c>
      <c r="U776">
        <v>9</v>
      </c>
    </row>
    <row r="777" spans="1:21" x14ac:dyDescent="0.2">
      <c r="A777">
        <v>75</v>
      </c>
      <c r="B777" t="s">
        <v>15</v>
      </c>
      <c r="C777">
        <v>90</v>
      </c>
      <c r="D777" t="s">
        <v>16</v>
      </c>
      <c r="E777">
        <v>0</v>
      </c>
      <c r="F777">
        <v>9</v>
      </c>
      <c r="G777" t="s">
        <v>6</v>
      </c>
      <c r="H777" t="s">
        <v>7</v>
      </c>
      <c r="I777" t="s">
        <v>8</v>
      </c>
      <c r="J777" t="s">
        <v>9</v>
      </c>
      <c r="M777" t="s">
        <v>52</v>
      </c>
      <c r="O777" t="s">
        <v>12</v>
      </c>
      <c r="T777">
        <v>6</v>
      </c>
      <c r="U777">
        <v>11</v>
      </c>
    </row>
    <row r="778" spans="1:21" x14ac:dyDescent="0.2">
      <c r="A778">
        <v>141</v>
      </c>
      <c r="B778" t="s">
        <v>15</v>
      </c>
      <c r="C778">
        <v>85</v>
      </c>
      <c r="D778" t="s">
        <v>18</v>
      </c>
      <c r="E778">
        <v>1</v>
      </c>
      <c r="F778">
        <v>11</v>
      </c>
      <c r="G778" t="s">
        <v>6</v>
      </c>
      <c r="H778" t="s">
        <v>7</v>
      </c>
      <c r="I778" t="s">
        <v>8</v>
      </c>
      <c r="J778" t="s">
        <v>9</v>
      </c>
      <c r="N778" t="s">
        <v>50</v>
      </c>
      <c r="O778" t="s">
        <v>12</v>
      </c>
      <c r="R778" t="s">
        <v>55</v>
      </c>
      <c r="T778">
        <v>7</v>
      </c>
      <c r="U778">
        <v>13</v>
      </c>
    </row>
    <row r="779" spans="1:21" x14ac:dyDescent="0.2">
      <c r="A779">
        <v>155</v>
      </c>
      <c r="B779" t="s">
        <v>15</v>
      </c>
      <c r="C779">
        <v>76</v>
      </c>
      <c r="D779" t="s">
        <v>18</v>
      </c>
      <c r="E779">
        <v>0</v>
      </c>
      <c r="G779" t="s">
        <v>6</v>
      </c>
      <c r="H779" t="s">
        <v>7</v>
      </c>
      <c r="I779" t="s">
        <v>8</v>
      </c>
      <c r="J779" t="s">
        <v>9</v>
      </c>
      <c r="T779">
        <v>4</v>
      </c>
      <c r="U779">
        <v>6</v>
      </c>
    </row>
    <row r="780" spans="1:21" x14ac:dyDescent="0.2">
      <c r="A780">
        <v>166</v>
      </c>
      <c r="B780" t="s">
        <v>15</v>
      </c>
      <c r="C780">
        <v>84</v>
      </c>
      <c r="D780" t="s">
        <v>16</v>
      </c>
      <c r="E780">
        <v>0</v>
      </c>
      <c r="F780">
        <v>11</v>
      </c>
      <c r="G780" t="s">
        <v>6</v>
      </c>
      <c r="H780" t="s">
        <v>7</v>
      </c>
      <c r="I780" t="s">
        <v>8</v>
      </c>
      <c r="J780" t="s">
        <v>9</v>
      </c>
      <c r="T780">
        <v>4</v>
      </c>
      <c r="U780">
        <v>6</v>
      </c>
    </row>
    <row r="781" spans="1:21" x14ac:dyDescent="0.2">
      <c r="A781">
        <v>245</v>
      </c>
      <c r="B781" t="s">
        <v>15</v>
      </c>
      <c r="C781">
        <v>78</v>
      </c>
      <c r="D781" t="s">
        <v>16</v>
      </c>
      <c r="E781">
        <v>0</v>
      </c>
      <c r="F781">
        <v>12</v>
      </c>
      <c r="G781" t="s">
        <v>6</v>
      </c>
      <c r="H781" t="s">
        <v>7</v>
      </c>
      <c r="I781" t="s">
        <v>8</v>
      </c>
      <c r="J781" t="s">
        <v>9</v>
      </c>
      <c r="N781" t="s">
        <v>50</v>
      </c>
      <c r="S781" t="s">
        <v>53</v>
      </c>
      <c r="T781">
        <v>6</v>
      </c>
      <c r="U781">
        <v>10</v>
      </c>
    </row>
    <row r="782" spans="1:21" x14ac:dyDescent="0.2">
      <c r="A782">
        <v>306</v>
      </c>
      <c r="B782" t="s">
        <v>15</v>
      </c>
      <c r="C782">
        <v>83</v>
      </c>
      <c r="D782" t="s">
        <v>18</v>
      </c>
      <c r="E782">
        <v>1</v>
      </c>
      <c r="F782">
        <v>11</v>
      </c>
      <c r="G782" t="s">
        <v>6</v>
      </c>
      <c r="H782" t="s">
        <v>7</v>
      </c>
      <c r="I782" t="s">
        <v>8</v>
      </c>
      <c r="J782" t="s">
        <v>9</v>
      </c>
      <c r="N782" t="s">
        <v>50</v>
      </c>
      <c r="O782" t="s">
        <v>12</v>
      </c>
      <c r="T782">
        <v>6</v>
      </c>
      <c r="U782">
        <v>10</v>
      </c>
    </row>
    <row r="783" spans="1:21" x14ac:dyDescent="0.2">
      <c r="A783">
        <v>313</v>
      </c>
      <c r="B783" t="s">
        <v>15</v>
      </c>
      <c r="C783">
        <v>76</v>
      </c>
      <c r="D783" t="s">
        <v>18</v>
      </c>
      <c r="E783">
        <v>0</v>
      </c>
      <c r="F783">
        <v>10</v>
      </c>
      <c r="G783" t="s">
        <v>6</v>
      </c>
      <c r="H783" t="s">
        <v>7</v>
      </c>
      <c r="I783" t="s">
        <v>8</v>
      </c>
      <c r="J783" t="s">
        <v>9</v>
      </c>
      <c r="O783" t="s">
        <v>12</v>
      </c>
      <c r="T783">
        <v>5</v>
      </c>
      <c r="U783">
        <v>6</v>
      </c>
    </row>
    <row r="784" spans="1:21" x14ac:dyDescent="0.2">
      <c r="A784">
        <v>328</v>
      </c>
      <c r="B784" t="s">
        <v>15</v>
      </c>
      <c r="C784">
        <v>86</v>
      </c>
      <c r="D784" t="s">
        <v>18</v>
      </c>
      <c r="E784">
        <v>0</v>
      </c>
      <c r="F784">
        <v>16</v>
      </c>
      <c r="G784" t="s">
        <v>6</v>
      </c>
      <c r="H784" t="s">
        <v>7</v>
      </c>
      <c r="I784" t="s">
        <v>8</v>
      </c>
      <c r="J784" t="s">
        <v>9</v>
      </c>
      <c r="N784" t="s">
        <v>50</v>
      </c>
      <c r="O784" t="s">
        <v>12</v>
      </c>
      <c r="Q784" t="s">
        <v>54</v>
      </c>
      <c r="T784">
        <v>7</v>
      </c>
      <c r="U784">
        <v>11</v>
      </c>
    </row>
    <row r="785" spans="1:21" x14ac:dyDescent="0.2">
      <c r="A785">
        <v>338</v>
      </c>
      <c r="B785" t="s">
        <v>15</v>
      </c>
      <c r="C785">
        <v>79</v>
      </c>
      <c r="D785" t="s">
        <v>18</v>
      </c>
      <c r="E785">
        <v>0</v>
      </c>
      <c r="F785">
        <v>9</v>
      </c>
      <c r="G785" t="s">
        <v>6</v>
      </c>
      <c r="H785" t="s">
        <v>7</v>
      </c>
      <c r="I785" t="s">
        <v>8</v>
      </c>
      <c r="J785" t="s">
        <v>9</v>
      </c>
      <c r="R785" t="s">
        <v>55</v>
      </c>
      <c r="T785">
        <v>5</v>
      </c>
      <c r="U785">
        <v>7</v>
      </c>
    </row>
    <row r="786" spans="1:21" x14ac:dyDescent="0.2">
      <c r="A786">
        <v>379</v>
      </c>
      <c r="B786" t="s">
        <v>15</v>
      </c>
      <c r="C786">
        <v>75</v>
      </c>
      <c r="D786" t="s">
        <v>16</v>
      </c>
      <c r="E786">
        <v>1</v>
      </c>
      <c r="F786">
        <v>9</v>
      </c>
      <c r="G786" t="s">
        <v>6</v>
      </c>
      <c r="H786" t="s">
        <v>7</v>
      </c>
      <c r="I786" t="s">
        <v>8</v>
      </c>
      <c r="J786" t="s">
        <v>9</v>
      </c>
      <c r="N786" t="s">
        <v>50</v>
      </c>
      <c r="O786" t="s">
        <v>12</v>
      </c>
      <c r="S786" t="s">
        <v>53</v>
      </c>
      <c r="T786">
        <v>7</v>
      </c>
      <c r="U786">
        <v>12</v>
      </c>
    </row>
    <row r="787" spans="1:21" x14ac:dyDescent="0.2">
      <c r="A787">
        <v>402</v>
      </c>
      <c r="B787" t="s">
        <v>15</v>
      </c>
      <c r="C787">
        <v>82</v>
      </c>
      <c r="D787" t="s">
        <v>18</v>
      </c>
      <c r="E787">
        <v>0</v>
      </c>
      <c r="F787">
        <v>10</v>
      </c>
      <c r="G787" t="s">
        <v>6</v>
      </c>
      <c r="H787" t="s">
        <v>7</v>
      </c>
      <c r="I787" t="s">
        <v>8</v>
      </c>
      <c r="J787" t="s">
        <v>9</v>
      </c>
      <c r="M787" t="s">
        <v>52</v>
      </c>
      <c r="N787" t="s">
        <v>50</v>
      </c>
      <c r="O787" t="s">
        <v>12</v>
      </c>
      <c r="P787" t="s">
        <v>51</v>
      </c>
      <c r="S787" t="s">
        <v>53</v>
      </c>
      <c r="T787">
        <v>9</v>
      </c>
      <c r="U787">
        <v>11</v>
      </c>
    </row>
    <row r="788" spans="1:21" x14ac:dyDescent="0.2">
      <c r="A788">
        <v>403</v>
      </c>
      <c r="B788" t="s">
        <v>15</v>
      </c>
      <c r="C788">
        <v>76</v>
      </c>
      <c r="D788" t="s">
        <v>16</v>
      </c>
      <c r="E788">
        <v>1</v>
      </c>
      <c r="F788">
        <v>15</v>
      </c>
      <c r="G788" t="s">
        <v>6</v>
      </c>
      <c r="H788" t="s">
        <v>7</v>
      </c>
      <c r="I788" t="s">
        <v>8</v>
      </c>
      <c r="J788" t="s">
        <v>9</v>
      </c>
      <c r="N788" t="s">
        <v>50</v>
      </c>
      <c r="T788">
        <v>5</v>
      </c>
      <c r="U788">
        <v>11</v>
      </c>
    </row>
    <row r="789" spans="1:21" x14ac:dyDescent="0.2">
      <c r="A789">
        <v>404</v>
      </c>
      <c r="B789" t="s">
        <v>15</v>
      </c>
      <c r="C789">
        <v>80</v>
      </c>
      <c r="D789" t="s">
        <v>18</v>
      </c>
      <c r="E789">
        <v>0</v>
      </c>
      <c r="F789">
        <v>16</v>
      </c>
      <c r="G789" t="s">
        <v>6</v>
      </c>
      <c r="H789" t="s">
        <v>7</v>
      </c>
      <c r="I789" t="s">
        <v>8</v>
      </c>
      <c r="J789" t="s">
        <v>9</v>
      </c>
      <c r="T789">
        <v>4</v>
      </c>
      <c r="U789">
        <v>10</v>
      </c>
    </row>
    <row r="790" spans="1:21" x14ac:dyDescent="0.2">
      <c r="A790">
        <v>409</v>
      </c>
      <c r="B790" t="s">
        <v>15</v>
      </c>
      <c r="C790">
        <v>76</v>
      </c>
      <c r="D790" t="s">
        <v>18</v>
      </c>
      <c r="E790">
        <v>1</v>
      </c>
      <c r="G790" t="s">
        <v>6</v>
      </c>
      <c r="H790" t="s">
        <v>7</v>
      </c>
      <c r="I790" t="s">
        <v>8</v>
      </c>
      <c r="J790" t="s">
        <v>9</v>
      </c>
      <c r="N790" t="s">
        <v>50</v>
      </c>
      <c r="T790">
        <v>5</v>
      </c>
      <c r="U790">
        <v>6</v>
      </c>
    </row>
    <row r="791" spans="1:21" x14ac:dyDescent="0.2">
      <c r="A791">
        <v>430</v>
      </c>
      <c r="B791" t="s">
        <v>15</v>
      </c>
      <c r="C791">
        <v>87</v>
      </c>
      <c r="D791" t="s">
        <v>18</v>
      </c>
      <c r="E791">
        <v>0</v>
      </c>
      <c r="F791">
        <v>11</v>
      </c>
      <c r="G791" t="s">
        <v>6</v>
      </c>
      <c r="H791" t="s">
        <v>7</v>
      </c>
      <c r="I791" t="s">
        <v>8</v>
      </c>
      <c r="J791" t="s">
        <v>9</v>
      </c>
      <c r="N791" t="s">
        <v>50</v>
      </c>
      <c r="T791">
        <v>5</v>
      </c>
      <c r="U791">
        <v>8</v>
      </c>
    </row>
    <row r="792" spans="1:21" x14ac:dyDescent="0.2">
      <c r="A792">
        <v>482</v>
      </c>
      <c r="B792" t="s">
        <v>15</v>
      </c>
      <c r="C792">
        <v>90</v>
      </c>
      <c r="D792" t="s">
        <v>16</v>
      </c>
      <c r="E792">
        <v>1</v>
      </c>
      <c r="F792">
        <v>10</v>
      </c>
      <c r="G792" t="s">
        <v>6</v>
      </c>
      <c r="H792" t="s">
        <v>7</v>
      </c>
      <c r="I792" t="s">
        <v>8</v>
      </c>
      <c r="J792" t="s">
        <v>9</v>
      </c>
      <c r="O792" t="s">
        <v>12</v>
      </c>
      <c r="T792">
        <v>5</v>
      </c>
      <c r="U792">
        <v>7</v>
      </c>
    </row>
    <row r="793" spans="1:21" x14ac:dyDescent="0.2">
      <c r="A793">
        <v>516</v>
      </c>
      <c r="B793" t="s">
        <v>15</v>
      </c>
      <c r="C793">
        <v>84</v>
      </c>
      <c r="D793" t="s">
        <v>16</v>
      </c>
      <c r="E793">
        <v>0</v>
      </c>
      <c r="F793">
        <v>12</v>
      </c>
      <c r="G793" t="s">
        <v>6</v>
      </c>
      <c r="H793" t="s">
        <v>7</v>
      </c>
      <c r="I793" t="s">
        <v>8</v>
      </c>
      <c r="J793" t="s">
        <v>9</v>
      </c>
      <c r="T793">
        <v>4</v>
      </c>
      <c r="U793">
        <v>7</v>
      </c>
    </row>
    <row r="794" spans="1:21" x14ac:dyDescent="0.2">
      <c r="A794">
        <v>517</v>
      </c>
      <c r="B794" t="s">
        <v>15</v>
      </c>
      <c r="C794">
        <v>82</v>
      </c>
      <c r="D794" t="s">
        <v>18</v>
      </c>
      <c r="E794">
        <v>0</v>
      </c>
      <c r="F794">
        <v>6</v>
      </c>
      <c r="G794" t="s">
        <v>6</v>
      </c>
      <c r="H794" t="s">
        <v>7</v>
      </c>
      <c r="I794" t="s">
        <v>8</v>
      </c>
      <c r="J794" t="s">
        <v>9</v>
      </c>
      <c r="R794" t="s">
        <v>55</v>
      </c>
      <c r="T794">
        <v>5</v>
      </c>
      <c r="U794">
        <v>6</v>
      </c>
    </row>
    <row r="795" spans="1:21" x14ac:dyDescent="0.2">
      <c r="A795">
        <v>534</v>
      </c>
      <c r="B795" t="s">
        <v>15</v>
      </c>
      <c r="C795">
        <v>83</v>
      </c>
      <c r="D795" t="s">
        <v>18</v>
      </c>
      <c r="E795">
        <v>0</v>
      </c>
      <c r="F795">
        <v>10</v>
      </c>
      <c r="G795" t="s">
        <v>6</v>
      </c>
      <c r="H795" t="s">
        <v>7</v>
      </c>
      <c r="I795" t="s">
        <v>8</v>
      </c>
      <c r="J795" t="s">
        <v>9</v>
      </c>
      <c r="N795" t="s">
        <v>50</v>
      </c>
      <c r="O795" t="s">
        <v>12</v>
      </c>
      <c r="P795" t="s">
        <v>51</v>
      </c>
      <c r="R795" t="s">
        <v>55</v>
      </c>
      <c r="T795">
        <v>8</v>
      </c>
      <c r="U795">
        <v>10</v>
      </c>
    </row>
    <row r="796" spans="1:21" x14ac:dyDescent="0.2">
      <c r="A796">
        <v>536</v>
      </c>
      <c r="B796" t="s">
        <v>15</v>
      </c>
      <c r="C796">
        <v>76</v>
      </c>
      <c r="D796" t="s">
        <v>16</v>
      </c>
      <c r="E796">
        <v>1</v>
      </c>
      <c r="F796">
        <v>19</v>
      </c>
      <c r="G796" t="s">
        <v>6</v>
      </c>
      <c r="H796" t="s">
        <v>7</v>
      </c>
      <c r="I796" t="s">
        <v>8</v>
      </c>
      <c r="J796" t="s">
        <v>9</v>
      </c>
      <c r="N796" t="s">
        <v>50</v>
      </c>
      <c r="O796" t="s">
        <v>12</v>
      </c>
      <c r="S796" t="s">
        <v>53</v>
      </c>
      <c r="T796">
        <v>7</v>
      </c>
      <c r="U796">
        <v>10</v>
      </c>
    </row>
    <row r="797" spans="1:21" x14ac:dyDescent="0.2">
      <c r="A797">
        <v>545</v>
      </c>
      <c r="B797" t="s">
        <v>15</v>
      </c>
      <c r="C797">
        <v>88</v>
      </c>
      <c r="D797" t="s">
        <v>16</v>
      </c>
      <c r="E797">
        <v>1</v>
      </c>
      <c r="G797" t="s">
        <v>6</v>
      </c>
      <c r="H797" t="s">
        <v>7</v>
      </c>
      <c r="I797" t="s">
        <v>8</v>
      </c>
      <c r="J797" t="s">
        <v>9</v>
      </c>
      <c r="N797" t="s">
        <v>50</v>
      </c>
      <c r="T797">
        <v>5</v>
      </c>
      <c r="U797">
        <v>8</v>
      </c>
    </row>
    <row r="798" spans="1:21" x14ac:dyDescent="0.2">
      <c r="A798">
        <v>595</v>
      </c>
      <c r="B798" t="s">
        <v>15</v>
      </c>
      <c r="C798">
        <v>84</v>
      </c>
      <c r="D798" t="s">
        <v>18</v>
      </c>
      <c r="E798">
        <v>1</v>
      </c>
      <c r="F798">
        <v>15</v>
      </c>
      <c r="G798" t="s">
        <v>6</v>
      </c>
      <c r="H798" t="s">
        <v>7</v>
      </c>
      <c r="I798" t="s">
        <v>8</v>
      </c>
      <c r="J798" t="s">
        <v>9</v>
      </c>
      <c r="N798" t="s">
        <v>50</v>
      </c>
      <c r="O798" t="s">
        <v>12</v>
      </c>
      <c r="R798" t="s">
        <v>55</v>
      </c>
      <c r="T798">
        <v>7</v>
      </c>
      <c r="U798">
        <v>10</v>
      </c>
    </row>
    <row r="799" spans="1:21" x14ac:dyDescent="0.2">
      <c r="A799">
        <v>663</v>
      </c>
      <c r="B799" t="s">
        <v>15</v>
      </c>
      <c r="C799">
        <v>101</v>
      </c>
      <c r="D799" t="s">
        <v>18</v>
      </c>
      <c r="E799">
        <v>0</v>
      </c>
      <c r="G799" t="s">
        <v>6</v>
      </c>
      <c r="H799" t="s">
        <v>7</v>
      </c>
      <c r="I799" t="s">
        <v>8</v>
      </c>
      <c r="J799" t="s">
        <v>9</v>
      </c>
      <c r="O799" t="s">
        <v>12</v>
      </c>
      <c r="T799">
        <v>5</v>
      </c>
      <c r="U799">
        <v>8</v>
      </c>
    </row>
    <row r="800" spans="1:21" x14ac:dyDescent="0.2">
      <c r="A800">
        <v>699</v>
      </c>
      <c r="B800" t="s">
        <v>15</v>
      </c>
      <c r="C800">
        <v>87</v>
      </c>
      <c r="D800" t="s">
        <v>16</v>
      </c>
      <c r="E800">
        <v>1</v>
      </c>
      <c r="F800">
        <v>15</v>
      </c>
      <c r="G800" t="s">
        <v>6</v>
      </c>
      <c r="H800" t="s">
        <v>7</v>
      </c>
      <c r="I800" t="s">
        <v>8</v>
      </c>
      <c r="J800" t="s">
        <v>9</v>
      </c>
      <c r="M800" t="s">
        <v>52</v>
      </c>
      <c r="N800" t="s">
        <v>50</v>
      </c>
      <c r="P800" t="s">
        <v>51</v>
      </c>
      <c r="S800" t="s">
        <v>53</v>
      </c>
      <c r="T800">
        <v>8</v>
      </c>
      <c r="U800">
        <v>13</v>
      </c>
    </row>
    <row r="801" spans="1:21" x14ac:dyDescent="0.2">
      <c r="A801">
        <v>716</v>
      </c>
      <c r="B801" t="s">
        <v>15</v>
      </c>
      <c r="C801">
        <v>83</v>
      </c>
      <c r="D801" t="s">
        <v>16</v>
      </c>
      <c r="E801">
        <v>0</v>
      </c>
      <c r="G801" t="s">
        <v>6</v>
      </c>
      <c r="H801" t="s">
        <v>7</v>
      </c>
      <c r="I801" t="s">
        <v>8</v>
      </c>
      <c r="J801" t="s">
        <v>9</v>
      </c>
      <c r="O801" t="s">
        <v>12</v>
      </c>
      <c r="T801">
        <v>5</v>
      </c>
      <c r="U801">
        <v>8</v>
      </c>
    </row>
    <row r="802" spans="1:21" x14ac:dyDescent="0.2">
      <c r="A802">
        <v>734</v>
      </c>
      <c r="B802" t="s">
        <v>15</v>
      </c>
      <c r="C802">
        <v>90</v>
      </c>
      <c r="D802" t="s">
        <v>18</v>
      </c>
      <c r="E802">
        <v>1</v>
      </c>
      <c r="G802" t="s">
        <v>6</v>
      </c>
      <c r="H802" t="s">
        <v>7</v>
      </c>
      <c r="I802" t="s">
        <v>8</v>
      </c>
      <c r="J802" t="s">
        <v>9</v>
      </c>
      <c r="S802" t="s">
        <v>53</v>
      </c>
      <c r="T802">
        <v>5</v>
      </c>
      <c r="U802">
        <v>6</v>
      </c>
    </row>
    <row r="803" spans="1:21" x14ac:dyDescent="0.2">
      <c r="A803">
        <v>799</v>
      </c>
      <c r="B803" t="s">
        <v>15</v>
      </c>
      <c r="C803">
        <v>94</v>
      </c>
      <c r="D803" t="s">
        <v>18</v>
      </c>
      <c r="E803">
        <v>0</v>
      </c>
      <c r="G803" t="s">
        <v>6</v>
      </c>
      <c r="H803" t="s">
        <v>7</v>
      </c>
      <c r="I803" t="s">
        <v>8</v>
      </c>
      <c r="J803" t="s">
        <v>9</v>
      </c>
      <c r="P803" t="s">
        <v>51</v>
      </c>
      <c r="T803">
        <v>5</v>
      </c>
      <c r="U803">
        <v>8</v>
      </c>
    </row>
    <row r="804" spans="1:21" x14ac:dyDescent="0.2">
      <c r="A804">
        <v>820</v>
      </c>
      <c r="B804" t="s">
        <v>15</v>
      </c>
      <c r="C804">
        <v>85</v>
      </c>
      <c r="D804" t="s">
        <v>18</v>
      </c>
      <c r="E804">
        <v>0</v>
      </c>
      <c r="G804" t="s">
        <v>6</v>
      </c>
      <c r="H804" t="s">
        <v>7</v>
      </c>
      <c r="I804" t="s">
        <v>8</v>
      </c>
      <c r="J804" t="s">
        <v>9</v>
      </c>
      <c r="M804" t="s">
        <v>52</v>
      </c>
      <c r="O804" t="s">
        <v>12</v>
      </c>
      <c r="T804">
        <v>6</v>
      </c>
      <c r="U804">
        <v>10</v>
      </c>
    </row>
    <row r="805" spans="1:21" x14ac:dyDescent="0.2">
      <c r="A805">
        <v>826</v>
      </c>
      <c r="B805" t="s">
        <v>15</v>
      </c>
      <c r="C805">
        <v>81</v>
      </c>
      <c r="D805" t="s">
        <v>18</v>
      </c>
      <c r="E805">
        <v>0</v>
      </c>
      <c r="F805">
        <v>16</v>
      </c>
      <c r="G805" t="s">
        <v>6</v>
      </c>
      <c r="H805" t="s">
        <v>7</v>
      </c>
      <c r="I805" t="s">
        <v>8</v>
      </c>
      <c r="J805" t="s">
        <v>9</v>
      </c>
      <c r="N805" t="s">
        <v>50</v>
      </c>
      <c r="P805" t="s">
        <v>51</v>
      </c>
      <c r="R805" t="s">
        <v>55</v>
      </c>
      <c r="T805">
        <v>7</v>
      </c>
      <c r="U805">
        <v>13</v>
      </c>
    </row>
    <row r="806" spans="1:21" x14ac:dyDescent="0.2">
      <c r="A806">
        <v>1104</v>
      </c>
      <c r="B806" t="s">
        <v>15</v>
      </c>
      <c r="C806">
        <v>86</v>
      </c>
      <c r="D806" t="s">
        <v>16</v>
      </c>
      <c r="E806">
        <v>0</v>
      </c>
      <c r="F806">
        <v>10</v>
      </c>
      <c r="G806" t="s">
        <v>6</v>
      </c>
      <c r="H806" t="s">
        <v>7</v>
      </c>
      <c r="I806" t="s">
        <v>8</v>
      </c>
      <c r="J806" t="s">
        <v>9</v>
      </c>
      <c r="M806" t="s">
        <v>52</v>
      </c>
      <c r="N806" t="s">
        <v>50</v>
      </c>
      <c r="O806" t="s">
        <v>12</v>
      </c>
      <c r="T806">
        <v>7</v>
      </c>
      <c r="U806">
        <v>12</v>
      </c>
    </row>
    <row r="807" spans="1:21" x14ac:dyDescent="0.2">
      <c r="A807">
        <v>1291</v>
      </c>
      <c r="B807" t="s">
        <v>15</v>
      </c>
      <c r="C807">
        <v>82</v>
      </c>
      <c r="D807" t="s">
        <v>18</v>
      </c>
      <c r="E807">
        <v>1</v>
      </c>
      <c r="F807">
        <v>11</v>
      </c>
      <c r="G807" t="s">
        <v>6</v>
      </c>
      <c r="H807" t="s">
        <v>7</v>
      </c>
      <c r="I807" t="s">
        <v>8</v>
      </c>
      <c r="J807" t="s">
        <v>9</v>
      </c>
      <c r="N807" t="s">
        <v>50</v>
      </c>
      <c r="R807" t="s">
        <v>55</v>
      </c>
      <c r="T807">
        <v>6</v>
      </c>
      <c r="U807">
        <v>9</v>
      </c>
    </row>
    <row r="808" spans="1:21" x14ac:dyDescent="0.2">
      <c r="A808">
        <v>1314</v>
      </c>
      <c r="B808" t="s">
        <v>15</v>
      </c>
      <c r="C808">
        <v>79</v>
      </c>
      <c r="D808" t="s">
        <v>18</v>
      </c>
      <c r="E808">
        <v>0</v>
      </c>
      <c r="G808" t="s">
        <v>6</v>
      </c>
      <c r="H808" t="s">
        <v>7</v>
      </c>
      <c r="I808" t="s">
        <v>8</v>
      </c>
      <c r="J808" t="s">
        <v>9</v>
      </c>
      <c r="N808" t="s">
        <v>50</v>
      </c>
      <c r="T808">
        <v>5</v>
      </c>
      <c r="U808">
        <v>8</v>
      </c>
    </row>
    <row r="809" spans="1:21" x14ac:dyDescent="0.2">
      <c r="A809">
        <v>1592</v>
      </c>
      <c r="B809" t="s">
        <v>15</v>
      </c>
      <c r="C809">
        <v>95</v>
      </c>
      <c r="D809" t="s">
        <v>16</v>
      </c>
      <c r="E809">
        <v>0</v>
      </c>
      <c r="F809">
        <v>11</v>
      </c>
      <c r="G809" t="s">
        <v>6</v>
      </c>
      <c r="H809" t="s">
        <v>7</v>
      </c>
      <c r="I809" t="s">
        <v>8</v>
      </c>
      <c r="J809" t="s">
        <v>9</v>
      </c>
      <c r="M809" t="s">
        <v>52</v>
      </c>
      <c r="N809" t="s">
        <v>50</v>
      </c>
      <c r="O809" t="s">
        <v>12</v>
      </c>
      <c r="P809" t="s">
        <v>51</v>
      </c>
      <c r="S809" t="s">
        <v>53</v>
      </c>
      <c r="T809">
        <v>9</v>
      </c>
      <c r="U809">
        <v>14</v>
      </c>
    </row>
    <row r="810" spans="1:21" x14ac:dyDescent="0.2">
      <c r="A810">
        <v>1601</v>
      </c>
      <c r="B810" t="s">
        <v>15</v>
      </c>
      <c r="C810">
        <v>84</v>
      </c>
      <c r="D810" t="s">
        <v>18</v>
      </c>
      <c r="E810">
        <v>0</v>
      </c>
      <c r="G810" t="s">
        <v>6</v>
      </c>
      <c r="H810" t="s">
        <v>7</v>
      </c>
      <c r="I810" t="s">
        <v>8</v>
      </c>
      <c r="J810" t="s">
        <v>9</v>
      </c>
      <c r="O810" t="s">
        <v>12</v>
      </c>
      <c r="T810">
        <v>5</v>
      </c>
      <c r="U810">
        <v>8</v>
      </c>
    </row>
    <row r="811" spans="1:21" x14ac:dyDescent="0.2">
      <c r="A811">
        <v>1827</v>
      </c>
      <c r="B811" t="s">
        <v>15</v>
      </c>
      <c r="C811">
        <v>76</v>
      </c>
      <c r="D811" t="s">
        <v>18</v>
      </c>
      <c r="E811">
        <v>0</v>
      </c>
      <c r="F811">
        <v>15</v>
      </c>
      <c r="G811" t="s">
        <v>6</v>
      </c>
      <c r="H811" t="s">
        <v>7</v>
      </c>
      <c r="I811" t="s">
        <v>8</v>
      </c>
      <c r="J811" t="s">
        <v>9</v>
      </c>
      <c r="T811">
        <v>4</v>
      </c>
      <c r="U811">
        <v>5</v>
      </c>
    </row>
    <row r="812" spans="1:21" x14ac:dyDescent="0.2">
      <c r="A812">
        <v>2024</v>
      </c>
      <c r="B812" t="s">
        <v>15</v>
      </c>
      <c r="C812">
        <v>74</v>
      </c>
      <c r="D812" t="s">
        <v>18</v>
      </c>
      <c r="E812">
        <v>1</v>
      </c>
      <c r="F812">
        <v>15</v>
      </c>
      <c r="G812" t="s">
        <v>6</v>
      </c>
      <c r="H812" t="s">
        <v>7</v>
      </c>
      <c r="I812" t="s">
        <v>8</v>
      </c>
      <c r="J812" t="s">
        <v>9</v>
      </c>
      <c r="N812" t="s">
        <v>50</v>
      </c>
      <c r="O812" t="s">
        <v>12</v>
      </c>
      <c r="T812">
        <v>6</v>
      </c>
      <c r="U812">
        <v>7</v>
      </c>
    </row>
    <row r="813" spans="1:21" x14ac:dyDescent="0.2">
      <c r="A813">
        <v>2139</v>
      </c>
      <c r="B813" t="s">
        <v>15</v>
      </c>
      <c r="C813">
        <v>75</v>
      </c>
      <c r="D813" t="s">
        <v>16</v>
      </c>
      <c r="E813">
        <v>0</v>
      </c>
      <c r="F813">
        <v>15</v>
      </c>
      <c r="G813" t="s">
        <v>6</v>
      </c>
      <c r="H813" t="s">
        <v>7</v>
      </c>
      <c r="I813" t="s">
        <v>8</v>
      </c>
      <c r="J813" t="s">
        <v>9</v>
      </c>
      <c r="M813" t="s">
        <v>52</v>
      </c>
      <c r="N813" t="s">
        <v>50</v>
      </c>
      <c r="T813">
        <v>6</v>
      </c>
      <c r="U813">
        <v>8</v>
      </c>
    </row>
    <row r="814" spans="1:21" x14ac:dyDescent="0.2">
      <c r="A814">
        <v>29</v>
      </c>
      <c r="B814" t="s">
        <v>15</v>
      </c>
      <c r="C814">
        <v>96</v>
      </c>
      <c r="D814" t="s">
        <v>18</v>
      </c>
      <c r="E814">
        <v>0</v>
      </c>
      <c r="F814">
        <v>12</v>
      </c>
      <c r="H814" t="s">
        <v>7</v>
      </c>
      <c r="I814" t="s">
        <v>8</v>
      </c>
      <c r="J814" t="s">
        <v>9</v>
      </c>
      <c r="M814" t="s">
        <v>52</v>
      </c>
      <c r="O814" t="s">
        <v>12</v>
      </c>
      <c r="P814" t="s">
        <v>51</v>
      </c>
      <c r="Q814" t="s">
        <v>54</v>
      </c>
      <c r="R814" t="s">
        <v>55</v>
      </c>
      <c r="T814">
        <v>8</v>
      </c>
      <c r="U814">
        <v>13</v>
      </c>
    </row>
    <row r="815" spans="1:21" x14ac:dyDescent="0.2">
      <c r="A815">
        <v>68</v>
      </c>
      <c r="B815" t="s">
        <v>15</v>
      </c>
      <c r="C815">
        <v>89</v>
      </c>
      <c r="D815" t="s">
        <v>18</v>
      </c>
      <c r="E815">
        <v>0</v>
      </c>
      <c r="F815">
        <v>11</v>
      </c>
      <c r="H815" t="s">
        <v>7</v>
      </c>
      <c r="I815" t="s">
        <v>8</v>
      </c>
      <c r="J815" t="s">
        <v>9</v>
      </c>
      <c r="N815" t="s">
        <v>50</v>
      </c>
      <c r="O815" t="s">
        <v>12</v>
      </c>
      <c r="Q815" t="s">
        <v>54</v>
      </c>
      <c r="T815">
        <v>6</v>
      </c>
      <c r="U815">
        <v>8</v>
      </c>
    </row>
    <row r="816" spans="1:21" x14ac:dyDescent="0.2">
      <c r="A816">
        <v>127</v>
      </c>
      <c r="B816" t="s">
        <v>15</v>
      </c>
      <c r="C816">
        <v>89</v>
      </c>
      <c r="D816" t="s">
        <v>16</v>
      </c>
      <c r="E816">
        <v>1</v>
      </c>
      <c r="F816">
        <v>16</v>
      </c>
      <c r="H816" t="s">
        <v>7</v>
      </c>
      <c r="I816" t="s">
        <v>8</v>
      </c>
      <c r="J816" t="s">
        <v>9</v>
      </c>
      <c r="N816" t="s">
        <v>50</v>
      </c>
      <c r="O816" t="s">
        <v>12</v>
      </c>
      <c r="P816" t="s">
        <v>51</v>
      </c>
      <c r="T816">
        <v>6</v>
      </c>
      <c r="U816">
        <v>8</v>
      </c>
    </row>
    <row r="817" spans="1:21" x14ac:dyDescent="0.2">
      <c r="A817">
        <v>138</v>
      </c>
      <c r="B817" t="s">
        <v>15</v>
      </c>
      <c r="C817">
        <v>76</v>
      </c>
      <c r="D817" t="s">
        <v>18</v>
      </c>
      <c r="E817">
        <v>0</v>
      </c>
      <c r="F817">
        <v>16</v>
      </c>
      <c r="H817" t="s">
        <v>7</v>
      </c>
      <c r="I817" t="s">
        <v>8</v>
      </c>
      <c r="J817" t="s">
        <v>9</v>
      </c>
      <c r="T817">
        <v>3</v>
      </c>
      <c r="U817">
        <v>6</v>
      </c>
    </row>
    <row r="818" spans="1:21" x14ac:dyDescent="0.2">
      <c r="A818">
        <v>146</v>
      </c>
      <c r="B818" t="s">
        <v>15</v>
      </c>
      <c r="C818">
        <v>76</v>
      </c>
      <c r="D818" t="s">
        <v>18</v>
      </c>
      <c r="E818">
        <v>0</v>
      </c>
      <c r="F818">
        <v>10</v>
      </c>
      <c r="H818" t="s">
        <v>7</v>
      </c>
      <c r="I818" t="s">
        <v>8</v>
      </c>
      <c r="J818" t="s">
        <v>9</v>
      </c>
      <c r="N818" t="s">
        <v>50</v>
      </c>
      <c r="T818">
        <v>4</v>
      </c>
      <c r="U818">
        <v>8</v>
      </c>
    </row>
    <row r="819" spans="1:21" x14ac:dyDescent="0.2">
      <c r="A819">
        <v>221</v>
      </c>
      <c r="B819" t="s">
        <v>15</v>
      </c>
      <c r="C819">
        <v>84</v>
      </c>
      <c r="D819" t="s">
        <v>18</v>
      </c>
      <c r="E819">
        <v>0</v>
      </c>
      <c r="F819">
        <v>10</v>
      </c>
      <c r="H819" t="s">
        <v>7</v>
      </c>
      <c r="I819" t="s">
        <v>8</v>
      </c>
      <c r="J819" t="s">
        <v>9</v>
      </c>
      <c r="M819" t="s">
        <v>52</v>
      </c>
      <c r="N819" t="s">
        <v>50</v>
      </c>
      <c r="Q819" t="s">
        <v>54</v>
      </c>
      <c r="S819" t="s">
        <v>53</v>
      </c>
      <c r="T819">
        <v>7</v>
      </c>
      <c r="U819">
        <v>11</v>
      </c>
    </row>
    <row r="820" spans="1:21" x14ac:dyDescent="0.2">
      <c r="A820">
        <v>268</v>
      </c>
      <c r="B820" t="s">
        <v>15</v>
      </c>
      <c r="C820">
        <v>84</v>
      </c>
      <c r="D820" t="s">
        <v>18</v>
      </c>
      <c r="E820">
        <v>0</v>
      </c>
      <c r="F820">
        <v>15</v>
      </c>
      <c r="H820" t="s">
        <v>7</v>
      </c>
      <c r="I820" t="s">
        <v>8</v>
      </c>
      <c r="J820" t="s">
        <v>9</v>
      </c>
      <c r="T820">
        <v>3</v>
      </c>
      <c r="U820">
        <v>5</v>
      </c>
    </row>
    <row r="821" spans="1:21" x14ac:dyDescent="0.2">
      <c r="A821">
        <v>477</v>
      </c>
      <c r="B821" t="s">
        <v>15</v>
      </c>
      <c r="C821">
        <v>96</v>
      </c>
      <c r="D821" t="s">
        <v>16</v>
      </c>
      <c r="E821">
        <v>1</v>
      </c>
      <c r="H821" t="s">
        <v>7</v>
      </c>
      <c r="I821" t="s">
        <v>8</v>
      </c>
      <c r="J821" t="s">
        <v>9</v>
      </c>
      <c r="M821" t="s">
        <v>52</v>
      </c>
      <c r="O821" t="s">
        <v>12</v>
      </c>
      <c r="R821" t="s">
        <v>55</v>
      </c>
      <c r="T821">
        <v>6</v>
      </c>
      <c r="U821">
        <v>8</v>
      </c>
    </row>
    <row r="822" spans="1:21" x14ac:dyDescent="0.2">
      <c r="A822">
        <v>586</v>
      </c>
      <c r="B822" t="s">
        <v>15</v>
      </c>
      <c r="C822">
        <v>82</v>
      </c>
      <c r="D822" t="s">
        <v>18</v>
      </c>
      <c r="E822">
        <v>1</v>
      </c>
      <c r="F822">
        <v>9</v>
      </c>
      <c r="H822" t="s">
        <v>7</v>
      </c>
      <c r="I822" t="s">
        <v>8</v>
      </c>
      <c r="J822" t="s">
        <v>9</v>
      </c>
      <c r="N822" t="s">
        <v>50</v>
      </c>
      <c r="T822">
        <v>4</v>
      </c>
      <c r="U822">
        <v>6</v>
      </c>
    </row>
    <row r="823" spans="1:21" x14ac:dyDescent="0.2">
      <c r="A823">
        <v>845</v>
      </c>
      <c r="B823" t="s">
        <v>15</v>
      </c>
      <c r="C823">
        <v>86</v>
      </c>
      <c r="D823" t="s">
        <v>18</v>
      </c>
      <c r="E823">
        <v>0</v>
      </c>
      <c r="F823">
        <v>11</v>
      </c>
      <c r="H823" t="s">
        <v>7</v>
      </c>
      <c r="I823" t="s">
        <v>8</v>
      </c>
      <c r="J823" t="s">
        <v>9</v>
      </c>
      <c r="M823" t="s">
        <v>52</v>
      </c>
      <c r="N823" t="s">
        <v>50</v>
      </c>
      <c r="R823" t="s">
        <v>55</v>
      </c>
      <c r="T823">
        <v>6</v>
      </c>
      <c r="U823">
        <v>10</v>
      </c>
    </row>
    <row r="824" spans="1:21" x14ac:dyDescent="0.2">
      <c r="A824">
        <v>1237</v>
      </c>
      <c r="B824" t="s">
        <v>15</v>
      </c>
      <c r="C824">
        <v>76</v>
      </c>
      <c r="D824" t="s">
        <v>18</v>
      </c>
      <c r="E824">
        <v>0</v>
      </c>
      <c r="F824">
        <v>12</v>
      </c>
      <c r="H824" t="s">
        <v>7</v>
      </c>
      <c r="I824" t="s">
        <v>8</v>
      </c>
      <c r="J824" t="s">
        <v>9</v>
      </c>
      <c r="N824" t="s">
        <v>50</v>
      </c>
      <c r="R824" t="s">
        <v>55</v>
      </c>
      <c r="T824">
        <v>5</v>
      </c>
      <c r="U824">
        <v>8</v>
      </c>
    </row>
    <row r="825" spans="1:21" x14ac:dyDescent="0.2">
      <c r="A825">
        <v>1327</v>
      </c>
      <c r="B825" t="s">
        <v>15</v>
      </c>
      <c r="C825">
        <v>80</v>
      </c>
      <c r="D825" t="s">
        <v>18</v>
      </c>
      <c r="E825">
        <v>1</v>
      </c>
      <c r="F825">
        <v>9</v>
      </c>
      <c r="H825" t="s">
        <v>7</v>
      </c>
      <c r="I825" t="s">
        <v>8</v>
      </c>
      <c r="J825" t="s">
        <v>9</v>
      </c>
      <c r="O825" t="s">
        <v>12</v>
      </c>
      <c r="T825">
        <v>4</v>
      </c>
      <c r="U825">
        <v>7</v>
      </c>
    </row>
    <row r="826" spans="1:21" x14ac:dyDescent="0.2">
      <c r="A826">
        <v>1342</v>
      </c>
      <c r="B826" t="s">
        <v>15</v>
      </c>
      <c r="C826">
        <v>87</v>
      </c>
      <c r="D826" t="s">
        <v>18</v>
      </c>
      <c r="E826">
        <v>1</v>
      </c>
      <c r="H826" t="s">
        <v>7</v>
      </c>
      <c r="I826" t="s">
        <v>8</v>
      </c>
      <c r="J826" t="s">
        <v>9</v>
      </c>
      <c r="O826" t="s">
        <v>12</v>
      </c>
      <c r="R826" t="s">
        <v>55</v>
      </c>
      <c r="T826">
        <v>5</v>
      </c>
      <c r="U826">
        <v>6</v>
      </c>
    </row>
    <row r="827" spans="1:21" x14ac:dyDescent="0.2">
      <c r="A827">
        <v>1487</v>
      </c>
      <c r="B827" t="s">
        <v>15</v>
      </c>
      <c r="C827">
        <v>85</v>
      </c>
      <c r="D827" t="s">
        <v>18</v>
      </c>
      <c r="E827">
        <v>0</v>
      </c>
      <c r="F827">
        <v>11</v>
      </c>
      <c r="H827" t="s">
        <v>7</v>
      </c>
      <c r="I827" t="s">
        <v>8</v>
      </c>
      <c r="J827" t="s">
        <v>9</v>
      </c>
      <c r="N827" t="s">
        <v>50</v>
      </c>
      <c r="O827" t="s">
        <v>12</v>
      </c>
      <c r="S827" t="s">
        <v>53</v>
      </c>
      <c r="T827">
        <v>6</v>
      </c>
      <c r="U827">
        <v>11</v>
      </c>
    </row>
    <row r="828" spans="1:21" x14ac:dyDescent="0.2">
      <c r="A828">
        <v>1524</v>
      </c>
      <c r="B828" t="s">
        <v>15</v>
      </c>
      <c r="C828">
        <v>79</v>
      </c>
      <c r="D828" t="s">
        <v>18</v>
      </c>
      <c r="E828">
        <v>0</v>
      </c>
      <c r="F828">
        <v>15</v>
      </c>
      <c r="H828" t="s">
        <v>7</v>
      </c>
      <c r="I828" t="s">
        <v>8</v>
      </c>
      <c r="J828" t="s">
        <v>9</v>
      </c>
      <c r="T828">
        <v>3</v>
      </c>
      <c r="U828">
        <v>4</v>
      </c>
    </row>
    <row r="829" spans="1:21" x14ac:dyDescent="0.2">
      <c r="A829">
        <v>1566</v>
      </c>
      <c r="B829" t="s">
        <v>15</v>
      </c>
      <c r="C829">
        <v>75</v>
      </c>
      <c r="D829" t="s">
        <v>18</v>
      </c>
      <c r="E829">
        <v>0</v>
      </c>
      <c r="H829" t="s">
        <v>7</v>
      </c>
      <c r="I829" t="s">
        <v>8</v>
      </c>
      <c r="J829" t="s">
        <v>9</v>
      </c>
      <c r="N829" t="s">
        <v>50</v>
      </c>
      <c r="O829" t="s">
        <v>12</v>
      </c>
      <c r="R829" t="s">
        <v>55</v>
      </c>
      <c r="S829" t="s">
        <v>53</v>
      </c>
      <c r="T829">
        <v>7</v>
      </c>
      <c r="U829">
        <v>13</v>
      </c>
    </row>
    <row r="830" spans="1:21" x14ac:dyDescent="0.2">
      <c r="A830">
        <v>1680</v>
      </c>
      <c r="B830" t="s">
        <v>15</v>
      </c>
      <c r="C830">
        <v>75</v>
      </c>
      <c r="D830" t="s">
        <v>16</v>
      </c>
      <c r="E830">
        <v>0</v>
      </c>
      <c r="F830">
        <v>12</v>
      </c>
      <c r="H830" t="s">
        <v>7</v>
      </c>
      <c r="I830" t="s">
        <v>8</v>
      </c>
      <c r="J830" t="s">
        <v>9</v>
      </c>
      <c r="N830" t="s">
        <v>50</v>
      </c>
      <c r="T830">
        <v>4</v>
      </c>
      <c r="U830">
        <v>6</v>
      </c>
    </row>
    <row r="831" spans="1:21" x14ac:dyDescent="0.2">
      <c r="A831">
        <v>1753</v>
      </c>
      <c r="B831" t="s">
        <v>15</v>
      </c>
      <c r="C831">
        <v>72</v>
      </c>
      <c r="D831" t="s">
        <v>18</v>
      </c>
      <c r="E831">
        <v>1</v>
      </c>
      <c r="F831">
        <v>15</v>
      </c>
      <c r="H831" t="s">
        <v>7</v>
      </c>
      <c r="I831" t="s">
        <v>8</v>
      </c>
      <c r="J831" t="s">
        <v>9</v>
      </c>
      <c r="N831" t="s">
        <v>50</v>
      </c>
      <c r="T831">
        <v>4</v>
      </c>
      <c r="U831">
        <v>6</v>
      </c>
    </row>
    <row r="832" spans="1:21" x14ac:dyDescent="0.2">
      <c r="A832">
        <v>2233</v>
      </c>
      <c r="B832" t="s">
        <v>15</v>
      </c>
      <c r="C832">
        <v>80</v>
      </c>
      <c r="D832" t="s">
        <v>18</v>
      </c>
      <c r="E832">
        <v>0</v>
      </c>
      <c r="F832">
        <v>18</v>
      </c>
      <c r="H832" t="s">
        <v>7</v>
      </c>
      <c r="I832" t="s">
        <v>8</v>
      </c>
      <c r="J832" t="s">
        <v>9</v>
      </c>
      <c r="N832" t="s">
        <v>50</v>
      </c>
      <c r="O832" t="s">
        <v>12</v>
      </c>
      <c r="R832" t="s">
        <v>55</v>
      </c>
      <c r="T832">
        <v>6</v>
      </c>
      <c r="U832">
        <v>7</v>
      </c>
    </row>
    <row r="833" spans="1:21" x14ac:dyDescent="0.2">
      <c r="A833">
        <v>2443</v>
      </c>
      <c r="B833" t="s">
        <v>15</v>
      </c>
      <c r="C833">
        <v>78</v>
      </c>
      <c r="D833" t="s">
        <v>16</v>
      </c>
      <c r="E833">
        <v>0</v>
      </c>
      <c r="F833">
        <v>15</v>
      </c>
      <c r="H833" t="s">
        <v>7</v>
      </c>
      <c r="I833" t="s">
        <v>8</v>
      </c>
      <c r="J833" t="s">
        <v>9</v>
      </c>
      <c r="N833" t="s">
        <v>50</v>
      </c>
      <c r="T833">
        <v>4</v>
      </c>
      <c r="U833">
        <v>5</v>
      </c>
    </row>
    <row r="834" spans="1:21" x14ac:dyDescent="0.2">
      <c r="A834">
        <v>239</v>
      </c>
      <c r="B834" t="s">
        <v>15</v>
      </c>
      <c r="C834">
        <v>76</v>
      </c>
      <c r="D834" t="s">
        <v>16</v>
      </c>
      <c r="E834">
        <v>0</v>
      </c>
      <c r="G834" t="s">
        <v>6</v>
      </c>
      <c r="I834" t="s">
        <v>8</v>
      </c>
      <c r="J834" t="s">
        <v>9</v>
      </c>
      <c r="T834">
        <v>3</v>
      </c>
      <c r="U834">
        <v>5</v>
      </c>
    </row>
    <row r="835" spans="1:21" x14ac:dyDescent="0.2">
      <c r="A835">
        <v>254</v>
      </c>
      <c r="B835" t="s">
        <v>15</v>
      </c>
      <c r="C835">
        <v>85</v>
      </c>
      <c r="D835" t="s">
        <v>18</v>
      </c>
      <c r="E835">
        <v>0</v>
      </c>
      <c r="F835">
        <v>15</v>
      </c>
      <c r="G835" t="s">
        <v>6</v>
      </c>
      <c r="I835" t="s">
        <v>8</v>
      </c>
      <c r="J835" t="s">
        <v>9</v>
      </c>
      <c r="O835" t="s">
        <v>12</v>
      </c>
      <c r="R835" t="s">
        <v>55</v>
      </c>
      <c r="T835">
        <v>5</v>
      </c>
      <c r="U835">
        <v>8</v>
      </c>
    </row>
    <row r="836" spans="1:21" x14ac:dyDescent="0.2">
      <c r="A836">
        <v>808</v>
      </c>
      <c r="B836" t="s">
        <v>15</v>
      </c>
      <c r="C836">
        <v>87</v>
      </c>
      <c r="D836" t="s">
        <v>16</v>
      </c>
      <c r="E836">
        <v>1</v>
      </c>
      <c r="F836">
        <v>12</v>
      </c>
      <c r="G836" t="s">
        <v>6</v>
      </c>
      <c r="I836" t="s">
        <v>8</v>
      </c>
      <c r="J836" t="s">
        <v>9</v>
      </c>
      <c r="N836" t="s">
        <v>50</v>
      </c>
      <c r="Q836" t="s">
        <v>54</v>
      </c>
      <c r="T836">
        <v>5</v>
      </c>
      <c r="U836">
        <v>9</v>
      </c>
    </row>
    <row r="837" spans="1:21" x14ac:dyDescent="0.2">
      <c r="A837">
        <v>1235</v>
      </c>
      <c r="B837" t="s">
        <v>15</v>
      </c>
      <c r="C837">
        <v>89</v>
      </c>
      <c r="D837" t="s">
        <v>18</v>
      </c>
      <c r="E837">
        <v>0</v>
      </c>
      <c r="F837">
        <v>15</v>
      </c>
      <c r="G837" t="s">
        <v>6</v>
      </c>
      <c r="I837" t="s">
        <v>8</v>
      </c>
      <c r="J837" t="s">
        <v>9</v>
      </c>
      <c r="N837" t="s">
        <v>50</v>
      </c>
      <c r="P837" t="s">
        <v>51</v>
      </c>
      <c r="R837" t="s">
        <v>55</v>
      </c>
      <c r="S837" t="s">
        <v>53</v>
      </c>
      <c r="T837">
        <v>7</v>
      </c>
      <c r="U837">
        <v>8</v>
      </c>
    </row>
    <row r="838" spans="1:21" x14ac:dyDescent="0.2">
      <c r="A838">
        <v>1245</v>
      </c>
      <c r="B838" t="s">
        <v>15</v>
      </c>
      <c r="C838">
        <v>78</v>
      </c>
      <c r="D838" t="s">
        <v>18</v>
      </c>
      <c r="E838">
        <v>0</v>
      </c>
      <c r="F838">
        <v>18</v>
      </c>
      <c r="G838" t="s">
        <v>6</v>
      </c>
      <c r="I838" t="s">
        <v>8</v>
      </c>
      <c r="J838" t="s">
        <v>9</v>
      </c>
      <c r="O838" t="s">
        <v>12</v>
      </c>
      <c r="R838" t="s">
        <v>55</v>
      </c>
      <c r="T838">
        <v>5</v>
      </c>
      <c r="U838">
        <v>7</v>
      </c>
    </row>
    <row r="839" spans="1:21" x14ac:dyDescent="0.2">
      <c r="A839">
        <v>1335</v>
      </c>
      <c r="B839" t="s">
        <v>15</v>
      </c>
      <c r="C839">
        <v>80</v>
      </c>
      <c r="D839" t="s">
        <v>16</v>
      </c>
      <c r="E839">
        <v>1</v>
      </c>
      <c r="F839">
        <v>11</v>
      </c>
      <c r="G839" t="s">
        <v>6</v>
      </c>
      <c r="I839" t="s">
        <v>8</v>
      </c>
      <c r="J839" t="s">
        <v>9</v>
      </c>
      <c r="T839">
        <v>3</v>
      </c>
      <c r="U839">
        <v>6</v>
      </c>
    </row>
    <row r="840" spans="1:21" x14ac:dyDescent="0.2">
      <c r="A840">
        <v>1832</v>
      </c>
      <c r="B840" t="s">
        <v>15</v>
      </c>
      <c r="C840">
        <v>60</v>
      </c>
      <c r="D840" t="s">
        <v>18</v>
      </c>
      <c r="E840">
        <v>1</v>
      </c>
      <c r="G840" t="s">
        <v>6</v>
      </c>
      <c r="I840" t="s">
        <v>8</v>
      </c>
      <c r="J840" t="s">
        <v>9</v>
      </c>
      <c r="O840" t="s">
        <v>12</v>
      </c>
      <c r="T840">
        <v>4</v>
      </c>
      <c r="U840">
        <v>6</v>
      </c>
    </row>
    <row r="841" spans="1:21" x14ac:dyDescent="0.2">
      <c r="A841">
        <v>2147</v>
      </c>
      <c r="B841" t="s">
        <v>15</v>
      </c>
      <c r="C841">
        <v>74</v>
      </c>
      <c r="D841" t="s">
        <v>16</v>
      </c>
      <c r="E841">
        <v>0</v>
      </c>
      <c r="F841">
        <v>15</v>
      </c>
      <c r="G841" t="s">
        <v>6</v>
      </c>
      <c r="I841" t="s">
        <v>8</v>
      </c>
      <c r="J841" t="s">
        <v>9</v>
      </c>
      <c r="T841">
        <v>3</v>
      </c>
      <c r="U841">
        <v>5</v>
      </c>
    </row>
    <row r="842" spans="1:21" x14ac:dyDescent="0.2">
      <c r="A842">
        <v>211</v>
      </c>
      <c r="B842" t="s">
        <v>15</v>
      </c>
      <c r="C842">
        <v>101</v>
      </c>
      <c r="D842" t="s">
        <v>16</v>
      </c>
      <c r="E842">
        <v>0</v>
      </c>
      <c r="F842">
        <v>12</v>
      </c>
      <c r="I842" t="s">
        <v>8</v>
      </c>
      <c r="J842" t="s">
        <v>9</v>
      </c>
      <c r="O842" t="s">
        <v>12</v>
      </c>
      <c r="T842">
        <v>3</v>
      </c>
      <c r="U842">
        <v>6</v>
      </c>
    </row>
    <row r="843" spans="1:21" x14ac:dyDescent="0.2">
      <c r="A843">
        <v>362</v>
      </c>
      <c r="B843" t="s">
        <v>15</v>
      </c>
      <c r="C843">
        <v>77</v>
      </c>
      <c r="D843" t="s">
        <v>18</v>
      </c>
      <c r="E843">
        <v>0</v>
      </c>
      <c r="I843" t="s">
        <v>8</v>
      </c>
      <c r="J843" t="s">
        <v>9</v>
      </c>
      <c r="T843">
        <v>2</v>
      </c>
      <c r="U843">
        <v>3</v>
      </c>
    </row>
    <row r="844" spans="1:21" x14ac:dyDescent="0.2">
      <c r="A844">
        <v>688</v>
      </c>
      <c r="B844" t="s">
        <v>15</v>
      </c>
      <c r="C844">
        <v>80</v>
      </c>
      <c r="D844" t="s">
        <v>18</v>
      </c>
      <c r="E844">
        <v>1</v>
      </c>
      <c r="I844" t="s">
        <v>8</v>
      </c>
      <c r="J844" t="s">
        <v>9</v>
      </c>
      <c r="T844">
        <v>2</v>
      </c>
      <c r="U844">
        <v>4</v>
      </c>
    </row>
    <row r="845" spans="1:21" x14ac:dyDescent="0.2">
      <c r="A845">
        <v>1027</v>
      </c>
      <c r="B845" t="s">
        <v>15</v>
      </c>
      <c r="C845">
        <v>83</v>
      </c>
      <c r="D845" t="s">
        <v>16</v>
      </c>
      <c r="E845">
        <v>0</v>
      </c>
      <c r="F845">
        <v>11</v>
      </c>
      <c r="I845" t="s">
        <v>8</v>
      </c>
      <c r="J845" t="s">
        <v>9</v>
      </c>
      <c r="Q845" t="s">
        <v>54</v>
      </c>
      <c r="T845">
        <v>3</v>
      </c>
      <c r="U845">
        <v>5</v>
      </c>
    </row>
    <row r="846" spans="1:21" x14ac:dyDescent="0.2">
      <c r="A846">
        <v>2006</v>
      </c>
      <c r="B846" t="s">
        <v>15</v>
      </c>
      <c r="C846">
        <v>80</v>
      </c>
      <c r="D846" t="s">
        <v>18</v>
      </c>
      <c r="E846">
        <v>0</v>
      </c>
      <c r="F846">
        <v>16</v>
      </c>
      <c r="I846" t="s">
        <v>8</v>
      </c>
      <c r="J846" t="s">
        <v>9</v>
      </c>
      <c r="T846">
        <v>2</v>
      </c>
      <c r="U846">
        <v>2</v>
      </c>
    </row>
    <row r="847" spans="1:21" x14ac:dyDescent="0.2">
      <c r="A847">
        <v>2177</v>
      </c>
      <c r="B847" t="s">
        <v>15</v>
      </c>
      <c r="C847">
        <v>76</v>
      </c>
      <c r="D847" t="s">
        <v>16</v>
      </c>
      <c r="E847">
        <v>0</v>
      </c>
      <c r="F847">
        <v>15</v>
      </c>
      <c r="I847" t="s">
        <v>8</v>
      </c>
      <c r="J847" t="s">
        <v>9</v>
      </c>
      <c r="T847">
        <v>2</v>
      </c>
      <c r="U847">
        <v>5</v>
      </c>
    </row>
    <row r="848" spans="1:21" x14ac:dyDescent="0.2">
      <c r="A848">
        <v>2411</v>
      </c>
      <c r="B848" t="s">
        <v>15</v>
      </c>
      <c r="C848">
        <v>86</v>
      </c>
      <c r="D848" t="s">
        <v>16</v>
      </c>
      <c r="E848">
        <v>2</v>
      </c>
      <c r="F848">
        <v>9</v>
      </c>
      <c r="I848" t="s">
        <v>8</v>
      </c>
      <c r="J848" t="s">
        <v>9</v>
      </c>
      <c r="N848" t="s">
        <v>50</v>
      </c>
      <c r="O848" t="s">
        <v>12</v>
      </c>
      <c r="P848" t="s">
        <v>51</v>
      </c>
      <c r="T848">
        <v>5</v>
      </c>
      <c r="U848">
        <v>8</v>
      </c>
    </row>
    <row r="849" spans="1:21" x14ac:dyDescent="0.2">
      <c r="A849">
        <v>2536</v>
      </c>
      <c r="B849" t="s">
        <v>15</v>
      </c>
      <c r="C849">
        <v>81</v>
      </c>
      <c r="D849" t="s">
        <v>16</v>
      </c>
      <c r="E849">
        <v>1</v>
      </c>
      <c r="F849">
        <v>18</v>
      </c>
      <c r="I849" t="s">
        <v>8</v>
      </c>
      <c r="J849" t="s">
        <v>9</v>
      </c>
      <c r="Q849" t="s">
        <v>54</v>
      </c>
      <c r="T849">
        <v>3</v>
      </c>
      <c r="U849">
        <v>5</v>
      </c>
    </row>
    <row r="850" spans="1:21" x14ac:dyDescent="0.2">
      <c r="A850">
        <v>2565</v>
      </c>
      <c r="B850" t="s">
        <v>15</v>
      </c>
      <c r="C850">
        <v>72</v>
      </c>
      <c r="D850" t="s">
        <v>16</v>
      </c>
      <c r="E850">
        <v>0</v>
      </c>
      <c r="F850">
        <v>12</v>
      </c>
      <c r="I850" t="s">
        <v>8</v>
      </c>
      <c r="J850" t="s">
        <v>9</v>
      </c>
      <c r="N850" t="s">
        <v>50</v>
      </c>
      <c r="T850">
        <v>3</v>
      </c>
      <c r="U850">
        <v>3</v>
      </c>
    </row>
    <row r="851" spans="1:21" x14ac:dyDescent="0.2">
      <c r="A851">
        <v>23</v>
      </c>
      <c r="B851" t="s">
        <v>15</v>
      </c>
      <c r="C851">
        <v>98</v>
      </c>
      <c r="D851" t="s">
        <v>18</v>
      </c>
      <c r="E851">
        <v>0</v>
      </c>
      <c r="G851" t="s">
        <v>6</v>
      </c>
      <c r="H851" t="s">
        <v>7</v>
      </c>
      <c r="J851" t="s">
        <v>9</v>
      </c>
      <c r="M851" t="s">
        <v>52</v>
      </c>
      <c r="S851" t="s">
        <v>53</v>
      </c>
      <c r="T851">
        <v>5</v>
      </c>
      <c r="U851">
        <v>8</v>
      </c>
    </row>
    <row r="852" spans="1:21" x14ac:dyDescent="0.2">
      <c r="A852">
        <v>78</v>
      </c>
      <c r="B852" t="s">
        <v>15</v>
      </c>
      <c r="C852">
        <v>90</v>
      </c>
      <c r="D852" t="s">
        <v>18</v>
      </c>
      <c r="E852">
        <v>0</v>
      </c>
      <c r="F852">
        <v>11</v>
      </c>
      <c r="G852" t="s">
        <v>6</v>
      </c>
      <c r="H852" t="s">
        <v>7</v>
      </c>
      <c r="J852" t="s">
        <v>9</v>
      </c>
      <c r="N852" t="s">
        <v>50</v>
      </c>
      <c r="O852" t="s">
        <v>12</v>
      </c>
      <c r="P852" t="s">
        <v>51</v>
      </c>
      <c r="R852" t="s">
        <v>55</v>
      </c>
      <c r="T852">
        <v>7</v>
      </c>
      <c r="U852">
        <v>9</v>
      </c>
    </row>
    <row r="853" spans="1:21" x14ac:dyDescent="0.2">
      <c r="A853">
        <v>88</v>
      </c>
      <c r="B853" t="s">
        <v>15</v>
      </c>
      <c r="C853">
        <v>84</v>
      </c>
      <c r="D853" t="s">
        <v>18</v>
      </c>
      <c r="E853">
        <v>0</v>
      </c>
      <c r="F853">
        <v>11</v>
      </c>
      <c r="G853" t="s">
        <v>6</v>
      </c>
      <c r="H853" t="s">
        <v>7</v>
      </c>
      <c r="J853" t="s">
        <v>9</v>
      </c>
      <c r="N853" t="s">
        <v>50</v>
      </c>
      <c r="O853" t="s">
        <v>12</v>
      </c>
      <c r="P853" t="s">
        <v>51</v>
      </c>
      <c r="Q853" t="s">
        <v>54</v>
      </c>
      <c r="R853" t="s">
        <v>55</v>
      </c>
      <c r="T853">
        <v>8</v>
      </c>
      <c r="U853">
        <v>10</v>
      </c>
    </row>
    <row r="854" spans="1:21" x14ac:dyDescent="0.2">
      <c r="A854">
        <v>131</v>
      </c>
      <c r="B854" t="s">
        <v>15</v>
      </c>
      <c r="C854">
        <v>89</v>
      </c>
      <c r="D854" t="s">
        <v>18</v>
      </c>
      <c r="E854">
        <v>0</v>
      </c>
      <c r="F854">
        <v>10</v>
      </c>
      <c r="G854" t="s">
        <v>6</v>
      </c>
      <c r="H854" t="s">
        <v>7</v>
      </c>
      <c r="J854" t="s">
        <v>9</v>
      </c>
      <c r="N854" t="s">
        <v>50</v>
      </c>
      <c r="T854">
        <v>4</v>
      </c>
      <c r="U854">
        <v>8</v>
      </c>
    </row>
    <row r="855" spans="1:21" x14ac:dyDescent="0.2">
      <c r="A855">
        <v>142</v>
      </c>
      <c r="B855" t="s">
        <v>15</v>
      </c>
      <c r="C855">
        <v>82</v>
      </c>
      <c r="D855" t="s">
        <v>16</v>
      </c>
      <c r="E855">
        <v>1</v>
      </c>
      <c r="F855">
        <v>12</v>
      </c>
      <c r="G855" t="s">
        <v>6</v>
      </c>
      <c r="H855" t="s">
        <v>7</v>
      </c>
      <c r="J855" t="s">
        <v>9</v>
      </c>
      <c r="M855" t="s">
        <v>52</v>
      </c>
      <c r="N855" t="s">
        <v>50</v>
      </c>
      <c r="O855" t="s">
        <v>12</v>
      </c>
      <c r="Q855" t="s">
        <v>54</v>
      </c>
      <c r="T855">
        <v>7</v>
      </c>
      <c r="U855">
        <v>11</v>
      </c>
    </row>
    <row r="856" spans="1:21" x14ac:dyDescent="0.2">
      <c r="A856">
        <v>159</v>
      </c>
      <c r="B856" t="s">
        <v>15</v>
      </c>
      <c r="C856">
        <v>84</v>
      </c>
      <c r="D856" t="s">
        <v>16</v>
      </c>
      <c r="E856">
        <v>0</v>
      </c>
      <c r="G856" t="s">
        <v>6</v>
      </c>
      <c r="H856" t="s">
        <v>7</v>
      </c>
      <c r="J856" t="s">
        <v>9</v>
      </c>
      <c r="T856">
        <v>3</v>
      </c>
      <c r="U856">
        <v>4</v>
      </c>
    </row>
    <row r="857" spans="1:21" x14ac:dyDescent="0.2">
      <c r="A857">
        <v>175</v>
      </c>
      <c r="B857" t="s">
        <v>15</v>
      </c>
      <c r="C857">
        <v>79</v>
      </c>
      <c r="D857" t="s">
        <v>18</v>
      </c>
      <c r="E857">
        <v>0</v>
      </c>
      <c r="F857">
        <v>10</v>
      </c>
      <c r="G857" t="s">
        <v>6</v>
      </c>
      <c r="H857" t="s">
        <v>7</v>
      </c>
      <c r="J857" t="s">
        <v>9</v>
      </c>
      <c r="R857" t="s">
        <v>55</v>
      </c>
      <c r="T857">
        <v>4</v>
      </c>
      <c r="U857">
        <v>6</v>
      </c>
    </row>
    <row r="858" spans="1:21" x14ac:dyDescent="0.2">
      <c r="A858">
        <v>179</v>
      </c>
      <c r="B858" t="s">
        <v>15</v>
      </c>
      <c r="C858">
        <v>78</v>
      </c>
      <c r="D858" t="s">
        <v>18</v>
      </c>
      <c r="E858">
        <v>0</v>
      </c>
      <c r="F858">
        <v>11</v>
      </c>
      <c r="G858" t="s">
        <v>6</v>
      </c>
      <c r="H858" t="s">
        <v>7</v>
      </c>
      <c r="J858" t="s">
        <v>9</v>
      </c>
      <c r="O858" t="s">
        <v>12</v>
      </c>
      <c r="Q858" t="s">
        <v>54</v>
      </c>
      <c r="T858">
        <v>5</v>
      </c>
      <c r="U858">
        <v>7</v>
      </c>
    </row>
    <row r="859" spans="1:21" x14ac:dyDescent="0.2">
      <c r="A859">
        <v>186</v>
      </c>
      <c r="B859" t="s">
        <v>15</v>
      </c>
      <c r="C859">
        <v>86</v>
      </c>
      <c r="D859" t="s">
        <v>16</v>
      </c>
      <c r="E859">
        <v>1</v>
      </c>
      <c r="F859">
        <v>16</v>
      </c>
      <c r="G859" t="s">
        <v>6</v>
      </c>
      <c r="H859" t="s">
        <v>7</v>
      </c>
      <c r="J859" t="s">
        <v>9</v>
      </c>
      <c r="N859" t="s">
        <v>50</v>
      </c>
      <c r="T859">
        <v>4</v>
      </c>
      <c r="U859">
        <v>6</v>
      </c>
    </row>
    <row r="860" spans="1:21" x14ac:dyDescent="0.2">
      <c r="A860">
        <v>226</v>
      </c>
      <c r="B860" t="s">
        <v>15</v>
      </c>
      <c r="C860">
        <v>90</v>
      </c>
      <c r="D860" t="s">
        <v>16</v>
      </c>
      <c r="E860">
        <v>0</v>
      </c>
      <c r="F860">
        <v>9</v>
      </c>
      <c r="G860" t="s">
        <v>6</v>
      </c>
      <c r="H860" t="s">
        <v>7</v>
      </c>
      <c r="J860" t="s">
        <v>9</v>
      </c>
      <c r="M860" t="s">
        <v>52</v>
      </c>
      <c r="P860" t="s">
        <v>51</v>
      </c>
      <c r="R860" t="s">
        <v>55</v>
      </c>
      <c r="T860">
        <v>6</v>
      </c>
      <c r="U860">
        <v>11</v>
      </c>
    </row>
    <row r="861" spans="1:21" x14ac:dyDescent="0.2">
      <c r="A861">
        <v>237</v>
      </c>
      <c r="B861" t="s">
        <v>15</v>
      </c>
      <c r="C861">
        <v>93</v>
      </c>
      <c r="D861" t="s">
        <v>16</v>
      </c>
      <c r="E861">
        <v>0</v>
      </c>
      <c r="F861">
        <v>15</v>
      </c>
      <c r="G861" t="s">
        <v>6</v>
      </c>
      <c r="H861" t="s">
        <v>7</v>
      </c>
      <c r="J861" t="s">
        <v>9</v>
      </c>
      <c r="O861" t="s">
        <v>12</v>
      </c>
      <c r="T861">
        <v>4</v>
      </c>
      <c r="U861">
        <v>6</v>
      </c>
    </row>
    <row r="862" spans="1:21" x14ac:dyDescent="0.2">
      <c r="A862">
        <v>247</v>
      </c>
      <c r="B862" t="s">
        <v>15</v>
      </c>
      <c r="C862">
        <v>76</v>
      </c>
      <c r="D862" t="s">
        <v>18</v>
      </c>
      <c r="E862">
        <v>0</v>
      </c>
      <c r="F862">
        <v>9</v>
      </c>
      <c r="G862" t="s">
        <v>6</v>
      </c>
      <c r="H862" t="s">
        <v>7</v>
      </c>
      <c r="J862" t="s">
        <v>9</v>
      </c>
      <c r="T862">
        <v>3</v>
      </c>
      <c r="U862">
        <v>5</v>
      </c>
    </row>
    <row r="863" spans="1:21" x14ac:dyDescent="0.2">
      <c r="A863">
        <v>253</v>
      </c>
      <c r="B863" t="s">
        <v>15</v>
      </c>
      <c r="C863">
        <v>78</v>
      </c>
      <c r="D863" t="s">
        <v>18</v>
      </c>
      <c r="E863">
        <v>0</v>
      </c>
      <c r="F863">
        <v>15</v>
      </c>
      <c r="G863" t="s">
        <v>6</v>
      </c>
      <c r="H863" t="s">
        <v>7</v>
      </c>
      <c r="J863" t="s">
        <v>9</v>
      </c>
      <c r="T863">
        <v>3</v>
      </c>
      <c r="U863">
        <v>4</v>
      </c>
    </row>
    <row r="864" spans="1:21" x14ac:dyDescent="0.2">
      <c r="A864">
        <v>260</v>
      </c>
      <c r="B864" t="s">
        <v>15</v>
      </c>
      <c r="C864">
        <v>80</v>
      </c>
      <c r="D864" t="s">
        <v>18</v>
      </c>
      <c r="E864">
        <v>0</v>
      </c>
      <c r="F864">
        <v>15</v>
      </c>
      <c r="G864" t="s">
        <v>6</v>
      </c>
      <c r="H864" t="s">
        <v>7</v>
      </c>
      <c r="J864" t="s">
        <v>9</v>
      </c>
      <c r="O864" t="s">
        <v>12</v>
      </c>
      <c r="T864">
        <v>4</v>
      </c>
      <c r="U864">
        <v>6</v>
      </c>
    </row>
    <row r="865" spans="1:21" x14ac:dyDescent="0.2">
      <c r="A865">
        <v>265</v>
      </c>
      <c r="B865" t="s">
        <v>15</v>
      </c>
      <c r="C865">
        <v>75</v>
      </c>
      <c r="D865" t="s">
        <v>18</v>
      </c>
      <c r="E865">
        <v>0</v>
      </c>
      <c r="F865">
        <v>12</v>
      </c>
      <c r="G865" t="s">
        <v>6</v>
      </c>
      <c r="H865" t="s">
        <v>7</v>
      </c>
      <c r="J865" t="s">
        <v>9</v>
      </c>
      <c r="N865" t="s">
        <v>50</v>
      </c>
      <c r="T865">
        <v>4</v>
      </c>
      <c r="U865">
        <v>7</v>
      </c>
    </row>
    <row r="866" spans="1:21" x14ac:dyDescent="0.2">
      <c r="A866">
        <v>293</v>
      </c>
      <c r="B866" t="s">
        <v>15</v>
      </c>
      <c r="C866">
        <v>86</v>
      </c>
      <c r="D866" t="s">
        <v>18</v>
      </c>
      <c r="E866">
        <v>0</v>
      </c>
      <c r="F866">
        <v>10</v>
      </c>
      <c r="G866" t="s">
        <v>6</v>
      </c>
      <c r="H866" t="s">
        <v>7</v>
      </c>
      <c r="J866" t="s">
        <v>9</v>
      </c>
      <c r="M866" t="s">
        <v>52</v>
      </c>
      <c r="O866" t="s">
        <v>12</v>
      </c>
      <c r="S866" t="s">
        <v>53</v>
      </c>
      <c r="T866">
        <v>6</v>
      </c>
      <c r="U866">
        <v>12</v>
      </c>
    </row>
    <row r="867" spans="1:21" x14ac:dyDescent="0.2">
      <c r="A867">
        <v>319</v>
      </c>
      <c r="B867" t="s">
        <v>15</v>
      </c>
      <c r="C867">
        <v>83</v>
      </c>
      <c r="D867" t="s">
        <v>18</v>
      </c>
      <c r="E867">
        <v>0</v>
      </c>
      <c r="F867">
        <v>9</v>
      </c>
      <c r="G867" t="s">
        <v>6</v>
      </c>
      <c r="H867" t="s">
        <v>7</v>
      </c>
      <c r="J867" t="s">
        <v>9</v>
      </c>
      <c r="N867" t="s">
        <v>50</v>
      </c>
      <c r="T867">
        <v>4</v>
      </c>
      <c r="U867">
        <v>4</v>
      </c>
    </row>
    <row r="868" spans="1:21" x14ac:dyDescent="0.2">
      <c r="A868">
        <v>324</v>
      </c>
      <c r="B868" t="s">
        <v>15</v>
      </c>
      <c r="C868">
        <v>85</v>
      </c>
      <c r="D868" t="s">
        <v>16</v>
      </c>
      <c r="E868">
        <v>0</v>
      </c>
      <c r="F868">
        <v>16</v>
      </c>
      <c r="G868" t="s">
        <v>6</v>
      </c>
      <c r="H868" t="s">
        <v>7</v>
      </c>
      <c r="J868" t="s">
        <v>9</v>
      </c>
      <c r="O868" t="s">
        <v>12</v>
      </c>
      <c r="P868" t="s">
        <v>51</v>
      </c>
      <c r="T868">
        <v>5</v>
      </c>
      <c r="U868">
        <v>9</v>
      </c>
    </row>
    <row r="869" spans="1:21" x14ac:dyDescent="0.2">
      <c r="A869">
        <v>368</v>
      </c>
      <c r="B869" t="s">
        <v>15</v>
      </c>
      <c r="C869">
        <v>75</v>
      </c>
      <c r="D869" t="s">
        <v>18</v>
      </c>
      <c r="E869">
        <v>1</v>
      </c>
      <c r="G869" t="s">
        <v>6</v>
      </c>
      <c r="H869" t="s">
        <v>7</v>
      </c>
      <c r="J869" t="s">
        <v>9</v>
      </c>
      <c r="O869" t="s">
        <v>12</v>
      </c>
      <c r="R869" t="s">
        <v>55</v>
      </c>
      <c r="T869">
        <v>5</v>
      </c>
      <c r="U869">
        <v>8</v>
      </c>
    </row>
    <row r="870" spans="1:21" x14ac:dyDescent="0.2">
      <c r="A870">
        <v>416</v>
      </c>
      <c r="B870" t="s">
        <v>15</v>
      </c>
      <c r="C870">
        <v>79</v>
      </c>
      <c r="D870" t="s">
        <v>16</v>
      </c>
      <c r="E870">
        <v>0</v>
      </c>
      <c r="F870">
        <v>9</v>
      </c>
      <c r="G870" t="s">
        <v>6</v>
      </c>
      <c r="H870" t="s">
        <v>7</v>
      </c>
      <c r="J870" t="s">
        <v>9</v>
      </c>
      <c r="O870" t="s">
        <v>12</v>
      </c>
      <c r="P870" t="s">
        <v>51</v>
      </c>
      <c r="T870">
        <v>5</v>
      </c>
      <c r="U870">
        <v>7</v>
      </c>
    </row>
    <row r="871" spans="1:21" x14ac:dyDescent="0.2">
      <c r="A871">
        <v>465</v>
      </c>
      <c r="B871" t="s">
        <v>15</v>
      </c>
      <c r="C871">
        <v>85</v>
      </c>
      <c r="D871" t="s">
        <v>18</v>
      </c>
      <c r="E871">
        <v>0</v>
      </c>
      <c r="G871" t="s">
        <v>6</v>
      </c>
      <c r="H871" t="s">
        <v>7</v>
      </c>
      <c r="J871" t="s">
        <v>9</v>
      </c>
      <c r="T871">
        <v>3</v>
      </c>
      <c r="U871">
        <v>5</v>
      </c>
    </row>
    <row r="872" spans="1:21" x14ac:dyDescent="0.2">
      <c r="A872">
        <v>466</v>
      </c>
      <c r="B872" t="s">
        <v>15</v>
      </c>
      <c r="C872">
        <v>82</v>
      </c>
      <c r="D872" t="s">
        <v>16</v>
      </c>
      <c r="E872">
        <v>0</v>
      </c>
      <c r="G872" t="s">
        <v>6</v>
      </c>
      <c r="H872" t="s">
        <v>7</v>
      </c>
      <c r="J872" t="s">
        <v>9</v>
      </c>
      <c r="O872" t="s">
        <v>12</v>
      </c>
      <c r="T872">
        <v>4</v>
      </c>
      <c r="U872">
        <v>7</v>
      </c>
    </row>
    <row r="873" spans="1:21" x14ac:dyDescent="0.2">
      <c r="A873">
        <v>543</v>
      </c>
      <c r="B873" t="s">
        <v>15</v>
      </c>
      <c r="C873">
        <v>78</v>
      </c>
      <c r="D873" t="s">
        <v>18</v>
      </c>
      <c r="E873">
        <v>0</v>
      </c>
      <c r="F873">
        <v>11</v>
      </c>
      <c r="G873" t="s">
        <v>6</v>
      </c>
      <c r="H873" t="s">
        <v>7</v>
      </c>
      <c r="J873" t="s">
        <v>9</v>
      </c>
      <c r="N873" t="s">
        <v>50</v>
      </c>
      <c r="T873">
        <v>4</v>
      </c>
      <c r="U873">
        <v>5</v>
      </c>
    </row>
    <row r="874" spans="1:21" x14ac:dyDescent="0.2">
      <c r="A874">
        <v>620</v>
      </c>
      <c r="B874" t="s">
        <v>15</v>
      </c>
      <c r="C874">
        <v>77</v>
      </c>
      <c r="D874" t="s">
        <v>16</v>
      </c>
      <c r="E874">
        <v>0</v>
      </c>
      <c r="F874">
        <v>9</v>
      </c>
      <c r="G874" t="s">
        <v>6</v>
      </c>
      <c r="H874" t="s">
        <v>7</v>
      </c>
      <c r="J874" t="s">
        <v>9</v>
      </c>
      <c r="N874" t="s">
        <v>50</v>
      </c>
      <c r="S874" t="s">
        <v>53</v>
      </c>
      <c r="T874">
        <v>5</v>
      </c>
      <c r="U874">
        <v>9</v>
      </c>
    </row>
    <row r="875" spans="1:21" x14ac:dyDescent="0.2">
      <c r="A875">
        <v>635</v>
      </c>
      <c r="B875" t="s">
        <v>15</v>
      </c>
      <c r="C875">
        <v>77</v>
      </c>
      <c r="D875" t="s">
        <v>18</v>
      </c>
      <c r="E875">
        <v>0</v>
      </c>
      <c r="F875">
        <v>11</v>
      </c>
      <c r="G875" t="s">
        <v>6</v>
      </c>
      <c r="H875" t="s">
        <v>7</v>
      </c>
      <c r="J875" t="s">
        <v>9</v>
      </c>
      <c r="N875" t="s">
        <v>50</v>
      </c>
      <c r="O875" t="s">
        <v>12</v>
      </c>
      <c r="T875">
        <v>5</v>
      </c>
      <c r="U875">
        <v>8</v>
      </c>
    </row>
    <row r="876" spans="1:21" x14ac:dyDescent="0.2">
      <c r="A876">
        <v>638</v>
      </c>
      <c r="B876" t="s">
        <v>15</v>
      </c>
      <c r="C876">
        <v>81</v>
      </c>
      <c r="D876" t="s">
        <v>18</v>
      </c>
      <c r="E876">
        <v>1</v>
      </c>
      <c r="F876">
        <v>11</v>
      </c>
      <c r="G876" t="s">
        <v>6</v>
      </c>
      <c r="H876" t="s">
        <v>7</v>
      </c>
      <c r="J876" t="s">
        <v>9</v>
      </c>
      <c r="N876" t="s">
        <v>50</v>
      </c>
      <c r="O876" t="s">
        <v>12</v>
      </c>
      <c r="T876">
        <v>5</v>
      </c>
      <c r="U876">
        <v>7</v>
      </c>
    </row>
    <row r="877" spans="1:21" x14ac:dyDescent="0.2">
      <c r="A877">
        <v>711</v>
      </c>
      <c r="B877" t="s">
        <v>15</v>
      </c>
      <c r="C877">
        <v>76</v>
      </c>
      <c r="D877" t="s">
        <v>18</v>
      </c>
      <c r="E877">
        <v>0</v>
      </c>
      <c r="F877">
        <v>15</v>
      </c>
      <c r="G877" t="s">
        <v>6</v>
      </c>
      <c r="H877" t="s">
        <v>7</v>
      </c>
      <c r="J877" t="s">
        <v>9</v>
      </c>
      <c r="N877" t="s">
        <v>50</v>
      </c>
      <c r="T877">
        <v>4</v>
      </c>
      <c r="U877">
        <v>6</v>
      </c>
    </row>
    <row r="878" spans="1:21" x14ac:dyDescent="0.2">
      <c r="A878">
        <v>730</v>
      </c>
      <c r="B878" t="s">
        <v>15</v>
      </c>
      <c r="C878">
        <v>76</v>
      </c>
      <c r="D878" t="s">
        <v>18</v>
      </c>
      <c r="E878">
        <v>1</v>
      </c>
      <c r="F878">
        <v>18</v>
      </c>
      <c r="G878" t="s">
        <v>6</v>
      </c>
      <c r="H878" t="s">
        <v>7</v>
      </c>
      <c r="J878" t="s">
        <v>9</v>
      </c>
      <c r="N878" t="s">
        <v>50</v>
      </c>
      <c r="O878" t="s">
        <v>12</v>
      </c>
      <c r="T878">
        <v>5</v>
      </c>
      <c r="U878">
        <v>7</v>
      </c>
    </row>
    <row r="879" spans="1:21" x14ac:dyDescent="0.2">
      <c r="A879">
        <v>752</v>
      </c>
      <c r="B879" t="s">
        <v>15</v>
      </c>
      <c r="C879">
        <v>77</v>
      </c>
      <c r="D879" t="s">
        <v>18</v>
      </c>
      <c r="E879">
        <v>0</v>
      </c>
      <c r="G879" t="s">
        <v>6</v>
      </c>
      <c r="H879" t="s">
        <v>7</v>
      </c>
      <c r="J879" t="s">
        <v>9</v>
      </c>
      <c r="N879" t="s">
        <v>50</v>
      </c>
      <c r="O879" t="s">
        <v>12</v>
      </c>
      <c r="R879" t="s">
        <v>55</v>
      </c>
      <c r="T879">
        <v>6</v>
      </c>
      <c r="U879">
        <v>11</v>
      </c>
    </row>
    <row r="880" spans="1:21" x14ac:dyDescent="0.2">
      <c r="A880">
        <v>758</v>
      </c>
      <c r="B880" t="s">
        <v>15</v>
      </c>
      <c r="C880">
        <v>81</v>
      </c>
      <c r="D880" t="s">
        <v>18</v>
      </c>
      <c r="E880">
        <v>1</v>
      </c>
      <c r="G880" t="s">
        <v>6</v>
      </c>
      <c r="H880" t="s">
        <v>7</v>
      </c>
      <c r="J880" t="s">
        <v>9</v>
      </c>
      <c r="N880" t="s">
        <v>50</v>
      </c>
      <c r="S880" t="s">
        <v>53</v>
      </c>
      <c r="T880">
        <v>5</v>
      </c>
      <c r="U880">
        <v>10</v>
      </c>
    </row>
    <row r="881" spans="1:21" x14ac:dyDescent="0.2">
      <c r="A881">
        <v>763</v>
      </c>
      <c r="B881" t="s">
        <v>15</v>
      </c>
      <c r="C881">
        <v>90</v>
      </c>
      <c r="D881" t="s">
        <v>18</v>
      </c>
      <c r="E881">
        <v>0</v>
      </c>
      <c r="G881" t="s">
        <v>6</v>
      </c>
      <c r="H881" t="s">
        <v>7</v>
      </c>
      <c r="J881" t="s">
        <v>9</v>
      </c>
      <c r="O881" t="s">
        <v>12</v>
      </c>
      <c r="R881" t="s">
        <v>55</v>
      </c>
      <c r="T881">
        <v>5</v>
      </c>
      <c r="U881">
        <v>8</v>
      </c>
    </row>
    <row r="882" spans="1:21" x14ac:dyDescent="0.2">
      <c r="A882">
        <v>764</v>
      </c>
      <c r="B882" t="s">
        <v>15</v>
      </c>
      <c r="C882">
        <v>81</v>
      </c>
      <c r="D882" t="s">
        <v>18</v>
      </c>
      <c r="E882">
        <v>0</v>
      </c>
      <c r="F882">
        <v>11</v>
      </c>
      <c r="G882" t="s">
        <v>6</v>
      </c>
      <c r="H882" t="s">
        <v>7</v>
      </c>
      <c r="J882" t="s">
        <v>9</v>
      </c>
      <c r="T882">
        <v>3</v>
      </c>
      <c r="U882">
        <v>4</v>
      </c>
    </row>
    <row r="883" spans="1:21" x14ac:dyDescent="0.2">
      <c r="A883">
        <v>791</v>
      </c>
      <c r="B883" t="s">
        <v>15</v>
      </c>
      <c r="C883">
        <v>82</v>
      </c>
      <c r="D883" t="s">
        <v>18</v>
      </c>
      <c r="E883">
        <v>0</v>
      </c>
      <c r="F883">
        <v>15</v>
      </c>
      <c r="G883" t="s">
        <v>6</v>
      </c>
      <c r="H883" t="s">
        <v>7</v>
      </c>
      <c r="J883" t="s">
        <v>9</v>
      </c>
      <c r="O883" t="s">
        <v>12</v>
      </c>
      <c r="P883" t="s">
        <v>51</v>
      </c>
      <c r="T883">
        <v>5</v>
      </c>
      <c r="U883">
        <v>8</v>
      </c>
    </row>
    <row r="884" spans="1:21" x14ac:dyDescent="0.2">
      <c r="A884">
        <v>811</v>
      </c>
      <c r="B884" t="s">
        <v>15</v>
      </c>
      <c r="C884">
        <v>80</v>
      </c>
      <c r="D884" t="s">
        <v>18</v>
      </c>
      <c r="E884">
        <v>1</v>
      </c>
      <c r="G884" t="s">
        <v>6</v>
      </c>
      <c r="H884" t="s">
        <v>7</v>
      </c>
      <c r="J884" t="s">
        <v>9</v>
      </c>
      <c r="N884" t="s">
        <v>50</v>
      </c>
      <c r="T884">
        <v>4</v>
      </c>
      <c r="U884">
        <v>7</v>
      </c>
    </row>
    <row r="885" spans="1:21" x14ac:dyDescent="0.2">
      <c r="A885">
        <v>863</v>
      </c>
      <c r="B885" t="s">
        <v>15</v>
      </c>
      <c r="C885">
        <v>79</v>
      </c>
      <c r="D885" t="s">
        <v>18</v>
      </c>
      <c r="E885">
        <v>0</v>
      </c>
      <c r="F885">
        <v>15</v>
      </c>
      <c r="G885" t="s">
        <v>6</v>
      </c>
      <c r="H885" t="s">
        <v>7</v>
      </c>
      <c r="J885" t="s">
        <v>9</v>
      </c>
      <c r="N885" t="s">
        <v>50</v>
      </c>
      <c r="S885" t="s">
        <v>53</v>
      </c>
      <c r="T885">
        <v>5</v>
      </c>
      <c r="U885">
        <v>6</v>
      </c>
    </row>
    <row r="886" spans="1:21" x14ac:dyDescent="0.2">
      <c r="A886">
        <v>1035</v>
      </c>
      <c r="B886" t="s">
        <v>15</v>
      </c>
      <c r="C886">
        <v>79</v>
      </c>
      <c r="D886" t="s">
        <v>18</v>
      </c>
      <c r="E886">
        <v>1</v>
      </c>
      <c r="F886">
        <v>10</v>
      </c>
      <c r="G886" t="s">
        <v>6</v>
      </c>
      <c r="H886" t="s">
        <v>7</v>
      </c>
      <c r="J886" t="s">
        <v>9</v>
      </c>
      <c r="O886" t="s">
        <v>12</v>
      </c>
      <c r="T886">
        <v>4</v>
      </c>
      <c r="U886">
        <v>5</v>
      </c>
    </row>
    <row r="887" spans="1:21" x14ac:dyDescent="0.2">
      <c r="A887">
        <v>1070</v>
      </c>
      <c r="B887" t="s">
        <v>15</v>
      </c>
      <c r="C887">
        <v>95</v>
      </c>
      <c r="D887" t="s">
        <v>18</v>
      </c>
      <c r="E887">
        <v>0</v>
      </c>
      <c r="G887" t="s">
        <v>6</v>
      </c>
      <c r="H887" t="s">
        <v>7</v>
      </c>
      <c r="J887" t="s">
        <v>9</v>
      </c>
      <c r="T887">
        <v>3</v>
      </c>
      <c r="U887">
        <v>5</v>
      </c>
    </row>
    <row r="888" spans="1:21" x14ac:dyDescent="0.2">
      <c r="A888">
        <v>1202</v>
      </c>
      <c r="B888" t="s">
        <v>15</v>
      </c>
      <c r="C888">
        <v>87</v>
      </c>
      <c r="D888" t="s">
        <v>18</v>
      </c>
      <c r="E888">
        <v>1</v>
      </c>
      <c r="F888">
        <v>12</v>
      </c>
      <c r="G888" t="s">
        <v>6</v>
      </c>
      <c r="H888" t="s">
        <v>7</v>
      </c>
      <c r="J888" t="s">
        <v>9</v>
      </c>
      <c r="O888" t="s">
        <v>12</v>
      </c>
      <c r="T888">
        <v>4</v>
      </c>
      <c r="U888">
        <v>7</v>
      </c>
    </row>
    <row r="889" spans="1:21" x14ac:dyDescent="0.2">
      <c r="A889">
        <v>1217</v>
      </c>
      <c r="B889" t="s">
        <v>15</v>
      </c>
      <c r="C889">
        <v>90</v>
      </c>
      <c r="D889" t="s">
        <v>18</v>
      </c>
      <c r="E889">
        <v>0</v>
      </c>
      <c r="F889">
        <v>12</v>
      </c>
      <c r="G889" t="s">
        <v>6</v>
      </c>
      <c r="H889" t="s">
        <v>7</v>
      </c>
      <c r="J889" t="s">
        <v>9</v>
      </c>
      <c r="N889" t="s">
        <v>50</v>
      </c>
      <c r="O889" t="s">
        <v>12</v>
      </c>
      <c r="T889">
        <v>5</v>
      </c>
      <c r="U889">
        <v>7</v>
      </c>
    </row>
    <row r="890" spans="1:21" x14ac:dyDescent="0.2">
      <c r="A890">
        <v>1302</v>
      </c>
      <c r="B890" t="s">
        <v>15</v>
      </c>
      <c r="C890">
        <v>82</v>
      </c>
      <c r="D890" t="s">
        <v>18</v>
      </c>
      <c r="E890">
        <v>0</v>
      </c>
      <c r="F890">
        <v>15</v>
      </c>
      <c r="G890" t="s">
        <v>6</v>
      </c>
      <c r="H890" t="s">
        <v>7</v>
      </c>
      <c r="J890" t="s">
        <v>9</v>
      </c>
      <c r="N890" t="s">
        <v>50</v>
      </c>
      <c r="O890" t="s">
        <v>12</v>
      </c>
      <c r="Q890" t="s">
        <v>54</v>
      </c>
      <c r="T890">
        <v>6</v>
      </c>
      <c r="U890">
        <v>9</v>
      </c>
    </row>
    <row r="891" spans="1:21" x14ac:dyDescent="0.2">
      <c r="A891">
        <v>1341</v>
      </c>
      <c r="B891" t="s">
        <v>15</v>
      </c>
      <c r="C891">
        <v>82</v>
      </c>
      <c r="D891" t="s">
        <v>18</v>
      </c>
      <c r="E891">
        <v>0</v>
      </c>
      <c r="F891">
        <v>12</v>
      </c>
      <c r="G891" t="s">
        <v>6</v>
      </c>
      <c r="H891" t="s">
        <v>7</v>
      </c>
      <c r="J891" t="s">
        <v>9</v>
      </c>
      <c r="N891" t="s">
        <v>50</v>
      </c>
      <c r="T891">
        <v>4</v>
      </c>
      <c r="U891">
        <v>6</v>
      </c>
    </row>
    <row r="892" spans="1:21" x14ac:dyDescent="0.2">
      <c r="A892">
        <v>1351</v>
      </c>
      <c r="B892" t="s">
        <v>15</v>
      </c>
      <c r="C892">
        <v>78</v>
      </c>
      <c r="D892" t="s">
        <v>18</v>
      </c>
      <c r="E892">
        <v>0</v>
      </c>
      <c r="G892" t="s">
        <v>6</v>
      </c>
      <c r="H892" t="s">
        <v>7</v>
      </c>
      <c r="J892" t="s">
        <v>9</v>
      </c>
      <c r="N892" t="s">
        <v>50</v>
      </c>
      <c r="T892">
        <v>4</v>
      </c>
      <c r="U892">
        <v>7</v>
      </c>
    </row>
    <row r="893" spans="1:21" x14ac:dyDescent="0.2">
      <c r="A893">
        <v>1358</v>
      </c>
      <c r="B893" t="s">
        <v>15</v>
      </c>
      <c r="C893">
        <v>73</v>
      </c>
      <c r="D893" t="s">
        <v>18</v>
      </c>
      <c r="E893">
        <v>0</v>
      </c>
      <c r="F893">
        <v>12</v>
      </c>
      <c r="G893" t="s">
        <v>6</v>
      </c>
      <c r="H893" t="s">
        <v>7</v>
      </c>
      <c r="J893" t="s">
        <v>9</v>
      </c>
      <c r="N893" t="s">
        <v>50</v>
      </c>
      <c r="Q893" t="s">
        <v>54</v>
      </c>
      <c r="T893">
        <v>5</v>
      </c>
      <c r="U893">
        <v>9</v>
      </c>
    </row>
    <row r="894" spans="1:21" x14ac:dyDescent="0.2">
      <c r="A894">
        <v>1365</v>
      </c>
      <c r="B894" t="s">
        <v>15</v>
      </c>
      <c r="C894">
        <v>89</v>
      </c>
      <c r="D894" t="s">
        <v>18</v>
      </c>
      <c r="E894">
        <v>0</v>
      </c>
      <c r="F894">
        <v>9</v>
      </c>
      <c r="G894" t="s">
        <v>6</v>
      </c>
      <c r="H894" t="s">
        <v>7</v>
      </c>
      <c r="J894" t="s">
        <v>9</v>
      </c>
      <c r="N894" t="s">
        <v>50</v>
      </c>
      <c r="O894" t="s">
        <v>12</v>
      </c>
      <c r="T894">
        <v>5</v>
      </c>
      <c r="U894">
        <v>6</v>
      </c>
    </row>
    <row r="895" spans="1:21" x14ac:dyDescent="0.2">
      <c r="A895">
        <v>1370</v>
      </c>
      <c r="B895" t="s">
        <v>15</v>
      </c>
      <c r="C895">
        <v>82</v>
      </c>
      <c r="D895" t="s">
        <v>18</v>
      </c>
      <c r="E895">
        <v>0</v>
      </c>
      <c r="F895">
        <v>15</v>
      </c>
      <c r="G895" t="s">
        <v>6</v>
      </c>
      <c r="H895" t="s">
        <v>7</v>
      </c>
      <c r="J895" t="s">
        <v>9</v>
      </c>
      <c r="N895" t="s">
        <v>50</v>
      </c>
      <c r="T895">
        <v>4</v>
      </c>
      <c r="U895">
        <v>6</v>
      </c>
    </row>
    <row r="896" spans="1:21" x14ac:dyDescent="0.2">
      <c r="A896">
        <v>1405</v>
      </c>
      <c r="B896" t="s">
        <v>15</v>
      </c>
      <c r="C896">
        <v>77</v>
      </c>
      <c r="D896" t="s">
        <v>18</v>
      </c>
      <c r="E896">
        <v>0</v>
      </c>
      <c r="F896">
        <v>15</v>
      </c>
      <c r="G896" t="s">
        <v>6</v>
      </c>
      <c r="H896" t="s">
        <v>7</v>
      </c>
      <c r="J896" t="s">
        <v>9</v>
      </c>
      <c r="N896" t="s">
        <v>50</v>
      </c>
      <c r="T896">
        <v>4</v>
      </c>
      <c r="U896">
        <v>8</v>
      </c>
    </row>
    <row r="897" spans="1:21" x14ac:dyDescent="0.2">
      <c r="A897">
        <v>1411</v>
      </c>
      <c r="B897" t="s">
        <v>15</v>
      </c>
      <c r="C897">
        <v>86</v>
      </c>
      <c r="D897" t="s">
        <v>18</v>
      </c>
      <c r="E897">
        <v>2</v>
      </c>
      <c r="F897">
        <v>16</v>
      </c>
      <c r="G897" t="s">
        <v>6</v>
      </c>
      <c r="H897" t="s">
        <v>7</v>
      </c>
      <c r="J897" t="s">
        <v>9</v>
      </c>
      <c r="O897" t="s">
        <v>12</v>
      </c>
      <c r="T897">
        <v>4</v>
      </c>
      <c r="U897">
        <v>6</v>
      </c>
    </row>
    <row r="898" spans="1:21" x14ac:dyDescent="0.2">
      <c r="A898">
        <v>1443</v>
      </c>
      <c r="B898" t="s">
        <v>15</v>
      </c>
      <c r="C898">
        <v>82</v>
      </c>
      <c r="D898" t="s">
        <v>18</v>
      </c>
      <c r="E898">
        <v>0</v>
      </c>
      <c r="F898">
        <v>9</v>
      </c>
      <c r="G898" t="s">
        <v>6</v>
      </c>
      <c r="H898" t="s">
        <v>7</v>
      </c>
      <c r="J898" t="s">
        <v>9</v>
      </c>
      <c r="O898" t="s">
        <v>12</v>
      </c>
      <c r="T898">
        <v>4</v>
      </c>
      <c r="U898">
        <v>6</v>
      </c>
    </row>
    <row r="899" spans="1:21" x14ac:dyDescent="0.2">
      <c r="A899">
        <v>1459</v>
      </c>
      <c r="B899" t="s">
        <v>15</v>
      </c>
      <c r="C899">
        <v>76</v>
      </c>
      <c r="D899" t="s">
        <v>18</v>
      </c>
      <c r="E899">
        <v>0</v>
      </c>
      <c r="F899">
        <v>8</v>
      </c>
      <c r="G899" t="s">
        <v>6</v>
      </c>
      <c r="H899" t="s">
        <v>7</v>
      </c>
      <c r="J899" t="s">
        <v>9</v>
      </c>
      <c r="T899">
        <v>3</v>
      </c>
      <c r="U899">
        <v>6</v>
      </c>
    </row>
    <row r="900" spans="1:21" x14ac:dyDescent="0.2">
      <c r="A900">
        <v>1494</v>
      </c>
      <c r="B900" t="s">
        <v>15</v>
      </c>
      <c r="C900">
        <v>69</v>
      </c>
      <c r="D900" t="s">
        <v>18</v>
      </c>
      <c r="E900">
        <v>1</v>
      </c>
      <c r="G900" t="s">
        <v>6</v>
      </c>
      <c r="H900" t="s">
        <v>7</v>
      </c>
      <c r="J900" t="s">
        <v>9</v>
      </c>
      <c r="R900" t="s">
        <v>55</v>
      </c>
      <c r="T900">
        <v>4</v>
      </c>
      <c r="U900">
        <v>5</v>
      </c>
    </row>
    <row r="901" spans="1:21" x14ac:dyDescent="0.2">
      <c r="A901">
        <v>1495</v>
      </c>
      <c r="B901" t="s">
        <v>15</v>
      </c>
      <c r="C901">
        <v>76</v>
      </c>
      <c r="D901" t="s">
        <v>18</v>
      </c>
      <c r="E901">
        <v>0</v>
      </c>
      <c r="F901">
        <v>12</v>
      </c>
      <c r="G901" t="s">
        <v>6</v>
      </c>
      <c r="H901" t="s">
        <v>7</v>
      </c>
      <c r="J901" t="s">
        <v>9</v>
      </c>
      <c r="N901" t="s">
        <v>50</v>
      </c>
      <c r="O901" t="s">
        <v>12</v>
      </c>
      <c r="P901" t="s">
        <v>51</v>
      </c>
      <c r="T901">
        <v>6</v>
      </c>
      <c r="U901">
        <v>9</v>
      </c>
    </row>
    <row r="902" spans="1:21" x14ac:dyDescent="0.2">
      <c r="A902">
        <v>1564</v>
      </c>
      <c r="B902" t="s">
        <v>15</v>
      </c>
      <c r="C902">
        <v>85</v>
      </c>
      <c r="D902" t="s">
        <v>18</v>
      </c>
      <c r="E902">
        <v>0</v>
      </c>
      <c r="F902">
        <v>14</v>
      </c>
      <c r="G902" t="s">
        <v>6</v>
      </c>
      <c r="H902" t="s">
        <v>7</v>
      </c>
      <c r="J902" t="s">
        <v>9</v>
      </c>
      <c r="N902" t="s">
        <v>50</v>
      </c>
      <c r="T902">
        <v>4</v>
      </c>
      <c r="U902">
        <v>7</v>
      </c>
    </row>
    <row r="903" spans="1:21" x14ac:dyDescent="0.2">
      <c r="A903">
        <v>1676</v>
      </c>
      <c r="B903" t="s">
        <v>15</v>
      </c>
      <c r="C903">
        <v>80</v>
      </c>
      <c r="D903" t="s">
        <v>18</v>
      </c>
      <c r="E903">
        <v>0</v>
      </c>
      <c r="F903">
        <v>10</v>
      </c>
      <c r="G903" t="s">
        <v>6</v>
      </c>
      <c r="H903" t="s">
        <v>7</v>
      </c>
      <c r="J903" t="s">
        <v>9</v>
      </c>
      <c r="N903" t="s">
        <v>50</v>
      </c>
      <c r="T903">
        <v>4</v>
      </c>
      <c r="U903">
        <v>5</v>
      </c>
    </row>
    <row r="904" spans="1:21" x14ac:dyDescent="0.2">
      <c r="A904">
        <v>1850</v>
      </c>
      <c r="B904" t="s">
        <v>15</v>
      </c>
      <c r="C904">
        <v>74</v>
      </c>
      <c r="D904" t="s">
        <v>16</v>
      </c>
      <c r="E904">
        <v>0</v>
      </c>
      <c r="F904">
        <v>16</v>
      </c>
      <c r="G904" t="s">
        <v>6</v>
      </c>
      <c r="H904" t="s">
        <v>7</v>
      </c>
      <c r="J904" t="s">
        <v>9</v>
      </c>
      <c r="T904">
        <v>3</v>
      </c>
      <c r="U904">
        <v>5</v>
      </c>
    </row>
    <row r="905" spans="1:21" x14ac:dyDescent="0.2">
      <c r="A905">
        <v>1981</v>
      </c>
      <c r="B905" t="s">
        <v>15</v>
      </c>
      <c r="C905">
        <v>79</v>
      </c>
      <c r="D905" t="s">
        <v>18</v>
      </c>
      <c r="E905">
        <v>0</v>
      </c>
      <c r="F905">
        <v>18</v>
      </c>
      <c r="G905" t="s">
        <v>6</v>
      </c>
      <c r="H905" t="s">
        <v>7</v>
      </c>
      <c r="J905" t="s">
        <v>9</v>
      </c>
      <c r="T905">
        <v>3</v>
      </c>
      <c r="U905">
        <v>6</v>
      </c>
    </row>
    <row r="906" spans="1:21" x14ac:dyDescent="0.2">
      <c r="A906">
        <v>2012</v>
      </c>
      <c r="B906" t="s">
        <v>15</v>
      </c>
      <c r="C906">
        <v>73</v>
      </c>
      <c r="D906" t="s">
        <v>18</v>
      </c>
      <c r="E906">
        <v>1</v>
      </c>
      <c r="F906">
        <v>14</v>
      </c>
      <c r="G906" t="s">
        <v>6</v>
      </c>
      <c r="H906" t="s">
        <v>7</v>
      </c>
      <c r="J906" t="s">
        <v>9</v>
      </c>
      <c r="N906" t="s">
        <v>50</v>
      </c>
      <c r="O906" t="s">
        <v>12</v>
      </c>
      <c r="Q906" t="s">
        <v>54</v>
      </c>
      <c r="R906" t="s">
        <v>55</v>
      </c>
      <c r="T906">
        <v>7</v>
      </c>
      <c r="U906">
        <v>9</v>
      </c>
    </row>
    <row r="907" spans="1:21" x14ac:dyDescent="0.2">
      <c r="A907">
        <v>2168</v>
      </c>
      <c r="B907" t="s">
        <v>15</v>
      </c>
      <c r="C907">
        <v>76</v>
      </c>
      <c r="D907" t="s">
        <v>18</v>
      </c>
      <c r="E907">
        <v>1</v>
      </c>
      <c r="F907">
        <v>16</v>
      </c>
      <c r="G907" t="s">
        <v>6</v>
      </c>
      <c r="H907" t="s">
        <v>7</v>
      </c>
      <c r="J907" t="s">
        <v>9</v>
      </c>
      <c r="N907" t="s">
        <v>50</v>
      </c>
      <c r="T907">
        <v>4</v>
      </c>
      <c r="U907">
        <v>5</v>
      </c>
    </row>
    <row r="908" spans="1:21" x14ac:dyDescent="0.2">
      <c r="A908">
        <v>2375</v>
      </c>
      <c r="B908" t="s">
        <v>15</v>
      </c>
      <c r="C908">
        <v>79</v>
      </c>
      <c r="D908" t="s">
        <v>18</v>
      </c>
      <c r="E908">
        <v>0</v>
      </c>
      <c r="F908">
        <v>16</v>
      </c>
      <c r="G908" t="s">
        <v>6</v>
      </c>
      <c r="H908" t="s">
        <v>7</v>
      </c>
      <c r="J908" t="s">
        <v>9</v>
      </c>
      <c r="T908">
        <v>3</v>
      </c>
      <c r="U908">
        <v>5</v>
      </c>
    </row>
    <row r="909" spans="1:21" x14ac:dyDescent="0.2">
      <c r="A909">
        <v>2384</v>
      </c>
      <c r="B909" t="s">
        <v>15</v>
      </c>
      <c r="C909">
        <v>71</v>
      </c>
      <c r="D909" t="s">
        <v>18</v>
      </c>
      <c r="E909">
        <v>1</v>
      </c>
      <c r="F909">
        <v>10</v>
      </c>
      <c r="G909" t="s">
        <v>6</v>
      </c>
      <c r="H909" t="s">
        <v>7</v>
      </c>
      <c r="J909" t="s">
        <v>9</v>
      </c>
      <c r="N909" t="s">
        <v>50</v>
      </c>
      <c r="T909">
        <v>4</v>
      </c>
      <c r="U909">
        <v>5</v>
      </c>
    </row>
    <row r="910" spans="1:21" x14ac:dyDescent="0.2">
      <c r="A910">
        <v>2436</v>
      </c>
      <c r="B910" t="s">
        <v>15</v>
      </c>
      <c r="C910">
        <v>80</v>
      </c>
      <c r="D910" t="s">
        <v>16</v>
      </c>
      <c r="E910">
        <v>0</v>
      </c>
      <c r="F910">
        <v>16</v>
      </c>
      <c r="G910" t="s">
        <v>6</v>
      </c>
      <c r="H910" t="s">
        <v>7</v>
      </c>
      <c r="J910" t="s">
        <v>9</v>
      </c>
      <c r="T910">
        <v>3</v>
      </c>
      <c r="U910">
        <v>5</v>
      </c>
    </row>
    <row r="911" spans="1:21" x14ac:dyDescent="0.2">
      <c r="A911">
        <v>61</v>
      </c>
      <c r="B911" t="s">
        <v>15</v>
      </c>
      <c r="C911">
        <v>95</v>
      </c>
      <c r="D911" t="s">
        <v>18</v>
      </c>
      <c r="E911">
        <v>0</v>
      </c>
      <c r="F911">
        <v>10</v>
      </c>
      <c r="H911" t="s">
        <v>7</v>
      </c>
      <c r="J911" t="s">
        <v>9</v>
      </c>
      <c r="O911" t="s">
        <v>12</v>
      </c>
      <c r="P911" t="s">
        <v>51</v>
      </c>
      <c r="T911">
        <v>4</v>
      </c>
      <c r="U911">
        <v>10</v>
      </c>
    </row>
    <row r="912" spans="1:21" x14ac:dyDescent="0.2">
      <c r="A912">
        <v>71</v>
      </c>
      <c r="B912" t="s">
        <v>15</v>
      </c>
      <c r="C912">
        <v>93</v>
      </c>
      <c r="D912" t="s">
        <v>16</v>
      </c>
      <c r="E912">
        <v>0</v>
      </c>
      <c r="H912" t="s">
        <v>7</v>
      </c>
      <c r="J912" t="s">
        <v>9</v>
      </c>
      <c r="O912" t="s">
        <v>12</v>
      </c>
      <c r="T912">
        <v>3</v>
      </c>
      <c r="U912">
        <v>3</v>
      </c>
    </row>
    <row r="913" spans="1:21" x14ac:dyDescent="0.2">
      <c r="A913">
        <v>73</v>
      </c>
      <c r="B913" t="s">
        <v>15</v>
      </c>
      <c r="C913">
        <v>92</v>
      </c>
      <c r="D913" t="s">
        <v>18</v>
      </c>
      <c r="E913">
        <v>0</v>
      </c>
      <c r="F913">
        <v>10</v>
      </c>
      <c r="H913" t="s">
        <v>7</v>
      </c>
      <c r="J913" t="s">
        <v>9</v>
      </c>
      <c r="N913" t="s">
        <v>50</v>
      </c>
      <c r="O913" t="s">
        <v>12</v>
      </c>
      <c r="T913">
        <v>4</v>
      </c>
      <c r="U913">
        <v>6</v>
      </c>
    </row>
    <row r="914" spans="1:21" x14ac:dyDescent="0.2">
      <c r="A914">
        <v>136</v>
      </c>
      <c r="B914" t="s">
        <v>15</v>
      </c>
      <c r="C914">
        <v>78</v>
      </c>
      <c r="D914" t="s">
        <v>18</v>
      </c>
      <c r="E914">
        <v>0</v>
      </c>
      <c r="F914">
        <v>15</v>
      </c>
      <c r="H914" t="s">
        <v>7</v>
      </c>
      <c r="J914" t="s">
        <v>9</v>
      </c>
      <c r="O914" t="s">
        <v>12</v>
      </c>
      <c r="T914">
        <v>3</v>
      </c>
      <c r="U914">
        <v>5</v>
      </c>
    </row>
    <row r="915" spans="1:21" x14ac:dyDescent="0.2">
      <c r="A915">
        <v>137</v>
      </c>
      <c r="B915" t="s">
        <v>15</v>
      </c>
      <c r="C915">
        <v>92</v>
      </c>
      <c r="D915" t="s">
        <v>18</v>
      </c>
      <c r="E915">
        <v>0</v>
      </c>
      <c r="F915">
        <v>9</v>
      </c>
      <c r="H915" t="s">
        <v>7</v>
      </c>
      <c r="J915" t="s">
        <v>9</v>
      </c>
      <c r="N915" t="s">
        <v>50</v>
      </c>
      <c r="O915" t="s">
        <v>12</v>
      </c>
      <c r="P915" t="s">
        <v>51</v>
      </c>
      <c r="S915" t="s">
        <v>53</v>
      </c>
      <c r="T915">
        <v>6</v>
      </c>
      <c r="U915">
        <v>8</v>
      </c>
    </row>
    <row r="916" spans="1:21" x14ac:dyDescent="0.2">
      <c r="A916">
        <v>205</v>
      </c>
      <c r="B916" t="s">
        <v>15</v>
      </c>
      <c r="C916">
        <v>85</v>
      </c>
      <c r="D916" t="s">
        <v>18</v>
      </c>
      <c r="E916">
        <v>0</v>
      </c>
      <c r="F916">
        <v>10</v>
      </c>
      <c r="H916" t="s">
        <v>7</v>
      </c>
      <c r="J916" t="s">
        <v>9</v>
      </c>
      <c r="N916" t="s">
        <v>50</v>
      </c>
      <c r="P916" t="s">
        <v>51</v>
      </c>
      <c r="T916">
        <v>4</v>
      </c>
      <c r="U916">
        <v>7</v>
      </c>
    </row>
    <row r="917" spans="1:21" x14ac:dyDescent="0.2">
      <c r="A917">
        <v>263</v>
      </c>
      <c r="B917" t="s">
        <v>15</v>
      </c>
      <c r="C917">
        <v>94</v>
      </c>
      <c r="D917" t="s">
        <v>18</v>
      </c>
      <c r="E917">
        <v>1</v>
      </c>
      <c r="H917" t="s">
        <v>7</v>
      </c>
      <c r="J917" t="s">
        <v>9</v>
      </c>
      <c r="M917" t="s">
        <v>52</v>
      </c>
      <c r="O917" t="s">
        <v>12</v>
      </c>
      <c r="R917" t="s">
        <v>55</v>
      </c>
      <c r="T917">
        <v>5</v>
      </c>
      <c r="U917">
        <v>7</v>
      </c>
    </row>
    <row r="918" spans="1:21" x14ac:dyDescent="0.2">
      <c r="A918">
        <v>270</v>
      </c>
      <c r="B918" t="s">
        <v>15</v>
      </c>
      <c r="C918">
        <v>80</v>
      </c>
      <c r="D918" t="s">
        <v>18</v>
      </c>
      <c r="E918">
        <v>1</v>
      </c>
      <c r="H918" t="s">
        <v>7</v>
      </c>
      <c r="J918" t="s">
        <v>9</v>
      </c>
      <c r="P918" t="s">
        <v>51</v>
      </c>
      <c r="T918">
        <v>3</v>
      </c>
      <c r="U918">
        <v>7</v>
      </c>
    </row>
    <row r="919" spans="1:21" x14ac:dyDescent="0.2">
      <c r="A919">
        <v>282</v>
      </c>
      <c r="B919" t="s">
        <v>15</v>
      </c>
      <c r="C919">
        <v>82</v>
      </c>
      <c r="D919" t="s">
        <v>18</v>
      </c>
      <c r="E919">
        <v>1</v>
      </c>
      <c r="F919">
        <v>9</v>
      </c>
      <c r="H919" t="s">
        <v>7</v>
      </c>
      <c r="J919" t="s">
        <v>9</v>
      </c>
      <c r="N919" t="s">
        <v>50</v>
      </c>
      <c r="O919" t="s">
        <v>12</v>
      </c>
      <c r="T919">
        <v>4</v>
      </c>
      <c r="U919">
        <v>6</v>
      </c>
    </row>
    <row r="920" spans="1:21" x14ac:dyDescent="0.2">
      <c r="A920">
        <v>299</v>
      </c>
      <c r="B920" t="s">
        <v>15</v>
      </c>
      <c r="C920">
        <v>90</v>
      </c>
      <c r="D920" t="s">
        <v>16</v>
      </c>
      <c r="E920">
        <v>0</v>
      </c>
      <c r="H920" t="s">
        <v>7</v>
      </c>
      <c r="J920" t="s">
        <v>9</v>
      </c>
      <c r="T920">
        <v>2</v>
      </c>
      <c r="U920">
        <v>3</v>
      </c>
    </row>
    <row r="921" spans="1:21" x14ac:dyDescent="0.2">
      <c r="A921">
        <v>314</v>
      </c>
      <c r="B921" t="s">
        <v>15</v>
      </c>
      <c r="C921">
        <v>78</v>
      </c>
      <c r="D921" t="s">
        <v>16</v>
      </c>
      <c r="E921">
        <v>0</v>
      </c>
      <c r="F921">
        <v>15</v>
      </c>
      <c r="H921" t="s">
        <v>7</v>
      </c>
      <c r="J921" t="s">
        <v>9</v>
      </c>
      <c r="N921" t="s">
        <v>50</v>
      </c>
      <c r="O921" t="s">
        <v>12</v>
      </c>
      <c r="T921">
        <v>4</v>
      </c>
      <c r="U921">
        <v>6</v>
      </c>
    </row>
    <row r="922" spans="1:21" x14ac:dyDescent="0.2">
      <c r="A922">
        <v>340</v>
      </c>
      <c r="B922" t="s">
        <v>15</v>
      </c>
      <c r="C922">
        <v>78</v>
      </c>
      <c r="D922" t="s">
        <v>18</v>
      </c>
      <c r="E922">
        <v>0</v>
      </c>
      <c r="H922" t="s">
        <v>7</v>
      </c>
      <c r="J922" t="s">
        <v>9</v>
      </c>
      <c r="O922" t="s">
        <v>12</v>
      </c>
      <c r="R922" t="s">
        <v>55</v>
      </c>
      <c r="T922">
        <v>4</v>
      </c>
      <c r="U922">
        <v>5</v>
      </c>
    </row>
    <row r="923" spans="1:21" x14ac:dyDescent="0.2">
      <c r="A923">
        <v>389</v>
      </c>
      <c r="B923" t="s">
        <v>15</v>
      </c>
      <c r="C923">
        <v>85</v>
      </c>
      <c r="D923" t="s">
        <v>16</v>
      </c>
      <c r="E923">
        <v>0</v>
      </c>
      <c r="H923" t="s">
        <v>7</v>
      </c>
      <c r="J923" t="s">
        <v>9</v>
      </c>
      <c r="O923" t="s">
        <v>12</v>
      </c>
      <c r="T923">
        <v>3</v>
      </c>
      <c r="U923">
        <v>6</v>
      </c>
    </row>
    <row r="924" spans="1:21" x14ac:dyDescent="0.2">
      <c r="A924">
        <v>405</v>
      </c>
      <c r="B924" t="s">
        <v>15</v>
      </c>
      <c r="C924">
        <v>77</v>
      </c>
      <c r="D924" t="s">
        <v>16</v>
      </c>
      <c r="E924">
        <v>1</v>
      </c>
      <c r="H924" t="s">
        <v>7</v>
      </c>
      <c r="J924" t="s">
        <v>9</v>
      </c>
      <c r="R924" t="s">
        <v>55</v>
      </c>
      <c r="T924">
        <v>3</v>
      </c>
      <c r="U924">
        <v>4</v>
      </c>
    </row>
    <row r="925" spans="1:21" x14ac:dyDescent="0.2">
      <c r="A925">
        <v>463</v>
      </c>
      <c r="B925" t="s">
        <v>15</v>
      </c>
      <c r="C925">
        <v>87</v>
      </c>
      <c r="D925" t="s">
        <v>18</v>
      </c>
      <c r="E925">
        <v>0</v>
      </c>
      <c r="F925">
        <v>12</v>
      </c>
      <c r="H925" t="s">
        <v>7</v>
      </c>
      <c r="J925" t="s">
        <v>9</v>
      </c>
      <c r="N925" t="s">
        <v>50</v>
      </c>
      <c r="O925" t="s">
        <v>12</v>
      </c>
      <c r="T925">
        <v>4</v>
      </c>
      <c r="U925">
        <v>6</v>
      </c>
    </row>
    <row r="926" spans="1:21" x14ac:dyDescent="0.2">
      <c r="A926">
        <v>655</v>
      </c>
      <c r="B926" t="s">
        <v>15</v>
      </c>
      <c r="C926">
        <v>97</v>
      </c>
      <c r="D926" t="s">
        <v>18</v>
      </c>
      <c r="E926">
        <v>0</v>
      </c>
      <c r="H926" t="s">
        <v>7</v>
      </c>
      <c r="J926" t="s">
        <v>9</v>
      </c>
      <c r="O926" t="s">
        <v>12</v>
      </c>
      <c r="S926" t="s">
        <v>53</v>
      </c>
      <c r="T926">
        <v>4</v>
      </c>
      <c r="U926">
        <v>7</v>
      </c>
    </row>
    <row r="927" spans="1:21" x14ac:dyDescent="0.2">
      <c r="A927">
        <v>657</v>
      </c>
      <c r="B927" t="s">
        <v>15</v>
      </c>
      <c r="C927">
        <v>95</v>
      </c>
      <c r="D927" t="s">
        <v>18</v>
      </c>
      <c r="E927">
        <v>1</v>
      </c>
      <c r="H927" t="s">
        <v>7</v>
      </c>
      <c r="J927" t="s">
        <v>9</v>
      </c>
      <c r="O927" t="s">
        <v>12</v>
      </c>
      <c r="R927" t="s">
        <v>55</v>
      </c>
      <c r="T927">
        <v>4</v>
      </c>
      <c r="U927">
        <v>6</v>
      </c>
    </row>
    <row r="928" spans="1:21" x14ac:dyDescent="0.2">
      <c r="A928">
        <v>690</v>
      </c>
      <c r="B928" t="s">
        <v>15</v>
      </c>
      <c r="C928">
        <v>81</v>
      </c>
      <c r="D928" t="s">
        <v>18</v>
      </c>
      <c r="E928">
        <v>0</v>
      </c>
      <c r="H928" t="s">
        <v>7</v>
      </c>
      <c r="J928" t="s">
        <v>9</v>
      </c>
      <c r="T928">
        <v>2</v>
      </c>
      <c r="U928">
        <v>3</v>
      </c>
    </row>
    <row r="929" spans="1:21" x14ac:dyDescent="0.2">
      <c r="A929">
        <v>729</v>
      </c>
      <c r="B929" t="s">
        <v>15</v>
      </c>
      <c r="C929">
        <v>82</v>
      </c>
      <c r="D929" t="s">
        <v>18</v>
      </c>
      <c r="E929">
        <v>1</v>
      </c>
      <c r="F929">
        <v>15</v>
      </c>
      <c r="H929" t="s">
        <v>7</v>
      </c>
      <c r="J929" t="s">
        <v>9</v>
      </c>
      <c r="N929" t="s">
        <v>50</v>
      </c>
      <c r="Q929" t="s">
        <v>54</v>
      </c>
      <c r="T929">
        <v>4</v>
      </c>
      <c r="U929">
        <v>7</v>
      </c>
    </row>
    <row r="930" spans="1:21" x14ac:dyDescent="0.2">
      <c r="A930">
        <v>798</v>
      </c>
      <c r="B930" t="s">
        <v>15</v>
      </c>
      <c r="C930">
        <v>83</v>
      </c>
      <c r="D930" t="s">
        <v>18</v>
      </c>
      <c r="E930">
        <v>0</v>
      </c>
      <c r="F930">
        <v>10</v>
      </c>
      <c r="H930" t="s">
        <v>7</v>
      </c>
      <c r="J930" t="s">
        <v>9</v>
      </c>
      <c r="R930" t="s">
        <v>55</v>
      </c>
      <c r="T930">
        <v>3</v>
      </c>
      <c r="U930">
        <v>5</v>
      </c>
    </row>
    <row r="931" spans="1:21" x14ac:dyDescent="0.2">
      <c r="A931">
        <v>803</v>
      </c>
      <c r="B931" t="s">
        <v>15</v>
      </c>
      <c r="C931">
        <v>82</v>
      </c>
      <c r="D931" t="s">
        <v>18</v>
      </c>
      <c r="E931">
        <v>0</v>
      </c>
      <c r="F931">
        <v>16</v>
      </c>
      <c r="H931" t="s">
        <v>7</v>
      </c>
      <c r="J931" t="s">
        <v>9</v>
      </c>
      <c r="O931" t="s">
        <v>12</v>
      </c>
      <c r="T931">
        <v>3</v>
      </c>
      <c r="U931">
        <v>5</v>
      </c>
    </row>
    <row r="932" spans="1:21" x14ac:dyDescent="0.2">
      <c r="A932">
        <v>837</v>
      </c>
      <c r="B932" t="s">
        <v>15</v>
      </c>
      <c r="C932">
        <v>75</v>
      </c>
      <c r="D932" t="s">
        <v>18</v>
      </c>
      <c r="E932">
        <v>1</v>
      </c>
      <c r="F932">
        <v>15</v>
      </c>
      <c r="H932" t="s">
        <v>7</v>
      </c>
      <c r="J932" t="s">
        <v>9</v>
      </c>
      <c r="N932" t="s">
        <v>50</v>
      </c>
      <c r="T932">
        <v>3</v>
      </c>
      <c r="U932">
        <v>4</v>
      </c>
    </row>
    <row r="933" spans="1:21" x14ac:dyDescent="0.2">
      <c r="A933">
        <v>843</v>
      </c>
      <c r="B933" t="s">
        <v>15</v>
      </c>
      <c r="C933">
        <v>82</v>
      </c>
      <c r="D933" t="s">
        <v>18</v>
      </c>
      <c r="E933">
        <v>0</v>
      </c>
      <c r="F933">
        <v>15</v>
      </c>
      <c r="H933" t="s">
        <v>7</v>
      </c>
      <c r="J933" t="s">
        <v>9</v>
      </c>
      <c r="R933" t="s">
        <v>55</v>
      </c>
      <c r="S933" t="s">
        <v>53</v>
      </c>
      <c r="T933">
        <v>4</v>
      </c>
      <c r="U933">
        <v>9</v>
      </c>
    </row>
    <row r="934" spans="1:21" x14ac:dyDescent="0.2">
      <c r="A934">
        <v>854</v>
      </c>
      <c r="B934" t="s">
        <v>15</v>
      </c>
      <c r="C934">
        <v>83</v>
      </c>
      <c r="D934" t="s">
        <v>18</v>
      </c>
      <c r="E934">
        <v>1</v>
      </c>
      <c r="H934" t="s">
        <v>7</v>
      </c>
      <c r="J934" t="s">
        <v>9</v>
      </c>
      <c r="O934" t="s">
        <v>12</v>
      </c>
      <c r="R934" t="s">
        <v>55</v>
      </c>
      <c r="T934">
        <v>4</v>
      </c>
      <c r="U934">
        <v>6</v>
      </c>
    </row>
    <row r="935" spans="1:21" x14ac:dyDescent="0.2">
      <c r="A935">
        <v>862</v>
      </c>
      <c r="B935" t="s">
        <v>15</v>
      </c>
      <c r="C935">
        <v>80</v>
      </c>
      <c r="D935" t="s">
        <v>18</v>
      </c>
      <c r="E935">
        <v>0</v>
      </c>
      <c r="H935" t="s">
        <v>7</v>
      </c>
      <c r="J935" t="s">
        <v>9</v>
      </c>
      <c r="T935">
        <v>2</v>
      </c>
      <c r="U935">
        <v>3</v>
      </c>
    </row>
    <row r="936" spans="1:21" x14ac:dyDescent="0.2">
      <c r="A936">
        <v>961</v>
      </c>
      <c r="B936" t="s">
        <v>15</v>
      </c>
      <c r="C936">
        <v>90</v>
      </c>
      <c r="D936" t="s">
        <v>18</v>
      </c>
      <c r="E936">
        <v>0</v>
      </c>
      <c r="F936">
        <v>9</v>
      </c>
      <c r="H936" t="s">
        <v>7</v>
      </c>
      <c r="J936" t="s">
        <v>9</v>
      </c>
      <c r="O936" t="s">
        <v>12</v>
      </c>
      <c r="P936" t="s">
        <v>51</v>
      </c>
      <c r="T936">
        <v>4</v>
      </c>
      <c r="U936">
        <v>7</v>
      </c>
    </row>
    <row r="937" spans="1:21" x14ac:dyDescent="0.2">
      <c r="A937">
        <v>1034</v>
      </c>
      <c r="B937" t="s">
        <v>15</v>
      </c>
      <c r="C937">
        <v>85</v>
      </c>
      <c r="D937" t="s">
        <v>18</v>
      </c>
      <c r="E937">
        <v>0</v>
      </c>
      <c r="H937" t="s">
        <v>7</v>
      </c>
      <c r="J937" t="s">
        <v>9</v>
      </c>
      <c r="N937" t="s">
        <v>50</v>
      </c>
      <c r="T937">
        <v>3</v>
      </c>
      <c r="U937">
        <v>5</v>
      </c>
    </row>
    <row r="938" spans="1:21" x14ac:dyDescent="0.2">
      <c r="A938">
        <v>1187</v>
      </c>
      <c r="B938" t="s">
        <v>15</v>
      </c>
      <c r="C938">
        <v>79</v>
      </c>
      <c r="D938" t="s">
        <v>18</v>
      </c>
      <c r="E938">
        <v>0</v>
      </c>
      <c r="F938">
        <v>15</v>
      </c>
      <c r="H938" t="s">
        <v>7</v>
      </c>
      <c r="J938" t="s">
        <v>9</v>
      </c>
      <c r="O938" t="s">
        <v>12</v>
      </c>
      <c r="T938">
        <v>3</v>
      </c>
      <c r="U938">
        <v>5</v>
      </c>
    </row>
    <row r="939" spans="1:21" x14ac:dyDescent="0.2">
      <c r="A939">
        <v>1234</v>
      </c>
      <c r="B939" t="s">
        <v>15</v>
      </c>
      <c r="C939">
        <v>84</v>
      </c>
      <c r="D939" t="s">
        <v>16</v>
      </c>
      <c r="E939">
        <v>0</v>
      </c>
      <c r="F939">
        <v>16</v>
      </c>
      <c r="H939" t="s">
        <v>7</v>
      </c>
      <c r="J939" t="s">
        <v>9</v>
      </c>
      <c r="O939" t="s">
        <v>12</v>
      </c>
      <c r="T939">
        <v>3</v>
      </c>
      <c r="U939">
        <v>6</v>
      </c>
    </row>
    <row r="940" spans="1:21" x14ac:dyDescent="0.2">
      <c r="A940">
        <v>1419</v>
      </c>
      <c r="B940" t="s">
        <v>15</v>
      </c>
      <c r="C940">
        <v>73</v>
      </c>
      <c r="D940" t="s">
        <v>16</v>
      </c>
      <c r="E940">
        <v>0</v>
      </c>
      <c r="F940">
        <v>16</v>
      </c>
      <c r="H940" t="s">
        <v>7</v>
      </c>
      <c r="J940" t="s">
        <v>9</v>
      </c>
      <c r="T940">
        <v>2</v>
      </c>
      <c r="U940">
        <v>4</v>
      </c>
    </row>
    <row r="941" spans="1:21" x14ac:dyDescent="0.2">
      <c r="A941">
        <v>1468</v>
      </c>
      <c r="B941" t="s">
        <v>15</v>
      </c>
      <c r="C941">
        <v>88</v>
      </c>
      <c r="D941" t="s">
        <v>18</v>
      </c>
      <c r="E941">
        <v>0</v>
      </c>
      <c r="F941">
        <v>9</v>
      </c>
      <c r="H941" t="s">
        <v>7</v>
      </c>
      <c r="J941" t="s">
        <v>9</v>
      </c>
      <c r="N941" t="s">
        <v>50</v>
      </c>
      <c r="O941" t="s">
        <v>12</v>
      </c>
      <c r="R941" t="s">
        <v>55</v>
      </c>
      <c r="T941">
        <v>5</v>
      </c>
      <c r="U941">
        <v>8</v>
      </c>
    </row>
    <row r="942" spans="1:21" x14ac:dyDescent="0.2">
      <c r="A942">
        <v>1520</v>
      </c>
      <c r="B942" t="s">
        <v>15</v>
      </c>
      <c r="C942">
        <v>81</v>
      </c>
      <c r="D942" t="s">
        <v>18</v>
      </c>
      <c r="E942">
        <v>0</v>
      </c>
      <c r="F942">
        <v>11</v>
      </c>
      <c r="H942" t="s">
        <v>7</v>
      </c>
      <c r="J942" t="s">
        <v>9</v>
      </c>
      <c r="N942" t="s">
        <v>50</v>
      </c>
      <c r="T942">
        <v>3</v>
      </c>
      <c r="U942">
        <v>5</v>
      </c>
    </row>
    <row r="943" spans="1:21" x14ac:dyDescent="0.2">
      <c r="A943">
        <v>1574</v>
      </c>
      <c r="B943" t="s">
        <v>15</v>
      </c>
      <c r="C943">
        <v>74</v>
      </c>
      <c r="D943" t="s">
        <v>18</v>
      </c>
      <c r="E943">
        <v>0</v>
      </c>
      <c r="F943">
        <v>12</v>
      </c>
      <c r="H943" t="s">
        <v>7</v>
      </c>
      <c r="J943" t="s">
        <v>9</v>
      </c>
      <c r="O943" t="s">
        <v>12</v>
      </c>
      <c r="R943" t="s">
        <v>55</v>
      </c>
      <c r="T943">
        <v>4</v>
      </c>
      <c r="U943">
        <v>5</v>
      </c>
    </row>
    <row r="944" spans="1:21" x14ac:dyDescent="0.2">
      <c r="A944">
        <v>1618</v>
      </c>
      <c r="B944" t="s">
        <v>15</v>
      </c>
      <c r="C944">
        <v>75</v>
      </c>
      <c r="D944" t="s">
        <v>16</v>
      </c>
      <c r="E944">
        <v>1</v>
      </c>
      <c r="H944" t="s">
        <v>7</v>
      </c>
      <c r="J944" t="s">
        <v>9</v>
      </c>
      <c r="T944">
        <v>2</v>
      </c>
      <c r="U944">
        <v>4</v>
      </c>
    </row>
    <row r="945" spans="1:21" x14ac:dyDescent="0.2">
      <c r="A945">
        <v>1715</v>
      </c>
      <c r="B945" t="s">
        <v>15</v>
      </c>
      <c r="C945">
        <v>79</v>
      </c>
      <c r="D945" t="s">
        <v>18</v>
      </c>
      <c r="E945">
        <v>0</v>
      </c>
      <c r="F945">
        <v>15</v>
      </c>
      <c r="H945" t="s">
        <v>7</v>
      </c>
      <c r="J945" t="s">
        <v>9</v>
      </c>
      <c r="N945" t="s">
        <v>50</v>
      </c>
      <c r="R945" t="s">
        <v>55</v>
      </c>
      <c r="T945">
        <v>4</v>
      </c>
      <c r="U945">
        <v>6</v>
      </c>
    </row>
    <row r="946" spans="1:21" x14ac:dyDescent="0.2">
      <c r="A946">
        <v>1791</v>
      </c>
      <c r="B946" t="s">
        <v>15</v>
      </c>
      <c r="C946">
        <v>77</v>
      </c>
      <c r="D946" t="s">
        <v>18</v>
      </c>
      <c r="E946">
        <v>1</v>
      </c>
      <c r="F946">
        <v>16</v>
      </c>
      <c r="H946" t="s">
        <v>7</v>
      </c>
      <c r="J946" t="s">
        <v>9</v>
      </c>
      <c r="S946" t="s">
        <v>53</v>
      </c>
      <c r="T946">
        <v>3</v>
      </c>
      <c r="U946">
        <v>5</v>
      </c>
    </row>
    <row r="947" spans="1:21" x14ac:dyDescent="0.2">
      <c r="A947">
        <v>1812</v>
      </c>
      <c r="B947" t="s">
        <v>15</v>
      </c>
      <c r="C947">
        <v>73</v>
      </c>
      <c r="D947" t="s">
        <v>18</v>
      </c>
      <c r="E947">
        <v>1</v>
      </c>
      <c r="F947">
        <v>11</v>
      </c>
      <c r="H947" t="s">
        <v>7</v>
      </c>
      <c r="J947" t="s">
        <v>9</v>
      </c>
      <c r="R947" t="s">
        <v>55</v>
      </c>
      <c r="T947">
        <v>3</v>
      </c>
      <c r="U947">
        <v>4</v>
      </c>
    </row>
    <row r="948" spans="1:21" x14ac:dyDescent="0.2">
      <c r="A948">
        <v>1823</v>
      </c>
      <c r="B948" t="s">
        <v>15</v>
      </c>
      <c r="C948">
        <v>59</v>
      </c>
      <c r="D948" t="s">
        <v>18</v>
      </c>
      <c r="E948">
        <v>0</v>
      </c>
      <c r="H948" t="s">
        <v>7</v>
      </c>
      <c r="J948" t="s">
        <v>9</v>
      </c>
      <c r="T948">
        <v>2</v>
      </c>
      <c r="U948">
        <v>3</v>
      </c>
    </row>
    <row r="949" spans="1:21" x14ac:dyDescent="0.2">
      <c r="A949">
        <v>1829</v>
      </c>
      <c r="B949" t="s">
        <v>15</v>
      </c>
      <c r="C949">
        <v>74</v>
      </c>
      <c r="D949" t="s">
        <v>18</v>
      </c>
      <c r="E949">
        <v>1</v>
      </c>
      <c r="F949">
        <v>10</v>
      </c>
      <c r="H949" t="s">
        <v>7</v>
      </c>
      <c r="J949" t="s">
        <v>9</v>
      </c>
      <c r="T949">
        <v>2</v>
      </c>
      <c r="U949">
        <v>4</v>
      </c>
    </row>
    <row r="950" spans="1:21" x14ac:dyDescent="0.2">
      <c r="A950">
        <v>1889</v>
      </c>
      <c r="B950" t="s">
        <v>15</v>
      </c>
      <c r="C950">
        <v>77</v>
      </c>
      <c r="D950" t="s">
        <v>16</v>
      </c>
      <c r="E950">
        <v>0</v>
      </c>
      <c r="F950">
        <v>19</v>
      </c>
      <c r="H950" t="s">
        <v>7</v>
      </c>
      <c r="J950" t="s">
        <v>9</v>
      </c>
      <c r="N950" t="s">
        <v>50</v>
      </c>
      <c r="T950">
        <v>3</v>
      </c>
      <c r="U950">
        <v>5</v>
      </c>
    </row>
    <row r="951" spans="1:21" x14ac:dyDescent="0.2">
      <c r="A951">
        <v>1944</v>
      </c>
      <c r="B951" t="s">
        <v>15</v>
      </c>
      <c r="C951">
        <v>71</v>
      </c>
      <c r="D951" t="s">
        <v>18</v>
      </c>
      <c r="E951">
        <v>0</v>
      </c>
      <c r="F951">
        <v>16</v>
      </c>
      <c r="H951" t="s">
        <v>7</v>
      </c>
      <c r="J951" t="s">
        <v>9</v>
      </c>
      <c r="N951" t="s">
        <v>50</v>
      </c>
      <c r="T951">
        <v>3</v>
      </c>
      <c r="U951">
        <v>5</v>
      </c>
    </row>
    <row r="952" spans="1:21" x14ac:dyDescent="0.2">
      <c r="A952">
        <v>2034</v>
      </c>
      <c r="B952" t="s">
        <v>15</v>
      </c>
      <c r="C952">
        <v>86</v>
      </c>
      <c r="D952" t="s">
        <v>18</v>
      </c>
      <c r="E952">
        <v>0</v>
      </c>
      <c r="F952">
        <v>10</v>
      </c>
      <c r="H952" t="s">
        <v>7</v>
      </c>
      <c r="J952" t="s">
        <v>9</v>
      </c>
      <c r="P952" t="s">
        <v>51</v>
      </c>
      <c r="Q952" t="s">
        <v>54</v>
      </c>
      <c r="R952" t="s">
        <v>55</v>
      </c>
      <c r="T952">
        <v>5</v>
      </c>
      <c r="U952">
        <v>8</v>
      </c>
    </row>
    <row r="953" spans="1:21" x14ac:dyDescent="0.2">
      <c r="A953">
        <v>2044</v>
      </c>
      <c r="B953" t="s">
        <v>15</v>
      </c>
      <c r="C953">
        <v>75</v>
      </c>
      <c r="D953" t="s">
        <v>18</v>
      </c>
      <c r="E953">
        <v>0</v>
      </c>
      <c r="F953">
        <v>15</v>
      </c>
      <c r="H953" t="s">
        <v>7</v>
      </c>
      <c r="J953" t="s">
        <v>9</v>
      </c>
      <c r="O953" t="s">
        <v>12</v>
      </c>
      <c r="T953">
        <v>3</v>
      </c>
      <c r="U953">
        <v>5</v>
      </c>
    </row>
    <row r="954" spans="1:21" x14ac:dyDescent="0.2">
      <c r="A954">
        <v>2271</v>
      </c>
      <c r="B954" t="s">
        <v>15</v>
      </c>
      <c r="C954">
        <v>74</v>
      </c>
      <c r="D954" t="s">
        <v>16</v>
      </c>
      <c r="E954">
        <v>0</v>
      </c>
      <c r="F954">
        <v>17</v>
      </c>
      <c r="H954" t="s">
        <v>7</v>
      </c>
      <c r="J954" t="s">
        <v>9</v>
      </c>
      <c r="T954">
        <v>2</v>
      </c>
      <c r="U954">
        <v>4</v>
      </c>
    </row>
    <row r="955" spans="1:21" x14ac:dyDescent="0.2">
      <c r="A955">
        <v>2331</v>
      </c>
      <c r="B955" t="s">
        <v>15</v>
      </c>
      <c r="C955">
        <v>77</v>
      </c>
      <c r="D955" t="s">
        <v>18</v>
      </c>
      <c r="E955">
        <v>0</v>
      </c>
      <c r="H955" t="s">
        <v>7</v>
      </c>
      <c r="J955" t="s">
        <v>9</v>
      </c>
      <c r="R955" t="s">
        <v>55</v>
      </c>
      <c r="T955">
        <v>3</v>
      </c>
      <c r="U955">
        <v>4</v>
      </c>
    </row>
    <row r="956" spans="1:21" x14ac:dyDescent="0.2">
      <c r="A956">
        <v>2373</v>
      </c>
      <c r="B956" t="s">
        <v>15</v>
      </c>
      <c r="C956">
        <v>75</v>
      </c>
      <c r="D956" t="s">
        <v>18</v>
      </c>
      <c r="E956">
        <v>0</v>
      </c>
      <c r="F956">
        <v>12</v>
      </c>
      <c r="H956" t="s">
        <v>7</v>
      </c>
      <c r="J956" t="s">
        <v>9</v>
      </c>
      <c r="T956">
        <v>2</v>
      </c>
      <c r="U956">
        <v>4</v>
      </c>
    </row>
    <row r="957" spans="1:21" x14ac:dyDescent="0.2">
      <c r="A957">
        <v>2413</v>
      </c>
      <c r="B957" t="s">
        <v>15</v>
      </c>
      <c r="C957">
        <v>78</v>
      </c>
      <c r="D957" t="s">
        <v>18</v>
      </c>
      <c r="E957">
        <v>0</v>
      </c>
      <c r="F957">
        <v>15</v>
      </c>
      <c r="H957" t="s">
        <v>7</v>
      </c>
      <c r="J957" t="s">
        <v>9</v>
      </c>
      <c r="N957" t="s">
        <v>50</v>
      </c>
      <c r="T957">
        <v>3</v>
      </c>
      <c r="U957">
        <v>5</v>
      </c>
    </row>
    <row r="958" spans="1:21" x14ac:dyDescent="0.2">
      <c r="A958">
        <v>295</v>
      </c>
      <c r="B958" t="s">
        <v>15</v>
      </c>
      <c r="C958">
        <v>80</v>
      </c>
      <c r="D958" t="s">
        <v>18</v>
      </c>
      <c r="E958">
        <v>0</v>
      </c>
      <c r="G958" t="s">
        <v>6</v>
      </c>
      <c r="J958" t="s">
        <v>9</v>
      </c>
      <c r="O958" t="s">
        <v>12</v>
      </c>
      <c r="T958">
        <v>3</v>
      </c>
      <c r="U958">
        <v>4</v>
      </c>
    </row>
    <row r="959" spans="1:21" x14ac:dyDescent="0.2">
      <c r="A959">
        <v>323</v>
      </c>
      <c r="B959" t="s">
        <v>15</v>
      </c>
      <c r="C959">
        <v>86</v>
      </c>
      <c r="D959" t="s">
        <v>16</v>
      </c>
      <c r="E959">
        <v>0</v>
      </c>
      <c r="F959">
        <v>15</v>
      </c>
      <c r="G959" t="s">
        <v>6</v>
      </c>
      <c r="J959" t="s">
        <v>9</v>
      </c>
      <c r="N959" t="s">
        <v>50</v>
      </c>
      <c r="O959" t="s">
        <v>12</v>
      </c>
      <c r="T959">
        <v>4</v>
      </c>
      <c r="U959">
        <v>6</v>
      </c>
    </row>
    <row r="960" spans="1:21" x14ac:dyDescent="0.2">
      <c r="A960">
        <v>436</v>
      </c>
      <c r="B960" t="s">
        <v>15</v>
      </c>
      <c r="C960">
        <v>78</v>
      </c>
      <c r="D960" t="s">
        <v>18</v>
      </c>
      <c r="E960">
        <v>0</v>
      </c>
      <c r="F960">
        <v>19</v>
      </c>
      <c r="G960" t="s">
        <v>6</v>
      </c>
      <c r="J960" t="s">
        <v>9</v>
      </c>
      <c r="N960" t="s">
        <v>50</v>
      </c>
      <c r="T960">
        <v>3</v>
      </c>
      <c r="U960">
        <v>6</v>
      </c>
    </row>
    <row r="961" spans="1:21" x14ac:dyDescent="0.2">
      <c r="A961">
        <v>461</v>
      </c>
      <c r="B961" t="s">
        <v>15</v>
      </c>
      <c r="C961">
        <v>86</v>
      </c>
      <c r="D961" t="s">
        <v>16</v>
      </c>
      <c r="E961">
        <v>1</v>
      </c>
      <c r="F961">
        <v>12</v>
      </c>
      <c r="G961" t="s">
        <v>6</v>
      </c>
      <c r="J961" t="s">
        <v>9</v>
      </c>
      <c r="M961" t="s">
        <v>52</v>
      </c>
      <c r="N961" t="s">
        <v>50</v>
      </c>
      <c r="O961" t="s">
        <v>12</v>
      </c>
      <c r="P961" t="s">
        <v>51</v>
      </c>
      <c r="T961">
        <v>6</v>
      </c>
      <c r="U961">
        <v>9</v>
      </c>
    </row>
    <row r="962" spans="1:21" x14ac:dyDescent="0.2">
      <c r="A962">
        <v>577</v>
      </c>
      <c r="B962" t="s">
        <v>15</v>
      </c>
      <c r="C962">
        <v>84</v>
      </c>
      <c r="D962" t="s">
        <v>18</v>
      </c>
      <c r="E962">
        <v>0</v>
      </c>
      <c r="F962">
        <v>9</v>
      </c>
      <c r="G962" t="s">
        <v>6</v>
      </c>
      <c r="J962" t="s">
        <v>9</v>
      </c>
      <c r="N962" t="s">
        <v>50</v>
      </c>
      <c r="O962" t="s">
        <v>12</v>
      </c>
      <c r="T962">
        <v>4</v>
      </c>
      <c r="U962">
        <v>5</v>
      </c>
    </row>
    <row r="963" spans="1:21" x14ac:dyDescent="0.2">
      <c r="A963">
        <v>727</v>
      </c>
      <c r="B963" t="s">
        <v>15</v>
      </c>
      <c r="C963">
        <v>77</v>
      </c>
      <c r="D963" t="s">
        <v>16</v>
      </c>
      <c r="E963">
        <v>0</v>
      </c>
      <c r="F963">
        <v>16</v>
      </c>
      <c r="G963" t="s">
        <v>6</v>
      </c>
      <c r="J963" t="s">
        <v>9</v>
      </c>
      <c r="N963" t="s">
        <v>50</v>
      </c>
      <c r="O963" t="s">
        <v>12</v>
      </c>
      <c r="T963">
        <v>4</v>
      </c>
      <c r="U963">
        <v>6</v>
      </c>
    </row>
    <row r="964" spans="1:21" x14ac:dyDescent="0.2">
      <c r="A964">
        <v>759</v>
      </c>
      <c r="B964" t="s">
        <v>15</v>
      </c>
      <c r="C964">
        <v>77</v>
      </c>
      <c r="D964" t="s">
        <v>18</v>
      </c>
      <c r="E964">
        <v>1</v>
      </c>
      <c r="G964" t="s">
        <v>6</v>
      </c>
      <c r="J964" t="s">
        <v>9</v>
      </c>
      <c r="N964" t="s">
        <v>50</v>
      </c>
      <c r="O964" t="s">
        <v>12</v>
      </c>
      <c r="T964">
        <v>4</v>
      </c>
      <c r="U964">
        <v>5</v>
      </c>
    </row>
    <row r="965" spans="1:21" x14ac:dyDescent="0.2">
      <c r="A965">
        <v>771</v>
      </c>
      <c r="B965" t="s">
        <v>15</v>
      </c>
      <c r="C965">
        <v>74</v>
      </c>
      <c r="D965" t="s">
        <v>18</v>
      </c>
      <c r="E965">
        <v>0</v>
      </c>
      <c r="G965" t="s">
        <v>6</v>
      </c>
      <c r="J965" t="s">
        <v>9</v>
      </c>
      <c r="M965" t="s">
        <v>52</v>
      </c>
      <c r="T965">
        <v>3</v>
      </c>
      <c r="U965">
        <v>4</v>
      </c>
    </row>
    <row r="966" spans="1:21" x14ac:dyDescent="0.2">
      <c r="A966">
        <v>782</v>
      </c>
      <c r="B966" t="s">
        <v>15</v>
      </c>
      <c r="C966">
        <v>74</v>
      </c>
      <c r="D966" t="s">
        <v>18</v>
      </c>
      <c r="E966">
        <v>0</v>
      </c>
      <c r="G966" t="s">
        <v>6</v>
      </c>
      <c r="J966" t="s">
        <v>9</v>
      </c>
      <c r="T966">
        <v>2</v>
      </c>
      <c r="U966">
        <v>3</v>
      </c>
    </row>
    <row r="967" spans="1:21" x14ac:dyDescent="0.2">
      <c r="A967">
        <v>1252</v>
      </c>
      <c r="B967" t="s">
        <v>15</v>
      </c>
      <c r="C967">
        <v>87</v>
      </c>
      <c r="D967" t="s">
        <v>18</v>
      </c>
      <c r="E967">
        <v>0</v>
      </c>
      <c r="F967">
        <v>17</v>
      </c>
      <c r="G967" t="s">
        <v>6</v>
      </c>
      <c r="J967" t="s">
        <v>9</v>
      </c>
      <c r="O967" t="s">
        <v>12</v>
      </c>
      <c r="T967">
        <v>3</v>
      </c>
      <c r="U967">
        <v>5</v>
      </c>
    </row>
    <row r="968" spans="1:21" x14ac:dyDescent="0.2">
      <c r="A968">
        <v>1295</v>
      </c>
      <c r="B968" t="s">
        <v>15</v>
      </c>
      <c r="C968">
        <v>76</v>
      </c>
      <c r="D968" t="s">
        <v>18</v>
      </c>
      <c r="E968">
        <v>0</v>
      </c>
      <c r="F968">
        <v>9</v>
      </c>
      <c r="G968" t="s">
        <v>6</v>
      </c>
      <c r="J968" t="s">
        <v>9</v>
      </c>
      <c r="N968" t="s">
        <v>50</v>
      </c>
      <c r="O968" t="s">
        <v>12</v>
      </c>
      <c r="R968" t="s">
        <v>55</v>
      </c>
      <c r="T968">
        <v>5</v>
      </c>
      <c r="U968">
        <v>6</v>
      </c>
    </row>
    <row r="969" spans="1:21" x14ac:dyDescent="0.2">
      <c r="A969">
        <v>1492</v>
      </c>
      <c r="B969" t="s">
        <v>15</v>
      </c>
      <c r="C969">
        <v>74</v>
      </c>
      <c r="D969" t="s">
        <v>18</v>
      </c>
      <c r="E969">
        <v>0</v>
      </c>
      <c r="F969">
        <v>12</v>
      </c>
      <c r="G969" t="s">
        <v>6</v>
      </c>
      <c r="J969" t="s">
        <v>9</v>
      </c>
      <c r="T969">
        <v>2</v>
      </c>
      <c r="U969">
        <v>3</v>
      </c>
    </row>
    <row r="970" spans="1:21" x14ac:dyDescent="0.2">
      <c r="A970">
        <v>1548</v>
      </c>
      <c r="B970" t="s">
        <v>15</v>
      </c>
      <c r="C970">
        <v>70</v>
      </c>
      <c r="D970" t="s">
        <v>16</v>
      </c>
      <c r="E970">
        <v>1</v>
      </c>
      <c r="F970">
        <v>16</v>
      </c>
      <c r="G970" t="s">
        <v>6</v>
      </c>
      <c r="J970" t="s">
        <v>9</v>
      </c>
      <c r="T970">
        <v>2</v>
      </c>
      <c r="U970">
        <v>3</v>
      </c>
    </row>
    <row r="971" spans="1:21" x14ac:dyDescent="0.2">
      <c r="A971">
        <v>1716</v>
      </c>
      <c r="B971" t="s">
        <v>15</v>
      </c>
      <c r="C971">
        <v>81</v>
      </c>
      <c r="D971" t="s">
        <v>18</v>
      </c>
      <c r="E971">
        <v>0</v>
      </c>
      <c r="F971">
        <v>12</v>
      </c>
      <c r="G971" t="s">
        <v>6</v>
      </c>
      <c r="J971" t="s">
        <v>9</v>
      </c>
      <c r="O971" t="s">
        <v>12</v>
      </c>
      <c r="R971" t="s">
        <v>55</v>
      </c>
      <c r="T971">
        <v>4</v>
      </c>
      <c r="U971">
        <v>6</v>
      </c>
    </row>
    <row r="972" spans="1:21" x14ac:dyDescent="0.2">
      <c r="A972">
        <v>1814</v>
      </c>
      <c r="B972" t="s">
        <v>15</v>
      </c>
      <c r="C972">
        <v>61</v>
      </c>
      <c r="D972" t="s">
        <v>16</v>
      </c>
      <c r="E972">
        <v>1</v>
      </c>
      <c r="F972">
        <v>14</v>
      </c>
      <c r="G972" t="s">
        <v>6</v>
      </c>
      <c r="J972" t="s">
        <v>9</v>
      </c>
      <c r="O972" t="s">
        <v>12</v>
      </c>
      <c r="T972">
        <v>3</v>
      </c>
      <c r="U972">
        <v>5</v>
      </c>
    </row>
    <row r="973" spans="1:21" x14ac:dyDescent="0.2">
      <c r="A973">
        <v>1820</v>
      </c>
      <c r="B973" t="s">
        <v>15</v>
      </c>
      <c r="C973">
        <v>50</v>
      </c>
      <c r="D973" t="s">
        <v>18</v>
      </c>
      <c r="E973">
        <v>1</v>
      </c>
      <c r="F973">
        <v>14</v>
      </c>
      <c r="G973" t="s">
        <v>6</v>
      </c>
      <c r="J973" t="s">
        <v>9</v>
      </c>
      <c r="N973" t="s">
        <v>50</v>
      </c>
      <c r="S973" t="s">
        <v>53</v>
      </c>
      <c r="T973">
        <v>4</v>
      </c>
      <c r="U973">
        <v>5</v>
      </c>
    </row>
    <row r="974" spans="1:21" x14ac:dyDescent="0.2">
      <c r="A974">
        <v>1856</v>
      </c>
      <c r="B974" t="s">
        <v>15</v>
      </c>
      <c r="C974">
        <v>83</v>
      </c>
      <c r="D974" t="s">
        <v>18</v>
      </c>
      <c r="E974">
        <v>1</v>
      </c>
      <c r="F974">
        <v>14</v>
      </c>
      <c r="G974" t="s">
        <v>6</v>
      </c>
      <c r="J974" t="s">
        <v>9</v>
      </c>
      <c r="T974">
        <v>2</v>
      </c>
      <c r="U974">
        <v>4</v>
      </c>
    </row>
    <row r="975" spans="1:21" x14ac:dyDescent="0.2">
      <c r="A975">
        <v>2116</v>
      </c>
      <c r="B975" t="s">
        <v>15</v>
      </c>
      <c r="C975">
        <v>72</v>
      </c>
      <c r="D975" t="s">
        <v>18</v>
      </c>
      <c r="E975">
        <v>0</v>
      </c>
      <c r="F975">
        <v>16</v>
      </c>
      <c r="G975" t="s">
        <v>6</v>
      </c>
      <c r="J975" t="s">
        <v>9</v>
      </c>
      <c r="O975" t="s">
        <v>12</v>
      </c>
      <c r="T975">
        <v>3</v>
      </c>
      <c r="U975">
        <v>5</v>
      </c>
    </row>
    <row r="976" spans="1:21" x14ac:dyDescent="0.2">
      <c r="A976">
        <v>2502</v>
      </c>
      <c r="B976" t="s">
        <v>15</v>
      </c>
      <c r="C976">
        <v>87</v>
      </c>
      <c r="D976" t="s">
        <v>18</v>
      </c>
      <c r="E976">
        <v>0</v>
      </c>
      <c r="F976">
        <v>15</v>
      </c>
      <c r="G976" t="s">
        <v>6</v>
      </c>
      <c r="J976" t="s">
        <v>9</v>
      </c>
      <c r="N976" t="s">
        <v>50</v>
      </c>
      <c r="T976">
        <v>3</v>
      </c>
      <c r="U976">
        <v>5</v>
      </c>
    </row>
    <row r="977" spans="1:21" x14ac:dyDescent="0.2">
      <c r="A977">
        <v>2635</v>
      </c>
      <c r="B977" t="s">
        <v>15</v>
      </c>
      <c r="C977">
        <v>74</v>
      </c>
      <c r="D977" t="s">
        <v>16</v>
      </c>
      <c r="E977">
        <v>0</v>
      </c>
      <c r="F977">
        <v>12</v>
      </c>
      <c r="G977" t="s">
        <v>6</v>
      </c>
      <c r="J977" t="s">
        <v>9</v>
      </c>
      <c r="R977" t="s">
        <v>55</v>
      </c>
      <c r="T977">
        <v>3</v>
      </c>
      <c r="U977">
        <v>4</v>
      </c>
    </row>
    <row r="978" spans="1:21" x14ac:dyDescent="0.2">
      <c r="A978">
        <v>168</v>
      </c>
      <c r="B978" t="s">
        <v>15</v>
      </c>
      <c r="C978">
        <v>83</v>
      </c>
      <c r="D978" t="s">
        <v>18</v>
      </c>
      <c r="E978">
        <v>0</v>
      </c>
      <c r="F978">
        <v>10</v>
      </c>
      <c r="J978" t="s">
        <v>9</v>
      </c>
      <c r="N978" t="s">
        <v>50</v>
      </c>
      <c r="T978">
        <v>2</v>
      </c>
      <c r="U978">
        <v>4</v>
      </c>
    </row>
    <row r="979" spans="1:21" x14ac:dyDescent="0.2">
      <c r="A979">
        <v>376</v>
      </c>
      <c r="B979" t="s">
        <v>15</v>
      </c>
      <c r="C979">
        <v>91</v>
      </c>
      <c r="D979" t="s">
        <v>18</v>
      </c>
      <c r="E979">
        <v>1</v>
      </c>
      <c r="J979" t="s">
        <v>9</v>
      </c>
      <c r="T979">
        <v>1</v>
      </c>
      <c r="U979">
        <v>3</v>
      </c>
    </row>
    <row r="980" spans="1:21" x14ac:dyDescent="0.2">
      <c r="A980">
        <v>443</v>
      </c>
      <c r="B980" t="s">
        <v>15</v>
      </c>
      <c r="C980">
        <v>78</v>
      </c>
      <c r="D980" t="s">
        <v>18</v>
      </c>
      <c r="E980">
        <v>0</v>
      </c>
      <c r="F980">
        <v>15</v>
      </c>
      <c r="J980" t="s">
        <v>9</v>
      </c>
      <c r="T980">
        <v>1</v>
      </c>
      <c r="U980">
        <v>2</v>
      </c>
    </row>
    <row r="981" spans="1:21" x14ac:dyDescent="0.2">
      <c r="A981">
        <v>498</v>
      </c>
      <c r="B981" t="s">
        <v>15</v>
      </c>
      <c r="C981">
        <v>76</v>
      </c>
      <c r="D981" t="s">
        <v>18</v>
      </c>
      <c r="E981">
        <v>0</v>
      </c>
      <c r="F981">
        <v>11</v>
      </c>
      <c r="J981" t="s">
        <v>9</v>
      </c>
      <c r="N981" t="s">
        <v>50</v>
      </c>
      <c r="S981" t="s">
        <v>53</v>
      </c>
      <c r="T981">
        <v>3</v>
      </c>
      <c r="U981">
        <v>5</v>
      </c>
    </row>
    <row r="982" spans="1:21" x14ac:dyDescent="0.2">
      <c r="A982">
        <v>696</v>
      </c>
      <c r="B982" t="s">
        <v>15</v>
      </c>
      <c r="C982">
        <v>76</v>
      </c>
      <c r="D982" t="s">
        <v>18</v>
      </c>
      <c r="E982">
        <v>2</v>
      </c>
      <c r="F982">
        <v>11</v>
      </c>
      <c r="J982" t="s">
        <v>9</v>
      </c>
      <c r="N982" t="s">
        <v>50</v>
      </c>
      <c r="T982">
        <v>2</v>
      </c>
      <c r="U982">
        <v>4</v>
      </c>
    </row>
    <row r="983" spans="1:21" x14ac:dyDescent="0.2">
      <c r="A983">
        <v>769</v>
      </c>
      <c r="B983" t="s">
        <v>15</v>
      </c>
      <c r="C983">
        <v>76</v>
      </c>
      <c r="D983" t="s">
        <v>16</v>
      </c>
      <c r="E983">
        <v>1</v>
      </c>
      <c r="J983" t="s">
        <v>9</v>
      </c>
      <c r="O983" t="s">
        <v>12</v>
      </c>
      <c r="T983">
        <v>2</v>
      </c>
      <c r="U983">
        <v>2</v>
      </c>
    </row>
    <row r="984" spans="1:21" x14ac:dyDescent="0.2">
      <c r="A984">
        <v>796</v>
      </c>
      <c r="B984" t="s">
        <v>15</v>
      </c>
      <c r="C984">
        <v>89</v>
      </c>
      <c r="D984" t="s">
        <v>18</v>
      </c>
      <c r="E984">
        <v>0</v>
      </c>
      <c r="J984" t="s">
        <v>9</v>
      </c>
      <c r="O984" t="s">
        <v>12</v>
      </c>
      <c r="T984">
        <v>2</v>
      </c>
      <c r="U984">
        <v>5</v>
      </c>
    </row>
    <row r="985" spans="1:21" x14ac:dyDescent="0.2">
      <c r="A985">
        <v>938</v>
      </c>
      <c r="B985" t="s">
        <v>15</v>
      </c>
      <c r="C985">
        <v>75</v>
      </c>
      <c r="D985" t="s">
        <v>18</v>
      </c>
      <c r="E985">
        <v>0</v>
      </c>
      <c r="J985" t="s">
        <v>9</v>
      </c>
      <c r="N985" t="s">
        <v>50</v>
      </c>
      <c r="Q985" t="s">
        <v>54</v>
      </c>
      <c r="R985" t="s">
        <v>55</v>
      </c>
      <c r="S985" t="s">
        <v>53</v>
      </c>
      <c r="T985">
        <v>5</v>
      </c>
      <c r="U985">
        <v>8</v>
      </c>
    </row>
    <row r="986" spans="1:21" x14ac:dyDescent="0.2">
      <c r="A986">
        <v>977</v>
      </c>
      <c r="B986" t="s">
        <v>15</v>
      </c>
      <c r="C986">
        <v>75</v>
      </c>
      <c r="D986" t="s">
        <v>16</v>
      </c>
      <c r="E986">
        <v>0</v>
      </c>
      <c r="J986" t="s">
        <v>9</v>
      </c>
      <c r="T986">
        <v>1</v>
      </c>
      <c r="U986">
        <v>2</v>
      </c>
    </row>
    <row r="987" spans="1:21" x14ac:dyDescent="0.2">
      <c r="A987">
        <v>1178</v>
      </c>
      <c r="B987" t="s">
        <v>15</v>
      </c>
      <c r="C987">
        <v>92</v>
      </c>
      <c r="D987" t="s">
        <v>16</v>
      </c>
      <c r="E987">
        <v>0</v>
      </c>
      <c r="F987">
        <v>12</v>
      </c>
      <c r="J987" t="s">
        <v>9</v>
      </c>
      <c r="M987" t="s">
        <v>52</v>
      </c>
      <c r="N987" t="s">
        <v>50</v>
      </c>
      <c r="T987">
        <v>3</v>
      </c>
      <c r="U987">
        <v>7</v>
      </c>
    </row>
    <row r="988" spans="1:21" x14ac:dyDescent="0.2">
      <c r="A988">
        <v>1372</v>
      </c>
      <c r="B988" t="s">
        <v>15</v>
      </c>
      <c r="C988">
        <v>75</v>
      </c>
      <c r="D988" t="s">
        <v>16</v>
      </c>
      <c r="E988">
        <v>0</v>
      </c>
      <c r="F988">
        <v>12</v>
      </c>
      <c r="J988" t="s">
        <v>9</v>
      </c>
      <c r="T988">
        <v>1</v>
      </c>
      <c r="U988">
        <v>3</v>
      </c>
    </row>
    <row r="989" spans="1:21" x14ac:dyDescent="0.2">
      <c r="A989">
        <v>1413</v>
      </c>
      <c r="B989" t="s">
        <v>15</v>
      </c>
      <c r="C989">
        <v>72</v>
      </c>
      <c r="D989" t="s">
        <v>18</v>
      </c>
      <c r="E989">
        <v>0</v>
      </c>
      <c r="J989" t="s">
        <v>9</v>
      </c>
      <c r="O989" t="s">
        <v>12</v>
      </c>
      <c r="P989" t="s">
        <v>51</v>
      </c>
      <c r="T989">
        <v>3</v>
      </c>
      <c r="U989">
        <v>5</v>
      </c>
    </row>
    <row r="990" spans="1:21" x14ac:dyDescent="0.2">
      <c r="A990">
        <v>1455</v>
      </c>
      <c r="B990" t="s">
        <v>15</v>
      </c>
      <c r="C990">
        <v>87</v>
      </c>
      <c r="D990" t="s">
        <v>16</v>
      </c>
      <c r="E990">
        <v>0</v>
      </c>
      <c r="F990">
        <v>9</v>
      </c>
      <c r="J990" t="s">
        <v>9</v>
      </c>
      <c r="M990" t="s">
        <v>52</v>
      </c>
      <c r="N990" t="s">
        <v>50</v>
      </c>
      <c r="O990" t="s">
        <v>12</v>
      </c>
      <c r="T990">
        <v>4</v>
      </c>
      <c r="U990">
        <v>6</v>
      </c>
    </row>
    <row r="991" spans="1:21" x14ac:dyDescent="0.2">
      <c r="A991">
        <v>1541</v>
      </c>
      <c r="B991" t="s">
        <v>15</v>
      </c>
      <c r="C991">
        <v>81</v>
      </c>
      <c r="D991" t="s">
        <v>16</v>
      </c>
      <c r="E991">
        <v>0</v>
      </c>
      <c r="F991">
        <v>15</v>
      </c>
      <c r="J991" t="s">
        <v>9</v>
      </c>
      <c r="N991" t="s">
        <v>50</v>
      </c>
      <c r="T991">
        <v>2</v>
      </c>
      <c r="U991">
        <v>4</v>
      </c>
    </row>
    <row r="992" spans="1:21" x14ac:dyDescent="0.2">
      <c r="A992">
        <v>1767</v>
      </c>
      <c r="B992" t="s">
        <v>15</v>
      </c>
      <c r="C992">
        <v>78</v>
      </c>
      <c r="D992" t="s">
        <v>16</v>
      </c>
      <c r="E992">
        <v>0</v>
      </c>
      <c r="F992">
        <v>15</v>
      </c>
      <c r="J992" t="s">
        <v>9</v>
      </c>
      <c r="M992" t="s">
        <v>52</v>
      </c>
      <c r="T992">
        <v>2</v>
      </c>
      <c r="U992">
        <v>6</v>
      </c>
    </row>
    <row r="993" spans="1:21" x14ac:dyDescent="0.2">
      <c r="A993">
        <v>1853</v>
      </c>
      <c r="B993" t="s">
        <v>15</v>
      </c>
      <c r="C993">
        <v>66</v>
      </c>
      <c r="D993" t="s">
        <v>18</v>
      </c>
      <c r="E993">
        <v>0</v>
      </c>
      <c r="F993">
        <v>12</v>
      </c>
      <c r="J993" t="s">
        <v>9</v>
      </c>
      <c r="N993" t="s">
        <v>50</v>
      </c>
      <c r="O993" t="s">
        <v>12</v>
      </c>
      <c r="T993">
        <v>3</v>
      </c>
      <c r="U993">
        <v>4</v>
      </c>
    </row>
    <row r="994" spans="1:21" x14ac:dyDescent="0.2">
      <c r="A994">
        <v>1854</v>
      </c>
      <c r="B994" t="s">
        <v>15</v>
      </c>
      <c r="C994">
        <v>74</v>
      </c>
      <c r="D994" t="s">
        <v>16</v>
      </c>
      <c r="E994">
        <v>0</v>
      </c>
      <c r="F994">
        <v>19</v>
      </c>
      <c r="J994" t="s">
        <v>9</v>
      </c>
      <c r="T994">
        <v>1</v>
      </c>
      <c r="U994">
        <v>2</v>
      </c>
    </row>
    <row r="995" spans="1:21" x14ac:dyDescent="0.2">
      <c r="A995">
        <v>1874</v>
      </c>
      <c r="B995" t="s">
        <v>15</v>
      </c>
      <c r="C995">
        <v>74</v>
      </c>
      <c r="D995" t="s">
        <v>18</v>
      </c>
      <c r="E995">
        <v>0</v>
      </c>
      <c r="F995">
        <v>15</v>
      </c>
      <c r="J995" t="s">
        <v>9</v>
      </c>
      <c r="T995">
        <v>1</v>
      </c>
      <c r="U995">
        <v>3</v>
      </c>
    </row>
    <row r="996" spans="1:21" x14ac:dyDescent="0.2">
      <c r="A996">
        <v>1886</v>
      </c>
      <c r="B996" t="s">
        <v>15</v>
      </c>
      <c r="C996">
        <v>89</v>
      </c>
      <c r="D996" t="s">
        <v>18</v>
      </c>
      <c r="E996">
        <v>0</v>
      </c>
      <c r="F996">
        <v>14</v>
      </c>
      <c r="J996" t="s">
        <v>9</v>
      </c>
      <c r="O996" t="s">
        <v>12</v>
      </c>
      <c r="T996">
        <v>2</v>
      </c>
      <c r="U996">
        <v>4</v>
      </c>
    </row>
    <row r="997" spans="1:21" x14ac:dyDescent="0.2">
      <c r="A997">
        <v>1938</v>
      </c>
      <c r="B997" t="s">
        <v>15</v>
      </c>
      <c r="C997">
        <v>75</v>
      </c>
      <c r="D997" t="s">
        <v>18</v>
      </c>
      <c r="E997">
        <v>0</v>
      </c>
      <c r="F997">
        <v>17</v>
      </c>
      <c r="J997" t="s">
        <v>9</v>
      </c>
      <c r="R997" t="s">
        <v>55</v>
      </c>
      <c r="T997">
        <v>2</v>
      </c>
      <c r="U997">
        <v>3</v>
      </c>
    </row>
    <row r="998" spans="1:21" x14ac:dyDescent="0.2">
      <c r="A998">
        <v>1965</v>
      </c>
      <c r="B998" t="s">
        <v>15</v>
      </c>
      <c r="C998">
        <v>72</v>
      </c>
      <c r="D998" t="s">
        <v>18</v>
      </c>
      <c r="E998">
        <v>0</v>
      </c>
      <c r="F998">
        <v>18</v>
      </c>
      <c r="J998" t="s">
        <v>9</v>
      </c>
      <c r="N998" t="s">
        <v>50</v>
      </c>
      <c r="T998">
        <v>2</v>
      </c>
      <c r="U998">
        <v>5</v>
      </c>
    </row>
    <row r="999" spans="1:21" x14ac:dyDescent="0.2">
      <c r="A999">
        <v>2114</v>
      </c>
      <c r="B999" t="s">
        <v>15</v>
      </c>
      <c r="C999">
        <v>78</v>
      </c>
      <c r="D999" t="s">
        <v>18</v>
      </c>
      <c r="E999">
        <v>1</v>
      </c>
      <c r="F999">
        <v>15</v>
      </c>
      <c r="J999" t="s">
        <v>9</v>
      </c>
      <c r="N999" t="s">
        <v>50</v>
      </c>
      <c r="T999">
        <v>2</v>
      </c>
      <c r="U999">
        <v>3</v>
      </c>
    </row>
    <row r="1000" spans="1:21" x14ac:dyDescent="0.2">
      <c r="A1000">
        <v>2136</v>
      </c>
      <c r="B1000" t="s">
        <v>15</v>
      </c>
      <c r="C1000">
        <v>85</v>
      </c>
      <c r="D1000" t="s">
        <v>18</v>
      </c>
      <c r="E1000">
        <v>0</v>
      </c>
      <c r="F1000">
        <v>16</v>
      </c>
      <c r="J1000" t="s">
        <v>9</v>
      </c>
      <c r="T1000">
        <v>1</v>
      </c>
      <c r="U1000">
        <v>2</v>
      </c>
    </row>
    <row r="1001" spans="1:21" x14ac:dyDescent="0.2">
      <c r="A1001">
        <v>2138</v>
      </c>
      <c r="B1001" t="s">
        <v>15</v>
      </c>
      <c r="C1001">
        <v>73</v>
      </c>
      <c r="D1001" t="s">
        <v>18</v>
      </c>
      <c r="E1001">
        <v>1</v>
      </c>
      <c r="J1001" t="s">
        <v>9</v>
      </c>
      <c r="T1001">
        <v>1</v>
      </c>
      <c r="U1001">
        <v>3</v>
      </c>
    </row>
    <row r="1002" spans="1:21" x14ac:dyDescent="0.2">
      <c r="A1002">
        <v>2175</v>
      </c>
      <c r="B1002" t="s">
        <v>15</v>
      </c>
      <c r="C1002">
        <v>73</v>
      </c>
      <c r="D1002" t="s">
        <v>18</v>
      </c>
      <c r="E1002">
        <v>0</v>
      </c>
      <c r="F1002">
        <v>16</v>
      </c>
      <c r="J1002" t="s">
        <v>9</v>
      </c>
      <c r="T1002">
        <v>1</v>
      </c>
      <c r="U1002">
        <v>3</v>
      </c>
    </row>
    <row r="1003" spans="1:21" x14ac:dyDescent="0.2">
      <c r="A1003">
        <v>2201</v>
      </c>
      <c r="B1003" t="s">
        <v>15</v>
      </c>
      <c r="C1003">
        <v>75</v>
      </c>
      <c r="D1003" t="s">
        <v>18</v>
      </c>
      <c r="E1003">
        <v>0</v>
      </c>
      <c r="F1003">
        <v>16</v>
      </c>
      <c r="J1003" t="s">
        <v>9</v>
      </c>
      <c r="T1003">
        <v>1</v>
      </c>
      <c r="U1003">
        <v>2</v>
      </c>
    </row>
    <row r="1004" spans="1:21" x14ac:dyDescent="0.2">
      <c r="A1004">
        <v>2327</v>
      </c>
      <c r="B1004" t="s">
        <v>15</v>
      </c>
      <c r="C1004">
        <v>77</v>
      </c>
      <c r="D1004" t="s">
        <v>16</v>
      </c>
      <c r="E1004">
        <v>0</v>
      </c>
      <c r="J1004" t="s">
        <v>9</v>
      </c>
      <c r="R1004" t="s">
        <v>55</v>
      </c>
      <c r="T1004">
        <v>2</v>
      </c>
      <c r="U1004">
        <v>5</v>
      </c>
    </row>
    <row r="1005" spans="1:21" x14ac:dyDescent="0.2">
      <c r="A1005">
        <v>2336</v>
      </c>
      <c r="B1005" t="s">
        <v>15</v>
      </c>
      <c r="C1005">
        <v>72</v>
      </c>
      <c r="D1005" t="s">
        <v>18</v>
      </c>
      <c r="E1005">
        <v>2</v>
      </c>
      <c r="F1005">
        <v>18</v>
      </c>
      <c r="J1005" t="s">
        <v>9</v>
      </c>
      <c r="O1005" t="s">
        <v>12</v>
      </c>
      <c r="T1005">
        <v>2</v>
      </c>
      <c r="U1005">
        <v>3</v>
      </c>
    </row>
    <row r="1006" spans="1:21" x14ac:dyDescent="0.2">
      <c r="A1006">
        <v>2357</v>
      </c>
      <c r="B1006" t="s">
        <v>15</v>
      </c>
      <c r="C1006">
        <v>71</v>
      </c>
      <c r="D1006" t="s">
        <v>16</v>
      </c>
      <c r="E1006">
        <v>0</v>
      </c>
      <c r="F1006">
        <v>15</v>
      </c>
      <c r="J1006" t="s">
        <v>9</v>
      </c>
      <c r="T1006">
        <v>1</v>
      </c>
      <c r="U1006">
        <v>3</v>
      </c>
    </row>
    <row r="1007" spans="1:21" x14ac:dyDescent="0.2">
      <c r="A1007">
        <v>2480</v>
      </c>
      <c r="B1007" t="s">
        <v>15</v>
      </c>
      <c r="C1007">
        <v>70</v>
      </c>
      <c r="D1007" t="s">
        <v>18</v>
      </c>
      <c r="E1007">
        <v>0</v>
      </c>
      <c r="F1007">
        <v>19</v>
      </c>
      <c r="J1007" t="s">
        <v>9</v>
      </c>
      <c r="N1007" t="s">
        <v>50</v>
      </c>
      <c r="T1007">
        <v>2</v>
      </c>
      <c r="U1007">
        <v>2</v>
      </c>
    </row>
    <row r="1008" spans="1:21" x14ac:dyDescent="0.2">
      <c r="A1008">
        <v>2490</v>
      </c>
      <c r="B1008" t="s">
        <v>15</v>
      </c>
      <c r="C1008">
        <v>61</v>
      </c>
      <c r="D1008" t="s">
        <v>18</v>
      </c>
      <c r="E1008">
        <v>0</v>
      </c>
      <c r="F1008">
        <v>19</v>
      </c>
      <c r="J1008" t="s">
        <v>9</v>
      </c>
      <c r="P1008" t="s">
        <v>51</v>
      </c>
      <c r="T1008">
        <v>2</v>
      </c>
      <c r="U1008">
        <v>3</v>
      </c>
    </row>
    <row r="1009" spans="1:21" x14ac:dyDescent="0.2">
      <c r="A1009">
        <v>2570</v>
      </c>
      <c r="B1009" t="s">
        <v>15</v>
      </c>
      <c r="C1009">
        <v>71</v>
      </c>
      <c r="D1009" t="s">
        <v>16</v>
      </c>
      <c r="E1009">
        <v>0</v>
      </c>
      <c r="F1009">
        <v>18</v>
      </c>
      <c r="J1009" t="s">
        <v>9</v>
      </c>
      <c r="N1009" t="s">
        <v>50</v>
      </c>
      <c r="S1009" t="s">
        <v>53</v>
      </c>
      <c r="T1009">
        <v>3</v>
      </c>
      <c r="U1009">
        <v>5</v>
      </c>
    </row>
    <row r="1010" spans="1:21" x14ac:dyDescent="0.2">
      <c r="A1010">
        <v>120</v>
      </c>
      <c r="B1010" t="s">
        <v>15</v>
      </c>
      <c r="C1010">
        <v>91</v>
      </c>
      <c r="D1010" t="s">
        <v>16</v>
      </c>
      <c r="E1010">
        <v>0</v>
      </c>
      <c r="F1010">
        <v>9</v>
      </c>
      <c r="G1010" t="s">
        <v>6</v>
      </c>
      <c r="H1010" t="s">
        <v>7</v>
      </c>
      <c r="I1010" t="s">
        <v>8</v>
      </c>
      <c r="N1010" t="s">
        <v>50</v>
      </c>
      <c r="P1010" t="s">
        <v>51</v>
      </c>
      <c r="T1010">
        <v>5</v>
      </c>
      <c r="U1010">
        <v>9</v>
      </c>
    </row>
    <row r="1011" spans="1:21" x14ac:dyDescent="0.2">
      <c r="A1011">
        <v>163</v>
      </c>
      <c r="B1011" t="s">
        <v>15</v>
      </c>
      <c r="C1011">
        <v>83</v>
      </c>
      <c r="D1011" t="s">
        <v>18</v>
      </c>
      <c r="E1011">
        <v>0</v>
      </c>
      <c r="F1011">
        <v>10</v>
      </c>
      <c r="G1011" t="s">
        <v>6</v>
      </c>
      <c r="H1011" t="s">
        <v>7</v>
      </c>
      <c r="I1011" t="s">
        <v>8</v>
      </c>
      <c r="N1011" t="s">
        <v>50</v>
      </c>
      <c r="O1011" t="s">
        <v>12</v>
      </c>
      <c r="T1011">
        <v>5</v>
      </c>
      <c r="U1011">
        <v>7</v>
      </c>
    </row>
    <row r="1012" spans="1:21" x14ac:dyDescent="0.2">
      <c r="A1012">
        <v>236</v>
      </c>
      <c r="B1012" t="s">
        <v>15</v>
      </c>
      <c r="C1012">
        <v>78</v>
      </c>
      <c r="D1012" t="s">
        <v>18</v>
      </c>
      <c r="E1012">
        <v>0</v>
      </c>
      <c r="G1012" t="s">
        <v>6</v>
      </c>
      <c r="H1012" t="s">
        <v>7</v>
      </c>
      <c r="I1012" t="s">
        <v>8</v>
      </c>
      <c r="P1012" t="s">
        <v>51</v>
      </c>
      <c r="Q1012" t="s">
        <v>54</v>
      </c>
      <c r="T1012">
        <v>5</v>
      </c>
      <c r="U1012">
        <v>9</v>
      </c>
    </row>
    <row r="1013" spans="1:21" x14ac:dyDescent="0.2">
      <c r="A1013">
        <v>334</v>
      </c>
      <c r="B1013" t="s">
        <v>15</v>
      </c>
      <c r="C1013">
        <v>76</v>
      </c>
      <c r="D1013" t="s">
        <v>18</v>
      </c>
      <c r="E1013">
        <v>1</v>
      </c>
      <c r="G1013" t="s">
        <v>6</v>
      </c>
      <c r="H1013" t="s">
        <v>7</v>
      </c>
      <c r="I1013" t="s">
        <v>8</v>
      </c>
      <c r="N1013" t="s">
        <v>50</v>
      </c>
      <c r="T1013">
        <v>4</v>
      </c>
      <c r="U1013">
        <v>6</v>
      </c>
    </row>
    <row r="1014" spans="1:21" x14ac:dyDescent="0.2">
      <c r="A1014">
        <v>341</v>
      </c>
      <c r="B1014" t="s">
        <v>15</v>
      </c>
      <c r="C1014">
        <v>100</v>
      </c>
      <c r="D1014" t="s">
        <v>16</v>
      </c>
      <c r="E1014">
        <v>0</v>
      </c>
      <c r="G1014" t="s">
        <v>6</v>
      </c>
      <c r="H1014" t="s">
        <v>7</v>
      </c>
      <c r="I1014" t="s">
        <v>8</v>
      </c>
      <c r="O1014" t="s">
        <v>12</v>
      </c>
      <c r="P1014" t="s">
        <v>51</v>
      </c>
      <c r="T1014">
        <v>5</v>
      </c>
      <c r="U1014">
        <v>8</v>
      </c>
    </row>
    <row r="1015" spans="1:21" x14ac:dyDescent="0.2">
      <c r="A1015">
        <v>397</v>
      </c>
      <c r="B1015" t="s">
        <v>15</v>
      </c>
      <c r="C1015">
        <v>83</v>
      </c>
      <c r="D1015" t="s">
        <v>16</v>
      </c>
      <c r="E1015">
        <v>0</v>
      </c>
      <c r="G1015" t="s">
        <v>6</v>
      </c>
      <c r="H1015" t="s">
        <v>7</v>
      </c>
      <c r="I1015" t="s">
        <v>8</v>
      </c>
      <c r="M1015" t="s">
        <v>52</v>
      </c>
      <c r="N1015" t="s">
        <v>50</v>
      </c>
      <c r="O1015" t="s">
        <v>12</v>
      </c>
      <c r="T1015">
        <v>6</v>
      </c>
      <c r="U1015">
        <v>10</v>
      </c>
    </row>
    <row r="1016" spans="1:21" x14ac:dyDescent="0.2">
      <c r="A1016">
        <v>421</v>
      </c>
      <c r="B1016" t="s">
        <v>15</v>
      </c>
      <c r="C1016">
        <v>92</v>
      </c>
      <c r="D1016" t="s">
        <v>16</v>
      </c>
      <c r="E1016">
        <v>0</v>
      </c>
      <c r="F1016">
        <v>12</v>
      </c>
      <c r="G1016" t="s">
        <v>6</v>
      </c>
      <c r="H1016" t="s">
        <v>7</v>
      </c>
      <c r="I1016" t="s">
        <v>8</v>
      </c>
      <c r="N1016" t="s">
        <v>50</v>
      </c>
      <c r="O1016" t="s">
        <v>12</v>
      </c>
      <c r="S1016" t="s">
        <v>53</v>
      </c>
      <c r="T1016">
        <v>6</v>
      </c>
      <c r="U1016">
        <v>10</v>
      </c>
    </row>
    <row r="1017" spans="1:21" x14ac:dyDescent="0.2">
      <c r="A1017">
        <v>495</v>
      </c>
      <c r="B1017" t="s">
        <v>15</v>
      </c>
      <c r="C1017">
        <v>83</v>
      </c>
      <c r="D1017" t="s">
        <v>18</v>
      </c>
      <c r="E1017">
        <v>1</v>
      </c>
      <c r="F1017">
        <v>9</v>
      </c>
      <c r="G1017" t="s">
        <v>6</v>
      </c>
      <c r="H1017" t="s">
        <v>7</v>
      </c>
      <c r="I1017" t="s">
        <v>8</v>
      </c>
      <c r="N1017" t="s">
        <v>50</v>
      </c>
      <c r="O1017" t="s">
        <v>12</v>
      </c>
      <c r="R1017" t="s">
        <v>55</v>
      </c>
      <c r="T1017">
        <v>6</v>
      </c>
      <c r="U1017">
        <v>11</v>
      </c>
    </row>
    <row r="1018" spans="1:21" x14ac:dyDescent="0.2">
      <c r="A1018">
        <v>529</v>
      </c>
      <c r="B1018" t="s">
        <v>15</v>
      </c>
      <c r="C1018">
        <v>90</v>
      </c>
      <c r="D1018" t="s">
        <v>18</v>
      </c>
      <c r="E1018">
        <v>0</v>
      </c>
      <c r="F1018">
        <v>12</v>
      </c>
      <c r="G1018" t="s">
        <v>6</v>
      </c>
      <c r="H1018" t="s">
        <v>7</v>
      </c>
      <c r="I1018" t="s">
        <v>8</v>
      </c>
      <c r="O1018" t="s">
        <v>12</v>
      </c>
      <c r="Q1018" t="s">
        <v>54</v>
      </c>
      <c r="T1018">
        <v>5</v>
      </c>
      <c r="U1018">
        <v>7</v>
      </c>
    </row>
    <row r="1019" spans="1:21" x14ac:dyDescent="0.2">
      <c r="A1019">
        <v>532</v>
      </c>
      <c r="B1019" t="s">
        <v>15</v>
      </c>
      <c r="C1019">
        <v>86</v>
      </c>
      <c r="D1019" t="s">
        <v>16</v>
      </c>
      <c r="E1019">
        <v>0</v>
      </c>
      <c r="F1019">
        <v>10</v>
      </c>
      <c r="G1019" t="s">
        <v>6</v>
      </c>
      <c r="H1019" t="s">
        <v>7</v>
      </c>
      <c r="I1019" t="s">
        <v>8</v>
      </c>
      <c r="O1019" t="s">
        <v>12</v>
      </c>
      <c r="T1019">
        <v>4</v>
      </c>
      <c r="U1019">
        <v>6</v>
      </c>
    </row>
    <row r="1020" spans="1:21" x14ac:dyDescent="0.2">
      <c r="A1020">
        <v>544</v>
      </c>
      <c r="B1020" t="s">
        <v>15</v>
      </c>
      <c r="C1020">
        <v>83</v>
      </c>
      <c r="D1020" t="s">
        <v>18</v>
      </c>
      <c r="E1020">
        <v>0</v>
      </c>
      <c r="G1020" t="s">
        <v>6</v>
      </c>
      <c r="H1020" t="s">
        <v>7</v>
      </c>
      <c r="I1020" t="s">
        <v>8</v>
      </c>
      <c r="T1020">
        <v>3</v>
      </c>
      <c r="U1020">
        <v>5</v>
      </c>
    </row>
    <row r="1021" spans="1:21" x14ac:dyDescent="0.2">
      <c r="A1021">
        <v>552</v>
      </c>
      <c r="B1021" t="s">
        <v>15</v>
      </c>
      <c r="C1021">
        <v>94</v>
      </c>
      <c r="D1021" t="s">
        <v>18</v>
      </c>
      <c r="E1021">
        <v>0</v>
      </c>
      <c r="G1021" t="s">
        <v>6</v>
      </c>
      <c r="H1021" t="s">
        <v>7</v>
      </c>
      <c r="I1021" t="s">
        <v>8</v>
      </c>
      <c r="M1021" t="s">
        <v>52</v>
      </c>
      <c r="N1021" t="s">
        <v>50</v>
      </c>
      <c r="O1021" t="s">
        <v>12</v>
      </c>
      <c r="T1021">
        <v>6</v>
      </c>
      <c r="U1021">
        <v>11</v>
      </c>
    </row>
    <row r="1022" spans="1:21" x14ac:dyDescent="0.2">
      <c r="A1022">
        <v>671</v>
      </c>
      <c r="B1022" t="s">
        <v>15</v>
      </c>
      <c r="C1022">
        <v>77</v>
      </c>
      <c r="D1022" t="s">
        <v>18</v>
      </c>
      <c r="E1022">
        <v>0</v>
      </c>
      <c r="F1022">
        <v>16</v>
      </c>
      <c r="G1022" t="s">
        <v>6</v>
      </c>
      <c r="H1022" t="s">
        <v>7</v>
      </c>
      <c r="I1022" t="s">
        <v>8</v>
      </c>
      <c r="O1022" t="s">
        <v>12</v>
      </c>
      <c r="P1022" t="s">
        <v>51</v>
      </c>
      <c r="T1022">
        <v>5</v>
      </c>
      <c r="U1022">
        <v>10</v>
      </c>
    </row>
    <row r="1023" spans="1:21" x14ac:dyDescent="0.2">
      <c r="A1023">
        <v>682</v>
      </c>
      <c r="B1023" t="s">
        <v>15</v>
      </c>
      <c r="C1023">
        <v>78</v>
      </c>
      <c r="D1023" t="s">
        <v>18</v>
      </c>
      <c r="E1023">
        <v>0</v>
      </c>
      <c r="F1023">
        <v>16</v>
      </c>
      <c r="G1023" t="s">
        <v>6</v>
      </c>
      <c r="H1023" t="s">
        <v>7</v>
      </c>
      <c r="I1023" t="s">
        <v>8</v>
      </c>
      <c r="N1023" t="s">
        <v>50</v>
      </c>
      <c r="O1023" t="s">
        <v>12</v>
      </c>
      <c r="T1023">
        <v>5</v>
      </c>
      <c r="U1023">
        <v>7</v>
      </c>
    </row>
    <row r="1024" spans="1:21" x14ac:dyDescent="0.2">
      <c r="A1024">
        <v>788</v>
      </c>
      <c r="B1024" t="s">
        <v>15</v>
      </c>
      <c r="C1024">
        <v>80</v>
      </c>
      <c r="D1024" t="s">
        <v>18</v>
      </c>
      <c r="E1024">
        <v>0</v>
      </c>
      <c r="F1024">
        <v>12</v>
      </c>
      <c r="G1024" t="s">
        <v>6</v>
      </c>
      <c r="H1024" t="s">
        <v>7</v>
      </c>
      <c r="I1024" t="s">
        <v>8</v>
      </c>
      <c r="O1024" t="s">
        <v>12</v>
      </c>
      <c r="T1024">
        <v>4</v>
      </c>
      <c r="U1024">
        <v>6</v>
      </c>
    </row>
    <row r="1025" spans="1:21" x14ac:dyDescent="0.2">
      <c r="A1025">
        <v>884</v>
      </c>
      <c r="B1025" t="s">
        <v>15</v>
      </c>
      <c r="C1025">
        <v>76</v>
      </c>
      <c r="D1025" t="s">
        <v>18</v>
      </c>
      <c r="E1025">
        <v>1</v>
      </c>
      <c r="G1025" t="s">
        <v>6</v>
      </c>
      <c r="H1025" t="s">
        <v>7</v>
      </c>
      <c r="I1025" t="s">
        <v>8</v>
      </c>
      <c r="T1025">
        <v>3</v>
      </c>
      <c r="U1025">
        <v>4</v>
      </c>
    </row>
    <row r="1026" spans="1:21" x14ac:dyDescent="0.2">
      <c r="A1026">
        <v>1147</v>
      </c>
      <c r="B1026" t="s">
        <v>15</v>
      </c>
      <c r="C1026">
        <v>74</v>
      </c>
      <c r="D1026" t="s">
        <v>16</v>
      </c>
      <c r="E1026">
        <v>0</v>
      </c>
      <c r="G1026" t="s">
        <v>6</v>
      </c>
      <c r="H1026" t="s">
        <v>7</v>
      </c>
      <c r="I1026" t="s">
        <v>8</v>
      </c>
      <c r="N1026" t="s">
        <v>50</v>
      </c>
      <c r="O1026" t="s">
        <v>12</v>
      </c>
      <c r="T1026">
        <v>5</v>
      </c>
      <c r="U1026">
        <v>10</v>
      </c>
    </row>
    <row r="1027" spans="1:21" x14ac:dyDescent="0.2">
      <c r="A1027">
        <v>1221</v>
      </c>
      <c r="B1027" t="s">
        <v>15</v>
      </c>
      <c r="C1027">
        <v>88</v>
      </c>
      <c r="D1027" t="s">
        <v>16</v>
      </c>
      <c r="E1027">
        <v>0</v>
      </c>
      <c r="F1027">
        <v>18</v>
      </c>
      <c r="G1027" t="s">
        <v>6</v>
      </c>
      <c r="H1027" t="s">
        <v>7</v>
      </c>
      <c r="I1027" t="s">
        <v>8</v>
      </c>
      <c r="O1027" t="s">
        <v>12</v>
      </c>
      <c r="T1027">
        <v>4</v>
      </c>
      <c r="U1027">
        <v>8</v>
      </c>
    </row>
    <row r="1028" spans="1:21" x14ac:dyDescent="0.2">
      <c r="A1028">
        <v>1905</v>
      </c>
      <c r="B1028" t="s">
        <v>15</v>
      </c>
      <c r="C1028">
        <v>76</v>
      </c>
      <c r="D1028" t="s">
        <v>16</v>
      </c>
      <c r="E1028">
        <v>0</v>
      </c>
      <c r="F1028">
        <v>15</v>
      </c>
      <c r="G1028" t="s">
        <v>6</v>
      </c>
      <c r="H1028" t="s">
        <v>7</v>
      </c>
      <c r="I1028" t="s">
        <v>8</v>
      </c>
      <c r="N1028" t="s">
        <v>50</v>
      </c>
      <c r="R1028" t="s">
        <v>55</v>
      </c>
      <c r="T1028">
        <v>5</v>
      </c>
      <c r="U1028">
        <v>7</v>
      </c>
    </row>
    <row r="1029" spans="1:21" x14ac:dyDescent="0.2">
      <c r="A1029">
        <v>2371</v>
      </c>
      <c r="B1029" t="s">
        <v>15</v>
      </c>
      <c r="C1029">
        <v>72</v>
      </c>
      <c r="D1029" t="s">
        <v>18</v>
      </c>
      <c r="E1029">
        <v>0</v>
      </c>
      <c r="G1029" t="s">
        <v>6</v>
      </c>
      <c r="H1029" t="s">
        <v>7</v>
      </c>
      <c r="I1029" t="s">
        <v>8</v>
      </c>
      <c r="T1029">
        <v>3</v>
      </c>
      <c r="U1029">
        <v>5</v>
      </c>
    </row>
    <row r="1030" spans="1:21" x14ac:dyDescent="0.2">
      <c r="A1030">
        <v>2457</v>
      </c>
      <c r="B1030" t="s">
        <v>15</v>
      </c>
      <c r="C1030">
        <v>75</v>
      </c>
      <c r="D1030" t="s">
        <v>16</v>
      </c>
      <c r="E1030">
        <v>0</v>
      </c>
      <c r="F1030">
        <v>15</v>
      </c>
      <c r="G1030" t="s">
        <v>6</v>
      </c>
      <c r="H1030" t="s">
        <v>7</v>
      </c>
      <c r="I1030" t="s">
        <v>8</v>
      </c>
      <c r="T1030">
        <v>3</v>
      </c>
      <c r="U1030">
        <v>5</v>
      </c>
    </row>
    <row r="1031" spans="1:21" x14ac:dyDescent="0.2">
      <c r="A1031">
        <v>11</v>
      </c>
      <c r="B1031" t="s">
        <v>15</v>
      </c>
      <c r="C1031">
        <v>105</v>
      </c>
      <c r="D1031" t="s">
        <v>16</v>
      </c>
      <c r="E1031">
        <v>0</v>
      </c>
      <c r="F1031">
        <v>12</v>
      </c>
      <c r="H1031" t="s">
        <v>7</v>
      </c>
      <c r="I1031" t="s">
        <v>8</v>
      </c>
      <c r="M1031" t="s">
        <v>52</v>
      </c>
      <c r="O1031" t="s">
        <v>12</v>
      </c>
      <c r="T1031">
        <v>4</v>
      </c>
      <c r="U1031">
        <v>8</v>
      </c>
    </row>
    <row r="1032" spans="1:21" x14ac:dyDescent="0.2">
      <c r="A1032">
        <v>16</v>
      </c>
      <c r="B1032" t="s">
        <v>15</v>
      </c>
      <c r="C1032">
        <v>96</v>
      </c>
      <c r="D1032" t="s">
        <v>18</v>
      </c>
      <c r="E1032">
        <v>1</v>
      </c>
      <c r="H1032" t="s">
        <v>7</v>
      </c>
      <c r="I1032" t="s">
        <v>8</v>
      </c>
      <c r="T1032">
        <v>2</v>
      </c>
      <c r="U1032">
        <v>4</v>
      </c>
    </row>
    <row r="1033" spans="1:21" x14ac:dyDescent="0.2">
      <c r="A1033">
        <v>18</v>
      </c>
      <c r="B1033" t="s">
        <v>15</v>
      </c>
      <c r="C1033">
        <v>79</v>
      </c>
      <c r="D1033" t="s">
        <v>16</v>
      </c>
      <c r="E1033">
        <v>1</v>
      </c>
      <c r="F1033">
        <v>17</v>
      </c>
      <c r="H1033" t="s">
        <v>7</v>
      </c>
      <c r="I1033" t="s">
        <v>8</v>
      </c>
      <c r="O1033" t="s">
        <v>12</v>
      </c>
      <c r="Q1033" t="s">
        <v>54</v>
      </c>
      <c r="T1033">
        <v>4</v>
      </c>
      <c r="U1033">
        <v>7</v>
      </c>
    </row>
    <row r="1034" spans="1:21" x14ac:dyDescent="0.2">
      <c r="A1034">
        <v>21</v>
      </c>
      <c r="B1034" t="s">
        <v>15</v>
      </c>
      <c r="C1034">
        <v>88</v>
      </c>
      <c r="D1034" t="s">
        <v>18</v>
      </c>
      <c r="E1034">
        <v>0</v>
      </c>
      <c r="F1034">
        <v>11</v>
      </c>
      <c r="H1034" t="s">
        <v>7</v>
      </c>
      <c r="I1034" t="s">
        <v>8</v>
      </c>
      <c r="N1034" t="s">
        <v>50</v>
      </c>
      <c r="T1034">
        <v>3</v>
      </c>
      <c r="U1034">
        <v>6</v>
      </c>
    </row>
    <row r="1035" spans="1:21" x14ac:dyDescent="0.2">
      <c r="A1035">
        <v>22</v>
      </c>
      <c r="B1035" t="s">
        <v>15</v>
      </c>
      <c r="C1035">
        <v>96</v>
      </c>
      <c r="D1035" t="s">
        <v>18</v>
      </c>
      <c r="E1035">
        <v>0</v>
      </c>
      <c r="H1035" t="s">
        <v>7</v>
      </c>
      <c r="I1035" t="s">
        <v>8</v>
      </c>
      <c r="O1035" t="s">
        <v>12</v>
      </c>
      <c r="T1035">
        <v>3</v>
      </c>
      <c r="U1035">
        <v>4</v>
      </c>
    </row>
    <row r="1036" spans="1:21" x14ac:dyDescent="0.2">
      <c r="A1036">
        <v>31</v>
      </c>
      <c r="B1036" t="s">
        <v>15</v>
      </c>
      <c r="C1036">
        <v>98</v>
      </c>
      <c r="D1036" t="s">
        <v>18</v>
      </c>
      <c r="E1036">
        <v>0</v>
      </c>
      <c r="F1036">
        <v>15</v>
      </c>
      <c r="H1036" t="s">
        <v>7</v>
      </c>
      <c r="I1036" t="s">
        <v>8</v>
      </c>
      <c r="O1036" t="s">
        <v>12</v>
      </c>
      <c r="Q1036" t="s">
        <v>54</v>
      </c>
      <c r="T1036">
        <v>4</v>
      </c>
      <c r="U1036">
        <v>5</v>
      </c>
    </row>
    <row r="1037" spans="1:21" x14ac:dyDescent="0.2">
      <c r="A1037">
        <v>34</v>
      </c>
      <c r="B1037" t="s">
        <v>15</v>
      </c>
      <c r="C1037">
        <v>80</v>
      </c>
      <c r="D1037" t="s">
        <v>18</v>
      </c>
      <c r="E1037">
        <v>0</v>
      </c>
      <c r="H1037" t="s">
        <v>7</v>
      </c>
      <c r="I1037" t="s">
        <v>8</v>
      </c>
      <c r="T1037">
        <v>2</v>
      </c>
      <c r="U1037">
        <v>3</v>
      </c>
    </row>
    <row r="1038" spans="1:21" x14ac:dyDescent="0.2">
      <c r="A1038">
        <v>43</v>
      </c>
      <c r="B1038" t="s">
        <v>15</v>
      </c>
      <c r="C1038">
        <v>96</v>
      </c>
      <c r="D1038" t="s">
        <v>18</v>
      </c>
      <c r="E1038">
        <v>0</v>
      </c>
      <c r="F1038">
        <v>17</v>
      </c>
      <c r="H1038" t="s">
        <v>7</v>
      </c>
      <c r="I1038" t="s">
        <v>8</v>
      </c>
      <c r="N1038" t="s">
        <v>50</v>
      </c>
      <c r="T1038">
        <v>3</v>
      </c>
      <c r="U1038">
        <v>5</v>
      </c>
    </row>
    <row r="1039" spans="1:21" x14ac:dyDescent="0.2">
      <c r="A1039">
        <v>46</v>
      </c>
      <c r="B1039" t="s">
        <v>15</v>
      </c>
      <c r="C1039">
        <v>94</v>
      </c>
      <c r="D1039" t="s">
        <v>18</v>
      </c>
      <c r="E1039">
        <v>1</v>
      </c>
      <c r="F1039">
        <v>11</v>
      </c>
      <c r="H1039" t="s">
        <v>7</v>
      </c>
      <c r="I1039" t="s">
        <v>8</v>
      </c>
      <c r="N1039" t="s">
        <v>50</v>
      </c>
      <c r="R1039" t="s">
        <v>55</v>
      </c>
      <c r="T1039">
        <v>4</v>
      </c>
      <c r="U1039">
        <v>7</v>
      </c>
    </row>
    <row r="1040" spans="1:21" x14ac:dyDescent="0.2">
      <c r="A1040">
        <v>51</v>
      </c>
      <c r="B1040" t="s">
        <v>15</v>
      </c>
      <c r="C1040">
        <v>93</v>
      </c>
      <c r="D1040" t="s">
        <v>18</v>
      </c>
      <c r="E1040">
        <v>0</v>
      </c>
      <c r="F1040">
        <v>9</v>
      </c>
      <c r="H1040" t="s">
        <v>7</v>
      </c>
      <c r="I1040" t="s">
        <v>8</v>
      </c>
      <c r="T1040">
        <v>2</v>
      </c>
      <c r="U1040">
        <v>3</v>
      </c>
    </row>
    <row r="1041" spans="1:21" x14ac:dyDescent="0.2">
      <c r="A1041">
        <v>52</v>
      </c>
      <c r="B1041" t="s">
        <v>15</v>
      </c>
      <c r="C1041">
        <v>87</v>
      </c>
      <c r="D1041" t="s">
        <v>18</v>
      </c>
      <c r="E1041">
        <v>0</v>
      </c>
      <c r="F1041">
        <v>11</v>
      </c>
      <c r="H1041" t="s">
        <v>7</v>
      </c>
      <c r="I1041" t="s">
        <v>8</v>
      </c>
      <c r="O1041" t="s">
        <v>12</v>
      </c>
      <c r="T1041">
        <v>3</v>
      </c>
      <c r="U1041">
        <v>6</v>
      </c>
    </row>
    <row r="1042" spans="1:21" x14ac:dyDescent="0.2">
      <c r="A1042">
        <v>63</v>
      </c>
      <c r="B1042" t="s">
        <v>15</v>
      </c>
      <c r="C1042">
        <v>94</v>
      </c>
      <c r="D1042" t="s">
        <v>16</v>
      </c>
      <c r="E1042">
        <v>0</v>
      </c>
      <c r="H1042" t="s">
        <v>7</v>
      </c>
      <c r="I1042" t="s">
        <v>8</v>
      </c>
      <c r="T1042">
        <v>2</v>
      </c>
      <c r="U1042">
        <v>5</v>
      </c>
    </row>
    <row r="1043" spans="1:21" x14ac:dyDescent="0.2">
      <c r="A1043">
        <v>74</v>
      </c>
      <c r="B1043" t="s">
        <v>15</v>
      </c>
      <c r="C1043">
        <v>90</v>
      </c>
      <c r="D1043" t="s">
        <v>18</v>
      </c>
      <c r="E1043">
        <v>0</v>
      </c>
      <c r="F1043">
        <v>9</v>
      </c>
      <c r="H1043" t="s">
        <v>7</v>
      </c>
      <c r="I1043" t="s">
        <v>8</v>
      </c>
      <c r="N1043" t="s">
        <v>50</v>
      </c>
      <c r="T1043">
        <v>3</v>
      </c>
      <c r="U1043">
        <v>6</v>
      </c>
    </row>
    <row r="1044" spans="1:21" x14ac:dyDescent="0.2">
      <c r="A1044">
        <v>80</v>
      </c>
      <c r="B1044" t="s">
        <v>15</v>
      </c>
      <c r="C1044">
        <v>87</v>
      </c>
      <c r="D1044" t="s">
        <v>18</v>
      </c>
      <c r="E1044">
        <v>0</v>
      </c>
      <c r="F1044">
        <v>16</v>
      </c>
      <c r="H1044" t="s">
        <v>7</v>
      </c>
      <c r="I1044" t="s">
        <v>8</v>
      </c>
      <c r="N1044" t="s">
        <v>50</v>
      </c>
      <c r="P1044" t="s">
        <v>51</v>
      </c>
      <c r="R1044" t="s">
        <v>55</v>
      </c>
      <c r="T1044">
        <v>5</v>
      </c>
      <c r="U1044">
        <v>7</v>
      </c>
    </row>
    <row r="1045" spans="1:21" x14ac:dyDescent="0.2">
      <c r="A1045">
        <v>83</v>
      </c>
      <c r="B1045" t="s">
        <v>15</v>
      </c>
      <c r="C1045">
        <v>89</v>
      </c>
      <c r="D1045" t="s">
        <v>16</v>
      </c>
      <c r="E1045">
        <v>0</v>
      </c>
      <c r="F1045">
        <v>15</v>
      </c>
      <c r="H1045" t="s">
        <v>7</v>
      </c>
      <c r="I1045" t="s">
        <v>8</v>
      </c>
      <c r="M1045" t="s">
        <v>52</v>
      </c>
      <c r="O1045" t="s">
        <v>12</v>
      </c>
      <c r="T1045">
        <v>4</v>
      </c>
      <c r="U1045">
        <v>5</v>
      </c>
    </row>
    <row r="1046" spans="1:21" x14ac:dyDescent="0.2">
      <c r="A1046">
        <v>97</v>
      </c>
      <c r="B1046" t="s">
        <v>15</v>
      </c>
      <c r="C1046">
        <v>79</v>
      </c>
      <c r="D1046" t="s">
        <v>16</v>
      </c>
      <c r="E1046">
        <v>0</v>
      </c>
      <c r="F1046">
        <v>15</v>
      </c>
      <c r="H1046" t="s">
        <v>7</v>
      </c>
      <c r="I1046" t="s">
        <v>8</v>
      </c>
      <c r="O1046" t="s">
        <v>12</v>
      </c>
      <c r="T1046">
        <v>3</v>
      </c>
      <c r="U1046">
        <v>5</v>
      </c>
    </row>
    <row r="1047" spans="1:21" x14ac:dyDescent="0.2">
      <c r="A1047">
        <v>98</v>
      </c>
      <c r="B1047" t="s">
        <v>15</v>
      </c>
      <c r="C1047">
        <v>81</v>
      </c>
      <c r="D1047" t="s">
        <v>18</v>
      </c>
      <c r="E1047">
        <v>0</v>
      </c>
      <c r="F1047">
        <v>12</v>
      </c>
      <c r="H1047" t="s">
        <v>7</v>
      </c>
      <c r="I1047" t="s">
        <v>8</v>
      </c>
      <c r="N1047" t="s">
        <v>50</v>
      </c>
      <c r="O1047" t="s">
        <v>12</v>
      </c>
      <c r="T1047">
        <v>4</v>
      </c>
      <c r="U1047">
        <v>6</v>
      </c>
    </row>
    <row r="1048" spans="1:21" x14ac:dyDescent="0.2">
      <c r="A1048">
        <v>132</v>
      </c>
      <c r="B1048" t="s">
        <v>15</v>
      </c>
      <c r="C1048">
        <v>81</v>
      </c>
      <c r="D1048" t="s">
        <v>16</v>
      </c>
      <c r="E1048">
        <v>0</v>
      </c>
      <c r="F1048">
        <v>10</v>
      </c>
      <c r="H1048" t="s">
        <v>7</v>
      </c>
      <c r="I1048" t="s">
        <v>8</v>
      </c>
      <c r="N1048" t="s">
        <v>50</v>
      </c>
      <c r="S1048" t="s">
        <v>53</v>
      </c>
      <c r="T1048">
        <v>4</v>
      </c>
      <c r="U1048">
        <v>8</v>
      </c>
    </row>
    <row r="1049" spans="1:21" x14ac:dyDescent="0.2">
      <c r="A1049">
        <v>140</v>
      </c>
      <c r="B1049" t="s">
        <v>15</v>
      </c>
      <c r="C1049">
        <v>82</v>
      </c>
      <c r="D1049" t="s">
        <v>16</v>
      </c>
      <c r="E1049">
        <v>0</v>
      </c>
      <c r="F1049">
        <v>12</v>
      </c>
      <c r="H1049" t="s">
        <v>7</v>
      </c>
      <c r="I1049" t="s">
        <v>8</v>
      </c>
      <c r="N1049" t="s">
        <v>50</v>
      </c>
      <c r="O1049" t="s">
        <v>12</v>
      </c>
      <c r="T1049">
        <v>4</v>
      </c>
      <c r="U1049">
        <v>6</v>
      </c>
    </row>
    <row r="1050" spans="1:21" x14ac:dyDescent="0.2">
      <c r="A1050">
        <v>149</v>
      </c>
      <c r="B1050" t="s">
        <v>15</v>
      </c>
      <c r="C1050">
        <v>87</v>
      </c>
      <c r="D1050" t="s">
        <v>16</v>
      </c>
      <c r="E1050">
        <v>1</v>
      </c>
      <c r="F1050">
        <v>18</v>
      </c>
      <c r="H1050" t="s">
        <v>7</v>
      </c>
      <c r="I1050" t="s">
        <v>8</v>
      </c>
      <c r="N1050" t="s">
        <v>50</v>
      </c>
      <c r="Q1050" t="s">
        <v>54</v>
      </c>
      <c r="S1050" t="s">
        <v>53</v>
      </c>
      <c r="T1050">
        <v>5</v>
      </c>
      <c r="U1050">
        <v>10</v>
      </c>
    </row>
    <row r="1051" spans="1:21" x14ac:dyDescent="0.2">
      <c r="A1051">
        <v>176</v>
      </c>
      <c r="B1051" t="s">
        <v>15</v>
      </c>
      <c r="C1051">
        <v>83</v>
      </c>
      <c r="D1051" t="s">
        <v>16</v>
      </c>
      <c r="E1051">
        <v>0</v>
      </c>
      <c r="F1051">
        <v>11</v>
      </c>
      <c r="H1051" t="s">
        <v>7</v>
      </c>
      <c r="I1051" t="s">
        <v>8</v>
      </c>
      <c r="N1051" t="s">
        <v>50</v>
      </c>
      <c r="O1051" t="s">
        <v>12</v>
      </c>
      <c r="T1051">
        <v>4</v>
      </c>
      <c r="U1051">
        <v>6</v>
      </c>
    </row>
    <row r="1052" spans="1:21" x14ac:dyDescent="0.2">
      <c r="A1052">
        <v>178</v>
      </c>
      <c r="B1052" t="s">
        <v>15</v>
      </c>
      <c r="C1052">
        <v>86</v>
      </c>
      <c r="D1052" t="s">
        <v>18</v>
      </c>
      <c r="E1052">
        <v>0</v>
      </c>
      <c r="F1052">
        <v>10</v>
      </c>
      <c r="H1052" t="s">
        <v>7</v>
      </c>
      <c r="I1052" t="s">
        <v>8</v>
      </c>
      <c r="O1052" t="s">
        <v>12</v>
      </c>
      <c r="Q1052" t="s">
        <v>54</v>
      </c>
      <c r="T1052">
        <v>4</v>
      </c>
      <c r="U1052">
        <v>8</v>
      </c>
    </row>
    <row r="1053" spans="1:21" x14ac:dyDescent="0.2">
      <c r="A1053">
        <v>182</v>
      </c>
      <c r="B1053" t="s">
        <v>15</v>
      </c>
      <c r="C1053">
        <v>78</v>
      </c>
      <c r="D1053" t="s">
        <v>18</v>
      </c>
      <c r="E1053">
        <v>0</v>
      </c>
      <c r="F1053">
        <v>9</v>
      </c>
      <c r="H1053" t="s">
        <v>7</v>
      </c>
      <c r="I1053" t="s">
        <v>8</v>
      </c>
      <c r="O1053" t="s">
        <v>12</v>
      </c>
      <c r="T1053">
        <v>3</v>
      </c>
      <c r="U1053">
        <v>5</v>
      </c>
    </row>
    <row r="1054" spans="1:21" x14ac:dyDescent="0.2">
      <c r="A1054">
        <v>183</v>
      </c>
      <c r="B1054" t="s">
        <v>15</v>
      </c>
      <c r="C1054">
        <v>83</v>
      </c>
      <c r="D1054" t="s">
        <v>18</v>
      </c>
      <c r="E1054">
        <v>0</v>
      </c>
      <c r="F1054">
        <v>16</v>
      </c>
      <c r="H1054" t="s">
        <v>7</v>
      </c>
      <c r="I1054" t="s">
        <v>8</v>
      </c>
      <c r="T1054">
        <v>2</v>
      </c>
      <c r="U1054">
        <v>4</v>
      </c>
    </row>
    <row r="1055" spans="1:21" x14ac:dyDescent="0.2">
      <c r="A1055">
        <v>185</v>
      </c>
      <c r="B1055" t="s">
        <v>15</v>
      </c>
      <c r="C1055">
        <v>88</v>
      </c>
      <c r="D1055" t="s">
        <v>18</v>
      </c>
      <c r="E1055">
        <v>0</v>
      </c>
      <c r="F1055">
        <v>10</v>
      </c>
      <c r="H1055" t="s">
        <v>7</v>
      </c>
      <c r="I1055" t="s">
        <v>8</v>
      </c>
      <c r="N1055" t="s">
        <v>50</v>
      </c>
      <c r="O1055" t="s">
        <v>12</v>
      </c>
      <c r="P1055" t="s">
        <v>51</v>
      </c>
      <c r="R1055" t="s">
        <v>55</v>
      </c>
      <c r="T1055">
        <v>6</v>
      </c>
      <c r="U1055">
        <v>11</v>
      </c>
    </row>
    <row r="1056" spans="1:21" x14ac:dyDescent="0.2">
      <c r="A1056">
        <v>194</v>
      </c>
      <c r="B1056" t="s">
        <v>15</v>
      </c>
      <c r="C1056">
        <v>80</v>
      </c>
      <c r="D1056" t="s">
        <v>16</v>
      </c>
      <c r="E1056">
        <v>1</v>
      </c>
      <c r="F1056">
        <v>13</v>
      </c>
      <c r="H1056" t="s">
        <v>7</v>
      </c>
      <c r="I1056" t="s">
        <v>8</v>
      </c>
      <c r="M1056" t="s">
        <v>52</v>
      </c>
      <c r="N1056" t="s">
        <v>50</v>
      </c>
      <c r="O1056" t="s">
        <v>12</v>
      </c>
      <c r="T1056">
        <v>5</v>
      </c>
      <c r="U1056">
        <v>9</v>
      </c>
    </row>
    <row r="1057" spans="1:21" x14ac:dyDescent="0.2">
      <c r="A1057">
        <v>197</v>
      </c>
      <c r="B1057" t="s">
        <v>15</v>
      </c>
      <c r="C1057">
        <v>93</v>
      </c>
      <c r="D1057" t="s">
        <v>16</v>
      </c>
      <c r="E1057">
        <v>0</v>
      </c>
      <c r="F1057">
        <v>9</v>
      </c>
      <c r="H1057" t="s">
        <v>7</v>
      </c>
      <c r="I1057" t="s">
        <v>8</v>
      </c>
      <c r="O1057" t="s">
        <v>12</v>
      </c>
      <c r="Q1057" t="s">
        <v>54</v>
      </c>
      <c r="T1057">
        <v>4</v>
      </c>
      <c r="U1057">
        <v>5</v>
      </c>
    </row>
    <row r="1058" spans="1:21" x14ac:dyDescent="0.2">
      <c r="A1058">
        <v>214</v>
      </c>
      <c r="B1058" t="s">
        <v>15</v>
      </c>
      <c r="C1058">
        <v>96</v>
      </c>
      <c r="D1058" t="s">
        <v>16</v>
      </c>
      <c r="E1058">
        <v>0</v>
      </c>
      <c r="F1058">
        <v>15</v>
      </c>
      <c r="H1058" t="s">
        <v>7</v>
      </c>
      <c r="I1058" t="s">
        <v>8</v>
      </c>
      <c r="S1058" t="s">
        <v>53</v>
      </c>
      <c r="T1058">
        <v>3</v>
      </c>
      <c r="U1058">
        <v>7</v>
      </c>
    </row>
    <row r="1059" spans="1:21" x14ac:dyDescent="0.2">
      <c r="A1059">
        <v>223</v>
      </c>
      <c r="B1059" t="s">
        <v>15</v>
      </c>
      <c r="C1059">
        <v>102</v>
      </c>
      <c r="D1059" t="s">
        <v>18</v>
      </c>
      <c r="E1059">
        <v>0</v>
      </c>
      <c r="H1059" t="s">
        <v>7</v>
      </c>
      <c r="I1059" t="s">
        <v>8</v>
      </c>
      <c r="T1059">
        <v>2</v>
      </c>
      <c r="U1059">
        <v>3</v>
      </c>
    </row>
    <row r="1060" spans="1:21" x14ac:dyDescent="0.2">
      <c r="A1060">
        <v>229</v>
      </c>
      <c r="B1060" t="s">
        <v>15</v>
      </c>
      <c r="C1060">
        <v>76</v>
      </c>
      <c r="D1060" t="s">
        <v>18</v>
      </c>
      <c r="E1060">
        <v>1</v>
      </c>
      <c r="F1060">
        <v>12</v>
      </c>
      <c r="H1060" t="s">
        <v>7</v>
      </c>
      <c r="I1060" t="s">
        <v>8</v>
      </c>
      <c r="T1060">
        <v>2</v>
      </c>
      <c r="U1060">
        <v>4</v>
      </c>
    </row>
    <row r="1061" spans="1:21" x14ac:dyDescent="0.2">
      <c r="A1061">
        <v>241</v>
      </c>
      <c r="B1061" t="s">
        <v>15</v>
      </c>
      <c r="C1061">
        <v>76</v>
      </c>
      <c r="D1061" t="s">
        <v>18</v>
      </c>
      <c r="E1061">
        <v>0</v>
      </c>
      <c r="F1061">
        <v>15</v>
      </c>
      <c r="H1061" t="s">
        <v>7</v>
      </c>
      <c r="I1061" t="s">
        <v>8</v>
      </c>
      <c r="N1061" t="s">
        <v>50</v>
      </c>
      <c r="T1061">
        <v>3</v>
      </c>
      <c r="U1061">
        <v>5</v>
      </c>
    </row>
    <row r="1062" spans="1:21" x14ac:dyDescent="0.2">
      <c r="A1062">
        <v>256</v>
      </c>
      <c r="B1062" t="s">
        <v>15</v>
      </c>
      <c r="C1062">
        <v>96</v>
      </c>
      <c r="D1062" t="s">
        <v>18</v>
      </c>
      <c r="E1062">
        <v>0</v>
      </c>
      <c r="H1062" t="s">
        <v>7</v>
      </c>
      <c r="I1062" t="s">
        <v>8</v>
      </c>
      <c r="O1062" t="s">
        <v>12</v>
      </c>
      <c r="T1062">
        <v>3</v>
      </c>
      <c r="U1062">
        <v>5</v>
      </c>
    </row>
    <row r="1063" spans="1:21" x14ac:dyDescent="0.2">
      <c r="A1063">
        <v>266</v>
      </c>
      <c r="B1063" t="s">
        <v>15</v>
      </c>
      <c r="C1063">
        <v>85</v>
      </c>
      <c r="D1063" t="s">
        <v>18</v>
      </c>
      <c r="E1063">
        <v>0</v>
      </c>
      <c r="F1063">
        <v>9</v>
      </c>
      <c r="H1063" t="s">
        <v>7</v>
      </c>
      <c r="I1063" t="s">
        <v>8</v>
      </c>
      <c r="M1063" t="s">
        <v>52</v>
      </c>
      <c r="N1063" t="s">
        <v>50</v>
      </c>
      <c r="T1063">
        <v>4</v>
      </c>
      <c r="U1063">
        <v>7</v>
      </c>
    </row>
    <row r="1064" spans="1:21" x14ac:dyDescent="0.2">
      <c r="A1064">
        <v>274</v>
      </c>
      <c r="B1064" t="s">
        <v>15</v>
      </c>
      <c r="C1064">
        <v>85</v>
      </c>
      <c r="D1064" t="s">
        <v>18</v>
      </c>
      <c r="E1064">
        <v>0</v>
      </c>
      <c r="H1064" t="s">
        <v>7</v>
      </c>
      <c r="I1064" t="s">
        <v>8</v>
      </c>
      <c r="O1064" t="s">
        <v>12</v>
      </c>
      <c r="T1064">
        <v>3</v>
      </c>
      <c r="U1064">
        <v>4</v>
      </c>
    </row>
    <row r="1065" spans="1:21" x14ac:dyDescent="0.2">
      <c r="A1065">
        <v>308</v>
      </c>
      <c r="B1065" t="s">
        <v>15</v>
      </c>
      <c r="C1065">
        <v>93</v>
      </c>
      <c r="D1065" t="s">
        <v>18</v>
      </c>
      <c r="E1065">
        <v>0</v>
      </c>
      <c r="F1065">
        <v>12</v>
      </c>
      <c r="H1065" t="s">
        <v>7</v>
      </c>
      <c r="I1065" t="s">
        <v>8</v>
      </c>
      <c r="O1065" t="s">
        <v>12</v>
      </c>
      <c r="P1065" t="s">
        <v>51</v>
      </c>
      <c r="T1065">
        <v>4</v>
      </c>
      <c r="U1065">
        <v>5</v>
      </c>
    </row>
    <row r="1066" spans="1:21" x14ac:dyDescent="0.2">
      <c r="A1066">
        <v>318</v>
      </c>
      <c r="B1066" t="s">
        <v>15</v>
      </c>
      <c r="C1066">
        <v>86</v>
      </c>
      <c r="D1066" t="s">
        <v>16</v>
      </c>
      <c r="E1066">
        <v>1</v>
      </c>
      <c r="F1066">
        <v>19</v>
      </c>
      <c r="H1066" t="s">
        <v>7</v>
      </c>
      <c r="I1066" t="s">
        <v>8</v>
      </c>
      <c r="O1066" t="s">
        <v>12</v>
      </c>
      <c r="T1066">
        <v>3</v>
      </c>
      <c r="U1066">
        <v>7</v>
      </c>
    </row>
    <row r="1067" spans="1:21" x14ac:dyDescent="0.2">
      <c r="A1067">
        <v>337</v>
      </c>
      <c r="B1067" t="s">
        <v>15</v>
      </c>
      <c r="C1067">
        <v>83</v>
      </c>
      <c r="D1067" t="s">
        <v>16</v>
      </c>
      <c r="E1067">
        <v>0</v>
      </c>
      <c r="F1067">
        <v>16</v>
      </c>
      <c r="H1067" t="s">
        <v>7</v>
      </c>
      <c r="I1067" t="s">
        <v>8</v>
      </c>
      <c r="O1067" t="s">
        <v>12</v>
      </c>
      <c r="T1067">
        <v>3</v>
      </c>
      <c r="U1067">
        <v>5</v>
      </c>
    </row>
    <row r="1068" spans="1:21" x14ac:dyDescent="0.2">
      <c r="A1068">
        <v>350</v>
      </c>
      <c r="B1068" t="s">
        <v>15</v>
      </c>
      <c r="C1068">
        <v>84</v>
      </c>
      <c r="D1068" t="s">
        <v>16</v>
      </c>
      <c r="E1068">
        <v>0</v>
      </c>
      <c r="F1068">
        <v>9</v>
      </c>
      <c r="H1068" t="s">
        <v>7</v>
      </c>
      <c r="I1068" t="s">
        <v>8</v>
      </c>
      <c r="O1068" t="s">
        <v>12</v>
      </c>
      <c r="T1068">
        <v>3</v>
      </c>
      <c r="U1068">
        <v>5</v>
      </c>
    </row>
    <row r="1069" spans="1:21" x14ac:dyDescent="0.2">
      <c r="A1069">
        <v>352</v>
      </c>
      <c r="B1069" t="s">
        <v>15</v>
      </c>
      <c r="C1069">
        <v>82</v>
      </c>
      <c r="D1069" t="s">
        <v>16</v>
      </c>
      <c r="E1069">
        <v>1</v>
      </c>
      <c r="F1069">
        <v>15</v>
      </c>
      <c r="H1069" t="s">
        <v>7</v>
      </c>
      <c r="I1069" t="s">
        <v>8</v>
      </c>
      <c r="N1069" t="s">
        <v>50</v>
      </c>
      <c r="O1069" t="s">
        <v>12</v>
      </c>
      <c r="T1069">
        <v>4</v>
      </c>
      <c r="U1069">
        <v>6</v>
      </c>
    </row>
    <row r="1070" spans="1:21" x14ac:dyDescent="0.2">
      <c r="A1070">
        <v>355</v>
      </c>
      <c r="B1070" t="s">
        <v>15</v>
      </c>
      <c r="C1070">
        <v>89</v>
      </c>
      <c r="D1070" t="s">
        <v>16</v>
      </c>
      <c r="E1070">
        <v>0</v>
      </c>
      <c r="F1070">
        <v>16</v>
      </c>
      <c r="H1070" t="s">
        <v>7</v>
      </c>
      <c r="I1070" t="s">
        <v>8</v>
      </c>
      <c r="T1070">
        <v>2</v>
      </c>
      <c r="U1070">
        <v>4</v>
      </c>
    </row>
    <row r="1071" spans="1:21" x14ac:dyDescent="0.2">
      <c r="A1071">
        <v>381</v>
      </c>
      <c r="B1071" t="s">
        <v>15</v>
      </c>
      <c r="C1071">
        <v>93</v>
      </c>
      <c r="D1071" t="s">
        <v>18</v>
      </c>
      <c r="E1071">
        <v>0</v>
      </c>
      <c r="H1071" t="s">
        <v>7</v>
      </c>
      <c r="I1071" t="s">
        <v>8</v>
      </c>
      <c r="M1071" t="s">
        <v>52</v>
      </c>
      <c r="O1071" t="s">
        <v>12</v>
      </c>
      <c r="P1071" t="s">
        <v>51</v>
      </c>
      <c r="S1071" t="s">
        <v>53</v>
      </c>
      <c r="T1071">
        <v>6</v>
      </c>
      <c r="U1071">
        <v>9</v>
      </c>
    </row>
    <row r="1072" spans="1:21" x14ac:dyDescent="0.2">
      <c r="A1072">
        <v>387</v>
      </c>
      <c r="B1072" t="s">
        <v>15</v>
      </c>
      <c r="C1072">
        <v>79</v>
      </c>
      <c r="D1072" t="s">
        <v>18</v>
      </c>
      <c r="E1072">
        <v>0</v>
      </c>
      <c r="H1072" t="s">
        <v>7</v>
      </c>
      <c r="I1072" t="s">
        <v>8</v>
      </c>
      <c r="T1072">
        <v>2</v>
      </c>
      <c r="U1072">
        <v>3</v>
      </c>
    </row>
    <row r="1073" spans="1:21" x14ac:dyDescent="0.2">
      <c r="A1073">
        <v>419</v>
      </c>
      <c r="B1073" t="s">
        <v>15</v>
      </c>
      <c r="C1073">
        <v>104</v>
      </c>
      <c r="D1073" t="s">
        <v>18</v>
      </c>
      <c r="E1073">
        <v>0</v>
      </c>
      <c r="H1073" t="s">
        <v>7</v>
      </c>
      <c r="I1073" t="s">
        <v>8</v>
      </c>
      <c r="O1073" t="s">
        <v>12</v>
      </c>
      <c r="T1073">
        <v>3</v>
      </c>
      <c r="U1073">
        <v>5</v>
      </c>
    </row>
    <row r="1074" spans="1:21" x14ac:dyDescent="0.2">
      <c r="A1074">
        <v>451</v>
      </c>
      <c r="B1074" t="s">
        <v>15</v>
      </c>
      <c r="C1074">
        <v>82</v>
      </c>
      <c r="D1074" t="s">
        <v>16</v>
      </c>
      <c r="E1074">
        <v>0</v>
      </c>
      <c r="H1074" t="s">
        <v>7</v>
      </c>
      <c r="I1074" t="s">
        <v>8</v>
      </c>
      <c r="N1074" t="s">
        <v>50</v>
      </c>
      <c r="O1074" t="s">
        <v>12</v>
      </c>
      <c r="R1074" t="s">
        <v>55</v>
      </c>
      <c r="S1074" t="s">
        <v>53</v>
      </c>
      <c r="T1074">
        <v>6</v>
      </c>
      <c r="U1074">
        <v>8</v>
      </c>
    </row>
    <row r="1075" spans="1:21" x14ac:dyDescent="0.2">
      <c r="A1075">
        <v>500</v>
      </c>
      <c r="B1075" t="s">
        <v>15</v>
      </c>
      <c r="C1075">
        <v>76</v>
      </c>
      <c r="D1075" t="s">
        <v>16</v>
      </c>
      <c r="E1075">
        <v>0</v>
      </c>
      <c r="F1075">
        <v>15</v>
      </c>
      <c r="H1075" t="s">
        <v>7</v>
      </c>
      <c r="I1075" t="s">
        <v>8</v>
      </c>
      <c r="R1075" t="s">
        <v>55</v>
      </c>
      <c r="T1075">
        <v>3</v>
      </c>
      <c r="U1075">
        <v>5</v>
      </c>
    </row>
    <row r="1076" spans="1:21" x14ac:dyDescent="0.2">
      <c r="A1076">
        <v>503</v>
      </c>
      <c r="B1076" t="s">
        <v>15</v>
      </c>
      <c r="C1076">
        <v>83</v>
      </c>
      <c r="D1076" t="s">
        <v>18</v>
      </c>
      <c r="E1076">
        <v>1</v>
      </c>
      <c r="H1076" t="s">
        <v>7</v>
      </c>
      <c r="I1076" t="s">
        <v>8</v>
      </c>
      <c r="O1076" t="s">
        <v>12</v>
      </c>
      <c r="R1076" t="s">
        <v>55</v>
      </c>
      <c r="T1076">
        <v>4</v>
      </c>
      <c r="U1076">
        <v>5</v>
      </c>
    </row>
    <row r="1077" spans="1:21" x14ac:dyDescent="0.2">
      <c r="A1077">
        <v>505</v>
      </c>
      <c r="B1077" t="s">
        <v>15</v>
      </c>
      <c r="C1077">
        <v>95</v>
      </c>
      <c r="D1077" t="s">
        <v>16</v>
      </c>
      <c r="E1077">
        <v>1</v>
      </c>
      <c r="H1077" t="s">
        <v>7</v>
      </c>
      <c r="I1077" t="s">
        <v>8</v>
      </c>
      <c r="T1077">
        <v>2</v>
      </c>
      <c r="U1077">
        <v>5</v>
      </c>
    </row>
    <row r="1078" spans="1:21" x14ac:dyDescent="0.2">
      <c r="A1078">
        <v>518</v>
      </c>
      <c r="B1078" t="s">
        <v>15</v>
      </c>
      <c r="C1078">
        <v>82</v>
      </c>
      <c r="D1078" t="s">
        <v>16</v>
      </c>
      <c r="E1078">
        <v>1</v>
      </c>
      <c r="F1078">
        <v>10</v>
      </c>
      <c r="H1078" t="s">
        <v>7</v>
      </c>
      <c r="I1078" t="s">
        <v>8</v>
      </c>
      <c r="N1078" t="s">
        <v>50</v>
      </c>
      <c r="O1078" t="s">
        <v>12</v>
      </c>
      <c r="T1078">
        <v>4</v>
      </c>
      <c r="U1078">
        <v>5</v>
      </c>
    </row>
    <row r="1079" spans="1:21" x14ac:dyDescent="0.2">
      <c r="A1079">
        <v>523</v>
      </c>
      <c r="B1079" t="s">
        <v>15</v>
      </c>
      <c r="C1079">
        <v>77</v>
      </c>
      <c r="D1079" t="s">
        <v>18</v>
      </c>
      <c r="E1079">
        <v>0</v>
      </c>
      <c r="H1079" t="s">
        <v>7</v>
      </c>
      <c r="I1079" t="s">
        <v>8</v>
      </c>
      <c r="N1079" t="s">
        <v>50</v>
      </c>
      <c r="T1079">
        <v>3</v>
      </c>
      <c r="U1079">
        <v>6</v>
      </c>
    </row>
    <row r="1080" spans="1:21" x14ac:dyDescent="0.2">
      <c r="A1080">
        <v>533</v>
      </c>
      <c r="B1080" t="s">
        <v>15</v>
      </c>
      <c r="C1080">
        <v>86</v>
      </c>
      <c r="D1080" t="s">
        <v>16</v>
      </c>
      <c r="E1080">
        <v>0</v>
      </c>
      <c r="F1080">
        <v>12</v>
      </c>
      <c r="H1080" t="s">
        <v>7</v>
      </c>
      <c r="I1080" t="s">
        <v>8</v>
      </c>
      <c r="M1080" t="s">
        <v>52</v>
      </c>
      <c r="N1080" t="s">
        <v>50</v>
      </c>
      <c r="Q1080" t="s">
        <v>54</v>
      </c>
      <c r="T1080">
        <v>5</v>
      </c>
      <c r="U1080">
        <v>8</v>
      </c>
    </row>
    <row r="1081" spans="1:21" x14ac:dyDescent="0.2">
      <c r="A1081">
        <v>537</v>
      </c>
      <c r="B1081" t="s">
        <v>15</v>
      </c>
      <c r="C1081">
        <v>81</v>
      </c>
      <c r="D1081" t="s">
        <v>18</v>
      </c>
      <c r="E1081">
        <v>0</v>
      </c>
      <c r="F1081">
        <v>16</v>
      </c>
      <c r="H1081" t="s">
        <v>7</v>
      </c>
      <c r="I1081" t="s">
        <v>8</v>
      </c>
      <c r="T1081">
        <v>2</v>
      </c>
      <c r="U1081">
        <v>5</v>
      </c>
    </row>
    <row r="1082" spans="1:21" x14ac:dyDescent="0.2">
      <c r="A1082">
        <v>551</v>
      </c>
      <c r="B1082" t="s">
        <v>15</v>
      </c>
      <c r="C1082">
        <v>86</v>
      </c>
      <c r="D1082" t="s">
        <v>16</v>
      </c>
      <c r="E1082">
        <v>0</v>
      </c>
      <c r="H1082" t="s">
        <v>7</v>
      </c>
      <c r="I1082" t="s">
        <v>8</v>
      </c>
      <c r="P1082" t="s">
        <v>51</v>
      </c>
      <c r="T1082">
        <v>3</v>
      </c>
      <c r="U1082">
        <v>7</v>
      </c>
    </row>
    <row r="1083" spans="1:21" x14ac:dyDescent="0.2">
      <c r="A1083">
        <v>555</v>
      </c>
      <c r="B1083" t="s">
        <v>15</v>
      </c>
      <c r="C1083">
        <v>81</v>
      </c>
      <c r="D1083" t="s">
        <v>18</v>
      </c>
      <c r="E1083">
        <v>0</v>
      </c>
      <c r="F1083">
        <v>12</v>
      </c>
      <c r="H1083" t="s">
        <v>7</v>
      </c>
      <c r="I1083" t="s">
        <v>8</v>
      </c>
      <c r="N1083" t="s">
        <v>50</v>
      </c>
      <c r="P1083" t="s">
        <v>51</v>
      </c>
      <c r="R1083" t="s">
        <v>55</v>
      </c>
      <c r="T1083">
        <v>5</v>
      </c>
      <c r="U1083">
        <v>10</v>
      </c>
    </row>
    <row r="1084" spans="1:21" x14ac:dyDescent="0.2">
      <c r="A1084">
        <v>569</v>
      </c>
      <c r="B1084" t="s">
        <v>15</v>
      </c>
      <c r="C1084">
        <v>85</v>
      </c>
      <c r="D1084" t="s">
        <v>18</v>
      </c>
      <c r="E1084">
        <v>0</v>
      </c>
      <c r="F1084">
        <v>12</v>
      </c>
      <c r="H1084" t="s">
        <v>7</v>
      </c>
      <c r="I1084" t="s">
        <v>8</v>
      </c>
      <c r="N1084" t="s">
        <v>50</v>
      </c>
      <c r="O1084" t="s">
        <v>12</v>
      </c>
      <c r="P1084" t="s">
        <v>51</v>
      </c>
      <c r="S1084" t="s">
        <v>53</v>
      </c>
      <c r="T1084">
        <v>6</v>
      </c>
      <c r="U1084">
        <v>10</v>
      </c>
    </row>
    <row r="1085" spans="1:21" x14ac:dyDescent="0.2">
      <c r="A1085">
        <v>574</v>
      </c>
      <c r="B1085" t="s">
        <v>15</v>
      </c>
      <c r="C1085">
        <v>79</v>
      </c>
      <c r="D1085" t="s">
        <v>18</v>
      </c>
      <c r="E1085">
        <v>0</v>
      </c>
      <c r="F1085">
        <v>10</v>
      </c>
      <c r="H1085" t="s">
        <v>7</v>
      </c>
      <c r="I1085" t="s">
        <v>8</v>
      </c>
      <c r="N1085" t="s">
        <v>50</v>
      </c>
      <c r="P1085" t="s">
        <v>51</v>
      </c>
      <c r="T1085">
        <v>4</v>
      </c>
      <c r="U1085">
        <v>5</v>
      </c>
    </row>
    <row r="1086" spans="1:21" x14ac:dyDescent="0.2">
      <c r="A1086">
        <v>580</v>
      </c>
      <c r="B1086" t="s">
        <v>15</v>
      </c>
      <c r="C1086">
        <v>80</v>
      </c>
      <c r="D1086" t="s">
        <v>18</v>
      </c>
      <c r="E1086">
        <v>0</v>
      </c>
      <c r="H1086" t="s">
        <v>7</v>
      </c>
      <c r="I1086" t="s">
        <v>8</v>
      </c>
      <c r="T1086">
        <v>2</v>
      </c>
      <c r="U1086">
        <v>7</v>
      </c>
    </row>
    <row r="1087" spans="1:21" x14ac:dyDescent="0.2">
      <c r="A1087">
        <v>584</v>
      </c>
      <c r="B1087" t="s">
        <v>15</v>
      </c>
      <c r="C1087">
        <v>93</v>
      </c>
      <c r="D1087" t="s">
        <v>18</v>
      </c>
      <c r="E1087">
        <v>0</v>
      </c>
      <c r="H1087" t="s">
        <v>7</v>
      </c>
      <c r="I1087" t="s">
        <v>8</v>
      </c>
      <c r="O1087" t="s">
        <v>12</v>
      </c>
      <c r="T1087">
        <v>3</v>
      </c>
      <c r="U1087">
        <v>6</v>
      </c>
    </row>
    <row r="1088" spans="1:21" x14ac:dyDescent="0.2">
      <c r="A1088">
        <v>598</v>
      </c>
      <c r="B1088" t="s">
        <v>15</v>
      </c>
      <c r="C1088">
        <v>91</v>
      </c>
      <c r="D1088" t="s">
        <v>16</v>
      </c>
      <c r="E1088">
        <v>0</v>
      </c>
      <c r="H1088" t="s">
        <v>7</v>
      </c>
      <c r="I1088" t="s">
        <v>8</v>
      </c>
      <c r="O1088" t="s">
        <v>12</v>
      </c>
      <c r="T1088">
        <v>3</v>
      </c>
      <c r="U1088">
        <v>5</v>
      </c>
    </row>
    <row r="1089" spans="1:21" x14ac:dyDescent="0.2">
      <c r="A1089">
        <v>599</v>
      </c>
      <c r="B1089" t="s">
        <v>15</v>
      </c>
      <c r="C1089">
        <v>80</v>
      </c>
      <c r="D1089" t="s">
        <v>18</v>
      </c>
      <c r="E1089">
        <v>0</v>
      </c>
      <c r="H1089" t="s">
        <v>7</v>
      </c>
      <c r="I1089" t="s">
        <v>8</v>
      </c>
      <c r="R1089" t="s">
        <v>55</v>
      </c>
      <c r="T1089">
        <v>3</v>
      </c>
      <c r="U1089">
        <v>6</v>
      </c>
    </row>
    <row r="1090" spans="1:21" x14ac:dyDescent="0.2">
      <c r="A1090">
        <v>602</v>
      </c>
      <c r="B1090" t="s">
        <v>15</v>
      </c>
      <c r="C1090">
        <v>82</v>
      </c>
      <c r="D1090" t="s">
        <v>16</v>
      </c>
      <c r="E1090">
        <v>0</v>
      </c>
      <c r="H1090" t="s">
        <v>7</v>
      </c>
      <c r="I1090" t="s">
        <v>8</v>
      </c>
      <c r="O1090" t="s">
        <v>12</v>
      </c>
      <c r="T1090">
        <v>3</v>
      </c>
      <c r="U1090">
        <v>4</v>
      </c>
    </row>
    <row r="1091" spans="1:21" x14ac:dyDescent="0.2">
      <c r="A1091">
        <v>617</v>
      </c>
      <c r="B1091" t="s">
        <v>15</v>
      </c>
      <c r="C1091">
        <v>95</v>
      </c>
      <c r="D1091" t="s">
        <v>16</v>
      </c>
      <c r="E1091">
        <v>1</v>
      </c>
      <c r="F1091">
        <v>15</v>
      </c>
      <c r="H1091" t="s">
        <v>7</v>
      </c>
      <c r="I1091" t="s">
        <v>8</v>
      </c>
      <c r="T1091">
        <v>2</v>
      </c>
      <c r="U1091">
        <v>5</v>
      </c>
    </row>
    <row r="1092" spans="1:21" x14ac:dyDescent="0.2">
      <c r="A1092">
        <v>632</v>
      </c>
      <c r="B1092" t="s">
        <v>15</v>
      </c>
      <c r="C1092">
        <v>80</v>
      </c>
      <c r="D1092" t="s">
        <v>16</v>
      </c>
      <c r="E1092">
        <v>0</v>
      </c>
      <c r="F1092">
        <v>12</v>
      </c>
      <c r="H1092" t="s">
        <v>7</v>
      </c>
      <c r="I1092" t="s">
        <v>8</v>
      </c>
      <c r="N1092" t="s">
        <v>50</v>
      </c>
      <c r="O1092" t="s">
        <v>12</v>
      </c>
      <c r="T1092">
        <v>4</v>
      </c>
      <c r="U1092">
        <v>6</v>
      </c>
    </row>
    <row r="1093" spans="1:21" x14ac:dyDescent="0.2">
      <c r="A1093">
        <v>643</v>
      </c>
      <c r="B1093" t="s">
        <v>15</v>
      </c>
      <c r="C1093">
        <v>85</v>
      </c>
      <c r="D1093" t="s">
        <v>18</v>
      </c>
      <c r="E1093">
        <v>0</v>
      </c>
      <c r="F1093">
        <v>16</v>
      </c>
      <c r="H1093" t="s">
        <v>7</v>
      </c>
      <c r="I1093" t="s">
        <v>8</v>
      </c>
      <c r="O1093" t="s">
        <v>12</v>
      </c>
      <c r="Q1093" t="s">
        <v>54</v>
      </c>
      <c r="R1093" t="s">
        <v>55</v>
      </c>
      <c r="T1093">
        <v>5</v>
      </c>
      <c r="U1093">
        <v>9</v>
      </c>
    </row>
    <row r="1094" spans="1:21" x14ac:dyDescent="0.2">
      <c r="A1094">
        <v>644</v>
      </c>
      <c r="B1094" t="s">
        <v>15</v>
      </c>
      <c r="C1094">
        <v>76</v>
      </c>
      <c r="D1094" t="s">
        <v>18</v>
      </c>
      <c r="E1094">
        <v>0</v>
      </c>
      <c r="F1094">
        <v>10</v>
      </c>
      <c r="H1094" t="s">
        <v>7</v>
      </c>
      <c r="I1094" t="s">
        <v>8</v>
      </c>
      <c r="N1094" t="s">
        <v>50</v>
      </c>
      <c r="P1094" t="s">
        <v>51</v>
      </c>
      <c r="T1094">
        <v>4</v>
      </c>
      <c r="U1094">
        <v>5</v>
      </c>
    </row>
    <row r="1095" spans="1:21" x14ac:dyDescent="0.2">
      <c r="A1095">
        <v>645</v>
      </c>
      <c r="B1095" t="s">
        <v>15</v>
      </c>
      <c r="C1095">
        <v>82</v>
      </c>
      <c r="D1095" t="s">
        <v>16</v>
      </c>
      <c r="E1095">
        <v>0</v>
      </c>
      <c r="F1095">
        <v>15</v>
      </c>
      <c r="H1095" t="s">
        <v>7</v>
      </c>
      <c r="I1095" t="s">
        <v>8</v>
      </c>
      <c r="N1095" t="s">
        <v>50</v>
      </c>
      <c r="T1095">
        <v>3</v>
      </c>
      <c r="U1095">
        <v>6</v>
      </c>
    </row>
    <row r="1096" spans="1:21" x14ac:dyDescent="0.2">
      <c r="A1096">
        <v>669</v>
      </c>
      <c r="B1096" t="s">
        <v>15</v>
      </c>
      <c r="C1096">
        <v>88</v>
      </c>
      <c r="D1096" t="s">
        <v>16</v>
      </c>
      <c r="E1096">
        <v>0</v>
      </c>
      <c r="F1096">
        <v>19</v>
      </c>
      <c r="H1096" t="s">
        <v>7</v>
      </c>
      <c r="I1096" t="s">
        <v>8</v>
      </c>
      <c r="T1096">
        <v>2</v>
      </c>
      <c r="U1096">
        <v>4</v>
      </c>
    </row>
    <row r="1097" spans="1:21" x14ac:dyDescent="0.2">
      <c r="A1097">
        <v>670</v>
      </c>
      <c r="B1097" t="s">
        <v>15</v>
      </c>
      <c r="C1097">
        <v>82</v>
      </c>
      <c r="D1097" t="s">
        <v>16</v>
      </c>
      <c r="E1097">
        <v>0</v>
      </c>
      <c r="F1097">
        <v>15</v>
      </c>
      <c r="H1097" t="s">
        <v>7</v>
      </c>
      <c r="I1097" t="s">
        <v>8</v>
      </c>
      <c r="T1097">
        <v>2</v>
      </c>
      <c r="U1097">
        <v>5</v>
      </c>
    </row>
    <row r="1098" spans="1:21" x14ac:dyDescent="0.2">
      <c r="A1098">
        <v>685</v>
      </c>
      <c r="B1098" t="s">
        <v>15</v>
      </c>
      <c r="C1098">
        <v>79</v>
      </c>
      <c r="D1098" t="s">
        <v>16</v>
      </c>
      <c r="E1098">
        <v>2</v>
      </c>
      <c r="F1098">
        <v>9</v>
      </c>
      <c r="H1098" t="s">
        <v>7</v>
      </c>
      <c r="I1098" t="s">
        <v>8</v>
      </c>
      <c r="T1098">
        <v>2</v>
      </c>
      <c r="U1098">
        <v>5</v>
      </c>
    </row>
    <row r="1099" spans="1:21" x14ac:dyDescent="0.2">
      <c r="A1099">
        <v>686</v>
      </c>
      <c r="B1099" t="s">
        <v>15</v>
      </c>
      <c r="C1099">
        <v>77</v>
      </c>
      <c r="D1099" t="s">
        <v>18</v>
      </c>
      <c r="E1099">
        <v>0</v>
      </c>
      <c r="F1099">
        <v>16</v>
      </c>
      <c r="H1099" t="s">
        <v>7</v>
      </c>
      <c r="I1099" t="s">
        <v>8</v>
      </c>
      <c r="T1099">
        <v>2</v>
      </c>
      <c r="U1099">
        <v>3</v>
      </c>
    </row>
    <row r="1100" spans="1:21" x14ac:dyDescent="0.2">
      <c r="A1100">
        <v>692</v>
      </c>
      <c r="B1100" t="s">
        <v>15</v>
      </c>
      <c r="C1100">
        <v>77</v>
      </c>
      <c r="D1100" t="s">
        <v>18</v>
      </c>
      <c r="E1100">
        <v>0</v>
      </c>
      <c r="F1100">
        <v>19</v>
      </c>
      <c r="H1100" t="s">
        <v>7</v>
      </c>
      <c r="I1100" t="s">
        <v>8</v>
      </c>
      <c r="Q1100" t="s">
        <v>54</v>
      </c>
      <c r="R1100" t="s">
        <v>55</v>
      </c>
      <c r="T1100">
        <v>4</v>
      </c>
      <c r="U1100">
        <v>6</v>
      </c>
    </row>
    <row r="1101" spans="1:21" x14ac:dyDescent="0.2">
      <c r="A1101">
        <v>698</v>
      </c>
      <c r="B1101" t="s">
        <v>15</v>
      </c>
      <c r="C1101">
        <v>100</v>
      </c>
      <c r="D1101" t="s">
        <v>18</v>
      </c>
      <c r="E1101">
        <v>0</v>
      </c>
      <c r="F1101">
        <v>12</v>
      </c>
      <c r="H1101" t="s">
        <v>7</v>
      </c>
      <c r="I1101" t="s">
        <v>8</v>
      </c>
      <c r="N1101" t="s">
        <v>50</v>
      </c>
      <c r="O1101" t="s">
        <v>12</v>
      </c>
      <c r="T1101">
        <v>4</v>
      </c>
      <c r="U1101">
        <v>7</v>
      </c>
    </row>
    <row r="1102" spans="1:21" x14ac:dyDescent="0.2">
      <c r="A1102">
        <v>700</v>
      </c>
      <c r="B1102" t="s">
        <v>15</v>
      </c>
      <c r="C1102">
        <v>82</v>
      </c>
      <c r="D1102" t="s">
        <v>18</v>
      </c>
      <c r="E1102">
        <v>0</v>
      </c>
      <c r="F1102">
        <v>9</v>
      </c>
      <c r="H1102" t="s">
        <v>7</v>
      </c>
      <c r="I1102" t="s">
        <v>8</v>
      </c>
      <c r="M1102" t="s">
        <v>52</v>
      </c>
      <c r="N1102" t="s">
        <v>50</v>
      </c>
      <c r="O1102" t="s">
        <v>12</v>
      </c>
      <c r="T1102">
        <v>5</v>
      </c>
      <c r="U1102">
        <v>8</v>
      </c>
    </row>
    <row r="1103" spans="1:21" x14ac:dyDescent="0.2">
      <c r="A1103">
        <v>707</v>
      </c>
      <c r="B1103" t="s">
        <v>15</v>
      </c>
      <c r="C1103">
        <v>86</v>
      </c>
      <c r="D1103" t="s">
        <v>16</v>
      </c>
      <c r="E1103">
        <v>0</v>
      </c>
      <c r="F1103">
        <v>16</v>
      </c>
      <c r="H1103" t="s">
        <v>7</v>
      </c>
      <c r="I1103" t="s">
        <v>8</v>
      </c>
      <c r="O1103" t="s">
        <v>12</v>
      </c>
      <c r="T1103">
        <v>3</v>
      </c>
      <c r="U1103">
        <v>5</v>
      </c>
    </row>
    <row r="1104" spans="1:21" x14ac:dyDescent="0.2">
      <c r="A1104">
        <v>724</v>
      </c>
      <c r="B1104" t="s">
        <v>15</v>
      </c>
      <c r="C1104">
        <v>91</v>
      </c>
      <c r="D1104" t="s">
        <v>18</v>
      </c>
      <c r="E1104">
        <v>0</v>
      </c>
      <c r="H1104" t="s">
        <v>7</v>
      </c>
      <c r="I1104" t="s">
        <v>8</v>
      </c>
      <c r="M1104" t="s">
        <v>52</v>
      </c>
      <c r="O1104" t="s">
        <v>12</v>
      </c>
      <c r="Q1104" t="s">
        <v>54</v>
      </c>
      <c r="T1104">
        <v>5</v>
      </c>
      <c r="U1104">
        <v>7</v>
      </c>
    </row>
    <row r="1105" spans="1:21" x14ac:dyDescent="0.2">
      <c r="A1105">
        <v>733</v>
      </c>
      <c r="B1105" t="s">
        <v>15</v>
      </c>
      <c r="C1105">
        <v>79</v>
      </c>
      <c r="D1105" t="s">
        <v>16</v>
      </c>
      <c r="E1105">
        <v>0</v>
      </c>
      <c r="F1105">
        <v>11</v>
      </c>
      <c r="H1105" t="s">
        <v>7</v>
      </c>
      <c r="I1105" t="s">
        <v>8</v>
      </c>
      <c r="O1105" t="s">
        <v>12</v>
      </c>
      <c r="T1105">
        <v>3</v>
      </c>
      <c r="U1105">
        <v>5</v>
      </c>
    </row>
    <row r="1106" spans="1:21" x14ac:dyDescent="0.2">
      <c r="A1106">
        <v>767</v>
      </c>
      <c r="B1106" t="s">
        <v>15</v>
      </c>
      <c r="C1106">
        <v>86</v>
      </c>
      <c r="D1106" t="s">
        <v>16</v>
      </c>
      <c r="E1106">
        <v>0</v>
      </c>
      <c r="F1106">
        <v>19</v>
      </c>
      <c r="H1106" t="s">
        <v>7</v>
      </c>
      <c r="I1106" t="s">
        <v>8</v>
      </c>
      <c r="N1106" t="s">
        <v>50</v>
      </c>
      <c r="O1106" t="s">
        <v>12</v>
      </c>
      <c r="R1106" t="s">
        <v>55</v>
      </c>
      <c r="S1106" t="s">
        <v>53</v>
      </c>
      <c r="T1106">
        <v>6</v>
      </c>
      <c r="U1106">
        <v>8</v>
      </c>
    </row>
    <row r="1107" spans="1:21" x14ac:dyDescent="0.2">
      <c r="A1107">
        <v>778</v>
      </c>
      <c r="B1107" t="s">
        <v>15</v>
      </c>
      <c r="C1107">
        <v>85</v>
      </c>
      <c r="D1107" t="s">
        <v>16</v>
      </c>
      <c r="E1107">
        <v>0</v>
      </c>
      <c r="H1107" t="s">
        <v>7</v>
      </c>
      <c r="I1107" t="s">
        <v>8</v>
      </c>
      <c r="O1107" t="s">
        <v>12</v>
      </c>
      <c r="T1107">
        <v>3</v>
      </c>
      <c r="U1107">
        <v>4</v>
      </c>
    </row>
    <row r="1108" spans="1:21" x14ac:dyDescent="0.2">
      <c r="A1108">
        <v>780</v>
      </c>
      <c r="B1108" t="s">
        <v>15</v>
      </c>
      <c r="C1108">
        <v>87</v>
      </c>
      <c r="D1108" t="s">
        <v>16</v>
      </c>
      <c r="E1108">
        <v>1</v>
      </c>
      <c r="H1108" t="s">
        <v>7</v>
      </c>
      <c r="I1108" t="s">
        <v>8</v>
      </c>
      <c r="O1108" t="s">
        <v>12</v>
      </c>
      <c r="T1108">
        <v>3</v>
      </c>
      <c r="U1108">
        <v>6</v>
      </c>
    </row>
    <row r="1109" spans="1:21" x14ac:dyDescent="0.2">
      <c r="A1109">
        <v>784</v>
      </c>
      <c r="B1109" t="s">
        <v>15</v>
      </c>
      <c r="C1109">
        <v>87</v>
      </c>
      <c r="D1109" t="s">
        <v>18</v>
      </c>
      <c r="E1109">
        <v>0</v>
      </c>
      <c r="F1109">
        <v>13</v>
      </c>
      <c r="H1109" t="s">
        <v>7</v>
      </c>
      <c r="I1109" t="s">
        <v>8</v>
      </c>
      <c r="N1109" t="s">
        <v>50</v>
      </c>
      <c r="O1109" t="s">
        <v>12</v>
      </c>
      <c r="R1109" t="s">
        <v>55</v>
      </c>
      <c r="T1109">
        <v>5</v>
      </c>
      <c r="U1109">
        <v>9</v>
      </c>
    </row>
    <row r="1110" spans="1:21" x14ac:dyDescent="0.2">
      <c r="A1110">
        <v>822</v>
      </c>
      <c r="B1110" t="s">
        <v>15</v>
      </c>
      <c r="C1110">
        <v>95</v>
      </c>
      <c r="D1110" t="s">
        <v>16</v>
      </c>
      <c r="E1110">
        <v>0</v>
      </c>
      <c r="F1110">
        <v>11</v>
      </c>
      <c r="H1110" t="s">
        <v>7</v>
      </c>
      <c r="I1110" t="s">
        <v>8</v>
      </c>
      <c r="N1110" t="s">
        <v>50</v>
      </c>
      <c r="O1110" t="s">
        <v>12</v>
      </c>
      <c r="T1110">
        <v>4</v>
      </c>
      <c r="U1110">
        <v>5</v>
      </c>
    </row>
    <row r="1111" spans="1:21" x14ac:dyDescent="0.2">
      <c r="A1111">
        <v>852</v>
      </c>
      <c r="B1111" t="s">
        <v>15</v>
      </c>
      <c r="C1111">
        <v>86</v>
      </c>
      <c r="D1111" t="s">
        <v>16</v>
      </c>
      <c r="E1111">
        <v>0</v>
      </c>
      <c r="F1111">
        <v>15</v>
      </c>
      <c r="H1111" t="s">
        <v>7</v>
      </c>
      <c r="I1111" t="s">
        <v>8</v>
      </c>
      <c r="N1111" t="s">
        <v>50</v>
      </c>
      <c r="O1111" t="s">
        <v>12</v>
      </c>
      <c r="T1111">
        <v>4</v>
      </c>
      <c r="U1111">
        <v>9</v>
      </c>
    </row>
    <row r="1112" spans="1:21" x14ac:dyDescent="0.2">
      <c r="A1112">
        <v>867</v>
      </c>
      <c r="B1112" t="s">
        <v>15</v>
      </c>
      <c r="C1112">
        <v>83</v>
      </c>
      <c r="D1112" t="s">
        <v>16</v>
      </c>
      <c r="E1112">
        <v>0</v>
      </c>
      <c r="H1112" t="s">
        <v>7</v>
      </c>
      <c r="I1112" t="s">
        <v>8</v>
      </c>
      <c r="T1112">
        <v>2</v>
      </c>
      <c r="U1112">
        <v>4</v>
      </c>
    </row>
    <row r="1113" spans="1:21" x14ac:dyDescent="0.2">
      <c r="A1113">
        <v>868</v>
      </c>
      <c r="B1113" t="s">
        <v>15</v>
      </c>
      <c r="C1113">
        <v>79</v>
      </c>
      <c r="D1113" t="s">
        <v>18</v>
      </c>
      <c r="E1113">
        <v>0</v>
      </c>
      <c r="F1113">
        <v>16</v>
      </c>
      <c r="H1113" t="s">
        <v>7</v>
      </c>
      <c r="I1113" t="s">
        <v>8</v>
      </c>
      <c r="R1113" t="s">
        <v>55</v>
      </c>
      <c r="T1113">
        <v>3</v>
      </c>
      <c r="U1113">
        <v>6</v>
      </c>
    </row>
    <row r="1114" spans="1:21" x14ac:dyDescent="0.2">
      <c r="A1114">
        <v>887</v>
      </c>
      <c r="B1114" t="s">
        <v>15</v>
      </c>
      <c r="C1114">
        <v>84</v>
      </c>
      <c r="D1114" t="s">
        <v>16</v>
      </c>
      <c r="E1114">
        <v>0</v>
      </c>
      <c r="F1114">
        <v>15</v>
      </c>
      <c r="H1114" t="s">
        <v>7</v>
      </c>
      <c r="I1114" t="s">
        <v>8</v>
      </c>
      <c r="T1114">
        <v>2</v>
      </c>
      <c r="U1114">
        <v>4</v>
      </c>
    </row>
    <row r="1115" spans="1:21" x14ac:dyDescent="0.2">
      <c r="A1115">
        <v>888</v>
      </c>
      <c r="B1115" t="s">
        <v>15</v>
      </c>
      <c r="C1115">
        <v>83</v>
      </c>
      <c r="D1115" t="s">
        <v>18</v>
      </c>
      <c r="E1115">
        <v>2</v>
      </c>
      <c r="H1115" t="s">
        <v>7</v>
      </c>
      <c r="I1115" t="s">
        <v>8</v>
      </c>
      <c r="T1115">
        <v>2</v>
      </c>
      <c r="U1115">
        <v>4</v>
      </c>
    </row>
    <row r="1116" spans="1:21" x14ac:dyDescent="0.2">
      <c r="A1116">
        <v>897</v>
      </c>
      <c r="B1116" t="s">
        <v>15</v>
      </c>
      <c r="C1116">
        <v>75</v>
      </c>
      <c r="D1116" t="s">
        <v>16</v>
      </c>
      <c r="E1116">
        <v>0</v>
      </c>
      <c r="F1116">
        <v>9</v>
      </c>
      <c r="H1116" t="s">
        <v>7</v>
      </c>
      <c r="I1116" t="s">
        <v>8</v>
      </c>
      <c r="M1116" t="s">
        <v>52</v>
      </c>
      <c r="T1116">
        <v>3</v>
      </c>
      <c r="U1116">
        <v>5</v>
      </c>
    </row>
    <row r="1117" spans="1:21" x14ac:dyDescent="0.2">
      <c r="A1117">
        <v>906</v>
      </c>
      <c r="B1117" t="s">
        <v>15</v>
      </c>
      <c r="C1117">
        <v>90</v>
      </c>
      <c r="D1117" t="s">
        <v>16</v>
      </c>
      <c r="E1117">
        <v>0</v>
      </c>
      <c r="F1117">
        <v>14</v>
      </c>
      <c r="H1117" t="s">
        <v>7</v>
      </c>
      <c r="I1117" t="s">
        <v>8</v>
      </c>
      <c r="N1117" t="s">
        <v>50</v>
      </c>
      <c r="T1117">
        <v>3</v>
      </c>
      <c r="U1117">
        <v>6</v>
      </c>
    </row>
    <row r="1118" spans="1:21" x14ac:dyDescent="0.2">
      <c r="A1118">
        <v>907</v>
      </c>
      <c r="B1118" t="s">
        <v>15</v>
      </c>
      <c r="C1118">
        <v>76</v>
      </c>
      <c r="D1118" t="s">
        <v>18</v>
      </c>
      <c r="E1118">
        <v>0</v>
      </c>
      <c r="F1118">
        <v>15</v>
      </c>
      <c r="H1118" t="s">
        <v>7</v>
      </c>
      <c r="I1118" t="s">
        <v>8</v>
      </c>
      <c r="N1118" t="s">
        <v>50</v>
      </c>
      <c r="T1118">
        <v>3</v>
      </c>
      <c r="U1118">
        <v>5</v>
      </c>
    </row>
    <row r="1119" spans="1:21" x14ac:dyDescent="0.2">
      <c r="A1119">
        <v>931</v>
      </c>
      <c r="B1119" t="s">
        <v>15</v>
      </c>
      <c r="C1119">
        <v>100</v>
      </c>
      <c r="D1119" t="s">
        <v>16</v>
      </c>
      <c r="E1119">
        <v>0</v>
      </c>
      <c r="F1119">
        <v>9</v>
      </c>
      <c r="H1119" t="s">
        <v>7</v>
      </c>
      <c r="I1119" t="s">
        <v>8</v>
      </c>
      <c r="N1119" t="s">
        <v>50</v>
      </c>
      <c r="O1119" t="s">
        <v>12</v>
      </c>
      <c r="T1119">
        <v>4</v>
      </c>
      <c r="U1119">
        <v>6</v>
      </c>
    </row>
    <row r="1120" spans="1:21" x14ac:dyDescent="0.2">
      <c r="A1120">
        <v>967</v>
      </c>
      <c r="B1120" t="s">
        <v>15</v>
      </c>
      <c r="C1120">
        <v>79</v>
      </c>
      <c r="D1120" t="s">
        <v>18</v>
      </c>
      <c r="E1120">
        <v>0</v>
      </c>
      <c r="F1120">
        <v>11</v>
      </c>
      <c r="H1120" t="s">
        <v>7</v>
      </c>
      <c r="I1120" t="s">
        <v>8</v>
      </c>
      <c r="O1120" t="s">
        <v>12</v>
      </c>
      <c r="R1120" t="s">
        <v>55</v>
      </c>
      <c r="T1120">
        <v>4</v>
      </c>
      <c r="U1120">
        <v>7</v>
      </c>
    </row>
    <row r="1121" spans="1:21" x14ac:dyDescent="0.2">
      <c r="A1121">
        <v>972</v>
      </c>
      <c r="B1121" t="s">
        <v>15</v>
      </c>
      <c r="C1121">
        <v>80</v>
      </c>
      <c r="D1121" t="s">
        <v>18</v>
      </c>
      <c r="E1121">
        <v>1</v>
      </c>
      <c r="F1121">
        <v>16</v>
      </c>
      <c r="H1121" t="s">
        <v>7</v>
      </c>
      <c r="I1121" t="s">
        <v>8</v>
      </c>
      <c r="T1121">
        <v>2</v>
      </c>
      <c r="U1121">
        <v>3</v>
      </c>
    </row>
    <row r="1122" spans="1:21" x14ac:dyDescent="0.2">
      <c r="A1122">
        <v>1146</v>
      </c>
      <c r="B1122" t="s">
        <v>15</v>
      </c>
      <c r="C1122">
        <v>91</v>
      </c>
      <c r="D1122" t="s">
        <v>16</v>
      </c>
      <c r="E1122">
        <v>0</v>
      </c>
      <c r="F1122">
        <v>15</v>
      </c>
      <c r="H1122" t="s">
        <v>7</v>
      </c>
      <c r="I1122" t="s">
        <v>8</v>
      </c>
      <c r="M1122" t="s">
        <v>52</v>
      </c>
      <c r="N1122" t="s">
        <v>50</v>
      </c>
      <c r="O1122" t="s">
        <v>12</v>
      </c>
      <c r="T1122">
        <v>5</v>
      </c>
      <c r="U1122">
        <v>8</v>
      </c>
    </row>
    <row r="1123" spans="1:21" x14ac:dyDescent="0.2">
      <c r="A1123">
        <v>1218</v>
      </c>
      <c r="B1123" t="s">
        <v>15</v>
      </c>
      <c r="C1123">
        <v>96</v>
      </c>
      <c r="D1123" t="s">
        <v>16</v>
      </c>
      <c r="E1123">
        <v>1</v>
      </c>
      <c r="F1123">
        <v>17</v>
      </c>
      <c r="H1123" t="s">
        <v>7</v>
      </c>
      <c r="I1123" t="s">
        <v>8</v>
      </c>
      <c r="O1123" t="s">
        <v>12</v>
      </c>
      <c r="P1123" t="s">
        <v>51</v>
      </c>
      <c r="T1123">
        <v>4</v>
      </c>
      <c r="U1123">
        <v>6</v>
      </c>
    </row>
    <row r="1124" spans="1:21" x14ac:dyDescent="0.2">
      <c r="A1124">
        <v>1222</v>
      </c>
      <c r="B1124" t="s">
        <v>15</v>
      </c>
      <c r="C1124">
        <v>87</v>
      </c>
      <c r="D1124" t="s">
        <v>16</v>
      </c>
      <c r="E1124">
        <v>0</v>
      </c>
      <c r="F1124">
        <v>10</v>
      </c>
      <c r="H1124" t="s">
        <v>7</v>
      </c>
      <c r="I1124" t="s">
        <v>8</v>
      </c>
      <c r="P1124" t="s">
        <v>51</v>
      </c>
      <c r="S1124" t="s">
        <v>53</v>
      </c>
      <c r="T1124">
        <v>4</v>
      </c>
      <c r="U1124">
        <v>9</v>
      </c>
    </row>
    <row r="1125" spans="1:21" x14ac:dyDescent="0.2">
      <c r="A1125">
        <v>1286</v>
      </c>
      <c r="B1125" t="s">
        <v>15</v>
      </c>
      <c r="C1125">
        <v>77</v>
      </c>
      <c r="D1125" t="s">
        <v>18</v>
      </c>
      <c r="E1125">
        <v>0</v>
      </c>
      <c r="F1125">
        <v>11</v>
      </c>
      <c r="H1125" t="s">
        <v>7</v>
      </c>
      <c r="I1125" t="s">
        <v>8</v>
      </c>
      <c r="T1125">
        <v>2</v>
      </c>
      <c r="U1125">
        <v>3</v>
      </c>
    </row>
    <row r="1126" spans="1:21" x14ac:dyDescent="0.2">
      <c r="A1126">
        <v>1324</v>
      </c>
      <c r="B1126" t="s">
        <v>15</v>
      </c>
      <c r="C1126">
        <v>89</v>
      </c>
      <c r="D1126" t="s">
        <v>16</v>
      </c>
      <c r="E1126">
        <v>0</v>
      </c>
      <c r="F1126">
        <v>10</v>
      </c>
      <c r="H1126" t="s">
        <v>7</v>
      </c>
      <c r="I1126" t="s">
        <v>8</v>
      </c>
      <c r="O1126" t="s">
        <v>12</v>
      </c>
      <c r="T1126">
        <v>3</v>
      </c>
      <c r="U1126">
        <v>4</v>
      </c>
    </row>
    <row r="1127" spans="1:21" x14ac:dyDescent="0.2">
      <c r="A1127">
        <v>1340</v>
      </c>
      <c r="B1127" t="s">
        <v>15</v>
      </c>
      <c r="C1127">
        <v>84</v>
      </c>
      <c r="D1127" t="s">
        <v>16</v>
      </c>
      <c r="E1127">
        <v>1</v>
      </c>
      <c r="H1127" t="s">
        <v>7</v>
      </c>
      <c r="I1127" t="s">
        <v>8</v>
      </c>
      <c r="T1127">
        <v>2</v>
      </c>
      <c r="U1127">
        <v>4</v>
      </c>
    </row>
    <row r="1128" spans="1:21" x14ac:dyDescent="0.2">
      <c r="A1128">
        <v>1343</v>
      </c>
      <c r="B1128" t="s">
        <v>15</v>
      </c>
      <c r="C1128">
        <v>82</v>
      </c>
      <c r="D1128" t="s">
        <v>18</v>
      </c>
      <c r="E1128">
        <v>2</v>
      </c>
      <c r="F1128">
        <v>13</v>
      </c>
      <c r="H1128" t="s">
        <v>7</v>
      </c>
      <c r="I1128" t="s">
        <v>8</v>
      </c>
      <c r="N1128" t="s">
        <v>50</v>
      </c>
      <c r="P1128" t="s">
        <v>51</v>
      </c>
      <c r="T1128">
        <v>4</v>
      </c>
      <c r="U1128">
        <v>5</v>
      </c>
    </row>
    <row r="1129" spans="1:21" x14ac:dyDescent="0.2">
      <c r="A1129">
        <v>1350</v>
      </c>
      <c r="B1129" t="s">
        <v>15</v>
      </c>
      <c r="C1129">
        <v>83</v>
      </c>
      <c r="D1129" t="s">
        <v>18</v>
      </c>
      <c r="E1129">
        <v>0</v>
      </c>
      <c r="F1129">
        <v>16</v>
      </c>
      <c r="H1129" t="s">
        <v>7</v>
      </c>
      <c r="I1129" t="s">
        <v>8</v>
      </c>
      <c r="O1129" t="s">
        <v>12</v>
      </c>
      <c r="T1129">
        <v>3</v>
      </c>
      <c r="U1129">
        <v>6</v>
      </c>
    </row>
    <row r="1130" spans="1:21" x14ac:dyDescent="0.2">
      <c r="A1130">
        <v>1410</v>
      </c>
      <c r="B1130" t="s">
        <v>15</v>
      </c>
      <c r="C1130">
        <v>84</v>
      </c>
      <c r="D1130" t="s">
        <v>16</v>
      </c>
      <c r="E1130">
        <v>0</v>
      </c>
      <c r="F1130">
        <v>10</v>
      </c>
      <c r="H1130" t="s">
        <v>7</v>
      </c>
      <c r="I1130" t="s">
        <v>8</v>
      </c>
      <c r="T1130">
        <v>2</v>
      </c>
      <c r="U1130">
        <v>4</v>
      </c>
    </row>
    <row r="1131" spans="1:21" x14ac:dyDescent="0.2">
      <c r="A1131">
        <v>1431</v>
      </c>
      <c r="B1131" t="s">
        <v>15</v>
      </c>
      <c r="C1131">
        <v>82</v>
      </c>
      <c r="D1131" t="s">
        <v>18</v>
      </c>
      <c r="E1131">
        <v>0</v>
      </c>
      <c r="F1131">
        <v>15</v>
      </c>
      <c r="H1131" t="s">
        <v>7</v>
      </c>
      <c r="I1131" t="s">
        <v>8</v>
      </c>
      <c r="O1131" t="s">
        <v>12</v>
      </c>
      <c r="T1131">
        <v>3</v>
      </c>
      <c r="U1131">
        <v>7</v>
      </c>
    </row>
    <row r="1132" spans="1:21" x14ac:dyDescent="0.2">
      <c r="A1132">
        <v>1433</v>
      </c>
      <c r="B1132" t="s">
        <v>15</v>
      </c>
      <c r="C1132">
        <v>82</v>
      </c>
      <c r="D1132" t="s">
        <v>18</v>
      </c>
      <c r="E1132">
        <v>0</v>
      </c>
      <c r="H1132" t="s">
        <v>7</v>
      </c>
      <c r="I1132" t="s">
        <v>8</v>
      </c>
      <c r="N1132" t="s">
        <v>50</v>
      </c>
      <c r="O1132" t="s">
        <v>12</v>
      </c>
      <c r="T1132">
        <v>4</v>
      </c>
      <c r="U1132">
        <v>5</v>
      </c>
    </row>
    <row r="1133" spans="1:21" x14ac:dyDescent="0.2">
      <c r="A1133">
        <v>1456</v>
      </c>
      <c r="B1133" t="s">
        <v>15</v>
      </c>
      <c r="C1133">
        <v>84</v>
      </c>
      <c r="D1133" t="s">
        <v>18</v>
      </c>
      <c r="E1133">
        <v>1</v>
      </c>
      <c r="F1133">
        <v>11</v>
      </c>
      <c r="H1133" t="s">
        <v>7</v>
      </c>
      <c r="I1133" t="s">
        <v>8</v>
      </c>
      <c r="N1133" t="s">
        <v>50</v>
      </c>
      <c r="O1133" t="s">
        <v>12</v>
      </c>
      <c r="T1133">
        <v>4</v>
      </c>
      <c r="U1133">
        <v>8</v>
      </c>
    </row>
    <row r="1134" spans="1:21" x14ac:dyDescent="0.2">
      <c r="A1134">
        <v>1569</v>
      </c>
      <c r="B1134" t="s">
        <v>15</v>
      </c>
      <c r="C1134">
        <v>84</v>
      </c>
      <c r="D1134" t="s">
        <v>16</v>
      </c>
      <c r="E1134">
        <v>0</v>
      </c>
      <c r="F1134">
        <v>16</v>
      </c>
      <c r="H1134" t="s">
        <v>7</v>
      </c>
      <c r="I1134" t="s">
        <v>8</v>
      </c>
      <c r="O1134" t="s">
        <v>12</v>
      </c>
      <c r="T1134">
        <v>3</v>
      </c>
      <c r="U1134">
        <v>5</v>
      </c>
    </row>
    <row r="1135" spans="1:21" x14ac:dyDescent="0.2">
      <c r="A1135">
        <v>1593</v>
      </c>
      <c r="B1135" t="s">
        <v>15</v>
      </c>
      <c r="C1135">
        <v>91</v>
      </c>
      <c r="D1135" t="s">
        <v>16</v>
      </c>
      <c r="E1135">
        <v>0</v>
      </c>
      <c r="F1135">
        <v>11</v>
      </c>
      <c r="H1135" t="s">
        <v>7</v>
      </c>
      <c r="I1135" t="s">
        <v>8</v>
      </c>
      <c r="N1135" t="s">
        <v>50</v>
      </c>
      <c r="O1135" t="s">
        <v>12</v>
      </c>
      <c r="T1135">
        <v>4</v>
      </c>
      <c r="U1135">
        <v>7</v>
      </c>
    </row>
    <row r="1136" spans="1:21" x14ac:dyDescent="0.2">
      <c r="A1136">
        <v>1599</v>
      </c>
      <c r="B1136" t="s">
        <v>15</v>
      </c>
      <c r="C1136">
        <v>81</v>
      </c>
      <c r="D1136" t="s">
        <v>18</v>
      </c>
      <c r="E1136">
        <v>1</v>
      </c>
      <c r="H1136" t="s">
        <v>7</v>
      </c>
      <c r="I1136" t="s">
        <v>8</v>
      </c>
      <c r="N1136" t="s">
        <v>50</v>
      </c>
      <c r="O1136" t="s">
        <v>12</v>
      </c>
      <c r="R1136" t="s">
        <v>55</v>
      </c>
      <c r="T1136">
        <v>5</v>
      </c>
      <c r="U1136">
        <v>7</v>
      </c>
    </row>
    <row r="1137" spans="1:21" x14ac:dyDescent="0.2">
      <c r="A1137">
        <v>1709</v>
      </c>
      <c r="B1137" t="s">
        <v>15</v>
      </c>
      <c r="C1137">
        <v>78</v>
      </c>
      <c r="D1137" t="s">
        <v>16</v>
      </c>
      <c r="E1137">
        <v>1</v>
      </c>
      <c r="F1137">
        <v>19</v>
      </c>
      <c r="H1137" t="s">
        <v>7</v>
      </c>
      <c r="I1137" t="s">
        <v>8</v>
      </c>
      <c r="T1137">
        <v>2</v>
      </c>
      <c r="U1137">
        <v>3</v>
      </c>
    </row>
    <row r="1138" spans="1:21" x14ac:dyDescent="0.2">
      <c r="A1138">
        <v>1736</v>
      </c>
      <c r="B1138" t="s">
        <v>15</v>
      </c>
      <c r="C1138">
        <v>82</v>
      </c>
      <c r="D1138" t="s">
        <v>18</v>
      </c>
      <c r="E1138">
        <v>0</v>
      </c>
      <c r="F1138">
        <v>19</v>
      </c>
      <c r="H1138" t="s">
        <v>7</v>
      </c>
      <c r="I1138" t="s">
        <v>8</v>
      </c>
      <c r="T1138">
        <v>2</v>
      </c>
      <c r="U1138">
        <v>5</v>
      </c>
    </row>
    <row r="1139" spans="1:21" x14ac:dyDescent="0.2">
      <c r="A1139">
        <v>1771</v>
      </c>
      <c r="B1139" t="s">
        <v>15</v>
      </c>
      <c r="C1139">
        <v>74</v>
      </c>
      <c r="D1139" t="s">
        <v>16</v>
      </c>
      <c r="E1139">
        <v>0</v>
      </c>
      <c r="F1139">
        <v>15</v>
      </c>
      <c r="H1139" t="s">
        <v>7</v>
      </c>
      <c r="I1139" t="s">
        <v>8</v>
      </c>
      <c r="O1139" t="s">
        <v>12</v>
      </c>
      <c r="R1139" t="s">
        <v>55</v>
      </c>
      <c r="T1139">
        <v>4</v>
      </c>
      <c r="U1139">
        <v>6</v>
      </c>
    </row>
    <row r="1140" spans="1:21" x14ac:dyDescent="0.2">
      <c r="A1140">
        <v>1801</v>
      </c>
      <c r="B1140" t="s">
        <v>15</v>
      </c>
      <c r="C1140">
        <v>74</v>
      </c>
      <c r="D1140" t="s">
        <v>16</v>
      </c>
      <c r="E1140">
        <v>0</v>
      </c>
      <c r="F1140">
        <v>15</v>
      </c>
      <c r="H1140" t="s">
        <v>7</v>
      </c>
      <c r="I1140" t="s">
        <v>8</v>
      </c>
      <c r="N1140" t="s">
        <v>50</v>
      </c>
      <c r="R1140" t="s">
        <v>55</v>
      </c>
      <c r="T1140">
        <v>4</v>
      </c>
      <c r="U1140">
        <v>6</v>
      </c>
    </row>
    <row r="1141" spans="1:21" x14ac:dyDescent="0.2">
      <c r="A1141">
        <v>1802</v>
      </c>
      <c r="B1141" t="s">
        <v>15</v>
      </c>
      <c r="C1141">
        <v>86</v>
      </c>
      <c r="D1141" t="s">
        <v>16</v>
      </c>
      <c r="E1141">
        <v>0</v>
      </c>
      <c r="F1141">
        <v>12</v>
      </c>
      <c r="H1141" t="s">
        <v>7</v>
      </c>
      <c r="I1141" t="s">
        <v>8</v>
      </c>
      <c r="T1141">
        <v>2</v>
      </c>
      <c r="U1141">
        <v>4</v>
      </c>
    </row>
    <row r="1142" spans="1:21" x14ac:dyDescent="0.2">
      <c r="A1142">
        <v>1858</v>
      </c>
      <c r="B1142" t="s">
        <v>15</v>
      </c>
      <c r="C1142">
        <v>64</v>
      </c>
      <c r="D1142" t="s">
        <v>18</v>
      </c>
      <c r="E1142">
        <v>1</v>
      </c>
      <c r="F1142">
        <v>12</v>
      </c>
      <c r="H1142" t="s">
        <v>7</v>
      </c>
      <c r="I1142" t="s">
        <v>8</v>
      </c>
      <c r="T1142">
        <v>2</v>
      </c>
      <c r="U1142">
        <v>3</v>
      </c>
    </row>
    <row r="1143" spans="1:21" x14ac:dyDescent="0.2">
      <c r="A1143">
        <v>1939</v>
      </c>
      <c r="B1143" t="s">
        <v>15</v>
      </c>
      <c r="C1143">
        <v>75</v>
      </c>
      <c r="D1143" t="s">
        <v>18</v>
      </c>
      <c r="E1143">
        <v>0</v>
      </c>
      <c r="F1143">
        <v>12</v>
      </c>
      <c r="H1143" t="s">
        <v>7</v>
      </c>
      <c r="I1143" t="s">
        <v>8</v>
      </c>
      <c r="N1143" t="s">
        <v>50</v>
      </c>
      <c r="O1143" t="s">
        <v>12</v>
      </c>
      <c r="T1143">
        <v>4</v>
      </c>
      <c r="U1143">
        <v>5</v>
      </c>
    </row>
    <row r="1144" spans="1:21" x14ac:dyDescent="0.2">
      <c r="A1144">
        <v>1941</v>
      </c>
      <c r="B1144" t="s">
        <v>15</v>
      </c>
      <c r="C1144">
        <v>80</v>
      </c>
      <c r="D1144" t="s">
        <v>18</v>
      </c>
      <c r="E1144">
        <v>1</v>
      </c>
      <c r="F1144">
        <v>16</v>
      </c>
      <c r="H1144" t="s">
        <v>7</v>
      </c>
      <c r="I1144" t="s">
        <v>8</v>
      </c>
      <c r="R1144" t="s">
        <v>55</v>
      </c>
      <c r="T1144">
        <v>3</v>
      </c>
      <c r="U1144">
        <v>4</v>
      </c>
    </row>
    <row r="1145" spans="1:21" x14ac:dyDescent="0.2">
      <c r="A1145">
        <v>1950</v>
      </c>
      <c r="B1145" t="s">
        <v>15</v>
      </c>
      <c r="C1145">
        <v>73</v>
      </c>
      <c r="D1145" t="s">
        <v>18</v>
      </c>
      <c r="E1145">
        <v>0</v>
      </c>
      <c r="F1145">
        <v>16</v>
      </c>
      <c r="H1145" t="s">
        <v>7</v>
      </c>
      <c r="I1145" t="s">
        <v>8</v>
      </c>
      <c r="M1145" t="s">
        <v>52</v>
      </c>
      <c r="R1145" t="s">
        <v>55</v>
      </c>
      <c r="S1145" t="s">
        <v>53</v>
      </c>
      <c r="T1145">
        <v>5</v>
      </c>
      <c r="U1145">
        <v>8</v>
      </c>
    </row>
    <row r="1146" spans="1:21" x14ac:dyDescent="0.2">
      <c r="A1146">
        <v>2021</v>
      </c>
      <c r="B1146" t="s">
        <v>15</v>
      </c>
      <c r="C1146">
        <v>91</v>
      </c>
      <c r="D1146" t="s">
        <v>16</v>
      </c>
      <c r="E1146">
        <v>0</v>
      </c>
      <c r="F1146">
        <v>11</v>
      </c>
      <c r="H1146" t="s">
        <v>7</v>
      </c>
      <c r="I1146" t="s">
        <v>8</v>
      </c>
      <c r="P1146" t="s">
        <v>51</v>
      </c>
      <c r="T1146">
        <v>3</v>
      </c>
      <c r="U1146">
        <v>5</v>
      </c>
    </row>
    <row r="1147" spans="1:21" x14ac:dyDescent="0.2">
      <c r="A1147">
        <v>2092</v>
      </c>
      <c r="B1147" t="s">
        <v>15</v>
      </c>
      <c r="C1147">
        <v>77</v>
      </c>
      <c r="D1147" t="s">
        <v>18</v>
      </c>
      <c r="E1147">
        <v>0</v>
      </c>
      <c r="F1147">
        <v>16</v>
      </c>
      <c r="H1147" t="s">
        <v>7</v>
      </c>
      <c r="I1147" t="s">
        <v>8</v>
      </c>
      <c r="O1147" t="s">
        <v>12</v>
      </c>
      <c r="T1147">
        <v>3</v>
      </c>
      <c r="U1147">
        <v>4</v>
      </c>
    </row>
    <row r="1148" spans="1:21" x14ac:dyDescent="0.2">
      <c r="A1148">
        <v>2195</v>
      </c>
      <c r="B1148" t="s">
        <v>15</v>
      </c>
      <c r="C1148">
        <v>71</v>
      </c>
      <c r="D1148" t="s">
        <v>16</v>
      </c>
      <c r="E1148">
        <v>0</v>
      </c>
      <c r="F1148">
        <v>16</v>
      </c>
      <c r="H1148" t="s">
        <v>7</v>
      </c>
      <c r="I1148" t="s">
        <v>8</v>
      </c>
      <c r="N1148" t="s">
        <v>50</v>
      </c>
      <c r="T1148">
        <v>3</v>
      </c>
      <c r="U1148">
        <v>4</v>
      </c>
    </row>
    <row r="1149" spans="1:21" x14ac:dyDescent="0.2">
      <c r="A1149">
        <v>2199</v>
      </c>
      <c r="B1149" t="s">
        <v>15</v>
      </c>
      <c r="C1149">
        <v>80</v>
      </c>
      <c r="D1149" t="s">
        <v>16</v>
      </c>
      <c r="E1149">
        <v>0</v>
      </c>
      <c r="F1149">
        <v>19</v>
      </c>
      <c r="H1149" t="s">
        <v>7</v>
      </c>
      <c r="I1149" t="s">
        <v>8</v>
      </c>
      <c r="O1149" t="s">
        <v>12</v>
      </c>
      <c r="T1149">
        <v>3</v>
      </c>
      <c r="U1149">
        <v>5</v>
      </c>
    </row>
    <row r="1150" spans="1:21" x14ac:dyDescent="0.2">
      <c r="A1150">
        <v>2251</v>
      </c>
      <c r="B1150" t="s">
        <v>15</v>
      </c>
      <c r="C1150">
        <v>72</v>
      </c>
      <c r="D1150" t="s">
        <v>18</v>
      </c>
      <c r="E1150">
        <v>0</v>
      </c>
      <c r="F1150">
        <v>9</v>
      </c>
      <c r="H1150" t="s">
        <v>7</v>
      </c>
      <c r="I1150" t="s">
        <v>8</v>
      </c>
      <c r="N1150" t="s">
        <v>50</v>
      </c>
      <c r="T1150">
        <v>3</v>
      </c>
      <c r="U1150">
        <v>5</v>
      </c>
    </row>
    <row r="1151" spans="1:21" x14ac:dyDescent="0.2">
      <c r="A1151">
        <v>2295</v>
      </c>
      <c r="B1151" t="s">
        <v>15</v>
      </c>
      <c r="C1151">
        <v>73</v>
      </c>
      <c r="D1151" t="s">
        <v>18</v>
      </c>
      <c r="E1151">
        <v>0</v>
      </c>
      <c r="F1151">
        <v>19</v>
      </c>
      <c r="H1151" t="s">
        <v>7</v>
      </c>
      <c r="I1151" t="s">
        <v>8</v>
      </c>
      <c r="T1151">
        <v>2</v>
      </c>
      <c r="U1151">
        <v>3</v>
      </c>
    </row>
    <row r="1152" spans="1:21" x14ac:dyDescent="0.2">
      <c r="A1152">
        <v>2324</v>
      </c>
      <c r="B1152" t="s">
        <v>15</v>
      </c>
      <c r="C1152">
        <v>75</v>
      </c>
      <c r="D1152" t="s">
        <v>16</v>
      </c>
      <c r="E1152">
        <v>0</v>
      </c>
      <c r="F1152">
        <v>17</v>
      </c>
      <c r="H1152" t="s">
        <v>7</v>
      </c>
      <c r="I1152" t="s">
        <v>8</v>
      </c>
      <c r="N1152" t="s">
        <v>50</v>
      </c>
      <c r="O1152" t="s">
        <v>12</v>
      </c>
      <c r="T1152">
        <v>4</v>
      </c>
      <c r="U1152">
        <v>6</v>
      </c>
    </row>
    <row r="1153" spans="1:21" x14ac:dyDescent="0.2">
      <c r="A1153">
        <v>2350</v>
      </c>
      <c r="B1153" t="s">
        <v>15</v>
      </c>
      <c r="C1153">
        <v>77</v>
      </c>
      <c r="D1153" t="s">
        <v>16</v>
      </c>
      <c r="E1153">
        <v>0</v>
      </c>
      <c r="H1153" t="s">
        <v>7</v>
      </c>
      <c r="I1153" t="s">
        <v>8</v>
      </c>
      <c r="N1153" t="s">
        <v>50</v>
      </c>
      <c r="T1153">
        <v>3</v>
      </c>
      <c r="U1153">
        <v>6</v>
      </c>
    </row>
    <row r="1154" spans="1:21" x14ac:dyDescent="0.2">
      <c r="A1154">
        <v>2417</v>
      </c>
      <c r="B1154" t="s">
        <v>15</v>
      </c>
      <c r="C1154">
        <v>79</v>
      </c>
      <c r="D1154" t="s">
        <v>16</v>
      </c>
      <c r="E1154">
        <v>0</v>
      </c>
      <c r="F1154">
        <v>12</v>
      </c>
      <c r="H1154" t="s">
        <v>7</v>
      </c>
      <c r="I1154" t="s">
        <v>8</v>
      </c>
      <c r="N1154" t="s">
        <v>50</v>
      </c>
      <c r="O1154" t="s">
        <v>12</v>
      </c>
      <c r="P1154" t="s">
        <v>51</v>
      </c>
      <c r="Q1154" t="s">
        <v>54</v>
      </c>
      <c r="T1154">
        <v>6</v>
      </c>
      <c r="U1154">
        <v>9</v>
      </c>
    </row>
    <row r="1155" spans="1:21" x14ac:dyDescent="0.2">
      <c r="A1155">
        <v>2452</v>
      </c>
      <c r="B1155" t="s">
        <v>15</v>
      </c>
      <c r="C1155">
        <v>81</v>
      </c>
      <c r="D1155" t="s">
        <v>18</v>
      </c>
      <c r="E1155">
        <v>0</v>
      </c>
      <c r="F1155">
        <v>13</v>
      </c>
      <c r="H1155" t="s">
        <v>7</v>
      </c>
      <c r="I1155" t="s">
        <v>8</v>
      </c>
      <c r="N1155" t="s">
        <v>50</v>
      </c>
      <c r="O1155" t="s">
        <v>12</v>
      </c>
      <c r="T1155">
        <v>4</v>
      </c>
      <c r="U1155">
        <v>6</v>
      </c>
    </row>
    <row r="1156" spans="1:21" x14ac:dyDescent="0.2">
      <c r="A1156">
        <v>2499</v>
      </c>
      <c r="B1156" t="s">
        <v>15</v>
      </c>
      <c r="C1156">
        <v>82</v>
      </c>
      <c r="D1156" t="s">
        <v>18</v>
      </c>
      <c r="E1156">
        <v>0</v>
      </c>
      <c r="H1156" t="s">
        <v>7</v>
      </c>
      <c r="I1156" t="s">
        <v>8</v>
      </c>
      <c r="O1156" t="s">
        <v>12</v>
      </c>
      <c r="T1156">
        <v>3</v>
      </c>
      <c r="U1156">
        <v>6</v>
      </c>
    </row>
    <row r="1157" spans="1:21" x14ac:dyDescent="0.2">
      <c r="A1157">
        <v>2504</v>
      </c>
      <c r="B1157" t="s">
        <v>15</v>
      </c>
      <c r="C1157">
        <v>77</v>
      </c>
      <c r="D1157" t="s">
        <v>18</v>
      </c>
      <c r="E1157">
        <v>0</v>
      </c>
      <c r="H1157" t="s">
        <v>7</v>
      </c>
      <c r="I1157" t="s">
        <v>8</v>
      </c>
      <c r="T1157">
        <v>2</v>
      </c>
      <c r="U1157">
        <v>3</v>
      </c>
    </row>
    <row r="1158" spans="1:21" x14ac:dyDescent="0.2">
      <c r="A1158">
        <v>2507</v>
      </c>
      <c r="B1158" t="s">
        <v>15</v>
      </c>
      <c r="C1158">
        <v>88</v>
      </c>
      <c r="D1158" t="s">
        <v>16</v>
      </c>
      <c r="E1158">
        <v>0</v>
      </c>
      <c r="F1158">
        <v>10</v>
      </c>
      <c r="H1158" t="s">
        <v>7</v>
      </c>
      <c r="I1158" t="s">
        <v>8</v>
      </c>
      <c r="R1158" t="s">
        <v>55</v>
      </c>
      <c r="T1158">
        <v>3</v>
      </c>
      <c r="U1158">
        <v>6</v>
      </c>
    </row>
    <row r="1159" spans="1:21" x14ac:dyDescent="0.2">
      <c r="A1159">
        <v>2510</v>
      </c>
      <c r="B1159" t="s">
        <v>15</v>
      </c>
      <c r="C1159">
        <v>81</v>
      </c>
      <c r="D1159" t="s">
        <v>16</v>
      </c>
      <c r="E1159">
        <v>1</v>
      </c>
      <c r="F1159">
        <v>10</v>
      </c>
      <c r="H1159" t="s">
        <v>7</v>
      </c>
      <c r="I1159" t="s">
        <v>8</v>
      </c>
      <c r="N1159" t="s">
        <v>50</v>
      </c>
      <c r="O1159" t="s">
        <v>12</v>
      </c>
      <c r="T1159">
        <v>4</v>
      </c>
      <c r="U1159">
        <v>7</v>
      </c>
    </row>
    <row r="1160" spans="1:21" x14ac:dyDescent="0.2">
      <c r="A1160">
        <v>2515</v>
      </c>
      <c r="B1160" t="s">
        <v>15</v>
      </c>
      <c r="C1160">
        <v>79</v>
      </c>
      <c r="D1160" t="s">
        <v>18</v>
      </c>
      <c r="E1160">
        <v>0</v>
      </c>
      <c r="F1160">
        <v>10</v>
      </c>
      <c r="H1160" t="s">
        <v>7</v>
      </c>
      <c r="I1160" t="s">
        <v>8</v>
      </c>
      <c r="N1160" t="s">
        <v>50</v>
      </c>
      <c r="T1160">
        <v>3</v>
      </c>
      <c r="U1160">
        <v>6</v>
      </c>
    </row>
    <row r="1161" spans="1:21" x14ac:dyDescent="0.2">
      <c r="A1161">
        <v>2666</v>
      </c>
      <c r="B1161" t="s">
        <v>15</v>
      </c>
      <c r="C1161">
        <v>77</v>
      </c>
      <c r="D1161" t="s">
        <v>16</v>
      </c>
      <c r="E1161">
        <v>0</v>
      </c>
      <c r="F1161">
        <v>16</v>
      </c>
      <c r="H1161" t="s">
        <v>7</v>
      </c>
      <c r="I1161" t="s">
        <v>8</v>
      </c>
      <c r="O1161" t="s">
        <v>12</v>
      </c>
      <c r="T1161">
        <v>3</v>
      </c>
      <c r="U1161">
        <v>4</v>
      </c>
    </row>
    <row r="1162" spans="1:21" x14ac:dyDescent="0.2">
      <c r="A1162">
        <v>1278</v>
      </c>
      <c r="B1162" t="s">
        <v>15</v>
      </c>
      <c r="C1162">
        <v>81</v>
      </c>
      <c r="D1162" t="s">
        <v>18</v>
      </c>
      <c r="E1162">
        <v>0</v>
      </c>
      <c r="F1162">
        <v>10</v>
      </c>
      <c r="G1162" t="s">
        <v>6</v>
      </c>
      <c r="I1162" t="s">
        <v>8</v>
      </c>
      <c r="O1162" t="s">
        <v>12</v>
      </c>
      <c r="P1162" t="s">
        <v>51</v>
      </c>
      <c r="R1162" t="s">
        <v>55</v>
      </c>
      <c r="T1162">
        <v>5</v>
      </c>
      <c r="U1162">
        <v>6</v>
      </c>
    </row>
    <row r="1163" spans="1:21" x14ac:dyDescent="0.2">
      <c r="A1163">
        <v>1418</v>
      </c>
      <c r="B1163" t="s">
        <v>15</v>
      </c>
      <c r="C1163">
        <v>73</v>
      </c>
      <c r="D1163" t="s">
        <v>16</v>
      </c>
      <c r="E1163">
        <v>0</v>
      </c>
      <c r="F1163">
        <v>10</v>
      </c>
      <c r="G1163" t="s">
        <v>6</v>
      </c>
      <c r="I1163" t="s">
        <v>8</v>
      </c>
      <c r="T1163">
        <v>2</v>
      </c>
      <c r="U1163">
        <v>5</v>
      </c>
    </row>
    <row r="1164" spans="1:21" x14ac:dyDescent="0.2">
      <c r="A1164">
        <v>2487</v>
      </c>
      <c r="B1164" t="s">
        <v>15</v>
      </c>
      <c r="C1164">
        <v>67</v>
      </c>
      <c r="D1164" t="s">
        <v>16</v>
      </c>
      <c r="E1164">
        <v>1</v>
      </c>
      <c r="F1164">
        <v>16</v>
      </c>
      <c r="G1164" t="s">
        <v>6</v>
      </c>
      <c r="I1164" t="s">
        <v>8</v>
      </c>
      <c r="T1164">
        <v>2</v>
      </c>
      <c r="U1164">
        <v>3</v>
      </c>
    </row>
    <row r="1165" spans="1:21" x14ac:dyDescent="0.2">
      <c r="A1165">
        <v>17</v>
      </c>
      <c r="B1165" t="s">
        <v>15</v>
      </c>
      <c r="C1165">
        <v>94</v>
      </c>
      <c r="D1165" t="s">
        <v>16</v>
      </c>
      <c r="E1165">
        <v>1</v>
      </c>
      <c r="I1165" t="s">
        <v>8</v>
      </c>
      <c r="O1165" t="s">
        <v>12</v>
      </c>
      <c r="T1165">
        <v>2</v>
      </c>
      <c r="U1165">
        <v>4</v>
      </c>
    </row>
    <row r="1166" spans="1:21" x14ac:dyDescent="0.2">
      <c r="A1166">
        <v>32</v>
      </c>
      <c r="B1166" t="s">
        <v>15</v>
      </c>
      <c r="C1166">
        <v>77</v>
      </c>
      <c r="D1166" t="s">
        <v>18</v>
      </c>
      <c r="E1166">
        <v>0</v>
      </c>
      <c r="F1166">
        <v>15</v>
      </c>
      <c r="I1166" t="s">
        <v>8</v>
      </c>
      <c r="P1166" t="s">
        <v>51</v>
      </c>
      <c r="T1166">
        <v>2</v>
      </c>
      <c r="U1166">
        <v>4</v>
      </c>
    </row>
    <row r="1167" spans="1:21" x14ac:dyDescent="0.2">
      <c r="A1167">
        <v>36</v>
      </c>
      <c r="B1167" t="s">
        <v>15</v>
      </c>
      <c r="C1167">
        <v>103</v>
      </c>
      <c r="D1167" t="s">
        <v>16</v>
      </c>
      <c r="E1167">
        <v>0</v>
      </c>
      <c r="I1167" t="s">
        <v>8</v>
      </c>
      <c r="T1167">
        <v>1</v>
      </c>
      <c r="U1167">
        <v>2</v>
      </c>
    </row>
    <row r="1168" spans="1:21" x14ac:dyDescent="0.2">
      <c r="A1168">
        <v>37</v>
      </c>
      <c r="B1168" t="s">
        <v>15</v>
      </c>
      <c r="C1168">
        <v>83</v>
      </c>
      <c r="D1168" t="s">
        <v>18</v>
      </c>
      <c r="E1168">
        <v>0</v>
      </c>
      <c r="I1168" t="s">
        <v>8</v>
      </c>
      <c r="M1168" t="s">
        <v>52</v>
      </c>
      <c r="O1168" t="s">
        <v>12</v>
      </c>
      <c r="T1168">
        <v>3</v>
      </c>
      <c r="U1168">
        <v>4</v>
      </c>
    </row>
    <row r="1169" spans="1:21" x14ac:dyDescent="0.2">
      <c r="A1169">
        <v>169</v>
      </c>
      <c r="B1169" t="s">
        <v>15</v>
      </c>
      <c r="C1169">
        <v>87</v>
      </c>
      <c r="D1169" t="s">
        <v>16</v>
      </c>
      <c r="E1169">
        <v>0</v>
      </c>
      <c r="F1169">
        <v>19</v>
      </c>
      <c r="I1169" t="s">
        <v>8</v>
      </c>
      <c r="O1169" t="s">
        <v>12</v>
      </c>
      <c r="T1169">
        <v>2</v>
      </c>
      <c r="U1169">
        <v>6</v>
      </c>
    </row>
    <row r="1170" spans="1:21" x14ac:dyDescent="0.2">
      <c r="A1170">
        <v>172</v>
      </c>
      <c r="B1170" t="s">
        <v>15</v>
      </c>
      <c r="C1170">
        <v>86</v>
      </c>
      <c r="D1170" t="s">
        <v>16</v>
      </c>
      <c r="E1170">
        <v>0</v>
      </c>
      <c r="I1170" t="s">
        <v>8</v>
      </c>
      <c r="O1170" t="s">
        <v>12</v>
      </c>
      <c r="T1170">
        <v>2</v>
      </c>
      <c r="U1170">
        <v>3</v>
      </c>
    </row>
    <row r="1171" spans="1:21" x14ac:dyDescent="0.2">
      <c r="A1171">
        <v>187</v>
      </c>
      <c r="B1171" t="s">
        <v>15</v>
      </c>
      <c r="C1171">
        <v>86</v>
      </c>
      <c r="D1171" t="s">
        <v>16</v>
      </c>
      <c r="E1171">
        <v>0</v>
      </c>
      <c r="F1171">
        <v>19</v>
      </c>
      <c r="I1171" t="s">
        <v>8</v>
      </c>
      <c r="O1171" t="s">
        <v>12</v>
      </c>
      <c r="T1171">
        <v>2</v>
      </c>
      <c r="U1171">
        <v>3</v>
      </c>
    </row>
    <row r="1172" spans="1:21" x14ac:dyDescent="0.2">
      <c r="A1172">
        <v>195</v>
      </c>
      <c r="B1172" t="s">
        <v>15</v>
      </c>
      <c r="C1172">
        <v>94</v>
      </c>
      <c r="D1172" t="s">
        <v>16</v>
      </c>
      <c r="E1172">
        <v>0</v>
      </c>
      <c r="I1172" t="s">
        <v>8</v>
      </c>
      <c r="O1172" t="s">
        <v>12</v>
      </c>
      <c r="T1172">
        <v>2</v>
      </c>
      <c r="U1172">
        <v>4</v>
      </c>
    </row>
    <row r="1173" spans="1:21" x14ac:dyDescent="0.2">
      <c r="A1173">
        <v>202</v>
      </c>
      <c r="B1173" t="s">
        <v>15</v>
      </c>
      <c r="C1173">
        <v>83</v>
      </c>
      <c r="D1173" t="s">
        <v>16</v>
      </c>
      <c r="E1173">
        <v>0</v>
      </c>
      <c r="I1173" t="s">
        <v>8</v>
      </c>
      <c r="O1173" t="s">
        <v>12</v>
      </c>
      <c r="T1173">
        <v>2</v>
      </c>
      <c r="U1173">
        <v>3</v>
      </c>
    </row>
    <row r="1174" spans="1:21" x14ac:dyDescent="0.2">
      <c r="A1174">
        <v>219</v>
      </c>
      <c r="B1174" t="s">
        <v>15</v>
      </c>
      <c r="C1174">
        <v>94</v>
      </c>
      <c r="D1174" t="s">
        <v>16</v>
      </c>
      <c r="E1174">
        <v>0</v>
      </c>
      <c r="F1174">
        <v>12</v>
      </c>
      <c r="I1174" t="s">
        <v>8</v>
      </c>
      <c r="O1174" t="s">
        <v>12</v>
      </c>
      <c r="R1174" t="s">
        <v>55</v>
      </c>
      <c r="T1174">
        <v>3</v>
      </c>
      <c r="U1174">
        <v>6</v>
      </c>
    </row>
    <row r="1175" spans="1:21" x14ac:dyDescent="0.2">
      <c r="A1175">
        <v>235</v>
      </c>
      <c r="B1175" t="s">
        <v>15</v>
      </c>
      <c r="C1175">
        <v>89</v>
      </c>
      <c r="D1175" t="s">
        <v>16</v>
      </c>
      <c r="E1175">
        <v>0</v>
      </c>
      <c r="F1175">
        <v>15</v>
      </c>
      <c r="I1175" t="s">
        <v>8</v>
      </c>
      <c r="M1175" t="s">
        <v>52</v>
      </c>
      <c r="N1175" t="s">
        <v>50</v>
      </c>
      <c r="O1175" t="s">
        <v>12</v>
      </c>
      <c r="P1175" t="s">
        <v>51</v>
      </c>
      <c r="R1175" t="s">
        <v>55</v>
      </c>
      <c r="T1175">
        <v>6</v>
      </c>
      <c r="U1175">
        <v>9</v>
      </c>
    </row>
    <row r="1176" spans="1:21" x14ac:dyDescent="0.2">
      <c r="A1176">
        <v>275</v>
      </c>
      <c r="B1176" t="s">
        <v>15</v>
      </c>
      <c r="C1176">
        <v>85</v>
      </c>
      <c r="D1176" t="s">
        <v>16</v>
      </c>
      <c r="E1176">
        <v>0</v>
      </c>
      <c r="F1176">
        <v>16</v>
      </c>
      <c r="I1176" t="s">
        <v>8</v>
      </c>
      <c r="N1176" t="s">
        <v>50</v>
      </c>
      <c r="O1176" t="s">
        <v>12</v>
      </c>
      <c r="P1176" t="s">
        <v>51</v>
      </c>
      <c r="T1176">
        <v>4</v>
      </c>
      <c r="U1176">
        <v>6</v>
      </c>
    </row>
    <row r="1177" spans="1:21" x14ac:dyDescent="0.2">
      <c r="A1177">
        <v>287</v>
      </c>
      <c r="B1177" t="s">
        <v>15</v>
      </c>
      <c r="C1177">
        <v>79</v>
      </c>
      <c r="D1177" t="s">
        <v>16</v>
      </c>
      <c r="E1177">
        <v>1</v>
      </c>
      <c r="F1177">
        <v>16</v>
      </c>
      <c r="I1177" t="s">
        <v>8</v>
      </c>
      <c r="T1177">
        <v>1</v>
      </c>
      <c r="U1177">
        <v>3</v>
      </c>
    </row>
    <row r="1178" spans="1:21" x14ac:dyDescent="0.2">
      <c r="A1178">
        <v>289</v>
      </c>
      <c r="B1178" t="s">
        <v>15</v>
      </c>
      <c r="C1178">
        <v>75</v>
      </c>
      <c r="D1178" t="s">
        <v>18</v>
      </c>
      <c r="E1178">
        <v>0</v>
      </c>
      <c r="F1178">
        <v>10</v>
      </c>
      <c r="I1178" t="s">
        <v>8</v>
      </c>
      <c r="O1178" t="s">
        <v>12</v>
      </c>
      <c r="R1178" t="s">
        <v>55</v>
      </c>
      <c r="T1178">
        <v>3</v>
      </c>
      <c r="U1178">
        <v>6</v>
      </c>
    </row>
    <row r="1179" spans="1:21" x14ac:dyDescent="0.2">
      <c r="A1179">
        <v>304</v>
      </c>
      <c r="B1179" t="s">
        <v>15</v>
      </c>
      <c r="C1179">
        <v>77</v>
      </c>
      <c r="D1179" t="s">
        <v>18</v>
      </c>
      <c r="E1179">
        <v>1</v>
      </c>
      <c r="F1179">
        <v>16</v>
      </c>
      <c r="I1179" t="s">
        <v>8</v>
      </c>
      <c r="N1179" t="s">
        <v>50</v>
      </c>
      <c r="T1179">
        <v>2</v>
      </c>
      <c r="U1179">
        <v>3</v>
      </c>
    </row>
    <row r="1180" spans="1:21" x14ac:dyDescent="0.2">
      <c r="A1180">
        <v>317</v>
      </c>
      <c r="B1180" t="s">
        <v>15</v>
      </c>
      <c r="C1180">
        <v>80</v>
      </c>
      <c r="D1180" t="s">
        <v>18</v>
      </c>
      <c r="E1180">
        <v>0</v>
      </c>
      <c r="F1180">
        <v>16</v>
      </c>
      <c r="I1180" t="s">
        <v>8</v>
      </c>
      <c r="T1180">
        <v>1</v>
      </c>
      <c r="U1180">
        <v>3</v>
      </c>
    </row>
    <row r="1181" spans="1:21" x14ac:dyDescent="0.2">
      <c r="A1181">
        <v>363</v>
      </c>
      <c r="B1181" t="s">
        <v>15</v>
      </c>
      <c r="C1181">
        <v>84</v>
      </c>
      <c r="D1181" t="s">
        <v>18</v>
      </c>
      <c r="E1181">
        <v>0</v>
      </c>
      <c r="F1181">
        <v>15</v>
      </c>
      <c r="I1181" t="s">
        <v>8</v>
      </c>
      <c r="N1181" t="s">
        <v>50</v>
      </c>
      <c r="O1181" t="s">
        <v>12</v>
      </c>
      <c r="T1181">
        <v>3</v>
      </c>
      <c r="U1181">
        <v>4</v>
      </c>
    </row>
    <row r="1182" spans="1:21" x14ac:dyDescent="0.2">
      <c r="A1182">
        <v>399</v>
      </c>
      <c r="B1182" t="s">
        <v>15</v>
      </c>
      <c r="C1182">
        <v>99</v>
      </c>
      <c r="D1182" t="s">
        <v>16</v>
      </c>
      <c r="E1182">
        <v>0</v>
      </c>
      <c r="I1182" t="s">
        <v>8</v>
      </c>
      <c r="O1182" t="s">
        <v>12</v>
      </c>
      <c r="S1182" t="s">
        <v>53</v>
      </c>
      <c r="T1182">
        <v>3</v>
      </c>
      <c r="U1182">
        <v>6</v>
      </c>
    </row>
    <row r="1183" spans="1:21" x14ac:dyDescent="0.2">
      <c r="A1183">
        <v>407</v>
      </c>
      <c r="B1183" t="s">
        <v>15</v>
      </c>
      <c r="C1183">
        <v>77</v>
      </c>
      <c r="D1183" t="s">
        <v>18</v>
      </c>
      <c r="E1183">
        <v>1</v>
      </c>
      <c r="F1183">
        <v>9</v>
      </c>
      <c r="I1183" t="s">
        <v>8</v>
      </c>
      <c r="N1183" t="s">
        <v>50</v>
      </c>
      <c r="O1183" t="s">
        <v>12</v>
      </c>
      <c r="P1183" t="s">
        <v>51</v>
      </c>
      <c r="Q1183" t="s">
        <v>54</v>
      </c>
      <c r="T1183">
        <v>5</v>
      </c>
      <c r="U1183">
        <v>7</v>
      </c>
    </row>
    <row r="1184" spans="1:21" x14ac:dyDescent="0.2">
      <c r="A1184">
        <v>411</v>
      </c>
      <c r="B1184" t="s">
        <v>15</v>
      </c>
      <c r="C1184">
        <v>83</v>
      </c>
      <c r="D1184" t="s">
        <v>16</v>
      </c>
      <c r="E1184">
        <v>1</v>
      </c>
      <c r="I1184" t="s">
        <v>8</v>
      </c>
      <c r="N1184" t="s">
        <v>50</v>
      </c>
      <c r="T1184">
        <v>2</v>
      </c>
      <c r="U1184">
        <v>2</v>
      </c>
    </row>
    <row r="1185" spans="1:21" x14ac:dyDescent="0.2">
      <c r="A1185">
        <v>431</v>
      </c>
      <c r="B1185" t="s">
        <v>15</v>
      </c>
      <c r="C1185">
        <v>85</v>
      </c>
      <c r="D1185" t="s">
        <v>18</v>
      </c>
      <c r="E1185">
        <v>1</v>
      </c>
      <c r="I1185" t="s">
        <v>8</v>
      </c>
      <c r="O1185" t="s">
        <v>12</v>
      </c>
      <c r="T1185">
        <v>2</v>
      </c>
      <c r="U1185">
        <v>4</v>
      </c>
    </row>
    <row r="1186" spans="1:21" x14ac:dyDescent="0.2">
      <c r="A1186">
        <v>470</v>
      </c>
      <c r="B1186" t="s">
        <v>15</v>
      </c>
      <c r="C1186">
        <v>76</v>
      </c>
      <c r="D1186" t="s">
        <v>16</v>
      </c>
      <c r="E1186">
        <v>0</v>
      </c>
      <c r="F1186">
        <v>12</v>
      </c>
      <c r="I1186" t="s">
        <v>8</v>
      </c>
      <c r="N1186" t="s">
        <v>50</v>
      </c>
      <c r="O1186" t="s">
        <v>12</v>
      </c>
      <c r="T1186">
        <v>3</v>
      </c>
      <c r="U1186">
        <v>3</v>
      </c>
    </row>
    <row r="1187" spans="1:21" x14ac:dyDescent="0.2">
      <c r="A1187">
        <v>547</v>
      </c>
      <c r="B1187" t="s">
        <v>15</v>
      </c>
      <c r="C1187">
        <v>76</v>
      </c>
      <c r="D1187" t="s">
        <v>18</v>
      </c>
      <c r="E1187">
        <v>0</v>
      </c>
      <c r="I1187" t="s">
        <v>8</v>
      </c>
      <c r="R1187" t="s">
        <v>55</v>
      </c>
      <c r="T1187">
        <v>2</v>
      </c>
      <c r="U1187">
        <v>3</v>
      </c>
    </row>
    <row r="1188" spans="1:21" x14ac:dyDescent="0.2">
      <c r="A1188">
        <v>550</v>
      </c>
      <c r="B1188" t="s">
        <v>15</v>
      </c>
      <c r="C1188">
        <v>86</v>
      </c>
      <c r="D1188" t="s">
        <v>18</v>
      </c>
      <c r="E1188">
        <v>1</v>
      </c>
      <c r="I1188" t="s">
        <v>8</v>
      </c>
      <c r="P1188" t="s">
        <v>51</v>
      </c>
      <c r="T1188">
        <v>2</v>
      </c>
      <c r="U1188">
        <v>4</v>
      </c>
    </row>
    <row r="1189" spans="1:21" x14ac:dyDescent="0.2">
      <c r="A1189">
        <v>573</v>
      </c>
      <c r="B1189" t="s">
        <v>15</v>
      </c>
      <c r="C1189">
        <v>83</v>
      </c>
      <c r="D1189" t="s">
        <v>16</v>
      </c>
      <c r="E1189">
        <v>0</v>
      </c>
      <c r="F1189">
        <v>16</v>
      </c>
      <c r="I1189" t="s">
        <v>8</v>
      </c>
      <c r="T1189">
        <v>1</v>
      </c>
      <c r="U1189">
        <v>3</v>
      </c>
    </row>
    <row r="1190" spans="1:21" x14ac:dyDescent="0.2">
      <c r="A1190">
        <v>600</v>
      </c>
      <c r="B1190" t="s">
        <v>15</v>
      </c>
      <c r="C1190">
        <v>82</v>
      </c>
      <c r="D1190" t="s">
        <v>16</v>
      </c>
      <c r="E1190">
        <v>0</v>
      </c>
      <c r="I1190" t="s">
        <v>8</v>
      </c>
      <c r="T1190">
        <v>1</v>
      </c>
      <c r="U1190">
        <v>2</v>
      </c>
    </row>
    <row r="1191" spans="1:21" x14ac:dyDescent="0.2">
      <c r="A1191">
        <v>656</v>
      </c>
      <c r="B1191" t="s">
        <v>15</v>
      </c>
      <c r="C1191">
        <v>87</v>
      </c>
      <c r="D1191" t="s">
        <v>16</v>
      </c>
      <c r="E1191">
        <v>0</v>
      </c>
      <c r="I1191" t="s">
        <v>8</v>
      </c>
      <c r="O1191" t="s">
        <v>12</v>
      </c>
      <c r="P1191" t="s">
        <v>51</v>
      </c>
      <c r="T1191">
        <v>3</v>
      </c>
      <c r="U1191">
        <v>5</v>
      </c>
    </row>
    <row r="1192" spans="1:21" x14ac:dyDescent="0.2">
      <c r="A1192">
        <v>659</v>
      </c>
      <c r="B1192" t="s">
        <v>15</v>
      </c>
      <c r="C1192">
        <v>94</v>
      </c>
      <c r="D1192" t="s">
        <v>16</v>
      </c>
      <c r="E1192">
        <v>0</v>
      </c>
      <c r="I1192" t="s">
        <v>8</v>
      </c>
      <c r="T1192">
        <v>1</v>
      </c>
      <c r="U1192">
        <v>2</v>
      </c>
    </row>
    <row r="1193" spans="1:21" x14ac:dyDescent="0.2">
      <c r="A1193">
        <v>662</v>
      </c>
      <c r="B1193" t="s">
        <v>15</v>
      </c>
      <c r="C1193">
        <v>90</v>
      </c>
      <c r="D1193" t="s">
        <v>18</v>
      </c>
      <c r="E1193">
        <v>0</v>
      </c>
      <c r="F1193">
        <v>10</v>
      </c>
      <c r="I1193" t="s">
        <v>8</v>
      </c>
      <c r="O1193" t="s">
        <v>12</v>
      </c>
      <c r="R1193" t="s">
        <v>55</v>
      </c>
      <c r="T1193">
        <v>3</v>
      </c>
      <c r="U1193">
        <v>6</v>
      </c>
    </row>
    <row r="1194" spans="1:21" x14ac:dyDescent="0.2">
      <c r="A1194">
        <v>691</v>
      </c>
      <c r="B1194" t="s">
        <v>15</v>
      </c>
      <c r="C1194">
        <v>78</v>
      </c>
      <c r="D1194" t="s">
        <v>16</v>
      </c>
      <c r="E1194">
        <v>0</v>
      </c>
      <c r="F1194">
        <v>12</v>
      </c>
      <c r="I1194" t="s">
        <v>8</v>
      </c>
      <c r="N1194" t="s">
        <v>50</v>
      </c>
      <c r="T1194">
        <v>2</v>
      </c>
      <c r="U1194">
        <v>3</v>
      </c>
    </row>
    <row r="1195" spans="1:21" x14ac:dyDescent="0.2">
      <c r="A1195">
        <v>741</v>
      </c>
      <c r="B1195" t="s">
        <v>15</v>
      </c>
      <c r="C1195">
        <v>84</v>
      </c>
      <c r="D1195" t="s">
        <v>18</v>
      </c>
      <c r="E1195">
        <v>1</v>
      </c>
      <c r="F1195">
        <v>16</v>
      </c>
      <c r="I1195" t="s">
        <v>8</v>
      </c>
      <c r="N1195" t="s">
        <v>50</v>
      </c>
      <c r="P1195" t="s">
        <v>51</v>
      </c>
      <c r="R1195" t="s">
        <v>55</v>
      </c>
      <c r="T1195">
        <v>4</v>
      </c>
      <c r="U1195">
        <v>10</v>
      </c>
    </row>
    <row r="1196" spans="1:21" x14ac:dyDescent="0.2">
      <c r="A1196">
        <v>833</v>
      </c>
      <c r="B1196" t="s">
        <v>15</v>
      </c>
      <c r="C1196">
        <v>82</v>
      </c>
      <c r="D1196" t="s">
        <v>16</v>
      </c>
      <c r="E1196">
        <v>0</v>
      </c>
      <c r="I1196" t="s">
        <v>8</v>
      </c>
      <c r="T1196">
        <v>1</v>
      </c>
      <c r="U1196">
        <v>2</v>
      </c>
    </row>
    <row r="1197" spans="1:21" x14ac:dyDescent="0.2">
      <c r="A1197">
        <v>846</v>
      </c>
      <c r="B1197" t="s">
        <v>15</v>
      </c>
      <c r="C1197">
        <v>92</v>
      </c>
      <c r="D1197" t="s">
        <v>16</v>
      </c>
      <c r="E1197">
        <v>1</v>
      </c>
      <c r="I1197" t="s">
        <v>8</v>
      </c>
      <c r="N1197" t="s">
        <v>50</v>
      </c>
      <c r="T1197">
        <v>2</v>
      </c>
      <c r="U1197">
        <v>3</v>
      </c>
    </row>
    <row r="1198" spans="1:21" x14ac:dyDescent="0.2">
      <c r="A1198">
        <v>859</v>
      </c>
      <c r="B1198" t="s">
        <v>15</v>
      </c>
      <c r="C1198">
        <v>79</v>
      </c>
      <c r="D1198" t="s">
        <v>16</v>
      </c>
      <c r="E1198">
        <v>0</v>
      </c>
      <c r="F1198">
        <v>20</v>
      </c>
      <c r="I1198" t="s">
        <v>8</v>
      </c>
      <c r="T1198">
        <v>1</v>
      </c>
      <c r="U1198">
        <v>2</v>
      </c>
    </row>
    <row r="1199" spans="1:21" x14ac:dyDescent="0.2">
      <c r="A1199">
        <v>889</v>
      </c>
      <c r="B1199" t="s">
        <v>15</v>
      </c>
      <c r="C1199">
        <v>84</v>
      </c>
      <c r="D1199" t="s">
        <v>18</v>
      </c>
      <c r="E1199">
        <v>0</v>
      </c>
      <c r="I1199" t="s">
        <v>8</v>
      </c>
      <c r="R1199" t="s">
        <v>55</v>
      </c>
      <c r="T1199">
        <v>2</v>
      </c>
      <c r="U1199">
        <v>4</v>
      </c>
    </row>
    <row r="1200" spans="1:21" x14ac:dyDescent="0.2">
      <c r="A1200">
        <v>900</v>
      </c>
      <c r="B1200" t="s">
        <v>15</v>
      </c>
      <c r="C1200">
        <v>85</v>
      </c>
      <c r="D1200" t="s">
        <v>16</v>
      </c>
      <c r="E1200">
        <v>0</v>
      </c>
      <c r="F1200">
        <v>13</v>
      </c>
      <c r="I1200" t="s">
        <v>8</v>
      </c>
      <c r="N1200" t="s">
        <v>50</v>
      </c>
      <c r="O1200" t="s">
        <v>12</v>
      </c>
      <c r="T1200">
        <v>3</v>
      </c>
      <c r="U1200">
        <v>6</v>
      </c>
    </row>
    <row r="1201" spans="1:21" x14ac:dyDescent="0.2">
      <c r="A1201">
        <v>1186</v>
      </c>
      <c r="B1201" t="s">
        <v>15</v>
      </c>
      <c r="C1201">
        <v>86</v>
      </c>
      <c r="D1201" t="s">
        <v>16</v>
      </c>
      <c r="E1201">
        <v>0</v>
      </c>
      <c r="F1201">
        <v>10</v>
      </c>
      <c r="I1201" t="s">
        <v>8</v>
      </c>
      <c r="O1201" t="s">
        <v>12</v>
      </c>
      <c r="T1201">
        <v>2</v>
      </c>
      <c r="U1201">
        <v>4</v>
      </c>
    </row>
    <row r="1202" spans="1:21" x14ac:dyDescent="0.2">
      <c r="A1202">
        <v>1193</v>
      </c>
      <c r="B1202" t="s">
        <v>15</v>
      </c>
      <c r="C1202">
        <v>87</v>
      </c>
      <c r="D1202" t="s">
        <v>18</v>
      </c>
      <c r="E1202">
        <v>0</v>
      </c>
      <c r="F1202">
        <v>11</v>
      </c>
      <c r="I1202" t="s">
        <v>8</v>
      </c>
      <c r="T1202">
        <v>1</v>
      </c>
      <c r="U1202">
        <v>4</v>
      </c>
    </row>
    <row r="1203" spans="1:21" x14ac:dyDescent="0.2">
      <c r="A1203">
        <v>1215</v>
      </c>
      <c r="B1203" t="s">
        <v>15</v>
      </c>
      <c r="C1203">
        <v>84</v>
      </c>
      <c r="D1203" t="s">
        <v>16</v>
      </c>
      <c r="E1203">
        <v>0</v>
      </c>
      <c r="F1203">
        <v>10</v>
      </c>
      <c r="I1203" t="s">
        <v>8</v>
      </c>
      <c r="N1203" t="s">
        <v>50</v>
      </c>
      <c r="O1203" t="s">
        <v>12</v>
      </c>
      <c r="S1203" t="s">
        <v>53</v>
      </c>
      <c r="T1203">
        <v>4</v>
      </c>
      <c r="U1203">
        <v>4</v>
      </c>
    </row>
    <row r="1204" spans="1:21" x14ac:dyDescent="0.2">
      <c r="A1204">
        <v>1226</v>
      </c>
      <c r="B1204" t="s">
        <v>15</v>
      </c>
      <c r="C1204">
        <v>93</v>
      </c>
      <c r="D1204" t="s">
        <v>16</v>
      </c>
      <c r="E1204">
        <v>0</v>
      </c>
      <c r="F1204">
        <v>12</v>
      </c>
      <c r="I1204" t="s">
        <v>8</v>
      </c>
      <c r="M1204" t="s">
        <v>52</v>
      </c>
      <c r="N1204" t="s">
        <v>50</v>
      </c>
      <c r="O1204" t="s">
        <v>12</v>
      </c>
      <c r="T1204">
        <v>4</v>
      </c>
      <c r="U1204">
        <v>5</v>
      </c>
    </row>
    <row r="1205" spans="1:21" x14ac:dyDescent="0.2">
      <c r="A1205">
        <v>1256</v>
      </c>
      <c r="B1205" t="s">
        <v>15</v>
      </c>
      <c r="C1205">
        <v>91</v>
      </c>
      <c r="D1205" t="s">
        <v>16</v>
      </c>
      <c r="E1205">
        <v>1</v>
      </c>
      <c r="F1205">
        <v>11</v>
      </c>
      <c r="I1205" t="s">
        <v>8</v>
      </c>
      <c r="M1205" t="s">
        <v>52</v>
      </c>
      <c r="N1205" t="s">
        <v>50</v>
      </c>
      <c r="P1205" t="s">
        <v>51</v>
      </c>
      <c r="R1205" t="s">
        <v>55</v>
      </c>
      <c r="S1205" t="s">
        <v>53</v>
      </c>
      <c r="T1205">
        <v>6</v>
      </c>
      <c r="U1205">
        <v>9</v>
      </c>
    </row>
    <row r="1206" spans="1:21" x14ac:dyDescent="0.2">
      <c r="A1206">
        <v>1312</v>
      </c>
      <c r="B1206" t="s">
        <v>15</v>
      </c>
      <c r="C1206">
        <v>76</v>
      </c>
      <c r="D1206" t="s">
        <v>16</v>
      </c>
      <c r="E1206">
        <v>0</v>
      </c>
      <c r="F1206">
        <v>17</v>
      </c>
      <c r="I1206" t="s">
        <v>8</v>
      </c>
      <c r="T1206">
        <v>1</v>
      </c>
      <c r="U1206">
        <v>4</v>
      </c>
    </row>
    <row r="1207" spans="1:21" x14ac:dyDescent="0.2">
      <c r="A1207">
        <v>1319</v>
      </c>
      <c r="B1207" t="s">
        <v>15</v>
      </c>
      <c r="C1207">
        <v>81</v>
      </c>
      <c r="D1207" t="s">
        <v>18</v>
      </c>
      <c r="E1207">
        <v>0</v>
      </c>
      <c r="F1207">
        <v>15</v>
      </c>
      <c r="I1207" t="s">
        <v>8</v>
      </c>
      <c r="N1207" t="s">
        <v>50</v>
      </c>
      <c r="R1207" t="s">
        <v>55</v>
      </c>
      <c r="T1207">
        <v>3</v>
      </c>
      <c r="U1207">
        <v>4</v>
      </c>
    </row>
    <row r="1208" spans="1:21" x14ac:dyDescent="0.2">
      <c r="A1208">
        <v>1330</v>
      </c>
      <c r="B1208" t="s">
        <v>15</v>
      </c>
      <c r="C1208">
        <v>90</v>
      </c>
      <c r="D1208" t="s">
        <v>18</v>
      </c>
      <c r="E1208">
        <v>0</v>
      </c>
      <c r="F1208">
        <v>10</v>
      </c>
      <c r="I1208" t="s">
        <v>8</v>
      </c>
      <c r="O1208" t="s">
        <v>12</v>
      </c>
      <c r="T1208">
        <v>2</v>
      </c>
      <c r="U1208">
        <v>3</v>
      </c>
    </row>
    <row r="1209" spans="1:21" x14ac:dyDescent="0.2">
      <c r="A1209">
        <v>1337</v>
      </c>
      <c r="B1209" t="s">
        <v>15</v>
      </c>
      <c r="C1209">
        <v>82</v>
      </c>
      <c r="D1209" t="s">
        <v>18</v>
      </c>
      <c r="E1209">
        <v>1</v>
      </c>
      <c r="F1209">
        <v>18</v>
      </c>
      <c r="I1209" t="s">
        <v>8</v>
      </c>
      <c r="O1209" t="s">
        <v>12</v>
      </c>
      <c r="R1209" t="s">
        <v>55</v>
      </c>
      <c r="T1209">
        <v>3</v>
      </c>
      <c r="U1209">
        <v>6</v>
      </c>
    </row>
    <row r="1210" spans="1:21" x14ac:dyDescent="0.2">
      <c r="A1210">
        <v>1391</v>
      </c>
      <c r="B1210" t="s">
        <v>15</v>
      </c>
      <c r="C1210">
        <v>91</v>
      </c>
      <c r="D1210" t="s">
        <v>18</v>
      </c>
      <c r="E1210">
        <v>0</v>
      </c>
      <c r="I1210" t="s">
        <v>8</v>
      </c>
      <c r="O1210" t="s">
        <v>12</v>
      </c>
      <c r="S1210" t="s">
        <v>53</v>
      </c>
      <c r="T1210">
        <v>3</v>
      </c>
      <c r="U1210">
        <v>5</v>
      </c>
    </row>
    <row r="1211" spans="1:21" x14ac:dyDescent="0.2">
      <c r="A1211">
        <v>1415</v>
      </c>
      <c r="B1211" t="s">
        <v>15</v>
      </c>
      <c r="C1211">
        <v>81</v>
      </c>
      <c r="D1211" t="s">
        <v>16</v>
      </c>
      <c r="E1211">
        <v>0</v>
      </c>
      <c r="F1211">
        <v>12</v>
      </c>
      <c r="I1211" t="s">
        <v>8</v>
      </c>
      <c r="N1211" t="s">
        <v>50</v>
      </c>
      <c r="O1211" t="s">
        <v>12</v>
      </c>
      <c r="T1211">
        <v>3</v>
      </c>
      <c r="U1211">
        <v>4</v>
      </c>
    </row>
    <row r="1212" spans="1:21" x14ac:dyDescent="0.2">
      <c r="A1212">
        <v>1493</v>
      </c>
      <c r="B1212" t="s">
        <v>15</v>
      </c>
      <c r="C1212">
        <v>72</v>
      </c>
      <c r="D1212" t="s">
        <v>18</v>
      </c>
      <c r="E1212">
        <v>0</v>
      </c>
      <c r="F1212">
        <v>16</v>
      </c>
      <c r="I1212" t="s">
        <v>8</v>
      </c>
      <c r="N1212" t="s">
        <v>50</v>
      </c>
      <c r="Q1212" t="s">
        <v>54</v>
      </c>
      <c r="T1212">
        <v>3</v>
      </c>
      <c r="U1212">
        <v>3</v>
      </c>
    </row>
    <row r="1213" spans="1:21" x14ac:dyDescent="0.2">
      <c r="A1213">
        <v>1653</v>
      </c>
      <c r="B1213" t="s">
        <v>15</v>
      </c>
      <c r="C1213">
        <v>81</v>
      </c>
      <c r="D1213" t="s">
        <v>18</v>
      </c>
      <c r="E1213">
        <v>0</v>
      </c>
      <c r="F1213">
        <v>15</v>
      </c>
      <c r="I1213" t="s">
        <v>8</v>
      </c>
      <c r="O1213" t="s">
        <v>12</v>
      </c>
      <c r="T1213">
        <v>2</v>
      </c>
      <c r="U1213">
        <v>4</v>
      </c>
    </row>
    <row r="1214" spans="1:21" x14ac:dyDescent="0.2">
      <c r="A1214">
        <v>1657</v>
      </c>
      <c r="B1214" t="s">
        <v>15</v>
      </c>
      <c r="C1214">
        <v>75</v>
      </c>
      <c r="D1214" t="s">
        <v>16</v>
      </c>
      <c r="E1214">
        <v>0</v>
      </c>
      <c r="F1214">
        <v>17</v>
      </c>
      <c r="I1214" t="s">
        <v>8</v>
      </c>
      <c r="T1214">
        <v>1</v>
      </c>
      <c r="U1214">
        <v>3</v>
      </c>
    </row>
    <row r="1215" spans="1:21" x14ac:dyDescent="0.2">
      <c r="A1215">
        <v>1688</v>
      </c>
      <c r="B1215" t="s">
        <v>15</v>
      </c>
      <c r="C1215">
        <v>75</v>
      </c>
      <c r="D1215" t="s">
        <v>16</v>
      </c>
      <c r="E1215">
        <v>0</v>
      </c>
      <c r="F1215">
        <v>19</v>
      </c>
      <c r="I1215" t="s">
        <v>8</v>
      </c>
      <c r="N1215" t="s">
        <v>50</v>
      </c>
      <c r="O1215" t="s">
        <v>12</v>
      </c>
      <c r="P1215" t="s">
        <v>51</v>
      </c>
      <c r="T1215">
        <v>4</v>
      </c>
      <c r="U1215">
        <v>7</v>
      </c>
    </row>
    <row r="1216" spans="1:21" x14ac:dyDescent="0.2">
      <c r="A1216">
        <v>1734</v>
      </c>
      <c r="B1216" t="s">
        <v>15</v>
      </c>
      <c r="C1216">
        <v>72</v>
      </c>
      <c r="D1216" t="s">
        <v>18</v>
      </c>
      <c r="E1216">
        <v>0</v>
      </c>
      <c r="F1216">
        <v>16</v>
      </c>
      <c r="I1216" t="s">
        <v>8</v>
      </c>
      <c r="T1216">
        <v>1</v>
      </c>
      <c r="U1216">
        <v>3</v>
      </c>
    </row>
    <row r="1217" spans="1:21" x14ac:dyDescent="0.2">
      <c r="A1217">
        <v>1790</v>
      </c>
      <c r="B1217" t="s">
        <v>15</v>
      </c>
      <c r="C1217">
        <v>72</v>
      </c>
      <c r="D1217" t="s">
        <v>18</v>
      </c>
      <c r="E1217">
        <v>0</v>
      </c>
      <c r="F1217">
        <v>13</v>
      </c>
      <c r="I1217" t="s">
        <v>8</v>
      </c>
      <c r="T1217">
        <v>1</v>
      </c>
      <c r="U1217">
        <v>2</v>
      </c>
    </row>
    <row r="1218" spans="1:21" x14ac:dyDescent="0.2">
      <c r="A1218">
        <v>1793</v>
      </c>
      <c r="B1218" t="s">
        <v>15</v>
      </c>
      <c r="C1218">
        <v>75</v>
      </c>
      <c r="D1218" t="s">
        <v>18</v>
      </c>
      <c r="E1218">
        <v>1</v>
      </c>
      <c r="F1218">
        <v>10</v>
      </c>
      <c r="I1218" t="s">
        <v>8</v>
      </c>
      <c r="O1218" t="s">
        <v>12</v>
      </c>
      <c r="P1218" t="s">
        <v>51</v>
      </c>
      <c r="T1218">
        <v>3</v>
      </c>
      <c r="U1218">
        <v>5</v>
      </c>
    </row>
    <row r="1219" spans="1:21" x14ac:dyDescent="0.2">
      <c r="A1219">
        <v>1799</v>
      </c>
      <c r="B1219" t="s">
        <v>15</v>
      </c>
      <c r="C1219">
        <v>75</v>
      </c>
      <c r="D1219" t="s">
        <v>18</v>
      </c>
      <c r="E1219">
        <v>0</v>
      </c>
      <c r="F1219">
        <v>19</v>
      </c>
      <c r="I1219" t="s">
        <v>8</v>
      </c>
      <c r="T1219">
        <v>1</v>
      </c>
      <c r="U1219">
        <v>2</v>
      </c>
    </row>
    <row r="1220" spans="1:21" x14ac:dyDescent="0.2">
      <c r="A1220">
        <v>1804</v>
      </c>
      <c r="B1220" t="s">
        <v>15</v>
      </c>
      <c r="C1220">
        <v>55</v>
      </c>
      <c r="D1220" t="s">
        <v>18</v>
      </c>
      <c r="E1220">
        <v>1</v>
      </c>
      <c r="F1220">
        <v>16</v>
      </c>
      <c r="I1220" t="s">
        <v>8</v>
      </c>
      <c r="T1220">
        <v>1</v>
      </c>
      <c r="U1220">
        <v>3</v>
      </c>
    </row>
    <row r="1221" spans="1:21" x14ac:dyDescent="0.2">
      <c r="A1221">
        <v>1819</v>
      </c>
      <c r="B1221" t="s">
        <v>15</v>
      </c>
      <c r="C1221">
        <v>72</v>
      </c>
      <c r="D1221" t="s">
        <v>16</v>
      </c>
      <c r="E1221">
        <v>0</v>
      </c>
      <c r="F1221">
        <v>15</v>
      </c>
      <c r="I1221" t="s">
        <v>8</v>
      </c>
      <c r="N1221" t="s">
        <v>50</v>
      </c>
      <c r="T1221">
        <v>2</v>
      </c>
      <c r="U1221">
        <v>3</v>
      </c>
    </row>
    <row r="1222" spans="1:21" x14ac:dyDescent="0.2">
      <c r="A1222">
        <v>1846</v>
      </c>
      <c r="B1222" t="s">
        <v>15</v>
      </c>
      <c r="C1222">
        <v>72</v>
      </c>
      <c r="D1222" t="s">
        <v>18</v>
      </c>
      <c r="E1222">
        <v>0</v>
      </c>
      <c r="F1222">
        <v>11</v>
      </c>
      <c r="I1222" t="s">
        <v>8</v>
      </c>
      <c r="T1222">
        <v>1</v>
      </c>
      <c r="U1222">
        <v>2</v>
      </c>
    </row>
    <row r="1223" spans="1:21" x14ac:dyDescent="0.2">
      <c r="A1223">
        <v>1953</v>
      </c>
      <c r="B1223" t="s">
        <v>15</v>
      </c>
      <c r="C1223">
        <v>75</v>
      </c>
      <c r="D1223" t="s">
        <v>16</v>
      </c>
      <c r="E1223">
        <v>0</v>
      </c>
      <c r="F1223">
        <v>15</v>
      </c>
      <c r="I1223" t="s">
        <v>8</v>
      </c>
      <c r="R1223" t="s">
        <v>55</v>
      </c>
      <c r="T1223">
        <v>2</v>
      </c>
      <c r="U1223">
        <v>4</v>
      </c>
    </row>
    <row r="1224" spans="1:21" x14ac:dyDescent="0.2">
      <c r="A1224">
        <v>1963</v>
      </c>
      <c r="B1224" t="s">
        <v>15</v>
      </c>
      <c r="C1224">
        <v>72</v>
      </c>
      <c r="D1224" t="s">
        <v>16</v>
      </c>
      <c r="E1224">
        <v>0</v>
      </c>
      <c r="F1224">
        <v>15</v>
      </c>
      <c r="I1224" t="s">
        <v>8</v>
      </c>
      <c r="P1224" t="s">
        <v>51</v>
      </c>
      <c r="T1224">
        <v>2</v>
      </c>
      <c r="U1224">
        <v>3</v>
      </c>
    </row>
    <row r="1225" spans="1:21" x14ac:dyDescent="0.2">
      <c r="A1225">
        <v>2003</v>
      </c>
      <c r="B1225" t="s">
        <v>15</v>
      </c>
      <c r="C1225">
        <v>72</v>
      </c>
      <c r="D1225" t="s">
        <v>18</v>
      </c>
      <c r="E1225">
        <v>0</v>
      </c>
      <c r="F1225">
        <v>15</v>
      </c>
      <c r="I1225" t="s">
        <v>8</v>
      </c>
      <c r="R1225" t="s">
        <v>55</v>
      </c>
      <c r="T1225">
        <v>2</v>
      </c>
      <c r="U1225">
        <v>3</v>
      </c>
    </row>
    <row r="1226" spans="1:21" x14ac:dyDescent="0.2">
      <c r="A1226">
        <v>2009</v>
      </c>
      <c r="B1226" t="s">
        <v>15</v>
      </c>
      <c r="C1226">
        <v>77</v>
      </c>
      <c r="D1226" t="s">
        <v>16</v>
      </c>
      <c r="E1226">
        <v>0</v>
      </c>
      <c r="F1226">
        <v>11</v>
      </c>
      <c r="I1226" t="s">
        <v>8</v>
      </c>
      <c r="T1226">
        <v>1</v>
      </c>
      <c r="U1226">
        <v>2</v>
      </c>
    </row>
    <row r="1227" spans="1:21" x14ac:dyDescent="0.2">
      <c r="A1227">
        <v>2031</v>
      </c>
      <c r="B1227" t="s">
        <v>15</v>
      </c>
      <c r="C1227">
        <v>72</v>
      </c>
      <c r="D1227" t="s">
        <v>16</v>
      </c>
      <c r="E1227">
        <v>1</v>
      </c>
      <c r="F1227">
        <v>17</v>
      </c>
      <c r="I1227" t="s">
        <v>8</v>
      </c>
      <c r="O1227" t="s">
        <v>12</v>
      </c>
      <c r="T1227">
        <v>2</v>
      </c>
      <c r="U1227">
        <v>4</v>
      </c>
    </row>
    <row r="1228" spans="1:21" x14ac:dyDescent="0.2">
      <c r="A1228">
        <v>2045</v>
      </c>
      <c r="B1228" t="s">
        <v>15</v>
      </c>
      <c r="C1228">
        <v>85</v>
      </c>
      <c r="D1228" t="s">
        <v>16</v>
      </c>
      <c r="E1228">
        <v>0</v>
      </c>
      <c r="F1228">
        <v>10</v>
      </c>
      <c r="I1228" t="s">
        <v>8</v>
      </c>
      <c r="N1228" t="s">
        <v>50</v>
      </c>
      <c r="T1228">
        <v>2</v>
      </c>
      <c r="U1228">
        <v>3</v>
      </c>
    </row>
    <row r="1229" spans="1:21" x14ac:dyDescent="0.2">
      <c r="A1229">
        <v>2049</v>
      </c>
      <c r="B1229" t="s">
        <v>15</v>
      </c>
      <c r="C1229">
        <v>81</v>
      </c>
      <c r="D1229" t="s">
        <v>18</v>
      </c>
      <c r="E1229">
        <v>0</v>
      </c>
      <c r="F1229">
        <v>12</v>
      </c>
      <c r="I1229" t="s">
        <v>8</v>
      </c>
      <c r="N1229" t="s">
        <v>50</v>
      </c>
      <c r="O1229" t="s">
        <v>12</v>
      </c>
      <c r="T1229">
        <v>3</v>
      </c>
      <c r="U1229">
        <v>5</v>
      </c>
    </row>
    <row r="1230" spans="1:21" x14ac:dyDescent="0.2">
      <c r="A1230">
        <v>2060</v>
      </c>
      <c r="B1230" t="s">
        <v>15</v>
      </c>
      <c r="C1230">
        <v>79</v>
      </c>
      <c r="D1230" t="s">
        <v>16</v>
      </c>
      <c r="E1230">
        <v>0</v>
      </c>
      <c r="I1230" t="s">
        <v>8</v>
      </c>
      <c r="O1230" t="s">
        <v>12</v>
      </c>
      <c r="T1230">
        <v>2</v>
      </c>
      <c r="U1230">
        <v>3</v>
      </c>
    </row>
    <row r="1231" spans="1:21" x14ac:dyDescent="0.2">
      <c r="A1231">
        <v>2089</v>
      </c>
      <c r="B1231" t="s">
        <v>15</v>
      </c>
      <c r="C1231">
        <v>76</v>
      </c>
      <c r="D1231" t="s">
        <v>16</v>
      </c>
      <c r="E1231">
        <v>1</v>
      </c>
      <c r="F1231">
        <v>17</v>
      </c>
      <c r="I1231" t="s">
        <v>8</v>
      </c>
      <c r="N1231" t="s">
        <v>50</v>
      </c>
      <c r="T1231">
        <v>2</v>
      </c>
      <c r="U1231">
        <v>3</v>
      </c>
    </row>
    <row r="1232" spans="1:21" x14ac:dyDescent="0.2">
      <c r="A1232">
        <v>2090</v>
      </c>
      <c r="B1232" t="s">
        <v>15</v>
      </c>
      <c r="C1232">
        <v>72</v>
      </c>
      <c r="D1232" t="s">
        <v>18</v>
      </c>
      <c r="E1232">
        <v>0</v>
      </c>
      <c r="F1232">
        <v>12</v>
      </c>
      <c r="I1232" t="s">
        <v>8</v>
      </c>
      <c r="R1232" t="s">
        <v>55</v>
      </c>
      <c r="T1232">
        <v>2</v>
      </c>
      <c r="U1232">
        <v>3</v>
      </c>
    </row>
    <row r="1233" spans="1:21" x14ac:dyDescent="0.2">
      <c r="A1233">
        <v>2104</v>
      </c>
      <c r="B1233" t="s">
        <v>15</v>
      </c>
      <c r="C1233">
        <v>77</v>
      </c>
      <c r="D1233" t="s">
        <v>16</v>
      </c>
      <c r="E1233">
        <v>0</v>
      </c>
      <c r="F1233">
        <v>15</v>
      </c>
      <c r="I1233" t="s">
        <v>8</v>
      </c>
      <c r="O1233" t="s">
        <v>12</v>
      </c>
      <c r="R1233" t="s">
        <v>55</v>
      </c>
      <c r="T1233">
        <v>3</v>
      </c>
      <c r="U1233">
        <v>4</v>
      </c>
    </row>
    <row r="1234" spans="1:21" x14ac:dyDescent="0.2">
      <c r="A1234">
        <v>2122</v>
      </c>
      <c r="B1234" t="s">
        <v>15</v>
      </c>
      <c r="C1234">
        <v>75</v>
      </c>
      <c r="D1234" t="s">
        <v>16</v>
      </c>
      <c r="E1234">
        <v>1</v>
      </c>
      <c r="F1234">
        <v>16</v>
      </c>
      <c r="I1234" t="s">
        <v>8</v>
      </c>
      <c r="N1234" t="s">
        <v>50</v>
      </c>
      <c r="T1234">
        <v>2</v>
      </c>
      <c r="U1234">
        <v>4</v>
      </c>
    </row>
    <row r="1235" spans="1:21" x14ac:dyDescent="0.2">
      <c r="A1235">
        <v>2215</v>
      </c>
      <c r="B1235" t="s">
        <v>15</v>
      </c>
      <c r="C1235">
        <v>87</v>
      </c>
      <c r="D1235" t="s">
        <v>18</v>
      </c>
      <c r="E1235">
        <v>1</v>
      </c>
      <c r="F1235">
        <v>10</v>
      </c>
      <c r="I1235" t="s">
        <v>8</v>
      </c>
      <c r="N1235" t="s">
        <v>50</v>
      </c>
      <c r="O1235" t="s">
        <v>12</v>
      </c>
      <c r="T1235">
        <v>3</v>
      </c>
      <c r="U1235">
        <v>5</v>
      </c>
    </row>
    <row r="1236" spans="1:21" x14ac:dyDescent="0.2">
      <c r="A1236">
        <v>2216</v>
      </c>
      <c r="B1236" t="s">
        <v>15</v>
      </c>
      <c r="C1236">
        <v>72</v>
      </c>
      <c r="D1236" t="s">
        <v>16</v>
      </c>
      <c r="E1236">
        <v>1</v>
      </c>
      <c r="F1236">
        <v>15</v>
      </c>
      <c r="I1236" t="s">
        <v>8</v>
      </c>
      <c r="T1236">
        <v>1</v>
      </c>
      <c r="U1236">
        <v>1</v>
      </c>
    </row>
    <row r="1237" spans="1:21" x14ac:dyDescent="0.2">
      <c r="A1237">
        <v>2260</v>
      </c>
      <c r="B1237" t="s">
        <v>15</v>
      </c>
      <c r="C1237">
        <v>80</v>
      </c>
      <c r="D1237" t="s">
        <v>16</v>
      </c>
      <c r="E1237">
        <v>1</v>
      </c>
      <c r="F1237">
        <v>16</v>
      </c>
      <c r="I1237" t="s">
        <v>8</v>
      </c>
      <c r="N1237" t="s">
        <v>50</v>
      </c>
      <c r="O1237" t="s">
        <v>12</v>
      </c>
      <c r="T1237">
        <v>3</v>
      </c>
      <c r="U1237">
        <v>4</v>
      </c>
    </row>
    <row r="1238" spans="1:21" x14ac:dyDescent="0.2">
      <c r="A1238">
        <v>2274</v>
      </c>
      <c r="B1238" t="s">
        <v>15</v>
      </c>
      <c r="C1238">
        <v>72</v>
      </c>
      <c r="D1238" t="s">
        <v>18</v>
      </c>
      <c r="E1238">
        <v>1</v>
      </c>
      <c r="F1238">
        <v>10</v>
      </c>
      <c r="I1238" t="s">
        <v>8</v>
      </c>
      <c r="T1238">
        <v>1</v>
      </c>
      <c r="U1238">
        <v>1</v>
      </c>
    </row>
    <row r="1239" spans="1:21" x14ac:dyDescent="0.2">
      <c r="A1239">
        <v>2308</v>
      </c>
      <c r="B1239" t="s">
        <v>15</v>
      </c>
      <c r="C1239">
        <v>81</v>
      </c>
      <c r="D1239" t="s">
        <v>16</v>
      </c>
      <c r="E1239">
        <v>0</v>
      </c>
      <c r="F1239">
        <v>9</v>
      </c>
      <c r="I1239" t="s">
        <v>8</v>
      </c>
      <c r="N1239" t="s">
        <v>50</v>
      </c>
      <c r="O1239" t="s">
        <v>12</v>
      </c>
      <c r="T1239">
        <v>3</v>
      </c>
      <c r="U1239">
        <v>4</v>
      </c>
    </row>
    <row r="1240" spans="1:21" x14ac:dyDescent="0.2">
      <c r="A1240">
        <v>2337</v>
      </c>
      <c r="B1240" t="s">
        <v>15</v>
      </c>
      <c r="C1240">
        <v>77</v>
      </c>
      <c r="D1240" t="s">
        <v>16</v>
      </c>
      <c r="E1240">
        <v>0</v>
      </c>
      <c r="F1240">
        <v>12</v>
      </c>
      <c r="I1240" t="s">
        <v>8</v>
      </c>
      <c r="N1240" t="s">
        <v>50</v>
      </c>
      <c r="O1240" t="s">
        <v>12</v>
      </c>
      <c r="T1240">
        <v>3</v>
      </c>
      <c r="U1240">
        <v>6</v>
      </c>
    </row>
    <row r="1241" spans="1:21" x14ac:dyDescent="0.2">
      <c r="A1241">
        <v>2349</v>
      </c>
      <c r="B1241" t="s">
        <v>15</v>
      </c>
      <c r="C1241">
        <v>87</v>
      </c>
      <c r="D1241" t="s">
        <v>18</v>
      </c>
      <c r="E1241">
        <v>0</v>
      </c>
      <c r="I1241" t="s">
        <v>8</v>
      </c>
      <c r="N1241" t="s">
        <v>50</v>
      </c>
      <c r="O1241" t="s">
        <v>12</v>
      </c>
      <c r="T1241">
        <v>3</v>
      </c>
      <c r="U1241">
        <v>3</v>
      </c>
    </row>
    <row r="1242" spans="1:21" x14ac:dyDescent="0.2">
      <c r="A1242">
        <v>2392</v>
      </c>
      <c r="B1242" t="s">
        <v>15</v>
      </c>
      <c r="C1242">
        <v>78</v>
      </c>
      <c r="D1242" t="s">
        <v>18</v>
      </c>
      <c r="E1242">
        <v>0</v>
      </c>
      <c r="F1242">
        <v>15</v>
      </c>
      <c r="I1242" t="s">
        <v>8</v>
      </c>
      <c r="O1242" t="s">
        <v>12</v>
      </c>
      <c r="P1242" t="s">
        <v>51</v>
      </c>
      <c r="T1242">
        <v>3</v>
      </c>
      <c r="U1242">
        <v>4</v>
      </c>
    </row>
    <row r="1243" spans="1:21" x14ac:dyDescent="0.2">
      <c r="A1243">
        <v>2422</v>
      </c>
      <c r="B1243" t="s">
        <v>15</v>
      </c>
      <c r="C1243">
        <v>77</v>
      </c>
      <c r="D1243" t="s">
        <v>18</v>
      </c>
      <c r="E1243">
        <v>0</v>
      </c>
      <c r="I1243" t="s">
        <v>8</v>
      </c>
      <c r="O1243" t="s">
        <v>12</v>
      </c>
      <c r="T1243">
        <v>2</v>
      </c>
      <c r="U1243">
        <v>3</v>
      </c>
    </row>
    <row r="1244" spans="1:21" x14ac:dyDescent="0.2">
      <c r="A1244">
        <v>2506</v>
      </c>
      <c r="B1244" t="s">
        <v>15</v>
      </c>
      <c r="C1244">
        <v>89</v>
      </c>
      <c r="D1244" t="s">
        <v>16</v>
      </c>
      <c r="E1244">
        <v>1</v>
      </c>
      <c r="F1244">
        <v>15</v>
      </c>
      <c r="I1244" t="s">
        <v>8</v>
      </c>
      <c r="O1244" t="s">
        <v>12</v>
      </c>
      <c r="T1244">
        <v>2</v>
      </c>
      <c r="U1244">
        <v>4</v>
      </c>
    </row>
    <row r="1245" spans="1:21" x14ac:dyDescent="0.2">
      <c r="A1245">
        <v>2576</v>
      </c>
      <c r="B1245" t="s">
        <v>15</v>
      </c>
      <c r="C1245">
        <v>73</v>
      </c>
      <c r="D1245" t="s">
        <v>16</v>
      </c>
      <c r="E1245">
        <v>0</v>
      </c>
      <c r="I1245" t="s">
        <v>8</v>
      </c>
      <c r="N1245" t="s">
        <v>50</v>
      </c>
      <c r="T1245">
        <v>2</v>
      </c>
      <c r="U1245">
        <v>2</v>
      </c>
    </row>
    <row r="1246" spans="1:21" x14ac:dyDescent="0.2">
      <c r="A1246">
        <v>2584</v>
      </c>
      <c r="B1246" t="s">
        <v>15</v>
      </c>
      <c r="C1246">
        <v>81</v>
      </c>
      <c r="D1246" t="s">
        <v>18</v>
      </c>
      <c r="E1246">
        <v>0</v>
      </c>
      <c r="F1246">
        <v>16</v>
      </c>
      <c r="I1246" t="s">
        <v>8</v>
      </c>
      <c r="N1246" t="s">
        <v>50</v>
      </c>
      <c r="T1246">
        <v>2</v>
      </c>
      <c r="U1246">
        <v>4</v>
      </c>
    </row>
    <row r="1247" spans="1:21" x14ac:dyDescent="0.2">
      <c r="A1247">
        <v>2647</v>
      </c>
      <c r="B1247" t="s">
        <v>15</v>
      </c>
      <c r="C1247">
        <v>73</v>
      </c>
      <c r="D1247" t="s">
        <v>16</v>
      </c>
      <c r="E1247">
        <v>0</v>
      </c>
      <c r="F1247">
        <v>18</v>
      </c>
      <c r="I1247" t="s">
        <v>8</v>
      </c>
      <c r="T1247">
        <v>1</v>
      </c>
      <c r="U1247">
        <v>6</v>
      </c>
    </row>
    <row r="1248" spans="1:21" x14ac:dyDescent="0.2">
      <c r="A1248">
        <v>25</v>
      </c>
      <c r="B1248" t="s">
        <v>15</v>
      </c>
      <c r="C1248">
        <v>95</v>
      </c>
      <c r="D1248" t="s">
        <v>18</v>
      </c>
      <c r="E1248">
        <v>0</v>
      </c>
      <c r="G1248" t="s">
        <v>6</v>
      </c>
      <c r="H1248" t="s">
        <v>7</v>
      </c>
      <c r="O1248" t="s">
        <v>12</v>
      </c>
      <c r="T1248">
        <v>3</v>
      </c>
      <c r="U1248">
        <v>5</v>
      </c>
    </row>
    <row r="1249" spans="1:21" x14ac:dyDescent="0.2">
      <c r="A1249">
        <v>58</v>
      </c>
      <c r="B1249" t="s">
        <v>15</v>
      </c>
      <c r="C1249">
        <v>92</v>
      </c>
      <c r="D1249" t="s">
        <v>18</v>
      </c>
      <c r="E1249">
        <v>0</v>
      </c>
      <c r="G1249" t="s">
        <v>6</v>
      </c>
      <c r="H1249" t="s">
        <v>7</v>
      </c>
      <c r="O1249" t="s">
        <v>12</v>
      </c>
      <c r="T1249">
        <v>3</v>
      </c>
      <c r="U1249">
        <v>5</v>
      </c>
    </row>
    <row r="1250" spans="1:21" x14ac:dyDescent="0.2">
      <c r="A1250">
        <v>67</v>
      </c>
      <c r="B1250" t="s">
        <v>15</v>
      </c>
      <c r="C1250">
        <v>91</v>
      </c>
      <c r="D1250" t="s">
        <v>18</v>
      </c>
      <c r="E1250">
        <v>1</v>
      </c>
      <c r="F1250">
        <v>12</v>
      </c>
      <c r="G1250" t="s">
        <v>6</v>
      </c>
      <c r="H1250" t="s">
        <v>7</v>
      </c>
      <c r="N1250" t="s">
        <v>50</v>
      </c>
      <c r="T1250">
        <v>3</v>
      </c>
      <c r="U1250">
        <v>6</v>
      </c>
    </row>
    <row r="1251" spans="1:21" x14ac:dyDescent="0.2">
      <c r="A1251">
        <v>117</v>
      </c>
      <c r="B1251" t="s">
        <v>15</v>
      </c>
      <c r="C1251">
        <v>95</v>
      </c>
      <c r="D1251" t="s">
        <v>16</v>
      </c>
      <c r="E1251">
        <v>0</v>
      </c>
      <c r="F1251">
        <v>18</v>
      </c>
      <c r="G1251" t="s">
        <v>6</v>
      </c>
      <c r="H1251" t="s">
        <v>7</v>
      </c>
      <c r="O1251" t="s">
        <v>12</v>
      </c>
      <c r="T1251">
        <v>3</v>
      </c>
      <c r="U1251">
        <v>6</v>
      </c>
    </row>
    <row r="1252" spans="1:21" x14ac:dyDescent="0.2">
      <c r="A1252">
        <v>121</v>
      </c>
      <c r="B1252" t="s">
        <v>15</v>
      </c>
      <c r="C1252">
        <v>89</v>
      </c>
      <c r="D1252" t="s">
        <v>18</v>
      </c>
      <c r="E1252">
        <v>0</v>
      </c>
      <c r="F1252">
        <v>10</v>
      </c>
      <c r="G1252" t="s">
        <v>6</v>
      </c>
      <c r="H1252" t="s">
        <v>7</v>
      </c>
      <c r="N1252" t="s">
        <v>50</v>
      </c>
      <c r="O1252" t="s">
        <v>12</v>
      </c>
      <c r="T1252">
        <v>4</v>
      </c>
      <c r="U1252">
        <v>5</v>
      </c>
    </row>
    <row r="1253" spans="1:21" x14ac:dyDescent="0.2">
      <c r="A1253">
        <v>144</v>
      </c>
      <c r="B1253" t="s">
        <v>15</v>
      </c>
      <c r="C1253">
        <v>86</v>
      </c>
      <c r="D1253" t="s">
        <v>18</v>
      </c>
      <c r="E1253">
        <v>0</v>
      </c>
      <c r="F1253">
        <v>10</v>
      </c>
      <c r="G1253" t="s">
        <v>6</v>
      </c>
      <c r="H1253" t="s">
        <v>7</v>
      </c>
      <c r="N1253" t="s">
        <v>50</v>
      </c>
      <c r="R1253" t="s">
        <v>55</v>
      </c>
      <c r="T1253">
        <v>4</v>
      </c>
      <c r="U1253">
        <v>5</v>
      </c>
    </row>
    <row r="1254" spans="1:21" x14ac:dyDescent="0.2">
      <c r="A1254">
        <v>193</v>
      </c>
      <c r="B1254" t="s">
        <v>15</v>
      </c>
      <c r="C1254">
        <v>81</v>
      </c>
      <c r="D1254" t="s">
        <v>18</v>
      </c>
      <c r="E1254">
        <v>0</v>
      </c>
      <c r="F1254">
        <v>10</v>
      </c>
      <c r="G1254" t="s">
        <v>6</v>
      </c>
      <c r="H1254" t="s">
        <v>7</v>
      </c>
      <c r="P1254" t="s">
        <v>51</v>
      </c>
      <c r="T1254">
        <v>3</v>
      </c>
      <c r="U1254">
        <v>4</v>
      </c>
    </row>
    <row r="1255" spans="1:21" x14ac:dyDescent="0.2">
      <c r="A1255">
        <v>252</v>
      </c>
      <c r="B1255" t="s">
        <v>15</v>
      </c>
      <c r="C1255">
        <v>82</v>
      </c>
      <c r="D1255" t="s">
        <v>18</v>
      </c>
      <c r="E1255">
        <v>0</v>
      </c>
      <c r="F1255">
        <v>10</v>
      </c>
      <c r="G1255" t="s">
        <v>6</v>
      </c>
      <c r="H1255" t="s">
        <v>7</v>
      </c>
      <c r="N1255" t="s">
        <v>50</v>
      </c>
      <c r="O1255" t="s">
        <v>12</v>
      </c>
      <c r="T1255">
        <v>4</v>
      </c>
      <c r="U1255">
        <v>7</v>
      </c>
    </row>
    <row r="1256" spans="1:21" x14ac:dyDescent="0.2">
      <c r="A1256">
        <v>279</v>
      </c>
      <c r="B1256" t="s">
        <v>15</v>
      </c>
      <c r="C1256">
        <v>85</v>
      </c>
      <c r="D1256" t="s">
        <v>18</v>
      </c>
      <c r="E1256">
        <v>0</v>
      </c>
      <c r="F1256">
        <v>9</v>
      </c>
      <c r="G1256" t="s">
        <v>6</v>
      </c>
      <c r="H1256" t="s">
        <v>7</v>
      </c>
      <c r="M1256" t="s">
        <v>52</v>
      </c>
      <c r="N1256" t="s">
        <v>50</v>
      </c>
      <c r="O1256" t="s">
        <v>12</v>
      </c>
      <c r="R1256" t="s">
        <v>55</v>
      </c>
      <c r="T1256">
        <v>6</v>
      </c>
      <c r="U1256">
        <v>11</v>
      </c>
    </row>
    <row r="1257" spans="1:21" x14ac:dyDescent="0.2">
      <c r="A1257">
        <v>312</v>
      </c>
      <c r="B1257" t="s">
        <v>15</v>
      </c>
      <c r="C1257">
        <v>84</v>
      </c>
      <c r="D1257" t="s">
        <v>16</v>
      </c>
      <c r="E1257">
        <v>0</v>
      </c>
      <c r="F1257">
        <v>10</v>
      </c>
      <c r="G1257" t="s">
        <v>6</v>
      </c>
      <c r="H1257" t="s">
        <v>7</v>
      </c>
      <c r="N1257" t="s">
        <v>50</v>
      </c>
      <c r="T1257">
        <v>3</v>
      </c>
      <c r="U1257">
        <v>4</v>
      </c>
    </row>
    <row r="1258" spans="1:21" x14ac:dyDescent="0.2">
      <c r="A1258">
        <v>356</v>
      </c>
      <c r="B1258" t="s">
        <v>15</v>
      </c>
      <c r="C1258">
        <v>84</v>
      </c>
      <c r="D1258" t="s">
        <v>18</v>
      </c>
      <c r="E1258">
        <v>0</v>
      </c>
      <c r="G1258" t="s">
        <v>6</v>
      </c>
      <c r="H1258" t="s">
        <v>7</v>
      </c>
      <c r="M1258" t="s">
        <v>52</v>
      </c>
      <c r="T1258">
        <v>3</v>
      </c>
      <c r="U1258">
        <v>4</v>
      </c>
    </row>
    <row r="1259" spans="1:21" x14ac:dyDescent="0.2">
      <c r="A1259">
        <v>367</v>
      </c>
      <c r="B1259" t="s">
        <v>15</v>
      </c>
      <c r="C1259">
        <v>84</v>
      </c>
      <c r="D1259" t="s">
        <v>18</v>
      </c>
      <c r="E1259">
        <v>1</v>
      </c>
      <c r="F1259">
        <v>15</v>
      </c>
      <c r="G1259" t="s">
        <v>6</v>
      </c>
      <c r="H1259" t="s">
        <v>7</v>
      </c>
      <c r="O1259" t="s">
        <v>12</v>
      </c>
      <c r="T1259">
        <v>3</v>
      </c>
      <c r="U1259">
        <v>6</v>
      </c>
    </row>
    <row r="1260" spans="1:21" x14ac:dyDescent="0.2">
      <c r="A1260">
        <v>450</v>
      </c>
      <c r="B1260" t="s">
        <v>15</v>
      </c>
      <c r="C1260">
        <v>81</v>
      </c>
      <c r="D1260" t="s">
        <v>18</v>
      </c>
      <c r="E1260">
        <v>0</v>
      </c>
      <c r="G1260" t="s">
        <v>6</v>
      </c>
      <c r="H1260" t="s">
        <v>7</v>
      </c>
      <c r="O1260" t="s">
        <v>12</v>
      </c>
      <c r="T1260">
        <v>3</v>
      </c>
      <c r="U1260">
        <v>5</v>
      </c>
    </row>
    <row r="1261" spans="1:21" x14ac:dyDescent="0.2">
      <c r="A1261">
        <v>460</v>
      </c>
      <c r="B1261" t="s">
        <v>15</v>
      </c>
      <c r="C1261">
        <v>83</v>
      </c>
      <c r="D1261" t="s">
        <v>18</v>
      </c>
      <c r="E1261">
        <v>0</v>
      </c>
      <c r="G1261" t="s">
        <v>6</v>
      </c>
      <c r="H1261" t="s">
        <v>7</v>
      </c>
      <c r="M1261" t="s">
        <v>52</v>
      </c>
      <c r="N1261" t="s">
        <v>50</v>
      </c>
      <c r="O1261" t="s">
        <v>12</v>
      </c>
      <c r="T1261">
        <v>5</v>
      </c>
      <c r="U1261">
        <v>7</v>
      </c>
    </row>
    <row r="1262" spans="1:21" x14ac:dyDescent="0.2">
      <c r="A1262">
        <v>508</v>
      </c>
      <c r="B1262" t="s">
        <v>15</v>
      </c>
      <c r="C1262">
        <v>79</v>
      </c>
      <c r="D1262" t="s">
        <v>18</v>
      </c>
      <c r="E1262">
        <v>1</v>
      </c>
      <c r="F1262">
        <v>10</v>
      </c>
      <c r="G1262" t="s">
        <v>6</v>
      </c>
      <c r="H1262" t="s">
        <v>7</v>
      </c>
      <c r="O1262" t="s">
        <v>12</v>
      </c>
      <c r="T1262">
        <v>3</v>
      </c>
      <c r="U1262">
        <v>5</v>
      </c>
    </row>
    <row r="1263" spans="1:21" x14ac:dyDescent="0.2">
      <c r="A1263">
        <v>589</v>
      </c>
      <c r="B1263" t="s">
        <v>15</v>
      </c>
      <c r="C1263">
        <v>77</v>
      </c>
      <c r="D1263" t="s">
        <v>18</v>
      </c>
      <c r="E1263">
        <v>0</v>
      </c>
      <c r="F1263">
        <v>16</v>
      </c>
      <c r="G1263" t="s">
        <v>6</v>
      </c>
      <c r="H1263" t="s">
        <v>7</v>
      </c>
      <c r="T1263">
        <v>2</v>
      </c>
      <c r="U1263">
        <v>5</v>
      </c>
    </row>
    <row r="1264" spans="1:21" x14ac:dyDescent="0.2">
      <c r="A1264">
        <v>608</v>
      </c>
      <c r="B1264" t="s">
        <v>15</v>
      </c>
      <c r="C1264">
        <v>78</v>
      </c>
      <c r="D1264" t="s">
        <v>18</v>
      </c>
      <c r="E1264">
        <v>1</v>
      </c>
      <c r="F1264">
        <v>10</v>
      </c>
      <c r="G1264" t="s">
        <v>6</v>
      </c>
      <c r="H1264" t="s">
        <v>7</v>
      </c>
      <c r="N1264" t="s">
        <v>50</v>
      </c>
      <c r="T1264">
        <v>3</v>
      </c>
      <c r="U1264">
        <v>4</v>
      </c>
    </row>
    <row r="1265" spans="1:21" x14ac:dyDescent="0.2">
      <c r="A1265">
        <v>610</v>
      </c>
      <c r="B1265" t="s">
        <v>15</v>
      </c>
      <c r="C1265">
        <v>77</v>
      </c>
      <c r="D1265" t="s">
        <v>18</v>
      </c>
      <c r="E1265">
        <v>1</v>
      </c>
      <c r="F1265">
        <v>10</v>
      </c>
      <c r="G1265" t="s">
        <v>6</v>
      </c>
      <c r="H1265" t="s">
        <v>7</v>
      </c>
      <c r="N1265" t="s">
        <v>50</v>
      </c>
      <c r="O1265" t="s">
        <v>12</v>
      </c>
      <c r="R1265" t="s">
        <v>55</v>
      </c>
      <c r="T1265">
        <v>5</v>
      </c>
      <c r="U1265">
        <v>9</v>
      </c>
    </row>
    <row r="1266" spans="1:21" x14ac:dyDescent="0.2">
      <c r="A1266">
        <v>654</v>
      </c>
      <c r="B1266" t="s">
        <v>15</v>
      </c>
      <c r="C1266">
        <v>83</v>
      </c>
      <c r="D1266" t="s">
        <v>16</v>
      </c>
      <c r="E1266">
        <v>0</v>
      </c>
      <c r="G1266" t="s">
        <v>6</v>
      </c>
      <c r="H1266" t="s">
        <v>7</v>
      </c>
      <c r="O1266" t="s">
        <v>12</v>
      </c>
      <c r="P1266" t="s">
        <v>51</v>
      </c>
      <c r="T1266">
        <v>4</v>
      </c>
      <c r="U1266">
        <v>4</v>
      </c>
    </row>
    <row r="1267" spans="1:21" x14ac:dyDescent="0.2">
      <c r="A1267">
        <v>681</v>
      </c>
      <c r="B1267" t="s">
        <v>15</v>
      </c>
      <c r="C1267">
        <v>76</v>
      </c>
      <c r="D1267" t="s">
        <v>18</v>
      </c>
      <c r="E1267">
        <v>1</v>
      </c>
      <c r="F1267">
        <v>8</v>
      </c>
      <c r="G1267" t="s">
        <v>6</v>
      </c>
      <c r="H1267" t="s">
        <v>7</v>
      </c>
      <c r="N1267" t="s">
        <v>50</v>
      </c>
      <c r="O1267" t="s">
        <v>12</v>
      </c>
      <c r="Q1267" t="s">
        <v>54</v>
      </c>
      <c r="R1267" t="s">
        <v>55</v>
      </c>
      <c r="T1267">
        <v>6</v>
      </c>
      <c r="U1267">
        <v>9</v>
      </c>
    </row>
    <row r="1268" spans="1:21" x14ac:dyDescent="0.2">
      <c r="A1268">
        <v>736</v>
      </c>
      <c r="B1268" t="s">
        <v>15</v>
      </c>
      <c r="C1268">
        <v>86</v>
      </c>
      <c r="D1268" t="s">
        <v>18</v>
      </c>
      <c r="E1268">
        <v>0</v>
      </c>
      <c r="G1268" t="s">
        <v>6</v>
      </c>
      <c r="H1268" t="s">
        <v>7</v>
      </c>
      <c r="T1268">
        <v>2</v>
      </c>
      <c r="U1268">
        <v>4</v>
      </c>
    </row>
    <row r="1269" spans="1:21" x14ac:dyDescent="0.2">
      <c r="A1269">
        <v>742</v>
      </c>
      <c r="B1269" t="s">
        <v>15</v>
      </c>
      <c r="C1269">
        <v>103</v>
      </c>
      <c r="D1269" t="s">
        <v>16</v>
      </c>
      <c r="E1269">
        <v>0</v>
      </c>
      <c r="G1269" t="s">
        <v>6</v>
      </c>
      <c r="H1269" t="s">
        <v>7</v>
      </c>
      <c r="O1269" t="s">
        <v>12</v>
      </c>
      <c r="T1269">
        <v>3</v>
      </c>
      <c r="U1269">
        <v>4</v>
      </c>
    </row>
    <row r="1270" spans="1:21" x14ac:dyDescent="0.2">
      <c r="A1270">
        <v>755</v>
      </c>
      <c r="B1270" t="s">
        <v>15</v>
      </c>
      <c r="C1270">
        <v>90</v>
      </c>
      <c r="D1270" t="s">
        <v>18</v>
      </c>
      <c r="E1270">
        <v>1</v>
      </c>
      <c r="F1270">
        <v>10</v>
      </c>
      <c r="G1270" t="s">
        <v>6</v>
      </c>
      <c r="H1270" t="s">
        <v>7</v>
      </c>
      <c r="N1270" t="s">
        <v>50</v>
      </c>
      <c r="S1270" t="s">
        <v>53</v>
      </c>
      <c r="T1270">
        <v>4</v>
      </c>
      <c r="U1270">
        <v>7</v>
      </c>
    </row>
    <row r="1271" spans="1:21" x14ac:dyDescent="0.2">
      <c r="A1271">
        <v>874</v>
      </c>
      <c r="B1271" t="s">
        <v>15</v>
      </c>
      <c r="C1271">
        <v>83</v>
      </c>
      <c r="D1271" t="s">
        <v>18</v>
      </c>
      <c r="E1271">
        <v>1</v>
      </c>
      <c r="G1271" t="s">
        <v>6</v>
      </c>
      <c r="H1271" t="s">
        <v>7</v>
      </c>
      <c r="O1271" t="s">
        <v>12</v>
      </c>
      <c r="P1271" t="s">
        <v>51</v>
      </c>
      <c r="Q1271" t="s">
        <v>54</v>
      </c>
      <c r="T1271">
        <v>5</v>
      </c>
      <c r="U1271">
        <v>8</v>
      </c>
    </row>
    <row r="1272" spans="1:21" x14ac:dyDescent="0.2">
      <c r="A1272">
        <v>883</v>
      </c>
      <c r="B1272" t="s">
        <v>15</v>
      </c>
      <c r="C1272">
        <v>85</v>
      </c>
      <c r="D1272" t="s">
        <v>18</v>
      </c>
      <c r="E1272">
        <v>0</v>
      </c>
      <c r="F1272">
        <v>9</v>
      </c>
      <c r="G1272" t="s">
        <v>6</v>
      </c>
      <c r="H1272" t="s">
        <v>7</v>
      </c>
      <c r="N1272" t="s">
        <v>50</v>
      </c>
      <c r="O1272" t="s">
        <v>12</v>
      </c>
      <c r="T1272">
        <v>4</v>
      </c>
      <c r="U1272">
        <v>10</v>
      </c>
    </row>
    <row r="1273" spans="1:21" x14ac:dyDescent="0.2">
      <c r="A1273">
        <v>905</v>
      </c>
      <c r="B1273" t="s">
        <v>15</v>
      </c>
      <c r="C1273">
        <v>81</v>
      </c>
      <c r="D1273" t="s">
        <v>18</v>
      </c>
      <c r="E1273">
        <v>0</v>
      </c>
      <c r="G1273" t="s">
        <v>6</v>
      </c>
      <c r="H1273" t="s">
        <v>7</v>
      </c>
      <c r="T1273">
        <v>2</v>
      </c>
      <c r="U1273">
        <v>4</v>
      </c>
    </row>
    <row r="1274" spans="1:21" x14ac:dyDescent="0.2">
      <c r="A1274">
        <v>912</v>
      </c>
      <c r="B1274" t="s">
        <v>15</v>
      </c>
      <c r="C1274">
        <v>79</v>
      </c>
      <c r="D1274" t="s">
        <v>16</v>
      </c>
      <c r="E1274">
        <v>0</v>
      </c>
      <c r="F1274">
        <v>15</v>
      </c>
      <c r="G1274" t="s">
        <v>6</v>
      </c>
      <c r="H1274" t="s">
        <v>7</v>
      </c>
      <c r="N1274" t="s">
        <v>50</v>
      </c>
      <c r="O1274" t="s">
        <v>12</v>
      </c>
      <c r="P1274" t="s">
        <v>51</v>
      </c>
      <c r="T1274">
        <v>5</v>
      </c>
      <c r="U1274">
        <v>8</v>
      </c>
    </row>
    <row r="1275" spans="1:21" x14ac:dyDescent="0.2">
      <c r="A1275">
        <v>1159</v>
      </c>
      <c r="B1275" t="s">
        <v>15</v>
      </c>
      <c r="C1275">
        <v>77</v>
      </c>
      <c r="D1275" t="s">
        <v>16</v>
      </c>
      <c r="E1275">
        <v>1</v>
      </c>
      <c r="F1275">
        <v>15</v>
      </c>
      <c r="G1275" t="s">
        <v>6</v>
      </c>
      <c r="H1275" t="s">
        <v>7</v>
      </c>
      <c r="O1275" t="s">
        <v>12</v>
      </c>
      <c r="T1275">
        <v>3</v>
      </c>
      <c r="U1275">
        <v>4</v>
      </c>
    </row>
    <row r="1276" spans="1:21" x14ac:dyDescent="0.2">
      <c r="A1276">
        <v>1236</v>
      </c>
      <c r="B1276" t="s">
        <v>15</v>
      </c>
      <c r="C1276">
        <v>92</v>
      </c>
      <c r="D1276" t="s">
        <v>16</v>
      </c>
      <c r="E1276">
        <v>2</v>
      </c>
      <c r="F1276">
        <v>20</v>
      </c>
      <c r="G1276" t="s">
        <v>6</v>
      </c>
      <c r="H1276" t="s">
        <v>7</v>
      </c>
      <c r="N1276" t="s">
        <v>50</v>
      </c>
      <c r="O1276" t="s">
        <v>12</v>
      </c>
      <c r="S1276" t="s">
        <v>53</v>
      </c>
      <c r="T1276">
        <v>5</v>
      </c>
      <c r="U1276">
        <v>6</v>
      </c>
    </row>
    <row r="1277" spans="1:21" x14ac:dyDescent="0.2">
      <c r="A1277">
        <v>1293</v>
      </c>
      <c r="B1277" t="s">
        <v>15</v>
      </c>
      <c r="C1277">
        <v>81</v>
      </c>
      <c r="D1277" t="s">
        <v>18</v>
      </c>
      <c r="E1277">
        <v>0</v>
      </c>
      <c r="G1277" t="s">
        <v>6</v>
      </c>
      <c r="H1277" t="s">
        <v>7</v>
      </c>
      <c r="N1277" t="s">
        <v>50</v>
      </c>
      <c r="O1277" t="s">
        <v>12</v>
      </c>
      <c r="R1277" t="s">
        <v>55</v>
      </c>
      <c r="T1277">
        <v>5</v>
      </c>
      <c r="U1277">
        <v>10</v>
      </c>
    </row>
    <row r="1278" spans="1:21" x14ac:dyDescent="0.2">
      <c r="A1278">
        <v>1307</v>
      </c>
      <c r="B1278" t="s">
        <v>15</v>
      </c>
      <c r="C1278">
        <v>85</v>
      </c>
      <c r="D1278" t="s">
        <v>16</v>
      </c>
      <c r="E1278">
        <v>0</v>
      </c>
      <c r="F1278">
        <v>13</v>
      </c>
      <c r="G1278" t="s">
        <v>6</v>
      </c>
      <c r="H1278" t="s">
        <v>7</v>
      </c>
      <c r="N1278" t="s">
        <v>50</v>
      </c>
      <c r="T1278">
        <v>3</v>
      </c>
      <c r="U1278">
        <v>6</v>
      </c>
    </row>
    <row r="1279" spans="1:21" x14ac:dyDescent="0.2">
      <c r="A1279">
        <v>1384</v>
      </c>
      <c r="B1279" t="s">
        <v>15</v>
      </c>
      <c r="C1279">
        <v>88</v>
      </c>
      <c r="D1279" t="s">
        <v>18</v>
      </c>
      <c r="E1279">
        <v>0</v>
      </c>
      <c r="F1279">
        <v>11</v>
      </c>
      <c r="G1279" t="s">
        <v>6</v>
      </c>
      <c r="H1279" t="s">
        <v>7</v>
      </c>
      <c r="R1279" t="s">
        <v>55</v>
      </c>
      <c r="T1279">
        <v>3</v>
      </c>
      <c r="U1279">
        <v>5</v>
      </c>
    </row>
    <row r="1280" spans="1:21" x14ac:dyDescent="0.2">
      <c r="A1280">
        <v>1439</v>
      </c>
      <c r="B1280" t="s">
        <v>15</v>
      </c>
      <c r="C1280">
        <v>81</v>
      </c>
      <c r="D1280" t="s">
        <v>18</v>
      </c>
      <c r="E1280">
        <v>0</v>
      </c>
      <c r="F1280">
        <v>8</v>
      </c>
      <c r="G1280" t="s">
        <v>6</v>
      </c>
      <c r="H1280" t="s">
        <v>7</v>
      </c>
      <c r="T1280">
        <v>2</v>
      </c>
      <c r="U1280">
        <v>5</v>
      </c>
    </row>
    <row r="1281" spans="1:21" x14ac:dyDescent="0.2">
      <c r="A1281">
        <v>1444</v>
      </c>
      <c r="B1281" t="s">
        <v>15</v>
      </c>
      <c r="C1281">
        <v>76</v>
      </c>
      <c r="D1281" t="s">
        <v>16</v>
      </c>
      <c r="E1281">
        <v>0</v>
      </c>
      <c r="F1281">
        <v>10</v>
      </c>
      <c r="G1281" t="s">
        <v>6</v>
      </c>
      <c r="H1281" t="s">
        <v>7</v>
      </c>
      <c r="N1281" t="s">
        <v>50</v>
      </c>
      <c r="O1281" t="s">
        <v>12</v>
      </c>
      <c r="T1281">
        <v>4</v>
      </c>
      <c r="U1281">
        <v>7</v>
      </c>
    </row>
    <row r="1282" spans="1:21" x14ac:dyDescent="0.2">
      <c r="A1282">
        <v>1531</v>
      </c>
      <c r="B1282" t="s">
        <v>15</v>
      </c>
      <c r="C1282">
        <v>73</v>
      </c>
      <c r="D1282" t="s">
        <v>18</v>
      </c>
      <c r="E1282">
        <v>0</v>
      </c>
      <c r="G1282" t="s">
        <v>6</v>
      </c>
      <c r="H1282" t="s">
        <v>7</v>
      </c>
      <c r="T1282">
        <v>2</v>
      </c>
      <c r="U1282">
        <v>4</v>
      </c>
    </row>
    <row r="1283" spans="1:21" x14ac:dyDescent="0.2">
      <c r="A1283">
        <v>1580</v>
      </c>
      <c r="B1283" t="s">
        <v>15</v>
      </c>
      <c r="C1283">
        <v>74</v>
      </c>
      <c r="D1283" t="s">
        <v>18</v>
      </c>
      <c r="E1283">
        <v>0</v>
      </c>
      <c r="F1283">
        <v>16</v>
      </c>
      <c r="G1283" t="s">
        <v>6</v>
      </c>
      <c r="H1283" t="s">
        <v>7</v>
      </c>
      <c r="R1283" t="s">
        <v>55</v>
      </c>
      <c r="T1283">
        <v>3</v>
      </c>
      <c r="U1283">
        <v>7</v>
      </c>
    </row>
    <row r="1284" spans="1:21" x14ac:dyDescent="0.2">
      <c r="A1284">
        <v>1807</v>
      </c>
      <c r="B1284" t="s">
        <v>15</v>
      </c>
      <c r="C1284">
        <v>62</v>
      </c>
      <c r="D1284" t="s">
        <v>16</v>
      </c>
      <c r="E1284">
        <v>0</v>
      </c>
      <c r="F1284">
        <v>12</v>
      </c>
      <c r="G1284" t="s">
        <v>6</v>
      </c>
      <c r="H1284" t="s">
        <v>7</v>
      </c>
      <c r="N1284" t="s">
        <v>50</v>
      </c>
      <c r="O1284" t="s">
        <v>12</v>
      </c>
      <c r="R1284" t="s">
        <v>55</v>
      </c>
      <c r="T1284">
        <v>5</v>
      </c>
      <c r="U1284">
        <v>8</v>
      </c>
    </row>
    <row r="1285" spans="1:21" x14ac:dyDescent="0.2">
      <c r="A1285">
        <v>1893</v>
      </c>
      <c r="B1285" t="s">
        <v>15</v>
      </c>
      <c r="C1285">
        <v>74</v>
      </c>
      <c r="D1285" t="s">
        <v>18</v>
      </c>
      <c r="E1285">
        <v>1</v>
      </c>
      <c r="G1285" t="s">
        <v>6</v>
      </c>
      <c r="H1285" t="s">
        <v>7</v>
      </c>
      <c r="T1285">
        <v>2</v>
      </c>
      <c r="U1285">
        <v>5</v>
      </c>
    </row>
    <row r="1286" spans="1:21" x14ac:dyDescent="0.2">
      <c r="A1286">
        <v>1908</v>
      </c>
      <c r="B1286" t="s">
        <v>15</v>
      </c>
      <c r="C1286">
        <v>85</v>
      </c>
      <c r="D1286" t="s">
        <v>18</v>
      </c>
      <c r="E1286">
        <v>1</v>
      </c>
      <c r="F1286">
        <v>10</v>
      </c>
      <c r="G1286" t="s">
        <v>6</v>
      </c>
      <c r="H1286" t="s">
        <v>7</v>
      </c>
      <c r="T1286">
        <v>2</v>
      </c>
      <c r="U1286">
        <v>4</v>
      </c>
    </row>
    <row r="1287" spans="1:21" x14ac:dyDescent="0.2">
      <c r="A1287">
        <v>1949</v>
      </c>
      <c r="B1287" t="s">
        <v>15</v>
      </c>
      <c r="C1287">
        <v>72</v>
      </c>
      <c r="D1287" t="s">
        <v>18</v>
      </c>
      <c r="E1287">
        <v>1</v>
      </c>
      <c r="F1287">
        <v>15</v>
      </c>
      <c r="G1287" t="s">
        <v>6</v>
      </c>
      <c r="H1287" t="s">
        <v>7</v>
      </c>
      <c r="O1287" t="s">
        <v>12</v>
      </c>
      <c r="T1287">
        <v>3</v>
      </c>
      <c r="U1287">
        <v>4</v>
      </c>
    </row>
    <row r="1288" spans="1:21" x14ac:dyDescent="0.2">
      <c r="A1288">
        <v>2005</v>
      </c>
      <c r="B1288" t="s">
        <v>15</v>
      </c>
      <c r="C1288">
        <v>78</v>
      </c>
      <c r="D1288" t="s">
        <v>18</v>
      </c>
      <c r="E1288">
        <v>1</v>
      </c>
      <c r="F1288">
        <v>10</v>
      </c>
      <c r="G1288" t="s">
        <v>6</v>
      </c>
      <c r="H1288" t="s">
        <v>7</v>
      </c>
      <c r="N1288" t="s">
        <v>50</v>
      </c>
      <c r="T1288">
        <v>3</v>
      </c>
      <c r="U1288">
        <v>5</v>
      </c>
    </row>
    <row r="1289" spans="1:21" x14ac:dyDescent="0.2">
      <c r="A1289">
        <v>2109</v>
      </c>
      <c r="B1289" t="s">
        <v>15</v>
      </c>
      <c r="C1289">
        <v>79</v>
      </c>
      <c r="D1289" t="s">
        <v>18</v>
      </c>
      <c r="E1289">
        <v>1</v>
      </c>
      <c r="F1289">
        <v>15</v>
      </c>
      <c r="G1289" t="s">
        <v>6</v>
      </c>
      <c r="H1289" t="s">
        <v>7</v>
      </c>
      <c r="N1289" t="s">
        <v>50</v>
      </c>
      <c r="R1289" t="s">
        <v>55</v>
      </c>
      <c r="T1289">
        <v>4</v>
      </c>
      <c r="U1289">
        <v>7</v>
      </c>
    </row>
    <row r="1290" spans="1:21" x14ac:dyDescent="0.2">
      <c r="A1290">
        <v>2171</v>
      </c>
      <c r="B1290" t="s">
        <v>15</v>
      </c>
      <c r="C1290">
        <v>71</v>
      </c>
      <c r="D1290" t="s">
        <v>18</v>
      </c>
      <c r="E1290">
        <v>0</v>
      </c>
      <c r="F1290">
        <v>17</v>
      </c>
      <c r="G1290" t="s">
        <v>6</v>
      </c>
      <c r="H1290" t="s">
        <v>7</v>
      </c>
      <c r="O1290" t="s">
        <v>12</v>
      </c>
      <c r="T1290">
        <v>3</v>
      </c>
      <c r="U1290">
        <v>5</v>
      </c>
    </row>
    <row r="1291" spans="1:21" x14ac:dyDescent="0.2">
      <c r="A1291">
        <v>2454</v>
      </c>
      <c r="B1291" t="s">
        <v>15</v>
      </c>
      <c r="C1291">
        <v>84</v>
      </c>
      <c r="D1291" t="s">
        <v>18</v>
      </c>
      <c r="E1291">
        <v>0</v>
      </c>
      <c r="G1291" t="s">
        <v>6</v>
      </c>
      <c r="H1291" t="s">
        <v>7</v>
      </c>
      <c r="T1291">
        <v>2</v>
      </c>
      <c r="U1291">
        <v>3</v>
      </c>
    </row>
    <row r="1292" spans="1:21" x14ac:dyDescent="0.2">
      <c r="A1292">
        <v>2577</v>
      </c>
      <c r="B1292" t="s">
        <v>15</v>
      </c>
      <c r="C1292">
        <v>73</v>
      </c>
      <c r="D1292" t="s">
        <v>18</v>
      </c>
      <c r="E1292">
        <v>1</v>
      </c>
      <c r="F1292">
        <v>15</v>
      </c>
      <c r="G1292" t="s">
        <v>6</v>
      </c>
      <c r="H1292" t="s">
        <v>7</v>
      </c>
      <c r="N1292" t="s">
        <v>50</v>
      </c>
      <c r="T1292">
        <v>3</v>
      </c>
      <c r="U1292">
        <v>4</v>
      </c>
    </row>
    <row r="1293" spans="1:21" x14ac:dyDescent="0.2">
      <c r="A1293">
        <v>2</v>
      </c>
      <c r="B1293" t="s">
        <v>15</v>
      </c>
      <c r="C1293">
        <v>81</v>
      </c>
      <c r="D1293" t="s">
        <v>16</v>
      </c>
      <c r="E1293">
        <v>0</v>
      </c>
      <c r="F1293">
        <v>16</v>
      </c>
      <c r="H1293" t="s">
        <v>7</v>
      </c>
      <c r="T1293">
        <v>1</v>
      </c>
      <c r="U1293">
        <v>5</v>
      </c>
    </row>
    <row r="1294" spans="1:21" x14ac:dyDescent="0.2">
      <c r="A1294">
        <v>6</v>
      </c>
      <c r="B1294" t="s">
        <v>15</v>
      </c>
      <c r="C1294">
        <v>99</v>
      </c>
      <c r="D1294" t="s">
        <v>16</v>
      </c>
      <c r="E1294">
        <v>0</v>
      </c>
      <c r="F1294">
        <v>17</v>
      </c>
      <c r="H1294" t="s">
        <v>7</v>
      </c>
      <c r="M1294" t="s">
        <v>52</v>
      </c>
      <c r="T1294">
        <v>2</v>
      </c>
      <c r="U1294">
        <v>7</v>
      </c>
    </row>
    <row r="1295" spans="1:21" x14ac:dyDescent="0.2">
      <c r="A1295">
        <v>8</v>
      </c>
      <c r="B1295" t="s">
        <v>15</v>
      </c>
      <c r="C1295">
        <v>91</v>
      </c>
      <c r="D1295" t="s">
        <v>16</v>
      </c>
      <c r="E1295">
        <v>0</v>
      </c>
      <c r="H1295" t="s">
        <v>7</v>
      </c>
      <c r="T1295">
        <v>1</v>
      </c>
      <c r="U1295">
        <v>2</v>
      </c>
    </row>
    <row r="1296" spans="1:21" x14ac:dyDescent="0.2">
      <c r="A1296">
        <v>13</v>
      </c>
      <c r="B1296" t="s">
        <v>15</v>
      </c>
      <c r="C1296">
        <v>87</v>
      </c>
      <c r="D1296" t="s">
        <v>18</v>
      </c>
      <c r="E1296">
        <v>2</v>
      </c>
      <c r="F1296">
        <v>11</v>
      </c>
      <c r="H1296" t="s">
        <v>7</v>
      </c>
      <c r="M1296" t="s">
        <v>52</v>
      </c>
      <c r="N1296" t="s">
        <v>50</v>
      </c>
      <c r="O1296" t="s">
        <v>12</v>
      </c>
      <c r="R1296" t="s">
        <v>55</v>
      </c>
      <c r="T1296">
        <v>5</v>
      </c>
      <c r="U1296">
        <v>8</v>
      </c>
    </row>
    <row r="1297" spans="1:21" x14ac:dyDescent="0.2">
      <c r="A1297">
        <v>24</v>
      </c>
      <c r="B1297" t="s">
        <v>15</v>
      </c>
      <c r="C1297">
        <v>94</v>
      </c>
      <c r="D1297" t="s">
        <v>18</v>
      </c>
      <c r="E1297">
        <v>0</v>
      </c>
      <c r="F1297">
        <v>8</v>
      </c>
      <c r="H1297" t="s">
        <v>7</v>
      </c>
      <c r="O1297" t="s">
        <v>12</v>
      </c>
      <c r="T1297">
        <v>2</v>
      </c>
      <c r="U1297">
        <v>3</v>
      </c>
    </row>
    <row r="1298" spans="1:21" x14ac:dyDescent="0.2">
      <c r="A1298">
        <v>27</v>
      </c>
      <c r="B1298" t="s">
        <v>15</v>
      </c>
      <c r="C1298">
        <v>90</v>
      </c>
      <c r="D1298" t="s">
        <v>16</v>
      </c>
      <c r="E1298">
        <v>0</v>
      </c>
      <c r="F1298">
        <v>9</v>
      </c>
      <c r="H1298" t="s">
        <v>7</v>
      </c>
      <c r="N1298" t="s">
        <v>50</v>
      </c>
      <c r="O1298" t="s">
        <v>12</v>
      </c>
      <c r="T1298">
        <v>3</v>
      </c>
      <c r="U1298">
        <v>5</v>
      </c>
    </row>
    <row r="1299" spans="1:21" x14ac:dyDescent="0.2">
      <c r="A1299">
        <v>35</v>
      </c>
      <c r="B1299" t="s">
        <v>15</v>
      </c>
      <c r="C1299">
        <v>90</v>
      </c>
      <c r="D1299" t="s">
        <v>18</v>
      </c>
      <c r="E1299">
        <v>0</v>
      </c>
      <c r="H1299" t="s">
        <v>7</v>
      </c>
      <c r="O1299" t="s">
        <v>12</v>
      </c>
      <c r="R1299" t="s">
        <v>55</v>
      </c>
      <c r="T1299">
        <v>3</v>
      </c>
      <c r="U1299">
        <v>6</v>
      </c>
    </row>
    <row r="1300" spans="1:21" x14ac:dyDescent="0.2">
      <c r="A1300">
        <v>40</v>
      </c>
      <c r="B1300" t="s">
        <v>15</v>
      </c>
      <c r="C1300">
        <v>98</v>
      </c>
      <c r="D1300" t="s">
        <v>18</v>
      </c>
      <c r="E1300">
        <v>1</v>
      </c>
      <c r="H1300" t="s">
        <v>7</v>
      </c>
      <c r="O1300" t="s">
        <v>12</v>
      </c>
      <c r="P1300" t="s">
        <v>51</v>
      </c>
      <c r="Q1300" t="s">
        <v>54</v>
      </c>
      <c r="R1300" t="s">
        <v>55</v>
      </c>
      <c r="T1300">
        <v>5</v>
      </c>
      <c r="U1300">
        <v>10</v>
      </c>
    </row>
    <row r="1301" spans="1:21" x14ac:dyDescent="0.2">
      <c r="A1301">
        <v>41</v>
      </c>
      <c r="B1301" t="s">
        <v>15</v>
      </c>
      <c r="C1301">
        <v>98</v>
      </c>
      <c r="D1301" t="s">
        <v>18</v>
      </c>
      <c r="E1301">
        <v>0</v>
      </c>
      <c r="H1301" t="s">
        <v>7</v>
      </c>
      <c r="T1301">
        <v>1</v>
      </c>
      <c r="U1301">
        <v>2</v>
      </c>
    </row>
    <row r="1302" spans="1:21" x14ac:dyDescent="0.2">
      <c r="A1302">
        <v>49</v>
      </c>
      <c r="B1302" t="s">
        <v>15</v>
      </c>
      <c r="C1302">
        <v>86</v>
      </c>
      <c r="D1302" t="s">
        <v>18</v>
      </c>
      <c r="E1302">
        <v>0</v>
      </c>
      <c r="H1302" t="s">
        <v>7</v>
      </c>
      <c r="T1302">
        <v>1</v>
      </c>
      <c r="U1302">
        <v>4</v>
      </c>
    </row>
    <row r="1303" spans="1:21" x14ac:dyDescent="0.2">
      <c r="A1303">
        <v>50</v>
      </c>
      <c r="B1303" t="s">
        <v>15</v>
      </c>
      <c r="C1303">
        <v>80</v>
      </c>
      <c r="D1303" t="s">
        <v>18</v>
      </c>
      <c r="E1303">
        <v>0</v>
      </c>
      <c r="F1303">
        <v>9</v>
      </c>
      <c r="H1303" t="s">
        <v>7</v>
      </c>
      <c r="N1303" t="s">
        <v>50</v>
      </c>
      <c r="P1303" t="s">
        <v>51</v>
      </c>
      <c r="R1303" t="s">
        <v>55</v>
      </c>
      <c r="T1303">
        <v>4</v>
      </c>
      <c r="U1303">
        <v>6</v>
      </c>
    </row>
    <row r="1304" spans="1:21" x14ac:dyDescent="0.2">
      <c r="A1304">
        <v>60</v>
      </c>
      <c r="B1304" t="s">
        <v>15</v>
      </c>
      <c r="C1304">
        <v>103</v>
      </c>
      <c r="D1304" t="s">
        <v>18</v>
      </c>
      <c r="E1304">
        <v>0</v>
      </c>
      <c r="H1304" t="s">
        <v>7</v>
      </c>
      <c r="N1304" t="s">
        <v>50</v>
      </c>
      <c r="O1304" t="s">
        <v>12</v>
      </c>
      <c r="T1304">
        <v>3</v>
      </c>
      <c r="U1304">
        <v>5</v>
      </c>
    </row>
    <row r="1305" spans="1:21" x14ac:dyDescent="0.2">
      <c r="A1305">
        <v>70</v>
      </c>
      <c r="B1305" t="s">
        <v>15</v>
      </c>
      <c r="C1305">
        <v>77</v>
      </c>
      <c r="D1305" t="s">
        <v>18</v>
      </c>
      <c r="E1305">
        <v>0</v>
      </c>
      <c r="H1305" t="s">
        <v>7</v>
      </c>
      <c r="T1305">
        <v>1</v>
      </c>
      <c r="U1305">
        <v>3</v>
      </c>
    </row>
    <row r="1306" spans="1:21" x14ac:dyDescent="0.2">
      <c r="A1306">
        <v>72</v>
      </c>
      <c r="B1306" t="s">
        <v>15</v>
      </c>
      <c r="C1306">
        <v>91</v>
      </c>
      <c r="D1306" t="s">
        <v>16</v>
      </c>
      <c r="E1306">
        <v>0</v>
      </c>
      <c r="F1306">
        <v>16</v>
      </c>
      <c r="H1306" t="s">
        <v>7</v>
      </c>
      <c r="N1306" t="s">
        <v>50</v>
      </c>
      <c r="O1306" t="s">
        <v>12</v>
      </c>
      <c r="T1306">
        <v>3</v>
      </c>
      <c r="U1306">
        <v>5</v>
      </c>
    </row>
    <row r="1307" spans="1:21" x14ac:dyDescent="0.2">
      <c r="A1307">
        <v>79</v>
      </c>
      <c r="B1307" t="s">
        <v>15</v>
      </c>
      <c r="C1307">
        <v>89</v>
      </c>
      <c r="D1307" t="s">
        <v>16</v>
      </c>
      <c r="E1307">
        <v>1</v>
      </c>
      <c r="F1307">
        <v>12</v>
      </c>
      <c r="H1307" t="s">
        <v>7</v>
      </c>
      <c r="N1307" t="s">
        <v>50</v>
      </c>
      <c r="R1307" t="s">
        <v>55</v>
      </c>
      <c r="T1307">
        <v>3</v>
      </c>
      <c r="U1307">
        <v>7</v>
      </c>
    </row>
    <row r="1308" spans="1:21" x14ac:dyDescent="0.2">
      <c r="A1308">
        <v>85</v>
      </c>
      <c r="B1308" t="s">
        <v>15</v>
      </c>
      <c r="C1308">
        <v>90</v>
      </c>
      <c r="D1308" t="s">
        <v>18</v>
      </c>
      <c r="E1308">
        <v>0</v>
      </c>
      <c r="H1308" t="s">
        <v>7</v>
      </c>
      <c r="T1308">
        <v>1</v>
      </c>
      <c r="U1308">
        <v>4</v>
      </c>
    </row>
    <row r="1309" spans="1:21" x14ac:dyDescent="0.2">
      <c r="A1309">
        <v>99</v>
      </c>
      <c r="B1309" t="s">
        <v>15</v>
      </c>
      <c r="C1309">
        <v>99</v>
      </c>
      <c r="D1309" t="s">
        <v>16</v>
      </c>
      <c r="E1309">
        <v>0</v>
      </c>
      <c r="H1309" t="s">
        <v>7</v>
      </c>
      <c r="O1309" t="s">
        <v>12</v>
      </c>
      <c r="P1309" t="s">
        <v>51</v>
      </c>
      <c r="T1309">
        <v>3</v>
      </c>
      <c r="U1309">
        <v>7</v>
      </c>
    </row>
    <row r="1310" spans="1:21" x14ac:dyDescent="0.2">
      <c r="A1310">
        <v>123</v>
      </c>
      <c r="B1310" t="s">
        <v>15</v>
      </c>
      <c r="C1310">
        <v>96</v>
      </c>
      <c r="D1310" t="s">
        <v>18</v>
      </c>
      <c r="E1310">
        <v>1</v>
      </c>
      <c r="H1310" t="s">
        <v>7</v>
      </c>
      <c r="O1310" t="s">
        <v>12</v>
      </c>
      <c r="P1310" t="s">
        <v>51</v>
      </c>
      <c r="T1310">
        <v>3</v>
      </c>
      <c r="U1310">
        <v>4</v>
      </c>
    </row>
    <row r="1311" spans="1:21" x14ac:dyDescent="0.2">
      <c r="A1311">
        <v>125</v>
      </c>
      <c r="B1311" t="s">
        <v>15</v>
      </c>
      <c r="C1311">
        <v>93</v>
      </c>
      <c r="D1311" t="s">
        <v>18</v>
      </c>
      <c r="E1311">
        <v>0</v>
      </c>
      <c r="H1311" t="s">
        <v>7</v>
      </c>
      <c r="T1311">
        <v>1</v>
      </c>
      <c r="U1311">
        <v>3</v>
      </c>
    </row>
    <row r="1312" spans="1:21" x14ac:dyDescent="0.2">
      <c r="A1312">
        <v>135</v>
      </c>
      <c r="B1312" t="s">
        <v>15</v>
      </c>
      <c r="C1312">
        <v>91</v>
      </c>
      <c r="D1312" t="s">
        <v>18</v>
      </c>
      <c r="E1312">
        <v>1</v>
      </c>
      <c r="H1312" t="s">
        <v>7</v>
      </c>
      <c r="O1312" t="s">
        <v>12</v>
      </c>
      <c r="S1312" t="s">
        <v>53</v>
      </c>
      <c r="T1312">
        <v>3</v>
      </c>
      <c r="U1312">
        <v>4</v>
      </c>
    </row>
    <row r="1313" spans="1:21" x14ac:dyDescent="0.2">
      <c r="A1313">
        <v>139</v>
      </c>
      <c r="B1313" t="s">
        <v>15</v>
      </c>
      <c r="C1313">
        <v>82</v>
      </c>
      <c r="D1313" t="s">
        <v>18</v>
      </c>
      <c r="E1313">
        <v>1</v>
      </c>
      <c r="F1313">
        <v>11</v>
      </c>
      <c r="H1313" t="s">
        <v>7</v>
      </c>
      <c r="T1313">
        <v>1</v>
      </c>
      <c r="U1313">
        <v>4</v>
      </c>
    </row>
    <row r="1314" spans="1:21" x14ac:dyDescent="0.2">
      <c r="A1314">
        <v>145</v>
      </c>
      <c r="B1314" t="s">
        <v>15</v>
      </c>
      <c r="C1314">
        <v>78</v>
      </c>
      <c r="D1314" t="s">
        <v>18</v>
      </c>
      <c r="E1314">
        <v>0</v>
      </c>
      <c r="F1314">
        <v>16</v>
      </c>
      <c r="H1314" t="s">
        <v>7</v>
      </c>
      <c r="T1314">
        <v>1</v>
      </c>
      <c r="U1314">
        <v>2</v>
      </c>
    </row>
    <row r="1315" spans="1:21" x14ac:dyDescent="0.2">
      <c r="A1315">
        <v>150</v>
      </c>
      <c r="B1315" t="s">
        <v>15</v>
      </c>
      <c r="C1315">
        <v>82</v>
      </c>
      <c r="D1315" t="s">
        <v>16</v>
      </c>
      <c r="E1315">
        <v>1</v>
      </c>
      <c r="F1315">
        <v>19</v>
      </c>
      <c r="H1315" t="s">
        <v>7</v>
      </c>
      <c r="O1315" t="s">
        <v>12</v>
      </c>
      <c r="P1315" t="s">
        <v>51</v>
      </c>
      <c r="T1315">
        <v>3</v>
      </c>
      <c r="U1315">
        <v>5</v>
      </c>
    </row>
    <row r="1316" spans="1:21" x14ac:dyDescent="0.2">
      <c r="A1316">
        <v>151</v>
      </c>
      <c r="B1316" t="s">
        <v>15</v>
      </c>
      <c r="C1316">
        <v>83</v>
      </c>
      <c r="D1316" t="s">
        <v>18</v>
      </c>
      <c r="E1316">
        <v>0</v>
      </c>
      <c r="F1316">
        <v>11</v>
      </c>
      <c r="H1316" t="s">
        <v>7</v>
      </c>
      <c r="R1316" t="s">
        <v>55</v>
      </c>
      <c r="S1316" t="s">
        <v>53</v>
      </c>
      <c r="T1316">
        <v>3</v>
      </c>
      <c r="U1316">
        <v>7</v>
      </c>
    </row>
    <row r="1317" spans="1:21" x14ac:dyDescent="0.2">
      <c r="A1317">
        <v>152</v>
      </c>
      <c r="B1317" t="s">
        <v>15</v>
      </c>
      <c r="C1317">
        <v>84</v>
      </c>
      <c r="D1317" t="s">
        <v>16</v>
      </c>
      <c r="E1317">
        <v>0</v>
      </c>
      <c r="F1317">
        <v>12</v>
      </c>
      <c r="H1317" t="s">
        <v>7</v>
      </c>
      <c r="O1317" t="s">
        <v>12</v>
      </c>
      <c r="T1317">
        <v>2</v>
      </c>
      <c r="U1317">
        <v>5</v>
      </c>
    </row>
    <row r="1318" spans="1:21" x14ac:dyDescent="0.2">
      <c r="A1318">
        <v>154</v>
      </c>
      <c r="B1318" t="s">
        <v>15</v>
      </c>
      <c r="C1318">
        <v>77</v>
      </c>
      <c r="D1318" t="s">
        <v>18</v>
      </c>
      <c r="E1318">
        <v>1</v>
      </c>
      <c r="F1318">
        <v>10</v>
      </c>
      <c r="H1318" t="s">
        <v>7</v>
      </c>
      <c r="N1318" t="s">
        <v>50</v>
      </c>
      <c r="O1318" t="s">
        <v>12</v>
      </c>
      <c r="P1318" t="s">
        <v>51</v>
      </c>
      <c r="T1318">
        <v>4</v>
      </c>
      <c r="U1318">
        <v>5</v>
      </c>
    </row>
    <row r="1319" spans="1:21" x14ac:dyDescent="0.2">
      <c r="A1319">
        <v>156</v>
      </c>
      <c r="B1319" t="s">
        <v>15</v>
      </c>
      <c r="C1319">
        <v>84</v>
      </c>
      <c r="D1319" t="s">
        <v>18</v>
      </c>
      <c r="E1319">
        <v>0</v>
      </c>
      <c r="H1319" t="s">
        <v>7</v>
      </c>
      <c r="O1319" t="s">
        <v>12</v>
      </c>
      <c r="P1319" t="s">
        <v>51</v>
      </c>
      <c r="Q1319" t="s">
        <v>54</v>
      </c>
      <c r="T1319">
        <v>4</v>
      </c>
      <c r="U1319">
        <v>5</v>
      </c>
    </row>
    <row r="1320" spans="1:21" x14ac:dyDescent="0.2">
      <c r="A1320">
        <v>160</v>
      </c>
      <c r="B1320" t="s">
        <v>15</v>
      </c>
      <c r="C1320">
        <v>88</v>
      </c>
      <c r="D1320" t="s">
        <v>16</v>
      </c>
      <c r="E1320">
        <v>0</v>
      </c>
      <c r="H1320" t="s">
        <v>7</v>
      </c>
      <c r="T1320">
        <v>1</v>
      </c>
      <c r="U1320">
        <v>2</v>
      </c>
    </row>
    <row r="1321" spans="1:21" x14ac:dyDescent="0.2">
      <c r="A1321">
        <v>171</v>
      </c>
      <c r="B1321" t="s">
        <v>15</v>
      </c>
      <c r="C1321">
        <v>85</v>
      </c>
      <c r="D1321" t="s">
        <v>16</v>
      </c>
      <c r="E1321">
        <v>0</v>
      </c>
      <c r="F1321">
        <v>16</v>
      </c>
      <c r="H1321" t="s">
        <v>7</v>
      </c>
      <c r="R1321" t="s">
        <v>55</v>
      </c>
      <c r="T1321">
        <v>2</v>
      </c>
      <c r="U1321">
        <v>5</v>
      </c>
    </row>
    <row r="1322" spans="1:21" x14ac:dyDescent="0.2">
      <c r="A1322">
        <v>177</v>
      </c>
      <c r="B1322" t="s">
        <v>15</v>
      </c>
      <c r="C1322">
        <v>78</v>
      </c>
      <c r="D1322" t="s">
        <v>16</v>
      </c>
      <c r="E1322">
        <v>1</v>
      </c>
      <c r="H1322" t="s">
        <v>7</v>
      </c>
      <c r="O1322" t="s">
        <v>12</v>
      </c>
      <c r="S1322" t="s">
        <v>53</v>
      </c>
      <c r="T1322">
        <v>3</v>
      </c>
      <c r="U1322">
        <v>4</v>
      </c>
    </row>
    <row r="1323" spans="1:21" x14ac:dyDescent="0.2">
      <c r="A1323">
        <v>188</v>
      </c>
      <c r="B1323" t="s">
        <v>15</v>
      </c>
      <c r="C1323">
        <v>92</v>
      </c>
      <c r="D1323" t="s">
        <v>18</v>
      </c>
      <c r="E1323">
        <v>0</v>
      </c>
      <c r="H1323" t="s">
        <v>7</v>
      </c>
      <c r="M1323" t="s">
        <v>52</v>
      </c>
      <c r="O1323" t="s">
        <v>12</v>
      </c>
      <c r="T1323">
        <v>3</v>
      </c>
      <c r="U1323">
        <v>7</v>
      </c>
    </row>
    <row r="1324" spans="1:21" x14ac:dyDescent="0.2">
      <c r="A1324">
        <v>200</v>
      </c>
      <c r="B1324" t="s">
        <v>15</v>
      </c>
      <c r="C1324">
        <v>77</v>
      </c>
      <c r="D1324" t="s">
        <v>16</v>
      </c>
      <c r="E1324">
        <v>1</v>
      </c>
      <c r="F1324">
        <v>12</v>
      </c>
      <c r="H1324" t="s">
        <v>7</v>
      </c>
      <c r="N1324" t="s">
        <v>50</v>
      </c>
      <c r="O1324" t="s">
        <v>12</v>
      </c>
      <c r="T1324">
        <v>3</v>
      </c>
      <c r="U1324">
        <v>5</v>
      </c>
    </row>
    <row r="1325" spans="1:21" x14ac:dyDescent="0.2">
      <c r="A1325">
        <v>201</v>
      </c>
      <c r="B1325" t="s">
        <v>15</v>
      </c>
      <c r="C1325">
        <v>80</v>
      </c>
      <c r="D1325" t="s">
        <v>18</v>
      </c>
      <c r="E1325">
        <v>1</v>
      </c>
      <c r="F1325">
        <v>10</v>
      </c>
      <c r="H1325" t="s">
        <v>7</v>
      </c>
      <c r="N1325" t="s">
        <v>50</v>
      </c>
      <c r="O1325" t="s">
        <v>12</v>
      </c>
      <c r="T1325">
        <v>3</v>
      </c>
      <c r="U1325">
        <v>5</v>
      </c>
    </row>
    <row r="1326" spans="1:21" x14ac:dyDescent="0.2">
      <c r="A1326">
        <v>209</v>
      </c>
      <c r="B1326" t="s">
        <v>15</v>
      </c>
      <c r="C1326">
        <v>90</v>
      </c>
      <c r="D1326" t="s">
        <v>18</v>
      </c>
      <c r="E1326">
        <v>0</v>
      </c>
      <c r="F1326">
        <v>15</v>
      </c>
      <c r="H1326" t="s">
        <v>7</v>
      </c>
      <c r="N1326" t="s">
        <v>50</v>
      </c>
      <c r="T1326">
        <v>2</v>
      </c>
      <c r="U1326">
        <v>6</v>
      </c>
    </row>
    <row r="1327" spans="1:21" x14ac:dyDescent="0.2">
      <c r="A1327">
        <v>213</v>
      </c>
      <c r="B1327" t="s">
        <v>15</v>
      </c>
      <c r="C1327">
        <v>97</v>
      </c>
      <c r="D1327" t="s">
        <v>18</v>
      </c>
      <c r="E1327">
        <v>0</v>
      </c>
      <c r="F1327">
        <v>12</v>
      </c>
      <c r="H1327" t="s">
        <v>7</v>
      </c>
      <c r="M1327" t="s">
        <v>52</v>
      </c>
      <c r="N1327" t="s">
        <v>50</v>
      </c>
      <c r="O1327" t="s">
        <v>12</v>
      </c>
      <c r="R1327" t="s">
        <v>55</v>
      </c>
      <c r="S1327" t="s">
        <v>53</v>
      </c>
      <c r="T1327">
        <v>6</v>
      </c>
      <c r="U1327">
        <v>11</v>
      </c>
    </row>
    <row r="1328" spans="1:21" x14ac:dyDescent="0.2">
      <c r="A1328">
        <v>218</v>
      </c>
      <c r="B1328" t="s">
        <v>15</v>
      </c>
      <c r="C1328">
        <v>96</v>
      </c>
      <c r="D1328" t="s">
        <v>18</v>
      </c>
      <c r="E1328">
        <v>1</v>
      </c>
      <c r="H1328" t="s">
        <v>7</v>
      </c>
      <c r="O1328" t="s">
        <v>12</v>
      </c>
      <c r="T1328">
        <v>2</v>
      </c>
      <c r="U1328">
        <v>4</v>
      </c>
    </row>
    <row r="1329" spans="1:21" x14ac:dyDescent="0.2">
      <c r="A1329">
        <v>220</v>
      </c>
      <c r="B1329" t="s">
        <v>15</v>
      </c>
      <c r="C1329">
        <v>79</v>
      </c>
      <c r="D1329" t="s">
        <v>18</v>
      </c>
      <c r="E1329">
        <v>1</v>
      </c>
      <c r="F1329">
        <v>11</v>
      </c>
      <c r="H1329" t="s">
        <v>7</v>
      </c>
      <c r="N1329" t="s">
        <v>50</v>
      </c>
      <c r="O1329" t="s">
        <v>12</v>
      </c>
      <c r="T1329">
        <v>3</v>
      </c>
      <c r="U1329">
        <v>7</v>
      </c>
    </row>
    <row r="1330" spans="1:21" x14ac:dyDescent="0.2">
      <c r="A1330">
        <v>228</v>
      </c>
      <c r="B1330" t="s">
        <v>15</v>
      </c>
      <c r="C1330">
        <v>87</v>
      </c>
      <c r="D1330" t="s">
        <v>18</v>
      </c>
      <c r="E1330">
        <v>0</v>
      </c>
      <c r="H1330" t="s">
        <v>7</v>
      </c>
      <c r="N1330" t="s">
        <v>50</v>
      </c>
      <c r="O1330" t="s">
        <v>12</v>
      </c>
      <c r="T1330">
        <v>3</v>
      </c>
      <c r="U1330">
        <v>5</v>
      </c>
    </row>
    <row r="1331" spans="1:21" x14ac:dyDescent="0.2">
      <c r="A1331">
        <v>230</v>
      </c>
      <c r="B1331" t="s">
        <v>15</v>
      </c>
      <c r="C1331">
        <v>85</v>
      </c>
      <c r="D1331" t="s">
        <v>16</v>
      </c>
      <c r="E1331">
        <v>0</v>
      </c>
      <c r="H1331" t="s">
        <v>7</v>
      </c>
      <c r="O1331" t="s">
        <v>12</v>
      </c>
      <c r="T1331">
        <v>2</v>
      </c>
      <c r="U1331">
        <v>4</v>
      </c>
    </row>
    <row r="1332" spans="1:21" x14ac:dyDescent="0.2">
      <c r="A1332">
        <v>231</v>
      </c>
      <c r="B1332" t="s">
        <v>15</v>
      </c>
      <c r="C1332">
        <v>104</v>
      </c>
      <c r="D1332" t="s">
        <v>18</v>
      </c>
      <c r="E1332">
        <v>0</v>
      </c>
      <c r="H1332" t="s">
        <v>7</v>
      </c>
      <c r="M1332" t="s">
        <v>52</v>
      </c>
      <c r="N1332" t="s">
        <v>50</v>
      </c>
      <c r="O1332" t="s">
        <v>12</v>
      </c>
      <c r="T1332">
        <v>4</v>
      </c>
      <c r="U1332">
        <v>7</v>
      </c>
    </row>
    <row r="1333" spans="1:21" x14ac:dyDescent="0.2">
      <c r="A1333">
        <v>234</v>
      </c>
      <c r="B1333" t="s">
        <v>15</v>
      </c>
      <c r="C1333">
        <v>78</v>
      </c>
      <c r="D1333" t="s">
        <v>16</v>
      </c>
      <c r="E1333">
        <v>0</v>
      </c>
      <c r="F1333">
        <v>15</v>
      </c>
      <c r="H1333" t="s">
        <v>7</v>
      </c>
      <c r="N1333" t="s">
        <v>50</v>
      </c>
      <c r="O1333" t="s">
        <v>12</v>
      </c>
      <c r="P1333" t="s">
        <v>51</v>
      </c>
      <c r="T1333">
        <v>4</v>
      </c>
      <c r="U1333">
        <v>9</v>
      </c>
    </row>
    <row r="1334" spans="1:21" x14ac:dyDescent="0.2">
      <c r="A1334">
        <v>240</v>
      </c>
      <c r="B1334" t="s">
        <v>15</v>
      </c>
      <c r="C1334">
        <v>100</v>
      </c>
      <c r="D1334" t="s">
        <v>18</v>
      </c>
      <c r="E1334">
        <v>0</v>
      </c>
      <c r="H1334" t="s">
        <v>7</v>
      </c>
      <c r="T1334">
        <v>1</v>
      </c>
      <c r="U1334">
        <v>2</v>
      </c>
    </row>
    <row r="1335" spans="1:21" x14ac:dyDescent="0.2">
      <c r="A1335">
        <v>251</v>
      </c>
      <c r="B1335" t="s">
        <v>15</v>
      </c>
      <c r="C1335">
        <v>100</v>
      </c>
      <c r="D1335" t="s">
        <v>16</v>
      </c>
      <c r="E1335">
        <v>0</v>
      </c>
      <c r="H1335" t="s">
        <v>7</v>
      </c>
      <c r="T1335">
        <v>1</v>
      </c>
      <c r="U1335">
        <v>3</v>
      </c>
    </row>
    <row r="1336" spans="1:21" x14ac:dyDescent="0.2">
      <c r="A1336">
        <v>255</v>
      </c>
      <c r="B1336" t="s">
        <v>15</v>
      </c>
      <c r="C1336">
        <v>77</v>
      </c>
      <c r="D1336" t="s">
        <v>16</v>
      </c>
      <c r="E1336">
        <v>0</v>
      </c>
      <c r="H1336" t="s">
        <v>7</v>
      </c>
      <c r="T1336">
        <v>1</v>
      </c>
      <c r="U1336">
        <v>3</v>
      </c>
    </row>
    <row r="1337" spans="1:21" x14ac:dyDescent="0.2">
      <c r="A1337">
        <v>258</v>
      </c>
      <c r="B1337" t="s">
        <v>15</v>
      </c>
      <c r="C1337">
        <v>91</v>
      </c>
      <c r="D1337" t="s">
        <v>18</v>
      </c>
      <c r="E1337">
        <v>0</v>
      </c>
      <c r="H1337" t="s">
        <v>7</v>
      </c>
      <c r="O1337" t="s">
        <v>12</v>
      </c>
      <c r="T1337">
        <v>2</v>
      </c>
      <c r="U1337">
        <v>3</v>
      </c>
    </row>
    <row r="1338" spans="1:21" x14ac:dyDescent="0.2">
      <c r="A1338">
        <v>264</v>
      </c>
      <c r="B1338" t="s">
        <v>15</v>
      </c>
      <c r="C1338">
        <v>83</v>
      </c>
      <c r="D1338" t="s">
        <v>18</v>
      </c>
      <c r="E1338">
        <v>0</v>
      </c>
      <c r="F1338">
        <v>10</v>
      </c>
      <c r="H1338" t="s">
        <v>7</v>
      </c>
      <c r="O1338" t="s">
        <v>12</v>
      </c>
      <c r="T1338">
        <v>2</v>
      </c>
      <c r="U1338">
        <v>3</v>
      </c>
    </row>
    <row r="1339" spans="1:21" x14ac:dyDescent="0.2">
      <c r="A1339">
        <v>267</v>
      </c>
      <c r="B1339" t="s">
        <v>15</v>
      </c>
      <c r="C1339">
        <v>79</v>
      </c>
      <c r="D1339" t="s">
        <v>16</v>
      </c>
      <c r="E1339">
        <v>1</v>
      </c>
      <c r="F1339">
        <v>9</v>
      </c>
      <c r="H1339" t="s">
        <v>7</v>
      </c>
      <c r="P1339" t="s">
        <v>51</v>
      </c>
      <c r="T1339">
        <v>2</v>
      </c>
      <c r="U1339">
        <v>3</v>
      </c>
    </row>
    <row r="1340" spans="1:21" x14ac:dyDescent="0.2">
      <c r="A1340">
        <v>269</v>
      </c>
      <c r="B1340" t="s">
        <v>15</v>
      </c>
      <c r="C1340">
        <v>79</v>
      </c>
      <c r="D1340" t="s">
        <v>18</v>
      </c>
      <c r="E1340">
        <v>2</v>
      </c>
      <c r="F1340">
        <v>9</v>
      </c>
      <c r="H1340" t="s">
        <v>7</v>
      </c>
      <c r="N1340" t="s">
        <v>50</v>
      </c>
      <c r="O1340" t="s">
        <v>12</v>
      </c>
      <c r="T1340">
        <v>3</v>
      </c>
      <c r="U1340">
        <v>6</v>
      </c>
    </row>
    <row r="1341" spans="1:21" x14ac:dyDescent="0.2">
      <c r="A1341">
        <v>271</v>
      </c>
      <c r="B1341" t="s">
        <v>15</v>
      </c>
      <c r="C1341">
        <v>90</v>
      </c>
      <c r="D1341" t="s">
        <v>18</v>
      </c>
      <c r="E1341">
        <v>0</v>
      </c>
      <c r="H1341" t="s">
        <v>7</v>
      </c>
      <c r="P1341" t="s">
        <v>51</v>
      </c>
      <c r="R1341" t="s">
        <v>55</v>
      </c>
      <c r="T1341">
        <v>3</v>
      </c>
      <c r="U1341">
        <v>5</v>
      </c>
    </row>
    <row r="1342" spans="1:21" x14ac:dyDescent="0.2">
      <c r="A1342">
        <v>272</v>
      </c>
      <c r="B1342" t="s">
        <v>15</v>
      </c>
      <c r="C1342">
        <v>81</v>
      </c>
      <c r="D1342" t="s">
        <v>18</v>
      </c>
      <c r="E1342">
        <v>0</v>
      </c>
      <c r="F1342">
        <v>9</v>
      </c>
      <c r="H1342" t="s">
        <v>7</v>
      </c>
      <c r="O1342" t="s">
        <v>12</v>
      </c>
      <c r="T1342">
        <v>2</v>
      </c>
      <c r="U1342">
        <v>5</v>
      </c>
    </row>
    <row r="1343" spans="1:21" x14ac:dyDescent="0.2">
      <c r="A1343">
        <v>280</v>
      </c>
      <c r="B1343" t="s">
        <v>15</v>
      </c>
      <c r="C1343">
        <v>76</v>
      </c>
      <c r="D1343" t="s">
        <v>18</v>
      </c>
      <c r="E1343">
        <v>0</v>
      </c>
      <c r="F1343">
        <v>12</v>
      </c>
      <c r="H1343" t="s">
        <v>7</v>
      </c>
      <c r="T1343">
        <v>1</v>
      </c>
      <c r="U1343">
        <v>2</v>
      </c>
    </row>
    <row r="1344" spans="1:21" x14ac:dyDescent="0.2">
      <c r="A1344">
        <v>284</v>
      </c>
      <c r="B1344" t="s">
        <v>15</v>
      </c>
      <c r="C1344">
        <v>80</v>
      </c>
      <c r="D1344" t="s">
        <v>18</v>
      </c>
      <c r="E1344">
        <v>0</v>
      </c>
      <c r="F1344">
        <v>9</v>
      </c>
      <c r="H1344" t="s">
        <v>7</v>
      </c>
      <c r="O1344" t="s">
        <v>12</v>
      </c>
      <c r="T1344">
        <v>2</v>
      </c>
      <c r="U1344">
        <v>3</v>
      </c>
    </row>
    <row r="1345" spans="1:21" x14ac:dyDescent="0.2">
      <c r="A1345">
        <v>286</v>
      </c>
      <c r="B1345" t="s">
        <v>15</v>
      </c>
      <c r="C1345">
        <v>85</v>
      </c>
      <c r="D1345" t="s">
        <v>16</v>
      </c>
      <c r="E1345">
        <v>1</v>
      </c>
      <c r="F1345">
        <v>16</v>
      </c>
      <c r="H1345" t="s">
        <v>7</v>
      </c>
      <c r="N1345" t="s">
        <v>50</v>
      </c>
      <c r="T1345">
        <v>2</v>
      </c>
      <c r="U1345">
        <v>5</v>
      </c>
    </row>
    <row r="1346" spans="1:21" x14ac:dyDescent="0.2">
      <c r="A1346">
        <v>290</v>
      </c>
      <c r="B1346" t="s">
        <v>15</v>
      </c>
      <c r="C1346">
        <v>79</v>
      </c>
      <c r="D1346" t="s">
        <v>18</v>
      </c>
      <c r="E1346">
        <v>1</v>
      </c>
      <c r="F1346">
        <v>12</v>
      </c>
      <c r="H1346" t="s">
        <v>7</v>
      </c>
      <c r="N1346" t="s">
        <v>50</v>
      </c>
      <c r="T1346">
        <v>2</v>
      </c>
      <c r="U1346">
        <v>5</v>
      </c>
    </row>
    <row r="1347" spans="1:21" x14ac:dyDescent="0.2">
      <c r="A1347">
        <v>298</v>
      </c>
      <c r="B1347" t="s">
        <v>15</v>
      </c>
      <c r="C1347">
        <v>88</v>
      </c>
      <c r="D1347" t="s">
        <v>18</v>
      </c>
      <c r="E1347">
        <v>0</v>
      </c>
      <c r="F1347">
        <v>12</v>
      </c>
      <c r="H1347" t="s">
        <v>7</v>
      </c>
      <c r="O1347" t="s">
        <v>12</v>
      </c>
      <c r="T1347">
        <v>2</v>
      </c>
      <c r="U1347">
        <v>4</v>
      </c>
    </row>
    <row r="1348" spans="1:21" x14ac:dyDescent="0.2">
      <c r="A1348">
        <v>301</v>
      </c>
      <c r="B1348" t="s">
        <v>15</v>
      </c>
      <c r="C1348">
        <v>81</v>
      </c>
      <c r="D1348" t="s">
        <v>18</v>
      </c>
      <c r="E1348">
        <v>0</v>
      </c>
      <c r="F1348">
        <v>9</v>
      </c>
      <c r="H1348" t="s">
        <v>7</v>
      </c>
      <c r="N1348" t="s">
        <v>50</v>
      </c>
      <c r="Q1348" t="s">
        <v>54</v>
      </c>
      <c r="R1348" t="s">
        <v>55</v>
      </c>
      <c r="T1348">
        <v>4</v>
      </c>
      <c r="U1348">
        <v>7</v>
      </c>
    </row>
    <row r="1349" spans="1:21" x14ac:dyDescent="0.2">
      <c r="A1349">
        <v>305</v>
      </c>
      <c r="B1349" t="s">
        <v>15</v>
      </c>
      <c r="C1349">
        <v>77</v>
      </c>
      <c r="D1349" t="s">
        <v>16</v>
      </c>
      <c r="E1349">
        <v>0</v>
      </c>
      <c r="F1349">
        <v>16</v>
      </c>
      <c r="H1349" t="s">
        <v>7</v>
      </c>
      <c r="T1349">
        <v>1</v>
      </c>
      <c r="U1349">
        <v>3</v>
      </c>
    </row>
    <row r="1350" spans="1:21" x14ac:dyDescent="0.2">
      <c r="A1350">
        <v>309</v>
      </c>
      <c r="B1350" t="s">
        <v>15</v>
      </c>
      <c r="C1350">
        <v>84</v>
      </c>
      <c r="D1350" t="s">
        <v>18</v>
      </c>
      <c r="E1350">
        <v>0</v>
      </c>
      <c r="H1350" t="s">
        <v>7</v>
      </c>
      <c r="O1350" t="s">
        <v>12</v>
      </c>
      <c r="R1350" t="s">
        <v>55</v>
      </c>
      <c r="T1350">
        <v>3</v>
      </c>
      <c r="U1350">
        <v>5</v>
      </c>
    </row>
    <row r="1351" spans="1:21" x14ac:dyDescent="0.2">
      <c r="A1351">
        <v>311</v>
      </c>
      <c r="B1351" t="s">
        <v>15</v>
      </c>
      <c r="C1351">
        <v>91</v>
      </c>
      <c r="D1351" t="s">
        <v>18</v>
      </c>
      <c r="E1351">
        <v>1</v>
      </c>
      <c r="F1351">
        <v>12</v>
      </c>
      <c r="H1351" t="s">
        <v>7</v>
      </c>
      <c r="N1351" t="s">
        <v>50</v>
      </c>
      <c r="O1351" t="s">
        <v>12</v>
      </c>
      <c r="T1351">
        <v>3</v>
      </c>
      <c r="U1351">
        <v>6</v>
      </c>
    </row>
    <row r="1352" spans="1:21" x14ac:dyDescent="0.2">
      <c r="A1352">
        <v>320</v>
      </c>
      <c r="B1352" t="s">
        <v>15</v>
      </c>
      <c r="C1352">
        <v>91</v>
      </c>
      <c r="D1352" t="s">
        <v>18</v>
      </c>
      <c r="E1352">
        <v>1</v>
      </c>
      <c r="H1352" t="s">
        <v>7</v>
      </c>
      <c r="O1352" t="s">
        <v>12</v>
      </c>
      <c r="T1352">
        <v>2</v>
      </c>
      <c r="U1352">
        <v>4</v>
      </c>
    </row>
    <row r="1353" spans="1:21" x14ac:dyDescent="0.2">
      <c r="A1353">
        <v>339</v>
      </c>
      <c r="B1353" t="s">
        <v>15</v>
      </c>
      <c r="C1353">
        <v>82</v>
      </c>
      <c r="D1353" t="s">
        <v>18</v>
      </c>
      <c r="E1353">
        <v>0</v>
      </c>
      <c r="F1353">
        <v>17</v>
      </c>
      <c r="H1353" t="s">
        <v>7</v>
      </c>
      <c r="T1353">
        <v>1</v>
      </c>
      <c r="U1353">
        <v>2</v>
      </c>
    </row>
    <row r="1354" spans="1:21" x14ac:dyDescent="0.2">
      <c r="A1354">
        <v>343</v>
      </c>
      <c r="B1354" t="s">
        <v>15</v>
      </c>
      <c r="C1354">
        <v>78</v>
      </c>
      <c r="D1354" t="s">
        <v>18</v>
      </c>
      <c r="E1354">
        <v>0</v>
      </c>
      <c r="F1354">
        <v>9</v>
      </c>
      <c r="H1354" t="s">
        <v>7</v>
      </c>
      <c r="T1354">
        <v>1</v>
      </c>
      <c r="U1354">
        <v>3</v>
      </c>
    </row>
    <row r="1355" spans="1:21" x14ac:dyDescent="0.2">
      <c r="A1355">
        <v>344</v>
      </c>
      <c r="B1355" t="s">
        <v>15</v>
      </c>
      <c r="C1355">
        <v>86</v>
      </c>
      <c r="D1355" t="s">
        <v>18</v>
      </c>
      <c r="E1355">
        <v>0</v>
      </c>
      <c r="H1355" t="s">
        <v>7</v>
      </c>
      <c r="O1355" t="s">
        <v>12</v>
      </c>
      <c r="T1355">
        <v>2</v>
      </c>
      <c r="U1355">
        <v>3</v>
      </c>
    </row>
    <row r="1356" spans="1:21" x14ac:dyDescent="0.2">
      <c r="A1356">
        <v>349</v>
      </c>
      <c r="B1356" t="s">
        <v>15</v>
      </c>
      <c r="C1356">
        <v>88</v>
      </c>
      <c r="D1356" t="s">
        <v>18</v>
      </c>
      <c r="E1356">
        <v>0</v>
      </c>
      <c r="H1356" t="s">
        <v>7</v>
      </c>
      <c r="T1356">
        <v>1</v>
      </c>
      <c r="U1356">
        <v>2</v>
      </c>
    </row>
    <row r="1357" spans="1:21" x14ac:dyDescent="0.2">
      <c r="A1357">
        <v>364</v>
      </c>
      <c r="B1357" t="s">
        <v>15</v>
      </c>
      <c r="C1357">
        <v>91</v>
      </c>
      <c r="D1357" t="s">
        <v>18</v>
      </c>
      <c r="E1357">
        <v>0</v>
      </c>
      <c r="F1357">
        <v>9</v>
      </c>
      <c r="H1357" t="s">
        <v>7</v>
      </c>
      <c r="R1357" t="s">
        <v>55</v>
      </c>
      <c r="T1357">
        <v>2</v>
      </c>
      <c r="U1357">
        <v>4</v>
      </c>
    </row>
    <row r="1358" spans="1:21" x14ac:dyDescent="0.2">
      <c r="A1358">
        <v>390</v>
      </c>
      <c r="B1358" t="s">
        <v>15</v>
      </c>
      <c r="C1358">
        <v>80</v>
      </c>
      <c r="D1358" t="s">
        <v>16</v>
      </c>
      <c r="E1358">
        <v>1</v>
      </c>
      <c r="F1358">
        <v>10</v>
      </c>
      <c r="H1358" t="s">
        <v>7</v>
      </c>
      <c r="O1358" t="s">
        <v>12</v>
      </c>
      <c r="T1358">
        <v>2</v>
      </c>
      <c r="U1358">
        <v>4</v>
      </c>
    </row>
    <row r="1359" spans="1:21" x14ac:dyDescent="0.2">
      <c r="A1359">
        <v>393</v>
      </c>
      <c r="B1359" t="s">
        <v>15</v>
      </c>
      <c r="C1359">
        <v>78</v>
      </c>
      <c r="D1359" t="s">
        <v>18</v>
      </c>
      <c r="E1359">
        <v>0</v>
      </c>
      <c r="F1359">
        <v>10</v>
      </c>
      <c r="H1359" t="s">
        <v>7</v>
      </c>
      <c r="T1359">
        <v>1</v>
      </c>
      <c r="U1359">
        <v>2</v>
      </c>
    </row>
    <row r="1360" spans="1:21" x14ac:dyDescent="0.2">
      <c r="A1360">
        <v>395</v>
      </c>
      <c r="B1360" t="s">
        <v>15</v>
      </c>
      <c r="C1360">
        <v>77</v>
      </c>
      <c r="D1360" t="s">
        <v>18</v>
      </c>
      <c r="E1360">
        <v>0</v>
      </c>
      <c r="F1360">
        <v>11</v>
      </c>
      <c r="H1360" t="s">
        <v>7</v>
      </c>
      <c r="O1360" t="s">
        <v>12</v>
      </c>
      <c r="T1360">
        <v>2</v>
      </c>
      <c r="U1360">
        <v>4</v>
      </c>
    </row>
    <row r="1361" spans="1:21" x14ac:dyDescent="0.2">
      <c r="A1361">
        <v>401</v>
      </c>
      <c r="B1361" t="s">
        <v>15</v>
      </c>
      <c r="C1361">
        <v>75</v>
      </c>
      <c r="D1361" t="s">
        <v>18</v>
      </c>
      <c r="E1361">
        <v>0</v>
      </c>
      <c r="H1361" t="s">
        <v>7</v>
      </c>
      <c r="T1361">
        <v>1</v>
      </c>
      <c r="U1361">
        <v>2</v>
      </c>
    </row>
    <row r="1362" spans="1:21" x14ac:dyDescent="0.2">
      <c r="A1362">
        <v>408</v>
      </c>
      <c r="B1362" t="s">
        <v>15</v>
      </c>
      <c r="C1362">
        <v>78</v>
      </c>
      <c r="D1362" t="s">
        <v>16</v>
      </c>
      <c r="E1362">
        <v>2</v>
      </c>
      <c r="H1362" t="s">
        <v>7</v>
      </c>
      <c r="O1362" t="s">
        <v>12</v>
      </c>
      <c r="P1362" t="s">
        <v>51</v>
      </c>
      <c r="T1362">
        <v>3</v>
      </c>
      <c r="U1362">
        <v>5</v>
      </c>
    </row>
    <row r="1363" spans="1:21" x14ac:dyDescent="0.2">
      <c r="A1363">
        <v>415</v>
      </c>
      <c r="B1363" t="s">
        <v>15</v>
      </c>
      <c r="C1363">
        <v>85</v>
      </c>
      <c r="D1363" t="s">
        <v>18</v>
      </c>
      <c r="E1363">
        <v>0</v>
      </c>
      <c r="F1363">
        <v>9</v>
      </c>
      <c r="H1363" t="s">
        <v>7</v>
      </c>
      <c r="O1363" t="s">
        <v>12</v>
      </c>
      <c r="T1363">
        <v>2</v>
      </c>
      <c r="U1363">
        <v>5</v>
      </c>
    </row>
    <row r="1364" spans="1:21" x14ac:dyDescent="0.2">
      <c r="A1364">
        <v>420</v>
      </c>
      <c r="B1364" t="s">
        <v>15</v>
      </c>
      <c r="C1364">
        <v>84</v>
      </c>
      <c r="D1364" t="s">
        <v>18</v>
      </c>
      <c r="E1364">
        <v>0</v>
      </c>
      <c r="F1364">
        <v>11</v>
      </c>
      <c r="H1364" t="s">
        <v>7</v>
      </c>
      <c r="N1364" t="s">
        <v>50</v>
      </c>
      <c r="R1364" t="s">
        <v>55</v>
      </c>
      <c r="T1364">
        <v>3</v>
      </c>
      <c r="U1364">
        <v>4</v>
      </c>
    </row>
    <row r="1365" spans="1:21" x14ac:dyDescent="0.2">
      <c r="A1365">
        <v>424</v>
      </c>
      <c r="B1365" t="s">
        <v>15</v>
      </c>
      <c r="C1365">
        <v>83</v>
      </c>
      <c r="D1365" t="s">
        <v>18</v>
      </c>
      <c r="E1365">
        <v>0</v>
      </c>
      <c r="F1365">
        <v>11</v>
      </c>
      <c r="H1365" t="s">
        <v>7</v>
      </c>
      <c r="R1365" t="s">
        <v>55</v>
      </c>
      <c r="T1365">
        <v>2</v>
      </c>
      <c r="U1365">
        <v>6</v>
      </c>
    </row>
    <row r="1366" spans="1:21" x14ac:dyDescent="0.2">
      <c r="A1366">
        <v>426</v>
      </c>
      <c r="B1366" t="s">
        <v>15</v>
      </c>
      <c r="C1366">
        <v>76</v>
      </c>
      <c r="D1366" t="s">
        <v>16</v>
      </c>
      <c r="E1366">
        <v>0</v>
      </c>
      <c r="F1366">
        <v>19</v>
      </c>
      <c r="H1366" t="s">
        <v>7</v>
      </c>
      <c r="S1366" t="s">
        <v>53</v>
      </c>
      <c r="T1366">
        <v>2</v>
      </c>
      <c r="U1366">
        <v>4</v>
      </c>
    </row>
    <row r="1367" spans="1:21" x14ac:dyDescent="0.2">
      <c r="A1367">
        <v>427</v>
      </c>
      <c r="B1367" t="s">
        <v>15</v>
      </c>
      <c r="C1367">
        <v>84</v>
      </c>
      <c r="D1367" t="s">
        <v>16</v>
      </c>
      <c r="E1367">
        <v>0</v>
      </c>
      <c r="H1367" t="s">
        <v>7</v>
      </c>
      <c r="T1367">
        <v>1</v>
      </c>
      <c r="U1367">
        <v>1</v>
      </c>
    </row>
    <row r="1368" spans="1:21" x14ac:dyDescent="0.2">
      <c r="A1368">
        <v>428</v>
      </c>
      <c r="B1368" t="s">
        <v>15</v>
      </c>
      <c r="C1368">
        <v>83</v>
      </c>
      <c r="D1368" t="s">
        <v>18</v>
      </c>
      <c r="E1368">
        <v>0</v>
      </c>
      <c r="F1368">
        <v>12</v>
      </c>
      <c r="H1368" t="s">
        <v>7</v>
      </c>
      <c r="N1368" t="s">
        <v>50</v>
      </c>
      <c r="O1368" t="s">
        <v>12</v>
      </c>
      <c r="T1368">
        <v>3</v>
      </c>
      <c r="U1368">
        <v>4</v>
      </c>
    </row>
    <row r="1369" spans="1:21" x14ac:dyDescent="0.2">
      <c r="A1369">
        <v>437</v>
      </c>
      <c r="B1369" t="s">
        <v>15</v>
      </c>
      <c r="C1369">
        <v>83</v>
      </c>
      <c r="D1369" t="s">
        <v>16</v>
      </c>
      <c r="E1369">
        <v>0</v>
      </c>
      <c r="H1369" t="s">
        <v>7</v>
      </c>
      <c r="S1369" t="s">
        <v>53</v>
      </c>
      <c r="T1369">
        <v>2</v>
      </c>
      <c r="U1369">
        <v>3</v>
      </c>
    </row>
    <row r="1370" spans="1:21" x14ac:dyDescent="0.2">
      <c r="A1370">
        <v>439</v>
      </c>
      <c r="B1370" t="s">
        <v>15</v>
      </c>
      <c r="C1370">
        <v>81</v>
      </c>
      <c r="D1370" t="s">
        <v>16</v>
      </c>
      <c r="E1370">
        <v>1</v>
      </c>
      <c r="H1370" t="s">
        <v>7</v>
      </c>
      <c r="N1370" t="s">
        <v>50</v>
      </c>
      <c r="O1370" t="s">
        <v>12</v>
      </c>
      <c r="P1370" t="s">
        <v>51</v>
      </c>
      <c r="T1370">
        <v>4</v>
      </c>
      <c r="U1370">
        <v>5</v>
      </c>
    </row>
    <row r="1371" spans="1:21" x14ac:dyDescent="0.2">
      <c r="A1371">
        <v>447</v>
      </c>
      <c r="B1371" t="s">
        <v>15</v>
      </c>
      <c r="C1371">
        <v>76</v>
      </c>
      <c r="D1371" t="s">
        <v>16</v>
      </c>
      <c r="E1371">
        <v>1</v>
      </c>
      <c r="F1371">
        <v>16</v>
      </c>
      <c r="H1371" t="s">
        <v>7</v>
      </c>
      <c r="T1371">
        <v>1</v>
      </c>
      <c r="U1371">
        <v>5</v>
      </c>
    </row>
    <row r="1372" spans="1:21" x14ac:dyDescent="0.2">
      <c r="A1372">
        <v>452</v>
      </c>
      <c r="B1372" t="s">
        <v>15</v>
      </c>
      <c r="C1372">
        <v>85</v>
      </c>
      <c r="D1372" t="s">
        <v>18</v>
      </c>
      <c r="E1372">
        <v>0</v>
      </c>
      <c r="H1372" t="s">
        <v>7</v>
      </c>
      <c r="O1372" t="s">
        <v>12</v>
      </c>
      <c r="T1372">
        <v>2</v>
      </c>
      <c r="U1372">
        <v>3</v>
      </c>
    </row>
    <row r="1373" spans="1:21" x14ac:dyDescent="0.2">
      <c r="A1373">
        <v>453</v>
      </c>
      <c r="B1373" t="s">
        <v>15</v>
      </c>
      <c r="C1373">
        <v>96</v>
      </c>
      <c r="D1373" t="s">
        <v>18</v>
      </c>
      <c r="E1373">
        <v>0</v>
      </c>
      <c r="H1373" t="s">
        <v>7</v>
      </c>
      <c r="O1373" t="s">
        <v>12</v>
      </c>
      <c r="T1373">
        <v>2</v>
      </c>
      <c r="U1373">
        <v>5</v>
      </c>
    </row>
    <row r="1374" spans="1:21" x14ac:dyDescent="0.2">
      <c r="A1374">
        <v>454</v>
      </c>
      <c r="B1374" t="s">
        <v>15</v>
      </c>
      <c r="C1374">
        <v>76</v>
      </c>
      <c r="D1374" t="s">
        <v>18</v>
      </c>
      <c r="E1374">
        <v>0</v>
      </c>
      <c r="F1374">
        <v>9</v>
      </c>
      <c r="H1374" t="s">
        <v>7</v>
      </c>
      <c r="N1374" t="s">
        <v>50</v>
      </c>
      <c r="T1374">
        <v>2</v>
      </c>
      <c r="U1374">
        <v>3</v>
      </c>
    </row>
    <row r="1375" spans="1:21" x14ac:dyDescent="0.2">
      <c r="A1375">
        <v>455</v>
      </c>
      <c r="B1375" t="s">
        <v>15</v>
      </c>
      <c r="C1375">
        <v>86</v>
      </c>
      <c r="D1375" t="s">
        <v>16</v>
      </c>
      <c r="E1375">
        <v>0</v>
      </c>
      <c r="H1375" t="s">
        <v>7</v>
      </c>
      <c r="P1375" t="s">
        <v>51</v>
      </c>
      <c r="R1375" t="s">
        <v>55</v>
      </c>
      <c r="T1375">
        <v>3</v>
      </c>
      <c r="U1375">
        <v>6</v>
      </c>
    </row>
    <row r="1376" spans="1:21" x14ac:dyDescent="0.2">
      <c r="A1376">
        <v>456</v>
      </c>
      <c r="B1376" t="s">
        <v>15</v>
      </c>
      <c r="C1376">
        <v>82</v>
      </c>
      <c r="D1376" t="s">
        <v>16</v>
      </c>
      <c r="E1376">
        <v>0</v>
      </c>
      <c r="H1376" t="s">
        <v>7</v>
      </c>
      <c r="O1376" t="s">
        <v>12</v>
      </c>
      <c r="T1376">
        <v>2</v>
      </c>
      <c r="U1376">
        <v>4</v>
      </c>
    </row>
    <row r="1377" spans="1:21" x14ac:dyDescent="0.2">
      <c r="A1377">
        <v>458</v>
      </c>
      <c r="B1377" t="s">
        <v>15</v>
      </c>
      <c r="C1377">
        <v>79</v>
      </c>
      <c r="D1377" t="s">
        <v>16</v>
      </c>
      <c r="E1377">
        <v>0</v>
      </c>
      <c r="H1377" t="s">
        <v>7</v>
      </c>
      <c r="N1377" t="s">
        <v>50</v>
      </c>
      <c r="R1377" t="s">
        <v>55</v>
      </c>
      <c r="T1377">
        <v>3</v>
      </c>
      <c r="U1377">
        <v>5</v>
      </c>
    </row>
    <row r="1378" spans="1:21" x14ac:dyDescent="0.2">
      <c r="A1378">
        <v>459</v>
      </c>
      <c r="B1378" t="s">
        <v>15</v>
      </c>
      <c r="C1378">
        <v>78</v>
      </c>
      <c r="D1378" t="s">
        <v>18</v>
      </c>
      <c r="E1378">
        <v>0</v>
      </c>
      <c r="H1378" t="s">
        <v>7</v>
      </c>
      <c r="O1378" t="s">
        <v>12</v>
      </c>
      <c r="T1378">
        <v>2</v>
      </c>
      <c r="U1378">
        <v>4</v>
      </c>
    </row>
    <row r="1379" spans="1:21" x14ac:dyDescent="0.2">
      <c r="A1379">
        <v>464</v>
      </c>
      <c r="B1379" t="s">
        <v>15</v>
      </c>
      <c r="C1379">
        <v>87</v>
      </c>
      <c r="D1379" t="s">
        <v>18</v>
      </c>
      <c r="E1379">
        <v>0</v>
      </c>
      <c r="F1379">
        <v>12</v>
      </c>
      <c r="H1379" t="s">
        <v>7</v>
      </c>
      <c r="O1379" t="s">
        <v>12</v>
      </c>
      <c r="T1379">
        <v>2</v>
      </c>
      <c r="U1379">
        <v>4</v>
      </c>
    </row>
    <row r="1380" spans="1:21" x14ac:dyDescent="0.2">
      <c r="A1380">
        <v>469</v>
      </c>
      <c r="B1380" t="s">
        <v>15</v>
      </c>
      <c r="C1380">
        <v>75</v>
      </c>
      <c r="D1380" t="s">
        <v>18</v>
      </c>
      <c r="E1380">
        <v>1</v>
      </c>
      <c r="F1380">
        <v>15</v>
      </c>
      <c r="H1380" t="s">
        <v>7</v>
      </c>
      <c r="T1380">
        <v>1</v>
      </c>
      <c r="U1380">
        <v>3</v>
      </c>
    </row>
    <row r="1381" spans="1:21" x14ac:dyDescent="0.2">
      <c r="A1381">
        <v>476</v>
      </c>
      <c r="B1381" t="s">
        <v>15</v>
      </c>
      <c r="C1381">
        <v>81</v>
      </c>
      <c r="D1381" t="s">
        <v>18</v>
      </c>
      <c r="E1381">
        <v>0</v>
      </c>
      <c r="H1381" t="s">
        <v>7</v>
      </c>
      <c r="T1381">
        <v>1</v>
      </c>
      <c r="U1381">
        <v>2</v>
      </c>
    </row>
    <row r="1382" spans="1:21" x14ac:dyDescent="0.2">
      <c r="A1382">
        <v>480</v>
      </c>
      <c r="B1382" t="s">
        <v>15</v>
      </c>
      <c r="C1382">
        <v>86</v>
      </c>
      <c r="D1382" t="s">
        <v>18</v>
      </c>
      <c r="E1382">
        <v>1</v>
      </c>
      <c r="H1382" t="s">
        <v>7</v>
      </c>
      <c r="T1382">
        <v>1</v>
      </c>
      <c r="U1382">
        <v>5</v>
      </c>
    </row>
    <row r="1383" spans="1:21" x14ac:dyDescent="0.2">
      <c r="A1383">
        <v>485</v>
      </c>
      <c r="B1383" t="s">
        <v>15</v>
      </c>
      <c r="C1383">
        <v>76</v>
      </c>
      <c r="D1383" t="s">
        <v>18</v>
      </c>
      <c r="E1383">
        <v>0</v>
      </c>
      <c r="F1383">
        <v>16</v>
      </c>
      <c r="H1383" t="s">
        <v>7</v>
      </c>
      <c r="N1383" t="s">
        <v>50</v>
      </c>
      <c r="T1383">
        <v>2</v>
      </c>
      <c r="U1383">
        <v>5</v>
      </c>
    </row>
    <row r="1384" spans="1:21" x14ac:dyDescent="0.2">
      <c r="A1384">
        <v>493</v>
      </c>
      <c r="B1384" t="s">
        <v>15</v>
      </c>
      <c r="C1384">
        <v>84</v>
      </c>
      <c r="D1384" t="s">
        <v>16</v>
      </c>
      <c r="E1384">
        <v>0</v>
      </c>
      <c r="F1384">
        <v>9</v>
      </c>
      <c r="H1384" t="s">
        <v>7</v>
      </c>
      <c r="T1384">
        <v>1</v>
      </c>
      <c r="U1384">
        <v>3</v>
      </c>
    </row>
    <row r="1385" spans="1:21" x14ac:dyDescent="0.2">
      <c r="A1385">
        <v>496</v>
      </c>
      <c r="B1385" t="s">
        <v>15</v>
      </c>
      <c r="C1385">
        <v>85</v>
      </c>
      <c r="D1385" t="s">
        <v>16</v>
      </c>
      <c r="E1385">
        <v>0</v>
      </c>
      <c r="F1385">
        <v>12</v>
      </c>
      <c r="H1385" t="s">
        <v>7</v>
      </c>
      <c r="N1385" t="s">
        <v>50</v>
      </c>
      <c r="O1385" t="s">
        <v>12</v>
      </c>
      <c r="T1385">
        <v>3</v>
      </c>
      <c r="U1385">
        <v>6</v>
      </c>
    </row>
    <row r="1386" spans="1:21" x14ac:dyDescent="0.2">
      <c r="A1386">
        <v>499</v>
      </c>
      <c r="B1386" t="s">
        <v>15</v>
      </c>
      <c r="C1386">
        <v>82</v>
      </c>
      <c r="D1386" t="s">
        <v>16</v>
      </c>
      <c r="E1386">
        <v>0</v>
      </c>
      <c r="F1386">
        <v>16</v>
      </c>
      <c r="H1386" t="s">
        <v>7</v>
      </c>
      <c r="O1386" t="s">
        <v>12</v>
      </c>
      <c r="S1386" t="s">
        <v>53</v>
      </c>
      <c r="T1386">
        <v>3</v>
      </c>
      <c r="U1386">
        <v>5</v>
      </c>
    </row>
    <row r="1387" spans="1:21" x14ac:dyDescent="0.2">
      <c r="A1387">
        <v>502</v>
      </c>
      <c r="B1387" t="s">
        <v>15</v>
      </c>
      <c r="C1387">
        <v>85</v>
      </c>
      <c r="D1387" t="s">
        <v>16</v>
      </c>
      <c r="E1387">
        <v>0</v>
      </c>
      <c r="H1387" t="s">
        <v>7</v>
      </c>
      <c r="T1387">
        <v>1</v>
      </c>
      <c r="U1387">
        <v>2</v>
      </c>
    </row>
    <row r="1388" spans="1:21" x14ac:dyDescent="0.2">
      <c r="A1388">
        <v>512</v>
      </c>
      <c r="B1388" t="s">
        <v>15</v>
      </c>
      <c r="C1388">
        <v>74</v>
      </c>
      <c r="D1388" t="s">
        <v>18</v>
      </c>
      <c r="E1388">
        <v>0</v>
      </c>
      <c r="H1388" t="s">
        <v>7</v>
      </c>
      <c r="T1388">
        <v>1</v>
      </c>
      <c r="U1388">
        <v>3</v>
      </c>
    </row>
    <row r="1389" spans="1:21" x14ac:dyDescent="0.2">
      <c r="A1389">
        <v>514</v>
      </c>
      <c r="B1389" t="s">
        <v>15</v>
      </c>
      <c r="C1389">
        <v>98</v>
      </c>
      <c r="D1389" t="s">
        <v>16</v>
      </c>
      <c r="E1389">
        <v>0</v>
      </c>
      <c r="H1389" t="s">
        <v>7</v>
      </c>
      <c r="T1389">
        <v>1</v>
      </c>
      <c r="U1389">
        <v>1</v>
      </c>
    </row>
    <row r="1390" spans="1:21" x14ac:dyDescent="0.2">
      <c r="A1390">
        <v>520</v>
      </c>
      <c r="B1390" t="s">
        <v>15</v>
      </c>
      <c r="C1390">
        <v>78</v>
      </c>
      <c r="D1390" t="s">
        <v>18</v>
      </c>
      <c r="E1390">
        <v>0</v>
      </c>
      <c r="F1390">
        <v>15</v>
      </c>
      <c r="H1390" t="s">
        <v>7</v>
      </c>
      <c r="N1390" t="s">
        <v>50</v>
      </c>
      <c r="T1390">
        <v>2</v>
      </c>
      <c r="U1390">
        <v>4</v>
      </c>
    </row>
    <row r="1391" spans="1:21" x14ac:dyDescent="0.2">
      <c r="A1391">
        <v>524</v>
      </c>
      <c r="B1391" t="s">
        <v>15</v>
      </c>
      <c r="C1391">
        <v>84</v>
      </c>
      <c r="D1391" t="s">
        <v>16</v>
      </c>
      <c r="E1391">
        <v>0</v>
      </c>
      <c r="F1391">
        <v>10</v>
      </c>
      <c r="H1391" t="s">
        <v>7</v>
      </c>
      <c r="O1391" t="s">
        <v>12</v>
      </c>
      <c r="Q1391" t="s">
        <v>54</v>
      </c>
      <c r="T1391">
        <v>3</v>
      </c>
      <c r="U1391">
        <v>6</v>
      </c>
    </row>
    <row r="1392" spans="1:21" x14ac:dyDescent="0.2">
      <c r="A1392">
        <v>535</v>
      </c>
      <c r="B1392" t="s">
        <v>15</v>
      </c>
      <c r="C1392">
        <v>87</v>
      </c>
      <c r="D1392" t="s">
        <v>18</v>
      </c>
      <c r="E1392">
        <v>0</v>
      </c>
      <c r="F1392">
        <v>12</v>
      </c>
      <c r="H1392" t="s">
        <v>7</v>
      </c>
      <c r="R1392" t="s">
        <v>55</v>
      </c>
      <c r="S1392" t="s">
        <v>53</v>
      </c>
      <c r="T1392">
        <v>3</v>
      </c>
      <c r="U1392">
        <v>5</v>
      </c>
    </row>
    <row r="1393" spans="1:21" x14ac:dyDescent="0.2">
      <c r="A1393">
        <v>541</v>
      </c>
      <c r="B1393" t="s">
        <v>15</v>
      </c>
      <c r="C1393">
        <v>84</v>
      </c>
      <c r="D1393" t="s">
        <v>18</v>
      </c>
      <c r="E1393">
        <v>0</v>
      </c>
      <c r="F1393">
        <v>9</v>
      </c>
      <c r="H1393" t="s">
        <v>7</v>
      </c>
      <c r="O1393" t="s">
        <v>12</v>
      </c>
      <c r="P1393" t="s">
        <v>51</v>
      </c>
      <c r="R1393" t="s">
        <v>55</v>
      </c>
      <c r="T1393">
        <v>4</v>
      </c>
      <c r="U1393">
        <v>6</v>
      </c>
    </row>
    <row r="1394" spans="1:21" x14ac:dyDescent="0.2">
      <c r="A1394">
        <v>542</v>
      </c>
      <c r="B1394" t="s">
        <v>15</v>
      </c>
      <c r="C1394">
        <v>80</v>
      </c>
      <c r="D1394" t="s">
        <v>18</v>
      </c>
      <c r="E1394">
        <v>0</v>
      </c>
      <c r="H1394" t="s">
        <v>7</v>
      </c>
      <c r="N1394" t="s">
        <v>50</v>
      </c>
      <c r="O1394" t="s">
        <v>12</v>
      </c>
      <c r="R1394" t="s">
        <v>55</v>
      </c>
      <c r="T1394">
        <v>4</v>
      </c>
      <c r="U1394">
        <v>6</v>
      </c>
    </row>
    <row r="1395" spans="1:21" x14ac:dyDescent="0.2">
      <c r="A1395">
        <v>548</v>
      </c>
      <c r="B1395" t="s">
        <v>15</v>
      </c>
      <c r="C1395">
        <v>89</v>
      </c>
      <c r="D1395" t="s">
        <v>18</v>
      </c>
      <c r="E1395">
        <v>1</v>
      </c>
      <c r="F1395">
        <v>9</v>
      </c>
      <c r="H1395" t="s">
        <v>7</v>
      </c>
      <c r="N1395" t="s">
        <v>50</v>
      </c>
      <c r="O1395" t="s">
        <v>12</v>
      </c>
      <c r="S1395" t="s">
        <v>53</v>
      </c>
      <c r="T1395">
        <v>4</v>
      </c>
      <c r="U1395">
        <v>6</v>
      </c>
    </row>
    <row r="1396" spans="1:21" x14ac:dyDescent="0.2">
      <c r="A1396">
        <v>556</v>
      </c>
      <c r="B1396" t="s">
        <v>15</v>
      </c>
      <c r="C1396">
        <v>86</v>
      </c>
      <c r="D1396" t="s">
        <v>16</v>
      </c>
      <c r="E1396">
        <v>0</v>
      </c>
      <c r="F1396">
        <v>16</v>
      </c>
      <c r="H1396" t="s">
        <v>7</v>
      </c>
      <c r="N1396" t="s">
        <v>50</v>
      </c>
      <c r="O1396" t="s">
        <v>12</v>
      </c>
      <c r="S1396" t="s">
        <v>53</v>
      </c>
      <c r="T1396">
        <v>4</v>
      </c>
      <c r="U1396">
        <v>8</v>
      </c>
    </row>
    <row r="1397" spans="1:21" x14ac:dyDescent="0.2">
      <c r="A1397">
        <v>557</v>
      </c>
      <c r="B1397" t="s">
        <v>15</v>
      </c>
      <c r="C1397">
        <v>83</v>
      </c>
      <c r="D1397" t="s">
        <v>18</v>
      </c>
      <c r="E1397">
        <v>1</v>
      </c>
      <c r="F1397">
        <v>16</v>
      </c>
      <c r="H1397" t="s">
        <v>7</v>
      </c>
      <c r="O1397" t="s">
        <v>12</v>
      </c>
      <c r="T1397">
        <v>2</v>
      </c>
      <c r="U1397">
        <v>4</v>
      </c>
    </row>
    <row r="1398" spans="1:21" x14ac:dyDescent="0.2">
      <c r="A1398">
        <v>558</v>
      </c>
      <c r="B1398" t="s">
        <v>15</v>
      </c>
      <c r="C1398">
        <v>79</v>
      </c>
      <c r="D1398" t="s">
        <v>18</v>
      </c>
      <c r="E1398">
        <v>0</v>
      </c>
      <c r="H1398" t="s">
        <v>7</v>
      </c>
      <c r="O1398" t="s">
        <v>12</v>
      </c>
      <c r="T1398">
        <v>2</v>
      </c>
      <c r="U1398">
        <v>4</v>
      </c>
    </row>
    <row r="1399" spans="1:21" x14ac:dyDescent="0.2">
      <c r="A1399">
        <v>565</v>
      </c>
      <c r="B1399" t="s">
        <v>15</v>
      </c>
      <c r="C1399">
        <v>91</v>
      </c>
      <c r="D1399" t="s">
        <v>18</v>
      </c>
      <c r="E1399">
        <v>1</v>
      </c>
      <c r="F1399">
        <v>10</v>
      </c>
      <c r="H1399" t="s">
        <v>7</v>
      </c>
      <c r="O1399" t="s">
        <v>12</v>
      </c>
      <c r="T1399">
        <v>2</v>
      </c>
      <c r="U1399">
        <v>4</v>
      </c>
    </row>
    <row r="1400" spans="1:21" x14ac:dyDescent="0.2">
      <c r="A1400">
        <v>570</v>
      </c>
      <c r="B1400" t="s">
        <v>15</v>
      </c>
      <c r="C1400">
        <v>92</v>
      </c>
      <c r="D1400" t="s">
        <v>16</v>
      </c>
      <c r="E1400">
        <v>0</v>
      </c>
      <c r="F1400">
        <v>11</v>
      </c>
      <c r="H1400" t="s">
        <v>7</v>
      </c>
      <c r="N1400" t="s">
        <v>50</v>
      </c>
      <c r="O1400" t="s">
        <v>12</v>
      </c>
      <c r="Q1400" t="s">
        <v>54</v>
      </c>
      <c r="T1400">
        <v>4</v>
      </c>
      <c r="U1400">
        <v>9</v>
      </c>
    </row>
    <row r="1401" spans="1:21" x14ac:dyDescent="0.2">
      <c r="A1401">
        <v>579</v>
      </c>
      <c r="B1401" t="s">
        <v>15</v>
      </c>
      <c r="C1401">
        <v>83</v>
      </c>
      <c r="D1401" t="s">
        <v>18</v>
      </c>
      <c r="E1401">
        <v>0</v>
      </c>
      <c r="F1401">
        <v>12</v>
      </c>
      <c r="H1401" t="s">
        <v>7</v>
      </c>
      <c r="O1401" t="s">
        <v>12</v>
      </c>
      <c r="R1401" t="s">
        <v>55</v>
      </c>
      <c r="T1401">
        <v>3</v>
      </c>
      <c r="U1401">
        <v>6</v>
      </c>
    </row>
    <row r="1402" spans="1:21" x14ac:dyDescent="0.2">
      <c r="A1402">
        <v>587</v>
      </c>
      <c r="B1402" t="s">
        <v>15</v>
      </c>
      <c r="C1402">
        <v>86</v>
      </c>
      <c r="D1402" t="s">
        <v>16</v>
      </c>
      <c r="E1402">
        <v>0</v>
      </c>
      <c r="F1402">
        <v>10</v>
      </c>
      <c r="H1402" t="s">
        <v>7</v>
      </c>
      <c r="O1402" t="s">
        <v>12</v>
      </c>
      <c r="R1402" t="s">
        <v>55</v>
      </c>
      <c r="T1402">
        <v>3</v>
      </c>
      <c r="U1402">
        <v>5</v>
      </c>
    </row>
    <row r="1403" spans="1:21" x14ac:dyDescent="0.2">
      <c r="A1403">
        <v>592</v>
      </c>
      <c r="B1403" t="s">
        <v>15</v>
      </c>
      <c r="C1403">
        <v>89</v>
      </c>
      <c r="D1403" t="s">
        <v>18</v>
      </c>
      <c r="E1403">
        <v>0</v>
      </c>
      <c r="F1403">
        <v>11</v>
      </c>
      <c r="H1403" t="s">
        <v>7</v>
      </c>
      <c r="N1403" t="s">
        <v>50</v>
      </c>
      <c r="O1403" t="s">
        <v>12</v>
      </c>
      <c r="T1403">
        <v>3</v>
      </c>
      <c r="U1403">
        <v>7</v>
      </c>
    </row>
    <row r="1404" spans="1:21" x14ac:dyDescent="0.2">
      <c r="A1404">
        <v>603</v>
      </c>
      <c r="B1404" t="s">
        <v>15</v>
      </c>
      <c r="C1404">
        <v>77</v>
      </c>
      <c r="D1404" t="s">
        <v>18</v>
      </c>
      <c r="E1404">
        <v>0</v>
      </c>
      <c r="H1404" t="s">
        <v>7</v>
      </c>
      <c r="N1404" t="s">
        <v>50</v>
      </c>
      <c r="Q1404" t="s">
        <v>54</v>
      </c>
      <c r="T1404">
        <v>3</v>
      </c>
      <c r="U1404">
        <v>6</v>
      </c>
    </row>
    <row r="1405" spans="1:21" x14ac:dyDescent="0.2">
      <c r="A1405">
        <v>604</v>
      </c>
      <c r="B1405" t="s">
        <v>15</v>
      </c>
      <c r="C1405">
        <v>88</v>
      </c>
      <c r="D1405" t="s">
        <v>16</v>
      </c>
      <c r="E1405">
        <v>0</v>
      </c>
      <c r="H1405" t="s">
        <v>7</v>
      </c>
      <c r="O1405" t="s">
        <v>12</v>
      </c>
      <c r="T1405">
        <v>2</v>
      </c>
      <c r="U1405">
        <v>4</v>
      </c>
    </row>
    <row r="1406" spans="1:21" x14ac:dyDescent="0.2">
      <c r="A1406">
        <v>616</v>
      </c>
      <c r="B1406" t="s">
        <v>15</v>
      </c>
      <c r="C1406">
        <v>86</v>
      </c>
      <c r="D1406" t="s">
        <v>18</v>
      </c>
      <c r="E1406">
        <v>0</v>
      </c>
      <c r="H1406" t="s">
        <v>7</v>
      </c>
      <c r="O1406" t="s">
        <v>12</v>
      </c>
      <c r="Q1406" t="s">
        <v>54</v>
      </c>
      <c r="R1406" t="s">
        <v>55</v>
      </c>
      <c r="T1406">
        <v>4</v>
      </c>
      <c r="U1406">
        <v>5</v>
      </c>
    </row>
    <row r="1407" spans="1:21" x14ac:dyDescent="0.2">
      <c r="A1407">
        <v>618</v>
      </c>
      <c r="B1407" t="s">
        <v>15</v>
      </c>
      <c r="C1407">
        <v>91</v>
      </c>
      <c r="D1407" t="s">
        <v>18</v>
      </c>
      <c r="E1407">
        <v>0</v>
      </c>
      <c r="F1407">
        <v>19</v>
      </c>
      <c r="H1407" t="s">
        <v>7</v>
      </c>
      <c r="M1407" t="s">
        <v>52</v>
      </c>
      <c r="N1407" t="s">
        <v>50</v>
      </c>
      <c r="O1407" t="s">
        <v>12</v>
      </c>
      <c r="S1407" t="s">
        <v>53</v>
      </c>
      <c r="T1407">
        <v>5</v>
      </c>
      <c r="U1407">
        <v>10</v>
      </c>
    </row>
    <row r="1408" spans="1:21" x14ac:dyDescent="0.2">
      <c r="A1408">
        <v>626</v>
      </c>
      <c r="B1408" t="s">
        <v>15</v>
      </c>
      <c r="C1408">
        <v>78</v>
      </c>
      <c r="D1408" t="s">
        <v>18</v>
      </c>
      <c r="E1408">
        <v>0</v>
      </c>
      <c r="H1408" t="s">
        <v>7</v>
      </c>
      <c r="O1408" t="s">
        <v>12</v>
      </c>
      <c r="T1408">
        <v>2</v>
      </c>
      <c r="U1408">
        <v>4</v>
      </c>
    </row>
    <row r="1409" spans="1:21" x14ac:dyDescent="0.2">
      <c r="A1409">
        <v>630</v>
      </c>
      <c r="B1409" t="s">
        <v>15</v>
      </c>
      <c r="C1409">
        <v>81</v>
      </c>
      <c r="D1409" t="s">
        <v>18</v>
      </c>
      <c r="E1409">
        <v>0</v>
      </c>
      <c r="F1409">
        <v>11</v>
      </c>
      <c r="H1409" t="s">
        <v>7</v>
      </c>
      <c r="N1409" t="s">
        <v>50</v>
      </c>
      <c r="O1409" t="s">
        <v>12</v>
      </c>
      <c r="T1409">
        <v>3</v>
      </c>
      <c r="U1409">
        <v>4</v>
      </c>
    </row>
    <row r="1410" spans="1:21" x14ac:dyDescent="0.2">
      <c r="A1410">
        <v>637</v>
      </c>
      <c r="B1410" t="s">
        <v>15</v>
      </c>
      <c r="C1410">
        <v>82</v>
      </c>
      <c r="D1410" t="s">
        <v>16</v>
      </c>
      <c r="E1410">
        <v>0</v>
      </c>
      <c r="F1410">
        <v>15</v>
      </c>
      <c r="H1410" t="s">
        <v>7</v>
      </c>
      <c r="O1410" t="s">
        <v>12</v>
      </c>
      <c r="P1410" t="s">
        <v>51</v>
      </c>
      <c r="T1410">
        <v>3</v>
      </c>
      <c r="U1410">
        <v>4</v>
      </c>
    </row>
    <row r="1411" spans="1:21" x14ac:dyDescent="0.2">
      <c r="A1411">
        <v>639</v>
      </c>
      <c r="B1411" t="s">
        <v>15</v>
      </c>
      <c r="C1411">
        <v>76</v>
      </c>
      <c r="D1411" t="s">
        <v>16</v>
      </c>
      <c r="E1411">
        <v>0</v>
      </c>
      <c r="F1411">
        <v>18</v>
      </c>
      <c r="H1411" t="s">
        <v>7</v>
      </c>
      <c r="T1411">
        <v>1</v>
      </c>
      <c r="U1411">
        <v>3</v>
      </c>
    </row>
    <row r="1412" spans="1:21" x14ac:dyDescent="0.2">
      <c r="A1412">
        <v>648</v>
      </c>
      <c r="B1412" t="s">
        <v>15</v>
      </c>
      <c r="C1412">
        <v>77</v>
      </c>
      <c r="D1412" t="s">
        <v>18</v>
      </c>
      <c r="E1412">
        <v>1</v>
      </c>
      <c r="F1412">
        <v>15</v>
      </c>
      <c r="H1412" t="s">
        <v>7</v>
      </c>
      <c r="N1412" t="s">
        <v>50</v>
      </c>
      <c r="O1412" t="s">
        <v>12</v>
      </c>
      <c r="R1412" t="s">
        <v>55</v>
      </c>
      <c r="T1412">
        <v>4</v>
      </c>
      <c r="U1412">
        <v>7</v>
      </c>
    </row>
    <row r="1413" spans="1:21" x14ac:dyDescent="0.2">
      <c r="A1413">
        <v>651</v>
      </c>
      <c r="B1413" t="s">
        <v>15</v>
      </c>
      <c r="C1413">
        <v>85</v>
      </c>
      <c r="D1413" t="s">
        <v>16</v>
      </c>
      <c r="E1413">
        <v>0</v>
      </c>
      <c r="H1413" t="s">
        <v>7</v>
      </c>
      <c r="T1413">
        <v>1</v>
      </c>
      <c r="U1413">
        <v>1</v>
      </c>
    </row>
    <row r="1414" spans="1:21" x14ac:dyDescent="0.2">
      <c r="A1414">
        <v>652</v>
      </c>
      <c r="B1414" t="s">
        <v>15</v>
      </c>
      <c r="C1414">
        <v>75</v>
      </c>
      <c r="D1414" t="s">
        <v>16</v>
      </c>
      <c r="E1414">
        <v>0</v>
      </c>
      <c r="F1414">
        <v>15</v>
      </c>
      <c r="H1414" t="s">
        <v>7</v>
      </c>
      <c r="Q1414" t="s">
        <v>54</v>
      </c>
      <c r="T1414">
        <v>2</v>
      </c>
      <c r="U1414">
        <v>3</v>
      </c>
    </row>
    <row r="1415" spans="1:21" x14ac:dyDescent="0.2">
      <c r="A1415">
        <v>653</v>
      </c>
      <c r="B1415" t="s">
        <v>15</v>
      </c>
      <c r="C1415">
        <v>93</v>
      </c>
      <c r="D1415" t="s">
        <v>16</v>
      </c>
      <c r="E1415">
        <v>1</v>
      </c>
      <c r="H1415" t="s">
        <v>7</v>
      </c>
      <c r="T1415">
        <v>1</v>
      </c>
      <c r="U1415">
        <v>1</v>
      </c>
    </row>
    <row r="1416" spans="1:21" x14ac:dyDescent="0.2">
      <c r="A1416">
        <v>667</v>
      </c>
      <c r="B1416" t="s">
        <v>15</v>
      </c>
      <c r="C1416">
        <v>84</v>
      </c>
      <c r="D1416" t="s">
        <v>16</v>
      </c>
      <c r="E1416">
        <v>0</v>
      </c>
      <c r="F1416">
        <v>10</v>
      </c>
      <c r="H1416" t="s">
        <v>7</v>
      </c>
      <c r="N1416" t="s">
        <v>50</v>
      </c>
      <c r="O1416" t="s">
        <v>12</v>
      </c>
      <c r="P1416" t="s">
        <v>51</v>
      </c>
      <c r="T1416">
        <v>4</v>
      </c>
      <c r="U1416">
        <v>6</v>
      </c>
    </row>
    <row r="1417" spans="1:21" x14ac:dyDescent="0.2">
      <c r="A1417">
        <v>668</v>
      </c>
      <c r="B1417" t="s">
        <v>15</v>
      </c>
      <c r="C1417">
        <v>84</v>
      </c>
      <c r="D1417" t="s">
        <v>18</v>
      </c>
      <c r="E1417">
        <v>0</v>
      </c>
      <c r="F1417">
        <v>15</v>
      </c>
      <c r="H1417" t="s">
        <v>7</v>
      </c>
      <c r="O1417" t="s">
        <v>12</v>
      </c>
      <c r="T1417">
        <v>2</v>
      </c>
      <c r="U1417">
        <v>3</v>
      </c>
    </row>
    <row r="1418" spans="1:21" x14ac:dyDescent="0.2">
      <c r="A1418">
        <v>674</v>
      </c>
      <c r="B1418" t="s">
        <v>15</v>
      </c>
      <c r="C1418">
        <v>78</v>
      </c>
      <c r="D1418" t="s">
        <v>18</v>
      </c>
      <c r="E1418">
        <v>1</v>
      </c>
      <c r="F1418">
        <v>10</v>
      </c>
      <c r="H1418" t="s">
        <v>7</v>
      </c>
      <c r="N1418" t="s">
        <v>50</v>
      </c>
      <c r="O1418" t="s">
        <v>12</v>
      </c>
      <c r="R1418" t="s">
        <v>55</v>
      </c>
      <c r="T1418">
        <v>4</v>
      </c>
      <c r="U1418">
        <v>6</v>
      </c>
    </row>
    <row r="1419" spans="1:21" x14ac:dyDescent="0.2">
      <c r="A1419">
        <v>675</v>
      </c>
      <c r="B1419" t="s">
        <v>15</v>
      </c>
      <c r="C1419">
        <v>77</v>
      </c>
      <c r="D1419" t="s">
        <v>16</v>
      </c>
      <c r="E1419">
        <v>0</v>
      </c>
      <c r="F1419">
        <v>9</v>
      </c>
      <c r="H1419" t="s">
        <v>7</v>
      </c>
      <c r="N1419" t="s">
        <v>50</v>
      </c>
      <c r="P1419" t="s">
        <v>51</v>
      </c>
      <c r="T1419">
        <v>3</v>
      </c>
      <c r="U1419">
        <v>4</v>
      </c>
    </row>
    <row r="1420" spans="1:21" x14ac:dyDescent="0.2">
      <c r="A1420">
        <v>684</v>
      </c>
      <c r="B1420" t="s">
        <v>15</v>
      </c>
      <c r="C1420">
        <v>77</v>
      </c>
      <c r="D1420" t="s">
        <v>18</v>
      </c>
      <c r="E1420">
        <v>1</v>
      </c>
      <c r="F1420">
        <v>11</v>
      </c>
      <c r="H1420" t="s">
        <v>7</v>
      </c>
      <c r="N1420" t="s">
        <v>50</v>
      </c>
      <c r="P1420" t="s">
        <v>51</v>
      </c>
      <c r="T1420">
        <v>3</v>
      </c>
      <c r="U1420">
        <v>4</v>
      </c>
    </row>
    <row r="1421" spans="1:21" x14ac:dyDescent="0.2">
      <c r="A1421">
        <v>704</v>
      </c>
      <c r="B1421" t="s">
        <v>15</v>
      </c>
      <c r="C1421">
        <v>81</v>
      </c>
      <c r="D1421" t="s">
        <v>18</v>
      </c>
      <c r="E1421">
        <v>1</v>
      </c>
      <c r="F1421">
        <v>11</v>
      </c>
      <c r="H1421" t="s">
        <v>7</v>
      </c>
      <c r="T1421">
        <v>1</v>
      </c>
      <c r="U1421">
        <v>2</v>
      </c>
    </row>
    <row r="1422" spans="1:21" x14ac:dyDescent="0.2">
      <c r="A1422">
        <v>710</v>
      </c>
      <c r="B1422" t="s">
        <v>15</v>
      </c>
      <c r="C1422">
        <v>82</v>
      </c>
      <c r="D1422" t="s">
        <v>18</v>
      </c>
      <c r="E1422">
        <v>0</v>
      </c>
      <c r="F1422">
        <v>16</v>
      </c>
      <c r="H1422" t="s">
        <v>7</v>
      </c>
      <c r="N1422" t="s">
        <v>50</v>
      </c>
      <c r="O1422" t="s">
        <v>12</v>
      </c>
      <c r="T1422">
        <v>3</v>
      </c>
      <c r="U1422">
        <v>5</v>
      </c>
    </row>
    <row r="1423" spans="1:21" x14ac:dyDescent="0.2">
      <c r="A1423">
        <v>712</v>
      </c>
      <c r="B1423" t="s">
        <v>15</v>
      </c>
      <c r="C1423">
        <v>75</v>
      </c>
      <c r="D1423" t="s">
        <v>18</v>
      </c>
      <c r="E1423">
        <v>0</v>
      </c>
      <c r="H1423" t="s">
        <v>7</v>
      </c>
      <c r="T1423">
        <v>1</v>
      </c>
      <c r="U1423">
        <v>4</v>
      </c>
    </row>
    <row r="1424" spans="1:21" x14ac:dyDescent="0.2">
      <c r="A1424">
        <v>714</v>
      </c>
      <c r="B1424" t="s">
        <v>15</v>
      </c>
      <c r="C1424">
        <v>78</v>
      </c>
      <c r="D1424" t="s">
        <v>18</v>
      </c>
      <c r="E1424">
        <v>0</v>
      </c>
      <c r="F1424">
        <v>9</v>
      </c>
      <c r="H1424" t="s">
        <v>7</v>
      </c>
      <c r="N1424" t="s">
        <v>50</v>
      </c>
      <c r="O1424" t="s">
        <v>12</v>
      </c>
      <c r="T1424">
        <v>3</v>
      </c>
      <c r="U1424">
        <v>5</v>
      </c>
    </row>
    <row r="1425" spans="1:21" x14ac:dyDescent="0.2">
      <c r="A1425">
        <v>720</v>
      </c>
      <c r="B1425" t="s">
        <v>15</v>
      </c>
      <c r="C1425">
        <v>100</v>
      </c>
      <c r="D1425" t="s">
        <v>18</v>
      </c>
      <c r="E1425">
        <v>0</v>
      </c>
      <c r="F1425">
        <v>9</v>
      </c>
      <c r="H1425" t="s">
        <v>7</v>
      </c>
      <c r="M1425" t="s">
        <v>52</v>
      </c>
      <c r="N1425" t="s">
        <v>50</v>
      </c>
      <c r="O1425" t="s">
        <v>12</v>
      </c>
      <c r="T1425">
        <v>4</v>
      </c>
      <c r="U1425">
        <v>6</v>
      </c>
    </row>
    <row r="1426" spans="1:21" x14ac:dyDescent="0.2">
      <c r="A1426">
        <v>738</v>
      </c>
      <c r="B1426" t="s">
        <v>15</v>
      </c>
      <c r="C1426">
        <v>97</v>
      </c>
      <c r="D1426" t="s">
        <v>16</v>
      </c>
      <c r="E1426">
        <v>0</v>
      </c>
      <c r="H1426" t="s">
        <v>7</v>
      </c>
      <c r="Q1426" t="s">
        <v>54</v>
      </c>
      <c r="T1426">
        <v>2</v>
      </c>
      <c r="U1426">
        <v>2</v>
      </c>
    </row>
    <row r="1427" spans="1:21" x14ac:dyDescent="0.2">
      <c r="A1427">
        <v>750</v>
      </c>
      <c r="B1427" t="s">
        <v>15</v>
      </c>
      <c r="C1427">
        <v>91</v>
      </c>
      <c r="D1427" t="s">
        <v>16</v>
      </c>
      <c r="E1427">
        <v>0</v>
      </c>
      <c r="H1427" t="s">
        <v>7</v>
      </c>
      <c r="S1427" t="s">
        <v>53</v>
      </c>
      <c r="T1427">
        <v>2</v>
      </c>
      <c r="U1427">
        <v>2</v>
      </c>
    </row>
    <row r="1428" spans="1:21" x14ac:dyDescent="0.2">
      <c r="A1428">
        <v>765</v>
      </c>
      <c r="B1428" t="s">
        <v>15</v>
      </c>
      <c r="C1428">
        <v>82</v>
      </c>
      <c r="D1428" t="s">
        <v>18</v>
      </c>
      <c r="E1428">
        <v>1</v>
      </c>
      <c r="F1428">
        <v>15</v>
      </c>
      <c r="H1428" t="s">
        <v>7</v>
      </c>
      <c r="N1428" t="s">
        <v>50</v>
      </c>
      <c r="O1428" t="s">
        <v>12</v>
      </c>
      <c r="R1428" t="s">
        <v>55</v>
      </c>
      <c r="T1428">
        <v>4</v>
      </c>
      <c r="U1428">
        <v>6</v>
      </c>
    </row>
    <row r="1429" spans="1:21" x14ac:dyDescent="0.2">
      <c r="A1429">
        <v>768</v>
      </c>
      <c r="B1429" t="s">
        <v>15</v>
      </c>
      <c r="C1429">
        <v>77</v>
      </c>
      <c r="D1429" t="s">
        <v>16</v>
      </c>
      <c r="E1429">
        <v>2</v>
      </c>
      <c r="F1429">
        <v>10</v>
      </c>
      <c r="H1429" t="s">
        <v>7</v>
      </c>
      <c r="N1429" t="s">
        <v>50</v>
      </c>
      <c r="O1429" t="s">
        <v>12</v>
      </c>
      <c r="T1429">
        <v>3</v>
      </c>
      <c r="U1429">
        <v>7</v>
      </c>
    </row>
    <row r="1430" spans="1:21" x14ac:dyDescent="0.2">
      <c r="A1430">
        <v>770</v>
      </c>
      <c r="B1430" t="s">
        <v>15</v>
      </c>
      <c r="C1430">
        <v>82</v>
      </c>
      <c r="D1430" t="s">
        <v>16</v>
      </c>
      <c r="E1430">
        <v>0</v>
      </c>
      <c r="F1430">
        <v>16</v>
      </c>
      <c r="H1430" t="s">
        <v>7</v>
      </c>
      <c r="O1430" t="s">
        <v>12</v>
      </c>
      <c r="T1430">
        <v>2</v>
      </c>
      <c r="U1430">
        <v>5</v>
      </c>
    </row>
    <row r="1431" spans="1:21" x14ac:dyDescent="0.2">
      <c r="A1431">
        <v>772</v>
      </c>
      <c r="B1431" t="s">
        <v>15</v>
      </c>
      <c r="C1431">
        <v>85</v>
      </c>
      <c r="D1431" t="s">
        <v>18</v>
      </c>
      <c r="E1431">
        <v>0</v>
      </c>
      <c r="H1431" t="s">
        <v>7</v>
      </c>
      <c r="T1431">
        <v>1</v>
      </c>
      <c r="U1431">
        <v>2</v>
      </c>
    </row>
    <row r="1432" spans="1:21" x14ac:dyDescent="0.2">
      <c r="A1432">
        <v>774</v>
      </c>
      <c r="B1432" t="s">
        <v>15</v>
      </c>
      <c r="C1432">
        <v>86</v>
      </c>
      <c r="D1432" t="s">
        <v>16</v>
      </c>
      <c r="E1432">
        <v>0</v>
      </c>
      <c r="F1432">
        <v>11</v>
      </c>
      <c r="H1432" t="s">
        <v>7</v>
      </c>
      <c r="O1432" t="s">
        <v>12</v>
      </c>
      <c r="T1432">
        <v>2</v>
      </c>
      <c r="U1432">
        <v>4</v>
      </c>
    </row>
    <row r="1433" spans="1:21" x14ac:dyDescent="0.2">
      <c r="A1433">
        <v>775</v>
      </c>
      <c r="B1433" t="s">
        <v>15</v>
      </c>
      <c r="C1433">
        <v>78</v>
      </c>
      <c r="D1433" t="s">
        <v>16</v>
      </c>
      <c r="E1433">
        <v>0</v>
      </c>
      <c r="F1433">
        <v>12</v>
      </c>
      <c r="H1433" t="s">
        <v>7</v>
      </c>
      <c r="T1433">
        <v>1</v>
      </c>
      <c r="U1433">
        <v>2</v>
      </c>
    </row>
    <row r="1434" spans="1:21" x14ac:dyDescent="0.2">
      <c r="A1434">
        <v>787</v>
      </c>
      <c r="B1434" t="s">
        <v>15</v>
      </c>
      <c r="C1434">
        <v>84</v>
      </c>
      <c r="D1434" t="s">
        <v>18</v>
      </c>
      <c r="E1434">
        <v>0</v>
      </c>
      <c r="H1434" t="s">
        <v>7</v>
      </c>
      <c r="T1434">
        <v>1</v>
      </c>
      <c r="U1434">
        <v>1</v>
      </c>
    </row>
    <row r="1435" spans="1:21" x14ac:dyDescent="0.2">
      <c r="A1435">
        <v>797</v>
      </c>
      <c r="B1435" t="s">
        <v>15</v>
      </c>
      <c r="C1435">
        <v>85</v>
      </c>
      <c r="D1435" t="s">
        <v>16</v>
      </c>
      <c r="E1435">
        <v>0</v>
      </c>
      <c r="F1435">
        <v>16</v>
      </c>
      <c r="H1435" t="s">
        <v>7</v>
      </c>
      <c r="N1435" t="s">
        <v>50</v>
      </c>
      <c r="S1435" t="s">
        <v>53</v>
      </c>
      <c r="T1435">
        <v>3</v>
      </c>
      <c r="U1435">
        <v>9</v>
      </c>
    </row>
    <row r="1436" spans="1:21" x14ac:dyDescent="0.2">
      <c r="A1436">
        <v>801</v>
      </c>
      <c r="B1436" t="s">
        <v>15</v>
      </c>
      <c r="C1436">
        <v>93</v>
      </c>
      <c r="D1436" t="s">
        <v>18</v>
      </c>
      <c r="E1436">
        <v>1</v>
      </c>
      <c r="H1436" t="s">
        <v>7</v>
      </c>
      <c r="M1436" t="s">
        <v>52</v>
      </c>
      <c r="N1436" t="s">
        <v>50</v>
      </c>
      <c r="O1436" t="s">
        <v>12</v>
      </c>
      <c r="P1436" t="s">
        <v>51</v>
      </c>
      <c r="Q1436" t="s">
        <v>54</v>
      </c>
      <c r="R1436" t="s">
        <v>55</v>
      </c>
      <c r="T1436">
        <v>7</v>
      </c>
      <c r="U1436">
        <v>8</v>
      </c>
    </row>
    <row r="1437" spans="1:21" x14ac:dyDescent="0.2">
      <c r="A1437">
        <v>802</v>
      </c>
      <c r="B1437" t="s">
        <v>15</v>
      </c>
      <c r="C1437">
        <v>79</v>
      </c>
      <c r="D1437" t="s">
        <v>18</v>
      </c>
      <c r="E1437">
        <v>0</v>
      </c>
      <c r="F1437">
        <v>18</v>
      </c>
      <c r="H1437" t="s">
        <v>7</v>
      </c>
      <c r="N1437" t="s">
        <v>50</v>
      </c>
      <c r="P1437" t="s">
        <v>51</v>
      </c>
      <c r="R1437" t="s">
        <v>55</v>
      </c>
      <c r="T1437">
        <v>4</v>
      </c>
      <c r="U1437">
        <v>6</v>
      </c>
    </row>
    <row r="1438" spans="1:21" x14ac:dyDescent="0.2">
      <c r="A1438">
        <v>806</v>
      </c>
      <c r="B1438" t="s">
        <v>15</v>
      </c>
      <c r="C1438">
        <v>78</v>
      </c>
      <c r="D1438" t="s">
        <v>18</v>
      </c>
      <c r="E1438">
        <v>1</v>
      </c>
      <c r="F1438">
        <v>16</v>
      </c>
      <c r="H1438" t="s">
        <v>7</v>
      </c>
      <c r="N1438" t="s">
        <v>50</v>
      </c>
      <c r="T1438">
        <v>2</v>
      </c>
      <c r="U1438">
        <v>4</v>
      </c>
    </row>
    <row r="1439" spans="1:21" x14ac:dyDescent="0.2">
      <c r="A1439">
        <v>812</v>
      </c>
      <c r="B1439" t="s">
        <v>15</v>
      </c>
      <c r="C1439">
        <v>79</v>
      </c>
      <c r="D1439" t="s">
        <v>18</v>
      </c>
      <c r="E1439">
        <v>0</v>
      </c>
      <c r="F1439">
        <v>12</v>
      </c>
      <c r="H1439" t="s">
        <v>7</v>
      </c>
      <c r="O1439" t="s">
        <v>12</v>
      </c>
      <c r="T1439">
        <v>2</v>
      </c>
      <c r="U1439">
        <v>4</v>
      </c>
    </row>
    <row r="1440" spans="1:21" x14ac:dyDescent="0.2">
      <c r="A1440">
        <v>814</v>
      </c>
      <c r="B1440" t="s">
        <v>15</v>
      </c>
      <c r="C1440">
        <v>96</v>
      </c>
      <c r="D1440" t="s">
        <v>16</v>
      </c>
      <c r="E1440">
        <v>0</v>
      </c>
      <c r="H1440" t="s">
        <v>7</v>
      </c>
      <c r="O1440" t="s">
        <v>12</v>
      </c>
      <c r="T1440">
        <v>2</v>
      </c>
      <c r="U1440">
        <v>3</v>
      </c>
    </row>
    <row r="1441" spans="1:21" x14ac:dyDescent="0.2">
      <c r="A1441">
        <v>818</v>
      </c>
      <c r="B1441" t="s">
        <v>15</v>
      </c>
      <c r="C1441">
        <v>75</v>
      </c>
      <c r="D1441" t="s">
        <v>18</v>
      </c>
      <c r="E1441">
        <v>0</v>
      </c>
      <c r="F1441">
        <v>17</v>
      </c>
      <c r="H1441" t="s">
        <v>7</v>
      </c>
      <c r="N1441" t="s">
        <v>50</v>
      </c>
      <c r="T1441">
        <v>2</v>
      </c>
      <c r="U1441">
        <v>5</v>
      </c>
    </row>
    <row r="1442" spans="1:21" x14ac:dyDescent="0.2">
      <c r="A1442">
        <v>828</v>
      </c>
      <c r="B1442" t="s">
        <v>15</v>
      </c>
      <c r="C1442">
        <v>90</v>
      </c>
      <c r="D1442" t="s">
        <v>16</v>
      </c>
      <c r="E1442">
        <v>0</v>
      </c>
      <c r="F1442">
        <v>15</v>
      </c>
      <c r="H1442" t="s">
        <v>7</v>
      </c>
      <c r="T1442">
        <v>1</v>
      </c>
      <c r="U1442">
        <v>1</v>
      </c>
    </row>
    <row r="1443" spans="1:21" x14ac:dyDescent="0.2">
      <c r="A1443">
        <v>829</v>
      </c>
      <c r="B1443" t="s">
        <v>15</v>
      </c>
      <c r="C1443">
        <v>82</v>
      </c>
      <c r="D1443" t="s">
        <v>18</v>
      </c>
      <c r="E1443">
        <v>0</v>
      </c>
      <c r="F1443">
        <v>9</v>
      </c>
      <c r="H1443" t="s">
        <v>7</v>
      </c>
      <c r="N1443" t="s">
        <v>50</v>
      </c>
      <c r="Q1443" t="s">
        <v>54</v>
      </c>
      <c r="S1443" t="s">
        <v>53</v>
      </c>
      <c r="T1443">
        <v>4</v>
      </c>
      <c r="U1443">
        <v>7</v>
      </c>
    </row>
    <row r="1444" spans="1:21" x14ac:dyDescent="0.2">
      <c r="A1444">
        <v>835</v>
      </c>
      <c r="B1444" t="s">
        <v>15</v>
      </c>
      <c r="C1444">
        <v>82</v>
      </c>
      <c r="D1444" t="s">
        <v>18</v>
      </c>
      <c r="E1444">
        <v>0</v>
      </c>
      <c r="F1444">
        <v>11</v>
      </c>
      <c r="H1444" t="s">
        <v>7</v>
      </c>
      <c r="N1444" t="s">
        <v>50</v>
      </c>
      <c r="O1444" t="s">
        <v>12</v>
      </c>
      <c r="R1444" t="s">
        <v>55</v>
      </c>
      <c r="T1444">
        <v>4</v>
      </c>
      <c r="U1444">
        <v>6</v>
      </c>
    </row>
    <row r="1445" spans="1:21" x14ac:dyDescent="0.2">
      <c r="A1445">
        <v>848</v>
      </c>
      <c r="B1445" t="s">
        <v>15</v>
      </c>
      <c r="C1445">
        <v>99</v>
      </c>
      <c r="D1445" t="s">
        <v>18</v>
      </c>
      <c r="E1445">
        <v>0</v>
      </c>
      <c r="H1445" t="s">
        <v>7</v>
      </c>
      <c r="O1445" t="s">
        <v>12</v>
      </c>
      <c r="R1445" t="s">
        <v>55</v>
      </c>
      <c r="T1445">
        <v>3</v>
      </c>
      <c r="U1445">
        <v>4</v>
      </c>
    </row>
    <row r="1446" spans="1:21" x14ac:dyDescent="0.2">
      <c r="A1446">
        <v>850</v>
      </c>
      <c r="B1446" t="s">
        <v>15</v>
      </c>
      <c r="C1446">
        <v>92</v>
      </c>
      <c r="D1446" t="s">
        <v>18</v>
      </c>
      <c r="E1446">
        <v>0</v>
      </c>
      <c r="F1446">
        <v>10</v>
      </c>
      <c r="H1446" t="s">
        <v>7</v>
      </c>
      <c r="N1446" t="s">
        <v>50</v>
      </c>
      <c r="O1446" t="s">
        <v>12</v>
      </c>
      <c r="P1446" t="s">
        <v>51</v>
      </c>
      <c r="T1446">
        <v>4</v>
      </c>
      <c r="U1446">
        <v>6</v>
      </c>
    </row>
    <row r="1447" spans="1:21" x14ac:dyDescent="0.2">
      <c r="A1447">
        <v>864</v>
      </c>
      <c r="B1447" t="s">
        <v>15</v>
      </c>
      <c r="C1447">
        <v>80</v>
      </c>
      <c r="D1447" t="s">
        <v>18</v>
      </c>
      <c r="E1447">
        <v>0</v>
      </c>
      <c r="F1447">
        <v>10</v>
      </c>
      <c r="H1447" t="s">
        <v>7</v>
      </c>
      <c r="O1447" t="s">
        <v>12</v>
      </c>
      <c r="P1447" t="s">
        <v>51</v>
      </c>
      <c r="Q1447" t="s">
        <v>54</v>
      </c>
      <c r="T1447">
        <v>4</v>
      </c>
      <c r="U1447">
        <v>6</v>
      </c>
    </row>
    <row r="1448" spans="1:21" x14ac:dyDescent="0.2">
      <c r="A1448">
        <v>865</v>
      </c>
      <c r="B1448" t="s">
        <v>15</v>
      </c>
      <c r="C1448">
        <v>95</v>
      </c>
      <c r="D1448" t="s">
        <v>18</v>
      </c>
      <c r="E1448">
        <v>0</v>
      </c>
      <c r="F1448">
        <v>8</v>
      </c>
      <c r="H1448" t="s">
        <v>7</v>
      </c>
      <c r="O1448" t="s">
        <v>12</v>
      </c>
      <c r="T1448">
        <v>2</v>
      </c>
      <c r="U1448">
        <v>4</v>
      </c>
    </row>
    <row r="1449" spans="1:21" x14ac:dyDescent="0.2">
      <c r="A1449">
        <v>870</v>
      </c>
      <c r="B1449" t="s">
        <v>15</v>
      </c>
      <c r="C1449">
        <v>85</v>
      </c>
      <c r="D1449" t="s">
        <v>18</v>
      </c>
      <c r="E1449">
        <v>1</v>
      </c>
      <c r="F1449">
        <v>12</v>
      </c>
      <c r="H1449" t="s">
        <v>7</v>
      </c>
      <c r="N1449" t="s">
        <v>50</v>
      </c>
      <c r="O1449" t="s">
        <v>12</v>
      </c>
      <c r="T1449">
        <v>3</v>
      </c>
      <c r="U1449">
        <v>4</v>
      </c>
    </row>
    <row r="1450" spans="1:21" x14ac:dyDescent="0.2">
      <c r="A1450">
        <v>871</v>
      </c>
      <c r="B1450" t="s">
        <v>15</v>
      </c>
      <c r="C1450">
        <v>85</v>
      </c>
      <c r="D1450" t="s">
        <v>18</v>
      </c>
      <c r="E1450">
        <v>0</v>
      </c>
      <c r="F1450">
        <v>12</v>
      </c>
      <c r="H1450" t="s">
        <v>7</v>
      </c>
      <c r="O1450" t="s">
        <v>12</v>
      </c>
      <c r="R1450" t="s">
        <v>55</v>
      </c>
      <c r="T1450">
        <v>3</v>
      </c>
      <c r="U1450">
        <v>5</v>
      </c>
    </row>
    <row r="1451" spans="1:21" x14ac:dyDescent="0.2">
      <c r="A1451">
        <v>875</v>
      </c>
      <c r="B1451" t="s">
        <v>15</v>
      </c>
      <c r="C1451">
        <v>84</v>
      </c>
      <c r="D1451" t="s">
        <v>16</v>
      </c>
      <c r="E1451">
        <v>0</v>
      </c>
      <c r="F1451">
        <v>12</v>
      </c>
      <c r="H1451" t="s">
        <v>7</v>
      </c>
      <c r="O1451" t="s">
        <v>12</v>
      </c>
      <c r="P1451" t="s">
        <v>51</v>
      </c>
      <c r="Q1451" t="s">
        <v>54</v>
      </c>
      <c r="T1451">
        <v>4</v>
      </c>
      <c r="U1451">
        <v>6</v>
      </c>
    </row>
    <row r="1452" spans="1:21" x14ac:dyDescent="0.2">
      <c r="A1452">
        <v>878</v>
      </c>
      <c r="B1452" t="s">
        <v>15</v>
      </c>
      <c r="C1452">
        <v>86</v>
      </c>
      <c r="D1452" t="s">
        <v>18</v>
      </c>
      <c r="E1452">
        <v>0</v>
      </c>
      <c r="F1452">
        <v>11</v>
      </c>
      <c r="H1452" t="s">
        <v>7</v>
      </c>
      <c r="O1452" t="s">
        <v>12</v>
      </c>
      <c r="T1452">
        <v>2</v>
      </c>
      <c r="U1452">
        <v>5</v>
      </c>
    </row>
    <row r="1453" spans="1:21" x14ac:dyDescent="0.2">
      <c r="A1453">
        <v>891</v>
      </c>
      <c r="B1453" t="s">
        <v>15</v>
      </c>
      <c r="C1453">
        <v>78</v>
      </c>
      <c r="D1453" t="s">
        <v>18</v>
      </c>
      <c r="E1453">
        <v>0</v>
      </c>
      <c r="F1453">
        <v>17</v>
      </c>
      <c r="H1453" t="s">
        <v>7</v>
      </c>
      <c r="N1453" t="s">
        <v>50</v>
      </c>
      <c r="T1453">
        <v>2</v>
      </c>
      <c r="U1453">
        <v>3</v>
      </c>
    </row>
    <row r="1454" spans="1:21" x14ac:dyDescent="0.2">
      <c r="A1454">
        <v>896</v>
      </c>
      <c r="B1454" t="s">
        <v>15</v>
      </c>
      <c r="C1454">
        <v>89</v>
      </c>
      <c r="D1454" t="s">
        <v>18</v>
      </c>
      <c r="E1454">
        <v>0</v>
      </c>
      <c r="H1454" t="s">
        <v>7</v>
      </c>
      <c r="O1454" t="s">
        <v>12</v>
      </c>
      <c r="T1454">
        <v>2</v>
      </c>
      <c r="U1454">
        <v>4</v>
      </c>
    </row>
    <row r="1455" spans="1:21" x14ac:dyDescent="0.2">
      <c r="A1455">
        <v>899</v>
      </c>
      <c r="B1455" t="s">
        <v>15</v>
      </c>
      <c r="C1455">
        <v>79</v>
      </c>
      <c r="D1455" t="s">
        <v>18</v>
      </c>
      <c r="E1455">
        <v>0</v>
      </c>
      <c r="F1455">
        <v>12</v>
      </c>
      <c r="H1455" t="s">
        <v>7</v>
      </c>
      <c r="N1455" t="s">
        <v>50</v>
      </c>
      <c r="T1455">
        <v>2</v>
      </c>
      <c r="U1455">
        <v>4</v>
      </c>
    </row>
    <row r="1456" spans="1:21" x14ac:dyDescent="0.2">
      <c r="A1456">
        <v>904</v>
      </c>
      <c r="B1456" t="s">
        <v>15</v>
      </c>
      <c r="C1456">
        <v>77</v>
      </c>
      <c r="D1456" t="s">
        <v>18</v>
      </c>
      <c r="E1456">
        <v>1</v>
      </c>
      <c r="F1456">
        <v>10</v>
      </c>
      <c r="H1456" t="s">
        <v>7</v>
      </c>
      <c r="N1456" t="s">
        <v>50</v>
      </c>
      <c r="O1456" t="s">
        <v>12</v>
      </c>
      <c r="T1456">
        <v>3</v>
      </c>
      <c r="U1456">
        <v>4</v>
      </c>
    </row>
    <row r="1457" spans="1:21" x14ac:dyDescent="0.2">
      <c r="A1457">
        <v>909</v>
      </c>
      <c r="B1457" t="s">
        <v>15</v>
      </c>
      <c r="C1457">
        <v>89</v>
      </c>
      <c r="D1457" t="s">
        <v>18</v>
      </c>
      <c r="E1457">
        <v>0</v>
      </c>
      <c r="H1457" t="s">
        <v>7</v>
      </c>
      <c r="O1457" t="s">
        <v>12</v>
      </c>
      <c r="T1457">
        <v>2</v>
      </c>
      <c r="U1457">
        <v>3</v>
      </c>
    </row>
    <row r="1458" spans="1:21" x14ac:dyDescent="0.2">
      <c r="A1458">
        <v>1001</v>
      </c>
      <c r="B1458" t="s">
        <v>15</v>
      </c>
      <c r="C1458">
        <v>88</v>
      </c>
      <c r="D1458" t="s">
        <v>16</v>
      </c>
      <c r="E1458">
        <v>0</v>
      </c>
      <c r="F1458">
        <v>9</v>
      </c>
      <c r="H1458" t="s">
        <v>7</v>
      </c>
      <c r="N1458" t="s">
        <v>50</v>
      </c>
      <c r="O1458" t="s">
        <v>12</v>
      </c>
      <c r="T1458">
        <v>3</v>
      </c>
      <c r="U1458">
        <v>7</v>
      </c>
    </row>
    <row r="1459" spans="1:21" x14ac:dyDescent="0.2">
      <c r="A1459">
        <v>1004</v>
      </c>
      <c r="B1459" t="s">
        <v>15</v>
      </c>
      <c r="C1459">
        <v>88</v>
      </c>
      <c r="D1459" t="s">
        <v>18</v>
      </c>
      <c r="E1459">
        <v>1</v>
      </c>
      <c r="H1459" t="s">
        <v>7</v>
      </c>
      <c r="N1459" t="s">
        <v>50</v>
      </c>
      <c r="O1459" t="s">
        <v>12</v>
      </c>
      <c r="S1459" t="s">
        <v>53</v>
      </c>
      <c r="T1459">
        <v>4</v>
      </c>
      <c r="U1459">
        <v>6</v>
      </c>
    </row>
    <row r="1460" spans="1:21" x14ac:dyDescent="0.2">
      <c r="A1460">
        <v>1007</v>
      </c>
      <c r="B1460" t="s">
        <v>15</v>
      </c>
      <c r="C1460">
        <v>102</v>
      </c>
      <c r="D1460" t="s">
        <v>16</v>
      </c>
      <c r="E1460">
        <v>0</v>
      </c>
      <c r="H1460" t="s">
        <v>7</v>
      </c>
      <c r="T1460">
        <v>1</v>
      </c>
      <c r="U1460">
        <v>3</v>
      </c>
    </row>
    <row r="1461" spans="1:21" x14ac:dyDescent="0.2">
      <c r="A1461">
        <v>1024</v>
      </c>
      <c r="B1461" t="s">
        <v>15</v>
      </c>
      <c r="C1461">
        <v>101</v>
      </c>
      <c r="D1461" t="s">
        <v>16</v>
      </c>
      <c r="E1461">
        <v>0</v>
      </c>
      <c r="F1461">
        <v>9</v>
      </c>
      <c r="H1461" t="s">
        <v>7</v>
      </c>
      <c r="O1461" t="s">
        <v>12</v>
      </c>
      <c r="T1461">
        <v>2</v>
      </c>
      <c r="U1461">
        <v>3</v>
      </c>
    </row>
    <row r="1462" spans="1:21" x14ac:dyDescent="0.2">
      <c r="A1462">
        <v>1050</v>
      </c>
      <c r="B1462" t="s">
        <v>15</v>
      </c>
      <c r="C1462">
        <v>79</v>
      </c>
      <c r="D1462" t="s">
        <v>16</v>
      </c>
      <c r="E1462">
        <v>1</v>
      </c>
      <c r="F1462">
        <v>18</v>
      </c>
      <c r="H1462" t="s">
        <v>7</v>
      </c>
      <c r="T1462">
        <v>1</v>
      </c>
      <c r="U1462">
        <v>3</v>
      </c>
    </row>
    <row r="1463" spans="1:21" x14ac:dyDescent="0.2">
      <c r="A1463">
        <v>1101</v>
      </c>
      <c r="B1463" t="s">
        <v>15</v>
      </c>
      <c r="C1463">
        <v>82</v>
      </c>
      <c r="D1463" t="s">
        <v>18</v>
      </c>
      <c r="E1463">
        <v>0</v>
      </c>
      <c r="H1463" t="s">
        <v>7</v>
      </c>
      <c r="N1463" t="s">
        <v>50</v>
      </c>
      <c r="O1463" t="s">
        <v>12</v>
      </c>
      <c r="T1463">
        <v>3</v>
      </c>
      <c r="U1463">
        <v>5</v>
      </c>
    </row>
    <row r="1464" spans="1:21" x14ac:dyDescent="0.2">
      <c r="A1464">
        <v>1110</v>
      </c>
      <c r="B1464" t="s">
        <v>15</v>
      </c>
      <c r="C1464">
        <v>94</v>
      </c>
      <c r="D1464" t="s">
        <v>18</v>
      </c>
      <c r="E1464">
        <v>0</v>
      </c>
      <c r="F1464">
        <v>9</v>
      </c>
      <c r="H1464" t="s">
        <v>7</v>
      </c>
      <c r="M1464" t="s">
        <v>52</v>
      </c>
      <c r="N1464" t="s">
        <v>50</v>
      </c>
      <c r="O1464" t="s">
        <v>12</v>
      </c>
      <c r="S1464" t="s">
        <v>53</v>
      </c>
      <c r="T1464">
        <v>5</v>
      </c>
      <c r="U1464">
        <v>7</v>
      </c>
    </row>
    <row r="1465" spans="1:21" x14ac:dyDescent="0.2">
      <c r="A1465">
        <v>1142</v>
      </c>
      <c r="B1465" t="s">
        <v>15</v>
      </c>
      <c r="C1465">
        <v>98</v>
      </c>
      <c r="D1465" t="s">
        <v>18</v>
      </c>
      <c r="E1465">
        <v>0</v>
      </c>
      <c r="H1465" t="s">
        <v>7</v>
      </c>
      <c r="T1465">
        <v>1</v>
      </c>
      <c r="U1465">
        <v>3</v>
      </c>
    </row>
    <row r="1466" spans="1:21" x14ac:dyDescent="0.2">
      <c r="A1466">
        <v>1153</v>
      </c>
      <c r="B1466" t="s">
        <v>15</v>
      </c>
      <c r="C1466">
        <v>89</v>
      </c>
      <c r="D1466" t="s">
        <v>18</v>
      </c>
      <c r="E1466">
        <v>0</v>
      </c>
      <c r="F1466">
        <v>15</v>
      </c>
      <c r="H1466" t="s">
        <v>7</v>
      </c>
      <c r="O1466" t="s">
        <v>12</v>
      </c>
      <c r="T1466">
        <v>2</v>
      </c>
      <c r="U1466">
        <v>5</v>
      </c>
    </row>
    <row r="1467" spans="1:21" x14ac:dyDescent="0.2">
      <c r="A1467">
        <v>1174</v>
      </c>
      <c r="B1467" t="s">
        <v>15</v>
      </c>
      <c r="C1467">
        <v>97</v>
      </c>
      <c r="D1467" t="s">
        <v>16</v>
      </c>
      <c r="E1467">
        <v>0</v>
      </c>
      <c r="H1467" t="s">
        <v>7</v>
      </c>
      <c r="S1467" t="s">
        <v>53</v>
      </c>
      <c r="T1467">
        <v>2</v>
      </c>
      <c r="U1467">
        <v>4</v>
      </c>
    </row>
    <row r="1468" spans="1:21" x14ac:dyDescent="0.2">
      <c r="A1468">
        <v>1184</v>
      </c>
      <c r="B1468" t="s">
        <v>15</v>
      </c>
      <c r="C1468">
        <v>97</v>
      </c>
      <c r="D1468" t="s">
        <v>16</v>
      </c>
      <c r="E1468">
        <v>0</v>
      </c>
      <c r="F1468">
        <v>15</v>
      </c>
      <c r="H1468" t="s">
        <v>7</v>
      </c>
      <c r="O1468" t="s">
        <v>12</v>
      </c>
      <c r="T1468">
        <v>2</v>
      </c>
      <c r="U1468">
        <v>4</v>
      </c>
    </row>
    <row r="1469" spans="1:21" x14ac:dyDescent="0.2">
      <c r="A1469">
        <v>1192</v>
      </c>
      <c r="B1469" t="s">
        <v>15</v>
      </c>
      <c r="C1469">
        <v>90</v>
      </c>
      <c r="D1469" t="s">
        <v>18</v>
      </c>
      <c r="E1469">
        <v>0</v>
      </c>
      <c r="F1469">
        <v>18</v>
      </c>
      <c r="H1469" t="s">
        <v>7</v>
      </c>
      <c r="O1469" t="s">
        <v>12</v>
      </c>
      <c r="P1469" t="s">
        <v>51</v>
      </c>
      <c r="Q1469" t="s">
        <v>54</v>
      </c>
      <c r="T1469">
        <v>4</v>
      </c>
      <c r="U1469">
        <v>6</v>
      </c>
    </row>
    <row r="1470" spans="1:21" x14ac:dyDescent="0.2">
      <c r="A1470">
        <v>1198</v>
      </c>
      <c r="B1470" t="s">
        <v>15</v>
      </c>
      <c r="C1470">
        <v>76</v>
      </c>
      <c r="D1470" t="s">
        <v>16</v>
      </c>
      <c r="E1470">
        <v>1</v>
      </c>
      <c r="F1470">
        <v>10</v>
      </c>
      <c r="H1470" t="s">
        <v>7</v>
      </c>
      <c r="N1470" t="s">
        <v>50</v>
      </c>
      <c r="T1470">
        <v>2</v>
      </c>
      <c r="U1470">
        <v>4</v>
      </c>
    </row>
    <row r="1471" spans="1:21" x14ac:dyDescent="0.2">
      <c r="A1471">
        <v>1201</v>
      </c>
      <c r="B1471" t="s">
        <v>15</v>
      </c>
      <c r="C1471">
        <v>88</v>
      </c>
      <c r="D1471" t="s">
        <v>18</v>
      </c>
      <c r="E1471">
        <v>1</v>
      </c>
      <c r="H1471" t="s">
        <v>7</v>
      </c>
      <c r="T1471">
        <v>1</v>
      </c>
      <c r="U1471">
        <v>3</v>
      </c>
    </row>
    <row r="1472" spans="1:21" x14ac:dyDescent="0.2">
      <c r="A1472">
        <v>1241</v>
      </c>
      <c r="B1472" t="s">
        <v>15</v>
      </c>
      <c r="C1472">
        <v>75</v>
      </c>
      <c r="D1472" t="s">
        <v>18</v>
      </c>
      <c r="E1472">
        <v>0</v>
      </c>
      <c r="F1472">
        <v>15</v>
      </c>
      <c r="H1472" t="s">
        <v>7</v>
      </c>
      <c r="R1472" t="s">
        <v>55</v>
      </c>
      <c r="T1472">
        <v>2</v>
      </c>
      <c r="U1472">
        <v>4</v>
      </c>
    </row>
    <row r="1473" spans="1:21" x14ac:dyDescent="0.2">
      <c r="A1473">
        <v>1247</v>
      </c>
      <c r="B1473" t="s">
        <v>15</v>
      </c>
      <c r="C1473">
        <v>85</v>
      </c>
      <c r="D1473" t="s">
        <v>18</v>
      </c>
      <c r="E1473">
        <v>0</v>
      </c>
      <c r="F1473">
        <v>12</v>
      </c>
      <c r="H1473" t="s">
        <v>7</v>
      </c>
      <c r="N1473" t="s">
        <v>50</v>
      </c>
      <c r="S1473" t="s">
        <v>53</v>
      </c>
      <c r="T1473">
        <v>3</v>
      </c>
      <c r="U1473">
        <v>4</v>
      </c>
    </row>
    <row r="1474" spans="1:21" x14ac:dyDescent="0.2">
      <c r="A1474">
        <v>1249</v>
      </c>
      <c r="B1474" t="s">
        <v>15</v>
      </c>
      <c r="C1474">
        <v>86</v>
      </c>
      <c r="D1474" t="s">
        <v>18</v>
      </c>
      <c r="E1474">
        <v>0</v>
      </c>
      <c r="F1474">
        <v>11</v>
      </c>
      <c r="H1474" t="s">
        <v>7</v>
      </c>
      <c r="R1474" t="s">
        <v>55</v>
      </c>
      <c r="T1474">
        <v>2</v>
      </c>
      <c r="U1474">
        <v>3</v>
      </c>
    </row>
    <row r="1475" spans="1:21" x14ac:dyDescent="0.2">
      <c r="A1475">
        <v>1250</v>
      </c>
      <c r="B1475" t="s">
        <v>15</v>
      </c>
      <c r="C1475">
        <v>86</v>
      </c>
      <c r="D1475" t="s">
        <v>18</v>
      </c>
      <c r="E1475">
        <v>0</v>
      </c>
      <c r="F1475">
        <v>15</v>
      </c>
      <c r="H1475" t="s">
        <v>7</v>
      </c>
      <c r="N1475" t="s">
        <v>50</v>
      </c>
      <c r="O1475" t="s">
        <v>12</v>
      </c>
      <c r="T1475">
        <v>3</v>
      </c>
      <c r="U1475">
        <v>5</v>
      </c>
    </row>
    <row r="1476" spans="1:21" x14ac:dyDescent="0.2">
      <c r="A1476">
        <v>1251</v>
      </c>
      <c r="B1476" t="s">
        <v>15</v>
      </c>
      <c r="C1476">
        <v>75</v>
      </c>
      <c r="D1476" t="s">
        <v>18</v>
      </c>
      <c r="E1476">
        <v>2</v>
      </c>
      <c r="F1476">
        <v>18</v>
      </c>
      <c r="H1476" t="s">
        <v>7</v>
      </c>
      <c r="N1476" t="s">
        <v>50</v>
      </c>
      <c r="T1476">
        <v>2</v>
      </c>
      <c r="U1476">
        <v>4</v>
      </c>
    </row>
    <row r="1477" spans="1:21" x14ac:dyDescent="0.2">
      <c r="A1477">
        <v>1267</v>
      </c>
      <c r="B1477" t="s">
        <v>15</v>
      </c>
      <c r="C1477">
        <v>90</v>
      </c>
      <c r="D1477" t="s">
        <v>18</v>
      </c>
      <c r="E1477">
        <v>0</v>
      </c>
      <c r="F1477">
        <v>9</v>
      </c>
      <c r="H1477" t="s">
        <v>7</v>
      </c>
      <c r="O1477" t="s">
        <v>12</v>
      </c>
      <c r="R1477" t="s">
        <v>55</v>
      </c>
      <c r="T1477">
        <v>3</v>
      </c>
      <c r="U1477">
        <v>6</v>
      </c>
    </row>
    <row r="1478" spans="1:21" x14ac:dyDescent="0.2">
      <c r="A1478">
        <v>1282</v>
      </c>
      <c r="B1478" t="s">
        <v>15</v>
      </c>
      <c r="C1478">
        <v>86</v>
      </c>
      <c r="D1478" t="s">
        <v>18</v>
      </c>
      <c r="E1478">
        <v>0</v>
      </c>
      <c r="F1478">
        <v>7</v>
      </c>
      <c r="H1478" t="s">
        <v>7</v>
      </c>
      <c r="O1478" t="s">
        <v>12</v>
      </c>
      <c r="T1478">
        <v>2</v>
      </c>
      <c r="U1478">
        <v>3</v>
      </c>
    </row>
    <row r="1479" spans="1:21" x14ac:dyDescent="0.2">
      <c r="A1479">
        <v>1285</v>
      </c>
      <c r="B1479" t="s">
        <v>15</v>
      </c>
      <c r="C1479">
        <v>98</v>
      </c>
      <c r="D1479" t="s">
        <v>18</v>
      </c>
      <c r="E1479">
        <v>0</v>
      </c>
      <c r="F1479">
        <v>18</v>
      </c>
      <c r="H1479" t="s">
        <v>7</v>
      </c>
      <c r="T1479">
        <v>1</v>
      </c>
      <c r="U1479">
        <v>5</v>
      </c>
    </row>
    <row r="1480" spans="1:21" x14ac:dyDescent="0.2">
      <c r="A1480">
        <v>1287</v>
      </c>
      <c r="B1480" t="s">
        <v>15</v>
      </c>
      <c r="C1480">
        <v>80</v>
      </c>
      <c r="D1480" t="s">
        <v>16</v>
      </c>
      <c r="E1480">
        <v>0</v>
      </c>
      <c r="F1480">
        <v>9</v>
      </c>
      <c r="H1480" t="s">
        <v>7</v>
      </c>
      <c r="N1480" t="s">
        <v>50</v>
      </c>
      <c r="O1480" t="s">
        <v>12</v>
      </c>
      <c r="T1480">
        <v>3</v>
      </c>
      <c r="U1480">
        <v>6</v>
      </c>
    </row>
    <row r="1481" spans="1:21" x14ac:dyDescent="0.2">
      <c r="A1481">
        <v>1289</v>
      </c>
      <c r="B1481" t="s">
        <v>15</v>
      </c>
      <c r="C1481">
        <v>91</v>
      </c>
      <c r="D1481" t="s">
        <v>18</v>
      </c>
      <c r="E1481">
        <v>0</v>
      </c>
      <c r="F1481">
        <v>13</v>
      </c>
      <c r="H1481" t="s">
        <v>7</v>
      </c>
      <c r="T1481">
        <v>1</v>
      </c>
      <c r="U1481">
        <v>3</v>
      </c>
    </row>
    <row r="1482" spans="1:21" x14ac:dyDescent="0.2">
      <c r="A1482">
        <v>1290</v>
      </c>
      <c r="B1482" t="s">
        <v>15</v>
      </c>
      <c r="C1482">
        <v>80</v>
      </c>
      <c r="D1482" t="s">
        <v>18</v>
      </c>
      <c r="E1482">
        <v>0</v>
      </c>
      <c r="F1482">
        <v>15</v>
      </c>
      <c r="H1482" t="s">
        <v>7</v>
      </c>
      <c r="M1482" t="s">
        <v>52</v>
      </c>
      <c r="O1482" t="s">
        <v>12</v>
      </c>
      <c r="T1482">
        <v>3</v>
      </c>
      <c r="U1482">
        <v>7</v>
      </c>
    </row>
    <row r="1483" spans="1:21" x14ac:dyDescent="0.2">
      <c r="A1483">
        <v>1309</v>
      </c>
      <c r="B1483" t="s">
        <v>15</v>
      </c>
      <c r="C1483">
        <v>79</v>
      </c>
      <c r="D1483" t="s">
        <v>18</v>
      </c>
      <c r="E1483">
        <v>0</v>
      </c>
      <c r="F1483">
        <v>12</v>
      </c>
      <c r="H1483" t="s">
        <v>7</v>
      </c>
      <c r="N1483" t="s">
        <v>50</v>
      </c>
      <c r="T1483">
        <v>2</v>
      </c>
      <c r="U1483">
        <v>5</v>
      </c>
    </row>
    <row r="1484" spans="1:21" x14ac:dyDescent="0.2">
      <c r="A1484">
        <v>1317</v>
      </c>
      <c r="B1484" t="s">
        <v>15</v>
      </c>
      <c r="C1484">
        <v>86</v>
      </c>
      <c r="D1484" t="s">
        <v>18</v>
      </c>
      <c r="E1484">
        <v>0</v>
      </c>
      <c r="F1484">
        <v>10</v>
      </c>
      <c r="H1484" t="s">
        <v>7</v>
      </c>
      <c r="M1484" t="s">
        <v>52</v>
      </c>
      <c r="T1484">
        <v>2</v>
      </c>
      <c r="U1484">
        <v>2</v>
      </c>
    </row>
    <row r="1485" spans="1:21" x14ac:dyDescent="0.2">
      <c r="A1485">
        <v>1318</v>
      </c>
      <c r="B1485" t="s">
        <v>15</v>
      </c>
      <c r="C1485">
        <v>82</v>
      </c>
      <c r="D1485" t="s">
        <v>16</v>
      </c>
      <c r="E1485">
        <v>0</v>
      </c>
      <c r="F1485">
        <v>20</v>
      </c>
      <c r="H1485" t="s">
        <v>7</v>
      </c>
      <c r="M1485" t="s">
        <v>52</v>
      </c>
      <c r="N1485" t="s">
        <v>50</v>
      </c>
      <c r="T1485">
        <v>3</v>
      </c>
      <c r="U1485">
        <v>5</v>
      </c>
    </row>
    <row r="1486" spans="1:21" x14ac:dyDescent="0.2">
      <c r="A1486">
        <v>1355</v>
      </c>
      <c r="B1486" t="s">
        <v>15</v>
      </c>
      <c r="C1486">
        <v>87</v>
      </c>
      <c r="D1486" t="s">
        <v>18</v>
      </c>
      <c r="E1486">
        <v>1</v>
      </c>
      <c r="H1486" t="s">
        <v>7</v>
      </c>
      <c r="T1486">
        <v>1</v>
      </c>
      <c r="U1486">
        <v>3</v>
      </c>
    </row>
    <row r="1487" spans="1:21" x14ac:dyDescent="0.2">
      <c r="A1487">
        <v>1360</v>
      </c>
      <c r="B1487" t="s">
        <v>15</v>
      </c>
      <c r="C1487">
        <v>85</v>
      </c>
      <c r="D1487" t="s">
        <v>16</v>
      </c>
      <c r="E1487">
        <v>0</v>
      </c>
      <c r="F1487">
        <v>9</v>
      </c>
      <c r="H1487" t="s">
        <v>7</v>
      </c>
      <c r="N1487" t="s">
        <v>50</v>
      </c>
      <c r="O1487" t="s">
        <v>12</v>
      </c>
      <c r="T1487">
        <v>3</v>
      </c>
      <c r="U1487">
        <v>6</v>
      </c>
    </row>
    <row r="1488" spans="1:21" x14ac:dyDescent="0.2">
      <c r="A1488">
        <v>1366</v>
      </c>
      <c r="B1488" t="s">
        <v>15</v>
      </c>
      <c r="C1488">
        <v>82</v>
      </c>
      <c r="D1488" t="s">
        <v>18</v>
      </c>
      <c r="E1488">
        <v>0</v>
      </c>
      <c r="H1488" t="s">
        <v>7</v>
      </c>
      <c r="Q1488" t="s">
        <v>54</v>
      </c>
      <c r="T1488">
        <v>2</v>
      </c>
      <c r="U1488">
        <v>4</v>
      </c>
    </row>
    <row r="1489" spans="1:21" x14ac:dyDescent="0.2">
      <c r="A1489">
        <v>1373</v>
      </c>
      <c r="B1489" t="s">
        <v>15</v>
      </c>
      <c r="C1489">
        <v>85</v>
      </c>
      <c r="D1489" t="s">
        <v>16</v>
      </c>
      <c r="E1489">
        <v>0</v>
      </c>
      <c r="F1489">
        <v>8</v>
      </c>
      <c r="H1489" t="s">
        <v>7</v>
      </c>
      <c r="N1489" t="s">
        <v>50</v>
      </c>
      <c r="T1489">
        <v>2</v>
      </c>
      <c r="U1489">
        <v>4</v>
      </c>
    </row>
    <row r="1490" spans="1:21" x14ac:dyDescent="0.2">
      <c r="A1490">
        <v>1380</v>
      </c>
      <c r="B1490" t="s">
        <v>15</v>
      </c>
      <c r="C1490">
        <v>75</v>
      </c>
      <c r="D1490" t="s">
        <v>18</v>
      </c>
      <c r="E1490">
        <v>1</v>
      </c>
      <c r="F1490">
        <v>16</v>
      </c>
      <c r="H1490" t="s">
        <v>7</v>
      </c>
      <c r="N1490" t="s">
        <v>50</v>
      </c>
      <c r="O1490" t="s">
        <v>12</v>
      </c>
      <c r="T1490">
        <v>3</v>
      </c>
      <c r="U1490">
        <v>5</v>
      </c>
    </row>
    <row r="1491" spans="1:21" x14ac:dyDescent="0.2">
      <c r="A1491">
        <v>1386</v>
      </c>
      <c r="B1491" t="s">
        <v>15</v>
      </c>
      <c r="C1491">
        <v>78</v>
      </c>
      <c r="D1491" t="s">
        <v>18</v>
      </c>
      <c r="E1491">
        <v>0</v>
      </c>
      <c r="F1491">
        <v>10</v>
      </c>
      <c r="H1491" t="s">
        <v>7</v>
      </c>
      <c r="M1491" t="s">
        <v>52</v>
      </c>
      <c r="N1491" t="s">
        <v>50</v>
      </c>
      <c r="O1491" t="s">
        <v>12</v>
      </c>
      <c r="R1491" t="s">
        <v>55</v>
      </c>
      <c r="T1491">
        <v>5</v>
      </c>
      <c r="U1491">
        <v>7</v>
      </c>
    </row>
    <row r="1492" spans="1:21" x14ac:dyDescent="0.2">
      <c r="A1492">
        <v>1392</v>
      </c>
      <c r="B1492" t="s">
        <v>15</v>
      </c>
      <c r="C1492">
        <v>80</v>
      </c>
      <c r="D1492" t="s">
        <v>16</v>
      </c>
      <c r="E1492">
        <v>0</v>
      </c>
      <c r="F1492">
        <v>11</v>
      </c>
      <c r="H1492" t="s">
        <v>7</v>
      </c>
      <c r="T1492">
        <v>1</v>
      </c>
      <c r="U1492">
        <v>4</v>
      </c>
    </row>
    <row r="1493" spans="1:21" x14ac:dyDescent="0.2">
      <c r="A1493">
        <v>1401</v>
      </c>
      <c r="B1493" t="s">
        <v>15</v>
      </c>
      <c r="C1493">
        <v>86</v>
      </c>
      <c r="D1493" t="s">
        <v>16</v>
      </c>
      <c r="E1493">
        <v>0</v>
      </c>
      <c r="F1493">
        <v>9</v>
      </c>
      <c r="H1493" t="s">
        <v>7</v>
      </c>
      <c r="N1493" t="s">
        <v>50</v>
      </c>
      <c r="O1493" t="s">
        <v>12</v>
      </c>
      <c r="P1493" t="s">
        <v>51</v>
      </c>
      <c r="S1493" t="s">
        <v>53</v>
      </c>
      <c r="T1493">
        <v>5</v>
      </c>
      <c r="U1493">
        <v>10</v>
      </c>
    </row>
    <row r="1494" spans="1:21" x14ac:dyDescent="0.2">
      <c r="A1494">
        <v>1408</v>
      </c>
      <c r="B1494" t="s">
        <v>15</v>
      </c>
      <c r="C1494">
        <v>82</v>
      </c>
      <c r="D1494" t="s">
        <v>16</v>
      </c>
      <c r="E1494">
        <v>1</v>
      </c>
      <c r="F1494">
        <v>15</v>
      </c>
      <c r="H1494" t="s">
        <v>7</v>
      </c>
      <c r="N1494" t="s">
        <v>50</v>
      </c>
      <c r="O1494" t="s">
        <v>12</v>
      </c>
      <c r="T1494">
        <v>3</v>
      </c>
      <c r="U1494">
        <v>4</v>
      </c>
    </row>
    <row r="1495" spans="1:21" x14ac:dyDescent="0.2">
      <c r="A1495">
        <v>1409</v>
      </c>
      <c r="B1495" t="s">
        <v>15</v>
      </c>
      <c r="C1495">
        <v>82</v>
      </c>
      <c r="D1495" t="s">
        <v>16</v>
      </c>
      <c r="E1495">
        <v>1</v>
      </c>
      <c r="F1495">
        <v>12</v>
      </c>
      <c r="H1495" t="s">
        <v>7</v>
      </c>
      <c r="O1495" t="s">
        <v>12</v>
      </c>
      <c r="T1495">
        <v>2</v>
      </c>
      <c r="U1495">
        <v>4</v>
      </c>
    </row>
    <row r="1496" spans="1:21" x14ac:dyDescent="0.2">
      <c r="A1496">
        <v>1416</v>
      </c>
      <c r="B1496" t="s">
        <v>15</v>
      </c>
      <c r="C1496">
        <v>85</v>
      </c>
      <c r="D1496" t="s">
        <v>18</v>
      </c>
      <c r="E1496">
        <v>1</v>
      </c>
      <c r="F1496">
        <v>9</v>
      </c>
      <c r="H1496" t="s">
        <v>7</v>
      </c>
      <c r="T1496">
        <v>1</v>
      </c>
      <c r="U1496">
        <v>3</v>
      </c>
    </row>
    <row r="1497" spans="1:21" x14ac:dyDescent="0.2">
      <c r="A1497">
        <v>1423</v>
      </c>
      <c r="B1497" t="s">
        <v>15</v>
      </c>
      <c r="C1497">
        <v>87</v>
      </c>
      <c r="D1497" t="s">
        <v>18</v>
      </c>
      <c r="E1497">
        <v>0</v>
      </c>
      <c r="F1497">
        <v>11</v>
      </c>
      <c r="H1497" t="s">
        <v>7</v>
      </c>
      <c r="N1497" t="s">
        <v>50</v>
      </c>
      <c r="O1497" t="s">
        <v>12</v>
      </c>
      <c r="R1497" t="s">
        <v>55</v>
      </c>
      <c r="T1497">
        <v>4</v>
      </c>
      <c r="U1497">
        <v>7</v>
      </c>
    </row>
    <row r="1498" spans="1:21" x14ac:dyDescent="0.2">
      <c r="A1498">
        <v>1436</v>
      </c>
      <c r="B1498" t="s">
        <v>15</v>
      </c>
      <c r="C1498">
        <v>85</v>
      </c>
      <c r="D1498" t="s">
        <v>18</v>
      </c>
      <c r="E1498">
        <v>0</v>
      </c>
      <c r="F1498">
        <v>12</v>
      </c>
      <c r="H1498" t="s">
        <v>7</v>
      </c>
      <c r="O1498" t="s">
        <v>12</v>
      </c>
      <c r="R1498" t="s">
        <v>55</v>
      </c>
      <c r="S1498" t="s">
        <v>53</v>
      </c>
      <c r="T1498">
        <v>4</v>
      </c>
      <c r="U1498">
        <v>6</v>
      </c>
    </row>
    <row r="1499" spans="1:21" x14ac:dyDescent="0.2">
      <c r="A1499">
        <v>1454</v>
      </c>
      <c r="B1499" t="s">
        <v>15</v>
      </c>
      <c r="C1499">
        <v>79</v>
      </c>
      <c r="D1499" t="s">
        <v>18</v>
      </c>
      <c r="E1499">
        <v>0</v>
      </c>
      <c r="F1499">
        <v>12</v>
      </c>
      <c r="H1499" t="s">
        <v>7</v>
      </c>
      <c r="N1499" t="s">
        <v>50</v>
      </c>
      <c r="O1499" t="s">
        <v>12</v>
      </c>
      <c r="T1499">
        <v>3</v>
      </c>
      <c r="U1499">
        <v>4</v>
      </c>
    </row>
    <row r="1500" spans="1:21" x14ac:dyDescent="0.2">
      <c r="A1500">
        <v>1461</v>
      </c>
      <c r="B1500" t="s">
        <v>15</v>
      </c>
      <c r="C1500">
        <v>69</v>
      </c>
      <c r="D1500" t="s">
        <v>16</v>
      </c>
      <c r="E1500">
        <v>0</v>
      </c>
      <c r="H1500" t="s">
        <v>7</v>
      </c>
      <c r="T1500">
        <v>1</v>
      </c>
      <c r="U1500">
        <v>3</v>
      </c>
    </row>
    <row r="1501" spans="1:21" x14ac:dyDescent="0.2">
      <c r="A1501">
        <v>1466</v>
      </c>
      <c r="B1501" t="s">
        <v>15</v>
      </c>
      <c r="C1501">
        <v>81</v>
      </c>
      <c r="D1501" t="s">
        <v>16</v>
      </c>
      <c r="E1501">
        <v>0</v>
      </c>
      <c r="H1501" t="s">
        <v>7</v>
      </c>
      <c r="N1501" t="s">
        <v>50</v>
      </c>
      <c r="T1501">
        <v>2</v>
      </c>
      <c r="U1501">
        <v>5</v>
      </c>
    </row>
    <row r="1502" spans="1:21" x14ac:dyDescent="0.2">
      <c r="A1502">
        <v>1472</v>
      </c>
      <c r="B1502" t="s">
        <v>15</v>
      </c>
      <c r="C1502">
        <v>75</v>
      </c>
      <c r="D1502" t="s">
        <v>18</v>
      </c>
      <c r="E1502">
        <v>1</v>
      </c>
      <c r="H1502" t="s">
        <v>7</v>
      </c>
      <c r="T1502">
        <v>1</v>
      </c>
      <c r="U1502">
        <v>3</v>
      </c>
    </row>
    <row r="1503" spans="1:21" x14ac:dyDescent="0.2">
      <c r="A1503">
        <v>1483</v>
      </c>
      <c r="B1503" t="s">
        <v>15</v>
      </c>
      <c r="C1503">
        <v>78</v>
      </c>
      <c r="D1503" t="s">
        <v>18</v>
      </c>
      <c r="E1503">
        <v>0</v>
      </c>
      <c r="F1503">
        <v>12</v>
      </c>
      <c r="H1503" t="s">
        <v>7</v>
      </c>
      <c r="T1503">
        <v>1</v>
      </c>
      <c r="U1503">
        <v>2</v>
      </c>
    </row>
    <row r="1504" spans="1:21" x14ac:dyDescent="0.2">
      <c r="A1504">
        <v>1488</v>
      </c>
      <c r="B1504" t="s">
        <v>15</v>
      </c>
      <c r="C1504">
        <v>86</v>
      </c>
      <c r="D1504" t="s">
        <v>16</v>
      </c>
      <c r="E1504">
        <v>0</v>
      </c>
      <c r="F1504">
        <v>10</v>
      </c>
      <c r="H1504" t="s">
        <v>7</v>
      </c>
      <c r="T1504">
        <v>1</v>
      </c>
      <c r="U1504">
        <v>2</v>
      </c>
    </row>
    <row r="1505" spans="1:21" x14ac:dyDescent="0.2">
      <c r="A1505">
        <v>1498</v>
      </c>
      <c r="B1505" t="s">
        <v>15</v>
      </c>
      <c r="C1505">
        <v>72</v>
      </c>
      <c r="D1505" t="s">
        <v>18</v>
      </c>
      <c r="E1505">
        <v>1</v>
      </c>
      <c r="F1505">
        <v>16</v>
      </c>
      <c r="H1505" t="s">
        <v>7</v>
      </c>
      <c r="O1505" t="s">
        <v>12</v>
      </c>
      <c r="T1505">
        <v>2</v>
      </c>
      <c r="U1505">
        <v>4</v>
      </c>
    </row>
    <row r="1506" spans="1:21" x14ac:dyDescent="0.2">
      <c r="A1506">
        <v>1500</v>
      </c>
      <c r="B1506" t="s">
        <v>15</v>
      </c>
      <c r="C1506">
        <v>84</v>
      </c>
      <c r="D1506" t="s">
        <v>18</v>
      </c>
      <c r="E1506">
        <v>0</v>
      </c>
      <c r="F1506">
        <v>16</v>
      </c>
      <c r="H1506" t="s">
        <v>7</v>
      </c>
      <c r="N1506" t="s">
        <v>50</v>
      </c>
      <c r="T1506">
        <v>2</v>
      </c>
      <c r="U1506">
        <v>4</v>
      </c>
    </row>
    <row r="1507" spans="1:21" x14ac:dyDescent="0.2">
      <c r="A1507">
        <v>1505</v>
      </c>
      <c r="B1507" t="s">
        <v>15</v>
      </c>
      <c r="C1507">
        <v>79</v>
      </c>
      <c r="D1507" t="s">
        <v>18</v>
      </c>
      <c r="E1507">
        <v>0</v>
      </c>
      <c r="F1507">
        <v>11</v>
      </c>
      <c r="H1507" t="s">
        <v>7</v>
      </c>
      <c r="O1507" t="s">
        <v>12</v>
      </c>
      <c r="T1507">
        <v>2</v>
      </c>
      <c r="U1507">
        <v>4</v>
      </c>
    </row>
    <row r="1508" spans="1:21" x14ac:dyDescent="0.2">
      <c r="A1508">
        <v>1508</v>
      </c>
      <c r="B1508" t="s">
        <v>15</v>
      </c>
      <c r="C1508">
        <v>95</v>
      </c>
      <c r="D1508" t="s">
        <v>18</v>
      </c>
      <c r="E1508">
        <v>0</v>
      </c>
      <c r="H1508" t="s">
        <v>7</v>
      </c>
      <c r="O1508" t="s">
        <v>12</v>
      </c>
      <c r="R1508" t="s">
        <v>55</v>
      </c>
      <c r="T1508">
        <v>3</v>
      </c>
      <c r="U1508">
        <v>3</v>
      </c>
    </row>
    <row r="1509" spans="1:21" x14ac:dyDescent="0.2">
      <c r="A1509">
        <v>1532</v>
      </c>
      <c r="B1509" t="s">
        <v>15</v>
      </c>
      <c r="C1509">
        <v>79</v>
      </c>
      <c r="D1509" t="s">
        <v>16</v>
      </c>
      <c r="E1509">
        <v>0</v>
      </c>
      <c r="F1509">
        <v>8</v>
      </c>
      <c r="H1509" t="s">
        <v>7</v>
      </c>
      <c r="O1509" t="s">
        <v>12</v>
      </c>
      <c r="T1509">
        <v>2</v>
      </c>
      <c r="U1509">
        <v>3</v>
      </c>
    </row>
    <row r="1510" spans="1:21" x14ac:dyDescent="0.2">
      <c r="A1510">
        <v>1535</v>
      </c>
      <c r="B1510" t="s">
        <v>15</v>
      </c>
      <c r="C1510">
        <v>83</v>
      </c>
      <c r="D1510" t="s">
        <v>16</v>
      </c>
      <c r="E1510">
        <v>2</v>
      </c>
      <c r="F1510">
        <v>10</v>
      </c>
      <c r="H1510" t="s">
        <v>7</v>
      </c>
      <c r="T1510">
        <v>1</v>
      </c>
      <c r="U1510">
        <v>3</v>
      </c>
    </row>
    <row r="1511" spans="1:21" x14ac:dyDescent="0.2">
      <c r="A1511">
        <v>1558</v>
      </c>
      <c r="B1511" t="s">
        <v>15</v>
      </c>
      <c r="C1511">
        <v>84</v>
      </c>
      <c r="D1511" t="s">
        <v>16</v>
      </c>
      <c r="E1511">
        <v>0</v>
      </c>
      <c r="F1511">
        <v>11</v>
      </c>
      <c r="H1511" t="s">
        <v>7</v>
      </c>
      <c r="O1511" t="s">
        <v>12</v>
      </c>
      <c r="T1511">
        <v>2</v>
      </c>
      <c r="U1511">
        <v>3</v>
      </c>
    </row>
    <row r="1512" spans="1:21" x14ac:dyDescent="0.2">
      <c r="A1512">
        <v>1567</v>
      </c>
      <c r="B1512" t="s">
        <v>15</v>
      </c>
      <c r="C1512">
        <v>85</v>
      </c>
      <c r="D1512" t="s">
        <v>16</v>
      </c>
      <c r="E1512">
        <v>0</v>
      </c>
      <c r="F1512">
        <v>15</v>
      </c>
      <c r="H1512" t="s">
        <v>7</v>
      </c>
      <c r="N1512" t="s">
        <v>50</v>
      </c>
      <c r="T1512">
        <v>2</v>
      </c>
      <c r="U1512">
        <v>4</v>
      </c>
    </row>
    <row r="1513" spans="1:21" x14ac:dyDescent="0.2">
      <c r="A1513">
        <v>1585</v>
      </c>
      <c r="B1513" t="s">
        <v>15</v>
      </c>
      <c r="C1513">
        <v>81</v>
      </c>
      <c r="D1513" t="s">
        <v>16</v>
      </c>
      <c r="E1513">
        <v>1</v>
      </c>
      <c r="H1513" t="s">
        <v>7</v>
      </c>
      <c r="O1513" t="s">
        <v>12</v>
      </c>
      <c r="T1513">
        <v>2</v>
      </c>
      <c r="U1513">
        <v>5</v>
      </c>
    </row>
    <row r="1514" spans="1:21" x14ac:dyDescent="0.2">
      <c r="A1514">
        <v>1598</v>
      </c>
      <c r="B1514" t="s">
        <v>15</v>
      </c>
      <c r="C1514">
        <v>88</v>
      </c>
      <c r="D1514" t="s">
        <v>18</v>
      </c>
      <c r="E1514">
        <v>0</v>
      </c>
      <c r="H1514" t="s">
        <v>7</v>
      </c>
      <c r="R1514" t="s">
        <v>55</v>
      </c>
      <c r="T1514">
        <v>2</v>
      </c>
      <c r="U1514">
        <v>5</v>
      </c>
    </row>
    <row r="1515" spans="1:21" x14ac:dyDescent="0.2">
      <c r="A1515">
        <v>1609</v>
      </c>
      <c r="B1515" t="s">
        <v>15</v>
      </c>
      <c r="C1515">
        <v>74</v>
      </c>
      <c r="D1515" t="s">
        <v>18</v>
      </c>
      <c r="E1515">
        <v>0</v>
      </c>
      <c r="F1515">
        <v>9</v>
      </c>
      <c r="H1515" t="s">
        <v>7</v>
      </c>
      <c r="T1515">
        <v>1</v>
      </c>
      <c r="U1515">
        <v>5</v>
      </c>
    </row>
    <row r="1516" spans="1:21" x14ac:dyDescent="0.2">
      <c r="A1516">
        <v>1647</v>
      </c>
      <c r="B1516" t="s">
        <v>15</v>
      </c>
      <c r="C1516">
        <v>82</v>
      </c>
      <c r="D1516" t="s">
        <v>16</v>
      </c>
      <c r="E1516">
        <v>1</v>
      </c>
      <c r="H1516" t="s">
        <v>7</v>
      </c>
      <c r="M1516" t="s">
        <v>52</v>
      </c>
      <c r="N1516" t="s">
        <v>50</v>
      </c>
      <c r="T1516">
        <v>3</v>
      </c>
      <c r="U1516">
        <v>6</v>
      </c>
    </row>
    <row r="1517" spans="1:21" x14ac:dyDescent="0.2">
      <c r="A1517">
        <v>1660</v>
      </c>
      <c r="B1517" t="s">
        <v>15</v>
      </c>
      <c r="C1517">
        <v>82</v>
      </c>
      <c r="D1517" t="s">
        <v>18</v>
      </c>
      <c r="E1517">
        <v>0</v>
      </c>
      <c r="F1517">
        <v>11</v>
      </c>
      <c r="H1517" t="s">
        <v>7</v>
      </c>
      <c r="T1517">
        <v>1</v>
      </c>
      <c r="U1517">
        <v>4</v>
      </c>
    </row>
    <row r="1518" spans="1:21" x14ac:dyDescent="0.2">
      <c r="A1518">
        <v>1662</v>
      </c>
      <c r="B1518" t="s">
        <v>15</v>
      </c>
      <c r="C1518">
        <v>83</v>
      </c>
      <c r="D1518" t="s">
        <v>18</v>
      </c>
      <c r="E1518">
        <v>0</v>
      </c>
      <c r="F1518">
        <v>11</v>
      </c>
      <c r="H1518" t="s">
        <v>7</v>
      </c>
      <c r="S1518" t="s">
        <v>53</v>
      </c>
      <c r="T1518">
        <v>2</v>
      </c>
      <c r="U1518">
        <v>3</v>
      </c>
    </row>
    <row r="1519" spans="1:21" x14ac:dyDescent="0.2">
      <c r="A1519">
        <v>1663</v>
      </c>
      <c r="B1519" t="s">
        <v>15</v>
      </c>
      <c r="C1519">
        <v>73</v>
      </c>
      <c r="D1519" t="s">
        <v>18</v>
      </c>
      <c r="E1519">
        <v>0</v>
      </c>
      <c r="H1519" t="s">
        <v>7</v>
      </c>
      <c r="N1519" t="s">
        <v>50</v>
      </c>
      <c r="O1519" t="s">
        <v>12</v>
      </c>
      <c r="T1519">
        <v>3</v>
      </c>
      <c r="U1519">
        <v>4</v>
      </c>
    </row>
    <row r="1520" spans="1:21" x14ac:dyDescent="0.2">
      <c r="A1520">
        <v>1665</v>
      </c>
      <c r="B1520" t="s">
        <v>15</v>
      </c>
      <c r="C1520">
        <v>76</v>
      </c>
      <c r="D1520" t="s">
        <v>16</v>
      </c>
      <c r="E1520">
        <v>0</v>
      </c>
      <c r="F1520">
        <v>16</v>
      </c>
      <c r="H1520" t="s">
        <v>7</v>
      </c>
      <c r="N1520" t="s">
        <v>50</v>
      </c>
      <c r="O1520" t="s">
        <v>12</v>
      </c>
      <c r="P1520" t="s">
        <v>51</v>
      </c>
      <c r="T1520">
        <v>4</v>
      </c>
      <c r="U1520">
        <v>6</v>
      </c>
    </row>
    <row r="1521" spans="1:21" x14ac:dyDescent="0.2">
      <c r="A1521">
        <v>1667</v>
      </c>
      <c r="B1521" t="s">
        <v>15</v>
      </c>
      <c r="C1521">
        <v>74</v>
      </c>
      <c r="D1521" t="s">
        <v>18</v>
      </c>
      <c r="E1521">
        <v>0</v>
      </c>
      <c r="F1521">
        <v>15</v>
      </c>
      <c r="H1521" t="s">
        <v>7</v>
      </c>
      <c r="T1521">
        <v>1</v>
      </c>
      <c r="U1521">
        <v>2</v>
      </c>
    </row>
    <row r="1522" spans="1:21" x14ac:dyDescent="0.2">
      <c r="A1522">
        <v>1669</v>
      </c>
      <c r="B1522" t="s">
        <v>15</v>
      </c>
      <c r="C1522">
        <v>74</v>
      </c>
      <c r="D1522" t="s">
        <v>18</v>
      </c>
      <c r="E1522">
        <v>0</v>
      </c>
      <c r="F1522">
        <v>16</v>
      </c>
      <c r="H1522" t="s">
        <v>7</v>
      </c>
      <c r="N1522" t="s">
        <v>50</v>
      </c>
      <c r="Q1522" t="s">
        <v>54</v>
      </c>
      <c r="T1522">
        <v>3</v>
      </c>
      <c r="U1522">
        <v>6</v>
      </c>
    </row>
    <row r="1523" spans="1:21" x14ac:dyDescent="0.2">
      <c r="A1523">
        <v>1674</v>
      </c>
      <c r="B1523" t="s">
        <v>15</v>
      </c>
      <c r="C1523">
        <v>78</v>
      </c>
      <c r="D1523" t="s">
        <v>18</v>
      </c>
      <c r="E1523">
        <v>2</v>
      </c>
      <c r="F1523">
        <v>12</v>
      </c>
      <c r="H1523" t="s">
        <v>7</v>
      </c>
      <c r="N1523" t="s">
        <v>50</v>
      </c>
      <c r="T1523">
        <v>2</v>
      </c>
      <c r="U1523">
        <v>4</v>
      </c>
    </row>
    <row r="1524" spans="1:21" x14ac:dyDescent="0.2">
      <c r="A1524">
        <v>1685</v>
      </c>
      <c r="B1524" t="s">
        <v>15</v>
      </c>
      <c r="C1524">
        <v>73</v>
      </c>
      <c r="D1524" t="s">
        <v>18</v>
      </c>
      <c r="E1524">
        <v>1</v>
      </c>
      <c r="F1524">
        <v>12</v>
      </c>
      <c r="H1524" t="s">
        <v>7</v>
      </c>
      <c r="N1524" t="s">
        <v>50</v>
      </c>
      <c r="O1524" t="s">
        <v>12</v>
      </c>
      <c r="R1524" t="s">
        <v>55</v>
      </c>
      <c r="T1524">
        <v>4</v>
      </c>
      <c r="U1524">
        <v>7</v>
      </c>
    </row>
    <row r="1525" spans="1:21" x14ac:dyDescent="0.2">
      <c r="A1525">
        <v>1691</v>
      </c>
      <c r="B1525" t="s">
        <v>15</v>
      </c>
      <c r="C1525">
        <v>79</v>
      </c>
      <c r="D1525" t="s">
        <v>18</v>
      </c>
      <c r="E1525">
        <v>1</v>
      </c>
      <c r="F1525">
        <v>16</v>
      </c>
      <c r="H1525" t="s">
        <v>7</v>
      </c>
      <c r="N1525" t="s">
        <v>50</v>
      </c>
      <c r="S1525" t="s">
        <v>53</v>
      </c>
      <c r="T1525">
        <v>3</v>
      </c>
      <c r="U1525">
        <v>7</v>
      </c>
    </row>
    <row r="1526" spans="1:21" x14ac:dyDescent="0.2">
      <c r="A1526">
        <v>1694</v>
      </c>
      <c r="B1526" t="s">
        <v>15</v>
      </c>
      <c r="C1526">
        <v>73</v>
      </c>
      <c r="D1526" t="s">
        <v>16</v>
      </c>
      <c r="E1526">
        <v>0</v>
      </c>
      <c r="F1526">
        <v>18</v>
      </c>
      <c r="H1526" t="s">
        <v>7</v>
      </c>
      <c r="O1526" t="s">
        <v>12</v>
      </c>
      <c r="T1526">
        <v>2</v>
      </c>
      <c r="U1526">
        <v>4</v>
      </c>
    </row>
    <row r="1527" spans="1:21" x14ac:dyDescent="0.2">
      <c r="A1527">
        <v>1704</v>
      </c>
      <c r="B1527" t="s">
        <v>15</v>
      </c>
      <c r="C1527">
        <v>82</v>
      </c>
      <c r="D1527" t="s">
        <v>18</v>
      </c>
      <c r="E1527">
        <v>0</v>
      </c>
      <c r="F1527">
        <v>10</v>
      </c>
      <c r="H1527" t="s">
        <v>7</v>
      </c>
      <c r="O1527" t="s">
        <v>12</v>
      </c>
      <c r="T1527">
        <v>2</v>
      </c>
      <c r="U1527">
        <v>4</v>
      </c>
    </row>
    <row r="1528" spans="1:21" x14ac:dyDescent="0.2">
      <c r="A1528">
        <v>1705</v>
      </c>
      <c r="B1528" t="s">
        <v>15</v>
      </c>
      <c r="C1528">
        <v>73</v>
      </c>
      <c r="D1528" t="s">
        <v>16</v>
      </c>
      <c r="E1528">
        <v>0</v>
      </c>
      <c r="F1528">
        <v>14</v>
      </c>
      <c r="H1528" t="s">
        <v>7</v>
      </c>
      <c r="T1528">
        <v>1</v>
      </c>
      <c r="U1528">
        <v>3</v>
      </c>
    </row>
    <row r="1529" spans="1:21" x14ac:dyDescent="0.2">
      <c r="A1529">
        <v>1707</v>
      </c>
      <c r="B1529" t="s">
        <v>15</v>
      </c>
      <c r="C1529">
        <v>74</v>
      </c>
      <c r="D1529" t="s">
        <v>18</v>
      </c>
      <c r="E1529">
        <v>0</v>
      </c>
      <c r="F1529">
        <v>15</v>
      </c>
      <c r="H1529" t="s">
        <v>7</v>
      </c>
      <c r="O1529" t="s">
        <v>12</v>
      </c>
      <c r="T1529">
        <v>2</v>
      </c>
      <c r="U1529">
        <v>4</v>
      </c>
    </row>
    <row r="1530" spans="1:21" x14ac:dyDescent="0.2">
      <c r="A1530">
        <v>1710</v>
      </c>
      <c r="B1530" t="s">
        <v>15</v>
      </c>
      <c r="C1530">
        <v>78</v>
      </c>
      <c r="D1530" t="s">
        <v>18</v>
      </c>
      <c r="E1530">
        <v>0</v>
      </c>
      <c r="F1530">
        <v>10</v>
      </c>
      <c r="H1530" t="s">
        <v>7</v>
      </c>
      <c r="O1530" t="s">
        <v>12</v>
      </c>
      <c r="T1530">
        <v>2</v>
      </c>
      <c r="U1530">
        <v>4</v>
      </c>
    </row>
    <row r="1531" spans="1:21" x14ac:dyDescent="0.2">
      <c r="A1531">
        <v>1714</v>
      </c>
      <c r="B1531" t="s">
        <v>15</v>
      </c>
      <c r="C1531">
        <v>77</v>
      </c>
      <c r="D1531" t="s">
        <v>16</v>
      </c>
      <c r="E1531">
        <v>0</v>
      </c>
      <c r="F1531">
        <v>15</v>
      </c>
      <c r="H1531" t="s">
        <v>7</v>
      </c>
      <c r="T1531">
        <v>1</v>
      </c>
      <c r="U1531">
        <v>3</v>
      </c>
    </row>
    <row r="1532" spans="1:21" x14ac:dyDescent="0.2">
      <c r="A1532">
        <v>1719</v>
      </c>
      <c r="B1532" t="s">
        <v>15</v>
      </c>
      <c r="C1532">
        <v>73</v>
      </c>
      <c r="D1532" t="s">
        <v>18</v>
      </c>
      <c r="E1532">
        <v>0</v>
      </c>
      <c r="F1532">
        <v>15</v>
      </c>
      <c r="H1532" t="s">
        <v>7</v>
      </c>
      <c r="T1532">
        <v>1</v>
      </c>
      <c r="U1532">
        <v>3</v>
      </c>
    </row>
    <row r="1533" spans="1:21" x14ac:dyDescent="0.2">
      <c r="A1533">
        <v>1721</v>
      </c>
      <c r="B1533" t="s">
        <v>15</v>
      </c>
      <c r="C1533">
        <v>73</v>
      </c>
      <c r="D1533" t="s">
        <v>18</v>
      </c>
      <c r="E1533">
        <v>1</v>
      </c>
      <c r="F1533">
        <v>15</v>
      </c>
      <c r="H1533" t="s">
        <v>7</v>
      </c>
      <c r="T1533">
        <v>1</v>
      </c>
      <c r="U1533">
        <v>2</v>
      </c>
    </row>
    <row r="1534" spans="1:21" x14ac:dyDescent="0.2">
      <c r="A1534">
        <v>1723</v>
      </c>
      <c r="B1534" t="s">
        <v>15</v>
      </c>
      <c r="C1534">
        <v>81</v>
      </c>
      <c r="D1534" t="s">
        <v>18</v>
      </c>
      <c r="E1534">
        <v>1</v>
      </c>
      <c r="F1534">
        <v>12</v>
      </c>
      <c r="H1534" t="s">
        <v>7</v>
      </c>
      <c r="O1534" t="s">
        <v>12</v>
      </c>
      <c r="R1534" t="s">
        <v>55</v>
      </c>
      <c r="T1534">
        <v>3</v>
      </c>
      <c r="U1534">
        <v>4</v>
      </c>
    </row>
    <row r="1535" spans="1:21" x14ac:dyDescent="0.2">
      <c r="A1535">
        <v>1739</v>
      </c>
      <c r="B1535" t="s">
        <v>15</v>
      </c>
      <c r="C1535">
        <v>80</v>
      </c>
      <c r="D1535" t="s">
        <v>16</v>
      </c>
      <c r="E1535">
        <v>0</v>
      </c>
      <c r="F1535">
        <v>10</v>
      </c>
      <c r="H1535" t="s">
        <v>7</v>
      </c>
      <c r="T1535">
        <v>1</v>
      </c>
      <c r="U1535">
        <v>4</v>
      </c>
    </row>
    <row r="1536" spans="1:21" x14ac:dyDescent="0.2">
      <c r="A1536">
        <v>1740</v>
      </c>
      <c r="B1536" t="s">
        <v>15</v>
      </c>
      <c r="C1536">
        <v>74</v>
      </c>
      <c r="D1536" t="s">
        <v>18</v>
      </c>
      <c r="E1536">
        <v>1</v>
      </c>
      <c r="F1536">
        <v>22</v>
      </c>
      <c r="H1536" t="s">
        <v>7</v>
      </c>
      <c r="M1536" t="s">
        <v>52</v>
      </c>
      <c r="N1536" t="s">
        <v>50</v>
      </c>
      <c r="O1536" t="s">
        <v>12</v>
      </c>
      <c r="T1536">
        <v>4</v>
      </c>
      <c r="U1536">
        <v>4</v>
      </c>
    </row>
    <row r="1537" spans="1:21" x14ac:dyDescent="0.2">
      <c r="A1537">
        <v>1748</v>
      </c>
      <c r="B1537" t="s">
        <v>15</v>
      </c>
      <c r="C1537">
        <v>81</v>
      </c>
      <c r="D1537" t="s">
        <v>18</v>
      </c>
      <c r="E1537">
        <v>0</v>
      </c>
      <c r="F1537">
        <v>16</v>
      </c>
      <c r="H1537" t="s">
        <v>7</v>
      </c>
      <c r="N1537" t="s">
        <v>50</v>
      </c>
      <c r="O1537" t="s">
        <v>12</v>
      </c>
      <c r="T1537">
        <v>3</v>
      </c>
      <c r="U1537">
        <v>3</v>
      </c>
    </row>
    <row r="1538" spans="1:21" x14ac:dyDescent="0.2">
      <c r="A1538">
        <v>1757</v>
      </c>
      <c r="B1538" t="s">
        <v>15</v>
      </c>
      <c r="C1538">
        <v>79</v>
      </c>
      <c r="D1538" t="s">
        <v>18</v>
      </c>
      <c r="E1538">
        <v>0</v>
      </c>
      <c r="F1538">
        <v>12</v>
      </c>
      <c r="H1538" t="s">
        <v>7</v>
      </c>
      <c r="O1538" t="s">
        <v>12</v>
      </c>
      <c r="R1538" t="s">
        <v>55</v>
      </c>
      <c r="T1538">
        <v>3</v>
      </c>
      <c r="U1538">
        <v>6</v>
      </c>
    </row>
    <row r="1539" spans="1:21" x14ac:dyDescent="0.2">
      <c r="A1539">
        <v>1763</v>
      </c>
      <c r="B1539" t="s">
        <v>15</v>
      </c>
      <c r="C1539">
        <v>77</v>
      </c>
      <c r="D1539" t="s">
        <v>18</v>
      </c>
      <c r="E1539">
        <v>1</v>
      </c>
      <c r="F1539">
        <v>11</v>
      </c>
      <c r="H1539" t="s">
        <v>7</v>
      </c>
      <c r="R1539" t="s">
        <v>55</v>
      </c>
      <c r="T1539">
        <v>2</v>
      </c>
      <c r="U1539">
        <v>4</v>
      </c>
    </row>
    <row r="1540" spans="1:21" x14ac:dyDescent="0.2">
      <c r="A1540">
        <v>1786</v>
      </c>
      <c r="B1540" t="s">
        <v>15</v>
      </c>
      <c r="C1540">
        <v>75</v>
      </c>
      <c r="D1540" t="s">
        <v>18</v>
      </c>
      <c r="E1540">
        <v>0</v>
      </c>
      <c r="F1540">
        <v>22</v>
      </c>
      <c r="H1540" t="s">
        <v>7</v>
      </c>
      <c r="N1540" t="s">
        <v>50</v>
      </c>
      <c r="O1540" t="s">
        <v>12</v>
      </c>
      <c r="R1540" t="s">
        <v>55</v>
      </c>
      <c r="T1540">
        <v>4</v>
      </c>
      <c r="U1540">
        <v>8</v>
      </c>
    </row>
    <row r="1541" spans="1:21" x14ac:dyDescent="0.2">
      <c r="A1541">
        <v>1788</v>
      </c>
      <c r="B1541" t="s">
        <v>15</v>
      </c>
      <c r="C1541">
        <v>81</v>
      </c>
      <c r="D1541" t="s">
        <v>18</v>
      </c>
      <c r="E1541">
        <v>1</v>
      </c>
      <c r="F1541">
        <v>18</v>
      </c>
      <c r="H1541" t="s">
        <v>7</v>
      </c>
      <c r="T1541">
        <v>1</v>
      </c>
      <c r="U1541">
        <v>3</v>
      </c>
    </row>
    <row r="1542" spans="1:21" x14ac:dyDescent="0.2">
      <c r="A1542">
        <v>1792</v>
      </c>
      <c r="B1542" t="s">
        <v>15</v>
      </c>
      <c r="C1542">
        <v>75</v>
      </c>
      <c r="D1542" t="s">
        <v>18</v>
      </c>
      <c r="E1542">
        <v>0</v>
      </c>
      <c r="F1542">
        <v>19</v>
      </c>
      <c r="H1542" t="s">
        <v>7</v>
      </c>
      <c r="T1542">
        <v>1</v>
      </c>
      <c r="U1542">
        <v>3</v>
      </c>
    </row>
    <row r="1543" spans="1:21" x14ac:dyDescent="0.2">
      <c r="A1543">
        <v>1818</v>
      </c>
      <c r="B1543" t="s">
        <v>15</v>
      </c>
      <c r="C1543">
        <v>81</v>
      </c>
      <c r="D1543" t="s">
        <v>16</v>
      </c>
      <c r="E1543">
        <v>0</v>
      </c>
      <c r="F1543">
        <v>10</v>
      </c>
      <c r="H1543" t="s">
        <v>7</v>
      </c>
      <c r="T1543">
        <v>1</v>
      </c>
      <c r="U1543">
        <v>3</v>
      </c>
    </row>
    <row r="1544" spans="1:21" x14ac:dyDescent="0.2">
      <c r="A1544">
        <v>1836</v>
      </c>
      <c r="B1544" t="s">
        <v>15</v>
      </c>
      <c r="C1544">
        <v>85</v>
      </c>
      <c r="D1544" t="s">
        <v>16</v>
      </c>
      <c r="E1544">
        <v>0</v>
      </c>
      <c r="F1544">
        <v>11</v>
      </c>
      <c r="H1544" t="s">
        <v>7</v>
      </c>
      <c r="N1544" t="s">
        <v>50</v>
      </c>
      <c r="T1544">
        <v>2</v>
      </c>
      <c r="U1544">
        <v>3</v>
      </c>
    </row>
    <row r="1545" spans="1:21" x14ac:dyDescent="0.2">
      <c r="A1545">
        <v>1843</v>
      </c>
      <c r="B1545" t="s">
        <v>15</v>
      </c>
      <c r="C1545">
        <v>79</v>
      </c>
      <c r="D1545" t="s">
        <v>18</v>
      </c>
      <c r="E1545">
        <v>0</v>
      </c>
      <c r="F1545">
        <v>16</v>
      </c>
      <c r="H1545" t="s">
        <v>7</v>
      </c>
      <c r="N1545" t="s">
        <v>50</v>
      </c>
      <c r="O1545" t="s">
        <v>12</v>
      </c>
      <c r="T1545">
        <v>3</v>
      </c>
      <c r="U1545">
        <v>4</v>
      </c>
    </row>
    <row r="1546" spans="1:21" x14ac:dyDescent="0.2">
      <c r="A1546">
        <v>1849</v>
      </c>
      <c r="B1546" t="s">
        <v>15</v>
      </c>
      <c r="C1546">
        <v>77</v>
      </c>
      <c r="D1546" t="s">
        <v>18</v>
      </c>
      <c r="E1546">
        <v>0</v>
      </c>
      <c r="F1546">
        <v>10</v>
      </c>
      <c r="H1546" t="s">
        <v>7</v>
      </c>
      <c r="N1546" t="s">
        <v>50</v>
      </c>
      <c r="T1546">
        <v>2</v>
      </c>
      <c r="U1546">
        <v>3</v>
      </c>
    </row>
    <row r="1547" spans="1:21" x14ac:dyDescent="0.2">
      <c r="A1547">
        <v>1852</v>
      </c>
      <c r="B1547" t="s">
        <v>15</v>
      </c>
      <c r="C1547">
        <v>82</v>
      </c>
      <c r="D1547" t="s">
        <v>18</v>
      </c>
      <c r="E1547">
        <v>1</v>
      </c>
      <c r="F1547">
        <v>15</v>
      </c>
      <c r="H1547" t="s">
        <v>7</v>
      </c>
      <c r="N1547" t="s">
        <v>50</v>
      </c>
      <c r="T1547">
        <v>2</v>
      </c>
      <c r="U1547">
        <v>4</v>
      </c>
    </row>
    <row r="1548" spans="1:21" x14ac:dyDescent="0.2">
      <c r="A1548">
        <v>1857</v>
      </c>
      <c r="B1548" t="s">
        <v>15</v>
      </c>
      <c r="C1548">
        <v>74</v>
      </c>
      <c r="D1548" t="s">
        <v>16</v>
      </c>
      <c r="E1548">
        <v>0</v>
      </c>
      <c r="F1548">
        <v>10</v>
      </c>
      <c r="H1548" t="s">
        <v>7</v>
      </c>
      <c r="M1548" t="s">
        <v>52</v>
      </c>
      <c r="N1548" t="s">
        <v>50</v>
      </c>
      <c r="O1548" t="s">
        <v>12</v>
      </c>
      <c r="T1548">
        <v>4</v>
      </c>
      <c r="U1548">
        <v>5</v>
      </c>
    </row>
    <row r="1549" spans="1:21" x14ac:dyDescent="0.2">
      <c r="A1549">
        <v>1859</v>
      </c>
      <c r="B1549" t="s">
        <v>15</v>
      </c>
      <c r="C1549">
        <v>74</v>
      </c>
      <c r="D1549" t="s">
        <v>16</v>
      </c>
      <c r="E1549">
        <v>0</v>
      </c>
      <c r="F1549">
        <v>19</v>
      </c>
      <c r="H1549" t="s">
        <v>7</v>
      </c>
      <c r="T1549">
        <v>1</v>
      </c>
      <c r="U1549">
        <v>2</v>
      </c>
    </row>
    <row r="1550" spans="1:21" x14ac:dyDescent="0.2">
      <c r="A1550">
        <v>1863</v>
      </c>
      <c r="B1550" t="s">
        <v>15</v>
      </c>
      <c r="C1550">
        <v>76</v>
      </c>
      <c r="D1550" t="s">
        <v>18</v>
      </c>
      <c r="E1550">
        <v>0</v>
      </c>
      <c r="F1550">
        <v>16</v>
      </c>
      <c r="H1550" t="s">
        <v>7</v>
      </c>
      <c r="N1550" t="s">
        <v>50</v>
      </c>
      <c r="T1550">
        <v>2</v>
      </c>
      <c r="U1550">
        <v>4</v>
      </c>
    </row>
    <row r="1551" spans="1:21" x14ac:dyDescent="0.2">
      <c r="A1551">
        <v>1869</v>
      </c>
      <c r="B1551" t="s">
        <v>15</v>
      </c>
      <c r="C1551">
        <v>77</v>
      </c>
      <c r="D1551" t="s">
        <v>18</v>
      </c>
      <c r="E1551">
        <v>1</v>
      </c>
      <c r="F1551">
        <v>15</v>
      </c>
      <c r="H1551" t="s">
        <v>7</v>
      </c>
      <c r="O1551" t="s">
        <v>12</v>
      </c>
      <c r="R1551" t="s">
        <v>55</v>
      </c>
      <c r="T1551">
        <v>3</v>
      </c>
      <c r="U1551">
        <v>4</v>
      </c>
    </row>
    <row r="1552" spans="1:21" x14ac:dyDescent="0.2">
      <c r="A1552">
        <v>1881</v>
      </c>
      <c r="B1552" t="s">
        <v>15</v>
      </c>
      <c r="C1552">
        <v>71</v>
      </c>
      <c r="D1552" t="s">
        <v>18</v>
      </c>
      <c r="E1552">
        <v>1</v>
      </c>
      <c r="F1552">
        <v>15</v>
      </c>
      <c r="H1552" t="s">
        <v>7</v>
      </c>
      <c r="N1552" t="s">
        <v>50</v>
      </c>
      <c r="T1552">
        <v>2</v>
      </c>
      <c r="U1552">
        <v>3</v>
      </c>
    </row>
    <row r="1553" spans="1:21" x14ac:dyDescent="0.2">
      <c r="A1553">
        <v>1903</v>
      </c>
      <c r="B1553" t="s">
        <v>15</v>
      </c>
      <c r="C1553">
        <v>74</v>
      </c>
      <c r="D1553" t="s">
        <v>18</v>
      </c>
      <c r="E1553">
        <v>0</v>
      </c>
      <c r="F1553">
        <v>11</v>
      </c>
      <c r="H1553" t="s">
        <v>7</v>
      </c>
      <c r="N1553" t="s">
        <v>50</v>
      </c>
      <c r="R1553" t="s">
        <v>55</v>
      </c>
      <c r="T1553">
        <v>3</v>
      </c>
      <c r="U1553">
        <v>4</v>
      </c>
    </row>
    <row r="1554" spans="1:21" x14ac:dyDescent="0.2">
      <c r="A1554">
        <v>1904</v>
      </c>
      <c r="B1554" t="s">
        <v>15</v>
      </c>
      <c r="C1554">
        <v>74</v>
      </c>
      <c r="D1554" t="s">
        <v>18</v>
      </c>
      <c r="E1554">
        <v>0</v>
      </c>
      <c r="F1554">
        <v>17</v>
      </c>
      <c r="H1554" t="s">
        <v>7</v>
      </c>
      <c r="R1554" t="s">
        <v>55</v>
      </c>
      <c r="S1554" t="s">
        <v>53</v>
      </c>
      <c r="T1554">
        <v>3</v>
      </c>
      <c r="U1554">
        <v>5</v>
      </c>
    </row>
    <row r="1555" spans="1:21" x14ac:dyDescent="0.2">
      <c r="A1555">
        <v>1913</v>
      </c>
      <c r="B1555" t="s">
        <v>15</v>
      </c>
      <c r="C1555">
        <v>81</v>
      </c>
      <c r="D1555" t="s">
        <v>18</v>
      </c>
      <c r="E1555">
        <v>0</v>
      </c>
      <c r="F1555">
        <v>17</v>
      </c>
      <c r="H1555" t="s">
        <v>7</v>
      </c>
      <c r="N1555" t="s">
        <v>50</v>
      </c>
      <c r="T1555">
        <v>2</v>
      </c>
      <c r="U1555">
        <v>5</v>
      </c>
    </row>
    <row r="1556" spans="1:21" x14ac:dyDescent="0.2">
      <c r="A1556">
        <v>1933</v>
      </c>
      <c r="B1556" t="s">
        <v>15</v>
      </c>
      <c r="C1556">
        <v>74</v>
      </c>
      <c r="D1556" t="s">
        <v>18</v>
      </c>
      <c r="E1556">
        <v>0</v>
      </c>
      <c r="F1556">
        <v>17</v>
      </c>
      <c r="H1556" t="s">
        <v>7</v>
      </c>
      <c r="T1556">
        <v>1</v>
      </c>
      <c r="U1556">
        <v>3</v>
      </c>
    </row>
    <row r="1557" spans="1:21" x14ac:dyDescent="0.2">
      <c r="A1557">
        <v>1962</v>
      </c>
      <c r="B1557" t="s">
        <v>15</v>
      </c>
      <c r="C1557">
        <v>76</v>
      </c>
      <c r="D1557" t="s">
        <v>16</v>
      </c>
      <c r="E1557">
        <v>1</v>
      </c>
      <c r="F1557">
        <v>19</v>
      </c>
      <c r="H1557" t="s">
        <v>7</v>
      </c>
      <c r="N1557" t="s">
        <v>50</v>
      </c>
      <c r="T1557">
        <v>2</v>
      </c>
      <c r="U1557">
        <v>4</v>
      </c>
    </row>
    <row r="1558" spans="1:21" x14ac:dyDescent="0.2">
      <c r="A1558">
        <v>1967</v>
      </c>
      <c r="B1558" t="s">
        <v>15</v>
      </c>
      <c r="C1558">
        <v>72</v>
      </c>
      <c r="D1558" t="s">
        <v>18</v>
      </c>
      <c r="E1558">
        <v>0</v>
      </c>
      <c r="F1558">
        <v>10</v>
      </c>
      <c r="H1558" t="s">
        <v>7</v>
      </c>
      <c r="O1558" t="s">
        <v>12</v>
      </c>
      <c r="T1558">
        <v>2</v>
      </c>
      <c r="U1558">
        <v>3</v>
      </c>
    </row>
    <row r="1559" spans="1:21" x14ac:dyDescent="0.2">
      <c r="A1559">
        <v>1968</v>
      </c>
      <c r="B1559" t="s">
        <v>15</v>
      </c>
      <c r="C1559">
        <v>74</v>
      </c>
      <c r="D1559" t="s">
        <v>16</v>
      </c>
      <c r="E1559">
        <v>0</v>
      </c>
      <c r="F1559">
        <v>16</v>
      </c>
      <c r="H1559" t="s">
        <v>7</v>
      </c>
      <c r="O1559" t="s">
        <v>12</v>
      </c>
      <c r="T1559">
        <v>2</v>
      </c>
      <c r="U1559">
        <v>3</v>
      </c>
    </row>
    <row r="1560" spans="1:21" x14ac:dyDescent="0.2">
      <c r="A1560">
        <v>1987</v>
      </c>
      <c r="B1560" t="s">
        <v>15</v>
      </c>
      <c r="C1560">
        <v>75</v>
      </c>
      <c r="D1560" t="s">
        <v>16</v>
      </c>
      <c r="E1560">
        <v>1</v>
      </c>
      <c r="F1560">
        <v>12</v>
      </c>
      <c r="H1560" t="s">
        <v>7</v>
      </c>
      <c r="T1560">
        <v>1</v>
      </c>
      <c r="U1560">
        <v>3</v>
      </c>
    </row>
    <row r="1561" spans="1:21" x14ac:dyDescent="0.2">
      <c r="A1561">
        <v>2014</v>
      </c>
      <c r="B1561" t="s">
        <v>15</v>
      </c>
      <c r="C1561">
        <v>72</v>
      </c>
      <c r="D1561" t="s">
        <v>18</v>
      </c>
      <c r="E1561">
        <v>0</v>
      </c>
      <c r="F1561">
        <v>16</v>
      </c>
      <c r="H1561" t="s">
        <v>7</v>
      </c>
      <c r="P1561" t="s">
        <v>51</v>
      </c>
      <c r="T1561">
        <v>2</v>
      </c>
      <c r="U1561">
        <v>4</v>
      </c>
    </row>
    <row r="1562" spans="1:21" x14ac:dyDescent="0.2">
      <c r="A1562">
        <v>2019</v>
      </c>
      <c r="B1562" t="s">
        <v>15</v>
      </c>
      <c r="C1562">
        <v>74</v>
      </c>
      <c r="D1562" t="s">
        <v>18</v>
      </c>
      <c r="E1562">
        <v>0</v>
      </c>
      <c r="F1562">
        <v>11</v>
      </c>
      <c r="H1562" t="s">
        <v>7</v>
      </c>
      <c r="N1562" t="s">
        <v>50</v>
      </c>
      <c r="O1562" t="s">
        <v>12</v>
      </c>
      <c r="P1562" t="s">
        <v>51</v>
      </c>
      <c r="R1562" t="s">
        <v>55</v>
      </c>
      <c r="T1562">
        <v>5</v>
      </c>
      <c r="U1562">
        <v>8</v>
      </c>
    </row>
    <row r="1563" spans="1:21" x14ac:dyDescent="0.2">
      <c r="A1563">
        <v>2026</v>
      </c>
      <c r="B1563" t="s">
        <v>15</v>
      </c>
      <c r="C1563">
        <v>79</v>
      </c>
      <c r="D1563" t="s">
        <v>18</v>
      </c>
      <c r="E1563">
        <v>0</v>
      </c>
      <c r="F1563">
        <v>18</v>
      </c>
      <c r="H1563" t="s">
        <v>7</v>
      </c>
      <c r="R1563" t="s">
        <v>55</v>
      </c>
      <c r="T1563">
        <v>2</v>
      </c>
      <c r="U1563">
        <v>4</v>
      </c>
    </row>
    <row r="1564" spans="1:21" x14ac:dyDescent="0.2">
      <c r="A1564">
        <v>2041</v>
      </c>
      <c r="B1564" t="s">
        <v>15</v>
      </c>
      <c r="C1564">
        <v>91</v>
      </c>
      <c r="D1564" t="s">
        <v>16</v>
      </c>
      <c r="E1564">
        <v>0</v>
      </c>
      <c r="F1564">
        <v>15</v>
      </c>
      <c r="H1564" t="s">
        <v>7</v>
      </c>
      <c r="N1564" t="s">
        <v>50</v>
      </c>
      <c r="O1564" t="s">
        <v>12</v>
      </c>
      <c r="T1564">
        <v>3</v>
      </c>
      <c r="U1564">
        <v>6</v>
      </c>
    </row>
    <row r="1565" spans="1:21" x14ac:dyDescent="0.2">
      <c r="A1565">
        <v>2050</v>
      </c>
      <c r="B1565" t="s">
        <v>15</v>
      </c>
      <c r="C1565">
        <v>75</v>
      </c>
      <c r="D1565" t="s">
        <v>18</v>
      </c>
      <c r="E1565">
        <v>0</v>
      </c>
      <c r="F1565">
        <v>11</v>
      </c>
      <c r="H1565" t="s">
        <v>7</v>
      </c>
      <c r="O1565" t="s">
        <v>12</v>
      </c>
      <c r="T1565">
        <v>2</v>
      </c>
      <c r="U1565">
        <v>3</v>
      </c>
    </row>
    <row r="1566" spans="1:21" x14ac:dyDescent="0.2">
      <c r="A1566">
        <v>2058</v>
      </c>
      <c r="B1566" t="s">
        <v>15</v>
      </c>
      <c r="C1566">
        <v>75</v>
      </c>
      <c r="D1566" t="s">
        <v>18</v>
      </c>
      <c r="E1566">
        <v>0</v>
      </c>
      <c r="F1566">
        <v>16</v>
      </c>
      <c r="H1566" t="s">
        <v>7</v>
      </c>
      <c r="O1566" t="s">
        <v>12</v>
      </c>
      <c r="P1566" t="s">
        <v>51</v>
      </c>
      <c r="T1566">
        <v>3</v>
      </c>
      <c r="U1566">
        <v>4</v>
      </c>
    </row>
    <row r="1567" spans="1:21" x14ac:dyDescent="0.2">
      <c r="A1567">
        <v>2069</v>
      </c>
      <c r="B1567" t="s">
        <v>15</v>
      </c>
      <c r="C1567">
        <v>75</v>
      </c>
      <c r="D1567" t="s">
        <v>18</v>
      </c>
      <c r="E1567">
        <v>0</v>
      </c>
      <c r="H1567" t="s">
        <v>7</v>
      </c>
      <c r="T1567">
        <v>1</v>
      </c>
      <c r="U1567">
        <v>3</v>
      </c>
    </row>
    <row r="1568" spans="1:21" x14ac:dyDescent="0.2">
      <c r="A1568">
        <v>2076</v>
      </c>
      <c r="B1568" t="s">
        <v>15</v>
      </c>
      <c r="C1568">
        <v>85</v>
      </c>
      <c r="D1568" t="s">
        <v>18</v>
      </c>
      <c r="E1568">
        <v>0</v>
      </c>
      <c r="F1568">
        <v>8</v>
      </c>
      <c r="H1568" t="s">
        <v>7</v>
      </c>
      <c r="N1568" t="s">
        <v>50</v>
      </c>
      <c r="R1568" t="s">
        <v>55</v>
      </c>
      <c r="T1568">
        <v>3</v>
      </c>
      <c r="U1568">
        <v>5</v>
      </c>
    </row>
    <row r="1569" spans="1:21" x14ac:dyDescent="0.2">
      <c r="A1569">
        <v>2077</v>
      </c>
      <c r="B1569" t="s">
        <v>15</v>
      </c>
      <c r="C1569">
        <v>76</v>
      </c>
      <c r="D1569" t="s">
        <v>16</v>
      </c>
      <c r="E1569">
        <v>1</v>
      </c>
      <c r="F1569">
        <v>15</v>
      </c>
      <c r="H1569" t="s">
        <v>7</v>
      </c>
      <c r="T1569">
        <v>1</v>
      </c>
      <c r="U1569">
        <v>3</v>
      </c>
    </row>
    <row r="1570" spans="1:21" x14ac:dyDescent="0.2">
      <c r="A1570">
        <v>2081</v>
      </c>
      <c r="B1570" t="s">
        <v>15</v>
      </c>
      <c r="C1570">
        <v>72</v>
      </c>
      <c r="D1570" t="s">
        <v>16</v>
      </c>
      <c r="E1570">
        <v>0</v>
      </c>
      <c r="F1570">
        <v>12</v>
      </c>
      <c r="H1570" t="s">
        <v>7</v>
      </c>
      <c r="T1570">
        <v>1</v>
      </c>
      <c r="U1570">
        <v>3</v>
      </c>
    </row>
    <row r="1571" spans="1:21" x14ac:dyDescent="0.2">
      <c r="A1571">
        <v>2093</v>
      </c>
      <c r="B1571" t="s">
        <v>15</v>
      </c>
      <c r="C1571">
        <v>75</v>
      </c>
      <c r="D1571" t="s">
        <v>18</v>
      </c>
      <c r="E1571">
        <v>0</v>
      </c>
      <c r="F1571">
        <v>16</v>
      </c>
      <c r="H1571" t="s">
        <v>7</v>
      </c>
      <c r="T1571">
        <v>1</v>
      </c>
      <c r="U1571">
        <v>4</v>
      </c>
    </row>
    <row r="1572" spans="1:21" x14ac:dyDescent="0.2">
      <c r="A1572">
        <v>2096</v>
      </c>
      <c r="B1572" t="s">
        <v>15</v>
      </c>
      <c r="C1572">
        <v>79</v>
      </c>
      <c r="D1572" t="s">
        <v>18</v>
      </c>
      <c r="E1572">
        <v>1</v>
      </c>
      <c r="F1572">
        <v>11</v>
      </c>
      <c r="H1572" t="s">
        <v>7</v>
      </c>
      <c r="O1572" t="s">
        <v>12</v>
      </c>
      <c r="T1572">
        <v>2</v>
      </c>
      <c r="U1572">
        <v>3</v>
      </c>
    </row>
    <row r="1573" spans="1:21" x14ac:dyDescent="0.2">
      <c r="A1573">
        <v>2097</v>
      </c>
      <c r="B1573" t="s">
        <v>15</v>
      </c>
      <c r="C1573">
        <v>82</v>
      </c>
      <c r="D1573" t="s">
        <v>16</v>
      </c>
      <c r="E1573">
        <v>0</v>
      </c>
      <c r="F1573">
        <v>13</v>
      </c>
      <c r="H1573" t="s">
        <v>7</v>
      </c>
      <c r="N1573" t="s">
        <v>50</v>
      </c>
      <c r="O1573" t="s">
        <v>12</v>
      </c>
      <c r="T1573">
        <v>3</v>
      </c>
      <c r="U1573">
        <v>4</v>
      </c>
    </row>
    <row r="1574" spans="1:21" x14ac:dyDescent="0.2">
      <c r="A1574">
        <v>2101</v>
      </c>
      <c r="B1574" t="s">
        <v>15</v>
      </c>
      <c r="C1574">
        <v>74</v>
      </c>
      <c r="D1574" t="s">
        <v>18</v>
      </c>
      <c r="E1574">
        <v>0</v>
      </c>
      <c r="F1574">
        <v>11</v>
      </c>
      <c r="H1574" t="s">
        <v>7</v>
      </c>
      <c r="T1574">
        <v>1</v>
      </c>
      <c r="U1574">
        <v>2</v>
      </c>
    </row>
    <row r="1575" spans="1:21" x14ac:dyDescent="0.2">
      <c r="A1575">
        <v>2108</v>
      </c>
      <c r="B1575" t="s">
        <v>15</v>
      </c>
      <c r="C1575">
        <v>75</v>
      </c>
      <c r="D1575" t="s">
        <v>16</v>
      </c>
      <c r="E1575">
        <v>1</v>
      </c>
      <c r="F1575">
        <v>16</v>
      </c>
      <c r="H1575" t="s">
        <v>7</v>
      </c>
      <c r="N1575" t="s">
        <v>50</v>
      </c>
      <c r="T1575">
        <v>2</v>
      </c>
      <c r="U1575">
        <v>6</v>
      </c>
    </row>
    <row r="1576" spans="1:21" x14ac:dyDescent="0.2">
      <c r="A1576">
        <v>2113</v>
      </c>
      <c r="B1576" t="s">
        <v>15</v>
      </c>
      <c r="C1576">
        <v>78</v>
      </c>
      <c r="D1576" t="s">
        <v>18</v>
      </c>
      <c r="E1576">
        <v>0</v>
      </c>
      <c r="F1576">
        <v>16</v>
      </c>
      <c r="H1576" t="s">
        <v>7</v>
      </c>
      <c r="N1576" t="s">
        <v>50</v>
      </c>
      <c r="T1576">
        <v>2</v>
      </c>
      <c r="U1576">
        <v>2</v>
      </c>
    </row>
    <row r="1577" spans="1:21" x14ac:dyDescent="0.2">
      <c r="A1577">
        <v>2124</v>
      </c>
      <c r="B1577" t="s">
        <v>15</v>
      </c>
      <c r="C1577">
        <v>73</v>
      </c>
      <c r="D1577" t="s">
        <v>18</v>
      </c>
      <c r="E1577">
        <v>0</v>
      </c>
      <c r="F1577">
        <v>11</v>
      </c>
      <c r="H1577" t="s">
        <v>7</v>
      </c>
      <c r="T1577">
        <v>1</v>
      </c>
      <c r="U1577">
        <v>3</v>
      </c>
    </row>
    <row r="1578" spans="1:21" x14ac:dyDescent="0.2">
      <c r="A1578">
        <v>2127</v>
      </c>
      <c r="B1578" t="s">
        <v>15</v>
      </c>
      <c r="C1578">
        <v>76</v>
      </c>
      <c r="D1578" t="s">
        <v>16</v>
      </c>
      <c r="E1578">
        <v>1</v>
      </c>
      <c r="F1578">
        <v>16</v>
      </c>
      <c r="H1578" t="s">
        <v>7</v>
      </c>
      <c r="O1578" t="s">
        <v>12</v>
      </c>
      <c r="T1578">
        <v>2</v>
      </c>
      <c r="U1578">
        <v>4</v>
      </c>
    </row>
    <row r="1579" spans="1:21" x14ac:dyDescent="0.2">
      <c r="A1579">
        <v>2161</v>
      </c>
      <c r="B1579" t="s">
        <v>15</v>
      </c>
      <c r="C1579">
        <v>79</v>
      </c>
      <c r="D1579" t="s">
        <v>18</v>
      </c>
      <c r="E1579">
        <v>0</v>
      </c>
      <c r="H1579" t="s">
        <v>7</v>
      </c>
      <c r="N1579" t="s">
        <v>50</v>
      </c>
      <c r="O1579" t="s">
        <v>12</v>
      </c>
      <c r="T1579">
        <v>3</v>
      </c>
      <c r="U1579">
        <v>4</v>
      </c>
    </row>
    <row r="1580" spans="1:21" x14ac:dyDescent="0.2">
      <c r="A1580">
        <v>2163</v>
      </c>
      <c r="B1580" t="s">
        <v>15</v>
      </c>
      <c r="C1580">
        <v>79</v>
      </c>
      <c r="D1580" t="s">
        <v>16</v>
      </c>
      <c r="E1580">
        <v>0</v>
      </c>
      <c r="F1580">
        <v>19</v>
      </c>
      <c r="H1580" t="s">
        <v>7</v>
      </c>
      <c r="N1580" t="s">
        <v>50</v>
      </c>
      <c r="T1580">
        <v>2</v>
      </c>
      <c r="U1580">
        <v>3</v>
      </c>
    </row>
    <row r="1581" spans="1:21" x14ac:dyDescent="0.2">
      <c r="A1581">
        <v>2185</v>
      </c>
      <c r="B1581" t="s">
        <v>15</v>
      </c>
      <c r="C1581">
        <v>81</v>
      </c>
      <c r="D1581" t="s">
        <v>18</v>
      </c>
      <c r="E1581">
        <v>1</v>
      </c>
      <c r="F1581">
        <v>11</v>
      </c>
      <c r="H1581" t="s">
        <v>7</v>
      </c>
      <c r="O1581" t="s">
        <v>12</v>
      </c>
      <c r="T1581">
        <v>2</v>
      </c>
      <c r="U1581">
        <v>5</v>
      </c>
    </row>
    <row r="1582" spans="1:21" x14ac:dyDescent="0.2">
      <c r="A1582">
        <v>2190</v>
      </c>
      <c r="B1582" t="s">
        <v>15</v>
      </c>
      <c r="C1582">
        <v>76</v>
      </c>
      <c r="D1582" t="s">
        <v>18</v>
      </c>
      <c r="E1582">
        <v>0</v>
      </c>
      <c r="F1582">
        <v>16</v>
      </c>
      <c r="H1582" t="s">
        <v>7</v>
      </c>
      <c r="O1582" t="s">
        <v>12</v>
      </c>
      <c r="R1582" t="s">
        <v>55</v>
      </c>
      <c r="T1582">
        <v>3</v>
      </c>
      <c r="U1582">
        <v>5</v>
      </c>
    </row>
    <row r="1583" spans="1:21" x14ac:dyDescent="0.2">
      <c r="A1583">
        <v>2202</v>
      </c>
      <c r="B1583" t="s">
        <v>15</v>
      </c>
      <c r="C1583">
        <v>71</v>
      </c>
      <c r="D1583" t="s">
        <v>16</v>
      </c>
      <c r="E1583">
        <v>0</v>
      </c>
      <c r="F1583">
        <v>15</v>
      </c>
      <c r="H1583" t="s">
        <v>7</v>
      </c>
      <c r="N1583" t="s">
        <v>50</v>
      </c>
      <c r="T1583">
        <v>2</v>
      </c>
      <c r="U1583">
        <v>2</v>
      </c>
    </row>
    <row r="1584" spans="1:21" x14ac:dyDescent="0.2">
      <c r="A1584">
        <v>2209</v>
      </c>
      <c r="B1584" t="s">
        <v>15</v>
      </c>
      <c r="C1584">
        <v>76</v>
      </c>
      <c r="D1584" t="s">
        <v>16</v>
      </c>
      <c r="E1584">
        <v>0</v>
      </c>
      <c r="F1584">
        <v>15</v>
      </c>
      <c r="H1584" t="s">
        <v>7</v>
      </c>
      <c r="N1584" t="s">
        <v>50</v>
      </c>
      <c r="O1584" t="s">
        <v>12</v>
      </c>
      <c r="T1584">
        <v>3</v>
      </c>
      <c r="U1584">
        <v>4</v>
      </c>
    </row>
    <row r="1585" spans="1:21" x14ac:dyDescent="0.2">
      <c r="A1585">
        <v>2219</v>
      </c>
      <c r="B1585" t="s">
        <v>15</v>
      </c>
      <c r="C1585">
        <v>77</v>
      </c>
      <c r="D1585" t="s">
        <v>16</v>
      </c>
      <c r="E1585">
        <v>1</v>
      </c>
      <c r="F1585">
        <v>13</v>
      </c>
      <c r="H1585" t="s">
        <v>7</v>
      </c>
      <c r="N1585" t="s">
        <v>50</v>
      </c>
      <c r="O1585" t="s">
        <v>12</v>
      </c>
      <c r="T1585">
        <v>3</v>
      </c>
      <c r="U1585">
        <v>4</v>
      </c>
    </row>
    <row r="1586" spans="1:21" x14ac:dyDescent="0.2">
      <c r="A1586">
        <v>2220</v>
      </c>
      <c r="B1586" t="s">
        <v>15</v>
      </c>
      <c r="C1586">
        <v>79</v>
      </c>
      <c r="D1586" t="s">
        <v>18</v>
      </c>
      <c r="E1586">
        <v>0</v>
      </c>
      <c r="F1586">
        <v>15</v>
      </c>
      <c r="H1586" t="s">
        <v>7</v>
      </c>
      <c r="O1586" t="s">
        <v>12</v>
      </c>
      <c r="T1586">
        <v>2</v>
      </c>
      <c r="U1586">
        <v>4</v>
      </c>
    </row>
    <row r="1587" spans="1:21" x14ac:dyDescent="0.2">
      <c r="A1587">
        <v>2234</v>
      </c>
      <c r="B1587" t="s">
        <v>15</v>
      </c>
      <c r="C1587">
        <v>73</v>
      </c>
      <c r="D1587" t="s">
        <v>18</v>
      </c>
      <c r="E1587">
        <v>0</v>
      </c>
      <c r="F1587">
        <v>14</v>
      </c>
      <c r="H1587" t="s">
        <v>7</v>
      </c>
      <c r="O1587" t="s">
        <v>12</v>
      </c>
      <c r="P1587" t="s">
        <v>51</v>
      </c>
      <c r="Q1587" t="s">
        <v>54</v>
      </c>
      <c r="R1587" t="s">
        <v>55</v>
      </c>
      <c r="T1587">
        <v>5</v>
      </c>
      <c r="U1587">
        <v>8</v>
      </c>
    </row>
    <row r="1588" spans="1:21" x14ac:dyDescent="0.2">
      <c r="A1588">
        <v>2244</v>
      </c>
      <c r="B1588" t="s">
        <v>15</v>
      </c>
      <c r="C1588">
        <v>83</v>
      </c>
      <c r="D1588" t="s">
        <v>18</v>
      </c>
      <c r="E1588">
        <v>1</v>
      </c>
      <c r="F1588">
        <v>18</v>
      </c>
      <c r="H1588" t="s">
        <v>7</v>
      </c>
      <c r="O1588" t="s">
        <v>12</v>
      </c>
      <c r="T1588">
        <v>2</v>
      </c>
      <c r="U1588">
        <v>5</v>
      </c>
    </row>
    <row r="1589" spans="1:21" x14ac:dyDescent="0.2">
      <c r="A1589">
        <v>2256</v>
      </c>
      <c r="B1589" t="s">
        <v>15</v>
      </c>
      <c r="C1589">
        <v>78</v>
      </c>
      <c r="D1589" t="s">
        <v>16</v>
      </c>
      <c r="E1589">
        <v>0</v>
      </c>
      <c r="F1589">
        <v>12</v>
      </c>
      <c r="H1589" t="s">
        <v>7</v>
      </c>
      <c r="T1589">
        <v>1</v>
      </c>
      <c r="U1589">
        <v>2</v>
      </c>
    </row>
    <row r="1590" spans="1:21" x14ac:dyDescent="0.2">
      <c r="A1590">
        <v>2268</v>
      </c>
      <c r="B1590" t="s">
        <v>15</v>
      </c>
      <c r="C1590">
        <v>77</v>
      </c>
      <c r="D1590" t="s">
        <v>18</v>
      </c>
      <c r="E1590">
        <v>0</v>
      </c>
      <c r="F1590">
        <v>19</v>
      </c>
      <c r="H1590" t="s">
        <v>7</v>
      </c>
      <c r="N1590" t="s">
        <v>50</v>
      </c>
      <c r="O1590" t="s">
        <v>12</v>
      </c>
      <c r="R1590" t="s">
        <v>55</v>
      </c>
      <c r="T1590">
        <v>4</v>
      </c>
      <c r="U1590">
        <v>6</v>
      </c>
    </row>
    <row r="1591" spans="1:21" x14ac:dyDescent="0.2">
      <c r="A1591">
        <v>2294</v>
      </c>
      <c r="B1591" t="s">
        <v>15</v>
      </c>
      <c r="C1591">
        <v>76</v>
      </c>
      <c r="D1591" t="s">
        <v>16</v>
      </c>
      <c r="E1591">
        <v>0</v>
      </c>
      <c r="F1591">
        <v>12</v>
      </c>
      <c r="H1591" t="s">
        <v>7</v>
      </c>
      <c r="P1591" t="s">
        <v>51</v>
      </c>
      <c r="T1591">
        <v>2</v>
      </c>
      <c r="U1591">
        <v>3</v>
      </c>
    </row>
    <row r="1592" spans="1:21" x14ac:dyDescent="0.2">
      <c r="A1592">
        <v>2299</v>
      </c>
      <c r="B1592" t="s">
        <v>15</v>
      </c>
      <c r="C1592">
        <v>82</v>
      </c>
      <c r="D1592" t="s">
        <v>16</v>
      </c>
      <c r="E1592">
        <v>0</v>
      </c>
      <c r="F1592">
        <v>8</v>
      </c>
      <c r="H1592" t="s">
        <v>7</v>
      </c>
      <c r="P1592" t="s">
        <v>51</v>
      </c>
      <c r="T1592">
        <v>2</v>
      </c>
      <c r="U1592">
        <v>4</v>
      </c>
    </row>
    <row r="1593" spans="1:21" x14ac:dyDescent="0.2">
      <c r="A1593">
        <v>2300</v>
      </c>
      <c r="B1593" t="s">
        <v>15</v>
      </c>
      <c r="C1593">
        <v>81</v>
      </c>
      <c r="D1593" t="s">
        <v>18</v>
      </c>
      <c r="E1593">
        <v>0</v>
      </c>
      <c r="F1593">
        <v>16</v>
      </c>
      <c r="H1593" t="s">
        <v>7</v>
      </c>
      <c r="O1593" t="s">
        <v>12</v>
      </c>
      <c r="P1593" t="s">
        <v>51</v>
      </c>
      <c r="T1593">
        <v>3</v>
      </c>
      <c r="U1593">
        <v>5</v>
      </c>
    </row>
    <row r="1594" spans="1:21" x14ac:dyDescent="0.2">
      <c r="A1594">
        <v>2301</v>
      </c>
      <c r="B1594" t="s">
        <v>15</v>
      </c>
      <c r="C1594">
        <v>72</v>
      </c>
      <c r="D1594" t="s">
        <v>16</v>
      </c>
      <c r="E1594">
        <v>1</v>
      </c>
      <c r="F1594">
        <v>15</v>
      </c>
      <c r="H1594" t="s">
        <v>7</v>
      </c>
      <c r="T1594">
        <v>1</v>
      </c>
      <c r="U1594">
        <v>3</v>
      </c>
    </row>
    <row r="1595" spans="1:21" x14ac:dyDescent="0.2">
      <c r="A1595">
        <v>2302</v>
      </c>
      <c r="B1595" t="s">
        <v>15</v>
      </c>
      <c r="C1595">
        <v>80</v>
      </c>
      <c r="D1595" t="s">
        <v>18</v>
      </c>
      <c r="E1595">
        <v>0</v>
      </c>
      <c r="F1595">
        <v>16</v>
      </c>
      <c r="H1595" t="s">
        <v>7</v>
      </c>
      <c r="T1595">
        <v>1</v>
      </c>
      <c r="U1595">
        <v>3</v>
      </c>
    </row>
    <row r="1596" spans="1:21" x14ac:dyDescent="0.2">
      <c r="A1596">
        <v>2303</v>
      </c>
      <c r="B1596" t="s">
        <v>15</v>
      </c>
      <c r="C1596">
        <v>82</v>
      </c>
      <c r="D1596" t="s">
        <v>16</v>
      </c>
      <c r="E1596">
        <v>0</v>
      </c>
      <c r="F1596">
        <v>12</v>
      </c>
      <c r="H1596" t="s">
        <v>7</v>
      </c>
      <c r="N1596" t="s">
        <v>50</v>
      </c>
      <c r="T1596">
        <v>2</v>
      </c>
      <c r="U1596">
        <v>3</v>
      </c>
    </row>
    <row r="1597" spans="1:21" x14ac:dyDescent="0.2">
      <c r="A1597">
        <v>2315</v>
      </c>
      <c r="B1597" t="s">
        <v>15</v>
      </c>
      <c r="C1597">
        <v>75</v>
      </c>
      <c r="D1597" t="s">
        <v>18</v>
      </c>
      <c r="E1597">
        <v>0</v>
      </c>
      <c r="F1597">
        <v>11</v>
      </c>
      <c r="H1597" t="s">
        <v>7</v>
      </c>
      <c r="T1597">
        <v>1</v>
      </c>
      <c r="U1597">
        <v>3</v>
      </c>
    </row>
    <row r="1598" spans="1:21" x14ac:dyDescent="0.2">
      <c r="A1598">
        <v>2317</v>
      </c>
      <c r="B1598" t="s">
        <v>15</v>
      </c>
      <c r="C1598">
        <v>77</v>
      </c>
      <c r="D1598" t="s">
        <v>16</v>
      </c>
      <c r="E1598">
        <v>0</v>
      </c>
      <c r="F1598">
        <v>17</v>
      </c>
      <c r="H1598" t="s">
        <v>7</v>
      </c>
      <c r="T1598">
        <v>1</v>
      </c>
      <c r="U1598">
        <v>2</v>
      </c>
    </row>
    <row r="1599" spans="1:21" x14ac:dyDescent="0.2">
      <c r="A1599">
        <v>2322</v>
      </c>
      <c r="B1599" t="s">
        <v>15</v>
      </c>
      <c r="C1599">
        <v>73</v>
      </c>
      <c r="D1599" t="s">
        <v>18</v>
      </c>
      <c r="E1599">
        <v>1</v>
      </c>
      <c r="H1599" t="s">
        <v>7</v>
      </c>
      <c r="N1599" t="s">
        <v>50</v>
      </c>
      <c r="S1599" t="s">
        <v>53</v>
      </c>
      <c r="T1599">
        <v>3</v>
      </c>
      <c r="U1599">
        <v>7</v>
      </c>
    </row>
    <row r="1600" spans="1:21" x14ac:dyDescent="0.2">
      <c r="A1600">
        <v>2323</v>
      </c>
      <c r="B1600" t="s">
        <v>15</v>
      </c>
      <c r="C1600">
        <v>74</v>
      </c>
      <c r="D1600" t="s">
        <v>16</v>
      </c>
      <c r="E1600">
        <v>1</v>
      </c>
      <c r="F1600">
        <v>12</v>
      </c>
      <c r="H1600" t="s">
        <v>7</v>
      </c>
      <c r="N1600" t="s">
        <v>50</v>
      </c>
      <c r="T1600">
        <v>2</v>
      </c>
      <c r="U1600">
        <v>4</v>
      </c>
    </row>
    <row r="1601" spans="1:21" x14ac:dyDescent="0.2">
      <c r="A1601">
        <v>2332</v>
      </c>
      <c r="B1601" t="s">
        <v>15</v>
      </c>
      <c r="C1601">
        <v>71</v>
      </c>
      <c r="D1601" t="s">
        <v>16</v>
      </c>
      <c r="E1601">
        <v>1</v>
      </c>
      <c r="H1601" t="s">
        <v>7</v>
      </c>
      <c r="N1601" t="s">
        <v>50</v>
      </c>
      <c r="T1601">
        <v>2</v>
      </c>
      <c r="U1601">
        <v>3</v>
      </c>
    </row>
    <row r="1602" spans="1:21" x14ac:dyDescent="0.2">
      <c r="A1602">
        <v>2333</v>
      </c>
      <c r="B1602" t="s">
        <v>15</v>
      </c>
      <c r="C1602">
        <v>81</v>
      </c>
      <c r="D1602" t="s">
        <v>18</v>
      </c>
      <c r="E1602">
        <v>0</v>
      </c>
      <c r="F1602">
        <v>16</v>
      </c>
      <c r="H1602" t="s">
        <v>7</v>
      </c>
      <c r="N1602" t="s">
        <v>50</v>
      </c>
      <c r="R1602" t="s">
        <v>55</v>
      </c>
      <c r="T1602">
        <v>3</v>
      </c>
      <c r="U1602">
        <v>4</v>
      </c>
    </row>
    <row r="1603" spans="1:21" x14ac:dyDescent="0.2">
      <c r="A1603">
        <v>2359</v>
      </c>
      <c r="B1603" t="s">
        <v>15</v>
      </c>
      <c r="C1603">
        <v>83</v>
      </c>
      <c r="D1603" t="s">
        <v>16</v>
      </c>
      <c r="E1603">
        <v>1</v>
      </c>
      <c r="F1603">
        <v>16</v>
      </c>
      <c r="H1603" t="s">
        <v>7</v>
      </c>
      <c r="N1603" t="s">
        <v>50</v>
      </c>
      <c r="T1603">
        <v>2</v>
      </c>
      <c r="U1603">
        <v>4</v>
      </c>
    </row>
    <row r="1604" spans="1:21" x14ac:dyDescent="0.2">
      <c r="A1604">
        <v>2366</v>
      </c>
      <c r="B1604" t="s">
        <v>15</v>
      </c>
      <c r="C1604">
        <v>71</v>
      </c>
      <c r="D1604" t="s">
        <v>18</v>
      </c>
      <c r="E1604">
        <v>0</v>
      </c>
      <c r="F1604">
        <v>16</v>
      </c>
      <c r="H1604" t="s">
        <v>7</v>
      </c>
      <c r="O1604" t="s">
        <v>12</v>
      </c>
      <c r="R1604" t="s">
        <v>55</v>
      </c>
      <c r="T1604">
        <v>3</v>
      </c>
      <c r="U1604">
        <v>4</v>
      </c>
    </row>
    <row r="1605" spans="1:21" x14ac:dyDescent="0.2">
      <c r="A1605">
        <v>2368</v>
      </c>
      <c r="B1605" t="s">
        <v>15</v>
      </c>
      <c r="C1605">
        <v>73</v>
      </c>
      <c r="D1605" t="s">
        <v>18</v>
      </c>
      <c r="E1605">
        <v>0</v>
      </c>
      <c r="F1605">
        <v>18</v>
      </c>
      <c r="H1605" t="s">
        <v>7</v>
      </c>
      <c r="T1605">
        <v>1</v>
      </c>
      <c r="U1605">
        <v>2</v>
      </c>
    </row>
    <row r="1606" spans="1:21" x14ac:dyDescent="0.2">
      <c r="A1606">
        <v>2377</v>
      </c>
      <c r="B1606" t="s">
        <v>15</v>
      </c>
      <c r="C1606">
        <v>83</v>
      </c>
      <c r="D1606" t="s">
        <v>16</v>
      </c>
      <c r="E1606">
        <v>0</v>
      </c>
      <c r="F1606">
        <v>17</v>
      </c>
      <c r="H1606" t="s">
        <v>7</v>
      </c>
      <c r="O1606" t="s">
        <v>12</v>
      </c>
      <c r="T1606">
        <v>2</v>
      </c>
      <c r="U1606">
        <v>5</v>
      </c>
    </row>
    <row r="1607" spans="1:21" x14ac:dyDescent="0.2">
      <c r="A1607">
        <v>2386</v>
      </c>
      <c r="B1607" t="s">
        <v>15</v>
      </c>
      <c r="C1607">
        <v>71</v>
      </c>
      <c r="D1607" t="s">
        <v>18</v>
      </c>
      <c r="E1607">
        <v>0</v>
      </c>
      <c r="H1607" t="s">
        <v>7</v>
      </c>
      <c r="O1607" t="s">
        <v>12</v>
      </c>
      <c r="R1607" t="s">
        <v>55</v>
      </c>
      <c r="T1607">
        <v>3</v>
      </c>
      <c r="U1607">
        <v>4</v>
      </c>
    </row>
    <row r="1608" spans="1:21" x14ac:dyDescent="0.2">
      <c r="A1608">
        <v>2387</v>
      </c>
      <c r="B1608" t="s">
        <v>15</v>
      </c>
      <c r="C1608">
        <v>88</v>
      </c>
      <c r="D1608" t="s">
        <v>16</v>
      </c>
      <c r="E1608">
        <v>0</v>
      </c>
      <c r="F1608">
        <v>9</v>
      </c>
      <c r="H1608" t="s">
        <v>7</v>
      </c>
      <c r="N1608" t="s">
        <v>50</v>
      </c>
      <c r="O1608" t="s">
        <v>12</v>
      </c>
      <c r="P1608" t="s">
        <v>51</v>
      </c>
      <c r="T1608">
        <v>4</v>
      </c>
      <c r="U1608">
        <v>6</v>
      </c>
    </row>
    <row r="1609" spans="1:21" x14ac:dyDescent="0.2">
      <c r="A1609">
        <v>2396</v>
      </c>
      <c r="B1609" t="s">
        <v>15</v>
      </c>
      <c r="C1609">
        <v>82</v>
      </c>
      <c r="D1609" t="s">
        <v>18</v>
      </c>
      <c r="E1609">
        <v>0</v>
      </c>
      <c r="F1609">
        <v>7</v>
      </c>
      <c r="H1609" t="s">
        <v>7</v>
      </c>
      <c r="T1609">
        <v>1</v>
      </c>
      <c r="U1609">
        <v>3</v>
      </c>
    </row>
    <row r="1610" spans="1:21" x14ac:dyDescent="0.2">
      <c r="A1610">
        <v>2400</v>
      </c>
      <c r="B1610" t="s">
        <v>15</v>
      </c>
      <c r="C1610">
        <v>90</v>
      </c>
      <c r="D1610" t="s">
        <v>18</v>
      </c>
      <c r="E1610">
        <v>0</v>
      </c>
      <c r="F1610">
        <v>9</v>
      </c>
      <c r="H1610" t="s">
        <v>7</v>
      </c>
      <c r="N1610" t="s">
        <v>50</v>
      </c>
      <c r="O1610" t="s">
        <v>12</v>
      </c>
      <c r="T1610">
        <v>3</v>
      </c>
      <c r="U1610">
        <v>6</v>
      </c>
    </row>
    <row r="1611" spans="1:21" x14ac:dyDescent="0.2">
      <c r="A1611">
        <v>2401</v>
      </c>
      <c r="B1611" t="s">
        <v>15</v>
      </c>
      <c r="C1611">
        <v>82</v>
      </c>
      <c r="D1611" t="s">
        <v>18</v>
      </c>
      <c r="E1611">
        <v>0</v>
      </c>
      <c r="H1611" t="s">
        <v>7</v>
      </c>
      <c r="N1611" t="s">
        <v>50</v>
      </c>
      <c r="T1611">
        <v>2</v>
      </c>
      <c r="U1611">
        <v>7</v>
      </c>
    </row>
    <row r="1612" spans="1:21" x14ac:dyDescent="0.2">
      <c r="A1612">
        <v>2438</v>
      </c>
      <c r="B1612" t="s">
        <v>15</v>
      </c>
      <c r="C1612">
        <v>86</v>
      </c>
      <c r="D1612" t="s">
        <v>18</v>
      </c>
      <c r="E1612">
        <v>0</v>
      </c>
      <c r="F1612">
        <v>8</v>
      </c>
      <c r="H1612" t="s">
        <v>7</v>
      </c>
      <c r="T1612">
        <v>1</v>
      </c>
      <c r="U1612">
        <v>2</v>
      </c>
    </row>
    <row r="1613" spans="1:21" x14ac:dyDescent="0.2">
      <c r="A1613">
        <v>2458</v>
      </c>
      <c r="B1613" t="s">
        <v>15</v>
      </c>
      <c r="C1613">
        <v>76</v>
      </c>
      <c r="D1613" t="s">
        <v>18</v>
      </c>
      <c r="E1613">
        <v>0</v>
      </c>
      <c r="F1613">
        <v>16</v>
      </c>
      <c r="H1613" t="s">
        <v>7</v>
      </c>
      <c r="N1613" t="s">
        <v>50</v>
      </c>
      <c r="O1613" t="s">
        <v>12</v>
      </c>
      <c r="T1613">
        <v>3</v>
      </c>
      <c r="U1613">
        <v>5</v>
      </c>
    </row>
    <row r="1614" spans="1:21" x14ac:dyDescent="0.2">
      <c r="A1614">
        <v>2461</v>
      </c>
      <c r="B1614" t="s">
        <v>15</v>
      </c>
      <c r="C1614">
        <v>73</v>
      </c>
      <c r="D1614" t="s">
        <v>18</v>
      </c>
      <c r="E1614">
        <v>0</v>
      </c>
      <c r="F1614">
        <v>11</v>
      </c>
      <c r="H1614" t="s">
        <v>7</v>
      </c>
      <c r="N1614" t="s">
        <v>50</v>
      </c>
      <c r="T1614">
        <v>2</v>
      </c>
      <c r="U1614">
        <v>3</v>
      </c>
    </row>
    <row r="1615" spans="1:21" x14ac:dyDescent="0.2">
      <c r="A1615">
        <v>2467</v>
      </c>
      <c r="B1615" t="s">
        <v>15</v>
      </c>
      <c r="C1615">
        <v>83</v>
      </c>
      <c r="D1615" t="s">
        <v>18</v>
      </c>
      <c r="E1615">
        <v>1</v>
      </c>
      <c r="H1615" t="s">
        <v>7</v>
      </c>
      <c r="R1615" t="s">
        <v>55</v>
      </c>
      <c r="T1615">
        <v>2</v>
      </c>
      <c r="U1615">
        <v>4</v>
      </c>
    </row>
    <row r="1616" spans="1:21" x14ac:dyDescent="0.2">
      <c r="A1616">
        <v>2479</v>
      </c>
      <c r="B1616" t="s">
        <v>15</v>
      </c>
      <c r="C1616">
        <v>83</v>
      </c>
      <c r="D1616" t="s">
        <v>18</v>
      </c>
      <c r="E1616">
        <v>0</v>
      </c>
      <c r="F1616">
        <v>12</v>
      </c>
      <c r="H1616" t="s">
        <v>7</v>
      </c>
      <c r="O1616" t="s">
        <v>12</v>
      </c>
      <c r="T1616">
        <v>2</v>
      </c>
      <c r="U1616">
        <v>3</v>
      </c>
    </row>
    <row r="1617" spans="1:21" x14ac:dyDescent="0.2">
      <c r="A1617">
        <v>2489</v>
      </c>
      <c r="B1617" t="s">
        <v>15</v>
      </c>
      <c r="C1617">
        <v>81</v>
      </c>
      <c r="D1617" t="s">
        <v>16</v>
      </c>
      <c r="E1617">
        <v>0</v>
      </c>
      <c r="F1617">
        <v>18</v>
      </c>
      <c r="H1617" t="s">
        <v>7</v>
      </c>
      <c r="N1617" t="s">
        <v>50</v>
      </c>
      <c r="O1617" t="s">
        <v>12</v>
      </c>
      <c r="T1617">
        <v>3</v>
      </c>
      <c r="U1617">
        <v>6</v>
      </c>
    </row>
    <row r="1618" spans="1:21" x14ac:dyDescent="0.2">
      <c r="A1618">
        <v>2492</v>
      </c>
      <c r="B1618" t="s">
        <v>15</v>
      </c>
      <c r="C1618">
        <v>75</v>
      </c>
      <c r="D1618" t="s">
        <v>18</v>
      </c>
      <c r="E1618">
        <v>0</v>
      </c>
      <c r="F1618">
        <v>8</v>
      </c>
      <c r="H1618" t="s">
        <v>7</v>
      </c>
      <c r="R1618" t="s">
        <v>55</v>
      </c>
      <c r="T1618">
        <v>2</v>
      </c>
      <c r="U1618">
        <v>4</v>
      </c>
    </row>
    <row r="1619" spans="1:21" x14ac:dyDescent="0.2">
      <c r="A1619">
        <v>2495</v>
      </c>
      <c r="B1619" t="s">
        <v>15</v>
      </c>
      <c r="C1619">
        <v>73</v>
      </c>
      <c r="D1619" t="s">
        <v>18</v>
      </c>
      <c r="E1619">
        <v>0</v>
      </c>
      <c r="F1619">
        <v>19</v>
      </c>
      <c r="H1619" t="s">
        <v>7</v>
      </c>
      <c r="T1619">
        <v>1</v>
      </c>
      <c r="U1619">
        <v>2</v>
      </c>
    </row>
    <row r="1620" spans="1:21" x14ac:dyDescent="0.2">
      <c r="A1620">
        <v>2498</v>
      </c>
      <c r="B1620" t="s">
        <v>15</v>
      </c>
      <c r="C1620">
        <v>82</v>
      </c>
      <c r="D1620" t="s">
        <v>16</v>
      </c>
      <c r="E1620">
        <v>0</v>
      </c>
      <c r="F1620">
        <v>16</v>
      </c>
      <c r="H1620" t="s">
        <v>7</v>
      </c>
      <c r="M1620" t="s">
        <v>52</v>
      </c>
      <c r="N1620" t="s">
        <v>50</v>
      </c>
      <c r="O1620" t="s">
        <v>12</v>
      </c>
      <c r="T1620">
        <v>4</v>
      </c>
      <c r="U1620">
        <v>4</v>
      </c>
    </row>
    <row r="1621" spans="1:21" x14ac:dyDescent="0.2">
      <c r="A1621">
        <v>2500</v>
      </c>
      <c r="B1621" t="s">
        <v>15</v>
      </c>
      <c r="C1621">
        <v>90</v>
      </c>
      <c r="D1621" t="s">
        <v>18</v>
      </c>
      <c r="E1621">
        <v>0</v>
      </c>
      <c r="F1621">
        <v>9</v>
      </c>
      <c r="H1621" t="s">
        <v>7</v>
      </c>
      <c r="O1621" t="s">
        <v>12</v>
      </c>
      <c r="T1621">
        <v>2</v>
      </c>
      <c r="U1621">
        <v>2</v>
      </c>
    </row>
    <row r="1622" spans="1:21" x14ac:dyDescent="0.2">
      <c r="A1622">
        <v>2503</v>
      </c>
      <c r="B1622" t="s">
        <v>15</v>
      </c>
      <c r="C1622">
        <v>78</v>
      </c>
      <c r="D1622" t="s">
        <v>18</v>
      </c>
      <c r="E1622">
        <v>0</v>
      </c>
      <c r="F1622">
        <v>8</v>
      </c>
      <c r="H1622" t="s">
        <v>7</v>
      </c>
      <c r="O1622" t="s">
        <v>12</v>
      </c>
      <c r="P1622" t="s">
        <v>51</v>
      </c>
      <c r="R1622" t="s">
        <v>55</v>
      </c>
      <c r="T1622">
        <v>4</v>
      </c>
      <c r="U1622">
        <v>8</v>
      </c>
    </row>
    <row r="1623" spans="1:21" x14ac:dyDescent="0.2">
      <c r="A1623">
        <v>2527</v>
      </c>
      <c r="B1623" t="s">
        <v>15</v>
      </c>
      <c r="C1623">
        <v>83</v>
      </c>
      <c r="D1623" t="s">
        <v>16</v>
      </c>
      <c r="E1623">
        <v>0</v>
      </c>
      <c r="F1623">
        <v>13</v>
      </c>
      <c r="H1623" t="s">
        <v>7</v>
      </c>
      <c r="N1623" t="s">
        <v>50</v>
      </c>
      <c r="T1623">
        <v>2</v>
      </c>
      <c r="U1623">
        <v>4</v>
      </c>
    </row>
    <row r="1624" spans="1:21" x14ac:dyDescent="0.2">
      <c r="A1624">
        <v>2548</v>
      </c>
      <c r="B1624" t="s">
        <v>15</v>
      </c>
      <c r="C1624">
        <v>82</v>
      </c>
      <c r="D1624" t="s">
        <v>18</v>
      </c>
      <c r="E1624">
        <v>0</v>
      </c>
      <c r="F1624">
        <v>9</v>
      </c>
      <c r="H1624" t="s">
        <v>7</v>
      </c>
      <c r="N1624" t="s">
        <v>50</v>
      </c>
      <c r="O1624" t="s">
        <v>12</v>
      </c>
      <c r="T1624">
        <v>3</v>
      </c>
      <c r="U1624">
        <v>6</v>
      </c>
    </row>
    <row r="1625" spans="1:21" x14ac:dyDescent="0.2">
      <c r="A1625">
        <v>2559</v>
      </c>
      <c r="B1625" t="s">
        <v>15</v>
      </c>
      <c r="C1625">
        <v>90</v>
      </c>
      <c r="D1625" t="s">
        <v>16</v>
      </c>
      <c r="E1625">
        <v>0</v>
      </c>
      <c r="F1625">
        <v>10</v>
      </c>
      <c r="H1625" t="s">
        <v>7</v>
      </c>
      <c r="M1625" t="s">
        <v>52</v>
      </c>
      <c r="N1625" t="s">
        <v>50</v>
      </c>
      <c r="O1625" t="s">
        <v>12</v>
      </c>
      <c r="R1625" t="s">
        <v>55</v>
      </c>
      <c r="T1625">
        <v>5</v>
      </c>
      <c r="U1625">
        <v>6</v>
      </c>
    </row>
    <row r="1626" spans="1:21" x14ac:dyDescent="0.2">
      <c r="A1626">
        <v>2563</v>
      </c>
      <c r="B1626" t="s">
        <v>15</v>
      </c>
      <c r="C1626">
        <v>83</v>
      </c>
      <c r="D1626" t="s">
        <v>18</v>
      </c>
      <c r="E1626">
        <v>0</v>
      </c>
      <c r="F1626">
        <v>15</v>
      </c>
      <c r="H1626" t="s">
        <v>7</v>
      </c>
      <c r="N1626" t="s">
        <v>50</v>
      </c>
      <c r="O1626" t="s">
        <v>12</v>
      </c>
      <c r="R1626" t="s">
        <v>55</v>
      </c>
      <c r="T1626">
        <v>4</v>
      </c>
      <c r="U1626">
        <v>7</v>
      </c>
    </row>
    <row r="1627" spans="1:21" x14ac:dyDescent="0.2">
      <c r="A1627">
        <v>2567</v>
      </c>
      <c r="B1627" t="s">
        <v>15</v>
      </c>
      <c r="C1627">
        <v>75</v>
      </c>
      <c r="D1627" t="s">
        <v>16</v>
      </c>
      <c r="E1627">
        <v>0</v>
      </c>
      <c r="F1627">
        <v>15</v>
      </c>
      <c r="H1627" t="s">
        <v>7</v>
      </c>
      <c r="N1627" t="s">
        <v>50</v>
      </c>
      <c r="O1627" t="s">
        <v>12</v>
      </c>
      <c r="T1627">
        <v>3</v>
      </c>
      <c r="U1627">
        <v>5</v>
      </c>
    </row>
    <row r="1628" spans="1:21" x14ac:dyDescent="0.2">
      <c r="A1628">
        <v>2572</v>
      </c>
      <c r="B1628" t="s">
        <v>15</v>
      </c>
      <c r="C1628">
        <v>81</v>
      </c>
      <c r="D1628" t="s">
        <v>18</v>
      </c>
      <c r="E1628">
        <v>0</v>
      </c>
      <c r="F1628">
        <v>16</v>
      </c>
      <c r="H1628" t="s">
        <v>7</v>
      </c>
      <c r="T1628">
        <v>1</v>
      </c>
      <c r="U1628">
        <v>3</v>
      </c>
    </row>
    <row r="1629" spans="1:21" x14ac:dyDescent="0.2">
      <c r="A1629">
        <v>2573</v>
      </c>
      <c r="B1629" t="s">
        <v>15</v>
      </c>
      <c r="C1629">
        <v>74</v>
      </c>
      <c r="D1629" t="s">
        <v>16</v>
      </c>
      <c r="E1629">
        <v>0</v>
      </c>
      <c r="F1629">
        <v>16</v>
      </c>
      <c r="H1629" t="s">
        <v>7</v>
      </c>
      <c r="T1629">
        <v>1</v>
      </c>
      <c r="U1629">
        <v>2</v>
      </c>
    </row>
    <row r="1630" spans="1:21" x14ac:dyDescent="0.2">
      <c r="A1630">
        <v>2754</v>
      </c>
      <c r="B1630" t="s">
        <v>15</v>
      </c>
      <c r="C1630">
        <v>63</v>
      </c>
      <c r="D1630" t="s">
        <v>18</v>
      </c>
      <c r="E1630">
        <v>0</v>
      </c>
      <c r="F1630">
        <v>12</v>
      </c>
      <c r="H1630" t="s">
        <v>7</v>
      </c>
      <c r="O1630" t="s">
        <v>12</v>
      </c>
      <c r="R1630" t="s">
        <v>55</v>
      </c>
      <c r="T1630">
        <v>3</v>
      </c>
      <c r="U1630">
        <v>5</v>
      </c>
    </row>
    <row r="1631" spans="1:21" x14ac:dyDescent="0.2">
      <c r="A1631">
        <v>48</v>
      </c>
      <c r="B1631" t="s">
        <v>15</v>
      </c>
      <c r="C1631">
        <v>93</v>
      </c>
      <c r="D1631" t="s">
        <v>16</v>
      </c>
      <c r="E1631">
        <v>0</v>
      </c>
      <c r="G1631" t="s">
        <v>6</v>
      </c>
      <c r="O1631" t="s">
        <v>12</v>
      </c>
      <c r="T1631">
        <v>2</v>
      </c>
      <c r="U1631">
        <v>4</v>
      </c>
    </row>
    <row r="1632" spans="1:21" x14ac:dyDescent="0.2">
      <c r="A1632">
        <v>198</v>
      </c>
      <c r="B1632" t="s">
        <v>15</v>
      </c>
      <c r="C1632">
        <v>91</v>
      </c>
      <c r="D1632" t="s">
        <v>18</v>
      </c>
      <c r="E1632">
        <v>0</v>
      </c>
      <c r="F1632">
        <v>16</v>
      </c>
      <c r="G1632" t="s">
        <v>6</v>
      </c>
      <c r="O1632" t="s">
        <v>12</v>
      </c>
      <c r="T1632">
        <v>2</v>
      </c>
      <c r="U1632">
        <v>6</v>
      </c>
    </row>
    <row r="1633" spans="1:21" x14ac:dyDescent="0.2">
      <c r="A1633">
        <v>250</v>
      </c>
      <c r="B1633" t="s">
        <v>15</v>
      </c>
      <c r="C1633">
        <v>80</v>
      </c>
      <c r="D1633" t="s">
        <v>16</v>
      </c>
      <c r="E1633">
        <v>1</v>
      </c>
      <c r="G1633" t="s">
        <v>6</v>
      </c>
      <c r="O1633" t="s">
        <v>12</v>
      </c>
      <c r="T1633">
        <v>2</v>
      </c>
      <c r="U1633">
        <v>3</v>
      </c>
    </row>
    <row r="1634" spans="1:21" x14ac:dyDescent="0.2">
      <c r="A1634">
        <v>302</v>
      </c>
      <c r="B1634" t="s">
        <v>15</v>
      </c>
      <c r="C1634">
        <v>76</v>
      </c>
      <c r="D1634" t="s">
        <v>18</v>
      </c>
      <c r="E1634">
        <v>0</v>
      </c>
      <c r="G1634" t="s">
        <v>6</v>
      </c>
      <c r="T1634">
        <v>1</v>
      </c>
      <c r="U1634">
        <v>1</v>
      </c>
    </row>
    <row r="1635" spans="1:21" x14ac:dyDescent="0.2">
      <c r="A1635">
        <v>325</v>
      </c>
      <c r="B1635" t="s">
        <v>15</v>
      </c>
      <c r="C1635">
        <v>91</v>
      </c>
      <c r="D1635" t="s">
        <v>16</v>
      </c>
      <c r="E1635">
        <v>0</v>
      </c>
      <c r="G1635" t="s">
        <v>6</v>
      </c>
      <c r="M1635" t="s">
        <v>52</v>
      </c>
      <c r="T1635">
        <v>2</v>
      </c>
      <c r="U1635">
        <v>5</v>
      </c>
    </row>
    <row r="1636" spans="1:21" x14ac:dyDescent="0.2">
      <c r="A1636">
        <v>413</v>
      </c>
      <c r="B1636" t="s">
        <v>15</v>
      </c>
      <c r="C1636">
        <v>77</v>
      </c>
      <c r="D1636" t="s">
        <v>18</v>
      </c>
      <c r="E1636">
        <v>0</v>
      </c>
      <c r="F1636">
        <v>15</v>
      </c>
      <c r="G1636" t="s">
        <v>6</v>
      </c>
      <c r="O1636" t="s">
        <v>12</v>
      </c>
      <c r="Q1636" t="s">
        <v>54</v>
      </c>
      <c r="T1636">
        <v>3</v>
      </c>
      <c r="U1636">
        <v>4</v>
      </c>
    </row>
    <row r="1637" spans="1:21" x14ac:dyDescent="0.2">
      <c r="A1637">
        <v>468</v>
      </c>
      <c r="B1637" t="s">
        <v>15</v>
      </c>
      <c r="C1637">
        <v>91</v>
      </c>
      <c r="D1637" t="s">
        <v>18</v>
      </c>
      <c r="E1637">
        <v>0</v>
      </c>
      <c r="G1637" t="s">
        <v>6</v>
      </c>
      <c r="O1637" t="s">
        <v>12</v>
      </c>
      <c r="T1637">
        <v>2</v>
      </c>
      <c r="U1637">
        <v>4</v>
      </c>
    </row>
    <row r="1638" spans="1:21" x14ac:dyDescent="0.2">
      <c r="A1638">
        <v>511</v>
      </c>
      <c r="B1638" t="s">
        <v>15</v>
      </c>
      <c r="C1638">
        <v>83</v>
      </c>
      <c r="D1638" t="s">
        <v>16</v>
      </c>
      <c r="E1638">
        <v>0</v>
      </c>
      <c r="G1638" t="s">
        <v>6</v>
      </c>
      <c r="N1638" t="s">
        <v>50</v>
      </c>
      <c r="O1638" t="s">
        <v>12</v>
      </c>
      <c r="T1638">
        <v>3</v>
      </c>
      <c r="U1638">
        <v>5</v>
      </c>
    </row>
    <row r="1639" spans="1:21" x14ac:dyDescent="0.2">
      <c r="A1639">
        <v>576</v>
      </c>
      <c r="B1639" t="s">
        <v>15</v>
      </c>
      <c r="C1639">
        <v>97</v>
      </c>
      <c r="D1639" t="s">
        <v>18</v>
      </c>
      <c r="E1639">
        <v>0</v>
      </c>
      <c r="G1639" t="s">
        <v>6</v>
      </c>
      <c r="O1639" t="s">
        <v>12</v>
      </c>
      <c r="T1639">
        <v>2</v>
      </c>
      <c r="U1639">
        <v>5</v>
      </c>
    </row>
    <row r="1640" spans="1:21" x14ac:dyDescent="0.2">
      <c r="A1640">
        <v>601</v>
      </c>
      <c r="B1640" t="s">
        <v>15</v>
      </c>
      <c r="C1640">
        <v>87</v>
      </c>
      <c r="D1640" t="s">
        <v>18</v>
      </c>
      <c r="E1640">
        <v>1</v>
      </c>
      <c r="G1640" t="s">
        <v>6</v>
      </c>
      <c r="O1640" t="s">
        <v>12</v>
      </c>
      <c r="T1640">
        <v>2</v>
      </c>
      <c r="U1640">
        <v>5</v>
      </c>
    </row>
    <row r="1641" spans="1:21" x14ac:dyDescent="0.2">
      <c r="A1641">
        <v>633</v>
      </c>
      <c r="B1641" t="s">
        <v>15</v>
      </c>
      <c r="C1641">
        <v>79</v>
      </c>
      <c r="D1641" t="s">
        <v>16</v>
      </c>
      <c r="E1641">
        <v>0</v>
      </c>
      <c r="F1641">
        <v>15</v>
      </c>
      <c r="G1641" t="s">
        <v>6</v>
      </c>
      <c r="M1641" t="s">
        <v>52</v>
      </c>
      <c r="N1641" t="s">
        <v>50</v>
      </c>
      <c r="O1641" t="s">
        <v>12</v>
      </c>
      <c r="T1641">
        <v>4</v>
      </c>
      <c r="U1641">
        <v>7</v>
      </c>
    </row>
    <row r="1642" spans="1:21" x14ac:dyDescent="0.2">
      <c r="A1642">
        <v>1371</v>
      </c>
      <c r="B1642" t="s">
        <v>15</v>
      </c>
      <c r="C1642">
        <v>75</v>
      </c>
      <c r="D1642" t="s">
        <v>16</v>
      </c>
      <c r="E1642">
        <v>0</v>
      </c>
      <c r="G1642" t="s">
        <v>6</v>
      </c>
      <c r="T1642">
        <v>1</v>
      </c>
      <c r="U1642">
        <v>2</v>
      </c>
    </row>
    <row r="1643" spans="1:21" x14ac:dyDescent="0.2">
      <c r="A1643">
        <v>1540</v>
      </c>
      <c r="B1643" t="s">
        <v>15</v>
      </c>
      <c r="C1643">
        <v>80</v>
      </c>
      <c r="D1643" t="s">
        <v>18</v>
      </c>
      <c r="E1643">
        <v>0</v>
      </c>
      <c r="F1643">
        <v>12</v>
      </c>
      <c r="G1643" t="s">
        <v>6</v>
      </c>
      <c r="R1643" t="s">
        <v>55</v>
      </c>
      <c r="S1643" t="s">
        <v>53</v>
      </c>
      <c r="T1643">
        <v>3</v>
      </c>
      <c r="U1643">
        <v>4</v>
      </c>
    </row>
    <row r="1644" spans="1:21" x14ac:dyDescent="0.2">
      <c r="A1644">
        <v>1583</v>
      </c>
      <c r="B1644" t="s">
        <v>15</v>
      </c>
      <c r="C1644">
        <v>74</v>
      </c>
      <c r="D1644" t="s">
        <v>18</v>
      </c>
      <c r="E1644">
        <v>0</v>
      </c>
      <c r="G1644" t="s">
        <v>6</v>
      </c>
      <c r="O1644" t="s">
        <v>12</v>
      </c>
      <c r="T1644">
        <v>2</v>
      </c>
      <c r="U1644">
        <v>5</v>
      </c>
    </row>
    <row r="1645" spans="1:21" x14ac:dyDescent="0.2">
      <c r="A1645">
        <v>1596</v>
      </c>
      <c r="B1645" t="s">
        <v>15</v>
      </c>
      <c r="C1645">
        <v>75</v>
      </c>
      <c r="D1645" t="s">
        <v>16</v>
      </c>
      <c r="E1645">
        <v>1</v>
      </c>
      <c r="G1645" t="s">
        <v>6</v>
      </c>
      <c r="R1645" t="s">
        <v>55</v>
      </c>
      <c r="T1645">
        <v>2</v>
      </c>
      <c r="U1645">
        <v>4</v>
      </c>
    </row>
    <row r="1646" spans="1:21" x14ac:dyDescent="0.2">
      <c r="A1646">
        <v>2344</v>
      </c>
      <c r="B1646" t="s">
        <v>15</v>
      </c>
      <c r="C1646">
        <v>74</v>
      </c>
      <c r="D1646" t="s">
        <v>18</v>
      </c>
      <c r="E1646">
        <v>0</v>
      </c>
      <c r="F1646">
        <v>12</v>
      </c>
      <c r="G1646" t="s">
        <v>6</v>
      </c>
      <c r="T1646">
        <v>1</v>
      </c>
      <c r="U1646">
        <v>2</v>
      </c>
    </row>
    <row r="1647" spans="1:21" x14ac:dyDescent="0.2">
      <c r="A1647">
        <v>2564</v>
      </c>
      <c r="B1647" t="s">
        <v>15</v>
      </c>
      <c r="C1647">
        <v>91</v>
      </c>
      <c r="D1647" t="s">
        <v>16</v>
      </c>
      <c r="E1647">
        <v>0</v>
      </c>
      <c r="F1647">
        <v>12</v>
      </c>
      <c r="G1647" t="s">
        <v>6</v>
      </c>
      <c r="O1647" t="s">
        <v>12</v>
      </c>
      <c r="T1647">
        <v>2</v>
      </c>
      <c r="U1647">
        <v>4</v>
      </c>
    </row>
    <row r="1648" spans="1:21" x14ac:dyDescent="0.2">
      <c r="A1648">
        <v>42</v>
      </c>
      <c r="B1648" t="s">
        <v>15</v>
      </c>
      <c r="C1648">
        <v>97</v>
      </c>
      <c r="D1648" t="s">
        <v>16</v>
      </c>
      <c r="E1648">
        <v>0</v>
      </c>
      <c r="T1648">
        <v>0</v>
      </c>
      <c r="U1648">
        <v>3</v>
      </c>
    </row>
    <row r="1649" spans="1:21" x14ac:dyDescent="0.2">
      <c r="A1649">
        <v>44</v>
      </c>
      <c r="B1649" t="s">
        <v>15</v>
      </c>
      <c r="C1649">
        <v>93</v>
      </c>
      <c r="D1649" t="s">
        <v>16</v>
      </c>
      <c r="E1649">
        <v>0</v>
      </c>
      <c r="F1649">
        <v>16</v>
      </c>
      <c r="O1649" t="s">
        <v>12</v>
      </c>
      <c r="P1649" t="s">
        <v>51</v>
      </c>
      <c r="R1649" t="s">
        <v>55</v>
      </c>
      <c r="T1649">
        <v>3</v>
      </c>
      <c r="U1649">
        <v>6</v>
      </c>
    </row>
    <row r="1650" spans="1:21" x14ac:dyDescent="0.2">
      <c r="A1650">
        <v>62</v>
      </c>
      <c r="B1650" t="s">
        <v>15</v>
      </c>
      <c r="C1650">
        <v>91</v>
      </c>
      <c r="D1650" t="s">
        <v>18</v>
      </c>
      <c r="E1650">
        <v>0</v>
      </c>
      <c r="F1650">
        <v>12</v>
      </c>
      <c r="N1650" t="s">
        <v>50</v>
      </c>
      <c r="O1650" t="s">
        <v>12</v>
      </c>
      <c r="T1650">
        <v>2</v>
      </c>
      <c r="U1650">
        <v>4</v>
      </c>
    </row>
    <row r="1651" spans="1:21" x14ac:dyDescent="0.2">
      <c r="A1651">
        <v>77</v>
      </c>
      <c r="B1651" t="s">
        <v>15</v>
      </c>
      <c r="C1651">
        <v>91</v>
      </c>
      <c r="D1651" t="s">
        <v>18</v>
      </c>
      <c r="E1651">
        <v>0</v>
      </c>
      <c r="O1651" t="s">
        <v>12</v>
      </c>
      <c r="T1651">
        <v>1</v>
      </c>
      <c r="U1651">
        <v>3</v>
      </c>
    </row>
    <row r="1652" spans="1:21" x14ac:dyDescent="0.2">
      <c r="A1652">
        <v>86</v>
      </c>
      <c r="B1652" t="s">
        <v>15</v>
      </c>
      <c r="C1652">
        <v>88</v>
      </c>
      <c r="D1652" t="s">
        <v>16</v>
      </c>
      <c r="E1652">
        <v>0</v>
      </c>
      <c r="Q1652" t="s">
        <v>54</v>
      </c>
      <c r="T1652">
        <v>1</v>
      </c>
      <c r="U1652">
        <v>1</v>
      </c>
    </row>
    <row r="1653" spans="1:21" x14ac:dyDescent="0.2">
      <c r="A1653">
        <v>101</v>
      </c>
      <c r="B1653" t="s">
        <v>15</v>
      </c>
      <c r="C1653">
        <v>94</v>
      </c>
      <c r="D1653" t="s">
        <v>16</v>
      </c>
      <c r="E1653">
        <v>2</v>
      </c>
      <c r="F1653">
        <v>11</v>
      </c>
      <c r="N1653" t="s">
        <v>50</v>
      </c>
      <c r="O1653" t="s">
        <v>12</v>
      </c>
      <c r="T1653">
        <v>2</v>
      </c>
      <c r="U1653">
        <v>3</v>
      </c>
    </row>
    <row r="1654" spans="1:21" x14ac:dyDescent="0.2">
      <c r="A1654">
        <v>122</v>
      </c>
      <c r="B1654" t="s">
        <v>15</v>
      </c>
      <c r="C1654">
        <v>86</v>
      </c>
      <c r="D1654" t="s">
        <v>18</v>
      </c>
      <c r="E1654">
        <v>0</v>
      </c>
      <c r="N1654" t="s">
        <v>50</v>
      </c>
      <c r="T1654">
        <v>1</v>
      </c>
      <c r="U1654">
        <v>2</v>
      </c>
    </row>
    <row r="1655" spans="1:21" x14ac:dyDescent="0.2">
      <c r="A1655">
        <v>128</v>
      </c>
      <c r="B1655" t="s">
        <v>15</v>
      </c>
      <c r="C1655">
        <v>91</v>
      </c>
      <c r="D1655" t="s">
        <v>16</v>
      </c>
      <c r="E1655">
        <v>0</v>
      </c>
      <c r="F1655">
        <v>16</v>
      </c>
      <c r="N1655" t="s">
        <v>50</v>
      </c>
      <c r="S1655" t="s">
        <v>53</v>
      </c>
      <c r="T1655">
        <v>2</v>
      </c>
      <c r="U1655">
        <v>4</v>
      </c>
    </row>
    <row r="1656" spans="1:21" x14ac:dyDescent="0.2">
      <c r="A1656">
        <v>129</v>
      </c>
      <c r="B1656" t="s">
        <v>15</v>
      </c>
      <c r="C1656">
        <v>92</v>
      </c>
      <c r="D1656" t="s">
        <v>18</v>
      </c>
      <c r="E1656">
        <v>0</v>
      </c>
      <c r="F1656">
        <v>17</v>
      </c>
      <c r="M1656" t="s">
        <v>52</v>
      </c>
      <c r="N1656" t="s">
        <v>50</v>
      </c>
      <c r="T1656">
        <v>2</v>
      </c>
      <c r="U1656">
        <v>5</v>
      </c>
    </row>
    <row r="1657" spans="1:21" x14ac:dyDescent="0.2">
      <c r="A1657">
        <v>130</v>
      </c>
      <c r="B1657" t="s">
        <v>15</v>
      </c>
      <c r="C1657">
        <v>91</v>
      </c>
      <c r="D1657" t="s">
        <v>16</v>
      </c>
      <c r="E1657">
        <v>0</v>
      </c>
      <c r="T1657">
        <v>0</v>
      </c>
      <c r="U1657">
        <v>1</v>
      </c>
    </row>
    <row r="1658" spans="1:21" x14ac:dyDescent="0.2">
      <c r="A1658">
        <v>134</v>
      </c>
      <c r="B1658" t="s">
        <v>15</v>
      </c>
      <c r="C1658">
        <v>100</v>
      </c>
      <c r="D1658" t="s">
        <v>18</v>
      </c>
      <c r="E1658">
        <v>1</v>
      </c>
      <c r="O1658" t="s">
        <v>12</v>
      </c>
      <c r="P1658" t="s">
        <v>51</v>
      </c>
      <c r="T1658">
        <v>2</v>
      </c>
      <c r="U1658">
        <v>5</v>
      </c>
    </row>
    <row r="1659" spans="1:21" x14ac:dyDescent="0.2">
      <c r="A1659">
        <v>143</v>
      </c>
      <c r="B1659" t="s">
        <v>15</v>
      </c>
      <c r="C1659">
        <v>77</v>
      </c>
      <c r="D1659" t="s">
        <v>16</v>
      </c>
      <c r="E1659">
        <v>0</v>
      </c>
      <c r="T1659">
        <v>0</v>
      </c>
      <c r="U1659">
        <v>0</v>
      </c>
    </row>
    <row r="1660" spans="1:21" x14ac:dyDescent="0.2">
      <c r="A1660">
        <v>147</v>
      </c>
      <c r="B1660" t="s">
        <v>15</v>
      </c>
      <c r="C1660">
        <v>82</v>
      </c>
      <c r="D1660" t="s">
        <v>16</v>
      </c>
      <c r="E1660">
        <v>0</v>
      </c>
      <c r="F1660">
        <v>11</v>
      </c>
      <c r="O1660" t="s">
        <v>12</v>
      </c>
      <c r="P1660" t="s">
        <v>51</v>
      </c>
      <c r="T1660">
        <v>2</v>
      </c>
      <c r="U1660">
        <v>3</v>
      </c>
    </row>
    <row r="1661" spans="1:21" x14ac:dyDescent="0.2">
      <c r="A1661">
        <v>148</v>
      </c>
      <c r="B1661" t="s">
        <v>15</v>
      </c>
      <c r="C1661">
        <v>77</v>
      </c>
      <c r="D1661" t="s">
        <v>18</v>
      </c>
      <c r="E1661">
        <v>0</v>
      </c>
      <c r="F1661">
        <v>10</v>
      </c>
      <c r="N1661" t="s">
        <v>50</v>
      </c>
      <c r="P1661" t="s">
        <v>51</v>
      </c>
      <c r="T1661">
        <v>2</v>
      </c>
      <c r="U1661">
        <v>4</v>
      </c>
    </row>
    <row r="1662" spans="1:21" x14ac:dyDescent="0.2">
      <c r="A1662">
        <v>167</v>
      </c>
      <c r="B1662" t="s">
        <v>15</v>
      </c>
      <c r="C1662">
        <v>84</v>
      </c>
      <c r="D1662" t="s">
        <v>16</v>
      </c>
      <c r="E1662">
        <v>0</v>
      </c>
      <c r="F1662">
        <v>10</v>
      </c>
      <c r="N1662" t="s">
        <v>50</v>
      </c>
      <c r="T1662">
        <v>1</v>
      </c>
      <c r="U1662">
        <v>2</v>
      </c>
    </row>
    <row r="1663" spans="1:21" x14ac:dyDescent="0.2">
      <c r="A1663">
        <v>181</v>
      </c>
      <c r="B1663" t="s">
        <v>15</v>
      </c>
      <c r="C1663">
        <v>80</v>
      </c>
      <c r="D1663" t="s">
        <v>18</v>
      </c>
      <c r="E1663">
        <v>0</v>
      </c>
      <c r="F1663">
        <v>12</v>
      </c>
      <c r="O1663" t="s">
        <v>12</v>
      </c>
      <c r="P1663" t="s">
        <v>51</v>
      </c>
      <c r="T1663">
        <v>2</v>
      </c>
      <c r="U1663">
        <v>5</v>
      </c>
    </row>
    <row r="1664" spans="1:21" x14ac:dyDescent="0.2">
      <c r="A1664">
        <v>191</v>
      </c>
      <c r="B1664" t="s">
        <v>15</v>
      </c>
      <c r="C1664">
        <v>78</v>
      </c>
      <c r="D1664" t="s">
        <v>18</v>
      </c>
      <c r="E1664">
        <v>0</v>
      </c>
      <c r="F1664">
        <v>11</v>
      </c>
      <c r="R1664" t="s">
        <v>55</v>
      </c>
      <c r="T1664">
        <v>1</v>
      </c>
      <c r="U1664">
        <v>5</v>
      </c>
    </row>
    <row r="1665" spans="1:21" x14ac:dyDescent="0.2">
      <c r="A1665">
        <v>204</v>
      </c>
      <c r="B1665" t="s">
        <v>15</v>
      </c>
      <c r="C1665">
        <v>79</v>
      </c>
      <c r="D1665" t="s">
        <v>18</v>
      </c>
      <c r="E1665">
        <v>0</v>
      </c>
      <c r="F1665">
        <v>11</v>
      </c>
      <c r="T1665">
        <v>0</v>
      </c>
      <c r="U1665">
        <v>1</v>
      </c>
    </row>
    <row r="1666" spans="1:21" x14ac:dyDescent="0.2">
      <c r="A1666">
        <v>206</v>
      </c>
      <c r="B1666" t="s">
        <v>15</v>
      </c>
      <c r="C1666">
        <v>80</v>
      </c>
      <c r="D1666" t="s">
        <v>16</v>
      </c>
      <c r="E1666">
        <v>0</v>
      </c>
      <c r="F1666">
        <v>12</v>
      </c>
      <c r="T1666">
        <v>0</v>
      </c>
      <c r="U1666">
        <v>2</v>
      </c>
    </row>
    <row r="1667" spans="1:21" x14ac:dyDescent="0.2">
      <c r="A1667">
        <v>215</v>
      </c>
      <c r="B1667" t="s">
        <v>15</v>
      </c>
      <c r="C1667">
        <v>101</v>
      </c>
      <c r="D1667" t="s">
        <v>18</v>
      </c>
      <c r="E1667">
        <v>0</v>
      </c>
      <c r="F1667">
        <v>12</v>
      </c>
      <c r="R1667" t="s">
        <v>55</v>
      </c>
      <c r="T1667">
        <v>1</v>
      </c>
      <c r="U1667">
        <v>4</v>
      </c>
    </row>
    <row r="1668" spans="1:21" x14ac:dyDescent="0.2">
      <c r="A1668">
        <v>216</v>
      </c>
      <c r="B1668" t="s">
        <v>15</v>
      </c>
      <c r="C1668">
        <v>96</v>
      </c>
      <c r="D1668" t="s">
        <v>18</v>
      </c>
      <c r="E1668">
        <v>0</v>
      </c>
      <c r="M1668" t="s">
        <v>52</v>
      </c>
      <c r="O1668" t="s">
        <v>12</v>
      </c>
      <c r="T1668">
        <v>2</v>
      </c>
      <c r="U1668">
        <v>4</v>
      </c>
    </row>
    <row r="1669" spans="1:21" x14ac:dyDescent="0.2">
      <c r="A1669">
        <v>224</v>
      </c>
      <c r="B1669" t="s">
        <v>15</v>
      </c>
      <c r="C1669">
        <v>100</v>
      </c>
      <c r="D1669" t="s">
        <v>16</v>
      </c>
      <c r="E1669">
        <v>0</v>
      </c>
      <c r="O1669" t="s">
        <v>12</v>
      </c>
      <c r="Q1669" t="s">
        <v>54</v>
      </c>
      <c r="T1669">
        <v>2</v>
      </c>
      <c r="U1669">
        <v>3</v>
      </c>
    </row>
    <row r="1670" spans="1:21" x14ac:dyDescent="0.2">
      <c r="A1670">
        <v>233</v>
      </c>
      <c r="B1670" t="s">
        <v>15</v>
      </c>
      <c r="C1670">
        <v>90</v>
      </c>
      <c r="D1670" t="s">
        <v>18</v>
      </c>
      <c r="E1670">
        <v>0</v>
      </c>
      <c r="T1670">
        <v>0</v>
      </c>
      <c r="U1670">
        <v>0</v>
      </c>
    </row>
    <row r="1671" spans="1:21" x14ac:dyDescent="0.2">
      <c r="A1671">
        <v>238</v>
      </c>
      <c r="B1671" t="s">
        <v>15</v>
      </c>
      <c r="C1671">
        <v>78</v>
      </c>
      <c r="D1671" t="s">
        <v>18</v>
      </c>
      <c r="E1671">
        <v>0</v>
      </c>
      <c r="T1671">
        <v>0</v>
      </c>
      <c r="U1671">
        <v>0</v>
      </c>
    </row>
    <row r="1672" spans="1:21" x14ac:dyDescent="0.2">
      <c r="A1672">
        <v>243</v>
      </c>
      <c r="B1672" t="s">
        <v>15</v>
      </c>
      <c r="C1672">
        <v>81</v>
      </c>
      <c r="D1672" t="s">
        <v>16</v>
      </c>
      <c r="E1672">
        <v>1</v>
      </c>
      <c r="F1672">
        <v>9</v>
      </c>
      <c r="O1672" t="s">
        <v>12</v>
      </c>
      <c r="R1672" t="s">
        <v>55</v>
      </c>
      <c r="T1672">
        <v>2</v>
      </c>
      <c r="U1672">
        <v>4</v>
      </c>
    </row>
    <row r="1673" spans="1:21" x14ac:dyDescent="0.2">
      <c r="A1673">
        <v>244</v>
      </c>
      <c r="B1673" t="s">
        <v>15</v>
      </c>
      <c r="C1673">
        <v>78</v>
      </c>
      <c r="D1673" t="s">
        <v>18</v>
      </c>
      <c r="E1673">
        <v>1</v>
      </c>
      <c r="F1673">
        <v>10</v>
      </c>
      <c r="R1673" t="s">
        <v>55</v>
      </c>
      <c r="T1673">
        <v>1</v>
      </c>
      <c r="U1673">
        <v>3</v>
      </c>
    </row>
    <row r="1674" spans="1:21" x14ac:dyDescent="0.2">
      <c r="A1674">
        <v>249</v>
      </c>
      <c r="B1674" t="s">
        <v>15</v>
      </c>
      <c r="C1674">
        <v>81</v>
      </c>
      <c r="D1674" t="s">
        <v>18</v>
      </c>
      <c r="E1674">
        <v>0</v>
      </c>
      <c r="O1674" t="s">
        <v>12</v>
      </c>
      <c r="S1674" t="s">
        <v>53</v>
      </c>
      <c r="T1674">
        <v>2</v>
      </c>
      <c r="U1674">
        <v>3</v>
      </c>
    </row>
    <row r="1675" spans="1:21" x14ac:dyDescent="0.2">
      <c r="A1675">
        <v>276</v>
      </c>
      <c r="B1675" t="s">
        <v>15</v>
      </c>
      <c r="C1675">
        <v>80</v>
      </c>
      <c r="D1675" t="s">
        <v>16</v>
      </c>
      <c r="E1675">
        <v>0</v>
      </c>
      <c r="F1675">
        <v>9</v>
      </c>
      <c r="N1675" t="s">
        <v>50</v>
      </c>
      <c r="T1675">
        <v>1</v>
      </c>
      <c r="U1675">
        <v>3</v>
      </c>
    </row>
    <row r="1676" spans="1:21" x14ac:dyDescent="0.2">
      <c r="A1676">
        <v>278</v>
      </c>
      <c r="B1676" t="s">
        <v>15</v>
      </c>
      <c r="C1676">
        <v>83</v>
      </c>
      <c r="D1676" t="s">
        <v>18</v>
      </c>
      <c r="E1676">
        <v>1</v>
      </c>
      <c r="O1676" t="s">
        <v>12</v>
      </c>
      <c r="P1676" t="s">
        <v>51</v>
      </c>
      <c r="Q1676" t="s">
        <v>54</v>
      </c>
      <c r="T1676">
        <v>3</v>
      </c>
      <c r="U1676">
        <v>3</v>
      </c>
    </row>
    <row r="1677" spans="1:21" x14ac:dyDescent="0.2">
      <c r="A1677">
        <v>292</v>
      </c>
      <c r="B1677" t="s">
        <v>15</v>
      </c>
      <c r="C1677">
        <v>80</v>
      </c>
      <c r="D1677" t="s">
        <v>18</v>
      </c>
      <c r="E1677">
        <v>1</v>
      </c>
      <c r="F1677">
        <v>11</v>
      </c>
      <c r="N1677" t="s">
        <v>50</v>
      </c>
      <c r="O1677" t="s">
        <v>12</v>
      </c>
      <c r="T1677">
        <v>2</v>
      </c>
      <c r="U1677">
        <v>2</v>
      </c>
    </row>
    <row r="1678" spans="1:21" x14ac:dyDescent="0.2">
      <c r="A1678">
        <v>316</v>
      </c>
      <c r="B1678" t="s">
        <v>15</v>
      </c>
      <c r="C1678">
        <v>79</v>
      </c>
      <c r="D1678" t="s">
        <v>16</v>
      </c>
      <c r="E1678">
        <v>0</v>
      </c>
      <c r="F1678">
        <v>15</v>
      </c>
      <c r="T1678">
        <v>0</v>
      </c>
      <c r="U1678">
        <v>1</v>
      </c>
    </row>
    <row r="1679" spans="1:21" x14ac:dyDescent="0.2">
      <c r="A1679">
        <v>321</v>
      </c>
      <c r="B1679" t="s">
        <v>15</v>
      </c>
      <c r="C1679">
        <v>85</v>
      </c>
      <c r="D1679" t="s">
        <v>18</v>
      </c>
      <c r="E1679">
        <v>0</v>
      </c>
      <c r="O1679" t="s">
        <v>12</v>
      </c>
      <c r="T1679">
        <v>1</v>
      </c>
      <c r="U1679">
        <v>3</v>
      </c>
    </row>
    <row r="1680" spans="1:21" x14ac:dyDescent="0.2">
      <c r="A1680">
        <v>322</v>
      </c>
      <c r="B1680" t="s">
        <v>15</v>
      </c>
      <c r="C1680">
        <v>86</v>
      </c>
      <c r="D1680" t="s">
        <v>16</v>
      </c>
      <c r="E1680">
        <v>1</v>
      </c>
      <c r="F1680">
        <v>9</v>
      </c>
      <c r="N1680" t="s">
        <v>50</v>
      </c>
      <c r="O1680" t="s">
        <v>12</v>
      </c>
      <c r="T1680">
        <v>2</v>
      </c>
      <c r="U1680">
        <v>3</v>
      </c>
    </row>
    <row r="1681" spans="1:21" x14ac:dyDescent="0.2">
      <c r="A1681">
        <v>331</v>
      </c>
      <c r="B1681" t="s">
        <v>15</v>
      </c>
      <c r="C1681">
        <v>87</v>
      </c>
      <c r="D1681" t="s">
        <v>16</v>
      </c>
      <c r="E1681">
        <v>0</v>
      </c>
      <c r="O1681" t="s">
        <v>12</v>
      </c>
      <c r="T1681">
        <v>1</v>
      </c>
      <c r="U1681">
        <v>3</v>
      </c>
    </row>
    <row r="1682" spans="1:21" x14ac:dyDescent="0.2">
      <c r="A1682">
        <v>333</v>
      </c>
      <c r="B1682" t="s">
        <v>15</v>
      </c>
      <c r="C1682">
        <v>76</v>
      </c>
      <c r="D1682" t="s">
        <v>16</v>
      </c>
      <c r="E1682">
        <v>0</v>
      </c>
      <c r="T1682">
        <v>0</v>
      </c>
      <c r="U1682">
        <v>0</v>
      </c>
    </row>
    <row r="1683" spans="1:21" x14ac:dyDescent="0.2">
      <c r="A1683">
        <v>347</v>
      </c>
      <c r="B1683" t="s">
        <v>15</v>
      </c>
      <c r="C1683">
        <v>80</v>
      </c>
      <c r="D1683" t="s">
        <v>18</v>
      </c>
      <c r="E1683">
        <v>1</v>
      </c>
      <c r="O1683" t="s">
        <v>12</v>
      </c>
      <c r="T1683">
        <v>1</v>
      </c>
      <c r="U1683">
        <v>1</v>
      </c>
    </row>
    <row r="1684" spans="1:21" x14ac:dyDescent="0.2">
      <c r="A1684">
        <v>359</v>
      </c>
      <c r="B1684" t="s">
        <v>15</v>
      </c>
      <c r="C1684">
        <v>78</v>
      </c>
      <c r="D1684" t="s">
        <v>18</v>
      </c>
      <c r="E1684">
        <v>0</v>
      </c>
      <c r="F1684">
        <v>9</v>
      </c>
      <c r="N1684" t="s">
        <v>50</v>
      </c>
      <c r="R1684" t="s">
        <v>55</v>
      </c>
      <c r="T1684">
        <v>2</v>
      </c>
      <c r="U1684">
        <v>5</v>
      </c>
    </row>
    <row r="1685" spans="1:21" x14ac:dyDescent="0.2">
      <c r="A1685">
        <v>410</v>
      </c>
      <c r="B1685" t="s">
        <v>15</v>
      </c>
      <c r="C1685">
        <v>76</v>
      </c>
      <c r="D1685" t="s">
        <v>16</v>
      </c>
      <c r="E1685">
        <v>0</v>
      </c>
      <c r="T1685">
        <v>0</v>
      </c>
      <c r="U1685">
        <v>0</v>
      </c>
    </row>
    <row r="1686" spans="1:21" x14ac:dyDescent="0.2">
      <c r="A1686">
        <v>414</v>
      </c>
      <c r="B1686" t="s">
        <v>15</v>
      </c>
      <c r="C1686">
        <v>75</v>
      </c>
      <c r="D1686" t="s">
        <v>16</v>
      </c>
      <c r="E1686">
        <v>0</v>
      </c>
      <c r="F1686">
        <v>12</v>
      </c>
      <c r="T1686">
        <v>0</v>
      </c>
      <c r="U1686">
        <v>2</v>
      </c>
    </row>
    <row r="1687" spans="1:21" x14ac:dyDescent="0.2">
      <c r="A1687">
        <v>422</v>
      </c>
      <c r="B1687" t="s">
        <v>15</v>
      </c>
      <c r="C1687">
        <v>94</v>
      </c>
      <c r="D1687" t="s">
        <v>16</v>
      </c>
      <c r="E1687">
        <v>0</v>
      </c>
      <c r="O1687" t="s">
        <v>12</v>
      </c>
      <c r="T1687">
        <v>1</v>
      </c>
      <c r="U1687">
        <v>2</v>
      </c>
    </row>
    <row r="1688" spans="1:21" x14ac:dyDescent="0.2">
      <c r="A1688">
        <v>438</v>
      </c>
      <c r="B1688" t="s">
        <v>15</v>
      </c>
      <c r="C1688">
        <v>83</v>
      </c>
      <c r="D1688" t="s">
        <v>18</v>
      </c>
      <c r="E1688">
        <v>0</v>
      </c>
      <c r="F1688">
        <v>10</v>
      </c>
      <c r="N1688" t="s">
        <v>50</v>
      </c>
      <c r="O1688" t="s">
        <v>12</v>
      </c>
      <c r="T1688">
        <v>2</v>
      </c>
      <c r="U1688">
        <v>5</v>
      </c>
    </row>
    <row r="1689" spans="1:21" x14ac:dyDescent="0.2">
      <c r="A1689">
        <v>441</v>
      </c>
      <c r="B1689" t="s">
        <v>15</v>
      </c>
      <c r="C1689">
        <v>85</v>
      </c>
      <c r="D1689" t="s">
        <v>16</v>
      </c>
      <c r="E1689">
        <v>0</v>
      </c>
      <c r="F1689">
        <v>9</v>
      </c>
      <c r="T1689">
        <v>0</v>
      </c>
      <c r="U1689">
        <v>0</v>
      </c>
    </row>
    <row r="1690" spans="1:21" x14ac:dyDescent="0.2">
      <c r="A1690">
        <v>444</v>
      </c>
      <c r="B1690" t="s">
        <v>15</v>
      </c>
      <c r="C1690">
        <v>76</v>
      </c>
      <c r="D1690" t="s">
        <v>16</v>
      </c>
      <c r="E1690">
        <v>0</v>
      </c>
      <c r="T1690">
        <v>0</v>
      </c>
      <c r="U1690">
        <v>1</v>
      </c>
    </row>
    <row r="1691" spans="1:21" x14ac:dyDescent="0.2">
      <c r="A1691">
        <v>446</v>
      </c>
      <c r="B1691" t="s">
        <v>15</v>
      </c>
      <c r="C1691">
        <v>86</v>
      </c>
      <c r="D1691" t="s">
        <v>16</v>
      </c>
      <c r="E1691">
        <v>0</v>
      </c>
      <c r="F1691">
        <v>9</v>
      </c>
      <c r="O1691" t="s">
        <v>12</v>
      </c>
      <c r="T1691">
        <v>1</v>
      </c>
      <c r="U1691">
        <v>3</v>
      </c>
    </row>
    <row r="1692" spans="1:21" x14ac:dyDescent="0.2">
      <c r="A1692">
        <v>449</v>
      </c>
      <c r="B1692" t="s">
        <v>15</v>
      </c>
      <c r="C1692">
        <v>80</v>
      </c>
      <c r="D1692" t="s">
        <v>18</v>
      </c>
      <c r="E1692">
        <v>0</v>
      </c>
      <c r="F1692">
        <v>19</v>
      </c>
      <c r="T1692">
        <v>0</v>
      </c>
      <c r="U1692">
        <v>2</v>
      </c>
    </row>
    <row r="1693" spans="1:21" x14ac:dyDescent="0.2">
      <c r="A1693">
        <v>457</v>
      </c>
      <c r="B1693" t="s">
        <v>15</v>
      </c>
      <c r="C1693">
        <v>81</v>
      </c>
      <c r="D1693" t="s">
        <v>18</v>
      </c>
      <c r="E1693">
        <v>0</v>
      </c>
      <c r="N1693" t="s">
        <v>50</v>
      </c>
      <c r="O1693" t="s">
        <v>12</v>
      </c>
      <c r="T1693">
        <v>2</v>
      </c>
      <c r="U1693">
        <v>3</v>
      </c>
    </row>
    <row r="1694" spans="1:21" x14ac:dyDescent="0.2">
      <c r="A1694">
        <v>472</v>
      </c>
      <c r="B1694" t="s">
        <v>15</v>
      </c>
      <c r="C1694">
        <v>78</v>
      </c>
      <c r="D1694" t="s">
        <v>16</v>
      </c>
      <c r="E1694">
        <v>1</v>
      </c>
      <c r="T1694">
        <v>0</v>
      </c>
      <c r="U1694">
        <v>1</v>
      </c>
    </row>
    <row r="1695" spans="1:21" x14ac:dyDescent="0.2">
      <c r="A1695">
        <v>484</v>
      </c>
      <c r="B1695" t="s">
        <v>15</v>
      </c>
      <c r="C1695">
        <v>85</v>
      </c>
      <c r="D1695" t="s">
        <v>18</v>
      </c>
      <c r="E1695">
        <v>0</v>
      </c>
      <c r="F1695">
        <v>9</v>
      </c>
      <c r="T1695">
        <v>0</v>
      </c>
      <c r="U1695">
        <v>1</v>
      </c>
    </row>
    <row r="1696" spans="1:21" x14ac:dyDescent="0.2">
      <c r="A1696">
        <v>489</v>
      </c>
      <c r="B1696" t="s">
        <v>15</v>
      </c>
      <c r="C1696">
        <v>89</v>
      </c>
      <c r="D1696" t="s">
        <v>18</v>
      </c>
      <c r="E1696">
        <v>0</v>
      </c>
      <c r="T1696">
        <v>0</v>
      </c>
      <c r="U1696">
        <v>0</v>
      </c>
    </row>
    <row r="1697" spans="1:21" x14ac:dyDescent="0.2">
      <c r="A1697">
        <v>506</v>
      </c>
      <c r="B1697" t="s">
        <v>15</v>
      </c>
      <c r="C1697">
        <v>78</v>
      </c>
      <c r="D1697" t="s">
        <v>16</v>
      </c>
      <c r="E1697">
        <v>0</v>
      </c>
      <c r="F1697">
        <v>16</v>
      </c>
      <c r="N1697" t="s">
        <v>50</v>
      </c>
      <c r="T1697">
        <v>1</v>
      </c>
      <c r="U1697">
        <v>2</v>
      </c>
    </row>
    <row r="1698" spans="1:21" x14ac:dyDescent="0.2">
      <c r="A1698">
        <v>519</v>
      </c>
      <c r="B1698" t="s">
        <v>15</v>
      </c>
      <c r="C1698">
        <v>78</v>
      </c>
      <c r="D1698" t="s">
        <v>16</v>
      </c>
      <c r="E1698">
        <v>1</v>
      </c>
      <c r="F1698">
        <v>16</v>
      </c>
      <c r="N1698" t="s">
        <v>50</v>
      </c>
      <c r="T1698">
        <v>1</v>
      </c>
      <c r="U1698">
        <v>2</v>
      </c>
    </row>
    <row r="1699" spans="1:21" x14ac:dyDescent="0.2">
      <c r="A1699">
        <v>527</v>
      </c>
      <c r="B1699" t="s">
        <v>15</v>
      </c>
      <c r="C1699">
        <v>80</v>
      </c>
      <c r="D1699" t="s">
        <v>18</v>
      </c>
      <c r="E1699">
        <v>0</v>
      </c>
      <c r="F1699">
        <v>9</v>
      </c>
      <c r="T1699">
        <v>0</v>
      </c>
      <c r="U1699">
        <v>3</v>
      </c>
    </row>
    <row r="1700" spans="1:21" x14ac:dyDescent="0.2">
      <c r="A1700">
        <v>528</v>
      </c>
      <c r="B1700" t="s">
        <v>15</v>
      </c>
      <c r="C1700">
        <v>82</v>
      </c>
      <c r="D1700" t="s">
        <v>16</v>
      </c>
      <c r="E1700">
        <v>0</v>
      </c>
      <c r="N1700" t="s">
        <v>50</v>
      </c>
      <c r="O1700" t="s">
        <v>12</v>
      </c>
      <c r="T1700">
        <v>2</v>
      </c>
      <c r="U1700">
        <v>7</v>
      </c>
    </row>
    <row r="1701" spans="1:21" x14ac:dyDescent="0.2">
      <c r="A1701">
        <v>531</v>
      </c>
      <c r="B1701" t="s">
        <v>15</v>
      </c>
      <c r="C1701">
        <v>81</v>
      </c>
      <c r="D1701" t="s">
        <v>18</v>
      </c>
      <c r="E1701">
        <v>0</v>
      </c>
      <c r="F1701">
        <v>10</v>
      </c>
      <c r="N1701" t="s">
        <v>50</v>
      </c>
      <c r="T1701">
        <v>1</v>
      </c>
      <c r="U1701">
        <v>4</v>
      </c>
    </row>
    <row r="1702" spans="1:21" x14ac:dyDescent="0.2">
      <c r="A1702">
        <v>539</v>
      </c>
      <c r="B1702" t="s">
        <v>15</v>
      </c>
      <c r="C1702">
        <v>88</v>
      </c>
      <c r="D1702" t="s">
        <v>16</v>
      </c>
      <c r="E1702">
        <v>1</v>
      </c>
      <c r="N1702" t="s">
        <v>50</v>
      </c>
      <c r="O1702" t="s">
        <v>12</v>
      </c>
      <c r="T1702">
        <v>2</v>
      </c>
      <c r="U1702">
        <v>3</v>
      </c>
    </row>
    <row r="1703" spans="1:21" x14ac:dyDescent="0.2">
      <c r="A1703">
        <v>553</v>
      </c>
      <c r="B1703" t="s">
        <v>15</v>
      </c>
      <c r="C1703">
        <v>84</v>
      </c>
      <c r="D1703" t="s">
        <v>18</v>
      </c>
      <c r="E1703">
        <v>0</v>
      </c>
      <c r="N1703" t="s">
        <v>50</v>
      </c>
      <c r="T1703">
        <v>1</v>
      </c>
      <c r="U1703">
        <v>5</v>
      </c>
    </row>
    <row r="1704" spans="1:21" x14ac:dyDescent="0.2">
      <c r="A1704">
        <v>560</v>
      </c>
      <c r="B1704" t="s">
        <v>15</v>
      </c>
      <c r="C1704">
        <v>85</v>
      </c>
      <c r="D1704" t="s">
        <v>16</v>
      </c>
      <c r="E1704">
        <v>0</v>
      </c>
      <c r="F1704">
        <v>12</v>
      </c>
      <c r="T1704">
        <v>0</v>
      </c>
      <c r="U1704">
        <v>2</v>
      </c>
    </row>
    <row r="1705" spans="1:21" x14ac:dyDescent="0.2">
      <c r="A1705">
        <v>583</v>
      </c>
      <c r="B1705" t="s">
        <v>15</v>
      </c>
      <c r="C1705">
        <v>91</v>
      </c>
      <c r="D1705" t="s">
        <v>16</v>
      </c>
      <c r="E1705">
        <v>0</v>
      </c>
      <c r="O1705" t="s">
        <v>12</v>
      </c>
      <c r="T1705">
        <v>1</v>
      </c>
      <c r="U1705">
        <v>3</v>
      </c>
    </row>
    <row r="1706" spans="1:21" x14ac:dyDescent="0.2">
      <c r="A1706">
        <v>585</v>
      </c>
      <c r="B1706" t="s">
        <v>15</v>
      </c>
      <c r="C1706">
        <v>87</v>
      </c>
      <c r="D1706" t="s">
        <v>18</v>
      </c>
      <c r="E1706">
        <v>0</v>
      </c>
      <c r="O1706" t="s">
        <v>12</v>
      </c>
      <c r="T1706">
        <v>1</v>
      </c>
      <c r="U1706">
        <v>3</v>
      </c>
    </row>
    <row r="1707" spans="1:21" x14ac:dyDescent="0.2">
      <c r="A1707">
        <v>612</v>
      </c>
      <c r="B1707" t="s">
        <v>15</v>
      </c>
      <c r="C1707">
        <v>84</v>
      </c>
      <c r="D1707" t="s">
        <v>18</v>
      </c>
      <c r="E1707">
        <v>0</v>
      </c>
      <c r="O1707" t="s">
        <v>12</v>
      </c>
      <c r="R1707" t="s">
        <v>55</v>
      </c>
      <c r="T1707">
        <v>2</v>
      </c>
      <c r="U1707">
        <v>3</v>
      </c>
    </row>
    <row r="1708" spans="1:21" x14ac:dyDescent="0.2">
      <c r="A1708">
        <v>627</v>
      </c>
      <c r="B1708" t="s">
        <v>15</v>
      </c>
      <c r="C1708">
        <v>77</v>
      </c>
      <c r="D1708" t="s">
        <v>16</v>
      </c>
      <c r="E1708">
        <v>0</v>
      </c>
      <c r="F1708">
        <v>15</v>
      </c>
      <c r="T1708">
        <v>0</v>
      </c>
      <c r="U1708">
        <v>1</v>
      </c>
    </row>
    <row r="1709" spans="1:21" x14ac:dyDescent="0.2">
      <c r="A1709">
        <v>629</v>
      </c>
      <c r="B1709" t="s">
        <v>15</v>
      </c>
      <c r="C1709">
        <v>81</v>
      </c>
      <c r="D1709" t="s">
        <v>16</v>
      </c>
      <c r="E1709">
        <v>0</v>
      </c>
      <c r="T1709">
        <v>0</v>
      </c>
      <c r="U1709">
        <v>0</v>
      </c>
    </row>
    <row r="1710" spans="1:21" x14ac:dyDescent="0.2">
      <c r="A1710">
        <v>631</v>
      </c>
      <c r="B1710" t="s">
        <v>15</v>
      </c>
      <c r="C1710">
        <v>79</v>
      </c>
      <c r="D1710" t="s">
        <v>18</v>
      </c>
      <c r="E1710">
        <v>2</v>
      </c>
      <c r="T1710">
        <v>0</v>
      </c>
      <c r="U1710">
        <v>2</v>
      </c>
    </row>
    <row r="1711" spans="1:21" x14ac:dyDescent="0.2">
      <c r="A1711">
        <v>636</v>
      </c>
      <c r="B1711" t="s">
        <v>15</v>
      </c>
      <c r="C1711">
        <v>78</v>
      </c>
      <c r="D1711" t="s">
        <v>16</v>
      </c>
      <c r="E1711">
        <v>0</v>
      </c>
      <c r="F1711">
        <v>16</v>
      </c>
      <c r="O1711" t="s">
        <v>12</v>
      </c>
      <c r="T1711">
        <v>1</v>
      </c>
      <c r="U1711">
        <v>4</v>
      </c>
    </row>
    <row r="1712" spans="1:21" x14ac:dyDescent="0.2">
      <c r="A1712">
        <v>649</v>
      </c>
      <c r="B1712" t="s">
        <v>15</v>
      </c>
      <c r="C1712">
        <v>94</v>
      </c>
      <c r="D1712" t="s">
        <v>16</v>
      </c>
      <c r="E1712">
        <v>0</v>
      </c>
      <c r="R1712" t="s">
        <v>55</v>
      </c>
      <c r="T1712">
        <v>1</v>
      </c>
      <c r="U1712">
        <v>2</v>
      </c>
    </row>
    <row r="1713" spans="1:21" x14ac:dyDescent="0.2">
      <c r="A1713">
        <v>664</v>
      </c>
      <c r="B1713" t="s">
        <v>15</v>
      </c>
      <c r="C1713">
        <v>91</v>
      </c>
      <c r="D1713" t="s">
        <v>18</v>
      </c>
      <c r="E1713">
        <v>0</v>
      </c>
      <c r="O1713" t="s">
        <v>12</v>
      </c>
      <c r="T1713">
        <v>1</v>
      </c>
      <c r="U1713">
        <v>2</v>
      </c>
    </row>
    <row r="1714" spans="1:21" x14ac:dyDescent="0.2">
      <c r="A1714">
        <v>677</v>
      </c>
      <c r="B1714" t="s">
        <v>15</v>
      </c>
      <c r="C1714">
        <v>82</v>
      </c>
      <c r="D1714" t="s">
        <v>16</v>
      </c>
      <c r="E1714">
        <v>0</v>
      </c>
      <c r="T1714">
        <v>0</v>
      </c>
      <c r="U1714">
        <v>1</v>
      </c>
    </row>
    <row r="1715" spans="1:21" x14ac:dyDescent="0.2">
      <c r="A1715">
        <v>678</v>
      </c>
      <c r="B1715" t="s">
        <v>15</v>
      </c>
      <c r="C1715">
        <v>87</v>
      </c>
      <c r="D1715" t="s">
        <v>16</v>
      </c>
      <c r="E1715">
        <v>0</v>
      </c>
      <c r="O1715" t="s">
        <v>12</v>
      </c>
      <c r="R1715" t="s">
        <v>55</v>
      </c>
      <c r="T1715">
        <v>2</v>
      </c>
      <c r="U1715">
        <v>4</v>
      </c>
    </row>
    <row r="1716" spans="1:21" x14ac:dyDescent="0.2">
      <c r="A1716">
        <v>679</v>
      </c>
      <c r="B1716" t="s">
        <v>15</v>
      </c>
      <c r="C1716">
        <v>83</v>
      </c>
      <c r="D1716" t="s">
        <v>18</v>
      </c>
      <c r="E1716">
        <v>1</v>
      </c>
      <c r="T1716">
        <v>0</v>
      </c>
      <c r="U1716">
        <v>1</v>
      </c>
    </row>
    <row r="1717" spans="1:21" x14ac:dyDescent="0.2">
      <c r="A1717">
        <v>695</v>
      </c>
      <c r="B1717" t="s">
        <v>15</v>
      </c>
      <c r="C1717">
        <v>86</v>
      </c>
      <c r="D1717" t="s">
        <v>16</v>
      </c>
      <c r="E1717">
        <v>0</v>
      </c>
      <c r="F1717">
        <v>12</v>
      </c>
      <c r="T1717">
        <v>0</v>
      </c>
      <c r="U1717">
        <v>3</v>
      </c>
    </row>
    <row r="1718" spans="1:21" x14ac:dyDescent="0.2">
      <c r="A1718">
        <v>697</v>
      </c>
      <c r="B1718" t="s">
        <v>15</v>
      </c>
      <c r="C1718">
        <v>79</v>
      </c>
      <c r="D1718" t="s">
        <v>16</v>
      </c>
      <c r="E1718">
        <v>0</v>
      </c>
      <c r="F1718">
        <v>16</v>
      </c>
      <c r="T1718">
        <v>0</v>
      </c>
      <c r="U1718">
        <v>1</v>
      </c>
    </row>
    <row r="1719" spans="1:21" x14ac:dyDescent="0.2">
      <c r="A1719">
        <v>709</v>
      </c>
      <c r="B1719" t="s">
        <v>15</v>
      </c>
      <c r="C1719">
        <v>76</v>
      </c>
      <c r="D1719" t="s">
        <v>18</v>
      </c>
      <c r="E1719">
        <v>0</v>
      </c>
      <c r="F1719">
        <v>11</v>
      </c>
      <c r="T1719">
        <v>0</v>
      </c>
      <c r="U1719">
        <v>1</v>
      </c>
    </row>
    <row r="1720" spans="1:21" x14ac:dyDescent="0.2">
      <c r="A1720">
        <v>713</v>
      </c>
      <c r="B1720" t="s">
        <v>15</v>
      </c>
      <c r="C1720">
        <v>79</v>
      </c>
      <c r="D1720" t="s">
        <v>18</v>
      </c>
      <c r="E1720">
        <v>0</v>
      </c>
      <c r="O1720" t="s">
        <v>12</v>
      </c>
      <c r="T1720">
        <v>1</v>
      </c>
      <c r="U1720">
        <v>2</v>
      </c>
    </row>
    <row r="1721" spans="1:21" x14ac:dyDescent="0.2">
      <c r="A1721">
        <v>715</v>
      </c>
      <c r="B1721" t="s">
        <v>15</v>
      </c>
      <c r="C1721">
        <v>80</v>
      </c>
      <c r="D1721" t="s">
        <v>16</v>
      </c>
      <c r="E1721">
        <v>0</v>
      </c>
      <c r="O1721" t="s">
        <v>12</v>
      </c>
      <c r="T1721">
        <v>1</v>
      </c>
      <c r="U1721">
        <v>4</v>
      </c>
    </row>
    <row r="1722" spans="1:21" x14ac:dyDescent="0.2">
      <c r="A1722">
        <v>718</v>
      </c>
      <c r="B1722" t="s">
        <v>15</v>
      </c>
      <c r="C1722">
        <v>83</v>
      </c>
      <c r="D1722" t="s">
        <v>18</v>
      </c>
      <c r="E1722">
        <v>0</v>
      </c>
      <c r="F1722">
        <v>11</v>
      </c>
      <c r="O1722" t="s">
        <v>12</v>
      </c>
      <c r="T1722">
        <v>1</v>
      </c>
      <c r="U1722">
        <v>1</v>
      </c>
    </row>
    <row r="1723" spans="1:21" x14ac:dyDescent="0.2">
      <c r="A1723">
        <v>719</v>
      </c>
      <c r="B1723" t="s">
        <v>15</v>
      </c>
      <c r="C1723">
        <v>97</v>
      </c>
      <c r="D1723" t="s">
        <v>16</v>
      </c>
      <c r="E1723">
        <v>0</v>
      </c>
      <c r="T1723">
        <v>0</v>
      </c>
      <c r="U1723">
        <v>3</v>
      </c>
    </row>
    <row r="1724" spans="1:21" x14ac:dyDescent="0.2">
      <c r="A1724">
        <v>722</v>
      </c>
      <c r="B1724" t="s">
        <v>15</v>
      </c>
      <c r="C1724">
        <v>89</v>
      </c>
      <c r="D1724" t="s">
        <v>16</v>
      </c>
      <c r="E1724">
        <v>0</v>
      </c>
      <c r="F1724">
        <v>19</v>
      </c>
      <c r="T1724">
        <v>0</v>
      </c>
      <c r="U1724">
        <v>3</v>
      </c>
    </row>
    <row r="1725" spans="1:21" x14ac:dyDescent="0.2">
      <c r="A1725">
        <v>732</v>
      </c>
      <c r="B1725" t="s">
        <v>15</v>
      </c>
      <c r="C1725">
        <v>85</v>
      </c>
      <c r="D1725" t="s">
        <v>16</v>
      </c>
      <c r="E1725">
        <v>0</v>
      </c>
      <c r="F1725">
        <v>15</v>
      </c>
      <c r="O1725" t="s">
        <v>12</v>
      </c>
      <c r="T1725">
        <v>1</v>
      </c>
      <c r="U1725">
        <v>2</v>
      </c>
    </row>
    <row r="1726" spans="1:21" x14ac:dyDescent="0.2">
      <c r="A1726">
        <v>783</v>
      </c>
      <c r="B1726" t="s">
        <v>15</v>
      </c>
      <c r="C1726">
        <v>96</v>
      </c>
      <c r="D1726" t="s">
        <v>16</v>
      </c>
      <c r="E1726">
        <v>1</v>
      </c>
      <c r="O1726" t="s">
        <v>12</v>
      </c>
      <c r="T1726">
        <v>1</v>
      </c>
      <c r="U1726">
        <v>2</v>
      </c>
    </row>
    <row r="1727" spans="1:21" x14ac:dyDescent="0.2">
      <c r="A1727">
        <v>817</v>
      </c>
      <c r="B1727" t="s">
        <v>15</v>
      </c>
      <c r="C1727">
        <v>82</v>
      </c>
      <c r="D1727" t="s">
        <v>16</v>
      </c>
      <c r="E1727">
        <v>0</v>
      </c>
      <c r="N1727" t="s">
        <v>50</v>
      </c>
      <c r="O1727" t="s">
        <v>12</v>
      </c>
      <c r="Q1727" t="s">
        <v>54</v>
      </c>
      <c r="R1727" t="s">
        <v>55</v>
      </c>
      <c r="S1727" t="s">
        <v>53</v>
      </c>
      <c r="T1727">
        <v>5</v>
      </c>
      <c r="U1727">
        <v>6</v>
      </c>
    </row>
    <row r="1728" spans="1:21" x14ac:dyDescent="0.2">
      <c r="A1728">
        <v>834</v>
      </c>
      <c r="B1728" t="s">
        <v>15</v>
      </c>
      <c r="C1728">
        <v>85</v>
      </c>
      <c r="D1728" t="s">
        <v>18</v>
      </c>
      <c r="E1728">
        <v>1</v>
      </c>
      <c r="O1728" t="s">
        <v>12</v>
      </c>
      <c r="T1728">
        <v>1</v>
      </c>
      <c r="U1728">
        <v>2</v>
      </c>
    </row>
    <row r="1729" spans="1:21" x14ac:dyDescent="0.2">
      <c r="A1729">
        <v>855</v>
      </c>
      <c r="B1729" t="s">
        <v>15</v>
      </c>
      <c r="C1729">
        <v>76</v>
      </c>
      <c r="D1729" t="s">
        <v>16</v>
      </c>
      <c r="E1729">
        <v>0</v>
      </c>
      <c r="F1729">
        <v>10</v>
      </c>
      <c r="N1729" t="s">
        <v>50</v>
      </c>
      <c r="O1729" t="s">
        <v>12</v>
      </c>
      <c r="T1729">
        <v>2</v>
      </c>
      <c r="U1729">
        <v>3</v>
      </c>
    </row>
    <row r="1730" spans="1:21" x14ac:dyDescent="0.2">
      <c r="A1730">
        <v>858</v>
      </c>
      <c r="B1730" t="s">
        <v>15</v>
      </c>
      <c r="C1730">
        <v>78</v>
      </c>
      <c r="D1730" t="s">
        <v>18</v>
      </c>
      <c r="E1730">
        <v>0</v>
      </c>
      <c r="F1730">
        <v>15</v>
      </c>
      <c r="P1730" t="s">
        <v>51</v>
      </c>
      <c r="Q1730" t="s">
        <v>54</v>
      </c>
      <c r="T1730">
        <v>2</v>
      </c>
      <c r="U1730">
        <v>4</v>
      </c>
    </row>
    <row r="1731" spans="1:21" x14ac:dyDescent="0.2">
      <c r="A1731">
        <v>860</v>
      </c>
      <c r="B1731" t="s">
        <v>15</v>
      </c>
      <c r="C1731">
        <v>79</v>
      </c>
      <c r="D1731" t="s">
        <v>18</v>
      </c>
      <c r="E1731">
        <v>1</v>
      </c>
      <c r="F1731">
        <v>11</v>
      </c>
      <c r="N1731" t="s">
        <v>50</v>
      </c>
      <c r="T1731">
        <v>1</v>
      </c>
      <c r="U1731">
        <v>4</v>
      </c>
    </row>
    <row r="1732" spans="1:21" x14ac:dyDescent="0.2">
      <c r="A1732">
        <v>886</v>
      </c>
      <c r="B1732" t="s">
        <v>15</v>
      </c>
      <c r="C1732">
        <v>84</v>
      </c>
      <c r="D1732" t="s">
        <v>18</v>
      </c>
      <c r="E1732">
        <v>0</v>
      </c>
      <c r="T1732">
        <v>0</v>
      </c>
      <c r="U1732">
        <v>0</v>
      </c>
    </row>
    <row r="1733" spans="1:21" x14ac:dyDescent="0.2">
      <c r="A1733">
        <v>954</v>
      </c>
      <c r="B1733" t="s">
        <v>15</v>
      </c>
      <c r="C1733">
        <v>110</v>
      </c>
      <c r="D1733" t="s">
        <v>16</v>
      </c>
      <c r="E1733">
        <v>0</v>
      </c>
      <c r="R1733" t="s">
        <v>55</v>
      </c>
      <c r="T1733">
        <v>1</v>
      </c>
      <c r="U1733">
        <v>3</v>
      </c>
    </row>
    <row r="1734" spans="1:21" x14ac:dyDescent="0.2">
      <c r="A1734">
        <v>980</v>
      </c>
      <c r="B1734" t="s">
        <v>15</v>
      </c>
      <c r="C1734">
        <v>87</v>
      </c>
      <c r="D1734" t="s">
        <v>18</v>
      </c>
      <c r="E1734">
        <v>0</v>
      </c>
      <c r="T1734">
        <v>0</v>
      </c>
      <c r="U1734">
        <v>0</v>
      </c>
    </row>
    <row r="1735" spans="1:21" x14ac:dyDescent="0.2">
      <c r="A1735">
        <v>985</v>
      </c>
      <c r="B1735" t="s">
        <v>15</v>
      </c>
      <c r="C1735">
        <v>76</v>
      </c>
      <c r="D1735" t="s">
        <v>18</v>
      </c>
      <c r="E1735">
        <v>1</v>
      </c>
      <c r="F1735">
        <v>11</v>
      </c>
      <c r="R1735" t="s">
        <v>55</v>
      </c>
      <c r="T1735">
        <v>1</v>
      </c>
      <c r="U1735">
        <v>3</v>
      </c>
    </row>
    <row r="1736" spans="1:21" x14ac:dyDescent="0.2">
      <c r="A1736">
        <v>988</v>
      </c>
      <c r="B1736" t="s">
        <v>15</v>
      </c>
      <c r="C1736">
        <v>76</v>
      </c>
      <c r="D1736" t="s">
        <v>16</v>
      </c>
      <c r="E1736">
        <v>0</v>
      </c>
      <c r="F1736">
        <v>15</v>
      </c>
      <c r="M1736" t="s">
        <v>52</v>
      </c>
      <c r="N1736" t="s">
        <v>50</v>
      </c>
      <c r="O1736" t="s">
        <v>12</v>
      </c>
      <c r="T1736">
        <v>3</v>
      </c>
      <c r="U1736">
        <v>7</v>
      </c>
    </row>
    <row r="1737" spans="1:21" x14ac:dyDescent="0.2">
      <c r="A1737">
        <v>1055</v>
      </c>
      <c r="B1737" t="s">
        <v>15</v>
      </c>
      <c r="C1737">
        <v>81</v>
      </c>
      <c r="D1737" t="s">
        <v>16</v>
      </c>
      <c r="E1737">
        <v>0</v>
      </c>
      <c r="F1737">
        <v>19</v>
      </c>
      <c r="O1737" t="s">
        <v>12</v>
      </c>
      <c r="T1737">
        <v>1</v>
      </c>
      <c r="U1737">
        <v>2</v>
      </c>
    </row>
    <row r="1738" spans="1:21" x14ac:dyDescent="0.2">
      <c r="A1738">
        <v>1061</v>
      </c>
      <c r="B1738" t="s">
        <v>15</v>
      </c>
      <c r="C1738">
        <v>94</v>
      </c>
      <c r="D1738" t="s">
        <v>18</v>
      </c>
      <c r="E1738">
        <v>1</v>
      </c>
      <c r="O1738" t="s">
        <v>12</v>
      </c>
      <c r="T1738">
        <v>1</v>
      </c>
      <c r="U1738">
        <v>3</v>
      </c>
    </row>
    <row r="1739" spans="1:21" x14ac:dyDescent="0.2">
      <c r="A1739">
        <v>1109</v>
      </c>
      <c r="B1739" t="s">
        <v>15</v>
      </c>
      <c r="C1739">
        <v>92</v>
      </c>
      <c r="D1739" t="s">
        <v>16</v>
      </c>
      <c r="E1739">
        <v>0</v>
      </c>
      <c r="O1739" t="s">
        <v>12</v>
      </c>
      <c r="T1739">
        <v>1</v>
      </c>
      <c r="U1739">
        <v>2</v>
      </c>
    </row>
    <row r="1740" spans="1:21" x14ac:dyDescent="0.2">
      <c r="A1740">
        <v>1112</v>
      </c>
      <c r="B1740" t="s">
        <v>15</v>
      </c>
      <c r="C1740">
        <v>96</v>
      </c>
      <c r="D1740" t="s">
        <v>16</v>
      </c>
      <c r="E1740">
        <v>0</v>
      </c>
      <c r="T1740">
        <v>0</v>
      </c>
      <c r="U1740">
        <v>1</v>
      </c>
    </row>
    <row r="1741" spans="1:21" x14ac:dyDescent="0.2">
      <c r="A1741">
        <v>1141</v>
      </c>
      <c r="B1741" t="s">
        <v>15</v>
      </c>
      <c r="C1741">
        <v>110</v>
      </c>
      <c r="D1741" t="s">
        <v>18</v>
      </c>
      <c r="E1741">
        <v>0</v>
      </c>
      <c r="T1741">
        <v>0</v>
      </c>
      <c r="U1741">
        <v>4</v>
      </c>
    </row>
    <row r="1742" spans="1:21" x14ac:dyDescent="0.2">
      <c r="A1742">
        <v>1176</v>
      </c>
      <c r="B1742" t="s">
        <v>15</v>
      </c>
      <c r="C1742">
        <v>91</v>
      </c>
      <c r="D1742" t="s">
        <v>18</v>
      </c>
      <c r="E1742">
        <v>0</v>
      </c>
      <c r="T1742">
        <v>0</v>
      </c>
      <c r="U1742">
        <v>0</v>
      </c>
    </row>
    <row r="1743" spans="1:21" x14ac:dyDescent="0.2">
      <c r="A1743">
        <v>1179</v>
      </c>
      <c r="B1743" t="s">
        <v>15</v>
      </c>
      <c r="C1743">
        <v>91</v>
      </c>
      <c r="D1743" t="s">
        <v>16</v>
      </c>
      <c r="E1743">
        <v>0</v>
      </c>
      <c r="O1743" t="s">
        <v>12</v>
      </c>
      <c r="S1743" t="s">
        <v>53</v>
      </c>
      <c r="T1743">
        <v>2</v>
      </c>
      <c r="U1743">
        <v>2</v>
      </c>
    </row>
    <row r="1744" spans="1:21" x14ac:dyDescent="0.2">
      <c r="A1744">
        <v>1189</v>
      </c>
      <c r="B1744" t="s">
        <v>15</v>
      </c>
      <c r="C1744">
        <v>91</v>
      </c>
      <c r="D1744" t="s">
        <v>18</v>
      </c>
      <c r="E1744">
        <v>2</v>
      </c>
      <c r="F1744">
        <v>9</v>
      </c>
      <c r="N1744" t="s">
        <v>50</v>
      </c>
      <c r="O1744" t="s">
        <v>12</v>
      </c>
      <c r="R1744" t="s">
        <v>55</v>
      </c>
      <c r="T1744">
        <v>3</v>
      </c>
      <c r="U1744">
        <v>7</v>
      </c>
    </row>
    <row r="1745" spans="1:21" x14ac:dyDescent="0.2">
      <c r="A1745">
        <v>1214</v>
      </c>
      <c r="B1745" t="s">
        <v>15</v>
      </c>
      <c r="C1745">
        <v>89</v>
      </c>
      <c r="D1745" t="s">
        <v>18</v>
      </c>
      <c r="E1745">
        <v>0</v>
      </c>
      <c r="F1745">
        <v>15</v>
      </c>
      <c r="O1745" t="s">
        <v>12</v>
      </c>
      <c r="T1745">
        <v>1</v>
      </c>
      <c r="U1745">
        <v>3</v>
      </c>
    </row>
    <row r="1746" spans="1:21" x14ac:dyDescent="0.2">
      <c r="A1746">
        <v>1233</v>
      </c>
      <c r="B1746" t="s">
        <v>15</v>
      </c>
      <c r="C1746">
        <v>84</v>
      </c>
      <c r="D1746" t="s">
        <v>16</v>
      </c>
      <c r="E1746">
        <v>0</v>
      </c>
      <c r="O1746" t="s">
        <v>12</v>
      </c>
      <c r="T1746">
        <v>1</v>
      </c>
      <c r="U1746">
        <v>3</v>
      </c>
    </row>
    <row r="1747" spans="1:21" x14ac:dyDescent="0.2">
      <c r="A1747">
        <v>1239</v>
      </c>
      <c r="B1747" t="s">
        <v>15</v>
      </c>
      <c r="C1747">
        <v>85</v>
      </c>
      <c r="D1747" t="s">
        <v>18</v>
      </c>
      <c r="E1747">
        <v>1</v>
      </c>
      <c r="F1747">
        <v>15</v>
      </c>
      <c r="O1747" t="s">
        <v>12</v>
      </c>
      <c r="R1747" t="s">
        <v>55</v>
      </c>
      <c r="T1747">
        <v>2</v>
      </c>
      <c r="U1747">
        <v>3</v>
      </c>
    </row>
    <row r="1748" spans="1:21" x14ac:dyDescent="0.2">
      <c r="A1748">
        <v>1257</v>
      </c>
      <c r="B1748" t="s">
        <v>15</v>
      </c>
      <c r="C1748">
        <v>88</v>
      </c>
      <c r="D1748" t="s">
        <v>18</v>
      </c>
      <c r="E1748">
        <v>0</v>
      </c>
      <c r="F1748">
        <v>12</v>
      </c>
      <c r="O1748" t="s">
        <v>12</v>
      </c>
      <c r="R1748" t="s">
        <v>55</v>
      </c>
      <c r="T1748">
        <v>2</v>
      </c>
      <c r="U1748">
        <v>5</v>
      </c>
    </row>
    <row r="1749" spans="1:21" x14ac:dyDescent="0.2">
      <c r="A1749">
        <v>1303</v>
      </c>
      <c r="B1749" t="s">
        <v>15</v>
      </c>
      <c r="C1749">
        <v>83</v>
      </c>
      <c r="D1749" t="s">
        <v>16</v>
      </c>
      <c r="E1749">
        <v>0</v>
      </c>
      <c r="F1749">
        <v>10</v>
      </c>
      <c r="T1749">
        <v>0</v>
      </c>
      <c r="U1749">
        <v>1</v>
      </c>
    </row>
    <row r="1750" spans="1:21" x14ac:dyDescent="0.2">
      <c r="A1750">
        <v>1328</v>
      </c>
      <c r="B1750" t="s">
        <v>15</v>
      </c>
      <c r="C1750">
        <v>84</v>
      </c>
      <c r="D1750" t="s">
        <v>16</v>
      </c>
      <c r="E1750">
        <v>1</v>
      </c>
      <c r="F1750">
        <v>13</v>
      </c>
      <c r="N1750" t="s">
        <v>50</v>
      </c>
      <c r="T1750">
        <v>1</v>
      </c>
      <c r="U1750">
        <v>2</v>
      </c>
    </row>
    <row r="1751" spans="1:21" x14ac:dyDescent="0.2">
      <c r="A1751">
        <v>1346</v>
      </c>
      <c r="B1751" t="s">
        <v>15</v>
      </c>
      <c r="C1751">
        <v>77</v>
      </c>
      <c r="D1751" t="s">
        <v>18</v>
      </c>
      <c r="E1751">
        <v>0</v>
      </c>
      <c r="F1751">
        <v>12</v>
      </c>
      <c r="T1751">
        <v>0</v>
      </c>
      <c r="U1751">
        <v>0</v>
      </c>
    </row>
    <row r="1752" spans="1:21" x14ac:dyDescent="0.2">
      <c r="A1752">
        <v>1347</v>
      </c>
      <c r="B1752" t="s">
        <v>15</v>
      </c>
      <c r="C1752">
        <v>82</v>
      </c>
      <c r="D1752" t="s">
        <v>18</v>
      </c>
      <c r="E1752">
        <v>1</v>
      </c>
      <c r="F1752">
        <v>15</v>
      </c>
      <c r="N1752" t="s">
        <v>50</v>
      </c>
      <c r="O1752" t="s">
        <v>12</v>
      </c>
      <c r="T1752">
        <v>2</v>
      </c>
      <c r="U1752">
        <v>3</v>
      </c>
    </row>
    <row r="1753" spans="1:21" x14ac:dyDescent="0.2">
      <c r="A1753">
        <v>1362</v>
      </c>
      <c r="B1753" t="s">
        <v>15</v>
      </c>
      <c r="C1753">
        <v>83</v>
      </c>
      <c r="D1753" t="s">
        <v>18</v>
      </c>
      <c r="E1753">
        <v>0</v>
      </c>
      <c r="T1753">
        <v>0</v>
      </c>
      <c r="U1753">
        <v>0</v>
      </c>
    </row>
    <row r="1754" spans="1:21" x14ac:dyDescent="0.2">
      <c r="A1754">
        <v>1394</v>
      </c>
      <c r="B1754" t="s">
        <v>15</v>
      </c>
      <c r="C1754">
        <v>70</v>
      </c>
      <c r="D1754" t="s">
        <v>18</v>
      </c>
      <c r="E1754">
        <v>0</v>
      </c>
      <c r="F1754">
        <v>16</v>
      </c>
      <c r="O1754" t="s">
        <v>12</v>
      </c>
      <c r="R1754" t="s">
        <v>55</v>
      </c>
      <c r="T1754">
        <v>2</v>
      </c>
      <c r="U1754">
        <v>3</v>
      </c>
    </row>
    <row r="1755" spans="1:21" x14ac:dyDescent="0.2">
      <c r="A1755">
        <v>1399</v>
      </c>
      <c r="B1755" t="s">
        <v>15</v>
      </c>
      <c r="C1755">
        <v>83</v>
      </c>
      <c r="D1755" t="s">
        <v>18</v>
      </c>
      <c r="E1755">
        <v>0</v>
      </c>
      <c r="M1755" t="s">
        <v>52</v>
      </c>
      <c r="N1755" t="s">
        <v>50</v>
      </c>
      <c r="O1755" t="s">
        <v>12</v>
      </c>
      <c r="T1755">
        <v>3</v>
      </c>
      <c r="U1755">
        <v>6</v>
      </c>
    </row>
    <row r="1756" spans="1:21" x14ac:dyDescent="0.2">
      <c r="A1756">
        <v>1421</v>
      </c>
      <c r="B1756" t="s">
        <v>15</v>
      </c>
      <c r="C1756">
        <v>85</v>
      </c>
      <c r="D1756" t="s">
        <v>16</v>
      </c>
      <c r="E1756">
        <v>0</v>
      </c>
      <c r="F1756">
        <v>16</v>
      </c>
      <c r="O1756" t="s">
        <v>12</v>
      </c>
      <c r="T1756">
        <v>1</v>
      </c>
      <c r="U1756">
        <v>4</v>
      </c>
    </row>
    <row r="1757" spans="1:21" x14ac:dyDescent="0.2">
      <c r="A1757">
        <v>1426</v>
      </c>
      <c r="B1757" t="s">
        <v>15</v>
      </c>
      <c r="C1757">
        <v>85</v>
      </c>
      <c r="D1757" t="s">
        <v>16</v>
      </c>
      <c r="E1757">
        <v>0</v>
      </c>
      <c r="F1757">
        <v>10</v>
      </c>
      <c r="N1757" t="s">
        <v>50</v>
      </c>
      <c r="O1757" t="s">
        <v>12</v>
      </c>
      <c r="T1757">
        <v>2</v>
      </c>
      <c r="U1757">
        <v>3</v>
      </c>
    </row>
    <row r="1758" spans="1:21" x14ac:dyDescent="0.2">
      <c r="A1758">
        <v>1451</v>
      </c>
      <c r="B1758" t="s">
        <v>15</v>
      </c>
      <c r="C1758">
        <v>72</v>
      </c>
      <c r="D1758" t="s">
        <v>18</v>
      </c>
      <c r="E1758">
        <v>0</v>
      </c>
      <c r="F1758">
        <v>9</v>
      </c>
      <c r="N1758" t="s">
        <v>50</v>
      </c>
      <c r="Q1758" t="s">
        <v>54</v>
      </c>
      <c r="T1758">
        <v>2</v>
      </c>
      <c r="U1758">
        <v>3</v>
      </c>
    </row>
    <row r="1759" spans="1:21" x14ac:dyDescent="0.2">
      <c r="A1759">
        <v>1467</v>
      </c>
      <c r="B1759" t="s">
        <v>15</v>
      </c>
      <c r="C1759">
        <v>77</v>
      </c>
      <c r="D1759" t="s">
        <v>18</v>
      </c>
      <c r="E1759">
        <v>0</v>
      </c>
      <c r="F1759">
        <v>15</v>
      </c>
      <c r="T1759">
        <v>0</v>
      </c>
      <c r="U1759">
        <v>1</v>
      </c>
    </row>
    <row r="1760" spans="1:21" x14ac:dyDescent="0.2">
      <c r="A1760">
        <v>1501</v>
      </c>
      <c r="B1760" t="s">
        <v>15</v>
      </c>
      <c r="C1760">
        <v>80</v>
      </c>
      <c r="D1760" t="s">
        <v>16</v>
      </c>
      <c r="E1760">
        <v>0</v>
      </c>
      <c r="F1760">
        <v>12</v>
      </c>
      <c r="N1760" t="s">
        <v>50</v>
      </c>
      <c r="T1760">
        <v>1</v>
      </c>
      <c r="U1760">
        <v>3</v>
      </c>
    </row>
    <row r="1761" spans="1:21" x14ac:dyDescent="0.2">
      <c r="A1761">
        <v>1514</v>
      </c>
      <c r="B1761" t="s">
        <v>15</v>
      </c>
      <c r="C1761">
        <v>77</v>
      </c>
      <c r="D1761" t="s">
        <v>16</v>
      </c>
      <c r="E1761">
        <v>1</v>
      </c>
      <c r="F1761">
        <v>11</v>
      </c>
      <c r="Q1761" t="s">
        <v>54</v>
      </c>
      <c r="T1761">
        <v>1</v>
      </c>
      <c r="U1761">
        <v>4</v>
      </c>
    </row>
    <row r="1762" spans="1:21" x14ac:dyDescent="0.2">
      <c r="A1762">
        <v>1527</v>
      </c>
      <c r="B1762" t="s">
        <v>15</v>
      </c>
      <c r="C1762">
        <v>85</v>
      </c>
      <c r="D1762" t="s">
        <v>16</v>
      </c>
      <c r="E1762">
        <v>0</v>
      </c>
      <c r="F1762">
        <v>17</v>
      </c>
      <c r="O1762" t="s">
        <v>12</v>
      </c>
      <c r="T1762">
        <v>1</v>
      </c>
      <c r="U1762">
        <v>3</v>
      </c>
    </row>
    <row r="1763" spans="1:21" x14ac:dyDescent="0.2">
      <c r="A1763">
        <v>1546</v>
      </c>
      <c r="B1763" t="s">
        <v>15</v>
      </c>
      <c r="C1763">
        <v>71</v>
      </c>
      <c r="D1763" t="s">
        <v>16</v>
      </c>
      <c r="E1763">
        <v>2</v>
      </c>
      <c r="N1763" t="s">
        <v>50</v>
      </c>
      <c r="T1763">
        <v>1</v>
      </c>
      <c r="U1763">
        <v>2</v>
      </c>
    </row>
    <row r="1764" spans="1:21" x14ac:dyDescent="0.2">
      <c r="A1764">
        <v>1578</v>
      </c>
      <c r="B1764" t="s">
        <v>15</v>
      </c>
      <c r="C1764">
        <v>86</v>
      </c>
      <c r="D1764" t="s">
        <v>18</v>
      </c>
      <c r="E1764">
        <v>0</v>
      </c>
      <c r="F1764">
        <v>16</v>
      </c>
      <c r="N1764" t="s">
        <v>50</v>
      </c>
      <c r="T1764">
        <v>1</v>
      </c>
      <c r="U1764">
        <v>3</v>
      </c>
    </row>
    <row r="1765" spans="1:21" x14ac:dyDescent="0.2">
      <c r="A1765">
        <v>1588</v>
      </c>
      <c r="B1765" t="s">
        <v>15</v>
      </c>
      <c r="C1765">
        <v>74</v>
      </c>
      <c r="D1765" t="s">
        <v>16</v>
      </c>
      <c r="E1765">
        <v>0</v>
      </c>
      <c r="F1765">
        <v>11</v>
      </c>
      <c r="T1765">
        <v>0</v>
      </c>
      <c r="U1765">
        <v>2</v>
      </c>
    </row>
    <row r="1766" spans="1:21" x14ac:dyDescent="0.2">
      <c r="A1766">
        <v>1612</v>
      </c>
      <c r="B1766" t="s">
        <v>15</v>
      </c>
      <c r="C1766">
        <v>79</v>
      </c>
      <c r="D1766" t="s">
        <v>16</v>
      </c>
      <c r="E1766">
        <v>0</v>
      </c>
      <c r="O1766" t="s">
        <v>12</v>
      </c>
      <c r="T1766">
        <v>1</v>
      </c>
      <c r="U1766">
        <v>1</v>
      </c>
    </row>
    <row r="1767" spans="1:21" x14ac:dyDescent="0.2">
      <c r="A1767">
        <v>1629</v>
      </c>
      <c r="B1767" t="s">
        <v>15</v>
      </c>
      <c r="C1767">
        <v>71</v>
      </c>
      <c r="D1767" t="s">
        <v>18</v>
      </c>
      <c r="E1767">
        <v>0</v>
      </c>
      <c r="F1767">
        <v>14</v>
      </c>
      <c r="O1767" t="s">
        <v>12</v>
      </c>
      <c r="P1767" t="s">
        <v>51</v>
      </c>
      <c r="T1767">
        <v>2</v>
      </c>
      <c r="U1767">
        <v>3</v>
      </c>
    </row>
    <row r="1768" spans="1:21" x14ac:dyDescent="0.2">
      <c r="A1768">
        <v>1635</v>
      </c>
      <c r="B1768" t="s">
        <v>15</v>
      </c>
      <c r="C1768">
        <v>77</v>
      </c>
      <c r="D1768" t="s">
        <v>16</v>
      </c>
      <c r="E1768">
        <v>0</v>
      </c>
      <c r="F1768">
        <v>15</v>
      </c>
      <c r="T1768">
        <v>0</v>
      </c>
      <c r="U1768">
        <v>1</v>
      </c>
    </row>
    <row r="1769" spans="1:21" x14ac:dyDescent="0.2">
      <c r="A1769">
        <v>1643</v>
      </c>
      <c r="B1769" t="s">
        <v>15</v>
      </c>
      <c r="C1769">
        <v>72</v>
      </c>
      <c r="D1769" t="s">
        <v>16</v>
      </c>
      <c r="E1769">
        <v>0</v>
      </c>
      <c r="F1769">
        <v>12</v>
      </c>
      <c r="N1769" t="s">
        <v>50</v>
      </c>
      <c r="O1769" t="s">
        <v>12</v>
      </c>
      <c r="T1769">
        <v>2</v>
      </c>
      <c r="U1769">
        <v>4</v>
      </c>
    </row>
    <row r="1770" spans="1:21" x14ac:dyDescent="0.2">
      <c r="A1770">
        <v>1666</v>
      </c>
      <c r="B1770" t="s">
        <v>15</v>
      </c>
      <c r="C1770">
        <v>80</v>
      </c>
      <c r="D1770" t="s">
        <v>18</v>
      </c>
      <c r="E1770">
        <v>0</v>
      </c>
      <c r="F1770">
        <v>12</v>
      </c>
      <c r="P1770" t="s">
        <v>51</v>
      </c>
      <c r="R1770" t="s">
        <v>55</v>
      </c>
      <c r="T1770">
        <v>2</v>
      </c>
      <c r="U1770">
        <v>3</v>
      </c>
    </row>
    <row r="1771" spans="1:21" x14ac:dyDescent="0.2">
      <c r="A1771">
        <v>1670</v>
      </c>
      <c r="B1771" t="s">
        <v>15</v>
      </c>
      <c r="C1771">
        <v>81</v>
      </c>
      <c r="D1771" t="s">
        <v>18</v>
      </c>
      <c r="E1771">
        <v>1</v>
      </c>
      <c r="F1771">
        <v>12</v>
      </c>
      <c r="N1771" t="s">
        <v>50</v>
      </c>
      <c r="O1771" t="s">
        <v>12</v>
      </c>
      <c r="T1771">
        <v>2</v>
      </c>
      <c r="U1771">
        <v>3</v>
      </c>
    </row>
    <row r="1772" spans="1:21" x14ac:dyDescent="0.2">
      <c r="A1772">
        <v>1671</v>
      </c>
      <c r="B1772" t="s">
        <v>15</v>
      </c>
      <c r="C1772">
        <v>75</v>
      </c>
      <c r="D1772" t="s">
        <v>16</v>
      </c>
      <c r="E1772">
        <v>0</v>
      </c>
      <c r="F1772">
        <v>10</v>
      </c>
      <c r="N1772" t="s">
        <v>50</v>
      </c>
      <c r="T1772">
        <v>1</v>
      </c>
      <c r="U1772">
        <v>1</v>
      </c>
    </row>
    <row r="1773" spans="1:21" x14ac:dyDescent="0.2">
      <c r="A1773">
        <v>1689</v>
      </c>
      <c r="B1773" t="s">
        <v>15</v>
      </c>
      <c r="C1773">
        <v>86</v>
      </c>
      <c r="D1773" t="s">
        <v>18</v>
      </c>
      <c r="E1773">
        <v>0</v>
      </c>
      <c r="F1773">
        <v>9</v>
      </c>
      <c r="T1773">
        <v>0</v>
      </c>
      <c r="U1773">
        <v>0</v>
      </c>
    </row>
    <row r="1774" spans="1:21" x14ac:dyDescent="0.2">
      <c r="A1774">
        <v>1697</v>
      </c>
      <c r="B1774" t="s">
        <v>15</v>
      </c>
      <c r="C1774">
        <v>76</v>
      </c>
      <c r="D1774" t="s">
        <v>18</v>
      </c>
      <c r="E1774">
        <v>0</v>
      </c>
      <c r="F1774">
        <v>15</v>
      </c>
      <c r="N1774" t="s">
        <v>50</v>
      </c>
      <c r="O1774" t="s">
        <v>12</v>
      </c>
      <c r="Q1774" t="s">
        <v>54</v>
      </c>
      <c r="T1774">
        <v>3</v>
      </c>
      <c r="U1774">
        <v>4</v>
      </c>
    </row>
    <row r="1775" spans="1:21" x14ac:dyDescent="0.2">
      <c r="A1775">
        <v>1698</v>
      </c>
      <c r="B1775" t="s">
        <v>15</v>
      </c>
      <c r="C1775">
        <v>75</v>
      </c>
      <c r="D1775" t="s">
        <v>16</v>
      </c>
      <c r="E1775">
        <v>0</v>
      </c>
      <c r="F1775">
        <v>15</v>
      </c>
      <c r="T1775">
        <v>0</v>
      </c>
      <c r="U1775">
        <v>2</v>
      </c>
    </row>
    <row r="1776" spans="1:21" x14ac:dyDescent="0.2">
      <c r="A1776">
        <v>1732</v>
      </c>
      <c r="B1776" t="s">
        <v>15</v>
      </c>
      <c r="C1776">
        <v>75</v>
      </c>
      <c r="D1776" t="s">
        <v>18</v>
      </c>
      <c r="E1776">
        <v>1</v>
      </c>
      <c r="F1776">
        <v>16</v>
      </c>
      <c r="T1776">
        <v>0</v>
      </c>
      <c r="U1776">
        <v>1</v>
      </c>
    </row>
    <row r="1777" spans="1:21" x14ac:dyDescent="0.2">
      <c r="A1777">
        <v>1747</v>
      </c>
      <c r="B1777" t="s">
        <v>15</v>
      </c>
      <c r="C1777">
        <v>80</v>
      </c>
      <c r="D1777" t="s">
        <v>18</v>
      </c>
      <c r="E1777">
        <v>1</v>
      </c>
      <c r="F1777">
        <v>18</v>
      </c>
      <c r="N1777" t="s">
        <v>50</v>
      </c>
      <c r="O1777" t="s">
        <v>12</v>
      </c>
      <c r="T1777">
        <v>2</v>
      </c>
      <c r="U1777">
        <v>4</v>
      </c>
    </row>
    <row r="1778" spans="1:21" x14ac:dyDescent="0.2">
      <c r="A1778">
        <v>1761</v>
      </c>
      <c r="B1778" t="s">
        <v>15</v>
      </c>
      <c r="C1778">
        <v>81</v>
      </c>
      <c r="D1778" t="s">
        <v>18</v>
      </c>
      <c r="E1778">
        <v>0</v>
      </c>
      <c r="F1778">
        <v>10</v>
      </c>
      <c r="O1778" t="s">
        <v>12</v>
      </c>
      <c r="T1778">
        <v>1</v>
      </c>
      <c r="U1778">
        <v>1</v>
      </c>
    </row>
    <row r="1779" spans="1:21" x14ac:dyDescent="0.2">
      <c r="A1779">
        <v>1762</v>
      </c>
      <c r="B1779" t="s">
        <v>15</v>
      </c>
      <c r="C1779">
        <v>74</v>
      </c>
      <c r="D1779" t="s">
        <v>16</v>
      </c>
      <c r="E1779">
        <v>0</v>
      </c>
      <c r="F1779">
        <v>19</v>
      </c>
      <c r="O1779" t="s">
        <v>12</v>
      </c>
      <c r="T1779">
        <v>1</v>
      </c>
      <c r="U1779">
        <v>2</v>
      </c>
    </row>
    <row r="1780" spans="1:21" x14ac:dyDescent="0.2">
      <c r="A1780">
        <v>1768</v>
      </c>
      <c r="B1780" t="s">
        <v>15</v>
      </c>
      <c r="C1780">
        <v>76</v>
      </c>
      <c r="D1780" t="s">
        <v>16</v>
      </c>
      <c r="E1780">
        <v>0</v>
      </c>
      <c r="F1780">
        <v>15</v>
      </c>
      <c r="M1780" t="s">
        <v>52</v>
      </c>
      <c r="N1780" t="s">
        <v>50</v>
      </c>
      <c r="O1780" t="s">
        <v>12</v>
      </c>
      <c r="T1780">
        <v>3</v>
      </c>
      <c r="U1780">
        <v>4</v>
      </c>
    </row>
    <row r="1781" spans="1:21" x14ac:dyDescent="0.2">
      <c r="A1781">
        <v>1772</v>
      </c>
      <c r="B1781" t="s">
        <v>15</v>
      </c>
      <c r="C1781">
        <v>75</v>
      </c>
      <c r="D1781" t="s">
        <v>16</v>
      </c>
      <c r="E1781">
        <v>1</v>
      </c>
      <c r="F1781">
        <v>16</v>
      </c>
      <c r="T1781">
        <v>0</v>
      </c>
      <c r="U1781">
        <v>3</v>
      </c>
    </row>
    <row r="1782" spans="1:21" x14ac:dyDescent="0.2">
      <c r="A1782">
        <v>1780</v>
      </c>
      <c r="B1782" t="s">
        <v>15</v>
      </c>
      <c r="C1782">
        <v>90</v>
      </c>
      <c r="D1782" t="s">
        <v>18</v>
      </c>
      <c r="E1782">
        <v>1</v>
      </c>
      <c r="T1782">
        <v>0</v>
      </c>
      <c r="U1782">
        <v>0</v>
      </c>
    </row>
    <row r="1783" spans="1:21" x14ac:dyDescent="0.2">
      <c r="A1783">
        <v>1798</v>
      </c>
      <c r="B1783" t="s">
        <v>15</v>
      </c>
      <c r="C1783">
        <v>75</v>
      </c>
      <c r="D1783" t="s">
        <v>16</v>
      </c>
      <c r="E1783">
        <v>1</v>
      </c>
      <c r="F1783">
        <v>17</v>
      </c>
      <c r="T1783">
        <v>0</v>
      </c>
      <c r="U1783">
        <v>3</v>
      </c>
    </row>
    <row r="1784" spans="1:21" x14ac:dyDescent="0.2">
      <c r="A1784">
        <v>1800</v>
      </c>
      <c r="B1784" t="s">
        <v>15</v>
      </c>
      <c r="C1784">
        <v>77</v>
      </c>
      <c r="D1784" t="s">
        <v>18</v>
      </c>
      <c r="E1784">
        <v>0</v>
      </c>
      <c r="F1784">
        <v>15</v>
      </c>
      <c r="O1784" t="s">
        <v>12</v>
      </c>
      <c r="T1784">
        <v>1</v>
      </c>
      <c r="U1784">
        <v>3</v>
      </c>
    </row>
    <row r="1785" spans="1:21" x14ac:dyDescent="0.2">
      <c r="A1785">
        <v>1810</v>
      </c>
      <c r="B1785" t="s">
        <v>15</v>
      </c>
      <c r="C1785">
        <v>77</v>
      </c>
      <c r="D1785" t="s">
        <v>16</v>
      </c>
      <c r="E1785">
        <v>1</v>
      </c>
      <c r="F1785">
        <v>17</v>
      </c>
      <c r="N1785" t="s">
        <v>50</v>
      </c>
      <c r="O1785" t="s">
        <v>12</v>
      </c>
      <c r="T1785">
        <v>2</v>
      </c>
      <c r="U1785">
        <v>3</v>
      </c>
    </row>
    <row r="1786" spans="1:21" x14ac:dyDescent="0.2">
      <c r="A1786">
        <v>1817</v>
      </c>
      <c r="B1786" t="s">
        <v>15</v>
      </c>
      <c r="C1786">
        <v>51</v>
      </c>
      <c r="D1786" t="s">
        <v>16</v>
      </c>
      <c r="E1786">
        <v>1</v>
      </c>
      <c r="F1786">
        <v>12</v>
      </c>
      <c r="N1786" t="s">
        <v>50</v>
      </c>
      <c r="T1786">
        <v>1</v>
      </c>
      <c r="U1786">
        <v>2</v>
      </c>
    </row>
    <row r="1787" spans="1:21" x14ac:dyDescent="0.2">
      <c r="A1787">
        <v>1831</v>
      </c>
      <c r="B1787" t="s">
        <v>15</v>
      </c>
      <c r="C1787">
        <v>51</v>
      </c>
      <c r="D1787" t="s">
        <v>18</v>
      </c>
      <c r="E1787">
        <v>1</v>
      </c>
      <c r="F1787">
        <v>16</v>
      </c>
      <c r="T1787">
        <v>0</v>
      </c>
      <c r="U1787">
        <v>1</v>
      </c>
    </row>
    <row r="1788" spans="1:21" x14ac:dyDescent="0.2">
      <c r="A1788">
        <v>1835</v>
      </c>
      <c r="B1788" t="s">
        <v>15</v>
      </c>
      <c r="C1788">
        <v>65</v>
      </c>
      <c r="D1788" t="s">
        <v>18</v>
      </c>
      <c r="E1788">
        <v>0</v>
      </c>
      <c r="F1788">
        <v>15</v>
      </c>
      <c r="T1788">
        <v>0</v>
      </c>
      <c r="U1788">
        <v>1</v>
      </c>
    </row>
    <row r="1789" spans="1:21" x14ac:dyDescent="0.2">
      <c r="A1789">
        <v>1837</v>
      </c>
      <c r="B1789" t="s">
        <v>15</v>
      </c>
      <c r="C1789">
        <v>76</v>
      </c>
      <c r="D1789" t="s">
        <v>18</v>
      </c>
      <c r="E1789">
        <v>0</v>
      </c>
      <c r="F1789">
        <v>19</v>
      </c>
      <c r="N1789" t="s">
        <v>50</v>
      </c>
      <c r="O1789" t="s">
        <v>12</v>
      </c>
      <c r="T1789">
        <v>2</v>
      </c>
      <c r="U1789">
        <v>4</v>
      </c>
    </row>
    <row r="1790" spans="1:21" x14ac:dyDescent="0.2">
      <c r="A1790">
        <v>1842</v>
      </c>
      <c r="B1790" t="s">
        <v>15</v>
      </c>
      <c r="C1790">
        <v>74</v>
      </c>
      <c r="D1790" t="s">
        <v>16</v>
      </c>
      <c r="E1790">
        <v>1</v>
      </c>
      <c r="F1790">
        <v>12</v>
      </c>
      <c r="N1790" t="s">
        <v>50</v>
      </c>
      <c r="O1790" t="s">
        <v>12</v>
      </c>
      <c r="T1790">
        <v>2</v>
      </c>
      <c r="U1790">
        <v>4</v>
      </c>
    </row>
    <row r="1791" spans="1:21" x14ac:dyDescent="0.2">
      <c r="A1791">
        <v>1868</v>
      </c>
      <c r="B1791" t="s">
        <v>15</v>
      </c>
      <c r="C1791">
        <v>76</v>
      </c>
      <c r="D1791" t="s">
        <v>18</v>
      </c>
      <c r="E1791">
        <v>0</v>
      </c>
      <c r="F1791">
        <v>16</v>
      </c>
      <c r="O1791" t="s">
        <v>12</v>
      </c>
      <c r="T1791">
        <v>1</v>
      </c>
      <c r="U1791">
        <v>2</v>
      </c>
    </row>
    <row r="1792" spans="1:21" x14ac:dyDescent="0.2">
      <c r="A1792">
        <v>1873</v>
      </c>
      <c r="B1792" t="s">
        <v>15</v>
      </c>
      <c r="C1792">
        <v>73</v>
      </c>
      <c r="D1792" t="s">
        <v>18</v>
      </c>
      <c r="E1792">
        <v>0</v>
      </c>
      <c r="F1792">
        <v>18</v>
      </c>
      <c r="N1792" t="s">
        <v>50</v>
      </c>
      <c r="T1792">
        <v>1</v>
      </c>
      <c r="U1792">
        <v>3</v>
      </c>
    </row>
    <row r="1793" spans="1:21" x14ac:dyDescent="0.2">
      <c r="A1793">
        <v>1877</v>
      </c>
      <c r="B1793" t="s">
        <v>15</v>
      </c>
      <c r="C1793">
        <v>75</v>
      </c>
      <c r="D1793" t="s">
        <v>16</v>
      </c>
      <c r="E1793">
        <v>0</v>
      </c>
      <c r="F1793">
        <v>16</v>
      </c>
      <c r="N1793" t="s">
        <v>50</v>
      </c>
      <c r="T1793">
        <v>1</v>
      </c>
      <c r="U1793">
        <v>2</v>
      </c>
    </row>
    <row r="1794" spans="1:21" x14ac:dyDescent="0.2">
      <c r="A1794">
        <v>1878</v>
      </c>
      <c r="B1794" t="s">
        <v>15</v>
      </c>
      <c r="C1794">
        <v>80</v>
      </c>
      <c r="D1794" t="s">
        <v>16</v>
      </c>
      <c r="E1794">
        <v>0</v>
      </c>
      <c r="F1794">
        <v>15</v>
      </c>
      <c r="T1794">
        <v>0</v>
      </c>
      <c r="U1794">
        <v>1</v>
      </c>
    </row>
    <row r="1795" spans="1:21" x14ac:dyDescent="0.2">
      <c r="A1795">
        <v>1880</v>
      </c>
      <c r="B1795" t="s">
        <v>15</v>
      </c>
      <c r="C1795">
        <v>72</v>
      </c>
      <c r="D1795" t="s">
        <v>18</v>
      </c>
      <c r="E1795">
        <v>0</v>
      </c>
      <c r="F1795">
        <v>12</v>
      </c>
      <c r="T1795">
        <v>0</v>
      </c>
      <c r="U1795">
        <v>1</v>
      </c>
    </row>
    <row r="1796" spans="1:21" x14ac:dyDescent="0.2">
      <c r="A1796">
        <v>1887</v>
      </c>
      <c r="B1796" t="s">
        <v>15</v>
      </c>
      <c r="C1796">
        <v>74</v>
      </c>
      <c r="D1796" t="s">
        <v>16</v>
      </c>
      <c r="E1796">
        <v>0</v>
      </c>
      <c r="F1796">
        <v>17</v>
      </c>
      <c r="O1796" t="s">
        <v>12</v>
      </c>
      <c r="T1796">
        <v>1</v>
      </c>
      <c r="U1796">
        <v>3</v>
      </c>
    </row>
    <row r="1797" spans="1:21" x14ac:dyDescent="0.2">
      <c r="A1797">
        <v>1906</v>
      </c>
      <c r="B1797" t="s">
        <v>15</v>
      </c>
      <c r="C1797">
        <v>79</v>
      </c>
      <c r="D1797" t="s">
        <v>16</v>
      </c>
      <c r="E1797">
        <v>0</v>
      </c>
      <c r="F1797">
        <v>16</v>
      </c>
      <c r="M1797" t="s">
        <v>52</v>
      </c>
      <c r="O1797" t="s">
        <v>12</v>
      </c>
      <c r="T1797">
        <v>2</v>
      </c>
      <c r="U1797">
        <v>4</v>
      </c>
    </row>
    <row r="1798" spans="1:21" x14ac:dyDescent="0.2">
      <c r="A1798">
        <v>1910</v>
      </c>
      <c r="B1798" t="s">
        <v>15</v>
      </c>
      <c r="C1798">
        <v>79</v>
      </c>
      <c r="D1798" t="s">
        <v>18</v>
      </c>
      <c r="E1798">
        <v>0</v>
      </c>
      <c r="F1798">
        <v>15</v>
      </c>
      <c r="O1798" t="s">
        <v>12</v>
      </c>
      <c r="T1798">
        <v>1</v>
      </c>
      <c r="U1798">
        <v>3</v>
      </c>
    </row>
    <row r="1799" spans="1:21" x14ac:dyDescent="0.2">
      <c r="A1799">
        <v>1912</v>
      </c>
      <c r="B1799" t="s">
        <v>15</v>
      </c>
      <c r="C1799">
        <v>81</v>
      </c>
      <c r="D1799" t="s">
        <v>16</v>
      </c>
      <c r="E1799">
        <v>0</v>
      </c>
      <c r="F1799">
        <v>15</v>
      </c>
      <c r="P1799" t="s">
        <v>51</v>
      </c>
      <c r="Q1799" t="s">
        <v>54</v>
      </c>
      <c r="T1799">
        <v>2</v>
      </c>
      <c r="U1799">
        <v>4</v>
      </c>
    </row>
    <row r="1800" spans="1:21" x14ac:dyDescent="0.2">
      <c r="A1800">
        <v>1951</v>
      </c>
      <c r="B1800" t="s">
        <v>15</v>
      </c>
      <c r="C1800">
        <v>75</v>
      </c>
      <c r="D1800" t="s">
        <v>18</v>
      </c>
      <c r="E1800">
        <v>0</v>
      </c>
      <c r="F1800">
        <v>15</v>
      </c>
      <c r="P1800" t="s">
        <v>51</v>
      </c>
      <c r="Q1800" t="s">
        <v>54</v>
      </c>
      <c r="T1800">
        <v>2</v>
      </c>
      <c r="U1800">
        <v>4</v>
      </c>
    </row>
    <row r="1801" spans="1:21" x14ac:dyDescent="0.2">
      <c r="A1801">
        <v>1973</v>
      </c>
      <c r="B1801" t="s">
        <v>15</v>
      </c>
      <c r="C1801">
        <v>77</v>
      </c>
      <c r="D1801" t="s">
        <v>16</v>
      </c>
      <c r="E1801">
        <v>0</v>
      </c>
      <c r="F1801">
        <v>16</v>
      </c>
      <c r="O1801" t="s">
        <v>12</v>
      </c>
      <c r="T1801">
        <v>1</v>
      </c>
      <c r="U1801">
        <v>1</v>
      </c>
    </row>
    <row r="1802" spans="1:21" x14ac:dyDescent="0.2">
      <c r="A1802">
        <v>1977</v>
      </c>
      <c r="B1802" t="s">
        <v>15</v>
      </c>
      <c r="C1802">
        <v>77</v>
      </c>
      <c r="D1802" t="s">
        <v>16</v>
      </c>
      <c r="E1802">
        <v>2</v>
      </c>
      <c r="N1802" t="s">
        <v>50</v>
      </c>
      <c r="T1802">
        <v>1</v>
      </c>
      <c r="U1802">
        <v>2</v>
      </c>
    </row>
    <row r="1803" spans="1:21" x14ac:dyDescent="0.2">
      <c r="A1803">
        <v>1978</v>
      </c>
      <c r="B1803" t="s">
        <v>15</v>
      </c>
      <c r="C1803">
        <v>75</v>
      </c>
      <c r="D1803" t="s">
        <v>16</v>
      </c>
      <c r="E1803">
        <v>0</v>
      </c>
      <c r="F1803">
        <v>12</v>
      </c>
      <c r="T1803">
        <v>0</v>
      </c>
      <c r="U1803">
        <v>0</v>
      </c>
    </row>
    <row r="1804" spans="1:21" x14ac:dyDescent="0.2">
      <c r="A1804">
        <v>1980</v>
      </c>
      <c r="B1804" t="s">
        <v>15</v>
      </c>
      <c r="C1804">
        <v>72</v>
      </c>
      <c r="D1804" t="s">
        <v>16</v>
      </c>
      <c r="E1804">
        <v>1</v>
      </c>
      <c r="F1804">
        <v>15</v>
      </c>
      <c r="N1804" t="s">
        <v>50</v>
      </c>
      <c r="O1804" t="s">
        <v>12</v>
      </c>
      <c r="T1804">
        <v>2</v>
      </c>
      <c r="U1804">
        <v>5</v>
      </c>
    </row>
    <row r="1805" spans="1:21" x14ac:dyDescent="0.2">
      <c r="A1805">
        <v>2001</v>
      </c>
      <c r="B1805" t="s">
        <v>15</v>
      </c>
      <c r="C1805">
        <v>75</v>
      </c>
      <c r="D1805" t="s">
        <v>18</v>
      </c>
      <c r="E1805">
        <v>0</v>
      </c>
      <c r="F1805">
        <v>12</v>
      </c>
      <c r="T1805">
        <v>0</v>
      </c>
      <c r="U1805">
        <v>0</v>
      </c>
    </row>
    <row r="1806" spans="1:21" x14ac:dyDescent="0.2">
      <c r="A1806">
        <v>2007</v>
      </c>
      <c r="B1806" t="s">
        <v>15</v>
      </c>
      <c r="C1806">
        <v>75</v>
      </c>
      <c r="D1806" t="s">
        <v>18</v>
      </c>
      <c r="E1806">
        <v>0</v>
      </c>
      <c r="O1806" t="s">
        <v>12</v>
      </c>
      <c r="T1806">
        <v>1</v>
      </c>
      <c r="U1806">
        <v>2</v>
      </c>
    </row>
    <row r="1807" spans="1:21" x14ac:dyDescent="0.2">
      <c r="A1807">
        <v>2010</v>
      </c>
      <c r="B1807" t="s">
        <v>15</v>
      </c>
      <c r="C1807">
        <v>76</v>
      </c>
      <c r="D1807" t="s">
        <v>16</v>
      </c>
      <c r="E1807">
        <v>0</v>
      </c>
      <c r="F1807">
        <v>11</v>
      </c>
      <c r="M1807" t="s">
        <v>52</v>
      </c>
      <c r="O1807" t="s">
        <v>12</v>
      </c>
      <c r="Q1807" t="s">
        <v>54</v>
      </c>
      <c r="T1807">
        <v>3</v>
      </c>
      <c r="U1807">
        <v>4</v>
      </c>
    </row>
    <row r="1808" spans="1:21" x14ac:dyDescent="0.2">
      <c r="A1808">
        <v>2017</v>
      </c>
      <c r="B1808" t="s">
        <v>15</v>
      </c>
      <c r="C1808">
        <v>87</v>
      </c>
      <c r="D1808" t="s">
        <v>18</v>
      </c>
      <c r="E1808">
        <v>0</v>
      </c>
      <c r="F1808">
        <v>15</v>
      </c>
      <c r="N1808" t="s">
        <v>50</v>
      </c>
      <c r="T1808">
        <v>1</v>
      </c>
      <c r="U1808">
        <v>2</v>
      </c>
    </row>
    <row r="1809" spans="1:21" x14ac:dyDescent="0.2">
      <c r="A1809">
        <v>2028</v>
      </c>
      <c r="B1809" t="s">
        <v>15</v>
      </c>
      <c r="C1809">
        <v>75</v>
      </c>
      <c r="D1809" t="s">
        <v>18</v>
      </c>
      <c r="E1809">
        <v>0</v>
      </c>
      <c r="F1809">
        <v>12</v>
      </c>
      <c r="T1809">
        <v>0</v>
      </c>
      <c r="U1809">
        <v>0</v>
      </c>
    </row>
    <row r="1810" spans="1:21" x14ac:dyDescent="0.2">
      <c r="A1810">
        <v>2038</v>
      </c>
      <c r="B1810" t="s">
        <v>15</v>
      </c>
      <c r="C1810">
        <v>79</v>
      </c>
      <c r="D1810" t="s">
        <v>16</v>
      </c>
      <c r="E1810">
        <v>0</v>
      </c>
      <c r="F1810">
        <v>15</v>
      </c>
      <c r="T1810">
        <v>0</v>
      </c>
      <c r="U1810">
        <v>1</v>
      </c>
    </row>
    <row r="1811" spans="1:21" x14ac:dyDescent="0.2">
      <c r="A1811">
        <v>2042</v>
      </c>
      <c r="B1811" t="s">
        <v>15</v>
      </c>
      <c r="C1811">
        <v>73</v>
      </c>
      <c r="D1811" t="s">
        <v>18</v>
      </c>
      <c r="E1811">
        <v>1</v>
      </c>
      <c r="F1811">
        <v>15</v>
      </c>
      <c r="R1811" t="s">
        <v>55</v>
      </c>
      <c r="T1811">
        <v>1</v>
      </c>
      <c r="U1811">
        <v>2</v>
      </c>
    </row>
    <row r="1812" spans="1:21" x14ac:dyDescent="0.2">
      <c r="A1812">
        <v>2048</v>
      </c>
      <c r="B1812" t="s">
        <v>15</v>
      </c>
      <c r="C1812">
        <v>91</v>
      </c>
      <c r="D1812" t="s">
        <v>16</v>
      </c>
      <c r="E1812">
        <v>0</v>
      </c>
      <c r="F1812">
        <v>15</v>
      </c>
      <c r="T1812">
        <v>0</v>
      </c>
      <c r="U1812">
        <v>0</v>
      </c>
    </row>
    <row r="1813" spans="1:21" x14ac:dyDescent="0.2">
      <c r="A1813">
        <v>2057</v>
      </c>
      <c r="B1813" t="s">
        <v>15</v>
      </c>
      <c r="C1813">
        <v>77</v>
      </c>
      <c r="D1813" t="s">
        <v>16</v>
      </c>
      <c r="E1813">
        <v>2</v>
      </c>
      <c r="F1813">
        <v>15</v>
      </c>
      <c r="O1813" t="s">
        <v>12</v>
      </c>
      <c r="T1813">
        <v>1</v>
      </c>
      <c r="U1813">
        <v>3</v>
      </c>
    </row>
    <row r="1814" spans="1:21" x14ac:dyDescent="0.2">
      <c r="A1814">
        <v>2061</v>
      </c>
      <c r="B1814" t="s">
        <v>15</v>
      </c>
      <c r="C1814">
        <v>75</v>
      </c>
      <c r="D1814" t="s">
        <v>16</v>
      </c>
      <c r="E1814">
        <v>1</v>
      </c>
      <c r="P1814" t="s">
        <v>51</v>
      </c>
      <c r="T1814">
        <v>1</v>
      </c>
      <c r="U1814">
        <v>2</v>
      </c>
    </row>
    <row r="1815" spans="1:21" x14ac:dyDescent="0.2">
      <c r="A1815">
        <v>2066</v>
      </c>
      <c r="B1815" t="s">
        <v>15</v>
      </c>
      <c r="C1815">
        <v>78</v>
      </c>
      <c r="D1815" t="s">
        <v>18</v>
      </c>
      <c r="E1815">
        <v>0</v>
      </c>
      <c r="F1815">
        <v>20</v>
      </c>
      <c r="R1815" t="s">
        <v>55</v>
      </c>
      <c r="T1815">
        <v>1</v>
      </c>
      <c r="U1815">
        <v>3</v>
      </c>
    </row>
    <row r="1816" spans="1:21" x14ac:dyDescent="0.2">
      <c r="A1816">
        <v>2067</v>
      </c>
      <c r="B1816" t="s">
        <v>15</v>
      </c>
      <c r="C1816">
        <v>76</v>
      </c>
      <c r="D1816" t="s">
        <v>16</v>
      </c>
      <c r="E1816">
        <v>0</v>
      </c>
      <c r="F1816">
        <v>12</v>
      </c>
      <c r="T1816">
        <v>0</v>
      </c>
      <c r="U1816">
        <v>2</v>
      </c>
    </row>
    <row r="1817" spans="1:21" x14ac:dyDescent="0.2">
      <c r="A1817">
        <v>2072</v>
      </c>
      <c r="B1817" t="s">
        <v>15</v>
      </c>
      <c r="C1817">
        <v>73</v>
      </c>
      <c r="D1817" t="s">
        <v>16</v>
      </c>
      <c r="E1817">
        <v>1</v>
      </c>
      <c r="F1817">
        <v>15</v>
      </c>
      <c r="N1817" t="s">
        <v>50</v>
      </c>
      <c r="O1817" t="s">
        <v>12</v>
      </c>
      <c r="T1817">
        <v>2</v>
      </c>
      <c r="U1817">
        <v>4</v>
      </c>
    </row>
    <row r="1818" spans="1:21" x14ac:dyDescent="0.2">
      <c r="A1818">
        <v>2075</v>
      </c>
      <c r="B1818" t="s">
        <v>15</v>
      </c>
      <c r="C1818">
        <v>74</v>
      </c>
      <c r="D1818" t="s">
        <v>18</v>
      </c>
      <c r="E1818">
        <v>0</v>
      </c>
      <c r="T1818">
        <v>0</v>
      </c>
      <c r="U1818">
        <v>0</v>
      </c>
    </row>
    <row r="1819" spans="1:21" x14ac:dyDescent="0.2">
      <c r="A1819">
        <v>2083</v>
      </c>
      <c r="B1819" t="s">
        <v>15</v>
      </c>
      <c r="C1819">
        <v>72</v>
      </c>
      <c r="D1819" t="s">
        <v>16</v>
      </c>
      <c r="E1819">
        <v>0</v>
      </c>
      <c r="F1819">
        <v>16</v>
      </c>
      <c r="N1819" t="s">
        <v>50</v>
      </c>
      <c r="S1819" t="s">
        <v>53</v>
      </c>
      <c r="T1819">
        <v>2</v>
      </c>
      <c r="U1819">
        <v>3</v>
      </c>
    </row>
    <row r="1820" spans="1:21" x14ac:dyDescent="0.2">
      <c r="A1820">
        <v>2087</v>
      </c>
      <c r="B1820" t="s">
        <v>15</v>
      </c>
      <c r="C1820">
        <v>76</v>
      </c>
      <c r="D1820" t="s">
        <v>16</v>
      </c>
      <c r="E1820">
        <v>1</v>
      </c>
      <c r="F1820">
        <v>16</v>
      </c>
      <c r="O1820" t="s">
        <v>12</v>
      </c>
      <c r="T1820">
        <v>1</v>
      </c>
      <c r="U1820">
        <v>2</v>
      </c>
    </row>
    <row r="1821" spans="1:21" x14ac:dyDescent="0.2">
      <c r="A1821">
        <v>2099</v>
      </c>
      <c r="B1821" t="s">
        <v>15</v>
      </c>
      <c r="C1821">
        <v>76</v>
      </c>
      <c r="D1821" t="s">
        <v>18</v>
      </c>
      <c r="E1821">
        <v>0</v>
      </c>
      <c r="F1821">
        <v>19</v>
      </c>
      <c r="T1821">
        <v>0</v>
      </c>
      <c r="U1821">
        <v>2</v>
      </c>
    </row>
    <row r="1822" spans="1:21" x14ac:dyDescent="0.2">
      <c r="A1822">
        <v>2102</v>
      </c>
      <c r="B1822" t="s">
        <v>15</v>
      </c>
      <c r="C1822">
        <v>75</v>
      </c>
      <c r="D1822" t="s">
        <v>16</v>
      </c>
      <c r="E1822">
        <v>1</v>
      </c>
      <c r="N1822" t="s">
        <v>50</v>
      </c>
      <c r="T1822">
        <v>1</v>
      </c>
      <c r="U1822">
        <v>3</v>
      </c>
    </row>
    <row r="1823" spans="1:21" x14ac:dyDescent="0.2">
      <c r="A1823">
        <v>2107</v>
      </c>
      <c r="B1823" t="s">
        <v>15</v>
      </c>
      <c r="C1823">
        <v>73</v>
      </c>
      <c r="D1823" t="s">
        <v>18</v>
      </c>
      <c r="E1823">
        <v>0</v>
      </c>
      <c r="T1823">
        <v>0</v>
      </c>
      <c r="U1823">
        <v>1</v>
      </c>
    </row>
    <row r="1824" spans="1:21" x14ac:dyDescent="0.2">
      <c r="A1824">
        <v>2120</v>
      </c>
      <c r="B1824" t="s">
        <v>15</v>
      </c>
      <c r="C1824">
        <v>79</v>
      </c>
      <c r="D1824" t="s">
        <v>16</v>
      </c>
      <c r="E1824">
        <v>0</v>
      </c>
      <c r="F1824">
        <v>16</v>
      </c>
      <c r="N1824" t="s">
        <v>50</v>
      </c>
      <c r="O1824" t="s">
        <v>12</v>
      </c>
      <c r="T1824">
        <v>2</v>
      </c>
      <c r="U1824">
        <v>3</v>
      </c>
    </row>
    <row r="1825" spans="1:21" x14ac:dyDescent="0.2">
      <c r="A1825">
        <v>2121</v>
      </c>
      <c r="B1825" t="s">
        <v>15</v>
      </c>
      <c r="C1825">
        <v>76</v>
      </c>
      <c r="D1825" t="s">
        <v>18</v>
      </c>
      <c r="E1825">
        <v>0</v>
      </c>
      <c r="F1825">
        <v>16</v>
      </c>
      <c r="N1825" t="s">
        <v>50</v>
      </c>
      <c r="T1825">
        <v>1</v>
      </c>
      <c r="U1825">
        <v>2</v>
      </c>
    </row>
    <row r="1826" spans="1:21" x14ac:dyDescent="0.2">
      <c r="A1826">
        <v>2128</v>
      </c>
      <c r="B1826" t="s">
        <v>15</v>
      </c>
      <c r="C1826">
        <v>80</v>
      </c>
      <c r="D1826" t="s">
        <v>18</v>
      </c>
      <c r="E1826">
        <v>1</v>
      </c>
      <c r="F1826">
        <v>12</v>
      </c>
      <c r="T1826">
        <v>0</v>
      </c>
      <c r="U1826">
        <v>0</v>
      </c>
    </row>
    <row r="1827" spans="1:21" x14ac:dyDescent="0.2">
      <c r="A1827">
        <v>2134</v>
      </c>
      <c r="B1827" t="s">
        <v>15</v>
      </c>
      <c r="C1827">
        <v>71</v>
      </c>
      <c r="D1827" t="s">
        <v>16</v>
      </c>
      <c r="E1827">
        <v>0</v>
      </c>
      <c r="F1827">
        <v>16</v>
      </c>
      <c r="T1827">
        <v>0</v>
      </c>
      <c r="U1827">
        <v>1</v>
      </c>
    </row>
    <row r="1828" spans="1:21" x14ac:dyDescent="0.2">
      <c r="A1828">
        <v>2137</v>
      </c>
      <c r="B1828" t="s">
        <v>15</v>
      </c>
      <c r="C1828">
        <v>82</v>
      </c>
      <c r="D1828" t="s">
        <v>18</v>
      </c>
      <c r="E1828">
        <v>1</v>
      </c>
      <c r="F1828">
        <v>16</v>
      </c>
      <c r="Q1828" t="s">
        <v>54</v>
      </c>
      <c r="T1828">
        <v>1</v>
      </c>
      <c r="U1828">
        <v>3</v>
      </c>
    </row>
    <row r="1829" spans="1:21" x14ac:dyDescent="0.2">
      <c r="A1829">
        <v>2143</v>
      </c>
      <c r="B1829" t="s">
        <v>15</v>
      </c>
      <c r="C1829">
        <v>72</v>
      </c>
      <c r="D1829" t="s">
        <v>18</v>
      </c>
      <c r="E1829">
        <v>0</v>
      </c>
      <c r="F1829">
        <v>17</v>
      </c>
      <c r="T1829">
        <v>0</v>
      </c>
      <c r="U1829">
        <v>2</v>
      </c>
    </row>
    <row r="1830" spans="1:21" x14ac:dyDescent="0.2">
      <c r="A1830">
        <v>2145</v>
      </c>
      <c r="B1830" t="s">
        <v>15</v>
      </c>
      <c r="C1830">
        <v>81</v>
      </c>
      <c r="D1830" t="s">
        <v>16</v>
      </c>
      <c r="E1830">
        <v>0</v>
      </c>
      <c r="F1830">
        <v>15</v>
      </c>
      <c r="O1830" t="s">
        <v>12</v>
      </c>
      <c r="T1830">
        <v>1</v>
      </c>
      <c r="U1830">
        <v>2</v>
      </c>
    </row>
    <row r="1831" spans="1:21" x14ac:dyDescent="0.2">
      <c r="A1831">
        <v>2152</v>
      </c>
      <c r="B1831" t="s">
        <v>15</v>
      </c>
      <c r="C1831">
        <v>85</v>
      </c>
      <c r="D1831" t="s">
        <v>16</v>
      </c>
      <c r="E1831">
        <v>1</v>
      </c>
      <c r="F1831">
        <v>16</v>
      </c>
      <c r="T1831">
        <v>0</v>
      </c>
      <c r="U1831">
        <v>4</v>
      </c>
    </row>
    <row r="1832" spans="1:21" x14ac:dyDescent="0.2">
      <c r="A1832">
        <v>2159</v>
      </c>
      <c r="B1832" t="s">
        <v>15</v>
      </c>
      <c r="C1832">
        <v>80</v>
      </c>
      <c r="D1832" t="s">
        <v>18</v>
      </c>
      <c r="E1832">
        <v>1</v>
      </c>
      <c r="F1832">
        <v>11</v>
      </c>
      <c r="N1832" t="s">
        <v>50</v>
      </c>
      <c r="O1832" t="s">
        <v>12</v>
      </c>
      <c r="T1832">
        <v>2</v>
      </c>
      <c r="U1832">
        <v>2</v>
      </c>
    </row>
    <row r="1833" spans="1:21" x14ac:dyDescent="0.2">
      <c r="A1833">
        <v>2160</v>
      </c>
      <c r="B1833" t="s">
        <v>15</v>
      </c>
      <c r="C1833">
        <v>73</v>
      </c>
      <c r="D1833" t="s">
        <v>18</v>
      </c>
      <c r="E1833">
        <v>0</v>
      </c>
      <c r="F1833">
        <v>14</v>
      </c>
      <c r="T1833">
        <v>0</v>
      </c>
      <c r="U1833">
        <v>1</v>
      </c>
    </row>
    <row r="1834" spans="1:21" x14ac:dyDescent="0.2">
      <c r="A1834">
        <v>2180</v>
      </c>
      <c r="B1834" t="s">
        <v>15</v>
      </c>
      <c r="C1834">
        <v>72</v>
      </c>
      <c r="D1834" t="s">
        <v>16</v>
      </c>
      <c r="E1834">
        <v>0</v>
      </c>
      <c r="F1834">
        <v>11</v>
      </c>
      <c r="T1834">
        <v>0</v>
      </c>
      <c r="U1834">
        <v>2</v>
      </c>
    </row>
    <row r="1835" spans="1:21" x14ac:dyDescent="0.2">
      <c r="A1835">
        <v>2189</v>
      </c>
      <c r="B1835" t="s">
        <v>15</v>
      </c>
      <c r="C1835">
        <v>73</v>
      </c>
      <c r="D1835" t="s">
        <v>18</v>
      </c>
      <c r="E1835">
        <v>1</v>
      </c>
      <c r="F1835">
        <v>15</v>
      </c>
      <c r="N1835" t="s">
        <v>50</v>
      </c>
      <c r="T1835">
        <v>1</v>
      </c>
      <c r="U1835">
        <v>2</v>
      </c>
    </row>
    <row r="1836" spans="1:21" x14ac:dyDescent="0.2">
      <c r="A1836">
        <v>2204</v>
      </c>
      <c r="B1836" t="s">
        <v>15</v>
      </c>
      <c r="C1836">
        <v>71</v>
      </c>
      <c r="D1836" t="s">
        <v>18</v>
      </c>
      <c r="E1836">
        <v>0</v>
      </c>
      <c r="F1836">
        <v>16</v>
      </c>
      <c r="T1836">
        <v>0</v>
      </c>
      <c r="U1836">
        <v>3</v>
      </c>
    </row>
    <row r="1837" spans="1:21" x14ac:dyDescent="0.2">
      <c r="A1837">
        <v>2205</v>
      </c>
      <c r="B1837" t="s">
        <v>15</v>
      </c>
      <c r="C1837">
        <v>81</v>
      </c>
      <c r="D1837" t="s">
        <v>18</v>
      </c>
      <c r="E1837">
        <v>0</v>
      </c>
      <c r="F1837">
        <v>9</v>
      </c>
      <c r="O1837" t="s">
        <v>12</v>
      </c>
      <c r="T1837">
        <v>1</v>
      </c>
      <c r="U1837">
        <v>2</v>
      </c>
    </row>
    <row r="1838" spans="1:21" x14ac:dyDescent="0.2">
      <c r="A1838">
        <v>2208</v>
      </c>
      <c r="B1838" t="s">
        <v>15</v>
      </c>
      <c r="C1838">
        <v>72</v>
      </c>
      <c r="D1838" t="s">
        <v>16</v>
      </c>
      <c r="E1838">
        <v>2</v>
      </c>
      <c r="O1838" t="s">
        <v>12</v>
      </c>
      <c r="T1838">
        <v>1</v>
      </c>
      <c r="U1838">
        <v>1</v>
      </c>
    </row>
    <row r="1839" spans="1:21" x14ac:dyDescent="0.2">
      <c r="A1839">
        <v>2212</v>
      </c>
      <c r="B1839" t="s">
        <v>15</v>
      </c>
      <c r="C1839">
        <v>65</v>
      </c>
      <c r="D1839" t="s">
        <v>18</v>
      </c>
      <c r="E1839">
        <v>1</v>
      </c>
      <c r="F1839">
        <v>18</v>
      </c>
      <c r="T1839">
        <v>0</v>
      </c>
      <c r="U1839">
        <v>2</v>
      </c>
    </row>
    <row r="1840" spans="1:21" x14ac:dyDescent="0.2">
      <c r="A1840">
        <v>2218</v>
      </c>
      <c r="B1840" t="s">
        <v>15</v>
      </c>
      <c r="C1840">
        <v>72</v>
      </c>
      <c r="D1840" t="s">
        <v>18</v>
      </c>
      <c r="E1840">
        <v>0</v>
      </c>
      <c r="F1840">
        <v>17</v>
      </c>
      <c r="T1840">
        <v>0</v>
      </c>
      <c r="U1840">
        <v>1</v>
      </c>
    </row>
    <row r="1841" spans="1:21" x14ac:dyDescent="0.2">
      <c r="A1841">
        <v>2240</v>
      </c>
      <c r="B1841" t="s">
        <v>15</v>
      </c>
      <c r="C1841">
        <v>77</v>
      </c>
      <c r="D1841" t="s">
        <v>18</v>
      </c>
      <c r="E1841">
        <v>0</v>
      </c>
      <c r="N1841" t="s">
        <v>50</v>
      </c>
      <c r="O1841" t="s">
        <v>12</v>
      </c>
      <c r="T1841">
        <v>2</v>
      </c>
      <c r="U1841">
        <v>3</v>
      </c>
    </row>
    <row r="1842" spans="1:21" x14ac:dyDescent="0.2">
      <c r="A1842">
        <v>2242</v>
      </c>
      <c r="B1842" t="s">
        <v>15</v>
      </c>
      <c r="C1842">
        <v>73</v>
      </c>
      <c r="D1842" t="s">
        <v>16</v>
      </c>
      <c r="E1842">
        <v>0</v>
      </c>
      <c r="F1842">
        <v>16</v>
      </c>
      <c r="O1842" t="s">
        <v>12</v>
      </c>
      <c r="T1842">
        <v>1</v>
      </c>
      <c r="U1842">
        <v>2</v>
      </c>
    </row>
    <row r="1843" spans="1:21" x14ac:dyDescent="0.2">
      <c r="A1843">
        <v>2259</v>
      </c>
      <c r="B1843" t="s">
        <v>15</v>
      </c>
      <c r="C1843">
        <v>75</v>
      </c>
      <c r="D1843" t="s">
        <v>16</v>
      </c>
      <c r="E1843">
        <v>0</v>
      </c>
      <c r="F1843">
        <v>16</v>
      </c>
      <c r="N1843" t="s">
        <v>50</v>
      </c>
      <c r="T1843">
        <v>1</v>
      </c>
      <c r="U1843">
        <v>2</v>
      </c>
    </row>
    <row r="1844" spans="1:21" x14ac:dyDescent="0.2">
      <c r="A1844">
        <v>2261</v>
      </c>
      <c r="B1844" t="s">
        <v>15</v>
      </c>
      <c r="C1844">
        <v>74</v>
      </c>
      <c r="D1844" t="s">
        <v>18</v>
      </c>
      <c r="E1844">
        <v>0</v>
      </c>
      <c r="F1844">
        <v>10</v>
      </c>
      <c r="N1844" t="s">
        <v>50</v>
      </c>
      <c r="T1844">
        <v>1</v>
      </c>
      <c r="U1844">
        <v>2</v>
      </c>
    </row>
    <row r="1845" spans="1:21" x14ac:dyDescent="0.2">
      <c r="A1845">
        <v>2262</v>
      </c>
      <c r="B1845" t="s">
        <v>15</v>
      </c>
      <c r="C1845">
        <v>72</v>
      </c>
      <c r="D1845" t="s">
        <v>18</v>
      </c>
      <c r="E1845">
        <v>0</v>
      </c>
      <c r="O1845" t="s">
        <v>12</v>
      </c>
      <c r="T1845">
        <v>1</v>
      </c>
      <c r="U1845">
        <v>2</v>
      </c>
    </row>
    <row r="1846" spans="1:21" x14ac:dyDescent="0.2">
      <c r="A1846">
        <v>2263</v>
      </c>
      <c r="B1846" t="s">
        <v>15</v>
      </c>
      <c r="C1846">
        <v>70</v>
      </c>
      <c r="D1846" t="s">
        <v>16</v>
      </c>
      <c r="E1846">
        <v>1</v>
      </c>
      <c r="T1846">
        <v>0</v>
      </c>
      <c r="U1846">
        <v>1</v>
      </c>
    </row>
    <row r="1847" spans="1:21" x14ac:dyDescent="0.2">
      <c r="A1847">
        <v>2275</v>
      </c>
      <c r="B1847" t="s">
        <v>15</v>
      </c>
      <c r="C1847">
        <v>77</v>
      </c>
      <c r="D1847" t="s">
        <v>16</v>
      </c>
      <c r="E1847">
        <v>1</v>
      </c>
      <c r="F1847">
        <v>14</v>
      </c>
      <c r="N1847" t="s">
        <v>50</v>
      </c>
      <c r="T1847">
        <v>1</v>
      </c>
      <c r="U1847">
        <v>2</v>
      </c>
    </row>
    <row r="1848" spans="1:21" x14ac:dyDescent="0.2">
      <c r="A1848">
        <v>2276</v>
      </c>
      <c r="B1848" t="s">
        <v>15</v>
      </c>
      <c r="C1848">
        <v>72</v>
      </c>
      <c r="D1848" t="s">
        <v>18</v>
      </c>
      <c r="E1848">
        <v>0</v>
      </c>
      <c r="N1848" t="s">
        <v>50</v>
      </c>
      <c r="T1848">
        <v>1</v>
      </c>
      <c r="U1848">
        <v>4</v>
      </c>
    </row>
    <row r="1849" spans="1:21" x14ac:dyDescent="0.2">
      <c r="A1849">
        <v>2280</v>
      </c>
      <c r="B1849" t="s">
        <v>15</v>
      </c>
      <c r="C1849">
        <v>71</v>
      </c>
      <c r="D1849" t="s">
        <v>18</v>
      </c>
      <c r="E1849">
        <v>0</v>
      </c>
      <c r="F1849">
        <v>12</v>
      </c>
      <c r="O1849" t="s">
        <v>12</v>
      </c>
      <c r="T1849">
        <v>1</v>
      </c>
      <c r="U1849">
        <v>6</v>
      </c>
    </row>
    <row r="1850" spans="1:21" x14ac:dyDescent="0.2">
      <c r="A1850">
        <v>2282</v>
      </c>
      <c r="B1850" t="s">
        <v>15</v>
      </c>
      <c r="C1850">
        <v>78</v>
      </c>
      <c r="D1850" t="s">
        <v>16</v>
      </c>
      <c r="E1850">
        <v>0</v>
      </c>
      <c r="F1850">
        <v>19</v>
      </c>
      <c r="N1850" t="s">
        <v>50</v>
      </c>
      <c r="O1850" t="s">
        <v>12</v>
      </c>
      <c r="P1850" t="s">
        <v>51</v>
      </c>
      <c r="T1850">
        <v>3</v>
      </c>
      <c r="U1850">
        <v>6</v>
      </c>
    </row>
    <row r="1851" spans="1:21" x14ac:dyDescent="0.2">
      <c r="A1851">
        <v>2284</v>
      </c>
      <c r="B1851" t="s">
        <v>15</v>
      </c>
      <c r="C1851">
        <v>78</v>
      </c>
      <c r="D1851" t="s">
        <v>16</v>
      </c>
      <c r="E1851">
        <v>0</v>
      </c>
      <c r="F1851">
        <v>15</v>
      </c>
      <c r="T1851">
        <v>0</v>
      </c>
      <c r="U1851">
        <v>1</v>
      </c>
    </row>
    <row r="1852" spans="1:21" x14ac:dyDescent="0.2">
      <c r="A1852">
        <v>2285</v>
      </c>
      <c r="B1852" t="s">
        <v>15</v>
      </c>
      <c r="C1852">
        <v>80</v>
      </c>
      <c r="D1852" t="s">
        <v>18</v>
      </c>
      <c r="E1852">
        <v>0</v>
      </c>
      <c r="F1852">
        <v>16</v>
      </c>
      <c r="N1852" t="s">
        <v>50</v>
      </c>
      <c r="O1852" t="s">
        <v>12</v>
      </c>
      <c r="R1852" t="s">
        <v>55</v>
      </c>
      <c r="T1852">
        <v>3</v>
      </c>
      <c r="U1852">
        <v>5</v>
      </c>
    </row>
    <row r="1853" spans="1:21" x14ac:dyDescent="0.2">
      <c r="A1853">
        <v>2311</v>
      </c>
      <c r="B1853" t="s">
        <v>15</v>
      </c>
      <c r="C1853">
        <v>68</v>
      </c>
      <c r="D1853" t="s">
        <v>16</v>
      </c>
      <c r="E1853">
        <v>1</v>
      </c>
      <c r="F1853">
        <v>12</v>
      </c>
      <c r="T1853">
        <v>0</v>
      </c>
      <c r="U1853">
        <v>3</v>
      </c>
    </row>
    <row r="1854" spans="1:21" x14ac:dyDescent="0.2">
      <c r="A1854">
        <v>2312</v>
      </c>
      <c r="B1854" t="s">
        <v>15</v>
      </c>
      <c r="C1854">
        <v>74</v>
      </c>
      <c r="D1854" t="s">
        <v>18</v>
      </c>
      <c r="E1854">
        <v>0</v>
      </c>
      <c r="F1854">
        <v>15</v>
      </c>
      <c r="O1854" t="s">
        <v>12</v>
      </c>
      <c r="T1854">
        <v>1</v>
      </c>
      <c r="U1854">
        <v>3</v>
      </c>
    </row>
    <row r="1855" spans="1:21" x14ac:dyDescent="0.2">
      <c r="A1855">
        <v>2313</v>
      </c>
      <c r="B1855" t="s">
        <v>15</v>
      </c>
      <c r="C1855">
        <v>80</v>
      </c>
      <c r="D1855" t="s">
        <v>16</v>
      </c>
      <c r="E1855">
        <v>1</v>
      </c>
      <c r="F1855">
        <v>19</v>
      </c>
      <c r="O1855" t="s">
        <v>12</v>
      </c>
      <c r="T1855">
        <v>1</v>
      </c>
      <c r="U1855">
        <v>1</v>
      </c>
    </row>
    <row r="1856" spans="1:21" x14ac:dyDescent="0.2">
      <c r="A1856">
        <v>2319</v>
      </c>
      <c r="B1856" t="s">
        <v>15</v>
      </c>
      <c r="C1856">
        <v>66</v>
      </c>
      <c r="D1856" t="s">
        <v>18</v>
      </c>
      <c r="E1856">
        <v>0</v>
      </c>
      <c r="F1856">
        <v>15</v>
      </c>
      <c r="R1856" t="s">
        <v>55</v>
      </c>
      <c r="T1856">
        <v>1</v>
      </c>
      <c r="U1856">
        <v>3</v>
      </c>
    </row>
    <row r="1857" spans="1:21" x14ac:dyDescent="0.2">
      <c r="A1857">
        <v>2320</v>
      </c>
      <c r="B1857" t="s">
        <v>15</v>
      </c>
      <c r="C1857">
        <v>72</v>
      </c>
      <c r="D1857" t="s">
        <v>16</v>
      </c>
      <c r="E1857">
        <v>1</v>
      </c>
      <c r="F1857">
        <v>12</v>
      </c>
      <c r="N1857" t="s">
        <v>50</v>
      </c>
      <c r="P1857" t="s">
        <v>51</v>
      </c>
      <c r="T1857">
        <v>2</v>
      </c>
      <c r="U1857">
        <v>4</v>
      </c>
    </row>
    <row r="1858" spans="1:21" x14ac:dyDescent="0.2">
      <c r="A1858">
        <v>2326</v>
      </c>
      <c r="B1858" t="s">
        <v>15</v>
      </c>
      <c r="C1858">
        <v>75</v>
      </c>
      <c r="D1858" t="s">
        <v>18</v>
      </c>
      <c r="E1858">
        <v>0</v>
      </c>
      <c r="T1858">
        <v>0</v>
      </c>
      <c r="U1858">
        <v>1</v>
      </c>
    </row>
    <row r="1859" spans="1:21" x14ac:dyDescent="0.2">
      <c r="A1859">
        <v>2335</v>
      </c>
      <c r="B1859" t="s">
        <v>15</v>
      </c>
      <c r="C1859">
        <v>70</v>
      </c>
      <c r="D1859" t="s">
        <v>18</v>
      </c>
      <c r="E1859">
        <v>1</v>
      </c>
      <c r="F1859">
        <v>16</v>
      </c>
      <c r="T1859">
        <v>0</v>
      </c>
      <c r="U1859">
        <v>2</v>
      </c>
    </row>
    <row r="1860" spans="1:21" x14ac:dyDescent="0.2">
      <c r="A1860">
        <v>2338</v>
      </c>
      <c r="B1860" t="s">
        <v>15</v>
      </c>
      <c r="C1860">
        <v>72</v>
      </c>
      <c r="D1860" t="s">
        <v>18</v>
      </c>
      <c r="E1860">
        <v>0</v>
      </c>
      <c r="F1860">
        <v>15</v>
      </c>
      <c r="T1860">
        <v>0</v>
      </c>
      <c r="U1860">
        <v>3</v>
      </c>
    </row>
    <row r="1861" spans="1:21" x14ac:dyDescent="0.2">
      <c r="A1861">
        <v>2341</v>
      </c>
      <c r="B1861" t="s">
        <v>15</v>
      </c>
      <c r="C1861">
        <v>71</v>
      </c>
      <c r="D1861" t="s">
        <v>18</v>
      </c>
      <c r="E1861">
        <v>0</v>
      </c>
      <c r="R1861" t="s">
        <v>55</v>
      </c>
      <c r="T1861">
        <v>1</v>
      </c>
      <c r="U1861">
        <v>2</v>
      </c>
    </row>
    <row r="1862" spans="1:21" x14ac:dyDescent="0.2">
      <c r="A1862">
        <v>2343</v>
      </c>
      <c r="B1862" t="s">
        <v>15</v>
      </c>
      <c r="C1862">
        <v>70</v>
      </c>
      <c r="D1862" t="s">
        <v>16</v>
      </c>
      <c r="E1862">
        <v>0</v>
      </c>
      <c r="F1862">
        <v>15</v>
      </c>
      <c r="M1862" t="s">
        <v>52</v>
      </c>
      <c r="T1862">
        <v>1</v>
      </c>
      <c r="U1862">
        <v>2</v>
      </c>
    </row>
    <row r="1863" spans="1:21" x14ac:dyDescent="0.2">
      <c r="A1863">
        <v>2345</v>
      </c>
      <c r="B1863" t="s">
        <v>15</v>
      </c>
      <c r="C1863">
        <v>76</v>
      </c>
      <c r="D1863" t="s">
        <v>16</v>
      </c>
      <c r="E1863">
        <v>1</v>
      </c>
      <c r="F1863">
        <v>13</v>
      </c>
      <c r="T1863">
        <v>0</v>
      </c>
      <c r="U1863">
        <v>0</v>
      </c>
    </row>
    <row r="1864" spans="1:21" x14ac:dyDescent="0.2">
      <c r="A1864">
        <v>2346</v>
      </c>
      <c r="B1864" t="s">
        <v>15</v>
      </c>
      <c r="C1864">
        <v>76</v>
      </c>
      <c r="D1864" t="s">
        <v>16</v>
      </c>
      <c r="E1864">
        <v>0</v>
      </c>
      <c r="F1864">
        <v>12</v>
      </c>
      <c r="T1864">
        <v>0</v>
      </c>
      <c r="U1864">
        <v>1</v>
      </c>
    </row>
    <row r="1865" spans="1:21" x14ac:dyDescent="0.2">
      <c r="A1865">
        <v>2352</v>
      </c>
      <c r="B1865" t="s">
        <v>15</v>
      </c>
      <c r="C1865">
        <v>76</v>
      </c>
      <c r="D1865" t="s">
        <v>18</v>
      </c>
      <c r="E1865">
        <v>0</v>
      </c>
      <c r="F1865">
        <v>11</v>
      </c>
      <c r="N1865" t="s">
        <v>50</v>
      </c>
      <c r="O1865" t="s">
        <v>12</v>
      </c>
      <c r="R1865" t="s">
        <v>55</v>
      </c>
      <c r="T1865">
        <v>3</v>
      </c>
      <c r="U1865">
        <v>4</v>
      </c>
    </row>
    <row r="1866" spans="1:21" x14ac:dyDescent="0.2">
      <c r="A1866">
        <v>2354</v>
      </c>
      <c r="B1866" t="s">
        <v>15</v>
      </c>
      <c r="C1866">
        <v>77</v>
      </c>
      <c r="D1866" t="s">
        <v>18</v>
      </c>
      <c r="E1866">
        <v>1</v>
      </c>
      <c r="F1866">
        <v>19</v>
      </c>
      <c r="N1866" t="s">
        <v>50</v>
      </c>
      <c r="O1866" t="s">
        <v>12</v>
      </c>
      <c r="T1866">
        <v>2</v>
      </c>
      <c r="U1866">
        <v>2</v>
      </c>
    </row>
    <row r="1867" spans="1:21" x14ac:dyDescent="0.2">
      <c r="A1867">
        <v>2360</v>
      </c>
      <c r="B1867" t="s">
        <v>15</v>
      </c>
      <c r="C1867">
        <v>72</v>
      </c>
      <c r="D1867" t="s">
        <v>18</v>
      </c>
      <c r="E1867">
        <v>0</v>
      </c>
      <c r="F1867">
        <v>18</v>
      </c>
      <c r="T1867">
        <v>0</v>
      </c>
      <c r="U1867">
        <v>0</v>
      </c>
    </row>
    <row r="1868" spans="1:21" x14ac:dyDescent="0.2">
      <c r="A1868">
        <v>2363</v>
      </c>
      <c r="B1868" t="s">
        <v>15</v>
      </c>
      <c r="C1868">
        <v>76</v>
      </c>
      <c r="D1868" t="s">
        <v>18</v>
      </c>
      <c r="E1868">
        <v>1</v>
      </c>
      <c r="F1868">
        <v>15</v>
      </c>
      <c r="O1868" t="s">
        <v>12</v>
      </c>
      <c r="T1868">
        <v>1</v>
      </c>
      <c r="U1868">
        <v>1</v>
      </c>
    </row>
    <row r="1869" spans="1:21" x14ac:dyDescent="0.2">
      <c r="A1869">
        <v>2412</v>
      </c>
      <c r="B1869" t="s">
        <v>15</v>
      </c>
      <c r="C1869">
        <v>77</v>
      </c>
      <c r="D1869" t="s">
        <v>18</v>
      </c>
      <c r="E1869">
        <v>1</v>
      </c>
      <c r="F1869">
        <v>15</v>
      </c>
      <c r="N1869" t="s">
        <v>50</v>
      </c>
      <c r="O1869" t="s">
        <v>12</v>
      </c>
      <c r="P1869" t="s">
        <v>51</v>
      </c>
      <c r="R1869" t="s">
        <v>55</v>
      </c>
      <c r="T1869">
        <v>4</v>
      </c>
      <c r="U1869">
        <v>7</v>
      </c>
    </row>
    <row r="1870" spans="1:21" x14ac:dyDescent="0.2">
      <c r="A1870">
        <v>2446</v>
      </c>
      <c r="B1870" t="s">
        <v>15</v>
      </c>
      <c r="C1870">
        <v>72</v>
      </c>
      <c r="D1870" t="s">
        <v>18</v>
      </c>
      <c r="E1870">
        <v>0</v>
      </c>
      <c r="F1870">
        <v>11</v>
      </c>
      <c r="O1870" t="s">
        <v>12</v>
      </c>
      <c r="P1870" t="s">
        <v>51</v>
      </c>
      <c r="T1870">
        <v>2</v>
      </c>
      <c r="U1870">
        <v>4</v>
      </c>
    </row>
    <row r="1871" spans="1:21" x14ac:dyDescent="0.2">
      <c r="A1871">
        <v>2459</v>
      </c>
      <c r="B1871" t="s">
        <v>15</v>
      </c>
      <c r="C1871">
        <v>77</v>
      </c>
      <c r="D1871" t="s">
        <v>18</v>
      </c>
      <c r="E1871">
        <v>0</v>
      </c>
      <c r="F1871">
        <v>18</v>
      </c>
      <c r="R1871" t="s">
        <v>55</v>
      </c>
      <c r="T1871">
        <v>1</v>
      </c>
      <c r="U1871">
        <v>3</v>
      </c>
    </row>
    <row r="1872" spans="1:21" x14ac:dyDescent="0.2">
      <c r="A1872">
        <v>2460</v>
      </c>
      <c r="B1872" t="s">
        <v>15</v>
      </c>
      <c r="C1872">
        <v>61</v>
      </c>
      <c r="D1872" t="s">
        <v>16</v>
      </c>
      <c r="E1872">
        <v>0</v>
      </c>
      <c r="N1872" t="s">
        <v>50</v>
      </c>
      <c r="O1872" t="s">
        <v>12</v>
      </c>
      <c r="P1872" t="s">
        <v>51</v>
      </c>
      <c r="T1872">
        <v>3</v>
      </c>
      <c r="U1872">
        <v>5</v>
      </c>
    </row>
    <row r="1873" spans="1:21" x14ac:dyDescent="0.2">
      <c r="A1873">
        <v>2462</v>
      </c>
      <c r="B1873" t="s">
        <v>15</v>
      </c>
      <c r="C1873">
        <v>70</v>
      </c>
      <c r="D1873" t="s">
        <v>18</v>
      </c>
      <c r="E1873">
        <v>1</v>
      </c>
      <c r="F1873">
        <v>15</v>
      </c>
      <c r="O1873" t="s">
        <v>12</v>
      </c>
      <c r="R1873" t="s">
        <v>55</v>
      </c>
      <c r="T1873">
        <v>2</v>
      </c>
      <c r="U1873">
        <v>3</v>
      </c>
    </row>
    <row r="1874" spans="1:21" x14ac:dyDescent="0.2">
      <c r="A1874">
        <v>2463</v>
      </c>
      <c r="B1874" t="s">
        <v>15</v>
      </c>
      <c r="C1874">
        <v>78</v>
      </c>
      <c r="D1874" t="s">
        <v>16</v>
      </c>
      <c r="E1874">
        <v>0</v>
      </c>
      <c r="F1874">
        <v>12</v>
      </c>
      <c r="T1874">
        <v>0</v>
      </c>
      <c r="U1874">
        <v>0</v>
      </c>
    </row>
    <row r="1875" spans="1:21" x14ac:dyDescent="0.2">
      <c r="A1875">
        <v>2465</v>
      </c>
      <c r="B1875" t="s">
        <v>15</v>
      </c>
      <c r="C1875">
        <v>78</v>
      </c>
      <c r="D1875" t="s">
        <v>18</v>
      </c>
      <c r="E1875">
        <v>1</v>
      </c>
      <c r="F1875">
        <v>15</v>
      </c>
      <c r="T1875">
        <v>0</v>
      </c>
      <c r="U1875">
        <v>1</v>
      </c>
    </row>
    <row r="1876" spans="1:21" x14ac:dyDescent="0.2">
      <c r="A1876">
        <v>2466</v>
      </c>
      <c r="B1876" t="s">
        <v>15</v>
      </c>
      <c r="C1876">
        <v>78</v>
      </c>
      <c r="D1876" t="s">
        <v>16</v>
      </c>
      <c r="E1876">
        <v>0</v>
      </c>
      <c r="F1876">
        <v>18</v>
      </c>
      <c r="N1876" t="s">
        <v>50</v>
      </c>
      <c r="T1876">
        <v>1</v>
      </c>
      <c r="U1876">
        <v>1</v>
      </c>
    </row>
    <row r="1877" spans="1:21" x14ac:dyDescent="0.2">
      <c r="A1877">
        <v>2501</v>
      </c>
      <c r="B1877" t="s">
        <v>15</v>
      </c>
      <c r="C1877">
        <v>77</v>
      </c>
      <c r="D1877" t="s">
        <v>18</v>
      </c>
      <c r="E1877">
        <v>0</v>
      </c>
      <c r="F1877">
        <v>12</v>
      </c>
      <c r="T1877">
        <v>0</v>
      </c>
      <c r="U1877">
        <v>2</v>
      </c>
    </row>
    <row r="1878" spans="1:21" x14ac:dyDescent="0.2">
      <c r="A1878">
        <v>2505</v>
      </c>
      <c r="B1878" t="s">
        <v>15</v>
      </c>
      <c r="C1878">
        <v>81</v>
      </c>
      <c r="D1878" t="s">
        <v>16</v>
      </c>
      <c r="E1878">
        <v>0</v>
      </c>
      <c r="F1878">
        <v>13</v>
      </c>
      <c r="O1878" t="s">
        <v>12</v>
      </c>
      <c r="T1878">
        <v>1</v>
      </c>
      <c r="U1878">
        <v>2</v>
      </c>
    </row>
    <row r="1879" spans="1:21" x14ac:dyDescent="0.2">
      <c r="A1879">
        <v>2513</v>
      </c>
      <c r="B1879" t="s">
        <v>15</v>
      </c>
      <c r="C1879">
        <v>83</v>
      </c>
      <c r="D1879" t="s">
        <v>18</v>
      </c>
      <c r="E1879">
        <v>0</v>
      </c>
      <c r="F1879">
        <v>8</v>
      </c>
      <c r="O1879" t="s">
        <v>12</v>
      </c>
      <c r="T1879">
        <v>1</v>
      </c>
      <c r="U1879">
        <v>2</v>
      </c>
    </row>
    <row r="1880" spans="1:21" x14ac:dyDescent="0.2">
      <c r="A1880">
        <v>2518</v>
      </c>
      <c r="B1880" t="s">
        <v>15</v>
      </c>
      <c r="C1880">
        <v>84</v>
      </c>
      <c r="D1880" t="s">
        <v>16</v>
      </c>
      <c r="E1880">
        <v>0</v>
      </c>
      <c r="F1880">
        <v>17</v>
      </c>
      <c r="T1880">
        <v>0</v>
      </c>
      <c r="U1880">
        <v>4</v>
      </c>
    </row>
    <row r="1881" spans="1:21" x14ac:dyDescent="0.2">
      <c r="A1881">
        <v>2520</v>
      </c>
      <c r="B1881" t="s">
        <v>15</v>
      </c>
      <c r="C1881">
        <v>57</v>
      </c>
      <c r="D1881" t="s">
        <v>18</v>
      </c>
      <c r="E1881">
        <v>1</v>
      </c>
      <c r="F1881">
        <v>19</v>
      </c>
      <c r="T1881">
        <v>0</v>
      </c>
      <c r="U1881">
        <v>2</v>
      </c>
    </row>
    <row r="1882" spans="1:21" x14ac:dyDescent="0.2">
      <c r="A1882">
        <v>2547</v>
      </c>
      <c r="B1882" t="s">
        <v>15</v>
      </c>
      <c r="C1882">
        <v>87</v>
      </c>
      <c r="D1882" t="s">
        <v>16</v>
      </c>
      <c r="E1882">
        <v>0</v>
      </c>
      <c r="F1882">
        <v>17</v>
      </c>
      <c r="N1882" t="s">
        <v>50</v>
      </c>
      <c r="S1882" t="s">
        <v>53</v>
      </c>
      <c r="T1882">
        <v>2</v>
      </c>
      <c r="U1882">
        <v>3</v>
      </c>
    </row>
    <row r="1883" spans="1:21" x14ac:dyDescent="0.2">
      <c r="A1883">
        <v>2569</v>
      </c>
      <c r="B1883" t="s">
        <v>15</v>
      </c>
      <c r="C1883">
        <v>70</v>
      </c>
      <c r="D1883" t="s">
        <v>18</v>
      </c>
      <c r="E1883">
        <v>0</v>
      </c>
      <c r="F1883">
        <v>12</v>
      </c>
      <c r="T1883">
        <v>0</v>
      </c>
      <c r="U1883">
        <v>1</v>
      </c>
    </row>
    <row r="1884" spans="1:21" x14ac:dyDescent="0.2">
      <c r="A1884">
        <v>2571</v>
      </c>
      <c r="B1884" t="s">
        <v>15</v>
      </c>
      <c r="C1884">
        <v>83</v>
      </c>
      <c r="D1884" t="s">
        <v>16</v>
      </c>
      <c r="E1884">
        <v>0</v>
      </c>
      <c r="M1884" t="s">
        <v>52</v>
      </c>
      <c r="T1884">
        <v>1</v>
      </c>
      <c r="U1884">
        <v>4</v>
      </c>
    </row>
    <row r="1885" spans="1:21" x14ac:dyDescent="0.2">
      <c r="A1885">
        <v>2579</v>
      </c>
      <c r="B1885" t="s">
        <v>15</v>
      </c>
      <c r="C1885">
        <v>66</v>
      </c>
      <c r="D1885" t="s">
        <v>18</v>
      </c>
      <c r="E1885">
        <v>1</v>
      </c>
      <c r="F1885">
        <v>17</v>
      </c>
      <c r="T1885">
        <v>0</v>
      </c>
      <c r="U1885">
        <v>1</v>
      </c>
    </row>
    <row r="1886" spans="1:21" x14ac:dyDescent="0.2">
      <c r="A1886">
        <v>2581</v>
      </c>
      <c r="B1886" t="s">
        <v>15</v>
      </c>
      <c r="C1886">
        <v>76</v>
      </c>
      <c r="D1886" t="s">
        <v>16</v>
      </c>
      <c r="E1886">
        <v>1</v>
      </c>
      <c r="F1886">
        <v>15</v>
      </c>
      <c r="T1886">
        <v>0</v>
      </c>
      <c r="U1886">
        <v>1</v>
      </c>
    </row>
    <row r="1887" spans="1:21" x14ac:dyDescent="0.2">
      <c r="A1887">
        <v>2582</v>
      </c>
      <c r="B1887" t="s">
        <v>15</v>
      </c>
      <c r="C1887">
        <v>82</v>
      </c>
      <c r="D1887" t="s">
        <v>16</v>
      </c>
      <c r="E1887">
        <v>0</v>
      </c>
      <c r="F1887">
        <v>10</v>
      </c>
      <c r="N1887" t="s">
        <v>50</v>
      </c>
      <c r="O1887" t="s">
        <v>12</v>
      </c>
      <c r="T1887">
        <v>2</v>
      </c>
      <c r="U1887">
        <v>4</v>
      </c>
    </row>
    <row r="1888" spans="1:21" x14ac:dyDescent="0.2">
      <c r="A1888">
        <v>2594</v>
      </c>
      <c r="B1888" t="s">
        <v>15</v>
      </c>
      <c r="C1888">
        <v>58</v>
      </c>
      <c r="D1888" t="s">
        <v>18</v>
      </c>
      <c r="E1888">
        <v>0</v>
      </c>
      <c r="F1888">
        <v>15</v>
      </c>
      <c r="N1888" t="s">
        <v>50</v>
      </c>
      <c r="T1888">
        <v>1</v>
      </c>
      <c r="U1888">
        <v>3</v>
      </c>
    </row>
    <row r="1889" spans="1:21" x14ac:dyDescent="0.2">
      <c r="A1889">
        <v>2664</v>
      </c>
      <c r="B1889" t="s">
        <v>15</v>
      </c>
      <c r="C1889">
        <v>66</v>
      </c>
      <c r="D1889" t="s">
        <v>18</v>
      </c>
      <c r="E1889">
        <v>0</v>
      </c>
      <c r="N1889" t="s">
        <v>50</v>
      </c>
      <c r="O1889" t="s">
        <v>12</v>
      </c>
      <c r="R1889" t="s">
        <v>55</v>
      </c>
      <c r="T1889">
        <v>3</v>
      </c>
      <c r="U1889">
        <v>5</v>
      </c>
    </row>
    <row r="1890" spans="1:21" x14ac:dyDescent="0.2">
      <c r="A1890">
        <v>1203</v>
      </c>
      <c r="B1890" t="s">
        <v>19</v>
      </c>
      <c r="C1890">
        <v>82</v>
      </c>
      <c r="D1890" t="s">
        <v>18</v>
      </c>
      <c r="E1890">
        <v>1</v>
      </c>
      <c r="G1890" t="s">
        <v>6</v>
      </c>
      <c r="H1890" t="s">
        <v>7</v>
      </c>
      <c r="J1890" t="s">
        <v>9</v>
      </c>
      <c r="K1890" t="s">
        <v>10</v>
      </c>
      <c r="L1890" t="s">
        <v>11</v>
      </c>
      <c r="P1890" t="s">
        <v>51</v>
      </c>
      <c r="T1890">
        <v>6</v>
      </c>
      <c r="U1890">
        <v>7</v>
      </c>
    </row>
    <row r="1891" spans="1:21" x14ac:dyDescent="0.2">
      <c r="A1891">
        <v>927</v>
      </c>
      <c r="B1891" t="s">
        <v>19</v>
      </c>
      <c r="C1891">
        <v>83</v>
      </c>
      <c r="D1891" t="s">
        <v>18</v>
      </c>
      <c r="E1891">
        <v>1</v>
      </c>
      <c r="F1891">
        <v>10</v>
      </c>
      <c r="I1891" t="s">
        <v>8</v>
      </c>
      <c r="J1891" t="s">
        <v>9</v>
      </c>
      <c r="L1891" t="s">
        <v>11</v>
      </c>
      <c r="T1891">
        <v>3</v>
      </c>
      <c r="U1891">
        <v>5</v>
      </c>
    </row>
    <row r="1892" spans="1:21" x14ac:dyDescent="0.2">
      <c r="A1892">
        <v>2725</v>
      </c>
      <c r="B1892" t="s">
        <v>19</v>
      </c>
      <c r="C1892">
        <v>71</v>
      </c>
      <c r="D1892" t="s">
        <v>18</v>
      </c>
      <c r="E1892">
        <v>0</v>
      </c>
      <c r="F1892">
        <v>10</v>
      </c>
      <c r="H1892" t="s">
        <v>7</v>
      </c>
      <c r="I1892" t="s">
        <v>8</v>
      </c>
      <c r="L1892" t="s">
        <v>11</v>
      </c>
      <c r="O1892" t="s">
        <v>12</v>
      </c>
      <c r="T1892">
        <v>4</v>
      </c>
      <c r="U1892">
        <v>6</v>
      </c>
    </row>
    <row r="1893" spans="1:21" x14ac:dyDescent="0.2">
      <c r="A1893">
        <v>327</v>
      </c>
      <c r="B1893" t="s">
        <v>19</v>
      </c>
      <c r="C1893">
        <v>75</v>
      </c>
      <c r="D1893" t="s">
        <v>16</v>
      </c>
      <c r="E1893">
        <v>2</v>
      </c>
      <c r="F1893">
        <v>12</v>
      </c>
      <c r="H1893" t="s">
        <v>7</v>
      </c>
      <c r="L1893" t="s">
        <v>11</v>
      </c>
      <c r="P1893" t="s">
        <v>51</v>
      </c>
      <c r="S1893" t="s">
        <v>53</v>
      </c>
      <c r="T1893">
        <v>4</v>
      </c>
      <c r="U1893">
        <v>8</v>
      </c>
    </row>
    <row r="1894" spans="1:21" x14ac:dyDescent="0.2">
      <c r="A1894">
        <v>2833</v>
      </c>
      <c r="B1894" t="s">
        <v>19</v>
      </c>
      <c r="C1894">
        <v>82</v>
      </c>
      <c r="D1894" t="s">
        <v>16</v>
      </c>
      <c r="E1894">
        <v>0</v>
      </c>
      <c r="F1894">
        <v>12</v>
      </c>
      <c r="H1894" t="s">
        <v>7</v>
      </c>
      <c r="L1894" t="s">
        <v>11</v>
      </c>
      <c r="M1894" t="s">
        <v>52</v>
      </c>
      <c r="P1894" t="s">
        <v>51</v>
      </c>
      <c r="R1894" t="s">
        <v>55</v>
      </c>
      <c r="T1894">
        <v>5</v>
      </c>
      <c r="U1894">
        <v>8</v>
      </c>
    </row>
    <row r="1895" spans="1:21" x14ac:dyDescent="0.2">
      <c r="A1895">
        <v>1428</v>
      </c>
      <c r="B1895" t="s">
        <v>19</v>
      </c>
      <c r="C1895">
        <v>75</v>
      </c>
      <c r="D1895" t="s">
        <v>16</v>
      </c>
      <c r="E1895">
        <v>0</v>
      </c>
      <c r="F1895">
        <v>18</v>
      </c>
      <c r="L1895" t="s">
        <v>11</v>
      </c>
      <c r="N1895" t="s">
        <v>50</v>
      </c>
      <c r="T1895">
        <v>2</v>
      </c>
      <c r="U1895">
        <v>4</v>
      </c>
    </row>
    <row r="1896" spans="1:21" x14ac:dyDescent="0.2">
      <c r="A1896">
        <v>1571</v>
      </c>
      <c r="B1896" t="s">
        <v>19</v>
      </c>
      <c r="C1896">
        <v>81</v>
      </c>
      <c r="D1896" t="s">
        <v>16</v>
      </c>
      <c r="E1896">
        <v>1</v>
      </c>
      <c r="F1896">
        <v>8</v>
      </c>
      <c r="G1896" t="s">
        <v>6</v>
      </c>
      <c r="H1896" t="s">
        <v>7</v>
      </c>
      <c r="I1896" t="s">
        <v>8</v>
      </c>
      <c r="J1896" t="s">
        <v>9</v>
      </c>
      <c r="K1896" t="s">
        <v>10</v>
      </c>
      <c r="M1896" t="s">
        <v>52</v>
      </c>
      <c r="N1896" t="s">
        <v>50</v>
      </c>
      <c r="O1896" t="s">
        <v>12</v>
      </c>
      <c r="P1896" t="s">
        <v>51</v>
      </c>
      <c r="R1896" t="s">
        <v>55</v>
      </c>
      <c r="T1896">
        <v>10</v>
      </c>
      <c r="U1896">
        <v>15</v>
      </c>
    </row>
    <row r="1897" spans="1:21" x14ac:dyDescent="0.2">
      <c r="A1897">
        <v>423</v>
      </c>
      <c r="B1897" t="s">
        <v>19</v>
      </c>
      <c r="C1897">
        <v>77</v>
      </c>
      <c r="D1897" t="s">
        <v>18</v>
      </c>
      <c r="E1897">
        <v>1</v>
      </c>
      <c r="F1897">
        <v>9</v>
      </c>
      <c r="G1897" t="s">
        <v>6</v>
      </c>
      <c r="I1897" t="s">
        <v>8</v>
      </c>
      <c r="J1897" t="s">
        <v>9</v>
      </c>
      <c r="K1897" t="s">
        <v>10</v>
      </c>
      <c r="N1897" t="s">
        <v>50</v>
      </c>
      <c r="O1897" t="s">
        <v>12</v>
      </c>
      <c r="Q1897" t="s">
        <v>54</v>
      </c>
      <c r="T1897">
        <v>7</v>
      </c>
      <c r="U1897">
        <v>9</v>
      </c>
    </row>
    <row r="1898" spans="1:21" x14ac:dyDescent="0.2">
      <c r="A1898">
        <v>2550</v>
      </c>
      <c r="B1898" t="s">
        <v>19</v>
      </c>
      <c r="C1898">
        <v>70</v>
      </c>
      <c r="D1898" t="s">
        <v>18</v>
      </c>
      <c r="E1898">
        <v>0</v>
      </c>
      <c r="F1898">
        <v>16</v>
      </c>
      <c r="G1898" t="s">
        <v>6</v>
      </c>
      <c r="I1898" t="s">
        <v>8</v>
      </c>
      <c r="J1898" t="s">
        <v>9</v>
      </c>
      <c r="K1898" t="s">
        <v>10</v>
      </c>
      <c r="T1898">
        <v>4</v>
      </c>
      <c r="U1898">
        <v>5</v>
      </c>
    </row>
    <row r="1899" spans="1:21" x14ac:dyDescent="0.2">
      <c r="A1899">
        <v>861</v>
      </c>
      <c r="B1899" t="s">
        <v>19</v>
      </c>
      <c r="C1899">
        <v>80</v>
      </c>
      <c r="D1899" t="s">
        <v>18</v>
      </c>
      <c r="E1899">
        <v>1</v>
      </c>
      <c r="I1899" t="s">
        <v>8</v>
      </c>
      <c r="J1899" t="s">
        <v>9</v>
      </c>
      <c r="K1899" t="s">
        <v>10</v>
      </c>
      <c r="N1899" t="s">
        <v>50</v>
      </c>
      <c r="O1899" t="s">
        <v>12</v>
      </c>
      <c r="P1899" t="s">
        <v>51</v>
      </c>
      <c r="T1899">
        <v>6</v>
      </c>
      <c r="U1899">
        <v>7</v>
      </c>
    </row>
    <row r="1900" spans="1:21" x14ac:dyDescent="0.2">
      <c r="A1900">
        <v>1383</v>
      </c>
      <c r="B1900" t="s">
        <v>19</v>
      </c>
      <c r="C1900">
        <v>82</v>
      </c>
      <c r="D1900" t="s">
        <v>16</v>
      </c>
      <c r="E1900">
        <v>0</v>
      </c>
      <c r="I1900" t="s">
        <v>8</v>
      </c>
      <c r="J1900" t="s">
        <v>9</v>
      </c>
      <c r="K1900" t="s">
        <v>10</v>
      </c>
      <c r="M1900" t="s">
        <v>52</v>
      </c>
      <c r="O1900" t="s">
        <v>12</v>
      </c>
      <c r="T1900">
        <v>5</v>
      </c>
      <c r="U1900">
        <v>7</v>
      </c>
    </row>
    <row r="1901" spans="1:21" x14ac:dyDescent="0.2">
      <c r="A1901">
        <v>816</v>
      </c>
      <c r="B1901" t="s">
        <v>19</v>
      </c>
      <c r="C1901">
        <v>88</v>
      </c>
      <c r="D1901" t="s">
        <v>18</v>
      </c>
      <c r="E1901">
        <v>1</v>
      </c>
      <c r="F1901">
        <v>9</v>
      </c>
      <c r="G1901" t="s">
        <v>6</v>
      </c>
      <c r="H1901" t="s">
        <v>7</v>
      </c>
      <c r="J1901" t="s">
        <v>9</v>
      </c>
      <c r="K1901" t="s">
        <v>10</v>
      </c>
      <c r="N1901" t="s">
        <v>50</v>
      </c>
      <c r="O1901" t="s">
        <v>12</v>
      </c>
      <c r="P1901" t="s">
        <v>51</v>
      </c>
      <c r="T1901">
        <v>7</v>
      </c>
      <c r="U1901">
        <v>14</v>
      </c>
    </row>
    <row r="1902" spans="1:21" x14ac:dyDescent="0.2">
      <c r="A1902">
        <v>1864</v>
      </c>
      <c r="B1902" t="s">
        <v>19</v>
      </c>
      <c r="C1902">
        <v>82</v>
      </c>
      <c r="D1902" t="s">
        <v>18</v>
      </c>
      <c r="E1902">
        <v>1</v>
      </c>
      <c r="G1902" t="s">
        <v>6</v>
      </c>
      <c r="H1902" t="s">
        <v>7</v>
      </c>
      <c r="J1902" t="s">
        <v>9</v>
      </c>
      <c r="K1902" t="s">
        <v>10</v>
      </c>
      <c r="M1902" t="s">
        <v>52</v>
      </c>
      <c r="N1902" t="s">
        <v>50</v>
      </c>
      <c r="O1902" t="s">
        <v>12</v>
      </c>
      <c r="S1902" t="s">
        <v>53</v>
      </c>
      <c r="T1902">
        <v>8</v>
      </c>
      <c r="U1902">
        <v>12</v>
      </c>
    </row>
    <row r="1903" spans="1:21" x14ac:dyDescent="0.2">
      <c r="A1903">
        <v>89</v>
      </c>
      <c r="B1903" t="s">
        <v>19</v>
      </c>
      <c r="C1903">
        <v>83</v>
      </c>
      <c r="D1903" t="s">
        <v>16</v>
      </c>
      <c r="E1903">
        <v>0</v>
      </c>
      <c r="F1903">
        <v>19</v>
      </c>
      <c r="H1903" t="s">
        <v>7</v>
      </c>
      <c r="J1903" t="s">
        <v>9</v>
      </c>
      <c r="K1903" t="s">
        <v>10</v>
      </c>
      <c r="O1903" t="s">
        <v>12</v>
      </c>
      <c r="T1903">
        <v>4</v>
      </c>
      <c r="U1903">
        <v>6</v>
      </c>
    </row>
    <row r="1904" spans="1:21" x14ac:dyDescent="0.2">
      <c r="A1904">
        <v>924</v>
      </c>
      <c r="B1904" t="s">
        <v>19</v>
      </c>
      <c r="C1904">
        <v>86</v>
      </c>
      <c r="D1904" t="s">
        <v>16</v>
      </c>
      <c r="E1904">
        <v>0</v>
      </c>
      <c r="H1904" t="s">
        <v>7</v>
      </c>
      <c r="J1904" t="s">
        <v>9</v>
      </c>
      <c r="K1904" t="s">
        <v>10</v>
      </c>
      <c r="N1904" t="s">
        <v>50</v>
      </c>
      <c r="O1904" t="s">
        <v>12</v>
      </c>
      <c r="T1904">
        <v>5</v>
      </c>
      <c r="U1904">
        <v>11</v>
      </c>
    </row>
    <row r="1905" spans="1:21" x14ac:dyDescent="0.2">
      <c r="A1905">
        <v>2600</v>
      </c>
      <c r="B1905" t="s">
        <v>19</v>
      </c>
      <c r="C1905">
        <v>71</v>
      </c>
      <c r="D1905" t="s">
        <v>18</v>
      </c>
      <c r="E1905">
        <v>0</v>
      </c>
      <c r="F1905">
        <v>17</v>
      </c>
      <c r="G1905" t="s">
        <v>6</v>
      </c>
      <c r="J1905" t="s">
        <v>9</v>
      </c>
      <c r="K1905" t="s">
        <v>10</v>
      </c>
      <c r="N1905" t="s">
        <v>50</v>
      </c>
      <c r="O1905" t="s">
        <v>12</v>
      </c>
      <c r="T1905">
        <v>5</v>
      </c>
      <c r="U1905">
        <v>6</v>
      </c>
    </row>
    <row r="1906" spans="1:21" x14ac:dyDescent="0.2">
      <c r="A1906">
        <v>192</v>
      </c>
      <c r="B1906" t="s">
        <v>19</v>
      </c>
      <c r="C1906">
        <v>78</v>
      </c>
      <c r="D1906" t="s">
        <v>16</v>
      </c>
      <c r="E1906">
        <v>0</v>
      </c>
      <c r="F1906">
        <v>9</v>
      </c>
      <c r="J1906" t="s">
        <v>9</v>
      </c>
      <c r="K1906" t="s">
        <v>10</v>
      </c>
      <c r="N1906" t="s">
        <v>50</v>
      </c>
      <c r="O1906" t="s">
        <v>12</v>
      </c>
      <c r="T1906">
        <v>4</v>
      </c>
      <c r="U1906">
        <v>6</v>
      </c>
    </row>
    <row r="1907" spans="1:21" x14ac:dyDescent="0.2">
      <c r="A1907">
        <v>1026</v>
      </c>
      <c r="B1907" t="s">
        <v>19</v>
      </c>
      <c r="C1907">
        <v>88</v>
      </c>
      <c r="D1907" t="s">
        <v>16</v>
      </c>
      <c r="E1907">
        <v>0</v>
      </c>
      <c r="F1907">
        <v>12</v>
      </c>
      <c r="H1907" t="s">
        <v>7</v>
      </c>
      <c r="I1907" t="s">
        <v>8</v>
      </c>
      <c r="K1907" t="s">
        <v>10</v>
      </c>
      <c r="O1907" t="s">
        <v>12</v>
      </c>
      <c r="S1907" t="s">
        <v>53</v>
      </c>
      <c r="T1907">
        <v>5</v>
      </c>
      <c r="U1907">
        <v>8</v>
      </c>
    </row>
    <row r="1908" spans="1:21" x14ac:dyDescent="0.2">
      <c r="A1908">
        <v>1359</v>
      </c>
      <c r="B1908" t="s">
        <v>19</v>
      </c>
      <c r="C1908">
        <v>80</v>
      </c>
      <c r="D1908" t="s">
        <v>18</v>
      </c>
      <c r="E1908">
        <v>0</v>
      </c>
      <c r="F1908">
        <v>12</v>
      </c>
      <c r="H1908" t="s">
        <v>7</v>
      </c>
      <c r="I1908" t="s">
        <v>8</v>
      </c>
      <c r="K1908" t="s">
        <v>10</v>
      </c>
      <c r="N1908" t="s">
        <v>50</v>
      </c>
      <c r="O1908" t="s">
        <v>12</v>
      </c>
      <c r="R1908" t="s">
        <v>55</v>
      </c>
      <c r="T1908">
        <v>6</v>
      </c>
      <c r="U1908">
        <v>8</v>
      </c>
    </row>
    <row r="1909" spans="1:21" x14ac:dyDescent="0.2">
      <c r="A1909">
        <v>1932</v>
      </c>
      <c r="B1909" t="s">
        <v>19</v>
      </c>
      <c r="C1909">
        <v>85</v>
      </c>
      <c r="D1909" t="s">
        <v>16</v>
      </c>
      <c r="E1909">
        <v>0</v>
      </c>
      <c r="F1909">
        <v>15</v>
      </c>
      <c r="H1909" t="s">
        <v>7</v>
      </c>
      <c r="I1909" t="s">
        <v>8</v>
      </c>
      <c r="K1909" t="s">
        <v>10</v>
      </c>
      <c r="M1909" t="s">
        <v>52</v>
      </c>
      <c r="O1909" t="s">
        <v>12</v>
      </c>
      <c r="T1909">
        <v>5</v>
      </c>
      <c r="U1909">
        <v>8</v>
      </c>
    </row>
    <row r="1910" spans="1:21" x14ac:dyDescent="0.2">
      <c r="A1910">
        <v>578</v>
      </c>
      <c r="B1910" t="s">
        <v>19</v>
      </c>
      <c r="C1910">
        <v>93</v>
      </c>
      <c r="D1910" t="s">
        <v>16</v>
      </c>
      <c r="E1910">
        <v>0</v>
      </c>
      <c r="F1910">
        <v>9</v>
      </c>
      <c r="I1910" t="s">
        <v>8</v>
      </c>
      <c r="K1910" t="s">
        <v>10</v>
      </c>
      <c r="O1910" t="s">
        <v>12</v>
      </c>
      <c r="P1910" t="s">
        <v>51</v>
      </c>
      <c r="T1910">
        <v>4</v>
      </c>
      <c r="U1910">
        <v>5</v>
      </c>
    </row>
    <row r="1911" spans="1:21" x14ac:dyDescent="0.2">
      <c r="A1911">
        <v>2671</v>
      </c>
      <c r="B1911" t="s">
        <v>19</v>
      </c>
      <c r="C1911">
        <v>78</v>
      </c>
      <c r="D1911" t="s">
        <v>16</v>
      </c>
      <c r="E1911">
        <v>0</v>
      </c>
      <c r="F1911">
        <v>12</v>
      </c>
      <c r="I1911" t="s">
        <v>8</v>
      </c>
      <c r="K1911" t="s">
        <v>10</v>
      </c>
      <c r="N1911" t="s">
        <v>50</v>
      </c>
      <c r="T1911">
        <v>3</v>
      </c>
      <c r="U1911">
        <v>5</v>
      </c>
    </row>
    <row r="1912" spans="1:21" x14ac:dyDescent="0.2">
      <c r="A1912">
        <v>509</v>
      </c>
      <c r="B1912" t="s">
        <v>19</v>
      </c>
      <c r="C1912">
        <v>87</v>
      </c>
      <c r="D1912" t="s">
        <v>18</v>
      </c>
      <c r="E1912">
        <v>0</v>
      </c>
      <c r="G1912" t="s">
        <v>6</v>
      </c>
      <c r="H1912" t="s">
        <v>7</v>
      </c>
      <c r="K1912" t="s">
        <v>10</v>
      </c>
      <c r="N1912" t="s">
        <v>50</v>
      </c>
      <c r="O1912" t="s">
        <v>12</v>
      </c>
      <c r="P1912" t="s">
        <v>51</v>
      </c>
      <c r="T1912">
        <v>6</v>
      </c>
      <c r="U1912">
        <v>9</v>
      </c>
    </row>
    <row r="1913" spans="1:21" x14ac:dyDescent="0.2">
      <c r="A1913">
        <v>330</v>
      </c>
      <c r="B1913" t="s">
        <v>19</v>
      </c>
      <c r="C1913">
        <v>82</v>
      </c>
      <c r="D1913" t="s">
        <v>16</v>
      </c>
      <c r="E1913">
        <v>0</v>
      </c>
      <c r="F1913">
        <v>11</v>
      </c>
      <c r="H1913" t="s">
        <v>7</v>
      </c>
      <c r="K1913" t="s">
        <v>10</v>
      </c>
      <c r="N1913" t="s">
        <v>50</v>
      </c>
      <c r="T1913">
        <v>3</v>
      </c>
      <c r="U1913">
        <v>7</v>
      </c>
    </row>
    <row r="1914" spans="1:21" x14ac:dyDescent="0.2">
      <c r="A1914">
        <v>392</v>
      </c>
      <c r="B1914" t="s">
        <v>19</v>
      </c>
      <c r="C1914">
        <v>83</v>
      </c>
      <c r="D1914" t="s">
        <v>16</v>
      </c>
      <c r="E1914">
        <v>2</v>
      </c>
      <c r="H1914" t="s">
        <v>7</v>
      </c>
      <c r="K1914" t="s">
        <v>10</v>
      </c>
      <c r="O1914" t="s">
        <v>12</v>
      </c>
      <c r="T1914">
        <v>3</v>
      </c>
      <c r="U1914">
        <v>5</v>
      </c>
    </row>
    <row r="1915" spans="1:21" x14ac:dyDescent="0.2">
      <c r="A1915">
        <v>425</v>
      </c>
      <c r="B1915" t="s">
        <v>19</v>
      </c>
      <c r="C1915">
        <v>83</v>
      </c>
      <c r="D1915" t="s">
        <v>16</v>
      </c>
      <c r="E1915">
        <v>0</v>
      </c>
      <c r="H1915" t="s">
        <v>7</v>
      </c>
      <c r="K1915" t="s">
        <v>10</v>
      </c>
      <c r="O1915" t="s">
        <v>12</v>
      </c>
      <c r="T1915">
        <v>3</v>
      </c>
      <c r="U1915">
        <v>3</v>
      </c>
    </row>
    <row r="1916" spans="1:21" x14ac:dyDescent="0.2">
      <c r="A1916">
        <v>475</v>
      </c>
      <c r="B1916" t="s">
        <v>19</v>
      </c>
      <c r="C1916">
        <v>84</v>
      </c>
      <c r="D1916" t="s">
        <v>18</v>
      </c>
      <c r="E1916">
        <v>0</v>
      </c>
      <c r="F1916">
        <v>10</v>
      </c>
      <c r="H1916" t="s">
        <v>7</v>
      </c>
      <c r="K1916" t="s">
        <v>10</v>
      </c>
      <c r="R1916" t="s">
        <v>55</v>
      </c>
      <c r="T1916">
        <v>3</v>
      </c>
      <c r="U1916">
        <v>6</v>
      </c>
    </row>
    <row r="1917" spans="1:21" x14ac:dyDescent="0.2">
      <c r="A1917">
        <v>526</v>
      </c>
      <c r="B1917" t="s">
        <v>19</v>
      </c>
      <c r="C1917">
        <v>79</v>
      </c>
      <c r="D1917" t="s">
        <v>16</v>
      </c>
      <c r="E1917">
        <v>1</v>
      </c>
      <c r="F1917">
        <v>11</v>
      </c>
      <c r="H1917" t="s">
        <v>7</v>
      </c>
      <c r="K1917" t="s">
        <v>10</v>
      </c>
      <c r="M1917" t="s">
        <v>52</v>
      </c>
      <c r="T1917">
        <v>3</v>
      </c>
      <c r="U1917">
        <v>3</v>
      </c>
    </row>
    <row r="1918" spans="1:21" x14ac:dyDescent="0.2">
      <c r="A1918">
        <v>666</v>
      </c>
      <c r="B1918" t="s">
        <v>19</v>
      </c>
      <c r="C1918">
        <v>81</v>
      </c>
      <c r="D1918" t="s">
        <v>16</v>
      </c>
      <c r="E1918">
        <v>0</v>
      </c>
      <c r="H1918" t="s">
        <v>7</v>
      </c>
      <c r="K1918" t="s">
        <v>10</v>
      </c>
      <c r="O1918" t="s">
        <v>12</v>
      </c>
      <c r="T1918">
        <v>3</v>
      </c>
      <c r="U1918">
        <v>7</v>
      </c>
    </row>
    <row r="1919" spans="1:21" x14ac:dyDescent="0.2">
      <c r="A1919">
        <v>804</v>
      </c>
      <c r="B1919" t="s">
        <v>19</v>
      </c>
      <c r="C1919">
        <v>81</v>
      </c>
      <c r="D1919" t="s">
        <v>16</v>
      </c>
      <c r="E1919">
        <v>0</v>
      </c>
      <c r="F1919">
        <v>15</v>
      </c>
      <c r="H1919" t="s">
        <v>7</v>
      </c>
      <c r="K1919" t="s">
        <v>10</v>
      </c>
      <c r="N1919" t="s">
        <v>50</v>
      </c>
      <c r="O1919" t="s">
        <v>12</v>
      </c>
      <c r="P1919" t="s">
        <v>51</v>
      </c>
      <c r="T1919">
        <v>5</v>
      </c>
      <c r="U1919">
        <v>8</v>
      </c>
    </row>
    <row r="1920" spans="1:21" x14ac:dyDescent="0.2">
      <c r="A1920">
        <v>902</v>
      </c>
      <c r="B1920" t="s">
        <v>19</v>
      </c>
      <c r="C1920">
        <v>90</v>
      </c>
      <c r="D1920" t="s">
        <v>16</v>
      </c>
      <c r="E1920">
        <v>0</v>
      </c>
      <c r="F1920">
        <v>17</v>
      </c>
      <c r="H1920" t="s">
        <v>7</v>
      </c>
      <c r="K1920" t="s">
        <v>10</v>
      </c>
      <c r="N1920" t="s">
        <v>50</v>
      </c>
      <c r="O1920" t="s">
        <v>12</v>
      </c>
      <c r="T1920">
        <v>4</v>
      </c>
      <c r="U1920">
        <v>7</v>
      </c>
    </row>
    <row r="1921" spans="1:21" x14ac:dyDescent="0.2">
      <c r="A1921">
        <v>1197</v>
      </c>
      <c r="B1921" t="s">
        <v>19</v>
      </c>
      <c r="C1921">
        <v>97</v>
      </c>
      <c r="D1921" t="s">
        <v>18</v>
      </c>
      <c r="E1921">
        <v>0</v>
      </c>
      <c r="F1921">
        <v>15</v>
      </c>
      <c r="H1921" t="s">
        <v>7</v>
      </c>
      <c r="K1921" t="s">
        <v>10</v>
      </c>
      <c r="N1921" t="s">
        <v>50</v>
      </c>
      <c r="Q1921" t="s">
        <v>54</v>
      </c>
      <c r="T1921">
        <v>4</v>
      </c>
      <c r="U1921">
        <v>5</v>
      </c>
    </row>
    <row r="1922" spans="1:21" x14ac:dyDescent="0.2">
      <c r="A1922">
        <v>1339</v>
      </c>
      <c r="B1922" t="s">
        <v>19</v>
      </c>
      <c r="C1922">
        <v>84</v>
      </c>
      <c r="D1922" t="s">
        <v>18</v>
      </c>
      <c r="E1922">
        <v>0</v>
      </c>
      <c r="H1922" t="s">
        <v>7</v>
      </c>
      <c r="K1922" t="s">
        <v>10</v>
      </c>
      <c r="N1922" t="s">
        <v>50</v>
      </c>
      <c r="O1922" t="s">
        <v>12</v>
      </c>
      <c r="P1922" t="s">
        <v>51</v>
      </c>
      <c r="R1922" t="s">
        <v>55</v>
      </c>
      <c r="T1922">
        <v>6</v>
      </c>
      <c r="U1922">
        <v>8</v>
      </c>
    </row>
    <row r="1923" spans="1:21" x14ac:dyDescent="0.2">
      <c r="A1923">
        <v>1369</v>
      </c>
      <c r="B1923" t="s">
        <v>19</v>
      </c>
      <c r="C1923">
        <v>83</v>
      </c>
      <c r="D1923" t="s">
        <v>16</v>
      </c>
      <c r="E1923">
        <v>1</v>
      </c>
      <c r="F1923">
        <v>15</v>
      </c>
      <c r="H1923" t="s">
        <v>7</v>
      </c>
      <c r="K1923" t="s">
        <v>10</v>
      </c>
      <c r="N1923" t="s">
        <v>50</v>
      </c>
      <c r="T1923">
        <v>3</v>
      </c>
      <c r="U1923">
        <v>5</v>
      </c>
    </row>
    <row r="1924" spans="1:21" x14ac:dyDescent="0.2">
      <c r="A1924">
        <v>1479</v>
      </c>
      <c r="B1924" t="s">
        <v>19</v>
      </c>
      <c r="C1924">
        <v>80</v>
      </c>
      <c r="D1924" t="s">
        <v>16</v>
      </c>
      <c r="E1924">
        <v>0</v>
      </c>
      <c r="H1924" t="s">
        <v>7</v>
      </c>
      <c r="K1924" t="s">
        <v>10</v>
      </c>
      <c r="M1924" t="s">
        <v>52</v>
      </c>
      <c r="N1924" t="s">
        <v>50</v>
      </c>
      <c r="O1924" t="s">
        <v>12</v>
      </c>
      <c r="T1924">
        <v>5</v>
      </c>
      <c r="U1924">
        <v>8</v>
      </c>
    </row>
    <row r="1925" spans="1:21" x14ac:dyDescent="0.2">
      <c r="A1925">
        <v>1518</v>
      </c>
      <c r="B1925" t="s">
        <v>19</v>
      </c>
      <c r="C1925">
        <v>84</v>
      </c>
      <c r="D1925" t="s">
        <v>18</v>
      </c>
      <c r="E1925">
        <v>0</v>
      </c>
      <c r="F1925">
        <v>8</v>
      </c>
      <c r="H1925" t="s">
        <v>7</v>
      </c>
      <c r="K1925" t="s">
        <v>10</v>
      </c>
      <c r="N1925" t="s">
        <v>50</v>
      </c>
      <c r="O1925" t="s">
        <v>12</v>
      </c>
      <c r="R1925" t="s">
        <v>55</v>
      </c>
      <c r="T1925">
        <v>5</v>
      </c>
      <c r="U1925">
        <v>7</v>
      </c>
    </row>
    <row r="1926" spans="1:21" x14ac:dyDescent="0.2">
      <c r="A1926">
        <v>1584</v>
      </c>
      <c r="B1926" t="s">
        <v>19</v>
      </c>
      <c r="C1926">
        <v>83</v>
      </c>
      <c r="D1926" t="s">
        <v>18</v>
      </c>
      <c r="E1926">
        <v>1</v>
      </c>
      <c r="H1926" t="s">
        <v>7</v>
      </c>
      <c r="K1926" t="s">
        <v>10</v>
      </c>
      <c r="N1926" t="s">
        <v>50</v>
      </c>
      <c r="R1926" t="s">
        <v>55</v>
      </c>
      <c r="T1926">
        <v>4</v>
      </c>
      <c r="U1926">
        <v>4</v>
      </c>
    </row>
    <row r="1927" spans="1:21" x14ac:dyDescent="0.2">
      <c r="A1927">
        <v>1640</v>
      </c>
      <c r="B1927" t="s">
        <v>19</v>
      </c>
      <c r="C1927">
        <v>78</v>
      </c>
      <c r="D1927" t="s">
        <v>16</v>
      </c>
      <c r="E1927">
        <v>0</v>
      </c>
      <c r="F1927">
        <v>12</v>
      </c>
      <c r="H1927" t="s">
        <v>7</v>
      </c>
      <c r="K1927" t="s">
        <v>10</v>
      </c>
      <c r="N1927" t="s">
        <v>50</v>
      </c>
      <c r="O1927" t="s">
        <v>12</v>
      </c>
      <c r="T1927">
        <v>4</v>
      </c>
      <c r="U1927">
        <v>6</v>
      </c>
    </row>
    <row r="1928" spans="1:21" x14ac:dyDescent="0.2">
      <c r="A1928">
        <v>2813</v>
      </c>
      <c r="B1928" t="s">
        <v>19</v>
      </c>
      <c r="C1928">
        <v>87</v>
      </c>
      <c r="D1928" t="s">
        <v>18</v>
      </c>
      <c r="E1928">
        <v>0</v>
      </c>
      <c r="F1928">
        <v>8</v>
      </c>
      <c r="H1928" t="s">
        <v>7</v>
      </c>
      <c r="K1928" t="s">
        <v>10</v>
      </c>
      <c r="N1928" t="s">
        <v>50</v>
      </c>
      <c r="O1928" t="s">
        <v>12</v>
      </c>
      <c r="T1928">
        <v>4</v>
      </c>
      <c r="U1928">
        <v>6</v>
      </c>
    </row>
    <row r="1929" spans="1:21" x14ac:dyDescent="0.2">
      <c r="A1929">
        <v>5</v>
      </c>
      <c r="B1929" t="s">
        <v>19</v>
      </c>
      <c r="C1929">
        <v>88</v>
      </c>
      <c r="D1929" t="s">
        <v>16</v>
      </c>
      <c r="E1929">
        <v>0</v>
      </c>
      <c r="K1929" t="s">
        <v>10</v>
      </c>
      <c r="O1929" t="s">
        <v>12</v>
      </c>
      <c r="T1929">
        <v>2</v>
      </c>
      <c r="U1929">
        <v>4</v>
      </c>
    </row>
    <row r="1930" spans="1:21" x14ac:dyDescent="0.2">
      <c r="A1930">
        <v>594</v>
      </c>
      <c r="B1930" t="s">
        <v>19</v>
      </c>
      <c r="C1930">
        <v>90</v>
      </c>
      <c r="D1930" t="s">
        <v>16</v>
      </c>
      <c r="E1930">
        <v>0</v>
      </c>
      <c r="K1930" t="s">
        <v>10</v>
      </c>
      <c r="M1930" t="s">
        <v>52</v>
      </c>
      <c r="O1930" t="s">
        <v>12</v>
      </c>
      <c r="T1930">
        <v>3</v>
      </c>
      <c r="U1930">
        <v>6</v>
      </c>
    </row>
    <row r="1931" spans="1:21" x14ac:dyDescent="0.2">
      <c r="A1931">
        <v>777</v>
      </c>
      <c r="B1931" t="s">
        <v>19</v>
      </c>
      <c r="C1931">
        <v>98</v>
      </c>
      <c r="D1931" t="s">
        <v>16</v>
      </c>
      <c r="E1931">
        <v>0</v>
      </c>
      <c r="K1931" t="s">
        <v>10</v>
      </c>
      <c r="M1931" t="s">
        <v>52</v>
      </c>
      <c r="N1931" t="s">
        <v>50</v>
      </c>
      <c r="P1931" t="s">
        <v>51</v>
      </c>
      <c r="S1931" t="s">
        <v>53</v>
      </c>
      <c r="T1931">
        <v>5</v>
      </c>
      <c r="U1931">
        <v>6</v>
      </c>
    </row>
    <row r="1932" spans="1:21" x14ac:dyDescent="0.2">
      <c r="A1932">
        <v>805</v>
      </c>
      <c r="B1932" t="s">
        <v>19</v>
      </c>
      <c r="C1932">
        <v>79</v>
      </c>
      <c r="D1932" t="s">
        <v>16</v>
      </c>
      <c r="E1932">
        <v>0</v>
      </c>
      <c r="F1932">
        <v>16</v>
      </c>
      <c r="K1932" t="s">
        <v>10</v>
      </c>
      <c r="N1932" t="s">
        <v>50</v>
      </c>
      <c r="O1932" t="s">
        <v>12</v>
      </c>
      <c r="P1932" t="s">
        <v>51</v>
      </c>
      <c r="T1932">
        <v>4</v>
      </c>
      <c r="U1932">
        <v>6</v>
      </c>
    </row>
    <row r="1933" spans="1:21" x14ac:dyDescent="0.2">
      <c r="A1933">
        <v>1349</v>
      </c>
      <c r="B1933" t="s">
        <v>19</v>
      </c>
      <c r="C1933">
        <v>75</v>
      </c>
      <c r="D1933" t="s">
        <v>16</v>
      </c>
      <c r="E1933">
        <v>0</v>
      </c>
      <c r="F1933">
        <v>15</v>
      </c>
      <c r="K1933" t="s">
        <v>10</v>
      </c>
      <c r="N1933" t="s">
        <v>50</v>
      </c>
      <c r="O1933" t="s">
        <v>12</v>
      </c>
      <c r="Q1933" t="s">
        <v>54</v>
      </c>
      <c r="T1933">
        <v>4</v>
      </c>
      <c r="U1933">
        <v>5</v>
      </c>
    </row>
    <row r="1934" spans="1:21" x14ac:dyDescent="0.2">
      <c r="A1934">
        <v>1361</v>
      </c>
      <c r="B1934" t="s">
        <v>19</v>
      </c>
      <c r="C1934">
        <v>75</v>
      </c>
      <c r="D1934" t="s">
        <v>18</v>
      </c>
      <c r="E1934">
        <v>1</v>
      </c>
      <c r="K1934" t="s">
        <v>10</v>
      </c>
      <c r="M1934" t="s">
        <v>52</v>
      </c>
      <c r="N1934" t="s">
        <v>50</v>
      </c>
      <c r="O1934" t="s">
        <v>12</v>
      </c>
      <c r="P1934" t="s">
        <v>51</v>
      </c>
      <c r="T1934">
        <v>5</v>
      </c>
      <c r="U1934">
        <v>8</v>
      </c>
    </row>
    <row r="1935" spans="1:21" x14ac:dyDescent="0.2">
      <c r="A1935">
        <v>1557</v>
      </c>
      <c r="B1935" t="s">
        <v>19</v>
      </c>
      <c r="C1935">
        <v>76</v>
      </c>
      <c r="D1935" t="s">
        <v>16</v>
      </c>
      <c r="E1935">
        <v>0</v>
      </c>
      <c r="F1935">
        <v>9</v>
      </c>
      <c r="K1935" t="s">
        <v>10</v>
      </c>
      <c r="O1935" t="s">
        <v>12</v>
      </c>
      <c r="T1935">
        <v>2</v>
      </c>
      <c r="U1935">
        <v>3</v>
      </c>
    </row>
    <row r="1936" spans="1:21" x14ac:dyDescent="0.2">
      <c r="A1936">
        <v>1614</v>
      </c>
      <c r="B1936" t="s">
        <v>19</v>
      </c>
      <c r="C1936">
        <v>82</v>
      </c>
      <c r="D1936" t="s">
        <v>16</v>
      </c>
      <c r="E1936">
        <v>0</v>
      </c>
      <c r="F1936">
        <v>10</v>
      </c>
      <c r="K1936" t="s">
        <v>10</v>
      </c>
      <c r="N1936" t="s">
        <v>50</v>
      </c>
      <c r="O1936" t="s">
        <v>12</v>
      </c>
      <c r="P1936" t="s">
        <v>51</v>
      </c>
      <c r="T1936">
        <v>4</v>
      </c>
      <c r="U1936">
        <v>6</v>
      </c>
    </row>
    <row r="1937" spans="1:21" x14ac:dyDescent="0.2">
      <c r="A1937">
        <v>1632</v>
      </c>
      <c r="B1937" t="s">
        <v>19</v>
      </c>
      <c r="C1937">
        <v>81</v>
      </c>
      <c r="D1937" t="s">
        <v>16</v>
      </c>
      <c r="E1937">
        <v>1</v>
      </c>
      <c r="F1937">
        <v>15</v>
      </c>
      <c r="K1937" t="s">
        <v>10</v>
      </c>
      <c r="N1937" t="s">
        <v>50</v>
      </c>
      <c r="T1937">
        <v>2</v>
      </c>
      <c r="U1937">
        <v>4</v>
      </c>
    </row>
    <row r="1938" spans="1:21" x14ac:dyDescent="0.2">
      <c r="A1938">
        <v>1636</v>
      </c>
      <c r="B1938" t="s">
        <v>19</v>
      </c>
      <c r="C1938">
        <v>74</v>
      </c>
      <c r="D1938" t="s">
        <v>16</v>
      </c>
      <c r="E1938">
        <v>1</v>
      </c>
      <c r="F1938">
        <v>8</v>
      </c>
      <c r="K1938" t="s">
        <v>10</v>
      </c>
      <c r="N1938" t="s">
        <v>50</v>
      </c>
      <c r="O1938" t="s">
        <v>12</v>
      </c>
      <c r="R1938" t="s">
        <v>55</v>
      </c>
      <c r="T1938">
        <v>4</v>
      </c>
      <c r="U1938">
        <v>5</v>
      </c>
    </row>
    <row r="1939" spans="1:21" x14ac:dyDescent="0.2">
      <c r="A1939">
        <v>1990</v>
      </c>
      <c r="B1939" t="s">
        <v>19</v>
      </c>
      <c r="C1939">
        <v>89</v>
      </c>
      <c r="D1939" t="s">
        <v>16</v>
      </c>
      <c r="E1939">
        <v>0</v>
      </c>
      <c r="F1939">
        <v>16</v>
      </c>
      <c r="K1939" t="s">
        <v>10</v>
      </c>
      <c r="M1939" t="s">
        <v>52</v>
      </c>
      <c r="N1939" t="s">
        <v>50</v>
      </c>
      <c r="O1939" t="s">
        <v>12</v>
      </c>
      <c r="T1939">
        <v>4</v>
      </c>
      <c r="U1939">
        <v>5</v>
      </c>
    </row>
    <row r="1940" spans="1:21" x14ac:dyDescent="0.2">
      <c r="A1940">
        <v>2410</v>
      </c>
      <c r="B1940" t="s">
        <v>19</v>
      </c>
      <c r="C1940">
        <v>61</v>
      </c>
      <c r="D1940" t="s">
        <v>16</v>
      </c>
      <c r="E1940">
        <v>0</v>
      </c>
      <c r="F1940">
        <v>11</v>
      </c>
      <c r="K1940" t="s">
        <v>10</v>
      </c>
      <c r="T1940">
        <v>1</v>
      </c>
      <c r="U1940">
        <v>1</v>
      </c>
    </row>
    <row r="1941" spans="1:21" x14ac:dyDescent="0.2">
      <c r="A1941">
        <v>2542</v>
      </c>
      <c r="B1941" t="s">
        <v>19</v>
      </c>
      <c r="C1941">
        <v>74</v>
      </c>
      <c r="D1941" t="s">
        <v>18</v>
      </c>
      <c r="E1941">
        <v>2</v>
      </c>
      <c r="F1941">
        <v>12</v>
      </c>
      <c r="K1941" t="s">
        <v>10</v>
      </c>
      <c r="N1941" t="s">
        <v>50</v>
      </c>
      <c r="T1941">
        <v>2</v>
      </c>
      <c r="U1941">
        <v>2</v>
      </c>
    </row>
    <row r="1942" spans="1:21" x14ac:dyDescent="0.2">
      <c r="A1942">
        <v>2727</v>
      </c>
      <c r="B1942" t="s">
        <v>19</v>
      </c>
      <c r="C1942">
        <v>80</v>
      </c>
      <c r="D1942" t="s">
        <v>18</v>
      </c>
      <c r="E1942">
        <v>0</v>
      </c>
      <c r="F1942">
        <v>8</v>
      </c>
      <c r="K1942" t="s">
        <v>10</v>
      </c>
      <c r="S1942" t="s">
        <v>53</v>
      </c>
      <c r="T1942">
        <v>2</v>
      </c>
      <c r="U1942">
        <v>5</v>
      </c>
    </row>
    <row r="1943" spans="1:21" x14ac:dyDescent="0.2">
      <c r="A1943">
        <v>2751</v>
      </c>
      <c r="B1943" t="s">
        <v>19</v>
      </c>
      <c r="C1943">
        <v>60</v>
      </c>
      <c r="D1943" t="s">
        <v>16</v>
      </c>
      <c r="E1943">
        <v>0</v>
      </c>
      <c r="F1943">
        <v>11</v>
      </c>
      <c r="K1943" t="s">
        <v>10</v>
      </c>
      <c r="N1943" t="s">
        <v>50</v>
      </c>
      <c r="O1943" t="s">
        <v>12</v>
      </c>
      <c r="T1943">
        <v>3</v>
      </c>
      <c r="U1943">
        <v>4</v>
      </c>
    </row>
    <row r="1944" spans="1:21" x14ac:dyDescent="0.2">
      <c r="A1944">
        <v>2824</v>
      </c>
      <c r="B1944" t="s">
        <v>19</v>
      </c>
      <c r="C1944">
        <v>81</v>
      </c>
      <c r="D1944" t="s">
        <v>16</v>
      </c>
      <c r="E1944">
        <v>0</v>
      </c>
      <c r="F1944">
        <v>16</v>
      </c>
      <c r="K1944" t="s">
        <v>10</v>
      </c>
      <c r="N1944" t="s">
        <v>50</v>
      </c>
      <c r="T1944">
        <v>2</v>
      </c>
      <c r="U1944">
        <v>4</v>
      </c>
    </row>
    <row r="1945" spans="1:21" x14ac:dyDescent="0.2">
      <c r="A1945">
        <v>303</v>
      </c>
      <c r="B1945" t="s">
        <v>19</v>
      </c>
      <c r="C1945">
        <v>79</v>
      </c>
      <c r="D1945" t="s">
        <v>18</v>
      </c>
      <c r="E1945">
        <v>0</v>
      </c>
      <c r="G1945" t="s">
        <v>6</v>
      </c>
      <c r="H1945" t="s">
        <v>7</v>
      </c>
      <c r="I1945" t="s">
        <v>8</v>
      </c>
      <c r="J1945" t="s">
        <v>9</v>
      </c>
      <c r="O1945" t="s">
        <v>12</v>
      </c>
      <c r="T1945">
        <v>5</v>
      </c>
      <c r="U1945">
        <v>7</v>
      </c>
    </row>
    <row r="1946" spans="1:21" x14ac:dyDescent="0.2">
      <c r="A1946">
        <v>385</v>
      </c>
      <c r="B1946" t="s">
        <v>19</v>
      </c>
      <c r="C1946">
        <v>95</v>
      </c>
      <c r="D1946" t="s">
        <v>18</v>
      </c>
      <c r="E1946">
        <v>0</v>
      </c>
      <c r="F1946">
        <v>9</v>
      </c>
      <c r="G1946" t="s">
        <v>6</v>
      </c>
      <c r="H1946" t="s">
        <v>7</v>
      </c>
      <c r="I1946" t="s">
        <v>8</v>
      </c>
      <c r="J1946" t="s">
        <v>9</v>
      </c>
      <c r="N1946" t="s">
        <v>50</v>
      </c>
      <c r="O1946" t="s">
        <v>12</v>
      </c>
      <c r="S1946" t="s">
        <v>53</v>
      </c>
      <c r="T1946">
        <v>7</v>
      </c>
      <c r="U1946">
        <v>10</v>
      </c>
    </row>
    <row r="1947" spans="1:21" x14ac:dyDescent="0.2">
      <c r="A1947">
        <v>549</v>
      </c>
      <c r="B1947" t="s">
        <v>19</v>
      </c>
      <c r="C1947">
        <v>91</v>
      </c>
      <c r="D1947" t="s">
        <v>16</v>
      </c>
      <c r="E1947">
        <v>0</v>
      </c>
      <c r="G1947" t="s">
        <v>6</v>
      </c>
      <c r="H1947" t="s">
        <v>7</v>
      </c>
      <c r="I1947" t="s">
        <v>8</v>
      </c>
      <c r="J1947" t="s">
        <v>9</v>
      </c>
      <c r="O1947" t="s">
        <v>12</v>
      </c>
      <c r="T1947">
        <v>5</v>
      </c>
      <c r="U1947">
        <v>8</v>
      </c>
    </row>
    <row r="1948" spans="1:21" x14ac:dyDescent="0.2">
      <c r="A1948">
        <v>1033</v>
      </c>
      <c r="B1948" t="s">
        <v>19</v>
      </c>
      <c r="C1948">
        <v>88</v>
      </c>
      <c r="D1948" t="s">
        <v>16</v>
      </c>
      <c r="E1948">
        <v>1</v>
      </c>
      <c r="G1948" t="s">
        <v>6</v>
      </c>
      <c r="H1948" t="s">
        <v>7</v>
      </c>
      <c r="I1948" t="s">
        <v>8</v>
      </c>
      <c r="J1948" t="s">
        <v>9</v>
      </c>
      <c r="N1948" t="s">
        <v>50</v>
      </c>
      <c r="O1948" t="s">
        <v>12</v>
      </c>
      <c r="T1948">
        <v>6</v>
      </c>
      <c r="U1948">
        <v>8</v>
      </c>
    </row>
    <row r="1949" spans="1:21" x14ac:dyDescent="0.2">
      <c r="A1949">
        <v>1175</v>
      </c>
      <c r="B1949" t="s">
        <v>19</v>
      </c>
      <c r="C1949">
        <v>75</v>
      </c>
      <c r="D1949" t="s">
        <v>16</v>
      </c>
      <c r="E1949">
        <v>0</v>
      </c>
      <c r="G1949" t="s">
        <v>6</v>
      </c>
      <c r="H1949" t="s">
        <v>7</v>
      </c>
      <c r="I1949" t="s">
        <v>8</v>
      </c>
      <c r="J1949" t="s">
        <v>9</v>
      </c>
      <c r="O1949" t="s">
        <v>12</v>
      </c>
      <c r="P1949" t="s">
        <v>51</v>
      </c>
      <c r="S1949" t="s">
        <v>53</v>
      </c>
      <c r="T1949">
        <v>7</v>
      </c>
      <c r="U1949">
        <v>11</v>
      </c>
    </row>
    <row r="1950" spans="1:21" x14ac:dyDescent="0.2">
      <c r="A1950">
        <v>1326</v>
      </c>
      <c r="B1950" t="s">
        <v>19</v>
      </c>
      <c r="C1950">
        <v>89</v>
      </c>
      <c r="D1950" t="s">
        <v>16</v>
      </c>
      <c r="E1950">
        <v>1</v>
      </c>
      <c r="F1950">
        <v>16</v>
      </c>
      <c r="G1950" t="s">
        <v>6</v>
      </c>
      <c r="H1950" t="s">
        <v>7</v>
      </c>
      <c r="I1950" t="s">
        <v>8</v>
      </c>
      <c r="J1950" t="s">
        <v>9</v>
      </c>
      <c r="N1950" t="s">
        <v>50</v>
      </c>
      <c r="O1950" t="s">
        <v>12</v>
      </c>
      <c r="T1950">
        <v>6</v>
      </c>
      <c r="U1950">
        <v>9</v>
      </c>
    </row>
    <row r="1951" spans="1:21" x14ac:dyDescent="0.2">
      <c r="A1951">
        <v>1512</v>
      </c>
      <c r="B1951" t="s">
        <v>19</v>
      </c>
      <c r="C1951">
        <v>78</v>
      </c>
      <c r="D1951" t="s">
        <v>18</v>
      </c>
      <c r="E1951">
        <v>0</v>
      </c>
      <c r="G1951" t="s">
        <v>6</v>
      </c>
      <c r="H1951" t="s">
        <v>7</v>
      </c>
      <c r="I1951" t="s">
        <v>8</v>
      </c>
      <c r="J1951" t="s">
        <v>9</v>
      </c>
      <c r="N1951" t="s">
        <v>50</v>
      </c>
      <c r="T1951">
        <v>5</v>
      </c>
      <c r="U1951">
        <v>7</v>
      </c>
    </row>
    <row r="1952" spans="1:21" x14ac:dyDescent="0.2">
      <c r="A1952">
        <v>1595</v>
      </c>
      <c r="B1952" t="s">
        <v>19</v>
      </c>
      <c r="C1952">
        <v>83</v>
      </c>
      <c r="D1952" t="s">
        <v>18</v>
      </c>
      <c r="E1952">
        <v>0</v>
      </c>
      <c r="F1952">
        <v>10</v>
      </c>
      <c r="G1952" t="s">
        <v>6</v>
      </c>
      <c r="H1952" t="s">
        <v>7</v>
      </c>
      <c r="I1952" t="s">
        <v>8</v>
      </c>
      <c r="J1952" t="s">
        <v>9</v>
      </c>
      <c r="N1952" t="s">
        <v>50</v>
      </c>
      <c r="O1952" t="s">
        <v>12</v>
      </c>
      <c r="T1952">
        <v>6</v>
      </c>
      <c r="U1952">
        <v>8</v>
      </c>
    </row>
    <row r="1953" spans="1:21" x14ac:dyDescent="0.2">
      <c r="A1953">
        <v>357</v>
      </c>
      <c r="B1953" t="s">
        <v>19</v>
      </c>
      <c r="C1953">
        <v>83</v>
      </c>
      <c r="D1953" t="s">
        <v>18</v>
      </c>
      <c r="E1953">
        <v>0</v>
      </c>
      <c r="F1953">
        <v>16</v>
      </c>
      <c r="H1953" t="s">
        <v>7</v>
      </c>
      <c r="I1953" t="s">
        <v>8</v>
      </c>
      <c r="J1953" t="s">
        <v>9</v>
      </c>
      <c r="P1953" t="s">
        <v>51</v>
      </c>
      <c r="S1953" t="s">
        <v>53</v>
      </c>
      <c r="T1953">
        <v>5</v>
      </c>
      <c r="U1953">
        <v>8</v>
      </c>
    </row>
    <row r="1954" spans="1:21" x14ac:dyDescent="0.2">
      <c r="A1954">
        <v>497</v>
      </c>
      <c r="B1954" t="s">
        <v>19</v>
      </c>
      <c r="C1954">
        <v>75</v>
      </c>
      <c r="D1954" t="s">
        <v>18</v>
      </c>
      <c r="E1954">
        <v>0</v>
      </c>
      <c r="H1954" t="s">
        <v>7</v>
      </c>
      <c r="I1954" t="s">
        <v>8</v>
      </c>
      <c r="J1954" t="s">
        <v>9</v>
      </c>
      <c r="O1954" t="s">
        <v>12</v>
      </c>
      <c r="P1954" t="s">
        <v>51</v>
      </c>
      <c r="T1954">
        <v>5</v>
      </c>
      <c r="U1954">
        <v>6</v>
      </c>
    </row>
    <row r="1955" spans="1:21" x14ac:dyDescent="0.2">
      <c r="A1955">
        <v>992</v>
      </c>
      <c r="B1955" t="s">
        <v>19</v>
      </c>
      <c r="C1955">
        <v>88</v>
      </c>
      <c r="D1955" t="s">
        <v>18</v>
      </c>
      <c r="E1955">
        <v>1</v>
      </c>
      <c r="H1955" t="s">
        <v>7</v>
      </c>
      <c r="I1955" t="s">
        <v>8</v>
      </c>
      <c r="J1955" t="s">
        <v>9</v>
      </c>
      <c r="O1955" t="s">
        <v>12</v>
      </c>
      <c r="P1955" t="s">
        <v>51</v>
      </c>
      <c r="T1955">
        <v>5</v>
      </c>
      <c r="U1955">
        <v>5</v>
      </c>
    </row>
    <row r="1956" spans="1:21" x14ac:dyDescent="0.2">
      <c r="A1956">
        <v>1095</v>
      </c>
      <c r="B1956" t="s">
        <v>19</v>
      </c>
      <c r="C1956">
        <v>87</v>
      </c>
      <c r="D1956" t="s">
        <v>16</v>
      </c>
      <c r="E1956">
        <v>0</v>
      </c>
      <c r="F1956">
        <v>12</v>
      </c>
      <c r="H1956" t="s">
        <v>7</v>
      </c>
      <c r="I1956" t="s">
        <v>8</v>
      </c>
      <c r="J1956" t="s">
        <v>9</v>
      </c>
      <c r="M1956" t="s">
        <v>52</v>
      </c>
      <c r="N1956" t="s">
        <v>50</v>
      </c>
      <c r="O1956" t="s">
        <v>12</v>
      </c>
      <c r="S1956" t="s">
        <v>53</v>
      </c>
      <c r="T1956">
        <v>7</v>
      </c>
      <c r="U1956">
        <v>11</v>
      </c>
    </row>
    <row r="1957" spans="1:21" x14ac:dyDescent="0.2">
      <c r="A1957">
        <v>1190</v>
      </c>
      <c r="B1957" t="s">
        <v>19</v>
      </c>
      <c r="C1957">
        <v>99</v>
      </c>
      <c r="D1957" t="s">
        <v>18</v>
      </c>
      <c r="E1957">
        <v>1</v>
      </c>
      <c r="F1957">
        <v>12</v>
      </c>
      <c r="H1957" t="s">
        <v>7</v>
      </c>
      <c r="I1957" t="s">
        <v>8</v>
      </c>
      <c r="J1957" t="s">
        <v>9</v>
      </c>
      <c r="O1957" t="s">
        <v>12</v>
      </c>
      <c r="T1957">
        <v>4</v>
      </c>
      <c r="U1957">
        <v>6</v>
      </c>
    </row>
    <row r="1958" spans="1:21" x14ac:dyDescent="0.2">
      <c r="A1958">
        <v>1283</v>
      </c>
      <c r="B1958" t="s">
        <v>19</v>
      </c>
      <c r="C1958">
        <v>91</v>
      </c>
      <c r="D1958" t="s">
        <v>16</v>
      </c>
      <c r="E1958">
        <v>0</v>
      </c>
      <c r="F1958">
        <v>12</v>
      </c>
      <c r="H1958" t="s">
        <v>7</v>
      </c>
      <c r="I1958" t="s">
        <v>8</v>
      </c>
      <c r="J1958" t="s">
        <v>9</v>
      </c>
      <c r="T1958">
        <v>3</v>
      </c>
      <c r="U1958">
        <v>6</v>
      </c>
    </row>
    <row r="1959" spans="1:21" x14ac:dyDescent="0.2">
      <c r="A1959">
        <v>1385</v>
      </c>
      <c r="B1959" t="s">
        <v>19</v>
      </c>
      <c r="C1959">
        <v>84</v>
      </c>
      <c r="D1959" t="s">
        <v>16</v>
      </c>
      <c r="E1959">
        <v>0</v>
      </c>
      <c r="F1959">
        <v>10</v>
      </c>
      <c r="H1959" t="s">
        <v>7</v>
      </c>
      <c r="I1959" t="s">
        <v>8</v>
      </c>
      <c r="J1959" t="s">
        <v>9</v>
      </c>
      <c r="N1959" t="s">
        <v>50</v>
      </c>
      <c r="T1959">
        <v>4</v>
      </c>
      <c r="U1959">
        <v>4</v>
      </c>
    </row>
    <row r="1960" spans="1:21" x14ac:dyDescent="0.2">
      <c r="A1960">
        <v>1480</v>
      </c>
      <c r="B1960" t="s">
        <v>19</v>
      </c>
      <c r="C1960">
        <v>79</v>
      </c>
      <c r="D1960" t="s">
        <v>18</v>
      </c>
      <c r="E1960">
        <v>1</v>
      </c>
      <c r="F1960">
        <v>9</v>
      </c>
      <c r="H1960" t="s">
        <v>7</v>
      </c>
      <c r="I1960" t="s">
        <v>8</v>
      </c>
      <c r="J1960" t="s">
        <v>9</v>
      </c>
      <c r="N1960" t="s">
        <v>50</v>
      </c>
      <c r="O1960" t="s">
        <v>12</v>
      </c>
      <c r="P1960" t="s">
        <v>51</v>
      </c>
      <c r="T1960">
        <v>6</v>
      </c>
      <c r="U1960">
        <v>9</v>
      </c>
    </row>
    <row r="1961" spans="1:21" x14ac:dyDescent="0.2">
      <c r="A1961">
        <v>1651</v>
      </c>
      <c r="B1961" t="s">
        <v>19</v>
      </c>
      <c r="C1961">
        <v>85</v>
      </c>
      <c r="D1961" t="s">
        <v>16</v>
      </c>
      <c r="E1961">
        <v>0</v>
      </c>
      <c r="F1961">
        <v>12</v>
      </c>
      <c r="H1961" t="s">
        <v>7</v>
      </c>
      <c r="I1961" t="s">
        <v>8</v>
      </c>
      <c r="J1961" t="s">
        <v>9</v>
      </c>
      <c r="N1961" t="s">
        <v>50</v>
      </c>
      <c r="R1961" t="s">
        <v>55</v>
      </c>
      <c r="T1961">
        <v>5</v>
      </c>
      <c r="U1961">
        <v>8</v>
      </c>
    </row>
    <row r="1962" spans="1:21" x14ac:dyDescent="0.2">
      <c r="A1962">
        <v>2395</v>
      </c>
      <c r="B1962" t="s">
        <v>19</v>
      </c>
      <c r="C1962">
        <v>82</v>
      </c>
      <c r="D1962" t="s">
        <v>18</v>
      </c>
      <c r="E1962">
        <v>1</v>
      </c>
      <c r="F1962">
        <v>12</v>
      </c>
      <c r="H1962" t="s">
        <v>7</v>
      </c>
      <c r="I1962" t="s">
        <v>8</v>
      </c>
      <c r="J1962" t="s">
        <v>9</v>
      </c>
      <c r="T1962">
        <v>3</v>
      </c>
      <c r="U1962">
        <v>6</v>
      </c>
    </row>
    <row r="1963" spans="1:21" x14ac:dyDescent="0.2">
      <c r="A1963">
        <v>2478</v>
      </c>
      <c r="B1963" t="s">
        <v>19</v>
      </c>
      <c r="C1963">
        <v>85</v>
      </c>
      <c r="D1963" t="s">
        <v>16</v>
      </c>
      <c r="E1963">
        <v>1</v>
      </c>
      <c r="F1963">
        <v>9</v>
      </c>
      <c r="H1963" t="s">
        <v>7</v>
      </c>
      <c r="I1963" t="s">
        <v>8</v>
      </c>
      <c r="J1963" t="s">
        <v>9</v>
      </c>
      <c r="N1963" t="s">
        <v>50</v>
      </c>
      <c r="O1963" t="s">
        <v>12</v>
      </c>
      <c r="T1963">
        <v>5</v>
      </c>
      <c r="U1963">
        <v>8</v>
      </c>
    </row>
    <row r="1964" spans="1:21" x14ac:dyDescent="0.2">
      <c r="A1964">
        <v>2580</v>
      </c>
      <c r="B1964" t="s">
        <v>19</v>
      </c>
      <c r="C1964">
        <v>79</v>
      </c>
      <c r="D1964" t="s">
        <v>16</v>
      </c>
      <c r="E1964">
        <v>0</v>
      </c>
      <c r="F1964">
        <v>13</v>
      </c>
      <c r="H1964" t="s">
        <v>7</v>
      </c>
      <c r="I1964" t="s">
        <v>8</v>
      </c>
      <c r="J1964" t="s">
        <v>9</v>
      </c>
      <c r="N1964" t="s">
        <v>50</v>
      </c>
      <c r="O1964" t="s">
        <v>12</v>
      </c>
      <c r="T1964">
        <v>5</v>
      </c>
      <c r="U1964">
        <v>6</v>
      </c>
    </row>
    <row r="1965" spans="1:21" x14ac:dyDescent="0.2">
      <c r="A1965">
        <v>196</v>
      </c>
      <c r="B1965" t="s">
        <v>19</v>
      </c>
      <c r="C1965">
        <v>92</v>
      </c>
      <c r="D1965" t="s">
        <v>18</v>
      </c>
      <c r="E1965">
        <v>0</v>
      </c>
      <c r="F1965">
        <v>12</v>
      </c>
      <c r="G1965" t="s">
        <v>6</v>
      </c>
      <c r="I1965" t="s">
        <v>8</v>
      </c>
      <c r="J1965" t="s">
        <v>9</v>
      </c>
      <c r="T1965">
        <v>3</v>
      </c>
      <c r="U1965">
        <v>4</v>
      </c>
    </row>
    <row r="1966" spans="1:21" x14ac:dyDescent="0.2">
      <c r="A1966">
        <v>1010</v>
      </c>
      <c r="B1966" t="s">
        <v>19</v>
      </c>
      <c r="C1966">
        <v>74</v>
      </c>
      <c r="D1966" t="s">
        <v>16</v>
      </c>
      <c r="E1966">
        <v>0</v>
      </c>
      <c r="G1966" t="s">
        <v>6</v>
      </c>
      <c r="I1966" t="s">
        <v>8</v>
      </c>
      <c r="J1966" t="s">
        <v>9</v>
      </c>
      <c r="T1966">
        <v>3</v>
      </c>
      <c r="U1966">
        <v>3</v>
      </c>
    </row>
    <row r="1967" spans="1:21" x14ac:dyDescent="0.2">
      <c r="A1967">
        <v>1018</v>
      </c>
      <c r="B1967" t="s">
        <v>19</v>
      </c>
      <c r="C1967">
        <v>97</v>
      </c>
      <c r="D1967" t="s">
        <v>18</v>
      </c>
      <c r="E1967">
        <v>0</v>
      </c>
      <c r="G1967" t="s">
        <v>6</v>
      </c>
      <c r="I1967" t="s">
        <v>8</v>
      </c>
      <c r="J1967" t="s">
        <v>9</v>
      </c>
      <c r="O1967" t="s">
        <v>12</v>
      </c>
      <c r="Q1967" t="s">
        <v>54</v>
      </c>
      <c r="T1967">
        <v>5</v>
      </c>
      <c r="U1967">
        <v>6</v>
      </c>
    </row>
    <row r="1968" spans="1:21" x14ac:dyDescent="0.2">
      <c r="A1968">
        <v>2723</v>
      </c>
      <c r="B1968" t="s">
        <v>19</v>
      </c>
      <c r="C1968">
        <v>69</v>
      </c>
      <c r="D1968" t="s">
        <v>16</v>
      </c>
      <c r="E1968">
        <v>0</v>
      </c>
      <c r="G1968" t="s">
        <v>6</v>
      </c>
      <c r="I1968" t="s">
        <v>8</v>
      </c>
      <c r="J1968" t="s">
        <v>9</v>
      </c>
      <c r="N1968" t="s">
        <v>50</v>
      </c>
      <c r="T1968">
        <v>4</v>
      </c>
      <c r="U1968">
        <v>9</v>
      </c>
    </row>
    <row r="1969" spans="1:21" x14ac:dyDescent="0.2">
      <c r="A1969">
        <v>1301</v>
      </c>
      <c r="B1969" t="s">
        <v>19</v>
      </c>
      <c r="C1969">
        <v>91</v>
      </c>
      <c r="D1969" t="s">
        <v>18</v>
      </c>
      <c r="E1969">
        <v>0</v>
      </c>
      <c r="F1969">
        <v>12</v>
      </c>
      <c r="I1969" t="s">
        <v>8</v>
      </c>
      <c r="J1969" t="s">
        <v>9</v>
      </c>
      <c r="N1969" t="s">
        <v>50</v>
      </c>
      <c r="P1969" t="s">
        <v>51</v>
      </c>
      <c r="R1969" t="s">
        <v>55</v>
      </c>
      <c r="T1969">
        <v>5</v>
      </c>
      <c r="U1969">
        <v>7</v>
      </c>
    </row>
    <row r="1970" spans="1:21" x14ac:dyDescent="0.2">
      <c r="A1970">
        <v>119</v>
      </c>
      <c r="B1970" t="s">
        <v>19</v>
      </c>
      <c r="C1970">
        <v>76</v>
      </c>
      <c r="D1970" t="s">
        <v>16</v>
      </c>
      <c r="E1970">
        <v>0</v>
      </c>
      <c r="F1970">
        <v>12</v>
      </c>
      <c r="G1970" t="s">
        <v>6</v>
      </c>
      <c r="H1970" t="s">
        <v>7</v>
      </c>
      <c r="J1970" t="s">
        <v>9</v>
      </c>
      <c r="R1970" t="s">
        <v>55</v>
      </c>
      <c r="T1970">
        <v>4</v>
      </c>
      <c r="U1970">
        <v>7</v>
      </c>
    </row>
    <row r="1971" spans="1:21" x14ac:dyDescent="0.2">
      <c r="A1971">
        <v>126</v>
      </c>
      <c r="B1971" t="s">
        <v>19</v>
      </c>
      <c r="C1971">
        <v>82</v>
      </c>
      <c r="D1971" t="s">
        <v>18</v>
      </c>
      <c r="E1971">
        <v>0</v>
      </c>
      <c r="F1971">
        <v>9</v>
      </c>
      <c r="G1971" t="s">
        <v>6</v>
      </c>
      <c r="H1971" t="s">
        <v>7</v>
      </c>
      <c r="J1971" t="s">
        <v>9</v>
      </c>
      <c r="N1971" t="s">
        <v>50</v>
      </c>
      <c r="O1971" t="s">
        <v>12</v>
      </c>
      <c r="T1971">
        <v>5</v>
      </c>
      <c r="U1971">
        <v>7</v>
      </c>
    </row>
    <row r="1972" spans="1:21" x14ac:dyDescent="0.2">
      <c r="A1972">
        <v>199</v>
      </c>
      <c r="B1972" t="s">
        <v>19</v>
      </c>
      <c r="C1972">
        <v>91</v>
      </c>
      <c r="D1972" t="s">
        <v>18</v>
      </c>
      <c r="E1972">
        <v>0</v>
      </c>
      <c r="G1972" t="s">
        <v>6</v>
      </c>
      <c r="H1972" t="s">
        <v>7</v>
      </c>
      <c r="J1972" t="s">
        <v>9</v>
      </c>
      <c r="O1972" t="s">
        <v>12</v>
      </c>
      <c r="R1972" t="s">
        <v>55</v>
      </c>
      <c r="T1972">
        <v>5</v>
      </c>
      <c r="U1972">
        <v>6</v>
      </c>
    </row>
    <row r="1973" spans="1:21" x14ac:dyDescent="0.2">
      <c r="A1973">
        <v>315</v>
      </c>
      <c r="B1973" t="s">
        <v>19</v>
      </c>
      <c r="C1973">
        <v>82</v>
      </c>
      <c r="D1973" t="s">
        <v>18</v>
      </c>
      <c r="E1973">
        <v>0</v>
      </c>
      <c r="F1973">
        <v>16</v>
      </c>
      <c r="G1973" t="s">
        <v>6</v>
      </c>
      <c r="H1973" t="s">
        <v>7</v>
      </c>
      <c r="J1973" t="s">
        <v>9</v>
      </c>
      <c r="N1973" t="s">
        <v>50</v>
      </c>
      <c r="S1973" t="s">
        <v>53</v>
      </c>
      <c r="T1973">
        <v>5</v>
      </c>
      <c r="U1973">
        <v>6</v>
      </c>
    </row>
    <row r="1974" spans="1:21" x14ac:dyDescent="0.2">
      <c r="A1974">
        <v>332</v>
      </c>
      <c r="B1974" t="s">
        <v>19</v>
      </c>
      <c r="C1974">
        <v>85</v>
      </c>
      <c r="D1974" t="s">
        <v>16</v>
      </c>
      <c r="E1974">
        <v>0</v>
      </c>
      <c r="F1974">
        <v>9</v>
      </c>
      <c r="G1974" t="s">
        <v>6</v>
      </c>
      <c r="H1974" t="s">
        <v>7</v>
      </c>
      <c r="J1974" t="s">
        <v>9</v>
      </c>
      <c r="T1974">
        <v>3</v>
      </c>
      <c r="U1974">
        <v>4</v>
      </c>
    </row>
    <row r="1975" spans="1:21" x14ac:dyDescent="0.2">
      <c r="A1975">
        <v>353</v>
      </c>
      <c r="B1975" t="s">
        <v>19</v>
      </c>
      <c r="C1975">
        <v>75</v>
      </c>
      <c r="D1975" t="s">
        <v>18</v>
      </c>
      <c r="E1975">
        <v>0</v>
      </c>
      <c r="G1975" t="s">
        <v>6</v>
      </c>
      <c r="H1975" t="s">
        <v>7</v>
      </c>
      <c r="J1975" t="s">
        <v>9</v>
      </c>
      <c r="T1975">
        <v>3</v>
      </c>
      <c r="U1975">
        <v>4</v>
      </c>
    </row>
    <row r="1976" spans="1:21" x14ac:dyDescent="0.2">
      <c r="A1976">
        <v>486</v>
      </c>
      <c r="B1976" t="s">
        <v>19</v>
      </c>
      <c r="C1976">
        <v>85</v>
      </c>
      <c r="D1976" t="s">
        <v>16</v>
      </c>
      <c r="E1976">
        <v>0</v>
      </c>
      <c r="F1976">
        <v>9</v>
      </c>
      <c r="G1976" t="s">
        <v>6</v>
      </c>
      <c r="H1976" t="s">
        <v>7</v>
      </c>
      <c r="J1976" t="s">
        <v>9</v>
      </c>
      <c r="N1976" t="s">
        <v>50</v>
      </c>
      <c r="O1976" t="s">
        <v>12</v>
      </c>
      <c r="T1976">
        <v>5</v>
      </c>
      <c r="U1976">
        <v>9</v>
      </c>
    </row>
    <row r="1977" spans="1:21" x14ac:dyDescent="0.2">
      <c r="A1977">
        <v>571</v>
      </c>
      <c r="B1977" t="s">
        <v>19</v>
      </c>
      <c r="C1977">
        <v>94</v>
      </c>
      <c r="D1977" t="s">
        <v>16</v>
      </c>
      <c r="E1977">
        <v>1</v>
      </c>
      <c r="F1977">
        <v>8</v>
      </c>
      <c r="G1977" t="s">
        <v>6</v>
      </c>
      <c r="H1977" t="s">
        <v>7</v>
      </c>
      <c r="J1977" t="s">
        <v>9</v>
      </c>
      <c r="N1977" t="s">
        <v>50</v>
      </c>
      <c r="T1977">
        <v>4</v>
      </c>
      <c r="U1977">
        <v>7</v>
      </c>
    </row>
    <row r="1978" spans="1:21" x14ac:dyDescent="0.2">
      <c r="A1978">
        <v>613</v>
      </c>
      <c r="B1978" t="s">
        <v>19</v>
      </c>
      <c r="C1978">
        <v>82</v>
      </c>
      <c r="D1978" t="s">
        <v>16</v>
      </c>
      <c r="E1978">
        <v>2</v>
      </c>
      <c r="F1978">
        <v>11</v>
      </c>
      <c r="G1978" t="s">
        <v>6</v>
      </c>
      <c r="H1978" t="s">
        <v>7</v>
      </c>
      <c r="J1978" t="s">
        <v>9</v>
      </c>
      <c r="M1978" t="s">
        <v>52</v>
      </c>
      <c r="O1978" t="s">
        <v>12</v>
      </c>
      <c r="T1978">
        <v>5</v>
      </c>
      <c r="U1978">
        <v>9</v>
      </c>
    </row>
    <row r="1979" spans="1:21" x14ac:dyDescent="0.2">
      <c r="A1979">
        <v>680</v>
      </c>
      <c r="B1979" t="s">
        <v>19</v>
      </c>
      <c r="C1979">
        <v>78</v>
      </c>
      <c r="D1979" t="s">
        <v>18</v>
      </c>
      <c r="E1979">
        <v>2</v>
      </c>
      <c r="F1979">
        <v>10</v>
      </c>
      <c r="G1979" t="s">
        <v>6</v>
      </c>
      <c r="H1979" t="s">
        <v>7</v>
      </c>
      <c r="J1979" t="s">
        <v>9</v>
      </c>
      <c r="N1979" t="s">
        <v>50</v>
      </c>
      <c r="T1979">
        <v>4</v>
      </c>
      <c r="U1979">
        <v>5</v>
      </c>
    </row>
    <row r="1980" spans="1:21" x14ac:dyDescent="0.2">
      <c r="A1980">
        <v>941</v>
      </c>
      <c r="B1980" t="s">
        <v>19</v>
      </c>
      <c r="C1980">
        <v>94</v>
      </c>
      <c r="D1980" t="s">
        <v>18</v>
      </c>
      <c r="E1980">
        <v>1</v>
      </c>
      <c r="G1980" t="s">
        <v>6</v>
      </c>
      <c r="H1980" t="s">
        <v>7</v>
      </c>
      <c r="J1980" t="s">
        <v>9</v>
      </c>
      <c r="P1980" t="s">
        <v>51</v>
      </c>
      <c r="T1980">
        <v>4</v>
      </c>
      <c r="U1980">
        <v>6</v>
      </c>
    </row>
    <row r="1981" spans="1:21" x14ac:dyDescent="0.2">
      <c r="A1981">
        <v>958</v>
      </c>
      <c r="B1981" t="s">
        <v>19</v>
      </c>
      <c r="C1981">
        <v>88</v>
      </c>
      <c r="D1981" t="s">
        <v>18</v>
      </c>
      <c r="E1981">
        <v>0</v>
      </c>
      <c r="G1981" t="s">
        <v>6</v>
      </c>
      <c r="H1981" t="s">
        <v>7</v>
      </c>
      <c r="J1981" t="s">
        <v>9</v>
      </c>
      <c r="P1981" t="s">
        <v>51</v>
      </c>
      <c r="Q1981" t="s">
        <v>54</v>
      </c>
      <c r="T1981">
        <v>5</v>
      </c>
      <c r="U1981">
        <v>7</v>
      </c>
    </row>
    <row r="1982" spans="1:21" x14ac:dyDescent="0.2">
      <c r="A1982">
        <v>1182</v>
      </c>
      <c r="B1982" t="s">
        <v>19</v>
      </c>
      <c r="C1982">
        <v>89</v>
      </c>
      <c r="D1982" t="s">
        <v>18</v>
      </c>
      <c r="E1982">
        <v>0</v>
      </c>
      <c r="F1982">
        <v>12</v>
      </c>
      <c r="G1982" t="s">
        <v>6</v>
      </c>
      <c r="H1982" t="s">
        <v>7</v>
      </c>
      <c r="J1982" t="s">
        <v>9</v>
      </c>
      <c r="O1982" t="s">
        <v>12</v>
      </c>
      <c r="T1982">
        <v>4</v>
      </c>
      <c r="U1982">
        <v>7</v>
      </c>
    </row>
    <row r="1983" spans="1:21" x14ac:dyDescent="0.2">
      <c r="A1983">
        <v>1242</v>
      </c>
      <c r="B1983" t="s">
        <v>19</v>
      </c>
      <c r="C1983">
        <v>94</v>
      </c>
      <c r="D1983" t="s">
        <v>16</v>
      </c>
      <c r="E1983">
        <v>0</v>
      </c>
      <c r="F1983">
        <v>9</v>
      </c>
      <c r="G1983" t="s">
        <v>6</v>
      </c>
      <c r="H1983" t="s">
        <v>7</v>
      </c>
      <c r="J1983" t="s">
        <v>9</v>
      </c>
      <c r="T1983">
        <v>3</v>
      </c>
      <c r="U1983">
        <v>5</v>
      </c>
    </row>
    <row r="1984" spans="1:21" x14ac:dyDescent="0.2">
      <c r="A1984">
        <v>1258</v>
      </c>
      <c r="B1984" t="s">
        <v>19</v>
      </c>
      <c r="C1984">
        <v>92</v>
      </c>
      <c r="D1984" t="s">
        <v>18</v>
      </c>
      <c r="E1984">
        <v>0</v>
      </c>
      <c r="F1984">
        <v>10</v>
      </c>
      <c r="G1984" t="s">
        <v>6</v>
      </c>
      <c r="H1984" t="s">
        <v>7</v>
      </c>
      <c r="J1984" t="s">
        <v>9</v>
      </c>
      <c r="T1984">
        <v>3</v>
      </c>
      <c r="U1984">
        <v>4</v>
      </c>
    </row>
    <row r="1985" spans="1:21" x14ac:dyDescent="0.2">
      <c r="A1985">
        <v>1266</v>
      </c>
      <c r="B1985" t="s">
        <v>19</v>
      </c>
      <c r="C1985">
        <v>85</v>
      </c>
      <c r="D1985" t="s">
        <v>18</v>
      </c>
      <c r="E1985">
        <v>1</v>
      </c>
      <c r="F1985">
        <v>10</v>
      </c>
      <c r="G1985" t="s">
        <v>6</v>
      </c>
      <c r="H1985" t="s">
        <v>7</v>
      </c>
      <c r="J1985" t="s">
        <v>9</v>
      </c>
      <c r="N1985" t="s">
        <v>50</v>
      </c>
      <c r="R1985" t="s">
        <v>55</v>
      </c>
      <c r="T1985">
        <v>5</v>
      </c>
      <c r="U1985">
        <v>9</v>
      </c>
    </row>
    <row r="1986" spans="1:21" x14ac:dyDescent="0.2">
      <c r="A1986">
        <v>1272</v>
      </c>
      <c r="B1986" t="s">
        <v>19</v>
      </c>
      <c r="C1986">
        <v>83</v>
      </c>
      <c r="D1986" t="s">
        <v>18</v>
      </c>
      <c r="E1986">
        <v>0</v>
      </c>
      <c r="F1986">
        <v>9</v>
      </c>
      <c r="G1986" t="s">
        <v>6</v>
      </c>
      <c r="H1986" t="s">
        <v>7</v>
      </c>
      <c r="J1986" t="s">
        <v>9</v>
      </c>
      <c r="N1986" t="s">
        <v>50</v>
      </c>
      <c r="O1986" t="s">
        <v>12</v>
      </c>
      <c r="T1986">
        <v>5</v>
      </c>
      <c r="U1986">
        <v>8</v>
      </c>
    </row>
    <row r="1987" spans="1:21" x14ac:dyDescent="0.2">
      <c r="A1987">
        <v>1304</v>
      </c>
      <c r="B1987" t="s">
        <v>19</v>
      </c>
      <c r="C1987">
        <v>84</v>
      </c>
      <c r="D1987" t="s">
        <v>18</v>
      </c>
      <c r="E1987">
        <v>1</v>
      </c>
      <c r="F1987">
        <v>12</v>
      </c>
      <c r="G1987" t="s">
        <v>6</v>
      </c>
      <c r="H1987" t="s">
        <v>7</v>
      </c>
      <c r="J1987" t="s">
        <v>9</v>
      </c>
      <c r="N1987" t="s">
        <v>50</v>
      </c>
      <c r="O1987" t="s">
        <v>12</v>
      </c>
      <c r="P1987" t="s">
        <v>51</v>
      </c>
      <c r="T1987">
        <v>6</v>
      </c>
      <c r="U1987">
        <v>10</v>
      </c>
    </row>
    <row r="1988" spans="1:21" x14ac:dyDescent="0.2">
      <c r="A1988">
        <v>1322</v>
      </c>
      <c r="B1988" t="s">
        <v>19</v>
      </c>
      <c r="C1988">
        <v>86</v>
      </c>
      <c r="D1988" t="s">
        <v>16</v>
      </c>
      <c r="E1988">
        <v>0</v>
      </c>
      <c r="F1988">
        <v>10</v>
      </c>
      <c r="G1988" t="s">
        <v>6</v>
      </c>
      <c r="H1988" t="s">
        <v>7</v>
      </c>
      <c r="J1988" t="s">
        <v>9</v>
      </c>
      <c r="M1988" t="s">
        <v>52</v>
      </c>
      <c r="T1988">
        <v>4</v>
      </c>
      <c r="U1988">
        <v>5</v>
      </c>
    </row>
    <row r="1989" spans="1:21" x14ac:dyDescent="0.2">
      <c r="A1989">
        <v>1397</v>
      </c>
      <c r="B1989" t="s">
        <v>19</v>
      </c>
      <c r="C1989">
        <v>85</v>
      </c>
      <c r="D1989" t="s">
        <v>16</v>
      </c>
      <c r="E1989">
        <v>0</v>
      </c>
      <c r="F1989">
        <v>15</v>
      </c>
      <c r="G1989" t="s">
        <v>6</v>
      </c>
      <c r="H1989" t="s">
        <v>7</v>
      </c>
      <c r="J1989" t="s">
        <v>9</v>
      </c>
      <c r="O1989" t="s">
        <v>12</v>
      </c>
      <c r="T1989">
        <v>4</v>
      </c>
      <c r="U1989">
        <v>5</v>
      </c>
    </row>
    <row r="1990" spans="1:21" x14ac:dyDescent="0.2">
      <c r="A1990">
        <v>1422</v>
      </c>
      <c r="B1990" t="s">
        <v>19</v>
      </c>
      <c r="C1990">
        <v>86</v>
      </c>
      <c r="D1990" t="s">
        <v>18</v>
      </c>
      <c r="E1990">
        <v>0</v>
      </c>
      <c r="F1990">
        <v>9</v>
      </c>
      <c r="G1990" t="s">
        <v>6</v>
      </c>
      <c r="H1990" t="s">
        <v>7</v>
      </c>
      <c r="J1990" t="s">
        <v>9</v>
      </c>
      <c r="N1990" t="s">
        <v>50</v>
      </c>
      <c r="T1990">
        <v>4</v>
      </c>
      <c r="U1990">
        <v>6</v>
      </c>
    </row>
    <row r="1991" spans="1:21" x14ac:dyDescent="0.2">
      <c r="A1991">
        <v>1589</v>
      </c>
      <c r="B1991" t="s">
        <v>19</v>
      </c>
      <c r="C1991">
        <v>70</v>
      </c>
      <c r="D1991" t="s">
        <v>16</v>
      </c>
      <c r="E1991">
        <v>1</v>
      </c>
      <c r="F1991">
        <v>12</v>
      </c>
      <c r="G1991" t="s">
        <v>6</v>
      </c>
      <c r="H1991" t="s">
        <v>7</v>
      </c>
      <c r="J1991" t="s">
        <v>9</v>
      </c>
      <c r="N1991" t="s">
        <v>50</v>
      </c>
      <c r="O1991" t="s">
        <v>12</v>
      </c>
      <c r="T1991">
        <v>5</v>
      </c>
      <c r="U1991">
        <v>6</v>
      </c>
    </row>
    <row r="1992" spans="1:21" x14ac:dyDescent="0.2">
      <c r="A1992">
        <v>1639</v>
      </c>
      <c r="B1992" t="s">
        <v>19</v>
      </c>
      <c r="C1992">
        <v>89</v>
      </c>
      <c r="D1992" t="s">
        <v>16</v>
      </c>
      <c r="E1992">
        <v>0</v>
      </c>
      <c r="F1992">
        <v>9</v>
      </c>
      <c r="G1992" t="s">
        <v>6</v>
      </c>
      <c r="H1992" t="s">
        <v>7</v>
      </c>
      <c r="J1992" t="s">
        <v>9</v>
      </c>
      <c r="M1992" t="s">
        <v>52</v>
      </c>
      <c r="O1992" t="s">
        <v>12</v>
      </c>
      <c r="T1992">
        <v>5</v>
      </c>
      <c r="U1992">
        <v>8</v>
      </c>
    </row>
    <row r="1993" spans="1:21" x14ac:dyDescent="0.2">
      <c r="A1993">
        <v>1652</v>
      </c>
      <c r="B1993" t="s">
        <v>19</v>
      </c>
      <c r="C1993">
        <v>71</v>
      </c>
      <c r="D1993" t="s">
        <v>18</v>
      </c>
      <c r="E1993">
        <v>2</v>
      </c>
      <c r="F1993">
        <v>13</v>
      </c>
      <c r="G1993" t="s">
        <v>6</v>
      </c>
      <c r="H1993" t="s">
        <v>7</v>
      </c>
      <c r="J1993" t="s">
        <v>9</v>
      </c>
      <c r="N1993" t="s">
        <v>50</v>
      </c>
      <c r="T1993">
        <v>4</v>
      </c>
      <c r="U1993">
        <v>8</v>
      </c>
    </row>
    <row r="1994" spans="1:21" x14ac:dyDescent="0.2">
      <c r="A1994">
        <v>1737</v>
      </c>
      <c r="B1994" t="s">
        <v>19</v>
      </c>
      <c r="C1994">
        <v>86</v>
      </c>
      <c r="D1994" t="s">
        <v>18</v>
      </c>
      <c r="E1994">
        <v>0</v>
      </c>
      <c r="F1994">
        <v>10</v>
      </c>
      <c r="G1994" t="s">
        <v>6</v>
      </c>
      <c r="H1994" t="s">
        <v>7</v>
      </c>
      <c r="J1994" t="s">
        <v>9</v>
      </c>
      <c r="O1994" t="s">
        <v>12</v>
      </c>
      <c r="T1994">
        <v>4</v>
      </c>
      <c r="U1994">
        <v>8</v>
      </c>
    </row>
    <row r="1995" spans="1:21" x14ac:dyDescent="0.2">
      <c r="A1995">
        <v>1867</v>
      </c>
      <c r="B1995" t="s">
        <v>19</v>
      </c>
      <c r="C1995">
        <v>84</v>
      </c>
      <c r="D1995" t="s">
        <v>18</v>
      </c>
      <c r="E1995">
        <v>1</v>
      </c>
      <c r="F1995">
        <v>16</v>
      </c>
      <c r="G1995" t="s">
        <v>6</v>
      </c>
      <c r="H1995" t="s">
        <v>7</v>
      </c>
      <c r="J1995" t="s">
        <v>9</v>
      </c>
      <c r="N1995" t="s">
        <v>50</v>
      </c>
      <c r="O1995" t="s">
        <v>12</v>
      </c>
      <c r="T1995">
        <v>5</v>
      </c>
      <c r="U1995">
        <v>7</v>
      </c>
    </row>
    <row r="1996" spans="1:21" x14ac:dyDescent="0.2">
      <c r="A1996">
        <v>2305</v>
      </c>
      <c r="B1996" t="s">
        <v>19</v>
      </c>
      <c r="C1996">
        <v>73</v>
      </c>
      <c r="D1996" t="s">
        <v>18</v>
      </c>
      <c r="E1996">
        <v>2</v>
      </c>
      <c r="F1996">
        <v>11</v>
      </c>
      <c r="G1996" t="s">
        <v>6</v>
      </c>
      <c r="H1996" t="s">
        <v>7</v>
      </c>
      <c r="J1996" t="s">
        <v>9</v>
      </c>
      <c r="T1996">
        <v>3</v>
      </c>
      <c r="U1996">
        <v>4</v>
      </c>
    </row>
    <row r="1997" spans="1:21" x14ac:dyDescent="0.2">
      <c r="A1997">
        <v>2306</v>
      </c>
      <c r="B1997" t="s">
        <v>19</v>
      </c>
      <c r="C1997">
        <v>75</v>
      </c>
      <c r="D1997" t="s">
        <v>18</v>
      </c>
      <c r="E1997">
        <v>2</v>
      </c>
      <c r="F1997">
        <v>13</v>
      </c>
      <c r="G1997" t="s">
        <v>6</v>
      </c>
      <c r="H1997" t="s">
        <v>7</v>
      </c>
      <c r="J1997" t="s">
        <v>9</v>
      </c>
      <c r="N1997" t="s">
        <v>50</v>
      </c>
      <c r="O1997" t="s">
        <v>12</v>
      </c>
      <c r="R1997" t="s">
        <v>55</v>
      </c>
      <c r="T1997">
        <v>6</v>
      </c>
      <c r="U1997">
        <v>8</v>
      </c>
    </row>
    <row r="1998" spans="1:21" x14ac:dyDescent="0.2">
      <c r="A1998">
        <v>2348</v>
      </c>
      <c r="B1998" t="s">
        <v>19</v>
      </c>
      <c r="C1998">
        <v>83</v>
      </c>
      <c r="D1998" t="s">
        <v>18</v>
      </c>
      <c r="E1998">
        <v>0</v>
      </c>
      <c r="F1998">
        <v>16</v>
      </c>
      <c r="G1998" t="s">
        <v>6</v>
      </c>
      <c r="H1998" t="s">
        <v>7</v>
      </c>
      <c r="J1998" t="s">
        <v>9</v>
      </c>
      <c r="N1998" t="s">
        <v>50</v>
      </c>
      <c r="O1998" t="s">
        <v>12</v>
      </c>
      <c r="T1998">
        <v>5</v>
      </c>
      <c r="U1998">
        <v>7</v>
      </c>
    </row>
    <row r="1999" spans="1:21" x14ac:dyDescent="0.2">
      <c r="A1999">
        <v>2453</v>
      </c>
      <c r="B1999" t="s">
        <v>19</v>
      </c>
      <c r="C1999">
        <v>73</v>
      </c>
      <c r="D1999" t="s">
        <v>16</v>
      </c>
      <c r="E1999">
        <v>0</v>
      </c>
      <c r="G1999" t="s">
        <v>6</v>
      </c>
      <c r="H1999" t="s">
        <v>7</v>
      </c>
      <c r="J1999" t="s">
        <v>9</v>
      </c>
      <c r="T1999">
        <v>3</v>
      </c>
      <c r="U1999">
        <v>5</v>
      </c>
    </row>
    <row r="2000" spans="1:21" x14ac:dyDescent="0.2">
      <c r="A2000">
        <v>2710</v>
      </c>
      <c r="B2000" t="s">
        <v>19</v>
      </c>
      <c r="C2000">
        <v>79</v>
      </c>
      <c r="D2000" t="s">
        <v>18</v>
      </c>
      <c r="E2000">
        <v>0</v>
      </c>
      <c r="F2000">
        <v>11</v>
      </c>
      <c r="G2000" t="s">
        <v>6</v>
      </c>
      <c r="H2000" t="s">
        <v>7</v>
      </c>
      <c r="J2000" t="s">
        <v>9</v>
      </c>
      <c r="T2000">
        <v>3</v>
      </c>
      <c r="U2000">
        <v>4</v>
      </c>
    </row>
    <row r="2001" spans="1:21" x14ac:dyDescent="0.2">
      <c r="A2001">
        <v>164</v>
      </c>
      <c r="B2001" t="s">
        <v>19</v>
      </c>
      <c r="C2001">
        <v>90</v>
      </c>
      <c r="D2001" t="s">
        <v>16</v>
      </c>
      <c r="E2001">
        <v>0</v>
      </c>
      <c r="F2001">
        <v>9</v>
      </c>
      <c r="H2001" t="s">
        <v>7</v>
      </c>
      <c r="J2001" t="s">
        <v>9</v>
      </c>
      <c r="M2001" t="s">
        <v>52</v>
      </c>
      <c r="N2001" t="s">
        <v>50</v>
      </c>
      <c r="O2001" t="s">
        <v>12</v>
      </c>
      <c r="T2001">
        <v>5</v>
      </c>
      <c r="U2001">
        <v>8</v>
      </c>
    </row>
    <row r="2002" spans="1:21" x14ac:dyDescent="0.2">
      <c r="A2002">
        <v>708</v>
      </c>
      <c r="B2002" t="s">
        <v>19</v>
      </c>
      <c r="C2002">
        <v>83</v>
      </c>
      <c r="D2002" t="s">
        <v>16</v>
      </c>
      <c r="E2002">
        <v>1</v>
      </c>
      <c r="F2002">
        <v>9</v>
      </c>
      <c r="H2002" t="s">
        <v>7</v>
      </c>
      <c r="J2002" t="s">
        <v>9</v>
      </c>
      <c r="N2002" t="s">
        <v>50</v>
      </c>
      <c r="T2002">
        <v>3</v>
      </c>
      <c r="U2002">
        <v>6</v>
      </c>
    </row>
    <row r="2003" spans="1:21" x14ac:dyDescent="0.2">
      <c r="A2003">
        <v>915</v>
      </c>
      <c r="B2003" t="s">
        <v>19</v>
      </c>
      <c r="C2003">
        <v>80</v>
      </c>
      <c r="D2003" t="s">
        <v>18</v>
      </c>
      <c r="E2003">
        <v>0</v>
      </c>
      <c r="F2003">
        <v>17</v>
      </c>
      <c r="H2003" t="s">
        <v>7</v>
      </c>
      <c r="J2003" t="s">
        <v>9</v>
      </c>
      <c r="O2003" t="s">
        <v>12</v>
      </c>
      <c r="T2003">
        <v>3</v>
      </c>
      <c r="U2003">
        <v>9</v>
      </c>
    </row>
    <row r="2004" spans="1:21" x14ac:dyDescent="0.2">
      <c r="A2004">
        <v>1014</v>
      </c>
      <c r="B2004" t="s">
        <v>19</v>
      </c>
      <c r="C2004">
        <v>96</v>
      </c>
      <c r="D2004" t="s">
        <v>18</v>
      </c>
      <c r="E2004">
        <v>1</v>
      </c>
      <c r="H2004" t="s">
        <v>7</v>
      </c>
      <c r="J2004" t="s">
        <v>9</v>
      </c>
      <c r="T2004">
        <v>2</v>
      </c>
      <c r="U2004">
        <v>2</v>
      </c>
    </row>
    <row r="2005" spans="1:21" x14ac:dyDescent="0.2">
      <c r="A2005">
        <v>1062</v>
      </c>
      <c r="B2005" t="s">
        <v>19</v>
      </c>
      <c r="C2005">
        <v>99</v>
      </c>
      <c r="D2005" t="s">
        <v>16</v>
      </c>
      <c r="E2005">
        <v>1</v>
      </c>
      <c r="H2005" t="s">
        <v>7</v>
      </c>
      <c r="J2005" t="s">
        <v>9</v>
      </c>
      <c r="P2005" t="s">
        <v>51</v>
      </c>
      <c r="T2005">
        <v>3</v>
      </c>
      <c r="U2005">
        <v>6</v>
      </c>
    </row>
    <row r="2006" spans="1:21" x14ac:dyDescent="0.2">
      <c r="A2006">
        <v>1119</v>
      </c>
      <c r="B2006" t="s">
        <v>19</v>
      </c>
      <c r="C2006">
        <v>95</v>
      </c>
      <c r="D2006" t="s">
        <v>18</v>
      </c>
      <c r="E2006">
        <v>1</v>
      </c>
      <c r="H2006" t="s">
        <v>7</v>
      </c>
      <c r="J2006" t="s">
        <v>9</v>
      </c>
      <c r="R2006" t="s">
        <v>55</v>
      </c>
      <c r="T2006">
        <v>3</v>
      </c>
      <c r="U2006">
        <v>4</v>
      </c>
    </row>
    <row r="2007" spans="1:21" x14ac:dyDescent="0.2">
      <c r="A2007">
        <v>1255</v>
      </c>
      <c r="B2007" t="s">
        <v>19</v>
      </c>
      <c r="C2007">
        <v>101</v>
      </c>
      <c r="D2007" t="s">
        <v>18</v>
      </c>
      <c r="E2007">
        <v>1</v>
      </c>
      <c r="F2007">
        <v>11</v>
      </c>
      <c r="H2007" t="s">
        <v>7</v>
      </c>
      <c r="J2007" t="s">
        <v>9</v>
      </c>
      <c r="M2007" t="s">
        <v>52</v>
      </c>
      <c r="N2007" t="s">
        <v>50</v>
      </c>
      <c r="S2007" t="s">
        <v>53</v>
      </c>
      <c r="T2007">
        <v>5</v>
      </c>
      <c r="U2007">
        <v>7</v>
      </c>
    </row>
    <row r="2008" spans="1:21" x14ac:dyDescent="0.2">
      <c r="A2008">
        <v>1502</v>
      </c>
      <c r="B2008" t="s">
        <v>19</v>
      </c>
      <c r="C2008">
        <v>89</v>
      </c>
      <c r="D2008" t="s">
        <v>18</v>
      </c>
      <c r="E2008">
        <v>1</v>
      </c>
      <c r="H2008" t="s">
        <v>7</v>
      </c>
      <c r="J2008" t="s">
        <v>9</v>
      </c>
      <c r="N2008" t="s">
        <v>50</v>
      </c>
      <c r="O2008" t="s">
        <v>12</v>
      </c>
      <c r="T2008">
        <v>4</v>
      </c>
      <c r="U2008">
        <v>8</v>
      </c>
    </row>
    <row r="2009" spans="1:21" x14ac:dyDescent="0.2">
      <c r="A2009">
        <v>1553</v>
      </c>
      <c r="B2009" t="s">
        <v>19</v>
      </c>
      <c r="C2009">
        <v>72</v>
      </c>
      <c r="D2009" t="s">
        <v>16</v>
      </c>
      <c r="E2009">
        <v>0</v>
      </c>
      <c r="F2009">
        <v>10</v>
      </c>
      <c r="H2009" t="s">
        <v>7</v>
      </c>
      <c r="J2009" t="s">
        <v>9</v>
      </c>
      <c r="T2009">
        <v>2</v>
      </c>
      <c r="U2009">
        <v>4</v>
      </c>
    </row>
    <row r="2010" spans="1:21" x14ac:dyDescent="0.2">
      <c r="A2010">
        <v>2643</v>
      </c>
      <c r="B2010" t="s">
        <v>19</v>
      </c>
      <c r="C2010">
        <v>74</v>
      </c>
      <c r="D2010" t="s">
        <v>18</v>
      </c>
      <c r="E2010">
        <v>0</v>
      </c>
      <c r="H2010" t="s">
        <v>7</v>
      </c>
      <c r="J2010" t="s">
        <v>9</v>
      </c>
      <c r="T2010">
        <v>2</v>
      </c>
      <c r="U2010">
        <v>3</v>
      </c>
    </row>
    <row r="2011" spans="1:21" x14ac:dyDescent="0.2">
      <c r="A2011">
        <v>2729</v>
      </c>
      <c r="B2011" t="s">
        <v>19</v>
      </c>
      <c r="C2011">
        <v>80</v>
      </c>
      <c r="D2011" t="s">
        <v>18</v>
      </c>
      <c r="E2011">
        <v>0</v>
      </c>
      <c r="F2011">
        <v>10</v>
      </c>
      <c r="H2011" t="s">
        <v>7</v>
      </c>
      <c r="J2011" t="s">
        <v>9</v>
      </c>
      <c r="O2011" t="s">
        <v>12</v>
      </c>
      <c r="T2011">
        <v>3</v>
      </c>
      <c r="U2011">
        <v>4</v>
      </c>
    </row>
    <row r="2012" spans="1:21" x14ac:dyDescent="0.2">
      <c r="A2012">
        <v>2787</v>
      </c>
      <c r="B2012" t="s">
        <v>19</v>
      </c>
      <c r="C2012">
        <v>78</v>
      </c>
      <c r="D2012" t="s">
        <v>18</v>
      </c>
      <c r="E2012">
        <v>0</v>
      </c>
      <c r="F2012">
        <v>15</v>
      </c>
      <c r="H2012" t="s">
        <v>7</v>
      </c>
      <c r="J2012" t="s">
        <v>9</v>
      </c>
      <c r="N2012" t="s">
        <v>50</v>
      </c>
      <c r="R2012" t="s">
        <v>55</v>
      </c>
      <c r="T2012">
        <v>4</v>
      </c>
      <c r="U2012">
        <v>6</v>
      </c>
    </row>
    <row r="2013" spans="1:21" x14ac:dyDescent="0.2">
      <c r="A2013">
        <v>2814</v>
      </c>
      <c r="B2013" t="s">
        <v>19</v>
      </c>
      <c r="C2013">
        <v>74</v>
      </c>
      <c r="D2013" t="s">
        <v>18</v>
      </c>
      <c r="E2013">
        <v>0</v>
      </c>
      <c r="F2013">
        <v>15</v>
      </c>
      <c r="H2013" t="s">
        <v>7</v>
      </c>
      <c r="J2013" t="s">
        <v>9</v>
      </c>
      <c r="N2013" t="s">
        <v>50</v>
      </c>
      <c r="O2013" t="s">
        <v>12</v>
      </c>
      <c r="T2013">
        <v>4</v>
      </c>
      <c r="U2013">
        <v>6</v>
      </c>
    </row>
    <row r="2014" spans="1:21" x14ac:dyDescent="0.2">
      <c r="A2014">
        <v>294</v>
      </c>
      <c r="B2014" t="s">
        <v>19</v>
      </c>
      <c r="C2014">
        <v>77</v>
      </c>
      <c r="D2014" t="s">
        <v>16</v>
      </c>
      <c r="E2014">
        <v>1</v>
      </c>
      <c r="F2014">
        <v>9</v>
      </c>
      <c r="G2014" t="s">
        <v>6</v>
      </c>
      <c r="J2014" t="s">
        <v>9</v>
      </c>
      <c r="T2014">
        <v>2</v>
      </c>
      <c r="U2014">
        <v>5</v>
      </c>
    </row>
    <row r="2015" spans="1:21" x14ac:dyDescent="0.2">
      <c r="A2015">
        <v>815</v>
      </c>
      <c r="B2015" t="s">
        <v>19</v>
      </c>
      <c r="C2015">
        <v>84</v>
      </c>
      <c r="D2015" t="s">
        <v>18</v>
      </c>
      <c r="E2015">
        <v>2</v>
      </c>
      <c r="G2015" t="s">
        <v>6</v>
      </c>
      <c r="J2015" t="s">
        <v>9</v>
      </c>
      <c r="Q2015" t="s">
        <v>54</v>
      </c>
      <c r="R2015" t="s">
        <v>55</v>
      </c>
      <c r="T2015">
        <v>4</v>
      </c>
      <c r="U2015">
        <v>7</v>
      </c>
    </row>
    <row r="2016" spans="1:21" x14ac:dyDescent="0.2">
      <c r="A2016">
        <v>928</v>
      </c>
      <c r="B2016" t="s">
        <v>19</v>
      </c>
      <c r="C2016">
        <v>88</v>
      </c>
      <c r="D2016" t="s">
        <v>18</v>
      </c>
      <c r="E2016">
        <v>0</v>
      </c>
      <c r="G2016" t="s">
        <v>6</v>
      </c>
      <c r="J2016" t="s">
        <v>9</v>
      </c>
      <c r="T2016">
        <v>2</v>
      </c>
      <c r="U2016">
        <v>4</v>
      </c>
    </row>
    <row r="2017" spans="1:21" x14ac:dyDescent="0.2">
      <c r="A2017">
        <v>966</v>
      </c>
      <c r="B2017" t="s">
        <v>19</v>
      </c>
      <c r="C2017">
        <v>77</v>
      </c>
      <c r="D2017" t="s">
        <v>18</v>
      </c>
      <c r="E2017">
        <v>0</v>
      </c>
      <c r="F2017">
        <v>15</v>
      </c>
      <c r="G2017" t="s">
        <v>6</v>
      </c>
      <c r="J2017" t="s">
        <v>9</v>
      </c>
      <c r="T2017">
        <v>2</v>
      </c>
      <c r="U2017">
        <v>4</v>
      </c>
    </row>
    <row r="2018" spans="1:21" x14ac:dyDescent="0.2">
      <c r="A2018">
        <v>1166</v>
      </c>
      <c r="B2018" t="s">
        <v>19</v>
      </c>
      <c r="C2018">
        <v>80</v>
      </c>
      <c r="D2018" t="s">
        <v>18</v>
      </c>
      <c r="E2018">
        <v>2</v>
      </c>
      <c r="G2018" t="s">
        <v>6</v>
      </c>
      <c r="J2018" t="s">
        <v>9</v>
      </c>
      <c r="Q2018" t="s">
        <v>54</v>
      </c>
      <c r="T2018">
        <v>3</v>
      </c>
      <c r="U2018">
        <v>5</v>
      </c>
    </row>
    <row r="2019" spans="1:21" x14ac:dyDescent="0.2">
      <c r="A2019">
        <v>1544</v>
      </c>
      <c r="B2019" t="s">
        <v>19</v>
      </c>
      <c r="C2019">
        <v>86</v>
      </c>
      <c r="D2019" t="s">
        <v>18</v>
      </c>
      <c r="E2019">
        <v>0</v>
      </c>
      <c r="F2019">
        <v>19</v>
      </c>
      <c r="G2019" t="s">
        <v>6</v>
      </c>
      <c r="J2019" t="s">
        <v>9</v>
      </c>
      <c r="N2019" t="s">
        <v>50</v>
      </c>
      <c r="O2019" t="s">
        <v>12</v>
      </c>
      <c r="R2019" t="s">
        <v>55</v>
      </c>
      <c r="T2019">
        <v>5</v>
      </c>
      <c r="U2019">
        <v>7</v>
      </c>
    </row>
    <row r="2020" spans="1:21" x14ac:dyDescent="0.2">
      <c r="A2020">
        <v>1561</v>
      </c>
      <c r="B2020" t="s">
        <v>19</v>
      </c>
      <c r="C2020">
        <v>80</v>
      </c>
      <c r="D2020" t="s">
        <v>16</v>
      </c>
      <c r="E2020">
        <v>2</v>
      </c>
      <c r="F2020">
        <v>15</v>
      </c>
      <c r="G2020" t="s">
        <v>6</v>
      </c>
      <c r="J2020" t="s">
        <v>9</v>
      </c>
      <c r="N2020" t="s">
        <v>50</v>
      </c>
      <c r="T2020">
        <v>3</v>
      </c>
      <c r="U2020">
        <v>5</v>
      </c>
    </row>
    <row r="2021" spans="1:21" x14ac:dyDescent="0.2">
      <c r="A2021">
        <v>1809</v>
      </c>
      <c r="B2021" t="s">
        <v>19</v>
      </c>
      <c r="C2021">
        <v>60</v>
      </c>
      <c r="D2021" t="s">
        <v>18</v>
      </c>
      <c r="E2021">
        <v>0</v>
      </c>
      <c r="F2021">
        <v>9</v>
      </c>
      <c r="G2021" t="s">
        <v>6</v>
      </c>
      <c r="J2021" t="s">
        <v>9</v>
      </c>
      <c r="N2021" t="s">
        <v>50</v>
      </c>
      <c r="R2021" t="s">
        <v>55</v>
      </c>
      <c r="T2021">
        <v>4</v>
      </c>
      <c r="U2021">
        <v>6</v>
      </c>
    </row>
    <row r="2022" spans="1:21" x14ac:dyDescent="0.2">
      <c r="A2022">
        <v>1821</v>
      </c>
      <c r="B2022" t="s">
        <v>19</v>
      </c>
      <c r="C2022">
        <v>53</v>
      </c>
      <c r="D2022" t="s">
        <v>18</v>
      </c>
      <c r="E2022">
        <v>1</v>
      </c>
      <c r="F2022">
        <v>10</v>
      </c>
      <c r="G2022" t="s">
        <v>6</v>
      </c>
      <c r="J2022" t="s">
        <v>9</v>
      </c>
      <c r="N2022" t="s">
        <v>50</v>
      </c>
      <c r="O2022" t="s">
        <v>12</v>
      </c>
      <c r="T2022">
        <v>4</v>
      </c>
      <c r="U2022">
        <v>4</v>
      </c>
    </row>
    <row r="2023" spans="1:21" x14ac:dyDescent="0.2">
      <c r="A2023">
        <v>2469</v>
      </c>
      <c r="B2023" t="s">
        <v>19</v>
      </c>
      <c r="C2023">
        <v>64</v>
      </c>
      <c r="D2023" t="s">
        <v>16</v>
      </c>
      <c r="E2023">
        <v>0</v>
      </c>
      <c r="F2023">
        <v>16</v>
      </c>
      <c r="G2023" t="s">
        <v>6</v>
      </c>
      <c r="J2023" t="s">
        <v>9</v>
      </c>
      <c r="T2023">
        <v>2</v>
      </c>
      <c r="U2023">
        <v>2</v>
      </c>
    </row>
    <row r="2024" spans="1:21" x14ac:dyDescent="0.2">
      <c r="A2024">
        <v>1043</v>
      </c>
      <c r="B2024" t="s">
        <v>19</v>
      </c>
      <c r="C2024">
        <v>81</v>
      </c>
      <c r="D2024" t="s">
        <v>18</v>
      </c>
      <c r="E2024">
        <v>0</v>
      </c>
      <c r="J2024" t="s">
        <v>9</v>
      </c>
      <c r="T2024">
        <v>1</v>
      </c>
      <c r="U2024">
        <v>2</v>
      </c>
    </row>
    <row r="2025" spans="1:21" x14ac:dyDescent="0.2">
      <c r="A2025">
        <v>1131</v>
      </c>
      <c r="B2025" t="s">
        <v>19</v>
      </c>
      <c r="C2025">
        <v>108</v>
      </c>
      <c r="D2025" t="s">
        <v>16</v>
      </c>
      <c r="E2025">
        <v>0</v>
      </c>
      <c r="J2025" t="s">
        <v>9</v>
      </c>
      <c r="T2025">
        <v>1</v>
      </c>
      <c r="U2025">
        <v>2</v>
      </c>
    </row>
    <row r="2026" spans="1:21" x14ac:dyDescent="0.2">
      <c r="A2026">
        <v>1440</v>
      </c>
      <c r="B2026" t="s">
        <v>19</v>
      </c>
      <c r="C2026">
        <v>94</v>
      </c>
      <c r="D2026" t="s">
        <v>16</v>
      </c>
      <c r="E2026">
        <v>0</v>
      </c>
      <c r="J2026" t="s">
        <v>9</v>
      </c>
      <c r="N2026" t="s">
        <v>50</v>
      </c>
      <c r="T2026">
        <v>2</v>
      </c>
      <c r="U2026">
        <v>4</v>
      </c>
    </row>
    <row r="2027" spans="1:21" x14ac:dyDescent="0.2">
      <c r="A2027">
        <v>1475</v>
      </c>
      <c r="B2027" t="s">
        <v>19</v>
      </c>
      <c r="C2027">
        <v>77</v>
      </c>
      <c r="D2027" t="s">
        <v>16</v>
      </c>
      <c r="E2027">
        <v>1</v>
      </c>
      <c r="F2027">
        <v>17</v>
      </c>
      <c r="J2027" t="s">
        <v>9</v>
      </c>
      <c r="T2027">
        <v>1</v>
      </c>
      <c r="U2027">
        <v>2</v>
      </c>
    </row>
    <row r="2028" spans="1:21" x14ac:dyDescent="0.2">
      <c r="A2028">
        <v>1481</v>
      </c>
      <c r="B2028" t="s">
        <v>19</v>
      </c>
      <c r="C2028">
        <v>76</v>
      </c>
      <c r="D2028" t="s">
        <v>16</v>
      </c>
      <c r="E2028">
        <v>0</v>
      </c>
      <c r="F2028">
        <v>11</v>
      </c>
      <c r="J2028" t="s">
        <v>9</v>
      </c>
      <c r="N2028" t="s">
        <v>50</v>
      </c>
      <c r="O2028" t="s">
        <v>12</v>
      </c>
      <c r="T2028">
        <v>3</v>
      </c>
      <c r="U2028">
        <v>5</v>
      </c>
    </row>
    <row r="2029" spans="1:21" x14ac:dyDescent="0.2">
      <c r="A2029">
        <v>1507</v>
      </c>
      <c r="B2029" t="s">
        <v>19</v>
      </c>
      <c r="C2029">
        <v>89</v>
      </c>
      <c r="D2029" t="s">
        <v>16</v>
      </c>
      <c r="E2029">
        <v>0</v>
      </c>
      <c r="F2029">
        <v>12</v>
      </c>
      <c r="J2029" t="s">
        <v>9</v>
      </c>
      <c r="M2029" t="s">
        <v>52</v>
      </c>
      <c r="N2029" t="s">
        <v>50</v>
      </c>
      <c r="O2029" t="s">
        <v>12</v>
      </c>
      <c r="T2029">
        <v>4</v>
      </c>
      <c r="U2029">
        <v>6</v>
      </c>
    </row>
    <row r="2030" spans="1:21" x14ac:dyDescent="0.2">
      <c r="A2030">
        <v>1624</v>
      </c>
      <c r="B2030" t="s">
        <v>19</v>
      </c>
      <c r="C2030">
        <v>78</v>
      </c>
      <c r="D2030" t="s">
        <v>16</v>
      </c>
      <c r="E2030">
        <v>1</v>
      </c>
      <c r="F2030">
        <v>18</v>
      </c>
      <c r="J2030" t="s">
        <v>9</v>
      </c>
      <c r="S2030" t="s">
        <v>53</v>
      </c>
      <c r="T2030">
        <v>2</v>
      </c>
      <c r="U2030">
        <v>5</v>
      </c>
    </row>
    <row r="2031" spans="1:21" x14ac:dyDescent="0.2">
      <c r="A2031">
        <v>2578</v>
      </c>
      <c r="B2031" t="s">
        <v>19</v>
      </c>
      <c r="C2031">
        <v>77</v>
      </c>
      <c r="D2031" t="s">
        <v>16</v>
      </c>
      <c r="E2031">
        <v>1</v>
      </c>
      <c r="F2031">
        <v>18</v>
      </c>
      <c r="J2031" t="s">
        <v>9</v>
      </c>
      <c r="O2031" t="s">
        <v>12</v>
      </c>
      <c r="T2031">
        <v>2</v>
      </c>
      <c r="U2031">
        <v>3</v>
      </c>
    </row>
    <row r="2032" spans="1:21" x14ac:dyDescent="0.2">
      <c r="A2032">
        <v>2830</v>
      </c>
      <c r="B2032" t="s">
        <v>19</v>
      </c>
      <c r="C2032">
        <v>79</v>
      </c>
      <c r="D2032" t="s">
        <v>16</v>
      </c>
      <c r="E2032">
        <v>0</v>
      </c>
      <c r="F2032">
        <v>10</v>
      </c>
      <c r="J2032" t="s">
        <v>9</v>
      </c>
      <c r="M2032" t="s">
        <v>52</v>
      </c>
      <c r="N2032" t="s">
        <v>50</v>
      </c>
      <c r="T2032">
        <v>3</v>
      </c>
      <c r="U2032">
        <v>3</v>
      </c>
    </row>
    <row r="2033" spans="1:21" x14ac:dyDescent="0.2">
      <c r="A2033">
        <v>189</v>
      </c>
      <c r="B2033" t="s">
        <v>19</v>
      </c>
      <c r="C2033">
        <v>88</v>
      </c>
      <c r="D2033" t="s">
        <v>16</v>
      </c>
      <c r="E2033">
        <v>1</v>
      </c>
      <c r="G2033" t="s">
        <v>6</v>
      </c>
      <c r="H2033" t="s">
        <v>7</v>
      </c>
      <c r="I2033" t="s">
        <v>8</v>
      </c>
      <c r="O2033" t="s">
        <v>12</v>
      </c>
      <c r="T2033">
        <v>4</v>
      </c>
      <c r="U2033">
        <v>6</v>
      </c>
    </row>
    <row r="2034" spans="1:21" x14ac:dyDescent="0.2">
      <c r="A2034">
        <v>207</v>
      </c>
      <c r="B2034" t="s">
        <v>19</v>
      </c>
      <c r="C2034">
        <v>87</v>
      </c>
      <c r="D2034" t="s">
        <v>18</v>
      </c>
      <c r="E2034">
        <v>1</v>
      </c>
      <c r="F2034">
        <v>19</v>
      </c>
      <c r="G2034" t="s">
        <v>6</v>
      </c>
      <c r="H2034" t="s">
        <v>7</v>
      </c>
      <c r="I2034" t="s">
        <v>8</v>
      </c>
      <c r="N2034" t="s">
        <v>50</v>
      </c>
      <c r="O2034" t="s">
        <v>12</v>
      </c>
      <c r="R2034" t="s">
        <v>55</v>
      </c>
      <c r="T2034">
        <v>6</v>
      </c>
      <c r="U2034">
        <v>8</v>
      </c>
    </row>
    <row r="2035" spans="1:21" x14ac:dyDescent="0.2">
      <c r="A2035">
        <v>288</v>
      </c>
      <c r="B2035" t="s">
        <v>19</v>
      </c>
      <c r="C2035">
        <v>78</v>
      </c>
      <c r="D2035" t="s">
        <v>18</v>
      </c>
      <c r="E2035">
        <v>0</v>
      </c>
      <c r="F2035">
        <v>8</v>
      </c>
      <c r="G2035" t="s">
        <v>6</v>
      </c>
      <c r="H2035" t="s">
        <v>7</v>
      </c>
      <c r="I2035" t="s">
        <v>8</v>
      </c>
      <c r="N2035" t="s">
        <v>50</v>
      </c>
      <c r="O2035" t="s">
        <v>12</v>
      </c>
      <c r="P2035" t="s">
        <v>51</v>
      </c>
      <c r="Q2035" t="s">
        <v>54</v>
      </c>
      <c r="T2035">
        <v>7</v>
      </c>
      <c r="U2035">
        <v>9</v>
      </c>
    </row>
    <row r="2036" spans="1:21" x14ac:dyDescent="0.2">
      <c r="A2036">
        <v>442</v>
      </c>
      <c r="B2036" t="s">
        <v>19</v>
      </c>
      <c r="C2036">
        <v>78</v>
      </c>
      <c r="D2036" t="s">
        <v>18</v>
      </c>
      <c r="E2036">
        <v>1</v>
      </c>
      <c r="G2036" t="s">
        <v>6</v>
      </c>
      <c r="H2036" t="s">
        <v>7</v>
      </c>
      <c r="I2036" t="s">
        <v>8</v>
      </c>
      <c r="N2036" t="s">
        <v>50</v>
      </c>
      <c r="O2036" t="s">
        <v>12</v>
      </c>
      <c r="Q2036" t="s">
        <v>54</v>
      </c>
      <c r="R2036" t="s">
        <v>55</v>
      </c>
      <c r="T2036">
        <v>7</v>
      </c>
      <c r="U2036">
        <v>11</v>
      </c>
    </row>
    <row r="2037" spans="1:21" x14ac:dyDescent="0.2">
      <c r="A2037">
        <v>471</v>
      </c>
      <c r="B2037" t="s">
        <v>19</v>
      </c>
      <c r="C2037">
        <v>84</v>
      </c>
      <c r="D2037" t="s">
        <v>18</v>
      </c>
      <c r="E2037">
        <v>1</v>
      </c>
      <c r="F2037">
        <v>16</v>
      </c>
      <c r="G2037" t="s">
        <v>6</v>
      </c>
      <c r="H2037" t="s">
        <v>7</v>
      </c>
      <c r="I2037" t="s">
        <v>8</v>
      </c>
      <c r="N2037" t="s">
        <v>50</v>
      </c>
      <c r="O2037" t="s">
        <v>12</v>
      </c>
      <c r="T2037">
        <v>5</v>
      </c>
      <c r="U2037">
        <v>8</v>
      </c>
    </row>
    <row r="2038" spans="1:21" x14ac:dyDescent="0.2">
      <c r="A2038">
        <v>1485</v>
      </c>
      <c r="B2038" t="s">
        <v>19</v>
      </c>
      <c r="C2038">
        <v>77</v>
      </c>
      <c r="D2038" t="s">
        <v>18</v>
      </c>
      <c r="E2038">
        <v>2</v>
      </c>
      <c r="F2038">
        <v>11</v>
      </c>
      <c r="G2038" t="s">
        <v>6</v>
      </c>
      <c r="H2038" t="s">
        <v>7</v>
      </c>
      <c r="I2038" t="s">
        <v>8</v>
      </c>
      <c r="N2038" t="s">
        <v>50</v>
      </c>
      <c r="R2038" t="s">
        <v>55</v>
      </c>
      <c r="T2038">
        <v>5</v>
      </c>
      <c r="U2038">
        <v>10</v>
      </c>
    </row>
    <row r="2039" spans="1:21" x14ac:dyDescent="0.2">
      <c r="A2039">
        <v>38</v>
      </c>
      <c r="B2039" t="s">
        <v>19</v>
      </c>
      <c r="C2039">
        <v>99</v>
      </c>
      <c r="D2039" t="s">
        <v>16</v>
      </c>
      <c r="E2039">
        <v>1</v>
      </c>
      <c r="F2039">
        <v>18</v>
      </c>
      <c r="H2039" t="s">
        <v>7</v>
      </c>
      <c r="I2039" t="s">
        <v>8</v>
      </c>
      <c r="N2039" t="s">
        <v>50</v>
      </c>
      <c r="T2039">
        <v>3</v>
      </c>
      <c r="U2039">
        <v>7</v>
      </c>
    </row>
    <row r="2040" spans="1:21" x14ac:dyDescent="0.2">
      <c r="A2040">
        <v>53</v>
      </c>
      <c r="B2040" t="s">
        <v>19</v>
      </c>
      <c r="C2040">
        <v>94</v>
      </c>
      <c r="D2040" t="s">
        <v>16</v>
      </c>
      <c r="E2040">
        <v>1</v>
      </c>
      <c r="F2040">
        <v>11</v>
      </c>
      <c r="H2040" t="s">
        <v>7</v>
      </c>
      <c r="I2040" t="s">
        <v>8</v>
      </c>
      <c r="M2040" t="s">
        <v>52</v>
      </c>
      <c r="R2040" t="s">
        <v>55</v>
      </c>
      <c r="T2040">
        <v>4</v>
      </c>
      <c r="U2040">
        <v>7</v>
      </c>
    </row>
    <row r="2041" spans="1:21" x14ac:dyDescent="0.2">
      <c r="A2041">
        <v>82</v>
      </c>
      <c r="B2041" t="s">
        <v>19</v>
      </c>
      <c r="C2041">
        <v>91</v>
      </c>
      <c r="D2041" t="s">
        <v>18</v>
      </c>
      <c r="E2041">
        <v>0</v>
      </c>
      <c r="H2041" t="s">
        <v>7</v>
      </c>
      <c r="I2041" t="s">
        <v>8</v>
      </c>
      <c r="T2041">
        <v>2</v>
      </c>
      <c r="U2041">
        <v>2</v>
      </c>
    </row>
    <row r="2042" spans="1:21" x14ac:dyDescent="0.2">
      <c r="A2042">
        <v>109</v>
      </c>
      <c r="B2042" t="s">
        <v>19</v>
      </c>
      <c r="C2042">
        <v>88</v>
      </c>
      <c r="D2042" t="s">
        <v>16</v>
      </c>
      <c r="E2042">
        <v>0</v>
      </c>
      <c r="F2042">
        <v>15</v>
      </c>
      <c r="H2042" t="s">
        <v>7</v>
      </c>
      <c r="I2042" t="s">
        <v>8</v>
      </c>
      <c r="N2042" t="s">
        <v>50</v>
      </c>
      <c r="O2042" t="s">
        <v>12</v>
      </c>
      <c r="S2042" t="s">
        <v>53</v>
      </c>
      <c r="T2042">
        <v>5</v>
      </c>
      <c r="U2042">
        <v>6</v>
      </c>
    </row>
    <row r="2043" spans="1:21" x14ac:dyDescent="0.2">
      <c r="A2043">
        <v>110</v>
      </c>
      <c r="B2043" t="s">
        <v>19</v>
      </c>
      <c r="C2043">
        <v>101</v>
      </c>
      <c r="D2043" t="s">
        <v>16</v>
      </c>
      <c r="E2043">
        <v>0</v>
      </c>
      <c r="H2043" t="s">
        <v>7</v>
      </c>
      <c r="I2043" t="s">
        <v>8</v>
      </c>
      <c r="O2043" t="s">
        <v>12</v>
      </c>
      <c r="T2043">
        <v>3</v>
      </c>
      <c r="U2043">
        <v>3</v>
      </c>
    </row>
    <row r="2044" spans="1:21" x14ac:dyDescent="0.2">
      <c r="A2044">
        <v>227</v>
      </c>
      <c r="B2044" t="s">
        <v>19</v>
      </c>
      <c r="C2044">
        <v>97</v>
      </c>
      <c r="D2044" t="s">
        <v>18</v>
      </c>
      <c r="E2044">
        <v>0</v>
      </c>
      <c r="F2044">
        <v>15</v>
      </c>
      <c r="H2044" t="s">
        <v>7</v>
      </c>
      <c r="I2044" t="s">
        <v>8</v>
      </c>
      <c r="O2044" t="s">
        <v>12</v>
      </c>
      <c r="T2044">
        <v>3</v>
      </c>
      <c r="U2044">
        <v>4</v>
      </c>
    </row>
    <row r="2045" spans="1:21" x14ac:dyDescent="0.2">
      <c r="A2045">
        <v>232</v>
      </c>
      <c r="B2045" t="s">
        <v>19</v>
      </c>
      <c r="C2045">
        <v>97</v>
      </c>
      <c r="D2045" t="s">
        <v>16</v>
      </c>
      <c r="E2045">
        <v>1</v>
      </c>
      <c r="H2045" t="s">
        <v>7</v>
      </c>
      <c r="I2045" t="s">
        <v>8</v>
      </c>
      <c r="N2045" t="s">
        <v>50</v>
      </c>
      <c r="O2045" t="s">
        <v>12</v>
      </c>
      <c r="S2045" t="s">
        <v>53</v>
      </c>
      <c r="T2045">
        <v>5</v>
      </c>
      <c r="U2045">
        <v>6</v>
      </c>
    </row>
    <row r="2046" spans="1:21" x14ac:dyDescent="0.2">
      <c r="A2046">
        <v>246</v>
      </c>
      <c r="B2046" t="s">
        <v>19</v>
      </c>
      <c r="C2046">
        <v>97</v>
      </c>
      <c r="D2046" t="s">
        <v>18</v>
      </c>
      <c r="E2046">
        <v>2</v>
      </c>
      <c r="H2046" t="s">
        <v>7</v>
      </c>
      <c r="I2046" t="s">
        <v>8</v>
      </c>
      <c r="M2046" t="s">
        <v>52</v>
      </c>
      <c r="O2046" t="s">
        <v>12</v>
      </c>
      <c r="R2046" t="s">
        <v>55</v>
      </c>
      <c r="T2046">
        <v>5</v>
      </c>
      <c r="U2046">
        <v>8</v>
      </c>
    </row>
    <row r="2047" spans="1:21" x14ac:dyDescent="0.2">
      <c r="A2047">
        <v>261</v>
      </c>
      <c r="B2047" t="s">
        <v>19</v>
      </c>
      <c r="C2047">
        <v>84</v>
      </c>
      <c r="D2047" t="s">
        <v>16</v>
      </c>
      <c r="E2047">
        <v>0</v>
      </c>
      <c r="F2047">
        <v>12</v>
      </c>
      <c r="H2047" t="s">
        <v>7</v>
      </c>
      <c r="I2047" t="s">
        <v>8</v>
      </c>
      <c r="T2047">
        <v>2</v>
      </c>
      <c r="U2047">
        <v>4</v>
      </c>
    </row>
    <row r="2048" spans="1:21" x14ac:dyDescent="0.2">
      <c r="A2048">
        <v>366</v>
      </c>
      <c r="B2048" t="s">
        <v>19</v>
      </c>
      <c r="C2048">
        <v>93</v>
      </c>
      <c r="D2048" t="s">
        <v>16</v>
      </c>
      <c r="E2048">
        <v>0</v>
      </c>
      <c r="F2048">
        <v>8</v>
      </c>
      <c r="H2048" t="s">
        <v>7</v>
      </c>
      <c r="I2048" t="s">
        <v>8</v>
      </c>
      <c r="O2048" t="s">
        <v>12</v>
      </c>
      <c r="P2048" t="s">
        <v>51</v>
      </c>
      <c r="T2048">
        <v>4</v>
      </c>
      <c r="U2048">
        <v>8</v>
      </c>
    </row>
    <row r="2049" spans="1:21" x14ac:dyDescent="0.2">
      <c r="A2049">
        <v>406</v>
      </c>
      <c r="B2049" t="s">
        <v>19</v>
      </c>
      <c r="C2049">
        <v>82</v>
      </c>
      <c r="D2049" t="s">
        <v>16</v>
      </c>
      <c r="E2049">
        <v>2</v>
      </c>
      <c r="F2049">
        <v>9</v>
      </c>
      <c r="H2049" t="s">
        <v>7</v>
      </c>
      <c r="I2049" t="s">
        <v>8</v>
      </c>
      <c r="N2049" t="s">
        <v>50</v>
      </c>
      <c r="O2049" t="s">
        <v>12</v>
      </c>
      <c r="P2049" t="s">
        <v>51</v>
      </c>
      <c r="T2049">
        <v>5</v>
      </c>
      <c r="U2049">
        <v>10</v>
      </c>
    </row>
    <row r="2050" spans="1:21" x14ac:dyDescent="0.2">
      <c r="A2050">
        <v>483</v>
      </c>
      <c r="B2050" t="s">
        <v>19</v>
      </c>
      <c r="C2050">
        <v>78</v>
      </c>
      <c r="D2050" t="s">
        <v>18</v>
      </c>
      <c r="E2050">
        <v>0</v>
      </c>
      <c r="F2050">
        <v>12</v>
      </c>
      <c r="H2050" t="s">
        <v>7</v>
      </c>
      <c r="I2050" t="s">
        <v>8</v>
      </c>
      <c r="O2050" t="s">
        <v>12</v>
      </c>
      <c r="P2050" t="s">
        <v>51</v>
      </c>
      <c r="Q2050" t="s">
        <v>54</v>
      </c>
      <c r="T2050">
        <v>5</v>
      </c>
      <c r="U2050">
        <v>6</v>
      </c>
    </row>
    <row r="2051" spans="1:21" x14ac:dyDescent="0.2">
      <c r="A2051">
        <v>606</v>
      </c>
      <c r="B2051" t="s">
        <v>19</v>
      </c>
      <c r="C2051">
        <v>89</v>
      </c>
      <c r="D2051" t="s">
        <v>16</v>
      </c>
      <c r="E2051">
        <v>0</v>
      </c>
      <c r="H2051" t="s">
        <v>7</v>
      </c>
      <c r="I2051" t="s">
        <v>8</v>
      </c>
      <c r="P2051" t="s">
        <v>51</v>
      </c>
      <c r="R2051" t="s">
        <v>55</v>
      </c>
      <c r="T2051">
        <v>4</v>
      </c>
      <c r="U2051">
        <v>6</v>
      </c>
    </row>
    <row r="2052" spans="1:21" x14ac:dyDescent="0.2">
      <c r="A2052">
        <v>607</v>
      </c>
      <c r="B2052" t="s">
        <v>19</v>
      </c>
      <c r="C2052">
        <v>88</v>
      </c>
      <c r="D2052" t="s">
        <v>18</v>
      </c>
      <c r="E2052">
        <v>0</v>
      </c>
      <c r="F2052">
        <v>12</v>
      </c>
      <c r="H2052" t="s">
        <v>7</v>
      </c>
      <c r="I2052" t="s">
        <v>8</v>
      </c>
      <c r="N2052" t="s">
        <v>50</v>
      </c>
      <c r="O2052" t="s">
        <v>12</v>
      </c>
      <c r="P2052" t="s">
        <v>51</v>
      </c>
      <c r="R2052" t="s">
        <v>55</v>
      </c>
      <c r="T2052">
        <v>6</v>
      </c>
      <c r="U2052">
        <v>9</v>
      </c>
    </row>
    <row r="2053" spans="1:21" x14ac:dyDescent="0.2">
      <c r="A2053">
        <v>693</v>
      </c>
      <c r="B2053" t="s">
        <v>19</v>
      </c>
      <c r="C2053">
        <v>79</v>
      </c>
      <c r="D2053" t="s">
        <v>16</v>
      </c>
      <c r="E2053">
        <v>0</v>
      </c>
      <c r="F2053">
        <v>12</v>
      </c>
      <c r="H2053" t="s">
        <v>7</v>
      </c>
      <c r="I2053" t="s">
        <v>8</v>
      </c>
      <c r="R2053" t="s">
        <v>55</v>
      </c>
      <c r="T2053">
        <v>3</v>
      </c>
      <c r="U2053">
        <v>5</v>
      </c>
    </row>
    <row r="2054" spans="1:21" x14ac:dyDescent="0.2">
      <c r="A2054">
        <v>725</v>
      </c>
      <c r="B2054" t="s">
        <v>19</v>
      </c>
      <c r="C2054">
        <v>80</v>
      </c>
      <c r="D2054" t="s">
        <v>18</v>
      </c>
      <c r="E2054">
        <v>0</v>
      </c>
      <c r="F2054">
        <v>9</v>
      </c>
      <c r="H2054" t="s">
        <v>7</v>
      </c>
      <c r="I2054" t="s">
        <v>8</v>
      </c>
      <c r="N2054" t="s">
        <v>50</v>
      </c>
      <c r="R2054" t="s">
        <v>55</v>
      </c>
      <c r="T2054">
        <v>4</v>
      </c>
      <c r="U2054">
        <v>6</v>
      </c>
    </row>
    <row r="2055" spans="1:21" x14ac:dyDescent="0.2">
      <c r="A2055">
        <v>832</v>
      </c>
      <c r="B2055" t="s">
        <v>19</v>
      </c>
      <c r="C2055">
        <v>77</v>
      </c>
      <c r="D2055" t="s">
        <v>18</v>
      </c>
      <c r="E2055">
        <v>0</v>
      </c>
      <c r="F2055">
        <v>9</v>
      </c>
      <c r="H2055" t="s">
        <v>7</v>
      </c>
      <c r="I2055" t="s">
        <v>8</v>
      </c>
      <c r="O2055" t="s">
        <v>12</v>
      </c>
      <c r="Q2055" t="s">
        <v>54</v>
      </c>
      <c r="R2055" t="s">
        <v>55</v>
      </c>
      <c r="T2055">
        <v>5</v>
      </c>
      <c r="U2055">
        <v>8</v>
      </c>
    </row>
    <row r="2056" spans="1:21" x14ac:dyDescent="0.2">
      <c r="A2056">
        <v>872</v>
      </c>
      <c r="B2056" t="s">
        <v>19</v>
      </c>
      <c r="C2056">
        <v>87</v>
      </c>
      <c r="D2056" t="s">
        <v>18</v>
      </c>
      <c r="E2056">
        <v>1</v>
      </c>
      <c r="F2056">
        <v>13</v>
      </c>
      <c r="H2056" t="s">
        <v>7</v>
      </c>
      <c r="I2056" t="s">
        <v>8</v>
      </c>
      <c r="T2056">
        <v>2</v>
      </c>
      <c r="U2056">
        <v>5</v>
      </c>
    </row>
    <row r="2057" spans="1:21" x14ac:dyDescent="0.2">
      <c r="A2057">
        <v>1045</v>
      </c>
      <c r="B2057" t="s">
        <v>19</v>
      </c>
      <c r="C2057">
        <v>104</v>
      </c>
      <c r="D2057" t="s">
        <v>18</v>
      </c>
      <c r="E2057">
        <v>0</v>
      </c>
      <c r="H2057" t="s">
        <v>7</v>
      </c>
      <c r="I2057" t="s">
        <v>8</v>
      </c>
      <c r="N2057" t="s">
        <v>50</v>
      </c>
      <c r="O2057" t="s">
        <v>12</v>
      </c>
      <c r="S2057" t="s">
        <v>53</v>
      </c>
      <c r="T2057">
        <v>5</v>
      </c>
      <c r="U2057">
        <v>6</v>
      </c>
    </row>
    <row r="2058" spans="1:21" x14ac:dyDescent="0.2">
      <c r="A2058">
        <v>1071</v>
      </c>
      <c r="B2058" t="s">
        <v>19</v>
      </c>
      <c r="C2058">
        <v>98</v>
      </c>
      <c r="D2058" t="s">
        <v>16</v>
      </c>
      <c r="E2058">
        <v>1</v>
      </c>
      <c r="H2058" t="s">
        <v>7</v>
      </c>
      <c r="I2058" t="s">
        <v>8</v>
      </c>
      <c r="M2058" t="s">
        <v>52</v>
      </c>
      <c r="T2058">
        <v>3</v>
      </c>
      <c r="U2058">
        <v>6</v>
      </c>
    </row>
    <row r="2059" spans="1:21" x14ac:dyDescent="0.2">
      <c r="A2059">
        <v>1183</v>
      </c>
      <c r="B2059" t="s">
        <v>19</v>
      </c>
      <c r="C2059">
        <v>89</v>
      </c>
      <c r="D2059" t="s">
        <v>18</v>
      </c>
      <c r="E2059">
        <v>1</v>
      </c>
      <c r="F2059">
        <v>16</v>
      </c>
      <c r="H2059" t="s">
        <v>7</v>
      </c>
      <c r="I2059" t="s">
        <v>8</v>
      </c>
      <c r="N2059" t="s">
        <v>50</v>
      </c>
      <c r="T2059">
        <v>3</v>
      </c>
      <c r="U2059">
        <v>6</v>
      </c>
    </row>
    <row r="2060" spans="1:21" x14ac:dyDescent="0.2">
      <c r="A2060">
        <v>1263</v>
      </c>
      <c r="B2060" t="s">
        <v>19</v>
      </c>
      <c r="C2060">
        <v>90</v>
      </c>
      <c r="D2060" t="s">
        <v>16</v>
      </c>
      <c r="E2060">
        <v>0</v>
      </c>
      <c r="F2060">
        <v>21</v>
      </c>
      <c r="H2060" t="s">
        <v>7</v>
      </c>
      <c r="I2060" t="s">
        <v>8</v>
      </c>
      <c r="N2060" t="s">
        <v>50</v>
      </c>
      <c r="O2060" t="s">
        <v>12</v>
      </c>
      <c r="Q2060" t="s">
        <v>54</v>
      </c>
      <c r="R2060" t="s">
        <v>55</v>
      </c>
      <c r="T2060">
        <v>6</v>
      </c>
      <c r="U2060">
        <v>11</v>
      </c>
    </row>
    <row r="2061" spans="1:21" x14ac:dyDescent="0.2">
      <c r="A2061">
        <v>1406</v>
      </c>
      <c r="B2061" t="s">
        <v>19</v>
      </c>
      <c r="C2061">
        <v>75</v>
      </c>
      <c r="D2061" t="s">
        <v>18</v>
      </c>
      <c r="E2061">
        <v>0</v>
      </c>
      <c r="F2061">
        <v>18</v>
      </c>
      <c r="H2061" t="s">
        <v>7</v>
      </c>
      <c r="I2061" t="s">
        <v>8</v>
      </c>
      <c r="O2061" t="s">
        <v>12</v>
      </c>
      <c r="T2061">
        <v>3</v>
      </c>
      <c r="U2061">
        <v>5</v>
      </c>
    </row>
    <row r="2062" spans="1:21" x14ac:dyDescent="0.2">
      <c r="A2062">
        <v>1521</v>
      </c>
      <c r="B2062" t="s">
        <v>19</v>
      </c>
      <c r="C2062">
        <v>87</v>
      </c>
      <c r="D2062" t="s">
        <v>18</v>
      </c>
      <c r="E2062">
        <v>0</v>
      </c>
      <c r="F2062">
        <v>16</v>
      </c>
      <c r="H2062" t="s">
        <v>7</v>
      </c>
      <c r="I2062" t="s">
        <v>8</v>
      </c>
      <c r="T2062">
        <v>2</v>
      </c>
      <c r="U2062">
        <v>3</v>
      </c>
    </row>
    <row r="2063" spans="1:21" x14ac:dyDescent="0.2">
      <c r="A2063">
        <v>1522</v>
      </c>
      <c r="B2063" t="s">
        <v>19</v>
      </c>
      <c r="C2063">
        <v>69</v>
      </c>
      <c r="D2063" t="s">
        <v>18</v>
      </c>
      <c r="E2063">
        <v>1</v>
      </c>
      <c r="H2063" t="s">
        <v>7</v>
      </c>
      <c r="I2063" t="s">
        <v>8</v>
      </c>
      <c r="N2063" t="s">
        <v>50</v>
      </c>
      <c r="T2063">
        <v>3</v>
      </c>
      <c r="U2063">
        <v>4</v>
      </c>
    </row>
    <row r="2064" spans="1:21" x14ac:dyDescent="0.2">
      <c r="A2064">
        <v>1562</v>
      </c>
      <c r="B2064" t="s">
        <v>19</v>
      </c>
      <c r="C2064">
        <v>92</v>
      </c>
      <c r="D2064" t="s">
        <v>18</v>
      </c>
      <c r="E2064">
        <v>0</v>
      </c>
      <c r="F2064">
        <v>9</v>
      </c>
      <c r="H2064" t="s">
        <v>7</v>
      </c>
      <c r="I2064" t="s">
        <v>8</v>
      </c>
      <c r="N2064" t="s">
        <v>50</v>
      </c>
      <c r="O2064" t="s">
        <v>12</v>
      </c>
      <c r="T2064">
        <v>4</v>
      </c>
      <c r="U2064">
        <v>7</v>
      </c>
    </row>
    <row r="2065" spans="1:21" x14ac:dyDescent="0.2">
      <c r="A2065">
        <v>1582</v>
      </c>
      <c r="B2065" t="s">
        <v>19</v>
      </c>
      <c r="C2065">
        <v>90</v>
      </c>
      <c r="D2065" t="s">
        <v>16</v>
      </c>
      <c r="E2065">
        <v>0</v>
      </c>
      <c r="H2065" t="s">
        <v>7</v>
      </c>
      <c r="I2065" t="s">
        <v>8</v>
      </c>
      <c r="M2065" t="s">
        <v>52</v>
      </c>
      <c r="R2065" t="s">
        <v>55</v>
      </c>
      <c r="T2065">
        <v>4</v>
      </c>
      <c r="U2065">
        <v>6</v>
      </c>
    </row>
    <row r="2066" spans="1:21" x14ac:dyDescent="0.2">
      <c r="A2066">
        <v>1591</v>
      </c>
      <c r="B2066" t="s">
        <v>19</v>
      </c>
      <c r="C2066">
        <v>94</v>
      </c>
      <c r="D2066" t="s">
        <v>18</v>
      </c>
      <c r="E2066">
        <v>0</v>
      </c>
      <c r="H2066" t="s">
        <v>7</v>
      </c>
      <c r="I2066" t="s">
        <v>8</v>
      </c>
      <c r="M2066" t="s">
        <v>52</v>
      </c>
      <c r="N2066" t="s">
        <v>50</v>
      </c>
      <c r="O2066" t="s">
        <v>12</v>
      </c>
      <c r="T2066">
        <v>5</v>
      </c>
      <c r="U2066">
        <v>6</v>
      </c>
    </row>
    <row r="2067" spans="1:21" x14ac:dyDescent="0.2">
      <c r="A2067">
        <v>2388</v>
      </c>
      <c r="B2067" t="s">
        <v>19</v>
      </c>
      <c r="C2067">
        <v>71</v>
      </c>
      <c r="D2067" t="s">
        <v>18</v>
      </c>
      <c r="E2067">
        <v>2</v>
      </c>
      <c r="F2067">
        <v>18</v>
      </c>
      <c r="H2067" t="s">
        <v>7</v>
      </c>
      <c r="I2067" t="s">
        <v>8</v>
      </c>
      <c r="T2067">
        <v>2</v>
      </c>
      <c r="U2067">
        <v>3</v>
      </c>
    </row>
    <row r="2068" spans="1:21" x14ac:dyDescent="0.2">
      <c r="A2068">
        <v>2437</v>
      </c>
      <c r="B2068" t="s">
        <v>19</v>
      </c>
      <c r="C2068">
        <v>81</v>
      </c>
      <c r="D2068" t="s">
        <v>16</v>
      </c>
      <c r="E2068">
        <v>1</v>
      </c>
      <c r="F2068">
        <v>12</v>
      </c>
      <c r="H2068" t="s">
        <v>7</v>
      </c>
      <c r="I2068" t="s">
        <v>8</v>
      </c>
      <c r="T2068">
        <v>2</v>
      </c>
      <c r="U2068">
        <v>6</v>
      </c>
    </row>
    <row r="2069" spans="1:21" x14ac:dyDescent="0.2">
      <c r="A2069">
        <v>2602</v>
      </c>
      <c r="B2069" t="s">
        <v>19</v>
      </c>
      <c r="C2069">
        <v>85</v>
      </c>
      <c r="D2069" t="s">
        <v>16</v>
      </c>
      <c r="E2069">
        <v>0</v>
      </c>
      <c r="F2069">
        <v>19</v>
      </c>
      <c r="H2069" t="s">
        <v>7</v>
      </c>
      <c r="I2069" t="s">
        <v>8</v>
      </c>
      <c r="N2069" t="s">
        <v>50</v>
      </c>
      <c r="R2069" t="s">
        <v>55</v>
      </c>
      <c r="T2069">
        <v>4</v>
      </c>
      <c r="U2069">
        <v>6</v>
      </c>
    </row>
    <row r="2070" spans="1:21" x14ac:dyDescent="0.2">
      <c r="A2070">
        <v>2670</v>
      </c>
      <c r="B2070" t="s">
        <v>19</v>
      </c>
      <c r="C2070">
        <v>72</v>
      </c>
      <c r="D2070" t="s">
        <v>16</v>
      </c>
      <c r="E2070">
        <v>0</v>
      </c>
      <c r="F2070">
        <v>12</v>
      </c>
      <c r="H2070" t="s">
        <v>7</v>
      </c>
      <c r="I2070" t="s">
        <v>8</v>
      </c>
      <c r="O2070" t="s">
        <v>12</v>
      </c>
      <c r="T2070">
        <v>3</v>
      </c>
      <c r="U2070">
        <v>5</v>
      </c>
    </row>
    <row r="2071" spans="1:21" x14ac:dyDescent="0.2">
      <c r="A2071">
        <v>2696</v>
      </c>
      <c r="B2071" t="s">
        <v>19</v>
      </c>
      <c r="C2071">
        <v>70</v>
      </c>
      <c r="D2071" t="s">
        <v>18</v>
      </c>
      <c r="E2071">
        <v>0</v>
      </c>
      <c r="F2071">
        <v>9</v>
      </c>
      <c r="H2071" t="s">
        <v>7</v>
      </c>
      <c r="I2071" t="s">
        <v>8</v>
      </c>
      <c r="N2071" t="s">
        <v>50</v>
      </c>
      <c r="R2071" t="s">
        <v>55</v>
      </c>
      <c r="T2071">
        <v>4</v>
      </c>
      <c r="U2071">
        <v>4</v>
      </c>
    </row>
    <row r="2072" spans="1:21" x14ac:dyDescent="0.2">
      <c r="A2072">
        <v>2834</v>
      </c>
      <c r="B2072" t="s">
        <v>19</v>
      </c>
      <c r="C2072">
        <v>76</v>
      </c>
      <c r="D2072" t="s">
        <v>18</v>
      </c>
      <c r="E2072">
        <v>0</v>
      </c>
      <c r="F2072">
        <v>15</v>
      </c>
      <c r="H2072" t="s">
        <v>7</v>
      </c>
      <c r="I2072" t="s">
        <v>8</v>
      </c>
      <c r="N2072" t="s">
        <v>50</v>
      </c>
      <c r="T2072">
        <v>3</v>
      </c>
      <c r="U2072">
        <v>5</v>
      </c>
    </row>
    <row r="2073" spans="1:21" x14ac:dyDescent="0.2">
      <c r="A2073">
        <v>1363</v>
      </c>
      <c r="B2073" t="s">
        <v>19</v>
      </c>
      <c r="C2073">
        <v>85</v>
      </c>
      <c r="D2073" t="s">
        <v>18</v>
      </c>
      <c r="E2073">
        <v>0</v>
      </c>
      <c r="F2073">
        <v>9</v>
      </c>
      <c r="G2073" t="s">
        <v>6</v>
      </c>
      <c r="I2073" t="s">
        <v>8</v>
      </c>
      <c r="N2073" t="s">
        <v>50</v>
      </c>
      <c r="R2073" t="s">
        <v>55</v>
      </c>
      <c r="T2073">
        <v>4</v>
      </c>
      <c r="U2073">
        <v>6</v>
      </c>
    </row>
    <row r="2074" spans="1:21" x14ac:dyDescent="0.2">
      <c r="A2074">
        <v>1491</v>
      </c>
      <c r="B2074" t="s">
        <v>19</v>
      </c>
      <c r="C2074">
        <v>76</v>
      </c>
      <c r="D2074" t="s">
        <v>18</v>
      </c>
      <c r="E2074">
        <v>0</v>
      </c>
      <c r="F2074">
        <v>15</v>
      </c>
      <c r="G2074" t="s">
        <v>6</v>
      </c>
      <c r="I2074" t="s">
        <v>8</v>
      </c>
      <c r="N2074" t="s">
        <v>50</v>
      </c>
      <c r="T2074">
        <v>3</v>
      </c>
      <c r="U2074">
        <v>4</v>
      </c>
    </row>
    <row r="2075" spans="1:21" x14ac:dyDescent="0.2">
      <c r="A2075">
        <v>118</v>
      </c>
      <c r="B2075" t="s">
        <v>19</v>
      </c>
      <c r="C2075">
        <v>87</v>
      </c>
      <c r="D2075" t="s">
        <v>16</v>
      </c>
      <c r="E2075">
        <v>0</v>
      </c>
      <c r="F2075">
        <v>15</v>
      </c>
      <c r="I2075" t="s">
        <v>8</v>
      </c>
      <c r="N2075" t="s">
        <v>50</v>
      </c>
      <c r="O2075" t="s">
        <v>12</v>
      </c>
      <c r="T2075">
        <v>3</v>
      </c>
      <c r="U2075">
        <v>5</v>
      </c>
    </row>
    <row r="2076" spans="1:21" x14ac:dyDescent="0.2">
      <c r="A2076">
        <v>384</v>
      </c>
      <c r="B2076" t="s">
        <v>19</v>
      </c>
      <c r="C2076">
        <v>84</v>
      </c>
      <c r="D2076" t="s">
        <v>16</v>
      </c>
      <c r="E2076">
        <v>2</v>
      </c>
      <c r="F2076">
        <v>16</v>
      </c>
      <c r="I2076" t="s">
        <v>8</v>
      </c>
      <c r="N2076" t="s">
        <v>50</v>
      </c>
      <c r="O2076" t="s">
        <v>12</v>
      </c>
      <c r="S2076" t="s">
        <v>53</v>
      </c>
      <c r="T2076">
        <v>4</v>
      </c>
      <c r="U2076">
        <v>7</v>
      </c>
    </row>
    <row r="2077" spans="1:21" x14ac:dyDescent="0.2">
      <c r="A2077">
        <v>394</v>
      </c>
      <c r="B2077" t="s">
        <v>19</v>
      </c>
      <c r="C2077">
        <v>89</v>
      </c>
      <c r="D2077" t="s">
        <v>18</v>
      </c>
      <c r="E2077">
        <v>1</v>
      </c>
      <c r="I2077" t="s">
        <v>8</v>
      </c>
      <c r="O2077" t="s">
        <v>12</v>
      </c>
      <c r="T2077">
        <v>2</v>
      </c>
      <c r="U2077">
        <v>4</v>
      </c>
    </row>
    <row r="2078" spans="1:21" x14ac:dyDescent="0.2">
      <c r="A2078">
        <v>614</v>
      </c>
      <c r="B2078" t="s">
        <v>19</v>
      </c>
      <c r="C2078">
        <v>86</v>
      </c>
      <c r="D2078" t="s">
        <v>16</v>
      </c>
      <c r="E2078">
        <v>0</v>
      </c>
      <c r="F2078">
        <v>10</v>
      </c>
      <c r="I2078" t="s">
        <v>8</v>
      </c>
      <c r="O2078" t="s">
        <v>12</v>
      </c>
      <c r="T2078">
        <v>2</v>
      </c>
      <c r="U2078">
        <v>4</v>
      </c>
    </row>
    <row r="2079" spans="1:21" x14ac:dyDescent="0.2">
      <c r="A2079">
        <v>753</v>
      </c>
      <c r="B2079" t="s">
        <v>19</v>
      </c>
      <c r="C2079">
        <v>91</v>
      </c>
      <c r="D2079" t="s">
        <v>16</v>
      </c>
      <c r="E2079">
        <v>1</v>
      </c>
      <c r="F2079">
        <v>12</v>
      </c>
      <c r="I2079" t="s">
        <v>8</v>
      </c>
      <c r="S2079" t="s">
        <v>53</v>
      </c>
      <c r="T2079">
        <v>2</v>
      </c>
      <c r="U2079">
        <v>4</v>
      </c>
    </row>
    <row r="2080" spans="1:21" x14ac:dyDescent="0.2">
      <c r="A2080">
        <v>1270</v>
      </c>
      <c r="B2080" t="s">
        <v>19</v>
      </c>
      <c r="C2080">
        <v>97</v>
      </c>
      <c r="D2080" t="s">
        <v>18</v>
      </c>
      <c r="E2080">
        <v>0</v>
      </c>
      <c r="I2080" t="s">
        <v>8</v>
      </c>
      <c r="T2080">
        <v>1</v>
      </c>
      <c r="U2080">
        <v>2</v>
      </c>
    </row>
    <row r="2081" spans="1:21" x14ac:dyDescent="0.2">
      <c r="A2081">
        <v>1310</v>
      </c>
      <c r="B2081" t="s">
        <v>19</v>
      </c>
      <c r="C2081">
        <v>82</v>
      </c>
      <c r="D2081" t="s">
        <v>16</v>
      </c>
      <c r="E2081">
        <v>1</v>
      </c>
      <c r="F2081">
        <v>12</v>
      </c>
      <c r="I2081" t="s">
        <v>8</v>
      </c>
      <c r="T2081">
        <v>1</v>
      </c>
      <c r="U2081">
        <v>1</v>
      </c>
    </row>
    <row r="2082" spans="1:21" x14ac:dyDescent="0.2">
      <c r="A2082">
        <v>1353</v>
      </c>
      <c r="B2082" t="s">
        <v>19</v>
      </c>
      <c r="C2082">
        <v>86</v>
      </c>
      <c r="D2082" t="s">
        <v>16</v>
      </c>
      <c r="E2082">
        <v>1</v>
      </c>
      <c r="F2082">
        <v>9</v>
      </c>
      <c r="I2082" t="s">
        <v>8</v>
      </c>
      <c r="N2082" t="s">
        <v>50</v>
      </c>
      <c r="R2082" t="s">
        <v>55</v>
      </c>
      <c r="T2082">
        <v>3</v>
      </c>
      <c r="U2082">
        <v>4</v>
      </c>
    </row>
    <row r="2083" spans="1:21" x14ac:dyDescent="0.2">
      <c r="A2083">
        <v>1388</v>
      </c>
      <c r="B2083" t="s">
        <v>19</v>
      </c>
      <c r="C2083">
        <v>94</v>
      </c>
      <c r="D2083" t="s">
        <v>18</v>
      </c>
      <c r="E2083">
        <v>0</v>
      </c>
      <c r="F2083">
        <v>9</v>
      </c>
      <c r="I2083" t="s">
        <v>8</v>
      </c>
      <c r="R2083" t="s">
        <v>55</v>
      </c>
      <c r="T2083">
        <v>2</v>
      </c>
      <c r="U2083">
        <v>3</v>
      </c>
    </row>
    <row r="2084" spans="1:21" x14ac:dyDescent="0.2">
      <c r="A2084">
        <v>1471</v>
      </c>
      <c r="B2084" t="s">
        <v>19</v>
      </c>
      <c r="C2084">
        <v>76</v>
      </c>
      <c r="D2084" t="s">
        <v>18</v>
      </c>
      <c r="E2084">
        <v>2</v>
      </c>
      <c r="F2084">
        <v>16</v>
      </c>
      <c r="I2084" t="s">
        <v>8</v>
      </c>
      <c r="N2084" t="s">
        <v>50</v>
      </c>
      <c r="T2084">
        <v>2</v>
      </c>
      <c r="U2084">
        <v>3</v>
      </c>
    </row>
    <row r="2085" spans="1:21" x14ac:dyDescent="0.2">
      <c r="A2085">
        <v>1581</v>
      </c>
      <c r="B2085" t="s">
        <v>19</v>
      </c>
      <c r="C2085">
        <v>77</v>
      </c>
      <c r="D2085" t="s">
        <v>16</v>
      </c>
      <c r="E2085">
        <v>0</v>
      </c>
      <c r="F2085">
        <v>12</v>
      </c>
      <c r="I2085" t="s">
        <v>8</v>
      </c>
      <c r="O2085" t="s">
        <v>12</v>
      </c>
      <c r="T2085">
        <v>2</v>
      </c>
      <c r="U2085">
        <v>3</v>
      </c>
    </row>
    <row r="2086" spans="1:21" x14ac:dyDescent="0.2">
      <c r="A2086">
        <v>2391</v>
      </c>
      <c r="B2086" t="s">
        <v>19</v>
      </c>
      <c r="C2086">
        <v>77</v>
      </c>
      <c r="D2086" t="s">
        <v>18</v>
      </c>
      <c r="E2086">
        <v>0</v>
      </c>
      <c r="F2086">
        <v>10</v>
      </c>
      <c r="I2086" t="s">
        <v>8</v>
      </c>
      <c r="N2086" t="s">
        <v>50</v>
      </c>
      <c r="O2086" t="s">
        <v>12</v>
      </c>
      <c r="T2086">
        <v>3</v>
      </c>
      <c r="U2086">
        <v>4</v>
      </c>
    </row>
    <row r="2087" spans="1:21" x14ac:dyDescent="0.2">
      <c r="A2087">
        <v>2394</v>
      </c>
      <c r="B2087" t="s">
        <v>19</v>
      </c>
      <c r="C2087">
        <v>84</v>
      </c>
      <c r="D2087" t="s">
        <v>16</v>
      </c>
      <c r="E2087">
        <v>0</v>
      </c>
      <c r="I2087" t="s">
        <v>8</v>
      </c>
      <c r="T2087">
        <v>1</v>
      </c>
      <c r="U2087">
        <v>2</v>
      </c>
    </row>
    <row r="2088" spans="1:21" x14ac:dyDescent="0.2">
      <c r="A2088">
        <v>2445</v>
      </c>
      <c r="B2088" t="s">
        <v>19</v>
      </c>
      <c r="C2088">
        <v>79</v>
      </c>
      <c r="D2088" t="s">
        <v>16</v>
      </c>
      <c r="E2088">
        <v>0</v>
      </c>
      <c r="I2088" t="s">
        <v>8</v>
      </c>
      <c r="N2088" t="s">
        <v>50</v>
      </c>
      <c r="O2088" t="s">
        <v>12</v>
      </c>
      <c r="T2088">
        <v>3</v>
      </c>
      <c r="U2088">
        <v>3</v>
      </c>
    </row>
    <row r="2089" spans="1:21" x14ac:dyDescent="0.2">
      <c r="A2089">
        <v>2616</v>
      </c>
      <c r="B2089" t="s">
        <v>19</v>
      </c>
      <c r="C2089">
        <v>79</v>
      </c>
      <c r="D2089" t="s">
        <v>16</v>
      </c>
      <c r="E2089">
        <v>0</v>
      </c>
      <c r="F2089">
        <v>10</v>
      </c>
      <c r="I2089" t="s">
        <v>8</v>
      </c>
      <c r="P2089" t="s">
        <v>51</v>
      </c>
      <c r="S2089" t="s">
        <v>53</v>
      </c>
      <c r="T2089">
        <v>3</v>
      </c>
      <c r="U2089">
        <v>6</v>
      </c>
    </row>
    <row r="2090" spans="1:21" x14ac:dyDescent="0.2">
      <c r="A2090">
        <v>2633</v>
      </c>
      <c r="B2090" t="s">
        <v>19</v>
      </c>
      <c r="C2090">
        <v>79</v>
      </c>
      <c r="D2090" t="s">
        <v>16</v>
      </c>
      <c r="E2090">
        <v>0</v>
      </c>
      <c r="F2090">
        <v>15</v>
      </c>
      <c r="I2090" t="s">
        <v>8</v>
      </c>
      <c r="N2090" t="s">
        <v>50</v>
      </c>
      <c r="T2090">
        <v>2</v>
      </c>
      <c r="U2090">
        <v>4</v>
      </c>
    </row>
    <row r="2091" spans="1:21" x14ac:dyDescent="0.2">
      <c r="A2091">
        <v>2669</v>
      </c>
      <c r="B2091" t="s">
        <v>19</v>
      </c>
      <c r="C2091">
        <v>77</v>
      </c>
      <c r="D2091" t="s">
        <v>16</v>
      </c>
      <c r="E2091">
        <v>0</v>
      </c>
      <c r="F2091">
        <v>10</v>
      </c>
      <c r="I2091" t="s">
        <v>8</v>
      </c>
      <c r="N2091" t="s">
        <v>50</v>
      </c>
      <c r="O2091" t="s">
        <v>12</v>
      </c>
      <c r="P2091" t="s">
        <v>51</v>
      </c>
      <c r="T2091">
        <v>4</v>
      </c>
      <c r="U2091">
        <v>7</v>
      </c>
    </row>
    <row r="2092" spans="1:21" x14ac:dyDescent="0.2">
      <c r="A2092">
        <v>2693</v>
      </c>
      <c r="B2092" t="s">
        <v>19</v>
      </c>
      <c r="C2092">
        <v>76</v>
      </c>
      <c r="D2092" t="s">
        <v>16</v>
      </c>
      <c r="E2092">
        <v>0</v>
      </c>
      <c r="F2092">
        <v>9</v>
      </c>
      <c r="I2092" t="s">
        <v>8</v>
      </c>
      <c r="N2092" t="s">
        <v>50</v>
      </c>
      <c r="O2092" t="s">
        <v>12</v>
      </c>
      <c r="T2092">
        <v>3</v>
      </c>
      <c r="U2092">
        <v>4</v>
      </c>
    </row>
    <row r="2093" spans="1:21" x14ac:dyDescent="0.2">
      <c r="A2093">
        <v>2735</v>
      </c>
      <c r="B2093" t="s">
        <v>19</v>
      </c>
      <c r="C2093">
        <v>67</v>
      </c>
      <c r="D2093" t="s">
        <v>16</v>
      </c>
      <c r="E2093">
        <v>0</v>
      </c>
      <c r="F2093">
        <v>22</v>
      </c>
      <c r="I2093" t="s">
        <v>8</v>
      </c>
      <c r="T2093">
        <v>1</v>
      </c>
      <c r="U2093">
        <v>1</v>
      </c>
    </row>
    <row r="2094" spans="1:21" x14ac:dyDescent="0.2">
      <c r="A2094">
        <v>2761</v>
      </c>
      <c r="B2094" t="s">
        <v>19</v>
      </c>
      <c r="C2094">
        <v>78</v>
      </c>
      <c r="D2094" t="s">
        <v>16</v>
      </c>
      <c r="E2094">
        <v>0</v>
      </c>
      <c r="F2094">
        <v>12</v>
      </c>
      <c r="I2094" t="s">
        <v>8</v>
      </c>
      <c r="O2094" t="s">
        <v>12</v>
      </c>
      <c r="T2094">
        <v>2</v>
      </c>
      <c r="U2094">
        <v>2</v>
      </c>
    </row>
    <row r="2095" spans="1:21" x14ac:dyDescent="0.2">
      <c r="A2095">
        <v>2791</v>
      </c>
      <c r="B2095" t="s">
        <v>19</v>
      </c>
      <c r="C2095">
        <v>80</v>
      </c>
      <c r="D2095" t="s">
        <v>16</v>
      </c>
      <c r="E2095">
        <v>0</v>
      </c>
      <c r="F2095">
        <v>11</v>
      </c>
      <c r="I2095" t="s">
        <v>8</v>
      </c>
      <c r="N2095" t="s">
        <v>50</v>
      </c>
      <c r="S2095" t="s">
        <v>53</v>
      </c>
      <c r="T2095">
        <v>3</v>
      </c>
      <c r="U2095">
        <v>5</v>
      </c>
    </row>
    <row r="2096" spans="1:21" x14ac:dyDescent="0.2">
      <c r="A2096">
        <v>2851</v>
      </c>
      <c r="B2096" t="s">
        <v>19</v>
      </c>
      <c r="C2096">
        <v>81</v>
      </c>
      <c r="D2096" t="s">
        <v>18</v>
      </c>
      <c r="E2096">
        <v>0</v>
      </c>
      <c r="F2096">
        <v>16</v>
      </c>
      <c r="I2096" t="s">
        <v>8</v>
      </c>
      <c r="O2096" t="s">
        <v>12</v>
      </c>
      <c r="T2096">
        <v>2</v>
      </c>
      <c r="U2096">
        <v>4</v>
      </c>
    </row>
    <row r="2097" spans="1:21" x14ac:dyDescent="0.2">
      <c r="A2097">
        <v>660</v>
      </c>
      <c r="B2097" t="s">
        <v>19</v>
      </c>
      <c r="C2097">
        <v>80</v>
      </c>
      <c r="D2097" t="s">
        <v>16</v>
      </c>
      <c r="E2097">
        <v>0</v>
      </c>
      <c r="F2097">
        <v>10</v>
      </c>
      <c r="G2097" t="s">
        <v>6</v>
      </c>
      <c r="H2097" t="s">
        <v>7</v>
      </c>
      <c r="N2097" t="s">
        <v>50</v>
      </c>
      <c r="O2097" t="s">
        <v>12</v>
      </c>
      <c r="S2097" t="s">
        <v>53</v>
      </c>
      <c r="T2097">
        <v>5</v>
      </c>
      <c r="U2097">
        <v>9</v>
      </c>
    </row>
    <row r="2098" spans="1:21" x14ac:dyDescent="0.2">
      <c r="A2098">
        <v>687</v>
      </c>
      <c r="B2098" t="s">
        <v>19</v>
      </c>
      <c r="C2098">
        <v>80</v>
      </c>
      <c r="D2098" t="s">
        <v>18</v>
      </c>
      <c r="E2098">
        <v>0</v>
      </c>
      <c r="F2098">
        <v>12</v>
      </c>
      <c r="G2098" t="s">
        <v>6</v>
      </c>
      <c r="H2098" t="s">
        <v>7</v>
      </c>
      <c r="N2098" t="s">
        <v>50</v>
      </c>
      <c r="O2098" t="s">
        <v>12</v>
      </c>
      <c r="R2098" t="s">
        <v>55</v>
      </c>
      <c r="T2098">
        <v>5</v>
      </c>
      <c r="U2098">
        <v>8</v>
      </c>
    </row>
    <row r="2099" spans="1:21" x14ac:dyDescent="0.2">
      <c r="A2099">
        <v>795</v>
      </c>
      <c r="B2099" t="s">
        <v>19</v>
      </c>
      <c r="C2099">
        <v>91</v>
      </c>
      <c r="D2099" t="s">
        <v>18</v>
      </c>
      <c r="E2099">
        <v>0</v>
      </c>
      <c r="F2099">
        <v>15</v>
      </c>
      <c r="G2099" t="s">
        <v>6</v>
      </c>
      <c r="H2099" t="s">
        <v>7</v>
      </c>
      <c r="O2099" t="s">
        <v>12</v>
      </c>
      <c r="T2099">
        <v>3</v>
      </c>
      <c r="U2099">
        <v>6</v>
      </c>
    </row>
    <row r="2100" spans="1:21" x14ac:dyDescent="0.2">
      <c r="A2100">
        <v>857</v>
      </c>
      <c r="B2100" t="s">
        <v>19</v>
      </c>
      <c r="C2100">
        <v>76</v>
      </c>
      <c r="D2100" t="s">
        <v>18</v>
      </c>
      <c r="E2100">
        <v>0</v>
      </c>
      <c r="F2100">
        <v>10</v>
      </c>
      <c r="G2100" t="s">
        <v>6</v>
      </c>
      <c r="H2100" t="s">
        <v>7</v>
      </c>
      <c r="N2100" t="s">
        <v>50</v>
      </c>
      <c r="R2100" t="s">
        <v>55</v>
      </c>
      <c r="T2100">
        <v>4</v>
      </c>
      <c r="U2100">
        <v>6</v>
      </c>
    </row>
    <row r="2101" spans="1:21" x14ac:dyDescent="0.2">
      <c r="A2101">
        <v>940</v>
      </c>
      <c r="B2101" t="s">
        <v>19</v>
      </c>
      <c r="C2101">
        <v>96</v>
      </c>
      <c r="D2101" t="s">
        <v>18</v>
      </c>
      <c r="E2101">
        <v>1</v>
      </c>
      <c r="G2101" t="s">
        <v>6</v>
      </c>
      <c r="H2101" t="s">
        <v>7</v>
      </c>
      <c r="O2101" t="s">
        <v>12</v>
      </c>
      <c r="R2101" t="s">
        <v>55</v>
      </c>
      <c r="T2101">
        <v>4</v>
      </c>
      <c r="U2101">
        <v>4</v>
      </c>
    </row>
    <row r="2102" spans="1:21" x14ac:dyDescent="0.2">
      <c r="A2102">
        <v>942</v>
      </c>
      <c r="B2102" t="s">
        <v>19</v>
      </c>
      <c r="C2102">
        <v>86</v>
      </c>
      <c r="D2102" t="s">
        <v>18</v>
      </c>
      <c r="E2102">
        <v>1</v>
      </c>
      <c r="F2102">
        <v>12</v>
      </c>
      <c r="G2102" t="s">
        <v>6</v>
      </c>
      <c r="H2102" t="s">
        <v>7</v>
      </c>
      <c r="N2102" t="s">
        <v>50</v>
      </c>
      <c r="T2102">
        <v>3</v>
      </c>
      <c r="U2102">
        <v>7</v>
      </c>
    </row>
    <row r="2103" spans="1:21" x14ac:dyDescent="0.2">
      <c r="A2103">
        <v>1005</v>
      </c>
      <c r="B2103" t="s">
        <v>19</v>
      </c>
      <c r="C2103">
        <v>93</v>
      </c>
      <c r="D2103" t="s">
        <v>18</v>
      </c>
      <c r="E2103">
        <v>0</v>
      </c>
      <c r="F2103">
        <v>12</v>
      </c>
      <c r="G2103" t="s">
        <v>6</v>
      </c>
      <c r="H2103" t="s">
        <v>7</v>
      </c>
      <c r="O2103" t="s">
        <v>12</v>
      </c>
      <c r="R2103" t="s">
        <v>55</v>
      </c>
      <c r="T2103">
        <v>4</v>
      </c>
      <c r="U2103">
        <v>6</v>
      </c>
    </row>
    <row r="2104" spans="1:21" x14ac:dyDescent="0.2">
      <c r="A2104">
        <v>1230</v>
      </c>
      <c r="B2104" t="s">
        <v>19</v>
      </c>
      <c r="C2104">
        <v>86</v>
      </c>
      <c r="D2104" t="s">
        <v>18</v>
      </c>
      <c r="E2104">
        <v>1</v>
      </c>
      <c r="F2104">
        <v>11</v>
      </c>
      <c r="G2104" t="s">
        <v>6</v>
      </c>
      <c r="H2104" t="s">
        <v>7</v>
      </c>
      <c r="O2104" t="s">
        <v>12</v>
      </c>
      <c r="T2104">
        <v>3</v>
      </c>
      <c r="U2104">
        <v>4</v>
      </c>
    </row>
    <row r="2105" spans="1:21" x14ac:dyDescent="0.2">
      <c r="A2105">
        <v>1313</v>
      </c>
      <c r="B2105" t="s">
        <v>19</v>
      </c>
      <c r="C2105">
        <v>80</v>
      </c>
      <c r="D2105" t="s">
        <v>16</v>
      </c>
      <c r="E2105">
        <v>0</v>
      </c>
      <c r="F2105">
        <v>10</v>
      </c>
      <c r="G2105" t="s">
        <v>6</v>
      </c>
      <c r="H2105" t="s">
        <v>7</v>
      </c>
      <c r="O2105" t="s">
        <v>12</v>
      </c>
      <c r="T2105">
        <v>3</v>
      </c>
      <c r="U2105">
        <v>5</v>
      </c>
    </row>
    <row r="2106" spans="1:21" x14ac:dyDescent="0.2">
      <c r="A2106">
        <v>1376</v>
      </c>
      <c r="B2106" t="s">
        <v>19</v>
      </c>
      <c r="C2106">
        <v>91</v>
      </c>
      <c r="D2106" t="s">
        <v>18</v>
      </c>
      <c r="E2106">
        <v>0</v>
      </c>
      <c r="F2106">
        <v>9</v>
      </c>
      <c r="G2106" t="s">
        <v>6</v>
      </c>
      <c r="H2106" t="s">
        <v>7</v>
      </c>
      <c r="N2106" t="s">
        <v>50</v>
      </c>
      <c r="T2106">
        <v>3</v>
      </c>
      <c r="U2106">
        <v>5</v>
      </c>
    </row>
    <row r="2107" spans="1:21" x14ac:dyDescent="0.2">
      <c r="A2107">
        <v>1469</v>
      </c>
      <c r="B2107" t="s">
        <v>19</v>
      </c>
      <c r="C2107">
        <v>78</v>
      </c>
      <c r="D2107" t="s">
        <v>16</v>
      </c>
      <c r="E2107">
        <v>1</v>
      </c>
      <c r="G2107" t="s">
        <v>6</v>
      </c>
      <c r="H2107" t="s">
        <v>7</v>
      </c>
      <c r="N2107" t="s">
        <v>50</v>
      </c>
      <c r="O2107" t="s">
        <v>12</v>
      </c>
      <c r="Q2107" t="s">
        <v>54</v>
      </c>
      <c r="T2107">
        <v>5</v>
      </c>
      <c r="U2107">
        <v>8</v>
      </c>
    </row>
    <row r="2108" spans="1:21" x14ac:dyDescent="0.2">
      <c r="A2108">
        <v>1628</v>
      </c>
      <c r="B2108" t="s">
        <v>19</v>
      </c>
      <c r="C2108">
        <v>84</v>
      </c>
      <c r="D2108" t="s">
        <v>18</v>
      </c>
      <c r="E2108">
        <v>1</v>
      </c>
      <c r="G2108" t="s">
        <v>6</v>
      </c>
      <c r="H2108" t="s">
        <v>7</v>
      </c>
      <c r="M2108" t="s">
        <v>52</v>
      </c>
      <c r="N2108" t="s">
        <v>50</v>
      </c>
      <c r="O2108" t="s">
        <v>12</v>
      </c>
      <c r="T2108">
        <v>5</v>
      </c>
      <c r="U2108">
        <v>9</v>
      </c>
    </row>
    <row r="2109" spans="1:21" x14ac:dyDescent="0.2">
      <c r="A2109">
        <v>2379</v>
      </c>
      <c r="B2109" t="s">
        <v>19</v>
      </c>
      <c r="C2109">
        <v>87</v>
      </c>
      <c r="D2109" t="s">
        <v>16</v>
      </c>
      <c r="E2109">
        <v>1</v>
      </c>
      <c r="F2109">
        <v>12</v>
      </c>
      <c r="G2109" t="s">
        <v>6</v>
      </c>
      <c r="H2109" t="s">
        <v>7</v>
      </c>
      <c r="N2109" t="s">
        <v>50</v>
      </c>
      <c r="O2109" t="s">
        <v>12</v>
      </c>
      <c r="T2109">
        <v>4</v>
      </c>
      <c r="U2109">
        <v>7</v>
      </c>
    </row>
    <row r="2110" spans="1:21" x14ac:dyDescent="0.2">
      <c r="A2110">
        <v>2497</v>
      </c>
      <c r="B2110" t="s">
        <v>19</v>
      </c>
      <c r="C2110">
        <v>66</v>
      </c>
      <c r="D2110" t="s">
        <v>18</v>
      </c>
      <c r="E2110">
        <v>0</v>
      </c>
      <c r="F2110">
        <v>12</v>
      </c>
      <c r="G2110" t="s">
        <v>6</v>
      </c>
      <c r="H2110" t="s">
        <v>7</v>
      </c>
      <c r="N2110" t="s">
        <v>50</v>
      </c>
      <c r="T2110">
        <v>3</v>
      </c>
      <c r="U2110">
        <v>4</v>
      </c>
    </row>
    <row r="2111" spans="1:21" x14ac:dyDescent="0.2">
      <c r="A2111">
        <v>2661</v>
      </c>
      <c r="B2111" t="s">
        <v>19</v>
      </c>
      <c r="C2111">
        <v>81</v>
      </c>
      <c r="D2111" t="s">
        <v>18</v>
      </c>
      <c r="E2111">
        <v>0</v>
      </c>
      <c r="G2111" t="s">
        <v>6</v>
      </c>
      <c r="H2111" t="s">
        <v>7</v>
      </c>
      <c r="O2111" t="s">
        <v>12</v>
      </c>
      <c r="T2111">
        <v>3</v>
      </c>
      <c r="U2111">
        <v>4</v>
      </c>
    </row>
    <row r="2112" spans="1:21" x14ac:dyDescent="0.2">
      <c r="A2112">
        <v>2759</v>
      </c>
      <c r="B2112" t="s">
        <v>19</v>
      </c>
      <c r="C2112">
        <v>67</v>
      </c>
      <c r="D2112" t="s">
        <v>16</v>
      </c>
      <c r="E2112">
        <v>0</v>
      </c>
      <c r="F2112">
        <v>15</v>
      </c>
      <c r="G2112" t="s">
        <v>6</v>
      </c>
      <c r="H2112" t="s">
        <v>7</v>
      </c>
      <c r="O2112" t="s">
        <v>12</v>
      </c>
      <c r="T2112">
        <v>3</v>
      </c>
      <c r="U2112">
        <v>4</v>
      </c>
    </row>
    <row r="2113" spans="1:21" x14ac:dyDescent="0.2">
      <c r="A2113">
        <v>2847</v>
      </c>
      <c r="B2113" t="s">
        <v>19</v>
      </c>
      <c r="C2113">
        <v>78</v>
      </c>
      <c r="D2113" t="s">
        <v>18</v>
      </c>
      <c r="E2113">
        <v>0</v>
      </c>
      <c r="F2113">
        <v>14</v>
      </c>
      <c r="G2113" t="s">
        <v>6</v>
      </c>
      <c r="H2113" t="s">
        <v>7</v>
      </c>
      <c r="T2113">
        <v>2</v>
      </c>
      <c r="U2113">
        <v>5</v>
      </c>
    </row>
    <row r="2114" spans="1:21" x14ac:dyDescent="0.2">
      <c r="A2114">
        <v>15</v>
      </c>
      <c r="B2114" t="s">
        <v>19</v>
      </c>
      <c r="C2114">
        <v>102</v>
      </c>
      <c r="D2114" t="s">
        <v>16</v>
      </c>
      <c r="E2114">
        <v>0</v>
      </c>
      <c r="H2114" t="s">
        <v>7</v>
      </c>
      <c r="O2114" t="s">
        <v>12</v>
      </c>
      <c r="T2114">
        <v>2</v>
      </c>
      <c r="U2114">
        <v>4</v>
      </c>
    </row>
    <row r="2115" spans="1:21" x14ac:dyDescent="0.2">
      <c r="A2115">
        <v>184</v>
      </c>
      <c r="B2115" t="s">
        <v>19</v>
      </c>
      <c r="C2115">
        <v>91</v>
      </c>
      <c r="D2115" t="s">
        <v>18</v>
      </c>
      <c r="E2115">
        <v>0</v>
      </c>
      <c r="F2115">
        <v>9</v>
      </c>
      <c r="H2115" t="s">
        <v>7</v>
      </c>
      <c r="T2115">
        <v>1</v>
      </c>
      <c r="U2115">
        <v>6</v>
      </c>
    </row>
    <row r="2116" spans="1:21" x14ac:dyDescent="0.2">
      <c r="A2116">
        <v>203</v>
      </c>
      <c r="B2116" t="s">
        <v>19</v>
      </c>
      <c r="C2116">
        <v>79</v>
      </c>
      <c r="D2116" t="s">
        <v>18</v>
      </c>
      <c r="E2116">
        <v>1</v>
      </c>
      <c r="F2116">
        <v>9</v>
      </c>
      <c r="H2116" t="s">
        <v>7</v>
      </c>
      <c r="N2116" t="s">
        <v>50</v>
      </c>
      <c r="O2116" t="s">
        <v>12</v>
      </c>
      <c r="T2116">
        <v>3</v>
      </c>
      <c r="U2116">
        <v>4</v>
      </c>
    </row>
    <row r="2117" spans="1:21" x14ac:dyDescent="0.2">
      <c r="A2117">
        <v>291</v>
      </c>
      <c r="B2117" t="s">
        <v>19</v>
      </c>
      <c r="C2117">
        <v>84</v>
      </c>
      <c r="D2117" t="s">
        <v>16</v>
      </c>
      <c r="E2117">
        <v>0</v>
      </c>
      <c r="F2117">
        <v>9</v>
      </c>
      <c r="H2117" t="s">
        <v>7</v>
      </c>
      <c r="N2117" t="s">
        <v>50</v>
      </c>
      <c r="O2117" t="s">
        <v>12</v>
      </c>
      <c r="S2117" t="s">
        <v>53</v>
      </c>
      <c r="T2117">
        <v>4</v>
      </c>
      <c r="U2117">
        <v>7</v>
      </c>
    </row>
    <row r="2118" spans="1:21" x14ac:dyDescent="0.2">
      <c r="A2118">
        <v>342</v>
      </c>
      <c r="B2118" t="s">
        <v>19</v>
      </c>
      <c r="C2118">
        <v>82</v>
      </c>
      <c r="D2118" t="s">
        <v>16</v>
      </c>
      <c r="E2118">
        <v>0</v>
      </c>
      <c r="F2118">
        <v>9</v>
      </c>
      <c r="H2118" t="s">
        <v>7</v>
      </c>
      <c r="T2118">
        <v>1</v>
      </c>
      <c r="U2118">
        <v>2</v>
      </c>
    </row>
    <row r="2119" spans="1:21" x14ac:dyDescent="0.2">
      <c r="A2119">
        <v>346</v>
      </c>
      <c r="B2119" t="s">
        <v>19</v>
      </c>
      <c r="C2119">
        <v>89</v>
      </c>
      <c r="D2119" t="s">
        <v>16</v>
      </c>
      <c r="E2119">
        <v>0</v>
      </c>
      <c r="H2119" t="s">
        <v>7</v>
      </c>
      <c r="O2119" t="s">
        <v>12</v>
      </c>
      <c r="T2119">
        <v>2</v>
      </c>
      <c r="U2119">
        <v>4</v>
      </c>
    </row>
    <row r="2120" spans="1:21" x14ac:dyDescent="0.2">
      <c r="A2120">
        <v>354</v>
      </c>
      <c r="B2120" t="s">
        <v>19</v>
      </c>
      <c r="C2120">
        <v>98</v>
      </c>
      <c r="D2120" t="s">
        <v>18</v>
      </c>
      <c r="E2120">
        <v>1</v>
      </c>
      <c r="H2120" t="s">
        <v>7</v>
      </c>
      <c r="M2120" t="s">
        <v>52</v>
      </c>
      <c r="O2120" t="s">
        <v>12</v>
      </c>
      <c r="R2120" t="s">
        <v>55</v>
      </c>
      <c r="T2120">
        <v>4</v>
      </c>
      <c r="U2120">
        <v>5</v>
      </c>
    </row>
    <row r="2121" spans="1:21" x14ac:dyDescent="0.2">
      <c r="A2121">
        <v>435</v>
      </c>
      <c r="B2121" t="s">
        <v>19</v>
      </c>
      <c r="C2121">
        <v>105</v>
      </c>
      <c r="D2121" t="s">
        <v>18</v>
      </c>
      <c r="E2121">
        <v>1</v>
      </c>
      <c r="F2121">
        <v>12</v>
      </c>
      <c r="H2121" t="s">
        <v>7</v>
      </c>
      <c r="M2121" t="s">
        <v>52</v>
      </c>
      <c r="O2121" t="s">
        <v>12</v>
      </c>
      <c r="T2121">
        <v>3</v>
      </c>
      <c r="U2121">
        <v>7</v>
      </c>
    </row>
    <row r="2122" spans="1:21" x14ac:dyDescent="0.2">
      <c r="A2122">
        <v>448</v>
      </c>
      <c r="B2122" t="s">
        <v>19</v>
      </c>
      <c r="C2122">
        <v>87</v>
      </c>
      <c r="D2122" t="s">
        <v>18</v>
      </c>
      <c r="E2122">
        <v>1</v>
      </c>
      <c r="H2122" t="s">
        <v>7</v>
      </c>
      <c r="T2122">
        <v>1</v>
      </c>
      <c r="U2122">
        <v>2</v>
      </c>
    </row>
    <row r="2123" spans="1:21" x14ac:dyDescent="0.2">
      <c r="A2123">
        <v>481</v>
      </c>
      <c r="B2123" t="s">
        <v>19</v>
      </c>
      <c r="C2123">
        <v>98</v>
      </c>
      <c r="D2123" t="s">
        <v>18</v>
      </c>
      <c r="E2123">
        <v>1</v>
      </c>
      <c r="H2123" t="s">
        <v>7</v>
      </c>
      <c r="T2123">
        <v>1</v>
      </c>
      <c r="U2123">
        <v>2</v>
      </c>
    </row>
    <row r="2124" spans="1:21" x14ac:dyDescent="0.2">
      <c r="A2124">
        <v>546</v>
      </c>
      <c r="B2124" t="s">
        <v>19</v>
      </c>
      <c r="C2124">
        <v>86</v>
      </c>
      <c r="D2124" t="s">
        <v>18</v>
      </c>
      <c r="E2124">
        <v>0</v>
      </c>
      <c r="H2124" t="s">
        <v>7</v>
      </c>
      <c r="O2124" t="s">
        <v>12</v>
      </c>
      <c r="T2124">
        <v>2</v>
      </c>
      <c r="U2124">
        <v>5</v>
      </c>
    </row>
    <row r="2125" spans="1:21" x14ac:dyDescent="0.2">
      <c r="A2125">
        <v>572</v>
      </c>
      <c r="B2125" t="s">
        <v>19</v>
      </c>
      <c r="C2125">
        <v>94</v>
      </c>
      <c r="D2125" t="s">
        <v>18</v>
      </c>
      <c r="E2125">
        <v>0</v>
      </c>
      <c r="H2125" t="s">
        <v>7</v>
      </c>
      <c r="Q2125" t="s">
        <v>54</v>
      </c>
      <c r="R2125" t="s">
        <v>55</v>
      </c>
      <c r="T2125">
        <v>3</v>
      </c>
      <c r="U2125">
        <v>5</v>
      </c>
    </row>
    <row r="2126" spans="1:21" x14ac:dyDescent="0.2">
      <c r="A2126">
        <v>588</v>
      </c>
      <c r="B2126" t="s">
        <v>19</v>
      </c>
      <c r="C2126">
        <v>77</v>
      </c>
      <c r="D2126" t="s">
        <v>16</v>
      </c>
      <c r="E2126">
        <v>1</v>
      </c>
      <c r="F2126">
        <v>9</v>
      </c>
      <c r="H2126" t="s">
        <v>7</v>
      </c>
      <c r="M2126" t="s">
        <v>52</v>
      </c>
      <c r="N2126" t="s">
        <v>50</v>
      </c>
      <c r="O2126" t="s">
        <v>12</v>
      </c>
      <c r="T2126">
        <v>4</v>
      </c>
      <c r="U2126">
        <v>8</v>
      </c>
    </row>
    <row r="2127" spans="1:21" x14ac:dyDescent="0.2">
      <c r="A2127">
        <v>642</v>
      </c>
      <c r="B2127" t="s">
        <v>19</v>
      </c>
      <c r="C2127">
        <v>80</v>
      </c>
      <c r="D2127" t="s">
        <v>16</v>
      </c>
      <c r="E2127">
        <v>0</v>
      </c>
      <c r="F2127">
        <v>15</v>
      </c>
      <c r="H2127" t="s">
        <v>7</v>
      </c>
      <c r="O2127" t="s">
        <v>12</v>
      </c>
      <c r="T2127">
        <v>2</v>
      </c>
      <c r="U2127">
        <v>3</v>
      </c>
    </row>
    <row r="2128" spans="1:21" x14ac:dyDescent="0.2">
      <c r="A2128">
        <v>813</v>
      </c>
      <c r="B2128" t="s">
        <v>19</v>
      </c>
      <c r="C2128">
        <v>90</v>
      </c>
      <c r="D2128" t="s">
        <v>18</v>
      </c>
      <c r="E2128">
        <v>0</v>
      </c>
      <c r="H2128" t="s">
        <v>7</v>
      </c>
      <c r="O2128" t="s">
        <v>12</v>
      </c>
      <c r="T2128">
        <v>2</v>
      </c>
      <c r="U2128">
        <v>3</v>
      </c>
    </row>
    <row r="2129" spans="1:21" x14ac:dyDescent="0.2">
      <c r="A2129">
        <v>825</v>
      </c>
      <c r="B2129" t="s">
        <v>19</v>
      </c>
      <c r="C2129">
        <v>104</v>
      </c>
      <c r="D2129" t="s">
        <v>18</v>
      </c>
      <c r="E2129">
        <v>0</v>
      </c>
      <c r="H2129" t="s">
        <v>7</v>
      </c>
      <c r="T2129">
        <v>1</v>
      </c>
      <c r="U2129">
        <v>3</v>
      </c>
    </row>
    <row r="2130" spans="1:21" x14ac:dyDescent="0.2">
      <c r="A2130">
        <v>840</v>
      </c>
      <c r="B2130" t="s">
        <v>19</v>
      </c>
      <c r="C2130">
        <v>77</v>
      </c>
      <c r="D2130" t="s">
        <v>16</v>
      </c>
      <c r="E2130">
        <v>0</v>
      </c>
      <c r="H2130" t="s">
        <v>7</v>
      </c>
      <c r="O2130" t="s">
        <v>12</v>
      </c>
      <c r="T2130">
        <v>2</v>
      </c>
      <c r="U2130">
        <v>5</v>
      </c>
    </row>
    <row r="2131" spans="1:21" x14ac:dyDescent="0.2">
      <c r="A2131">
        <v>842</v>
      </c>
      <c r="B2131" t="s">
        <v>19</v>
      </c>
      <c r="C2131">
        <v>78</v>
      </c>
      <c r="D2131" t="s">
        <v>16</v>
      </c>
      <c r="E2131">
        <v>0</v>
      </c>
      <c r="H2131" t="s">
        <v>7</v>
      </c>
      <c r="N2131" t="s">
        <v>50</v>
      </c>
      <c r="T2131">
        <v>2</v>
      </c>
      <c r="U2131">
        <v>3</v>
      </c>
    </row>
    <row r="2132" spans="1:21" x14ac:dyDescent="0.2">
      <c r="A2132">
        <v>882</v>
      </c>
      <c r="B2132" t="s">
        <v>19</v>
      </c>
      <c r="C2132">
        <v>93</v>
      </c>
      <c r="D2132" t="s">
        <v>18</v>
      </c>
      <c r="E2132">
        <v>0</v>
      </c>
      <c r="H2132" t="s">
        <v>7</v>
      </c>
      <c r="O2132" t="s">
        <v>12</v>
      </c>
      <c r="T2132">
        <v>2</v>
      </c>
      <c r="U2132">
        <v>3</v>
      </c>
    </row>
    <row r="2133" spans="1:21" x14ac:dyDescent="0.2">
      <c r="A2133">
        <v>921</v>
      </c>
      <c r="B2133" t="s">
        <v>19</v>
      </c>
      <c r="C2133">
        <v>92</v>
      </c>
      <c r="D2133" t="s">
        <v>18</v>
      </c>
      <c r="E2133">
        <v>1</v>
      </c>
      <c r="H2133" t="s">
        <v>7</v>
      </c>
      <c r="T2133">
        <v>1</v>
      </c>
      <c r="U2133">
        <v>4</v>
      </c>
    </row>
    <row r="2134" spans="1:21" x14ac:dyDescent="0.2">
      <c r="A2134">
        <v>949</v>
      </c>
      <c r="B2134" t="s">
        <v>19</v>
      </c>
      <c r="C2134">
        <v>90</v>
      </c>
      <c r="D2134" t="s">
        <v>18</v>
      </c>
      <c r="E2134">
        <v>1</v>
      </c>
      <c r="H2134" t="s">
        <v>7</v>
      </c>
      <c r="O2134" t="s">
        <v>12</v>
      </c>
      <c r="R2134" t="s">
        <v>55</v>
      </c>
      <c r="T2134">
        <v>3</v>
      </c>
      <c r="U2134">
        <v>3</v>
      </c>
    </row>
    <row r="2135" spans="1:21" x14ac:dyDescent="0.2">
      <c r="A2135">
        <v>957</v>
      </c>
      <c r="B2135" t="s">
        <v>19</v>
      </c>
      <c r="C2135">
        <v>98</v>
      </c>
      <c r="D2135" t="s">
        <v>18</v>
      </c>
      <c r="E2135">
        <v>0</v>
      </c>
      <c r="H2135" t="s">
        <v>7</v>
      </c>
      <c r="T2135">
        <v>1</v>
      </c>
      <c r="U2135">
        <v>5</v>
      </c>
    </row>
    <row r="2136" spans="1:21" x14ac:dyDescent="0.2">
      <c r="A2136">
        <v>1019</v>
      </c>
      <c r="B2136" t="s">
        <v>19</v>
      </c>
      <c r="C2136">
        <v>85</v>
      </c>
      <c r="D2136" t="s">
        <v>18</v>
      </c>
      <c r="E2136">
        <v>0</v>
      </c>
      <c r="F2136">
        <v>9</v>
      </c>
      <c r="H2136" t="s">
        <v>7</v>
      </c>
      <c r="M2136" t="s">
        <v>52</v>
      </c>
      <c r="N2136" t="s">
        <v>50</v>
      </c>
      <c r="O2136" t="s">
        <v>12</v>
      </c>
      <c r="R2136" t="s">
        <v>55</v>
      </c>
      <c r="T2136">
        <v>5</v>
      </c>
      <c r="U2136">
        <v>9</v>
      </c>
    </row>
    <row r="2137" spans="1:21" x14ac:dyDescent="0.2">
      <c r="A2137">
        <v>1093</v>
      </c>
      <c r="B2137" t="s">
        <v>19</v>
      </c>
      <c r="C2137">
        <v>93</v>
      </c>
      <c r="D2137" t="s">
        <v>18</v>
      </c>
      <c r="E2137">
        <v>0</v>
      </c>
      <c r="H2137" t="s">
        <v>7</v>
      </c>
      <c r="T2137">
        <v>1</v>
      </c>
      <c r="U2137">
        <v>2</v>
      </c>
    </row>
    <row r="2138" spans="1:21" x14ac:dyDescent="0.2">
      <c r="A2138">
        <v>1240</v>
      </c>
      <c r="B2138" t="s">
        <v>19</v>
      </c>
      <c r="C2138">
        <v>101</v>
      </c>
      <c r="D2138" t="s">
        <v>16</v>
      </c>
      <c r="E2138">
        <v>1</v>
      </c>
      <c r="F2138">
        <v>15</v>
      </c>
      <c r="H2138" t="s">
        <v>7</v>
      </c>
      <c r="O2138" t="s">
        <v>12</v>
      </c>
      <c r="S2138" t="s">
        <v>53</v>
      </c>
      <c r="T2138">
        <v>3</v>
      </c>
      <c r="U2138">
        <v>7</v>
      </c>
    </row>
    <row r="2139" spans="1:21" x14ac:dyDescent="0.2">
      <c r="A2139">
        <v>1248</v>
      </c>
      <c r="B2139" t="s">
        <v>19</v>
      </c>
      <c r="C2139">
        <v>86</v>
      </c>
      <c r="D2139" t="s">
        <v>16</v>
      </c>
      <c r="E2139">
        <v>0</v>
      </c>
      <c r="F2139">
        <v>20</v>
      </c>
      <c r="H2139" t="s">
        <v>7</v>
      </c>
      <c r="N2139" t="s">
        <v>50</v>
      </c>
      <c r="O2139" t="s">
        <v>12</v>
      </c>
      <c r="T2139">
        <v>3</v>
      </c>
      <c r="U2139">
        <v>6</v>
      </c>
    </row>
    <row r="2140" spans="1:21" x14ac:dyDescent="0.2">
      <c r="A2140">
        <v>1269</v>
      </c>
      <c r="B2140" t="s">
        <v>19</v>
      </c>
      <c r="C2140">
        <v>89</v>
      </c>
      <c r="D2140" t="s">
        <v>16</v>
      </c>
      <c r="E2140">
        <v>0</v>
      </c>
      <c r="F2140">
        <v>10</v>
      </c>
      <c r="H2140" t="s">
        <v>7</v>
      </c>
      <c r="Q2140" t="s">
        <v>54</v>
      </c>
      <c r="T2140">
        <v>2</v>
      </c>
      <c r="U2140">
        <v>4</v>
      </c>
    </row>
    <row r="2141" spans="1:21" x14ac:dyDescent="0.2">
      <c r="A2141">
        <v>1279</v>
      </c>
      <c r="B2141" t="s">
        <v>19</v>
      </c>
      <c r="C2141">
        <v>93</v>
      </c>
      <c r="D2141" t="s">
        <v>16</v>
      </c>
      <c r="E2141">
        <v>0</v>
      </c>
      <c r="F2141">
        <v>15</v>
      </c>
      <c r="H2141" t="s">
        <v>7</v>
      </c>
      <c r="N2141" t="s">
        <v>50</v>
      </c>
      <c r="O2141" t="s">
        <v>12</v>
      </c>
      <c r="T2141">
        <v>3</v>
      </c>
      <c r="U2141">
        <v>5</v>
      </c>
    </row>
    <row r="2142" spans="1:21" x14ac:dyDescent="0.2">
      <c r="A2142">
        <v>1332</v>
      </c>
      <c r="B2142" t="s">
        <v>19</v>
      </c>
      <c r="C2142">
        <v>82</v>
      </c>
      <c r="D2142" t="s">
        <v>16</v>
      </c>
      <c r="E2142">
        <v>2</v>
      </c>
      <c r="F2142">
        <v>10</v>
      </c>
      <c r="H2142" t="s">
        <v>7</v>
      </c>
      <c r="N2142" t="s">
        <v>50</v>
      </c>
      <c r="R2142" t="s">
        <v>55</v>
      </c>
      <c r="T2142">
        <v>3</v>
      </c>
      <c r="U2142">
        <v>5</v>
      </c>
    </row>
    <row r="2143" spans="1:21" x14ac:dyDescent="0.2">
      <c r="A2143">
        <v>1352</v>
      </c>
      <c r="B2143" t="s">
        <v>19</v>
      </c>
      <c r="C2143">
        <v>89</v>
      </c>
      <c r="D2143" t="s">
        <v>18</v>
      </c>
      <c r="E2143">
        <v>0</v>
      </c>
      <c r="F2143">
        <v>8</v>
      </c>
      <c r="H2143" t="s">
        <v>7</v>
      </c>
      <c r="N2143" t="s">
        <v>50</v>
      </c>
      <c r="O2143" t="s">
        <v>12</v>
      </c>
      <c r="R2143" t="s">
        <v>55</v>
      </c>
      <c r="S2143" t="s">
        <v>53</v>
      </c>
      <c r="T2143">
        <v>5</v>
      </c>
      <c r="U2143">
        <v>7</v>
      </c>
    </row>
    <row r="2144" spans="1:21" x14ac:dyDescent="0.2">
      <c r="A2144">
        <v>1354</v>
      </c>
      <c r="B2144" t="s">
        <v>19</v>
      </c>
      <c r="C2144">
        <v>86</v>
      </c>
      <c r="D2144" t="s">
        <v>16</v>
      </c>
      <c r="E2144">
        <v>0</v>
      </c>
      <c r="F2144">
        <v>15</v>
      </c>
      <c r="H2144" t="s">
        <v>7</v>
      </c>
      <c r="M2144" t="s">
        <v>52</v>
      </c>
      <c r="N2144" t="s">
        <v>50</v>
      </c>
      <c r="O2144" t="s">
        <v>12</v>
      </c>
      <c r="T2144">
        <v>4</v>
      </c>
      <c r="U2144">
        <v>9</v>
      </c>
    </row>
    <row r="2145" spans="1:21" x14ac:dyDescent="0.2">
      <c r="A2145">
        <v>1367</v>
      </c>
      <c r="B2145" t="s">
        <v>19</v>
      </c>
      <c r="C2145">
        <v>83</v>
      </c>
      <c r="D2145" t="s">
        <v>18</v>
      </c>
      <c r="E2145">
        <v>0</v>
      </c>
      <c r="F2145">
        <v>10</v>
      </c>
      <c r="H2145" t="s">
        <v>7</v>
      </c>
      <c r="O2145" t="s">
        <v>12</v>
      </c>
      <c r="T2145">
        <v>2</v>
      </c>
      <c r="U2145">
        <v>3</v>
      </c>
    </row>
    <row r="2146" spans="1:21" x14ac:dyDescent="0.2">
      <c r="A2146">
        <v>1377</v>
      </c>
      <c r="B2146" t="s">
        <v>19</v>
      </c>
      <c r="C2146">
        <v>90</v>
      </c>
      <c r="D2146" t="s">
        <v>18</v>
      </c>
      <c r="E2146">
        <v>0</v>
      </c>
      <c r="F2146">
        <v>10</v>
      </c>
      <c r="H2146" t="s">
        <v>7</v>
      </c>
      <c r="N2146" t="s">
        <v>50</v>
      </c>
      <c r="R2146" t="s">
        <v>55</v>
      </c>
      <c r="T2146">
        <v>3</v>
      </c>
      <c r="U2146">
        <v>4</v>
      </c>
    </row>
    <row r="2147" spans="1:21" x14ac:dyDescent="0.2">
      <c r="A2147">
        <v>1449</v>
      </c>
      <c r="B2147" t="s">
        <v>19</v>
      </c>
      <c r="C2147">
        <v>77</v>
      </c>
      <c r="D2147" t="s">
        <v>18</v>
      </c>
      <c r="E2147">
        <v>1</v>
      </c>
      <c r="F2147">
        <v>10</v>
      </c>
      <c r="H2147" t="s">
        <v>7</v>
      </c>
      <c r="N2147" t="s">
        <v>50</v>
      </c>
      <c r="T2147">
        <v>2</v>
      </c>
      <c r="U2147">
        <v>3</v>
      </c>
    </row>
    <row r="2148" spans="1:21" x14ac:dyDescent="0.2">
      <c r="A2148">
        <v>1496</v>
      </c>
      <c r="B2148" t="s">
        <v>19</v>
      </c>
      <c r="C2148">
        <v>80</v>
      </c>
      <c r="D2148" t="s">
        <v>16</v>
      </c>
      <c r="E2148">
        <v>2</v>
      </c>
      <c r="H2148" t="s">
        <v>7</v>
      </c>
      <c r="N2148" t="s">
        <v>50</v>
      </c>
      <c r="T2148">
        <v>2</v>
      </c>
      <c r="U2148">
        <v>2</v>
      </c>
    </row>
    <row r="2149" spans="1:21" x14ac:dyDescent="0.2">
      <c r="A2149">
        <v>1497</v>
      </c>
      <c r="B2149" t="s">
        <v>19</v>
      </c>
      <c r="C2149">
        <v>80</v>
      </c>
      <c r="D2149" t="s">
        <v>18</v>
      </c>
      <c r="E2149">
        <v>0</v>
      </c>
      <c r="F2149">
        <v>9</v>
      </c>
      <c r="H2149" t="s">
        <v>7</v>
      </c>
      <c r="N2149" t="s">
        <v>50</v>
      </c>
      <c r="T2149">
        <v>2</v>
      </c>
      <c r="U2149">
        <v>4</v>
      </c>
    </row>
    <row r="2150" spans="1:21" x14ac:dyDescent="0.2">
      <c r="A2150">
        <v>1563</v>
      </c>
      <c r="B2150" t="s">
        <v>19</v>
      </c>
      <c r="C2150">
        <v>75</v>
      </c>
      <c r="D2150" t="s">
        <v>16</v>
      </c>
      <c r="E2150">
        <v>0</v>
      </c>
      <c r="F2150">
        <v>12</v>
      </c>
      <c r="H2150" t="s">
        <v>7</v>
      </c>
      <c r="O2150" t="s">
        <v>12</v>
      </c>
      <c r="T2150">
        <v>2</v>
      </c>
      <c r="U2150">
        <v>4</v>
      </c>
    </row>
    <row r="2151" spans="1:21" x14ac:dyDescent="0.2">
      <c r="A2151">
        <v>1568</v>
      </c>
      <c r="B2151" t="s">
        <v>19</v>
      </c>
      <c r="C2151">
        <v>87</v>
      </c>
      <c r="D2151" t="s">
        <v>16</v>
      </c>
      <c r="E2151">
        <v>0</v>
      </c>
      <c r="F2151">
        <v>7</v>
      </c>
      <c r="H2151" t="s">
        <v>7</v>
      </c>
      <c r="T2151">
        <v>1</v>
      </c>
      <c r="U2151">
        <v>2</v>
      </c>
    </row>
    <row r="2152" spans="1:21" x14ac:dyDescent="0.2">
      <c r="A2152">
        <v>1587</v>
      </c>
      <c r="B2152" t="s">
        <v>19</v>
      </c>
      <c r="C2152">
        <v>84</v>
      </c>
      <c r="D2152" t="s">
        <v>18</v>
      </c>
      <c r="E2152">
        <v>1</v>
      </c>
      <c r="H2152" t="s">
        <v>7</v>
      </c>
      <c r="N2152" t="s">
        <v>50</v>
      </c>
      <c r="O2152" t="s">
        <v>12</v>
      </c>
      <c r="R2152" t="s">
        <v>55</v>
      </c>
      <c r="T2152">
        <v>4</v>
      </c>
      <c r="U2152">
        <v>7</v>
      </c>
    </row>
    <row r="2153" spans="1:21" x14ac:dyDescent="0.2">
      <c r="A2153">
        <v>1590</v>
      </c>
      <c r="B2153" t="s">
        <v>19</v>
      </c>
      <c r="C2153">
        <v>82</v>
      </c>
      <c r="D2153" t="s">
        <v>18</v>
      </c>
      <c r="E2153">
        <v>1</v>
      </c>
      <c r="H2153" t="s">
        <v>7</v>
      </c>
      <c r="N2153" t="s">
        <v>50</v>
      </c>
      <c r="R2153" t="s">
        <v>55</v>
      </c>
      <c r="T2153">
        <v>3</v>
      </c>
      <c r="U2153">
        <v>3</v>
      </c>
    </row>
    <row r="2154" spans="1:21" x14ac:dyDescent="0.2">
      <c r="A2154">
        <v>1615</v>
      </c>
      <c r="B2154" t="s">
        <v>19</v>
      </c>
      <c r="C2154">
        <v>90</v>
      </c>
      <c r="D2154" t="s">
        <v>16</v>
      </c>
      <c r="E2154">
        <v>1</v>
      </c>
      <c r="F2154">
        <v>9</v>
      </c>
      <c r="H2154" t="s">
        <v>7</v>
      </c>
      <c r="N2154" t="s">
        <v>50</v>
      </c>
      <c r="T2154">
        <v>2</v>
      </c>
      <c r="U2154">
        <v>3</v>
      </c>
    </row>
    <row r="2155" spans="1:21" x14ac:dyDescent="0.2">
      <c r="A2155">
        <v>1637</v>
      </c>
      <c r="B2155" t="s">
        <v>19</v>
      </c>
      <c r="C2155">
        <v>75</v>
      </c>
      <c r="D2155" t="s">
        <v>16</v>
      </c>
      <c r="E2155">
        <v>0</v>
      </c>
      <c r="F2155">
        <v>9</v>
      </c>
      <c r="H2155" t="s">
        <v>7</v>
      </c>
      <c r="N2155" t="s">
        <v>50</v>
      </c>
      <c r="T2155">
        <v>2</v>
      </c>
      <c r="U2155">
        <v>3</v>
      </c>
    </row>
    <row r="2156" spans="1:21" x14ac:dyDescent="0.2">
      <c r="A2156">
        <v>1649</v>
      </c>
      <c r="B2156" t="s">
        <v>19</v>
      </c>
      <c r="C2156">
        <v>76</v>
      </c>
      <c r="D2156" t="s">
        <v>16</v>
      </c>
      <c r="E2156">
        <v>0</v>
      </c>
      <c r="F2156">
        <v>11</v>
      </c>
      <c r="H2156" t="s">
        <v>7</v>
      </c>
      <c r="T2156">
        <v>1</v>
      </c>
      <c r="U2156">
        <v>3</v>
      </c>
    </row>
    <row r="2157" spans="1:21" x14ac:dyDescent="0.2">
      <c r="A2157">
        <v>1808</v>
      </c>
      <c r="B2157" t="s">
        <v>19</v>
      </c>
      <c r="C2157">
        <v>66</v>
      </c>
      <c r="D2157" t="s">
        <v>18</v>
      </c>
      <c r="E2157">
        <v>0</v>
      </c>
      <c r="F2157">
        <v>12</v>
      </c>
      <c r="H2157" t="s">
        <v>7</v>
      </c>
      <c r="Q2157" t="s">
        <v>54</v>
      </c>
      <c r="T2157">
        <v>2</v>
      </c>
      <c r="U2157">
        <v>3</v>
      </c>
    </row>
    <row r="2158" spans="1:21" x14ac:dyDescent="0.2">
      <c r="A2158">
        <v>1966</v>
      </c>
      <c r="B2158" t="s">
        <v>19</v>
      </c>
      <c r="C2158">
        <v>74</v>
      </c>
      <c r="D2158" t="s">
        <v>16</v>
      </c>
      <c r="E2158">
        <v>1</v>
      </c>
      <c r="F2158">
        <v>16</v>
      </c>
      <c r="H2158" t="s">
        <v>7</v>
      </c>
      <c r="N2158" t="s">
        <v>50</v>
      </c>
      <c r="O2158" t="s">
        <v>12</v>
      </c>
      <c r="T2158">
        <v>3</v>
      </c>
      <c r="U2158">
        <v>4</v>
      </c>
    </row>
    <row r="2159" spans="1:21" x14ac:dyDescent="0.2">
      <c r="A2159">
        <v>1999</v>
      </c>
      <c r="B2159" t="s">
        <v>19</v>
      </c>
      <c r="C2159">
        <v>73</v>
      </c>
      <c r="D2159" t="s">
        <v>18</v>
      </c>
      <c r="E2159">
        <v>0</v>
      </c>
      <c r="F2159">
        <v>12</v>
      </c>
      <c r="H2159" t="s">
        <v>7</v>
      </c>
      <c r="N2159" t="s">
        <v>50</v>
      </c>
      <c r="T2159">
        <v>2</v>
      </c>
      <c r="U2159">
        <v>4</v>
      </c>
    </row>
    <row r="2160" spans="1:21" x14ac:dyDescent="0.2">
      <c r="A2160">
        <v>2146</v>
      </c>
      <c r="B2160" t="s">
        <v>19</v>
      </c>
      <c r="C2160">
        <v>74</v>
      </c>
      <c r="D2160" t="s">
        <v>18</v>
      </c>
      <c r="E2160">
        <v>0</v>
      </c>
      <c r="F2160">
        <v>11</v>
      </c>
      <c r="H2160" t="s">
        <v>7</v>
      </c>
      <c r="N2160" t="s">
        <v>50</v>
      </c>
      <c r="T2160">
        <v>2</v>
      </c>
      <c r="U2160">
        <v>4</v>
      </c>
    </row>
    <row r="2161" spans="1:21" x14ac:dyDescent="0.2">
      <c r="A2161">
        <v>2151</v>
      </c>
      <c r="B2161" t="s">
        <v>19</v>
      </c>
      <c r="C2161">
        <v>74</v>
      </c>
      <c r="D2161" t="s">
        <v>18</v>
      </c>
      <c r="E2161">
        <v>0</v>
      </c>
      <c r="H2161" t="s">
        <v>7</v>
      </c>
      <c r="T2161">
        <v>1</v>
      </c>
      <c r="U2161">
        <v>2</v>
      </c>
    </row>
    <row r="2162" spans="1:21" x14ac:dyDescent="0.2">
      <c r="A2162">
        <v>2198</v>
      </c>
      <c r="B2162" t="s">
        <v>19</v>
      </c>
      <c r="C2162">
        <v>77</v>
      </c>
      <c r="D2162" t="s">
        <v>16</v>
      </c>
      <c r="E2162">
        <v>0</v>
      </c>
      <c r="F2162">
        <v>18</v>
      </c>
      <c r="H2162" t="s">
        <v>7</v>
      </c>
      <c r="N2162" t="s">
        <v>50</v>
      </c>
      <c r="R2162" t="s">
        <v>55</v>
      </c>
      <c r="T2162">
        <v>3</v>
      </c>
      <c r="U2162">
        <v>4</v>
      </c>
    </row>
    <row r="2163" spans="1:21" x14ac:dyDescent="0.2">
      <c r="A2163">
        <v>2207</v>
      </c>
      <c r="B2163" t="s">
        <v>19</v>
      </c>
      <c r="C2163">
        <v>78</v>
      </c>
      <c r="D2163" t="s">
        <v>18</v>
      </c>
      <c r="E2163">
        <v>0</v>
      </c>
      <c r="F2163">
        <v>9</v>
      </c>
      <c r="H2163" t="s">
        <v>7</v>
      </c>
      <c r="O2163" t="s">
        <v>12</v>
      </c>
      <c r="T2163">
        <v>2</v>
      </c>
      <c r="U2163">
        <v>4</v>
      </c>
    </row>
    <row r="2164" spans="1:21" x14ac:dyDescent="0.2">
      <c r="A2164">
        <v>2213</v>
      </c>
      <c r="B2164" t="s">
        <v>19</v>
      </c>
      <c r="C2164">
        <v>76</v>
      </c>
      <c r="D2164" t="s">
        <v>18</v>
      </c>
      <c r="E2164">
        <v>1</v>
      </c>
      <c r="F2164">
        <v>11</v>
      </c>
      <c r="H2164" t="s">
        <v>7</v>
      </c>
      <c r="T2164">
        <v>1</v>
      </c>
      <c r="U2164">
        <v>1</v>
      </c>
    </row>
    <row r="2165" spans="1:21" x14ac:dyDescent="0.2">
      <c r="A2165">
        <v>2250</v>
      </c>
      <c r="B2165" t="s">
        <v>19</v>
      </c>
      <c r="C2165">
        <v>76</v>
      </c>
      <c r="D2165" t="s">
        <v>16</v>
      </c>
      <c r="E2165">
        <v>0</v>
      </c>
      <c r="F2165">
        <v>18</v>
      </c>
      <c r="H2165" t="s">
        <v>7</v>
      </c>
      <c r="P2165" t="s">
        <v>51</v>
      </c>
      <c r="R2165" t="s">
        <v>55</v>
      </c>
      <c r="T2165">
        <v>3</v>
      </c>
      <c r="U2165">
        <v>6</v>
      </c>
    </row>
    <row r="2166" spans="1:21" x14ac:dyDescent="0.2">
      <c r="A2166">
        <v>2265</v>
      </c>
      <c r="B2166" t="s">
        <v>19</v>
      </c>
      <c r="C2166">
        <v>71</v>
      </c>
      <c r="D2166" t="s">
        <v>16</v>
      </c>
      <c r="E2166">
        <v>0</v>
      </c>
      <c r="F2166">
        <v>15</v>
      </c>
      <c r="H2166" t="s">
        <v>7</v>
      </c>
      <c r="T2166">
        <v>1</v>
      </c>
      <c r="U2166">
        <v>4</v>
      </c>
    </row>
    <row r="2167" spans="1:21" x14ac:dyDescent="0.2">
      <c r="A2167">
        <v>2393</v>
      </c>
      <c r="B2167" t="s">
        <v>19</v>
      </c>
      <c r="C2167">
        <v>78</v>
      </c>
      <c r="D2167" t="s">
        <v>16</v>
      </c>
      <c r="E2167">
        <v>1</v>
      </c>
      <c r="F2167">
        <v>16</v>
      </c>
      <c r="H2167" t="s">
        <v>7</v>
      </c>
      <c r="O2167" t="s">
        <v>12</v>
      </c>
      <c r="T2167">
        <v>2</v>
      </c>
      <c r="U2167">
        <v>4</v>
      </c>
    </row>
    <row r="2168" spans="1:21" x14ac:dyDescent="0.2">
      <c r="A2168">
        <v>2405</v>
      </c>
      <c r="B2168" t="s">
        <v>19</v>
      </c>
      <c r="C2168">
        <v>78</v>
      </c>
      <c r="D2168" t="s">
        <v>16</v>
      </c>
      <c r="E2168">
        <v>0</v>
      </c>
      <c r="F2168">
        <v>10</v>
      </c>
      <c r="H2168" t="s">
        <v>7</v>
      </c>
      <c r="N2168" t="s">
        <v>50</v>
      </c>
      <c r="O2168" t="s">
        <v>12</v>
      </c>
      <c r="T2168">
        <v>3</v>
      </c>
      <c r="U2168">
        <v>5</v>
      </c>
    </row>
    <row r="2169" spans="1:21" x14ac:dyDescent="0.2">
      <c r="A2169">
        <v>2448</v>
      </c>
      <c r="B2169" t="s">
        <v>19</v>
      </c>
      <c r="C2169">
        <v>78</v>
      </c>
      <c r="D2169" t="s">
        <v>16</v>
      </c>
      <c r="E2169">
        <v>0</v>
      </c>
      <c r="F2169">
        <v>17</v>
      </c>
      <c r="H2169" t="s">
        <v>7</v>
      </c>
      <c r="S2169" t="s">
        <v>53</v>
      </c>
      <c r="T2169">
        <v>2</v>
      </c>
      <c r="U2169">
        <v>4</v>
      </c>
    </row>
    <row r="2170" spans="1:21" x14ac:dyDescent="0.2">
      <c r="A2170">
        <v>2591</v>
      </c>
      <c r="B2170" t="s">
        <v>19</v>
      </c>
      <c r="C2170">
        <v>85</v>
      </c>
      <c r="D2170" t="s">
        <v>16</v>
      </c>
      <c r="E2170">
        <v>1</v>
      </c>
      <c r="F2170">
        <v>10</v>
      </c>
      <c r="H2170" t="s">
        <v>7</v>
      </c>
      <c r="T2170">
        <v>1</v>
      </c>
      <c r="U2170">
        <v>3</v>
      </c>
    </row>
    <row r="2171" spans="1:21" x14ac:dyDescent="0.2">
      <c r="A2171">
        <v>2595</v>
      </c>
      <c r="B2171" t="s">
        <v>19</v>
      </c>
      <c r="C2171">
        <v>84</v>
      </c>
      <c r="D2171" t="s">
        <v>16</v>
      </c>
      <c r="E2171">
        <v>0</v>
      </c>
      <c r="F2171">
        <v>10</v>
      </c>
      <c r="H2171" t="s">
        <v>7</v>
      </c>
      <c r="N2171" t="s">
        <v>50</v>
      </c>
      <c r="O2171" t="s">
        <v>12</v>
      </c>
      <c r="T2171">
        <v>3</v>
      </c>
      <c r="U2171">
        <v>5</v>
      </c>
    </row>
    <row r="2172" spans="1:21" x14ac:dyDescent="0.2">
      <c r="A2172">
        <v>2609</v>
      </c>
      <c r="B2172" t="s">
        <v>19</v>
      </c>
      <c r="C2172">
        <v>67</v>
      </c>
      <c r="D2172" t="s">
        <v>18</v>
      </c>
      <c r="E2172">
        <v>1</v>
      </c>
      <c r="F2172">
        <v>16</v>
      </c>
      <c r="H2172" t="s">
        <v>7</v>
      </c>
      <c r="T2172">
        <v>1</v>
      </c>
      <c r="U2172">
        <v>4</v>
      </c>
    </row>
    <row r="2173" spans="1:21" x14ac:dyDescent="0.2">
      <c r="A2173">
        <v>2610</v>
      </c>
      <c r="B2173" t="s">
        <v>19</v>
      </c>
      <c r="C2173">
        <v>72</v>
      </c>
      <c r="D2173" t="s">
        <v>18</v>
      </c>
      <c r="E2173">
        <v>2</v>
      </c>
      <c r="F2173">
        <v>15</v>
      </c>
      <c r="H2173" t="s">
        <v>7</v>
      </c>
      <c r="N2173" t="s">
        <v>50</v>
      </c>
      <c r="T2173">
        <v>2</v>
      </c>
      <c r="U2173">
        <v>5</v>
      </c>
    </row>
    <row r="2174" spans="1:21" x14ac:dyDescent="0.2">
      <c r="A2174">
        <v>2615</v>
      </c>
      <c r="B2174" t="s">
        <v>19</v>
      </c>
      <c r="C2174">
        <v>75</v>
      </c>
      <c r="D2174" t="s">
        <v>16</v>
      </c>
      <c r="E2174">
        <v>0</v>
      </c>
      <c r="F2174">
        <v>10</v>
      </c>
      <c r="H2174" t="s">
        <v>7</v>
      </c>
      <c r="T2174">
        <v>1</v>
      </c>
      <c r="U2174">
        <v>2</v>
      </c>
    </row>
    <row r="2175" spans="1:21" x14ac:dyDescent="0.2">
      <c r="A2175">
        <v>2651</v>
      </c>
      <c r="B2175" t="s">
        <v>19</v>
      </c>
      <c r="C2175">
        <v>69</v>
      </c>
      <c r="D2175" t="s">
        <v>16</v>
      </c>
      <c r="E2175">
        <v>0</v>
      </c>
      <c r="F2175">
        <v>11</v>
      </c>
      <c r="H2175" t="s">
        <v>7</v>
      </c>
      <c r="R2175" t="s">
        <v>55</v>
      </c>
      <c r="T2175">
        <v>2</v>
      </c>
      <c r="U2175">
        <v>3</v>
      </c>
    </row>
    <row r="2176" spans="1:21" x14ac:dyDescent="0.2">
      <c r="A2176">
        <v>2748</v>
      </c>
      <c r="B2176" t="s">
        <v>19</v>
      </c>
      <c r="C2176">
        <v>79</v>
      </c>
      <c r="D2176" t="s">
        <v>18</v>
      </c>
      <c r="E2176">
        <v>0</v>
      </c>
      <c r="H2176" t="s">
        <v>7</v>
      </c>
      <c r="N2176" t="s">
        <v>50</v>
      </c>
      <c r="T2176">
        <v>2</v>
      </c>
      <c r="U2176">
        <v>3</v>
      </c>
    </row>
    <row r="2177" spans="1:21" x14ac:dyDescent="0.2">
      <c r="A2177">
        <v>2776</v>
      </c>
      <c r="B2177" t="s">
        <v>19</v>
      </c>
      <c r="C2177">
        <v>83</v>
      </c>
      <c r="D2177" t="s">
        <v>18</v>
      </c>
      <c r="E2177">
        <v>0</v>
      </c>
      <c r="H2177" t="s">
        <v>7</v>
      </c>
      <c r="N2177" t="s">
        <v>50</v>
      </c>
      <c r="O2177" t="s">
        <v>12</v>
      </c>
      <c r="R2177" t="s">
        <v>55</v>
      </c>
      <c r="T2177">
        <v>4</v>
      </c>
      <c r="U2177">
        <v>7</v>
      </c>
    </row>
    <row r="2178" spans="1:21" x14ac:dyDescent="0.2">
      <c r="A2178">
        <v>2785</v>
      </c>
      <c r="B2178" t="s">
        <v>19</v>
      </c>
      <c r="C2178">
        <v>79</v>
      </c>
      <c r="D2178" t="s">
        <v>18</v>
      </c>
      <c r="E2178">
        <v>0</v>
      </c>
      <c r="F2178">
        <v>7</v>
      </c>
      <c r="H2178" t="s">
        <v>7</v>
      </c>
      <c r="N2178" t="s">
        <v>50</v>
      </c>
      <c r="T2178">
        <v>2</v>
      </c>
      <c r="U2178">
        <v>5</v>
      </c>
    </row>
    <row r="2179" spans="1:21" x14ac:dyDescent="0.2">
      <c r="A2179">
        <v>2799</v>
      </c>
      <c r="B2179" t="s">
        <v>19</v>
      </c>
      <c r="C2179">
        <v>80</v>
      </c>
      <c r="D2179" t="s">
        <v>18</v>
      </c>
      <c r="E2179">
        <v>0</v>
      </c>
      <c r="F2179">
        <v>11</v>
      </c>
      <c r="H2179" t="s">
        <v>7</v>
      </c>
      <c r="N2179" t="s">
        <v>50</v>
      </c>
      <c r="T2179">
        <v>2</v>
      </c>
      <c r="U2179">
        <v>3</v>
      </c>
    </row>
    <row r="2180" spans="1:21" x14ac:dyDescent="0.2">
      <c r="A2180">
        <v>2844</v>
      </c>
      <c r="B2180" t="s">
        <v>19</v>
      </c>
      <c r="C2180">
        <v>80</v>
      </c>
      <c r="D2180" t="s">
        <v>18</v>
      </c>
      <c r="E2180">
        <v>0</v>
      </c>
      <c r="F2180">
        <v>8</v>
      </c>
      <c r="H2180" t="s">
        <v>7</v>
      </c>
      <c r="M2180" t="s">
        <v>52</v>
      </c>
      <c r="N2180" t="s">
        <v>50</v>
      </c>
      <c r="O2180" t="s">
        <v>12</v>
      </c>
      <c r="R2180" t="s">
        <v>55</v>
      </c>
      <c r="T2180">
        <v>5</v>
      </c>
      <c r="U2180">
        <v>7</v>
      </c>
    </row>
    <row r="2181" spans="1:21" x14ac:dyDescent="0.2">
      <c r="A2181">
        <v>348</v>
      </c>
      <c r="B2181" t="s">
        <v>19</v>
      </c>
      <c r="C2181">
        <v>80</v>
      </c>
      <c r="D2181" t="s">
        <v>16</v>
      </c>
      <c r="E2181">
        <v>2</v>
      </c>
      <c r="G2181" t="s">
        <v>6</v>
      </c>
      <c r="O2181" t="s">
        <v>12</v>
      </c>
      <c r="T2181">
        <v>2</v>
      </c>
      <c r="U2181">
        <v>3</v>
      </c>
    </row>
    <row r="2182" spans="1:21" x14ac:dyDescent="0.2">
      <c r="A2182">
        <v>566</v>
      </c>
      <c r="B2182" t="s">
        <v>19</v>
      </c>
      <c r="C2182">
        <v>79</v>
      </c>
      <c r="D2182" t="s">
        <v>16</v>
      </c>
      <c r="E2182">
        <v>0</v>
      </c>
      <c r="G2182" t="s">
        <v>6</v>
      </c>
      <c r="T2182">
        <v>1</v>
      </c>
      <c r="U2182">
        <v>3</v>
      </c>
    </row>
    <row r="2183" spans="1:21" x14ac:dyDescent="0.2">
      <c r="A2183">
        <v>1068</v>
      </c>
      <c r="B2183" t="s">
        <v>19</v>
      </c>
      <c r="C2183">
        <v>101</v>
      </c>
      <c r="D2183" t="s">
        <v>16</v>
      </c>
      <c r="E2183">
        <v>1</v>
      </c>
      <c r="G2183" t="s">
        <v>6</v>
      </c>
      <c r="M2183" t="s">
        <v>52</v>
      </c>
      <c r="O2183" t="s">
        <v>12</v>
      </c>
      <c r="T2183">
        <v>3</v>
      </c>
      <c r="U2183">
        <v>3</v>
      </c>
    </row>
    <row r="2184" spans="1:21" x14ac:dyDescent="0.2">
      <c r="A2184">
        <v>1622</v>
      </c>
      <c r="B2184" t="s">
        <v>19</v>
      </c>
      <c r="C2184">
        <v>87</v>
      </c>
      <c r="D2184" t="s">
        <v>18</v>
      </c>
      <c r="E2184">
        <v>0</v>
      </c>
      <c r="F2184">
        <v>10</v>
      </c>
      <c r="G2184" t="s">
        <v>6</v>
      </c>
      <c r="N2184" t="s">
        <v>50</v>
      </c>
      <c r="S2184" t="s">
        <v>53</v>
      </c>
      <c r="T2184">
        <v>3</v>
      </c>
      <c r="U2184">
        <v>4</v>
      </c>
    </row>
    <row r="2185" spans="1:21" x14ac:dyDescent="0.2">
      <c r="A2185">
        <v>1806</v>
      </c>
      <c r="B2185" t="s">
        <v>19</v>
      </c>
      <c r="C2185">
        <v>78</v>
      </c>
      <c r="D2185" t="s">
        <v>16</v>
      </c>
      <c r="E2185">
        <v>0</v>
      </c>
      <c r="F2185">
        <v>20</v>
      </c>
      <c r="G2185" t="s">
        <v>6</v>
      </c>
      <c r="T2185">
        <v>1</v>
      </c>
      <c r="U2185">
        <v>3</v>
      </c>
    </row>
    <row r="2186" spans="1:21" x14ac:dyDescent="0.2">
      <c r="A2186">
        <v>2169</v>
      </c>
      <c r="B2186" t="s">
        <v>19</v>
      </c>
      <c r="C2186">
        <v>74</v>
      </c>
      <c r="D2186" t="s">
        <v>18</v>
      </c>
      <c r="E2186">
        <v>1</v>
      </c>
      <c r="F2186">
        <v>11</v>
      </c>
      <c r="G2186" t="s">
        <v>6</v>
      </c>
      <c r="T2186">
        <v>1</v>
      </c>
      <c r="U2186">
        <v>2</v>
      </c>
    </row>
    <row r="2187" spans="1:21" x14ac:dyDescent="0.2">
      <c r="A2187">
        <v>2630</v>
      </c>
      <c r="B2187" t="s">
        <v>19</v>
      </c>
      <c r="C2187">
        <v>65</v>
      </c>
      <c r="D2187" t="s">
        <v>18</v>
      </c>
      <c r="E2187">
        <v>0</v>
      </c>
      <c r="F2187">
        <v>8</v>
      </c>
      <c r="G2187" t="s">
        <v>6</v>
      </c>
      <c r="T2187">
        <v>1</v>
      </c>
      <c r="U2187">
        <v>2</v>
      </c>
    </row>
    <row r="2188" spans="1:21" x14ac:dyDescent="0.2">
      <c r="A2188">
        <v>2784</v>
      </c>
      <c r="B2188" t="s">
        <v>19</v>
      </c>
      <c r="C2188">
        <v>77</v>
      </c>
      <c r="D2188" t="s">
        <v>18</v>
      </c>
      <c r="E2188">
        <v>0</v>
      </c>
      <c r="F2188">
        <v>11</v>
      </c>
      <c r="G2188" t="s">
        <v>6</v>
      </c>
      <c r="N2188" t="s">
        <v>50</v>
      </c>
      <c r="T2188">
        <v>2</v>
      </c>
      <c r="U2188">
        <v>4</v>
      </c>
    </row>
    <row r="2189" spans="1:21" x14ac:dyDescent="0.2">
      <c r="A2189">
        <v>33</v>
      </c>
      <c r="B2189" t="s">
        <v>19</v>
      </c>
      <c r="C2189">
        <v>97</v>
      </c>
      <c r="D2189" t="s">
        <v>16</v>
      </c>
      <c r="E2189">
        <v>1</v>
      </c>
      <c r="F2189">
        <v>16</v>
      </c>
      <c r="N2189" t="s">
        <v>50</v>
      </c>
      <c r="T2189">
        <v>1</v>
      </c>
      <c r="U2189">
        <v>4</v>
      </c>
    </row>
    <row r="2190" spans="1:21" x14ac:dyDescent="0.2">
      <c r="A2190">
        <v>56</v>
      </c>
      <c r="B2190" t="s">
        <v>19</v>
      </c>
      <c r="C2190">
        <v>94</v>
      </c>
      <c r="D2190" t="s">
        <v>16</v>
      </c>
      <c r="E2190">
        <v>0</v>
      </c>
      <c r="F2190">
        <v>15</v>
      </c>
      <c r="S2190" t="s">
        <v>53</v>
      </c>
      <c r="T2190">
        <v>1</v>
      </c>
      <c r="U2190">
        <v>5</v>
      </c>
    </row>
    <row r="2191" spans="1:21" x14ac:dyDescent="0.2">
      <c r="A2191">
        <v>157</v>
      </c>
      <c r="B2191" t="s">
        <v>19</v>
      </c>
      <c r="C2191">
        <v>85</v>
      </c>
      <c r="D2191" t="s">
        <v>18</v>
      </c>
      <c r="E2191">
        <v>0</v>
      </c>
      <c r="F2191">
        <v>12</v>
      </c>
      <c r="O2191" t="s">
        <v>12</v>
      </c>
      <c r="R2191" t="s">
        <v>55</v>
      </c>
      <c r="T2191">
        <v>2</v>
      </c>
      <c r="U2191">
        <v>3</v>
      </c>
    </row>
    <row r="2192" spans="1:21" x14ac:dyDescent="0.2">
      <c r="A2192">
        <v>217</v>
      </c>
      <c r="B2192" t="s">
        <v>19</v>
      </c>
      <c r="C2192">
        <v>98</v>
      </c>
      <c r="D2192" t="s">
        <v>16</v>
      </c>
      <c r="E2192">
        <v>1</v>
      </c>
      <c r="F2192">
        <v>10</v>
      </c>
      <c r="T2192">
        <v>0</v>
      </c>
      <c r="U2192">
        <v>2</v>
      </c>
    </row>
    <row r="2193" spans="1:21" x14ac:dyDescent="0.2">
      <c r="A2193">
        <v>273</v>
      </c>
      <c r="B2193" t="s">
        <v>19</v>
      </c>
      <c r="C2193">
        <v>80</v>
      </c>
      <c r="D2193" t="s">
        <v>16</v>
      </c>
      <c r="E2193">
        <v>1</v>
      </c>
      <c r="F2193">
        <v>9</v>
      </c>
      <c r="O2193" t="s">
        <v>12</v>
      </c>
      <c r="T2193">
        <v>1</v>
      </c>
      <c r="U2193">
        <v>2</v>
      </c>
    </row>
    <row r="2194" spans="1:21" x14ac:dyDescent="0.2">
      <c r="A2194">
        <v>336</v>
      </c>
      <c r="B2194" t="s">
        <v>19</v>
      </c>
      <c r="C2194">
        <v>83</v>
      </c>
      <c r="D2194" t="s">
        <v>18</v>
      </c>
      <c r="E2194">
        <v>0</v>
      </c>
      <c r="F2194">
        <v>17</v>
      </c>
      <c r="N2194" t="s">
        <v>50</v>
      </c>
      <c r="O2194" t="s">
        <v>12</v>
      </c>
      <c r="Q2194" t="s">
        <v>54</v>
      </c>
      <c r="T2194">
        <v>3</v>
      </c>
      <c r="U2194">
        <v>7</v>
      </c>
    </row>
    <row r="2195" spans="1:21" x14ac:dyDescent="0.2">
      <c r="A2195">
        <v>370</v>
      </c>
      <c r="B2195" t="s">
        <v>19</v>
      </c>
      <c r="C2195">
        <v>90</v>
      </c>
      <c r="D2195" t="s">
        <v>18</v>
      </c>
      <c r="E2195">
        <v>0</v>
      </c>
      <c r="O2195" t="s">
        <v>12</v>
      </c>
      <c r="T2195">
        <v>1</v>
      </c>
      <c r="U2195">
        <v>2</v>
      </c>
    </row>
    <row r="2196" spans="1:21" x14ac:dyDescent="0.2">
      <c r="A2196">
        <v>383</v>
      </c>
      <c r="B2196" t="s">
        <v>19</v>
      </c>
      <c r="C2196">
        <v>94</v>
      </c>
      <c r="D2196" t="s">
        <v>18</v>
      </c>
      <c r="E2196">
        <v>0</v>
      </c>
      <c r="T2196">
        <v>0</v>
      </c>
      <c r="U2196">
        <v>1</v>
      </c>
    </row>
    <row r="2197" spans="1:21" x14ac:dyDescent="0.2">
      <c r="A2197">
        <v>386</v>
      </c>
      <c r="B2197" t="s">
        <v>19</v>
      </c>
      <c r="C2197">
        <v>83</v>
      </c>
      <c r="D2197" t="s">
        <v>18</v>
      </c>
      <c r="E2197">
        <v>2</v>
      </c>
      <c r="T2197">
        <v>0</v>
      </c>
      <c r="U2197">
        <v>0</v>
      </c>
    </row>
    <row r="2198" spans="1:21" x14ac:dyDescent="0.2">
      <c r="A2198">
        <v>433</v>
      </c>
      <c r="B2198" t="s">
        <v>19</v>
      </c>
      <c r="C2198">
        <v>105</v>
      </c>
      <c r="D2198" t="s">
        <v>18</v>
      </c>
      <c r="E2198">
        <v>0</v>
      </c>
      <c r="F2198">
        <v>9</v>
      </c>
      <c r="O2198" t="s">
        <v>12</v>
      </c>
      <c r="S2198" t="s">
        <v>53</v>
      </c>
      <c r="T2198">
        <v>2</v>
      </c>
      <c r="U2198">
        <v>5</v>
      </c>
    </row>
    <row r="2199" spans="1:21" x14ac:dyDescent="0.2">
      <c r="A2199">
        <v>490</v>
      </c>
      <c r="B2199" t="s">
        <v>19</v>
      </c>
      <c r="C2199">
        <v>85</v>
      </c>
      <c r="D2199" t="s">
        <v>18</v>
      </c>
      <c r="E2199">
        <v>1</v>
      </c>
      <c r="O2199" t="s">
        <v>12</v>
      </c>
      <c r="S2199" t="s">
        <v>53</v>
      </c>
      <c r="T2199">
        <v>2</v>
      </c>
      <c r="U2199">
        <v>4</v>
      </c>
    </row>
    <row r="2200" spans="1:21" x14ac:dyDescent="0.2">
      <c r="A2200">
        <v>559</v>
      </c>
      <c r="B2200" t="s">
        <v>19</v>
      </c>
      <c r="C2200">
        <v>81</v>
      </c>
      <c r="D2200" t="s">
        <v>16</v>
      </c>
      <c r="E2200">
        <v>0</v>
      </c>
      <c r="F2200">
        <v>8</v>
      </c>
      <c r="M2200" t="s">
        <v>52</v>
      </c>
      <c r="N2200" t="s">
        <v>50</v>
      </c>
      <c r="O2200" t="s">
        <v>12</v>
      </c>
      <c r="Q2200" t="s">
        <v>54</v>
      </c>
      <c r="T2200">
        <v>4</v>
      </c>
      <c r="U2200">
        <v>5</v>
      </c>
    </row>
    <row r="2201" spans="1:21" x14ac:dyDescent="0.2">
      <c r="A2201">
        <v>582</v>
      </c>
      <c r="B2201" t="s">
        <v>19</v>
      </c>
      <c r="C2201">
        <v>99</v>
      </c>
      <c r="D2201" t="s">
        <v>16</v>
      </c>
      <c r="E2201">
        <v>1</v>
      </c>
      <c r="T2201">
        <v>0</v>
      </c>
      <c r="U2201">
        <v>1</v>
      </c>
    </row>
    <row r="2202" spans="1:21" x14ac:dyDescent="0.2">
      <c r="A2202">
        <v>615</v>
      </c>
      <c r="B2202" t="s">
        <v>19</v>
      </c>
      <c r="C2202">
        <v>92</v>
      </c>
      <c r="D2202" t="s">
        <v>16</v>
      </c>
      <c r="E2202">
        <v>0</v>
      </c>
      <c r="T2202">
        <v>0</v>
      </c>
      <c r="U2202">
        <v>1</v>
      </c>
    </row>
    <row r="2203" spans="1:21" x14ac:dyDescent="0.2">
      <c r="A2203">
        <v>622</v>
      </c>
      <c r="B2203" t="s">
        <v>19</v>
      </c>
      <c r="C2203">
        <v>76</v>
      </c>
      <c r="D2203" t="s">
        <v>16</v>
      </c>
      <c r="E2203">
        <v>0</v>
      </c>
      <c r="O2203" t="s">
        <v>12</v>
      </c>
      <c r="P2203" t="s">
        <v>51</v>
      </c>
      <c r="Q2203" t="s">
        <v>54</v>
      </c>
      <c r="T2203">
        <v>3</v>
      </c>
      <c r="U2203">
        <v>4</v>
      </c>
    </row>
    <row r="2204" spans="1:21" x14ac:dyDescent="0.2">
      <c r="A2204">
        <v>634</v>
      </c>
      <c r="B2204" t="s">
        <v>19</v>
      </c>
      <c r="C2204">
        <v>79</v>
      </c>
      <c r="D2204" t="s">
        <v>18</v>
      </c>
      <c r="E2204">
        <v>0</v>
      </c>
      <c r="T2204">
        <v>0</v>
      </c>
      <c r="U2204">
        <v>1</v>
      </c>
    </row>
    <row r="2205" spans="1:21" x14ac:dyDescent="0.2">
      <c r="A2205">
        <v>694</v>
      </c>
      <c r="B2205" t="s">
        <v>19</v>
      </c>
      <c r="C2205">
        <v>100</v>
      </c>
      <c r="D2205" t="s">
        <v>18</v>
      </c>
      <c r="E2205">
        <v>0</v>
      </c>
      <c r="T2205">
        <v>0</v>
      </c>
      <c r="U2205">
        <v>2</v>
      </c>
    </row>
    <row r="2206" spans="1:21" x14ac:dyDescent="0.2">
      <c r="A2206">
        <v>728</v>
      </c>
      <c r="B2206" t="s">
        <v>19</v>
      </c>
      <c r="C2206">
        <v>86</v>
      </c>
      <c r="D2206" t="s">
        <v>16</v>
      </c>
      <c r="E2206">
        <v>0</v>
      </c>
      <c r="F2206">
        <v>9</v>
      </c>
      <c r="T2206">
        <v>0</v>
      </c>
      <c r="U2206">
        <v>2</v>
      </c>
    </row>
    <row r="2207" spans="1:21" x14ac:dyDescent="0.2">
      <c r="A2207">
        <v>737</v>
      </c>
      <c r="B2207" t="s">
        <v>19</v>
      </c>
      <c r="C2207">
        <v>83</v>
      </c>
      <c r="D2207" t="s">
        <v>16</v>
      </c>
      <c r="E2207">
        <v>0</v>
      </c>
      <c r="F2207">
        <v>11</v>
      </c>
      <c r="T2207">
        <v>0</v>
      </c>
      <c r="U2207">
        <v>3</v>
      </c>
    </row>
    <row r="2208" spans="1:21" x14ac:dyDescent="0.2">
      <c r="A2208">
        <v>739</v>
      </c>
      <c r="B2208" t="s">
        <v>19</v>
      </c>
      <c r="C2208">
        <v>90</v>
      </c>
      <c r="D2208" t="s">
        <v>18</v>
      </c>
      <c r="E2208">
        <v>1</v>
      </c>
      <c r="N2208" t="s">
        <v>50</v>
      </c>
      <c r="R2208" t="s">
        <v>55</v>
      </c>
      <c r="T2208">
        <v>2</v>
      </c>
      <c r="U2208">
        <v>3</v>
      </c>
    </row>
    <row r="2209" spans="1:21" x14ac:dyDescent="0.2">
      <c r="A2209">
        <v>965</v>
      </c>
      <c r="B2209" t="s">
        <v>19</v>
      </c>
      <c r="C2209">
        <v>93</v>
      </c>
      <c r="D2209" t="s">
        <v>18</v>
      </c>
      <c r="E2209">
        <v>0</v>
      </c>
      <c r="T2209">
        <v>0</v>
      </c>
      <c r="U2209">
        <v>1</v>
      </c>
    </row>
    <row r="2210" spans="1:21" x14ac:dyDescent="0.2">
      <c r="A2210">
        <v>998</v>
      </c>
      <c r="B2210" t="s">
        <v>19</v>
      </c>
      <c r="C2210">
        <v>108</v>
      </c>
      <c r="D2210" t="s">
        <v>16</v>
      </c>
      <c r="E2210">
        <v>0</v>
      </c>
      <c r="P2210" t="s">
        <v>51</v>
      </c>
      <c r="T2210">
        <v>1</v>
      </c>
      <c r="U2210">
        <v>4</v>
      </c>
    </row>
    <row r="2211" spans="1:21" x14ac:dyDescent="0.2">
      <c r="A2211">
        <v>1003</v>
      </c>
      <c r="B2211" t="s">
        <v>19</v>
      </c>
      <c r="C2211">
        <v>91</v>
      </c>
      <c r="D2211" t="s">
        <v>18</v>
      </c>
      <c r="E2211">
        <v>2</v>
      </c>
      <c r="T2211">
        <v>0</v>
      </c>
      <c r="U2211">
        <v>2</v>
      </c>
    </row>
    <row r="2212" spans="1:21" x14ac:dyDescent="0.2">
      <c r="A2212">
        <v>1011</v>
      </c>
      <c r="B2212" t="s">
        <v>19</v>
      </c>
      <c r="C2212">
        <v>87</v>
      </c>
      <c r="D2212" t="s">
        <v>18</v>
      </c>
      <c r="E2212">
        <v>0</v>
      </c>
      <c r="T2212">
        <v>0</v>
      </c>
      <c r="U2212">
        <v>2</v>
      </c>
    </row>
    <row r="2213" spans="1:21" x14ac:dyDescent="0.2">
      <c r="A2213">
        <v>1021</v>
      </c>
      <c r="B2213" t="s">
        <v>19</v>
      </c>
      <c r="C2213">
        <v>91</v>
      </c>
      <c r="D2213" t="s">
        <v>18</v>
      </c>
      <c r="E2213">
        <v>1</v>
      </c>
      <c r="T2213">
        <v>0</v>
      </c>
      <c r="U2213">
        <v>1</v>
      </c>
    </row>
    <row r="2214" spans="1:21" x14ac:dyDescent="0.2">
      <c r="A2214">
        <v>1079</v>
      </c>
      <c r="B2214" t="s">
        <v>19</v>
      </c>
      <c r="C2214">
        <v>95</v>
      </c>
      <c r="D2214" t="s">
        <v>16</v>
      </c>
      <c r="E2214">
        <v>0</v>
      </c>
      <c r="T2214">
        <v>0</v>
      </c>
      <c r="U2214">
        <v>0</v>
      </c>
    </row>
    <row r="2215" spans="1:21" x14ac:dyDescent="0.2">
      <c r="A2215">
        <v>1111</v>
      </c>
      <c r="B2215" t="s">
        <v>19</v>
      </c>
      <c r="C2215">
        <v>96</v>
      </c>
      <c r="D2215" t="s">
        <v>18</v>
      </c>
      <c r="E2215">
        <v>1</v>
      </c>
      <c r="T2215">
        <v>0</v>
      </c>
      <c r="U2215">
        <v>0</v>
      </c>
    </row>
    <row r="2216" spans="1:21" x14ac:dyDescent="0.2">
      <c r="A2216">
        <v>1117</v>
      </c>
      <c r="B2216" t="s">
        <v>19</v>
      </c>
      <c r="C2216">
        <v>91</v>
      </c>
      <c r="D2216" t="s">
        <v>18</v>
      </c>
      <c r="E2216">
        <v>0</v>
      </c>
      <c r="T2216">
        <v>0</v>
      </c>
      <c r="U2216">
        <v>1</v>
      </c>
    </row>
    <row r="2217" spans="1:21" x14ac:dyDescent="0.2">
      <c r="A2217">
        <v>1150</v>
      </c>
      <c r="B2217" t="s">
        <v>19</v>
      </c>
      <c r="C2217">
        <v>100</v>
      </c>
      <c r="D2217" t="s">
        <v>18</v>
      </c>
      <c r="E2217">
        <v>1</v>
      </c>
      <c r="T2217">
        <v>0</v>
      </c>
      <c r="U2217">
        <v>0</v>
      </c>
    </row>
    <row r="2218" spans="1:21" x14ac:dyDescent="0.2">
      <c r="A2218">
        <v>1157</v>
      </c>
      <c r="B2218" t="s">
        <v>19</v>
      </c>
      <c r="C2218">
        <v>81</v>
      </c>
      <c r="D2218" t="s">
        <v>16</v>
      </c>
      <c r="E2218">
        <v>1</v>
      </c>
      <c r="O2218" t="s">
        <v>12</v>
      </c>
      <c r="T2218">
        <v>1</v>
      </c>
      <c r="U2218">
        <v>3</v>
      </c>
    </row>
    <row r="2219" spans="1:21" x14ac:dyDescent="0.2">
      <c r="A2219">
        <v>1265</v>
      </c>
      <c r="B2219" t="s">
        <v>19</v>
      </c>
      <c r="C2219">
        <v>85</v>
      </c>
      <c r="D2219" t="s">
        <v>18</v>
      </c>
      <c r="E2219">
        <v>0</v>
      </c>
      <c r="F2219">
        <v>9</v>
      </c>
      <c r="N2219" t="s">
        <v>50</v>
      </c>
      <c r="T2219">
        <v>1</v>
      </c>
      <c r="U2219">
        <v>3</v>
      </c>
    </row>
    <row r="2220" spans="1:21" x14ac:dyDescent="0.2">
      <c r="A2220">
        <v>1271</v>
      </c>
      <c r="B2220" t="s">
        <v>19</v>
      </c>
      <c r="C2220">
        <v>85</v>
      </c>
      <c r="D2220" t="s">
        <v>18</v>
      </c>
      <c r="E2220">
        <v>0</v>
      </c>
      <c r="M2220" t="s">
        <v>52</v>
      </c>
      <c r="O2220" t="s">
        <v>12</v>
      </c>
      <c r="P2220" t="s">
        <v>51</v>
      </c>
      <c r="T2220">
        <v>3</v>
      </c>
      <c r="U2220">
        <v>6</v>
      </c>
    </row>
    <row r="2221" spans="1:21" x14ac:dyDescent="0.2">
      <c r="A2221">
        <v>1288</v>
      </c>
      <c r="B2221" t="s">
        <v>19</v>
      </c>
      <c r="C2221">
        <v>85</v>
      </c>
      <c r="D2221" t="s">
        <v>16</v>
      </c>
      <c r="E2221">
        <v>0</v>
      </c>
      <c r="F2221">
        <v>9</v>
      </c>
      <c r="T2221">
        <v>0</v>
      </c>
      <c r="U2221">
        <v>3</v>
      </c>
    </row>
    <row r="2222" spans="1:21" x14ac:dyDescent="0.2">
      <c r="A2222">
        <v>1297</v>
      </c>
      <c r="B2222" t="s">
        <v>19</v>
      </c>
      <c r="C2222">
        <v>97</v>
      </c>
      <c r="D2222" t="s">
        <v>16</v>
      </c>
      <c r="E2222">
        <v>0</v>
      </c>
      <c r="F2222">
        <v>18</v>
      </c>
      <c r="N2222" t="s">
        <v>50</v>
      </c>
      <c r="O2222" t="s">
        <v>12</v>
      </c>
      <c r="R2222" t="s">
        <v>55</v>
      </c>
      <c r="T2222">
        <v>3</v>
      </c>
      <c r="U2222">
        <v>6</v>
      </c>
    </row>
    <row r="2223" spans="1:21" x14ac:dyDescent="0.2">
      <c r="A2223">
        <v>1321</v>
      </c>
      <c r="B2223" t="s">
        <v>19</v>
      </c>
      <c r="C2223">
        <v>87</v>
      </c>
      <c r="D2223" t="s">
        <v>18</v>
      </c>
      <c r="E2223">
        <v>0</v>
      </c>
      <c r="F2223">
        <v>10</v>
      </c>
      <c r="N2223" t="s">
        <v>50</v>
      </c>
      <c r="O2223" t="s">
        <v>12</v>
      </c>
      <c r="T2223">
        <v>2</v>
      </c>
      <c r="U2223">
        <v>3</v>
      </c>
    </row>
    <row r="2224" spans="1:21" x14ac:dyDescent="0.2">
      <c r="A2224">
        <v>1334</v>
      </c>
      <c r="B2224" t="s">
        <v>19</v>
      </c>
      <c r="C2224">
        <v>84</v>
      </c>
      <c r="D2224" t="s">
        <v>18</v>
      </c>
      <c r="E2224">
        <v>1</v>
      </c>
      <c r="F2224">
        <v>10</v>
      </c>
      <c r="O2224" t="s">
        <v>12</v>
      </c>
      <c r="T2224">
        <v>1</v>
      </c>
      <c r="U2224">
        <v>2</v>
      </c>
    </row>
    <row r="2225" spans="1:21" x14ac:dyDescent="0.2">
      <c r="A2225">
        <v>1417</v>
      </c>
      <c r="B2225" t="s">
        <v>19</v>
      </c>
      <c r="C2225">
        <v>78</v>
      </c>
      <c r="D2225" t="s">
        <v>18</v>
      </c>
      <c r="E2225">
        <v>0</v>
      </c>
      <c r="O2225" t="s">
        <v>12</v>
      </c>
      <c r="T2225">
        <v>1</v>
      </c>
      <c r="U2225">
        <v>2</v>
      </c>
    </row>
    <row r="2226" spans="1:21" x14ac:dyDescent="0.2">
      <c r="A2226">
        <v>1462</v>
      </c>
      <c r="B2226" t="s">
        <v>19</v>
      </c>
      <c r="C2226">
        <v>82</v>
      </c>
      <c r="D2226" t="s">
        <v>16</v>
      </c>
      <c r="E2226">
        <v>1</v>
      </c>
      <c r="F2226">
        <v>12</v>
      </c>
      <c r="T2226">
        <v>0</v>
      </c>
      <c r="U2226">
        <v>1</v>
      </c>
    </row>
    <row r="2227" spans="1:21" x14ac:dyDescent="0.2">
      <c r="A2227">
        <v>1499</v>
      </c>
      <c r="B2227" t="s">
        <v>19</v>
      </c>
      <c r="C2227">
        <v>78</v>
      </c>
      <c r="D2227" t="s">
        <v>16</v>
      </c>
      <c r="E2227">
        <v>0</v>
      </c>
      <c r="F2227">
        <v>12</v>
      </c>
      <c r="N2227" t="s">
        <v>50</v>
      </c>
      <c r="T2227">
        <v>1</v>
      </c>
      <c r="U2227">
        <v>3</v>
      </c>
    </row>
    <row r="2228" spans="1:21" x14ac:dyDescent="0.2">
      <c r="A2228">
        <v>1510</v>
      </c>
      <c r="B2228" t="s">
        <v>19</v>
      </c>
      <c r="C2228">
        <v>87</v>
      </c>
      <c r="D2228" t="s">
        <v>16</v>
      </c>
      <c r="E2228">
        <v>1</v>
      </c>
      <c r="F2228">
        <v>10</v>
      </c>
      <c r="O2228" t="s">
        <v>12</v>
      </c>
      <c r="P2228" t="s">
        <v>51</v>
      </c>
      <c r="T2228">
        <v>2</v>
      </c>
      <c r="U2228">
        <v>3</v>
      </c>
    </row>
    <row r="2229" spans="1:21" x14ac:dyDescent="0.2">
      <c r="A2229">
        <v>1511</v>
      </c>
      <c r="B2229" t="s">
        <v>19</v>
      </c>
      <c r="C2229">
        <v>88</v>
      </c>
      <c r="D2229" t="s">
        <v>18</v>
      </c>
      <c r="E2229">
        <v>2</v>
      </c>
      <c r="F2229">
        <v>14</v>
      </c>
      <c r="N2229" t="s">
        <v>50</v>
      </c>
      <c r="O2229" t="s">
        <v>12</v>
      </c>
      <c r="Q2229" t="s">
        <v>54</v>
      </c>
      <c r="T2229">
        <v>3</v>
      </c>
      <c r="U2229">
        <v>4</v>
      </c>
    </row>
    <row r="2230" spans="1:21" x14ac:dyDescent="0.2">
      <c r="A2230">
        <v>1517</v>
      </c>
      <c r="B2230" t="s">
        <v>19</v>
      </c>
      <c r="C2230">
        <v>74</v>
      </c>
      <c r="D2230" t="s">
        <v>16</v>
      </c>
      <c r="E2230">
        <v>2</v>
      </c>
      <c r="N2230" t="s">
        <v>50</v>
      </c>
      <c r="O2230" t="s">
        <v>12</v>
      </c>
      <c r="T2230">
        <v>2</v>
      </c>
      <c r="U2230">
        <v>4</v>
      </c>
    </row>
    <row r="2231" spans="1:21" x14ac:dyDescent="0.2">
      <c r="A2231">
        <v>1533</v>
      </c>
      <c r="B2231" t="s">
        <v>19</v>
      </c>
      <c r="C2231">
        <v>95</v>
      </c>
      <c r="D2231" t="s">
        <v>18</v>
      </c>
      <c r="E2231">
        <v>0</v>
      </c>
      <c r="T2231">
        <v>0</v>
      </c>
      <c r="U2231">
        <v>1</v>
      </c>
    </row>
    <row r="2232" spans="1:21" x14ac:dyDescent="0.2">
      <c r="A2232">
        <v>1534</v>
      </c>
      <c r="B2232" t="s">
        <v>19</v>
      </c>
      <c r="C2232">
        <v>74</v>
      </c>
      <c r="D2232" t="s">
        <v>18</v>
      </c>
      <c r="E2232">
        <v>1</v>
      </c>
      <c r="T2232">
        <v>0</v>
      </c>
      <c r="U2232">
        <v>2</v>
      </c>
    </row>
    <row r="2233" spans="1:21" x14ac:dyDescent="0.2">
      <c r="A2233">
        <v>1565</v>
      </c>
      <c r="B2233" t="s">
        <v>19</v>
      </c>
      <c r="C2233">
        <v>74</v>
      </c>
      <c r="D2233" t="s">
        <v>16</v>
      </c>
      <c r="E2233">
        <v>2</v>
      </c>
      <c r="F2233">
        <v>15</v>
      </c>
      <c r="N2233" t="s">
        <v>50</v>
      </c>
      <c r="O2233" t="s">
        <v>12</v>
      </c>
      <c r="R2233" t="s">
        <v>55</v>
      </c>
      <c r="T2233">
        <v>3</v>
      </c>
      <c r="U2233">
        <v>4</v>
      </c>
    </row>
    <row r="2234" spans="1:21" x14ac:dyDescent="0.2">
      <c r="A2234">
        <v>1597</v>
      </c>
      <c r="B2234" t="s">
        <v>19</v>
      </c>
      <c r="C2234">
        <v>80</v>
      </c>
      <c r="D2234" t="s">
        <v>16</v>
      </c>
      <c r="E2234">
        <v>0</v>
      </c>
      <c r="F2234">
        <v>10</v>
      </c>
      <c r="T2234">
        <v>0</v>
      </c>
      <c r="U2234">
        <v>3</v>
      </c>
    </row>
    <row r="2235" spans="1:21" x14ac:dyDescent="0.2">
      <c r="A2235">
        <v>1602</v>
      </c>
      <c r="B2235" t="s">
        <v>19</v>
      </c>
      <c r="C2235">
        <v>80</v>
      </c>
      <c r="D2235" t="s">
        <v>16</v>
      </c>
      <c r="E2235">
        <v>1</v>
      </c>
      <c r="O2235" t="s">
        <v>12</v>
      </c>
      <c r="T2235">
        <v>1</v>
      </c>
      <c r="U2235">
        <v>4</v>
      </c>
    </row>
    <row r="2236" spans="1:21" x14ac:dyDescent="0.2">
      <c r="A2236">
        <v>1603</v>
      </c>
      <c r="B2236" t="s">
        <v>19</v>
      </c>
      <c r="C2236">
        <v>64</v>
      </c>
      <c r="D2236" t="s">
        <v>18</v>
      </c>
      <c r="E2236">
        <v>0</v>
      </c>
      <c r="N2236" t="s">
        <v>50</v>
      </c>
      <c r="T2236">
        <v>1</v>
      </c>
      <c r="U2236">
        <v>3</v>
      </c>
    </row>
    <row r="2237" spans="1:21" x14ac:dyDescent="0.2">
      <c r="A2237">
        <v>1604</v>
      </c>
      <c r="B2237" t="s">
        <v>19</v>
      </c>
      <c r="C2237">
        <v>69</v>
      </c>
      <c r="D2237" t="s">
        <v>18</v>
      </c>
      <c r="E2237">
        <v>0</v>
      </c>
      <c r="N2237" t="s">
        <v>50</v>
      </c>
      <c r="Q2237" t="s">
        <v>54</v>
      </c>
      <c r="T2237">
        <v>2</v>
      </c>
      <c r="U2237">
        <v>6</v>
      </c>
    </row>
    <row r="2238" spans="1:21" x14ac:dyDescent="0.2">
      <c r="A2238">
        <v>1606</v>
      </c>
      <c r="B2238" t="s">
        <v>19</v>
      </c>
      <c r="C2238">
        <v>87</v>
      </c>
      <c r="D2238" t="s">
        <v>16</v>
      </c>
      <c r="E2238">
        <v>2</v>
      </c>
      <c r="N2238" t="s">
        <v>50</v>
      </c>
      <c r="O2238" t="s">
        <v>12</v>
      </c>
      <c r="T2238">
        <v>2</v>
      </c>
      <c r="U2238">
        <v>3</v>
      </c>
    </row>
    <row r="2239" spans="1:21" x14ac:dyDescent="0.2">
      <c r="A2239">
        <v>1634</v>
      </c>
      <c r="B2239" t="s">
        <v>19</v>
      </c>
      <c r="C2239">
        <v>85</v>
      </c>
      <c r="D2239" t="s">
        <v>16</v>
      </c>
      <c r="E2239">
        <v>0</v>
      </c>
      <c r="F2239">
        <v>8</v>
      </c>
      <c r="R2239" t="s">
        <v>55</v>
      </c>
      <c r="T2239">
        <v>1</v>
      </c>
      <c r="U2239">
        <v>3</v>
      </c>
    </row>
    <row r="2240" spans="1:21" x14ac:dyDescent="0.2">
      <c r="A2240">
        <v>1659</v>
      </c>
      <c r="B2240" t="s">
        <v>19</v>
      </c>
      <c r="C2240">
        <v>81</v>
      </c>
      <c r="D2240" t="s">
        <v>18</v>
      </c>
      <c r="E2240">
        <v>0</v>
      </c>
      <c r="F2240">
        <v>10</v>
      </c>
      <c r="T2240">
        <v>0</v>
      </c>
      <c r="U2240">
        <v>0</v>
      </c>
    </row>
    <row r="2241" spans="1:21" x14ac:dyDescent="0.2">
      <c r="A2241">
        <v>1672</v>
      </c>
      <c r="B2241" t="s">
        <v>19</v>
      </c>
      <c r="C2241">
        <v>76</v>
      </c>
      <c r="D2241" t="s">
        <v>16</v>
      </c>
      <c r="E2241">
        <v>2</v>
      </c>
      <c r="F2241">
        <v>11</v>
      </c>
      <c r="T2241">
        <v>0</v>
      </c>
      <c r="U2241">
        <v>0</v>
      </c>
    </row>
    <row r="2242" spans="1:21" x14ac:dyDescent="0.2">
      <c r="A2242">
        <v>1673</v>
      </c>
      <c r="B2242" t="s">
        <v>19</v>
      </c>
      <c r="C2242">
        <v>78</v>
      </c>
      <c r="D2242" t="s">
        <v>18</v>
      </c>
      <c r="E2242">
        <v>1</v>
      </c>
      <c r="F2242">
        <v>9</v>
      </c>
      <c r="T2242">
        <v>0</v>
      </c>
      <c r="U2242">
        <v>0</v>
      </c>
    </row>
    <row r="2243" spans="1:21" x14ac:dyDescent="0.2">
      <c r="A2243">
        <v>1682</v>
      </c>
      <c r="B2243" t="s">
        <v>19</v>
      </c>
      <c r="C2243">
        <v>82</v>
      </c>
      <c r="D2243" t="s">
        <v>16</v>
      </c>
      <c r="E2243">
        <v>1</v>
      </c>
      <c r="T2243">
        <v>0</v>
      </c>
      <c r="U2243">
        <v>0</v>
      </c>
    </row>
    <row r="2244" spans="1:21" x14ac:dyDescent="0.2">
      <c r="A2244">
        <v>1683</v>
      </c>
      <c r="B2244" t="s">
        <v>19</v>
      </c>
      <c r="C2244">
        <v>77</v>
      </c>
      <c r="D2244" t="s">
        <v>16</v>
      </c>
      <c r="E2244">
        <v>1</v>
      </c>
      <c r="T2244">
        <v>0</v>
      </c>
      <c r="U2244">
        <v>0</v>
      </c>
    </row>
    <row r="2245" spans="1:21" x14ac:dyDescent="0.2">
      <c r="A2245">
        <v>1686</v>
      </c>
      <c r="B2245" t="s">
        <v>19</v>
      </c>
      <c r="C2245">
        <v>75</v>
      </c>
      <c r="D2245" t="s">
        <v>16</v>
      </c>
      <c r="E2245">
        <v>2</v>
      </c>
      <c r="F2245">
        <v>18</v>
      </c>
      <c r="T2245">
        <v>0</v>
      </c>
      <c r="U2245">
        <v>0</v>
      </c>
    </row>
    <row r="2246" spans="1:21" x14ac:dyDescent="0.2">
      <c r="A2246">
        <v>1693</v>
      </c>
      <c r="B2246" t="s">
        <v>19</v>
      </c>
      <c r="C2246">
        <v>75</v>
      </c>
      <c r="D2246" t="s">
        <v>16</v>
      </c>
      <c r="E2246">
        <v>1</v>
      </c>
      <c r="F2246">
        <v>12</v>
      </c>
      <c r="T2246">
        <v>0</v>
      </c>
      <c r="U2246">
        <v>0</v>
      </c>
    </row>
    <row r="2247" spans="1:21" x14ac:dyDescent="0.2">
      <c r="A2247">
        <v>1696</v>
      </c>
      <c r="B2247" t="s">
        <v>19</v>
      </c>
      <c r="C2247">
        <v>82</v>
      </c>
      <c r="D2247" t="s">
        <v>16</v>
      </c>
      <c r="E2247">
        <v>1</v>
      </c>
      <c r="F2247">
        <v>9</v>
      </c>
      <c r="T2247">
        <v>0</v>
      </c>
      <c r="U2247">
        <v>0</v>
      </c>
    </row>
    <row r="2248" spans="1:21" x14ac:dyDescent="0.2">
      <c r="A2248">
        <v>1699</v>
      </c>
      <c r="B2248" t="s">
        <v>19</v>
      </c>
      <c r="C2248">
        <v>74</v>
      </c>
      <c r="D2248" t="s">
        <v>18</v>
      </c>
      <c r="E2248">
        <v>1</v>
      </c>
      <c r="T2248">
        <v>0</v>
      </c>
      <c r="U2248">
        <v>0</v>
      </c>
    </row>
    <row r="2249" spans="1:21" x14ac:dyDescent="0.2">
      <c r="A2249">
        <v>1702</v>
      </c>
      <c r="B2249" t="s">
        <v>19</v>
      </c>
      <c r="C2249">
        <v>80</v>
      </c>
      <c r="D2249" t="s">
        <v>16</v>
      </c>
      <c r="E2249">
        <v>0</v>
      </c>
      <c r="F2249">
        <v>11</v>
      </c>
      <c r="T2249">
        <v>0</v>
      </c>
      <c r="U2249">
        <v>0</v>
      </c>
    </row>
    <row r="2250" spans="1:21" x14ac:dyDescent="0.2">
      <c r="A2250">
        <v>1713</v>
      </c>
      <c r="B2250" t="s">
        <v>19</v>
      </c>
      <c r="C2250">
        <v>71</v>
      </c>
      <c r="D2250" t="s">
        <v>18</v>
      </c>
      <c r="E2250">
        <v>2</v>
      </c>
      <c r="T2250">
        <v>0</v>
      </c>
      <c r="U2250">
        <v>0</v>
      </c>
    </row>
    <row r="2251" spans="1:21" x14ac:dyDescent="0.2">
      <c r="A2251">
        <v>1717</v>
      </c>
      <c r="B2251" t="s">
        <v>19</v>
      </c>
      <c r="C2251">
        <v>58</v>
      </c>
      <c r="D2251" t="s">
        <v>16</v>
      </c>
      <c r="E2251">
        <v>1</v>
      </c>
      <c r="F2251">
        <v>19</v>
      </c>
      <c r="T2251">
        <v>0</v>
      </c>
      <c r="U2251">
        <v>0</v>
      </c>
    </row>
    <row r="2252" spans="1:21" x14ac:dyDescent="0.2">
      <c r="A2252">
        <v>1718</v>
      </c>
      <c r="B2252" t="s">
        <v>19</v>
      </c>
      <c r="C2252">
        <v>72</v>
      </c>
      <c r="D2252" t="s">
        <v>16</v>
      </c>
      <c r="E2252">
        <v>1</v>
      </c>
      <c r="F2252">
        <v>15</v>
      </c>
      <c r="T2252">
        <v>0</v>
      </c>
      <c r="U2252">
        <v>0</v>
      </c>
    </row>
    <row r="2253" spans="1:21" x14ac:dyDescent="0.2">
      <c r="A2253">
        <v>1725</v>
      </c>
      <c r="B2253" t="s">
        <v>19</v>
      </c>
      <c r="C2253">
        <v>76</v>
      </c>
      <c r="D2253" t="s">
        <v>16</v>
      </c>
      <c r="E2253">
        <v>0</v>
      </c>
      <c r="F2253">
        <v>11</v>
      </c>
      <c r="T2253">
        <v>0</v>
      </c>
      <c r="U2253">
        <v>0</v>
      </c>
    </row>
    <row r="2254" spans="1:21" x14ac:dyDescent="0.2">
      <c r="A2254">
        <v>1731</v>
      </c>
      <c r="B2254" t="s">
        <v>19</v>
      </c>
      <c r="C2254">
        <v>72</v>
      </c>
      <c r="D2254" t="s">
        <v>18</v>
      </c>
      <c r="E2254">
        <v>1</v>
      </c>
      <c r="F2254">
        <v>9</v>
      </c>
      <c r="T2254">
        <v>0</v>
      </c>
      <c r="U2254">
        <v>0</v>
      </c>
    </row>
    <row r="2255" spans="1:21" x14ac:dyDescent="0.2">
      <c r="A2255">
        <v>1738</v>
      </c>
      <c r="B2255" t="s">
        <v>19</v>
      </c>
      <c r="C2255">
        <v>85</v>
      </c>
      <c r="D2255" t="s">
        <v>16</v>
      </c>
      <c r="E2255">
        <v>2</v>
      </c>
      <c r="F2255">
        <v>10</v>
      </c>
      <c r="T2255">
        <v>0</v>
      </c>
      <c r="U2255">
        <v>0</v>
      </c>
    </row>
    <row r="2256" spans="1:21" x14ac:dyDescent="0.2">
      <c r="A2256">
        <v>1742</v>
      </c>
      <c r="B2256" t="s">
        <v>19</v>
      </c>
      <c r="C2256">
        <v>77</v>
      </c>
      <c r="D2256" t="s">
        <v>18</v>
      </c>
      <c r="E2256">
        <v>2</v>
      </c>
      <c r="T2256">
        <v>0</v>
      </c>
      <c r="U2256">
        <v>0</v>
      </c>
    </row>
    <row r="2257" spans="1:21" x14ac:dyDescent="0.2">
      <c r="A2257">
        <v>1743</v>
      </c>
      <c r="B2257" t="s">
        <v>19</v>
      </c>
      <c r="C2257">
        <v>63</v>
      </c>
      <c r="D2257" t="s">
        <v>18</v>
      </c>
      <c r="E2257">
        <v>0</v>
      </c>
      <c r="F2257">
        <v>11</v>
      </c>
      <c r="T2257">
        <v>0</v>
      </c>
      <c r="U2257">
        <v>0</v>
      </c>
    </row>
    <row r="2258" spans="1:21" x14ac:dyDescent="0.2">
      <c r="A2258">
        <v>1746</v>
      </c>
      <c r="B2258" t="s">
        <v>19</v>
      </c>
      <c r="C2258">
        <v>67</v>
      </c>
      <c r="D2258" t="s">
        <v>18</v>
      </c>
      <c r="E2258">
        <v>1</v>
      </c>
      <c r="F2258">
        <v>10</v>
      </c>
      <c r="T2258">
        <v>0</v>
      </c>
      <c r="U2258">
        <v>0</v>
      </c>
    </row>
    <row r="2259" spans="1:21" x14ac:dyDescent="0.2">
      <c r="A2259">
        <v>1750</v>
      </c>
      <c r="B2259" t="s">
        <v>19</v>
      </c>
      <c r="C2259">
        <v>71</v>
      </c>
      <c r="D2259" t="s">
        <v>16</v>
      </c>
      <c r="E2259">
        <v>1</v>
      </c>
      <c r="F2259">
        <v>16</v>
      </c>
      <c r="T2259">
        <v>0</v>
      </c>
      <c r="U2259">
        <v>0</v>
      </c>
    </row>
    <row r="2260" spans="1:21" x14ac:dyDescent="0.2">
      <c r="A2260">
        <v>1751</v>
      </c>
      <c r="B2260" t="s">
        <v>19</v>
      </c>
      <c r="C2260">
        <v>80</v>
      </c>
      <c r="D2260" t="s">
        <v>18</v>
      </c>
      <c r="E2260">
        <v>1</v>
      </c>
      <c r="T2260">
        <v>0</v>
      </c>
      <c r="U2260">
        <v>0</v>
      </c>
    </row>
    <row r="2261" spans="1:21" x14ac:dyDescent="0.2">
      <c r="A2261">
        <v>1752</v>
      </c>
      <c r="B2261" t="s">
        <v>19</v>
      </c>
      <c r="C2261">
        <v>66</v>
      </c>
      <c r="D2261" t="s">
        <v>16</v>
      </c>
      <c r="E2261">
        <v>0</v>
      </c>
      <c r="F2261">
        <v>12</v>
      </c>
      <c r="T2261">
        <v>0</v>
      </c>
      <c r="U2261">
        <v>0</v>
      </c>
    </row>
    <row r="2262" spans="1:21" x14ac:dyDescent="0.2">
      <c r="A2262">
        <v>1758</v>
      </c>
      <c r="B2262" t="s">
        <v>19</v>
      </c>
      <c r="C2262">
        <v>76</v>
      </c>
      <c r="D2262" t="s">
        <v>16</v>
      </c>
      <c r="E2262">
        <v>2</v>
      </c>
      <c r="F2262">
        <v>12</v>
      </c>
      <c r="T2262">
        <v>0</v>
      </c>
      <c r="U2262">
        <v>0</v>
      </c>
    </row>
    <row r="2263" spans="1:21" x14ac:dyDescent="0.2">
      <c r="A2263">
        <v>1769</v>
      </c>
      <c r="B2263" t="s">
        <v>19</v>
      </c>
      <c r="C2263">
        <v>91</v>
      </c>
      <c r="D2263" t="s">
        <v>18</v>
      </c>
      <c r="E2263">
        <v>1</v>
      </c>
      <c r="F2263">
        <v>21</v>
      </c>
      <c r="T2263">
        <v>0</v>
      </c>
      <c r="U2263">
        <v>0</v>
      </c>
    </row>
    <row r="2264" spans="1:21" x14ac:dyDescent="0.2">
      <c r="A2264">
        <v>1774</v>
      </c>
      <c r="B2264" t="s">
        <v>19</v>
      </c>
      <c r="C2264">
        <v>78</v>
      </c>
      <c r="D2264" t="s">
        <v>18</v>
      </c>
      <c r="E2264">
        <v>0</v>
      </c>
      <c r="T2264">
        <v>0</v>
      </c>
      <c r="U2264">
        <v>0</v>
      </c>
    </row>
    <row r="2265" spans="1:21" x14ac:dyDescent="0.2">
      <c r="A2265">
        <v>1778</v>
      </c>
      <c r="B2265" t="s">
        <v>19</v>
      </c>
      <c r="C2265">
        <v>72</v>
      </c>
      <c r="D2265" t="s">
        <v>16</v>
      </c>
      <c r="E2265">
        <v>0</v>
      </c>
      <c r="T2265">
        <v>0</v>
      </c>
      <c r="U2265">
        <v>0</v>
      </c>
    </row>
    <row r="2266" spans="1:21" x14ac:dyDescent="0.2">
      <c r="A2266">
        <v>1782</v>
      </c>
      <c r="B2266" t="s">
        <v>19</v>
      </c>
      <c r="C2266">
        <v>76</v>
      </c>
      <c r="D2266" t="s">
        <v>16</v>
      </c>
      <c r="E2266">
        <v>0</v>
      </c>
      <c r="F2266">
        <v>15</v>
      </c>
      <c r="O2266" t="s">
        <v>12</v>
      </c>
      <c r="T2266">
        <v>1</v>
      </c>
      <c r="U2266">
        <v>3</v>
      </c>
    </row>
    <row r="2267" spans="1:21" x14ac:dyDescent="0.2">
      <c r="A2267">
        <v>1783</v>
      </c>
      <c r="B2267" t="s">
        <v>19</v>
      </c>
      <c r="C2267">
        <v>78</v>
      </c>
      <c r="D2267" t="s">
        <v>16</v>
      </c>
      <c r="E2267">
        <v>1</v>
      </c>
      <c r="F2267">
        <v>18</v>
      </c>
      <c r="T2267">
        <v>0</v>
      </c>
      <c r="U2267">
        <v>1</v>
      </c>
    </row>
    <row r="2268" spans="1:21" x14ac:dyDescent="0.2">
      <c r="A2268">
        <v>1795</v>
      </c>
      <c r="B2268" t="s">
        <v>19</v>
      </c>
      <c r="C2268">
        <v>84</v>
      </c>
      <c r="D2268" t="s">
        <v>16</v>
      </c>
      <c r="E2268">
        <v>2</v>
      </c>
      <c r="F2268">
        <v>15</v>
      </c>
      <c r="T2268">
        <v>0</v>
      </c>
      <c r="U2268">
        <v>0</v>
      </c>
    </row>
    <row r="2269" spans="1:21" x14ac:dyDescent="0.2">
      <c r="A2269">
        <v>1805</v>
      </c>
      <c r="B2269" t="s">
        <v>19</v>
      </c>
      <c r="C2269">
        <v>92</v>
      </c>
      <c r="D2269" t="s">
        <v>18</v>
      </c>
      <c r="E2269">
        <v>1</v>
      </c>
      <c r="F2269">
        <v>12</v>
      </c>
      <c r="T2269">
        <v>0</v>
      </c>
      <c r="U2269">
        <v>0</v>
      </c>
    </row>
    <row r="2270" spans="1:21" x14ac:dyDescent="0.2">
      <c r="A2270">
        <v>1828</v>
      </c>
      <c r="B2270" t="s">
        <v>19</v>
      </c>
      <c r="C2270">
        <v>87</v>
      </c>
      <c r="D2270" t="s">
        <v>18</v>
      </c>
      <c r="E2270">
        <v>0</v>
      </c>
      <c r="F2270">
        <v>10</v>
      </c>
      <c r="T2270">
        <v>0</v>
      </c>
      <c r="U2270">
        <v>0</v>
      </c>
    </row>
    <row r="2271" spans="1:21" x14ac:dyDescent="0.2">
      <c r="A2271">
        <v>1844</v>
      </c>
      <c r="B2271" t="s">
        <v>19</v>
      </c>
      <c r="C2271">
        <v>76</v>
      </c>
      <c r="D2271" t="s">
        <v>18</v>
      </c>
      <c r="E2271">
        <v>2</v>
      </c>
      <c r="T2271">
        <v>0</v>
      </c>
      <c r="U2271">
        <v>0</v>
      </c>
    </row>
    <row r="2272" spans="1:21" x14ac:dyDescent="0.2">
      <c r="A2272">
        <v>1847</v>
      </c>
      <c r="B2272" t="s">
        <v>19</v>
      </c>
      <c r="C2272">
        <v>82</v>
      </c>
      <c r="D2272" t="s">
        <v>16</v>
      </c>
      <c r="E2272">
        <v>1</v>
      </c>
      <c r="F2272">
        <v>17</v>
      </c>
      <c r="T2272">
        <v>0</v>
      </c>
      <c r="U2272">
        <v>0</v>
      </c>
    </row>
    <row r="2273" spans="1:21" x14ac:dyDescent="0.2">
      <c r="A2273">
        <v>1871</v>
      </c>
      <c r="B2273" t="s">
        <v>19</v>
      </c>
      <c r="C2273">
        <v>73</v>
      </c>
      <c r="D2273" t="s">
        <v>16</v>
      </c>
      <c r="E2273">
        <v>0</v>
      </c>
      <c r="F2273">
        <v>19</v>
      </c>
      <c r="O2273" t="s">
        <v>12</v>
      </c>
      <c r="T2273">
        <v>1</v>
      </c>
      <c r="U2273">
        <v>3</v>
      </c>
    </row>
    <row r="2274" spans="1:21" x14ac:dyDescent="0.2">
      <c r="A2274">
        <v>1882</v>
      </c>
      <c r="B2274" t="s">
        <v>19</v>
      </c>
      <c r="C2274">
        <v>86</v>
      </c>
      <c r="D2274" t="s">
        <v>16</v>
      </c>
      <c r="E2274">
        <v>0</v>
      </c>
      <c r="F2274">
        <v>12</v>
      </c>
      <c r="T2274">
        <v>0</v>
      </c>
      <c r="U2274">
        <v>0</v>
      </c>
    </row>
    <row r="2275" spans="1:21" x14ac:dyDescent="0.2">
      <c r="A2275">
        <v>1885</v>
      </c>
      <c r="B2275" t="s">
        <v>19</v>
      </c>
      <c r="C2275">
        <v>78</v>
      </c>
      <c r="D2275" t="s">
        <v>16</v>
      </c>
      <c r="E2275">
        <v>1</v>
      </c>
      <c r="T2275">
        <v>0</v>
      </c>
      <c r="U2275">
        <v>0</v>
      </c>
    </row>
    <row r="2276" spans="1:21" x14ac:dyDescent="0.2">
      <c r="A2276">
        <v>1888</v>
      </c>
      <c r="B2276" t="s">
        <v>19</v>
      </c>
      <c r="C2276">
        <v>78</v>
      </c>
      <c r="D2276" t="s">
        <v>18</v>
      </c>
      <c r="E2276">
        <v>2</v>
      </c>
      <c r="F2276">
        <v>12</v>
      </c>
      <c r="T2276">
        <v>0</v>
      </c>
      <c r="U2276">
        <v>0</v>
      </c>
    </row>
    <row r="2277" spans="1:21" x14ac:dyDescent="0.2">
      <c r="A2277">
        <v>1890</v>
      </c>
      <c r="B2277" t="s">
        <v>19</v>
      </c>
      <c r="C2277">
        <v>79</v>
      </c>
      <c r="D2277" t="s">
        <v>18</v>
      </c>
      <c r="E2277">
        <v>1</v>
      </c>
      <c r="F2277">
        <v>12</v>
      </c>
      <c r="T2277">
        <v>0</v>
      </c>
      <c r="U2277">
        <v>0</v>
      </c>
    </row>
    <row r="2278" spans="1:21" x14ac:dyDescent="0.2">
      <c r="A2278">
        <v>1892</v>
      </c>
      <c r="B2278" t="s">
        <v>19</v>
      </c>
      <c r="C2278">
        <v>89</v>
      </c>
      <c r="D2278" t="s">
        <v>16</v>
      </c>
      <c r="E2278">
        <v>1</v>
      </c>
      <c r="F2278">
        <v>15</v>
      </c>
      <c r="T2278">
        <v>0</v>
      </c>
      <c r="U2278">
        <v>0</v>
      </c>
    </row>
    <row r="2279" spans="1:21" x14ac:dyDescent="0.2">
      <c r="A2279">
        <v>1896</v>
      </c>
      <c r="B2279" t="s">
        <v>19</v>
      </c>
      <c r="C2279">
        <v>88</v>
      </c>
      <c r="D2279" t="s">
        <v>16</v>
      </c>
      <c r="E2279">
        <v>0</v>
      </c>
      <c r="M2279" t="s">
        <v>52</v>
      </c>
      <c r="S2279" t="s">
        <v>53</v>
      </c>
      <c r="T2279">
        <v>2</v>
      </c>
      <c r="U2279">
        <v>5</v>
      </c>
    </row>
    <row r="2280" spans="1:21" x14ac:dyDescent="0.2">
      <c r="A2280">
        <v>1900</v>
      </c>
      <c r="B2280" t="s">
        <v>19</v>
      </c>
      <c r="C2280">
        <v>82</v>
      </c>
      <c r="D2280" t="s">
        <v>16</v>
      </c>
      <c r="E2280">
        <v>0</v>
      </c>
      <c r="F2280">
        <v>9</v>
      </c>
      <c r="T2280">
        <v>0</v>
      </c>
      <c r="U2280">
        <v>0</v>
      </c>
    </row>
    <row r="2281" spans="1:21" x14ac:dyDescent="0.2">
      <c r="A2281">
        <v>1919</v>
      </c>
      <c r="B2281" t="s">
        <v>19</v>
      </c>
      <c r="C2281">
        <v>80</v>
      </c>
      <c r="D2281" t="s">
        <v>16</v>
      </c>
      <c r="E2281">
        <v>0</v>
      </c>
      <c r="F2281">
        <v>17</v>
      </c>
      <c r="T2281">
        <v>0</v>
      </c>
      <c r="U2281">
        <v>0</v>
      </c>
    </row>
    <row r="2282" spans="1:21" x14ac:dyDescent="0.2">
      <c r="A2282">
        <v>1924</v>
      </c>
      <c r="B2282" t="s">
        <v>19</v>
      </c>
      <c r="C2282">
        <v>83</v>
      </c>
      <c r="D2282" t="s">
        <v>18</v>
      </c>
      <c r="E2282">
        <v>1</v>
      </c>
      <c r="F2282">
        <v>9</v>
      </c>
      <c r="T2282">
        <v>0</v>
      </c>
      <c r="U2282">
        <v>0</v>
      </c>
    </row>
    <row r="2283" spans="1:21" x14ac:dyDescent="0.2">
      <c r="A2283">
        <v>1925</v>
      </c>
      <c r="B2283" t="s">
        <v>19</v>
      </c>
      <c r="C2283">
        <v>72</v>
      </c>
      <c r="D2283" t="s">
        <v>18</v>
      </c>
      <c r="E2283">
        <v>0</v>
      </c>
      <c r="F2283">
        <v>11</v>
      </c>
      <c r="T2283">
        <v>0</v>
      </c>
      <c r="U2283">
        <v>0</v>
      </c>
    </row>
    <row r="2284" spans="1:21" x14ac:dyDescent="0.2">
      <c r="A2284">
        <v>1926</v>
      </c>
      <c r="B2284" t="s">
        <v>19</v>
      </c>
      <c r="C2284">
        <v>83</v>
      </c>
      <c r="D2284" t="s">
        <v>16</v>
      </c>
      <c r="E2284">
        <v>1</v>
      </c>
      <c r="F2284">
        <v>15</v>
      </c>
      <c r="T2284">
        <v>0</v>
      </c>
      <c r="U2284">
        <v>0</v>
      </c>
    </row>
    <row r="2285" spans="1:21" x14ac:dyDescent="0.2">
      <c r="A2285">
        <v>1930</v>
      </c>
      <c r="B2285" t="s">
        <v>19</v>
      </c>
      <c r="C2285">
        <v>73</v>
      </c>
      <c r="D2285" t="s">
        <v>18</v>
      </c>
      <c r="E2285">
        <v>2</v>
      </c>
      <c r="F2285">
        <v>8</v>
      </c>
      <c r="T2285">
        <v>0</v>
      </c>
      <c r="U2285">
        <v>0</v>
      </c>
    </row>
    <row r="2286" spans="1:21" x14ac:dyDescent="0.2">
      <c r="A2286">
        <v>1958</v>
      </c>
      <c r="B2286" t="s">
        <v>19</v>
      </c>
      <c r="C2286">
        <v>74</v>
      </c>
      <c r="D2286" t="s">
        <v>16</v>
      </c>
      <c r="E2286">
        <v>0</v>
      </c>
      <c r="F2286">
        <v>8</v>
      </c>
      <c r="T2286">
        <v>0</v>
      </c>
      <c r="U2286">
        <v>0</v>
      </c>
    </row>
    <row r="2287" spans="1:21" x14ac:dyDescent="0.2">
      <c r="A2287">
        <v>1969</v>
      </c>
      <c r="B2287" t="s">
        <v>19</v>
      </c>
      <c r="C2287">
        <v>68</v>
      </c>
      <c r="D2287" t="s">
        <v>16</v>
      </c>
      <c r="E2287">
        <v>2</v>
      </c>
      <c r="F2287">
        <v>16</v>
      </c>
      <c r="T2287">
        <v>0</v>
      </c>
      <c r="U2287">
        <v>0</v>
      </c>
    </row>
    <row r="2288" spans="1:21" x14ac:dyDescent="0.2">
      <c r="A2288">
        <v>1985</v>
      </c>
      <c r="B2288" t="s">
        <v>19</v>
      </c>
      <c r="C2288">
        <v>82</v>
      </c>
      <c r="D2288" t="s">
        <v>18</v>
      </c>
      <c r="E2288">
        <v>1</v>
      </c>
      <c r="F2288">
        <v>16</v>
      </c>
      <c r="T2288">
        <v>0</v>
      </c>
      <c r="U2288">
        <v>0</v>
      </c>
    </row>
    <row r="2289" spans="1:21" x14ac:dyDescent="0.2">
      <c r="A2289">
        <v>1991</v>
      </c>
      <c r="B2289" t="s">
        <v>19</v>
      </c>
      <c r="C2289">
        <v>78</v>
      </c>
      <c r="D2289" t="s">
        <v>18</v>
      </c>
      <c r="E2289">
        <v>1</v>
      </c>
      <c r="F2289">
        <v>8</v>
      </c>
      <c r="T2289">
        <v>0</v>
      </c>
      <c r="U2289">
        <v>0</v>
      </c>
    </row>
    <row r="2290" spans="1:21" x14ac:dyDescent="0.2">
      <c r="A2290">
        <v>1993</v>
      </c>
      <c r="B2290" t="s">
        <v>19</v>
      </c>
      <c r="C2290">
        <v>70</v>
      </c>
      <c r="D2290" t="s">
        <v>16</v>
      </c>
      <c r="E2290">
        <v>2</v>
      </c>
      <c r="F2290">
        <v>10</v>
      </c>
      <c r="T2290">
        <v>0</v>
      </c>
      <c r="U2290">
        <v>0</v>
      </c>
    </row>
    <row r="2291" spans="1:21" x14ac:dyDescent="0.2">
      <c r="A2291">
        <v>2000</v>
      </c>
      <c r="B2291" t="s">
        <v>19</v>
      </c>
      <c r="C2291">
        <v>70</v>
      </c>
      <c r="D2291" t="s">
        <v>16</v>
      </c>
      <c r="E2291">
        <v>1</v>
      </c>
      <c r="F2291">
        <v>11</v>
      </c>
      <c r="T2291">
        <v>0</v>
      </c>
      <c r="U2291">
        <v>0</v>
      </c>
    </row>
    <row r="2292" spans="1:21" x14ac:dyDescent="0.2">
      <c r="A2292">
        <v>2015</v>
      </c>
      <c r="B2292" t="s">
        <v>19</v>
      </c>
      <c r="C2292">
        <v>82</v>
      </c>
      <c r="D2292" t="s">
        <v>18</v>
      </c>
      <c r="E2292">
        <v>1</v>
      </c>
      <c r="F2292">
        <v>10</v>
      </c>
      <c r="T2292">
        <v>0</v>
      </c>
      <c r="U2292">
        <v>0</v>
      </c>
    </row>
    <row r="2293" spans="1:21" x14ac:dyDescent="0.2">
      <c r="A2293">
        <v>2020</v>
      </c>
      <c r="B2293" t="s">
        <v>19</v>
      </c>
      <c r="C2293">
        <v>82</v>
      </c>
      <c r="D2293" t="s">
        <v>16</v>
      </c>
      <c r="E2293">
        <v>0</v>
      </c>
      <c r="F2293">
        <v>17</v>
      </c>
      <c r="T2293">
        <v>0</v>
      </c>
      <c r="U2293">
        <v>0</v>
      </c>
    </row>
    <row r="2294" spans="1:21" x14ac:dyDescent="0.2">
      <c r="A2294">
        <v>2025</v>
      </c>
      <c r="B2294" t="s">
        <v>19</v>
      </c>
      <c r="C2294">
        <v>91</v>
      </c>
      <c r="D2294" t="s">
        <v>18</v>
      </c>
      <c r="E2294">
        <v>0</v>
      </c>
      <c r="T2294">
        <v>0</v>
      </c>
      <c r="U2294">
        <v>0</v>
      </c>
    </row>
    <row r="2295" spans="1:21" x14ac:dyDescent="0.2">
      <c r="A2295">
        <v>2027</v>
      </c>
      <c r="B2295" t="s">
        <v>19</v>
      </c>
      <c r="C2295">
        <v>90</v>
      </c>
      <c r="D2295" t="s">
        <v>16</v>
      </c>
      <c r="E2295">
        <v>0</v>
      </c>
      <c r="F2295">
        <v>18</v>
      </c>
      <c r="T2295">
        <v>0</v>
      </c>
      <c r="U2295">
        <v>0</v>
      </c>
    </row>
    <row r="2296" spans="1:21" x14ac:dyDescent="0.2">
      <c r="A2296">
        <v>2030</v>
      </c>
      <c r="B2296" t="s">
        <v>19</v>
      </c>
      <c r="C2296">
        <v>83</v>
      </c>
      <c r="D2296" t="s">
        <v>18</v>
      </c>
      <c r="E2296">
        <v>0</v>
      </c>
      <c r="F2296">
        <v>10</v>
      </c>
      <c r="T2296">
        <v>0</v>
      </c>
      <c r="U2296">
        <v>0</v>
      </c>
    </row>
    <row r="2297" spans="1:21" x14ac:dyDescent="0.2">
      <c r="A2297">
        <v>2032</v>
      </c>
      <c r="B2297" t="s">
        <v>19</v>
      </c>
      <c r="C2297">
        <v>89</v>
      </c>
      <c r="D2297" t="s">
        <v>18</v>
      </c>
      <c r="E2297">
        <v>0</v>
      </c>
      <c r="F2297">
        <v>9</v>
      </c>
      <c r="T2297">
        <v>0</v>
      </c>
      <c r="U2297">
        <v>0</v>
      </c>
    </row>
    <row r="2298" spans="1:21" x14ac:dyDescent="0.2">
      <c r="A2298">
        <v>2033</v>
      </c>
      <c r="B2298" t="s">
        <v>19</v>
      </c>
      <c r="C2298">
        <v>71</v>
      </c>
      <c r="D2298" t="s">
        <v>18</v>
      </c>
      <c r="E2298">
        <v>0</v>
      </c>
      <c r="F2298">
        <v>15</v>
      </c>
      <c r="T2298">
        <v>0</v>
      </c>
      <c r="U2298">
        <v>0</v>
      </c>
    </row>
    <row r="2299" spans="1:21" x14ac:dyDescent="0.2">
      <c r="A2299">
        <v>2063</v>
      </c>
      <c r="B2299" t="s">
        <v>19</v>
      </c>
      <c r="C2299">
        <v>87</v>
      </c>
      <c r="D2299" t="s">
        <v>16</v>
      </c>
      <c r="E2299">
        <v>0</v>
      </c>
      <c r="F2299">
        <v>10</v>
      </c>
      <c r="T2299">
        <v>0</v>
      </c>
      <c r="U2299">
        <v>0</v>
      </c>
    </row>
    <row r="2300" spans="1:21" x14ac:dyDescent="0.2">
      <c r="A2300">
        <v>2065</v>
      </c>
      <c r="B2300" t="s">
        <v>19</v>
      </c>
      <c r="C2300">
        <v>69</v>
      </c>
      <c r="D2300" t="s">
        <v>18</v>
      </c>
      <c r="E2300">
        <v>1</v>
      </c>
      <c r="F2300">
        <v>18</v>
      </c>
      <c r="T2300">
        <v>0</v>
      </c>
      <c r="U2300">
        <v>0</v>
      </c>
    </row>
    <row r="2301" spans="1:21" x14ac:dyDescent="0.2">
      <c r="A2301">
        <v>2073</v>
      </c>
      <c r="B2301" t="s">
        <v>19</v>
      </c>
      <c r="C2301">
        <v>74</v>
      </c>
      <c r="D2301" t="s">
        <v>16</v>
      </c>
      <c r="E2301">
        <v>1</v>
      </c>
      <c r="F2301">
        <v>17</v>
      </c>
      <c r="T2301">
        <v>0</v>
      </c>
      <c r="U2301">
        <v>0</v>
      </c>
    </row>
    <row r="2302" spans="1:21" x14ac:dyDescent="0.2">
      <c r="A2302">
        <v>2103</v>
      </c>
      <c r="B2302" t="s">
        <v>19</v>
      </c>
      <c r="C2302">
        <v>74</v>
      </c>
      <c r="D2302" t="s">
        <v>18</v>
      </c>
      <c r="E2302">
        <v>0</v>
      </c>
      <c r="F2302">
        <v>9</v>
      </c>
      <c r="T2302">
        <v>0</v>
      </c>
      <c r="U2302">
        <v>0</v>
      </c>
    </row>
    <row r="2303" spans="1:21" x14ac:dyDescent="0.2">
      <c r="A2303">
        <v>2105</v>
      </c>
      <c r="B2303" t="s">
        <v>19</v>
      </c>
      <c r="C2303">
        <v>72</v>
      </c>
      <c r="D2303" t="s">
        <v>18</v>
      </c>
      <c r="E2303">
        <v>1</v>
      </c>
      <c r="F2303">
        <v>13</v>
      </c>
      <c r="T2303">
        <v>0</v>
      </c>
      <c r="U2303">
        <v>0</v>
      </c>
    </row>
    <row r="2304" spans="1:21" x14ac:dyDescent="0.2">
      <c r="A2304">
        <v>2141</v>
      </c>
      <c r="B2304" t="s">
        <v>19</v>
      </c>
      <c r="C2304">
        <v>77</v>
      </c>
      <c r="D2304" t="s">
        <v>18</v>
      </c>
      <c r="E2304">
        <v>1</v>
      </c>
      <c r="F2304">
        <v>11</v>
      </c>
      <c r="T2304">
        <v>0</v>
      </c>
      <c r="U2304">
        <v>0</v>
      </c>
    </row>
    <row r="2305" spans="1:21" x14ac:dyDescent="0.2">
      <c r="A2305">
        <v>2144</v>
      </c>
      <c r="B2305" t="s">
        <v>19</v>
      </c>
      <c r="C2305">
        <v>61</v>
      </c>
      <c r="D2305" t="s">
        <v>16</v>
      </c>
      <c r="E2305">
        <v>1</v>
      </c>
      <c r="F2305">
        <v>15</v>
      </c>
      <c r="T2305">
        <v>0</v>
      </c>
      <c r="U2305">
        <v>0</v>
      </c>
    </row>
    <row r="2306" spans="1:21" x14ac:dyDescent="0.2">
      <c r="A2306">
        <v>2166</v>
      </c>
      <c r="B2306" t="s">
        <v>19</v>
      </c>
      <c r="C2306">
        <v>80</v>
      </c>
      <c r="D2306" t="s">
        <v>16</v>
      </c>
      <c r="E2306">
        <v>1</v>
      </c>
      <c r="F2306">
        <v>18</v>
      </c>
      <c r="T2306">
        <v>0</v>
      </c>
      <c r="U2306">
        <v>0</v>
      </c>
    </row>
    <row r="2307" spans="1:21" x14ac:dyDescent="0.2">
      <c r="A2307">
        <v>2191</v>
      </c>
      <c r="B2307" t="s">
        <v>19</v>
      </c>
      <c r="C2307">
        <v>78</v>
      </c>
      <c r="D2307" t="s">
        <v>16</v>
      </c>
      <c r="E2307">
        <v>0</v>
      </c>
      <c r="F2307">
        <v>9</v>
      </c>
      <c r="T2307">
        <v>0</v>
      </c>
      <c r="U2307">
        <v>0</v>
      </c>
    </row>
    <row r="2308" spans="1:21" x14ac:dyDescent="0.2">
      <c r="A2308">
        <v>2203</v>
      </c>
      <c r="B2308" t="s">
        <v>19</v>
      </c>
      <c r="C2308">
        <v>74</v>
      </c>
      <c r="D2308" t="s">
        <v>18</v>
      </c>
      <c r="E2308">
        <v>1</v>
      </c>
      <c r="F2308">
        <v>11</v>
      </c>
      <c r="T2308">
        <v>0</v>
      </c>
      <c r="U2308">
        <v>1</v>
      </c>
    </row>
    <row r="2309" spans="1:21" x14ac:dyDescent="0.2">
      <c r="A2309">
        <v>2211</v>
      </c>
      <c r="B2309" t="s">
        <v>19</v>
      </c>
      <c r="C2309">
        <v>77</v>
      </c>
      <c r="D2309" t="s">
        <v>18</v>
      </c>
      <c r="E2309">
        <v>0</v>
      </c>
      <c r="F2309">
        <v>11</v>
      </c>
      <c r="T2309">
        <v>0</v>
      </c>
      <c r="U2309">
        <v>0</v>
      </c>
    </row>
    <row r="2310" spans="1:21" x14ac:dyDescent="0.2">
      <c r="A2310">
        <v>2217</v>
      </c>
      <c r="B2310" t="s">
        <v>19</v>
      </c>
      <c r="C2310">
        <v>78</v>
      </c>
      <c r="D2310" t="s">
        <v>16</v>
      </c>
      <c r="E2310">
        <v>1</v>
      </c>
      <c r="F2310">
        <v>12</v>
      </c>
      <c r="T2310">
        <v>0</v>
      </c>
      <c r="U2310">
        <v>0</v>
      </c>
    </row>
    <row r="2311" spans="1:21" x14ac:dyDescent="0.2">
      <c r="A2311">
        <v>2231</v>
      </c>
      <c r="B2311" t="s">
        <v>19</v>
      </c>
      <c r="C2311">
        <v>83</v>
      </c>
      <c r="D2311" t="s">
        <v>18</v>
      </c>
      <c r="E2311">
        <v>1</v>
      </c>
      <c r="F2311">
        <v>10</v>
      </c>
      <c r="T2311">
        <v>0</v>
      </c>
      <c r="U2311">
        <v>0</v>
      </c>
    </row>
    <row r="2312" spans="1:21" x14ac:dyDescent="0.2">
      <c r="A2312">
        <v>2236</v>
      </c>
      <c r="B2312" t="s">
        <v>19</v>
      </c>
      <c r="C2312">
        <v>90</v>
      </c>
      <c r="D2312" t="s">
        <v>18</v>
      </c>
      <c r="E2312">
        <v>0</v>
      </c>
      <c r="F2312">
        <v>9</v>
      </c>
      <c r="T2312">
        <v>0</v>
      </c>
      <c r="U2312">
        <v>0</v>
      </c>
    </row>
    <row r="2313" spans="1:21" x14ac:dyDescent="0.2">
      <c r="A2313">
        <v>2243</v>
      </c>
      <c r="B2313" t="s">
        <v>19</v>
      </c>
      <c r="C2313">
        <v>90</v>
      </c>
      <c r="D2313" t="s">
        <v>16</v>
      </c>
      <c r="E2313">
        <v>1</v>
      </c>
      <c r="F2313">
        <v>6</v>
      </c>
      <c r="T2313">
        <v>0</v>
      </c>
      <c r="U2313">
        <v>0</v>
      </c>
    </row>
    <row r="2314" spans="1:21" x14ac:dyDescent="0.2">
      <c r="A2314">
        <v>2245</v>
      </c>
      <c r="B2314" t="s">
        <v>19</v>
      </c>
      <c r="C2314">
        <v>83</v>
      </c>
      <c r="D2314" t="s">
        <v>16</v>
      </c>
      <c r="E2314">
        <v>0</v>
      </c>
      <c r="F2314">
        <v>9</v>
      </c>
      <c r="T2314">
        <v>0</v>
      </c>
      <c r="U2314">
        <v>0</v>
      </c>
    </row>
    <row r="2315" spans="1:21" x14ac:dyDescent="0.2">
      <c r="A2315">
        <v>2247</v>
      </c>
      <c r="B2315" t="s">
        <v>19</v>
      </c>
      <c r="C2315">
        <v>72</v>
      </c>
      <c r="D2315" t="s">
        <v>18</v>
      </c>
      <c r="E2315">
        <v>2</v>
      </c>
      <c r="F2315">
        <v>16</v>
      </c>
      <c r="N2315" t="s">
        <v>50</v>
      </c>
      <c r="O2315" t="s">
        <v>12</v>
      </c>
      <c r="T2315">
        <v>2</v>
      </c>
      <c r="U2315">
        <v>2</v>
      </c>
    </row>
    <row r="2316" spans="1:21" x14ac:dyDescent="0.2">
      <c r="A2316">
        <v>2287</v>
      </c>
      <c r="B2316" t="s">
        <v>19</v>
      </c>
      <c r="C2316">
        <v>68</v>
      </c>
      <c r="D2316" t="s">
        <v>18</v>
      </c>
      <c r="E2316">
        <v>1</v>
      </c>
      <c r="F2316">
        <v>12</v>
      </c>
      <c r="T2316">
        <v>0</v>
      </c>
      <c r="U2316">
        <v>0</v>
      </c>
    </row>
    <row r="2317" spans="1:21" x14ac:dyDescent="0.2">
      <c r="A2317">
        <v>2288</v>
      </c>
      <c r="B2317" t="s">
        <v>19</v>
      </c>
      <c r="C2317">
        <v>76</v>
      </c>
      <c r="D2317" t="s">
        <v>16</v>
      </c>
      <c r="E2317">
        <v>0</v>
      </c>
      <c r="F2317">
        <v>11</v>
      </c>
      <c r="T2317">
        <v>0</v>
      </c>
      <c r="U2317">
        <v>0</v>
      </c>
    </row>
    <row r="2318" spans="1:21" x14ac:dyDescent="0.2">
      <c r="A2318">
        <v>2290</v>
      </c>
      <c r="B2318" t="s">
        <v>19</v>
      </c>
      <c r="C2318">
        <v>86</v>
      </c>
      <c r="D2318" t="s">
        <v>16</v>
      </c>
      <c r="E2318">
        <v>0</v>
      </c>
      <c r="F2318">
        <v>15</v>
      </c>
      <c r="T2318">
        <v>0</v>
      </c>
      <c r="U2318">
        <v>0</v>
      </c>
    </row>
    <row r="2319" spans="1:21" x14ac:dyDescent="0.2">
      <c r="A2319">
        <v>2296</v>
      </c>
      <c r="B2319" t="s">
        <v>19</v>
      </c>
      <c r="C2319">
        <v>59</v>
      </c>
      <c r="D2319" t="s">
        <v>16</v>
      </c>
      <c r="E2319">
        <v>0</v>
      </c>
      <c r="F2319">
        <v>10</v>
      </c>
      <c r="T2319">
        <v>0</v>
      </c>
      <c r="U2319">
        <v>0</v>
      </c>
    </row>
    <row r="2320" spans="1:21" x14ac:dyDescent="0.2">
      <c r="A2320">
        <v>2316</v>
      </c>
      <c r="B2320" t="s">
        <v>19</v>
      </c>
      <c r="C2320">
        <v>72</v>
      </c>
      <c r="D2320" t="s">
        <v>16</v>
      </c>
      <c r="E2320">
        <v>1</v>
      </c>
      <c r="F2320">
        <v>9</v>
      </c>
      <c r="T2320">
        <v>0</v>
      </c>
      <c r="U2320">
        <v>1</v>
      </c>
    </row>
    <row r="2321" spans="1:21" x14ac:dyDescent="0.2">
      <c r="A2321">
        <v>2318</v>
      </c>
      <c r="B2321" t="s">
        <v>19</v>
      </c>
      <c r="C2321">
        <v>78</v>
      </c>
      <c r="D2321" t="s">
        <v>16</v>
      </c>
      <c r="E2321">
        <v>1</v>
      </c>
      <c r="F2321">
        <v>15</v>
      </c>
      <c r="T2321">
        <v>0</v>
      </c>
      <c r="U2321">
        <v>0</v>
      </c>
    </row>
    <row r="2322" spans="1:21" x14ac:dyDescent="0.2">
      <c r="A2322">
        <v>2334</v>
      </c>
      <c r="B2322" t="s">
        <v>19</v>
      </c>
      <c r="C2322">
        <v>62</v>
      </c>
      <c r="D2322" t="s">
        <v>16</v>
      </c>
      <c r="E2322">
        <v>0</v>
      </c>
      <c r="F2322">
        <v>9</v>
      </c>
      <c r="N2322" t="s">
        <v>50</v>
      </c>
      <c r="T2322">
        <v>1</v>
      </c>
      <c r="U2322">
        <v>2</v>
      </c>
    </row>
    <row r="2323" spans="1:21" x14ac:dyDescent="0.2">
      <c r="A2323">
        <v>2339</v>
      </c>
      <c r="B2323" t="s">
        <v>19</v>
      </c>
      <c r="C2323">
        <v>80</v>
      </c>
      <c r="D2323" t="s">
        <v>18</v>
      </c>
      <c r="E2323">
        <v>1</v>
      </c>
      <c r="F2323">
        <v>9</v>
      </c>
      <c r="T2323">
        <v>0</v>
      </c>
      <c r="U2323">
        <v>0</v>
      </c>
    </row>
    <row r="2324" spans="1:21" x14ac:dyDescent="0.2">
      <c r="A2324">
        <v>2340</v>
      </c>
      <c r="B2324" t="s">
        <v>19</v>
      </c>
      <c r="C2324">
        <v>72</v>
      </c>
      <c r="D2324" t="s">
        <v>18</v>
      </c>
      <c r="E2324">
        <v>0</v>
      </c>
      <c r="F2324">
        <v>9</v>
      </c>
      <c r="T2324">
        <v>0</v>
      </c>
      <c r="U2324">
        <v>1</v>
      </c>
    </row>
    <row r="2325" spans="1:21" x14ac:dyDescent="0.2">
      <c r="A2325">
        <v>2358</v>
      </c>
      <c r="B2325" t="s">
        <v>19</v>
      </c>
      <c r="C2325">
        <v>79</v>
      </c>
      <c r="D2325" t="s">
        <v>16</v>
      </c>
      <c r="E2325">
        <v>0</v>
      </c>
      <c r="F2325">
        <v>12</v>
      </c>
      <c r="T2325">
        <v>0</v>
      </c>
      <c r="U2325">
        <v>0</v>
      </c>
    </row>
    <row r="2326" spans="1:21" x14ac:dyDescent="0.2">
      <c r="A2326">
        <v>2362</v>
      </c>
      <c r="B2326" t="s">
        <v>19</v>
      </c>
      <c r="C2326">
        <v>71</v>
      </c>
      <c r="D2326" t="s">
        <v>18</v>
      </c>
      <c r="E2326">
        <v>1</v>
      </c>
      <c r="N2326" t="s">
        <v>50</v>
      </c>
      <c r="R2326" t="s">
        <v>55</v>
      </c>
      <c r="T2326">
        <v>2</v>
      </c>
      <c r="U2326">
        <v>4</v>
      </c>
    </row>
    <row r="2327" spans="1:21" x14ac:dyDescent="0.2">
      <c r="A2327">
        <v>2369</v>
      </c>
      <c r="B2327" t="s">
        <v>19</v>
      </c>
      <c r="C2327">
        <v>62</v>
      </c>
      <c r="D2327" t="s">
        <v>18</v>
      </c>
      <c r="E2327">
        <v>0</v>
      </c>
      <c r="F2327">
        <v>10</v>
      </c>
      <c r="T2327">
        <v>0</v>
      </c>
      <c r="U2327">
        <v>0</v>
      </c>
    </row>
    <row r="2328" spans="1:21" x14ac:dyDescent="0.2">
      <c r="A2328">
        <v>2378</v>
      </c>
      <c r="B2328" t="s">
        <v>19</v>
      </c>
      <c r="C2328">
        <v>68</v>
      </c>
      <c r="D2328" t="s">
        <v>16</v>
      </c>
      <c r="E2328">
        <v>0</v>
      </c>
      <c r="F2328">
        <v>10</v>
      </c>
      <c r="T2328">
        <v>0</v>
      </c>
      <c r="U2328">
        <v>0</v>
      </c>
    </row>
    <row r="2329" spans="1:21" x14ac:dyDescent="0.2">
      <c r="A2329">
        <v>2381</v>
      </c>
      <c r="B2329" t="s">
        <v>19</v>
      </c>
      <c r="C2329">
        <v>71</v>
      </c>
      <c r="D2329" t="s">
        <v>18</v>
      </c>
      <c r="E2329">
        <v>1</v>
      </c>
      <c r="F2329">
        <v>15</v>
      </c>
      <c r="O2329" t="s">
        <v>12</v>
      </c>
      <c r="T2329">
        <v>1</v>
      </c>
      <c r="U2329">
        <v>2</v>
      </c>
    </row>
    <row r="2330" spans="1:21" x14ac:dyDescent="0.2">
      <c r="A2330">
        <v>2397</v>
      </c>
      <c r="B2330" t="s">
        <v>19</v>
      </c>
      <c r="C2330">
        <v>76</v>
      </c>
      <c r="D2330" t="s">
        <v>18</v>
      </c>
      <c r="E2330">
        <v>1</v>
      </c>
      <c r="F2330">
        <v>11</v>
      </c>
      <c r="T2330">
        <v>0</v>
      </c>
      <c r="U2330">
        <v>0</v>
      </c>
    </row>
    <row r="2331" spans="1:21" x14ac:dyDescent="0.2">
      <c r="A2331">
        <v>2404</v>
      </c>
      <c r="B2331" t="s">
        <v>19</v>
      </c>
      <c r="C2331">
        <v>80</v>
      </c>
      <c r="D2331" t="s">
        <v>16</v>
      </c>
      <c r="E2331">
        <v>1</v>
      </c>
      <c r="F2331">
        <v>11</v>
      </c>
      <c r="T2331">
        <v>0</v>
      </c>
      <c r="U2331">
        <v>0</v>
      </c>
    </row>
    <row r="2332" spans="1:21" x14ac:dyDescent="0.2">
      <c r="A2332">
        <v>2406</v>
      </c>
      <c r="B2332" t="s">
        <v>19</v>
      </c>
      <c r="C2332">
        <v>81</v>
      </c>
      <c r="D2332" t="s">
        <v>18</v>
      </c>
      <c r="E2332">
        <v>0</v>
      </c>
      <c r="F2332">
        <v>9</v>
      </c>
      <c r="T2332">
        <v>0</v>
      </c>
      <c r="U2332">
        <v>0</v>
      </c>
    </row>
    <row r="2333" spans="1:21" x14ac:dyDescent="0.2">
      <c r="A2333">
        <v>2407</v>
      </c>
      <c r="B2333" t="s">
        <v>19</v>
      </c>
      <c r="C2333">
        <v>81</v>
      </c>
      <c r="D2333" t="s">
        <v>18</v>
      </c>
      <c r="E2333">
        <v>0</v>
      </c>
      <c r="F2333">
        <v>12</v>
      </c>
      <c r="T2333">
        <v>0</v>
      </c>
      <c r="U2333">
        <v>0</v>
      </c>
    </row>
    <row r="2334" spans="1:21" x14ac:dyDescent="0.2">
      <c r="A2334">
        <v>2414</v>
      </c>
      <c r="B2334" t="s">
        <v>19</v>
      </c>
      <c r="C2334">
        <v>82</v>
      </c>
      <c r="D2334" t="s">
        <v>16</v>
      </c>
      <c r="E2334">
        <v>0</v>
      </c>
      <c r="F2334">
        <v>12</v>
      </c>
      <c r="T2334">
        <v>0</v>
      </c>
      <c r="U2334">
        <v>0</v>
      </c>
    </row>
    <row r="2335" spans="1:21" x14ac:dyDescent="0.2">
      <c r="A2335">
        <v>2423</v>
      </c>
      <c r="B2335" t="s">
        <v>19</v>
      </c>
      <c r="C2335">
        <v>59</v>
      </c>
      <c r="D2335" t="s">
        <v>18</v>
      </c>
      <c r="E2335">
        <v>0</v>
      </c>
      <c r="F2335">
        <v>11</v>
      </c>
      <c r="O2335" t="s">
        <v>12</v>
      </c>
      <c r="T2335">
        <v>1</v>
      </c>
      <c r="U2335">
        <v>2</v>
      </c>
    </row>
    <row r="2336" spans="1:21" x14ac:dyDescent="0.2">
      <c r="A2336">
        <v>2439</v>
      </c>
      <c r="B2336" t="s">
        <v>19</v>
      </c>
      <c r="C2336">
        <v>86</v>
      </c>
      <c r="D2336" t="s">
        <v>16</v>
      </c>
      <c r="E2336">
        <v>1</v>
      </c>
      <c r="F2336">
        <v>8</v>
      </c>
      <c r="T2336">
        <v>0</v>
      </c>
      <c r="U2336">
        <v>0</v>
      </c>
    </row>
    <row r="2337" spans="1:21" x14ac:dyDescent="0.2">
      <c r="A2337">
        <v>2468</v>
      </c>
      <c r="B2337" t="s">
        <v>19</v>
      </c>
      <c r="C2337">
        <v>68</v>
      </c>
      <c r="D2337" t="s">
        <v>18</v>
      </c>
      <c r="E2337">
        <v>0</v>
      </c>
      <c r="F2337">
        <v>10</v>
      </c>
      <c r="T2337">
        <v>0</v>
      </c>
      <c r="U2337">
        <v>0</v>
      </c>
    </row>
    <row r="2338" spans="1:21" x14ac:dyDescent="0.2">
      <c r="A2338">
        <v>2471</v>
      </c>
      <c r="B2338" t="s">
        <v>19</v>
      </c>
      <c r="C2338">
        <v>76</v>
      </c>
      <c r="D2338" t="s">
        <v>16</v>
      </c>
      <c r="E2338">
        <v>1</v>
      </c>
      <c r="F2338">
        <v>14</v>
      </c>
      <c r="T2338">
        <v>0</v>
      </c>
      <c r="U2338">
        <v>0</v>
      </c>
    </row>
    <row r="2339" spans="1:21" x14ac:dyDescent="0.2">
      <c r="A2339">
        <v>2473</v>
      </c>
      <c r="B2339" t="s">
        <v>19</v>
      </c>
      <c r="C2339">
        <v>86</v>
      </c>
      <c r="D2339" t="s">
        <v>16</v>
      </c>
      <c r="E2339">
        <v>0</v>
      </c>
      <c r="F2339">
        <v>9</v>
      </c>
      <c r="T2339">
        <v>0</v>
      </c>
      <c r="U2339">
        <v>0</v>
      </c>
    </row>
    <row r="2340" spans="1:21" x14ac:dyDescent="0.2">
      <c r="A2340">
        <v>2477</v>
      </c>
      <c r="B2340" t="s">
        <v>19</v>
      </c>
      <c r="C2340">
        <v>80</v>
      </c>
      <c r="D2340" t="s">
        <v>16</v>
      </c>
      <c r="E2340">
        <v>0</v>
      </c>
      <c r="F2340">
        <v>8</v>
      </c>
      <c r="T2340">
        <v>0</v>
      </c>
      <c r="U2340">
        <v>0</v>
      </c>
    </row>
    <row r="2341" spans="1:21" x14ac:dyDescent="0.2">
      <c r="A2341">
        <v>2483</v>
      </c>
      <c r="B2341" t="s">
        <v>19</v>
      </c>
      <c r="C2341">
        <v>69</v>
      </c>
      <c r="D2341" t="s">
        <v>16</v>
      </c>
      <c r="E2341">
        <v>2</v>
      </c>
      <c r="F2341">
        <v>17</v>
      </c>
      <c r="T2341">
        <v>0</v>
      </c>
      <c r="U2341">
        <v>0</v>
      </c>
    </row>
    <row r="2342" spans="1:21" x14ac:dyDescent="0.2">
      <c r="A2342">
        <v>2496</v>
      </c>
      <c r="B2342" t="s">
        <v>19</v>
      </c>
      <c r="C2342">
        <v>70</v>
      </c>
      <c r="D2342" t="s">
        <v>16</v>
      </c>
      <c r="E2342">
        <v>0</v>
      </c>
      <c r="F2342">
        <v>16</v>
      </c>
      <c r="T2342">
        <v>0</v>
      </c>
      <c r="U2342">
        <v>0</v>
      </c>
    </row>
    <row r="2343" spans="1:21" x14ac:dyDescent="0.2">
      <c r="A2343">
        <v>2509</v>
      </c>
      <c r="B2343" t="s">
        <v>19</v>
      </c>
      <c r="C2343">
        <v>62</v>
      </c>
      <c r="D2343" t="s">
        <v>18</v>
      </c>
      <c r="E2343">
        <v>0</v>
      </c>
      <c r="F2343">
        <v>19</v>
      </c>
      <c r="T2343">
        <v>0</v>
      </c>
      <c r="U2343">
        <v>0</v>
      </c>
    </row>
    <row r="2344" spans="1:21" x14ac:dyDescent="0.2">
      <c r="A2344">
        <v>2511</v>
      </c>
      <c r="B2344" t="s">
        <v>19</v>
      </c>
      <c r="C2344">
        <v>80</v>
      </c>
      <c r="D2344" t="s">
        <v>18</v>
      </c>
      <c r="E2344">
        <v>1</v>
      </c>
      <c r="F2344">
        <v>13</v>
      </c>
      <c r="N2344" t="s">
        <v>50</v>
      </c>
      <c r="O2344" t="s">
        <v>12</v>
      </c>
      <c r="T2344">
        <v>2</v>
      </c>
      <c r="U2344">
        <v>4</v>
      </c>
    </row>
    <row r="2345" spans="1:21" x14ac:dyDescent="0.2">
      <c r="A2345">
        <v>2512</v>
      </c>
      <c r="B2345" t="s">
        <v>19</v>
      </c>
      <c r="C2345">
        <v>59</v>
      </c>
      <c r="D2345" t="s">
        <v>18</v>
      </c>
      <c r="E2345">
        <v>2</v>
      </c>
      <c r="F2345">
        <v>9</v>
      </c>
      <c r="T2345">
        <v>0</v>
      </c>
      <c r="U2345">
        <v>0</v>
      </c>
    </row>
    <row r="2346" spans="1:21" x14ac:dyDescent="0.2">
      <c r="A2346">
        <v>2516</v>
      </c>
      <c r="B2346" t="s">
        <v>19</v>
      </c>
      <c r="C2346">
        <v>79</v>
      </c>
      <c r="D2346" t="s">
        <v>16</v>
      </c>
      <c r="E2346">
        <v>1</v>
      </c>
      <c r="F2346">
        <v>10</v>
      </c>
      <c r="T2346">
        <v>0</v>
      </c>
      <c r="U2346">
        <v>0</v>
      </c>
    </row>
    <row r="2347" spans="1:21" x14ac:dyDescent="0.2">
      <c r="A2347">
        <v>2521</v>
      </c>
      <c r="B2347" t="s">
        <v>19</v>
      </c>
      <c r="C2347">
        <v>69</v>
      </c>
      <c r="D2347" t="s">
        <v>18</v>
      </c>
      <c r="E2347">
        <v>2</v>
      </c>
      <c r="F2347">
        <v>15</v>
      </c>
      <c r="T2347">
        <v>0</v>
      </c>
      <c r="U2347">
        <v>0</v>
      </c>
    </row>
    <row r="2348" spans="1:21" x14ac:dyDescent="0.2">
      <c r="A2348">
        <v>2523</v>
      </c>
      <c r="B2348" t="s">
        <v>19</v>
      </c>
      <c r="C2348">
        <v>70</v>
      </c>
      <c r="D2348" t="s">
        <v>16</v>
      </c>
      <c r="E2348">
        <v>0</v>
      </c>
      <c r="F2348">
        <v>15</v>
      </c>
      <c r="T2348">
        <v>0</v>
      </c>
      <c r="U2348">
        <v>0</v>
      </c>
    </row>
    <row r="2349" spans="1:21" x14ac:dyDescent="0.2">
      <c r="A2349">
        <v>2528</v>
      </c>
      <c r="B2349" t="s">
        <v>19</v>
      </c>
      <c r="C2349">
        <v>84</v>
      </c>
      <c r="D2349" t="s">
        <v>16</v>
      </c>
      <c r="E2349">
        <v>0</v>
      </c>
      <c r="F2349">
        <v>16</v>
      </c>
      <c r="T2349">
        <v>0</v>
      </c>
      <c r="U2349">
        <v>0</v>
      </c>
    </row>
    <row r="2350" spans="1:21" x14ac:dyDescent="0.2">
      <c r="A2350">
        <v>2529</v>
      </c>
      <c r="B2350" t="s">
        <v>19</v>
      </c>
      <c r="C2350">
        <v>89</v>
      </c>
      <c r="D2350" t="s">
        <v>18</v>
      </c>
      <c r="E2350">
        <v>0</v>
      </c>
      <c r="F2350">
        <v>15</v>
      </c>
      <c r="T2350">
        <v>0</v>
      </c>
      <c r="U2350">
        <v>0</v>
      </c>
    </row>
    <row r="2351" spans="1:21" x14ac:dyDescent="0.2">
      <c r="A2351">
        <v>2531</v>
      </c>
      <c r="B2351" t="s">
        <v>19</v>
      </c>
      <c r="C2351">
        <v>77</v>
      </c>
      <c r="D2351" t="s">
        <v>16</v>
      </c>
      <c r="E2351">
        <v>1</v>
      </c>
      <c r="F2351">
        <v>10</v>
      </c>
      <c r="T2351">
        <v>0</v>
      </c>
      <c r="U2351">
        <v>0</v>
      </c>
    </row>
    <row r="2352" spans="1:21" x14ac:dyDescent="0.2">
      <c r="A2352">
        <v>2537</v>
      </c>
      <c r="B2352" t="s">
        <v>19</v>
      </c>
      <c r="C2352">
        <v>78</v>
      </c>
      <c r="D2352" t="s">
        <v>16</v>
      </c>
      <c r="E2352">
        <v>0</v>
      </c>
      <c r="T2352">
        <v>0</v>
      </c>
      <c r="U2352">
        <v>0</v>
      </c>
    </row>
    <row r="2353" spans="1:21" x14ac:dyDescent="0.2">
      <c r="A2353">
        <v>2540</v>
      </c>
      <c r="B2353" t="s">
        <v>19</v>
      </c>
      <c r="C2353">
        <v>75</v>
      </c>
      <c r="D2353" t="s">
        <v>18</v>
      </c>
      <c r="E2353">
        <v>1</v>
      </c>
      <c r="F2353">
        <v>11</v>
      </c>
      <c r="T2353">
        <v>0</v>
      </c>
      <c r="U2353">
        <v>0</v>
      </c>
    </row>
    <row r="2354" spans="1:21" x14ac:dyDescent="0.2">
      <c r="A2354">
        <v>2545</v>
      </c>
      <c r="B2354" t="s">
        <v>19</v>
      </c>
      <c r="C2354">
        <v>76</v>
      </c>
      <c r="D2354" t="s">
        <v>16</v>
      </c>
      <c r="E2354">
        <v>1</v>
      </c>
      <c r="F2354">
        <v>9</v>
      </c>
      <c r="T2354">
        <v>0</v>
      </c>
      <c r="U2354">
        <v>0</v>
      </c>
    </row>
    <row r="2355" spans="1:21" x14ac:dyDescent="0.2">
      <c r="A2355">
        <v>2555</v>
      </c>
      <c r="B2355" t="s">
        <v>19</v>
      </c>
      <c r="C2355">
        <v>74</v>
      </c>
      <c r="D2355" t="s">
        <v>18</v>
      </c>
      <c r="E2355">
        <v>1</v>
      </c>
      <c r="F2355">
        <v>11</v>
      </c>
      <c r="T2355">
        <v>0</v>
      </c>
      <c r="U2355">
        <v>1</v>
      </c>
    </row>
    <row r="2356" spans="1:21" x14ac:dyDescent="0.2">
      <c r="A2356">
        <v>2557</v>
      </c>
      <c r="B2356" t="s">
        <v>19</v>
      </c>
      <c r="C2356">
        <v>71</v>
      </c>
      <c r="D2356" t="s">
        <v>16</v>
      </c>
      <c r="E2356">
        <v>1</v>
      </c>
      <c r="F2356">
        <v>15</v>
      </c>
      <c r="T2356">
        <v>0</v>
      </c>
      <c r="U2356">
        <v>0</v>
      </c>
    </row>
    <row r="2357" spans="1:21" x14ac:dyDescent="0.2">
      <c r="A2357">
        <v>2585</v>
      </c>
      <c r="B2357" t="s">
        <v>19</v>
      </c>
      <c r="C2357">
        <v>81</v>
      </c>
      <c r="D2357" t="s">
        <v>16</v>
      </c>
      <c r="E2357">
        <v>1</v>
      </c>
      <c r="F2357">
        <v>8</v>
      </c>
      <c r="T2357">
        <v>0</v>
      </c>
      <c r="U2357">
        <v>1</v>
      </c>
    </row>
    <row r="2358" spans="1:21" x14ac:dyDescent="0.2">
      <c r="A2358">
        <v>2623</v>
      </c>
      <c r="B2358" t="s">
        <v>19</v>
      </c>
      <c r="C2358">
        <v>81</v>
      </c>
      <c r="D2358" t="s">
        <v>16</v>
      </c>
      <c r="E2358">
        <v>0</v>
      </c>
      <c r="F2358">
        <v>11</v>
      </c>
      <c r="M2358" t="s">
        <v>52</v>
      </c>
      <c r="N2358" t="s">
        <v>50</v>
      </c>
      <c r="T2358">
        <v>2</v>
      </c>
      <c r="U2358">
        <v>2</v>
      </c>
    </row>
    <row r="2359" spans="1:21" x14ac:dyDescent="0.2">
      <c r="A2359">
        <v>2638</v>
      </c>
      <c r="B2359" t="s">
        <v>19</v>
      </c>
      <c r="C2359">
        <v>58</v>
      </c>
      <c r="D2359" t="s">
        <v>18</v>
      </c>
      <c r="E2359">
        <v>0</v>
      </c>
      <c r="F2359">
        <v>9</v>
      </c>
      <c r="T2359">
        <v>0</v>
      </c>
      <c r="U2359">
        <v>2</v>
      </c>
    </row>
    <row r="2360" spans="1:21" x14ac:dyDescent="0.2">
      <c r="A2360">
        <v>2646</v>
      </c>
      <c r="B2360" t="s">
        <v>19</v>
      </c>
      <c r="C2360">
        <v>56</v>
      </c>
      <c r="D2360" t="s">
        <v>16</v>
      </c>
      <c r="E2360">
        <v>0</v>
      </c>
      <c r="F2360">
        <v>11</v>
      </c>
      <c r="T2360">
        <v>0</v>
      </c>
      <c r="U2360">
        <v>3</v>
      </c>
    </row>
    <row r="2361" spans="1:21" x14ac:dyDescent="0.2">
      <c r="A2361">
        <v>2649</v>
      </c>
      <c r="B2361" t="s">
        <v>19</v>
      </c>
      <c r="C2361">
        <v>62</v>
      </c>
      <c r="D2361" t="s">
        <v>16</v>
      </c>
      <c r="E2361">
        <v>0</v>
      </c>
      <c r="F2361">
        <v>12</v>
      </c>
      <c r="O2361" t="s">
        <v>12</v>
      </c>
      <c r="T2361">
        <v>1</v>
      </c>
      <c r="U2361">
        <v>3</v>
      </c>
    </row>
    <row r="2362" spans="1:21" x14ac:dyDescent="0.2">
      <c r="A2362">
        <v>2659</v>
      </c>
      <c r="B2362" t="s">
        <v>19</v>
      </c>
      <c r="C2362">
        <v>86</v>
      </c>
      <c r="D2362" t="s">
        <v>16</v>
      </c>
      <c r="E2362">
        <v>0</v>
      </c>
      <c r="F2362">
        <v>9</v>
      </c>
      <c r="N2362" t="s">
        <v>50</v>
      </c>
      <c r="T2362">
        <v>1</v>
      </c>
      <c r="U2362">
        <v>3</v>
      </c>
    </row>
    <row r="2363" spans="1:21" x14ac:dyDescent="0.2">
      <c r="A2363">
        <v>2660</v>
      </c>
      <c r="B2363" t="s">
        <v>19</v>
      </c>
      <c r="C2363">
        <v>79</v>
      </c>
      <c r="D2363" t="s">
        <v>16</v>
      </c>
      <c r="E2363">
        <v>0</v>
      </c>
      <c r="F2363">
        <v>17</v>
      </c>
      <c r="Q2363" t="s">
        <v>54</v>
      </c>
      <c r="T2363">
        <v>1</v>
      </c>
      <c r="U2363">
        <v>4</v>
      </c>
    </row>
    <row r="2364" spans="1:21" x14ac:dyDescent="0.2">
      <c r="A2364">
        <v>2663</v>
      </c>
      <c r="B2364" t="s">
        <v>19</v>
      </c>
      <c r="C2364">
        <v>88</v>
      </c>
      <c r="D2364" t="s">
        <v>18</v>
      </c>
      <c r="E2364">
        <v>0</v>
      </c>
      <c r="F2364">
        <v>12</v>
      </c>
      <c r="N2364" t="s">
        <v>50</v>
      </c>
      <c r="S2364" t="s">
        <v>53</v>
      </c>
      <c r="T2364">
        <v>2</v>
      </c>
      <c r="U2364">
        <v>3</v>
      </c>
    </row>
    <row r="2365" spans="1:21" x14ac:dyDescent="0.2">
      <c r="A2365">
        <v>2667</v>
      </c>
      <c r="B2365" t="s">
        <v>19</v>
      </c>
      <c r="C2365">
        <v>79</v>
      </c>
      <c r="D2365" t="s">
        <v>16</v>
      </c>
      <c r="E2365">
        <v>0</v>
      </c>
      <c r="F2365">
        <v>19</v>
      </c>
      <c r="T2365">
        <v>0</v>
      </c>
      <c r="U2365">
        <v>1</v>
      </c>
    </row>
    <row r="2366" spans="1:21" x14ac:dyDescent="0.2">
      <c r="A2366">
        <v>2682</v>
      </c>
      <c r="B2366" t="s">
        <v>19</v>
      </c>
      <c r="C2366">
        <v>72</v>
      </c>
      <c r="D2366" t="s">
        <v>16</v>
      </c>
      <c r="E2366">
        <v>0</v>
      </c>
      <c r="F2366">
        <v>15</v>
      </c>
      <c r="T2366">
        <v>0</v>
      </c>
      <c r="U2366">
        <v>1</v>
      </c>
    </row>
    <row r="2367" spans="1:21" x14ac:dyDescent="0.2">
      <c r="A2367">
        <v>2694</v>
      </c>
      <c r="B2367" t="s">
        <v>19</v>
      </c>
      <c r="C2367">
        <v>71</v>
      </c>
      <c r="D2367" t="s">
        <v>16</v>
      </c>
      <c r="E2367">
        <v>0</v>
      </c>
      <c r="F2367">
        <v>15</v>
      </c>
      <c r="N2367" t="s">
        <v>50</v>
      </c>
      <c r="O2367" t="s">
        <v>12</v>
      </c>
      <c r="T2367">
        <v>2</v>
      </c>
      <c r="U2367">
        <v>4</v>
      </c>
    </row>
    <row r="2368" spans="1:21" x14ac:dyDescent="0.2">
      <c r="A2368">
        <v>2695</v>
      </c>
      <c r="B2368" t="s">
        <v>19</v>
      </c>
      <c r="C2368">
        <v>86</v>
      </c>
      <c r="D2368" t="s">
        <v>18</v>
      </c>
      <c r="E2368">
        <v>0</v>
      </c>
      <c r="F2368">
        <v>11</v>
      </c>
      <c r="T2368">
        <v>0</v>
      </c>
      <c r="U2368">
        <v>0</v>
      </c>
    </row>
    <row r="2369" spans="1:21" x14ac:dyDescent="0.2">
      <c r="A2369">
        <v>2711</v>
      </c>
      <c r="B2369" t="s">
        <v>19</v>
      </c>
      <c r="C2369">
        <v>77</v>
      </c>
      <c r="D2369" t="s">
        <v>16</v>
      </c>
      <c r="E2369">
        <v>0</v>
      </c>
      <c r="F2369">
        <v>10</v>
      </c>
      <c r="M2369" t="s">
        <v>52</v>
      </c>
      <c r="P2369" t="s">
        <v>51</v>
      </c>
      <c r="T2369">
        <v>2</v>
      </c>
      <c r="U2369">
        <v>4</v>
      </c>
    </row>
    <row r="2370" spans="1:21" x14ac:dyDescent="0.2">
      <c r="A2370">
        <v>2721</v>
      </c>
      <c r="B2370" t="s">
        <v>19</v>
      </c>
      <c r="C2370">
        <v>80</v>
      </c>
      <c r="D2370" t="s">
        <v>18</v>
      </c>
      <c r="E2370">
        <v>0</v>
      </c>
      <c r="F2370">
        <v>18</v>
      </c>
      <c r="T2370">
        <v>0</v>
      </c>
      <c r="U2370">
        <v>0</v>
      </c>
    </row>
    <row r="2371" spans="1:21" x14ac:dyDescent="0.2">
      <c r="A2371">
        <v>2724</v>
      </c>
      <c r="B2371" t="s">
        <v>19</v>
      </c>
      <c r="C2371">
        <v>83</v>
      </c>
      <c r="D2371" t="s">
        <v>16</v>
      </c>
      <c r="E2371">
        <v>0</v>
      </c>
      <c r="F2371">
        <v>15</v>
      </c>
      <c r="N2371" t="s">
        <v>50</v>
      </c>
      <c r="T2371">
        <v>1</v>
      </c>
      <c r="U2371">
        <v>3</v>
      </c>
    </row>
    <row r="2372" spans="1:21" x14ac:dyDescent="0.2">
      <c r="A2372">
        <v>2752</v>
      </c>
      <c r="B2372" t="s">
        <v>19</v>
      </c>
      <c r="C2372">
        <v>75</v>
      </c>
      <c r="D2372" t="s">
        <v>16</v>
      </c>
      <c r="E2372">
        <v>0</v>
      </c>
      <c r="F2372">
        <v>15</v>
      </c>
      <c r="N2372" t="s">
        <v>50</v>
      </c>
      <c r="O2372" t="s">
        <v>12</v>
      </c>
      <c r="T2372">
        <v>2</v>
      </c>
      <c r="U2372">
        <v>3</v>
      </c>
    </row>
    <row r="2373" spans="1:21" x14ac:dyDescent="0.2">
      <c r="A2373">
        <v>2757</v>
      </c>
      <c r="B2373" t="s">
        <v>19</v>
      </c>
      <c r="C2373">
        <v>59</v>
      </c>
      <c r="D2373" t="s">
        <v>16</v>
      </c>
      <c r="E2373">
        <v>0</v>
      </c>
      <c r="F2373">
        <v>9</v>
      </c>
      <c r="N2373" t="s">
        <v>50</v>
      </c>
      <c r="Q2373" t="s">
        <v>54</v>
      </c>
      <c r="T2373">
        <v>2</v>
      </c>
      <c r="U2373">
        <v>3</v>
      </c>
    </row>
    <row r="2374" spans="1:21" x14ac:dyDescent="0.2">
      <c r="A2374">
        <v>2767</v>
      </c>
      <c r="B2374" t="s">
        <v>19</v>
      </c>
      <c r="C2374">
        <v>70</v>
      </c>
      <c r="D2374" t="s">
        <v>18</v>
      </c>
      <c r="E2374">
        <v>0</v>
      </c>
      <c r="F2374">
        <v>11</v>
      </c>
      <c r="O2374" t="s">
        <v>12</v>
      </c>
      <c r="T2374">
        <v>1</v>
      </c>
      <c r="U2374">
        <v>2</v>
      </c>
    </row>
    <row r="2375" spans="1:21" x14ac:dyDescent="0.2">
      <c r="A2375">
        <v>2774</v>
      </c>
      <c r="B2375" t="s">
        <v>19</v>
      </c>
      <c r="C2375">
        <v>68</v>
      </c>
      <c r="D2375" t="s">
        <v>16</v>
      </c>
      <c r="E2375">
        <v>0</v>
      </c>
      <c r="F2375">
        <v>12</v>
      </c>
      <c r="T2375">
        <v>0</v>
      </c>
      <c r="U2375">
        <v>0</v>
      </c>
    </row>
    <row r="2376" spans="1:21" x14ac:dyDescent="0.2">
      <c r="A2376">
        <v>2783</v>
      </c>
      <c r="B2376" t="s">
        <v>19</v>
      </c>
      <c r="C2376">
        <v>83</v>
      </c>
      <c r="D2376" t="s">
        <v>16</v>
      </c>
      <c r="E2376">
        <v>0</v>
      </c>
      <c r="F2376">
        <v>11</v>
      </c>
      <c r="N2376" t="s">
        <v>50</v>
      </c>
      <c r="T2376">
        <v>1</v>
      </c>
      <c r="U2376">
        <v>3</v>
      </c>
    </row>
    <row r="2377" spans="1:21" x14ac:dyDescent="0.2">
      <c r="A2377">
        <v>2798</v>
      </c>
      <c r="B2377" t="s">
        <v>19</v>
      </c>
      <c r="C2377">
        <v>75</v>
      </c>
      <c r="D2377" t="s">
        <v>16</v>
      </c>
      <c r="E2377">
        <v>0</v>
      </c>
      <c r="F2377">
        <v>15</v>
      </c>
      <c r="M2377" t="s">
        <v>52</v>
      </c>
      <c r="N2377" t="s">
        <v>50</v>
      </c>
      <c r="O2377" t="s">
        <v>12</v>
      </c>
      <c r="T2377">
        <v>3</v>
      </c>
      <c r="U2377">
        <v>6</v>
      </c>
    </row>
    <row r="2378" spans="1:21" x14ac:dyDescent="0.2">
      <c r="A2378">
        <v>2802</v>
      </c>
      <c r="B2378" t="s">
        <v>19</v>
      </c>
      <c r="C2378">
        <v>77</v>
      </c>
      <c r="D2378" t="s">
        <v>16</v>
      </c>
      <c r="E2378">
        <v>0</v>
      </c>
      <c r="F2378">
        <v>10</v>
      </c>
      <c r="O2378" t="s">
        <v>12</v>
      </c>
      <c r="T2378">
        <v>1</v>
      </c>
      <c r="U2378">
        <v>3</v>
      </c>
    </row>
    <row r="2379" spans="1:21" x14ac:dyDescent="0.2">
      <c r="A2379">
        <v>2831</v>
      </c>
      <c r="B2379" t="s">
        <v>19</v>
      </c>
      <c r="C2379">
        <v>71</v>
      </c>
      <c r="D2379" t="s">
        <v>16</v>
      </c>
      <c r="E2379">
        <v>0</v>
      </c>
      <c r="F2379">
        <v>12</v>
      </c>
      <c r="N2379" t="s">
        <v>50</v>
      </c>
      <c r="T2379">
        <v>1</v>
      </c>
      <c r="U2379">
        <v>3</v>
      </c>
    </row>
    <row r="2380" spans="1:21" x14ac:dyDescent="0.2">
      <c r="A2380">
        <v>81</v>
      </c>
      <c r="C2380">
        <v>87</v>
      </c>
      <c r="D2380" t="s">
        <v>18</v>
      </c>
      <c r="E2380">
        <v>0</v>
      </c>
      <c r="F2380">
        <v>16</v>
      </c>
    </row>
    <row r="2381" spans="1:21" x14ac:dyDescent="0.2">
      <c r="A2381">
        <v>84</v>
      </c>
      <c r="C2381">
        <v>89</v>
      </c>
      <c r="D2381" t="s">
        <v>16</v>
      </c>
      <c r="E2381">
        <v>0</v>
      </c>
      <c r="F2381">
        <v>15</v>
      </c>
    </row>
    <row r="2382" spans="1:21" x14ac:dyDescent="0.2">
      <c r="A2382">
        <v>162</v>
      </c>
      <c r="C2382">
        <v>90</v>
      </c>
      <c r="D2382" t="s">
        <v>18</v>
      </c>
      <c r="E2382">
        <v>0</v>
      </c>
      <c r="F2382">
        <v>11</v>
      </c>
    </row>
    <row r="2383" spans="1:21" x14ac:dyDescent="0.2">
      <c r="A2383">
        <v>173</v>
      </c>
      <c r="C2383">
        <v>86</v>
      </c>
      <c r="D2383" t="s">
        <v>16</v>
      </c>
      <c r="E2383">
        <v>0</v>
      </c>
    </row>
    <row r="2384" spans="1:21" x14ac:dyDescent="0.2">
      <c r="A2384">
        <v>180</v>
      </c>
      <c r="C2384">
        <v>78</v>
      </c>
      <c r="D2384" t="s">
        <v>18</v>
      </c>
      <c r="E2384">
        <v>0</v>
      </c>
      <c r="F2384">
        <v>11</v>
      </c>
    </row>
    <row r="2385" spans="1:6" x14ac:dyDescent="0.2">
      <c r="A2385">
        <v>248</v>
      </c>
      <c r="C2385">
        <v>76</v>
      </c>
      <c r="D2385" t="s">
        <v>18</v>
      </c>
      <c r="E2385">
        <v>0</v>
      </c>
      <c r="F2385">
        <v>9</v>
      </c>
    </row>
    <row r="2386" spans="1:6" x14ac:dyDescent="0.2">
      <c r="A2386">
        <v>285</v>
      </c>
      <c r="C2386">
        <v>80</v>
      </c>
      <c r="D2386" t="s">
        <v>18</v>
      </c>
      <c r="E2386">
        <v>0</v>
      </c>
      <c r="F2386">
        <v>9</v>
      </c>
    </row>
    <row r="2387" spans="1:6" x14ac:dyDescent="0.2">
      <c r="A2387">
        <v>296</v>
      </c>
      <c r="C2387">
        <v>80</v>
      </c>
      <c r="D2387" t="s">
        <v>18</v>
      </c>
      <c r="E2387">
        <v>0</v>
      </c>
    </row>
    <row r="2388" spans="1:6" x14ac:dyDescent="0.2">
      <c r="A2388">
        <v>369</v>
      </c>
      <c r="C2388">
        <v>75</v>
      </c>
      <c r="D2388" t="s">
        <v>18</v>
      </c>
      <c r="E2388">
        <v>1</v>
      </c>
    </row>
    <row r="2389" spans="1:6" x14ac:dyDescent="0.2">
      <c r="A2389">
        <v>396</v>
      </c>
      <c r="C2389">
        <v>77</v>
      </c>
      <c r="D2389" t="s">
        <v>18</v>
      </c>
      <c r="E2389">
        <v>0</v>
      </c>
      <c r="F2389">
        <v>11</v>
      </c>
    </row>
    <row r="2390" spans="1:6" x14ac:dyDescent="0.2">
      <c r="A2390">
        <v>400</v>
      </c>
      <c r="C2390">
        <v>99</v>
      </c>
      <c r="D2390" t="s">
        <v>16</v>
      </c>
      <c r="E2390">
        <v>0</v>
      </c>
    </row>
    <row r="2391" spans="1:6" x14ac:dyDescent="0.2">
      <c r="A2391">
        <v>554</v>
      </c>
      <c r="C2391">
        <v>84</v>
      </c>
      <c r="D2391" t="s">
        <v>18</v>
      </c>
      <c r="E2391">
        <v>0</v>
      </c>
    </row>
    <row r="2392" spans="1:6" x14ac:dyDescent="0.2">
      <c r="A2392">
        <v>568</v>
      </c>
      <c r="C2392">
        <v>77</v>
      </c>
      <c r="D2392" t="s">
        <v>18</v>
      </c>
      <c r="E2392">
        <v>0</v>
      </c>
    </row>
    <row r="2393" spans="1:6" x14ac:dyDescent="0.2">
      <c r="A2393">
        <v>597</v>
      </c>
      <c r="C2393">
        <v>88</v>
      </c>
      <c r="D2393" t="s">
        <v>16</v>
      </c>
      <c r="E2393">
        <v>0</v>
      </c>
      <c r="F2393">
        <v>9</v>
      </c>
    </row>
    <row r="2394" spans="1:6" x14ac:dyDescent="0.2">
      <c r="A2394">
        <v>647</v>
      </c>
      <c r="C2394">
        <v>90</v>
      </c>
      <c r="D2394" t="s">
        <v>16</v>
      </c>
      <c r="E2394">
        <v>0</v>
      </c>
    </row>
    <row r="2395" spans="1:6" x14ac:dyDescent="0.2">
      <c r="A2395">
        <v>689</v>
      </c>
      <c r="C2395">
        <v>80</v>
      </c>
      <c r="D2395" t="s">
        <v>18</v>
      </c>
      <c r="E2395">
        <v>1</v>
      </c>
    </row>
    <row r="2396" spans="1:6" x14ac:dyDescent="0.2">
      <c r="A2396">
        <v>706</v>
      </c>
      <c r="C2396">
        <v>102</v>
      </c>
      <c r="D2396" t="s">
        <v>18</v>
      </c>
      <c r="E2396">
        <v>1</v>
      </c>
    </row>
    <row r="2397" spans="1:6" x14ac:dyDescent="0.2">
      <c r="A2397">
        <v>723</v>
      </c>
      <c r="C2397">
        <v>89</v>
      </c>
      <c r="D2397" t="s">
        <v>16</v>
      </c>
      <c r="E2397">
        <v>0</v>
      </c>
      <c r="F2397">
        <v>19</v>
      </c>
    </row>
    <row r="2398" spans="1:6" x14ac:dyDescent="0.2">
      <c r="A2398">
        <v>735</v>
      </c>
      <c r="C2398">
        <v>90</v>
      </c>
      <c r="D2398" t="s">
        <v>18</v>
      </c>
      <c r="E2398">
        <v>1</v>
      </c>
    </row>
    <row r="2399" spans="1:6" x14ac:dyDescent="0.2">
      <c r="A2399">
        <v>830</v>
      </c>
      <c r="C2399">
        <v>82</v>
      </c>
      <c r="D2399" t="s">
        <v>18</v>
      </c>
      <c r="E2399">
        <v>0</v>
      </c>
      <c r="F2399">
        <v>9</v>
      </c>
    </row>
    <row r="2400" spans="1:6" x14ac:dyDescent="0.2">
      <c r="A2400">
        <v>849</v>
      </c>
      <c r="C2400">
        <v>99</v>
      </c>
      <c r="D2400" t="s">
        <v>18</v>
      </c>
      <c r="E2400">
        <v>0</v>
      </c>
    </row>
    <row r="2401" spans="1:6" x14ac:dyDescent="0.2">
      <c r="A2401">
        <v>908</v>
      </c>
      <c r="C2401">
        <v>76</v>
      </c>
      <c r="D2401" t="s">
        <v>18</v>
      </c>
      <c r="E2401">
        <v>0</v>
      </c>
      <c r="F2401">
        <v>15</v>
      </c>
    </row>
    <row r="2402" spans="1:6" x14ac:dyDescent="0.2">
      <c r="A2402">
        <v>946</v>
      </c>
      <c r="C2402">
        <v>87</v>
      </c>
      <c r="D2402" t="s">
        <v>18</v>
      </c>
      <c r="E2402">
        <v>1</v>
      </c>
      <c r="F2402">
        <v>13</v>
      </c>
    </row>
    <row r="2403" spans="1:6" x14ac:dyDescent="0.2">
      <c r="A2403">
        <v>950</v>
      </c>
      <c r="C2403">
        <v>90</v>
      </c>
      <c r="D2403" t="s">
        <v>18</v>
      </c>
      <c r="E2403">
        <v>1</v>
      </c>
    </row>
    <row r="2404" spans="1:6" x14ac:dyDescent="0.2">
      <c r="A2404">
        <v>975</v>
      </c>
      <c r="C2404">
        <v>85</v>
      </c>
      <c r="D2404" t="s">
        <v>16</v>
      </c>
      <c r="E2404">
        <v>1</v>
      </c>
    </row>
    <row r="2405" spans="1:6" x14ac:dyDescent="0.2">
      <c r="A2405">
        <v>983</v>
      </c>
      <c r="C2405">
        <v>98</v>
      </c>
      <c r="D2405" t="s">
        <v>18</v>
      </c>
      <c r="E2405">
        <v>1</v>
      </c>
    </row>
    <row r="2406" spans="1:6" x14ac:dyDescent="0.2">
      <c r="A2406">
        <v>984</v>
      </c>
      <c r="C2406">
        <v>98</v>
      </c>
      <c r="D2406" t="s">
        <v>18</v>
      </c>
      <c r="E2406">
        <v>1</v>
      </c>
    </row>
    <row r="2407" spans="1:6" x14ac:dyDescent="0.2">
      <c r="A2407">
        <v>1008</v>
      </c>
      <c r="C2407">
        <v>102</v>
      </c>
      <c r="D2407" t="s">
        <v>16</v>
      </c>
      <c r="E2407">
        <v>0</v>
      </c>
    </row>
    <row r="2408" spans="1:6" x14ac:dyDescent="0.2">
      <c r="A2408">
        <v>1009</v>
      </c>
      <c r="C2408">
        <v>102</v>
      </c>
      <c r="D2408" t="s">
        <v>16</v>
      </c>
      <c r="E2408">
        <v>0</v>
      </c>
    </row>
    <row r="2409" spans="1:6" x14ac:dyDescent="0.2">
      <c r="A2409">
        <v>1012</v>
      </c>
      <c r="C2409">
        <v>87</v>
      </c>
      <c r="D2409" t="s">
        <v>18</v>
      </c>
      <c r="E2409">
        <v>0</v>
      </c>
    </row>
    <row r="2410" spans="1:6" x14ac:dyDescent="0.2">
      <c r="A2410">
        <v>1029</v>
      </c>
      <c r="C2410">
        <v>97</v>
      </c>
      <c r="D2410" t="s">
        <v>18</v>
      </c>
      <c r="E2410">
        <v>1</v>
      </c>
    </row>
    <row r="2411" spans="1:6" x14ac:dyDescent="0.2">
      <c r="A2411">
        <v>1038</v>
      </c>
      <c r="C2411">
        <v>101</v>
      </c>
      <c r="D2411" t="s">
        <v>16</v>
      </c>
      <c r="E2411">
        <v>1</v>
      </c>
    </row>
    <row r="2412" spans="1:6" x14ac:dyDescent="0.2">
      <c r="A2412">
        <v>1054</v>
      </c>
      <c r="C2412">
        <v>100</v>
      </c>
      <c r="D2412" t="s">
        <v>18</v>
      </c>
      <c r="E2412">
        <v>1</v>
      </c>
    </row>
    <row r="2413" spans="1:6" x14ac:dyDescent="0.2">
      <c r="A2413">
        <v>1083</v>
      </c>
      <c r="C2413">
        <v>102</v>
      </c>
      <c r="D2413" t="s">
        <v>18</v>
      </c>
      <c r="E2413">
        <v>1</v>
      </c>
    </row>
    <row r="2414" spans="1:6" x14ac:dyDescent="0.2">
      <c r="A2414">
        <v>1085</v>
      </c>
      <c r="C2414">
        <v>108</v>
      </c>
      <c r="D2414" t="s">
        <v>18</v>
      </c>
      <c r="E2414">
        <v>0</v>
      </c>
    </row>
    <row r="2415" spans="1:6" x14ac:dyDescent="0.2">
      <c r="A2415">
        <v>1126</v>
      </c>
      <c r="C2415">
        <v>99</v>
      </c>
      <c r="D2415" t="s">
        <v>18</v>
      </c>
      <c r="E2415">
        <v>0</v>
      </c>
    </row>
    <row r="2416" spans="1:6" x14ac:dyDescent="0.2">
      <c r="A2416">
        <v>1137</v>
      </c>
      <c r="C2416">
        <v>97</v>
      </c>
      <c r="D2416" t="s">
        <v>18</v>
      </c>
      <c r="E2416">
        <v>0</v>
      </c>
    </row>
    <row r="2417" spans="1:6" x14ac:dyDescent="0.2">
      <c r="A2417">
        <v>1140</v>
      </c>
      <c r="C2417">
        <v>69</v>
      </c>
      <c r="D2417" t="s">
        <v>16</v>
      </c>
      <c r="E2417">
        <v>1</v>
      </c>
    </row>
    <row r="2418" spans="1:6" x14ac:dyDescent="0.2">
      <c r="A2418">
        <v>1154</v>
      </c>
      <c r="C2418">
        <v>89</v>
      </c>
      <c r="D2418" t="s">
        <v>18</v>
      </c>
      <c r="E2418">
        <v>0</v>
      </c>
      <c r="F2418">
        <v>15</v>
      </c>
    </row>
    <row r="2419" spans="1:6" x14ac:dyDescent="0.2">
      <c r="A2419">
        <v>1155</v>
      </c>
      <c r="C2419">
        <v>89</v>
      </c>
      <c r="D2419" t="s">
        <v>18</v>
      </c>
      <c r="E2419">
        <v>0</v>
      </c>
      <c r="F2419">
        <v>15</v>
      </c>
    </row>
    <row r="2420" spans="1:6" x14ac:dyDescent="0.2">
      <c r="A2420">
        <v>1165</v>
      </c>
      <c r="C2420">
        <v>87</v>
      </c>
      <c r="D2420" t="s">
        <v>16</v>
      </c>
      <c r="E2420">
        <v>1</v>
      </c>
    </row>
    <row r="2421" spans="1:6" x14ac:dyDescent="0.2">
      <c r="A2421">
        <v>1167</v>
      </c>
      <c r="C2421">
        <v>80</v>
      </c>
      <c r="D2421" t="s">
        <v>18</v>
      </c>
      <c r="E2421">
        <v>2</v>
      </c>
    </row>
    <row r="2422" spans="1:6" x14ac:dyDescent="0.2">
      <c r="A2422">
        <v>1172</v>
      </c>
      <c r="C2422">
        <v>88</v>
      </c>
      <c r="D2422" t="s">
        <v>18</v>
      </c>
      <c r="E2422">
        <v>1</v>
      </c>
    </row>
    <row r="2423" spans="1:6" x14ac:dyDescent="0.2">
      <c r="A2423">
        <v>1199</v>
      </c>
      <c r="C2423">
        <v>76</v>
      </c>
      <c r="D2423" t="s">
        <v>16</v>
      </c>
      <c r="E2423">
        <v>1</v>
      </c>
      <c r="F2423">
        <v>10</v>
      </c>
    </row>
    <row r="2424" spans="1:6" x14ac:dyDescent="0.2">
      <c r="A2424">
        <v>1207</v>
      </c>
      <c r="C2424">
        <v>81</v>
      </c>
      <c r="D2424" t="s">
        <v>16</v>
      </c>
      <c r="E2424">
        <v>2</v>
      </c>
      <c r="F2424">
        <v>10</v>
      </c>
    </row>
    <row r="2425" spans="1:6" x14ac:dyDescent="0.2">
      <c r="A2425">
        <v>1212</v>
      </c>
      <c r="C2425">
        <v>73</v>
      </c>
      <c r="D2425" t="s">
        <v>18</v>
      </c>
      <c r="E2425">
        <v>2</v>
      </c>
      <c r="F2425">
        <v>16</v>
      </c>
    </row>
    <row r="2426" spans="1:6" x14ac:dyDescent="0.2">
      <c r="A2426">
        <v>1216</v>
      </c>
      <c r="C2426">
        <v>84</v>
      </c>
      <c r="D2426" t="s">
        <v>16</v>
      </c>
      <c r="E2426">
        <v>0</v>
      </c>
      <c r="F2426">
        <v>10</v>
      </c>
    </row>
    <row r="2427" spans="1:6" x14ac:dyDescent="0.2">
      <c r="A2427">
        <v>1229</v>
      </c>
      <c r="C2427">
        <v>76</v>
      </c>
      <c r="D2427" t="s">
        <v>18</v>
      </c>
      <c r="E2427">
        <v>1</v>
      </c>
      <c r="F2427">
        <v>9</v>
      </c>
    </row>
    <row r="2428" spans="1:6" x14ac:dyDescent="0.2">
      <c r="A2428">
        <v>1231</v>
      </c>
      <c r="C2428">
        <v>86</v>
      </c>
      <c r="D2428" t="s">
        <v>18</v>
      </c>
      <c r="E2428">
        <v>1</v>
      </c>
      <c r="F2428">
        <v>11</v>
      </c>
    </row>
    <row r="2429" spans="1:6" x14ac:dyDescent="0.2">
      <c r="A2429">
        <v>1238</v>
      </c>
      <c r="C2429">
        <v>76</v>
      </c>
      <c r="D2429" t="s">
        <v>18</v>
      </c>
      <c r="E2429">
        <v>0</v>
      </c>
      <c r="F2429">
        <v>12</v>
      </c>
    </row>
    <row r="2430" spans="1:6" x14ac:dyDescent="0.2">
      <c r="A2430">
        <v>1274</v>
      </c>
      <c r="C2430">
        <v>81</v>
      </c>
      <c r="D2430" t="s">
        <v>18</v>
      </c>
      <c r="E2430">
        <v>2</v>
      </c>
      <c r="F2430">
        <v>9</v>
      </c>
    </row>
    <row r="2431" spans="1:6" x14ac:dyDescent="0.2">
      <c r="A2431">
        <v>1280</v>
      </c>
      <c r="C2431">
        <v>93</v>
      </c>
      <c r="D2431" t="s">
        <v>16</v>
      </c>
      <c r="E2431">
        <v>0</v>
      </c>
      <c r="F2431">
        <v>15</v>
      </c>
    </row>
    <row r="2432" spans="1:6" x14ac:dyDescent="0.2">
      <c r="A2432">
        <v>1281</v>
      </c>
      <c r="C2432">
        <v>93</v>
      </c>
      <c r="D2432" t="s">
        <v>16</v>
      </c>
      <c r="E2432">
        <v>0</v>
      </c>
      <c r="F2432">
        <v>15</v>
      </c>
    </row>
    <row r="2433" spans="1:6" x14ac:dyDescent="0.2">
      <c r="A2433">
        <v>1292</v>
      </c>
      <c r="C2433">
        <v>82</v>
      </c>
      <c r="D2433" t="s">
        <v>18</v>
      </c>
      <c r="E2433">
        <v>1</v>
      </c>
      <c r="F2433">
        <v>11</v>
      </c>
    </row>
    <row r="2434" spans="1:6" x14ac:dyDescent="0.2">
      <c r="A2434">
        <v>1299</v>
      </c>
      <c r="C2434">
        <v>82</v>
      </c>
      <c r="D2434" t="s">
        <v>16</v>
      </c>
      <c r="E2434">
        <v>0</v>
      </c>
      <c r="F2434">
        <v>8</v>
      </c>
    </row>
    <row r="2435" spans="1:6" x14ac:dyDescent="0.2">
      <c r="A2435">
        <v>1306</v>
      </c>
      <c r="C2435">
        <v>85</v>
      </c>
      <c r="D2435" t="s">
        <v>16</v>
      </c>
      <c r="E2435">
        <v>0</v>
      </c>
    </row>
    <row r="2436" spans="1:6" x14ac:dyDescent="0.2">
      <c r="A2436">
        <v>1320</v>
      </c>
      <c r="C2436">
        <v>81</v>
      </c>
      <c r="D2436" t="s">
        <v>18</v>
      </c>
      <c r="E2436">
        <v>0</v>
      </c>
      <c r="F2436">
        <v>15</v>
      </c>
    </row>
    <row r="2437" spans="1:6" x14ac:dyDescent="0.2">
      <c r="A2437">
        <v>1323</v>
      </c>
      <c r="C2437">
        <v>86</v>
      </c>
      <c r="D2437" t="s">
        <v>16</v>
      </c>
      <c r="E2437">
        <v>0</v>
      </c>
      <c r="F2437">
        <v>10</v>
      </c>
    </row>
    <row r="2438" spans="1:6" x14ac:dyDescent="0.2">
      <c r="A2438">
        <v>1325</v>
      </c>
      <c r="C2438">
        <v>89</v>
      </c>
      <c r="D2438" t="s">
        <v>16</v>
      </c>
      <c r="E2438">
        <v>0</v>
      </c>
      <c r="F2438">
        <v>10</v>
      </c>
    </row>
    <row r="2439" spans="1:6" x14ac:dyDescent="0.2">
      <c r="A2439">
        <v>1336</v>
      </c>
      <c r="C2439">
        <v>80</v>
      </c>
      <c r="D2439" t="s">
        <v>16</v>
      </c>
      <c r="E2439">
        <v>1</v>
      </c>
      <c r="F2439">
        <v>11</v>
      </c>
    </row>
    <row r="2440" spans="1:6" x14ac:dyDescent="0.2">
      <c r="A2440">
        <v>1338</v>
      </c>
      <c r="C2440">
        <v>82</v>
      </c>
      <c r="D2440" t="s">
        <v>18</v>
      </c>
      <c r="E2440">
        <v>1</v>
      </c>
      <c r="F2440">
        <v>18</v>
      </c>
    </row>
    <row r="2441" spans="1:6" x14ac:dyDescent="0.2">
      <c r="A2441">
        <v>1348</v>
      </c>
      <c r="C2441">
        <v>82</v>
      </c>
      <c r="D2441" t="s">
        <v>18</v>
      </c>
      <c r="E2441">
        <v>1</v>
      </c>
      <c r="F2441">
        <v>15</v>
      </c>
    </row>
    <row r="2442" spans="1:6" x14ac:dyDescent="0.2">
      <c r="A2442">
        <v>1356</v>
      </c>
      <c r="C2442">
        <v>87</v>
      </c>
      <c r="D2442" t="s">
        <v>18</v>
      </c>
      <c r="E2442">
        <v>1</v>
      </c>
    </row>
    <row r="2443" spans="1:6" x14ac:dyDescent="0.2">
      <c r="A2443">
        <v>1364</v>
      </c>
      <c r="C2443">
        <v>85</v>
      </c>
      <c r="D2443" t="s">
        <v>18</v>
      </c>
      <c r="E2443">
        <v>0</v>
      </c>
      <c r="F2443">
        <v>9</v>
      </c>
    </row>
    <row r="2444" spans="1:6" x14ac:dyDescent="0.2">
      <c r="A2444">
        <v>1395</v>
      </c>
      <c r="C2444">
        <v>70</v>
      </c>
      <c r="D2444" t="s">
        <v>18</v>
      </c>
      <c r="E2444">
        <v>0</v>
      </c>
      <c r="F2444">
        <v>16</v>
      </c>
    </row>
    <row r="2445" spans="1:6" x14ac:dyDescent="0.2">
      <c r="A2445">
        <v>1414</v>
      </c>
      <c r="C2445">
        <v>72</v>
      </c>
      <c r="D2445" t="s">
        <v>18</v>
      </c>
      <c r="E2445">
        <v>0</v>
      </c>
    </row>
    <row r="2446" spans="1:6" x14ac:dyDescent="0.2">
      <c r="A2446">
        <v>1424</v>
      </c>
      <c r="C2446">
        <v>87</v>
      </c>
      <c r="D2446" t="s">
        <v>18</v>
      </c>
      <c r="E2446">
        <v>0</v>
      </c>
      <c r="F2446">
        <v>11</v>
      </c>
    </row>
    <row r="2447" spans="1:6" x14ac:dyDescent="0.2">
      <c r="A2447">
        <v>1445</v>
      </c>
      <c r="C2447">
        <v>76</v>
      </c>
      <c r="D2447" t="s">
        <v>16</v>
      </c>
      <c r="E2447">
        <v>0</v>
      </c>
      <c r="F2447">
        <v>10</v>
      </c>
    </row>
    <row r="2448" spans="1:6" x14ac:dyDescent="0.2">
      <c r="A2448">
        <v>1446</v>
      </c>
      <c r="C2448">
        <v>76</v>
      </c>
      <c r="D2448" t="s">
        <v>16</v>
      </c>
      <c r="E2448">
        <v>0</v>
      </c>
      <c r="F2448">
        <v>10</v>
      </c>
    </row>
    <row r="2449" spans="1:6" x14ac:dyDescent="0.2">
      <c r="A2449">
        <v>1447</v>
      </c>
      <c r="C2449">
        <v>76</v>
      </c>
      <c r="D2449" t="s">
        <v>16</v>
      </c>
      <c r="E2449">
        <v>0</v>
      </c>
      <c r="F2449">
        <v>10</v>
      </c>
    </row>
    <row r="2450" spans="1:6" x14ac:dyDescent="0.2">
      <c r="A2450">
        <v>1452</v>
      </c>
      <c r="C2450">
        <v>72</v>
      </c>
      <c r="D2450" t="s">
        <v>18</v>
      </c>
      <c r="E2450">
        <v>0</v>
      </c>
      <c r="F2450">
        <v>9</v>
      </c>
    </row>
    <row r="2451" spans="1:6" x14ac:dyDescent="0.2">
      <c r="A2451">
        <v>1458</v>
      </c>
      <c r="C2451">
        <v>73</v>
      </c>
      <c r="D2451" t="s">
        <v>16</v>
      </c>
      <c r="E2451">
        <v>1</v>
      </c>
      <c r="F2451">
        <v>16</v>
      </c>
    </row>
    <row r="2452" spans="1:6" x14ac:dyDescent="0.2">
      <c r="A2452">
        <v>1460</v>
      </c>
      <c r="C2452">
        <v>76</v>
      </c>
      <c r="D2452" t="s">
        <v>18</v>
      </c>
      <c r="E2452">
        <v>0</v>
      </c>
      <c r="F2452">
        <v>8</v>
      </c>
    </row>
    <row r="2453" spans="1:6" x14ac:dyDescent="0.2">
      <c r="A2453">
        <v>1463</v>
      </c>
      <c r="C2453">
        <v>82</v>
      </c>
      <c r="D2453" t="s">
        <v>16</v>
      </c>
      <c r="E2453">
        <v>1</v>
      </c>
      <c r="F2453">
        <v>12</v>
      </c>
    </row>
    <row r="2454" spans="1:6" x14ac:dyDescent="0.2">
      <c r="A2454">
        <v>1464</v>
      </c>
      <c r="C2454">
        <v>82</v>
      </c>
      <c r="D2454" t="s">
        <v>16</v>
      </c>
      <c r="E2454">
        <v>1</v>
      </c>
      <c r="F2454">
        <v>12</v>
      </c>
    </row>
    <row r="2455" spans="1:6" x14ac:dyDescent="0.2">
      <c r="A2455">
        <v>1465</v>
      </c>
      <c r="C2455">
        <v>82</v>
      </c>
      <c r="D2455" t="s">
        <v>16</v>
      </c>
      <c r="E2455">
        <v>1</v>
      </c>
      <c r="F2455">
        <v>12</v>
      </c>
    </row>
    <row r="2456" spans="1:6" x14ac:dyDescent="0.2">
      <c r="A2456">
        <v>1474</v>
      </c>
      <c r="C2456">
        <v>79</v>
      </c>
      <c r="D2456" t="s">
        <v>16</v>
      </c>
      <c r="E2456">
        <v>0</v>
      </c>
      <c r="F2456">
        <v>9</v>
      </c>
    </row>
    <row r="2457" spans="1:6" x14ac:dyDescent="0.2">
      <c r="A2457">
        <v>1478</v>
      </c>
      <c r="C2457">
        <v>102</v>
      </c>
      <c r="D2457" t="s">
        <v>18</v>
      </c>
      <c r="E2457">
        <v>1</v>
      </c>
    </row>
    <row r="2458" spans="1:6" x14ac:dyDescent="0.2">
      <c r="A2458">
        <v>1489</v>
      </c>
      <c r="C2458">
        <v>86</v>
      </c>
      <c r="D2458" t="s">
        <v>16</v>
      </c>
      <c r="E2458">
        <v>0</v>
      </c>
      <c r="F2458">
        <v>10</v>
      </c>
    </row>
    <row r="2459" spans="1:6" x14ac:dyDescent="0.2">
      <c r="A2459">
        <v>1490</v>
      </c>
      <c r="C2459">
        <v>86</v>
      </c>
      <c r="D2459" t="s">
        <v>16</v>
      </c>
      <c r="E2459">
        <v>0</v>
      </c>
      <c r="F2459">
        <v>10</v>
      </c>
    </row>
    <row r="2460" spans="1:6" x14ac:dyDescent="0.2">
      <c r="A2460">
        <v>1503</v>
      </c>
      <c r="C2460">
        <v>89</v>
      </c>
      <c r="D2460" t="s">
        <v>18</v>
      </c>
      <c r="E2460">
        <v>1</v>
      </c>
    </row>
    <row r="2461" spans="1:6" x14ac:dyDescent="0.2">
      <c r="A2461">
        <v>1506</v>
      </c>
      <c r="C2461">
        <v>79</v>
      </c>
      <c r="D2461" t="s">
        <v>18</v>
      </c>
      <c r="E2461">
        <v>0</v>
      </c>
      <c r="F2461">
        <v>11</v>
      </c>
    </row>
    <row r="2462" spans="1:6" x14ac:dyDescent="0.2">
      <c r="A2462">
        <v>1509</v>
      </c>
      <c r="C2462">
        <v>95</v>
      </c>
      <c r="D2462" t="s">
        <v>18</v>
      </c>
      <c r="E2462">
        <v>0</v>
      </c>
    </row>
    <row r="2463" spans="1:6" x14ac:dyDescent="0.2">
      <c r="A2463">
        <v>1515</v>
      </c>
      <c r="C2463">
        <v>77</v>
      </c>
      <c r="D2463" t="s">
        <v>16</v>
      </c>
      <c r="E2463">
        <v>1</v>
      </c>
      <c r="F2463">
        <v>11</v>
      </c>
    </row>
    <row r="2464" spans="1:6" x14ac:dyDescent="0.2">
      <c r="A2464">
        <v>1523</v>
      </c>
      <c r="C2464">
        <v>69</v>
      </c>
      <c r="D2464" t="s">
        <v>18</v>
      </c>
      <c r="E2464">
        <v>1</v>
      </c>
    </row>
    <row r="2465" spans="1:6" x14ac:dyDescent="0.2">
      <c r="A2465">
        <v>1525</v>
      </c>
      <c r="C2465">
        <v>79</v>
      </c>
      <c r="D2465" t="s">
        <v>18</v>
      </c>
      <c r="E2465">
        <v>0</v>
      </c>
      <c r="F2465">
        <v>15</v>
      </c>
    </row>
    <row r="2466" spans="1:6" x14ac:dyDescent="0.2">
      <c r="A2466">
        <v>1528</v>
      </c>
      <c r="C2466">
        <v>85</v>
      </c>
      <c r="D2466" t="s">
        <v>16</v>
      </c>
      <c r="E2466">
        <v>0</v>
      </c>
      <c r="F2466">
        <v>17</v>
      </c>
    </row>
    <row r="2467" spans="1:6" x14ac:dyDescent="0.2">
      <c r="A2467">
        <v>1530</v>
      </c>
      <c r="C2467">
        <v>78</v>
      </c>
      <c r="D2467" t="s">
        <v>16</v>
      </c>
      <c r="E2467">
        <v>0</v>
      </c>
      <c r="F2467">
        <v>9</v>
      </c>
    </row>
    <row r="2468" spans="1:6" x14ac:dyDescent="0.2">
      <c r="A2468">
        <v>1536</v>
      </c>
      <c r="C2468">
        <v>83</v>
      </c>
      <c r="D2468" t="s">
        <v>16</v>
      </c>
      <c r="E2468">
        <v>2</v>
      </c>
      <c r="F2468">
        <v>10</v>
      </c>
    </row>
    <row r="2469" spans="1:6" x14ac:dyDescent="0.2">
      <c r="A2469">
        <v>1539</v>
      </c>
      <c r="C2469">
        <v>87</v>
      </c>
      <c r="D2469" t="s">
        <v>16</v>
      </c>
      <c r="E2469">
        <v>1</v>
      </c>
    </row>
    <row r="2470" spans="1:6" x14ac:dyDescent="0.2">
      <c r="A2470">
        <v>1545</v>
      </c>
      <c r="C2470">
        <v>86</v>
      </c>
      <c r="D2470" t="s">
        <v>18</v>
      </c>
      <c r="E2470">
        <v>0</v>
      </c>
      <c r="F2470">
        <v>19</v>
      </c>
    </row>
    <row r="2471" spans="1:6" x14ac:dyDescent="0.2">
      <c r="A2471">
        <v>1550</v>
      </c>
      <c r="C2471">
        <v>80</v>
      </c>
      <c r="D2471" t="s">
        <v>18</v>
      </c>
      <c r="E2471">
        <v>1</v>
      </c>
      <c r="F2471">
        <v>15</v>
      </c>
    </row>
    <row r="2472" spans="1:6" x14ac:dyDescent="0.2">
      <c r="A2472">
        <v>1551</v>
      </c>
      <c r="C2472">
        <v>80</v>
      </c>
      <c r="D2472" t="s">
        <v>18</v>
      </c>
      <c r="E2472">
        <v>1</v>
      </c>
      <c r="F2472">
        <v>15</v>
      </c>
    </row>
    <row r="2473" spans="1:6" x14ac:dyDescent="0.2">
      <c r="A2473">
        <v>1554</v>
      </c>
      <c r="C2473">
        <v>72</v>
      </c>
      <c r="D2473" t="s">
        <v>16</v>
      </c>
      <c r="E2473">
        <v>0</v>
      </c>
      <c r="F2473">
        <v>10</v>
      </c>
    </row>
    <row r="2474" spans="1:6" x14ac:dyDescent="0.2">
      <c r="A2474">
        <v>1556</v>
      </c>
      <c r="C2474">
        <v>81</v>
      </c>
      <c r="D2474" t="s">
        <v>16</v>
      </c>
      <c r="E2474">
        <v>1</v>
      </c>
      <c r="F2474">
        <v>15</v>
      </c>
    </row>
    <row r="2475" spans="1:6" x14ac:dyDescent="0.2">
      <c r="A2475">
        <v>1570</v>
      </c>
      <c r="C2475">
        <v>84</v>
      </c>
      <c r="D2475" t="s">
        <v>16</v>
      </c>
      <c r="E2475">
        <v>0</v>
      </c>
      <c r="F2475">
        <v>16</v>
      </c>
    </row>
    <row r="2476" spans="1:6" x14ac:dyDescent="0.2">
      <c r="A2476">
        <v>1594</v>
      </c>
      <c r="C2476">
        <v>91</v>
      </c>
      <c r="D2476" t="s">
        <v>16</v>
      </c>
      <c r="E2476">
        <v>0</v>
      </c>
      <c r="F2476">
        <v>11</v>
      </c>
    </row>
    <row r="2477" spans="1:6" x14ac:dyDescent="0.2">
      <c r="A2477">
        <v>1600</v>
      </c>
      <c r="C2477">
        <v>81</v>
      </c>
      <c r="D2477" t="s">
        <v>18</v>
      </c>
      <c r="E2477">
        <v>1</v>
      </c>
    </row>
    <row r="2478" spans="1:6" x14ac:dyDescent="0.2">
      <c r="A2478">
        <v>1617</v>
      </c>
      <c r="C2478">
        <v>85</v>
      </c>
      <c r="D2478" t="s">
        <v>18</v>
      </c>
      <c r="E2478">
        <v>1</v>
      </c>
      <c r="F2478">
        <v>11</v>
      </c>
    </row>
    <row r="2479" spans="1:6" x14ac:dyDescent="0.2">
      <c r="A2479">
        <v>1626</v>
      </c>
      <c r="C2479">
        <v>92</v>
      </c>
      <c r="D2479" t="s">
        <v>18</v>
      </c>
      <c r="E2479">
        <v>1</v>
      </c>
      <c r="F2479">
        <v>9</v>
      </c>
    </row>
    <row r="2480" spans="1:6" x14ac:dyDescent="0.2">
      <c r="A2480">
        <v>1654</v>
      </c>
      <c r="C2480">
        <v>81</v>
      </c>
      <c r="D2480" t="s">
        <v>18</v>
      </c>
      <c r="E2480">
        <v>0</v>
      </c>
      <c r="F2480">
        <v>15</v>
      </c>
    </row>
    <row r="2481" spans="1:6" x14ac:dyDescent="0.2">
      <c r="A2481">
        <v>1655</v>
      </c>
      <c r="C2481">
        <v>81</v>
      </c>
      <c r="D2481" t="s">
        <v>18</v>
      </c>
      <c r="E2481">
        <v>0</v>
      </c>
      <c r="F2481">
        <v>15</v>
      </c>
    </row>
    <row r="2482" spans="1:6" x14ac:dyDescent="0.2">
      <c r="A2482">
        <v>1656</v>
      </c>
      <c r="C2482">
        <v>81</v>
      </c>
      <c r="D2482" t="s">
        <v>18</v>
      </c>
      <c r="E2482">
        <v>0</v>
      </c>
      <c r="F2482">
        <v>15</v>
      </c>
    </row>
    <row r="2483" spans="1:6" x14ac:dyDescent="0.2">
      <c r="A2483">
        <v>1664</v>
      </c>
      <c r="C2483">
        <v>73</v>
      </c>
      <c r="D2483" t="s">
        <v>18</v>
      </c>
      <c r="E2483">
        <v>0</v>
      </c>
    </row>
    <row r="2484" spans="1:6" x14ac:dyDescent="0.2">
      <c r="A2484">
        <v>1681</v>
      </c>
      <c r="C2484">
        <v>75</v>
      </c>
      <c r="D2484" t="s">
        <v>16</v>
      </c>
      <c r="E2484">
        <v>0</v>
      </c>
      <c r="F2484">
        <v>12</v>
      </c>
    </row>
    <row r="2485" spans="1:6" x14ac:dyDescent="0.2">
      <c r="A2485">
        <v>1684</v>
      </c>
      <c r="C2485">
        <v>77</v>
      </c>
      <c r="D2485" t="s">
        <v>16</v>
      </c>
      <c r="E2485">
        <v>1</v>
      </c>
    </row>
    <row r="2486" spans="1:6" x14ac:dyDescent="0.2">
      <c r="A2486">
        <v>1687</v>
      </c>
      <c r="C2486">
        <v>75</v>
      </c>
      <c r="D2486" t="s">
        <v>16</v>
      </c>
      <c r="E2486">
        <v>2</v>
      </c>
      <c r="F2486">
        <v>18</v>
      </c>
    </row>
    <row r="2487" spans="1:6" x14ac:dyDescent="0.2">
      <c r="A2487">
        <v>1692</v>
      </c>
      <c r="C2487">
        <v>79</v>
      </c>
      <c r="D2487" t="s">
        <v>18</v>
      </c>
      <c r="E2487">
        <v>1</v>
      </c>
      <c r="F2487">
        <v>16</v>
      </c>
    </row>
    <row r="2488" spans="1:6" x14ac:dyDescent="0.2">
      <c r="A2488">
        <v>1701</v>
      </c>
      <c r="C2488">
        <v>75</v>
      </c>
      <c r="D2488" t="s">
        <v>18</v>
      </c>
      <c r="E2488">
        <v>1</v>
      </c>
      <c r="F2488">
        <v>7</v>
      </c>
    </row>
    <row r="2489" spans="1:6" x14ac:dyDescent="0.2">
      <c r="A2489">
        <v>1711</v>
      </c>
      <c r="C2489">
        <v>78</v>
      </c>
      <c r="D2489" t="s">
        <v>18</v>
      </c>
      <c r="E2489">
        <v>0</v>
      </c>
      <c r="F2489">
        <v>10</v>
      </c>
    </row>
    <row r="2490" spans="1:6" x14ac:dyDescent="0.2">
      <c r="A2490">
        <v>1712</v>
      </c>
      <c r="C2490">
        <v>78</v>
      </c>
      <c r="D2490" t="s">
        <v>18</v>
      </c>
      <c r="E2490">
        <v>0</v>
      </c>
      <c r="F2490">
        <v>10</v>
      </c>
    </row>
    <row r="2491" spans="1:6" x14ac:dyDescent="0.2">
      <c r="A2491">
        <v>1720</v>
      </c>
      <c r="C2491">
        <v>73</v>
      </c>
      <c r="D2491" t="s">
        <v>18</v>
      </c>
      <c r="E2491">
        <v>0</v>
      </c>
      <c r="F2491">
        <v>15</v>
      </c>
    </row>
    <row r="2492" spans="1:6" x14ac:dyDescent="0.2">
      <c r="A2492">
        <v>1724</v>
      </c>
      <c r="C2492">
        <v>81</v>
      </c>
      <c r="D2492" t="s">
        <v>18</v>
      </c>
      <c r="E2492">
        <v>1</v>
      </c>
      <c r="F2492">
        <v>12</v>
      </c>
    </row>
    <row r="2493" spans="1:6" x14ac:dyDescent="0.2">
      <c r="A2493">
        <v>1727</v>
      </c>
      <c r="C2493">
        <v>62</v>
      </c>
      <c r="D2493" t="s">
        <v>18</v>
      </c>
      <c r="E2493">
        <v>0</v>
      </c>
      <c r="F2493">
        <v>17</v>
      </c>
    </row>
    <row r="2494" spans="1:6" x14ac:dyDescent="0.2">
      <c r="A2494">
        <v>1729</v>
      </c>
      <c r="C2494">
        <v>77</v>
      </c>
      <c r="D2494" t="s">
        <v>18</v>
      </c>
      <c r="E2494">
        <v>1</v>
      </c>
    </row>
    <row r="2495" spans="1:6" x14ac:dyDescent="0.2">
      <c r="A2495">
        <v>1733</v>
      </c>
      <c r="C2495">
        <v>75</v>
      </c>
      <c r="D2495" t="s">
        <v>18</v>
      </c>
      <c r="E2495">
        <v>1</v>
      </c>
      <c r="F2495">
        <v>16</v>
      </c>
    </row>
    <row r="2496" spans="1:6" x14ac:dyDescent="0.2">
      <c r="A2496">
        <v>1735</v>
      </c>
      <c r="C2496">
        <v>72</v>
      </c>
      <c r="D2496" t="s">
        <v>18</v>
      </c>
      <c r="E2496">
        <v>0</v>
      </c>
      <c r="F2496">
        <v>16</v>
      </c>
    </row>
    <row r="2497" spans="1:6" x14ac:dyDescent="0.2">
      <c r="A2497">
        <v>1745</v>
      </c>
      <c r="C2497">
        <v>81</v>
      </c>
      <c r="D2497" t="s">
        <v>16</v>
      </c>
      <c r="E2497">
        <v>2</v>
      </c>
      <c r="F2497">
        <v>10</v>
      </c>
    </row>
    <row r="2498" spans="1:6" x14ac:dyDescent="0.2">
      <c r="A2498">
        <v>1754</v>
      </c>
      <c r="C2498">
        <v>72</v>
      </c>
      <c r="D2498" t="s">
        <v>18</v>
      </c>
      <c r="E2498">
        <v>1</v>
      </c>
      <c r="F2498">
        <v>15</v>
      </c>
    </row>
    <row r="2499" spans="1:6" x14ac:dyDescent="0.2">
      <c r="A2499">
        <v>1755</v>
      </c>
      <c r="C2499">
        <v>72</v>
      </c>
      <c r="D2499" t="s">
        <v>18</v>
      </c>
      <c r="E2499">
        <v>1</v>
      </c>
      <c r="F2499">
        <v>15</v>
      </c>
    </row>
    <row r="2500" spans="1:6" x14ac:dyDescent="0.2">
      <c r="A2500">
        <v>1759</v>
      </c>
      <c r="C2500">
        <v>76</v>
      </c>
      <c r="D2500" t="s">
        <v>16</v>
      </c>
      <c r="E2500">
        <v>2</v>
      </c>
      <c r="F2500">
        <v>12</v>
      </c>
    </row>
    <row r="2501" spans="1:6" x14ac:dyDescent="0.2">
      <c r="A2501">
        <v>1765</v>
      </c>
      <c r="C2501">
        <v>92</v>
      </c>
      <c r="D2501" t="s">
        <v>18</v>
      </c>
      <c r="E2501">
        <v>0</v>
      </c>
    </row>
    <row r="2502" spans="1:6" x14ac:dyDescent="0.2">
      <c r="A2502">
        <v>1775</v>
      </c>
      <c r="C2502">
        <v>78</v>
      </c>
      <c r="D2502" t="s">
        <v>18</v>
      </c>
      <c r="E2502">
        <v>0</v>
      </c>
    </row>
    <row r="2503" spans="1:6" x14ac:dyDescent="0.2">
      <c r="A2503">
        <v>1776</v>
      </c>
      <c r="C2503">
        <v>78</v>
      </c>
      <c r="D2503" t="s">
        <v>18</v>
      </c>
      <c r="E2503">
        <v>0</v>
      </c>
    </row>
    <row r="2504" spans="1:6" x14ac:dyDescent="0.2">
      <c r="A2504">
        <v>1785</v>
      </c>
      <c r="C2504">
        <v>72</v>
      </c>
      <c r="D2504" t="s">
        <v>18</v>
      </c>
      <c r="E2504">
        <v>0</v>
      </c>
      <c r="F2504">
        <v>10</v>
      </c>
    </row>
    <row r="2505" spans="1:6" x14ac:dyDescent="0.2">
      <c r="A2505">
        <v>1797</v>
      </c>
      <c r="C2505">
        <v>73</v>
      </c>
      <c r="D2505" t="s">
        <v>18</v>
      </c>
      <c r="E2505">
        <v>2</v>
      </c>
      <c r="F2505">
        <v>10</v>
      </c>
    </row>
    <row r="2506" spans="1:6" x14ac:dyDescent="0.2">
      <c r="A2506">
        <v>1803</v>
      </c>
      <c r="C2506">
        <v>86</v>
      </c>
      <c r="D2506" t="s">
        <v>16</v>
      </c>
      <c r="E2506">
        <v>0</v>
      </c>
      <c r="F2506">
        <v>12</v>
      </c>
    </row>
    <row r="2507" spans="1:6" x14ac:dyDescent="0.2">
      <c r="A2507">
        <v>1811</v>
      </c>
      <c r="C2507">
        <v>77</v>
      </c>
      <c r="D2507" t="s">
        <v>16</v>
      </c>
      <c r="E2507">
        <v>1</v>
      </c>
      <c r="F2507">
        <v>17</v>
      </c>
    </row>
    <row r="2508" spans="1:6" x14ac:dyDescent="0.2">
      <c r="A2508">
        <v>1815</v>
      </c>
      <c r="C2508">
        <v>61</v>
      </c>
      <c r="D2508" t="s">
        <v>16</v>
      </c>
      <c r="E2508">
        <v>1</v>
      </c>
      <c r="F2508">
        <v>14</v>
      </c>
    </row>
    <row r="2509" spans="1:6" x14ac:dyDescent="0.2">
      <c r="A2509">
        <v>1824</v>
      </c>
      <c r="C2509">
        <v>59</v>
      </c>
      <c r="D2509" t="s">
        <v>18</v>
      </c>
      <c r="E2509">
        <v>0</v>
      </c>
    </row>
    <row r="2510" spans="1:6" x14ac:dyDescent="0.2">
      <c r="A2510">
        <v>1826</v>
      </c>
      <c r="C2510">
        <v>76</v>
      </c>
      <c r="D2510" t="s">
        <v>18</v>
      </c>
      <c r="E2510">
        <v>0</v>
      </c>
      <c r="F2510">
        <v>16</v>
      </c>
    </row>
    <row r="2511" spans="1:6" x14ac:dyDescent="0.2">
      <c r="A2511">
        <v>1830</v>
      </c>
      <c r="C2511">
        <v>74</v>
      </c>
      <c r="D2511" t="s">
        <v>18</v>
      </c>
      <c r="E2511">
        <v>1</v>
      </c>
      <c r="F2511">
        <v>10</v>
      </c>
    </row>
    <row r="2512" spans="1:6" x14ac:dyDescent="0.2">
      <c r="A2512">
        <v>1833</v>
      </c>
      <c r="C2512">
        <v>60</v>
      </c>
      <c r="D2512" t="s">
        <v>18</v>
      </c>
      <c r="E2512">
        <v>1</v>
      </c>
    </row>
    <row r="2513" spans="1:6" x14ac:dyDescent="0.2">
      <c r="A2513">
        <v>1841</v>
      </c>
      <c r="C2513">
        <v>67</v>
      </c>
      <c r="D2513" t="s">
        <v>18</v>
      </c>
      <c r="E2513">
        <v>0</v>
      </c>
      <c r="F2513">
        <v>12</v>
      </c>
    </row>
    <row r="2514" spans="1:6" x14ac:dyDescent="0.2">
      <c r="A2514">
        <v>1845</v>
      </c>
      <c r="C2514">
        <v>76</v>
      </c>
      <c r="D2514" t="s">
        <v>18</v>
      </c>
      <c r="E2514">
        <v>2</v>
      </c>
    </row>
    <row r="2515" spans="1:6" x14ac:dyDescent="0.2">
      <c r="A2515">
        <v>1855</v>
      </c>
      <c r="C2515">
        <v>74</v>
      </c>
      <c r="D2515" t="s">
        <v>16</v>
      </c>
      <c r="E2515">
        <v>0</v>
      </c>
      <c r="F2515">
        <v>19</v>
      </c>
    </row>
    <row r="2516" spans="1:6" x14ac:dyDescent="0.2">
      <c r="A2516">
        <v>1862</v>
      </c>
      <c r="C2516">
        <v>67</v>
      </c>
      <c r="D2516" t="s">
        <v>18</v>
      </c>
      <c r="E2516">
        <v>1</v>
      </c>
      <c r="F2516">
        <v>15</v>
      </c>
    </row>
    <row r="2517" spans="1:6" x14ac:dyDescent="0.2">
      <c r="A2517">
        <v>1866</v>
      </c>
      <c r="C2517">
        <v>80</v>
      </c>
      <c r="D2517" t="s">
        <v>16</v>
      </c>
      <c r="E2517">
        <v>1</v>
      </c>
      <c r="F2517">
        <v>15</v>
      </c>
    </row>
    <row r="2518" spans="1:6" x14ac:dyDescent="0.2">
      <c r="A2518">
        <v>1872</v>
      </c>
      <c r="C2518">
        <v>73</v>
      </c>
      <c r="D2518" t="s">
        <v>16</v>
      </c>
      <c r="E2518">
        <v>0</v>
      </c>
      <c r="F2518">
        <v>19</v>
      </c>
    </row>
    <row r="2519" spans="1:6" x14ac:dyDescent="0.2">
      <c r="A2519">
        <v>1879</v>
      </c>
      <c r="C2519">
        <v>80</v>
      </c>
      <c r="D2519" t="s">
        <v>16</v>
      </c>
      <c r="E2519">
        <v>0</v>
      </c>
      <c r="F2519">
        <v>15</v>
      </c>
    </row>
    <row r="2520" spans="1:6" x14ac:dyDescent="0.2">
      <c r="A2520">
        <v>1894</v>
      </c>
      <c r="C2520">
        <v>74</v>
      </c>
      <c r="D2520" t="s">
        <v>18</v>
      </c>
      <c r="E2520">
        <v>1</v>
      </c>
    </row>
    <row r="2521" spans="1:6" x14ac:dyDescent="0.2">
      <c r="A2521">
        <v>1895</v>
      </c>
      <c r="C2521">
        <v>74</v>
      </c>
      <c r="D2521" t="s">
        <v>18</v>
      </c>
      <c r="E2521">
        <v>1</v>
      </c>
    </row>
    <row r="2522" spans="1:6" x14ac:dyDescent="0.2">
      <c r="A2522">
        <v>1898</v>
      </c>
      <c r="C2522">
        <v>63</v>
      </c>
      <c r="D2522" t="s">
        <v>18</v>
      </c>
      <c r="E2522">
        <v>1</v>
      </c>
    </row>
    <row r="2523" spans="1:6" x14ac:dyDescent="0.2">
      <c r="A2523">
        <v>1901</v>
      </c>
      <c r="C2523">
        <v>82</v>
      </c>
      <c r="D2523" t="s">
        <v>16</v>
      </c>
      <c r="E2523">
        <v>0</v>
      </c>
      <c r="F2523">
        <v>9</v>
      </c>
    </row>
    <row r="2524" spans="1:6" x14ac:dyDescent="0.2">
      <c r="A2524">
        <v>1902</v>
      </c>
      <c r="C2524">
        <v>82</v>
      </c>
      <c r="D2524" t="s">
        <v>16</v>
      </c>
      <c r="E2524">
        <v>0</v>
      </c>
      <c r="F2524">
        <v>9</v>
      </c>
    </row>
    <row r="2525" spans="1:6" x14ac:dyDescent="0.2">
      <c r="A2525">
        <v>1907</v>
      </c>
      <c r="C2525">
        <v>79</v>
      </c>
      <c r="D2525" t="s">
        <v>16</v>
      </c>
      <c r="E2525">
        <v>0</v>
      </c>
      <c r="F2525">
        <v>16</v>
      </c>
    </row>
    <row r="2526" spans="1:6" x14ac:dyDescent="0.2">
      <c r="A2526">
        <v>1909</v>
      </c>
      <c r="C2526">
        <v>85</v>
      </c>
      <c r="D2526" t="s">
        <v>18</v>
      </c>
      <c r="E2526">
        <v>1</v>
      </c>
      <c r="F2526">
        <v>10</v>
      </c>
    </row>
    <row r="2527" spans="1:6" x14ac:dyDescent="0.2">
      <c r="A2527">
        <v>1916</v>
      </c>
      <c r="C2527">
        <v>78</v>
      </c>
      <c r="D2527" t="s">
        <v>16</v>
      </c>
      <c r="E2527">
        <v>2</v>
      </c>
      <c r="F2527">
        <v>11</v>
      </c>
    </row>
    <row r="2528" spans="1:6" x14ac:dyDescent="0.2">
      <c r="A2528">
        <v>1917</v>
      </c>
      <c r="C2528">
        <v>78</v>
      </c>
      <c r="D2528" t="s">
        <v>16</v>
      </c>
      <c r="E2528">
        <v>2</v>
      </c>
      <c r="F2528">
        <v>11</v>
      </c>
    </row>
    <row r="2529" spans="1:6" x14ac:dyDescent="0.2">
      <c r="A2529">
        <v>1918</v>
      </c>
      <c r="C2529">
        <v>78</v>
      </c>
      <c r="D2529" t="s">
        <v>16</v>
      </c>
      <c r="E2529">
        <v>2</v>
      </c>
      <c r="F2529">
        <v>11</v>
      </c>
    </row>
    <row r="2530" spans="1:6" x14ac:dyDescent="0.2">
      <c r="A2530">
        <v>1920</v>
      </c>
      <c r="C2530">
        <v>80</v>
      </c>
      <c r="D2530" t="s">
        <v>16</v>
      </c>
      <c r="E2530">
        <v>0</v>
      </c>
      <c r="F2530">
        <v>17</v>
      </c>
    </row>
    <row r="2531" spans="1:6" x14ac:dyDescent="0.2">
      <c r="A2531">
        <v>1921</v>
      </c>
      <c r="C2531">
        <v>80</v>
      </c>
      <c r="D2531" t="s">
        <v>16</v>
      </c>
      <c r="E2531">
        <v>0</v>
      </c>
      <c r="F2531">
        <v>17</v>
      </c>
    </row>
    <row r="2532" spans="1:6" x14ac:dyDescent="0.2">
      <c r="A2532">
        <v>1927</v>
      </c>
      <c r="C2532">
        <v>83</v>
      </c>
      <c r="D2532" t="s">
        <v>16</v>
      </c>
      <c r="E2532">
        <v>1</v>
      </c>
      <c r="F2532">
        <v>15</v>
      </c>
    </row>
    <row r="2533" spans="1:6" x14ac:dyDescent="0.2">
      <c r="A2533">
        <v>1928</v>
      </c>
      <c r="C2533">
        <v>83</v>
      </c>
      <c r="D2533" t="s">
        <v>16</v>
      </c>
      <c r="E2533">
        <v>1</v>
      </c>
      <c r="F2533">
        <v>15</v>
      </c>
    </row>
    <row r="2534" spans="1:6" x14ac:dyDescent="0.2">
      <c r="A2534">
        <v>1929</v>
      </c>
      <c r="C2534">
        <v>83</v>
      </c>
      <c r="D2534" t="s">
        <v>16</v>
      </c>
      <c r="E2534">
        <v>1</v>
      </c>
      <c r="F2534">
        <v>15</v>
      </c>
    </row>
    <row r="2535" spans="1:6" x14ac:dyDescent="0.2">
      <c r="A2535">
        <v>1934</v>
      </c>
      <c r="C2535">
        <v>74</v>
      </c>
      <c r="D2535" t="s">
        <v>18</v>
      </c>
      <c r="E2535">
        <v>0</v>
      </c>
      <c r="F2535">
        <v>17</v>
      </c>
    </row>
    <row r="2536" spans="1:6" x14ac:dyDescent="0.2">
      <c r="A2536">
        <v>1936</v>
      </c>
      <c r="C2536">
        <v>71</v>
      </c>
      <c r="D2536" t="s">
        <v>18</v>
      </c>
      <c r="E2536">
        <v>2</v>
      </c>
      <c r="F2536">
        <v>12</v>
      </c>
    </row>
    <row r="2537" spans="1:6" x14ac:dyDescent="0.2">
      <c r="A2537">
        <v>1937</v>
      </c>
      <c r="C2537">
        <v>71</v>
      </c>
      <c r="D2537" t="s">
        <v>18</v>
      </c>
      <c r="E2537">
        <v>2</v>
      </c>
      <c r="F2537">
        <v>12</v>
      </c>
    </row>
    <row r="2538" spans="1:6" x14ac:dyDescent="0.2">
      <c r="A2538">
        <v>1940</v>
      </c>
      <c r="C2538">
        <v>75</v>
      </c>
      <c r="D2538" t="s">
        <v>18</v>
      </c>
      <c r="E2538">
        <v>0</v>
      </c>
      <c r="F2538">
        <v>12</v>
      </c>
    </row>
    <row r="2539" spans="1:6" x14ac:dyDescent="0.2">
      <c r="A2539">
        <v>1943</v>
      </c>
      <c r="C2539">
        <v>76</v>
      </c>
      <c r="D2539" t="s">
        <v>18</v>
      </c>
      <c r="E2539">
        <v>2</v>
      </c>
      <c r="F2539">
        <v>17</v>
      </c>
    </row>
    <row r="2540" spans="1:6" x14ac:dyDescent="0.2">
      <c r="A2540">
        <v>1945</v>
      </c>
      <c r="C2540">
        <v>71</v>
      </c>
      <c r="D2540" t="s">
        <v>18</v>
      </c>
      <c r="E2540">
        <v>0</v>
      </c>
      <c r="F2540">
        <v>16</v>
      </c>
    </row>
    <row r="2541" spans="1:6" x14ac:dyDescent="0.2">
      <c r="A2541">
        <v>1946</v>
      </c>
      <c r="C2541">
        <v>71</v>
      </c>
      <c r="D2541" t="s">
        <v>18</v>
      </c>
      <c r="E2541">
        <v>0</v>
      </c>
      <c r="F2541">
        <v>16</v>
      </c>
    </row>
    <row r="2542" spans="1:6" x14ac:dyDescent="0.2">
      <c r="A2542">
        <v>1947</v>
      </c>
      <c r="C2542">
        <v>71</v>
      </c>
      <c r="D2542" t="s">
        <v>18</v>
      </c>
      <c r="E2542">
        <v>0</v>
      </c>
      <c r="F2542">
        <v>16</v>
      </c>
    </row>
    <row r="2543" spans="1:6" x14ac:dyDescent="0.2">
      <c r="A2543">
        <v>1948</v>
      </c>
      <c r="C2543">
        <v>71</v>
      </c>
      <c r="D2543" t="s">
        <v>18</v>
      </c>
      <c r="E2543">
        <v>0</v>
      </c>
      <c r="F2543">
        <v>16</v>
      </c>
    </row>
    <row r="2544" spans="1:6" x14ac:dyDescent="0.2">
      <c r="A2544">
        <v>1952</v>
      </c>
      <c r="C2544">
        <v>75</v>
      </c>
      <c r="D2544" t="s">
        <v>18</v>
      </c>
      <c r="E2544">
        <v>0</v>
      </c>
      <c r="F2544">
        <v>15</v>
      </c>
    </row>
    <row r="2545" spans="1:6" x14ac:dyDescent="0.2">
      <c r="A2545">
        <v>1954</v>
      </c>
      <c r="C2545">
        <v>75</v>
      </c>
      <c r="D2545" t="s">
        <v>16</v>
      </c>
      <c r="E2545">
        <v>0</v>
      </c>
      <c r="F2545">
        <v>15</v>
      </c>
    </row>
    <row r="2546" spans="1:6" x14ac:dyDescent="0.2">
      <c r="A2546">
        <v>1955</v>
      </c>
      <c r="C2546">
        <v>75</v>
      </c>
      <c r="D2546" t="s">
        <v>16</v>
      </c>
      <c r="E2546">
        <v>0</v>
      </c>
      <c r="F2546">
        <v>15</v>
      </c>
    </row>
    <row r="2547" spans="1:6" x14ac:dyDescent="0.2">
      <c r="A2547">
        <v>1957</v>
      </c>
      <c r="C2547">
        <v>81</v>
      </c>
      <c r="D2547" t="s">
        <v>18</v>
      </c>
      <c r="E2547">
        <v>0</v>
      </c>
      <c r="F2547">
        <v>12</v>
      </c>
    </row>
    <row r="2548" spans="1:6" x14ac:dyDescent="0.2">
      <c r="A2548">
        <v>1960</v>
      </c>
      <c r="C2548">
        <v>91</v>
      </c>
      <c r="D2548" t="s">
        <v>18</v>
      </c>
      <c r="E2548">
        <v>0</v>
      </c>
      <c r="F2548">
        <v>12</v>
      </c>
    </row>
    <row r="2549" spans="1:6" x14ac:dyDescent="0.2">
      <c r="A2549">
        <v>1970</v>
      </c>
      <c r="C2549">
        <v>68</v>
      </c>
      <c r="D2549" t="s">
        <v>16</v>
      </c>
      <c r="E2549">
        <v>2</v>
      </c>
      <c r="F2549">
        <v>16</v>
      </c>
    </row>
    <row r="2550" spans="1:6" x14ac:dyDescent="0.2">
      <c r="A2550">
        <v>1971</v>
      </c>
      <c r="C2550">
        <v>68</v>
      </c>
      <c r="D2550" t="s">
        <v>16</v>
      </c>
      <c r="E2550">
        <v>2</v>
      </c>
      <c r="F2550">
        <v>16</v>
      </c>
    </row>
    <row r="2551" spans="1:6" x14ac:dyDescent="0.2">
      <c r="A2551">
        <v>1972</v>
      </c>
      <c r="C2551">
        <v>68</v>
      </c>
      <c r="D2551" t="s">
        <v>16</v>
      </c>
      <c r="E2551">
        <v>2</v>
      </c>
      <c r="F2551">
        <v>16</v>
      </c>
    </row>
    <row r="2552" spans="1:6" x14ac:dyDescent="0.2">
      <c r="A2552">
        <v>1974</v>
      </c>
      <c r="C2552">
        <v>77</v>
      </c>
      <c r="D2552" t="s">
        <v>16</v>
      </c>
      <c r="E2552">
        <v>0</v>
      </c>
      <c r="F2552">
        <v>16</v>
      </c>
    </row>
    <row r="2553" spans="1:6" x14ac:dyDescent="0.2">
      <c r="A2553">
        <v>1975</v>
      </c>
      <c r="C2553">
        <v>77</v>
      </c>
      <c r="D2553" t="s">
        <v>16</v>
      </c>
      <c r="E2553">
        <v>0</v>
      </c>
      <c r="F2553">
        <v>16</v>
      </c>
    </row>
    <row r="2554" spans="1:6" x14ac:dyDescent="0.2">
      <c r="A2554">
        <v>1976</v>
      </c>
      <c r="C2554">
        <v>77</v>
      </c>
      <c r="D2554" t="s">
        <v>16</v>
      </c>
      <c r="E2554">
        <v>0</v>
      </c>
      <c r="F2554">
        <v>16</v>
      </c>
    </row>
    <row r="2555" spans="1:6" x14ac:dyDescent="0.2">
      <c r="A2555">
        <v>1979</v>
      </c>
      <c r="C2555">
        <v>75</v>
      </c>
      <c r="D2555" t="s">
        <v>16</v>
      </c>
      <c r="E2555">
        <v>0</v>
      </c>
      <c r="F2555">
        <v>12</v>
      </c>
    </row>
    <row r="2556" spans="1:6" x14ac:dyDescent="0.2">
      <c r="A2556">
        <v>1983</v>
      </c>
      <c r="C2556">
        <v>88</v>
      </c>
      <c r="D2556" t="s">
        <v>18</v>
      </c>
      <c r="E2556">
        <v>0</v>
      </c>
      <c r="F2556">
        <v>18</v>
      </c>
    </row>
    <row r="2557" spans="1:6" x14ac:dyDescent="0.2">
      <c r="A2557">
        <v>1986</v>
      </c>
      <c r="C2557">
        <v>82</v>
      </c>
      <c r="D2557" t="s">
        <v>18</v>
      </c>
      <c r="E2557">
        <v>1</v>
      </c>
      <c r="F2557">
        <v>16</v>
      </c>
    </row>
    <row r="2558" spans="1:6" x14ac:dyDescent="0.2">
      <c r="A2558">
        <v>1988</v>
      </c>
      <c r="C2558">
        <v>75</v>
      </c>
      <c r="D2558" t="s">
        <v>16</v>
      </c>
      <c r="E2558">
        <v>1</v>
      </c>
      <c r="F2558">
        <v>12</v>
      </c>
    </row>
    <row r="2559" spans="1:6" x14ac:dyDescent="0.2">
      <c r="A2559">
        <v>1989</v>
      </c>
      <c r="C2559">
        <v>75</v>
      </c>
      <c r="D2559" t="s">
        <v>16</v>
      </c>
      <c r="E2559">
        <v>1</v>
      </c>
      <c r="F2559">
        <v>12</v>
      </c>
    </row>
    <row r="2560" spans="1:6" x14ac:dyDescent="0.2">
      <c r="A2560">
        <v>1992</v>
      </c>
      <c r="C2560">
        <v>78</v>
      </c>
      <c r="D2560" t="s">
        <v>18</v>
      </c>
      <c r="E2560">
        <v>1</v>
      </c>
      <c r="F2560">
        <v>8</v>
      </c>
    </row>
    <row r="2561" spans="1:6" x14ac:dyDescent="0.2">
      <c r="A2561">
        <v>1995</v>
      </c>
      <c r="C2561">
        <v>89</v>
      </c>
      <c r="D2561" t="s">
        <v>16</v>
      </c>
      <c r="E2561">
        <v>1</v>
      </c>
      <c r="F2561">
        <v>16</v>
      </c>
    </row>
    <row r="2562" spans="1:6" x14ac:dyDescent="0.2">
      <c r="A2562">
        <v>1996</v>
      </c>
      <c r="C2562">
        <v>89</v>
      </c>
      <c r="D2562" t="s">
        <v>16</v>
      </c>
      <c r="E2562">
        <v>1</v>
      </c>
      <c r="F2562">
        <v>16</v>
      </c>
    </row>
    <row r="2563" spans="1:6" x14ac:dyDescent="0.2">
      <c r="A2563">
        <v>1997</v>
      </c>
      <c r="C2563">
        <v>89</v>
      </c>
      <c r="D2563" t="s">
        <v>16</v>
      </c>
      <c r="E2563">
        <v>1</v>
      </c>
      <c r="F2563">
        <v>16</v>
      </c>
    </row>
    <row r="2564" spans="1:6" x14ac:dyDescent="0.2">
      <c r="A2564">
        <v>2002</v>
      </c>
      <c r="C2564">
        <v>75</v>
      </c>
      <c r="D2564" t="s">
        <v>18</v>
      </c>
      <c r="E2564">
        <v>0</v>
      </c>
      <c r="F2564">
        <v>12</v>
      </c>
    </row>
    <row r="2565" spans="1:6" x14ac:dyDescent="0.2">
      <c r="A2565">
        <v>2011</v>
      </c>
      <c r="C2565">
        <v>76</v>
      </c>
      <c r="D2565" t="s">
        <v>16</v>
      </c>
      <c r="E2565">
        <v>0</v>
      </c>
      <c r="F2565">
        <v>11</v>
      </c>
    </row>
    <row r="2566" spans="1:6" x14ac:dyDescent="0.2">
      <c r="A2566">
        <v>2013</v>
      </c>
      <c r="C2566">
        <v>73</v>
      </c>
      <c r="D2566" t="s">
        <v>18</v>
      </c>
      <c r="E2566">
        <v>1</v>
      </c>
      <c r="F2566">
        <v>14</v>
      </c>
    </row>
    <row r="2567" spans="1:6" x14ac:dyDescent="0.2">
      <c r="A2567">
        <v>2029</v>
      </c>
      <c r="C2567">
        <v>75</v>
      </c>
      <c r="D2567" t="s">
        <v>18</v>
      </c>
      <c r="E2567">
        <v>0</v>
      </c>
      <c r="F2567">
        <v>12</v>
      </c>
    </row>
    <row r="2568" spans="1:6" x14ac:dyDescent="0.2">
      <c r="A2568">
        <v>2035</v>
      </c>
      <c r="C2568">
        <v>86</v>
      </c>
      <c r="D2568" t="s">
        <v>18</v>
      </c>
      <c r="E2568">
        <v>0</v>
      </c>
      <c r="F2568">
        <v>10</v>
      </c>
    </row>
    <row r="2569" spans="1:6" x14ac:dyDescent="0.2">
      <c r="A2569">
        <v>2040</v>
      </c>
      <c r="C2569">
        <v>75</v>
      </c>
      <c r="D2569" t="s">
        <v>18</v>
      </c>
      <c r="E2569">
        <v>0</v>
      </c>
      <c r="F2569">
        <v>16</v>
      </c>
    </row>
    <row r="2570" spans="1:6" x14ac:dyDescent="0.2">
      <c r="A2570">
        <v>2043</v>
      </c>
      <c r="C2570">
        <v>73</v>
      </c>
      <c r="D2570" t="s">
        <v>18</v>
      </c>
      <c r="E2570">
        <v>1</v>
      </c>
      <c r="F2570">
        <v>15</v>
      </c>
    </row>
    <row r="2571" spans="1:6" x14ac:dyDescent="0.2">
      <c r="A2571">
        <v>2046</v>
      </c>
      <c r="C2571">
        <v>85</v>
      </c>
      <c r="D2571" t="s">
        <v>16</v>
      </c>
      <c r="E2571">
        <v>0</v>
      </c>
      <c r="F2571">
        <v>10</v>
      </c>
    </row>
    <row r="2572" spans="1:6" x14ac:dyDescent="0.2">
      <c r="A2572">
        <v>2047</v>
      </c>
      <c r="C2572">
        <v>85</v>
      </c>
      <c r="D2572" t="s">
        <v>16</v>
      </c>
      <c r="E2572">
        <v>0</v>
      </c>
      <c r="F2572">
        <v>10</v>
      </c>
    </row>
    <row r="2573" spans="1:6" x14ac:dyDescent="0.2">
      <c r="A2573">
        <v>2051</v>
      </c>
      <c r="C2573">
        <v>75</v>
      </c>
      <c r="D2573" t="s">
        <v>18</v>
      </c>
      <c r="E2573">
        <v>0</v>
      </c>
      <c r="F2573">
        <v>11</v>
      </c>
    </row>
    <row r="2574" spans="1:6" x14ac:dyDescent="0.2">
      <c r="A2574">
        <v>2052</v>
      </c>
      <c r="C2574">
        <v>75</v>
      </c>
      <c r="D2574" t="s">
        <v>18</v>
      </c>
      <c r="E2574">
        <v>0</v>
      </c>
      <c r="F2574">
        <v>11</v>
      </c>
    </row>
    <row r="2575" spans="1:6" x14ac:dyDescent="0.2">
      <c r="A2575">
        <v>2054</v>
      </c>
      <c r="C2575">
        <v>81</v>
      </c>
      <c r="D2575" t="s">
        <v>16</v>
      </c>
      <c r="E2575">
        <v>0</v>
      </c>
      <c r="F2575">
        <v>16</v>
      </c>
    </row>
    <row r="2576" spans="1:6" x14ac:dyDescent="0.2">
      <c r="A2576">
        <v>2059</v>
      </c>
      <c r="C2576">
        <v>75</v>
      </c>
      <c r="D2576" t="s">
        <v>18</v>
      </c>
      <c r="E2576">
        <v>0</v>
      </c>
      <c r="F2576">
        <v>16</v>
      </c>
    </row>
    <row r="2577" spans="1:6" x14ac:dyDescent="0.2">
      <c r="A2577">
        <v>2062</v>
      </c>
      <c r="C2577">
        <v>75</v>
      </c>
      <c r="D2577" t="s">
        <v>16</v>
      </c>
      <c r="E2577">
        <v>1</v>
      </c>
    </row>
    <row r="2578" spans="1:6" x14ac:dyDescent="0.2">
      <c r="A2578">
        <v>2068</v>
      </c>
      <c r="C2578">
        <v>76</v>
      </c>
      <c r="D2578" t="s">
        <v>16</v>
      </c>
      <c r="E2578">
        <v>0</v>
      </c>
      <c r="F2578">
        <v>12</v>
      </c>
    </row>
    <row r="2579" spans="1:6" x14ac:dyDescent="0.2">
      <c r="A2579">
        <v>2071</v>
      </c>
      <c r="C2579">
        <v>66</v>
      </c>
      <c r="D2579" t="s">
        <v>16</v>
      </c>
      <c r="E2579">
        <v>2</v>
      </c>
      <c r="F2579">
        <v>15</v>
      </c>
    </row>
    <row r="2580" spans="1:6" x14ac:dyDescent="0.2">
      <c r="A2580">
        <v>2074</v>
      </c>
      <c r="C2580">
        <v>74</v>
      </c>
      <c r="D2580" t="s">
        <v>16</v>
      </c>
      <c r="E2580">
        <v>1</v>
      </c>
      <c r="F2580">
        <v>17</v>
      </c>
    </row>
    <row r="2581" spans="1:6" x14ac:dyDescent="0.2">
      <c r="A2581">
        <v>2082</v>
      </c>
      <c r="C2581">
        <v>72</v>
      </c>
      <c r="D2581" t="s">
        <v>16</v>
      </c>
      <c r="E2581">
        <v>0</v>
      </c>
      <c r="F2581">
        <v>12</v>
      </c>
    </row>
    <row r="2582" spans="1:6" x14ac:dyDescent="0.2">
      <c r="A2582">
        <v>2085</v>
      </c>
      <c r="C2582">
        <v>77</v>
      </c>
      <c r="D2582" t="s">
        <v>18</v>
      </c>
      <c r="E2582">
        <v>1</v>
      </c>
    </row>
    <row r="2583" spans="1:6" x14ac:dyDescent="0.2">
      <c r="A2583">
        <v>2088</v>
      </c>
      <c r="C2583">
        <v>76</v>
      </c>
      <c r="D2583" t="s">
        <v>16</v>
      </c>
      <c r="E2583">
        <v>1</v>
      </c>
      <c r="F2583">
        <v>16</v>
      </c>
    </row>
    <row r="2584" spans="1:6" x14ac:dyDescent="0.2">
      <c r="A2584">
        <v>2094</v>
      </c>
      <c r="C2584">
        <v>75</v>
      </c>
      <c r="D2584" t="s">
        <v>18</v>
      </c>
      <c r="E2584">
        <v>0</v>
      </c>
      <c r="F2584">
        <v>16</v>
      </c>
    </row>
    <row r="2585" spans="1:6" x14ac:dyDescent="0.2">
      <c r="A2585">
        <v>2095</v>
      </c>
      <c r="C2585">
        <v>75</v>
      </c>
      <c r="D2585" t="s">
        <v>18</v>
      </c>
      <c r="E2585">
        <v>0</v>
      </c>
      <c r="F2585">
        <v>16</v>
      </c>
    </row>
    <row r="2586" spans="1:6" x14ac:dyDescent="0.2">
      <c r="A2586">
        <v>2098</v>
      </c>
      <c r="C2586">
        <v>82</v>
      </c>
      <c r="D2586" t="s">
        <v>16</v>
      </c>
      <c r="E2586">
        <v>0</v>
      </c>
      <c r="F2586">
        <v>13</v>
      </c>
    </row>
    <row r="2587" spans="1:6" x14ac:dyDescent="0.2">
      <c r="A2587">
        <v>2106</v>
      </c>
      <c r="C2587">
        <v>72</v>
      </c>
      <c r="D2587" t="s">
        <v>18</v>
      </c>
      <c r="E2587">
        <v>1</v>
      </c>
      <c r="F2587">
        <v>13</v>
      </c>
    </row>
    <row r="2588" spans="1:6" x14ac:dyDescent="0.2">
      <c r="A2588">
        <v>2110</v>
      </c>
      <c r="C2588">
        <v>79</v>
      </c>
      <c r="D2588" t="s">
        <v>18</v>
      </c>
      <c r="E2588">
        <v>1</v>
      </c>
      <c r="F2588">
        <v>15</v>
      </c>
    </row>
    <row r="2589" spans="1:6" x14ac:dyDescent="0.2">
      <c r="A2589">
        <v>2115</v>
      </c>
      <c r="C2589">
        <v>78</v>
      </c>
      <c r="D2589" t="s">
        <v>18</v>
      </c>
      <c r="E2589">
        <v>1</v>
      </c>
      <c r="F2589">
        <v>15</v>
      </c>
    </row>
    <row r="2590" spans="1:6" x14ac:dyDescent="0.2">
      <c r="A2590">
        <v>2119</v>
      </c>
      <c r="C2590">
        <v>66</v>
      </c>
      <c r="D2590" t="s">
        <v>18</v>
      </c>
      <c r="E2590">
        <v>2</v>
      </c>
      <c r="F2590">
        <v>11</v>
      </c>
    </row>
    <row r="2591" spans="1:6" x14ac:dyDescent="0.2">
      <c r="A2591">
        <v>2123</v>
      </c>
      <c r="C2591">
        <v>75</v>
      </c>
      <c r="D2591" t="s">
        <v>16</v>
      </c>
      <c r="E2591">
        <v>1</v>
      </c>
      <c r="F2591">
        <v>16</v>
      </c>
    </row>
    <row r="2592" spans="1:6" x14ac:dyDescent="0.2">
      <c r="A2592">
        <v>2131</v>
      </c>
      <c r="C2592">
        <v>59</v>
      </c>
      <c r="D2592" t="s">
        <v>16</v>
      </c>
      <c r="E2592">
        <v>1</v>
      </c>
    </row>
    <row r="2593" spans="1:6" x14ac:dyDescent="0.2">
      <c r="A2593">
        <v>2133</v>
      </c>
      <c r="C2593">
        <v>80</v>
      </c>
      <c r="D2593" t="s">
        <v>18</v>
      </c>
      <c r="E2593">
        <v>0</v>
      </c>
      <c r="F2593">
        <v>17</v>
      </c>
    </row>
    <row r="2594" spans="1:6" x14ac:dyDescent="0.2">
      <c r="A2594">
        <v>2135</v>
      </c>
      <c r="C2594">
        <v>71</v>
      </c>
      <c r="D2594" t="s">
        <v>16</v>
      </c>
      <c r="E2594">
        <v>0</v>
      </c>
      <c r="F2594">
        <v>16</v>
      </c>
    </row>
    <row r="2595" spans="1:6" x14ac:dyDescent="0.2">
      <c r="A2595">
        <v>2142</v>
      </c>
      <c r="C2595">
        <v>77</v>
      </c>
      <c r="D2595" t="s">
        <v>18</v>
      </c>
      <c r="E2595">
        <v>1</v>
      </c>
      <c r="F2595">
        <v>11</v>
      </c>
    </row>
    <row r="2596" spans="1:6" x14ac:dyDescent="0.2">
      <c r="A2596">
        <v>2150</v>
      </c>
      <c r="C2596">
        <v>85</v>
      </c>
      <c r="D2596" t="s">
        <v>16</v>
      </c>
      <c r="E2596">
        <v>0</v>
      </c>
      <c r="F2596">
        <v>10</v>
      </c>
    </row>
    <row r="2597" spans="1:6" x14ac:dyDescent="0.2">
      <c r="A2597">
        <v>2154</v>
      </c>
      <c r="C2597">
        <v>71</v>
      </c>
      <c r="D2597" t="s">
        <v>16</v>
      </c>
      <c r="E2597">
        <v>0</v>
      </c>
      <c r="F2597">
        <v>12</v>
      </c>
    </row>
    <row r="2598" spans="1:6" x14ac:dyDescent="0.2">
      <c r="A2598">
        <v>2155</v>
      </c>
      <c r="C2598">
        <v>71</v>
      </c>
      <c r="D2598" t="s">
        <v>16</v>
      </c>
      <c r="E2598">
        <v>0</v>
      </c>
      <c r="F2598">
        <v>12</v>
      </c>
    </row>
    <row r="2599" spans="1:6" x14ac:dyDescent="0.2">
      <c r="A2599">
        <v>2156</v>
      </c>
      <c r="C2599">
        <v>71</v>
      </c>
      <c r="D2599" t="s">
        <v>16</v>
      </c>
      <c r="E2599">
        <v>0</v>
      </c>
      <c r="F2599">
        <v>12</v>
      </c>
    </row>
    <row r="2600" spans="1:6" x14ac:dyDescent="0.2">
      <c r="A2600">
        <v>2157</v>
      </c>
      <c r="C2600">
        <v>71</v>
      </c>
      <c r="D2600" t="s">
        <v>16</v>
      </c>
      <c r="E2600">
        <v>0</v>
      </c>
      <c r="F2600">
        <v>12</v>
      </c>
    </row>
    <row r="2601" spans="1:6" x14ac:dyDescent="0.2">
      <c r="A2601">
        <v>2162</v>
      </c>
      <c r="C2601">
        <v>79</v>
      </c>
      <c r="D2601" t="s">
        <v>18</v>
      </c>
      <c r="E2601">
        <v>0</v>
      </c>
    </row>
    <row r="2602" spans="1:6" x14ac:dyDescent="0.2">
      <c r="A2602">
        <v>2167</v>
      </c>
      <c r="C2602">
        <v>80</v>
      </c>
      <c r="D2602" t="s">
        <v>16</v>
      </c>
      <c r="E2602">
        <v>1</v>
      </c>
      <c r="F2602">
        <v>18</v>
      </c>
    </row>
    <row r="2603" spans="1:6" x14ac:dyDescent="0.2">
      <c r="A2603">
        <v>2170</v>
      </c>
      <c r="C2603">
        <v>74</v>
      </c>
      <c r="D2603" t="s">
        <v>18</v>
      </c>
      <c r="E2603">
        <v>1</v>
      </c>
      <c r="F2603">
        <v>11</v>
      </c>
    </row>
    <row r="2604" spans="1:6" x14ac:dyDescent="0.2">
      <c r="A2604">
        <v>2172</v>
      </c>
      <c r="C2604">
        <v>71</v>
      </c>
      <c r="D2604" t="s">
        <v>18</v>
      </c>
      <c r="E2604">
        <v>0</v>
      </c>
      <c r="F2604">
        <v>17</v>
      </c>
    </row>
    <row r="2605" spans="1:6" x14ac:dyDescent="0.2">
      <c r="A2605">
        <v>2173</v>
      </c>
      <c r="C2605">
        <v>71</v>
      </c>
      <c r="D2605" t="s">
        <v>18</v>
      </c>
      <c r="E2605">
        <v>0</v>
      </c>
      <c r="F2605">
        <v>17</v>
      </c>
    </row>
    <row r="2606" spans="1:6" x14ac:dyDescent="0.2">
      <c r="A2606">
        <v>2176</v>
      </c>
      <c r="C2606">
        <v>73</v>
      </c>
      <c r="D2606" t="s">
        <v>18</v>
      </c>
      <c r="E2606">
        <v>0</v>
      </c>
      <c r="F2606">
        <v>16</v>
      </c>
    </row>
    <row r="2607" spans="1:6" x14ac:dyDescent="0.2">
      <c r="A2607">
        <v>2178</v>
      </c>
      <c r="C2607">
        <v>76</v>
      </c>
      <c r="D2607" t="s">
        <v>16</v>
      </c>
      <c r="E2607">
        <v>0</v>
      </c>
      <c r="F2607">
        <v>15</v>
      </c>
    </row>
    <row r="2608" spans="1:6" x14ac:dyDescent="0.2">
      <c r="A2608">
        <v>2179</v>
      </c>
      <c r="C2608">
        <v>76</v>
      </c>
      <c r="D2608" t="s">
        <v>16</v>
      </c>
      <c r="E2608">
        <v>0</v>
      </c>
      <c r="F2608">
        <v>15</v>
      </c>
    </row>
    <row r="2609" spans="1:6" x14ac:dyDescent="0.2">
      <c r="A2609">
        <v>2181</v>
      </c>
      <c r="C2609">
        <v>72</v>
      </c>
      <c r="D2609" t="s">
        <v>16</v>
      </c>
      <c r="E2609">
        <v>0</v>
      </c>
      <c r="F2609">
        <v>11</v>
      </c>
    </row>
    <row r="2610" spans="1:6" x14ac:dyDescent="0.2">
      <c r="A2610">
        <v>2182</v>
      </c>
      <c r="C2610">
        <v>72</v>
      </c>
      <c r="D2610" t="s">
        <v>16</v>
      </c>
      <c r="E2610">
        <v>0</v>
      </c>
      <c r="F2610">
        <v>11</v>
      </c>
    </row>
    <row r="2611" spans="1:6" x14ac:dyDescent="0.2">
      <c r="A2611">
        <v>2187</v>
      </c>
      <c r="C2611">
        <v>70</v>
      </c>
      <c r="D2611" t="s">
        <v>18</v>
      </c>
      <c r="E2611">
        <v>0</v>
      </c>
    </row>
    <row r="2612" spans="1:6" x14ac:dyDescent="0.2">
      <c r="A2612">
        <v>2188</v>
      </c>
      <c r="C2612">
        <v>70</v>
      </c>
      <c r="D2612" t="s">
        <v>18</v>
      </c>
      <c r="E2612">
        <v>0</v>
      </c>
    </row>
    <row r="2613" spans="1:6" x14ac:dyDescent="0.2">
      <c r="A2613">
        <v>2194</v>
      </c>
      <c r="C2613">
        <v>59</v>
      </c>
      <c r="D2613" t="s">
        <v>18</v>
      </c>
      <c r="E2613">
        <v>2</v>
      </c>
      <c r="F2613">
        <v>15</v>
      </c>
    </row>
    <row r="2614" spans="1:6" x14ac:dyDescent="0.2">
      <c r="A2614">
        <v>2196</v>
      </c>
      <c r="C2614">
        <v>71</v>
      </c>
      <c r="D2614" t="s">
        <v>16</v>
      </c>
      <c r="E2614">
        <v>0</v>
      </c>
      <c r="F2614">
        <v>16</v>
      </c>
    </row>
    <row r="2615" spans="1:6" x14ac:dyDescent="0.2">
      <c r="A2615">
        <v>2200</v>
      </c>
      <c r="C2615">
        <v>80</v>
      </c>
      <c r="D2615" t="s">
        <v>16</v>
      </c>
      <c r="E2615">
        <v>0</v>
      </c>
      <c r="F2615">
        <v>19</v>
      </c>
    </row>
    <row r="2616" spans="1:6" x14ac:dyDescent="0.2">
      <c r="A2616">
        <v>2206</v>
      </c>
      <c r="C2616">
        <v>81</v>
      </c>
      <c r="D2616" t="s">
        <v>18</v>
      </c>
      <c r="E2616">
        <v>0</v>
      </c>
      <c r="F2616">
        <v>9</v>
      </c>
    </row>
    <row r="2617" spans="1:6" x14ac:dyDescent="0.2">
      <c r="A2617">
        <v>2214</v>
      </c>
      <c r="C2617">
        <v>76</v>
      </c>
      <c r="D2617" t="s">
        <v>18</v>
      </c>
      <c r="E2617">
        <v>1</v>
      </c>
      <c r="F2617">
        <v>11</v>
      </c>
    </row>
    <row r="2618" spans="1:6" x14ac:dyDescent="0.2">
      <c r="A2618">
        <v>2221</v>
      </c>
      <c r="C2618">
        <v>79</v>
      </c>
      <c r="D2618" t="s">
        <v>18</v>
      </c>
      <c r="E2618">
        <v>0</v>
      </c>
      <c r="F2618">
        <v>15</v>
      </c>
    </row>
    <row r="2619" spans="1:6" x14ac:dyDescent="0.2">
      <c r="A2619">
        <v>2222</v>
      </c>
      <c r="C2619">
        <v>79</v>
      </c>
      <c r="D2619" t="s">
        <v>18</v>
      </c>
      <c r="E2619">
        <v>0</v>
      </c>
      <c r="F2619">
        <v>15</v>
      </c>
    </row>
    <row r="2620" spans="1:6" x14ac:dyDescent="0.2">
      <c r="A2620">
        <v>2223</v>
      </c>
      <c r="C2620">
        <v>79</v>
      </c>
      <c r="D2620" t="s">
        <v>18</v>
      </c>
      <c r="E2620">
        <v>0</v>
      </c>
      <c r="F2620">
        <v>15</v>
      </c>
    </row>
    <row r="2621" spans="1:6" x14ac:dyDescent="0.2">
      <c r="A2621">
        <v>2224</v>
      </c>
      <c r="C2621">
        <v>79</v>
      </c>
      <c r="D2621" t="s">
        <v>18</v>
      </c>
      <c r="E2621">
        <v>0</v>
      </c>
      <c r="F2621">
        <v>15</v>
      </c>
    </row>
    <row r="2622" spans="1:6" x14ac:dyDescent="0.2">
      <c r="A2622">
        <v>2225</v>
      </c>
      <c r="C2622">
        <v>79</v>
      </c>
      <c r="D2622" t="s">
        <v>18</v>
      </c>
      <c r="E2622">
        <v>0</v>
      </c>
      <c r="F2622">
        <v>15</v>
      </c>
    </row>
    <row r="2623" spans="1:6" x14ac:dyDescent="0.2">
      <c r="A2623">
        <v>2226</v>
      </c>
      <c r="C2623">
        <v>79</v>
      </c>
      <c r="D2623" t="s">
        <v>18</v>
      </c>
      <c r="E2623">
        <v>0</v>
      </c>
      <c r="F2623">
        <v>15</v>
      </c>
    </row>
    <row r="2624" spans="1:6" x14ac:dyDescent="0.2">
      <c r="A2624">
        <v>2230</v>
      </c>
      <c r="C2624">
        <v>76</v>
      </c>
      <c r="D2624" t="s">
        <v>16</v>
      </c>
      <c r="E2624">
        <v>0</v>
      </c>
      <c r="F2624">
        <v>11</v>
      </c>
    </row>
    <row r="2625" spans="1:6" x14ac:dyDescent="0.2">
      <c r="A2625">
        <v>2232</v>
      </c>
      <c r="C2625">
        <v>83</v>
      </c>
      <c r="D2625" t="s">
        <v>18</v>
      </c>
      <c r="E2625">
        <v>1</v>
      </c>
      <c r="F2625">
        <v>10</v>
      </c>
    </row>
    <row r="2626" spans="1:6" x14ac:dyDescent="0.2">
      <c r="A2626">
        <v>2235</v>
      </c>
      <c r="C2626">
        <v>73</v>
      </c>
      <c r="D2626" t="s">
        <v>18</v>
      </c>
      <c r="E2626">
        <v>0</v>
      </c>
      <c r="F2626">
        <v>14</v>
      </c>
    </row>
    <row r="2627" spans="1:6" x14ac:dyDescent="0.2">
      <c r="A2627">
        <v>2238</v>
      </c>
      <c r="C2627">
        <v>67</v>
      </c>
      <c r="D2627" t="s">
        <v>18</v>
      </c>
      <c r="E2627">
        <v>0</v>
      </c>
      <c r="F2627">
        <v>10</v>
      </c>
    </row>
    <row r="2628" spans="1:6" x14ac:dyDescent="0.2">
      <c r="A2628">
        <v>2239</v>
      </c>
      <c r="C2628">
        <v>67</v>
      </c>
      <c r="D2628" t="s">
        <v>18</v>
      </c>
      <c r="E2628">
        <v>0</v>
      </c>
      <c r="F2628">
        <v>10</v>
      </c>
    </row>
    <row r="2629" spans="1:6" x14ac:dyDescent="0.2">
      <c r="A2629">
        <v>2241</v>
      </c>
      <c r="C2629">
        <v>77</v>
      </c>
      <c r="D2629" t="s">
        <v>18</v>
      </c>
      <c r="E2629">
        <v>0</v>
      </c>
    </row>
    <row r="2630" spans="1:6" x14ac:dyDescent="0.2">
      <c r="A2630">
        <v>2248</v>
      </c>
      <c r="C2630">
        <v>72</v>
      </c>
      <c r="D2630" t="s">
        <v>18</v>
      </c>
      <c r="E2630">
        <v>2</v>
      </c>
      <c r="F2630">
        <v>16</v>
      </c>
    </row>
    <row r="2631" spans="1:6" x14ac:dyDescent="0.2">
      <c r="A2631">
        <v>2249</v>
      </c>
      <c r="C2631">
        <v>72</v>
      </c>
      <c r="D2631" t="s">
        <v>18</v>
      </c>
      <c r="E2631">
        <v>2</v>
      </c>
      <c r="F2631">
        <v>16</v>
      </c>
    </row>
    <row r="2632" spans="1:6" x14ac:dyDescent="0.2">
      <c r="A2632">
        <v>2253</v>
      </c>
      <c r="C2632">
        <v>89</v>
      </c>
      <c r="D2632" t="s">
        <v>18</v>
      </c>
      <c r="E2632">
        <v>2</v>
      </c>
      <c r="F2632">
        <v>15</v>
      </c>
    </row>
    <row r="2633" spans="1:6" x14ac:dyDescent="0.2">
      <c r="A2633">
        <v>2254</v>
      </c>
      <c r="C2633">
        <v>89</v>
      </c>
      <c r="D2633" t="s">
        <v>18</v>
      </c>
      <c r="E2633">
        <v>2</v>
      </c>
      <c r="F2633">
        <v>15</v>
      </c>
    </row>
    <row r="2634" spans="1:6" x14ac:dyDescent="0.2">
      <c r="A2634">
        <v>2255</v>
      </c>
      <c r="C2634">
        <v>89</v>
      </c>
      <c r="D2634" t="s">
        <v>18</v>
      </c>
      <c r="E2634">
        <v>2</v>
      </c>
      <c r="F2634">
        <v>15</v>
      </c>
    </row>
    <row r="2635" spans="1:6" x14ac:dyDescent="0.2">
      <c r="A2635">
        <v>2257</v>
      </c>
      <c r="C2635">
        <v>78</v>
      </c>
      <c r="D2635" t="s">
        <v>16</v>
      </c>
      <c r="E2635">
        <v>0</v>
      </c>
      <c r="F2635">
        <v>12</v>
      </c>
    </row>
    <row r="2636" spans="1:6" x14ac:dyDescent="0.2">
      <c r="A2636">
        <v>2258</v>
      </c>
      <c r="C2636">
        <v>78</v>
      </c>
      <c r="D2636" t="s">
        <v>16</v>
      </c>
      <c r="E2636">
        <v>0</v>
      </c>
      <c r="F2636">
        <v>12</v>
      </c>
    </row>
    <row r="2637" spans="1:6" x14ac:dyDescent="0.2">
      <c r="A2637">
        <v>2264</v>
      </c>
      <c r="C2637">
        <v>70</v>
      </c>
      <c r="D2637" t="s">
        <v>16</v>
      </c>
      <c r="E2637">
        <v>1</v>
      </c>
    </row>
    <row r="2638" spans="1:6" x14ac:dyDescent="0.2">
      <c r="A2638">
        <v>2266</v>
      </c>
      <c r="C2638">
        <v>71</v>
      </c>
      <c r="D2638" t="s">
        <v>16</v>
      </c>
      <c r="E2638">
        <v>0</v>
      </c>
      <c r="F2638">
        <v>15</v>
      </c>
    </row>
    <row r="2639" spans="1:6" x14ac:dyDescent="0.2">
      <c r="A2639">
        <v>2267</v>
      </c>
      <c r="C2639">
        <v>71</v>
      </c>
      <c r="D2639" t="s">
        <v>16</v>
      </c>
      <c r="E2639">
        <v>0</v>
      </c>
      <c r="F2639">
        <v>15</v>
      </c>
    </row>
    <row r="2640" spans="1:6" x14ac:dyDescent="0.2">
      <c r="A2640">
        <v>2269</v>
      </c>
      <c r="C2640">
        <v>77</v>
      </c>
      <c r="D2640" t="s">
        <v>18</v>
      </c>
      <c r="E2640">
        <v>0</v>
      </c>
      <c r="F2640">
        <v>19</v>
      </c>
    </row>
    <row r="2641" spans="1:6" x14ac:dyDescent="0.2">
      <c r="A2641">
        <v>2270</v>
      </c>
      <c r="C2641">
        <v>77</v>
      </c>
      <c r="D2641" t="s">
        <v>18</v>
      </c>
      <c r="E2641">
        <v>0</v>
      </c>
      <c r="F2641">
        <v>19</v>
      </c>
    </row>
    <row r="2642" spans="1:6" x14ac:dyDescent="0.2">
      <c r="A2642">
        <v>2272</v>
      </c>
      <c r="C2642">
        <v>74</v>
      </c>
      <c r="D2642" t="s">
        <v>16</v>
      </c>
      <c r="E2642">
        <v>0</v>
      </c>
      <c r="F2642">
        <v>17</v>
      </c>
    </row>
    <row r="2643" spans="1:6" x14ac:dyDescent="0.2">
      <c r="A2643">
        <v>2273</v>
      </c>
      <c r="C2643">
        <v>74</v>
      </c>
      <c r="D2643" t="s">
        <v>16</v>
      </c>
      <c r="E2643">
        <v>0</v>
      </c>
      <c r="F2643">
        <v>17</v>
      </c>
    </row>
    <row r="2644" spans="1:6" x14ac:dyDescent="0.2">
      <c r="A2644">
        <v>2281</v>
      </c>
      <c r="C2644">
        <v>71</v>
      </c>
      <c r="D2644" t="s">
        <v>18</v>
      </c>
      <c r="E2644">
        <v>0</v>
      </c>
      <c r="F2644">
        <v>12</v>
      </c>
    </row>
    <row r="2645" spans="1:6" x14ac:dyDescent="0.2">
      <c r="A2645">
        <v>2286</v>
      </c>
      <c r="C2645">
        <v>80</v>
      </c>
      <c r="D2645" t="s">
        <v>18</v>
      </c>
      <c r="E2645">
        <v>0</v>
      </c>
      <c r="F2645">
        <v>16</v>
      </c>
    </row>
    <row r="2646" spans="1:6" x14ac:dyDescent="0.2">
      <c r="A2646">
        <v>2291</v>
      </c>
      <c r="C2646">
        <v>86</v>
      </c>
      <c r="D2646" t="s">
        <v>16</v>
      </c>
      <c r="E2646">
        <v>0</v>
      </c>
      <c r="F2646">
        <v>15</v>
      </c>
    </row>
    <row r="2647" spans="1:6" x14ac:dyDescent="0.2">
      <c r="A2647">
        <v>2292</v>
      </c>
      <c r="C2647">
        <v>86</v>
      </c>
      <c r="D2647" t="s">
        <v>16</v>
      </c>
      <c r="E2647">
        <v>0</v>
      </c>
      <c r="F2647">
        <v>15</v>
      </c>
    </row>
    <row r="2648" spans="1:6" x14ac:dyDescent="0.2">
      <c r="A2648">
        <v>2293</v>
      </c>
      <c r="C2648">
        <v>86</v>
      </c>
      <c r="D2648" t="s">
        <v>16</v>
      </c>
      <c r="E2648">
        <v>0</v>
      </c>
      <c r="F2648">
        <v>15</v>
      </c>
    </row>
    <row r="2649" spans="1:6" x14ac:dyDescent="0.2">
      <c r="A2649">
        <v>2304</v>
      </c>
      <c r="C2649">
        <v>82</v>
      </c>
      <c r="D2649" t="s">
        <v>16</v>
      </c>
      <c r="E2649">
        <v>0</v>
      </c>
      <c r="F2649">
        <v>12</v>
      </c>
    </row>
    <row r="2650" spans="1:6" x14ac:dyDescent="0.2">
      <c r="A2650">
        <v>2310</v>
      </c>
      <c r="C2650">
        <v>74</v>
      </c>
      <c r="D2650" t="s">
        <v>16</v>
      </c>
      <c r="E2650">
        <v>0</v>
      </c>
      <c r="F2650">
        <v>10</v>
      </c>
    </row>
    <row r="2651" spans="1:6" x14ac:dyDescent="0.2">
      <c r="A2651">
        <v>2314</v>
      </c>
      <c r="C2651">
        <v>80</v>
      </c>
      <c r="D2651" t="s">
        <v>16</v>
      </c>
      <c r="E2651">
        <v>1</v>
      </c>
      <c r="F2651">
        <v>19</v>
      </c>
    </row>
    <row r="2652" spans="1:6" x14ac:dyDescent="0.2">
      <c r="A2652">
        <v>2321</v>
      </c>
      <c r="C2652">
        <v>72</v>
      </c>
      <c r="D2652" t="s">
        <v>16</v>
      </c>
      <c r="E2652">
        <v>1</v>
      </c>
      <c r="F2652">
        <v>12</v>
      </c>
    </row>
    <row r="2653" spans="1:6" x14ac:dyDescent="0.2">
      <c r="A2653">
        <v>2325</v>
      </c>
      <c r="C2653">
        <v>75</v>
      </c>
      <c r="D2653" t="s">
        <v>16</v>
      </c>
      <c r="E2653">
        <v>0</v>
      </c>
      <c r="F2653">
        <v>17</v>
      </c>
    </row>
    <row r="2654" spans="1:6" x14ac:dyDescent="0.2">
      <c r="A2654">
        <v>2328</v>
      </c>
      <c r="C2654">
        <v>77</v>
      </c>
      <c r="D2654" t="s">
        <v>16</v>
      </c>
      <c r="E2654">
        <v>0</v>
      </c>
    </row>
    <row r="2655" spans="1:6" x14ac:dyDescent="0.2">
      <c r="A2655">
        <v>2347</v>
      </c>
      <c r="C2655">
        <v>76</v>
      </c>
      <c r="D2655" t="s">
        <v>16</v>
      </c>
      <c r="E2655">
        <v>0</v>
      </c>
      <c r="F2655">
        <v>12</v>
      </c>
    </row>
    <row r="2656" spans="1:6" x14ac:dyDescent="0.2">
      <c r="A2656">
        <v>2353</v>
      </c>
      <c r="C2656">
        <v>76</v>
      </c>
      <c r="D2656" t="s">
        <v>18</v>
      </c>
      <c r="E2656">
        <v>0</v>
      </c>
      <c r="F2656">
        <v>11</v>
      </c>
    </row>
    <row r="2657" spans="1:6" x14ac:dyDescent="0.2">
      <c r="A2657">
        <v>2356</v>
      </c>
      <c r="C2657">
        <v>70</v>
      </c>
      <c r="D2657" t="s">
        <v>18</v>
      </c>
      <c r="E2657">
        <v>1</v>
      </c>
      <c r="F2657">
        <v>11</v>
      </c>
    </row>
    <row r="2658" spans="1:6" x14ac:dyDescent="0.2">
      <c r="A2658">
        <v>2361</v>
      </c>
      <c r="C2658">
        <v>72</v>
      </c>
      <c r="D2658" t="s">
        <v>18</v>
      </c>
      <c r="E2658">
        <v>0</v>
      </c>
      <c r="F2658">
        <v>18</v>
      </c>
    </row>
    <row r="2659" spans="1:6" x14ac:dyDescent="0.2">
      <c r="A2659">
        <v>2367</v>
      </c>
      <c r="C2659">
        <v>71</v>
      </c>
      <c r="D2659" t="s">
        <v>18</v>
      </c>
      <c r="E2659">
        <v>0</v>
      </c>
      <c r="F2659">
        <v>16</v>
      </c>
    </row>
    <row r="2660" spans="1:6" x14ac:dyDescent="0.2">
      <c r="A2660">
        <v>2376</v>
      </c>
      <c r="C2660">
        <v>79</v>
      </c>
      <c r="D2660" t="s">
        <v>18</v>
      </c>
      <c r="E2660">
        <v>0</v>
      </c>
      <c r="F2660">
        <v>16</v>
      </c>
    </row>
    <row r="2661" spans="1:6" x14ac:dyDescent="0.2">
      <c r="A2661">
        <v>2382</v>
      </c>
      <c r="C2661">
        <v>71</v>
      </c>
      <c r="D2661" t="s">
        <v>18</v>
      </c>
      <c r="E2661">
        <v>1</v>
      </c>
      <c r="F2661">
        <v>15</v>
      </c>
    </row>
    <row r="2662" spans="1:6" x14ac:dyDescent="0.2">
      <c r="A2662">
        <v>2385</v>
      </c>
      <c r="C2662">
        <v>71</v>
      </c>
      <c r="D2662" t="s">
        <v>18</v>
      </c>
      <c r="E2662">
        <v>1</v>
      </c>
      <c r="F2662">
        <v>10</v>
      </c>
    </row>
    <row r="2663" spans="1:6" x14ac:dyDescent="0.2">
      <c r="A2663">
        <v>2403</v>
      </c>
      <c r="C2663">
        <v>57</v>
      </c>
      <c r="D2663" t="s">
        <v>18</v>
      </c>
      <c r="E2663">
        <v>0</v>
      </c>
      <c r="F2663">
        <v>17</v>
      </c>
    </row>
    <row r="2664" spans="1:6" x14ac:dyDescent="0.2">
      <c r="A2664">
        <v>2408</v>
      </c>
      <c r="C2664">
        <v>81</v>
      </c>
      <c r="D2664" t="s">
        <v>18</v>
      </c>
      <c r="E2664">
        <v>0</v>
      </c>
      <c r="F2664">
        <v>12</v>
      </c>
    </row>
    <row r="2665" spans="1:6" x14ac:dyDescent="0.2">
      <c r="A2665">
        <v>2409</v>
      </c>
      <c r="C2665">
        <v>81</v>
      </c>
      <c r="D2665" t="s">
        <v>18</v>
      </c>
      <c r="E2665">
        <v>0</v>
      </c>
      <c r="F2665">
        <v>12</v>
      </c>
    </row>
    <row r="2666" spans="1:6" x14ac:dyDescent="0.2">
      <c r="A2666">
        <v>2415</v>
      </c>
      <c r="C2666">
        <v>82</v>
      </c>
      <c r="D2666" t="s">
        <v>16</v>
      </c>
      <c r="E2666">
        <v>0</v>
      </c>
      <c r="F2666">
        <v>12</v>
      </c>
    </row>
    <row r="2667" spans="1:6" x14ac:dyDescent="0.2">
      <c r="A2667">
        <v>2419</v>
      </c>
      <c r="C2667">
        <v>75</v>
      </c>
      <c r="D2667" t="s">
        <v>16</v>
      </c>
      <c r="E2667">
        <v>2</v>
      </c>
      <c r="F2667">
        <v>10</v>
      </c>
    </row>
    <row r="2668" spans="1:6" x14ac:dyDescent="0.2">
      <c r="A2668">
        <v>2420</v>
      </c>
      <c r="C2668">
        <v>75</v>
      </c>
      <c r="D2668" t="s">
        <v>16</v>
      </c>
      <c r="E2668">
        <v>2</v>
      </c>
      <c r="F2668">
        <v>10</v>
      </c>
    </row>
    <row r="2669" spans="1:6" x14ac:dyDescent="0.2">
      <c r="A2669">
        <v>2421</v>
      </c>
      <c r="C2669">
        <v>75</v>
      </c>
      <c r="D2669" t="s">
        <v>16</v>
      </c>
      <c r="E2669">
        <v>2</v>
      </c>
      <c r="F2669">
        <v>10</v>
      </c>
    </row>
    <row r="2670" spans="1:6" x14ac:dyDescent="0.2">
      <c r="A2670">
        <v>2425</v>
      </c>
      <c r="C2670">
        <v>81</v>
      </c>
      <c r="D2670" t="s">
        <v>16</v>
      </c>
      <c r="E2670">
        <v>1</v>
      </c>
      <c r="F2670">
        <v>15</v>
      </c>
    </row>
    <row r="2671" spans="1:6" x14ac:dyDescent="0.2">
      <c r="A2671">
        <v>2428</v>
      </c>
      <c r="C2671">
        <v>78</v>
      </c>
      <c r="D2671" t="s">
        <v>16</v>
      </c>
      <c r="E2671">
        <v>1</v>
      </c>
      <c r="F2671">
        <v>6</v>
      </c>
    </row>
    <row r="2672" spans="1:6" x14ac:dyDescent="0.2">
      <c r="A2672">
        <v>2429</v>
      </c>
      <c r="C2672">
        <v>78</v>
      </c>
      <c r="D2672" t="s">
        <v>16</v>
      </c>
      <c r="E2672">
        <v>1</v>
      </c>
      <c r="F2672">
        <v>6</v>
      </c>
    </row>
    <row r="2673" spans="1:6" x14ac:dyDescent="0.2">
      <c r="A2673">
        <v>2431</v>
      </c>
      <c r="C2673">
        <v>81</v>
      </c>
      <c r="D2673" t="s">
        <v>16</v>
      </c>
      <c r="E2673">
        <v>0</v>
      </c>
      <c r="F2673">
        <v>11</v>
      </c>
    </row>
    <row r="2674" spans="1:6" x14ac:dyDescent="0.2">
      <c r="A2674">
        <v>2432</v>
      </c>
      <c r="C2674">
        <v>81</v>
      </c>
      <c r="D2674" t="s">
        <v>16</v>
      </c>
      <c r="E2674">
        <v>0</v>
      </c>
      <c r="F2674">
        <v>11</v>
      </c>
    </row>
    <row r="2675" spans="1:6" x14ac:dyDescent="0.2">
      <c r="A2675">
        <v>2433</v>
      </c>
      <c r="C2675">
        <v>81</v>
      </c>
      <c r="D2675" t="s">
        <v>16</v>
      </c>
      <c r="E2675">
        <v>0</v>
      </c>
      <c r="F2675">
        <v>11</v>
      </c>
    </row>
    <row r="2676" spans="1:6" x14ac:dyDescent="0.2">
      <c r="A2676">
        <v>2434</v>
      </c>
      <c r="C2676">
        <v>81</v>
      </c>
      <c r="D2676" t="s">
        <v>16</v>
      </c>
      <c r="E2676">
        <v>0</v>
      </c>
      <c r="F2676">
        <v>11</v>
      </c>
    </row>
    <row r="2677" spans="1:6" x14ac:dyDescent="0.2">
      <c r="A2677">
        <v>2440</v>
      </c>
      <c r="C2677">
        <v>86</v>
      </c>
      <c r="D2677" t="s">
        <v>16</v>
      </c>
      <c r="E2677">
        <v>1</v>
      </c>
      <c r="F2677">
        <v>8</v>
      </c>
    </row>
    <row r="2678" spans="1:6" x14ac:dyDescent="0.2">
      <c r="A2678">
        <v>2442</v>
      </c>
      <c r="C2678">
        <v>76</v>
      </c>
      <c r="D2678" t="s">
        <v>16</v>
      </c>
      <c r="E2678">
        <v>0</v>
      </c>
      <c r="F2678">
        <v>19</v>
      </c>
    </row>
    <row r="2679" spans="1:6" x14ac:dyDescent="0.2">
      <c r="A2679">
        <v>2450</v>
      </c>
      <c r="C2679">
        <v>62</v>
      </c>
      <c r="D2679" t="s">
        <v>18</v>
      </c>
      <c r="E2679">
        <v>0</v>
      </c>
      <c r="F2679">
        <v>15</v>
      </c>
    </row>
    <row r="2680" spans="1:6" x14ac:dyDescent="0.2">
      <c r="A2680">
        <v>2455</v>
      </c>
      <c r="C2680">
        <v>84</v>
      </c>
      <c r="D2680" t="s">
        <v>18</v>
      </c>
      <c r="E2680">
        <v>0</v>
      </c>
    </row>
    <row r="2681" spans="1:6" x14ac:dyDescent="0.2">
      <c r="A2681">
        <v>2456</v>
      </c>
      <c r="C2681">
        <v>84</v>
      </c>
      <c r="D2681" t="s">
        <v>18</v>
      </c>
      <c r="E2681">
        <v>0</v>
      </c>
    </row>
    <row r="2682" spans="1:6" x14ac:dyDescent="0.2">
      <c r="A2682">
        <v>2472</v>
      </c>
      <c r="C2682">
        <v>76</v>
      </c>
      <c r="D2682" t="s">
        <v>16</v>
      </c>
      <c r="E2682">
        <v>1</v>
      </c>
      <c r="F2682">
        <v>14</v>
      </c>
    </row>
    <row r="2683" spans="1:6" x14ac:dyDescent="0.2">
      <c r="A2683">
        <v>2481</v>
      </c>
      <c r="C2683">
        <v>70</v>
      </c>
      <c r="D2683" t="s">
        <v>18</v>
      </c>
      <c r="E2683">
        <v>0</v>
      </c>
      <c r="F2683">
        <v>19</v>
      </c>
    </row>
    <row r="2684" spans="1:6" x14ac:dyDescent="0.2">
      <c r="A2684">
        <v>2488</v>
      </c>
      <c r="C2684">
        <v>67</v>
      </c>
      <c r="D2684" t="s">
        <v>16</v>
      </c>
      <c r="E2684">
        <v>1</v>
      </c>
      <c r="F2684">
        <v>16</v>
      </c>
    </row>
    <row r="2685" spans="1:6" x14ac:dyDescent="0.2">
      <c r="A2685">
        <v>2491</v>
      </c>
      <c r="C2685">
        <v>61</v>
      </c>
      <c r="D2685" t="s">
        <v>18</v>
      </c>
      <c r="E2685">
        <v>0</v>
      </c>
      <c r="F2685">
        <v>19</v>
      </c>
    </row>
    <row r="2686" spans="1:6" x14ac:dyDescent="0.2">
      <c r="A2686">
        <v>2494</v>
      </c>
      <c r="C2686">
        <v>64</v>
      </c>
      <c r="D2686" t="s">
        <v>16</v>
      </c>
      <c r="E2686">
        <v>1</v>
      </c>
      <c r="F2686">
        <v>11</v>
      </c>
    </row>
    <row r="2687" spans="1:6" x14ac:dyDescent="0.2">
      <c r="A2687">
        <v>2508</v>
      </c>
      <c r="C2687">
        <v>88</v>
      </c>
      <c r="D2687" t="s">
        <v>16</v>
      </c>
      <c r="E2687">
        <v>0</v>
      </c>
      <c r="F2687">
        <v>10</v>
      </c>
    </row>
    <row r="2688" spans="1:6" x14ac:dyDescent="0.2">
      <c r="A2688">
        <v>2514</v>
      </c>
      <c r="C2688">
        <v>83</v>
      </c>
      <c r="D2688" t="s">
        <v>18</v>
      </c>
      <c r="E2688">
        <v>0</v>
      </c>
      <c r="F2688">
        <v>8</v>
      </c>
    </row>
    <row r="2689" spans="1:6" x14ac:dyDescent="0.2">
      <c r="A2689">
        <v>2517</v>
      </c>
      <c r="C2689">
        <v>79</v>
      </c>
      <c r="D2689" t="s">
        <v>16</v>
      </c>
      <c r="E2689">
        <v>1</v>
      </c>
      <c r="F2689">
        <v>10</v>
      </c>
    </row>
    <row r="2690" spans="1:6" x14ac:dyDescent="0.2">
      <c r="A2690">
        <v>2519</v>
      </c>
      <c r="C2690">
        <v>84</v>
      </c>
      <c r="D2690" t="s">
        <v>16</v>
      </c>
      <c r="E2690">
        <v>0</v>
      </c>
      <c r="F2690">
        <v>17</v>
      </c>
    </row>
    <row r="2691" spans="1:6" x14ac:dyDescent="0.2">
      <c r="A2691">
        <v>2522</v>
      </c>
      <c r="C2691">
        <v>69</v>
      </c>
      <c r="D2691" t="s">
        <v>18</v>
      </c>
      <c r="E2691">
        <v>2</v>
      </c>
      <c r="F2691">
        <v>15</v>
      </c>
    </row>
    <row r="2692" spans="1:6" x14ac:dyDescent="0.2">
      <c r="A2692">
        <v>2524</v>
      </c>
      <c r="C2692">
        <v>70</v>
      </c>
      <c r="D2692" t="s">
        <v>16</v>
      </c>
      <c r="E2692">
        <v>0</v>
      </c>
      <c r="F2692">
        <v>15</v>
      </c>
    </row>
    <row r="2693" spans="1:6" x14ac:dyDescent="0.2">
      <c r="A2693">
        <v>2530</v>
      </c>
      <c r="C2693">
        <v>89</v>
      </c>
      <c r="D2693" t="s">
        <v>18</v>
      </c>
      <c r="E2693">
        <v>0</v>
      </c>
      <c r="F2693">
        <v>15</v>
      </c>
    </row>
    <row r="2694" spans="1:6" x14ac:dyDescent="0.2">
      <c r="A2694">
        <v>2533</v>
      </c>
      <c r="C2694">
        <v>70</v>
      </c>
      <c r="D2694" t="s">
        <v>18</v>
      </c>
      <c r="E2694">
        <v>0</v>
      </c>
      <c r="F2694">
        <v>16</v>
      </c>
    </row>
    <row r="2695" spans="1:6" x14ac:dyDescent="0.2">
      <c r="A2695">
        <v>2534</v>
      </c>
      <c r="C2695">
        <v>70</v>
      </c>
      <c r="D2695" t="s">
        <v>18</v>
      </c>
      <c r="E2695">
        <v>0</v>
      </c>
      <c r="F2695">
        <v>16</v>
      </c>
    </row>
    <row r="2696" spans="1:6" x14ac:dyDescent="0.2">
      <c r="A2696">
        <v>2539</v>
      </c>
      <c r="C2696">
        <v>60</v>
      </c>
      <c r="D2696" t="s">
        <v>16</v>
      </c>
      <c r="E2696">
        <v>0</v>
      </c>
      <c r="F2696">
        <v>10</v>
      </c>
    </row>
    <row r="2697" spans="1:6" x14ac:dyDescent="0.2">
      <c r="A2697">
        <v>2541</v>
      </c>
      <c r="C2697">
        <v>75</v>
      </c>
      <c r="D2697" t="s">
        <v>18</v>
      </c>
      <c r="E2697">
        <v>1</v>
      </c>
      <c r="F2697">
        <v>11</v>
      </c>
    </row>
    <row r="2698" spans="1:6" x14ac:dyDescent="0.2">
      <c r="A2698">
        <v>2546</v>
      </c>
      <c r="C2698">
        <v>76</v>
      </c>
      <c r="D2698" t="s">
        <v>16</v>
      </c>
      <c r="E2698">
        <v>1</v>
      </c>
      <c r="F2698">
        <v>9</v>
      </c>
    </row>
    <row r="2699" spans="1:6" x14ac:dyDescent="0.2">
      <c r="A2699">
        <v>2549</v>
      </c>
      <c r="C2699">
        <v>82</v>
      </c>
      <c r="D2699" t="s">
        <v>18</v>
      </c>
      <c r="E2699">
        <v>0</v>
      </c>
      <c r="F2699">
        <v>9</v>
      </c>
    </row>
    <row r="2700" spans="1:6" x14ac:dyDescent="0.2">
      <c r="A2700">
        <v>2554</v>
      </c>
      <c r="C2700">
        <v>79</v>
      </c>
      <c r="D2700" t="s">
        <v>16</v>
      </c>
      <c r="E2700">
        <v>0</v>
      </c>
      <c r="F2700">
        <v>15</v>
      </c>
    </row>
    <row r="2701" spans="1:6" x14ac:dyDescent="0.2">
      <c r="A2701">
        <v>2558</v>
      </c>
      <c r="C2701">
        <v>71</v>
      </c>
      <c r="D2701" t="s">
        <v>16</v>
      </c>
      <c r="E2701">
        <v>1</v>
      </c>
      <c r="F2701">
        <v>15</v>
      </c>
    </row>
    <row r="2702" spans="1:6" x14ac:dyDescent="0.2">
      <c r="A2702">
        <v>2560</v>
      </c>
      <c r="C2702">
        <v>90</v>
      </c>
      <c r="D2702" t="s">
        <v>16</v>
      </c>
      <c r="E2702">
        <v>0</v>
      </c>
      <c r="F2702">
        <v>10</v>
      </c>
    </row>
    <row r="2703" spans="1:6" x14ac:dyDescent="0.2">
      <c r="A2703">
        <v>2561</v>
      </c>
      <c r="C2703">
        <v>90</v>
      </c>
      <c r="D2703" t="s">
        <v>16</v>
      </c>
      <c r="E2703">
        <v>0</v>
      </c>
      <c r="F2703">
        <v>10</v>
      </c>
    </row>
    <row r="2704" spans="1:6" x14ac:dyDescent="0.2">
      <c r="A2704">
        <v>2562</v>
      </c>
      <c r="C2704">
        <v>90</v>
      </c>
      <c r="D2704" t="s">
        <v>16</v>
      </c>
      <c r="E2704">
        <v>0</v>
      </c>
      <c r="F2704">
        <v>10</v>
      </c>
    </row>
    <row r="2705" spans="1:6" x14ac:dyDescent="0.2">
      <c r="A2705">
        <v>2566</v>
      </c>
      <c r="C2705">
        <v>72</v>
      </c>
      <c r="D2705" t="s">
        <v>16</v>
      </c>
      <c r="E2705">
        <v>0</v>
      </c>
      <c r="F2705">
        <v>12</v>
      </c>
    </row>
    <row r="2706" spans="1:6" x14ac:dyDescent="0.2">
      <c r="A2706">
        <v>2568</v>
      </c>
      <c r="C2706">
        <v>75</v>
      </c>
      <c r="D2706" t="s">
        <v>16</v>
      </c>
      <c r="E2706">
        <v>0</v>
      </c>
      <c r="F2706">
        <v>15</v>
      </c>
    </row>
    <row r="2707" spans="1:6" x14ac:dyDescent="0.2">
      <c r="A2707">
        <v>2583</v>
      </c>
      <c r="C2707">
        <v>82</v>
      </c>
      <c r="D2707" t="s">
        <v>16</v>
      </c>
      <c r="E2707">
        <v>0</v>
      </c>
      <c r="F2707">
        <v>10</v>
      </c>
    </row>
    <row r="2708" spans="1:6" x14ac:dyDescent="0.2">
      <c r="A2708">
        <v>2586</v>
      </c>
      <c r="C2708">
        <v>81</v>
      </c>
      <c r="D2708" t="s">
        <v>16</v>
      </c>
      <c r="E2708">
        <v>1</v>
      </c>
      <c r="F2708">
        <v>8</v>
      </c>
    </row>
    <row r="2709" spans="1:6" x14ac:dyDescent="0.2">
      <c r="A2709">
        <v>2587</v>
      </c>
      <c r="C2709">
        <v>81</v>
      </c>
      <c r="D2709" t="s">
        <v>16</v>
      </c>
      <c r="E2709">
        <v>1</v>
      </c>
      <c r="F2709">
        <v>8</v>
      </c>
    </row>
    <row r="2710" spans="1:6" x14ac:dyDescent="0.2">
      <c r="A2710">
        <v>2589</v>
      </c>
      <c r="C2710">
        <v>65</v>
      </c>
      <c r="D2710" t="s">
        <v>18</v>
      </c>
      <c r="E2710">
        <v>1</v>
      </c>
      <c r="F2710">
        <v>11</v>
      </c>
    </row>
    <row r="2711" spans="1:6" x14ac:dyDescent="0.2">
      <c r="A2711">
        <v>2590</v>
      </c>
      <c r="C2711">
        <v>65</v>
      </c>
      <c r="D2711" t="s">
        <v>18</v>
      </c>
      <c r="E2711">
        <v>1</v>
      </c>
      <c r="F2711">
        <v>11</v>
      </c>
    </row>
    <row r="2712" spans="1:6" x14ac:dyDescent="0.2">
      <c r="A2712">
        <v>2592</v>
      </c>
      <c r="C2712">
        <v>85</v>
      </c>
      <c r="D2712" t="s">
        <v>16</v>
      </c>
      <c r="E2712">
        <v>1</v>
      </c>
      <c r="F2712">
        <v>10</v>
      </c>
    </row>
    <row r="2713" spans="1:6" x14ac:dyDescent="0.2">
      <c r="A2713">
        <v>2593</v>
      </c>
      <c r="C2713">
        <v>85</v>
      </c>
      <c r="D2713" t="s">
        <v>16</v>
      </c>
      <c r="E2713">
        <v>1</v>
      </c>
      <c r="F2713">
        <v>10</v>
      </c>
    </row>
    <row r="2714" spans="1:6" x14ac:dyDescent="0.2">
      <c r="A2714">
        <v>2596</v>
      </c>
      <c r="C2714">
        <v>84</v>
      </c>
      <c r="D2714" t="s">
        <v>16</v>
      </c>
      <c r="E2714">
        <v>0</v>
      </c>
      <c r="F2714">
        <v>10</v>
      </c>
    </row>
    <row r="2715" spans="1:6" x14ac:dyDescent="0.2">
      <c r="A2715">
        <v>2597</v>
      </c>
      <c r="C2715">
        <v>84</v>
      </c>
      <c r="D2715" t="s">
        <v>16</v>
      </c>
      <c r="E2715">
        <v>0</v>
      </c>
      <c r="F2715">
        <v>10</v>
      </c>
    </row>
    <row r="2716" spans="1:6" x14ac:dyDescent="0.2">
      <c r="A2716">
        <v>2598</v>
      </c>
      <c r="C2716">
        <v>84</v>
      </c>
      <c r="D2716" t="s">
        <v>16</v>
      </c>
      <c r="E2716">
        <v>0</v>
      </c>
      <c r="F2716">
        <v>10</v>
      </c>
    </row>
    <row r="2717" spans="1:6" x14ac:dyDescent="0.2">
      <c r="A2717">
        <v>2599</v>
      </c>
      <c r="C2717">
        <v>84</v>
      </c>
      <c r="D2717" t="s">
        <v>16</v>
      </c>
      <c r="E2717">
        <v>0</v>
      </c>
      <c r="F2717">
        <v>10</v>
      </c>
    </row>
    <row r="2718" spans="1:6" x14ac:dyDescent="0.2">
      <c r="A2718">
        <v>2604</v>
      </c>
      <c r="C2718">
        <v>81</v>
      </c>
      <c r="D2718" t="s">
        <v>16</v>
      </c>
      <c r="E2718">
        <v>1</v>
      </c>
      <c r="F2718">
        <v>12</v>
      </c>
    </row>
    <row r="2719" spans="1:6" x14ac:dyDescent="0.2">
      <c r="A2719">
        <v>2606</v>
      </c>
      <c r="C2719">
        <v>76</v>
      </c>
      <c r="D2719" t="s">
        <v>16</v>
      </c>
      <c r="E2719">
        <v>0</v>
      </c>
      <c r="F2719">
        <v>15</v>
      </c>
    </row>
    <row r="2720" spans="1:6" x14ac:dyDescent="0.2">
      <c r="A2720">
        <v>2607</v>
      </c>
      <c r="C2720">
        <v>76</v>
      </c>
      <c r="D2720" t="s">
        <v>16</v>
      </c>
      <c r="E2720">
        <v>0</v>
      </c>
      <c r="F2720">
        <v>15</v>
      </c>
    </row>
    <row r="2721" spans="1:6" x14ac:dyDescent="0.2">
      <c r="A2721">
        <v>2611</v>
      </c>
      <c r="C2721">
        <v>72</v>
      </c>
      <c r="D2721" t="s">
        <v>18</v>
      </c>
      <c r="E2721">
        <v>2</v>
      </c>
      <c r="F2721">
        <v>15</v>
      </c>
    </row>
    <row r="2722" spans="1:6" x14ac:dyDescent="0.2">
      <c r="A2722">
        <v>2612</v>
      </c>
      <c r="C2722">
        <v>72</v>
      </c>
      <c r="D2722" t="s">
        <v>18</v>
      </c>
      <c r="E2722">
        <v>2</v>
      </c>
      <c r="F2722">
        <v>15</v>
      </c>
    </row>
    <row r="2723" spans="1:6" x14ac:dyDescent="0.2">
      <c r="A2723">
        <v>2614</v>
      </c>
      <c r="C2723">
        <v>65</v>
      </c>
      <c r="D2723" t="s">
        <v>18</v>
      </c>
      <c r="E2723">
        <v>0</v>
      </c>
      <c r="F2723">
        <v>11</v>
      </c>
    </row>
    <row r="2724" spans="1:6" x14ac:dyDescent="0.2">
      <c r="A2724">
        <v>2618</v>
      </c>
      <c r="C2724">
        <v>77</v>
      </c>
      <c r="D2724" t="s">
        <v>16</v>
      </c>
      <c r="E2724">
        <v>0</v>
      </c>
      <c r="F2724">
        <v>15</v>
      </c>
    </row>
    <row r="2725" spans="1:6" x14ac:dyDescent="0.2">
      <c r="A2725">
        <v>2619</v>
      </c>
      <c r="C2725">
        <v>77</v>
      </c>
      <c r="D2725" t="s">
        <v>16</v>
      </c>
      <c r="E2725">
        <v>0</v>
      </c>
      <c r="F2725">
        <v>15</v>
      </c>
    </row>
    <row r="2726" spans="1:6" x14ac:dyDescent="0.2">
      <c r="A2726">
        <v>2621</v>
      </c>
      <c r="C2726">
        <v>78</v>
      </c>
      <c r="D2726" t="s">
        <v>18</v>
      </c>
      <c r="E2726">
        <v>0</v>
      </c>
      <c r="F2726">
        <v>15</v>
      </c>
    </row>
    <row r="2727" spans="1:6" x14ac:dyDescent="0.2">
      <c r="A2727">
        <v>2622</v>
      </c>
      <c r="C2727">
        <v>78</v>
      </c>
      <c r="D2727" t="s">
        <v>18</v>
      </c>
      <c r="E2727">
        <v>0</v>
      </c>
      <c r="F2727">
        <v>15</v>
      </c>
    </row>
    <row r="2728" spans="1:6" x14ac:dyDescent="0.2">
      <c r="A2728">
        <v>2624</v>
      </c>
      <c r="C2728">
        <v>81</v>
      </c>
      <c r="D2728" t="s">
        <v>16</v>
      </c>
      <c r="E2728">
        <v>0</v>
      </c>
      <c r="F2728">
        <v>11</v>
      </c>
    </row>
    <row r="2729" spans="1:6" x14ac:dyDescent="0.2">
      <c r="A2729">
        <v>2625</v>
      </c>
      <c r="C2729">
        <v>81</v>
      </c>
      <c r="D2729" t="s">
        <v>16</v>
      </c>
      <c r="E2729">
        <v>0</v>
      </c>
      <c r="F2729">
        <v>11</v>
      </c>
    </row>
    <row r="2730" spans="1:6" x14ac:dyDescent="0.2">
      <c r="A2730">
        <v>2626</v>
      </c>
      <c r="C2730">
        <v>81</v>
      </c>
      <c r="D2730" t="s">
        <v>16</v>
      </c>
      <c r="E2730">
        <v>0</v>
      </c>
      <c r="F2730">
        <v>11</v>
      </c>
    </row>
    <row r="2731" spans="1:6" x14ac:dyDescent="0.2">
      <c r="A2731">
        <v>2627</v>
      </c>
      <c r="C2731">
        <v>81</v>
      </c>
      <c r="D2731" t="s">
        <v>16</v>
      </c>
      <c r="E2731">
        <v>0</v>
      </c>
      <c r="F2731">
        <v>11</v>
      </c>
    </row>
    <row r="2732" spans="1:6" x14ac:dyDescent="0.2">
      <c r="A2732">
        <v>2629</v>
      </c>
      <c r="C2732">
        <v>79</v>
      </c>
      <c r="D2732" t="s">
        <v>18</v>
      </c>
      <c r="E2732">
        <v>0</v>
      </c>
      <c r="F2732">
        <v>5</v>
      </c>
    </row>
    <row r="2733" spans="1:6" x14ac:dyDescent="0.2">
      <c r="A2733">
        <v>2631</v>
      </c>
      <c r="C2733">
        <v>65</v>
      </c>
      <c r="D2733" t="s">
        <v>18</v>
      </c>
      <c r="E2733">
        <v>0</v>
      </c>
      <c r="F2733">
        <v>8</v>
      </c>
    </row>
    <row r="2734" spans="1:6" x14ac:dyDescent="0.2">
      <c r="A2734">
        <v>2634</v>
      </c>
      <c r="C2734">
        <v>79</v>
      </c>
      <c r="D2734" t="s">
        <v>16</v>
      </c>
      <c r="E2734">
        <v>0</v>
      </c>
      <c r="F2734">
        <v>15</v>
      </c>
    </row>
    <row r="2735" spans="1:6" x14ac:dyDescent="0.2">
      <c r="A2735">
        <v>2639</v>
      </c>
      <c r="C2735">
        <v>58</v>
      </c>
      <c r="D2735" t="s">
        <v>18</v>
      </c>
      <c r="E2735">
        <v>0</v>
      </c>
      <c r="F2735">
        <v>9</v>
      </c>
    </row>
    <row r="2736" spans="1:6" x14ac:dyDescent="0.2">
      <c r="A2736">
        <v>2640</v>
      </c>
      <c r="C2736">
        <v>58</v>
      </c>
      <c r="D2736" t="s">
        <v>18</v>
      </c>
      <c r="E2736">
        <v>0</v>
      </c>
      <c r="F2736">
        <v>9</v>
      </c>
    </row>
    <row r="2737" spans="1:6" x14ac:dyDescent="0.2">
      <c r="A2737">
        <v>2642</v>
      </c>
      <c r="C2737">
        <v>73</v>
      </c>
      <c r="D2737" t="s">
        <v>16</v>
      </c>
      <c r="E2737">
        <v>0</v>
      </c>
      <c r="F2737">
        <v>12</v>
      </c>
    </row>
    <row r="2738" spans="1:6" x14ac:dyDescent="0.2">
      <c r="A2738">
        <v>2644</v>
      </c>
      <c r="C2738">
        <v>74</v>
      </c>
      <c r="D2738" t="s">
        <v>18</v>
      </c>
      <c r="E2738">
        <v>0</v>
      </c>
    </row>
    <row r="2739" spans="1:6" x14ac:dyDescent="0.2">
      <c r="A2739">
        <v>2650</v>
      </c>
      <c r="C2739">
        <v>62</v>
      </c>
      <c r="D2739" t="s">
        <v>16</v>
      </c>
      <c r="E2739">
        <v>0</v>
      </c>
      <c r="F2739">
        <v>12</v>
      </c>
    </row>
    <row r="2740" spans="1:6" x14ac:dyDescent="0.2">
      <c r="A2740">
        <v>2652</v>
      </c>
      <c r="C2740">
        <v>69</v>
      </c>
      <c r="D2740" t="s">
        <v>16</v>
      </c>
      <c r="E2740">
        <v>0</v>
      </c>
      <c r="F2740">
        <v>11</v>
      </c>
    </row>
    <row r="2741" spans="1:6" x14ac:dyDescent="0.2">
      <c r="A2741">
        <v>2653</v>
      </c>
      <c r="C2741">
        <v>69</v>
      </c>
      <c r="D2741" t="s">
        <v>16</v>
      </c>
      <c r="E2741">
        <v>0</v>
      </c>
      <c r="F2741">
        <v>11</v>
      </c>
    </row>
    <row r="2742" spans="1:6" x14ac:dyDescent="0.2">
      <c r="A2742">
        <v>2655</v>
      </c>
      <c r="C2742">
        <v>72</v>
      </c>
      <c r="D2742" t="s">
        <v>16</v>
      </c>
      <c r="E2742">
        <v>0</v>
      </c>
      <c r="F2742">
        <v>12</v>
      </c>
    </row>
    <row r="2743" spans="1:6" x14ac:dyDescent="0.2">
      <c r="A2743">
        <v>2656</v>
      </c>
      <c r="C2743">
        <v>72</v>
      </c>
      <c r="D2743" t="s">
        <v>16</v>
      </c>
      <c r="E2743">
        <v>0</v>
      </c>
      <c r="F2743">
        <v>12</v>
      </c>
    </row>
    <row r="2744" spans="1:6" x14ac:dyDescent="0.2">
      <c r="A2744">
        <v>2662</v>
      </c>
      <c r="C2744">
        <v>81</v>
      </c>
      <c r="D2744" t="s">
        <v>18</v>
      </c>
      <c r="E2744">
        <v>0</v>
      </c>
    </row>
    <row r="2745" spans="1:6" x14ac:dyDescent="0.2">
      <c r="A2745">
        <v>2665</v>
      </c>
      <c r="C2745">
        <v>66</v>
      </c>
      <c r="D2745" t="s">
        <v>18</v>
      </c>
      <c r="E2745">
        <v>0</v>
      </c>
    </row>
    <row r="2746" spans="1:6" x14ac:dyDescent="0.2">
      <c r="A2746">
        <v>2668</v>
      </c>
      <c r="C2746">
        <v>79</v>
      </c>
      <c r="D2746" t="s">
        <v>16</v>
      </c>
      <c r="E2746">
        <v>0</v>
      </c>
      <c r="F2746">
        <v>19</v>
      </c>
    </row>
    <row r="2747" spans="1:6" x14ac:dyDescent="0.2">
      <c r="A2747">
        <v>2673</v>
      </c>
      <c r="C2747">
        <v>81</v>
      </c>
      <c r="D2747" t="s">
        <v>18</v>
      </c>
      <c r="E2747">
        <v>0</v>
      </c>
      <c r="F2747">
        <v>10</v>
      </c>
    </row>
    <row r="2748" spans="1:6" x14ac:dyDescent="0.2">
      <c r="A2748">
        <v>2677</v>
      </c>
      <c r="C2748">
        <v>85</v>
      </c>
      <c r="D2748" t="s">
        <v>16</v>
      </c>
      <c r="E2748">
        <v>0</v>
      </c>
      <c r="F2748">
        <v>10</v>
      </c>
    </row>
    <row r="2749" spans="1:6" x14ac:dyDescent="0.2">
      <c r="A2749">
        <v>2679</v>
      </c>
      <c r="C2749">
        <v>60</v>
      </c>
      <c r="D2749" t="s">
        <v>16</v>
      </c>
      <c r="E2749">
        <v>0</v>
      </c>
      <c r="F2749">
        <v>10</v>
      </c>
    </row>
    <row r="2750" spans="1:6" x14ac:dyDescent="0.2">
      <c r="A2750">
        <v>2683</v>
      </c>
      <c r="C2750">
        <v>72</v>
      </c>
      <c r="D2750" t="s">
        <v>16</v>
      </c>
      <c r="E2750">
        <v>0</v>
      </c>
      <c r="F2750">
        <v>15</v>
      </c>
    </row>
    <row r="2751" spans="1:6" x14ac:dyDescent="0.2">
      <c r="A2751">
        <v>2685</v>
      </c>
      <c r="C2751">
        <v>67</v>
      </c>
      <c r="D2751" t="s">
        <v>18</v>
      </c>
      <c r="E2751">
        <v>0</v>
      </c>
      <c r="F2751">
        <v>16</v>
      </c>
    </row>
    <row r="2752" spans="1:6" x14ac:dyDescent="0.2">
      <c r="A2752">
        <v>2687</v>
      </c>
      <c r="C2752">
        <v>3</v>
      </c>
      <c r="D2752" t="s">
        <v>16</v>
      </c>
      <c r="E2752">
        <v>0</v>
      </c>
      <c r="F2752">
        <v>15</v>
      </c>
    </row>
    <row r="2753" spans="1:6" x14ac:dyDescent="0.2">
      <c r="A2753">
        <v>2688</v>
      </c>
      <c r="C2753">
        <v>3</v>
      </c>
      <c r="D2753" t="s">
        <v>16</v>
      </c>
      <c r="E2753">
        <v>0</v>
      </c>
      <c r="F2753">
        <v>15</v>
      </c>
    </row>
    <row r="2754" spans="1:6" x14ac:dyDescent="0.2">
      <c r="A2754">
        <v>2689</v>
      </c>
      <c r="C2754">
        <v>3</v>
      </c>
      <c r="D2754" t="s">
        <v>16</v>
      </c>
      <c r="E2754">
        <v>0</v>
      </c>
      <c r="F2754">
        <v>15</v>
      </c>
    </row>
    <row r="2755" spans="1:6" x14ac:dyDescent="0.2">
      <c r="A2755">
        <v>2690</v>
      </c>
      <c r="C2755">
        <v>3</v>
      </c>
      <c r="D2755" t="s">
        <v>16</v>
      </c>
      <c r="E2755">
        <v>0</v>
      </c>
      <c r="F2755">
        <v>15</v>
      </c>
    </row>
    <row r="2756" spans="1:6" x14ac:dyDescent="0.2">
      <c r="A2756">
        <v>2699</v>
      </c>
      <c r="C2756">
        <v>82</v>
      </c>
      <c r="D2756" t="s">
        <v>18</v>
      </c>
      <c r="E2756">
        <v>0</v>
      </c>
      <c r="F2756">
        <v>11</v>
      </c>
    </row>
    <row r="2757" spans="1:6" x14ac:dyDescent="0.2">
      <c r="A2757">
        <v>2700</v>
      </c>
      <c r="C2757">
        <v>82</v>
      </c>
      <c r="D2757" t="s">
        <v>18</v>
      </c>
      <c r="E2757">
        <v>0</v>
      </c>
      <c r="F2757">
        <v>11</v>
      </c>
    </row>
    <row r="2758" spans="1:6" x14ac:dyDescent="0.2">
      <c r="A2758">
        <v>2701</v>
      </c>
      <c r="C2758">
        <v>82</v>
      </c>
      <c r="D2758" t="s">
        <v>18</v>
      </c>
      <c r="E2758">
        <v>0</v>
      </c>
      <c r="F2758">
        <v>11</v>
      </c>
    </row>
    <row r="2759" spans="1:6" x14ac:dyDescent="0.2">
      <c r="A2759">
        <v>2705</v>
      </c>
      <c r="C2759">
        <v>69</v>
      </c>
      <c r="D2759" t="s">
        <v>18</v>
      </c>
      <c r="E2759">
        <v>0</v>
      </c>
      <c r="F2759">
        <v>11</v>
      </c>
    </row>
    <row r="2760" spans="1:6" x14ac:dyDescent="0.2">
      <c r="A2760">
        <v>2707</v>
      </c>
      <c r="C2760">
        <v>86</v>
      </c>
      <c r="D2760" t="s">
        <v>18</v>
      </c>
      <c r="E2760">
        <v>0</v>
      </c>
    </row>
    <row r="2761" spans="1:6" x14ac:dyDescent="0.2">
      <c r="A2761">
        <v>2709</v>
      </c>
      <c r="C2761">
        <v>72</v>
      </c>
      <c r="D2761" t="s">
        <v>16</v>
      </c>
      <c r="E2761">
        <v>0</v>
      </c>
    </row>
    <row r="2762" spans="1:6" x14ac:dyDescent="0.2">
      <c r="A2762">
        <v>2715</v>
      </c>
      <c r="C2762">
        <v>64</v>
      </c>
      <c r="D2762" t="s">
        <v>18</v>
      </c>
      <c r="E2762">
        <v>0</v>
      </c>
      <c r="F2762">
        <v>10</v>
      </c>
    </row>
    <row r="2763" spans="1:6" x14ac:dyDescent="0.2">
      <c r="A2763">
        <v>2717</v>
      </c>
      <c r="C2763">
        <v>87</v>
      </c>
      <c r="D2763" t="s">
        <v>18</v>
      </c>
      <c r="E2763">
        <v>0</v>
      </c>
    </row>
    <row r="2764" spans="1:6" x14ac:dyDescent="0.2">
      <c r="A2764">
        <v>2718</v>
      </c>
      <c r="C2764">
        <v>87</v>
      </c>
      <c r="D2764" t="s">
        <v>18</v>
      </c>
      <c r="E2764">
        <v>0</v>
      </c>
    </row>
    <row r="2765" spans="1:6" x14ac:dyDescent="0.2">
      <c r="A2765">
        <v>2722</v>
      </c>
      <c r="C2765">
        <v>80</v>
      </c>
      <c r="D2765" t="s">
        <v>18</v>
      </c>
      <c r="E2765">
        <v>0</v>
      </c>
      <c r="F2765">
        <v>18</v>
      </c>
    </row>
    <row r="2766" spans="1:6" x14ac:dyDescent="0.2">
      <c r="A2766">
        <v>2726</v>
      </c>
      <c r="C2766">
        <v>71</v>
      </c>
      <c r="D2766" t="s">
        <v>18</v>
      </c>
      <c r="E2766">
        <v>0</v>
      </c>
      <c r="F2766">
        <v>10</v>
      </c>
    </row>
    <row r="2767" spans="1:6" x14ac:dyDescent="0.2">
      <c r="A2767">
        <v>2732</v>
      </c>
      <c r="C2767">
        <v>79</v>
      </c>
      <c r="D2767" t="s">
        <v>18</v>
      </c>
      <c r="E2767">
        <v>0</v>
      </c>
      <c r="F2767">
        <v>16</v>
      </c>
    </row>
    <row r="2768" spans="1:6" x14ac:dyDescent="0.2">
      <c r="A2768">
        <v>2733</v>
      </c>
      <c r="C2768">
        <v>79</v>
      </c>
      <c r="D2768" t="s">
        <v>18</v>
      </c>
      <c r="E2768">
        <v>0</v>
      </c>
      <c r="F2768">
        <v>16</v>
      </c>
    </row>
    <row r="2769" spans="1:6" x14ac:dyDescent="0.2">
      <c r="A2769">
        <v>2736</v>
      </c>
      <c r="C2769">
        <v>67</v>
      </c>
      <c r="D2769" t="s">
        <v>16</v>
      </c>
      <c r="E2769">
        <v>0</v>
      </c>
      <c r="F2769">
        <v>22</v>
      </c>
    </row>
    <row r="2770" spans="1:6" x14ac:dyDescent="0.2">
      <c r="A2770">
        <v>2738</v>
      </c>
      <c r="C2770">
        <v>58</v>
      </c>
      <c r="D2770" t="s">
        <v>16</v>
      </c>
      <c r="E2770">
        <v>0</v>
      </c>
    </row>
    <row r="2771" spans="1:6" x14ac:dyDescent="0.2">
      <c r="A2771">
        <v>2739</v>
      </c>
      <c r="C2771">
        <v>58</v>
      </c>
      <c r="D2771" t="s">
        <v>16</v>
      </c>
      <c r="E2771">
        <v>0</v>
      </c>
    </row>
    <row r="2772" spans="1:6" x14ac:dyDescent="0.2">
      <c r="A2772">
        <v>2740</v>
      </c>
      <c r="C2772">
        <v>58</v>
      </c>
      <c r="D2772" t="s">
        <v>16</v>
      </c>
      <c r="E2772">
        <v>0</v>
      </c>
    </row>
    <row r="2773" spans="1:6" x14ac:dyDescent="0.2">
      <c r="A2773">
        <v>2741</v>
      </c>
      <c r="C2773">
        <v>58</v>
      </c>
      <c r="D2773" t="s">
        <v>16</v>
      </c>
      <c r="E2773">
        <v>0</v>
      </c>
    </row>
    <row r="2774" spans="1:6" x14ac:dyDescent="0.2">
      <c r="A2774">
        <v>2742</v>
      </c>
      <c r="C2774">
        <v>58</v>
      </c>
      <c r="D2774" t="s">
        <v>16</v>
      </c>
      <c r="E2774">
        <v>0</v>
      </c>
    </row>
    <row r="2775" spans="1:6" x14ac:dyDescent="0.2">
      <c r="A2775">
        <v>2743</v>
      </c>
      <c r="C2775">
        <v>58</v>
      </c>
      <c r="D2775" t="s">
        <v>16</v>
      </c>
      <c r="E2775">
        <v>0</v>
      </c>
    </row>
    <row r="2776" spans="1:6" x14ac:dyDescent="0.2">
      <c r="A2776">
        <v>2745</v>
      </c>
      <c r="C2776">
        <v>78</v>
      </c>
      <c r="D2776" t="s">
        <v>16</v>
      </c>
      <c r="E2776">
        <v>0</v>
      </c>
      <c r="F2776">
        <v>12</v>
      </c>
    </row>
    <row r="2777" spans="1:6" x14ac:dyDescent="0.2">
      <c r="A2777">
        <v>2746</v>
      </c>
      <c r="C2777">
        <v>78</v>
      </c>
      <c r="D2777" t="s">
        <v>16</v>
      </c>
      <c r="E2777">
        <v>0</v>
      </c>
      <c r="F2777">
        <v>12</v>
      </c>
    </row>
    <row r="2778" spans="1:6" x14ac:dyDescent="0.2">
      <c r="A2778">
        <v>2747</v>
      </c>
      <c r="C2778">
        <v>78</v>
      </c>
      <c r="D2778" t="s">
        <v>16</v>
      </c>
      <c r="E2778">
        <v>0</v>
      </c>
      <c r="F2778">
        <v>12</v>
      </c>
    </row>
    <row r="2779" spans="1:6" x14ac:dyDescent="0.2">
      <c r="A2779">
        <v>2750</v>
      </c>
      <c r="C2779">
        <v>75</v>
      </c>
      <c r="D2779" t="s">
        <v>18</v>
      </c>
      <c r="E2779">
        <v>0</v>
      </c>
      <c r="F2779">
        <v>7</v>
      </c>
    </row>
    <row r="2780" spans="1:6" x14ac:dyDescent="0.2">
      <c r="A2780">
        <v>2753</v>
      </c>
      <c r="C2780">
        <v>75</v>
      </c>
      <c r="D2780" t="s">
        <v>16</v>
      </c>
      <c r="E2780">
        <v>0</v>
      </c>
      <c r="F2780">
        <v>15</v>
      </c>
    </row>
    <row r="2781" spans="1:6" x14ac:dyDescent="0.2">
      <c r="A2781">
        <v>2756</v>
      </c>
      <c r="C2781">
        <v>80</v>
      </c>
      <c r="D2781" t="s">
        <v>18</v>
      </c>
      <c r="E2781">
        <v>0</v>
      </c>
      <c r="F2781">
        <v>10</v>
      </c>
    </row>
    <row r="2782" spans="1:6" x14ac:dyDescent="0.2">
      <c r="A2782">
        <v>2758</v>
      </c>
      <c r="C2782">
        <v>59</v>
      </c>
      <c r="D2782" t="s">
        <v>16</v>
      </c>
      <c r="E2782">
        <v>0</v>
      </c>
      <c r="F2782">
        <v>9</v>
      </c>
    </row>
    <row r="2783" spans="1:6" x14ac:dyDescent="0.2">
      <c r="A2783">
        <v>2760</v>
      </c>
      <c r="C2783">
        <v>67</v>
      </c>
      <c r="D2783" t="s">
        <v>16</v>
      </c>
      <c r="E2783">
        <v>0</v>
      </c>
      <c r="F2783">
        <v>15</v>
      </c>
    </row>
    <row r="2784" spans="1:6" x14ac:dyDescent="0.2">
      <c r="A2784">
        <v>2762</v>
      </c>
      <c r="C2784">
        <v>78</v>
      </c>
      <c r="D2784" t="s">
        <v>16</v>
      </c>
      <c r="E2784">
        <v>0</v>
      </c>
      <c r="F2784">
        <v>12</v>
      </c>
    </row>
    <row r="2785" spans="1:6" x14ac:dyDescent="0.2">
      <c r="A2785">
        <v>2763</v>
      </c>
      <c r="C2785">
        <v>78</v>
      </c>
      <c r="D2785" t="s">
        <v>16</v>
      </c>
      <c r="E2785">
        <v>0</v>
      </c>
      <c r="F2785">
        <v>12</v>
      </c>
    </row>
    <row r="2786" spans="1:6" x14ac:dyDescent="0.2">
      <c r="A2786">
        <v>2764</v>
      </c>
      <c r="C2786">
        <v>78</v>
      </c>
      <c r="D2786" t="s">
        <v>16</v>
      </c>
      <c r="E2786">
        <v>0</v>
      </c>
      <c r="F2786">
        <v>12</v>
      </c>
    </row>
    <row r="2787" spans="1:6" x14ac:dyDescent="0.2">
      <c r="A2787">
        <v>2768</v>
      </c>
      <c r="C2787">
        <v>70</v>
      </c>
      <c r="D2787" t="s">
        <v>18</v>
      </c>
      <c r="E2787">
        <v>0</v>
      </c>
      <c r="F2787">
        <v>11</v>
      </c>
    </row>
    <row r="2788" spans="1:6" x14ac:dyDescent="0.2">
      <c r="A2788">
        <v>2769</v>
      </c>
      <c r="C2788">
        <v>70</v>
      </c>
      <c r="D2788" t="s">
        <v>18</v>
      </c>
      <c r="E2788">
        <v>0</v>
      </c>
      <c r="F2788">
        <v>11</v>
      </c>
    </row>
    <row r="2789" spans="1:6" x14ac:dyDescent="0.2">
      <c r="A2789">
        <v>2771</v>
      </c>
      <c r="C2789">
        <v>74</v>
      </c>
      <c r="D2789" t="s">
        <v>16</v>
      </c>
      <c r="E2789">
        <v>0</v>
      </c>
      <c r="F2789">
        <v>11</v>
      </c>
    </row>
    <row r="2790" spans="1:6" x14ac:dyDescent="0.2">
      <c r="A2790">
        <v>2773</v>
      </c>
      <c r="C2790">
        <v>60</v>
      </c>
      <c r="D2790" t="s">
        <v>18</v>
      </c>
      <c r="E2790">
        <v>0</v>
      </c>
      <c r="F2790">
        <v>10</v>
      </c>
    </row>
    <row r="2791" spans="1:6" x14ac:dyDescent="0.2">
      <c r="A2791">
        <v>2775</v>
      </c>
      <c r="C2791">
        <v>68</v>
      </c>
      <c r="D2791" t="s">
        <v>16</v>
      </c>
      <c r="E2791">
        <v>0</v>
      </c>
      <c r="F2791">
        <v>12</v>
      </c>
    </row>
    <row r="2792" spans="1:6" x14ac:dyDescent="0.2">
      <c r="A2792">
        <v>2779</v>
      </c>
      <c r="C2792">
        <v>67</v>
      </c>
      <c r="D2792" t="s">
        <v>16</v>
      </c>
      <c r="E2792">
        <v>0</v>
      </c>
      <c r="F2792">
        <v>9</v>
      </c>
    </row>
    <row r="2793" spans="1:6" x14ac:dyDescent="0.2">
      <c r="A2793">
        <v>2781</v>
      </c>
      <c r="C2793">
        <v>63</v>
      </c>
      <c r="D2793" t="s">
        <v>18</v>
      </c>
      <c r="E2793">
        <v>0</v>
      </c>
    </row>
    <row r="2794" spans="1:6" x14ac:dyDescent="0.2">
      <c r="A2794">
        <v>2782</v>
      </c>
      <c r="C2794">
        <v>63</v>
      </c>
      <c r="D2794" t="s">
        <v>18</v>
      </c>
      <c r="E2794">
        <v>0</v>
      </c>
    </row>
    <row r="2795" spans="1:6" x14ac:dyDescent="0.2">
      <c r="A2795">
        <v>2786</v>
      </c>
      <c r="C2795">
        <v>79</v>
      </c>
      <c r="D2795" t="s">
        <v>18</v>
      </c>
      <c r="E2795">
        <v>0</v>
      </c>
      <c r="F2795">
        <v>7</v>
      </c>
    </row>
    <row r="2796" spans="1:6" x14ac:dyDescent="0.2">
      <c r="A2796">
        <v>2789</v>
      </c>
      <c r="C2796">
        <v>82</v>
      </c>
      <c r="D2796" t="s">
        <v>18</v>
      </c>
      <c r="E2796">
        <v>0</v>
      </c>
      <c r="F2796">
        <v>11</v>
      </c>
    </row>
    <row r="2797" spans="1:6" x14ac:dyDescent="0.2">
      <c r="A2797">
        <v>2792</v>
      </c>
      <c r="C2797">
        <v>80</v>
      </c>
      <c r="D2797" t="s">
        <v>16</v>
      </c>
      <c r="E2797">
        <v>0</v>
      </c>
      <c r="F2797">
        <v>11</v>
      </c>
    </row>
    <row r="2798" spans="1:6" x14ac:dyDescent="0.2">
      <c r="A2798">
        <v>2793</v>
      </c>
      <c r="C2798">
        <v>80</v>
      </c>
      <c r="D2798" t="s">
        <v>16</v>
      </c>
      <c r="E2798">
        <v>0</v>
      </c>
      <c r="F2798">
        <v>11</v>
      </c>
    </row>
    <row r="2799" spans="1:6" x14ac:dyDescent="0.2">
      <c r="A2799">
        <v>2795</v>
      </c>
      <c r="C2799">
        <v>67</v>
      </c>
      <c r="D2799" t="s">
        <v>18</v>
      </c>
      <c r="E2799">
        <v>0</v>
      </c>
      <c r="F2799">
        <v>9</v>
      </c>
    </row>
    <row r="2800" spans="1:6" x14ac:dyDescent="0.2">
      <c r="A2800">
        <v>2796</v>
      </c>
      <c r="C2800">
        <v>67</v>
      </c>
      <c r="D2800" t="s">
        <v>18</v>
      </c>
      <c r="E2800">
        <v>0</v>
      </c>
      <c r="F2800">
        <v>9</v>
      </c>
    </row>
    <row r="2801" spans="1:6" x14ac:dyDescent="0.2">
      <c r="A2801">
        <v>2797</v>
      </c>
      <c r="C2801">
        <v>67</v>
      </c>
      <c r="D2801" t="s">
        <v>18</v>
      </c>
      <c r="E2801">
        <v>0</v>
      </c>
      <c r="F2801">
        <v>9</v>
      </c>
    </row>
    <row r="2802" spans="1:6" x14ac:dyDescent="0.2">
      <c r="A2802">
        <v>2800</v>
      </c>
      <c r="C2802">
        <v>80</v>
      </c>
      <c r="D2802" t="s">
        <v>18</v>
      </c>
      <c r="E2802">
        <v>0</v>
      </c>
      <c r="F2802">
        <v>11</v>
      </c>
    </row>
    <row r="2803" spans="1:6" x14ac:dyDescent="0.2">
      <c r="A2803">
        <v>2803</v>
      </c>
      <c r="C2803">
        <v>77</v>
      </c>
      <c r="D2803" t="s">
        <v>16</v>
      </c>
      <c r="E2803">
        <v>0</v>
      </c>
      <c r="F2803">
        <v>10</v>
      </c>
    </row>
    <row r="2804" spans="1:6" x14ac:dyDescent="0.2">
      <c r="A2804">
        <v>2805</v>
      </c>
      <c r="C2804">
        <v>64</v>
      </c>
      <c r="D2804" t="s">
        <v>16</v>
      </c>
      <c r="E2804">
        <v>0</v>
      </c>
      <c r="F2804">
        <v>11</v>
      </c>
    </row>
    <row r="2805" spans="1:6" x14ac:dyDescent="0.2">
      <c r="A2805">
        <v>2806</v>
      </c>
      <c r="C2805">
        <v>64</v>
      </c>
      <c r="D2805" t="s">
        <v>16</v>
      </c>
      <c r="E2805">
        <v>0</v>
      </c>
      <c r="F2805">
        <v>11</v>
      </c>
    </row>
    <row r="2806" spans="1:6" x14ac:dyDescent="0.2">
      <c r="A2806">
        <v>2808</v>
      </c>
      <c r="C2806">
        <v>80</v>
      </c>
      <c r="D2806" t="s">
        <v>18</v>
      </c>
      <c r="E2806">
        <v>0</v>
      </c>
      <c r="F2806">
        <v>7</v>
      </c>
    </row>
    <row r="2807" spans="1:6" x14ac:dyDescent="0.2">
      <c r="A2807">
        <v>2809</v>
      </c>
      <c r="C2807">
        <v>80</v>
      </c>
      <c r="D2807" t="s">
        <v>18</v>
      </c>
      <c r="E2807">
        <v>0</v>
      </c>
      <c r="F2807">
        <v>7</v>
      </c>
    </row>
    <row r="2808" spans="1:6" x14ac:dyDescent="0.2">
      <c r="A2808">
        <v>2811</v>
      </c>
      <c r="C2808">
        <v>57</v>
      </c>
      <c r="D2808" t="s">
        <v>16</v>
      </c>
      <c r="E2808">
        <v>0</v>
      </c>
      <c r="F2808">
        <v>9</v>
      </c>
    </row>
    <row r="2809" spans="1:6" x14ac:dyDescent="0.2">
      <c r="A2809">
        <v>2812</v>
      </c>
      <c r="C2809">
        <v>57</v>
      </c>
      <c r="D2809" t="s">
        <v>16</v>
      </c>
      <c r="E2809">
        <v>0</v>
      </c>
      <c r="F2809">
        <v>9</v>
      </c>
    </row>
    <row r="2810" spans="1:6" x14ac:dyDescent="0.2">
      <c r="A2810">
        <v>2815</v>
      </c>
      <c r="C2810">
        <v>74</v>
      </c>
      <c r="D2810" t="s">
        <v>18</v>
      </c>
      <c r="E2810">
        <v>0</v>
      </c>
      <c r="F2810">
        <v>15</v>
      </c>
    </row>
    <row r="2811" spans="1:6" x14ac:dyDescent="0.2">
      <c r="A2811">
        <v>2816</v>
      </c>
      <c r="C2811">
        <v>74</v>
      </c>
      <c r="D2811" t="s">
        <v>18</v>
      </c>
      <c r="E2811">
        <v>0</v>
      </c>
      <c r="F2811">
        <v>15</v>
      </c>
    </row>
    <row r="2812" spans="1:6" x14ac:dyDescent="0.2">
      <c r="A2812">
        <v>2817</v>
      </c>
      <c r="C2812">
        <v>74</v>
      </c>
      <c r="D2812" t="s">
        <v>18</v>
      </c>
      <c r="E2812">
        <v>0</v>
      </c>
      <c r="F2812">
        <v>15</v>
      </c>
    </row>
    <row r="2813" spans="1:6" x14ac:dyDescent="0.2">
      <c r="A2813">
        <v>2818</v>
      </c>
      <c r="C2813">
        <v>74</v>
      </c>
      <c r="D2813" t="s">
        <v>18</v>
      </c>
      <c r="E2813">
        <v>0</v>
      </c>
      <c r="F2813">
        <v>15</v>
      </c>
    </row>
    <row r="2814" spans="1:6" x14ac:dyDescent="0.2">
      <c r="A2814">
        <v>2819</v>
      </c>
      <c r="C2814">
        <v>74</v>
      </c>
      <c r="D2814" t="s">
        <v>18</v>
      </c>
      <c r="E2814">
        <v>0</v>
      </c>
      <c r="F2814">
        <v>15</v>
      </c>
    </row>
    <row r="2815" spans="1:6" x14ac:dyDescent="0.2">
      <c r="A2815">
        <v>2821</v>
      </c>
      <c r="C2815">
        <v>74</v>
      </c>
      <c r="D2815" t="s">
        <v>18</v>
      </c>
      <c r="E2815">
        <v>0</v>
      </c>
      <c r="F2815">
        <v>15</v>
      </c>
    </row>
    <row r="2816" spans="1:6" x14ac:dyDescent="0.2">
      <c r="A2816">
        <v>2825</v>
      </c>
      <c r="C2816">
        <v>81</v>
      </c>
      <c r="D2816" t="s">
        <v>16</v>
      </c>
      <c r="E2816">
        <v>0</v>
      </c>
      <c r="F2816">
        <v>16</v>
      </c>
    </row>
    <row r="2817" spans="1:6" x14ac:dyDescent="0.2">
      <c r="A2817">
        <v>2826</v>
      </c>
      <c r="C2817">
        <v>81</v>
      </c>
      <c r="D2817" t="s">
        <v>16</v>
      </c>
      <c r="E2817">
        <v>0</v>
      </c>
      <c r="F2817">
        <v>16</v>
      </c>
    </row>
    <row r="2818" spans="1:6" x14ac:dyDescent="0.2">
      <c r="A2818">
        <v>2827</v>
      </c>
      <c r="C2818">
        <v>81</v>
      </c>
      <c r="D2818" t="s">
        <v>16</v>
      </c>
      <c r="E2818">
        <v>0</v>
      </c>
      <c r="F2818">
        <v>16</v>
      </c>
    </row>
    <row r="2819" spans="1:6" x14ac:dyDescent="0.2">
      <c r="A2819">
        <v>2828</v>
      </c>
      <c r="C2819">
        <v>81</v>
      </c>
      <c r="D2819" t="s">
        <v>16</v>
      </c>
      <c r="E2819">
        <v>0</v>
      </c>
      <c r="F2819">
        <v>16</v>
      </c>
    </row>
    <row r="2820" spans="1:6" x14ac:dyDescent="0.2">
      <c r="A2820">
        <v>2829</v>
      </c>
      <c r="C2820">
        <v>81</v>
      </c>
      <c r="D2820" t="s">
        <v>16</v>
      </c>
      <c r="E2820">
        <v>0</v>
      </c>
      <c r="F2820">
        <v>16</v>
      </c>
    </row>
    <row r="2821" spans="1:6" x14ac:dyDescent="0.2">
      <c r="A2821">
        <v>2832</v>
      </c>
      <c r="C2821">
        <v>71</v>
      </c>
      <c r="D2821" t="s">
        <v>16</v>
      </c>
      <c r="E2821">
        <v>0</v>
      </c>
      <c r="F2821">
        <v>12</v>
      </c>
    </row>
    <row r="2822" spans="1:6" x14ac:dyDescent="0.2">
      <c r="A2822">
        <v>2836</v>
      </c>
      <c r="C2822">
        <v>64</v>
      </c>
      <c r="D2822" t="s">
        <v>16</v>
      </c>
      <c r="E2822">
        <v>0</v>
      </c>
      <c r="F2822">
        <v>10</v>
      </c>
    </row>
    <row r="2823" spans="1:6" x14ac:dyDescent="0.2">
      <c r="A2823">
        <v>2840</v>
      </c>
      <c r="C2823">
        <v>77</v>
      </c>
      <c r="D2823" t="s">
        <v>16</v>
      </c>
      <c r="E2823">
        <v>0</v>
      </c>
      <c r="F2823">
        <v>19</v>
      </c>
    </row>
    <row r="2824" spans="1:6" x14ac:dyDescent="0.2">
      <c r="A2824">
        <v>2841</v>
      </c>
      <c r="C2824">
        <v>77</v>
      </c>
      <c r="D2824" t="s">
        <v>16</v>
      </c>
      <c r="E2824">
        <v>0</v>
      </c>
      <c r="F2824">
        <v>19</v>
      </c>
    </row>
    <row r="2825" spans="1:6" x14ac:dyDescent="0.2">
      <c r="A2825">
        <v>2842</v>
      </c>
      <c r="C2825">
        <v>77</v>
      </c>
      <c r="D2825" t="s">
        <v>16</v>
      </c>
      <c r="E2825">
        <v>0</v>
      </c>
      <c r="F2825">
        <v>19</v>
      </c>
    </row>
    <row r="2826" spans="1:6" x14ac:dyDescent="0.2">
      <c r="A2826">
        <v>2845</v>
      </c>
      <c r="C2826">
        <v>80</v>
      </c>
      <c r="D2826" t="s">
        <v>18</v>
      </c>
      <c r="E2826">
        <v>0</v>
      </c>
      <c r="F2826">
        <v>8</v>
      </c>
    </row>
    <row r="2827" spans="1:6" x14ac:dyDescent="0.2">
      <c r="A2827">
        <v>2846</v>
      </c>
      <c r="C2827">
        <v>80</v>
      </c>
      <c r="D2827" t="s">
        <v>18</v>
      </c>
      <c r="E2827">
        <v>0</v>
      </c>
      <c r="F2827">
        <v>8</v>
      </c>
    </row>
    <row r="2828" spans="1:6" x14ac:dyDescent="0.2">
      <c r="A2828">
        <v>2849</v>
      </c>
      <c r="C2828">
        <v>60</v>
      </c>
      <c r="D2828" t="s">
        <v>16</v>
      </c>
      <c r="E2828">
        <v>0</v>
      </c>
      <c r="F2828">
        <v>16</v>
      </c>
    </row>
    <row r="2829" spans="1:6" x14ac:dyDescent="0.2">
      <c r="A2829">
        <v>2850</v>
      </c>
      <c r="C2829">
        <v>60</v>
      </c>
      <c r="D2829" t="s">
        <v>16</v>
      </c>
      <c r="E2829">
        <v>0</v>
      </c>
      <c r="F2829">
        <v>16</v>
      </c>
    </row>
    <row r="2830" spans="1:6" x14ac:dyDescent="0.2">
      <c r="A2830">
        <v>2852</v>
      </c>
      <c r="C2830">
        <v>81</v>
      </c>
      <c r="D2830" t="s">
        <v>18</v>
      </c>
      <c r="E2830">
        <v>0</v>
      </c>
      <c r="F2830">
        <v>16</v>
      </c>
    </row>
    <row r="2831" spans="1:6" x14ac:dyDescent="0.2">
      <c r="A2831">
        <v>2853</v>
      </c>
      <c r="C2831">
        <v>81</v>
      </c>
      <c r="D2831" t="s">
        <v>18</v>
      </c>
      <c r="E2831">
        <v>0</v>
      </c>
      <c r="F2831">
        <v>16</v>
      </c>
    </row>
    <row r="2832" spans="1:6" x14ac:dyDescent="0.2">
      <c r="A2832">
        <v>2855</v>
      </c>
      <c r="C2832">
        <v>72</v>
      </c>
      <c r="D2832" t="s">
        <v>16</v>
      </c>
      <c r="E2832">
        <v>0</v>
      </c>
      <c r="F2832">
        <v>12</v>
      </c>
    </row>
  </sheetData>
  <customSheetViews>
    <customSheetView guid="{06CF39B8-C789-9C4E-B344-0C961BCEEBCE}">
      <selection activeCell="M17" sqref="M17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1EEB4-EDF7-514F-BC92-3228F71C9E16}">
  <dimension ref="A1:U2832"/>
  <sheetViews>
    <sheetView workbookViewId="0">
      <selection activeCell="L15" sqref="L15"/>
    </sheetView>
  </sheetViews>
  <sheetFormatPr baseColWidth="10" defaultRowHeight="16" x14ac:dyDescent="0.2"/>
  <cols>
    <col min="1" max="1" width="5.1640625" bestFit="1" customWidth="1"/>
    <col min="3" max="3" width="4.6640625" bestFit="1" customWidth="1"/>
    <col min="4" max="4" width="8.33203125" bestFit="1" customWidth="1"/>
    <col min="5" max="5" width="6.6640625" bestFit="1" customWidth="1"/>
    <col min="6" max="6" width="11.1640625" bestFit="1" customWidth="1"/>
    <col min="7" max="7" width="7.5" bestFit="1" customWidth="1"/>
    <col min="8" max="8" width="7.83203125" bestFit="1" customWidth="1"/>
    <col min="9" max="9" width="6.6640625" bestFit="1" customWidth="1"/>
    <col min="10" max="10" width="10.33203125" bestFit="1" customWidth="1"/>
    <col min="11" max="11" width="8.5" bestFit="1" customWidth="1"/>
    <col min="12" max="12" width="8" bestFit="1" customWidth="1"/>
    <col min="13" max="13" width="11.6640625" bestFit="1" customWidth="1"/>
    <col min="14" max="14" width="14.6640625" bestFit="1" customWidth="1"/>
    <col min="15" max="15" width="12.1640625" bestFit="1" customWidth="1"/>
    <col min="16" max="16" width="13.83203125" bestFit="1" customWidth="1"/>
    <col min="17" max="17" width="12.1640625" bestFit="1" customWidth="1"/>
    <col min="18" max="18" width="25" bestFit="1" customWidth="1"/>
    <col min="19" max="19" width="22.6640625" bestFit="1" customWidth="1"/>
    <col min="20" max="20" width="24.6640625" bestFit="1" customWidth="1"/>
    <col min="21" max="21" width="19.16406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52</v>
      </c>
      <c r="N1" s="1" t="s">
        <v>50</v>
      </c>
      <c r="O1" s="1" t="s">
        <v>12</v>
      </c>
      <c r="P1" s="1" t="s">
        <v>51</v>
      </c>
      <c r="Q1" s="1" t="s">
        <v>54</v>
      </c>
      <c r="R1" s="1" t="s">
        <v>55</v>
      </c>
      <c r="S1" s="1" t="s">
        <v>53</v>
      </c>
      <c r="T1" s="1" t="s">
        <v>13</v>
      </c>
      <c r="U1" s="1" t="s">
        <v>14</v>
      </c>
    </row>
    <row r="2" spans="1:21" x14ac:dyDescent="0.2">
      <c r="A2">
        <v>917</v>
      </c>
      <c r="B2" t="s">
        <v>17</v>
      </c>
      <c r="C2">
        <v>90</v>
      </c>
      <c r="D2" t="s">
        <v>16</v>
      </c>
      <c r="E2">
        <v>1</v>
      </c>
      <c r="G2" t="s">
        <v>6</v>
      </c>
      <c r="I2" t="s">
        <v>8</v>
      </c>
      <c r="J2" t="s">
        <v>9</v>
      </c>
      <c r="K2" t="s">
        <v>10</v>
      </c>
      <c r="M2" t="s">
        <v>52</v>
      </c>
      <c r="O2" t="s">
        <v>12</v>
      </c>
      <c r="T2">
        <v>6</v>
      </c>
      <c r="U2">
        <v>9</v>
      </c>
    </row>
    <row r="3" spans="1:21" x14ac:dyDescent="0.2">
      <c r="A3">
        <v>918</v>
      </c>
      <c r="B3" t="s">
        <v>17</v>
      </c>
      <c r="C3">
        <v>73</v>
      </c>
      <c r="D3" t="s">
        <v>18</v>
      </c>
      <c r="E3">
        <v>1</v>
      </c>
      <c r="F3">
        <v>9</v>
      </c>
      <c r="G3" t="s">
        <v>6</v>
      </c>
      <c r="H3" t="s">
        <v>7</v>
      </c>
      <c r="J3" t="s">
        <v>9</v>
      </c>
      <c r="K3" t="s">
        <v>10</v>
      </c>
      <c r="M3" t="s">
        <v>52</v>
      </c>
      <c r="O3" t="s">
        <v>12</v>
      </c>
      <c r="T3">
        <v>6</v>
      </c>
      <c r="U3">
        <v>13</v>
      </c>
    </row>
    <row r="4" spans="1:21" x14ac:dyDescent="0.2">
      <c r="A4">
        <v>881</v>
      </c>
      <c r="B4" t="s">
        <v>17</v>
      </c>
      <c r="C4">
        <v>99</v>
      </c>
      <c r="D4" t="s">
        <v>18</v>
      </c>
      <c r="E4">
        <v>0</v>
      </c>
      <c r="H4" t="s">
        <v>7</v>
      </c>
      <c r="J4" t="s">
        <v>9</v>
      </c>
      <c r="K4" t="s">
        <v>10</v>
      </c>
      <c r="M4" t="s">
        <v>52</v>
      </c>
      <c r="O4" t="s">
        <v>12</v>
      </c>
      <c r="T4">
        <v>5</v>
      </c>
      <c r="U4">
        <v>6</v>
      </c>
    </row>
    <row r="5" spans="1:21" x14ac:dyDescent="0.2">
      <c r="A5">
        <v>1151</v>
      </c>
      <c r="B5" t="s">
        <v>17</v>
      </c>
      <c r="C5">
        <v>86</v>
      </c>
      <c r="D5" t="s">
        <v>16</v>
      </c>
      <c r="E5">
        <v>0</v>
      </c>
      <c r="H5" t="s">
        <v>7</v>
      </c>
      <c r="J5" t="s">
        <v>9</v>
      </c>
      <c r="K5" t="s">
        <v>10</v>
      </c>
      <c r="M5" t="s">
        <v>52</v>
      </c>
      <c r="O5" t="s">
        <v>12</v>
      </c>
      <c r="T5">
        <v>5</v>
      </c>
      <c r="U5">
        <v>8</v>
      </c>
    </row>
    <row r="6" spans="1:21" x14ac:dyDescent="0.2">
      <c r="A6">
        <v>619</v>
      </c>
      <c r="B6" t="s">
        <v>17</v>
      </c>
      <c r="C6">
        <v>88</v>
      </c>
      <c r="D6" t="s">
        <v>16</v>
      </c>
      <c r="E6">
        <v>0</v>
      </c>
      <c r="G6" t="s">
        <v>6</v>
      </c>
      <c r="J6" t="s">
        <v>9</v>
      </c>
      <c r="K6" t="s">
        <v>10</v>
      </c>
      <c r="M6" t="s">
        <v>52</v>
      </c>
      <c r="O6" t="s">
        <v>12</v>
      </c>
      <c r="T6">
        <v>5</v>
      </c>
      <c r="U6">
        <v>9</v>
      </c>
    </row>
    <row r="7" spans="1:21" x14ac:dyDescent="0.2">
      <c r="A7">
        <v>672</v>
      </c>
      <c r="B7" t="s">
        <v>17</v>
      </c>
      <c r="C7">
        <v>83</v>
      </c>
      <c r="D7" t="s">
        <v>16</v>
      </c>
      <c r="E7">
        <v>0</v>
      </c>
      <c r="F7">
        <v>12</v>
      </c>
      <c r="H7" t="s">
        <v>7</v>
      </c>
      <c r="I7" t="s">
        <v>8</v>
      </c>
      <c r="K7" t="s">
        <v>10</v>
      </c>
      <c r="M7" t="s">
        <v>52</v>
      </c>
      <c r="N7" t="s">
        <v>50</v>
      </c>
      <c r="O7" t="s">
        <v>12</v>
      </c>
      <c r="T7">
        <v>6</v>
      </c>
      <c r="U7">
        <v>9</v>
      </c>
    </row>
    <row r="8" spans="1:21" x14ac:dyDescent="0.2">
      <c r="A8">
        <v>929</v>
      </c>
      <c r="B8" t="s">
        <v>17</v>
      </c>
      <c r="C8">
        <v>87</v>
      </c>
      <c r="D8" t="s">
        <v>16</v>
      </c>
      <c r="E8">
        <v>2</v>
      </c>
      <c r="I8" t="s">
        <v>8</v>
      </c>
      <c r="K8" t="s">
        <v>10</v>
      </c>
      <c r="M8" t="s">
        <v>52</v>
      </c>
      <c r="O8" t="s">
        <v>12</v>
      </c>
      <c r="T8">
        <v>4</v>
      </c>
      <c r="U8">
        <v>6</v>
      </c>
    </row>
    <row r="9" spans="1:21" x14ac:dyDescent="0.2">
      <c r="A9">
        <v>1082</v>
      </c>
      <c r="B9" t="s">
        <v>17</v>
      </c>
      <c r="C9">
        <v>102</v>
      </c>
      <c r="D9" t="s">
        <v>18</v>
      </c>
      <c r="E9">
        <v>1</v>
      </c>
      <c r="G9" t="s">
        <v>6</v>
      </c>
      <c r="H9" t="s">
        <v>7</v>
      </c>
      <c r="K9" t="s">
        <v>10</v>
      </c>
      <c r="M9" t="s">
        <v>52</v>
      </c>
      <c r="O9" t="s">
        <v>12</v>
      </c>
      <c r="T9">
        <v>5</v>
      </c>
      <c r="U9">
        <v>8</v>
      </c>
    </row>
    <row r="10" spans="1:21" x14ac:dyDescent="0.2">
      <c r="A10">
        <v>1148</v>
      </c>
      <c r="B10" t="s">
        <v>17</v>
      </c>
      <c r="C10">
        <v>96</v>
      </c>
      <c r="D10" t="s">
        <v>18</v>
      </c>
      <c r="E10">
        <v>0</v>
      </c>
      <c r="H10" t="s">
        <v>7</v>
      </c>
      <c r="K10" t="s">
        <v>10</v>
      </c>
      <c r="M10" t="s">
        <v>52</v>
      </c>
      <c r="N10" t="s">
        <v>50</v>
      </c>
      <c r="O10" t="s">
        <v>12</v>
      </c>
      <c r="P10" t="s">
        <v>51</v>
      </c>
      <c r="Q10" t="s">
        <v>54</v>
      </c>
      <c r="S10" t="s">
        <v>53</v>
      </c>
      <c r="T10">
        <v>8</v>
      </c>
      <c r="U10">
        <v>11</v>
      </c>
    </row>
    <row r="11" spans="1:21" x14ac:dyDescent="0.2">
      <c r="A11">
        <v>1277</v>
      </c>
      <c r="B11" t="s">
        <v>17</v>
      </c>
      <c r="C11">
        <v>85</v>
      </c>
      <c r="D11" t="s">
        <v>16</v>
      </c>
      <c r="E11">
        <v>0</v>
      </c>
      <c r="F11">
        <v>10</v>
      </c>
      <c r="H11" t="s">
        <v>7</v>
      </c>
      <c r="K11" t="s">
        <v>10</v>
      </c>
      <c r="M11" t="s">
        <v>52</v>
      </c>
      <c r="N11" t="s">
        <v>50</v>
      </c>
      <c r="S11" t="s">
        <v>53</v>
      </c>
      <c r="T11">
        <v>5</v>
      </c>
      <c r="U11">
        <v>9</v>
      </c>
    </row>
    <row r="12" spans="1:21" x14ac:dyDescent="0.2">
      <c r="A12">
        <v>1764</v>
      </c>
      <c r="B12" t="s">
        <v>17</v>
      </c>
      <c r="C12">
        <v>92</v>
      </c>
      <c r="D12" t="s">
        <v>18</v>
      </c>
      <c r="E12">
        <v>0</v>
      </c>
      <c r="H12" t="s">
        <v>7</v>
      </c>
      <c r="K12" t="s">
        <v>10</v>
      </c>
      <c r="M12" t="s">
        <v>52</v>
      </c>
      <c r="N12" t="s">
        <v>50</v>
      </c>
      <c r="O12" t="s">
        <v>12</v>
      </c>
      <c r="T12">
        <v>5</v>
      </c>
      <c r="U12">
        <v>7</v>
      </c>
    </row>
    <row r="13" spans="1:21" x14ac:dyDescent="0.2">
      <c r="A13">
        <v>821</v>
      </c>
      <c r="B13" t="s">
        <v>17</v>
      </c>
      <c r="C13">
        <v>91</v>
      </c>
      <c r="D13" t="s">
        <v>16</v>
      </c>
      <c r="E13">
        <v>1</v>
      </c>
      <c r="K13" t="s">
        <v>10</v>
      </c>
      <c r="M13" t="s">
        <v>52</v>
      </c>
      <c r="O13" t="s">
        <v>12</v>
      </c>
      <c r="T13">
        <v>3</v>
      </c>
      <c r="U13">
        <v>4</v>
      </c>
    </row>
    <row r="14" spans="1:21" x14ac:dyDescent="0.2">
      <c r="A14">
        <v>877</v>
      </c>
      <c r="B14" t="s">
        <v>17</v>
      </c>
      <c r="C14">
        <v>90</v>
      </c>
      <c r="D14" t="s">
        <v>16</v>
      </c>
      <c r="E14">
        <v>1</v>
      </c>
      <c r="K14" t="s">
        <v>10</v>
      </c>
      <c r="M14" t="s">
        <v>52</v>
      </c>
      <c r="O14" t="s">
        <v>12</v>
      </c>
      <c r="T14">
        <v>3</v>
      </c>
      <c r="U14">
        <v>4</v>
      </c>
    </row>
    <row r="15" spans="1:21" x14ac:dyDescent="0.2">
      <c r="A15">
        <v>1096</v>
      </c>
      <c r="B15" t="s">
        <v>17</v>
      </c>
      <c r="C15">
        <v>85</v>
      </c>
      <c r="D15" t="s">
        <v>16</v>
      </c>
      <c r="E15">
        <v>2</v>
      </c>
      <c r="K15" t="s">
        <v>10</v>
      </c>
      <c r="M15" t="s">
        <v>52</v>
      </c>
      <c r="T15">
        <v>2</v>
      </c>
      <c r="U15">
        <v>5</v>
      </c>
    </row>
    <row r="16" spans="1:21" x14ac:dyDescent="0.2">
      <c r="A16">
        <v>133</v>
      </c>
      <c r="B16" t="s">
        <v>17</v>
      </c>
      <c r="C16">
        <v>110</v>
      </c>
      <c r="D16" t="s">
        <v>16</v>
      </c>
      <c r="E16">
        <v>1</v>
      </c>
      <c r="G16" t="s">
        <v>6</v>
      </c>
      <c r="H16" t="s">
        <v>7</v>
      </c>
      <c r="I16" t="s">
        <v>8</v>
      </c>
      <c r="J16" t="s">
        <v>9</v>
      </c>
      <c r="M16" t="s">
        <v>52</v>
      </c>
      <c r="T16">
        <v>5</v>
      </c>
      <c r="U16">
        <v>8</v>
      </c>
    </row>
    <row r="17" spans="1:21" x14ac:dyDescent="0.2">
      <c r="A17">
        <v>540</v>
      </c>
      <c r="B17" t="s">
        <v>17</v>
      </c>
      <c r="C17">
        <v>88</v>
      </c>
      <c r="D17" t="s">
        <v>16</v>
      </c>
      <c r="E17">
        <v>1</v>
      </c>
      <c r="F17">
        <v>9</v>
      </c>
      <c r="I17" t="s">
        <v>8</v>
      </c>
      <c r="J17" t="s">
        <v>9</v>
      </c>
      <c r="M17" t="s">
        <v>52</v>
      </c>
      <c r="N17" t="s">
        <v>50</v>
      </c>
      <c r="S17" t="s">
        <v>53</v>
      </c>
      <c r="T17">
        <v>5</v>
      </c>
      <c r="U17">
        <v>11</v>
      </c>
    </row>
    <row r="18" spans="1:21" x14ac:dyDescent="0.2">
      <c r="A18">
        <v>108</v>
      </c>
      <c r="B18" t="s">
        <v>17</v>
      </c>
      <c r="C18">
        <v>100</v>
      </c>
      <c r="D18" t="s">
        <v>16</v>
      </c>
      <c r="E18">
        <v>1</v>
      </c>
      <c r="G18" t="s">
        <v>6</v>
      </c>
      <c r="H18" t="s">
        <v>7</v>
      </c>
      <c r="J18" t="s">
        <v>9</v>
      </c>
      <c r="M18" t="s">
        <v>52</v>
      </c>
      <c r="O18" t="s">
        <v>12</v>
      </c>
      <c r="T18">
        <v>5</v>
      </c>
      <c r="U18">
        <v>9</v>
      </c>
    </row>
    <row r="19" spans="1:21" x14ac:dyDescent="0.2">
      <c r="A19">
        <v>960</v>
      </c>
      <c r="B19" t="s">
        <v>17</v>
      </c>
      <c r="C19">
        <v>95</v>
      </c>
      <c r="D19" t="s">
        <v>16</v>
      </c>
      <c r="E19">
        <v>1</v>
      </c>
      <c r="G19" t="s">
        <v>6</v>
      </c>
      <c r="H19" t="s">
        <v>7</v>
      </c>
      <c r="J19" t="s">
        <v>9</v>
      </c>
      <c r="M19" t="s">
        <v>52</v>
      </c>
      <c r="T19">
        <v>4</v>
      </c>
      <c r="U19">
        <v>9</v>
      </c>
    </row>
    <row r="20" spans="1:21" x14ac:dyDescent="0.2">
      <c r="A20">
        <v>1188</v>
      </c>
      <c r="B20" t="s">
        <v>17</v>
      </c>
      <c r="C20">
        <v>93</v>
      </c>
      <c r="D20" t="s">
        <v>18</v>
      </c>
      <c r="E20">
        <v>0</v>
      </c>
      <c r="G20" t="s">
        <v>6</v>
      </c>
      <c r="H20" t="s">
        <v>7</v>
      </c>
      <c r="J20" t="s">
        <v>9</v>
      </c>
      <c r="M20" t="s">
        <v>52</v>
      </c>
      <c r="O20" t="s">
        <v>12</v>
      </c>
      <c r="T20">
        <v>5</v>
      </c>
      <c r="U20">
        <v>7</v>
      </c>
    </row>
    <row r="21" spans="1:21" x14ac:dyDescent="0.2">
      <c r="A21">
        <v>762</v>
      </c>
      <c r="B21" t="s">
        <v>17</v>
      </c>
      <c r="C21">
        <v>97</v>
      </c>
      <c r="D21" t="s">
        <v>16</v>
      </c>
      <c r="E21">
        <v>1</v>
      </c>
      <c r="H21" t="s">
        <v>7</v>
      </c>
      <c r="J21" t="s">
        <v>9</v>
      </c>
      <c r="M21" t="s">
        <v>52</v>
      </c>
      <c r="O21" t="s">
        <v>12</v>
      </c>
      <c r="P21" t="s">
        <v>51</v>
      </c>
      <c r="T21">
        <v>5</v>
      </c>
      <c r="U21">
        <v>8</v>
      </c>
    </row>
    <row r="22" spans="1:21" x14ac:dyDescent="0.2">
      <c r="A22">
        <v>919</v>
      </c>
      <c r="B22" t="s">
        <v>17</v>
      </c>
      <c r="C22">
        <v>89</v>
      </c>
      <c r="D22" t="s">
        <v>18</v>
      </c>
      <c r="E22">
        <v>1</v>
      </c>
      <c r="F22">
        <v>12</v>
      </c>
      <c r="H22" t="s">
        <v>7</v>
      </c>
      <c r="J22" t="s">
        <v>9</v>
      </c>
      <c r="M22" t="s">
        <v>52</v>
      </c>
      <c r="O22" t="s">
        <v>12</v>
      </c>
      <c r="R22" t="s">
        <v>55</v>
      </c>
      <c r="T22">
        <v>5</v>
      </c>
      <c r="U22">
        <v>7</v>
      </c>
    </row>
    <row r="23" spans="1:21" x14ac:dyDescent="0.2">
      <c r="A23">
        <v>1074</v>
      </c>
      <c r="B23" t="s">
        <v>17</v>
      </c>
      <c r="C23">
        <v>110</v>
      </c>
      <c r="D23" t="s">
        <v>18</v>
      </c>
      <c r="E23">
        <v>0</v>
      </c>
      <c r="H23" t="s">
        <v>7</v>
      </c>
      <c r="J23" t="s">
        <v>9</v>
      </c>
      <c r="M23" t="s">
        <v>52</v>
      </c>
      <c r="O23" t="s">
        <v>12</v>
      </c>
      <c r="T23">
        <v>4</v>
      </c>
      <c r="U23">
        <v>4</v>
      </c>
    </row>
    <row r="24" spans="1:21" x14ac:dyDescent="0.2">
      <c r="A24">
        <v>1173</v>
      </c>
      <c r="B24" t="s">
        <v>17</v>
      </c>
      <c r="C24">
        <v>91</v>
      </c>
      <c r="D24" t="s">
        <v>16</v>
      </c>
      <c r="E24">
        <v>0</v>
      </c>
      <c r="H24" t="s">
        <v>7</v>
      </c>
      <c r="J24" t="s">
        <v>9</v>
      </c>
      <c r="M24" t="s">
        <v>52</v>
      </c>
      <c r="O24" t="s">
        <v>12</v>
      </c>
      <c r="T24">
        <v>4</v>
      </c>
      <c r="U24">
        <v>7</v>
      </c>
    </row>
    <row r="25" spans="1:21" x14ac:dyDescent="0.2">
      <c r="A25">
        <v>911</v>
      </c>
      <c r="B25" t="s">
        <v>17</v>
      </c>
      <c r="C25">
        <v>94</v>
      </c>
      <c r="D25" t="s">
        <v>18</v>
      </c>
      <c r="E25">
        <v>1</v>
      </c>
      <c r="J25" t="s">
        <v>9</v>
      </c>
      <c r="M25" t="s">
        <v>52</v>
      </c>
      <c r="O25" t="s">
        <v>12</v>
      </c>
      <c r="T25">
        <v>3</v>
      </c>
      <c r="U25">
        <v>8</v>
      </c>
    </row>
    <row r="26" spans="1:21" x14ac:dyDescent="0.2">
      <c r="A26">
        <v>1633</v>
      </c>
      <c r="B26" t="s">
        <v>17</v>
      </c>
      <c r="C26">
        <v>91</v>
      </c>
      <c r="D26" t="s">
        <v>16</v>
      </c>
      <c r="E26">
        <v>1</v>
      </c>
      <c r="J26" t="s">
        <v>9</v>
      </c>
      <c r="M26" t="s">
        <v>52</v>
      </c>
      <c r="N26" t="s">
        <v>50</v>
      </c>
      <c r="O26" t="s">
        <v>12</v>
      </c>
      <c r="S26" t="s">
        <v>53</v>
      </c>
      <c r="T26">
        <v>5</v>
      </c>
      <c r="U26">
        <v>8</v>
      </c>
    </row>
    <row r="27" spans="1:21" x14ac:dyDescent="0.2">
      <c r="A27">
        <v>2719</v>
      </c>
      <c r="B27" t="s">
        <v>17</v>
      </c>
      <c r="C27">
        <v>77</v>
      </c>
      <c r="D27" t="s">
        <v>16</v>
      </c>
      <c r="E27">
        <v>0</v>
      </c>
      <c r="F27">
        <v>19</v>
      </c>
      <c r="J27" t="s">
        <v>9</v>
      </c>
      <c r="M27" t="s">
        <v>52</v>
      </c>
      <c r="O27" t="s">
        <v>12</v>
      </c>
      <c r="T27">
        <v>3</v>
      </c>
      <c r="U27">
        <v>7</v>
      </c>
    </row>
    <row r="28" spans="1:21" x14ac:dyDescent="0.2">
      <c r="A28">
        <v>1425</v>
      </c>
      <c r="B28" t="s">
        <v>17</v>
      </c>
      <c r="C28">
        <v>86</v>
      </c>
      <c r="D28" t="s">
        <v>18</v>
      </c>
      <c r="E28">
        <v>1</v>
      </c>
      <c r="H28" t="s">
        <v>7</v>
      </c>
      <c r="I28" t="s">
        <v>8</v>
      </c>
      <c r="M28" t="s">
        <v>52</v>
      </c>
      <c r="T28">
        <v>3</v>
      </c>
      <c r="U28">
        <v>5</v>
      </c>
    </row>
    <row r="29" spans="1:21" x14ac:dyDescent="0.2">
      <c r="A29">
        <v>1706</v>
      </c>
      <c r="B29" t="s">
        <v>17</v>
      </c>
      <c r="C29">
        <v>85</v>
      </c>
      <c r="D29" t="s">
        <v>16</v>
      </c>
      <c r="E29">
        <v>1</v>
      </c>
      <c r="F29">
        <v>12</v>
      </c>
      <c r="G29" t="s">
        <v>6</v>
      </c>
      <c r="I29" t="s">
        <v>8</v>
      </c>
      <c r="M29" t="s">
        <v>52</v>
      </c>
      <c r="N29" t="s">
        <v>50</v>
      </c>
      <c r="O29" t="s">
        <v>12</v>
      </c>
      <c r="T29">
        <v>5</v>
      </c>
      <c r="U29">
        <v>8</v>
      </c>
    </row>
    <row r="30" spans="1:21" x14ac:dyDescent="0.2">
      <c r="A30">
        <v>1262</v>
      </c>
      <c r="B30" t="s">
        <v>17</v>
      </c>
      <c r="C30">
        <v>87</v>
      </c>
      <c r="D30" t="s">
        <v>16</v>
      </c>
      <c r="E30">
        <v>1</v>
      </c>
      <c r="F30">
        <v>16</v>
      </c>
      <c r="I30" t="s">
        <v>8</v>
      </c>
      <c r="M30" t="s">
        <v>52</v>
      </c>
      <c r="N30" t="s">
        <v>50</v>
      </c>
      <c r="P30" t="s">
        <v>51</v>
      </c>
      <c r="T30">
        <v>4</v>
      </c>
      <c r="U30">
        <v>5</v>
      </c>
    </row>
    <row r="31" spans="1:21" x14ac:dyDescent="0.2">
      <c r="A31">
        <v>45</v>
      </c>
      <c r="B31" t="s">
        <v>17</v>
      </c>
      <c r="C31">
        <v>95</v>
      </c>
      <c r="D31" t="s">
        <v>16</v>
      </c>
      <c r="E31">
        <v>0</v>
      </c>
      <c r="F31">
        <v>15</v>
      </c>
      <c r="H31" t="s">
        <v>7</v>
      </c>
      <c r="M31" t="s">
        <v>52</v>
      </c>
      <c r="N31" t="s">
        <v>50</v>
      </c>
      <c r="O31" t="s">
        <v>12</v>
      </c>
      <c r="T31">
        <v>4</v>
      </c>
      <c r="U31">
        <v>7</v>
      </c>
    </row>
    <row r="32" spans="1:21" x14ac:dyDescent="0.2">
      <c r="A32">
        <v>440</v>
      </c>
      <c r="B32" t="s">
        <v>17</v>
      </c>
      <c r="C32">
        <v>92</v>
      </c>
      <c r="D32" t="s">
        <v>16</v>
      </c>
      <c r="E32">
        <v>0</v>
      </c>
      <c r="F32">
        <v>11</v>
      </c>
      <c r="H32" t="s">
        <v>7</v>
      </c>
      <c r="M32" t="s">
        <v>52</v>
      </c>
      <c r="N32" t="s">
        <v>50</v>
      </c>
      <c r="O32" t="s">
        <v>12</v>
      </c>
      <c r="T32">
        <v>4</v>
      </c>
      <c r="U32">
        <v>8</v>
      </c>
    </row>
    <row r="33" spans="1:21" x14ac:dyDescent="0.2">
      <c r="A33">
        <v>757</v>
      </c>
      <c r="B33" t="s">
        <v>17</v>
      </c>
      <c r="C33">
        <v>85</v>
      </c>
      <c r="D33" t="s">
        <v>16</v>
      </c>
      <c r="E33">
        <v>1</v>
      </c>
      <c r="F33">
        <v>15</v>
      </c>
      <c r="H33" t="s">
        <v>7</v>
      </c>
      <c r="M33" t="s">
        <v>52</v>
      </c>
      <c r="N33" t="s">
        <v>50</v>
      </c>
      <c r="O33" t="s">
        <v>12</v>
      </c>
      <c r="S33" t="s">
        <v>53</v>
      </c>
      <c r="T33">
        <v>5</v>
      </c>
      <c r="U33">
        <v>8</v>
      </c>
    </row>
    <row r="34" spans="1:21" x14ac:dyDescent="0.2">
      <c r="A34">
        <v>1028</v>
      </c>
      <c r="B34" t="s">
        <v>17</v>
      </c>
      <c r="C34">
        <v>97</v>
      </c>
      <c r="D34" t="s">
        <v>18</v>
      </c>
      <c r="E34">
        <v>1</v>
      </c>
      <c r="H34" t="s">
        <v>7</v>
      </c>
      <c r="M34" t="s">
        <v>52</v>
      </c>
      <c r="O34" t="s">
        <v>12</v>
      </c>
      <c r="T34">
        <v>3</v>
      </c>
      <c r="U34">
        <v>4</v>
      </c>
    </row>
    <row r="35" spans="1:21" x14ac:dyDescent="0.2">
      <c r="A35">
        <v>1030</v>
      </c>
      <c r="B35" t="s">
        <v>17</v>
      </c>
      <c r="C35">
        <v>101</v>
      </c>
      <c r="D35" t="s">
        <v>16</v>
      </c>
      <c r="E35">
        <v>1</v>
      </c>
      <c r="H35" t="s">
        <v>7</v>
      </c>
      <c r="M35" t="s">
        <v>52</v>
      </c>
      <c r="O35" t="s">
        <v>12</v>
      </c>
      <c r="P35" t="s">
        <v>51</v>
      </c>
      <c r="R35" t="s">
        <v>55</v>
      </c>
      <c r="T35">
        <v>5</v>
      </c>
      <c r="U35">
        <v>6</v>
      </c>
    </row>
    <row r="36" spans="1:21" x14ac:dyDescent="0.2">
      <c r="A36">
        <v>1357</v>
      </c>
      <c r="B36" t="s">
        <v>17</v>
      </c>
      <c r="C36">
        <v>72</v>
      </c>
      <c r="D36" t="s">
        <v>16</v>
      </c>
      <c r="E36">
        <v>1</v>
      </c>
      <c r="F36">
        <v>10</v>
      </c>
      <c r="H36" t="s">
        <v>7</v>
      </c>
      <c r="M36" t="s">
        <v>52</v>
      </c>
      <c r="N36" t="s">
        <v>50</v>
      </c>
      <c r="T36">
        <v>3</v>
      </c>
      <c r="U36">
        <v>8</v>
      </c>
    </row>
    <row r="37" spans="1:21" x14ac:dyDescent="0.2">
      <c r="A37">
        <v>2777</v>
      </c>
      <c r="B37" t="s">
        <v>17</v>
      </c>
      <c r="C37">
        <v>81</v>
      </c>
      <c r="D37" t="s">
        <v>18</v>
      </c>
      <c r="E37">
        <v>0</v>
      </c>
      <c r="F37">
        <v>11</v>
      </c>
      <c r="H37" t="s">
        <v>7</v>
      </c>
      <c r="M37" t="s">
        <v>52</v>
      </c>
      <c r="O37" t="s">
        <v>12</v>
      </c>
      <c r="R37" t="s">
        <v>55</v>
      </c>
      <c r="T37">
        <v>4</v>
      </c>
      <c r="U37">
        <v>7</v>
      </c>
    </row>
    <row r="38" spans="1:21" x14ac:dyDescent="0.2">
      <c r="A38">
        <v>361</v>
      </c>
      <c r="B38" t="s">
        <v>17</v>
      </c>
      <c r="C38">
        <v>84</v>
      </c>
      <c r="D38" t="s">
        <v>16</v>
      </c>
      <c r="E38">
        <v>1</v>
      </c>
      <c r="M38" t="s">
        <v>52</v>
      </c>
      <c r="O38" t="s">
        <v>12</v>
      </c>
      <c r="T38">
        <v>2</v>
      </c>
      <c r="U38">
        <v>6</v>
      </c>
    </row>
    <row r="39" spans="1:21" x14ac:dyDescent="0.2">
      <c r="A39">
        <v>474</v>
      </c>
      <c r="B39" t="s">
        <v>17</v>
      </c>
      <c r="C39">
        <v>94</v>
      </c>
      <c r="D39" t="s">
        <v>18</v>
      </c>
      <c r="E39">
        <v>2</v>
      </c>
      <c r="M39" t="s">
        <v>52</v>
      </c>
      <c r="O39" t="s">
        <v>12</v>
      </c>
      <c r="T39">
        <v>2</v>
      </c>
      <c r="U39">
        <v>4</v>
      </c>
    </row>
    <row r="40" spans="1:21" x14ac:dyDescent="0.2">
      <c r="A40">
        <v>479</v>
      </c>
      <c r="B40" t="s">
        <v>17</v>
      </c>
      <c r="C40">
        <v>91</v>
      </c>
      <c r="D40" t="s">
        <v>16</v>
      </c>
      <c r="E40">
        <v>0</v>
      </c>
      <c r="M40" t="s">
        <v>52</v>
      </c>
      <c r="O40" t="s">
        <v>12</v>
      </c>
      <c r="T40">
        <v>2</v>
      </c>
      <c r="U40">
        <v>3</v>
      </c>
    </row>
    <row r="41" spans="1:21" x14ac:dyDescent="0.2">
      <c r="A41">
        <v>564</v>
      </c>
      <c r="B41" t="s">
        <v>17</v>
      </c>
      <c r="C41">
        <v>97</v>
      </c>
      <c r="D41" t="s">
        <v>16</v>
      </c>
      <c r="E41">
        <v>0</v>
      </c>
      <c r="M41" t="s">
        <v>52</v>
      </c>
      <c r="O41" t="s">
        <v>12</v>
      </c>
      <c r="T41">
        <v>2</v>
      </c>
      <c r="U41">
        <v>4</v>
      </c>
    </row>
    <row r="42" spans="1:21" x14ac:dyDescent="0.2">
      <c r="A42">
        <v>936</v>
      </c>
      <c r="B42" t="s">
        <v>17</v>
      </c>
      <c r="C42">
        <v>96</v>
      </c>
      <c r="D42" t="s">
        <v>18</v>
      </c>
      <c r="E42">
        <v>2</v>
      </c>
      <c r="M42" t="s">
        <v>52</v>
      </c>
      <c r="N42" t="s">
        <v>50</v>
      </c>
      <c r="O42" t="s">
        <v>12</v>
      </c>
      <c r="P42" t="s">
        <v>51</v>
      </c>
      <c r="T42">
        <v>4</v>
      </c>
      <c r="U42">
        <v>10</v>
      </c>
    </row>
    <row r="43" spans="1:21" x14ac:dyDescent="0.2">
      <c r="A43">
        <v>996</v>
      </c>
      <c r="B43" t="s">
        <v>17</v>
      </c>
      <c r="C43">
        <v>101</v>
      </c>
      <c r="D43" t="s">
        <v>16</v>
      </c>
      <c r="E43">
        <v>1</v>
      </c>
      <c r="M43" t="s">
        <v>52</v>
      </c>
      <c r="T43">
        <v>1</v>
      </c>
      <c r="U43">
        <v>2</v>
      </c>
    </row>
    <row r="44" spans="1:21" x14ac:dyDescent="0.2">
      <c r="A44">
        <v>1123</v>
      </c>
      <c r="B44" t="s">
        <v>17</v>
      </c>
      <c r="C44">
        <v>102</v>
      </c>
      <c r="D44" t="s">
        <v>18</v>
      </c>
      <c r="E44">
        <v>0</v>
      </c>
      <c r="M44" t="s">
        <v>52</v>
      </c>
      <c r="O44" t="s">
        <v>12</v>
      </c>
      <c r="T44">
        <v>2</v>
      </c>
      <c r="U44">
        <v>4</v>
      </c>
    </row>
    <row r="45" spans="1:21" x14ac:dyDescent="0.2">
      <c r="A45">
        <v>1619</v>
      </c>
      <c r="B45" t="s">
        <v>17</v>
      </c>
      <c r="C45">
        <v>86</v>
      </c>
      <c r="D45" t="s">
        <v>18</v>
      </c>
      <c r="E45">
        <v>0</v>
      </c>
      <c r="F45">
        <v>10</v>
      </c>
      <c r="M45" t="s">
        <v>52</v>
      </c>
      <c r="T45">
        <v>1</v>
      </c>
      <c r="U45">
        <v>2</v>
      </c>
    </row>
    <row r="46" spans="1:21" x14ac:dyDescent="0.2">
      <c r="A46">
        <v>2778</v>
      </c>
      <c r="B46" t="s">
        <v>17</v>
      </c>
      <c r="C46">
        <v>67</v>
      </c>
      <c r="D46" t="s">
        <v>16</v>
      </c>
      <c r="E46">
        <v>0</v>
      </c>
      <c r="F46">
        <v>9</v>
      </c>
      <c r="M46" t="s">
        <v>52</v>
      </c>
      <c r="N46" t="s">
        <v>50</v>
      </c>
      <c r="O46" t="s">
        <v>12</v>
      </c>
      <c r="T46">
        <v>3</v>
      </c>
      <c r="U46">
        <v>6</v>
      </c>
    </row>
    <row r="47" spans="1:21" x14ac:dyDescent="0.2">
      <c r="A47">
        <v>2692</v>
      </c>
      <c r="B47" t="s">
        <v>17</v>
      </c>
      <c r="C47">
        <v>87</v>
      </c>
      <c r="D47" t="s">
        <v>18</v>
      </c>
      <c r="E47">
        <v>0</v>
      </c>
      <c r="F47">
        <v>12</v>
      </c>
      <c r="G47" t="s">
        <v>6</v>
      </c>
      <c r="H47" t="s">
        <v>7</v>
      </c>
      <c r="K47" t="s">
        <v>10</v>
      </c>
      <c r="L47" t="s">
        <v>11</v>
      </c>
      <c r="N47" t="s">
        <v>50</v>
      </c>
      <c r="O47" t="s">
        <v>12</v>
      </c>
      <c r="P47" t="s">
        <v>51</v>
      </c>
      <c r="R47" t="s">
        <v>55</v>
      </c>
      <c r="S47" t="s">
        <v>53</v>
      </c>
      <c r="T47">
        <v>9</v>
      </c>
      <c r="U47">
        <v>13</v>
      </c>
    </row>
    <row r="48" spans="1:21" x14ac:dyDescent="0.2">
      <c r="A48">
        <v>2703</v>
      </c>
      <c r="B48" t="s">
        <v>17</v>
      </c>
      <c r="C48">
        <v>67</v>
      </c>
      <c r="D48" t="s">
        <v>16</v>
      </c>
      <c r="E48">
        <v>0</v>
      </c>
      <c r="F48">
        <v>15</v>
      </c>
      <c r="G48" t="s">
        <v>6</v>
      </c>
      <c r="J48" t="s">
        <v>9</v>
      </c>
      <c r="L48" t="s">
        <v>11</v>
      </c>
      <c r="O48" t="s">
        <v>12</v>
      </c>
      <c r="T48">
        <v>4</v>
      </c>
      <c r="U48">
        <v>7</v>
      </c>
    </row>
    <row r="49" spans="1:21" x14ac:dyDescent="0.2">
      <c r="A49">
        <v>1037</v>
      </c>
      <c r="B49" t="s">
        <v>17</v>
      </c>
      <c r="C49">
        <v>101</v>
      </c>
      <c r="D49" t="s">
        <v>16</v>
      </c>
      <c r="E49">
        <v>1</v>
      </c>
      <c r="H49" t="s">
        <v>7</v>
      </c>
      <c r="L49" t="s">
        <v>11</v>
      </c>
      <c r="T49">
        <v>2</v>
      </c>
      <c r="U49">
        <v>2</v>
      </c>
    </row>
    <row r="50" spans="1:21" x14ac:dyDescent="0.2">
      <c r="A50">
        <v>1315</v>
      </c>
      <c r="B50" t="s">
        <v>17</v>
      </c>
      <c r="C50">
        <v>83</v>
      </c>
      <c r="D50" t="s">
        <v>16</v>
      </c>
      <c r="E50">
        <v>1</v>
      </c>
      <c r="F50">
        <v>9</v>
      </c>
      <c r="L50" t="s">
        <v>11</v>
      </c>
      <c r="T50">
        <v>1</v>
      </c>
      <c r="U50">
        <v>4</v>
      </c>
    </row>
    <row r="51" spans="1:21" x14ac:dyDescent="0.2">
      <c r="A51">
        <v>2691</v>
      </c>
      <c r="B51" t="s">
        <v>17</v>
      </c>
      <c r="C51">
        <v>82</v>
      </c>
      <c r="D51" t="s">
        <v>16</v>
      </c>
      <c r="E51">
        <v>0</v>
      </c>
      <c r="F51">
        <v>17</v>
      </c>
      <c r="L51" t="s">
        <v>11</v>
      </c>
      <c r="T51">
        <v>1</v>
      </c>
      <c r="U51">
        <v>3</v>
      </c>
    </row>
    <row r="52" spans="1:21" x14ac:dyDescent="0.2">
      <c r="A52">
        <v>1133</v>
      </c>
      <c r="B52" t="s">
        <v>17</v>
      </c>
      <c r="C52">
        <v>91</v>
      </c>
      <c r="D52" t="s">
        <v>18</v>
      </c>
      <c r="E52">
        <v>1</v>
      </c>
      <c r="G52" t="s">
        <v>6</v>
      </c>
      <c r="H52" t="s">
        <v>7</v>
      </c>
      <c r="I52" t="s">
        <v>8</v>
      </c>
      <c r="J52" t="s">
        <v>9</v>
      </c>
      <c r="K52" t="s">
        <v>10</v>
      </c>
      <c r="O52" t="s">
        <v>12</v>
      </c>
      <c r="P52" t="s">
        <v>51</v>
      </c>
      <c r="S52" t="s">
        <v>53</v>
      </c>
      <c r="T52">
        <v>8</v>
      </c>
      <c r="U52">
        <v>15</v>
      </c>
    </row>
    <row r="53" spans="1:21" x14ac:dyDescent="0.2">
      <c r="A53">
        <v>1526</v>
      </c>
      <c r="B53" t="s">
        <v>17</v>
      </c>
      <c r="C53">
        <v>74</v>
      </c>
      <c r="D53" t="s">
        <v>16</v>
      </c>
      <c r="E53">
        <v>0</v>
      </c>
      <c r="F53">
        <v>9</v>
      </c>
      <c r="H53" t="s">
        <v>7</v>
      </c>
      <c r="I53" t="s">
        <v>8</v>
      </c>
      <c r="J53" t="s">
        <v>9</v>
      </c>
      <c r="K53" t="s">
        <v>10</v>
      </c>
      <c r="T53">
        <v>4</v>
      </c>
      <c r="U53">
        <v>8</v>
      </c>
    </row>
    <row r="54" spans="1:21" x14ac:dyDescent="0.2">
      <c r="A54">
        <v>2552</v>
      </c>
      <c r="B54" t="s">
        <v>17</v>
      </c>
      <c r="C54">
        <v>90</v>
      </c>
      <c r="D54" t="s">
        <v>16</v>
      </c>
      <c r="E54">
        <v>0</v>
      </c>
      <c r="F54">
        <v>9</v>
      </c>
      <c r="I54" t="s">
        <v>8</v>
      </c>
      <c r="J54" t="s">
        <v>9</v>
      </c>
      <c r="K54" t="s">
        <v>10</v>
      </c>
      <c r="N54" t="s">
        <v>50</v>
      </c>
      <c r="O54" t="s">
        <v>12</v>
      </c>
      <c r="T54">
        <v>5</v>
      </c>
      <c r="U54">
        <v>8</v>
      </c>
    </row>
    <row r="55" spans="1:21" x14ac:dyDescent="0.2">
      <c r="A55">
        <v>609</v>
      </c>
      <c r="B55" t="s">
        <v>17</v>
      </c>
      <c r="C55">
        <v>85</v>
      </c>
      <c r="D55" t="s">
        <v>18</v>
      </c>
      <c r="E55">
        <v>0</v>
      </c>
      <c r="F55">
        <v>9</v>
      </c>
      <c r="G55" t="s">
        <v>6</v>
      </c>
      <c r="H55" t="s">
        <v>7</v>
      </c>
      <c r="J55" t="s">
        <v>9</v>
      </c>
      <c r="K55" t="s">
        <v>10</v>
      </c>
      <c r="N55" t="s">
        <v>50</v>
      </c>
      <c r="O55" t="s">
        <v>12</v>
      </c>
      <c r="T55">
        <v>6</v>
      </c>
      <c r="U55">
        <v>10</v>
      </c>
    </row>
    <row r="56" spans="1:21" x14ac:dyDescent="0.2">
      <c r="A56">
        <v>1121</v>
      </c>
      <c r="B56" t="s">
        <v>17</v>
      </c>
      <c r="C56">
        <v>99</v>
      </c>
      <c r="D56" t="s">
        <v>18</v>
      </c>
      <c r="E56">
        <v>1</v>
      </c>
      <c r="G56" t="s">
        <v>6</v>
      </c>
      <c r="H56" t="s">
        <v>7</v>
      </c>
      <c r="J56" t="s">
        <v>9</v>
      </c>
      <c r="K56" t="s">
        <v>10</v>
      </c>
      <c r="O56" t="s">
        <v>12</v>
      </c>
      <c r="P56" t="s">
        <v>51</v>
      </c>
      <c r="S56" t="s">
        <v>53</v>
      </c>
      <c r="T56">
        <v>7</v>
      </c>
      <c r="U56">
        <v>9</v>
      </c>
    </row>
    <row r="57" spans="1:21" x14ac:dyDescent="0.2">
      <c r="A57">
        <v>1208</v>
      </c>
      <c r="B57" t="s">
        <v>17</v>
      </c>
      <c r="C57">
        <v>79</v>
      </c>
      <c r="D57" t="s">
        <v>18</v>
      </c>
      <c r="E57">
        <v>0</v>
      </c>
      <c r="F57">
        <v>9</v>
      </c>
      <c r="G57" t="s">
        <v>6</v>
      </c>
      <c r="H57" t="s">
        <v>7</v>
      </c>
      <c r="J57" t="s">
        <v>9</v>
      </c>
      <c r="K57" t="s">
        <v>10</v>
      </c>
      <c r="O57" t="s">
        <v>12</v>
      </c>
      <c r="T57">
        <v>5</v>
      </c>
      <c r="U57">
        <v>10</v>
      </c>
    </row>
    <row r="58" spans="1:21" x14ac:dyDescent="0.2">
      <c r="A58">
        <v>1305</v>
      </c>
      <c r="B58" t="s">
        <v>17</v>
      </c>
      <c r="C58">
        <v>85</v>
      </c>
      <c r="D58" t="s">
        <v>16</v>
      </c>
      <c r="E58">
        <v>0</v>
      </c>
      <c r="G58" t="s">
        <v>6</v>
      </c>
      <c r="H58" t="s">
        <v>7</v>
      </c>
      <c r="J58" t="s">
        <v>9</v>
      </c>
      <c r="K58" t="s">
        <v>10</v>
      </c>
      <c r="N58" t="s">
        <v>50</v>
      </c>
      <c r="T58">
        <v>5</v>
      </c>
      <c r="U58">
        <v>8</v>
      </c>
    </row>
    <row r="59" spans="1:21" x14ac:dyDescent="0.2">
      <c r="A59">
        <v>1420</v>
      </c>
      <c r="B59" t="s">
        <v>17</v>
      </c>
      <c r="C59">
        <v>84</v>
      </c>
      <c r="D59" t="s">
        <v>18</v>
      </c>
      <c r="E59">
        <v>0</v>
      </c>
      <c r="G59" t="s">
        <v>6</v>
      </c>
      <c r="H59" t="s">
        <v>7</v>
      </c>
      <c r="J59" t="s">
        <v>9</v>
      </c>
      <c r="K59" t="s">
        <v>10</v>
      </c>
      <c r="O59" t="s">
        <v>12</v>
      </c>
      <c r="T59">
        <v>5</v>
      </c>
      <c r="U59">
        <v>6</v>
      </c>
    </row>
    <row r="60" spans="1:21" x14ac:dyDescent="0.2">
      <c r="A60">
        <v>1058</v>
      </c>
      <c r="B60" t="s">
        <v>17</v>
      </c>
      <c r="C60">
        <v>84</v>
      </c>
      <c r="D60" t="s">
        <v>18</v>
      </c>
      <c r="E60">
        <v>1</v>
      </c>
      <c r="H60" t="s">
        <v>7</v>
      </c>
      <c r="J60" t="s">
        <v>9</v>
      </c>
      <c r="K60" t="s">
        <v>10</v>
      </c>
      <c r="T60">
        <v>3</v>
      </c>
      <c r="U60">
        <v>3</v>
      </c>
    </row>
    <row r="61" spans="1:21" x14ac:dyDescent="0.2">
      <c r="A61">
        <v>1072</v>
      </c>
      <c r="B61" t="s">
        <v>17</v>
      </c>
      <c r="C61">
        <v>92</v>
      </c>
      <c r="D61" t="s">
        <v>18</v>
      </c>
      <c r="E61">
        <v>1</v>
      </c>
      <c r="H61" t="s">
        <v>7</v>
      </c>
      <c r="J61" t="s">
        <v>9</v>
      </c>
      <c r="K61" t="s">
        <v>10</v>
      </c>
      <c r="N61" t="s">
        <v>50</v>
      </c>
      <c r="O61" t="s">
        <v>12</v>
      </c>
      <c r="P61" t="s">
        <v>51</v>
      </c>
      <c r="S61" t="s">
        <v>53</v>
      </c>
      <c r="T61">
        <v>7</v>
      </c>
      <c r="U61">
        <v>11</v>
      </c>
    </row>
    <row r="62" spans="1:21" x14ac:dyDescent="0.2">
      <c r="A62">
        <v>593</v>
      </c>
      <c r="B62" t="s">
        <v>17</v>
      </c>
      <c r="C62">
        <v>95</v>
      </c>
      <c r="D62" t="s">
        <v>18</v>
      </c>
      <c r="E62">
        <v>0</v>
      </c>
      <c r="G62" t="s">
        <v>6</v>
      </c>
      <c r="J62" t="s">
        <v>9</v>
      </c>
      <c r="K62" t="s">
        <v>10</v>
      </c>
      <c r="O62" t="s">
        <v>12</v>
      </c>
      <c r="T62">
        <v>4</v>
      </c>
      <c r="U62">
        <v>4</v>
      </c>
    </row>
    <row r="63" spans="1:21" x14ac:dyDescent="0.2">
      <c r="A63">
        <v>646</v>
      </c>
      <c r="B63" t="s">
        <v>17</v>
      </c>
      <c r="C63">
        <v>90</v>
      </c>
      <c r="D63" t="s">
        <v>16</v>
      </c>
      <c r="E63">
        <v>0</v>
      </c>
      <c r="G63" t="s">
        <v>6</v>
      </c>
      <c r="J63" t="s">
        <v>9</v>
      </c>
      <c r="K63" t="s">
        <v>10</v>
      </c>
      <c r="O63" t="s">
        <v>12</v>
      </c>
      <c r="T63">
        <v>4</v>
      </c>
      <c r="U63">
        <v>7</v>
      </c>
    </row>
    <row r="64" spans="1:21" x14ac:dyDescent="0.2">
      <c r="A64">
        <v>1275</v>
      </c>
      <c r="B64" t="s">
        <v>17</v>
      </c>
      <c r="C64">
        <v>81</v>
      </c>
      <c r="D64" t="s">
        <v>16</v>
      </c>
      <c r="E64">
        <v>1</v>
      </c>
      <c r="G64" t="s">
        <v>6</v>
      </c>
      <c r="J64" t="s">
        <v>9</v>
      </c>
      <c r="K64" t="s">
        <v>10</v>
      </c>
      <c r="N64" t="s">
        <v>50</v>
      </c>
      <c r="O64" t="s">
        <v>12</v>
      </c>
      <c r="T64">
        <v>5</v>
      </c>
      <c r="U64">
        <v>7</v>
      </c>
    </row>
    <row r="65" spans="1:21" x14ac:dyDescent="0.2">
      <c r="A65">
        <v>1923</v>
      </c>
      <c r="B65" t="s">
        <v>17</v>
      </c>
      <c r="C65">
        <v>78</v>
      </c>
      <c r="D65" t="s">
        <v>16</v>
      </c>
      <c r="E65">
        <v>1</v>
      </c>
      <c r="F65">
        <v>17</v>
      </c>
      <c r="G65" t="s">
        <v>6</v>
      </c>
      <c r="H65" t="s">
        <v>7</v>
      </c>
      <c r="I65" t="s">
        <v>8</v>
      </c>
      <c r="K65" t="s">
        <v>10</v>
      </c>
      <c r="N65" t="s">
        <v>50</v>
      </c>
      <c r="T65">
        <v>5</v>
      </c>
      <c r="U65">
        <v>7</v>
      </c>
    </row>
    <row r="66" spans="1:21" x14ac:dyDescent="0.2">
      <c r="A66">
        <v>7</v>
      </c>
      <c r="B66" t="s">
        <v>17</v>
      </c>
      <c r="C66">
        <v>100</v>
      </c>
      <c r="D66" t="s">
        <v>18</v>
      </c>
      <c r="E66">
        <v>2</v>
      </c>
      <c r="F66">
        <v>8</v>
      </c>
      <c r="H66" t="s">
        <v>7</v>
      </c>
      <c r="I66" t="s">
        <v>8</v>
      </c>
      <c r="K66" t="s">
        <v>10</v>
      </c>
      <c r="O66" t="s">
        <v>12</v>
      </c>
      <c r="T66">
        <v>4</v>
      </c>
      <c r="U66">
        <v>8</v>
      </c>
    </row>
    <row r="67" spans="1:21" x14ac:dyDescent="0.2">
      <c r="A67">
        <v>1025</v>
      </c>
      <c r="B67" t="s">
        <v>17</v>
      </c>
      <c r="C67">
        <v>90</v>
      </c>
      <c r="D67" t="s">
        <v>16</v>
      </c>
      <c r="E67">
        <v>0</v>
      </c>
      <c r="F67">
        <v>12</v>
      </c>
      <c r="H67" t="s">
        <v>7</v>
      </c>
      <c r="I67" t="s">
        <v>8</v>
      </c>
      <c r="K67" t="s">
        <v>10</v>
      </c>
      <c r="N67" t="s">
        <v>50</v>
      </c>
      <c r="O67" t="s">
        <v>12</v>
      </c>
      <c r="P67" t="s">
        <v>51</v>
      </c>
      <c r="R67" t="s">
        <v>55</v>
      </c>
      <c r="T67">
        <v>7</v>
      </c>
      <c r="U67">
        <v>13</v>
      </c>
    </row>
    <row r="68" spans="1:21" x14ac:dyDescent="0.2">
      <c r="A68">
        <v>2374</v>
      </c>
      <c r="B68" t="s">
        <v>17</v>
      </c>
      <c r="C68">
        <v>94</v>
      </c>
      <c r="D68" t="s">
        <v>18</v>
      </c>
      <c r="E68">
        <v>0</v>
      </c>
      <c r="F68">
        <v>12</v>
      </c>
      <c r="H68" t="s">
        <v>7</v>
      </c>
      <c r="I68" t="s">
        <v>8</v>
      </c>
      <c r="K68" t="s">
        <v>10</v>
      </c>
      <c r="N68" t="s">
        <v>50</v>
      </c>
      <c r="O68" t="s">
        <v>12</v>
      </c>
      <c r="T68">
        <v>5</v>
      </c>
      <c r="U68">
        <v>6</v>
      </c>
    </row>
    <row r="69" spans="1:21" x14ac:dyDescent="0.2">
      <c r="A69">
        <v>1766</v>
      </c>
      <c r="B69" t="s">
        <v>17</v>
      </c>
      <c r="C69">
        <v>78</v>
      </c>
      <c r="D69" t="s">
        <v>16</v>
      </c>
      <c r="E69">
        <v>1</v>
      </c>
      <c r="G69" t="s">
        <v>6</v>
      </c>
      <c r="I69" t="s">
        <v>8</v>
      </c>
      <c r="K69" t="s">
        <v>10</v>
      </c>
      <c r="N69" t="s">
        <v>50</v>
      </c>
      <c r="T69">
        <v>4</v>
      </c>
      <c r="U69">
        <v>4</v>
      </c>
    </row>
    <row r="70" spans="1:21" x14ac:dyDescent="0.2">
      <c r="A70">
        <v>2674</v>
      </c>
      <c r="B70" t="s">
        <v>17</v>
      </c>
      <c r="C70">
        <v>73</v>
      </c>
      <c r="D70" t="s">
        <v>18</v>
      </c>
      <c r="E70">
        <v>0</v>
      </c>
      <c r="I70" t="s">
        <v>8</v>
      </c>
      <c r="K70" t="s">
        <v>10</v>
      </c>
      <c r="N70" t="s">
        <v>50</v>
      </c>
      <c r="Q70" t="s">
        <v>54</v>
      </c>
      <c r="T70">
        <v>4</v>
      </c>
      <c r="U70">
        <v>5</v>
      </c>
    </row>
    <row r="71" spans="1:21" x14ac:dyDescent="0.2">
      <c r="A71">
        <v>2801</v>
      </c>
      <c r="B71" t="s">
        <v>17</v>
      </c>
      <c r="C71">
        <v>72</v>
      </c>
      <c r="D71" t="s">
        <v>16</v>
      </c>
      <c r="E71">
        <v>0</v>
      </c>
      <c r="I71" t="s">
        <v>8</v>
      </c>
      <c r="K71" t="s">
        <v>10</v>
      </c>
      <c r="N71" t="s">
        <v>50</v>
      </c>
      <c r="O71" t="s">
        <v>12</v>
      </c>
      <c r="T71">
        <v>4</v>
      </c>
      <c r="U71">
        <v>5</v>
      </c>
    </row>
    <row r="72" spans="1:21" x14ac:dyDescent="0.2">
      <c r="A72">
        <v>1610</v>
      </c>
      <c r="B72" t="s">
        <v>17</v>
      </c>
      <c r="C72">
        <v>89</v>
      </c>
      <c r="D72" t="s">
        <v>16</v>
      </c>
      <c r="E72">
        <v>1</v>
      </c>
      <c r="F72">
        <v>17</v>
      </c>
      <c r="G72" t="s">
        <v>6</v>
      </c>
      <c r="H72" t="s">
        <v>7</v>
      </c>
      <c r="K72" t="s">
        <v>10</v>
      </c>
      <c r="N72" t="s">
        <v>50</v>
      </c>
      <c r="O72" t="s">
        <v>12</v>
      </c>
      <c r="T72">
        <v>5</v>
      </c>
      <c r="U72">
        <v>8</v>
      </c>
    </row>
    <row r="73" spans="1:21" x14ac:dyDescent="0.2">
      <c r="A73">
        <v>20</v>
      </c>
      <c r="B73" t="s">
        <v>17</v>
      </c>
      <c r="C73">
        <v>88</v>
      </c>
      <c r="D73" t="s">
        <v>18</v>
      </c>
      <c r="E73">
        <v>1</v>
      </c>
      <c r="F73">
        <v>10</v>
      </c>
      <c r="H73" t="s">
        <v>7</v>
      </c>
      <c r="K73" t="s">
        <v>10</v>
      </c>
      <c r="N73" t="s">
        <v>50</v>
      </c>
      <c r="R73" t="s">
        <v>55</v>
      </c>
      <c r="T73">
        <v>4</v>
      </c>
      <c r="U73">
        <v>7</v>
      </c>
    </row>
    <row r="74" spans="1:21" x14ac:dyDescent="0.2">
      <c r="A74">
        <v>210</v>
      </c>
      <c r="B74" t="s">
        <v>17</v>
      </c>
      <c r="C74">
        <v>98</v>
      </c>
      <c r="D74" t="s">
        <v>16</v>
      </c>
      <c r="E74">
        <v>1</v>
      </c>
      <c r="H74" t="s">
        <v>7</v>
      </c>
      <c r="K74" t="s">
        <v>10</v>
      </c>
      <c r="O74" t="s">
        <v>12</v>
      </c>
      <c r="T74">
        <v>3</v>
      </c>
      <c r="U74">
        <v>7</v>
      </c>
    </row>
    <row r="75" spans="1:21" x14ac:dyDescent="0.2">
      <c r="A75">
        <v>971</v>
      </c>
      <c r="B75" t="s">
        <v>17</v>
      </c>
      <c r="C75">
        <v>98</v>
      </c>
      <c r="D75" t="s">
        <v>18</v>
      </c>
      <c r="E75">
        <v>1</v>
      </c>
      <c r="H75" t="s">
        <v>7</v>
      </c>
      <c r="K75" t="s">
        <v>10</v>
      </c>
      <c r="O75" t="s">
        <v>12</v>
      </c>
      <c r="P75" t="s">
        <v>51</v>
      </c>
      <c r="T75">
        <v>4</v>
      </c>
      <c r="U75">
        <v>5</v>
      </c>
    </row>
    <row r="76" spans="1:21" x14ac:dyDescent="0.2">
      <c r="A76">
        <v>991</v>
      </c>
      <c r="B76" t="s">
        <v>17</v>
      </c>
      <c r="C76">
        <v>95</v>
      </c>
      <c r="D76" t="s">
        <v>18</v>
      </c>
      <c r="E76">
        <v>0</v>
      </c>
      <c r="H76" t="s">
        <v>7</v>
      </c>
      <c r="K76" t="s">
        <v>10</v>
      </c>
      <c r="N76" t="s">
        <v>50</v>
      </c>
      <c r="O76" t="s">
        <v>12</v>
      </c>
      <c r="T76">
        <v>4</v>
      </c>
      <c r="U76">
        <v>7</v>
      </c>
    </row>
    <row r="77" spans="1:21" x14ac:dyDescent="0.2">
      <c r="A77">
        <v>1090</v>
      </c>
      <c r="B77" t="s">
        <v>17</v>
      </c>
      <c r="C77">
        <v>96</v>
      </c>
      <c r="D77" t="s">
        <v>18</v>
      </c>
      <c r="E77">
        <v>1</v>
      </c>
      <c r="H77" t="s">
        <v>7</v>
      </c>
      <c r="K77" t="s">
        <v>10</v>
      </c>
      <c r="T77">
        <v>2</v>
      </c>
      <c r="U77">
        <v>3</v>
      </c>
    </row>
    <row r="78" spans="1:21" x14ac:dyDescent="0.2">
      <c r="A78">
        <v>1246</v>
      </c>
      <c r="B78" t="s">
        <v>17</v>
      </c>
      <c r="C78">
        <v>86</v>
      </c>
      <c r="D78" t="s">
        <v>16</v>
      </c>
      <c r="E78">
        <v>0</v>
      </c>
      <c r="F78">
        <v>17</v>
      </c>
      <c r="H78" t="s">
        <v>7</v>
      </c>
      <c r="K78" t="s">
        <v>10</v>
      </c>
      <c r="O78" t="s">
        <v>12</v>
      </c>
      <c r="P78" t="s">
        <v>51</v>
      </c>
      <c r="T78">
        <v>4</v>
      </c>
      <c r="U78">
        <v>7</v>
      </c>
    </row>
    <row r="79" spans="1:21" x14ac:dyDescent="0.2">
      <c r="A79">
        <v>1608</v>
      </c>
      <c r="B79" t="s">
        <v>17</v>
      </c>
      <c r="C79">
        <v>87</v>
      </c>
      <c r="D79" t="s">
        <v>16</v>
      </c>
      <c r="E79">
        <v>0</v>
      </c>
      <c r="F79">
        <v>9</v>
      </c>
      <c r="H79" t="s">
        <v>7</v>
      </c>
      <c r="K79" t="s">
        <v>10</v>
      </c>
      <c r="N79" t="s">
        <v>50</v>
      </c>
      <c r="O79" t="s">
        <v>12</v>
      </c>
      <c r="P79" t="s">
        <v>51</v>
      </c>
      <c r="S79" t="s">
        <v>53</v>
      </c>
      <c r="T79">
        <v>6</v>
      </c>
      <c r="U79">
        <v>9</v>
      </c>
    </row>
    <row r="80" spans="1:21" x14ac:dyDescent="0.2">
      <c r="A80">
        <v>2837</v>
      </c>
      <c r="B80" t="s">
        <v>17</v>
      </c>
      <c r="C80">
        <v>72</v>
      </c>
      <c r="D80" t="s">
        <v>18</v>
      </c>
      <c r="E80">
        <v>0</v>
      </c>
      <c r="F80">
        <v>10</v>
      </c>
      <c r="H80" t="s">
        <v>7</v>
      </c>
      <c r="K80" t="s">
        <v>10</v>
      </c>
      <c r="N80" t="s">
        <v>50</v>
      </c>
      <c r="O80" t="s">
        <v>12</v>
      </c>
      <c r="R80" t="s">
        <v>55</v>
      </c>
      <c r="T80">
        <v>5</v>
      </c>
      <c r="U80">
        <v>7</v>
      </c>
    </row>
    <row r="81" spans="1:21" x14ac:dyDescent="0.2">
      <c r="A81">
        <v>208</v>
      </c>
      <c r="B81" t="s">
        <v>17</v>
      </c>
      <c r="C81">
        <v>87</v>
      </c>
      <c r="D81" t="s">
        <v>16</v>
      </c>
      <c r="E81">
        <v>1</v>
      </c>
      <c r="G81" t="s">
        <v>6</v>
      </c>
      <c r="K81" t="s">
        <v>10</v>
      </c>
      <c r="O81" t="s">
        <v>12</v>
      </c>
      <c r="T81">
        <v>3</v>
      </c>
      <c r="U81">
        <v>4</v>
      </c>
    </row>
    <row r="82" spans="1:21" x14ac:dyDescent="0.2">
      <c r="A82">
        <v>717</v>
      </c>
      <c r="B82" t="s">
        <v>17</v>
      </c>
      <c r="C82">
        <v>96</v>
      </c>
      <c r="D82" t="s">
        <v>18</v>
      </c>
      <c r="E82">
        <v>1</v>
      </c>
      <c r="G82" t="s">
        <v>6</v>
      </c>
      <c r="K82" t="s">
        <v>10</v>
      </c>
      <c r="O82" t="s">
        <v>12</v>
      </c>
      <c r="T82">
        <v>3</v>
      </c>
      <c r="U82">
        <v>4</v>
      </c>
    </row>
    <row r="83" spans="1:21" x14ac:dyDescent="0.2">
      <c r="A83">
        <v>1114</v>
      </c>
      <c r="B83" t="s">
        <v>17</v>
      </c>
      <c r="C83">
        <v>99</v>
      </c>
      <c r="D83" t="s">
        <v>18</v>
      </c>
      <c r="E83">
        <v>1</v>
      </c>
      <c r="G83" t="s">
        <v>6</v>
      </c>
      <c r="K83" t="s">
        <v>10</v>
      </c>
      <c r="O83" t="s">
        <v>12</v>
      </c>
      <c r="T83">
        <v>3</v>
      </c>
      <c r="U83">
        <v>6</v>
      </c>
    </row>
    <row r="84" spans="1:21" x14ac:dyDescent="0.2">
      <c r="A84">
        <v>30</v>
      </c>
      <c r="B84" t="s">
        <v>17</v>
      </c>
      <c r="C84">
        <v>96</v>
      </c>
      <c r="D84" t="s">
        <v>16</v>
      </c>
      <c r="E84">
        <v>1</v>
      </c>
      <c r="K84" t="s">
        <v>10</v>
      </c>
      <c r="O84" t="s">
        <v>12</v>
      </c>
      <c r="T84">
        <v>2</v>
      </c>
      <c r="U84">
        <v>3</v>
      </c>
    </row>
    <row r="85" spans="1:21" x14ac:dyDescent="0.2">
      <c r="A85">
        <v>417</v>
      </c>
      <c r="B85" t="s">
        <v>17</v>
      </c>
      <c r="C85">
        <v>87</v>
      </c>
      <c r="D85" t="s">
        <v>18</v>
      </c>
      <c r="E85">
        <v>1</v>
      </c>
      <c r="K85" t="s">
        <v>10</v>
      </c>
      <c r="R85" t="s">
        <v>55</v>
      </c>
      <c r="T85">
        <v>2</v>
      </c>
      <c r="U85">
        <v>3</v>
      </c>
    </row>
    <row r="86" spans="1:21" x14ac:dyDescent="0.2">
      <c r="A86">
        <v>488</v>
      </c>
      <c r="B86" t="s">
        <v>17</v>
      </c>
      <c r="C86">
        <v>94</v>
      </c>
      <c r="D86" t="s">
        <v>18</v>
      </c>
      <c r="E86">
        <v>1</v>
      </c>
      <c r="K86" t="s">
        <v>10</v>
      </c>
      <c r="O86" t="s">
        <v>12</v>
      </c>
      <c r="T86">
        <v>2</v>
      </c>
      <c r="U86">
        <v>3</v>
      </c>
    </row>
    <row r="87" spans="1:21" x14ac:dyDescent="0.2">
      <c r="A87">
        <v>513</v>
      </c>
      <c r="B87" t="s">
        <v>17</v>
      </c>
      <c r="C87">
        <v>96</v>
      </c>
      <c r="D87" t="s">
        <v>16</v>
      </c>
      <c r="E87">
        <v>0</v>
      </c>
      <c r="K87" t="s">
        <v>10</v>
      </c>
      <c r="P87" t="s">
        <v>51</v>
      </c>
      <c r="T87">
        <v>2</v>
      </c>
      <c r="U87">
        <v>4</v>
      </c>
    </row>
    <row r="88" spans="1:21" x14ac:dyDescent="0.2">
      <c r="A88">
        <v>625</v>
      </c>
      <c r="B88" t="s">
        <v>17</v>
      </c>
      <c r="C88">
        <v>99</v>
      </c>
      <c r="D88" t="s">
        <v>18</v>
      </c>
      <c r="E88">
        <v>0</v>
      </c>
      <c r="K88" t="s">
        <v>10</v>
      </c>
      <c r="O88" t="s">
        <v>12</v>
      </c>
      <c r="R88" t="s">
        <v>55</v>
      </c>
      <c r="S88" t="s">
        <v>53</v>
      </c>
      <c r="T88">
        <v>4</v>
      </c>
      <c r="U88">
        <v>6</v>
      </c>
    </row>
    <row r="89" spans="1:21" x14ac:dyDescent="0.2">
      <c r="A89">
        <v>824</v>
      </c>
      <c r="B89" t="s">
        <v>17</v>
      </c>
      <c r="C89">
        <v>102</v>
      </c>
      <c r="D89" t="s">
        <v>18</v>
      </c>
      <c r="E89">
        <v>0</v>
      </c>
      <c r="K89" t="s">
        <v>10</v>
      </c>
      <c r="O89" t="s">
        <v>12</v>
      </c>
      <c r="T89">
        <v>2</v>
      </c>
      <c r="U89">
        <v>2</v>
      </c>
    </row>
    <row r="90" spans="1:21" x14ac:dyDescent="0.2">
      <c r="A90">
        <v>953</v>
      </c>
      <c r="B90" t="s">
        <v>17</v>
      </c>
      <c r="C90">
        <v>98</v>
      </c>
      <c r="D90" t="s">
        <v>18</v>
      </c>
      <c r="E90">
        <v>0</v>
      </c>
      <c r="K90" t="s">
        <v>10</v>
      </c>
      <c r="O90" t="s">
        <v>12</v>
      </c>
      <c r="P90" t="s">
        <v>51</v>
      </c>
      <c r="S90" t="s">
        <v>53</v>
      </c>
      <c r="T90">
        <v>4</v>
      </c>
      <c r="U90">
        <v>5</v>
      </c>
    </row>
    <row r="91" spans="1:21" x14ac:dyDescent="0.2">
      <c r="A91">
        <v>1049</v>
      </c>
      <c r="B91" t="s">
        <v>17</v>
      </c>
      <c r="C91">
        <v>87</v>
      </c>
      <c r="D91" t="s">
        <v>18</v>
      </c>
      <c r="E91">
        <v>2</v>
      </c>
      <c r="K91" t="s">
        <v>10</v>
      </c>
      <c r="N91" t="s">
        <v>50</v>
      </c>
      <c r="T91">
        <v>2</v>
      </c>
      <c r="U91">
        <v>5</v>
      </c>
    </row>
    <row r="92" spans="1:21" x14ac:dyDescent="0.2">
      <c r="A92">
        <v>1052</v>
      </c>
      <c r="B92" t="s">
        <v>17</v>
      </c>
      <c r="C92">
        <v>95</v>
      </c>
      <c r="D92" t="s">
        <v>16</v>
      </c>
      <c r="E92">
        <v>1</v>
      </c>
      <c r="K92" t="s">
        <v>10</v>
      </c>
      <c r="O92" t="s">
        <v>12</v>
      </c>
      <c r="T92">
        <v>2</v>
      </c>
      <c r="U92">
        <v>3</v>
      </c>
    </row>
    <row r="93" spans="1:21" x14ac:dyDescent="0.2">
      <c r="A93">
        <v>1107</v>
      </c>
      <c r="B93" t="s">
        <v>17</v>
      </c>
      <c r="C93">
        <v>100</v>
      </c>
      <c r="D93" t="s">
        <v>18</v>
      </c>
      <c r="E93">
        <v>0</v>
      </c>
      <c r="K93" t="s">
        <v>10</v>
      </c>
      <c r="R93" t="s">
        <v>55</v>
      </c>
      <c r="T93">
        <v>2</v>
      </c>
      <c r="U93">
        <v>3</v>
      </c>
    </row>
    <row r="94" spans="1:21" x14ac:dyDescent="0.2">
      <c r="A94">
        <v>1120</v>
      </c>
      <c r="B94" t="s">
        <v>17</v>
      </c>
      <c r="C94">
        <v>102</v>
      </c>
      <c r="D94" t="s">
        <v>18</v>
      </c>
      <c r="E94">
        <v>1</v>
      </c>
      <c r="K94" t="s">
        <v>10</v>
      </c>
      <c r="O94" t="s">
        <v>12</v>
      </c>
      <c r="T94">
        <v>2</v>
      </c>
      <c r="U94">
        <v>6</v>
      </c>
    </row>
    <row r="95" spans="1:21" x14ac:dyDescent="0.2">
      <c r="A95">
        <v>1134</v>
      </c>
      <c r="B95" t="s">
        <v>17</v>
      </c>
      <c r="C95">
        <v>109</v>
      </c>
      <c r="D95" t="s">
        <v>16</v>
      </c>
      <c r="E95">
        <v>1</v>
      </c>
      <c r="K95" t="s">
        <v>10</v>
      </c>
      <c r="O95" t="s">
        <v>12</v>
      </c>
      <c r="T95">
        <v>2</v>
      </c>
      <c r="U95">
        <v>4</v>
      </c>
    </row>
    <row r="96" spans="1:21" x14ac:dyDescent="0.2">
      <c r="A96">
        <v>1232</v>
      </c>
      <c r="B96" t="s">
        <v>17</v>
      </c>
      <c r="C96">
        <v>82</v>
      </c>
      <c r="D96" t="s">
        <v>18</v>
      </c>
      <c r="E96">
        <v>0</v>
      </c>
      <c r="K96" t="s">
        <v>10</v>
      </c>
      <c r="T96">
        <v>1</v>
      </c>
      <c r="U96">
        <v>2</v>
      </c>
    </row>
    <row r="97" spans="1:21" x14ac:dyDescent="0.2">
      <c r="A97">
        <v>1668</v>
      </c>
      <c r="B97" t="s">
        <v>17</v>
      </c>
      <c r="C97">
        <v>72</v>
      </c>
      <c r="D97" t="s">
        <v>18</v>
      </c>
      <c r="E97">
        <v>1</v>
      </c>
      <c r="F97">
        <v>10</v>
      </c>
      <c r="K97" t="s">
        <v>10</v>
      </c>
      <c r="N97" t="s">
        <v>50</v>
      </c>
      <c r="O97" t="s">
        <v>12</v>
      </c>
      <c r="P97" t="s">
        <v>51</v>
      </c>
      <c r="T97">
        <v>4</v>
      </c>
      <c r="U97">
        <v>6</v>
      </c>
    </row>
    <row r="98" spans="1:21" x14ac:dyDescent="0.2">
      <c r="A98">
        <v>2342</v>
      </c>
      <c r="B98" t="s">
        <v>17</v>
      </c>
      <c r="C98">
        <v>73</v>
      </c>
      <c r="D98" t="s">
        <v>16</v>
      </c>
      <c r="E98">
        <v>1</v>
      </c>
      <c r="F98">
        <v>15</v>
      </c>
      <c r="K98" t="s">
        <v>10</v>
      </c>
      <c r="N98" t="s">
        <v>50</v>
      </c>
      <c r="T98">
        <v>2</v>
      </c>
      <c r="U98">
        <v>4</v>
      </c>
    </row>
    <row r="99" spans="1:21" x14ac:dyDescent="0.2">
      <c r="A99">
        <v>2441</v>
      </c>
      <c r="B99" t="s">
        <v>17</v>
      </c>
      <c r="C99">
        <v>76</v>
      </c>
      <c r="D99" t="s">
        <v>16</v>
      </c>
      <c r="E99">
        <v>0</v>
      </c>
      <c r="F99">
        <v>19</v>
      </c>
      <c r="K99" t="s">
        <v>10</v>
      </c>
      <c r="T99">
        <v>1</v>
      </c>
      <c r="U99">
        <v>2</v>
      </c>
    </row>
    <row r="100" spans="1:21" x14ac:dyDescent="0.2">
      <c r="A100">
        <v>2617</v>
      </c>
      <c r="B100" t="s">
        <v>17</v>
      </c>
      <c r="C100">
        <v>77</v>
      </c>
      <c r="D100" t="s">
        <v>16</v>
      </c>
      <c r="E100">
        <v>0</v>
      </c>
      <c r="F100">
        <v>15</v>
      </c>
      <c r="K100" t="s">
        <v>10</v>
      </c>
      <c r="N100" t="s">
        <v>50</v>
      </c>
      <c r="T100">
        <v>2</v>
      </c>
      <c r="U100">
        <v>3</v>
      </c>
    </row>
    <row r="101" spans="1:21" x14ac:dyDescent="0.2">
      <c r="A101">
        <v>2620</v>
      </c>
      <c r="B101" t="s">
        <v>17</v>
      </c>
      <c r="C101">
        <v>78</v>
      </c>
      <c r="D101" t="s">
        <v>18</v>
      </c>
      <c r="E101">
        <v>0</v>
      </c>
      <c r="F101">
        <v>15</v>
      </c>
      <c r="K101" t="s">
        <v>10</v>
      </c>
      <c r="T101">
        <v>1</v>
      </c>
      <c r="U101">
        <v>2</v>
      </c>
    </row>
    <row r="102" spans="1:21" x14ac:dyDescent="0.2">
      <c r="A102">
        <v>2686</v>
      </c>
      <c r="B102" t="s">
        <v>17</v>
      </c>
      <c r="C102">
        <v>3</v>
      </c>
      <c r="D102" t="s">
        <v>16</v>
      </c>
      <c r="E102">
        <v>0</v>
      </c>
      <c r="F102">
        <v>15</v>
      </c>
      <c r="K102" t="s">
        <v>10</v>
      </c>
      <c r="N102" t="s">
        <v>50</v>
      </c>
      <c r="O102" t="s">
        <v>12</v>
      </c>
      <c r="T102">
        <v>3</v>
      </c>
      <c r="U102">
        <v>4</v>
      </c>
    </row>
    <row r="103" spans="1:21" x14ac:dyDescent="0.2">
      <c r="A103">
        <v>113</v>
      </c>
      <c r="B103" t="s">
        <v>17</v>
      </c>
      <c r="C103">
        <v>93</v>
      </c>
      <c r="D103" t="s">
        <v>18</v>
      </c>
      <c r="E103">
        <v>0</v>
      </c>
      <c r="F103">
        <v>12</v>
      </c>
      <c r="G103" t="s">
        <v>6</v>
      </c>
      <c r="H103" t="s">
        <v>7</v>
      </c>
      <c r="I103" t="s">
        <v>8</v>
      </c>
      <c r="J103" t="s">
        <v>9</v>
      </c>
      <c r="N103" t="s">
        <v>50</v>
      </c>
      <c r="O103" t="s">
        <v>12</v>
      </c>
      <c r="R103" t="s">
        <v>55</v>
      </c>
      <c r="T103">
        <v>7</v>
      </c>
      <c r="U103">
        <v>10</v>
      </c>
    </row>
    <row r="104" spans="1:21" x14ac:dyDescent="0.2">
      <c r="A104">
        <v>153</v>
      </c>
      <c r="B104" t="s">
        <v>17</v>
      </c>
      <c r="C104">
        <v>85</v>
      </c>
      <c r="D104" t="s">
        <v>16</v>
      </c>
      <c r="E104">
        <v>2</v>
      </c>
      <c r="F104">
        <v>11</v>
      </c>
      <c r="G104" t="s">
        <v>6</v>
      </c>
      <c r="H104" t="s">
        <v>7</v>
      </c>
      <c r="I104" t="s">
        <v>8</v>
      </c>
      <c r="J104" t="s">
        <v>9</v>
      </c>
      <c r="N104" t="s">
        <v>50</v>
      </c>
      <c r="T104">
        <v>5</v>
      </c>
      <c r="U104">
        <v>9</v>
      </c>
    </row>
    <row r="105" spans="1:21" x14ac:dyDescent="0.2">
      <c r="A105">
        <v>257</v>
      </c>
      <c r="B105" t="s">
        <v>17</v>
      </c>
      <c r="C105">
        <v>95</v>
      </c>
      <c r="D105" t="s">
        <v>16</v>
      </c>
      <c r="E105">
        <v>2</v>
      </c>
      <c r="F105">
        <v>9</v>
      </c>
      <c r="G105" t="s">
        <v>6</v>
      </c>
      <c r="H105" t="s">
        <v>7</v>
      </c>
      <c r="I105" t="s">
        <v>8</v>
      </c>
      <c r="J105" t="s">
        <v>9</v>
      </c>
      <c r="Q105" t="s">
        <v>54</v>
      </c>
      <c r="T105">
        <v>5</v>
      </c>
      <c r="U105">
        <v>6</v>
      </c>
    </row>
    <row r="106" spans="1:21" x14ac:dyDescent="0.2">
      <c r="A106">
        <v>300</v>
      </c>
      <c r="B106" t="s">
        <v>17</v>
      </c>
      <c r="C106">
        <v>87</v>
      </c>
      <c r="D106" t="s">
        <v>16</v>
      </c>
      <c r="E106">
        <v>1</v>
      </c>
      <c r="F106">
        <v>9</v>
      </c>
      <c r="G106" t="s">
        <v>6</v>
      </c>
      <c r="H106" t="s">
        <v>7</v>
      </c>
      <c r="I106" t="s">
        <v>8</v>
      </c>
      <c r="J106" t="s">
        <v>9</v>
      </c>
      <c r="N106" t="s">
        <v>50</v>
      </c>
      <c r="P106" t="s">
        <v>51</v>
      </c>
      <c r="T106">
        <v>6</v>
      </c>
      <c r="U106">
        <v>9</v>
      </c>
    </row>
    <row r="107" spans="1:21" x14ac:dyDescent="0.2">
      <c r="A107">
        <v>740</v>
      </c>
      <c r="B107" t="s">
        <v>17</v>
      </c>
      <c r="C107">
        <v>82</v>
      </c>
      <c r="D107" t="s">
        <v>16</v>
      </c>
      <c r="E107">
        <v>2</v>
      </c>
      <c r="G107" t="s">
        <v>6</v>
      </c>
      <c r="H107" t="s">
        <v>7</v>
      </c>
      <c r="I107" t="s">
        <v>8</v>
      </c>
      <c r="J107" t="s">
        <v>9</v>
      </c>
      <c r="N107" t="s">
        <v>50</v>
      </c>
      <c r="T107">
        <v>5</v>
      </c>
      <c r="U107">
        <v>9</v>
      </c>
    </row>
    <row r="108" spans="1:21" x14ac:dyDescent="0.2">
      <c r="A108">
        <v>779</v>
      </c>
      <c r="B108" t="s">
        <v>17</v>
      </c>
      <c r="C108">
        <v>88</v>
      </c>
      <c r="D108" t="s">
        <v>16</v>
      </c>
      <c r="E108">
        <v>0</v>
      </c>
      <c r="F108">
        <v>10</v>
      </c>
      <c r="G108" t="s">
        <v>6</v>
      </c>
      <c r="H108" t="s">
        <v>7</v>
      </c>
      <c r="I108" t="s">
        <v>8</v>
      </c>
      <c r="J108" t="s">
        <v>9</v>
      </c>
      <c r="N108" t="s">
        <v>50</v>
      </c>
      <c r="O108" t="s">
        <v>12</v>
      </c>
      <c r="S108" t="s">
        <v>53</v>
      </c>
      <c r="T108">
        <v>7</v>
      </c>
      <c r="U108">
        <v>13</v>
      </c>
    </row>
    <row r="109" spans="1:21" x14ac:dyDescent="0.2">
      <c r="A109">
        <v>916</v>
      </c>
      <c r="B109" t="s">
        <v>17</v>
      </c>
      <c r="C109">
        <v>92</v>
      </c>
      <c r="D109" t="s">
        <v>18</v>
      </c>
      <c r="E109">
        <v>1</v>
      </c>
      <c r="G109" t="s">
        <v>6</v>
      </c>
      <c r="H109" t="s">
        <v>7</v>
      </c>
      <c r="I109" t="s">
        <v>8</v>
      </c>
      <c r="J109" t="s">
        <v>9</v>
      </c>
      <c r="O109" t="s">
        <v>12</v>
      </c>
      <c r="R109" t="s">
        <v>55</v>
      </c>
      <c r="S109" t="s">
        <v>53</v>
      </c>
      <c r="T109">
        <v>7</v>
      </c>
      <c r="U109">
        <v>12</v>
      </c>
    </row>
    <row r="110" spans="1:21" x14ac:dyDescent="0.2">
      <c r="A110">
        <v>974</v>
      </c>
      <c r="B110" t="s">
        <v>17</v>
      </c>
      <c r="C110">
        <v>85</v>
      </c>
      <c r="D110" t="s">
        <v>16</v>
      </c>
      <c r="E110">
        <v>1</v>
      </c>
      <c r="G110" t="s">
        <v>6</v>
      </c>
      <c r="H110" t="s">
        <v>7</v>
      </c>
      <c r="I110" t="s">
        <v>8</v>
      </c>
      <c r="J110" t="s">
        <v>9</v>
      </c>
      <c r="O110" t="s">
        <v>12</v>
      </c>
      <c r="T110">
        <v>5</v>
      </c>
      <c r="U110">
        <v>8</v>
      </c>
    </row>
    <row r="111" spans="1:21" x14ac:dyDescent="0.2">
      <c r="A111">
        <v>1006</v>
      </c>
      <c r="B111" t="s">
        <v>17</v>
      </c>
      <c r="C111">
        <v>94</v>
      </c>
      <c r="D111" t="s">
        <v>16</v>
      </c>
      <c r="E111">
        <v>1</v>
      </c>
      <c r="G111" t="s">
        <v>6</v>
      </c>
      <c r="H111" t="s">
        <v>7</v>
      </c>
      <c r="I111" t="s">
        <v>8</v>
      </c>
      <c r="J111" t="s">
        <v>9</v>
      </c>
      <c r="T111">
        <v>4</v>
      </c>
      <c r="U111">
        <v>7</v>
      </c>
    </row>
    <row r="112" spans="1:21" x14ac:dyDescent="0.2">
      <c r="A112">
        <v>1094</v>
      </c>
      <c r="B112" t="s">
        <v>17</v>
      </c>
      <c r="C112">
        <v>83</v>
      </c>
      <c r="D112" t="s">
        <v>16</v>
      </c>
      <c r="E112">
        <v>2</v>
      </c>
      <c r="G112" t="s">
        <v>6</v>
      </c>
      <c r="H112" t="s">
        <v>7</v>
      </c>
      <c r="I112" t="s">
        <v>8</v>
      </c>
      <c r="J112" t="s">
        <v>9</v>
      </c>
      <c r="T112">
        <v>4</v>
      </c>
      <c r="U112">
        <v>5</v>
      </c>
    </row>
    <row r="113" spans="1:21" x14ac:dyDescent="0.2">
      <c r="A113">
        <v>1145</v>
      </c>
      <c r="B113" t="s">
        <v>17</v>
      </c>
      <c r="C113">
        <v>82</v>
      </c>
      <c r="D113" t="s">
        <v>18</v>
      </c>
      <c r="E113">
        <v>1</v>
      </c>
      <c r="G113" t="s">
        <v>6</v>
      </c>
      <c r="H113" t="s">
        <v>7</v>
      </c>
      <c r="I113" t="s">
        <v>8</v>
      </c>
      <c r="J113" t="s">
        <v>9</v>
      </c>
      <c r="O113" t="s">
        <v>12</v>
      </c>
      <c r="Q113" t="s">
        <v>54</v>
      </c>
      <c r="S113" t="s">
        <v>53</v>
      </c>
      <c r="T113">
        <v>7</v>
      </c>
      <c r="U113">
        <v>11</v>
      </c>
    </row>
    <row r="114" spans="1:21" x14ac:dyDescent="0.2">
      <c r="A114">
        <v>1177</v>
      </c>
      <c r="B114" t="s">
        <v>17</v>
      </c>
      <c r="C114">
        <v>94</v>
      </c>
      <c r="D114" t="s">
        <v>16</v>
      </c>
      <c r="E114">
        <v>1</v>
      </c>
      <c r="F114">
        <v>9</v>
      </c>
      <c r="G114" t="s">
        <v>6</v>
      </c>
      <c r="H114" t="s">
        <v>7</v>
      </c>
      <c r="I114" t="s">
        <v>8</v>
      </c>
      <c r="J114" t="s">
        <v>9</v>
      </c>
      <c r="O114" t="s">
        <v>12</v>
      </c>
      <c r="T114">
        <v>5</v>
      </c>
      <c r="U114">
        <v>8</v>
      </c>
    </row>
    <row r="115" spans="1:21" x14ac:dyDescent="0.2">
      <c r="A115">
        <v>1220</v>
      </c>
      <c r="B115" t="s">
        <v>17</v>
      </c>
      <c r="C115">
        <v>86</v>
      </c>
      <c r="D115" t="s">
        <v>18</v>
      </c>
      <c r="E115">
        <v>0</v>
      </c>
      <c r="F115">
        <v>16</v>
      </c>
      <c r="G115" t="s">
        <v>6</v>
      </c>
      <c r="H115" t="s">
        <v>7</v>
      </c>
      <c r="I115" t="s">
        <v>8</v>
      </c>
      <c r="J115" t="s">
        <v>9</v>
      </c>
      <c r="N115" t="s">
        <v>50</v>
      </c>
      <c r="R115" t="s">
        <v>55</v>
      </c>
      <c r="T115">
        <v>6</v>
      </c>
      <c r="U115">
        <v>12</v>
      </c>
    </row>
    <row r="116" spans="1:21" x14ac:dyDescent="0.2">
      <c r="A116">
        <v>1298</v>
      </c>
      <c r="B116" t="s">
        <v>17</v>
      </c>
      <c r="C116">
        <v>82</v>
      </c>
      <c r="D116" t="s">
        <v>16</v>
      </c>
      <c r="E116">
        <v>0</v>
      </c>
      <c r="F116">
        <v>8</v>
      </c>
      <c r="G116" t="s">
        <v>6</v>
      </c>
      <c r="H116" t="s">
        <v>7</v>
      </c>
      <c r="I116" t="s">
        <v>8</v>
      </c>
      <c r="J116" t="s">
        <v>9</v>
      </c>
      <c r="T116">
        <v>4</v>
      </c>
      <c r="U116">
        <v>5</v>
      </c>
    </row>
    <row r="117" spans="1:21" x14ac:dyDescent="0.2">
      <c r="A117">
        <v>1329</v>
      </c>
      <c r="B117" t="s">
        <v>17</v>
      </c>
      <c r="C117">
        <v>87</v>
      </c>
      <c r="D117" t="s">
        <v>18</v>
      </c>
      <c r="E117">
        <v>0</v>
      </c>
      <c r="F117">
        <v>12</v>
      </c>
      <c r="G117" t="s">
        <v>6</v>
      </c>
      <c r="H117" t="s">
        <v>7</v>
      </c>
      <c r="I117" t="s">
        <v>8</v>
      </c>
      <c r="J117" t="s">
        <v>9</v>
      </c>
      <c r="T117">
        <v>4</v>
      </c>
      <c r="U117">
        <v>7</v>
      </c>
    </row>
    <row r="118" spans="1:21" x14ac:dyDescent="0.2">
      <c r="A118">
        <v>1744</v>
      </c>
      <c r="B118" t="s">
        <v>17</v>
      </c>
      <c r="C118">
        <v>81</v>
      </c>
      <c r="D118" t="s">
        <v>16</v>
      </c>
      <c r="E118">
        <v>2</v>
      </c>
      <c r="F118">
        <v>10</v>
      </c>
      <c r="G118" t="s">
        <v>6</v>
      </c>
      <c r="H118" t="s">
        <v>7</v>
      </c>
      <c r="I118" t="s">
        <v>8</v>
      </c>
      <c r="J118" t="s">
        <v>9</v>
      </c>
      <c r="N118" t="s">
        <v>50</v>
      </c>
      <c r="T118">
        <v>5</v>
      </c>
      <c r="U118">
        <v>8</v>
      </c>
    </row>
    <row r="119" spans="1:21" x14ac:dyDescent="0.2">
      <c r="A119">
        <v>2070</v>
      </c>
      <c r="B119" t="s">
        <v>17</v>
      </c>
      <c r="C119">
        <v>66</v>
      </c>
      <c r="D119" t="s">
        <v>16</v>
      </c>
      <c r="E119">
        <v>2</v>
      </c>
      <c r="F119">
        <v>15</v>
      </c>
      <c r="G119" t="s">
        <v>6</v>
      </c>
      <c r="H119" t="s">
        <v>7</v>
      </c>
      <c r="I119" t="s">
        <v>8</v>
      </c>
      <c r="J119" t="s">
        <v>9</v>
      </c>
      <c r="N119" t="s">
        <v>50</v>
      </c>
      <c r="T119">
        <v>5</v>
      </c>
      <c r="U119">
        <v>10</v>
      </c>
    </row>
    <row r="120" spans="1:21" x14ac:dyDescent="0.2">
      <c r="A120">
        <v>2608</v>
      </c>
      <c r="B120" t="s">
        <v>17</v>
      </c>
      <c r="C120">
        <v>78</v>
      </c>
      <c r="D120" t="s">
        <v>16</v>
      </c>
      <c r="E120">
        <v>0</v>
      </c>
      <c r="F120">
        <v>8</v>
      </c>
      <c r="G120" t="s">
        <v>6</v>
      </c>
      <c r="H120" t="s">
        <v>7</v>
      </c>
      <c r="I120" t="s">
        <v>8</v>
      </c>
      <c r="J120" t="s">
        <v>9</v>
      </c>
      <c r="P120" t="s">
        <v>51</v>
      </c>
      <c r="T120">
        <v>5</v>
      </c>
      <c r="U120">
        <v>9</v>
      </c>
    </row>
    <row r="121" spans="1:21" x14ac:dyDescent="0.2">
      <c r="A121">
        <v>66</v>
      </c>
      <c r="B121" t="s">
        <v>17</v>
      </c>
      <c r="C121">
        <v>84</v>
      </c>
      <c r="D121" t="s">
        <v>18</v>
      </c>
      <c r="E121">
        <v>1</v>
      </c>
      <c r="H121" t="s">
        <v>7</v>
      </c>
      <c r="I121" t="s">
        <v>8</v>
      </c>
      <c r="J121" t="s">
        <v>9</v>
      </c>
      <c r="T121">
        <v>3</v>
      </c>
      <c r="U121">
        <v>7</v>
      </c>
    </row>
    <row r="122" spans="1:21" x14ac:dyDescent="0.2">
      <c r="A122">
        <v>100</v>
      </c>
      <c r="B122" t="s">
        <v>17</v>
      </c>
      <c r="C122">
        <v>91</v>
      </c>
      <c r="D122" t="s">
        <v>16</v>
      </c>
      <c r="E122">
        <v>1</v>
      </c>
      <c r="F122">
        <v>11</v>
      </c>
      <c r="H122" t="s">
        <v>7</v>
      </c>
      <c r="I122" t="s">
        <v>8</v>
      </c>
      <c r="J122" t="s">
        <v>9</v>
      </c>
      <c r="N122" t="s">
        <v>50</v>
      </c>
      <c r="O122" t="s">
        <v>12</v>
      </c>
      <c r="Q122" t="s">
        <v>54</v>
      </c>
      <c r="T122">
        <v>6</v>
      </c>
      <c r="U122">
        <v>8</v>
      </c>
    </row>
    <row r="123" spans="1:21" x14ac:dyDescent="0.2">
      <c r="A123">
        <v>1017</v>
      </c>
      <c r="B123" t="s">
        <v>17</v>
      </c>
      <c r="C123">
        <v>98</v>
      </c>
      <c r="D123" t="s">
        <v>18</v>
      </c>
      <c r="E123">
        <v>1</v>
      </c>
      <c r="H123" t="s">
        <v>7</v>
      </c>
      <c r="I123" t="s">
        <v>8</v>
      </c>
      <c r="J123" t="s">
        <v>9</v>
      </c>
      <c r="O123" t="s">
        <v>12</v>
      </c>
      <c r="R123" t="s">
        <v>55</v>
      </c>
      <c r="T123">
        <v>5</v>
      </c>
      <c r="U123">
        <v>7</v>
      </c>
    </row>
    <row r="124" spans="1:21" x14ac:dyDescent="0.2">
      <c r="A124">
        <v>2636</v>
      </c>
      <c r="B124" t="s">
        <v>17</v>
      </c>
      <c r="C124">
        <v>83</v>
      </c>
      <c r="D124" t="s">
        <v>18</v>
      </c>
      <c r="E124">
        <v>0</v>
      </c>
      <c r="F124">
        <v>6</v>
      </c>
      <c r="H124" t="s">
        <v>7</v>
      </c>
      <c r="I124" t="s">
        <v>8</v>
      </c>
      <c r="J124" t="s">
        <v>9</v>
      </c>
      <c r="O124" t="s">
        <v>12</v>
      </c>
      <c r="T124">
        <v>4</v>
      </c>
      <c r="U124">
        <v>6</v>
      </c>
    </row>
    <row r="125" spans="1:21" x14ac:dyDescent="0.2">
      <c r="A125">
        <v>683</v>
      </c>
      <c r="B125" t="s">
        <v>17</v>
      </c>
      <c r="C125">
        <v>95</v>
      </c>
      <c r="D125" t="s">
        <v>16</v>
      </c>
      <c r="E125">
        <v>1</v>
      </c>
      <c r="G125" t="s">
        <v>6</v>
      </c>
      <c r="I125" t="s">
        <v>8</v>
      </c>
      <c r="J125" t="s">
        <v>9</v>
      </c>
      <c r="O125" t="s">
        <v>12</v>
      </c>
      <c r="S125" t="s">
        <v>53</v>
      </c>
      <c r="T125">
        <v>5</v>
      </c>
      <c r="U125">
        <v>7</v>
      </c>
    </row>
    <row r="126" spans="1:21" x14ac:dyDescent="0.2">
      <c r="A126">
        <v>807</v>
      </c>
      <c r="B126" t="s">
        <v>17</v>
      </c>
      <c r="C126">
        <v>101</v>
      </c>
      <c r="D126" t="s">
        <v>16</v>
      </c>
      <c r="E126">
        <v>1</v>
      </c>
      <c r="G126" t="s">
        <v>6</v>
      </c>
      <c r="I126" t="s">
        <v>8</v>
      </c>
      <c r="J126" t="s">
        <v>9</v>
      </c>
      <c r="O126" t="s">
        <v>12</v>
      </c>
      <c r="T126">
        <v>4</v>
      </c>
      <c r="U126">
        <v>10</v>
      </c>
    </row>
    <row r="127" spans="1:21" x14ac:dyDescent="0.2">
      <c r="A127">
        <v>1051</v>
      </c>
      <c r="B127" t="s">
        <v>17</v>
      </c>
      <c r="C127">
        <v>106</v>
      </c>
      <c r="D127" t="s">
        <v>18</v>
      </c>
      <c r="E127">
        <v>2</v>
      </c>
      <c r="G127" t="s">
        <v>6</v>
      </c>
      <c r="I127" t="s">
        <v>8</v>
      </c>
      <c r="J127" t="s">
        <v>9</v>
      </c>
      <c r="S127" t="s">
        <v>53</v>
      </c>
      <c r="T127">
        <v>4</v>
      </c>
      <c r="U127">
        <v>7</v>
      </c>
    </row>
    <row r="128" spans="1:21" x14ac:dyDescent="0.2">
      <c r="A128">
        <v>1106</v>
      </c>
      <c r="B128" t="s">
        <v>17</v>
      </c>
      <c r="C128">
        <v>107</v>
      </c>
      <c r="D128" t="s">
        <v>18</v>
      </c>
      <c r="E128">
        <v>0</v>
      </c>
      <c r="G128" t="s">
        <v>6</v>
      </c>
      <c r="I128" t="s">
        <v>8</v>
      </c>
      <c r="J128" t="s">
        <v>9</v>
      </c>
      <c r="T128">
        <v>3</v>
      </c>
      <c r="U128">
        <v>4</v>
      </c>
    </row>
    <row r="129" spans="1:21" x14ac:dyDescent="0.2">
      <c r="A129">
        <v>1516</v>
      </c>
      <c r="B129" t="s">
        <v>17</v>
      </c>
      <c r="C129">
        <v>71</v>
      </c>
      <c r="D129" t="s">
        <v>16</v>
      </c>
      <c r="E129">
        <v>1</v>
      </c>
      <c r="G129" t="s">
        <v>6</v>
      </c>
      <c r="I129" t="s">
        <v>8</v>
      </c>
      <c r="J129" t="s">
        <v>9</v>
      </c>
      <c r="T129">
        <v>3</v>
      </c>
      <c r="U129">
        <v>7</v>
      </c>
    </row>
    <row r="130" spans="1:21" x14ac:dyDescent="0.2">
      <c r="A130">
        <v>1213</v>
      </c>
      <c r="B130" t="s">
        <v>17</v>
      </c>
      <c r="C130">
        <v>91</v>
      </c>
      <c r="D130" t="s">
        <v>16</v>
      </c>
      <c r="E130">
        <v>1</v>
      </c>
      <c r="F130">
        <v>10</v>
      </c>
      <c r="I130" t="s">
        <v>8</v>
      </c>
      <c r="J130" t="s">
        <v>9</v>
      </c>
      <c r="N130" t="s">
        <v>50</v>
      </c>
      <c r="O130" t="s">
        <v>12</v>
      </c>
      <c r="T130">
        <v>4</v>
      </c>
      <c r="U130">
        <v>7</v>
      </c>
    </row>
    <row r="131" spans="1:21" x14ac:dyDescent="0.2">
      <c r="A131">
        <v>1641</v>
      </c>
      <c r="B131" t="s">
        <v>17</v>
      </c>
      <c r="C131">
        <v>72</v>
      </c>
      <c r="D131" t="s">
        <v>16</v>
      </c>
      <c r="E131">
        <v>1</v>
      </c>
      <c r="I131" t="s">
        <v>8</v>
      </c>
      <c r="J131" t="s">
        <v>9</v>
      </c>
      <c r="N131" t="s">
        <v>50</v>
      </c>
      <c r="O131" t="s">
        <v>12</v>
      </c>
      <c r="T131">
        <v>4</v>
      </c>
      <c r="U131">
        <v>6</v>
      </c>
    </row>
    <row r="132" spans="1:21" x14ac:dyDescent="0.2">
      <c r="A132">
        <v>2574</v>
      </c>
      <c r="B132" t="s">
        <v>17</v>
      </c>
      <c r="C132">
        <v>79</v>
      </c>
      <c r="D132" t="s">
        <v>16</v>
      </c>
      <c r="E132">
        <v>2</v>
      </c>
      <c r="F132">
        <v>19</v>
      </c>
      <c r="I132" t="s">
        <v>8</v>
      </c>
      <c r="J132" t="s">
        <v>9</v>
      </c>
      <c r="N132" t="s">
        <v>50</v>
      </c>
      <c r="O132" t="s">
        <v>12</v>
      </c>
      <c r="T132">
        <v>4</v>
      </c>
      <c r="U132">
        <v>8</v>
      </c>
    </row>
    <row r="133" spans="1:21" x14ac:dyDescent="0.2">
      <c r="A133">
        <v>57</v>
      </c>
      <c r="B133" t="s">
        <v>17</v>
      </c>
      <c r="C133">
        <v>93</v>
      </c>
      <c r="D133" t="s">
        <v>16</v>
      </c>
      <c r="E133">
        <v>1</v>
      </c>
      <c r="G133" t="s">
        <v>6</v>
      </c>
      <c r="H133" t="s">
        <v>7</v>
      </c>
      <c r="J133" t="s">
        <v>9</v>
      </c>
      <c r="O133" t="s">
        <v>12</v>
      </c>
      <c r="T133">
        <v>4</v>
      </c>
      <c r="U133">
        <v>7</v>
      </c>
    </row>
    <row r="134" spans="1:21" x14ac:dyDescent="0.2">
      <c r="A134">
        <v>92</v>
      </c>
      <c r="B134" t="s">
        <v>17</v>
      </c>
      <c r="C134">
        <v>90</v>
      </c>
      <c r="D134" t="s">
        <v>18</v>
      </c>
      <c r="E134">
        <v>1</v>
      </c>
      <c r="G134" t="s">
        <v>6</v>
      </c>
      <c r="H134" t="s">
        <v>7</v>
      </c>
      <c r="J134" t="s">
        <v>9</v>
      </c>
      <c r="O134" t="s">
        <v>12</v>
      </c>
      <c r="R134" t="s">
        <v>55</v>
      </c>
      <c r="T134">
        <v>5</v>
      </c>
      <c r="U134">
        <v>8</v>
      </c>
    </row>
    <row r="135" spans="1:21" x14ac:dyDescent="0.2">
      <c r="A135">
        <v>102</v>
      </c>
      <c r="B135" t="s">
        <v>17</v>
      </c>
      <c r="C135">
        <v>81</v>
      </c>
      <c r="D135" t="s">
        <v>18</v>
      </c>
      <c r="E135">
        <v>1</v>
      </c>
      <c r="F135">
        <v>12</v>
      </c>
      <c r="G135" t="s">
        <v>6</v>
      </c>
      <c r="H135" t="s">
        <v>7</v>
      </c>
      <c r="J135" t="s">
        <v>9</v>
      </c>
      <c r="N135" t="s">
        <v>50</v>
      </c>
      <c r="O135" t="s">
        <v>12</v>
      </c>
      <c r="R135" t="s">
        <v>55</v>
      </c>
      <c r="T135">
        <v>6</v>
      </c>
      <c r="U135">
        <v>10</v>
      </c>
    </row>
    <row r="136" spans="1:21" x14ac:dyDescent="0.2">
      <c r="A136">
        <v>373</v>
      </c>
      <c r="B136" t="s">
        <v>17</v>
      </c>
      <c r="C136">
        <v>87</v>
      </c>
      <c r="D136" t="s">
        <v>18</v>
      </c>
      <c r="E136">
        <v>2</v>
      </c>
      <c r="F136">
        <v>9</v>
      </c>
      <c r="G136" t="s">
        <v>6</v>
      </c>
      <c r="H136" t="s">
        <v>7</v>
      </c>
      <c r="J136" t="s">
        <v>9</v>
      </c>
      <c r="N136" t="s">
        <v>50</v>
      </c>
      <c r="O136" t="s">
        <v>12</v>
      </c>
      <c r="T136">
        <v>5</v>
      </c>
      <c r="U136">
        <v>10</v>
      </c>
    </row>
    <row r="137" spans="1:21" x14ac:dyDescent="0.2">
      <c r="A137">
        <v>374</v>
      </c>
      <c r="B137" t="s">
        <v>17</v>
      </c>
      <c r="C137">
        <v>79</v>
      </c>
      <c r="D137" t="s">
        <v>18</v>
      </c>
      <c r="E137">
        <v>0</v>
      </c>
      <c r="F137">
        <v>15</v>
      </c>
      <c r="G137" t="s">
        <v>6</v>
      </c>
      <c r="H137" t="s">
        <v>7</v>
      </c>
      <c r="J137" t="s">
        <v>9</v>
      </c>
      <c r="O137" t="s">
        <v>12</v>
      </c>
      <c r="S137" t="s">
        <v>53</v>
      </c>
      <c r="T137">
        <v>5</v>
      </c>
      <c r="U137">
        <v>9</v>
      </c>
    </row>
    <row r="138" spans="1:21" x14ac:dyDescent="0.2">
      <c r="A138">
        <v>432</v>
      </c>
      <c r="B138" t="s">
        <v>17</v>
      </c>
      <c r="C138">
        <v>97</v>
      </c>
      <c r="D138" t="s">
        <v>18</v>
      </c>
      <c r="E138">
        <v>2</v>
      </c>
      <c r="G138" t="s">
        <v>6</v>
      </c>
      <c r="H138" t="s">
        <v>7</v>
      </c>
      <c r="J138" t="s">
        <v>9</v>
      </c>
      <c r="O138" t="s">
        <v>12</v>
      </c>
      <c r="T138">
        <v>4</v>
      </c>
      <c r="U138">
        <v>5</v>
      </c>
    </row>
    <row r="139" spans="1:21" x14ac:dyDescent="0.2">
      <c r="A139">
        <v>538</v>
      </c>
      <c r="B139" t="s">
        <v>17</v>
      </c>
      <c r="C139">
        <v>105</v>
      </c>
      <c r="D139" t="s">
        <v>18</v>
      </c>
      <c r="E139">
        <v>0</v>
      </c>
      <c r="G139" t="s">
        <v>6</v>
      </c>
      <c r="H139" t="s">
        <v>7</v>
      </c>
      <c r="J139" t="s">
        <v>9</v>
      </c>
      <c r="R139" t="s">
        <v>55</v>
      </c>
      <c r="T139">
        <v>4</v>
      </c>
      <c r="U139">
        <v>7</v>
      </c>
    </row>
    <row r="140" spans="1:21" x14ac:dyDescent="0.2">
      <c r="A140">
        <v>563</v>
      </c>
      <c r="B140" t="s">
        <v>17</v>
      </c>
      <c r="C140">
        <v>97</v>
      </c>
      <c r="D140" t="s">
        <v>18</v>
      </c>
      <c r="E140">
        <v>0</v>
      </c>
      <c r="G140" t="s">
        <v>6</v>
      </c>
      <c r="H140" t="s">
        <v>7</v>
      </c>
      <c r="J140" t="s">
        <v>9</v>
      </c>
      <c r="T140">
        <v>3</v>
      </c>
      <c r="U140">
        <v>6</v>
      </c>
    </row>
    <row r="141" spans="1:21" x14ac:dyDescent="0.2">
      <c r="A141">
        <v>590</v>
      </c>
      <c r="B141" t="s">
        <v>17</v>
      </c>
      <c r="C141">
        <v>106</v>
      </c>
      <c r="D141" t="s">
        <v>18</v>
      </c>
      <c r="E141">
        <v>1</v>
      </c>
      <c r="G141" t="s">
        <v>6</v>
      </c>
      <c r="H141" t="s">
        <v>7</v>
      </c>
      <c r="J141" t="s">
        <v>9</v>
      </c>
      <c r="T141">
        <v>3</v>
      </c>
      <c r="U141">
        <v>5</v>
      </c>
    </row>
    <row r="142" spans="1:21" x14ac:dyDescent="0.2">
      <c r="A142">
        <v>605</v>
      </c>
      <c r="B142" t="s">
        <v>17</v>
      </c>
      <c r="C142">
        <v>80</v>
      </c>
      <c r="D142" t="s">
        <v>18</v>
      </c>
      <c r="E142">
        <v>1</v>
      </c>
      <c r="F142">
        <v>9</v>
      </c>
      <c r="G142" t="s">
        <v>6</v>
      </c>
      <c r="H142" t="s">
        <v>7</v>
      </c>
      <c r="J142" t="s">
        <v>9</v>
      </c>
      <c r="T142">
        <v>3</v>
      </c>
      <c r="U142">
        <v>5</v>
      </c>
    </row>
    <row r="143" spans="1:21" x14ac:dyDescent="0.2">
      <c r="A143">
        <v>748</v>
      </c>
      <c r="B143" t="s">
        <v>17</v>
      </c>
      <c r="C143">
        <v>103</v>
      </c>
      <c r="D143" t="s">
        <v>18</v>
      </c>
      <c r="E143">
        <v>1</v>
      </c>
      <c r="F143">
        <v>9</v>
      </c>
      <c r="G143" t="s">
        <v>6</v>
      </c>
      <c r="H143" t="s">
        <v>7</v>
      </c>
      <c r="J143" t="s">
        <v>9</v>
      </c>
      <c r="R143" t="s">
        <v>55</v>
      </c>
      <c r="T143">
        <v>4</v>
      </c>
      <c r="U143">
        <v>7</v>
      </c>
    </row>
    <row r="144" spans="1:21" x14ac:dyDescent="0.2">
      <c r="A144">
        <v>789</v>
      </c>
      <c r="B144" t="s">
        <v>17</v>
      </c>
      <c r="C144">
        <v>91</v>
      </c>
      <c r="D144" t="s">
        <v>16</v>
      </c>
      <c r="E144">
        <v>1</v>
      </c>
      <c r="G144" t="s">
        <v>6</v>
      </c>
      <c r="H144" t="s">
        <v>7</v>
      </c>
      <c r="J144" t="s">
        <v>9</v>
      </c>
      <c r="T144">
        <v>3</v>
      </c>
      <c r="U144">
        <v>4</v>
      </c>
    </row>
    <row r="145" spans="1:21" x14ac:dyDescent="0.2">
      <c r="A145">
        <v>819</v>
      </c>
      <c r="B145" t="s">
        <v>17</v>
      </c>
      <c r="C145">
        <v>86</v>
      </c>
      <c r="D145" t="s">
        <v>18</v>
      </c>
      <c r="E145">
        <v>2</v>
      </c>
      <c r="G145" t="s">
        <v>6</v>
      </c>
      <c r="H145" t="s">
        <v>7</v>
      </c>
      <c r="J145" t="s">
        <v>9</v>
      </c>
      <c r="T145">
        <v>3</v>
      </c>
      <c r="U145">
        <v>4</v>
      </c>
    </row>
    <row r="146" spans="1:21" x14ac:dyDescent="0.2">
      <c r="A146">
        <v>890</v>
      </c>
      <c r="B146" t="s">
        <v>17</v>
      </c>
      <c r="C146">
        <v>91</v>
      </c>
      <c r="D146" t="s">
        <v>18</v>
      </c>
      <c r="E146">
        <v>1</v>
      </c>
      <c r="G146" t="s">
        <v>6</v>
      </c>
      <c r="H146" t="s">
        <v>7</v>
      </c>
      <c r="J146" t="s">
        <v>9</v>
      </c>
      <c r="O146" t="s">
        <v>12</v>
      </c>
      <c r="T146">
        <v>4</v>
      </c>
      <c r="U146">
        <v>6</v>
      </c>
    </row>
    <row r="147" spans="1:21" x14ac:dyDescent="0.2">
      <c r="A147">
        <v>910</v>
      </c>
      <c r="B147" t="s">
        <v>17</v>
      </c>
      <c r="C147">
        <v>98</v>
      </c>
      <c r="D147" t="s">
        <v>16</v>
      </c>
      <c r="E147">
        <v>1</v>
      </c>
      <c r="G147" t="s">
        <v>6</v>
      </c>
      <c r="H147" t="s">
        <v>7</v>
      </c>
      <c r="J147" t="s">
        <v>9</v>
      </c>
      <c r="O147" t="s">
        <v>12</v>
      </c>
      <c r="T147">
        <v>4</v>
      </c>
      <c r="U147">
        <v>6</v>
      </c>
    </row>
    <row r="148" spans="1:21" x14ac:dyDescent="0.2">
      <c r="A148">
        <v>923</v>
      </c>
      <c r="B148" t="s">
        <v>17</v>
      </c>
      <c r="C148">
        <v>83</v>
      </c>
      <c r="D148" t="s">
        <v>18</v>
      </c>
      <c r="E148">
        <v>2</v>
      </c>
      <c r="G148" t="s">
        <v>6</v>
      </c>
      <c r="H148" t="s">
        <v>7</v>
      </c>
      <c r="J148" t="s">
        <v>9</v>
      </c>
      <c r="T148">
        <v>3</v>
      </c>
      <c r="U148">
        <v>7</v>
      </c>
    </row>
    <row r="149" spans="1:21" x14ac:dyDescent="0.2">
      <c r="A149">
        <v>926</v>
      </c>
      <c r="B149" t="s">
        <v>17</v>
      </c>
      <c r="C149">
        <v>93</v>
      </c>
      <c r="D149" t="s">
        <v>16</v>
      </c>
      <c r="E149">
        <v>2</v>
      </c>
      <c r="G149" t="s">
        <v>6</v>
      </c>
      <c r="H149" t="s">
        <v>7</v>
      </c>
      <c r="J149" t="s">
        <v>9</v>
      </c>
      <c r="T149">
        <v>3</v>
      </c>
      <c r="U149">
        <v>5</v>
      </c>
    </row>
    <row r="150" spans="1:21" x14ac:dyDescent="0.2">
      <c r="A150">
        <v>935</v>
      </c>
      <c r="B150" t="s">
        <v>17</v>
      </c>
      <c r="C150">
        <v>77</v>
      </c>
      <c r="D150" t="s">
        <v>16</v>
      </c>
      <c r="E150">
        <v>0</v>
      </c>
      <c r="G150" t="s">
        <v>6</v>
      </c>
      <c r="H150" t="s">
        <v>7</v>
      </c>
      <c r="J150" t="s">
        <v>9</v>
      </c>
      <c r="T150">
        <v>3</v>
      </c>
      <c r="U150">
        <v>5</v>
      </c>
    </row>
    <row r="151" spans="1:21" x14ac:dyDescent="0.2">
      <c r="A151">
        <v>943</v>
      </c>
      <c r="B151" t="s">
        <v>17</v>
      </c>
      <c r="C151">
        <v>86</v>
      </c>
      <c r="D151" t="s">
        <v>16</v>
      </c>
      <c r="E151">
        <v>0</v>
      </c>
      <c r="G151" t="s">
        <v>6</v>
      </c>
      <c r="H151" t="s">
        <v>7</v>
      </c>
      <c r="J151" t="s">
        <v>9</v>
      </c>
      <c r="N151" t="s">
        <v>50</v>
      </c>
      <c r="O151" t="s">
        <v>12</v>
      </c>
      <c r="S151" t="s">
        <v>53</v>
      </c>
      <c r="T151">
        <v>6</v>
      </c>
      <c r="U151">
        <v>10</v>
      </c>
    </row>
    <row r="152" spans="1:21" x14ac:dyDescent="0.2">
      <c r="A152">
        <v>947</v>
      </c>
      <c r="B152" t="s">
        <v>17</v>
      </c>
      <c r="C152">
        <v>103</v>
      </c>
      <c r="D152" t="s">
        <v>16</v>
      </c>
      <c r="E152">
        <v>1</v>
      </c>
      <c r="G152" t="s">
        <v>6</v>
      </c>
      <c r="H152" t="s">
        <v>7</v>
      </c>
      <c r="J152" t="s">
        <v>9</v>
      </c>
      <c r="R152" t="s">
        <v>55</v>
      </c>
      <c r="T152">
        <v>4</v>
      </c>
      <c r="U152">
        <v>8</v>
      </c>
    </row>
    <row r="153" spans="1:21" x14ac:dyDescent="0.2">
      <c r="A153">
        <v>951</v>
      </c>
      <c r="B153" t="s">
        <v>17</v>
      </c>
      <c r="C153">
        <v>91</v>
      </c>
      <c r="D153" t="s">
        <v>16</v>
      </c>
      <c r="E153">
        <v>2</v>
      </c>
      <c r="G153" t="s">
        <v>6</v>
      </c>
      <c r="H153" t="s">
        <v>7</v>
      </c>
      <c r="J153" t="s">
        <v>9</v>
      </c>
      <c r="O153" t="s">
        <v>12</v>
      </c>
      <c r="T153">
        <v>4</v>
      </c>
      <c r="U153">
        <v>8</v>
      </c>
    </row>
    <row r="154" spans="1:21" x14ac:dyDescent="0.2">
      <c r="A154">
        <v>962</v>
      </c>
      <c r="B154" t="s">
        <v>17</v>
      </c>
      <c r="C154">
        <v>73</v>
      </c>
      <c r="D154" t="s">
        <v>18</v>
      </c>
      <c r="E154">
        <v>0</v>
      </c>
      <c r="G154" t="s">
        <v>6</v>
      </c>
      <c r="H154" t="s">
        <v>7</v>
      </c>
      <c r="J154" t="s">
        <v>9</v>
      </c>
      <c r="O154" t="s">
        <v>12</v>
      </c>
      <c r="T154">
        <v>4</v>
      </c>
      <c r="U154">
        <v>5</v>
      </c>
    </row>
    <row r="155" spans="1:21" x14ac:dyDescent="0.2">
      <c r="A155">
        <v>990</v>
      </c>
      <c r="B155" t="s">
        <v>17</v>
      </c>
      <c r="C155">
        <v>94</v>
      </c>
      <c r="D155" t="s">
        <v>18</v>
      </c>
      <c r="E155">
        <v>0</v>
      </c>
      <c r="F155">
        <v>8</v>
      </c>
      <c r="G155" t="s">
        <v>6</v>
      </c>
      <c r="H155" t="s">
        <v>7</v>
      </c>
      <c r="J155" t="s">
        <v>9</v>
      </c>
      <c r="S155" t="s">
        <v>53</v>
      </c>
      <c r="T155">
        <v>4</v>
      </c>
      <c r="U155">
        <v>6</v>
      </c>
    </row>
    <row r="156" spans="1:21" x14ac:dyDescent="0.2">
      <c r="A156">
        <v>1016</v>
      </c>
      <c r="B156" t="s">
        <v>17</v>
      </c>
      <c r="C156">
        <v>102</v>
      </c>
      <c r="D156" t="s">
        <v>18</v>
      </c>
      <c r="E156">
        <v>1</v>
      </c>
      <c r="G156" t="s">
        <v>6</v>
      </c>
      <c r="H156" t="s">
        <v>7</v>
      </c>
      <c r="J156" t="s">
        <v>9</v>
      </c>
      <c r="O156" t="s">
        <v>12</v>
      </c>
      <c r="T156">
        <v>4</v>
      </c>
      <c r="U156">
        <v>6</v>
      </c>
    </row>
    <row r="157" spans="1:21" x14ac:dyDescent="0.2">
      <c r="A157">
        <v>1044</v>
      </c>
      <c r="B157" t="s">
        <v>17</v>
      </c>
      <c r="C157">
        <v>110</v>
      </c>
      <c r="D157" t="s">
        <v>18</v>
      </c>
      <c r="E157">
        <v>0</v>
      </c>
      <c r="G157" t="s">
        <v>6</v>
      </c>
      <c r="H157" t="s">
        <v>7</v>
      </c>
      <c r="J157" t="s">
        <v>9</v>
      </c>
      <c r="O157" t="s">
        <v>12</v>
      </c>
      <c r="R157" t="s">
        <v>55</v>
      </c>
      <c r="T157">
        <v>5</v>
      </c>
      <c r="U157">
        <v>6</v>
      </c>
    </row>
    <row r="158" spans="1:21" x14ac:dyDescent="0.2">
      <c r="A158">
        <v>1064</v>
      </c>
      <c r="B158" t="s">
        <v>17</v>
      </c>
      <c r="C158">
        <v>100</v>
      </c>
      <c r="D158" t="s">
        <v>18</v>
      </c>
      <c r="E158">
        <v>0</v>
      </c>
      <c r="G158" t="s">
        <v>6</v>
      </c>
      <c r="H158" t="s">
        <v>7</v>
      </c>
      <c r="J158" t="s">
        <v>9</v>
      </c>
      <c r="O158" t="s">
        <v>12</v>
      </c>
      <c r="R158" t="s">
        <v>55</v>
      </c>
      <c r="T158">
        <v>5</v>
      </c>
      <c r="U158">
        <v>7</v>
      </c>
    </row>
    <row r="159" spans="1:21" x14ac:dyDescent="0.2">
      <c r="A159">
        <v>1069</v>
      </c>
      <c r="B159" t="s">
        <v>17</v>
      </c>
      <c r="C159">
        <v>99</v>
      </c>
      <c r="D159" t="s">
        <v>16</v>
      </c>
      <c r="E159">
        <v>0</v>
      </c>
      <c r="G159" t="s">
        <v>6</v>
      </c>
      <c r="H159" t="s">
        <v>7</v>
      </c>
      <c r="J159" t="s">
        <v>9</v>
      </c>
      <c r="T159">
        <v>3</v>
      </c>
      <c r="U159">
        <v>7</v>
      </c>
    </row>
    <row r="160" spans="1:21" x14ac:dyDescent="0.2">
      <c r="A160">
        <v>1078</v>
      </c>
      <c r="B160" t="s">
        <v>17</v>
      </c>
      <c r="C160">
        <v>97</v>
      </c>
      <c r="D160" t="s">
        <v>18</v>
      </c>
      <c r="E160">
        <v>1</v>
      </c>
      <c r="G160" t="s">
        <v>6</v>
      </c>
      <c r="H160" t="s">
        <v>7</v>
      </c>
      <c r="J160" t="s">
        <v>9</v>
      </c>
      <c r="Q160" t="s">
        <v>54</v>
      </c>
      <c r="T160">
        <v>4</v>
      </c>
      <c r="U160">
        <v>6</v>
      </c>
    </row>
    <row r="161" spans="1:21" x14ac:dyDescent="0.2">
      <c r="A161">
        <v>1089</v>
      </c>
      <c r="B161" t="s">
        <v>17</v>
      </c>
      <c r="C161">
        <v>74</v>
      </c>
      <c r="D161" t="s">
        <v>18</v>
      </c>
      <c r="E161">
        <v>2</v>
      </c>
      <c r="G161" t="s">
        <v>6</v>
      </c>
      <c r="H161" t="s">
        <v>7</v>
      </c>
      <c r="J161" t="s">
        <v>9</v>
      </c>
      <c r="T161">
        <v>3</v>
      </c>
      <c r="U161">
        <v>5</v>
      </c>
    </row>
    <row r="162" spans="1:21" x14ac:dyDescent="0.2">
      <c r="A162">
        <v>1097</v>
      </c>
      <c r="B162" t="s">
        <v>17</v>
      </c>
      <c r="C162">
        <v>87</v>
      </c>
      <c r="D162" t="s">
        <v>18</v>
      </c>
      <c r="E162">
        <v>1</v>
      </c>
      <c r="G162" t="s">
        <v>6</v>
      </c>
      <c r="H162" t="s">
        <v>7</v>
      </c>
      <c r="J162" t="s">
        <v>9</v>
      </c>
      <c r="O162" t="s">
        <v>12</v>
      </c>
      <c r="T162">
        <v>4</v>
      </c>
      <c r="U162">
        <v>6</v>
      </c>
    </row>
    <row r="163" spans="1:21" x14ac:dyDescent="0.2">
      <c r="A163">
        <v>1115</v>
      </c>
      <c r="B163" t="s">
        <v>17</v>
      </c>
      <c r="C163">
        <v>100</v>
      </c>
      <c r="D163" t="s">
        <v>18</v>
      </c>
      <c r="E163">
        <v>0</v>
      </c>
      <c r="G163" t="s">
        <v>6</v>
      </c>
      <c r="H163" t="s">
        <v>7</v>
      </c>
      <c r="J163" t="s">
        <v>9</v>
      </c>
      <c r="O163" t="s">
        <v>12</v>
      </c>
      <c r="T163">
        <v>4</v>
      </c>
      <c r="U163">
        <v>7</v>
      </c>
    </row>
    <row r="164" spans="1:21" x14ac:dyDescent="0.2">
      <c r="A164">
        <v>1118</v>
      </c>
      <c r="B164" t="s">
        <v>17</v>
      </c>
      <c r="C164">
        <v>91</v>
      </c>
      <c r="D164" t="s">
        <v>18</v>
      </c>
      <c r="E164">
        <v>0</v>
      </c>
      <c r="G164" t="s">
        <v>6</v>
      </c>
      <c r="H164" t="s">
        <v>7</v>
      </c>
      <c r="J164" t="s">
        <v>9</v>
      </c>
      <c r="T164">
        <v>3</v>
      </c>
      <c r="U164">
        <v>4</v>
      </c>
    </row>
    <row r="165" spans="1:21" x14ac:dyDescent="0.2">
      <c r="A165">
        <v>1127</v>
      </c>
      <c r="B165" t="s">
        <v>17</v>
      </c>
      <c r="C165">
        <v>95</v>
      </c>
      <c r="D165" t="s">
        <v>18</v>
      </c>
      <c r="E165">
        <v>2</v>
      </c>
      <c r="G165" t="s">
        <v>6</v>
      </c>
      <c r="H165" t="s">
        <v>7</v>
      </c>
      <c r="J165" t="s">
        <v>9</v>
      </c>
      <c r="S165" t="s">
        <v>53</v>
      </c>
      <c r="T165">
        <v>4</v>
      </c>
      <c r="U165">
        <v>6</v>
      </c>
    </row>
    <row r="166" spans="1:21" x14ac:dyDescent="0.2">
      <c r="A166">
        <v>1129</v>
      </c>
      <c r="B166" t="s">
        <v>17</v>
      </c>
      <c r="C166">
        <v>96</v>
      </c>
      <c r="D166" t="s">
        <v>18</v>
      </c>
      <c r="E166">
        <v>0</v>
      </c>
      <c r="F166">
        <v>8</v>
      </c>
      <c r="G166" t="s">
        <v>6</v>
      </c>
      <c r="H166" t="s">
        <v>7</v>
      </c>
      <c r="J166" t="s">
        <v>9</v>
      </c>
      <c r="N166" t="s">
        <v>50</v>
      </c>
      <c r="O166" t="s">
        <v>12</v>
      </c>
      <c r="R166" t="s">
        <v>55</v>
      </c>
      <c r="T166">
        <v>6</v>
      </c>
      <c r="U166">
        <v>12</v>
      </c>
    </row>
    <row r="167" spans="1:21" x14ac:dyDescent="0.2">
      <c r="A167">
        <v>1130</v>
      </c>
      <c r="B167" t="s">
        <v>17</v>
      </c>
      <c r="C167">
        <v>98</v>
      </c>
      <c r="D167" t="s">
        <v>16</v>
      </c>
      <c r="E167">
        <v>1</v>
      </c>
      <c r="G167" t="s">
        <v>6</v>
      </c>
      <c r="H167" t="s">
        <v>7</v>
      </c>
      <c r="J167" t="s">
        <v>9</v>
      </c>
      <c r="O167" t="s">
        <v>12</v>
      </c>
      <c r="T167">
        <v>4</v>
      </c>
      <c r="U167">
        <v>5</v>
      </c>
    </row>
    <row r="168" spans="1:21" x14ac:dyDescent="0.2">
      <c r="A168">
        <v>1195</v>
      </c>
      <c r="B168" t="s">
        <v>17</v>
      </c>
      <c r="C168">
        <v>82</v>
      </c>
      <c r="D168" t="s">
        <v>16</v>
      </c>
      <c r="E168">
        <v>1</v>
      </c>
      <c r="F168">
        <v>10</v>
      </c>
      <c r="G168" t="s">
        <v>6</v>
      </c>
      <c r="H168" t="s">
        <v>7</v>
      </c>
      <c r="J168" t="s">
        <v>9</v>
      </c>
      <c r="O168" t="s">
        <v>12</v>
      </c>
      <c r="T168">
        <v>4</v>
      </c>
      <c r="U168">
        <v>7</v>
      </c>
    </row>
    <row r="169" spans="1:21" x14ac:dyDescent="0.2">
      <c r="A169">
        <v>1224</v>
      </c>
      <c r="B169" t="s">
        <v>17</v>
      </c>
      <c r="C169">
        <v>85</v>
      </c>
      <c r="D169" t="s">
        <v>18</v>
      </c>
      <c r="E169">
        <v>1</v>
      </c>
      <c r="F169">
        <v>15</v>
      </c>
      <c r="G169" t="s">
        <v>6</v>
      </c>
      <c r="H169" t="s">
        <v>7</v>
      </c>
      <c r="J169" t="s">
        <v>9</v>
      </c>
      <c r="N169" t="s">
        <v>50</v>
      </c>
      <c r="Q169" t="s">
        <v>54</v>
      </c>
      <c r="T169">
        <v>5</v>
      </c>
      <c r="U169">
        <v>7</v>
      </c>
    </row>
    <row r="170" spans="1:21" x14ac:dyDescent="0.2">
      <c r="A170">
        <v>1268</v>
      </c>
      <c r="B170" t="s">
        <v>17</v>
      </c>
      <c r="C170">
        <v>84</v>
      </c>
      <c r="D170" t="s">
        <v>16</v>
      </c>
      <c r="E170">
        <v>0</v>
      </c>
      <c r="G170" t="s">
        <v>6</v>
      </c>
      <c r="H170" t="s">
        <v>7</v>
      </c>
      <c r="J170" t="s">
        <v>9</v>
      </c>
      <c r="N170" t="s">
        <v>50</v>
      </c>
      <c r="O170" t="s">
        <v>12</v>
      </c>
      <c r="T170">
        <v>5</v>
      </c>
      <c r="U170">
        <v>7</v>
      </c>
    </row>
    <row r="171" spans="1:21" x14ac:dyDescent="0.2">
      <c r="A171">
        <v>1331</v>
      </c>
      <c r="B171" t="s">
        <v>17</v>
      </c>
      <c r="C171">
        <v>83</v>
      </c>
      <c r="D171" t="s">
        <v>18</v>
      </c>
      <c r="E171">
        <v>1</v>
      </c>
      <c r="G171" t="s">
        <v>6</v>
      </c>
      <c r="H171" t="s">
        <v>7</v>
      </c>
      <c r="J171" t="s">
        <v>9</v>
      </c>
      <c r="N171" t="s">
        <v>50</v>
      </c>
      <c r="R171" t="s">
        <v>55</v>
      </c>
      <c r="T171">
        <v>5</v>
      </c>
      <c r="U171">
        <v>7</v>
      </c>
    </row>
    <row r="172" spans="1:21" x14ac:dyDescent="0.2">
      <c r="A172">
        <v>1390</v>
      </c>
      <c r="B172" t="s">
        <v>17</v>
      </c>
      <c r="C172">
        <v>73</v>
      </c>
      <c r="D172" t="s">
        <v>18</v>
      </c>
      <c r="E172">
        <v>2</v>
      </c>
      <c r="F172">
        <v>16</v>
      </c>
      <c r="G172" t="s">
        <v>6</v>
      </c>
      <c r="H172" t="s">
        <v>7</v>
      </c>
      <c r="J172" t="s">
        <v>9</v>
      </c>
      <c r="R172" t="s">
        <v>55</v>
      </c>
      <c r="T172">
        <v>4</v>
      </c>
      <c r="U172">
        <v>6</v>
      </c>
    </row>
    <row r="173" spans="1:21" x14ac:dyDescent="0.2">
      <c r="A173">
        <v>1482</v>
      </c>
      <c r="B173" t="s">
        <v>17</v>
      </c>
      <c r="C173">
        <v>90</v>
      </c>
      <c r="D173" t="s">
        <v>18</v>
      </c>
      <c r="E173">
        <v>1</v>
      </c>
      <c r="F173">
        <v>10</v>
      </c>
      <c r="G173" t="s">
        <v>6</v>
      </c>
      <c r="H173" t="s">
        <v>7</v>
      </c>
      <c r="J173" t="s">
        <v>9</v>
      </c>
      <c r="N173" t="s">
        <v>50</v>
      </c>
      <c r="O173" t="s">
        <v>12</v>
      </c>
      <c r="R173" t="s">
        <v>55</v>
      </c>
      <c r="T173">
        <v>6</v>
      </c>
      <c r="U173">
        <v>10</v>
      </c>
    </row>
    <row r="174" spans="1:21" x14ac:dyDescent="0.2">
      <c r="A174">
        <v>1648</v>
      </c>
      <c r="B174" t="s">
        <v>17</v>
      </c>
      <c r="C174">
        <v>74</v>
      </c>
      <c r="D174" t="s">
        <v>16</v>
      </c>
      <c r="E174">
        <v>0</v>
      </c>
      <c r="F174">
        <v>12</v>
      </c>
      <c r="G174" t="s">
        <v>6</v>
      </c>
      <c r="H174" t="s">
        <v>7</v>
      </c>
      <c r="J174" t="s">
        <v>9</v>
      </c>
      <c r="O174" t="s">
        <v>12</v>
      </c>
      <c r="T174">
        <v>4</v>
      </c>
      <c r="U174">
        <v>8</v>
      </c>
    </row>
    <row r="175" spans="1:21" x14ac:dyDescent="0.2">
      <c r="A175">
        <v>1678</v>
      </c>
      <c r="B175" t="s">
        <v>17</v>
      </c>
      <c r="C175">
        <v>85</v>
      </c>
      <c r="D175" t="s">
        <v>18</v>
      </c>
      <c r="E175">
        <v>2</v>
      </c>
      <c r="G175" t="s">
        <v>6</v>
      </c>
      <c r="H175" t="s">
        <v>7</v>
      </c>
      <c r="J175" t="s">
        <v>9</v>
      </c>
      <c r="O175" t="s">
        <v>12</v>
      </c>
      <c r="T175">
        <v>4</v>
      </c>
      <c r="U175">
        <v>7</v>
      </c>
    </row>
    <row r="176" spans="1:21" x14ac:dyDescent="0.2">
      <c r="A176">
        <v>1749</v>
      </c>
      <c r="B176" t="s">
        <v>17</v>
      </c>
      <c r="C176">
        <v>81</v>
      </c>
      <c r="D176" t="s">
        <v>16</v>
      </c>
      <c r="E176">
        <v>0</v>
      </c>
      <c r="F176">
        <v>10</v>
      </c>
      <c r="G176" t="s">
        <v>6</v>
      </c>
      <c r="H176" t="s">
        <v>7</v>
      </c>
      <c r="J176" t="s">
        <v>9</v>
      </c>
      <c r="O176" t="s">
        <v>12</v>
      </c>
      <c r="P176" t="s">
        <v>51</v>
      </c>
      <c r="T176">
        <v>5</v>
      </c>
      <c r="U176">
        <v>8</v>
      </c>
    </row>
    <row r="177" spans="1:21" x14ac:dyDescent="0.2">
      <c r="A177">
        <v>2641</v>
      </c>
      <c r="B177" t="s">
        <v>17</v>
      </c>
      <c r="C177">
        <v>73</v>
      </c>
      <c r="D177" t="s">
        <v>16</v>
      </c>
      <c r="E177">
        <v>0</v>
      </c>
      <c r="F177">
        <v>12</v>
      </c>
      <c r="G177" t="s">
        <v>6</v>
      </c>
      <c r="H177" t="s">
        <v>7</v>
      </c>
      <c r="J177" t="s">
        <v>9</v>
      </c>
      <c r="N177" t="s">
        <v>50</v>
      </c>
      <c r="O177" t="s">
        <v>12</v>
      </c>
      <c r="T177">
        <v>5</v>
      </c>
      <c r="U177">
        <v>6</v>
      </c>
    </row>
    <row r="178" spans="1:21" x14ac:dyDescent="0.2">
      <c r="A178">
        <v>2755</v>
      </c>
      <c r="B178" t="s">
        <v>17</v>
      </c>
      <c r="C178">
        <v>80</v>
      </c>
      <c r="D178" t="s">
        <v>18</v>
      </c>
      <c r="E178">
        <v>0</v>
      </c>
      <c r="F178">
        <v>10</v>
      </c>
      <c r="G178" t="s">
        <v>6</v>
      </c>
      <c r="H178" t="s">
        <v>7</v>
      </c>
      <c r="J178" t="s">
        <v>9</v>
      </c>
      <c r="N178" t="s">
        <v>50</v>
      </c>
      <c r="O178" t="s">
        <v>12</v>
      </c>
      <c r="T178">
        <v>5</v>
      </c>
      <c r="U178">
        <v>6</v>
      </c>
    </row>
    <row r="179" spans="1:21" x14ac:dyDescent="0.2">
      <c r="A179">
        <v>2788</v>
      </c>
      <c r="B179" t="s">
        <v>17</v>
      </c>
      <c r="C179">
        <v>82</v>
      </c>
      <c r="D179" t="s">
        <v>18</v>
      </c>
      <c r="E179">
        <v>0</v>
      </c>
      <c r="F179">
        <v>11</v>
      </c>
      <c r="G179" t="s">
        <v>6</v>
      </c>
      <c r="H179" t="s">
        <v>7</v>
      </c>
      <c r="J179" t="s">
        <v>9</v>
      </c>
      <c r="O179" t="s">
        <v>12</v>
      </c>
      <c r="T179">
        <v>4</v>
      </c>
      <c r="U179">
        <v>9</v>
      </c>
    </row>
    <row r="180" spans="1:21" x14ac:dyDescent="0.2">
      <c r="A180">
        <v>2807</v>
      </c>
      <c r="B180" t="s">
        <v>17</v>
      </c>
      <c r="C180">
        <v>80</v>
      </c>
      <c r="D180" t="s">
        <v>18</v>
      </c>
      <c r="E180">
        <v>0</v>
      </c>
      <c r="F180">
        <v>7</v>
      </c>
      <c r="G180" t="s">
        <v>6</v>
      </c>
      <c r="H180" t="s">
        <v>7</v>
      </c>
      <c r="J180" t="s">
        <v>9</v>
      </c>
      <c r="R180" t="s">
        <v>55</v>
      </c>
      <c r="T180">
        <v>4</v>
      </c>
      <c r="U180">
        <v>6</v>
      </c>
    </row>
    <row r="181" spans="1:21" x14ac:dyDescent="0.2">
      <c r="A181">
        <v>2835</v>
      </c>
      <c r="B181" t="s">
        <v>17</v>
      </c>
      <c r="C181">
        <v>64</v>
      </c>
      <c r="D181" t="s">
        <v>16</v>
      </c>
      <c r="E181">
        <v>0</v>
      </c>
      <c r="F181">
        <v>10</v>
      </c>
      <c r="G181" t="s">
        <v>6</v>
      </c>
      <c r="H181" t="s">
        <v>7</v>
      </c>
      <c r="J181" t="s">
        <v>9</v>
      </c>
      <c r="O181" t="s">
        <v>12</v>
      </c>
      <c r="T181">
        <v>4</v>
      </c>
      <c r="U181">
        <v>8</v>
      </c>
    </row>
    <row r="182" spans="1:21" x14ac:dyDescent="0.2">
      <c r="A182">
        <v>351</v>
      </c>
      <c r="B182" t="s">
        <v>17</v>
      </c>
      <c r="C182">
        <v>88</v>
      </c>
      <c r="D182" t="s">
        <v>18</v>
      </c>
      <c r="E182">
        <v>1</v>
      </c>
      <c r="F182">
        <v>11</v>
      </c>
      <c r="H182" t="s">
        <v>7</v>
      </c>
      <c r="J182" t="s">
        <v>9</v>
      </c>
      <c r="N182" t="s">
        <v>50</v>
      </c>
      <c r="O182" t="s">
        <v>12</v>
      </c>
      <c r="T182">
        <v>4</v>
      </c>
      <c r="U182">
        <v>7</v>
      </c>
    </row>
    <row r="183" spans="1:21" x14ac:dyDescent="0.2">
      <c r="A183">
        <v>876</v>
      </c>
      <c r="B183" t="s">
        <v>17</v>
      </c>
      <c r="C183">
        <v>85</v>
      </c>
      <c r="D183" t="s">
        <v>18</v>
      </c>
      <c r="E183">
        <v>0</v>
      </c>
      <c r="F183">
        <v>9</v>
      </c>
      <c r="H183" t="s">
        <v>7</v>
      </c>
      <c r="J183" t="s">
        <v>9</v>
      </c>
      <c r="O183" t="s">
        <v>12</v>
      </c>
      <c r="T183">
        <v>3</v>
      </c>
      <c r="U183">
        <v>7</v>
      </c>
    </row>
    <row r="184" spans="1:21" x14ac:dyDescent="0.2">
      <c r="A184">
        <v>939</v>
      </c>
      <c r="B184" t="s">
        <v>17</v>
      </c>
      <c r="C184">
        <v>90</v>
      </c>
      <c r="D184" t="s">
        <v>18</v>
      </c>
      <c r="E184">
        <v>1</v>
      </c>
      <c r="H184" t="s">
        <v>7</v>
      </c>
      <c r="J184" t="s">
        <v>9</v>
      </c>
      <c r="N184" t="s">
        <v>50</v>
      </c>
      <c r="O184" t="s">
        <v>12</v>
      </c>
      <c r="T184">
        <v>4</v>
      </c>
      <c r="U184">
        <v>7</v>
      </c>
    </row>
    <row r="185" spans="1:21" x14ac:dyDescent="0.2">
      <c r="A185">
        <v>944</v>
      </c>
      <c r="B185" t="s">
        <v>17</v>
      </c>
      <c r="C185">
        <v>87</v>
      </c>
      <c r="D185" t="s">
        <v>16</v>
      </c>
      <c r="E185">
        <v>2</v>
      </c>
      <c r="H185" t="s">
        <v>7</v>
      </c>
      <c r="J185" t="s">
        <v>9</v>
      </c>
      <c r="Q185" t="s">
        <v>54</v>
      </c>
      <c r="T185">
        <v>3</v>
      </c>
      <c r="U185">
        <v>5</v>
      </c>
    </row>
    <row r="186" spans="1:21" x14ac:dyDescent="0.2">
      <c r="A186">
        <v>952</v>
      </c>
      <c r="B186" t="s">
        <v>17</v>
      </c>
      <c r="C186">
        <v>99</v>
      </c>
      <c r="D186" t="s">
        <v>18</v>
      </c>
      <c r="E186">
        <v>1</v>
      </c>
      <c r="H186" t="s">
        <v>7</v>
      </c>
      <c r="J186" t="s">
        <v>9</v>
      </c>
      <c r="N186" t="s">
        <v>50</v>
      </c>
      <c r="O186" t="s">
        <v>12</v>
      </c>
      <c r="P186" t="s">
        <v>51</v>
      </c>
      <c r="S186" t="s">
        <v>53</v>
      </c>
      <c r="T186">
        <v>6</v>
      </c>
      <c r="U186">
        <v>10</v>
      </c>
    </row>
    <row r="187" spans="1:21" x14ac:dyDescent="0.2">
      <c r="A187">
        <v>982</v>
      </c>
      <c r="B187" t="s">
        <v>17</v>
      </c>
      <c r="C187">
        <v>98</v>
      </c>
      <c r="D187" t="s">
        <v>18</v>
      </c>
      <c r="E187">
        <v>1</v>
      </c>
      <c r="H187" t="s">
        <v>7</v>
      </c>
      <c r="J187" t="s">
        <v>9</v>
      </c>
      <c r="O187" t="s">
        <v>12</v>
      </c>
      <c r="T187">
        <v>3</v>
      </c>
      <c r="U187">
        <v>5</v>
      </c>
    </row>
    <row r="188" spans="1:21" x14ac:dyDescent="0.2">
      <c r="A188">
        <v>1031</v>
      </c>
      <c r="B188" t="s">
        <v>17</v>
      </c>
      <c r="C188">
        <v>86</v>
      </c>
      <c r="D188" t="s">
        <v>18</v>
      </c>
      <c r="E188">
        <v>0</v>
      </c>
      <c r="H188" t="s">
        <v>7</v>
      </c>
      <c r="J188" t="s">
        <v>9</v>
      </c>
      <c r="R188" t="s">
        <v>55</v>
      </c>
      <c r="T188">
        <v>3</v>
      </c>
      <c r="U188">
        <v>6</v>
      </c>
    </row>
    <row r="189" spans="1:21" x14ac:dyDescent="0.2">
      <c r="A189">
        <v>1042</v>
      </c>
      <c r="B189" t="s">
        <v>17</v>
      </c>
      <c r="C189">
        <v>87</v>
      </c>
      <c r="D189" t="s">
        <v>18</v>
      </c>
      <c r="E189">
        <v>0</v>
      </c>
      <c r="H189" t="s">
        <v>7</v>
      </c>
      <c r="J189" t="s">
        <v>9</v>
      </c>
      <c r="T189">
        <v>2</v>
      </c>
      <c r="U189">
        <v>2</v>
      </c>
    </row>
    <row r="190" spans="1:21" x14ac:dyDescent="0.2">
      <c r="A190">
        <v>1135</v>
      </c>
      <c r="B190" t="s">
        <v>17</v>
      </c>
      <c r="C190">
        <v>94</v>
      </c>
      <c r="D190" t="s">
        <v>18</v>
      </c>
      <c r="E190">
        <v>1</v>
      </c>
      <c r="H190" t="s">
        <v>7</v>
      </c>
      <c r="J190" t="s">
        <v>9</v>
      </c>
      <c r="O190" t="s">
        <v>12</v>
      </c>
      <c r="T190">
        <v>3</v>
      </c>
      <c r="U190">
        <v>4</v>
      </c>
    </row>
    <row r="191" spans="1:21" x14ac:dyDescent="0.2">
      <c r="A191">
        <v>1477</v>
      </c>
      <c r="B191" t="s">
        <v>17</v>
      </c>
      <c r="C191">
        <v>102</v>
      </c>
      <c r="D191" t="s">
        <v>18</v>
      </c>
      <c r="E191">
        <v>1</v>
      </c>
      <c r="H191" t="s">
        <v>7</v>
      </c>
      <c r="J191" t="s">
        <v>9</v>
      </c>
      <c r="N191" t="s">
        <v>50</v>
      </c>
      <c r="O191" t="s">
        <v>12</v>
      </c>
      <c r="T191">
        <v>4</v>
      </c>
      <c r="U191">
        <v>4</v>
      </c>
    </row>
    <row r="192" spans="1:21" x14ac:dyDescent="0.2">
      <c r="A192">
        <v>1537</v>
      </c>
      <c r="B192" t="s">
        <v>17</v>
      </c>
      <c r="C192">
        <v>87</v>
      </c>
      <c r="D192" t="s">
        <v>18</v>
      </c>
      <c r="E192">
        <v>1</v>
      </c>
      <c r="H192" t="s">
        <v>7</v>
      </c>
      <c r="J192" t="s">
        <v>9</v>
      </c>
      <c r="O192" t="s">
        <v>12</v>
      </c>
      <c r="R192" t="s">
        <v>55</v>
      </c>
      <c r="T192">
        <v>4</v>
      </c>
      <c r="U192">
        <v>7</v>
      </c>
    </row>
    <row r="193" spans="1:21" x14ac:dyDescent="0.2">
      <c r="A193">
        <v>1559</v>
      </c>
      <c r="B193" t="s">
        <v>17</v>
      </c>
      <c r="C193">
        <v>81</v>
      </c>
      <c r="D193" t="s">
        <v>18</v>
      </c>
      <c r="E193">
        <v>1</v>
      </c>
      <c r="H193" t="s">
        <v>7</v>
      </c>
      <c r="J193" t="s">
        <v>9</v>
      </c>
      <c r="R193" t="s">
        <v>55</v>
      </c>
      <c r="T193">
        <v>3</v>
      </c>
      <c r="U193">
        <v>6</v>
      </c>
    </row>
    <row r="194" spans="1:21" x14ac:dyDescent="0.2">
      <c r="A194">
        <v>1621</v>
      </c>
      <c r="B194" t="s">
        <v>17</v>
      </c>
      <c r="C194">
        <v>69</v>
      </c>
      <c r="D194" t="s">
        <v>18</v>
      </c>
      <c r="E194">
        <v>1</v>
      </c>
      <c r="H194" t="s">
        <v>7</v>
      </c>
      <c r="J194" t="s">
        <v>9</v>
      </c>
      <c r="N194" t="s">
        <v>50</v>
      </c>
      <c r="O194" t="s">
        <v>12</v>
      </c>
      <c r="T194">
        <v>4</v>
      </c>
      <c r="U194">
        <v>7</v>
      </c>
    </row>
    <row r="195" spans="1:21" x14ac:dyDescent="0.2">
      <c r="A195">
        <v>1631</v>
      </c>
      <c r="B195" t="s">
        <v>17</v>
      </c>
      <c r="C195">
        <v>85</v>
      </c>
      <c r="D195" t="s">
        <v>18</v>
      </c>
      <c r="E195">
        <v>1</v>
      </c>
      <c r="H195" t="s">
        <v>7</v>
      </c>
      <c r="J195" t="s">
        <v>9</v>
      </c>
      <c r="O195" t="s">
        <v>12</v>
      </c>
      <c r="T195">
        <v>3</v>
      </c>
      <c r="U195">
        <v>5</v>
      </c>
    </row>
    <row r="196" spans="1:21" x14ac:dyDescent="0.2">
      <c r="A196">
        <v>1770</v>
      </c>
      <c r="B196" t="s">
        <v>17</v>
      </c>
      <c r="C196">
        <v>81</v>
      </c>
      <c r="D196" t="s">
        <v>16</v>
      </c>
      <c r="E196">
        <v>1</v>
      </c>
      <c r="F196">
        <v>18</v>
      </c>
      <c r="H196" t="s">
        <v>7</v>
      </c>
      <c r="J196" t="s">
        <v>9</v>
      </c>
      <c r="N196" t="s">
        <v>50</v>
      </c>
      <c r="R196" t="s">
        <v>55</v>
      </c>
      <c r="T196">
        <v>4</v>
      </c>
      <c r="U196">
        <v>6</v>
      </c>
    </row>
    <row r="197" spans="1:21" x14ac:dyDescent="0.2">
      <c r="A197">
        <v>2681</v>
      </c>
      <c r="B197" t="s">
        <v>17</v>
      </c>
      <c r="C197">
        <v>72</v>
      </c>
      <c r="D197" t="s">
        <v>18</v>
      </c>
      <c r="E197">
        <v>0</v>
      </c>
      <c r="F197">
        <v>15</v>
      </c>
      <c r="H197" t="s">
        <v>7</v>
      </c>
      <c r="J197" t="s">
        <v>9</v>
      </c>
      <c r="R197" t="s">
        <v>55</v>
      </c>
      <c r="T197">
        <v>3</v>
      </c>
      <c r="U197">
        <v>3</v>
      </c>
    </row>
    <row r="198" spans="1:21" x14ac:dyDescent="0.2">
      <c r="A198">
        <v>2713</v>
      </c>
      <c r="B198" t="s">
        <v>17</v>
      </c>
      <c r="C198">
        <v>60</v>
      </c>
      <c r="D198" t="s">
        <v>18</v>
      </c>
      <c r="E198">
        <v>0</v>
      </c>
      <c r="H198" t="s">
        <v>7</v>
      </c>
      <c r="J198" t="s">
        <v>9</v>
      </c>
      <c r="R198" t="s">
        <v>55</v>
      </c>
      <c r="T198">
        <v>3</v>
      </c>
      <c r="U198">
        <v>4</v>
      </c>
    </row>
    <row r="199" spans="1:21" x14ac:dyDescent="0.2">
      <c r="A199">
        <v>2823</v>
      </c>
      <c r="B199" t="s">
        <v>17</v>
      </c>
      <c r="C199">
        <v>72</v>
      </c>
      <c r="D199" t="s">
        <v>16</v>
      </c>
      <c r="E199">
        <v>0</v>
      </c>
      <c r="F199">
        <v>15</v>
      </c>
      <c r="H199" t="s">
        <v>7</v>
      </c>
      <c r="J199" t="s">
        <v>9</v>
      </c>
      <c r="T199">
        <v>2</v>
      </c>
      <c r="U199">
        <v>3</v>
      </c>
    </row>
    <row r="200" spans="1:21" x14ac:dyDescent="0.2">
      <c r="A200">
        <v>510</v>
      </c>
      <c r="B200" t="s">
        <v>17</v>
      </c>
      <c r="C200">
        <v>76</v>
      </c>
      <c r="D200" t="s">
        <v>16</v>
      </c>
      <c r="E200">
        <v>0</v>
      </c>
      <c r="G200" t="s">
        <v>6</v>
      </c>
      <c r="J200" t="s">
        <v>9</v>
      </c>
      <c r="O200" t="s">
        <v>12</v>
      </c>
      <c r="T200">
        <v>3</v>
      </c>
      <c r="U200">
        <v>4</v>
      </c>
    </row>
    <row r="201" spans="1:21" x14ac:dyDescent="0.2">
      <c r="A201">
        <v>658</v>
      </c>
      <c r="B201" t="s">
        <v>17</v>
      </c>
      <c r="C201">
        <v>76</v>
      </c>
      <c r="D201" t="s">
        <v>18</v>
      </c>
      <c r="E201">
        <v>0</v>
      </c>
      <c r="G201" t="s">
        <v>6</v>
      </c>
      <c r="J201" t="s">
        <v>9</v>
      </c>
      <c r="T201">
        <v>2</v>
      </c>
      <c r="U201">
        <v>3</v>
      </c>
    </row>
    <row r="202" spans="1:21" x14ac:dyDescent="0.2">
      <c r="A202">
        <v>744</v>
      </c>
      <c r="B202" t="s">
        <v>17</v>
      </c>
      <c r="C202">
        <v>80</v>
      </c>
      <c r="D202" t="s">
        <v>16</v>
      </c>
      <c r="E202">
        <v>0</v>
      </c>
      <c r="G202" t="s">
        <v>6</v>
      </c>
      <c r="J202" t="s">
        <v>9</v>
      </c>
      <c r="O202" t="s">
        <v>12</v>
      </c>
      <c r="T202">
        <v>3</v>
      </c>
      <c r="U202">
        <v>4</v>
      </c>
    </row>
    <row r="203" spans="1:21" x14ac:dyDescent="0.2">
      <c r="A203">
        <v>749</v>
      </c>
      <c r="B203" t="s">
        <v>17</v>
      </c>
      <c r="C203">
        <v>102</v>
      </c>
      <c r="D203" t="s">
        <v>16</v>
      </c>
      <c r="E203">
        <v>0</v>
      </c>
      <c r="G203" t="s">
        <v>6</v>
      </c>
      <c r="J203" t="s">
        <v>9</v>
      </c>
      <c r="O203" t="s">
        <v>12</v>
      </c>
      <c r="P203" t="s">
        <v>51</v>
      </c>
      <c r="T203">
        <v>4</v>
      </c>
      <c r="U203">
        <v>8</v>
      </c>
    </row>
    <row r="204" spans="1:21" x14ac:dyDescent="0.2">
      <c r="A204">
        <v>869</v>
      </c>
      <c r="B204" t="s">
        <v>17</v>
      </c>
      <c r="C204">
        <v>100</v>
      </c>
      <c r="D204" t="s">
        <v>16</v>
      </c>
      <c r="E204">
        <v>1</v>
      </c>
      <c r="G204" t="s">
        <v>6</v>
      </c>
      <c r="J204" t="s">
        <v>9</v>
      </c>
      <c r="T204">
        <v>2</v>
      </c>
      <c r="U204">
        <v>4</v>
      </c>
    </row>
    <row r="205" spans="1:21" x14ac:dyDescent="0.2">
      <c r="A205">
        <v>901</v>
      </c>
      <c r="B205" t="s">
        <v>17</v>
      </c>
      <c r="C205">
        <v>83</v>
      </c>
      <c r="D205" t="s">
        <v>18</v>
      </c>
      <c r="E205">
        <v>1</v>
      </c>
      <c r="G205" t="s">
        <v>6</v>
      </c>
      <c r="J205" t="s">
        <v>9</v>
      </c>
      <c r="T205">
        <v>2</v>
      </c>
      <c r="U205">
        <v>2</v>
      </c>
    </row>
    <row r="206" spans="1:21" x14ac:dyDescent="0.2">
      <c r="A206">
        <v>903</v>
      </c>
      <c r="B206" t="s">
        <v>17</v>
      </c>
      <c r="C206">
        <v>79</v>
      </c>
      <c r="D206" t="s">
        <v>18</v>
      </c>
      <c r="E206">
        <v>2</v>
      </c>
      <c r="G206" t="s">
        <v>6</v>
      </c>
      <c r="J206" t="s">
        <v>9</v>
      </c>
      <c r="T206">
        <v>2</v>
      </c>
      <c r="U206">
        <v>3</v>
      </c>
    </row>
    <row r="207" spans="1:21" x14ac:dyDescent="0.2">
      <c r="A207">
        <v>913</v>
      </c>
      <c r="B207" t="s">
        <v>17</v>
      </c>
      <c r="C207">
        <v>94</v>
      </c>
      <c r="D207" t="s">
        <v>18</v>
      </c>
      <c r="E207">
        <v>1</v>
      </c>
      <c r="G207" t="s">
        <v>6</v>
      </c>
      <c r="J207" t="s">
        <v>9</v>
      </c>
      <c r="T207">
        <v>2</v>
      </c>
      <c r="U207">
        <v>4</v>
      </c>
    </row>
    <row r="208" spans="1:21" x14ac:dyDescent="0.2">
      <c r="A208">
        <v>930</v>
      </c>
      <c r="B208" t="s">
        <v>17</v>
      </c>
      <c r="C208">
        <v>86</v>
      </c>
      <c r="D208" t="s">
        <v>16</v>
      </c>
      <c r="E208">
        <v>1</v>
      </c>
      <c r="G208" t="s">
        <v>6</v>
      </c>
      <c r="J208" t="s">
        <v>9</v>
      </c>
      <c r="T208">
        <v>2</v>
      </c>
      <c r="U208">
        <v>5</v>
      </c>
    </row>
    <row r="209" spans="1:21" x14ac:dyDescent="0.2">
      <c r="A209">
        <v>993</v>
      </c>
      <c r="B209" t="s">
        <v>17</v>
      </c>
      <c r="C209">
        <v>76</v>
      </c>
      <c r="D209" t="s">
        <v>16</v>
      </c>
      <c r="E209">
        <v>0</v>
      </c>
      <c r="F209">
        <v>12</v>
      </c>
      <c r="G209" t="s">
        <v>6</v>
      </c>
      <c r="J209" t="s">
        <v>9</v>
      </c>
      <c r="T209">
        <v>2</v>
      </c>
      <c r="U209">
        <v>5</v>
      </c>
    </row>
    <row r="210" spans="1:21" x14ac:dyDescent="0.2">
      <c r="A210">
        <v>1020</v>
      </c>
      <c r="B210" t="s">
        <v>17</v>
      </c>
      <c r="C210">
        <v>86</v>
      </c>
      <c r="D210" t="s">
        <v>16</v>
      </c>
      <c r="E210">
        <v>1</v>
      </c>
      <c r="F210">
        <v>9</v>
      </c>
      <c r="G210" t="s">
        <v>6</v>
      </c>
      <c r="J210" t="s">
        <v>9</v>
      </c>
      <c r="T210">
        <v>2</v>
      </c>
      <c r="U210">
        <v>5</v>
      </c>
    </row>
    <row r="211" spans="1:21" x14ac:dyDescent="0.2">
      <c r="A211">
        <v>1032</v>
      </c>
      <c r="B211" t="s">
        <v>17</v>
      </c>
      <c r="C211">
        <v>89</v>
      </c>
      <c r="D211" t="s">
        <v>16</v>
      </c>
      <c r="E211">
        <v>1</v>
      </c>
      <c r="G211" t="s">
        <v>6</v>
      </c>
      <c r="J211" t="s">
        <v>9</v>
      </c>
      <c r="T211">
        <v>2</v>
      </c>
      <c r="U211">
        <v>3</v>
      </c>
    </row>
    <row r="212" spans="1:21" x14ac:dyDescent="0.2">
      <c r="A212">
        <v>1066</v>
      </c>
      <c r="B212" t="s">
        <v>17</v>
      </c>
      <c r="C212">
        <v>73</v>
      </c>
      <c r="D212" t="s">
        <v>18</v>
      </c>
      <c r="E212">
        <v>2</v>
      </c>
      <c r="G212" t="s">
        <v>6</v>
      </c>
      <c r="J212" t="s">
        <v>9</v>
      </c>
      <c r="N212" t="s">
        <v>50</v>
      </c>
      <c r="T212">
        <v>3</v>
      </c>
      <c r="U212">
        <v>4</v>
      </c>
    </row>
    <row r="213" spans="1:21" x14ac:dyDescent="0.2">
      <c r="A213">
        <v>1086</v>
      </c>
      <c r="B213" t="s">
        <v>17</v>
      </c>
      <c r="C213">
        <v>84</v>
      </c>
      <c r="D213" t="s">
        <v>18</v>
      </c>
      <c r="E213">
        <v>2</v>
      </c>
      <c r="G213" t="s">
        <v>6</v>
      </c>
      <c r="J213" t="s">
        <v>9</v>
      </c>
      <c r="R213" t="s">
        <v>55</v>
      </c>
      <c r="T213">
        <v>3</v>
      </c>
      <c r="U213">
        <v>4</v>
      </c>
    </row>
    <row r="214" spans="1:21" x14ac:dyDescent="0.2">
      <c r="A214">
        <v>1087</v>
      </c>
      <c r="B214" t="s">
        <v>17</v>
      </c>
      <c r="C214">
        <v>98</v>
      </c>
      <c r="D214" t="s">
        <v>18</v>
      </c>
      <c r="E214">
        <v>1</v>
      </c>
      <c r="G214" t="s">
        <v>6</v>
      </c>
      <c r="J214" t="s">
        <v>9</v>
      </c>
      <c r="O214" t="s">
        <v>12</v>
      </c>
      <c r="T214">
        <v>3</v>
      </c>
      <c r="U214">
        <v>5</v>
      </c>
    </row>
    <row r="215" spans="1:21" x14ac:dyDescent="0.2">
      <c r="A215">
        <v>1169</v>
      </c>
      <c r="B215" t="s">
        <v>17</v>
      </c>
      <c r="C215">
        <v>89</v>
      </c>
      <c r="D215" t="s">
        <v>16</v>
      </c>
      <c r="E215">
        <v>1</v>
      </c>
      <c r="G215" t="s">
        <v>6</v>
      </c>
      <c r="J215" t="s">
        <v>9</v>
      </c>
      <c r="P215" t="s">
        <v>51</v>
      </c>
      <c r="T215">
        <v>3</v>
      </c>
      <c r="U215">
        <v>6</v>
      </c>
    </row>
    <row r="216" spans="1:21" x14ac:dyDescent="0.2">
      <c r="A216">
        <v>1171</v>
      </c>
      <c r="B216" t="s">
        <v>17</v>
      </c>
      <c r="C216">
        <v>88</v>
      </c>
      <c r="D216" t="s">
        <v>18</v>
      </c>
      <c r="E216">
        <v>1</v>
      </c>
      <c r="G216" t="s">
        <v>6</v>
      </c>
      <c r="J216" t="s">
        <v>9</v>
      </c>
      <c r="O216" t="s">
        <v>12</v>
      </c>
      <c r="T216">
        <v>3</v>
      </c>
      <c r="U216">
        <v>4</v>
      </c>
    </row>
    <row r="217" spans="1:21" x14ac:dyDescent="0.2">
      <c r="A217">
        <v>1204</v>
      </c>
      <c r="B217" t="s">
        <v>17</v>
      </c>
      <c r="C217">
        <v>79</v>
      </c>
      <c r="D217" t="s">
        <v>16</v>
      </c>
      <c r="E217">
        <v>0</v>
      </c>
      <c r="F217">
        <v>16</v>
      </c>
      <c r="G217" t="s">
        <v>6</v>
      </c>
      <c r="J217" t="s">
        <v>9</v>
      </c>
      <c r="O217" t="s">
        <v>12</v>
      </c>
      <c r="T217">
        <v>3</v>
      </c>
      <c r="U217">
        <v>5</v>
      </c>
    </row>
    <row r="218" spans="1:21" x14ac:dyDescent="0.2">
      <c r="A218">
        <v>1253</v>
      </c>
      <c r="B218" t="s">
        <v>17</v>
      </c>
      <c r="C218">
        <v>93</v>
      </c>
      <c r="D218" t="s">
        <v>18</v>
      </c>
      <c r="E218">
        <v>1</v>
      </c>
      <c r="F218">
        <v>12</v>
      </c>
      <c r="G218" t="s">
        <v>6</v>
      </c>
      <c r="J218" t="s">
        <v>9</v>
      </c>
      <c r="T218">
        <v>2</v>
      </c>
      <c r="U218">
        <v>4</v>
      </c>
    </row>
    <row r="219" spans="1:21" x14ac:dyDescent="0.2">
      <c r="A219">
        <v>1437</v>
      </c>
      <c r="B219" t="s">
        <v>17</v>
      </c>
      <c r="C219">
        <v>81</v>
      </c>
      <c r="D219" t="s">
        <v>18</v>
      </c>
      <c r="E219">
        <v>1</v>
      </c>
      <c r="G219" t="s">
        <v>6</v>
      </c>
      <c r="J219" t="s">
        <v>9</v>
      </c>
      <c r="T219">
        <v>2</v>
      </c>
      <c r="U219">
        <v>5</v>
      </c>
    </row>
    <row r="220" spans="1:21" x14ac:dyDescent="0.2">
      <c r="A220">
        <v>1438</v>
      </c>
      <c r="B220" t="s">
        <v>17</v>
      </c>
      <c r="C220">
        <v>76</v>
      </c>
      <c r="D220" t="s">
        <v>16</v>
      </c>
      <c r="E220">
        <v>0</v>
      </c>
      <c r="G220" t="s">
        <v>6</v>
      </c>
      <c r="J220" t="s">
        <v>9</v>
      </c>
      <c r="T220">
        <v>2</v>
      </c>
      <c r="U220">
        <v>5</v>
      </c>
    </row>
    <row r="221" spans="1:21" x14ac:dyDescent="0.2">
      <c r="A221">
        <v>1457</v>
      </c>
      <c r="B221" t="s">
        <v>17</v>
      </c>
      <c r="C221">
        <v>73</v>
      </c>
      <c r="D221" t="s">
        <v>16</v>
      </c>
      <c r="E221">
        <v>1</v>
      </c>
      <c r="F221">
        <v>16</v>
      </c>
      <c r="G221" t="s">
        <v>6</v>
      </c>
      <c r="J221" t="s">
        <v>9</v>
      </c>
      <c r="T221">
        <v>2</v>
      </c>
      <c r="U221">
        <v>5</v>
      </c>
    </row>
    <row r="222" spans="1:21" x14ac:dyDescent="0.2">
      <c r="A222">
        <v>1796</v>
      </c>
      <c r="B222" t="s">
        <v>17</v>
      </c>
      <c r="C222">
        <v>73</v>
      </c>
      <c r="D222" t="s">
        <v>18</v>
      </c>
      <c r="E222">
        <v>2</v>
      </c>
      <c r="F222">
        <v>10</v>
      </c>
      <c r="G222" t="s">
        <v>6</v>
      </c>
      <c r="J222" t="s">
        <v>9</v>
      </c>
      <c r="N222" t="s">
        <v>50</v>
      </c>
      <c r="O222" t="s">
        <v>12</v>
      </c>
      <c r="T222">
        <v>4</v>
      </c>
      <c r="U222">
        <v>5</v>
      </c>
    </row>
    <row r="223" spans="1:21" x14ac:dyDescent="0.2">
      <c r="A223">
        <v>2402</v>
      </c>
      <c r="B223" t="s">
        <v>17</v>
      </c>
      <c r="C223">
        <v>57</v>
      </c>
      <c r="D223" t="s">
        <v>18</v>
      </c>
      <c r="E223">
        <v>0</v>
      </c>
      <c r="F223">
        <v>17</v>
      </c>
      <c r="G223" t="s">
        <v>6</v>
      </c>
      <c r="J223" t="s">
        <v>9</v>
      </c>
      <c r="Q223" t="s">
        <v>54</v>
      </c>
      <c r="T223">
        <v>3</v>
      </c>
      <c r="U223">
        <v>5</v>
      </c>
    </row>
    <row r="224" spans="1:21" x14ac:dyDescent="0.2">
      <c r="A224">
        <v>2684</v>
      </c>
      <c r="B224" t="s">
        <v>17</v>
      </c>
      <c r="C224">
        <v>67</v>
      </c>
      <c r="D224" t="s">
        <v>18</v>
      </c>
      <c r="E224">
        <v>0</v>
      </c>
      <c r="F224">
        <v>16</v>
      </c>
      <c r="G224" t="s">
        <v>6</v>
      </c>
      <c r="J224" t="s">
        <v>9</v>
      </c>
      <c r="T224">
        <v>2</v>
      </c>
      <c r="U224">
        <v>6</v>
      </c>
    </row>
    <row r="225" spans="1:21" x14ac:dyDescent="0.2">
      <c r="A225">
        <v>2698</v>
      </c>
      <c r="B225" t="s">
        <v>17</v>
      </c>
      <c r="C225">
        <v>82</v>
      </c>
      <c r="D225" t="s">
        <v>18</v>
      </c>
      <c r="E225">
        <v>0</v>
      </c>
      <c r="F225">
        <v>11</v>
      </c>
      <c r="G225" t="s">
        <v>6</v>
      </c>
      <c r="J225" t="s">
        <v>9</v>
      </c>
      <c r="O225" t="s">
        <v>12</v>
      </c>
      <c r="T225">
        <v>3</v>
      </c>
      <c r="U225">
        <v>5</v>
      </c>
    </row>
    <row r="226" spans="1:21" x14ac:dyDescent="0.2">
      <c r="A226">
        <v>2737</v>
      </c>
      <c r="B226" t="s">
        <v>17</v>
      </c>
      <c r="C226">
        <v>58</v>
      </c>
      <c r="D226" t="s">
        <v>16</v>
      </c>
      <c r="E226">
        <v>0</v>
      </c>
      <c r="G226" t="s">
        <v>6</v>
      </c>
      <c r="J226" t="s">
        <v>9</v>
      </c>
      <c r="T226">
        <v>2</v>
      </c>
      <c r="U226">
        <v>4</v>
      </c>
    </row>
    <row r="227" spans="1:21" x14ac:dyDescent="0.2">
      <c r="A227">
        <v>2744</v>
      </c>
      <c r="B227" t="s">
        <v>17</v>
      </c>
      <c r="C227">
        <v>78</v>
      </c>
      <c r="D227" t="s">
        <v>16</v>
      </c>
      <c r="E227">
        <v>0</v>
      </c>
      <c r="F227">
        <v>12</v>
      </c>
      <c r="G227" t="s">
        <v>6</v>
      </c>
      <c r="J227" t="s">
        <v>9</v>
      </c>
      <c r="O227" t="s">
        <v>12</v>
      </c>
      <c r="T227">
        <v>3</v>
      </c>
      <c r="U227">
        <v>4</v>
      </c>
    </row>
    <row r="228" spans="1:21" x14ac:dyDescent="0.2">
      <c r="A228">
        <v>2766</v>
      </c>
      <c r="B228" t="s">
        <v>17</v>
      </c>
      <c r="C228">
        <v>75</v>
      </c>
      <c r="D228" t="s">
        <v>16</v>
      </c>
      <c r="E228">
        <v>0</v>
      </c>
      <c r="F228">
        <v>15</v>
      </c>
      <c r="G228" t="s">
        <v>6</v>
      </c>
      <c r="J228" t="s">
        <v>9</v>
      </c>
      <c r="T228">
        <v>2</v>
      </c>
      <c r="U228">
        <v>3</v>
      </c>
    </row>
    <row r="229" spans="1:21" x14ac:dyDescent="0.2">
      <c r="A229">
        <v>2794</v>
      </c>
      <c r="B229" t="s">
        <v>17</v>
      </c>
      <c r="C229">
        <v>67</v>
      </c>
      <c r="D229" t="s">
        <v>18</v>
      </c>
      <c r="E229">
        <v>0</v>
      </c>
      <c r="F229">
        <v>9</v>
      </c>
      <c r="G229" t="s">
        <v>6</v>
      </c>
      <c r="J229" t="s">
        <v>9</v>
      </c>
      <c r="T229">
        <v>2</v>
      </c>
      <c r="U229">
        <v>6</v>
      </c>
    </row>
    <row r="230" spans="1:21" x14ac:dyDescent="0.2">
      <c r="A230">
        <v>2822</v>
      </c>
      <c r="B230" t="s">
        <v>17</v>
      </c>
      <c r="C230">
        <v>69</v>
      </c>
      <c r="D230" t="s">
        <v>18</v>
      </c>
      <c r="E230">
        <v>0</v>
      </c>
      <c r="F230">
        <v>11</v>
      </c>
      <c r="G230" t="s">
        <v>6</v>
      </c>
      <c r="J230" t="s">
        <v>9</v>
      </c>
      <c r="N230" t="s">
        <v>50</v>
      </c>
      <c r="T230">
        <v>3</v>
      </c>
      <c r="U230">
        <v>6</v>
      </c>
    </row>
    <row r="231" spans="1:21" x14ac:dyDescent="0.2">
      <c r="A231">
        <v>2843</v>
      </c>
      <c r="B231" t="s">
        <v>17</v>
      </c>
      <c r="C231">
        <v>63</v>
      </c>
      <c r="D231" t="s">
        <v>16</v>
      </c>
      <c r="E231">
        <v>0</v>
      </c>
      <c r="F231">
        <v>15</v>
      </c>
      <c r="G231" t="s">
        <v>6</v>
      </c>
      <c r="J231" t="s">
        <v>9</v>
      </c>
      <c r="T231">
        <v>2</v>
      </c>
      <c r="U231">
        <v>4</v>
      </c>
    </row>
    <row r="232" spans="1:21" x14ac:dyDescent="0.2">
      <c r="A232">
        <v>112</v>
      </c>
      <c r="B232" t="s">
        <v>17</v>
      </c>
      <c r="C232">
        <v>97</v>
      </c>
      <c r="D232" t="s">
        <v>16</v>
      </c>
      <c r="E232">
        <v>1</v>
      </c>
      <c r="J232" t="s">
        <v>9</v>
      </c>
      <c r="T232">
        <v>1</v>
      </c>
      <c r="U232">
        <v>2</v>
      </c>
    </row>
    <row r="233" spans="1:21" x14ac:dyDescent="0.2">
      <c r="A233">
        <v>611</v>
      </c>
      <c r="B233" t="s">
        <v>17</v>
      </c>
      <c r="C233">
        <v>86</v>
      </c>
      <c r="D233" t="s">
        <v>16</v>
      </c>
      <c r="E233">
        <v>1</v>
      </c>
      <c r="J233" t="s">
        <v>9</v>
      </c>
      <c r="O233" t="s">
        <v>12</v>
      </c>
      <c r="T233">
        <v>2</v>
      </c>
      <c r="U233">
        <v>4</v>
      </c>
    </row>
    <row r="234" spans="1:21" x14ac:dyDescent="0.2">
      <c r="A234">
        <v>746</v>
      </c>
      <c r="B234" t="s">
        <v>17</v>
      </c>
      <c r="C234">
        <v>100</v>
      </c>
      <c r="D234" t="s">
        <v>18</v>
      </c>
      <c r="E234">
        <v>1</v>
      </c>
      <c r="J234" t="s">
        <v>9</v>
      </c>
      <c r="O234" t="s">
        <v>12</v>
      </c>
      <c r="R234" t="s">
        <v>55</v>
      </c>
      <c r="T234">
        <v>3</v>
      </c>
      <c r="U234">
        <v>5</v>
      </c>
    </row>
    <row r="235" spans="1:21" x14ac:dyDescent="0.2">
      <c r="A235">
        <v>892</v>
      </c>
      <c r="B235" t="s">
        <v>17</v>
      </c>
      <c r="C235">
        <v>92</v>
      </c>
      <c r="D235" t="s">
        <v>18</v>
      </c>
      <c r="E235">
        <v>0</v>
      </c>
      <c r="F235">
        <v>15</v>
      </c>
      <c r="J235" t="s">
        <v>9</v>
      </c>
      <c r="N235" t="s">
        <v>50</v>
      </c>
      <c r="T235">
        <v>2</v>
      </c>
      <c r="U235">
        <v>3</v>
      </c>
    </row>
    <row r="236" spans="1:21" x14ac:dyDescent="0.2">
      <c r="A236">
        <v>986</v>
      </c>
      <c r="B236" t="s">
        <v>17</v>
      </c>
      <c r="C236">
        <v>92</v>
      </c>
      <c r="D236" t="s">
        <v>18</v>
      </c>
      <c r="E236">
        <v>0</v>
      </c>
      <c r="J236" t="s">
        <v>9</v>
      </c>
      <c r="R236" t="s">
        <v>55</v>
      </c>
      <c r="T236">
        <v>2</v>
      </c>
      <c r="U236">
        <v>3</v>
      </c>
    </row>
    <row r="237" spans="1:21" x14ac:dyDescent="0.2">
      <c r="A237">
        <v>1163</v>
      </c>
      <c r="B237" t="s">
        <v>17</v>
      </c>
      <c r="C237">
        <v>92</v>
      </c>
      <c r="D237" t="s">
        <v>18</v>
      </c>
      <c r="E237">
        <v>0</v>
      </c>
      <c r="J237" t="s">
        <v>9</v>
      </c>
      <c r="R237" t="s">
        <v>55</v>
      </c>
      <c r="T237">
        <v>2</v>
      </c>
      <c r="U237">
        <v>5</v>
      </c>
    </row>
    <row r="238" spans="1:21" x14ac:dyDescent="0.2">
      <c r="A238">
        <v>1164</v>
      </c>
      <c r="B238" t="s">
        <v>17</v>
      </c>
      <c r="C238">
        <v>87</v>
      </c>
      <c r="D238" t="s">
        <v>16</v>
      </c>
      <c r="E238">
        <v>1</v>
      </c>
      <c r="J238" t="s">
        <v>9</v>
      </c>
      <c r="N238" t="s">
        <v>50</v>
      </c>
      <c r="T238">
        <v>2</v>
      </c>
      <c r="U238">
        <v>3</v>
      </c>
    </row>
    <row r="239" spans="1:21" x14ac:dyDescent="0.2">
      <c r="A239">
        <v>1223</v>
      </c>
      <c r="B239" t="s">
        <v>17</v>
      </c>
      <c r="C239">
        <v>90</v>
      </c>
      <c r="D239" t="s">
        <v>16</v>
      </c>
      <c r="E239">
        <v>2</v>
      </c>
      <c r="F239">
        <v>15</v>
      </c>
      <c r="J239" t="s">
        <v>9</v>
      </c>
      <c r="O239" t="s">
        <v>12</v>
      </c>
      <c r="T239">
        <v>2</v>
      </c>
      <c r="U239">
        <v>4</v>
      </c>
    </row>
    <row r="240" spans="1:21" x14ac:dyDescent="0.2">
      <c r="A240">
        <v>1311</v>
      </c>
      <c r="B240" t="s">
        <v>17</v>
      </c>
      <c r="C240">
        <v>82</v>
      </c>
      <c r="D240" t="s">
        <v>18</v>
      </c>
      <c r="E240">
        <v>0</v>
      </c>
      <c r="F240">
        <v>12</v>
      </c>
      <c r="J240" t="s">
        <v>9</v>
      </c>
      <c r="S240" t="s">
        <v>53</v>
      </c>
      <c r="T240">
        <v>2</v>
      </c>
      <c r="U240">
        <v>4</v>
      </c>
    </row>
    <row r="241" spans="1:21" x14ac:dyDescent="0.2">
      <c r="A241">
        <v>1450</v>
      </c>
      <c r="B241" t="s">
        <v>17</v>
      </c>
      <c r="C241">
        <v>83</v>
      </c>
      <c r="D241" t="s">
        <v>18</v>
      </c>
      <c r="E241">
        <v>2</v>
      </c>
      <c r="F241">
        <v>9</v>
      </c>
      <c r="J241" t="s">
        <v>9</v>
      </c>
      <c r="N241" t="s">
        <v>50</v>
      </c>
      <c r="T241">
        <v>2</v>
      </c>
      <c r="U241">
        <v>4</v>
      </c>
    </row>
    <row r="242" spans="1:21" x14ac:dyDescent="0.2">
      <c r="A242">
        <v>1476</v>
      </c>
      <c r="B242" t="s">
        <v>17</v>
      </c>
      <c r="C242">
        <v>74</v>
      </c>
      <c r="D242" t="s">
        <v>16</v>
      </c>
      <c r="E242">
        <v>0</v>
      </c>
      <c r="F242">
        <v>5</v>
      </c>
      <c r="J242" t="s">
        <v>9</v>
      </c>
      <c r="T242">
        <v>1</v>
      </c>
      <c r="U242">
        <v>2</v>
      </c>
    </row>
    <row r="243" spans="1:21" x14ac:dyDescent="0.2">
      <c r="A243">
        <v>1883</v>
      </c>
      <c r="B243" t="s">
        <v>17</v>
      </c>
      <c r="C243">
        <v>73</v>
      </c>
      <c r="D243" t="s">
        <v>16</v>
      </c>
      <c r="E243">
        <v>0</v>
      </c>
      <c r="J243" t="s">
        <v>9</v>
      </c>
      <c r="T243">
        <v>1</v>
      </c>
      <c r="U243">
        <v>3</v>
      </c>
    </row>
    <row r="244" spans="1:21" x14ac:dyDescent="0.2">
      <c r="A244">
        <v>2036</v>
      </c>
      <c r="B244" t="s">
        <v>17</v>
      </c>
      <c r="C244">
        <v>85</v>
      </c>
      <c r="D244" t="s">
        <v>16</v>
      </c>
      <c r="E244">
        <v>0</v>
      </c>
      <c r="F244">
        <v>15</v>
      </c>
      <c r="J244" t="s">
        <v>9</v>
      </c>
      <c r="N244" t="s">
        <v>50</v>
      </c>
      <c r="O244" t="s">
        <v>12</v>
      </c>
      <c r="T244">
        <v>3</v>
      </c>
      <c r="U244">
        <v>4</v>
      </c>
    </row>
    <row r="245" spans="1:21" x14ac:dyDescent="0.2">
      <c r="A245">
        <v>2449</v>
      </c>
      <c r="B245" t="s">
        <v>17</v>
      </c>
      <c r="C245">
        <v>62</v>
      </c>
      <c r="D245" t="s">
        <v>18</v>
      </c>
      <c r="E245">
        <v>0</v>
      </c>
      <c r="F245">
        <v>15</v>
      </c>
      <c r="J245" t="s">
        <v>9</v>
      </c>
      <c r="R245" t="s">
        <v>55</v>
      </c>
      <c r="T245">
        <v>2</v>
      </c>
      <c r="U245">
        <v>3</v>
      </c>
    </row>
    <row r="246" spans="1:21" x14ac:dyDescent="0.2">
      <c r="A246">
        <v>2678</v>
      </c>
      <c r="B246" t="s">
        <v>17</v>
      </c>
      <c r="C246">
        <v>60</v>
      </c>
      <c r="D246" t="s">
        <v>16</v>
      </c>
      <c r="E246">
        <v>0</v>
      </c>
      <c r="F246">
        <v>10</v>
      </c>
      <c r="J246" t="s">
        <v>9</v>
      </c>
      <c r="T246">
        <v>1</v>
      </c>
      <c r="U246">
        <v>4</v>
      </c>
    </row>
    <row r="247" spans="1:21" x14ac:dyDescent="0.2">
      <c r="A247">
        <v>2810</v>
      </c>
      <c r="B247" t="s">
        <v>17</v>
      </c>
      <c r="C247">
        <v>57</v>
      </c>
      <c r="D247" t="s">
        <v>16</v>
      </c>
      <c r="E247">
        <v>0</v>
      </c>
      <c r="F247">
        <v>9</v>
      </c>
      <c r="J247" t="s">
        <v>9</v>
      </c>
      <c r="T247">
        <v>1</v>
      </c>
      <c r="U247">
        <v>3</v>
      </c>
    </row>
    <row r="248" spans="1:21" x14ac:dyDescent="0.2">
      <c r="A248">
        <v>3</v>
      </c>
      <c r="B248" t="s">
        <v>17</v>
      </c>
      <c r="C248">
        <v>83</v>
      </c>
      <c r="D248" t="s">
        <v>18</v>
      </c>
      <c r="E248">
        <v>1</v>
      </c>
      <c r="F248">
        <v>8</v>
      </c>
      <c r="G248" t="s">
        <v>6</v>
      </c>
      <c r="H248" t="s">
        <v>7</v>
      </c>
      <c r="I248" t="s">
        <v>8</v>
      </c>
      <c r="N248" t="s">
        <v>50</v>
      </c>
      <c r="T248">
        <v>4</v>
      </c>
      <c r="U248">
        <v>6</v>
      </c>
    </row>
    <row r="249" spans="1:21" x14ac:dyDescent="0.2">
      <c r="A249">
        <v>103</v>
      </c>
      <c r="B249" t="s">
        <v>17</v>
      </c>
      <c r="C249">
        <v>89</v>
      </c>
      <c r="D249" t="s">
        <v>16</v>
      </c>
      <c r="E249">
        <v>1</v>
      </c>
      <c r="G249" t="s">
        <v>6</v>
      </c>
      <c r="H249" t="s">
        <v>7</v>
      </c>
      <c r="I249" t="s">
        <v>8</v>
      </c>
      <c r="O249" t="s">
        <v>12</v>
      </c>
      <c r="T249">
        <v>4</v>
      </c>
      <c r="U249">
        <v>6</v>
      </c>
    </row>
    <row r="250" spans="1:21" x14ac:dyDescent="0.2">
      <c r="A250">
        <v>494</v>
      </c>
      <c r="B250" t="s">
        <v>17</v>
      </c>
      <c r="C250">
        <v>88</v>
      </c>
      <c r="D250" t="s">
        <v>18</v>
      </c>
      <c r="E250">
        <v>0</v>
      </c>
      <c r="F250">
        <v>9</v>
      </c>
      <c r="G250" t="s">
        <v>6</v>
      </c>
      <c r="H250" t="s">
        <v>7</v>
      </c>
      <c r="I250" t="s">
        <v>8</v>
      </c>
      <c r="T250">
        <v>3</v>
      </c>
      <c r="U250">
        <v>5</v>
      </c>
    </row>
    <row r="251" spans="1:21" x14ac:dyDescent="0.2">
      <c r="A251">
        <v>575</v>
      </c>
      <c r="B251" t="s">
        <v>17</v>
      </c>
      <c r="C251">
        <v>82</v>
      </c>
      <c r="D251" t="s">
        <v>16</v>
      </c>
      <c r="E251">
        <v>2</v>
      </c>
      <c r="G251" t="s">
        <v>6</v>
      </c>
      <c r="H251" t="s">
        <v>7</v>
      </c>
      <c r="I251" t="s">
        <v>8</v>
      </c>
      <c r="O251" t="s">
        <v>12</v>
      </c>
      <c r="T251">
        <v>4</v>
      </c>
      <c r="U251">
        <v>7</v>
      </c>
    </row>
    <row r="252" spans="1:21" x14ac:dyDescent="0.2">
      <c r="A252">
        <v>705</v>
      </c>
      <c r="B252" t="s">
        <v>17</v>
      </c>
      <c r="C252">
        <v>102</v>
      </c>
      <c r="D252" t="s">
        <v>18</v>
      </c>
      <c r="E252">
        <v>1</v>
      </c>
      <c r="G252" t="s">
        <v>6</v>
      </c>
      <c r="H252" t="s">
        <v>7</v>
      </c>
      <c r="I252" t="s">
        <v>8</v>
      </c>
      <c r="T252">
        <v>3</v>
      </c>
      <c r="U252">
        <v>8</v>
      </c>
    </row>
    <row r="253" spans="1:21" x14ac:dyDescent="0.2">
      <c r="A253">
        <v>937</v>
      </c>
      <c r="B253" t="s">
        <v>17</v>
      </c>
      <c r="C253">
        <v>87</v>
      </c>
      <c r="D253" t="s">
        <v>16</v>
      </c>
      <c r="E253">
        <v>1</v>
      </c>
      <c r="F253">
        <v>10</v>
      </c>
      <c r="G253" t="s">
        <v>6</v>
      </c>
      <c r="H253" t="s">
        <v>7</v>
      </c>
      <c r="I253" t="s">
        <v>8</v>
      </c>
      <c r="T253">
        <v>3</v>
      </c>
      <c r="U253">
        <v>3</v>
      </c>
    </row>
    <row r="254" spans="1:21" x14ac:dyDescent="0.2">
      <c r="A254">
        <v>1125</v>
      </c>
      <c r="B254" t="s">
        <v>17</v>
      </c>
      <c r="C254">
        <v>99</v>
      </c>
      <c r="D254" t="s">
        <v>18</v>
      </c>
      <c r="E254">
        <v>0</v>
      </c>
      <c r="G254" t="s">
        <v>6</v>
      </c>
      <c r="H254" t="s">
        <v>7</v>
      </c>
      <c r="I254" t="s">
        <v>8</v>
      </c>
      <c r="O254" t="s">
        <v>12</v>
      </c>
      <c r="T254">
        <v>4</v>
      </c>
      <c r="U254">
        <v>6</v>
      </c>
    </row>
    <row r="255" spans="1:21" x14ac:dyDescent="0.2">
      <c r="A255">
        <v>1434</v>
      </c>
      <c r="B255" t="s">
        <v>17</v>
      </c>
      <c r="C255">
        <v>85</v>
      </c>
      <c r="D255" t="s">
        <v>16</v>
      </c>
      <c r="E255">
        <v>1</v>
      </c>
      <c r="F255">
        <v>13</v>
      </c>
      <c r="G255" t="s">
        <v>6</v>
      </c>
      <c r="H255" t="s">
        <v>7</v>
      </c>
      <c r="I255" t="s">
        <v>8</v>
      </c>
      <c r="N255" t="s">
        <v>50</v>
      </c>
      <c r="T255">
        <v>4</v>
      </c>
      <c r="U255">
        <v>7</v>
      </c>
    </row>
    <row r="256" spans="1:21" x14ac:dyDescent="0.2">
      <c r="A256">
        <v>2770</v>
      </c>
      <c r="B256" t="s">
        <v>17</v>
      </c>
      <c r="C256">
        <v>74</v>
      </c>
      <c r="D256" t="s">
        <v>16</v>
      </c>
      <c r="E256">
        <v>0</v>
      </c>
      <c r="F256">
        <v>11</v>
      </c>
      <c r="G256" t="s">
        <v>6</v>
      </c>
      <c r="H256" t="s">
        <v>7</v>
      </c>
      <c r="I256" t="s">
        <v>8</v>
      </c>
      <c r="N256" t="s">
        <v>50</v>
      </c>
      <c r="O256" t="s">
        <v>12</v>
      </c>
      <c r="T256">
        <v>5</v>
      </c>
      <c r="U256">
        <v>6</v>
      </c>
    </row>
    <row r="257" spans="1:21" x14ac:dyDescent="0.2">
      <c r="A257">
        <v>277</v>
      </c>
      <c r="B257" t="s">
        <v>17</v>
      </c>
      <c r="C257">
        <v>90</v>
      </c>
      <c r="D257" t="s">
        <v>16</v>
      </c>
      <c r="E257">
        <v>1</v>
      </c>
      <c r="H257" t="s">
        <v>7</v>
      </c>
      <c r="I257" t="s">
        <v>8</v>
      </c>
      <c r="O257" t="s">
        <v>12</v>
      </c>
      <c r="P257" t="s">
        <v>51</v>
      </c>
      <c r="T257">
        <v>4</v>
      </c>
      <c r="U257">
        <v>4</v>
      </c>
    </row>
    <row r="258" spans="1:21" x14ac:dyDescent="0.2">
      <c r="A258">
        <v>377</v>
      </c>
      <c r="B258" t="s">
        <v>17</v>
      </c>
      <c r="C258">
        <v>88</v>
      </c>
      <c r="D258" t="s">
        <v>16</v>
      </c>
      <c r="E258">
        <v>0</v>
      </c>
      <c r="H258" t="s">
        <v>7</v>
      </c>
      <c r="I258" t="s">
        <v>8</v>
      </c>
      <c r="T258">
        <v>2</v>
      </c>
      <c r="U258">
        <v>5</v>
      </c>
    </row>
    <row r="259" spans="1:21" x14ac:dyDescent="0.2">
      <c r="A259">
        <v>445</v>
      </c>
      <c r="B259" t="s">
        <v>17</v>
      </c>
      <c r="C259">
        <v>88</v>
      </c>
      <c r="D259" t="s">
        <v>16</v>
      </c>
      <c r="E259">
        <v>0</v>
      </c>
      <c r="F259">
        <v>16</v>
      </c>
      <c r="H259" t="s">
        <v>7</v>
      </c>
      <c r="I259" t="s">
        <v>8</v>
      </c>
      <c r="N259" t="s">
        <v>50</v>
      </c>
      <c r="O259" t="s">
        <v>12</v>
      </c>
      <c r="T259">
        <v>4</v>
      </c>
      <c r="U259">
        <v>7</v>
      </c>
    </row>
    <row r="260" spans="1:21" x14ac:dyDescent="0.2">
      <c r="A260">
        <v>487</v>
      </c>
      <c r="B260" t="s">
        <v>17</v>
      </c>
      <c r="C260">
        <v>99</v>
      </c>
      <c r="D260" t="s">
        <v>18</v>
      </c>
      <c r="E260">
        <v>0</v>
      </c>
      <c r="H260" t="s">
        <v>7</v>
      </c>
      <c r="I260" t="s">
        <v>8</v>
      </c>
      <c r="T260">
        <v>2</v>
      </c>
      <c r="U260">
        <v>4</v>
      </c>
    </row>
    <row r="261" spans="1:21" x14ac:dyDescent="0.2">
      <c r="A261">
        <v>522</v>
      </c>
      <c r="B261" t="s">
        <v>17</v>
      </c>
      <c r="C261">
        <v>88</v>
      </c>
      <c r="D261" t="s">
        <v>16</v>
      </c>
      <c r="E261">
        <v>1</v>
      </c>
      <c r="H261" t="s">
        <v>7</v>
      </c>
      <c r="I261" t="s">
        <v>8</v>
      </c>
      <c r="R261" t="s">
        <v>55</v>
      </c>
      <c r="T261">
        <v>3</v>
      </c>
      <c r="U261">
        <v>4</v>
      </c>
    </row>
    <row r="262" spans="1:21" x14ac:dyDescent="0.2">
      <c r="A262">
        <v>726</v>
      </c>
      <c r="B262" t="s">
        <v>17</v>
      </c>
      <c r="C262">
        <v>84</v>
      </c>
      <c r="D262" t="s">
        <v>16</v>
      </c>
      <c r="E262">
        <v>1</v>
      </c>
      <c r="H262" t="s">
        <v>7</v>
      </c>
      <c r="I262" t="s">
        <v>8</v>
      </c>
      <c r="T262">
        <v>2</v>
      </c>
      <c r="U262">
        <v>5</v>
      </c>
    </row>
    <row r="263" spans="1:21" x14ac:dyDescent="0.2">
      <c r="A263">
        <v>800</v>
      </c>
      <c r="B263" t="s">
        <v>17</v>
      </c>
      <c r="C263">
        <v>96</v>
      </c>
      <c r="D263" t="s">
        <v>16</v>
      </c>
      <c r="E263">
        <v>1</v>
      </c>
      <c r="H263" t="s">
        <v>7</v>
      </c>
      <c r="I263" t="s">
        <v>8</v>
      </c>
      <c r="O263" t="s">
        <v>12</v>
      </c>
      <c r="T263">
        <v>3</v>
      </c>
      <c r="U263">
        <v>6</v>
      </c>
    </row>
    <row r="264" spans="1:21" x14ac:dyDescent="0.2">
      <c r="A264">
        <v>839</v>
      </c>
      <c r="B264" t="s">
        <v>17</v>
      </c>
      <c r="C264">
        <v>94</v>
      </c>
      <c r="D264" t="s">
        <v>16</v>
      </c>
      <c r="E264">
        <v>0</v>
      </c>
      <c r="F264">
        <v>9</v>
      </c>
      <c r="H264" t="s">
        <v>7</v>
      </c>
      <c r="I264" t="s">
        <v>8</v>
      </c>
      <c r="N264" t="s">
        <v>50</v>
      </c>
      <c r="O264" t="s">
        <v>12</v>
      </c>
      <c r="P264" t="s">
        <v>51</v>
      </c>
      <c r="T264">
        <v>5</v>
      </c>
      <c r="U264">
        <v>6</v>
      </c>
    </row>
    <row r="265" spans="1:21" x14ac:dyDescent="0.2">
      <c r="A265">
        <v>898</v>
      </c>
      <c r="B265" t="s">
        <v>17</v>
      </c>
      <c r="C265">
        <v>92</v>
      </c>
      <c r="D265" t="s">
        <v>16</v>
      </c>
      <c r="E265">
        <v>1</v>
      </c>
      <c r="H265" t="s">
        <v>7</v>
      </c>
      <c r="I265" t="s">
        <v>8</v>
      </c>
      <c r="T265">
        <v>2</v>
      </c>
      <c r="U265">
        <v>3</v>
      </c>
    </row>
    <row r="266" spans="1:21" x14ac:dyDescent="0.2">
      <c r="A266">
        <v>933</v>
      </c>
      <c r="B266" t="s">
        <v>17</v>
      </c>
      <c r="C266">
        <v>95</v>
      </c>
      <c r="D266" t="s">
        <v>18</v>
      </c>
      <c r="E266">
        <v>1</v>
      </c>
      <c r="F266">
        <v>9</v>
      </c>
      <c r="H266" t="s">
        <v>7</v>
      </c>
      <c r="I266" t="s">
        <v>8</v>
      </c>
      <c r="T266">
        <v>2</v>
      </c>
      <c r="U266">
        <v>3</v>
      </c>
    </row>
    <row r="267" spans="1:21" x14ac:dyDescent="0.2">
      <c r="A267">
        <v>976</v>
      </c>
      <c r="B267" t="s">
        <v>17</v>
      </c>
      <c r="C267">
        <v>100</v>
      </c>
      <c r="D267" t="s">
        <v>18</v>
      </c>
      <c r="E267">
        <v>0</v>
      </c>
      <c r="H267" t="s">
        <v>7</v>
      </c>
      <c r="I267" t="s">
        <v>8</v>
      </c>
      <c r="O267" t="s">
        <v>12</v>
      </c>
      <c r="S267" t="s">
        <v>53</v>
      </c>
      <c r="T267">
        <v>4</v>
      </c>
      <c r="U267">
        <v>6</v>
      </c>
    </row>
    <row r="268" spans="1:21" x14ac:dyDescent="0.2">
      <c r="A268">
        <v>979</v>
      </c>
      <c r="B268" t="s">
        <v>17</v>
      </c>
      <c r="C268">
        <v>92</v>
      </c>
      <c r="D268" t="s">
        <v>16</v>
      </c>
      <c r="E268">
        <v>0</v>
      </c>
      <c r="H268" t="s">
        <v>7</v>
      </c>
      <c r="I268" t="s">
        <v>8</v>
      </c>
      <c r="O268" t="s">
        <v>12</v>
      </c>
      <c r="T268">
        <v>3</v>
      </c>
      <c r="U268">
        <v>5</v>
      </c>
    </row>
    <row r="269" spans="1:21" x14ac:dyDescent="0.2">
      <c r="A269">
        <v>1040</v>
      </c>
      <c r="B269" t="s">
        <v>17</v>
      </c>
      <c r="C269">
        <v>95</v>
      </c>
      <c r="D269" t="s">
        <v>16</v>
      </c>
      <c r="E269">
        <v>1</v>
      </c>
      <c r="F269">
        <v>9</v>
      </c>
      <c r="H269" t="s">
        <v>7</v>
      </c>
      <c r="I269" t="s">
        <v>8</v>
      </c>
      <c r="N269" t="s">
        <v>50</v>
      </c>
      <c r="O269" t="s">
        <v>12</v>
      </c>
      <c r="T269">
        <v>4</v>
      </c>
      <c r="U269">
        <v>5</v>
      </c>
    </row>
    <row r="270" spans="1:21" x14ac:dyDescent="0.2">
      <c r="A270">
        <v>1067</v>
      </c>
      <c r="B270" t="s">
        <v>17</v>
      </c>
      <c r="C270">
        <v>95</v>
      </c>
      <c r="D270" t="s">
        <v>18</v>
      </c>
      <c r="E270">
        <v>0</v>
      </c>
      <c r="H270" t="s">
        <v>7</v>
      </c>
      <c r="I270" t="s">
        <v>8</v>
      </c>
      <c r="T270">
        <v>2</v>
      </c>
      <c r="U270">
        <v>5</v>
      </c>
    </row>
    <row r="271" spans="1:21" x14ac:dyDescent="0.2">
      <c r="A271">
        <v>1100</v>
      </c>
      <c r="B271" t="s">
        <v>17</v>
      </c>
      <c r="C271">
        <v>84</v>
      </c>
      <c r="D271" t="s">
        <v>16</v>
      </c>
      <c r="E271">
        <v>2</v>
      </c>
      <c r="H271" t="s">
        <v>7</v>
      </c>
      <c r="I271" t="s">
        <v>8</v>
      </c>
      <c r="N271" t="s">
        <v>50</v>
      </c>
      <c r="T271">
        <v>3</v>
      </c>
      <c r="U271">
        <v>6</v>
      </c>
    </row>
    <row r="272" spans="1:21" x14ac:dyDescent="0.2">
      <c r="A272">
        <v>1136</v>
      </c>
      <c r="B272" t="s">
        <v>17</v>
      </c>
      <c r="C272">
        <v>97</v>
      </c>
      <c r="D272" t="s">
        <v>18</v>
      </c>
      <c r="E272">
        <v>0</v>
      </c>
      <c r="H272" t="s">
        <v>7</v>
      </c>
      <c r="I272" t="s">
        <v>8</v>
      </c>
      <c r="O272" t="s">
        <v>12</v>
      </c>
      <c r="R272" t="s">
        <v>55</v>
      </c>
      <c r="T272">
        <v>4</v>
      </c>
      <c r="U272">
        <v>6</v>
      </c>
    </row>
    <row r="273" spans="1:21" x14ac:dyDescent="0.2">
      <c r="A273">
        <v>1143</v>
      </c>
      <c r="B273" t="s">
        <v>17</v>
      </c>
      <c r="C273">
        <v>99</v>
      </c>
      <c r="D273" t="s">
        <v>18</v>
      </c>
      <c r="E273">
        <v>1</v>
      </c>
      <c r="H273" t="s">
        <v>7</v>
      </c>
      <c r="I273" t="s">
        <v>8</v>
      </c>
      <c r="N273" t="s">
        <v>50</v>
      </c>
      <c r="R273" t="s">
        <v>55</v>
      </c>
      <c r="T273">
        <v>4</v>
      </c>
      <c r="U273">
        <v>6</v>
      </c>
    </row>
    <row r="274" spans="1:21" x14ac:dyDescent="0.2">
      <c r="A274">
        <v>1156</v>
      </c>
      <c r="B274" t="s">
        <v>17</v>
      </c>
      <c r="C274">
        <v>100</v>
      </c>
      <c r="D274" t="s">
        <v>18</v>
      </c>
      <c r="E274">
        <v>0</v>
      </c>
      <c r="H274" t="s">
        <v>7</v>
      </c>
      <c r="I274" t="s">
        <v>8</v>
      </c>
      <c r="O274" t="s">
        <v>12</v>
      </c>
      <c r="R274" t="s">
        <v>55</v>
      </c>
      <c r="T274">
        <v>4</v>
      </c>
      <c r="U274">
        <v>6</v>
      </c>
    </row>
    <row r="275" spans="1:21" x14ac:dyDescent="0.2">
      <c r="A275">
        <v>1227</v>
      </c>
      <c r="B275" t="s">
        <v>17</v>
      </c>
      <c r="C275">
        <v>92</v>
      </c>
      <c r="D275" t="s">
        <v>18</v>
      </c>
      <c r="E275">
        <v>0</v>
      </c>
      <c r="F275">
        <v>12</v>
      </c>
      <c r="H275" t="s">
        <v>7</v>
      </c>
      <c r="I275" t="s">
        <v>8</v>
      </c>
      <c r="N275" t="s">
        <v>50</v>
      </c>
      <c r="T275">
        <v>3</v>
      </c>
      <c r="U275">
        <v>5</v>
      </c>
    </row>
    <row r="276" spans="1:21" x14ac:dyDescent="0.2">
      <c r="A276">
        <v>1243</v>
      </c>
      <c r="B276" t="s">
        <v>17</v>
      </c>
      <c r="C276">
        <v>91</v>
      </c>
      <c r="D276" t="s">
        <v>18</v>
      </c>
      <c r="E276">
        <v>1</v>
      </c>
      <c r="H276" t="s">
        <v>7</v>
      </c>
      <c r="I276" t="s">
        <v>8</v>
      </c>
      <c r="T276">
        <v>2</v>
      </c>
      <c r="U276">
        <v>2</v>
      </c>
    </row>
    <row r="277" spans="1:21" x14ac:dyDescent="0.2">
      <c r="A277">
        <v>1344</v>
      </c>
      <c r="B277" t="s">
        <v>17</v>
      </c>
      <c r="C277">
        <v>84</v>
      </c>
      <c r="D277" t="s">
        <v>16</v>
      </c>
      <c r="E277">
        <v>2</v>
      </c>
      <c r="F277">
        <v>16</v>
      </c>
      <c r="H277" t="s">
        <v>7</v>
      </c>
      <c r="I277" t="s">
        <v>8</v>
      </c>
      <c r="N277" t="s">
        <v>50</v>
      </c>
      <c r="S277" t="s">
        <v>53</v>
      </c>
      <c r="T277">
        <v>4</v>
      </c>
      <c r="U277">
        <v>6</v>
      </c>
    </row>
    <row r="278" spans="1:21" x14ac:dyDescent="0.2">
      <c r="A278">
        <v>1387</v>
      </c>
      <c r="B278" t="s">
        <v>17</v>
      </c>
      <c r="C278">
        <v>93</v>
      </c>
      <c r="D278" t="s">
        <v>16</v>
      </c>
      <c r="E278">
        <v>0</v>
      </c>
      <c r="H278" t="s">
        <v>7</v>
      </c>
      <c r="I278" t="s">
        <v>8</v>
      </c>
      <c r="T278">
        <v>2</v>
      </c>
      <c r="U278">
        <v>5</v>
      </c>
    </row>
    <row r="279" spans="1:21" x14ac:dyDescent="0.2">
      <c r="A279">
        <v>1543</v>
      </c>
      <c r="B279" t="s">
        <v>17</v>
      </c>
      <c r="C279">
        <v>90</v>
      </c>
      <c r="D279" t="s">
        <v>18</v>
      </c>
      <c r="E279">
        <v>1</v>
      </c>
      <c r="H279" t="s">
        <v>7</v>
      </c>
      <c r="I279" t="s">
        <v>8</v>
      </c>
      <c r="N279" t="s">
        <v>50</v>
      </c>
      <c r="O279" t="s">
        <v>12</v>
      </c>
      <c r="S279" t="s">
        <v>53</v>
      </c>
      <c r="T279">
        <v>5</v>
      </c>
      <c r="U279">
        <v>7</v>
      </c>
    </row>
    <row r="280" spans="1:21" x14ac:dyDescent="0.2">
      <c r="A280">
        <v>1607</v>
      </c>
      <c r="B280" t="s">
        <v>17</v>
      </c>
      <c r="C280">
        <v>79</v>
      </c>
      <c r="D280" t="s">
        <v>16</v>
      </c>
      <c r="E280">
        <v>1</v>
      </c>
      <c r="F280">
        <v>11</v>
      </c>
      <c r="H280" t="s">
        <v>7</v>
      </c>
      <c r="I280" t="s">
        <v>8</v>
      </c>
      <c r="T280">
        <v>2</v>
      </c>
      <c r="U280">
        <v>4</v>
      </c>
    </row>
    <row r="281" spans="1:21" x14ac:dyDescent="0.2">
      <c r="A281">
        <v>1646</v>
      </c>
      <c r="B281" t="s">
        <v>17</v>
      </c>
      <c r="C281">
        <v>77</v>
      </c>
      <c r="D281" t="s">
        <v>16</v>
      </c>
      <c r="E281">
        <v>0</v>
      </c>
      <c r="F281">
        <v>9</v>
      </c>
      <c r="H281" t="s">
        <v>7</v>
      </c>
      <c r="I281" t="s">
        <v>8</v>
      </c>
      <c r="T281">
        <v>2</v>
      </c>
      <c r="U281">
        <v>5</v>
      </c>
    </row>
    <row r="282" spans="1:21" x14ac:dyDescent="0.2">
      <c r="A282">
        <v>2601</v>
      </c>
      <c r="B282" t="s">
        <v>17</v>
      </c>
      <c r="C282">
        <v>65</v>
      </c>
      <c r="D282" t="s">
        <v>18</v>
      </c>
      <c r="E282">
        <v>0</v>
      </c>
      <c r="F282">
        <v>16</v>
      </c>
      <c r="H282" t="s">
        <v>7</v>
      </c>
      <c r="I282" t="s">
        <v>8</v>
      </c>
      <c r="R282" t="s">
        <v>55</v>
      </c>
      <c r="T282">
        <v>3</v>
      </c>
      <c r="U282">
        <v>6</v>
      </c>
    </row>
    <row r="283" spans="1:21" x14ac:dyDescent="0.2">
      <c r="A283">
        <v>2637</v>
      </c>
      <c r="B283" t="s">
        <v>17</v>
      </c>
      <c r="C283">
        <v>78</v>
      </c>
      <c r="D283" t="s">
        <v>16</v>
      </c>
      <c r="E283">
        <v>0</v>
      </c>
      <c r="F283">
        <v>12</v>
      </c>
      <c r="H283" t="s">
        <v>7</v>
      </c>
      <c r="I283" t="s">
        <v>8</v>
      </c>
      <c r="T283">
        <v>2</v>
      </c>
      <c r="U283">
        <v>2</v>
      </c>
    </row>
    <row r="284" spans="1:21" x14ac:dyDescent="0.2">
      <c r="A284">
        <v>2676</v>
      </c>
      <c r="B284" t="s">
        <v>17</v>
      </c>
      <c r="C284">
        <v>85</v>
      </c>
      <c r="D284" t="s">
        <v>16</v>
      </c>
      <c r="E284">
        <v>0</v>
      </c>
      <c r="F284">
        <v>10</v>
      </c>
      <c r="H284" t="s">
        <v>7</v>
      </c>
      <c r="I284" t="s">
        <v>8</v>
      </c>
      <c r="N284" t="s">
        <v>50</v>
      </c>
      <c r="O284" t="s">
        <v>12</v>
      </c>
      <c r="T284">
        <v>4</v>
      </c>
      <c r="U284">
        <v>6</v>
      </c>
    </row>
    <row r="285" spans="1:21" x14ac:dyDescent="0.2">
      <c r="A285">
        <v>2702</v>
      </c>
      <c r="B285" t="s">
        <v>17</v>
      </c>
      <c r="C285">
        <v>77</v>
      </c>
      <c r="D285" t="s">
        <v>16</v>
      </c>
      <c r="E285">
        <v>0</v>
      </c>
      <c r="F285">
        <v>18</v>
      </c>
      <c r="H285" t="s">
        <v>7</v>
      </c>
      <c r="I285" t="s">
        <v>8</v>
      </c>
      <c r="T285">
        <v>2</v>
      </c>
      <c r="U285">
        <v>5</v>
      </c>
    </row>
    <row r="286" spans="1:21" x14ac:dyDescent="0.2">
      <c r="A286">
        <v>1504</v>
      </c>
      <c r="B286" t="s">
        <v>17</v>
      </c>
      <c r="C286">
        <v>80</v>
      </c>
      <c r="D286" t="s">
        <v>16</v>
      </c>
      <c r="E286">
        <v>1</v>
      </c>
      <c r="F286">
        <v>12</v>
      </c>
      <c r="G286" t="s">
        <v>6</v>
      </c>
      <c r="I286" t="s">
        <v>8</v>
      </c>
      <c r="N286" t="s">
        <v>50</v>
      </c>
      <c r="O286" t="s">
        <v>12</v>
      </c>
      <c r="T286">
        <v>4</v>
      </c>
      <c r="U286">
        <v>7</v>
      </c>
    </row>
    <row r="287" spans="1:21" x14ac:dyDescent="0.2">
      <c r="A287">
        <v>1616</v>
      </c>
      <c r="B287" t="s">
        <v>17</v>
      </c>
      <c r="C287">
        <v>85</v>
      </c>
      <c r="D287" t="s">
        <v>18</v>
      </c>
      <c r="E287">
        <v>1</v>
      </c>
      <c r="F287">
        <v>11</v>
      </c>
      <c r="G287" t="s">
        <v>6</v>
      </c>
      <c r="I287" t="s">
        <v>8</v>
      </c>
      <c r="N287" t="s">
        <v>50</v>
      </c>
      <c r="T287">
        <v>3</v>
      </c>
      <c r="U287">
        <v>4</v>
      </c>
    </row>
    <row r="288" spans="1:21" x14ac:dyDescent="0.2">
      <c r="A288">
        <v>28</v>
      </c>
      <c r="B288" t="s">
        <v>17</v>
      </c>
      <c r="C288">
        <v>95</v>
      </c>
      <c r="D288" t="s">
        <v>16</v>
      </c>
      <c r="E288">
        <v>1</v>
      </c>
      <c r="I288" t="s">
        <v>8</v>
      </c>
      <c r="O288" t="s">
        <v>12</v>
      </c>
      <c r="T288">
        <v>2</v>
      </c>
      <c r="U288">
        <v>3</v>
      </c>
    </row>
    <row r="289" spans="1:21" x14ac:dyDescent="0.2">
      <c r="A289">
        <v>65</v>
      </c>
      <c r="B289" t="s">
        <v>17</v>
      </c>
      <c r="C289">
        <v>95</v>
      </c>
      <c r="D289" t="s">
        <v>18</v>
      </c>
      <c r="E289">
        <v>2</v>
      </c>
      <c r="I289" t="s">
        <v>8</v>
      </c>
      <c r="O289" t="s">
        <v>12</v>
      </c>
      <c r="T289">
        <v>2</v>
      </c>
      <c r="U289">
        <v>2</v>
      </c>
    </row>
    <row r="290" spans="1:21" x14ac:dyDescent="0.2">
      <c r="A290">
        <v>124</v>
      </c>
      <c r="B290" t="s">
        <v>17</v>
      </c>
      <c r="C290">
        <v>94</v>
      </c>
      <c r="D290" t="s">
        <v>18</v>
      </c>
      <c r="E290">
        <v>0</v>
      </c>
      <c r="I290" t="s">
        <v>8</v>
      </c>
      <c r="O290" t="s">
        <v>12</v>
      </c>
      <c r="T290">
        <v>2</v>
      </c>
      <c r="U290">
        <v>3</v>
      </c>
    </row>
    <row r="291" spans="1:21" x14ac:dyDescent="0.2">
      <c r="A291">
        <v>398</v>
      </c>
      <c r="B291" t="s">
        <v>17</v>
      </c>
      <c r="C291">
        <v>96</v>
      </c>
      <c r="D291" t="s">
        <v>16</v>
      </c>
      <c r="E291">
        <v>0</v>
      </c>
      <c r="I291" t="s">
        <v>8</v>
      </c>
      <c r="Q291" t="s">
        <v>54</v>
      </c>
      <c r="R291" t="s">
        <v>55</v>
      </c>
      <c r="T291">
        <v>3</v>
      </c>
      <c r="U291">
        <v>7</v>
      </c>
    </row>
    <row r="292" spans="1:21" x14ac:dyDescent="0.2">
      <c r="A292">
        <v>624</v>
      </c>
      <c r="B292" t="s">
        <v>17</v>
      </c>
      <c r="C292">
        <v>96</v>
      </c>
      <c r="D292" t="s">
        <v>16</v>
      </c>
      <c r="E292">
        <v>1</v>
      </c>
      <c r="I292" t="s">
        <v>8</v>
      </c>
      <c r="O292" t="s">
        <v>12</v>
      </c>
      <c r="S292" t="s">
        <v>53</v>
      </c>
      <c r="T292">
        <v>3</v>
      </c>
      <c r="U292">
        <v>5</v>
      </c>
    </row>
    <row r="293" spans="1:21" x14ac:dyDescent="0.2">
      <c r="A293">
        <v>794</v>
      </c>
      <c r="B293" t="s">
        <v>17</v>
      </c>
      <c r="C293">
        <v>98</v>
      </c>
      <c r="D293" t="s">
        <v>18</v>
      </c>
      <c r="E293">
        <v>2</v>
      </c>
      <c r="I293" t="s">
        <v>8</v>
      </c>
      <c r="T293">
        <v>1</v>
      </c>
      <c r="U293">
        <v>4</v>
      </c>
    </row>
    <row r="294" spans="1:21" x14ac:dyDescent="0.2">
      <c r="A294">
        <v>838</v>
      </c>
      <c r="B294" t="s">
        <v>17</v>
      </c>
      <c r="C294">
        <v>96</v>
      </c>
      <c r="D294" t="s">
        <v>16</v>
      </c>
      <c r="E294">
        <v>0</v>
      </c>
      <c r="I294" t="s">
        <v>8</v>
      </c>
      <c r="O294" t="s">
        <v>12</v>
      </c>
      <c r="T294">
        <v>2</v>
      </c>
      <c r="U294">
        <v>3</v>
      </c>
    </row>
    <row r="295" spans="1:21" x14ac:dyDescent="0.2">
      <c r="A295">
        <v>934</v>
      </c>
      <c r="B295" t="s">
        <v>17</v>
      </c>
      <c r="C295">
        <v>99</v>
      </c>
      <c r="D295" t="s">
        <v>18</v>
      </c>
      <c r="E295">
        <v>0</v>
      </c>
      <c r="I295" t="s">
        <v>8</v>
      </c>
      <c r="T295">
        <v>1</v>
      </c>
      <c r="U295">
        <v>1</v>
      </c>
    </row>
    <row r="296" spans="1:21" x14ac:dyDescent="0.2">
      <c r="A296">
        <v>964</v>
      </c>
      <c r="B296" t="s">
        <v>17</v>
      </c>
      <c r="C296">
        <v>88</v>
      </c>
      <c r="D296" t="s">
        <v>16</v>
      </c>
      <c r="E296">
        <v>0</v>
      </c>
      <c r="I296" t="s">
        <v>8</v>
      </c>
      <c r="P296" t="s">
        <v>51</v>
      </c>
      <c r="R296" t="s">
        <v>55</v>
      </c>
      <c r="T296">
        <v>3</v>
      </c>
      <c r="U296">
        <v>4</v>
      </c>
    </row>
    <row r="297" spans="1:21" x14ac:dyDescent="0.2">
      <c r="A297">
        <v>968</v>
      </c>
      <c r="B297" t="s">
        <v>17</v>
      </c>
      <c r="C297">
        <v>100</v>
      </c>
      <c r="D297" t="s">
        <v>16</v>
      </c>
      <c r="E297">
        <v>0</v>
      </c>
      <c r="I297" t="s">
        <v>8</v>
      </c>
      <c r="T297">
        <v>1</v>
      </c>
      <c r="U297">
        <v>1</v>
      </c>
    </row>
    <row r="298" spans="1:21" x14ac:dyDescent="0.2">
      <c r="A298">
        <v>989</v>
      </c>
      <c r="B298" t="s">
        <v>17</v>
      </c>
      <c r="C298">
        <v>106</v>
      </c>
      <c r="D298" t="s">
        <v>18</v>
      </c>
      <c r="E298">
        <v>0</v>
      </c>
      <c r="I298" t="s">
        <v>8</v>
      </c>
      <c r="O298" t="s">
        <v>12</v>
      </c>
      <c r="P298" t="s">
        <v>51</v>
      </c>
      <c r="T298">
        <v>3</v>
      </c>
      <c r="U298">
        <v>6</v>
      </c>
    </row>
    <row r="299" spans="1:21" x14ac:dyDescent="0.2">
      <c r="A299">
        <v>999</v>
      </c>
      <c r="B299" t="s">
        <v>17</v>
      </c>
      <c r="C299">
        <v>101</v>
      </c>
      <c r="D299" t="s">
        <v>18</v>
      </c>
      <c r="E299">
        <v>0</v>
      </c>
      <c r="I299" t="s">
        <v>8</v>
      </c>
      <c r="T299">
        <v>1</v>
      </c>
      <c r="U299">
        <v>4</v>
      </c>
    </row>
    <row r="300" spans="1:21" x14ac:dyDescent="0.2">
      <c r="A300">
        <v>1046</v>
      </c>
      <c r="B300" t="s">
        <v>17</v>
      </c>
      <c r="C300">
        <v>94</v>
      </c>
      <c r="D300" t="s">
        <v>18</v>
      </c>
      <c r="E300">
        <v>0</v>
      </c>
      <c r="I300" t="s">
        <v>8</v>
      </c>
      <c r="T300">
        <v>1</v>
      </c>
      <c r="U300">
        <v>1</v>
      </c>
    </row>
    <row r="301" spans="1:21" x14ac:dyDescent="0.2">
      <c r="A301">
        <v>1076</v>
      </c>
      <c r="B301" t="s">
        <v>17</v>
      </c>
      <c r="C301">
        <v>108</v>
      </c>
      <c r="D301" t="s">
        <v>18</v>
      </c>
      <c r="E301">
        <v>0</v>
      </c>
      <c r="I301" t="s">
        <v>8</v>
      </c>
      <c r="T301">
        <v>1</v>
      </c>
      <c r="U301">
        <v>2</v>
      </c>
    </row>
    <row r="302" spans="1:21" x14ac:dyDescent="0.2">
      <c r="A302">
        <v>1081</v>
      </c>
      <c r="B302" t="s">
        <v>17</v>
      </c>
      <c r="C302">
        <v>111</v>
      </c>
      <c r="D302" t="s">
        <v>18</v>
      </c>
      <c r="E302">
        <v>0</v>
      </c>
      <c r="I302" t="s">
        <v>8</v>
      </c>
      <c r="T302">
        <v>1</v>
      </c>
      <c r="U302">
        <v>3</v>
      </c>
    </row>
    <row r="303" spans="1:21" x14ac:dyDescent="0.2">
      <c r="A303">
        <v>1084</v>
      </c>
      <c r="B303" t="s">
        <v>17</v>
      </c>
      <c r="C303">
        <v>108</v>
      </c>
      <c r="D303" t="s">
        <v>18</v>
      </c>
      <c r="E303">
        <v>0</v>
      </c>
      <c r="I303" t="s">
        <v>8</v>
      </c>
      <c r="T303">
        <v>1</v>
      </c>
      <c r="U303">
        <v>4</v>
      </c>
    </row>
    <row r="304" spans="1:21" x14ac:dyDescent="0.2">
      <c r="A304">
        <v>1181</v>
      </c>
      <c r="B304" t="s">
        <v>17</v>
      </c>
      <c r="C304">
        <v>97</v>
      </c>
      <c r="D304" t="s">
        <v>18</v>
      </c>
      <c r="E304">
        <v>1</v>
      </c>
      <c r="I304" t="s">
        <v>8</v>
      </c>
      <c r="T304">
        <v>1</v>
      </c>
      <c r="U304">
        <v>2</v>
      </c>
    </row>
    <row r="305" spans="1:21" x14ac:dyDescent="0.2">
      <c r="A305">
        <v>1205</v>
      </c>
      <c r="B305" t="s">
        <v>17</v>
      </c>
      <c r="C305">
        <v>82</v>
      </c>
      <c r="D305" t="s">
        <v>18</v>
      </c>
      <c r="E305">
        <v>0</v>
      </c>
      <c r="I305" t="s">
        <v>8</v>
      </c>
      <c r="O305" t="s">
        <v>12</v>
      </c>
      <c r="T305">
        <v>2</v>
      </c>
      <c r="U305">
        <v>2</v>
      </c>
    </row>
    <row r="306" spans="1:21" x14ac:dyDescent="0.2">
      <c r="A306">
        <v>1308</v>
      </c>
      <c r="B306" t="s">
        <v>17</v>
      </c>
      <c r="C306">
        <v>85</v>
      </c>
      <c r="D306" t="s">
        <v>16</v>
      </c>
      <c r="E306">
        <v>1</v>
      </c>
      <c r="F306">
        <v>12</v>
      </c>
      <c r="I306" t="s">
        <v>8</v>
      </c>
      <c r="N306" t="s">
        <v>50</v>
      </c>
      <c r="O306" t="s">
        <v>12</v>
      </c>
      <c r="T306">
        <v>3</v>
      </c>
      <c r="U306">
        <v>5</v>
      </c>
    </row>
    <row r="307" spans="1:21" x14ac:dyDescent="0.2">
      <c r="A307">
        <v>1398</v>
      </c>
      <c r="B307" t="s">
        <v>17</v>
      </c>
      <c r="C307">
        <v>84</v>
      </c>
      <c r="D307" t="s">
        <v>18</v>
      </c>
      <c r="E307">
        <v>0</v>
      </c>
      <c r="F307">
        <v>10</v>
      </c>
      <c r="I307" t="s">
        <v>8</v>
      </c>
      <c r="O307" t="s">
        <v>12</v>
      </c>
      <c r="T307">
        <v>2</v>
      </c>
      <c r="U307">
        <v>4</v>
      </c>
    </row>
    <row r="308" spans="1:21" x14ac:dyDescent="0.2">
      <c r="A308">
        <v>1473</v>
      </c>
      <c r="B308" t="s">
        <v>17</v>
      </c>
      <c r="C308">
        <v>79</v>
      </c>
      <c r="D308" t="s">
        <v>16</v>
      </c>
      <c r="E308">
        <v>0</v>
      </c>
      <c r="F308">
        <v>9</v>
      </c>
      <c r="I308" t="s">
        <v>8</v>
      </c>
      <c r="N308" t="s">
        <v>50</v>
      </c>
      <c r="O308" t="s">
        <v>12</v>
      </c>
      <c r="S308" t="s">
        <v>53</v>
      </c>
      <c r="T308">
        <v>4</v>
      </c>
      <c r="U308">
        <v>7</v>
      </c>
    </row>
    <row r="309" spans="1:21" x14ac:dyDescent="0.2">
      <c r="A309">
        <v>1555</v>
      </c>
      <c r="B309" t="s">
        <v>17</v>
      </c>
      <c r="C309">
        <v>81</v>
      </c>
      <c r="D309" t="s">
        <v>16</v>
      </c>
      <c r="E309">
        <v>1</v>
      </c>
      <c r="F309">
        <v>15</v>
      </c>
      <c r="I309" t="s">
        <v>8</v>
      </c>
      <c r="N309" t="s">
        <v>50</v>
      </c>
      <c r="O309" t="s">
        <v>12</v>
      </c>
      <c r="T309">
        <v>3</v>
      </c>
      <c r="U309">
        <v>3</v>
      </c>
    </row>
    <row r="310" spans="1:21" x14ac:dyDescent="0.2">
      <c r="A310">
        <v>1573</v>
      </c>
      <c r="B310" t="s">
        <v>17</v>
      </c>
      <c r="C310">
        <v>85</v>
      </c>
      <c r="D310" t="s">
        <v>18</v>
      </c>
      <c r="E310">
        <v>2</v>
      </c>
      <c r="F310">
        <v>10</v>
      </c>
      <c r="I310" t="s">
        <v>8</v>
      </c>
      <c r="N310" t="s">
        <v>50</v>
      </c>
      <c r="T310">
        <v>2</v>
      </c>
      <c r="U310">
        <v>4</v>
      </c>
    </row>
    <row r="311" spans="1:21" x14ac:dyDescent="0.2">
      <c r="A311">
        <v>1576</v>
      </c>
      <c r="B311" t="s">
        <v>17</v>
      </c>
      <c r="C311">
        <v>75</v>
      </c>
      <c r="D311" t="s">
        <v>18</v>
      </c>
      <c r="E311">
        <v>0</v>
      </c>
      <c r="F311">
        <v>12</v>
      </c>
      <c r="I311" t="s">
        <v>8</v>
      </c>
      <c r="N311" t="s">
        <v>50</v>
      </c>
      <c r="R311" t="s">
        <v>55</v>
      </c>
      <c r="T311">
        <v>3</v>
      </c>
      <c r="U311">
        <v>5</v>
      </c>
    </row>
    <row r="312" spans="1:21" x14ac:dyDescent="0.2">
      <c r="A312">
        <v>1605</v>
      </c>
      <c r="B312" t="s">
        <v>17</v>
      </c>
      <c r="C312">
        <v>83</v>
      </c>
      <c r="D312" t="s">
        <v>16</v>
      </c>
      <c r="E312">
        <v>0</v>
      </c>
      <c r="I312" t="s">
        <v>8</v>
      </c>
      <c r="O312" t="s">
        <v>12</v>
      </c>
      <c r="S312" t="s">
        <v>53</v>
      </c>
      <c r="T312">
        <v>3</v>
      </c>
      <c r="U312">
        <v>7</v>
      </c>
    </row>
    <row r="313" spans="1:21" x14ac:dyDescent="0.2">
      <c r="A313">
        <v>2111</v>
      </c>
      <c r="B313" t="s">
        <v>17</v>
      </c>
      <c r="C313">
        <v>90</v>
      </c>
      <c r="D313" t="s">
        <v>18</v>
      </c>
      <c r="E313">
        <v>1</v>
      </c>
      <c r="F313">
        <v>12</v>
      </c>
      <c r="I313" t="s">
        <v>8</v>
      </c>
      <c r="N313" t="s">
        <v>50</v>
      </c>
      <c r="O313" t="s">
        <v>12</v>
      </c>
      <c r="T313">
        <v>3</v>
      </c>
      <c r="U313">
        <v>4</v>
      </c>
    </row>
    <row r="314" spans="1:21" x14ac:dyDescent="0.2">
      <c r="A314">
        <v>2210</v>
      </c>
      <c r="B314" t="s">
        <v>17</v>
      </c>
      <c r="C314">
        <v>78</v>
      </c>
      <c r="D314" t="s">
        <v>18</v>
      </c>
      <c r="E314">
        <v>0</v>
      </c>
      <c r="F314">
        <v>10</v>
      </c>
      <c r="I314" t="s">
        <v>8</v>
      </c>
      <c r="T314">
        <v>1</v>
      </c>
      <c r="U314">
        <v>1</v>
      </c>
    </row>
    <row r="315" spans="1:21" x14ac:dyDescent="0.2">
      <c r="A315">
        <v>2470</v>
      </c>
      <c r="B315" t="s">
        <v>17</v>
      </c>
      <c r="C315">
        <v>73</v>
      </c>
      <c r="D315" t="s">
        <v>16</v>
      </c>
      <c r="E315">
        <v>0</v>
      </c>
      <c r="F315">
        <v>11</v>
      </c>
      <c r="I315" t="s">
        <v>8</v>
      </c>
      <c r="N315" t="s">
        <v>50</v>
      </c>
      <c r="T315">
        <v>2</v>
      </c>
      <c r="U315">
        <v>3</v>
      </c>
    </row>
    <row r="316" spans="1:21" x14ac:dyDescent="0.2">
      <c r="A316">
        <v>2648</v>
      </c>
      <c r="B316" t="s">
        <v>17</v>
      </c>
      <c r="C316">
        <v>82</v>
      </c>
      <c r="D316" t="s">
        <v>16</v>
      </c>
      <c r="E316">
        <v>0</v>
      </c>
      <c r="F316">
        <v>15</v>
      </c>
      <c r="I316" t="s">
        <v>8</v>
      </c>
      <c r="O316" t="s">
        <v>12</v>
      </c>
      <c r="T316">
        <v>2</v>
      </c>
      <c r="U316">
        <v>5</v>
      </c>
    </row>
    <row r="317" spans="1:21" x14ac:dyDescent="0.2">
      <c r="A317">
        <v>2848</v>
      </c>
      <c r="B317" t="s">
        <v>17</v>
      </c>
      <c r="C317">
        <v>60</v>
      </c>
      <c r="D317" t="s">
        <v>16</v>
      </c>
      <c r="E317">
        <v>0</v>
      </c>
      <c r="F317">
        <v>16</v>
      </c>
      <c r="I317" t="s">
        <v>8</v>
      </c>
      <c r="N317" t="s">
        <v>50</v>
      </c>
      <c r="T317">
        <v>2</v>
      </c>
      <c r="U317">
        <v>5</v>
      </c>
    </row>
    <row r="318" spans="1:21" x14ac:dyDescent="0.2">
      <c r="A318">
        <v>165</v>
      </c>
      <c r="B318" t="s">
        <v>17</v>
      </c>
      <c r="C318">
        <v>85</v>
      </c>
      <c r="D318" t="s">
        <v>16</v>
      </c>
      <c r="E318">
        <v>0</v>
      </c>
      <c r="F318">
        <v>11</v>
      </c>
      <c r="G318" t="s">
        <v>6</v>
      </c>
      <c r="H318" t="s">
        <v>7</v>
      </c>
      <c r="N318" t="s">
        <v>50</v>
      </c>
      <c r="O318" t="s">
        <v>12</v>
      </c>
      <c r="S318" t="s">
        <v>53</v>
      </c>
      <c r="T318">
        <v>5</v>
      </c>
      <c r="U318">
        <v>8</v>
      </c>
    </row>
    <row r="319" spans="1:21" x14ac:dyDescent="0.2">
      <c r="A319">
        <v>360</v>
      </c>
      <c r="B319" t="s">
        <v>17</v>
      </c>
      <c r="C319">
        <v>83</v>
      </c>
      <c r="D319" t="s">
        <v>18</v>
      </c>
      <c r="E319">
        <v>1</v>
      </c>
      <c r="F319">
        <v>12</v>
      </c>
      <c r="G319" t="s">
        <v>6</v>
      </c>
      <c r="H319" t="s">
        <v>7</v>
      </c>
      <c r="N319" t="s">
        <v>50</v>
      </c>
      <c r="O319" t="s">
        <v>12</v>
      </c>
      <c r="S319" t="s">
        <v>53</v>
      </c>
      <c r="T319">
        <v>5</v>
      </c>
      <c r="U319">
        <v>7</v>
      </c>
    </row>
    <row r="320" spans="1:21" x14ac:dyDescent="0.2">
      <c r="A320">
        <v>365</v>
      </c>
      <c r="B320" t="s">
        <v>17</v>
      </c>
      <c r="C320">
        <v>95</v>
      </c>
      <c r="D320" t="s">
        <v>18</v>
      </c>
      <c r="E320">
        <v>2</v>
      </c>
      <c r="G320" t="s">
        <v>6</v>
      </c>
      <c r="H320" t="s">
        <v>7</v>
      </c>
      <c r="T320">
        <v>2</v>
      </c>
      <c r="U320">
        <v>3</v>
      </c>
    </row>
    <row r="321" spans="1:21" x14ac:dyDescent="0.2">
      <c r="A321">
        <v>676</v>
      </c>
      <c r="B321" t="s">
        <v>17</v>
      </c>
      <c r="C321">
        <v>92</v>
      </c>
      <c r="D321" t="s">
        <v>18</v>
      </c>
      <c r="E321">
        <v>1</v>
      </c>
      <c r="G321" t="s">
        <v>6</v>
      </c>
      <c r="H321" t="s">
        <v>7</v>
      </c>
      <c r="T321">
        <v>2</v>
      </c>
      <c r="U321">
        <v>3</v>
      </c>
    </row>
    <row r="322" spans="1:21" x14ac:dyDescent="0.2">
      <c r="A322">
        <v>781</v>
      </c>
      <c r="B322" t="s">
        <v>17</v>
      </c>
      <c r="C322">
        <v>86</v>
      </c>
      <c r="D322" t="s">
        <v>18</v>
      </c>
      <c r="E322">
        <v>2</v>
      </c>
      <c r="G322" t="s">
        <v>6</v>
      </c>
      <c r="H322" t="s">
        <v>7</v>
      </c>
      <c r="T322">
        <v>2</v>
      </c>
      <c r="U322">
        <v>5</v>
      </c>
    </row>
    <row r="323" spans="1:21" x14ac:dyDescent="0.2">
      <c r="A323">
        <v>793</v>
      </c>
      <c r="B323" t="s">
        <v>17</v>
      </c>
      <c r="C323">
        <v>90</v>
      </c>
      <c r="D323" t="s">
        <v>18</v>
      </c>
      <c r="E323">
        <v>1</v>
      </c>
      <c r="F323">
        <v>9</v>
      </c>
      <c r="G323" t="s">
        <v>6</v>
      </c>
      <c r="H323" t="s">
        <v>7</v>
      </c>
      <c r="N323" t="s">
        <v>50</v>
      </c>
      <c r="O323" t="s">
        <v>12</v>
      </c>
      <c r="T323">
        <v>4</v>
      </c>
      <c r="U323">
        <v>7</v>
      </c>
    </row>
    <row r="324" spans="1:21" x14ac:dyDescent="0.2">
      <c r="A324">
        <v>851</v>
      </c>
      <c r="B324" t="s">
        <v>17</v>
      </c>
      <c r="C324">
        <v>99</v>
      </c>
      <c r="D324" t="s">
        <v>16</v>
      </c>
      <c r="E324">
        <v>1</v>
      </c>
      <c r="G324" t="s">
        <v>6</v>
      </c>
      <c r="H324" t="s">
        <v>7</v>
      </c>
      <c r="O324" t="s">
        <v>12</v>
      </c>
      <c r="T324">
        <v>3</v>
      </c>
      <c r="U324">
        <v>7</v>
      </c>
    </row>
    <row r="325" spans="1:21" x14ac:dyDescent="0.2">
      <c r="A325">
        <v>894</v>
      </c>
      <c r="B325" t="s">
        <v>17</v>
      </c>
      <c r="C325">
        <v>85</v>
      </c>
      <c r="D325" t="s">
        <v>18</v>
      </c>
      <c r="E325">
        <v>2</v>
      </c>
      <c r="F325">
        <v>12</v>
      </c>
      <c r="G325" t="s">
        <v>6</v>
      </c>
      <c r="H325" t="s">
        <v>7</v>
      </c>
      <c r="N325" t="s">
        <v>50</v>
      </c>
      <c r="O325" t="s">
        <v>12</v>
      </c>
      <c r="R325" t="s">
        <v>55</v>
      </c>
      <c r="T325">
        <v>5</v>
      </c>
      <c r="U325">
        <v>8</v>
      </c>
    </row>
    <row r="326" spans="1:21" x14ac:dyDescent="0.2">
      <c r="A326">
        <v>925</v>
      </c>
      <c r="B326" t="s">
        <v>17</v>
      </c>
      <c r="C326">
        <v>96</v>
      </c>
      <c r="D326" t="s">
        <v>18</v>
      </c>
      <c r="E326">
        <v>1</v>
      </c>
      <c r="G326" t="s">
        <v>6</v>
      </c>
      <c r="H326" t="s">
        <v>7</v>
      </c>
      <c r="R326" t="s">
        <v>55</v>
      </c>
      <c r="T326">
        <v>3</v>
      </c>
      <c r="U326">
        <v>5</v>
      </c>
    </row>
    <row r="327" spans="1:21" x14ac:dyDescent="0.2">
      <c r="A327">
        <v>959</v>
      </c>
      <c r="B327" t="s">
        <v>17</v>
      </c>
      <c r="C327">
        <v>90</v>
      </c>
      <c r="D327" t="s">
        <v>16</v>
      </c>
      <c r="E327">
        <v>1</v>
      </c>
      <c r="F327">
        <v>12</v>
      </c>
      <c r="G327" t="s">
        <v>6</v>
      </c>
      <c r="H327" t="s">
        <v>7</v>
      </c>
      <c r="N327" t="s">
        <v>50</v>
      </c>
      <c r="T327">
        <v>3</v>
      </c>
      <c r="U327">
        <v>8</v>
      </c>
    </row>
    <row r="328" spans="1:21" x14ac:dyDescent="0.2">
      <c r="A328">
        <v>963</v>
      </c>
      <c r="B328" t="s">
        <v>17</v>
      </c>
      <c r="C328">
        <v>103</v>
      </c>
      <c r="D328" t="s">
        <v>16</v>
      </c>
      <c r="E328">
        <v>0</v>
      </c>
      <c r="G328" t="s">
        <v>6</v>
      </c>
      <c r="H328" t="s">
        <v>7</v>
      </c>
      <c r="T328">
        <v>2</v>
      </c>
      <c r="U328">
        <v>5</v>
      </c>
    </row>
    <row r="329" spans="1:21" x14ac:dyDescent="0.2">
      <c r="A329">
        <v>994</v>
      </c>
      <c r="B329" t="s">
        <v>17</v>
      </c>
      <c r="C329">
        <v>92</v>
      </c>
      <c r="D329" t="s">
        <v>18</v>
      </c>
      <c r="E329">
        <v>0</v>
      </c>
      <c r="G329" t="s">
        <v>6</v>
      </c>
      <c r="H329" t="s">
        <v>7</v>
      </c>
      <c r="O329" t="s">
        <v>12</v>
      </c>
      <c r="S329" t="s">
        <v>53</v>
      </c>
      <c r="T329">
        <v>4</v>
      </c>
      <c r="U329">
        <v>5</v>
      </c>
    </row>
    <row r="330" spans="1:21" x14ac:dyDescent="0.2">
      <c r="A330">
        <v>1139</v>
      </c>
      <c r="B330" t="s">
        <v>17</v>
      </c>
      <c r="C330">
        <v>69</v>
      </c>
      <c r="D330" t="s">
        <v>16</v>
      </c>
      <c r="E330">
        <v>1</v>
      </c>
      <c r="G330" t="s">
        <v>6</v>
      </c>
      <c r="H330" t="s">
        <v>7</v>
      </c>
      <c r="O330" t="s">
        <v>12</v>
      </c>
      <c r="T330">
        <v>3</v>
      </c>
      <c r="U330">
        <v>5</v>
      </c>
    </row>
    <row r="331" spans="1:21" x14ac:dyDescent="0.2">
      <c r="A331">
        <v>1144</v>
      </c>
      <c r="B331" t="s">
        <v>17</v>
      </c>
      <c r="C331">
        <v>89</v>
      </c>
      <c r="D331" t="s">
        <v>18</v>
      </c>
      <c r="E331">
        <v>0</v>
      </c>
      <c r="G331" t="s">
        <v>6</v>
      </c>
      <c r="H331" t="s">
        <v>7</v>
      </c>
      <c r="O331" t="s">
        <v>12</v>
      </c>
      <c r="T331">
        <v>3</v>
      </c>
      <c r="U331">
        <v>3</v>
      </c>
    </row>
    <row r="332" spans="1:21" x14ac:dyDescent="0.2">
      <c r="A332">
        <v>1200</v>
      </c>
      <c r="B332" t="s">
        <v>17</v>
      </c>
      <c r="C332">
        <v>96</v>
      </c>
      <c r="D332" t="s">
        <v>18</v>
      </c>
      <c r="E332">
        <v>0</v>
      </c>
      <c r="G332" t="s">
        <v>6</v>
      </c>
      <c r="H332" t="s">
        <v>7</v>
      </c>
      <c r="O332" t="s">
        <v>12</v>
      </c>
      <c r="R332" t="s">
        <v>55</v>
      </c>
      <c r="T332">
        <v>4</v>
      </c>
      <c r="U332">
        <v>5</v>
      </c>
    </row>
    <row r="333" spans="1:21" x14ac:dyDescent="0.2">
      <c r="A333">
        <v>1273</v>
      </c>
      <c r="B333" t="s">
        <v>17</v>
      </c>
      <c r="C333">
        <v>81</v>
      </c>
      <c r="D333" t="s">
        <v>18</v>
      </c>
      <c r="E333">
        <v>2</v>
      </c>
      <c r="F333">
        <v>9</v>
      </c>
      <c r="G333" t="s">
        <v>6</v>
      </c>
      <c r="H333" t="s">
        <v>7</v>
      </c>
      <c r="N333" t="s">
        <v>50</v>
      </c>
      <c r="R333" t="s">
        <v>55</v>
      </c>
      <c r="T333">
        <v>4</v>
      </c>
      <c r="U333">
        <v>6</v>
      </c>
    </row>
    <row r="334" spans="1:21" x14ac:dyDescent="0.2">
      <c r="A334">
        <v>1284</v>
      </c>
      <c r="B334" t="s">
        <v>17</v>
      </c>
      <c r="C334">
        <v>82</v>
      </c>
      <c r="D334" t="s">
        <v>16</v>
      </c>
      <c r="E334">
        <v>1</v>
      </c>
      <c r="F334">
        <v>10</v>
      </c>
      <c r="G334" t="s">
        <v>6</v>
      </c>
      <c r="H334" t="s">
        <v>7</v>
      </c>
      <c r="T334">
        <v>2</v>
      </c>
      <c r="U334">
        <v>7</v>
      </c>
    </row>
    <row r="335" spans="1:21" x14ac:dyDescent="0.2">
      <c r="A335">
        <v>1560</v>
      </c>
      <c r="B335" t="s">
        <v>17</v>
      </c>
      <c r="C335">
        <v>75</v>
      </c>
      <c r="D335" t="s">
        <v>16</v>
      </c>
      <c r="E335">
        <v>1</v>
      </c>
      <c r="G335" t="s">
        <v>6</v>
      </c>
      <c r="H335" t="s">
        <v>7</v>
      </c>
      <c r="T335">
        <v>2</v>
      </c>
      <c r="U335">
        <v>4</v>
      </c>
    </row>
    <row r="336" spans="1:21" x14ac:dyDescent="0.2">
      <c r="A336">
        <v>1579</v>
      </c>
      <c r="B336" t="s">
        <v>17</v>
      </c>
      <c r="C336">
        <v>70</v>
      </c>
      <c r="D336" t="s">
        <v>18</v>
      </c>
      <c r="E336">
        <v>1</v>
      </c>
      <c r="G336" t="s">
        <v>6</v>
      </c>
      <c r="H336" t="s">
        <v>7</v>
      </c>
      <c r="R336" t="s">
        <v>55</v>
      </c>
      <c r="T336">
        <v>3</v>
      </c>
      <c r="U336">
        <v>5</v>
      </c>
    </row>
    <row r="337" spans="1:21" x14ac:dyDescent="0.2">
      <c r="A337">
        <v>1625</v>
      </c>
      <c r="B337" t="s">
        <v>17</v>
      </c>
      <c r="C337">
        <v>92</v>
      </c>
      <c r="D337" t="s">
        <v>18</v>
      </c>
      <c r="E337">
        <v>1</v>
      </c>
      <c r="F337">
        <v>9</v>
      </c>
      <c r="G337" t="s">
        <v>6</v>
      </c>
      <c r="H337" t="s">
        <v>7</v>
      </c>
      <c r="N337" t="s">
        <v>50</v>
      </c>
      <c r="T337">
        <v>3</v>
      </c>
      <c r="U337">
        <v>6</v>
      </c>
    </row>
    <row r="338" spans="1:21" x14ac:dyDescent="0.2">
      <c r="A338">
        <v>2658</v>
      </c>
      <c r="B338" t="s">
        <v>17</v>
      </c>
      <c r="C338">
        <v>76</v>
      </c>
      <c r="D338" t="s">
        <v>18</v>
      </c>
      <c r="E338">
        <v>0</v>
      </c>
      <c r="F338">
        <v>10</v>
      </c>
      <c r="G338" t="s">
        <v>6</v>
      </c>
      <c r="H338" t="s">
        <v>7</v>
      </c>
      <c r="T338">
        <v>2</v>
      </c>
      <c r="U338">
        <v>3</v>
      </c>
    </row>
    <row r="339" spans="1:21" x14ac:dyDescent="0.2">
      <c r="A339">
        <v>2706</v>
      </c>
      <c r="B339" t="s">
        <v>17</v>
      </c>
      <c r="C339">
        <v>86</v>
      </c>
      <c r="D339" t="s">
        <v>18</v>
      </c>
      <c r="E339">
        <v>0</v>
      </c>
      <c r="G339" t="s">
        <v>6</v>
      </c>
      <c r="H339" t="s">
        <v>7</v>
      </c>
      <c r="N339" t="s">
        <v>50</v>
      </c>
      <c r="T339">
        <v>3</v>
      </c>
      <c r="U339">
        <v>4</v>
      </c>
    </row>
    <row r="340" spans="1:21" x14ac:dyDescent="0.2">
      <c r="A340">
        <v>2790</v>
      </c>
      <c r="B340" t="s">
        <v>17</v>
      </c>
      <c r="C340">
        <v>77</v>
      </c>
      <c r="D340" t="s">
        <v>18</v>
      </c>
      <c r="E340">
        <v>0</v>
      </c>
      <c r="G340" t="s">
        <v>6</v>
      </c>
      <c r="H340" t="s">
        <v>7</v>
      </c>
      <c r="O340" t="s">
        <v>12</v>
      </c>
      <c r="T340">
        <v>3</v>
      </c>
      <c r="U340">
        <v>5</v>
      </c>
    </row>
    <row r="341" spans="1:21" x14ac:dyDescent="0.2">
      <c r="A341">
        <v>4</v>
      </c>
      <c r="B341" t="s">
        <v>17</v>
      </c>
      <c r="C341">
        <v>100</v>
      </c>
      <c r="D341" t="s">
        <v>18</v>
      </c>
      <c r="E341">
        <v>0</v>
      </c>
      <c r="F341">
        <v>9</v>
      </c>
      <c r="H341" t="s">
        <v>7</v>
      </c>
      <c r="N341" t="s">
        <v>50</v>
      </c>
      <c r="O341" t="s">
        <v>12</v>
      </c>
      <c r="T341">
        <v>3</v>
      </c>
      <c r="U341">
        <v>4</v>
      </c>
    </row>
    <row r="342" spans="1:21" x14ac:dyDescent="0.2">
      <c r="A342">
        <v>9</v>
      </c>
      <c r="B342" t="s">
        <v>17</v>
      </c>
      <c r="C342">
        <v>98</v>
      </c>
      <c r="D342" t="s">
        <v>18</v>
      </c>
      <c r="E342">
        <v>1</v>
      </c>
      <c r="H342" t="s">
        <v>7</v>
      </c>
      <c r="O342" t="s">
        <v>12</v>
      </c>
      <c r="T342">
        <v>2</v>
      </c>
      <c r="U342">
        <v>4</v>
      </c>
    </row>
    <row r="343" spans="1:21" x14ac:dyDescent="0.2">
      <c r="A343">
        <v>10</v>
      </c>
      <c r="B343" t="s">
        <v>17</v>
      </c>
      <c r="C343">
        <v>97</v>
      </c>
      <c r="D343" t="s">
        <v>16</v>
      </c>
      <c r="E343">
        <v>2</v>
      </c>
      <c r="H343" t="s">
        <v>7</v>
      </c>
      <c r="T343">
        <v>1</v>
      </c>
      <c r="U343">
        <v>3</v>
      </c>
    </row>
    <row r="344" spans="1:21" x14ac:dyDescent="0.2">
      <c r="A344">
        <v>12</v>
      </c>
      <c r="B344" t="s">
        <v>17</v>
      </c>
      <c r="C344">
        <v>94</v>
      </c>
      <c r="D344" t="s">
        <v>16</v>
      </c>
      <c r="E344">
        <v>1</v>
      </c>
      <c r="H344" t="s">
        <v>7</v>
      </c>
      <c r="O344" t="s">
        <v>12</v>
      </c>
      <c r="T344">
        <v>2</v>
      </c>
      <c r="U344">
        <v>3</v>
      </c>
    </row>
    <row r="345" spans="1:21" x14ac:dyDescent="0.2">
      <c r="A345">
        <v>19</v>
      </c>
      <c r="B345" t="s">
        <v>17</v>
      </c>
      <c r="C345">
        <v>96</v>
      </c>
      <c r="D345" t="s">
        <v>16</v>
      </c>
      <c r="E345">
        <v>1</v>
      </c>
      <c r="H345" t="s">
        <v>7</v>
      </c>
      <c r="T345">
        <v>1</v>
      </c>
      <c r="U345">
        <v>5</v>
      </c>
    </row>
    <row r="346" spans="1:21" x14ac:dyDescent="0.2">
      <c r="A346">
        <v>76</v>
      </c>
      <c r="B346" t="s">
        <v>17</v>
      </c>
      <c r="C346">
        <v>93</v>
      </c>
      <c r="D346" t="s">
        <v>16</v>
      </c>
      <c r="E346">
        <v>1</v>
      </c>
      <c r="H346" t="s">
        <v>7</v>
      </c>
      <c r="O346" t="s">
        <v>12</v>
      </c>
      <c r="T346">
        <v>2</v>
      </c>
      <c r="U346">
        <v>5</v>
      </c>
    </row>
    <row r="347" spans="1:21" x14ac:dyDescent="0.2">
      <c r="A347">
        <v>96</v>
      </c>
      <c r="B347" t="s">
        <v>17</v>
      </c>
      <c r="C347">
        <v>77</v>
      </c>
      <c r="D347" t="s">
        <v>18</v>
      </c>
      <c r="E347">
        <v>1</v>
      </c>
      <c r="H347" t="s">
        <v>7</v>
      </c>
      <c r="T347">
        <v>1</v>
      </c>
      <c r="U347">
        <v>3</v>
      </c>
    </row>
    <row r="348" spans="1:21" x14ac:dyDescent="0.2">
      <c r="A348">
        <v>104</v>
      </c>
      <c r="B348" t="s">
        <v>17</v>
      </c>
      <c r="C348">
        <v>95</v>
      </c>
      <c r="D348" t="s">
        <v>18</v>
      </c>
      <c r="E348">
        <v>0</v>
      </c>
      <c r="H348" t="s">
        <v>7</v>
      </c>
      <c r="O348" t="s">
        <v>12</v>
      </c>
      <c r="S348" t="s">
        <v>53</v>
      </c>
      <c r="T348">
        <v>3</v>
      </c>
      <c r="U348">
        <v>4</v>
      </c>
    </row>
    <row r="349" spans="1:21" x14ac:dyDescent="0.2">
      <c r="A349">
        <v>170</v>
      </c>
      <c r="B349" t="s">
        <v>17</v>
      </c>
      <c r="C349">
        <v>83</v>
      </c>
      <c r="D349" t="s">
        <v>18</v>
      </c>
      <c r="E349">
        <v>2</v>
      </c>
      <c r="F349">
        <v>12</v>
      </c>
      <c r="H349" t="s">
        <v>7</v>
      </c>
      <c r="N349" t="s">
        <v>50</v>
      </c>
      <c r="O349" t="s">
        <v>12</v>
      </c>
      <c r="T349">
        <v>3</v>
      </c>
      <c r="U349">
        <v>7</v>
      </c>
    </row>
    <row r="350" spans="1:21" x14ac:dyDescent="0.2">
      <c r="A350">
        <v>222</v>
      </c>
      <c r="B350" t="s">
        <v>17</v>
      </c>
      <c r="C350">
        <v>98</v>
      </c>
      <c r="D350" t="s">
        <v>16</v>
      </c>
      <c r="E350">
        <v>1</v>
      </c>
      <c r="H350" t="s">
        <v>7</v>
      </c>
      <c r="O350" t="s">
        <v>12</v>
      </c>
      <c r="R350" t="s">
        <v>55</v>
      </c>
      <c r="T350">
        <v>3</v>
      </c>
      <c r="U350">
        <v>4</v>
      </c>
    </row>
    <row r="351" spans="1:21" x14ac:dyDescent="0.2">
      <c r="A351">
        <v>259</v>
      </c>
      <c r="B351" t="s">
        <v>17</v>
      </c>
      <c r="C351">
        <v>95</v>
      </c>
      <c r="D351" t="s">
        <v>18</v>
      </c>
      <c r="E351">
        <v>2</v>
      </c>
      <c r="H351" t="s">
        <v>7</v>
      </c>
      <c r="T351">
        <v>1</v>
      </c>
      <c r="U351">
        <v>3</v>
      </c>
    </row>
    <row r="352" spans="1:21" x14ac:dyDescent="0.2">
      <c r="A352">
        <v>335</v>
      </c>
      <c r="B352" t="s">
        <v>17</v>
      </c>
      <c r="C352">
        <v>79</v>
      </c>
      <c r="D352" t="s">
        <v>18</v>
      </c>
      <c r="E352">
        <v>1</v>
      </c>
      <c r="F352">
        <v>10</v>
      </c>
      <c r="H352" t="s">
        <v>7</v>
      </c>
      <c r="N352" t="s">
        <v>50</v>
      </c>
      <c r="T352">
        <v>2</v>
      </c>
      <c r="U352">
        <v>5</v>
      </c>
    </row>
    <row r="353" spans="1:21" x14ac:dyDescent="0.2">
      <c r="A353">
        <v>371</v>
      </c>
      <c r="B353" t="s">
        <v>17</v>
      </c>
      <c r="C353">
        <v>82</v>
      </c>
      <c r="D353" t="s">
        <v>18</v>
      </c>
      <c r="E353">
        <v>1</v>
      </c>
      <c r="H353" t="s">
        <v>7</v>
      </c>
      <c r="T353">
        <v>1</v>
      </c>
      <c r="U353">
        <v>2</v>
      </c>
    </row>
    <row r="354" spans="1:21" x14ac:dyDescent="0.2">
      <c r="A354">
        <v>378</v>
      </c>
      <c r="B354" t="s">
        <v>17</v>
      </c>
      <c r="C354">
        <v>99</v>
      </c>
      <c r="D354" t="s">
        <v>18</v>
      </c>
      <c r="E354">
        <v>0</v>
      </c>
      <c r="H354" t="s">
        <v>7</v>
      </c>
      <c r="T354">
        <v>1</v>
      </c>
      <c r="U354">
        <v>4</v>
      </c>
    </row>
    <row r="355" spans="1:21" x14ac:dyDescent="0.2">
      <c r="A355">
        <v>380</v>
      </c>
      <c r="B355" t="s">
        <v>17</v>
      </c>
      <c r="C355">
        <v>85</v>
      </c>
      <c r="D355" t="s">
        <v>16</v>
      </c>
      <c r="E355">
        <v>1</v>
      </c>
      <c r="H355" t="s">
        <v>7</v>
      </c>
      <c r="O355" t="s">
        <v>12</v>
      </c>
      <c r="T355">
        <v>2</v>
      </c>
      <c r="U355">
        <v>4</v>
      </c>
    </row>
    <row r="356" spans="1:21" x14ac:dyDescent="0.2">
      <c r="A356">
        <v>462</v>
      </c>
      <c r="B356" t="s">
        <v>17</v>
      </c>
      <c r="C356">
        <v>104</v>
      </c>
      <c r="D356" t="s">
        <v>18</v>
      </c>
      <c r="E356">
        <v>1</v>
      </c>
      <c r="H356" t="s">
        <v>7</v>
      </c>
      <c r="O356" t="s">
        <v>12</v>
      </c>
      <c r="T356">
        <v>2</v>
      </c>
      <c r="U356">
        <v>3</v>
      </c>
    </row>
    <row r="357" spans="1:21" x14ac:dyDescent="0.2">
      <c r="A357">
        <v>507</v>
      </c>
      <c r="B357" t="s">
        <v>17</v>
      </c>
      <c r="C357">
        <v>91</v>
      </c>
      <c r="D357" t="s">
        <v>16</v>
      </c>
      <c r="E357">
        <v>1</v>
      </c>
      <c r="H357" t="s">
        <v>7</v>
      </c>
      <c r="O357" t="s">
        <v>12</v>
      </c>
      <c r="T357">
        <v>2</v>
      </c>
      <c r="U357">
        <v>6</v>
      </c>
    </row>
    <row r="358" spans="1:21" x14ac:dyDescent="0.2">
      <c r="A358">
        <v>515</v>
      </c>
      <c r="B358" t="s">
        <v>17</v>
      </c>
      <c r="C358">
        <v>89</v>
      </c>
      <c r="D358" t="s">
        <v>18</v>
      </c>
      <c r="E358">
        <v>1</v>
      </c>
      <c r="H358" t="s">
        <v>7</v>
      </c>
      <c r="T358">
        <v>1</v>
      </c>
      <c r="U358">
        <v>4</v>
      </c>
    </row>
    <row r="359" spans="1:21" x14ac:dyDescent="0.2">
      <c r="A359">
        <v>561</v>
      </c>
      <c r="B359" t="s">
        <v>17</v>
      </c>
      <c r="C359">
        <v>96</v>
      </c>
      <c r="D359" t="s">
        <v>16</v>
      </c>
      <c r="E359">
        <v>0</v>
      </c>
      <c r="H359" t="s">
        <v>7</v>
      </c>
      <c r="O359" t="s">
        <v>12</v>
      </c>
      <c r="T359">
        <v>2</v>
      </c>
      <c r="U359">
        <v>5</v>
      </c>
    </row>
    <row r="360" spans="1:21" x14ac:dyDescent="0.2">
      <c r="A360">
        <v>721</v>
      </c>
      <c r="B360" t="s">
        <v>17</v>
      </c>
      <c r="C360">
        <v>91</v>
      </c>
      <c r="D360" t="s">
        <v>16</v>
      </c>
      <c r="E360">
        <v>2</v>
      </c>
      <c r="F360">
        <v>16</v>
      </c>
      <c r="H360" t="s">
        <v>7</v>
      </c>
      <c r="N360" t="s">
        <v>50</v>
      </c>
      <c r="O360" t="s">
        <v>12</v>
      </c>
      <c r="T360">
        <v>3</v>
      </c>
      <c r="U360">
        <v>4</v>
      </c>
    </row>
    <row r="361" spans="1:21" x14ac:dyDescent="0.2">
      <c r="A361">
        <v>776</v>
      </c>
      <c r="B361" t="s">
        <v>17</v>
      </c>
      <c r="C361">
        <v>94</v>
      </c>
      <c r="D361" t="s">
        <v>18</v>
      </c>
      <c r="E361">
        <v>0</v>
      </c>
      <c r="F361">
        <v>16</v>
      </c>
      <c r="H361" t="s">
        <v>7</v>
      </c>
      <c r="O361" t="s">
        <v>12</v>
      </c>
      <c r="T361">
        <v>2</v>
      </c>
      <c r="U361">
        <v>6</v>
      </c>
    </row>
    <row r="362" spans="1:21" x14ac:dyDescent="0.2">
      <c r="A362">
        <v>785</v>
      </c>
      <c r="B362" t="s">
        <v>17</v>
      </c>
      <c r="C362">
        <v>89</v>
      </c>
      <c r="D362" t="s">
        <v>18</v>
      </c>
      <c r="E362">
        <v>0</v>
      </c>
      <c r="H362" t="s">
        <v>7</v>
      </c>
      <c r="T362">
        <v>1</v>
      </c>
      <c r="U362">
        <v>2</v>
      </c>
    </row>
    <row r="363" spans="1:21" x14ac:dyDescent="0.2">
      <c r="A363">
        <v>823</v>
      </c>
      <c r="B363" t="s">
        <v>17</v>
      </c>
      <c r="C363">
        <v>96</v>
      </c>
      <c r="D363" t="s">
        <v>18</v>
      </c>
      <c r="E363">
        <v>2</v>
      </c>
      <c r="H363" t="s">
        <v>7</v>
      </c>
      <c r="O363" t="s">
        <v>12</v>
      </c>
      <c r="T363">
        <v>2</v>
      </c>
      <c r="U363">
        <v>5</v>
      </c>
    </row>
    <row r="364" spans="1:21" x14ac:dyDescent="0.2">
      <c r="A364">
        <v>844</v>
      </c>
      <c r="B364" t="s">
        <v>17</v>
      </c>
      <c r="C364">
        <v>76</v>
      </c>
      <c r="D364" t="s">
        <v>18</v>
      </c>
      <c r="E364">
        <v>0</v>
      </c>
      <c r="F364">
        <v>16</v>
      </c>
      <c r="H364" t="s">
        <v>7</v>
      </c>
      <c r="N364" t="s">
        <v>50</v>
      </c>
      <c r="O364" t="s">
        <v>12</v>
      </c>
      <c r="T364">
        <v>3</v>
      </c>
      <c r="U364">
        <v>5</v>
      </c>
    </row>
    <row r="365" spans="1:21" x14ac:dyDescent="0.2">
      <c r="A365">
        <v>920</v>
      </c>
      <c r="B365" t="s">
        <v>17</v>
      </c>
      <c r="C365">
        <v>103</v>
      </c>
      <c r="D365" t="s">
        <v>16</v>
      </c>
      <c r="E365">
        <v>1</v>
      </c>
      <c r="H365" t="s">
        <v>7</v>
      </c>
      <c r="T365">
        <v>1</v>
      </c>
      <c r="U365">
        <v>1</v>
      </c>
    </row>
    <row r="366" spans="1:21" x14ac:dyDescent="0.2">
      <c r="A366">
        <v>945</v>
      </c>
      <c r="B366" t="s">
        <v>17</v>
      </c>
      <c r="C366">
        <v>87</v>
      </c>
      <c r="D366" t="s">
        <v>18</v>
      </c>
      <c r="E366">
        <v>1</v>
      </c>
      <c r="F366">
        <v>13</v>
      </c>
      <c r="H366" t="s">
        <v>7</v>
      </c>
      <c r="N366" t="s">
        <v>50</v>
      </c>
      <c r="T366">
        <v>2</v>
      </c>
      <c r="U366">
        <v>5</v>
      </c>
    </row>
    <row r="367" spans="1:21" x14ac:dyDescent="0.2">
      <c r="A367">
        <v>948</v>
      </c>
      <c r="B367" t="s">
        <v>17</v>
      </c>
      <c r="C367">
        <v>90</v>
      </c>
      <c r="D367" t="s">
        <v>18</v>
      </c>
      <c r="E367">
        <v>0</v>
      </c>
      <c r="H367" t="s">
        <v>7</v>
      </c>
      <c r="O367" t="s">
        <v>12</v>
      </c>
      <c r="T367">
        <v>2</v>
      </c>
      <c r="U367">
        <v>2</v>
      </c>
    </row>
    <row r="368" spans="1:21" x14ac:dyDescent="0.2">
      <c r="A368">
        <v>956</v>
      </c>
      <c r="B368" t="s">
        <v>17</v>
      </c>
      <c r="C368">
        <v>99</v>
      </c>
      <c r="D368" t="s">
        <v>18</v>
      </c>
      <c r="E368">
        <v>0</v>
      </c>
      <c r="H368" t="s">
        <v>7</v>
      </c>
      <c r="O368" t="s">
        <v>12</v>
      </c>
      <c r="T368">
        <v>2</v>
      </c>
      <c r="U368">
        <v>4</v>
      </c>
    </row>
    <row r="369" spans="1:21" x14ac:dyDescent="0.2">
      <c r="A369">
        <v>981</v>
      </c>
      <c r="B369" t="s">
        <v>17</v>
      </c>
      <c r="C369">
        <v>88</v>
      </c>
      <c r="D369" t="s">
        <v>18</v>
      </c>
      <c r="E369">
        <v>1</v>
      </c>
      <c r="H369" t="s">
        <v>7</v>
      </c>
      <c r="O369" t="s">
        <v>12</v>
      </c>
      <c r="T369">
        <v>2</v>
      </c>
      <c r="U369">
        <v>3</v>
      </c>
    </row>
    <row r="370" spans="1:21" x14ac:dyDescent="0.2">
      <c r="A370">
        <v>1002</v>
      </c>
      <c r="B370" t="s">
        <v>17</v>
      </c>
      <c r="C370">
        <v>90</v>
      </c>
      <c r="D370" t="s">
        <v>16</v>
      </c>
      <c r="E370">
        <v>0</v>
      </c>
      <c r="H370" t="s">
        <v>7</v>
      </c>
      <c r="O370" t="s">
        <v>12</v>
      </c>
      <c r="T370">
        <v>2</v>
      </c>
      <c r="U370">
        <v>3</v>
      </c>
    </row>
    <row r="371" spans="1:21" x14ac:dyDescent="0.2">
      <c r="A371">
        <v>1013</v>
      </c>
      <c r="B371" t="s">
        <v>17</v>
      </c>
      <c r="C371">
        <v>87</v>
      </c>
      <c r="D371" t="s">
        <v>18</v>
      </c>
      <c r="E371">
        <v>2</v>
      </c>
      <c r="H371" t="s">
        <v>7</v>
      </c>
      <c r="O371" t="s">
        <v>12</v>
      </c>
      <c r="T371">
        <v>2</v>
      </c>
      <c r="U371">
        <v>3</v>
      </c>
    </row>
    <row r="372" spans="1:21" x14ac:dyDescent="0.2">
      <c r="A372">
        <v>1041</v>
      </c>
      <c r="B372" t="s">
        <v>17</v>
      </c>
      <c r="C372">
        <v>92</v>
      </c>
      <c r="D372" t="s">
        <v>18</v>
      </c>
      <c r="E372">
        <v>1</v>
      </c>
      <c r="H372" t="s">
        <v>7</v>
      </c>
      <c r="T372">
        <v>1</v>
      </c>
      <c r="U372">
        <v>3</v>
      </c>
    </row>
    <row r="373" spans="1:21" x14ac:dyDescent="0.2">
      <c r="A373">
        <v>1047</v>
      </c>
      <c r="B373" t="s">
        <v>17</v>
      </c>
      <c r="C373">
        <v>101</v>
      </c>
      <c r="D373" t="s">
        <v>18</v>
      </c>
      <c r="E373">
        <v>0</v>
      </c>
      <c r="H373" t="s">
        <v>7</v>
      </c>
      <c r="R373" t="s">
        <v>55</v>
      </c>
      <c r="T373">
        <v>2</v>
      </c>
      <c r="U373">
        <v>2</v>
      </c>
    </row>
    <row r="374" spans="1:21" x14ac:dyDescent="0.2">
      <c r="A374">
        <v>1059</v>
      </c>
      <c r="B374" t="s">
        <v>17</v>
      </c>
      <c r="C374">
        <v>97</v>
      </c>
      <c r="D374" t="s">
        <v>18</v>
      </c>
      <c r="E374">
        <v>0</v>
      </c>
      <c r="H374" t="s">
        <v>7</v>
      </c>
      <c r="T374">
        <v>1</v>
      </c>
      <c r="U374">
        <v>1</v>
      </c>
    </row>
    <row r="375" spans="1:21" x14ac:dyDescent="0.2">
      <c r="A375">
        <v>1065</v>
      </c>
      <c r="B375" t="s">
        <v>17</v>
      </c>
      <c r="C375">
        <v>90</v>
      </c>
      <c r="D375" t="s">
        <v>16</v>
      </c>
      <c r="E375">
        <v>1</v>
      </c>
      <c r="H375" t="s">
        <v>7</v>
      </c>
      <c r="O375" t="s">
        <v>12</v>
      </c>
      <c r="T375">
        <v>2</v>
      </c>
      <c r="U375">
        <v>3</v>
      </c>
    </row>
    <row r="376" spans="1:21" x14ac:dyDescent="0.2">
      <c r="A376">
        <v>1073</v>
      </c>
      <c r="B376" t="s">
        <v>17</v>
      </c>
      <c r="C376">
        <v>102</v>
      </c>
      <c r="D376" t="s">
        <v>18</v>
      </c>
      <c r="E376">
        <v>0</v>
      </c>
      <c r="H376" t="s">
        <v>7</v>
      </c>
      <c r="R376" t="s">
        <v>55</v>
      </c>
      <c r="T376">
        <v>2</v>
      </c>
      <c r="U376">
        <v>2</v>
      </c>
    </row>
    <row r="377" spans="1:21" x14ac:dyDescent="0.2">
      <c r="A377">
        <v>1077</v>
      </c>
      <c r="B377" t="s">
        <v>17</v>
      </c>
      <c r="C377">
        <v>97</v>
      </c>
      <c r="D377" t="s">
        <v>18</v>
      </c>
      <c r="E377">
        <v>1</v>
      </c>
      <c r="H377" t="s">
        <v>7</v>
      </c>
      <c r="T377">
        <v>1</v>
      </c>
      <c r="U377">
        <v>2</v>
      </c>
    </row>
    <row r="378" spans="1:21" x14ac:dyDescent="0.2">
      <c r="A378">
        <v>1080</v>
      </c>
      <c r="B378" t="s">
        <v>17</v>
      </c>
      <c r="C378">
        <v>95</v>
      </c>
      <c r="D378" t="s">
        <v>16</v>
      </c>
      <c r="E378">
        <v>1</v>
      </c>
      <c r="H378" t="s">
        <v>7</v>
      </c>
      <c r="O378" t="s">
        <v>12</v>
      </c>
      <c r="T378">
        <v>2</v>
      </c>
      <c r="U378">
        <v>3</v>
      </c>
    </row>
    <row r="379" spans="1:21" x14ac:dyDescent="0.2">
      <c r="A379">
        <v>1092</v>
      </c>
      <c r="B379" t="s">
        <v>17</v>
      </c>
      <c r="C379">
        <v>79</v>
      </c>
      <c r="D379" t="s">
        <v>18</v>
      </c>
      <c r="E379">
        <v>1</v>
      </c>
      <c r="H379" t="s">
        <v>7</v>
      </c>
      <c r="N379" t="s">
        <v>50</v>
      </c>
      <c r="O379" t="s">
        <v>12</v>
      </c>
      <c r="T379">
        <v>3</v>
      </c>
      <c r="U379">
        <v>6</v>
      </c>
    </row>
    <row r="380" spans="1:21" x14ac:dyDescent="0.2">
      <c r="A380">
        <v>1099</v>
      </c>
      <c r="B380" t="s">
        <v>17</v>
      </c>
      <c r="C380">
        <v>90</v>
      </c>
      <c r="D380" t="s">
        <v>18</v>
      </c>
      <c r="E380">
        <v>1</v>
      </c>
      <c r="H380" t="s">
        <v>7</v>
      </c>
      <c r="T380">
        <v>1</v>
      </c>
      <c r="U380">
        <v>2</v>
      </c>
    </row>
    <row r="381" spans="1:21" x14ac:dyDescent="0.2">
      <c r="A381">
        <v>1108</v>
      </c>
      <c r="B381" t="s">
        <v>17</v>
      </c>
      <c r="C381">
        <v>100</v>
      </c>
      <c r="D381" t="s">
        <v>18</v>
      </c>
      <c r="E381">
        <v>1</v>
      </c>
      <c r="H381" t="s">
        <v>7</v>
      </c>
      <c r="T381">
        <v>1</v>
      </c>
      <c r="U381">
        <v>4</v>
      </c>
    </row>
    <row r="382" spans="1:21" x14ac:dyDescent="0.2">
      <c r="A382">
        <v>1116</v>
      </c>
      <c r="B382" t="s">
        <v>17</v>
      </c>
      <c r="C382">
        <v>98</v>
      </c>
      <c r="D382" t="s">
        <v>18</v>
      </c>
      <c r="E382">
        <v>0</v>
      </c>
      <c r="H382" t="s">
        <v>7</v>
      </c>
      <c r="T382">
        <v>1</v>
      </c>
      <c r="U382">
        <v>5</v>
      </c>
    </row>
    <row r="383" spans="1:21" x14ac:dyDescent="0.2">
      <c r="A383">
        <v>1149</v>
      </c>
      <c r="B383" t="s">
        <v>17</v>
      </c>
      <c r="C383">
        <v>92</v>
      </c>
      <c r="D383" t="s">
        <v>16</v>
      </c>
      <c r="E383">
        <v>0</v>
      </c>
      <c r="F383">
        <v>9</v>
      </c>
      <c r="H383" t="s">
        <v>7</v>
      </c>
      <c r="O383" t="s">
        <v>12</v>
      </c>
      <c r="T383">
        <v>2</v>
      </c>
      <c r="U383">
        <v>5</v>
      </c>
    </row>
    <row r="384" spans="1:21" x14ac:dyDescent="0.2">
      <c r="A384">
        <v>1152</v>
      </c>
      <c r="B384" t="s">
        <v>17</v>
      </c>
      <c r="C384">
        <v>85</v>
      </c>
      <c r="D384" t="s">
        <v>18</v>
      </c>
      <c r="E384">
        <v>1</v>
      </c>
      <c r="H384" t="s">
        <v>7</v>
      </c>
      <c r="T384">
        <v>1</v>
      </c>
      <c r="U384">
        <v>2</v>
      </c>
    </row>
    <row r="385" spans="1:21" x14ac:dyDescent="0.2">
      <c r="A385">
        <v>1161</v>
      </c>
      <c r="B385" t="s">
        <v>17</v>
      </c>
      <c r="C385">
        <v>97</v>
      </c>
      <c r="D385" t="s">
        <v>18</v>
      </c>
      <c r="E385">
        <v>0</v>
      </c>
      <c r="H385" t="s">
        <v>7</v>
      </c>
      <c r="T385">
        <v>1</v>
      </c>
      <c r="U385">
        <v>4</v>
      </c>
    </row>
    <row r="386" spans="1:21" x14ac:dyDescent="0.2">
      <c r="A386">
        <v>1170</v>
      </c>
      <c r="B386" t="s">
        <v>17</v>
      </c>
      <c r="C386">
        <v>94</v>
      </c>
      <c r="D386" t="s">
        <v>16</v>
      </c>
      <c r="E386">
        <v>0</v>
      </c>
      <c r="H386" t="s">
        <v>7</v>
      </c>
      <c r="O386" t="s">
        <v>12</v>
      </c>
      <c r="T386">
        <v>2</v>
      </c>
      <c r="U386">
        <v>4</v>
      </c>
    </row>
    <row r="387" spans="1:21" x14ac:dyDescent="0.2">
      <c r="A387">
        <v>1180</v>
      </c>
      <c r="B387" t="s">
        <v>17</v>
      </c>
      <c r="C387">
        <v>94</v>
      </c>
      <c r="D387" t="s">
        <v>16</v>
      </c>
      <c r="E387">
        <v>1</v>
      </c>
      <c r="H387" t="s">
        <v>7</v>
      </c>
      <c r="T387">
        <v>1</v>
      </c>
      <c r="U387">
        <v>4</v>
      </c>
    </row>
    <row r="388" spans="1:21" x14ac:dyDescent="0.2">
      <c r="A388">
        <v>1185</v>
      </c>
      <c r="B388" t="s">
        <v>17</v>
      </c>
      <c r="C388">
        <v>92</v>
      </c>
      <c r="D388" t="s">
        <v>18</v>
      </c>
      <c r="E388">
        <v>1</v>
      </c>
      <c r="H388" t="s">
        <v>7</v>
      </c>
      <c r="O388" t="s">
        <v>12</v>
      </c>
      <c r="T388">
        <v>2</v>
      </c>
      <c r="U388">
        <v>6</v>
      </c>
    </row>
    <row r="389" spans="1:21" x14ac:dyDescent="0.2">
      <c r="A389">
        <v>1196</v>
      </c>
      <c r="B389" t="s">
        <v>17</v>
      </c>
      <c r="C389">
        <v>79</v>
      </c>
      <c r="D389" t="s">
        <v>16</v>
      </c>
      <c r="E389">
        <v>0</v>
      </c>
      <c r="F389">
        <v>10</v>
      </c>
      <c r="H389" t="s">
        <v>7</v>
      </c>
      <c r="O389" t="s">
        <v>12</v>
      </c>
      <c r="P389" t="s">
        <v>51</v>
      </c>
      <c r="T389">
        <v>3</v>
      </c>
      <c r="U389">
        <v>5</v>
      </c>
    </row>
    <row r="390" spans="1:21" x14ac:dyDescent="0.2">
      <c r="A390">
        <v>1206</v>
      </c>
      <c r="B390" t="s">
        <v>17</v>
      </c>
      <c r="C390">
        <v>81</v>
      </c>
      <c r="D390" t="s">
        <v>16</v>
      </c>
      <c r="E390">
        <v>2</v>
      </c>
      <c r="F390">
        <v>10</v>
      </c>
      <c r="H390" t="s">
        <v>7</v>
      </c>
      <c r="R390" t="s">
        <v>55</v>
      </c>
      <c r="T390">
        <v>2</v>
      </c>
      <c r="U390">
        <v>6</v>
      </c>
    </row>
    <row r="391" spans="1:21" x14ac:dyDescent="0.2">
      <c r="A391">
        <v>1210</v>
      </c>
      <c r="B391" t="s">
        <v>17</v>
      </c>
      <c r="C391">
        <v>82</v>
      </c>
      <c r="D391" t="s">
        <v>18</v>
      </c>
      <c r="E391">
        <v>1</v>
      </c>
      <c r="H391" t="s">
        <v>7</v>
      </c>
      <c r="S391" t="s">
        <v>53</v>
      </c>
      <c r="T391">
        <v>2</v>
      </c>
      <c r="U391">
        <v>4</v>
      </c>
    </row>
    <row r="392" spans="1:21" x14ac:dyDescent="0.2">
      <c r="A392">
        <v>1260</v>
      </c>
      <c r="B392" t="s">
        <v>17</v>
      </c>
      <c r="C392">
        <v>82</v>
      </c>
      <c r="D392" t="s">
        <v>18</v>
      </c>
      <c r="E392">
        <v>1</v>
      </c>
      <c r="F392">
        <v>9</v>
      </c>
      <c r="H392" t="s">
        <v>7</v>
      </c>
      <c r="O392" t="s">
        <v>12</v>
      </c>
      <c r="R392" t="s">
        <v>55</v>
      </c>
      <c r="T392">
        <v>3</v>
      </c>
      <c r="U392">
        <v>4</v>
      </c>
    </row>
    <row r="393" spans="1:21" x14ac:dyDescent="0.2">
      <c r="A393">
        <v>1276</v>
      </c>
      <c r="B393" t="s">
        <v>17</v>
      </c>
      <c r="C393">
        <v>84</v>
      </c>
      <c r="D393" t="s">
        <v>18</v>
      </c>
      <c r="E393">
        <v>1</v>
      </c>
      <c r="H393" t="s">
        <v>7</v>
      </c>
      <c r="S393" t="s">
        <v>53</v>
      </c>
      <c r="T393">
        <v>2</v>
      </c>
      <c r="U393">
        <v>4</v>
      </c>
    </row>
    <row r="394" spans="1:21" x14ac:dyDescent="0.2">
      <c r="A394">
        <v>1296</v>
      </c>
      <c r="B394" t="s">
        <v>17</v>
      </c>
      <c r="C394">
        <v>105</v>
      </c>
      <c r="D394" t="s">
        <v>18</v>
      </c>
      <c r="E394">
        <v>0</v>
      </c>
      <c r="F394">
        <v>12</v>
      </c>
      <c r="H394" t="s">
        <v>7</v>
      </c>
      <c r="S394" t="s">
        <v>53</v>
      </c>
      <c r="T394">
        <v>2</v>
      </c>
      <c r="U394">
        <v>3</v>
      </c>
    </row>
    <row r="395" spans="1:21" x14ac:dyDescent="0.2">
      <c r="A395">
        <v>1374</v>
      </c>
      <c r="B395" t="s">
        <v>17</v>
      </c>
      <c r="C395">
        <v>83</v>
      </c>
      <c r="D395" t="s">
        <v>16</v>
      </c>
      <c r="E395">
        <v>2</v>
      </c>
      <c r="F395">
        <v>12</v>
      </c>
      <c r="H395" t="s">
        <v>7</v>
      </c>
      <c r="N395" t="s">
        <v>50</v>
      </c>
      <c r="O395" t="s">
        <v>12</v>
      </c>
      <c r="T395">
        <v>3</v>
      </c>
      <c r="U395">
        <v>9</v>
      </c>
    </row>
    <row r="396" spans="1:21" x14ac:dyDescent="0.2">
      <c r="A396">
        <v>1402</v>
      </c>
      <c r="B396" t="s">
        <v>17</v>
      </c>
      <c r="C396">
        <v>91</v>
      </c>
      <c r="D396" t="s">
        <v>16</v>
      </c>
      <c r="E396">
        <v>0</v>
      </c>
      <c r="F396">
        <v>11</v>
      </c>
      <c r="H396" t="s">
        <v>7</v>
      </c>
      <c r="N396" t="s">
        <v>50</v>
      </c>
      <c r="T396">
        <v>2</v>
      </c>
      <c r="U396">
        <v>4</v>
      </c>
    </row>
    <row r="397" spans="1:21" x14ac:dyDescent="0.2">
      <c r="A397">
        <v>1403</v>
      </c>
      <c r="B397" t="s">
        <v>17</v>
      </c>
      <c r="C397">
        <v>83</v>
      </c>
      <c r="D397" t="s">
        <v>18</v>
      </c>
      <c r="E397">
        <v>0</v>
      </c>
      <c r="H397" t="s">
        <v>7</v>
      </c>
      <c r="T397">
        <v>1</v>
      </c>
      <c r="U397">
        <v>2</v>
      </c>
    </row>
    <row r="398" spans="1:21" x14ac:dyDescent="0.2">
      <c r="A398">
        <v>1404</v>
      </c>
      <c r="B398" t="s">
        <v>17</v>
      </c>
      <c r="C398">
        <v>85</v>
      </c>
      <c r="D398" t="s">
        <v>18</v>
      </c>
      <c r="E398">
        <v>1</v>
      </c>
      <c r="H398" t="s">
        <v>7</v>
      </c>
      <c r="N398" t="s">
        <v>50</v>
      </c>
      <c r="Q398" t="s">
        <v>54</v>
      </c>
      <c r="R398" t="s">
        <v>55</v>
      </c>
      <c r="T398">
        <v>4</v>
      </c>
      <c r="U398">
        <v>8</v>
      </c>
    </row>
    <row r="399" spans="1:21" x14ac:dyDescent="0.2">
      <c r="A399">
        <v>1427</v>
      </c>
      <c r="B399" t="s">
        <v>17</v>
      </c>
      <c r="C399">
        <v>88</v>
      </c>
      <c r="D399" t="s">
        <v>18</v>
      </c>
      <c r="E399">
        <v>1</v>
      </c>
      <c r="F399">
        <v>16</v>
      </c>
      <c r="H399" t="s">
        <v>7</v>
      </c>
      <c r="N399" t="s">
        <v>50</v>
      </c>
      <c r="O399" t="s">
        <v>12</v>
      </c>
      <c r="Q399" t="s">
        <v>54</v>
      </c>
      <c r="R399" t="s">
        <v>55</v>
      </c>
      <c r="S399" t="s">
        <v>53</v>
      </c>
      <c r="T399">
        <v>6</v>
      </c>
      <c r="U399">
        <v>9</v>
      </c>
    </row>
    <row r="400" spans="1:21" x14ac:dyDescent="0.2">
      <c r="A400">
        <v>1430</v>
      </c>
      <c r="B400" t="s">
        <v>17</v>
      </c>
      <c r="C400">
        <v>89</v>
      </c>
      <c r="D400" t="s">
        <v>18</v>
      </c>
      <c r="E400">
        <v>0</v>
      </c>
      <c r="H400" t="s">
        <v>7</v>
      </c>
      <c r="T400">
        <v>1</v>
      </c>
      <c r="U400">
        <v>3</v>
      </c>
    </row>
    <row r="401" spans="1:21" x14ac:dyDescent="0.2">
      <c r="A401">
        <v>1435</v>
      </c>
      <c r="B401" t="s">
        <v>17</v>
      </c>
      <c r="C401">
        <v>92</v>
      </c>
      <c r="D401" t="s">
        <v>16</v>
      </c>
      <c r="E401">
        <v>1</v>
      </c>
      <c r="F401">
        <v>19</v>
      </c>
      <c r="H401" t="s">
        <v>7</v>
      </c>
      <c r="O401" t="s">
        <v>12</v>
      </c>
      <c r="T401">
        <v>2</v>
      </c>
      <c r="U401">
        <v>6</v>
      </c>
    </row>
    <row r="402" spans="1:21" x14ac:dyDescent="0.2">
      <c r="A402">
        <v>1486</v>
      </c>
      <c r="B402" t="s">
        <v>17</v>
      </c>
      <c r="C402">
        <v>96</v>
      </c>
      <c r="D402" t="s">
        <v>16</v>
      </c>
      <c r="E402">
        <v>1</v>
      </c>
      <c r="F402">
        <v>11</v>
      </c>
      <c r="H402" t="s">
        <v>7</v>
      </c>
      <c r="T402">
        <v>1</v>
      </c>
      <c r="U402">
        <v>3</v>
      </c>
    </row>
    <row r="403" spans="1:21" x14ac:dyDescent="0.2">
      <c r="A403">
        <v>1638</v>
      </c>
      <c r="B403" t="s">
        <v>17</v>
      </c>
      <c r="C403">
        <v>78</v>
      </c>
      <c r="D403" t="s">
        <v>16</v>
      </c>
      <c r="E403">
        <v>1</v>
      </c>
      <c r="F403">
        <v>16</v>
      </c>
      <c r="H403" t="s">
        <v>7</v>
      </c>
      <c r="Q403" t="s">
        <v>54</v>
      </c>
      <c r="T403">
        <v>2</v>
      </c>
      <c r="U403">
        <v>5</v>
      </c>
    </row>
    <row r="404" spans="1:21" x14ac:dyDescent="0.2">
      <c r="A404">
        <v>1690</v>
      </c>
      <c r="B404" t="s">
        <v>17</v>
      </c>
      <c r="C404">
        <v>71</v>
      </c>
      <c r="D404" t="s">
        <v>16</v>
      </c>
      <c r="E404">
        <v>0</v>
      </c>
      <c r="F404">
        <v>12</v>
      </c>
      <c r="H404" t="s">
        <v>7</v>
      </c>
      <c r="N404" t="s">
        <v>50</v>
      </c>
      <c r="T404">
        <v>2</v>
      </c>
      <c r="U404">
        <v>3</v>
      </c>
    </row>
    <row r="405" spans="1:21" x14ac:dyDescent="0.2">
      <c r="A405">
        <v>1914</v>
      </c>
      <c r="B405" t="s">
        <v>17</v>
      </c>
      <c r="C405">
        <v>85</v>
      </c>
      <c r="D405" t="s">
        <v>16</v>
      </c>
      <c r="E405">
        <v>1</v>
      </c>
      <c r="F405">
        <v>11</v>
      </c>
      <c r="H405" t="s">
        <v>7</v>
      </c>
      <c r="N405" t="s">
        <v>50</v>
      </c>
      <c r="O405" t="s">
        <v>12</v>
      </c>
      <c r="T405">
        <v>3</v>
      </c>
      <c r="U405">
        <v>7</v>
      </c>
    </row>
    <row r="406" spans="1:21" x14ac:dyDescent="0.2">
      <c r="A406">
        <v>2476</v>
      </c>
      <c r="B406" t="s">
        <v>17</v>
      </c>
      <c r="C406">
        <v>87</v>
      </c>
      <c r="D406" t="s">
        <v>16</v>
      </c>
      <c r="E406">
        <v>0</v>
      </c>
      <c r="F406">
        <v>8</v>
      </c>
      <c r="H406" t="s">
        <v>7</v>
      </c>
      <c r="T406">
        <v>1</v>
      </c>
      <c r="U406">
        <v>3</v>
      </c>
    </row>
    <row r="407" spans="1:21" x14ac:dyDescent="0.2">
      <c r="A407">
        <v>2588</v>
      </c>
      <c r="B407" t="s">
        <v>17</v>
      </c>
      <c r="C407">
        <v>65</v>
      </c>
      <c r="D407" t="s">
        <v>18</v>
      </c>
      <c r="E407">
        <v>1</v>
      </c>
      <c r="F407">
        <v>11</v>
      </c>
      <c r="H407" t="s">
        <v>7</v>
      </c>
      <c r="R407" t="s">
        <v>55</v>
      </c>
      <c r="T407">
        <v>2</v>
      </c>
      <c r="U407">
        <v>3</v>
      </c>
    </row>
    <row r="408" spans="1:21" x14ac:dyDescent="0.2">
      <c r="A408">
        <v>2603</v>
      </c>
      <c r="B408" t="s">
        <v>17</v>
      </c>
      <c r="C408">
        <v>81</v>
      </c>
      <c r="D408" t="s">
        <v>16</v>
      </c>
      <c r="E408">
        <v>1</v>
      </c>
      <c r="F408">
        <v>12</v>
      </c>
      <c r="H408" t="s">
        <v>7</v>
      </c>
      <c r="N408" t="s">
        <v>50</v>
      </c>
      <c r="O408" t="s">
        <v>12</v>
      </c>
      <c r="T408">
        <v>3</v>
      </c>
      <c r="U408">
        <v>5</v>
      </c>
    </row>
    <row r="409" spans="1:21" x14ac:dyDescent="0.2">
      <c r="A409">
        <v>2605</v>
      </c>
      <c r="B409" t="s">
        <v>17</v>
      </c>
      <c r="C409">
        <v>76</v>
      </c>
      <c r="D409" t="s">
        <v>16</v>
      </c>
      <c r="E409">
        <v>0</v>
      </c>
      <c r="F409">
        <v>15</v>
      </c>
      <c r="H409" t="s">
        <v>7</v>
      </c>
      <c r="T409">
        <v>1</v>
      </c>
      <c r="U409">
        <v>4</v>
      </c>
    </row>
    <row r="410" spans="1:21" x14ac:dyDescent="0.2">
      <c r="A410">
        <v>2613</v>
      </c>
      <c r="B410" t="s">
        <v>17</v>
      </c>
      <c r="C410">
        <v>65</v>
      </c>
      <c r="D410" t="s">
        <v>18</v>
      </c>
      <c r="E410">
        <v>0</v>
      </c>
      <c r="F410">
        <v>11</v>
      </c>
      <c r="H410" t="s">
        <v>7</v>
      </c>
      <c r="S410" t="s">
        <v>53</v>
      </c>
      <c r="T410">
        <v>2</v>
      </c>
      <c r="U410">
        <v>5</v>
      </c>
    </row>
    <row r="411" spans="1:21" x14ac:dyDescent="0.2">
      <c r="A411">
        <v>2645</v>
      </c>
      <c r="B411" t="s">
        <v>17</v>
      </c>
      <c r="C411">
        <v>81</v>
      </c>
      <c r="D411" t="s">
        <v>16</v>
      </c>
      <c r="E411">
        <v>0</v>
      </c>
      <c r="H411" t="s">
        <v>7</v>
      </c>
      <c r="O411" t="s">
        <v>12</v>
      </c>
      <c r="T411">
        <v>2</v>
      </c>
      <c r="U411">
        <v>3</v>
      </c>
    </row>
    <row r="412" spans="1:21" x14ac:dyDescent="0.2">
      <c r="A412">
        <v>2672</v>
      </c>
      <c r="B412" t="s">
        <v>17</v>
      </c>
      <c r="C412">
        <v>81</v>
      </c>
      <c r="D412" t="s">
        <v>18</v>
      </c>
      <c r="E412">
        <v>0</v>
      </c>
      <c r="F412">
        <v>10</v>
      </c>
      <c r="H412" t="s">
        <v>7</v>
      </c>
      <c r="T412">
        <v>1</v>
      </c>
      <c r="U412">
        <v>2</v>
      </c>
    </row>
    <row r="413" spans="1:21" x14ac:dyDescent="0.2">
      <c r="A413">
        <v>2749</v>
      </c>
      <c r="B413" t="s">
        <v>17</v>
      </c>
      <c r="C413">
        <v>75</v>
      </c>
      <c r="D413" t="s">
        <v>18</v>
      </c>
      <c r="E413">
        <v>0</v>
      </c>
      <c r="F413">
        <v>7</v>
      </c>
      <c r="H413" t="s">
        <v>7</v>
      </c>
      <c r="N413" t="s">
        <v>50</v>
      </c>
      <c r="O413" t="s">
        <v>12</v>
      </c>
      <c r="T413">
        <v>3</v>
      </c>
      <c r="U413">
        <v>6</v>
      </c>
    </row>
    <row r="414" spans="1:21" x14ac:dyDescent="0.2">
      <c r="A414">
        <v>2804</v>
      </c>
      <c r="B414" t="s">
        <v>17</v>
      </c>
      <c r="C414">
        <v>64</v>
      </c>
      <c r="D414" t="s">
        <v>16</v>
      </c>
      <c r="E414">
        <v>0</v>
      </c>
      <c r="F414">
        <v>11</v>
      </c>
      <c r="H414" t="s">
        <v>7</v>
      </c>
      <c r="T414">
        <v>1</v>
      </c>
      <c r="U414">
        <v>4</v>
      </c>
    </row>
    <row r="415" spans="1:21" x14ac:dyDescent="0.2">
      <c r="A415">
        <v>2839</v>
      </c>
      <c r="B415" t="s">
        <v>17</v>
      </c>
      <c r="C415">
        <v>77</v>
      </c>
      <c r="D415" t="s">
        <v>16</v>
      </c>
      <c r="E415">
        <v>0</v>
      </c>
      <c r="F415">
        <v>19</v>
      </c>
      <c r="H415" t="s">
        <v>7</v>
      </c>
      <c r="O415" t="s">
        <v>12</v>
      </c>
      <c r="T415">
        <v>2</v>
      </c>
      <c r="U415">
        <v>3</v>
      </c>
    </row>
    <row r="416" spans="1:21" x14ac:dyDescent="0.2">
      <c r="A416">
        <v>2854</v>
      </c>
      <c r="B416" t="s">
        <v>17</v>
      </c>
      <c r="C416">
        <v>72</v>
      </c>
      <c r="D416" t="s">
        <v>16</v>
      </c>
      <c r="E416">
        <v>0</v>
      </c>
      <c r="F416">
        <v>12</v>
      </c>
      <c r="H416" t="s">
        <v>7</v>
      </c>
      <c r="O416" t="s">
        <v>12</v>
      </c>
      <c r="T416">
        <v>2</v>
      </c>
      <c r="U416">
        <v>5</v>
      </c>
    </row>
    <row r="417" spans="1:21" x14ac:dyDescent="0.2">
      <c r="A417">
        <v>761</v>
      </c>
      <c r="B417" t="s">
        <v>17</v>
      </c>
      <c r="C417">
        <v>82</v>
      </c>
      <c r="D417" t="s">
        <v>16</v>
      </c>
      <c r="E417">
        <v>0</v>
      </c>
      <c r="G417" t="s">
        <v>6</v>
      </c>
      <c r="T417">
        <v>1</v>
      </c>
      <c r="U417">
        <v>1</v>
      </c>
    </row>
    <row r="418" spans="1:21" x14ac:dyDescent="0.2">
      <c r="A418">
        <v>831</v>
      </c>
      <c r="B418" t="s">
        <v>17</v>
      </c>
      <c r="C418">
        <v>82</v>
      </c>
      <c r="D418" t="s">
        <v>16</v>
      </c>
      <c r="E418">
        <v>2</v>
      </c>
      <c r="G418" t="s">
        <v>6</v>
      </c>
      <c r="T418">
        <v>1</v>
      </c>
      <c r="U418">
        <v>3</v>
      </c>
    </row>
    <row r="419" spans="1:21" x14ac:dyDescent="0.2">
      <c r="A419">
        <v>978</v>
      </c>
      <c r="B419" t="s">
        <v>17</v>
      </c>
      <c r="C419">
        <v>82</v>
      </c>
      <c r="D419" t="s">
        <v>16</v>
      </c>
      <c r="E419">
        <v>2</v>
      </c>
      <c r="G419" t="s">
        <v>6</v>
      </c>
      <c r="N419" t="s">
        <v>50</v>
      </c>
      <c r="O419" t="s">
        <v>12</v>
      </c>
      <c r="T419">
        <v>3</v>
      </c>
      <c r="U419">
        <v>5</v>
      </c>
    </row>
    <row r="420" spans="1:21" x14ac:dyDescent="0.2">
      <c r="A420">
        <v>1022</v>
      </c>
      <c r="B420" t="s">
        <v>17</v>
      </c>
      <c r="C420">
        <v>99</v>
      </c>
      <c r="D420" t="s">
        <v>18</v>
      </c>
      <c r="E420">
        <v>1</v>
      </c>
      <c r="G420" t="s">
        <v>6</v>
      </c>
      <c r="O420" t="s">
        <v>12</v>
      </c>
      <c r="T420">
        <v>2</v>
      </c>
      <c r="U420">
        <v>4</v>
      </c>
    </row>
    <row r="421" spans="1:21" x14ac:dyDescent="0.2">
      <c r="A421">
        <v>1036</v>
      </c>
      <c r="B421" t="s">
        <v>17</v>
      </c>
      <c r="C421">
        <v>81</v>
      </c>
      <c r="D421" t="s">
        <v>16</v>
      </c>
      <c r="E421">
        <v>2</v>
      </c>
      <c r="G421" t="s">
        <v>6</v>
      </c>
      <c r="T421">
        <v>1</v>
      </c>
      <c r="U421">
        <v>2</v>
      </c>
    </row>
    <row r="422" spans="1:21" x14ac:dyDescent="0.2">
      <c r="A422">
        <v>1075</v>
      </c>
      <c r="B422" t="s">
        <v>17</v>
      </c>
      <c r="C422">
        <v>102</v>
      </c>
      <c r="D422" t="s">
        <v>18</v>
      </c>
      <c r="E422">
        <v>1</v>
      </c>
      <c r="G422" t="s">
        <v>6</v>
      </c>
      <c r="O422" t="s">
        <v>12</v>
      </c>
      <c r="T422">
        <v>2</v>
      </c>
      <c r="U422">
        <v>3</v>
      </c>
    </row>
    <row r="423" spans="1:21" x14ac:dyDescent="0.2">
      <c r="A423">
        <v>1168</v>
      </c>
      <c r="B423" t="s">
        <v>17</v>
      </c>
      <c r="C423">
        <v>88</v>
      </c>
      <c r="D423" t="s">
        <v>16</v>
      </c>
      <c r="E423">
        <v>0</v>
      </c>
      <c r="G423" t="s">
        <v>6</v>
      </c>
      <c r="T423">
        <v>1</v>
      </c>
      <c r="U423">
        <v>2</v>
      </c>
    </row>
    <row r="424" spans="1:21" x14ac:dyDescent="0.2">
      <c r="A424">
        <v>1209</v>
      </c>
      <c r="B424" t="s">
        <v>17</v>
      </c>
      <c r="C424">
        <v>73</v>
      </c>
      <c r="D424" t="s">
        <v>16</v>
      </c>
      <c r="E424">
        <v>0</v>
      </c>
      <c r="F424">
        <v>15</v>
      </c>
      <c r="G424" t="s">
        <v>6</v>
      </c>
      <c r="T424">
        <v>1</v>
      </c>
      <c r="U424">
        <v>5</v>
      </c>
    </row>
    <row r="425" spans="1:21" x14ac:dyDescent="0.2">
      <c r="A425">
        <v>1244</v>
      </c>
      <c r="B425" t="s">
        <v>17</v>
      </c>
      <c r="C425">
        <v>86</v>
      </c>
      <c r="D425" t="s">
        <v>16</v>
      </c>
      <c r="E425">
        <v>0</v>
      </c>
      <c r="F425">
        <v>15</v>
      </c>
      <c r="G425" t="s">
        <v>6</v>
      </c>
      <c r="N425" t="s">
        <v>50</v>
      </c>
      <c r="O425" t="s">
        <v>12</v>
      </c>
      <c r="R425" t="s">
        <v>55</v>
      </c>
      <c r="S425" t="s">
        <v>53</v>
      </c>
      <c r="T425">
        <v>5</v>
      </c>
      <c r="U425">
        <v>8</v>
      </c>
    </row>
    <row r="426" spans="1:21" x14ac:dyDescent="0.2">
      <c r="A426">
        <v>1345</v>
      </c>
      <c r="B426" t="s">
        <v>17</v>
      </c>
      <c r="C426">
        <v>76</v>
      </c>
      <c r="D426" t="s">
        <v>16</v>
      </c>
      <c r="E426">
        <v>2</v>
      </c>
      <c r="F426">
        <v>15</v>
      </c>
      <c r="G426" t="s">
        <v>6</v>
      </c>
      <c r="N426" t="s">
        <v>50</v>
      </c>
      <c r="T426">
        <v>2</v>
      </c>
      <c r="U426">
        <v>3</v>
      </c>
    </row>
    <row r="427" spans="1:21" x14ac:dyDescent="0.2">
      <c r="A427">
        <v>1382</v>
      </c>
      <c r="B427" t="s">
        <v>17</v>
      </c>
      <c r="C427">
        <v>88</v>
      </c>
      <c r="D427" t="s">
        <v>18</v>
      </c>
      <c r="E427">
        <v>1</v>
      </c>
      <c r="G427" t="s">
        <v>6</v>
      </c>
      <c r="N427" t="s">
        <v>50</v>
      </c>
      <c r="O427" t="s">
        <v>12</v>
      </c>
      <c r="T427">
        <v>3</v>
      </c>
      <c r="U427">
        <v>5</v>
      </c>
    </row>
    <row r="428" spans="1:21" x14ac:dyDescent="0.2">
      <c r="A428">
        <v>1389</v>
      </c>
      <c r="B428" t="s">
        <v>17</v>
      </c>
      <c r="C428">
        <v>82</v>
      </c>
      <c r="D428" t="s">
        <v>18</v>
      </c>
      <c r="E428">
        <v>1</v>
      </c>
      <c r="F428">
        <v>8</v>
      </c>
      <c r="G428" t="s">
        <v>6</v>
      </c>
      <c r="N428" t="s">
        <v>50</v>
      </c>
      <c r="T428">
        <v>2</v>
      </c>
      <c r="U428">
        <v>3</v>
      </c>
    </row>
    <row r="429" spans="1:21" x14ac:dyDescent="0.2">
      <c r="A429">
        <v>1442</v>
      </c>
      <c r="B429" t="s">
        <v>17</v>
      </c>
      <c r="C429">
        <v>87</v>
      </c>
      <c r="D429" t="s">
        <v>16</v>
      </c>
      <c r="E429">
        <v>2</v>
      </c>
      <c r="F429">
        <v>10</v>
      </c>
      <c r="G429" t="s">
        <v>6</v>
      </c>
      <c r="O429" t="s">
        <v>12</v>
      </c>
      <c r="T429">
        <v>2</v>
      </c>
      <c r="U429">
        <v>4</v>
      </c>
    </row>
    <row r="430" spans="1:21" x14ac:dyDescent="0.2">
      <c r="A430">
        <v>1577</v>
      </c>
      <c r="B430" t="s">
        <v>17</v>
      </c>
      <c r="C430">
        <v>87</v>
      </c>
      <c r="D430" t="s">
        <v>18</v>
      </c>
      <c r="E430">
        <v>1</v>
      </c>
      <c r="G430" t="s">
        <v>6</v>
      </c>
      <c r="N430" t="s">
        <v>50</v>
      </c>
      <c r="T430">
        <v>2</v>
      </c>
      <c r="U430">
        <v>4</v>
      </c>
    </row>
    <row r="431" spans="1:21" x14ac:dyDescent="0.2">
      <c r="A431">
        <v>1623</v>
      </c>
      <c r="B431" t="s">
        <v>17</v>
      </c>
      <c r="C431">
        <v>79</v>
      </c>
      <c r="D431" t="s">
        <v>18</v>
      </c>
      <c r="E431">
        <v>1</v>
      </c>
      <c r="G431" t="s">
        <v>6</v>
      </c>
      <c r="O431" t="s">
        <v>12</v>
      </c>
      <c r="R431" t="s">
        <v>55</v>
      </c>
      <c r="T431">
        <v>3</v>
      </c>
      <c r="U431">
        <v>7</v>
      </c>
    </row>
    <row r="432" spans="1:21" x14ac:dyDescent="0.2">
      <c r="A432">
        <v>1942</v>
      </c>
      <c r="B432" t="s">
        <v>17</v>
      </c>
      <c r="C432">
        <v>76</v>
      </c>
      <c r="D432" t="s">
        <v>18</v>
      </c>
      <c r="E432">
        <v>2</v>
      </c>
      <c r="F432">
        <v>17</v>
      </c>
      <c r="G432" t="s">
        <v>6</v>
      </c>
      <c r="N432" t="s">
        <v>50</v>
      </c>
      <c r="R432" t="s">
        <v>55</v>
      </c>
      <c r="T432">
        <v>3</v>
      </c>
      <c r="U432">
        <v>5</v>
      </c>
    </row>
    <row r="433" spans="1:21" x14ac:dyDescent="0.2">
      <c r="A433">
        <v>2575</v>
      </c>
      <c r="B433" t="s">
        <v>17</v>
      </c>
      <c r="C433">
        <v>55</v>
      </c>
      <c r="D433" t="s">
        <v>18</v>
      </c>
      <c r="E433">
        <v>0</v>
      </c>
      <c r="F433">
        <v>19</v>
      </c>
      <c r="G433" t="s">
        <v>6</v>
      </c>
      <c r="T433">
        <v>1</v>
      </c>
      <c r="U433">
        <v>3</v>
      </c>
    </row>
    <row r="434" spans="1:21" x14ac:dyDescent="0.2">
      <c r="A434">
        <v>2708</v>
      </c>
      <c r="B434" t="s">
        <v>17</v>
      </c>
      <c r="C434">
        <v>72</v>
      </c>
      <c r="D434" t="s">
        <v>16</v>
      </c>
      <c r="E434">
        <v>0</v>
      </c>
      <c r="G434" t="s">
        <v>6</v>
      </c>
      <c r="T434">
        <v>1</v>
      </c>
      <c r="U434">
        <v>2</v>
      </c>
    </row>
    <row r="435" spans="1:21" x14ac:dyDescent="0.2">
      <c r="A435">
        <v>2772</v>
      </c>
      <c r="B435" t="s">
        <v>17</v>
      </c>
      <c r="C435">
        <v>60</v>
      </c>
      <c r="D435" t="s">
        <v>18</v>
      </c>
      <c r="E435">
        <v>0</v>
      </c>
      <c r="F435">
        <v>10</v>
      </c>
      <c r="G435" t="s">
        <v>6</v>
      </c>
      <c r="N435" t="s">
        <v>50</v>
      </c>
      <c r="T435">
        <v>2</v>
      </c>
      <c r="U435">
        <v>2</v>
      </c>
    </row>
    <row r="436" spans="1:21" x14ac:dyDescent="0.2">
      <c r="A436">
        <v>91</v>
      </c>
      <c r="B436" t="s">
        <v>17</v>
      </c>
      <c r="C436">
        <v>75</v>
      </c>
      <c r="D436" t="s">
        <v>18</v>
      </c>
      <c r="E436">
        <v>0</v>
      </c>
      <c r="T436">
        <v>0</v>
      </c>
      <c r="U436">
        <v>2</v>
      </c>
    </row>
    <row r="437" spans="1:21" x14ac:dyDescent="0.2">
      <c r="A437">
        <v>107</v>
      </c>
      <c r="B437" t="s">
        <v>17</v>
      </c>
      <c r="C437">
        <v>82</v>
      </c>
      <c r="D437" t="s">
        <v>16</v>
      </c>
      <c r="E437">
        <v>0</v>
      </c>
      <c r="T437">
        <v>0</v>
      </c>
      <c r="U437">
        <v>1</v>
      </c>
    </row>
    <row r="438" spans="1:21" x14ac:dyDescent="0.2">
      <c r="A438">
        <v>111</v>
      </c>
      <c r="B438" t="s">
        <v>17</v>
      </c>
      <c r="C438">
        <v>99</v>
      </c>
      <c r="D438" t="s">
        <v>16</v>
      </c>
      <c r="E438">
        <v>1</v>
      </c>
      <c r="F438">
        <v>12</v>
      </c>
      <c r="O438" t="s">
        <v>12</v>
      </c>
      <c r="T438">
        <v>1</v>
      </c>
      <c r="U438">
        <v>3</v>
      </c>
    </row>
    <row r="439" spans="1:21" x14ac:dyDescent="0.2">
      <c r="A439">
        <v>116</v>
      </c>
      <c r="B439" t="s">
        <v>17</v>
      </c>
      <c r="C439">
        <v>107</v>
      </c>
      <c r="D439" t="s">
        <v>18</v>
      </c>
      <c r="E439">
        <v>0</v>
      </c>
      <c r="O439" t="s">
        <v>12</v>
      </c>
      <c r="T439">
        <v>1</v>
      </c>
      <c r="U439">
        <v>1</v>
      </c>
    </row>
    <row r="440" spans="1:21" x14ac:dyDescent="0.2">
      <c r="A440">
        <v>310</v>
      </c>
      <c r="B440" t="s">
        <v>17</v>
      </c>
      <c r="C440">
        <v>79</v>
      </c>
      <c r="D440" t="s">
        <v>16</v>
      </c>
      <c r="E440">
        <v>1</v>
      </c>
      <c r="N440" t="s">
        <v>50</v>
      </c>
      <c r="O440" t="s">
        <v>12</v>
      </c>
      <c r="T440">
        <v>2</v>
      </c>
      <c r="U440">
        <v>4</v>
      </c>
    </row>
    <row r="441" spans="1:21" x14ac:dyDescent="0.2">
      <c r="A441">
        <v>345</v>
      </c>
      <c r="B441" t="s">
        <v>17</v>
      </c>
      <c r="C441">
        <v>94</v>
      </c>
      <c r="D441" t="s">
        <v>16</v>
      </c>
      <c r="E441">
        <v>1</v>
      </c>
      <c r="S441" t="s">
        <v>53</v>
      </c>
      <c r="T441">
        <v>1</v>
      </c>
      <c r="U441">
        <v>4</v>
      </c>
    </row>
    <row r="442" spans="1:21" x14ac:dyDescent="0.2">
      <c r="A442">
        <v>372</v>
      </c>
      <c r="B442" t="s">
        <v>17</v>
      </c>
      <c r="C442">
        <v>81</v>
      </c>
      <c r="D442" t="s">
        <v>18</v>
      </c>
      <c r="E442">
        <v>0</v>
      </c>
      <c r="T442">
        <v>0</v>
      </c>
      <c r="U442">
        <v>0</v>
      </c>
    </row>
    <row r="443" spans="1:21" x14ac:dyDescent="0.2">
      <c r="A443">
        <v>473</v>
      </c>
      <c r="B443" t="s">
        <v>17</v>
      </c>
      <c r="C443">
        <v>96</v>
      </c>
      <c r="D443" t="s">
        <v>18</v>
      </c>
      <c r="E443">
        <v>1</v>
      </c>
      <c r="F443">
        <v>9</v>
      </c>
      <c r="N443" t="s">
        <v>50</v>
      </c>
      <c r="O443" t="s">
        <v>12</v>
      </c>
      <c r="T443">
        <v>2</v>
      </c>
      <c r="U443">
        <v>5</v>
      </c>
    </row>
    <row r="444" spans="1:21" x14ac:dyDescent="0.2">
      <c r="A444">
        <v>521</v>
      </c>
      <c r="B444" t="s">
        <v>17</v>
      </c>
      <c r="C444">
        <v>86</v>
      </c>
      <c r="D444" t="s">
        <v>18</v>
      </c>
      <c r="E444">
        <v>1</v>
      </c>
      <c r="T444">
        <v>0</v>
      </c>
      <c r="U444">
        <v>2</v>
      </c>
    </row>
    <row r="445" spans="1:21" x14ac:dyDescent="0.2">
      <c r="A445">
        <v>567</v>
      </c>
      <c r="B445" t="s">
        <v>17</v>
      </c>
      <c r="C445">
        <v>77</v>
      </c>
      <c r="D445" t="s">
        <v>18</v>
      </c>
      <c r="E445">
        <v>0</v>
      </c>
      <c r="T445">
        <v>0</v>
      </c>
      <c r="U445">
        <v>0</v>
      </c>
    </row>
    <row r="446" spans="1:21" x14ac:dyDescent="0.2">
      <c r="A446">
        <v>591</v>
      </c>
      <c r="B446" t="s">
        <v>17</v>
      </c>
      <c r="C446">
        <v>84</v>
      </c>
      <c r="D446" t="s">
        <v>18</v>
      </c>
      <c r="E446">
        <v>0</v>
      </c>
      <c r="T446">
        <v>0</v>
      </c>
      <c r="U446">
        <v>1</v>
      </c>
    </row>
    <row r="447" spans="1:21" x14ac:dyDescent="0.2">
      <c r="A447">
        <v>665</v>
      </c>
      <c r="B447" t="s">
        <v>17</v>
      </c>
      <c r="C447">
        <v>89</v>
      </c>
      <c r="D447" t="s">
        <v>18</v>
      </c>
      <c r="E447">
        <v>2</v>
      </c>
      <c r="T447">
        <v>0</v>
      </c>
      <c r="U447">
        <v>1</v>
      </c>
    </row>
    <row r="448" spans="1:21" x14ac:dyDescent="0.2">
      <c r="A448">
        <v>701</v>
      </c>
      <c r="B448" t="s">
        <v>17</v>
      </c>
      <c r="C448">
        <v>92</v>
      </c>
      <c r="D448" t="s">
        <v>16</v>
      </c>
      <c r="E448">
        <v>0</v>
      </c>
      <c r="T448">
        <v>0</v>
      </c>
      <c r="U448">
        <v>2</v>
      </c>
    </row>
    <row r="449" spans="1:21" x14ac:dyDescent="0.2">
      <c r="A449">
        <v>731</v>
      </c>
      <c r="B449" t="s">
        <v>17</v>
      </c>
      <c r="C449">
        <v>98</v>
      </c>
      <c r="D449" t="s">
        <v>16</v>
      </c>
      <c r="E449">
        <v>1</v>
      </c>
      <c r="T449">
        <v>0</v>
      </c>
      <c r="U449">
        <v>0</v>
      </c>
    </row>
    <row r="450" spans="1:21" x14ac:dyDescent="0.2">
      <c r="A450">
        <v>747</v>
      </c>
      <c r="B450" t="s">
        <v>17</v>
      </c>
      <c r="C450">
        <v>103</v>
      </c>
      <c r="D450" t="s">
        <v>18</v>
      </c>
      <c r="E450">
        <v>0</v>
      </c>
      <c r="F450">
        <v>18</v>
      </c>
      <c r="T450">
        <v>0</v>
      </c>
      <c r="U450">
        <v>6</v>
      </c>
    </row>
    <row r="451" spans="1:21" x14ac:dyDescent="0.2">
      <c r="A451">
        <v>751</v>
      </c>
      <c r="B451" t="s">
        <v>17</v>
      </c>
      <c r="C451">
        <v>92</v>
      </c>
      <c r="D451" t="s">
        <v>18</v>
      </c>
      <c r="E451">
        <v>1</v>
      </c>
      <c r="R451" t="s">
        <v>55</v>
      </c>
      <c r="T451">
        <v>1</v>
      </c>
      <c r="U451">
        <v>2</v>
      </c>
    </row>
    <row r="452" spans="1:21" x14ac:dyDescent="0.2">
      <c r="A452">
        <v>893</v>
      </c>
      <c r="B452" t="s">
        <v>17</v>
      </c>
      <c r="C452">
        <v>100</v>
      </c>
      <c r="D452" t="s">
        <v>18</v>
      </c>
      <c r="E452">
        <v>0</v>
      </c>
      <c r="T452">
        <v>0</v>
      </c>
      <c r="U452">
        <v>0</v>
      </c>
    </row>
    <row r="453" spans="1:21" x14ac:dyDescent="0.2">
      <c r="A453">
        <v>895</v>
      </c>
      <c r="B453" t="s">
        <v>17</v>
      </c>
      <c r="C453">
        <v>87</v>
      </c>
      <c r="D453" t="s">
        <v>16</v>
      </c>
      <c r="E453">
        <v>0</v>
      </c>
      <c r="T453">
        <v>0</v>
      </c>
      <c r="U453">
        <v>0</v>
      </c>
    </row>
    <row r="454" spans="1:21" x14ac:dyDescent="0.2">
      <c r="A454">
        <v>914</v>
      </c>
      <c r="B454" t="s">
        <v>17</v>
      </c>
      <c r="C454">
        <v>86</v>
      </c>
      <c r="D454" t="s">
        <v>16</v>
      </c>
      <c r="E454">
        <v>0</v>
      </c>
      <c r="T454">
        <v>0</v>
      </c>
      <c r="U454">
        <v>2</v>
      </c>
    </row>
    <row r="455" spans="1:21" x14ac:dyDescent="0.2">
      <c r="A455">
        <v>922</v>
      </c>
      <c r="B455" t="s">
        <v>17</v>
      </c>
      <c r="C455">
        <v>99</v>
      </c>
      <c r="D455" t="s">
        <v>18</v>
      </c>
      <c r="E455">
        <v>1</v>
      </c>
      <c r="T455">
        <v>0</v>
      </c>
      <c r="U455">
        <v>0</v>
      </c>
    </row>
    <row r="456" spans="1:21" x14ac:dyDescent="0.2">
      <c r="A456">
        <v>955</v>
      </c>
      <c r="B456" t="s">
        <v>17</v>
      </c>
      <c r="C456">
        <v>98</v>
      </c>
      <c r="D456" t="s">
        <v>18</v>
      </c>
      <c r="E456">
        <v>1</v>
      </c>
      <c r="T456">
        <v>0</v>
      </c>
      <c r="U456">
        <v>2</v>
      </c>
    </row>
    <row r="457" spans="1:21" x14ac:dyDescent="0.2">
      <c r="A457">
        <v>969</v>
      </c>
      <c r="B457" t="s">
        <v>17</v>
      </c>
      <c r="C457">
        <v>107</v>
      </c>
      <c r="D457" t="s">
        <v>18</v>
      </c>
      <c r="E457">
        <v>0</v>
      </c>
      <c r="T457">
        <v>0</v>
      </c>
      <c r="U457">
        <v>1</v>
      </c>
    </row>
    <row r="458" spans="1:21" x14ac:dyDescent="0.2">
      <c r="A458">
        <v>970</v>
      </c>
      <c r="B458" t="s">
        <v>17</v>
      </c>
      <c r="C458">
        <v>92</v>
      </c>
      <c r="D458" t="s">
        <v>16</v>
      </c>
      <c r="E458">
        <v>1</v>
      </c>
      <c r="T458">
        <v>0</v>
      </c>
      <c r="U458">
        <v>0</v>
      </c>
    </row>
    <row r="459" spans="1:21" x14ac:dyDescent="0.2">
      <c r="A459">
        <v>987</v>
      </c>
      <c r="B459" t="s">
        <v>17</v>
      </c>
      <c r="C459">
        <v>74</v>
      </c>
      <c r="D459" t="s">
        <v>18</v>
      </c>
      <c r="E459">
        <v>1</v>
      </c>
      <c r="O459" t="s">
        <v>12</v>
      </c>
      <c r="T459">
        <v>1</v>
      </c>
      <c r="U459">
        <v>5</v>
      </c>
    </row>
    <row r="460" spans="1:21" x14ac:dyDescent="0.2">
      <c r="A460">
        <v>995</v>
      </c>
      <c r="B460" t="s">
        <v>17</v>
      </c>
      <c r="C460">
        <v>92</v>
      </c>
      <c r="D460" t="s">
        <v>18</v>
      </c>
      <c r="E460">
        <v>1</v>
      </c>
      <c r="T460">
        <v>0</v>
      </c>
      <c r="U460">
        <v>1</v>
      </c>
    </row>
    <row r="461" spans="1:21" x14ac:dyDescent="0.2">
      <c r="A461">
        <v>997</v>
      </c>
      <c r="B461" t="s">
        <v>17</v>
      </c>
      <c r="C461">
        <v>96</v>
      </c>
      <c r="D461" t="s">
        <v>18</v>
      </c>
      <c r="E461">
        <v>0</v>
      </c>
      <c r="O461" t="s">
        <v>12</v>
      </c>
      <c r="T461">
        <v>1</v>
      </c>
      <c r="U461">
        <v>3</v>
      </c>
    </row>
    <row r="462" spans="1:21" x14ac:dyDescent="0.2">
      <c r="A462">
        <v>1023</v>
      </c>
      <c r="B462" t="s">
        <v>17</v>
      </c>
      <c r="C462">
        <v>100</v>
      </c>
      <c r="D462" t="s">
        <v>18</v>
      </c>
      <c r="E462">
        <v>1</v>
      </c>
      <c r="T462">
        <v>0</v>
      </c>
      <c r="U462">
        <v>2</v>
      </c>
    </row>
    <row r="463" spans="1:21" x14ac:dyDescent="0.2">
      <c r="A463">
        <v>1039</v>
      </c>
      <c r="B463" t="s">
        <v>17</v>
      </c>
      <c r="C463">
        <v>108</v>
      </c>
      <c r="D463" t="s">
        <v>18</v>
      </c>
      <c r="E463">
        <v>0</v>
      </c>
      <c r="T463">
        <v>0</v>
      </c>
      <c r="U463">
        <v>0</v>
      </c>
    </row>
    <row r="464" spans="1:21" x14ac:dyDescent="0.2">
      <c r="A464">
        <v>1053</v>
      </c>
      <c r="B464" t="s">
        <v>17</v>
      </c>
      <c r="C464">
        <v>100</v>
      </c>
      <c r="D464" t="s">
        <v>18</v>
      </c>
      <c r="E464">
        <v>1</v>
      </c>
      <c r="T464">
        <v>0</v>
      </c>
      <c r="U464">
        <v>0</v>
      </c>
    </row>
    <row r="465" spans="1:21" x14ac:dyDescent="0.2">
      <c r="A465">
        <v>1056</v>
      </c>
      <c r="B465" t="s">
        <v>17</v>
      </c>
      <c r="C465">
        <v>81</v>
      </c>
      <c r="D465" t="s">
        <v>18</v>
      </c>
      <c r="E465">
        <v>1</v>
      </c>
      <c r="F465">
        <v>17</v>
      </c>
      <c r="N465" t="s">
        <v>50</v>
      </c>
      <c r="T465">
        <v>1</v>
      </c>
      <c r="U465">
        <v>3</v>
      </c>
    </row>
    <row r="466" spans="1:21" x14ac:dyDescent="0.2">
      <c r="A466">
        <v>1060</v>
      </c>
      <c r="B466" t="s">
        <v>17</v>
      </c>
      <c r="C466">
        <v>97</v>
      </c>
      <c r="D466" t="s">
        <v>16</v>
      </c>
      <c r="E466">
        <v>2</v>
      </c>
      <c r="T466">
        <v>0</v>
      </c>
      <c r="U466">
        <v>3</v>
      </c>
    </row>
    <row r="467" spans="1:21" x14ac:dyDescent="0.2">
      <c r="A467">
        <v>1063</v>
      </c>
      <c r="B467" t="s">
        <v>17</v>
      </c>
      <c r="C467">
        <v>92</v>
      </c>
      <c r="D467" t="s">
        <v>16</v>
      </c>
      <c r="E467">
        <v>1</v>
      </c>
      <c r="P467" t="s">
        <v>51</v>
      </c>
      <c r="T467">
        <v>1</v>
      </c>
      <c r="U467">
        <v>4</v>
      </c>
    </row>
    <row r="468" spans="1:21" x14ac:dyDescent="0.2">
      <c r="A468">
        <v>1088</v>
      </c>
      <c r="B468" t="s">
        <v>17</v>
      </c>
      <c r="C468">
        <v>94</v>
      </c>
      <c r="D468" t="s">
        <v>16</v>
      </c>
      <c r="E468">
        <v>1</v>
      </c>
      <c r="T468">
        <v>0</v>
      </c>
      <c r="U468">
        <v>2</v>
      </c>
    </row>
    <row r="469" spans="1:21" x14ac:dyDescent="0.2">
      <c r="A469">
        <v>1091</v>
      </c>
      <c r="B469" t="s">
        <v>17</v>
      </c>
      <c r="C469">
        <v>84</v>
      </c>
      <c r="D469" t="s">
        <v>18</v>
      </c>
      <c r="E469">
        <v>0</v>
      </c>
      <c r="O469" t="s">
        <v>12</v>
      </c>
      <c r="T469">
        <v>1</v>
      </c>
      <c r="U469">
        <v>2</v>
      </c>
    </row>
    <row r="470" spans="1:21" x14ac:dyDescent="0.2">
      <c r="A470">
        <v>1102</v>
      </c>
      <c r="B470" t="s">
        <v>17</v>
      </c>
      <c r="C470">
        <v>85</v>
      </c>
      <c r="D470" t="s">
        <v>16</v>
      </c>
      <c r="E470">
        <v>1</v>
      </c>
      <c r="T470">
        <v>0</v>
      </c>
      <c r="U470">
        <v>2</v>
      </c>
    </row>
    <row r="471" spans="1:21" x14ac:dyDescent="0.2">
      <c r="A471">
        <v>1103</v>
      </c>
      <c r="B471" t="s">
        <v>17</v>
      </c>
      <c r="C471">
        <v>74</v>
      </c>
      <c r="D471" t="s">
        <v>18</v>
      </c>
      <c r="E471">
        <v>1</v>
      </c>
      <c r="T471">
        <v>0</v>
      </c>
      <c r="U471">
        <v>1</v>
      </c>
    </row>
    <row r="472" spans="1:21" x14ac:dyDescent="0.2">
      <c r="A472">
        <v>1105</v>
      </c>
      <c r="B472" t="s">
        <v>17</v>
      </c>
      <c r="C472">
        <v>96</v>
      </c>
      <c r="D472" t="s">
        <v>16</v>
      </c>
      <c r="E472">
        <v>0</v>
      </c>
      <c r="T472">
        <v>0</v>
      </c>
      <c r="U472">
        <v>0</v>
      </c>
    </row>
    <row r="473" spans="1:21" x14ac:dyDescent="0.2">
      <c r="A473">
        <v>1113</v>
      </c>
      <c r="B473" t="s">
        <v>17</v>
      </c>
      <c r="C473">
        <v>100</v>
      </c>
      <c r="D473" t="s">
        <v>18</v>
      </c>
      <c r="E473">
        <v>1</v>
      </c>
      <c r="T473">
        <v>0</v>
      </c>
      <c r="U473">
        <v>0</v>
      </c>
    </row>
    <row r="474" spans="1:21" x14ac:dyDescent="0.2">
      <c r="A474">
        <v>1122</v>
      </c>
      <c r="B474" t="s">
        <v>17</v>
      </c>
      <c r="C474">
        <v>74</v>
      </c>
      <c r="D474" t="s">
        <v>16</v>
      </c>
      <c r="E474">
        <v>2</v>
      </c>
      <c r="T474">
        <v>0</v>
      </c>
      <c r="U474">
        <v>0</v>
      </c>
    </row>
    <row r="475" spans="1:21" x14ac:dyDescent="0.2">
      <c r="A475">
        <v>1128</v>
      </c>
      <c r="B475" t="s">
        <v>17</v>
      </c>
      <c r="C475">
        <v>92</v>
      </c>
      <c r="D475" t="s">
        <v>16</v>
      </c>
      <c r="E475">
        <v>1</v>
      </c>
      <c r="T475">
        <v>0</v>
      </c>
      <c r="U475">
        <v>1</v>
      </c>
    </row>
    <row r="476" spans="1:21" x14ac:dyDescent="0.2">
      <c r="A476">
        <v>1132</v>
      </c>
      <c r="B476" t="s">
        <v>17</v>
      </c>
      <c r="C476">
        <v>101</v>
      </c>
      <c r="D476" t="s">
        <v>18</v>
      </c>
      <c r="E476">
        <v>1</v>
      </c>
      <c r="T476">
        <v>0</v>
      </c>
      <c r="U476">
        <v>0</v>
      </c>
    </row>
    <row r="477" spans="1:21" x14ac:dyDescent="0.2">
      <c r="A477">
        <v>1138</v>
      </c>
      <c r="B477" t="s">
        <v>17</v>
      </c>
      <c r="C477">
        <v>101</v>
      </c>
      <c r="D477" t="s">
        <v>16</v>
      </c>
      <c r="E477">
        <v>1</v>
      </c>
      <c r="O477" t="s">
        <v>12</v>
      </c>
      <c r="T477">
        <v>1</v>
      </c>
      <c r="U477">
        <v>1</v>
      </c>
    </row>
    <row r="478" spans="1:21" x14ac:dyDescent="0.2">
      <c r="A478">
        <v>1158</v>
      </c>
      <c r="B478" t="s">
        <v>17</v>
      </c>
      <c r="C478">
        <v>76</v>
      </c>
      <c r="D478" t="s">
        <v>18</v>
      </c>
      <c r="E478">
        <v>0</v>
      </c>
      <c r="T478">
        <v>0</v>
      </c>
      <c r="U478">
        <v>1</v>
      </c>
    </row>
    <row r="479" spans="1:21" x14ac:dyDescent="0.2">
      <c r="A479">
        <v>1160</v>
      </c>
      <c r="B479" t="s">
        <v>17</v>
      </c>
      <c r="C479">
        <v>95</v>
      </c>
      <c r="D479" t="s">
        <v>16</v>
      </c>
      <c r="E479">
        <v>0</v>
      </c>
      <c r="F479">
        <v>15</v>
      </c>
      <c r="T479">
        <v>0</v>
      </c>
      <c r="U479">
        <v>1</v>
      </c>
    </row>
    <row r="480" spans="1:21" x14ac:dyDescent="0.2">
      <c r="A480">
        <v>1162</v>
      </c>
      <c r="B480" t="s">
        <v>17</v>
      </c>
      <c r="C480">
        <v>100</v>
      </c>
      <c r="D480" t="s">
        <v>18</v>
      </c>
      <c r="E480">
        <v>0</v>
      </c>
      <c r="T480">
        <v>0</v>
      </c>
      <c r="U480">
        <v>1</v>
      </c>
    </row>
    <row r="481" spans="1:21" x14ac:dyDescent="0.2">
      <c r="A481">
        <v>1211</v>
      </c>
      <c r="B481" t="s">
        <v>17</v>
      </c>
      <c r="C481">
        <v>73</v>
      </c>
      <c r="D481" t="s">
        <v>18</v>
      </c>
      <c r="E481">
        <v>2</v>
      </c>
      <c r="F481">
        <v>16</v>
      </c>
      <c r="N481" t="s">
        <v>50</v>
      </c>
      <c r="T481">
        <v>1</v>
      </c>
      <c r="U481">
        <v>3</v>
      </c>
    </row>
    <row r="482" spans="1:21" x14ac:dyDescent="0.2">
      <c r="A482">
        <v>1254</v>
      </c>
      <c r="B482" t="s">
        <v>17</v>
      </c>
      <c r="C482">
        <v>95</v>
      </c>
      <c r="D482" t="s">
        <v>18</v>
      </c>
      <c r="E482">
        <v>2</v>
      </c>
      <c r="F482">
        <v>14</v>
      </c>
      <c r="O482" t="s">
        <v>12</v>
      </c>
      <c r="S482" t="s">
        <v>53</v>
      </c>
      <c r="T482">
        <v>2</v>
      </c>
      <c r="U482">
        <v>5</v>
      </c>
    </row>
    <row r="483" spans="1:21" x14ac:dyDescent="0.2">
      <c r="A483">
        <v>1261</v>
      </c>
      <c r="B483" t="s">
        <v>17</v>
      </c>
      <c r="C483">
        <v>78</v>
      </c>
      <c r="D483" t="s">
        <v>18</v>
      </c>
      <c r="E483">
        <v>1</v>
      </c>
      <c r="F483">
        <v>12</v>
      </c>
      <c r="R483" t="s">
        <v>55</v>
      </c>
      <c r="T483">
        <v>1</v>
      </c>
      <c r="U483">
        <v>3</v>
      </c>
    </row>
    <row r="484" spans="1:21" x14ac:dyDescent="0.2">
      <c r="A484">
        <v>1264</v>
      </c>
      <c r="B484" t="s">
        <v>17</v>
      </c>
      <c r="C484">
        <v>88</v>
      </c>
      <c r="D484" t="s">
        <v>16</v>
      </c>
      <c r="E484">
        <v>1</v>
      </c>
      <c r="F484">
        <v>9</v>
      </c>
      <c r="N484" t="s">
        <v>50</v>
      </c>
      <c r="T484">
        <v>1</v>
      </c>
      <c r="U484">
        <v>5</v>
      </c>
    </row>
    <row r="485" spans="1:21" x14ac:dyDescent="0.2">
      <c r="A485">
        <v>1316</v>
      </c>
      <c r="B485" t="s">
        <v>17</v>
      </c>
      <c r="C485">
        <v>68</v>
      </c>
      <c r="D485" t="s">
        <v>18</v>
      </c>
      <c r="E485">
        <v>0</v>
      </c>
      <c r="F485">
        <v>15</v>
      </c>
      <c r="R485" t="s">
        <v>55</v>
      </c>
      <c r="T485">
        <v>1</v>
      </c>
      <c r="U485">
        <v>3</v>
      </c>
    </row>
    <row r="486" spans="1:21" x14ac:dyDescent="0.2">
      <c r="A486">
        <v>1368</v>
      </c>
      <c r="B486" t="s">
        <v>17</v>
      </c>
      <c r="C486">
        <v>93</v>
      </c>
      <c r="D486" t="s">
        <v>18</v>
      </c>
      <c r="E486">
        <v>0</v>
      </c>
      <c r="N486" t="s">
        <v>50</v>
      </c>
      <c r="O486" t="s">
        <v>12</v>
      </c>
      <c r="R486" t="s">
        <v>55</v>
      </c>
      <c r="T486">
        <v>3</v>
      </c>
      <c r="U486">
        <v>5</v>
      </c>
    </row>
    <row r="487" spans="1:21" x14ac:dyDescent="0.2">
      <c r="A487">
        <v>1393</v>
      </c>
      <c r="B487" t="s">
        <v>17</v>
      </c>
      <c r="C487">
        <v>84</v>
      </c>
      <c r="D487" t="s">
        <v>16</v>
      </c>
      <c r="E487">
        <v>1</v>
      </c>
      <c r="F487">
        <v>16</v>
      </c>
      <c r="O487" t="s">
        <v>12</v>
      </c>
      <c r="S487" t="s">
        <v>53</v>
      </c>
      <c r="T487">
        <v>2</v>
      </c>
      <c r="U487">
        <v>4</v>
      </c>
    </row>
    <row r="488" spans="1:21" x14ac:dyDescent="0.2">
      <c r="A488">
        <v>1400</v>
      </c>
      <c r="B488" t="s">
        <v>17</v>
      </c>
      <c r="C488">
        <v>88</v>
      </c>
      <c r="D488" t="s">
        <v>18</v>
      </c>
      <c r="E488">
        <v>1</v>
      </c>
      <c r="N488" t="s">
        <v>50</v>
      </c>
      <c r="T488">
        <v>1</v>
      </c>
      <c r="U488">
        <v>3</v>
      </c>
    </row>
    <row r="489" spans="1:21" x14ac:dyDescent="0.2">
      <c r="A489">
        <v>1407</v>
      </c>
      <c r="B489" t="s">
        <v>17</v>
      </c>
      <c r="C489">
        <v>89</v>
      </c>
      <c r="D489" t="s">
        <v>16</v>
      </c>
      <c r="E489">
        <v>2</v>
      </c>
      <c r="F489">
        <v>10</v>
      </c>
      <c r="O489" t="s">
        <v>12</v>
      </c>
      <c r="T489">
        <v>1</v>
      </c>
      <c r="U489">
        <v>1</v>
      </c>
    </row>
    <row r="490" spans="1:21" x14ac:dyDescent="0.2">
      <c r="A490">
        <v>1429</v>
      </c>
      <c r="B490" t="s">
        <v>17</v>
      </c>
      <c r="C490">
        <v>77</v>
      </c>
      <c r="D490" t="s">
        <v>18</v>
      </c>
      <c r="E490">
        <v>2</v>
      </c>
      <c r="N490" t="s">
        <v>50</v>
      </c>
      <c r="O490" t="s">
        <v>12</v>
      </c>
      <c r="T490">
        <v>2</v>
      </c>
      <c r="U490">
        <v>3</v>
      </c>
    </row>
    <row r="491" spans="1:21" x14ac:dyDescent="0.2">
      <c r="A491">
        <v>1470</v>
      </c>
      <c r="B491" t="s">
        <v>17</v>
      </c>
      <c r="C491">
        <v>82</v>
      </c>
      <c r="D491" t="s">
        <v>18</v>
      </c>
      <c r="E491">
        <v>1</v>
      </c>
      <c r="T491">
        <v>0</v>
      </c>
      <c r="U491">
        <v>1</v>
      </c>
    </row>
    <row r="492" spans="1:21" x14ac:dyDescent="0.2">
      <c r="A492">
        <v>1484</v>
      </c>
      <c r="B492" t="s">
        <v>17</v>
      </c>
      <c r="C492">
        <v>72</v>
      </c>
      <c r="D492" t="s">
        <v>16</v>
      </c>
      <c r="E492">
        <v>0</v>
      </c>
      <c r="T492">
        <v>0</v>
      </c>
      <c r="U492">
        <v>1</v>
      </c>
    </row>
    <row r="493" spans="1:21" x14ac:dyDescent="0.2">
      <c r="A493">
        <v>1513</v>
      </c>
      <c r="B493" t="s">
        <v>17</v>
      </c>
      <c r="C493">
        <v>76</v>
      </c>
      <c r="D493" t="s">
        <v>18</v>
      </c>
      <c r="E493">
        <v>1</v>
      </c>
      <c r="F493">
        <v>10</v>
      </c>
      <c r="T493">
        <v>0</v>
      </c>
      <c r="U493">
        <v>1</v>
      </c>
    </row>
    <row r="494" spans="1:21" x14ac:dyDescent="0.2">
      <c r="A494">
        <v>1538</v>
      </c>
      <c r="B494" t="s">
        <v>17</v>
      </c>
      <c r="C494">
        <v>87</v>
      </c>
      <c r="D494" t="s">
        <v>16</v>
      </c>
      <c r="E494">
        <v>1</v>
      </c>
      <c r="O494" t="s">
        <v>12</v>
      </c>
      <c r="T494">
        <v>1</v>
      </c>
      <c r="U494">
        <v>4</v>
      </c>
    </row>
    <row r="495" spans="1:21" x14ac:dyDescent="0.2">
      <c r="A495">
        <v>1542</v>
      </c>
      <c r="B495" t="s">
        <v>17</v>
      </c>
      <c r="C495">
        <v>84</v>
      </c>
      <c r="D495" t="s">
        <v>16</v>
      </c>
      <c r="E495">
        <v>0</v>
      </c>
      <c r="F495">
        <v>12</v>
      </c>
      <c r="N495" t="s">
        <v>50</v>
      </c>
      <c r="O495" t="s">
        <v>12</v>
      </c>
      <c r="T495">
        <v>2</v>
      </c>
      <c r="U495">
        <v>3</v>
      </c>
    </row>
    <row r="496" spans="1:21" x14ac:dyDescent="0.2">
      <c r="A496">
        <v>1547</v>
      </c>
      <c r="B496" t="s">
        <v>17</v>
      </c>
      <c r="C496">
        <v>82</v>
      </c>
      <c r="D496" t="s">
        <v>16</v>
      </c>
      <c r="E496">
        <v>0</v>
      </c>
      <c r="O496" t="s">
        <v>12</v>
      </c>
      <c r="R496" t="s">
        <v>55</v>
      </c>
      <c r="T496">
        <v>2</v>
      </c>
      <c r="U496">
        <v>4</v>
      </c>
    </row>
    <row r="497" spans="1:21" x14ac:dyDescent="0.2">
      <c r="A497">
        <v>1549</v>
      </c>
      <c r="B497" t="s">
        <v>17</v>
      </c>
      <c r="C497">
        <v>80</v>
      </c>
      <c r="D497" t="s">
        <v>18</v>
      </c>
      <c r="E497">
        <v>1</v>
      </c>
      <c r="F497">
        <v>15</v>
      </c>
      <c r="T497">
        <v>0</v>
      </c>
      <c r="U497">
        <v>4</v>
      </c>
    </row>
    <row r="498" spans="1:21" x14ac:dyDescent="0.2">
      <c r="A498">
        <v>1552</v>
      </c>
      <c r="B498" t="s">
        <v>17</v>
      </c>
      <c r="C498">
        <v>90</v>
      </c>
      <c r="D498" t="s">
        <v>18</v>
      </c>
      <c r="E498">
        <v>1</v>
      </c>
      <c r="T498">
        <v>0</v>
      </c>
      <c r="U498">
        <v>3</v>
      </c>
    </row>
    <row r="499" spans="1:21" x14ac:dyDescent="0.2">
      <c r="A499">
        <v>1572</v>
      </c>
      <c r="B499" t="s">
        <v>17</v>
      </c>
      <c r="C499">
        <v>94</v>
      </c>
      <c r="D499" t="s">
        <v>16</v>
      </c>
      <c r="E499">
        <v>1</v>
      </c>
      <c r="T499">
        <v>0</v>
      </c>
      <c r="U499">
        <v>1</v>
      </c>
    </row>
    <row r="500" spans="1:21" x14ac:dyDescent="0.2">
      <c r="A500">
        <v>1575</v>
      </c>
      <c r="B500" t="s">
        <v>17</v>
      </c>
      <c r="C500">
        <v>87</v>
      </c>
      <c r="D500" t="s">
        <v>16</v>
      </c>
      <c r="E500">
        <v>0</v>
      </c>
      <c r="O500" t="s">
        <v>12</v>
      </c>
      <c r="T500">
        <v>1</v>
      </c>
      <c r="U500">
        <v>2</v>
      </c>
    </row>
    <row r="501" spans="1:21" x14ac:dyDescent="0.2">
      <c r="A501">
        <v>1586</v>
      </c>
      <c r="B501" t="s">
        <v>17</v>
      </c>
      <c r="C501">
        <v>80</v>
      </c>
      <c r="D501" t="s">
        <v>18</v>
      </c>
      <c r="E501">
        <v>1</v>
      </c>
      <c r="R501" t="s">
        <v>55</v>
      </c>
      <c r="T501">
        <v>1</v>
      </c>
      <c r="U501">
        <v>4</v>
      </c>
    </row>
    <row r="502" spans="1:21" x14ac:dyDescent="0.2">
      <c r="A502">
        <v>1611</v>
      </c>
      <c r="B502" t="s">
        <v>17</v>
      </c>
      <c r="C502">
        <v>81</v>
      </c>
      <c r="D502" t="s">
        <v>18</v>
      </c>
      <c r="E502">
        <v>1</v>
      </c>
      <c r="F502">
        <v>10</v>
      </c>
      <c r="N502" t="s">
        <v>50</v>
      </c>
      <c r="O502" t="s">
        <v>12</v>
      </c>
      <c r="T502">
        <v>2</v>
      </c>
      <c r="U502">
        <v>3</v>
      </c>
    </row>
    <row r="503" spans="1:21" x14ac:dyDescent="0.2">
      <c r="A503">
        <v>1613</v>
      </c>
      <c r="B503" t="s">
        <v>17</v>
      </c>
      <c r="C503">
        <v>83</v>
      </c>
      <c r="D503" t="s">
        <v>16</v>
      </c>
      <c r="E503">
        <v>0</v>
      </c>
      <c r="P503" t="s">
        <v>51</v>
      </c>
      <c r="T503">
        <v>1</v>
      </c>
      <c r="U503">
        <v>2</v>
      </c>
    </row>
    <row r="504" spans="1:21" x14ac:dyDescent="0.2">
      <c r="A504">
        <v>1620</v>
      </c>
      <c r="B504" t="s">
        <v>17</v>
      </c>
      <c r="C504">
        <v>81</v>
      </c>
      <c r="D504" t="s">
        <v>18</v>
      </c>
      <c r="E504">
        <v>1</v>
      </c>
      <c r="F504">
        <v>12</v>
      </c>
      <c r="O504" t="s">
        <v>12</v>
      </c>
      <c r="T504">
        <v>1</v>
      </c>
      <c r="U504">
        <v>2</v>
      </c>
    </row>
    <row r="505" spans="1:21" x14ac:dyDescent="0.2">
      <c r="A505">
        <v>1642</v>
      </c>
      <c r="B505" t="s">
        <v>17</v>
      </c>
      <c r="C505">
        <v>99</v>
      </c>
      <c r="D505" t="s">
        <v>16</v>
      </c>
      <c r="E505">
        <v>0</v>
      </c>
      <c r="F505">
        <v>13</v>
      </c>
      <c r="N505" t="s">
        <v>50</v>
      </c>
      <c r="T505">
        <v>1</v>
      </c>
      <c r="U505">
        <v>3</v>
      </c>
    </row>
    <row r="506" spans="1:21" x14ac:dyDescent="0.2">
      <c r="A506">
        <v>1644</v>
      </c>
      <c r="B506" t="s">
        <v>17</v>
      </c>
      <c r="C506">
        <v>91</v>
      </c>
      <c r="D506" t="s">
        <v>16</v>
      </c>
      <c r="E506">
        <v>1</v>
      </c>
      <c r="F506">
        <v>16</v>
      </c>
      <c r="O506" t="s">
        <v>12</v>
      </c>
      <c r="T506">
        <v>1</v>
      </c>
      <c r="U506">
        <v>4</v>
      </c>
    </row>
    <row r="507" spans="1:21" x14ac:dyDescent="0.2">
      <c r="A507">
        <v>1645</v>
      </c>
      <c r="B507" t="s">
        <v>17</v>
      </c>
      <c r="C507">
        <v>90</v>
      </c>
      <c r="D507" t="s">
        <v>16</v>
      </c>
      <c r="E507">
        <v>1</v>
      </c>
      <c r="F507">
        <v>9</v>
      </c>
      <c r="T507">
        <v>0</v>
      </c>
      <c r="U507">
        <v>3</v>
      </c>
    </row>
    <row r="508" spans="1:21" x14ac:dyDescent="0.2">
      <c r="A508">
        <v>1650</v>
      </c>
      <c r="B508" t="s">
        <v>17</v>
      </c>
      <c r="C508">
        <v>81</v>
      </c>
      <c r="D508" t="s">
        <v>16</v>
      </c>
      <c r="E508">
        <v>1</v>
      </c>
      <c r="O508" t="s">
        <v>12</v>
      </c>
      <c r="T508">
        <v>1</v>
      </c>
      <c r="U508">
        <v>1</v>
      </c>
    </row>
    <row r="509" spans="1:21" x14ac:dyDescent="0.2">
      <c r="A509">
        <v>1658</v>
      </c>
      <c r="B509" t="s">
        <v>17</v>
      </c>
      <c r="C509">
        <v>83</v>
      </c>
      <c r="D509" t="s">
        <v>16</v>
      </c>
      <c r="E509">
        <v>1</v>
      </c>
      <c r="F509">
        <v>13</v>
      </c>
      <c r="O509" t="s">
        <v>12</v>
      </c>
      <c r="T509">
        <v>1</v>
      </c>
      <c r="U509">
        <v>4</v>
      </c>
    </row>
    <row r="510" spans="1:21" x14ac:dyDescent="0.2">
      <c r="A510">
        <v>1675</v>
      </c>
      <c r="B510" t="s">
        <v>17</v>
      </c>
      <c r="C510">
        <v>87</v>
      </c>
      <c r="D510" t="s">
        <v>16</v>
      </c>
      <c r="E510">
        <v>1</v>
      </c>
      <c r="F510">
        <v>9</v>
      </c>
      <c r="T510">
        <v>0</v>
      </c>
      <c r="U510">
        <v>2</v>
      </c>
    </row>
    <row r="511" spans="1:21" x14ac:dyDescent="0.2">
      <c r="A511">
        <v>1677</v>
      </c>
      <c r="B511" t="s">
        <v>17</v>
      </c>
      <c r="C511">
        <v>80</v>
      </c>
      <c r="D511" t="s">
        <v>18</v>
      </c>
      <c r="E511">
        <v>2</v>
      </c>
      <c r="F511">
        <v>16</v>
      </c>
      <c r="T511">
        <v>0</v>
      </c>
      <c r="U511">
        <v>0</v>
      </c>
    </row>
    <row r="512" spans="1:21" x14ac:dyDescent="0.2">
      <c r="A512">
        <v>1679</v>
      </c>
      <c r="B512" t="s">
        <v>17</v>
      </c>
      <c r="C512">
        <v>88</v>
      </c>
      <c r="D512" t="s">
        <v>16</v>
      </c>
      <c r="E512">
        <v>0</v>
      </c>
      <c r="F512">
        <v>9</v>
      </c>
      <c r="N512" t="s">
        <v>50</v>
      </c>
      <c r="O512" t="s">
        <v>12</v>
      </c>
      <c r="T512">
        <v>2</v>
      </c>
      <c r="U512">
        <v>3</v>
      </c>
    </row>
    <row r="513" spans="1:21" x14ac:dyDescent="0.2">
      <c r="A513">
        <v>1695</v>
      </c>
      <c r="B513" t="s">
        <v>17</v>
      </c>
      <c r="C513">
        <v>75</v>
      </c>
      <c r="D513" t="s">
        <v>16</v>
      </c>
      <c r="E513">
        <v>2</v>
      </c>
      <c r="T513">
        <v>0</v>
      </c>
      <c r="U513">
        <v>0</v>
      </c>
    </row>
    <row r="514" spans="1:21" x14ac:dyDescent="0.2">
      <c r="A514">
        <v>1700</v>
      </c>
      <c r="B514" t="s">
        <v>17</v>
      </c>
      <c r="C514">
        <v>75</v>
      </c>
      <c r="D514" t="s">
        <v>18</v>
      </c>
      <c r="E514">
        <v>1</v>
      </c>
      <c r="F514">
        <v>7</v>
      </c>
      <c r="T514">
        <v>0</v>
      </c>
      <c r="U514">
        <v>0</v>
      </c>
    </row>
    <row r="515" spans="1:21" x14ac:dyDescent="0.2">
      <c r="A515">
        <v>1703</v>
      </c>
      <c r="B515" t="s">
        <v>17</v>
      </c>
      <c r="C515">
        <v>71</v>
      </c>
      <c r="D515" t="s">
        <v>18</v>
      </c>
      <c r="E515">
        <v>1</v>
      </c>
      <c r="F515">
        <v>10</v>
      </c>
      <c r="T515">
        <v>0</v>
      </c>
      <c r="U515">
        <v>0</v>
      </c>
    </row>
    <row r="516" spans="1:21" x14ac:dyDescent="0.2">
      <c r="A516">
        <v>1708</v>
      </c>
      <c r="B516" t="s">
        <v>17</v>
      </c>
      <c r="C516">
        <v>88</v>
      </c>
      <c r="D516" t="s">
        <v>16</v>
      </c>
      <c r="E516">
        <v>1</v>
      </c>
      <c r="F516">
        <v>17</v>
      </c>
      <c r="T516">
        <v>0</v>
      </c>
      <c r="U516">
        <v>0</v>
      </c>
    </row>
    <row r="517" spans="1:21" x14ac:dyDescent="0.2">
      <c r="A517">
        <v>1722</v>
      </c>
      <c r="B517" t="s">
        <v>17</v>
      </c>
      <c r="C517">
        <v>68</v>
      </c>
      <c r="D517" t="s">
        <v>16</v>
      </c>
      <c r="E517">
        <v>1</v>
      </c>
      <c r="F517">
        <v>15</v>
      </c>
      <c r="T517">
        <v>0</v>
      </c>
      <c r="U517">
        <v>0</v>
      </c>
    </row>
    <row r="518" spans="1:21" x14ac:dyDescent="0.2">
      <c r="A518">
        <v>1726</v>
      </c>
      <c r="B518" t="s">
        <v>17</v>
      </c>
      <c r="C518">
        <v>62</v>
      </c>
      <c r="D518" t="s">
        <v>18</v>
      </c>
      <c r="E518">
        <v>0</v>
      </c>
      <c r="F518">
        <v>17</v>
      </c>
      <c r="T518">
        <v>0</v>
      </c>
      <c r="U518">
        <v>0</v>
      </c>
    </row>
    <row r="519" spans="1:21" x14ac:dyDescent="0.2">
      <c r="A519">
        <v>1728</v>
      </c>
      <c r="B519" t="s">
        <v>17</v>
      </c>
      <c r="C519">
        <v>77</v>
      </c>
      <c r="D519" t="s">
        <v>18</v>
      </c>
      <c r="E519">
        <v>1</v>
      </c>
      <c r="T519">
        <v>0</v>
      </c>
      <c r="U519">
        <v>0</v>
      </c>
    </row>
    <row r="520" spans="1:21" x14ac:dyDescent="0.2">
      <c r="A520">
        <v>1741</v>
      </c>
      <c r="B520" t="s">
        <v>17</v>
      </c>
      <c r="C520">
        <v>66</v>
      </c>
      <c r="D520" t="s">
        <v>16</v>
      </c>
      <c r="E520">
        <v>0</v>
      </c>
      <c r="F520">
        <v>18</v>
      </c>
      <c r="T520">
        <v>0</v>
      </c>
      <c r="U520">
        <v>0</v>
      </c>
    </row>
    <row r="521" spans="1:21" x14ac:dyDescent="0.2">
      <c r="A521">
        <v>1760</v>
      </c>
      <c r="B521" t="s">
        <v>17</v>
      </c>
      <c r="C521">
        <v>77</v>
      </c>
      <c r="D521" t="s">
        <v>18</v>
      </c>
      <c r="E521">
        <v>0</v>
      </c>
      <c r="T521">
        <v>0</v>
      </c>
      <c r="U521">
        <v>0</v>
      </c>
    </row>
    <row r="522" spans="1:21" x14ac:dyDescent="0.2">
      <c r="A522">
        <v>1773</v>
      </c>
      <c r="B522" t="s">
        <v>17</v>
      </c>
      <c r="C522">
        <v>82</v>
      </c>
      <c r="D522" t="s">
        <v>16</v>
      </c>
      <c r="E522">
        <v>0</v>
      </c>
      <c r="T522">
        <v>0</v>
      </c>
      <c r="U522">
        <v>0</v>
      </c>
    </row>
    <row r="523" spans="1:21" x14ac:dyDescent="0.2">
      <c r="A523">
        <v>1777</v>
      </c>
      <c r="B523" t="s">
        <v>17</v>
      </c>
      <c r="C523">
        <v>75</v>
      </c>
      <c r="D523" t="s">
        <v>16</v>
      </c>
      <c r="E523">
        <v>1</v>
      </c>
      <c r="T523">
        <v>0</v>
      </c>
      <c r="U523">
        <v>0</v>
      </c>
    </row>
    <row r="524" spans="1:21" x14ac:dyDescent="0.2">
      <c r="A524">
        <v>1779</v>
      </c>
      <c r="B524" t="s">
        <v>17</v>
      </c>
      <c r="C524">
        <v>91</v>
      </c>
      <c r="D524" t="s">
        <v>16</v>
      </c>
      <c r="E524">
        <v>1</v>
      </c>
      <c r="F524">
        <v>15</v>
      </c>
      <c r="T524">
        <v>0</v>
      </c>
      <c r="U524">
        <v>0</v>
      </c>
    </row>
    <row r="525" spans="1:21" x14ac:dyDescent="0.2">
      <c r="A525">
        <v>1789</v>
      </c>
      <c r="B525" t="s">
        <v>17</v>
      </c>
      <c r="C525">
        <v>72</v>
      </c>
      <c r="D525" t="s">
        <v>16</v>
      </c>
      <c r="E525">
        <v>2</v>
      </c>
      <c r="F525">
        <v>15</v>
      </c>
      <c r="N525" t="s">
        <v>50</v>
      </c>
      <c r="T525">
        <v>1</v>
      </c>
      <c r="U525">
        <v>2</v>
      </c>
    </row>
    <row r="526" spans="1:21" x14ac:dyDescent="0.2">
      <c r="A526">
        <v>1794</v>
      </c>
      <c r="B526" t="s">
        <v>17</v>
      </c>
      <c r="C526">
        <v>59</v>
      </c>
      <c r="D526" t="s">
        <v>18</v>
      </c>
      <c r="E526">
        <v>2</v>
      </c>
      <c r="F526">
        <v>15</v>
      </c>
      <c r="T526">
        <v>0</v>
      </c>
      <c r="U526">
        <v>0</v>
      </c>
    </row>
    <row r="527" spans="1:21" x14ac:dyDescent="0.2">
      <c r="A527">
        <v>1816</v>
      </c>
      <c r="B527" t="s">
        <v>17</v>
      </c>
      <c r="C527">
        <v>66</v>
      </c>
      <c r="D527" t="s">
        <v>16</v>
      </c>
      <c r="E527">
        <v>0</v>
      </c>
      <c r="F527">
        <v>15</v>
      </c>
      <c r="T527">
        <v>0</v>
      </c>
      <c r="U527">
        <v>0</v>
      </c>
    </row>
    <row r="528" spans="1:21" x14ac:dyDescent="0.2">
      <c r="A528">
        <v>1839</v>
      </c>
      <c r="B528" t="s">
        <v>17</v>
      </c>
      <c r="C528">
        <v>67</v>
      </c>
      <c r="D528" t="s">
        <v>18</v>
      </c>
      <c r="E528">
        <v>0</v>
      </c>
      <c r="F528">
        <v>12</v>
      </c>
      <c r="T528">
        <v>0</v>
      </c>
      <c r="U528">
        <v>0</v>
      </c>
    </row>
    <row r="529" spans="1:21" x14ac:dyDescent="0.2">
      <c r="A529">
        <v>1848</v>
      </c>
      <c r="B529" t="s">
        <v>17</v>
      </c>
      <c r="C529">
        <v>87</v>
      </c>
      <c r="D529" t="s">
        <v>16</v>
      </c>
      <c r="E529">
        <v>1</v>
      </c>
      <c r="F529">
        <v>19</v>
      </c>
      <c r="N529" t="s">
        <v>50</v>
      </c>
      <c r="O529" t="s">
        <v>12</v>
      </c>
      <c r="T529">
        <v>2</v>
      </c>
      <c r="U529">
        <v>4</v>
      </c>
    </row>
    <row r="530" spans="1:21" x14ac:dyDescent="0.2">
      <c r="A530">
        <v>1851</v>
      </c>
      <c r="B530" t="s">
        <v>17</v>
      </c>
      <c r="C530">
        <v>69</v>
      </c>
      <c r="D530" t="s">
        <v>18</v>
      </c>
      <c r="E530">
        <v>1</v>
      </c>
      <c r="T530">
        <v>0</v>
      </c>
      <c r="U530">
        <v>0</v>
      </c>
    </row>
    <row r="531" spans="1:21" x14ac:dyDescent="0.2">
      <c r="A531">
        <v>1860</v>
      </c>
      <c r="B531" t="s">
        <v>17</v>
      </c>
      <c r="C531">
        <v>81</v>
      </c>
      <c r="D531" t="s">
        <v>18</v>
      </c>
      <c r="E531">
        <v>1</v>
      </c>
      <c r="F531">
        <v>12</v>
      </c>
      <c r="T531">
        <v>0</v>
      </c>
      <c r="U531">
        <v>0</v>
      </c>
    </row>
    <row r="532" spans="1:21" x14ac:dyDescent="0.2">
      <c r="A532">
        <v>1861</v>
      </c>
      <c r="B532" t="s">
        <v>17</v>
      </c>
      <c r="C532">
        <v>67</v>
      </c>
      <c r="D532" t="s">
        <v>18</v>
      </c>
      <c r="E532">
        <v>1</v>
      </c>
      <c r="F532">
        <v>15</v>
      </c>
      <c r="T532">
        <v>0</v>
      </c>
      <c r="U532">
        <v>0</v>
      </c>
    </row>
    <row r="533" spans="1:21" x14ac:dyDescent="0.2">
      <c r="A533">
        <v>1865</v>
      </c>
      <c r="B533" t="s">
        <v>17</v>
      </c>
      <c r="C533">
        <v>80</v>
      </c>
      <c r="D533" t="s">
        <v>16</v>
      </c>
      <c r="E533">
        <v>1</v>
      </c>
      <c r="F533">
        <v>15</v>
      </c>
      <c r="T533">
        <v>0</v>
      </c>
      <c r="U533">
        <v>0</v>
      </c>
    </row>
    <row r="534" spans="1:21" x14ac:dyDescent="0.2">
      <c r="A534">
        <v>1870</v>
      </c>
      <c r="B534" t="s">
        <v>17</v>
      </c>
      <c r="C534">
        <v>66</v>
      </c>
      <c r="D534" t="s">
        <v>18</v>
      </c>
      <c r="E534">
        <v>1</v>
      </c>
      <c r="F534">
        <v>12</v>
      </c>
      <c r="T534">
        <v>0</v>
      </c>
      <c r="U534">
        <v>0</v>
      </c>
    </row>
    <row r="535" spans="1:21" x14ac:dyDescent="0.2">
      <c r="A535">
        <v>1875</v>
      </c>
      <c r="B535" t="s">
        <v>17</v>
      </c>
      <c r="C535">
        <v>79</v>
      </c>
      <c r="D535" t="s">
        <v>18</v>
      </c>
      <c r="E535">
        <v>1</v>
      </c>
      <c r="T535">
        <v>0</v>
      </c>
      <c r="U535">
        <v>0</v>
      </c>
    </row>
    <row r="536" spans="1:21" x14ac:dyDescent="0.2">
      <c r="A536">
        <v>1876</v>
      </c>
      <c r="B536" t="s">
        <v>17</v>
      </c>
      <c r="C536">
        <v>66</v>
      </c>
      <c r="D536" t="s">
        <v>18</v>
      </c>
      <c r="E536">
        <v>0</v>
      </c>
      <c r="F536">
        <v>12</v>
      </c>
      <c r="T536">
        <v>0</v>
      </c>
      <c r="U536">
        <v>0</v>
      </c>
    </row>
    <row r="537" spans="1:21" x14ac:dyDescent="0.2">
      <c r="A537">
        <v>1884</v>
      </c>
      <c r="B537" t="s">
        <v>17</v>
      </c>
      <c r="C537">
        <v>89</v>
      </c>
      <c r="D537" t="s">
        <v>18</v>
      </c>
      <c r="E537">
        <v>0</v>
      </c>
      <c r="F537">
        <v>16</v>
      </c>
      <c r="T537">
        <v>0</v>
      </c>
      <c r="U537">
        <v>0</v>
      </c>
    </row>
    <row r="538" spans="1:21" x14ac:dyDescent="0.2">
      <c r="A538">
        <v>1897</v>
      </c>
      <c r="B538" t="s">
        <v>17</v>
      </c>
      <c r="C538">
        <v>63</v>
      </c>
      <c r="D538" t="s">
        <v>18</v>
      </c>
      <c r="E538">
        <v>1</v>
      </c>
      <c r="T538">
        <v>0</v>
      </c>
      <c r="U538">
        <v>0</v>
      </c>
    </row>
    <row r="539" spans="1:21" x14ac:dyDescent="0.2">
      <c r="A539">
        <v>1899</v>
      </c>
      <c r="B539" t="s">
        <v>17</v>
      </c>
      <c r="C539">
        <v>69</v>
      </c>
      <c r="D539" t="s">
        <v>18</v>
      </c>
      <c r="E539">
        <v>0</v>
      </c>
      <c r="T539">
        <v>0</v>
      </c>
      <c r="U539">
        <v>0</v>
      </c>
    </row>
    <row r="540" spans="1:21" x14ac:dyDescent="0.2">
      <c r="A540">
        <v>1911</v>
      </c>
      <c r="B540" t="s">
        <v>17</v>
      </c>
      <c r="C540">
        <v>66</v>
      </c>
      <c r="D540" t="s">
        <v>18</v>
      </c>
      <c r="E540">
        <v>0</v>
      </c>
      <c r="F540">
        <v>15</v>
      </c>
      <c r="T540">
        <v>0</v>
      </c>
      <c r="U540">
        <v>0</v>
      </c>
    </row>
    <row r="541" spans="1:21" x14ac:dyDescent="0.2">
      <c r="A541">
        <v>1915</v>
      </c>
      <c r="B541" t="s">
        <v>17</v>
      </c>
      <c r="C541">
        <v>78</v>
      </c>
      <c r="D541" t="s">
        <v>16</v>
      </c>
      <c r="E541">
        <v>2</v>
      </c>
      <c r="F541">
        <v>11</v>
      </c>
      <c r="T541">
        <v>0</v>
      </c>
      <c r="U541">
        <v>0</v>
      </c>
    </row>
    <row r="542" spans="1:21" x14ac:dyDescent="0.2">
      <c r="A542">
        <v>1931</v>
      </c>
      <c r="B542" t="s">
        <v>17</v>
      </c>
      <c r="C542">
        <v>77</v>
      </c>
      <c r="D542" t="s">
        <v>16</v>
      </c>
      <c r="E542">
        <v>1</v>
      </c>
      <c r="F542">
        <v>12</v>
      </c>
      <c r="T542">
        <v>0</v>
      </c>
      <c r="U542">
        <v>0</v>
      </c>
    </row>
    <row r="543" spans="1:21" x14ac:dyDescent="0.2">
      <c r="A543">
        <v>1956</v>
      </c>
      <c r="B543" t="s">
        <v>17</v>
      </c>
      <c r="C543">
        <v>81</v>
      </c>
      <c r="D543" t="s">
        <v>18</v>
      </c>
      <c r="E543">
        <v>0</v>
      </c>
      <c r="F543">
        <v>12</v>
      </c>
      <c r="T543">
        <v>0</v>
      </c>
      <c r="U543">
        <v>0</v>
      </c>
    </row>
    <row r="544" spans="1:21" x14ac:dyDescent="0.2">
      <c r="A544">
        <v>1959</v>
      </c>
      <c r="B544" t="s">
        <v>17</v>
      </c>
      <c r="C544">
        <v>91</v>
      </c>
      <c r="D544" t="s">
        <v>18</v>
      </c>
      <c r="E544">
        <v>0</v>
      </c>
      <c r="F544">
        <v>12</v>
      </c>
      <c r="T544">
        <v>0</v>
      </c>
      <c r="U544">
        <v>0</v>
      </c>
    </row>
    <row r="545" spans="1:21" x14ac:dyDescent="0.2">
      <c r="A545">
        <v>1961</v>
      </c>
      <c r="B545" t="s">
        <v>17</v>
      </c>
      <c r="C545">
        <v>75</v>
      </c>
      <c r="D545" t="s">
        <v>18</v>
      </c>
      <c r="E545">
        <v>0</v>
      </c>
      <c r="N545" t="s">
        <v>50</v>
      </c>
      <c r="O545" t="s">
        <v>12</v>
      </c>
      <c r="S545" t="s">
        <v>53</v>
      </c>
      <c r="T545">
        <v>3</v>
      </c>
      <c r="U545">
        <v>3</v>
      </c>
    </row>
    <row r="546" spans="1:21" x14ac:dyDescent="0.2">
      <c r="A546">
        <v>1982</v>
      </c>
      <c r="B546" t="s">
        <v>17</v>
      </c>
      <c r="C546">
        <v>88</v>
      </c>
      <c r="D546" t="s">
        <v>18</v>
      </c>
      <c r="E546">
        <v>0</v>
      </c>
      <c r="F546">
        <v>18</v>
      </c>
      <c r="T546">
        <v>0</v>
      </c>
      <c r="U546">
        <v>0</v>
      </c>
    </row>
    <row r="547" spans="1:21" x14ac:dyDescent="0.2">
      <c r="A547">
        <v>1984</v>
      </c>
      <c r="B547" t="s">
        <v>17</v>
      </c>
      <c r="C547">
        <v>77</v>
      </c>
      <c r="D547" t="s">
        <v>16</v>
      </c>
      <c r="E547">
        <v>1</v>
      </c>
      <c r="F547">
        <v>11</v>
      </c>
      <c r="T547">
        <v>0</v>
      </c>
      <c r="U547">
        <v>0</v>
      </c>
    </row>
    <row r="548" spans="1:21" x14ac:dyDescent="0.2">
      <c r="A548">
        <v>1994</v>
      </c>
      <c r="B548" t="s">
        <v>17</v>
      </c>
      <c r="C548">
        <v>89</v>
      </c>
      <c r="D548" t="s">
        <v>16</v>
      </c>
      <c r="E548">
        <v>1</v>
      </c>
      <c r="F548">
        <v>16</v>
      </c>
      <c r="T548">
        <v>0</v>
      </c>
      <c r="U548">
        <v>0</v>
      </c>
    </row>
    <row r="549" spans="1:21" x14ac:dyDescent="0.2">
      <c r="A549">
        <v>1998</v>
      </c>
      <c r="B549" t="s">
        <v>17</v>
      </c>
      <c r="C549">
        <v>67</v>
      </c>
      <c r="D549" t="s">
        <v>18</v>
      </c>
      <c r="E549">
        <v>1</v>
      </c>
      <c r="T549">
        <v>0</v>
      </c>
      <c r="U549">
        <v>0</v>
      </c>
    </row>
    <row r="550" spans="1:21" x14ac:dyDescent="0.2">
      <c r="A550">
        <v>2016</v>
      </c>
      <c r="B550" t="s">
        <v>17</v>
      </c>
      <c r="C550">
        <v>69</v>
      </c>
      <c r="D550" t="s">
        <v>16</v>
      </c>
      <c r="E550">
        <v>0</v>
      </c>
      <c r="F550">
        <v>14</v>
      </c>
      <c r="T550">
        <v>0</v>
      </c>
      <c r="U550">
        <v>0</v>
      </c>
    </row>
    <row r="551" spans="1:21" x14ac:dyDescent="0.2">
      <c r="A551">
        <v>2022</v>
      </c>
      <c r="B551" t="s">
        <v>17</v>
      </c>
      <c r="C551">
        <v>57</v>
      </c>
      <c r="D551" t="s">
        <v>18</v>
      </c>
      <c r="E551">
        <v>2</v>
      </c>
      <c r="F551">
        <v>11</v>
      </c>
      <c r="T551">
        <v>0</v>
      </c>
      <c r="U551">
        <v>0</v>
      </c>
    </row>
    <row r="552" spans="1:21" x14ac:dyDescent="0.2">
      <c r="A552">
        <v>2023</v>
      </c>
      <c r="B552" t="s">
        <v>17</v>
      </c>
      <c r="C552">
        <v>85</v>
      </c>
      <c r="D552" t="s">
        <v>16</v>
      </c>
      <c r="E552">
        <v>0</v>
      </c>
      <c r="F552">
        <v>12</v>
      </c>
      <c r="N552" t="s">
        <v>50</v>
      </c>
      <c r="T552">
        <v>1</v>
      </c>
      <c r="U552">
        <v>4</v>
      </c>
    </row>
    <row r="553" spans="1:21" x14ac:dyDescent="0.2">
      <c r="A553">
        <v>2037</v>
      </c>
      <c r="B553" t="s">
        <v>17</v>
      </c>
      <c r="C553">
        <v>77</v>
      </c>
      <c r="D553" t="s">
        <v>18</v>
      </c>
      <c r="E553">
        <v>2</v>
      </c>
      <c r="T553">
        <v>0</v>
      </c>
      <c r="U553">
        <v>0</v>
      </c>
    </row>
    <row r="554" spans="1:21" x14ac:dyDescent="0.2">
      <c r="A554">
        <v>2055</v>
      </c>
      <c r="B554" t="s">
        <v>17</v>
      </c>
      <c r="C554">
        <v>66</v>
      </c>
      <c r="D554" t="s">
        <v>18</v>
      </c>
      <c r="E554">
        <v>0</v>
      </c>
      <c r="F554">
        <v>12</v>
      </c>
      <c r="T554">
        <v>0</v>
      </c>
      <c r="U554">
        <v>0</v>
      </c>
    </row>
    <row r="555" spans="1:21" x14ac:dyDescent="0.2">
      <c r="A555">
        <v>2064</v>
      </c>
      <c r="B555" t="s">
        <v>17</v>
      </c>
      <c r="C555">
        <v>81</v>
      </c>
      <c r="D555" t="s">
        <v>16</v>
      </c>
      <c r="E555">
        <v>1</v>
      </c>
      <c r="F555">
        <v>10</v>
      </c>
      <c r="T555">
        <v>0</v>
      </c>
      <c r="U555">
        <v>0</v>
      </c>
    </row>
    <row r="556" spans="1:21" x14ac:dyDescent="0.2">
      <c r="A556">
        <v>2079</v>
      </c>
      <c r="B556" t="s">
        <v>17</v>
      </c>
      <c r="C556">
        <v>83</v>
      </c>
      <c r="D556" t="s">
        <v>16</v>
      </c>
      <c r="E556">
        <v>1</v>
      </c>
      <c r="F556">
        <v>10</v>
      </c>
      <c r="T556">
        <v>0</v>
      </c>
      <c r="U556">
        <v>0</v>
      </c>
    </row>
    <row r="557" spans="1:21" x14ac:dyDescent="0.2">
      <c r="A557">
        <v>2080</v>
      </c>
      <c r="B557" t="s">
        <v>17</v>
      </c>
      <c r="C557">
        <v>59</v>
      </c>
      <c r="D557" t="s">
        <v>18</v>
      </c>
      <c r="E557">
        <v>0</v>
      </c>
      <c r="F557">
        <v>15</v>
      </c>
      <c r="T557">
        <v>0</v>
      </c>
      <c r="U557">
        <v>0</v>
      </c>
    </row>
    <row r="558" spans="1:21" x14ac:dyDescent="0.2">
      <c r="A558">
        <v>2084</v>
      </c>
      <c r="B558" t="s">
        <v>17</v>
      </c>
      <c r="C558">
        <v>77</v>
      </c>
      <c r="D558" t="s">
        <v>18</v>
      </c>
      <c r="E558">
        <v>1</v>
      </c>
      <c r="T558">
        <v>0</v>
      </c>
      <c r="U558">
        <v>0</v>
      </c>
    </row>
    <row r="559" spans="1:21" x14ac:dyDescent="0.2">
      <c r="A559">
        <v>2086</v>
      </c>
      <c r="B559" t="s">
        <v>17</v>
      </c>
      <c r="C559">
        <v>90</v>
      </c>
      <c r="D559" t="s">
        <v>16</v>
      </c>
      <c r="E559">
        <v>0</v>
      </c>
      <c r="T559">
        <v>0</v>
      </c>
      <c r="U559">
        <v>0</v>
      </c>
    </row>
    <row r="560" spans="1:21" x14ac:dyDescent="0.2">
      <c r="A560">
        <v>2100</v>
      </c>
      <c r="B560" t="s">
        <v>17</v>
      </c>
      <c r="C560">
        <v>76</v>
      </c>
      <c r="D560" t="s">
        <v>16</v>
      </c>
      <c r="E560">
        <v>1</v>
      </c>
      <c r="F560">
        <v>10</v>
      </c>
      <c r="T560">
        <v>0</v>
      </c>
      <c r="U560">
        <v>0</v>
      </c>
    </row>
    <row r="561" spans="1:21" x14ac:dyDescent="0.2">
      <c r="A561">
        <v>2112</v>
      </c>
      <c r="B561" t="s">
        <v>17</v>
      </c>
      <c r="C561">
        <v>76</v>
      </c>
      <c r="D561" t="s">
        <v>18</v>
      </c>
      <c r="E561">
        <v>1</v>
      </c>
      <c r="F561">
        <v>10</v>
      </c>
      <c r="T561">
        <v>0</v>
      </c>
      <c r="U561">
        <v>0</v>
      </c>
    </row>
    <row r="562" spans="1:21" x14ac:dyDescent="0.2">
      <c r="A562">
        <v>2117</v>
      </c>
      <c r="B562" t="s">
        <v>17</v>
      </c>
      <c r="C562">
        <v>73</v>
      </c>
      <c r="D562" t="s">
        <v>18</v>
      </c>
      <c r="E562">
        <v>2</v>
      </c>
      <c r="T562">
        <v>0</v>
      </c>
      <c r="U562">
        <v>0</v>
      </c>
    </row>
    <row r="563" spans="1:21" x14ac:dyDescent="0.2">
      <c r="A563">
        <v>2118</v>
      </c>
      <c r="B563" t="s">
        <v>17</v>
      </c>
      <c r="C563">
        <v>66</v>
      </c>
      <c r="D563" t="s">
        <v>18</v>
      </c>
      <c r="E563">
        <v>2</v>
      </c>
      <c r="F563">
        <v>11</v>
      </c>
      <c r="T563">
        <v>0</v>
      </c>
      <c r="U563">
        <v>0</v>
      </c>
    </row>
    <row r="564" spans="1:21" x14ac:dyDescent="0.2">
      <c r="A564">
        <v>2125</v>
      </c>
      <c r="B564" t="s">
        <v>17</v>
      </c>
      <c r="C564">
        <v>81</v>
      </c>
      <c r="D564" t="s">
        <v>18</v>
      </c>
      <c r="E564">
        <v>1</v>
      </c>
      <c r="R564" t="s">
        <v>55</v>
      </c>
      <c r="T564">
        <v>1</v>
      </c>
      <c r="U564">
        <v>4</v>
      </c>
    </row>
    <row r="565" spans="1:21" x14ac:dyDescent="0.2">
      <c r="A565">
        <v>2126</v>
      </c>
      <c r="B565" t="s">
        <v>17</v>
      </c>
      <c r="C565">
        <v>78</v>
      </c>
      <c r="D565" t="s">
        <v>18</v>
      </c>
      <c r="E565">
        <v>1</v>
      </c>
      <c r="F565">
        <v>11</v>
      </c>
      <c r="T565">
        <v>0</v>
      </c>
      <c r="U565">
        <v>0</v>
      </c>
    </row>
    <row r="566" spans="1:21" x14ac:dyDescent="0.2">
      <c r="A566">
        <v>2129</v>
      </c>
      <c r="B566" t="s">
        <v>17</v>
      </c>
      <c r="C566">
        <v>81</v>
      </c>
      <c r="D566" t="s">
        <v>16</v>
      </c>
      <c r="E566">
        <v>0</v>
      </c>
      <c r="T566">
        <v>0</v>
      </c>
      <c r="U566">
        <v>0</v>
      </c>
    </row>
    <row r="567" spans="1:21" x14ac:dyDescent="0.2">
      <c r="A567">
        <v>2130</v>
      </c>
      <c r="B567" t="s">
        <v>17</v>
      </c>
      <c r="C567">
        <v>59</v>
      </c>
      <c r="D567" t="s">
        <v>16</v>
      </c>
      <c r="E567">
        <v>1</v>
      </c>
      <c r="T567">
        <v>0</v>
      </c>
      <c r="U567">
        <v>0</v>
      </c>
    </row>
    <row r="568" spans="1:21" x14ac:dyDescent="0.2">
      <c r="A568">
        <v>2132</v>
      </c>
      <c r="B568" t="s">
        <v>17</v>
      </c>
      <c r="C568">
        <v>80</v>
      </c>
      <c r="D568" t="s">
        <v>18</v>
      </c>
      <c r="E568">
        <v>0</v>
      </c>
      <c r="F568">
        <v>17</v>
      </c>
      <c r="T568">
        <v>0</v>
      </c>
      <c r="U568">
        <v>0</v>
      </c>
    </row>
    <row r="569" spans="1:21" x14ac:dyDescent="0.2">
      <c r="A569">
        <v>2140</v>
      </c>
      <c r="B569" t="s">
        <v>17</v>
      </c>
      <c r="C569">
        <v>82</v>
      </c>
      <c r="D569" t="s">
        <v>16</v>
      </c>
      <c r="E569">
        <v>1</v>
      </c>
      <c r="F569">
        <v>9</v>
      </c>
      <c r="T569">
        <v>0</v>
      </c>
      <c r="U569">
        <v>0</v>
      </c>
    </row>
    <row r="570" spans="1:21" x14ac:dyDescent="0.2">
      <c r="A570">
        <v>2148</v>
      </c>
      <c r="B570" t="s">
        <v>17</v>
      </c>
      <c r="C570">
        <v>65</v>
      </c>
      <c r="D570" t="s">
        <v>16</v>
      </c>
      <c r="E570">
        <v>0</v>
      </c>
      <c r="F570">
        <v>8</v>
      </c>
      <c r="T570">
        <v>0</v>
      </c>
      <c r="U570">
        <v>0</v>
      </c>
    </row>
    <row r="571" spans="1:21" x14ac:dyDescent="0.2">
      <c r="A571">
        <v>2149</v>
      </c>
      <c r="B571" t="s">
        <v>17</v>
      </c>
      <c r="C571">
        <v>85</v>
      </c>
      <c r="D571" t="s">
        <v>16</v>
      </c>
      <c r="E571">
        <v>0</v>
      </c>
      <c r="F571">
        <v>10</v>
      </c>
      <c r="T571">
        <v>0</v>
      </c>
      <c r="U571">
        <v>0</v>
      </c>
    </row>
    <row r="572" spans="1:21" x14ac:dyDescent="0.2">
      <c r="A572">
        <v>2158</v>
      </c>
      <c r="B572" t="s">
        <v>17</v>
      </c>
      <c r="C572">
        <v>73</v>
      </c>
      <c r="D572" t="s">
        <v>16</v>
      </c>
      <c r="E572">
        <v>1</v>
      </c>
      <c r="T572">
        <v>0</v>
      </c>
      <c r="U572">
        <v>0</v>
      </c>
    </row>
    <row r="573" spans="1:21" x14ac:dyDescent="0.2">
      <c r="A573">
        <v>2164</v>
      </c>
      <c r="B573" t="s">
        <v>17</v>
      </c>
      <c r="C573">
        <v>85</v>
      </c>
      <c r="D573" t="s">
        <v>16</v>
      </c>
      <c r="E573">
        <v>1</v>
      </c>
      <c r="F573">
        <v>18</v>
      </c>
      <c r="O573" t="s">
        <v>12</v>
      </c>
      <c r="S573" t="s">
        <v>53</v>
      </c>
      <c r="T573">
        <v>2</v>
      </c>
      <c r="U573">
        <v>4</v>
      </c>
    </row>
    <row r="574" spans="1:21" x14ac:dyDescent="0.2">
      <c r="A574">
        <v>2165</v>
      </c>
      <c r="B574" t="s">
        <v>17</v>
      </c>
      <c r="C574">
        <v>73</v>
      </c>
      <c r="D574" t="s">
        <v>16</v>
      </c>
      <c r="E574">
        <v>1</v>
      </c>
      <c r="F574">
        <v>15</v>
      </c>
      <c r="T574">
        <v>0</v>
      </c>
      <c r="U574">
        <v>0</v>
      </c>
    </row>
    <row r="575" spans="1:21" x14ac:dyDescent="0.2">
      <c r="A575">
        <v>2174</v>
      </c>
      <c r="B575" t="s">
        <v>17</v>
      </c>
      <c r="C575">
        <v>62</v>
      </c>
      <c r="D575" t="s">
        <v>18</v>
      </c>
      <c r="E575">
        <v>1</v>
      </c>
      <c r="F575">
        <v>11</v>
      </c>
      <c r="T575">
        <v>0</v>
      </c>
      <c r="U575">
        <v>0</v>
      </c>
    </row>
    <row r="576" spans="1:21" x14ac:dyDescent="0.2">
      <c r="A576">
        <v>2183</v>
      </c>
      <c r="B576" t="s">
        <v>17</v>
      </c>
      <c r="C576">
        <v>80</v>
      </c>
      <c r="D576" t="s">
        <v>16</v>
      </c>
      <c r="E576">
        <v>2</v>
      </c>
      <c r="F576">
        <v>8</v>
      </c>
      <c r="T576">
        <v>0</v>
      </c>
      <c r="U576">
        <v>0</v>
      </c>
    </row>
    <row r="577" spans="1:21" x14ac:dyDescent="0.2">
      <c r="A577">
        <v>2184</v>
      </c>
      <c r="B577" t="s">
        <v>17</v>
      </c>
      <c r="C577">
        <v>69</v>
      </c>
      <c r="D577" t="s">
        <v>18</v>
      </c>
      <c r="E577">
        <v>2</v>
      </c>
      <c r="F577">
        <v>11</v>
      </c>
      <c r="T577">
        <v>0</v>
      </c>
      <c r="U577">
        <v>0</v>
      </c>
    </row>
    <row r="578" spans="1:21" x14ac:dyDescent="0.2">
      <c r="A578">
        <v>2186</v>
      </c>
      <c r="B578" t="s">
        <v>17</v>
      </c>
      <c r="C578">
        <v>70</v>
      </c>
      <c r="D578" t="s">
        <v>18</v>
      </c>
      <c r="E578">
        <v>0</v>
      </c>
      <c r="T578">
        <v>0</v>
      </c>
      <c r="U578">
        <v>0</v>
      </c>
    </row>
    <row r="579" spans="1:21" x14ac:dyDescent="0.2">
      <c r="A579">
        <v>2192</v>
      </c>
      <c r="B579" t="s">
        <v>17</v>
      </c>
      <c r="C579">
        <v>76</v>
      </c>
      <c r="D579" t="s">
        <v>18</v>
      </c>
      <c r="E579">
        <v>2</v>
      </c>
      <c r="F579">
        <v>9</v>
      </c>
      <c r="T579">
        <v>0</v>
      </c>
      <c r="U579">
        <v>0</v>
      </c>
    </row>
    <row r="580" spans="1:21" x14ac:dyDescent="0.2">
      <c r="A580">
        <v>2193</v>
      </c>
      <c r="B580" t="s">
        <v>17</v>
      </c>
      <c r="C580">
        <v>59</v>
      </c>
      <c r="D580" t="s">
        <v>18</v>
      </c>
      <c r="E580">
        <v>2</v>
      </c>
      <c r="F580">
        <v>15</v>
      </c>
      <c r="T580">
        <v>0</v>
      </c>
      <c r="U580">
        <v>0</v>
      </c>
    </row>
    <row r="581" spans="1:21" x14ac:dyDescent="0.2">
      <c r="A581">
        <v>2197</v>
      </c>
      <c r="B581" t="s">
        <v>17</v>
      </c>
      <c r="C581">
        <v>77</v>
      </c>
      <c r="D581" t="s">
        <v>18</v>
      </c>
      <c r="E581">
        <v>1</v>
      </c>
      <c r="F581">
        <v>10</v>
      </c>
      <c r="T581">
        <v>0</v>
      </c>
      <c r="U581">
        <v>0</v>
      </c>
    </row>
    <row r="582" spans="1:21" x14ac:dyDescent="0.2">
      <c r="A582">
        <v>2227</v>
      </c>
      <c r="B582" t="s">
        <v>17</v>
      </c>
      <c r="C582">
        <v>78</v>
      </c>
      <c r="D582" t="s">
        <v>16</v>
      </c>
      <c r="E582">
        <v>0</v>
      </c>
      <c r="T582">
        <v>0</v>
      </c>
      <c r="U582">
        <v>0</v>
      </c>
    </row>
    <row r="583" spans="1:21" x14ac:dyDescent="0.2">
      <c r="A583">
        <v>2228</v>
      </c>
      <c r="B583" t="s">
        <v>17</v>
      </c>
      <c r="C583">
        <v>79</v>
      </c>
      <c r="D583" t="s">
        <v>18</v>
      </c>
      <c r="E583">
        <v>1</v>
      </c>
      <c r="F583">
        <v>10</v>
      </c>
      <c r="T583">
        <v>0</v>
      </c>
      <c r="U583">
        <v>0</v>
      </c>
    </row>
    <row r="584" spans="1:21" x14ac:dyDescent="0.2">
      <c r="A584">
        <v>2229</v>
      </c>
      <c r="B584" t="s">
        <v>17</v>
      </c>
      <c r="C584">
        <v>76</v>
      </c>
      <c r="D584" t="s">
        <v>16</v>
      </c>
      <c r="E584">
        <v>0</v>
      </c>
      <c r="F584">
        <v>11</v>
      </c>
      <c r="T584">
        <v>0</v>
      </c>
      <c r="U584">
        <v>0</v>
      </c>
    </row>
    <row r="585" spans="1:21" x14ac:dyDescent="0.2">
      <c r="A585">
        <v>2237</v>
      </c>
      <c r="B585" t="s">
        <v>17</v>
      </c>
      <c r="C585">
        <v>67</v>
      </c>
      <c r="D585" t="s">
        <v>18</v>
      </c>
      <c r="E585">
        <v>0</v>
      </c>
      <c r="F585">
        <v>10</v>
      </c>
      <c r="T585">
        <v>0</v>
      </c>
      <c r="U585">
        <v>0</v>
      </c>
    </row>
    <row r="586" spans="1:21" x14ac:dyDescent="0.2">
      <c r="A586">
        <v>2246</v>
      </c>
      <c r="B586" t="s">
        <v>17</v>
      </c>
      <c r="C586">
        <v>81</v>
      </c>
      <c r="D586" t="s">
        <v>18</v>
      </c>
      <c r="E586">
        <v>1</v>
      </c>
      <c r="T586">
        <v>0</v>
      </c>
      <c r="U586">
        <v>0</v>
      </c>
    </row>
    <row r="587" spans="1:21" x14ac:dyDescent="0.2">
      <c r="A587">
        <v>2252</v>
      </c>
      <c r="B587" t="s">
        <v>17</v>
      </c>
      <c r="C587">
        <v>89</v>
      </c>
      <c r="D587" t="s">
        <v>18</v>
      </c>
      <c r="E587">
        <v>2</v>
      </c>
      <c r="F587">
        <v>15</v>
      </c>
      <c r="T587">
        <v>0</v>
      </c>
      <c r="U587">
        <v>0</v>
      </c>
    </row>
    <row r="588" spans="1:21" x14ac:dyDescent="0.2">
      <c r="A588">
        <v>2277</v>
      </c>
      <c r="B588" t="s">
        <v>17</v>
      </c>
      <c r="C588">
        <v>65</v>
      </c>
      <c r="D588" t="s">
        <v>18</v>
      </c>
      <c r="E588">
        <v>0</v>
      </c>
      <c r="F588">
        <v>11</v>
      </c>
      <c r="T588">
        <v>0</v>
      </c>
      <c r="U588">
        <v>0</v>
      </c>
    </row>
    <row r="589" spans="1:21" x14ac:dyDescent="0.2">
      <c r="A589">
        <v>2278</v>
      </c>
      <c r="B589" t="s">
        <v>17</v>
      </c>
      <c r="C589">
        <v>82</v>
      </c>
      <c r="D589" t="s">
        <v>18</v>
      </c>
      <c r="E589">
        <v>1</v>
      </c>
      <c r="F589">
        <v>17</v>
      </c>
      <c r="T589">
        <v>0</v>
      </c>
      <c r="U589">
        <v>0</v>
      </c>
    </row>
    <row r="590" spans="1:21" x14ac:dyDescent="0.2">
      <c r="A590">
        <v>2279</v>
      </c>
      <c r="B590" t="s">
        <v>17</v>
      </c>
      <c r="C590">
        <v>79</v>
      </c>
      <c r="D590" t="s">
        <v>16</v>
      </c>
      <c r="E590">
        <v>1</v>
      </c>
      <c r="F590">
        <v>15</v>
      </c>
      <c r="T590">
        <v>0</v>
      </c>
      <c r="U590">
        <v>0</v>
      </c>
    </row>
    <row r="591" spans="1:21" x14ac:dyDescent="0.2">
      <c r="A591">
        <v>2289</v>
      </c>
      <c r="B591" t="s">
        <v>17</v>
      </c>
      <c r="C591">
        <v>75</v>
      </c>
      <c r="D591" t="s">
        <v>18</v>
      </c>
      <c r="E591">
        <v>0</v>
      </c>
      <c r="F591">
        <v>16</v>
      </c>
      <c r="T591">
        <v>0</v>
      </c>
      <c r="U591">
        <v>0</v>
      </c>
    </row>
    <row r="592" spans="1:21" x14ac:dyDescent="0.2">
      <c r="A592">
        <v>2297</v>
      </c>
      <c r="B592" t="s">
        <v>17</v>
      </c>
      <c r="C592">
        <v>72</v>
      </c>
      <c r="D592" t="s">
        <v>16</v>
      </c>
      <c r="E592">
        <v>0</v>
      </c>
      <c r="F592">
        <v>11</v>
      </c>
      <c r="T592">
        <v>0</v>
      </c>
      <c r="U592">
        <v>0</v>
      </c>
    </row>
    <row r="593" spans="1:21" x14ac:dyDescent="0.2">
      <c r="A593">
        <v>2298</v>
      </c>
      <c r="B593" t="s">
        <v>17</v>
      </c>
      <c r="C593">
        <v>84</v>
      </c>
      <c r="D593" t="s">
        <v>16</v>
      </c>
      <c r="E593">
        <v>1</v>
      </c>
      <c r="F593">
        <v>15</v>
      </c>
      <c r="T593">
        <v>0</v>
      </c>
      <c r="U593">
        <v>0</v>
      </c>
    </row>
    <row r="594" spans="1:21" x14ac:dyDescent="0.2">
      <c r="A594">
        <v>2307</v>
      </c>
      <c r="B594" t="s">
        <v>17</v>
      </c>
      <c r="C594">
        <v>80</v>
      </c>
      <c r="D594" t="s">
        <v>16</v>
      </c>
      <c r="E594">
        <v>1</v>
      </c>
      <c r="F594">
        <v>10</v>
      </c>
      <c r="N594" t="s">
        <v>50</v>
      </c>
      <c r="T594">
        <v>1</v>
      </c>
      <c r="U594">
        <v>2</v>
      </c>
    </row>
    <row r="595" spans="1:21" x14ac:dyDescent="0.2">
      <c r="A595">
        <v>2309</v>
      </c>
      <c r="B595" t="s">
        <v>17</v>
      </c>
      <c r="C595">
        <v>74</v>
      </c>
      <c r="D595" t="s">
        <v>16</v>
      </c>
      <c r="E595">
        <v>0</v>
      </c>
      <c r="F595">
        <v>10</v>
      </c>
      <c r="N595" t="s">
        <v>50</v>
      </c>
      <c r="O595" t="s">
        <v>12</v>
      </c>
      <c r="T595">
        <v>2</v>
      </c>
      <c r="U595">
        <v>6</v>
      </c>
    </row>
    <row r="596" spans="1:21" x14ac:dyDescent="0.2">
      <c r="A596">
        <v>2330</v>
      </c>
      <c r="B596" t="s">
        <v>17</v>
      </c>
      <c r="C596">
        <v>81</v>
      </c>
      <c r="D596" t="s">
        <v>18</v>
      </c>
      <c r="E596">
        <v>1</v>
      </c>
      <c r="F596">
        <v>9</v>
      </c>
      <c r="T596">
        <v>0</v>
      </c>
      <c r="U596">
        <v>0</v>
      </c>
    </row>
    <row r="597" spans="1:21" x14ac:dyDescent="0.2">
      <c r="A597">
        <v>2351</v>
      </c>
      <c r="B597" t="s">
        <v>17</v>
      </c>
      <c r="C597">
        <v>69</v>
      </c>
      <c r="D597" t="s">
        <v>18</v>
      </c>
      <c r="E597">
        <v>1</v>
      </c>
      <c r="F597">
        <v>11</v>
      </c>
      <c r="T597">
        <v>0</v>
      </c>
      <c r="U597">
        <v>0</v>
      </c>
    </row>
    <row r="598" spans="1:21" x14ac:dyDescent="0.2">
      <c r="A598">
        <v>2364</v>
      </c>
      <c r="B598" t="s">
        <v>17</v>
      </c>
      <c r="C598">
        <v>71</v>
      </c>
      <c r="D598" t="s">
        <v>18</v>
      </c>
      <c r="E598">
        <v>2</v>
      </c>
      <c r="F598">
        <v>11</v>
      </c>
      <c r="T598">
        <v>0</v>
      </c>
      <c r="U598">
        <v>0</v>
      </c>
    </row>
    <row r="599" spans="1:21" x14ac:dyDescent="0.2">
      <c r="A599">
        <v>2365</v>
      </c>
      <c r="B599" t="s">
        <v>17</v>
      </c>
      <c r="C599">
        <v>81</v>
      </c>
      <c r="D599" t="s">
        <v>18</v>
      </c>
      <c r="E599">
        <v>1</v>
      </c>
      <c r="F599">
        <v>12</v>
      </c>
      <c r="T599">
        <v>0</v>
      </c>
      <c r="U599">
        <v>0</v>
      </c>
    </row>
    <row r="600" spans="1:21" x14ac:dyDescent="0.2">
      <c r="A600">
        <v>2370</v>
      </c>
      <c r="B600" t="s">
        <v>17</v>
      </c>
      <c r="C600">
        <v>73</v>
      </c>
      <c r="D600" t="s">
        <v>18</v>
      </c>
      <c r="E600">
        <v>1</v>
      </c>
      <c r="T600">
        <v>0</v>
      </c>
      <c r="U600">
        <v>0</v>
      </c>
    </row>
    <row r="601" spans="1:21" x14ac:dyDescent="0.2">
      <c r="A601">
        <v>2372</v>
      </c>
      <c r="B601" t="s">
        <v>17</v>
      </c>
      <c r="C601">
        <v>63</v>
      </c>
      <c r="D601" t="s">
        <v>18</v>
      </c>
      <c r="E601">
        <v>2</v>
      </c>
      <c r="F601">
        <v>12</v>
      </c>
      <c r="T601">
        <v>0</v>
      </c>
      <c r="U601">
        <v>0</v>
      </c>
    </row>
    <row r="602" spans="1:21" x14ac:dyDescent="0.2">
      <c r="A602">
        <v>2380</v>
      </c>
      <c r="B602" t="s">
        <v>17</v>
      </c>
      <c r="C602">
        <v>78</v>
      </c>
      <c r="D602" t="s">
        <v>18</v>
      </c>
      <c r="E602">
        <v>1</v>
      </c>
      <c r="F602">
        <v>16</v>
      </c>
      <c r="T602">
        <v>0</v>
      </c>
      <c r="U602">
        <v>0</v>
      </c>
    </row>
    <row r="603" spans="1:21" x14ac:dyDescent="0.2">
      <c r="A603">
        <v>2383</v>
      </c>
      <c r="B603" t="s">
        <v>17</v>
      </c>
      <c r="C603">
        <v>78</v>
      </c>
      <c r="D603" t="s">
        <v>16</v>
      </c>
      <c r="E603">
        <v>1</v>
      </c>
      <c r="F603">
        <v>11</v>
      </c>
      <c r="T603">
        <v>0</v>
      </c>
      <c r="U603">
        <v>0</v>
      </c>
    </row>
    <row r="604" spans="1:21" x14ac:dyDescent="0.2">
      <c r="A604">
        <v>2389</v>
      </c>
      <c r="B604" t="s">
        <v>17</v>
      </c>
      <c r="C604">
        <v>76</v>
      </c>
      <c r="D604" t="s">
        <v>16</v>
      </c>
      <c r="E604">
        <v>0</v>
      </c>
      <c r="F604">
        <v>11</v>
      </c>
      <c r="T604">
        <v>0</v>
      </c>
      <c r="U604">
        <v>0</v>
      </c>
    </row>
    <row r="605" spans="1:21" x14ac:dyDescent="0.2">
      <c r="A605">
        <v>2390</v>
      </c>
      <c r="B605" t="s">
        <v>17</v>
      </c>
      <c r="C605">
        <v>68</v>
      </c>
      <c r="D605" t="s">
        <v>16</v>
      </c>
      <c r="E605">
        <v>1</v>
      </c>
      <c r="F605">
        <v>11</v>
      </c>
      <c r="T605">
        <v>0</v>
      </c>
      <c r="U605">
        <v>0</v>
      </c>
    </row>
    <row r="606" spans="1:21" x14ac:dyDescent="0.2">
      <c r="A606">
        <v>2399</v>
      </c>
      <c r="B606" t="s">
        <v>17</v>
      </c>
      <c r="C606">
        <v>83</v>
      </c>
      <c r="D606" t="s">
        <v>16</v>
      </c>
      <c r="E606">
        <v>0</v>
      </c>
      <c r="F606">
        <v>16</v>
      </c>
      <c r="T606">
        <v>0</v>
      </c>
      <c r="U606">
        <v>0</v>
      </c>
    </row>
    <row r="607" spans="1:21" x14ac:dyDescent="0.2">
      <c r="A607">
        <v>2416</v>
      </c>
      <c r="B607" t="s">
        <v>17</v>
      </c>
      <c r="C607">
        <v>76</v>
      </c>
      <c r="D607" t="s">
        <v>16</v>
      </c>
      <c r="E607">
        <v>1</v>
      </c>
      <c r="F607">
        <v>11</v>
      </c>
      <c r="T607">
        <v>0</v>
      </c>
      <c r="U607">
        <v>0</v>
      </c>
    </row>
    <row r="608" spans="1:21" x14ac:dyDescent="0.2">
      <c r="A608">
        <v>2418</v>
      </c>
      <c r="B608" t="s">
        <v>17</v>
      </c>
      <c r="C608">
        <v>75</v>
      </c>
      <c r="D608" t="s">
        <v>16</v>
      </c>
      <c r="E608">
        <v>2</v>
      </c>
      <c r="F608">
        <v>10</v>
      </c>
      <c r="T608">
        <v>0</v>
      </c>
      <c r="U608">
        <v>0</v>
      </c>
    </row>
    <row r="609" spans="1:21" x14ac:dyDescent="0.2">
      <c r="A609">
        <v>2424</v>
      </c>
      <c r="B609" t="s">
        <v>17</v>
      </c>
      <c r="C609">
        <v>81</v>
      </c>
      <c r="D609" t="s">
        <v>16</v>
      </c>
      <c r="E609">
        <v>1</v>
      </c>
      <c r="F609">
        <v>15</v>
      </c>
      <c r="T609">
        <v>0</v>
      </c>
      <c r="U609">
        <v>0</v>
      </c>
    </row>
    <row r="610" spans="1:21" x14ac:dyDescent="0.2">
      <c r="A610">
        <v>2426</v>
      </c>
      <c r="B610" t="s">
        <v>17</v>
      </c>
      <c r="C610">
        <v>65</v>
      </c>
      <c r="D610" t="s">
        <v>16</v>
      </c>
      <c r="E610">
        <v>0</v>
      </c>
      <c r="F610">
        <v>11</v>
      </c>
      <c r="T610">
        <v>0</v>
      </c>
      <c r="U610">
        <v>0</v>
      </c>
    </row>
    <row r="611" spans="1:21" x14ac:dyDescent="0.2">
      <c r="A611">
        <v>2427</v>
      </c>
      <c r="B611" t="s">
        <v>17</v>
      </c>
      <c r="C611">
        <v>78</v>
      </c>
      <c r="D611" t="s">
        <v>16</v>
      </c>
      <c r="E611">
        <v>1</v>
      </c>
      <c r="F611">
        <v>6</v>
      </c>
      <c r="T611">
        <v>0</v>
      </c>
      <c r="U611">
        <v>2</v>
      </c>
    </row>
    <row r="612" spans="1:21" x14ac:dyDescent="0.2">
      <c r="A612">
        <v>2430</v>
      </c>
      <c r="B612" t="s">
        <v>17</v>
      </c>
      <c r="C612">
        <v>81</v>
      </c>
      <c r="D612" t="s">
        <v>16</v>
      </c>
      <c r="E612">
        <v>0</v>
      </c>
      <c r="F612">
        <v>11</v>
      </c>
      <c r="O612" t="s">
        <v>12</v>
      </c>
      <c r="T612">
        <v>1</v>
      </c>
      <c r="U612">
        <v>3</v>
      </c>
    </row>
    <row r="613" spans="1:21" x14ac:dyDescent="0.2">
      <c r="A613">
        <v>2435</v>
      </c>
      <c r="B613" t="s">
        <v>17</v>
      </c>
      <c r="C613">
        <v>67</v>
      </c>
      <c r="D613" t="s">
        <v>16</v>
      </c>
      <c r="E613">
        <v>1</v>
      </c>
      <c r="F613">
        <v>16</v>
      </c>
      <c r="T613">
        <v>0</v>
      </c>
      <c r="U613">
        <v>0</v>
      </c>
    </row>
    <row r="614" spans="1:21" x14ac:dyDescent="0.2">
      <c r="A614">
        <v>2444</v>
      </c>
      <c r="B614" t="s">
        <v>17</v>
      </c>
      <c r="C614">
        <v>68</v>
      </c>
      <c r="D614" t="s">
        <v>18</v>
      </c>
      <c r="E614">
        <v>1</v>
      </c>
      <c r="F614">
        <v>12</v>
      </c>
      <c r="T614">
        <v>0</v>
      </c>
      <c r="U614">
        <v>0</v>
      </c>
    </row>
    <row r="615" spans="1:21" x14ac:dyDescent="0.2">
      <c r="A615">
        <v>2447</v>
      </c>
      <c r="B615" t="s">
        <v>17</v>
      </c>
      <c r="C615">
        <v>72</v>
      </c>
      <c r="D615" t="s">
        <v>18</v>
      </c>
      <c r="E615">
        <v>1</v>
      </c>
      <c r="F615">
        <v>9</v>
      </c>
      <c r="T615">
        <v>0</v>
      </c>
      <c r="U615">
        <v>0</v>
      </c>
    </row>
    <row r="616" spans="1:21" x14ac:dyDescent="0.2">
      <c r="A616">
        <v>2451</v>
      </c>
      <c r="B616" t="s">
        <v>17</v>
      </c>
      <c r="C616">
        <v>78</v>
      </c>
      <c r="D616" t="s">
        <v>18</v>
      </c>
      <c r="E616">
        <v>0</v>
      </c>
      <c r="F616">
        <v>12</v>
      </c>
      <c r="T616">
        <v>0</v>
      </c>
      <c r="U616">
        <v>0</v>
      </c>
    </row>
    <row r="617" spans="1:21" x14ac:dyDescent="0.2">
      <c r="A617">
        <v>2464</v>
      </c>
      <c r="B617" t="s">
        <v>17</v>
      </c>
      <c r="C617">
        <v>68</v>
      </c>
      <c r="D617" t="s">
        <v>16</v>
      </c>
      <c r="E617">
        <v>1</v>
      </c>
      <c r="T617">
        <v>0</v>
      </c>
      <c r="U617">
        <v>0</v>
      </c>
    </row>
    <row r="618" spans="1:21" x14ac:dyDescent="0.2">
      <c r="A618">
        <v>2474</v>
      </c>
      <c r="B618" t="s">
        <v>17</v>
      </c>
      <c r="C618">
        <v>85</v>
      </c>
      <c r="D618" t="s">
        <v>18</v>
      </c>
      <c r="E618">
        <v>0</v>
      </c>
      <c r="F618">
        <v>11</v>
      </c>
      <c r="T618">
        <v>0</v>
      </c>
      <c r="U618">
        <v>0</v>
      </c>
    </row>
    <row r="619" spans="1:21" x14ac:dyDescent="0.2">
      <c r="A619">
        <v>2475</v>
      </c>
      <c r="B619" t="s">
        <v>17</v>
      </c>
      <c r="C619">
        <v>62</v>
      </c>
      <c r="D619" t="s">
        <v>18</v>
      </c>
      <c r="E619">
        <v>0</v>
      </c>
      <c r="F619">
        <v>11</v>
      </c>
      <c r="T619">
        <v>0</v>
      </c>
      <c r="U619">
        <v>0</v>
      </c>
    </row>
    <row r="620" spans="1:21" x14ac:dyDescent="0.2">
      <c r="A620">
        <v>2482</v>
      </c>
      <c r="B620" t="s">
        <v>17</v>
      </c>
      <c r="C620">
        <v>73</v>
      </c>
      <c r="D620" t="s">
        <v>18</v>
      </c>
      <c r="E620">
        <v>0</v>
      </c>
      <c r="F620">
        <v>10</v>
      </c>
      <c r="T620">
        <v>0</v>
      </c>
      <c r="U620">
        <v>0</v>
      </c>
    </row>
    <row r="621" spans="1:21" x14ac:dyDescent="0.2">
      <c r="A621">
        <v>2484</v>
      </c>
      <c r="B621" t="s">
        <v>17</v>
      </c>
      <c r="C621">
        <v>76</v>
      </c>
      <c r="D621" t="s">
        <v>18</v>
      </c>
      <c r="E621">
        <v>1</v>
      </c>
      <c r="F621">
        <v>19</v>
      </c>
      <c r="T621">
        <v>0</v>
      </c>
      <c r="U621">
        <v>0</v>
      </c>
    </row>
    <row r="622" spans="1:21" x14ac:dyDescent="0.2">
      <c r="A622">
        <v>2485</v>
      </c>
      <c r="B622" t="s">
        <v>17</v>
      </c>
      <c r="C622">
        <v>79</v>
      </c>
      <c r="D622" t="s">
        <v>16</v>
      </c>
      <c r="E622">
        <v>1</v>
      </c>
      <c r="F622">
        <v>12</v>
      </c>
      <c r="T622">
        <v>0</v>
      </c>
      <c r="U622">
        <v>0</v>
      </c>
    </row>
    <row r="623" spans="1:21" x14ac:dyDescent="0.2">
      <c r="A623">
        <v>2486</v>
      </c>
      <c r="B623" t="s">
        <v>17</v>
      </c>
      <c r="C623">
        <v>76</v>
      </c>
      <c r="D623" t="s">
        <v>16</v>
      </c>
      <c r="E623">
        <v>0</v>
      </c>
      <c r="F623">
        <v>16</v>
      </c>
      <c r="T623">
        <v>0</v>
      </c>
      <c r="U623">
        <v>0</v>
      </c>
    </row>
    <row r="624" spans="1:21" x14ac:dyDescent="0.2">
      <c r="A624">
        <v>2493</v>
      </c>
      <c r="B624" t="s">
        <v>17</v>
      </c>
      <c r="C624">
        <v>64</v>
      </c>
      <c r="D624" t="s">
        <v>16</v>
      </c>
      <c r="E624">
        <v>1</v>
      </c>
      <c r="F624">
        <v>11</v>
      </c>
      <c r="T624">
        <v>0</v>
      </c>
      <c r="U624">
        <v>2</v>
      </c>
    </row>
    <row r="625" spans="1:21" x14ac:dyDescent="0.2">
      <c r="A625">
        <v>2525</v>
      </c>
      <c r="B625" t="s">
        <v>17</v>
      </c>
      <c r="C625">
        <v>81</v>
      </c>
      <c r="D625" t="s">
        <v>18</v>
      </c>
      <c r="E625">
        <v>1</v>
      </c>
      <c r="F625">
        <v>11</v>
      </c>
      <c r="T625">
        <v>0</v>
      </c>
      <c r="U625">
        <v>0</v>
      </c>
    </row>
    <row r="626" spans="1:21" x14ac:dyDescent="0.2">
      <c r="A626">
        <v>2526</v>
      </c>
      <c r="B626" t="s">
        <v>17</v>
      </c>
      <c r="C626">
        <v>74</v>
      </c>
      <c r="D626" t="s">
        <v>18</v>
      </c>
      <c r="E626">
        <v>2</v>
      </c>
      <c r="F626">
        <v>12</v>
      </c>
      <c r="T626">
        <v>0</v>
      </c>
      <c r="U626">
        <v>0</v>
      </c>
    </row>
    <row r="627" spans="1:21" x14ac:dyDescent="0.2">
      <c r="A627">
        <v>2535</v>
      </c>
      <c r="B627" t="s">
        <v>17</v>
      </c>
      <c r="C627">
        <v>86</v>
      </c>
      <c r="D627" t="s">
        <v>16</v>
      </c>
      <c r="E627">
        <v>1</v>
      </c>
      <c r="O627" t="s">
        <v>12</v>
      </c>
      <c r="Q627" t="s">
        <v>54</v>
      </c>
      <c r="T627">
        <v>2</v>
      </c>
      <c r="U627">
        <v>2</v>
      </c>
    </row>
    <row r="628" spans="1:21" x14ac:dyDescent="0.2">
      <c r="A628">
        <v>2538</v>
      </c>
      <c r="B628" t="s">
        <v>17</v>
      </c>
      <c r="C628">
        <v>60</v>
      </c>
      <c r="D628" t="s">
        <v>16</v>
      </c>
      <c r="E628">
        <v>0</v>
      </c>
      <c r="F628">
        <v>10</v>
      </c>
      <c r="T628">
        <v>0</v>
      </c>
      <c r="U628">
        <v>0</v>
      </c>
    </row>
    <row r="629" spans="1:21" x14ac:dyDescent="0.2">
      <c r="A629">
        <v>2543</v>
      </c>
      <c r="B629" t="s">
        <v>17</v>
      </c>
      <c r="C629">
        <v>77</v>
      </c>
      <c r="D629" t="s">
        <v>16</v>
      </c>
      <c r="E629">
        <v>2</v>
      </c>
      <c r="F629">
        <v>11</v>
      </c>
      <c r="T629">
        <v>0</v>
      </c>
      <c r="U629">
        <v>0</v>
      </c>
    </row>
    <row r="630" spans="1:21" x14ac:dyDescent="0.2">
      <c r="A630">
        <v>2544</v>
      </c>
      <c r="B630" t="s">
        <v>17</v>
      </c>
      <c r="C630">
        <v>81</v>
      </c>
      <c r="D630" t="s">
        <v>18</v>
      </c>
      <c r="E630">
        <v>1</v>
      </c>
      <c r="F630">
        <v>9</v>
      </c>
      <c r="T630">
        <v>0</v>
      </c>
      <c r="U630">
        <v>0</v>
      </c>
    </row>
    <row r="631" spans="1:21" x14ac:dyDescent="0.2">
      <c r="A631">
        <v>2551</v>
      </c>
      <c r="B631" t="s">
        <v>17</v>
      </c>
      <c r="C631">
        <v>81</v>
      </c>
      <c r="D631" t="s">
        <v>18</v>
      </c>
      <c r="E631">
        <v>0</v>
      </c>
      <c r="F631">
        <v>16</v>
      </c>
      <c r="N631" t="s">
        <v>50</v>
      </c>
      <c r="O631" t="s">
        <v>12</v>
      </c>
      <c r="R631" t="s">
        <v>55</v>
      </c>
      <c r="T631">
        <v>3</v>
      </c>
      <c r="U631">
        <v>5</v>
      </c>
    </row>
    <row r="632" spans="1:21" x14ac:dyDescent="0.2">
      <c r="A632">
        <v>2553</v>
      </c>
      <c r="B632" t="s">
        <v>17</v>
      </c>
      <c r="C632">
        <v>79</v>
      </c>
      <c r="D632" t="s">
        <v>16</v>
      </c>
      <c r="E632">
        <v>0</v>
      </c>
      <c r="F632">
        <v>15</v>
      </c>
      <c r="O632" t="s">
        <v>12</v>
      </c>
      <c r="T632">
        <v>1</v>
      </c>
      <c r="U632">
        <v>5</v>
      </c>
    </row>
    <row r="633" spans="1:21" x14ac:dyDescent="0.2">
      <c r="A633">
        <v>2556</v>
      </c>
      <c r="B633" t="s">
        <v>17</v>
      </c>
      <c r="C633">
        <v>71</v>
      </c>
      <c r="D633" t="s">
        <v>16</v>
      </c>
      <c r="E633">
        <v>0</v>
      </c>
      <c r="F633">
        <v>10</v>
      </c>
      <c r="T633">
        <v>0</v>
      </c>
      <c r="U633">
        <v>0</v>
      </c>
    </row>
    <row r="634" spans="1:21" x14ac:dyDescent="0.2">
      <c r="A634">
        <v>2628</v>
      </c>
      <c r="B634" t="s">
        <v>17</v>
      </c>
      <c r="C634">
        <v>79</v>
      </c>
      <c r="D634" t="s">
        <v>18</v>
      </c>
      <c r="E634">
        <v>0</v>
      </c>
      <c r="F634">
        <v>5</v>
      </c>
      <c r="O634" t="s">
        <v>12</v>
      </c>
      <c r="R634" t="s">
        <v>55</v>
      </c>
      <c r="T634">
        <v>2</v>
      </c>
      <c r="U634">
        <v>2</v>
      </c>
    </row>
    <row r="635" spans="1:21" x14ac:dyDescent="0.2">
      <c r="A635">
        <v>2632</v>
      </c>
      <c r="B635" t="s">
        <v>17</v>
      </c>
      <c r="C635">
        <v>73</v>
      </c>
      <c r="D635" t="s">
        <v>16</v>
      </c>
      <c r="E635">
        <v>0</v>
      </c>
      <c r="F635">
        <v>6</v>
      </c>
      <c r="O635" t="s">
        <v>12</v>
      </c>
      <c r="P635" t="s">
        <v>51</v>
      </c>
      <c r="T635">
        <v>2</v>
      </c>
      <c r="U635">
        <v>4</v>
      </c>
    </row>
    <row r="636" spans="1:21" x14ac:dyDescent="0.2">
      <c r="A636">
        <v>2654</v>
      </c>
      <c r="B636" t="s">
        <v>17</v>
      </c>
      <c r="C636">
        <v>72</v>
      </c>
      <c r="D636" t="s">
        <v>16</v>
      </c>
      <c r="E636">
        <v>0</v>
      </c>
      <c r="F636">
        <v>12</v>
      </c>
      <c r="O636" t="s">
        <v>12</v>
      </c>
      <c r="T636">
        <v>1</v>
      </c>
      <c r="U636">
        <v>5</v>
      </c>
    </row>
    <row r="637" spans="1:21" x14ac:dyDescent="0.2">
      <c r="A637">
        <v>2675</v>
      </c>
      <c r="B637" t="s">
        <v>17</v>
      </c>
      <c r="C637">
        <v>67</v>
      </c>
      <c r="D637" t="s">
        <v>16</v>
      </c>
      <c r="E637">
        <v>0</v>
      </c>
      <c r="F637">
        <v>11</v>
      </c>
      <c r="O637" t="s">
        <v>12</v>
      </c>
      <c r="T637">
        <v>1</v>
      </c>
      <c r="U637">
        <v>2</v>
      </c>
    </row>
    <row r="638" spans="1:21" x14ac:dyDescent="0.2">
      <c r="A638">
        <v>2680</v>
      </c>
      <c r="B638" t="s">
        <v>17</v>
      </c>
      <c r="C638">
        <v>70</v>
      </c>
      <c r="D638" t="s">
        <v>18</v>
      </c>
      <c r="E638">
        <v>0</v>
      </c>
      <c r="F638">
        <v>10</v>
      </c>
      <c r="N638" t="s">
        <v>50</v>
      </c>
      <c r="T638">
        <v>1</v>
      </c>
      <c r="U638">
        <v>3</v>
      </c>
    </row>
    <row r="639" spans="1:21" x14ac:dyDescent="0.2">
      <c r="A639">
        <v>2697</v>
      </c>
      <c r="B639" t="s">
        <v>17</v>
      </c>
      <c r="C639">
        <v>73</v>
      </c>
      <c r="D639" t="s">
        <v>16</v>
      </c>
      <c r="E639">
        <v>0</v>
      </c>
      <c r="F639">
        <v>11</v>
      </c>
      <c r="N639" t="s">
        <v>50</v>
      </c>
      <c r="T639">
        <v>1</v>
      </c>
      <c r="U639">
        <v>4</v>
      </c>
    </row>
    <row r="640" spans="1:21" x14ac:dyDescent="0.2">
      <c r="A640">
        <v>2704</v>
      </c>
      <c r="B640" t="s">
        <v>17</v>
      </c>
      <c r="C640">
        <v>69</v>
      </c>
      <c r="D640" t="s">
        <v>18</v>
      </c>
      <c r="E640">
        <v>0</v>
      </c>
      <c r="F640">
        <v>11</v>
      </c>
      <c r="O640" t="s">
        <v>12</v>
      </c>
      <c r="T640">
        <v>1</v>
      </c>
      <c r="U640">
        <v>2</v>
      </c>
    </row>
    <row r="641" spans="1:21" x14ac:dyDescent="0.2">
      <c r="A641">
        <v>2712</v>
      </c>
      <c r="B641" t="s">
        <v>17</v>
      </c>
      <c r="C641">
        <v>79</v>
      </c>
      <c r="D641" t="s">
        <v>16</v>
      </c>
      <c r="E641">
        <v>0</v>
      </c>
      <c r="F641">
        <v>9</v>
      </c>
      <c r="N641" t="s">
        <v>50</v>
      </c>
      <c r="T641">
        <v>1</v>
      </c>
      <c r="U641">
        <v>4</v>
      </c>
    </row>
    <row r="642" spans="1:21" x14ac:dyDescent="0.2">
      <c r="A642">
        <v>2714</v>
      </c>
      <c r="B642" t="s">
        <v>17</v>
      </c>
      <c r="C642">
        <v>64</v>
      </c>
      <c r="D642" t="s">
        <v>18</v>
      </c>
      <c r="E642">
        <v>0</v>
      </c>
      <c r="F642">
        <v>10</v>
      </c>
      <c r="T642">
        <v>0</v>
      </c>
      <c r="U642">
        <v>2</v>
      </c>
    </row>
    <row r="643" spans="1:21" x14ac:dyDescent="0.2">
      <c r="A643">
        <v>2716</v>
      </c>
      <c r="B643" t="s">
        <v>17</v>
      </c>
      <c r="C643">
        <v>87</v>
      </c>
      <c r="D643" t="s">
        <v>18</v>
      </c>
      <c r="E643">
        <v>0</v>
      </c>
      <c r="O643" t="s">
        <v>12</v>
      </c>
      <c r="S643" t="s">
        <v>53</v>
      </c>
      <c r="T643">
        <v>2</v>
      </c>
      <c r="U643">
        <v>3</v>
      </c>
    </row>
    <row r="644" spans="1:21" x14ac:dyDescent="0.2">
      <c r="A644">
        <v>2728</v>
      </c>
      <c r="B644" t="s">
        <v>17</v>
      </c>
      <c r="C644">
        <v>78</v>
      </c>
      <c r="D644" t="s">
        <v>18</v>
      </c>
      <c r="E644">
        <v>0</v>
      </c>
      <c r="F644">
        <v>9</v>
      </c>
      <c r="N644" t="s">
        <v>50</v>
      </c>
      <c r="O644" t="s">
        <v>12</v>
      </c>
      <c r="T644">
        <v>2</v>
      </c>
      <c r="U644">
        <v>4</v>
      </c>
    </row>
    <row r="645" spans="1:21" x14ac:dyDescent="0.2">
      <c r="A645">
        <v>2730</v>
      </c>
      <c r="B645" t="s">
        <v>17</v>
      </c>
      <c r="C645">
        <v>61</v>
      </c>
      <c r="D645" t="s">
        <v>18</v>
      </c>
      <c r="E645">
        <v>0</v>
      </c>
      <c r="F645">
        <v>15</v>
      </c>
      <c r="R645" t="s">
        <v>55</v>
      </c>
      <c r="T645">
        <v>1</v>
      </c>
      <c r="U645">
        <v>2</v>
      </c>
    </row>
    <row r="646" spans="1:21" x14ac:dyDescent="0.2">
      <c r="A646">
        <v>2731</v>
      </c>
      <c r="B646" t="s">
        <v>17</v>
      </c>
      <c r="C646">
        <v>79</v>
      </c>
      <c r="D646" t="s">
        <v>18</v>
      </c>
      <c r="E646">
        <v>0</v>
      </c>
      <c r="F646">
        <v>16</v>
      </c>
      <c r="R646" t="s">
        <v>55</v>
      </c>
      <c r="T646">
        <v>1</v>
      </c>
      <c r="U646">
        <v>2</v>
      </c>
    </row>
    <row r="647" spans="1:21" x14ac:dyDescent="0.2">
      <c r="A647">
        <v>2734</v>
      </c>
      <c r="B647" t="s">
        <v>17</v>
      </c>
      <c r="C647">
        <v>82</v>
      </c>
      <c r="D647" t="s">
        <v>16</v>
      </c>
      <c r="E647">
        <v>0</v>
      </c>
      <c r="F647">
        <v>15</v>
      </c>
      <c r="O647" t="s">
        <v>12</v>
      </c>
      <c r="P647" t="s">
        <v>51</v>
      </c>
      <c r="T647">
        <v>2</v>
      </c>
      <c r="U647">
        <v>2</v>
      </c>
    </row>
    <row r="648" spans="1:21" x14ac:dyDescent="0.2">
      <c r="A648">
        <v>2765</v>
      </c>
      <c r="B648" t="s">
        <v>17</v>
      </c>
      <c r="C648">
        <v>66</v>
      </c>
      <c r="D648" t="s">
        <v>16</v>
      </c>
      <c r="E648">
        <v>0</v>
      </c>
      <c r="F648">
        <v>17</v>
      </c>
      <c r="T648">
        <v>0</v>
      </c>
      <c r="U648">
        <v>0</v>
      </c>
    </row>
    <row r="649" spans="1:21" x14ac:dyDescent="0.2">
      <c r="A649">
        <v>2838</v>
      </c>
      <c r="B649" t="s">
        <v>17</v>
      </c>
      <c r="C649">
        <v>64</v>
      </c>
      <c r="D649" t="s">
        <v>18</v>
      </c>
      <c r="E649">
        <v>0</v>
      </c>
      <c r="T649">
        <v>0</v>
      </c>
      <c r="U649">
        <v>1</v>
      </c>
    </row>
    <row r="650" spans="1:21" x14ac:dyDescent="0.2">
      <c r="A650">
        <v>530</v>
      </c>
      <c r="B650" t="s">
        <v>15</v>
      </c>
      <c r="C650">
        <v>75</v>
      </c>
      <c r="D650" t="s">
        <v>16</v>
      </c>
      <c r="E650">
        <v>0</v>
      </c>
      <c r="F650">
        <v>8</v>
      </c>
      <c r="G650" t="s">
        <v>6</v>
      </c>
      <c r="H650" t="s">
        <v>7</v>
      </c>
      <c r="I650" t="s">
        <v>8</v>
      </c>
      <c r="J650" t="s">
        <v>9</v>
      </c>
      <c r="K650" t="s">
        <v>10</v>
      </c>
      <c r="L650" t="s">
        <v>11</v>
      </c>
      <c r="M650" t="s">
        <v>52</v>
      </c>
      <c r="N650" t="s">
        <v>50</v>
      </c>
      <c r="O650" t="s">
        <v>12</v>
      </c>
      <c r="P650" t="s">
        <v>51</v>
      </c>
      <c r="Q650" t="s">
        <v>54</v>
      </c>
      <c r="R650" t="s">
        <v>55</v>
      </c>
      <c r="S650" t="s">
        <v>53</v>
      </c>
      <c r="T650">
        <v>13</v>
      </c>
      <c r="U650">
        <v>22</v>
      </c>
    </row>
    <row r="651" spans="1:21" x14ac:dyDescent="0.2">
      <c r="A651">
        <v>1378</v>
      </c>
      <c r="B651" t="s">
        <v>15</v>
      </c>
      <c r="C651">
        <v>89</v>
      </c>
      <c r="D651" t="s">
        <v>16</v>
      </c>
      <c r="E651">
        <v>0</v>
      </c>
      <c r="F651">
        <v>9</v>
      </c>
      <c r="H651" t="s">
        <v>7</v>
      </c>
      <c r="I651" t="s">
        <v>8</v>
      </c>
      <c r="K651" t="s">
        <v>10</v>
      </c>
      <c r="L651" t="s">
        <v>11</v>
      </c>
      <c r="M651" t="s">
        <v>52</v>
      </c>
      <c r="N651" t="s">
        <v>50</v>
      </c>
      <c r="O651" t="s">
        <v>12</v>
      </c>
      <c r="T651">
        <v>7</v>
      </c>
      <c r="U651">
        <v>10</v>
      </c>
    </row>
    <row r="652" spans="1:21" x14ac:dyDescent="0.2">
      <c r="A652">
        <v>1333</v>
      </c>
      <c r="B652" t="s">
        <v>15</v>
      </c>
      <c r="C652">
        <v>93</v>
      </c>
      <c r="D652" t="s">
        <v>18</v>
      </c>
      <c r="E652">
        <v>0</v>
      </c>
      <c r="F652">
        <v>19</v>
      </c>
      <c r="G652" t="s">
        <v>6</v>
      </c>
      <c r="I652" t="s">
        <v>8</v>
      </c>
      <c r="J652" t="s">
        <v>9</v>
      </c>
      <c r="L652" t="s">
        <v>11</v>
      </c>
      <c r="M652" t="s">
        <v>52</v>
      </c>
      <c r="N652" t="s">
        <v>50</v>
      </c>
      <c r="O652" t="s">
        <v>12</v>
      </c>
      <c r="P652" t="s">
        <v>51</v>
      </c>
      <c r="R652" t="s">
        <v>55</v>
      </c>
      <c r="S652" t="s">
        <v>53</v>
      </c>
      <c r="T652">
        <v>10</v>
      </c>
      <c r="U652">
        <v>14</v>
      </c>
    </row>
    <row r="653" spans="1:21" x14ac:dyDescent="0.2">
      <c r="A653">
        <v>501</v>
      </c>
      <c r="B653" t="s">
        <v>15</v>
      </c>
      <c r="C653">
        <v>79</v>
      </c>
      <c r="D653" t="s">
        <v>18</v>
      </c>
      <c r="E653">
        <v>1</v>
      </c>
      <c r="F653">
        <v>16</v>
      </c>
      <c r="H653" t="s">
        <v>7</v>
      </c>
      <c r="L653" t="s">
        <v>11</v>
      </c>
      <c r="M653" t="s">
        <v>52</v>
      </c>
      <c r="N653" t="s">
        <v>50</v>
      </c>
      <c r="P653" t="s">
        <v>51</v>
      </c>
      <c r="Q653" t="s">
        <v>54</v>
      </c>
      <c r="T653">
        <v>6</v>
      </c>
      <c r="U653">
        <v>9</v>
      </c>
    </row>
    <row r="654" spans="1:21" x14ac:dyDescent="0.2">
      <c r="A654">
        <v>90</v>
      </c>
      <c r="B654" t="s">
        <v>15</v>
      </c>
      <c r="C654">
        <v>94</v>
      </c>
      <c r="D654" t="s">
        <v>16</v>
      </c>
      <c r="E654">
        <v>0</v>
      </c>
      <c r="H654" t="s">
        <v>7</v>
      </c>
      <c r="J654" t="s">
        <v>9</v>
      </c>
      <c r="K654" t="s">
        <v>10</v>
      </c>
      <c r="M654" t="s">
        <v>52</v>
      </c>
      <c r="T654">
        <v>4</v>
      </c>
      <c r="U654">
        <v>6</v>
      </c>
    </row>
    <row r="655" spans="1:21" x14ac:dyDescent="0.2">
      <c r="A655">
        <v>792</v>
      </c>
      <c r="B655" t="s">
        <v>15</v>
      </c>
      <c r="C655">
        <v>93</v>
      </c>
      <c r="D655" t="s">
        <v>16</v>
      </c>
      <c r="E655">
        <v>1</v>
      </c>
      <c r="F655">
        <v>9</v>
      </c>
      <c r="G655" t="s">
        <v>6</v>
      </c>
      <c r="H655" t="s">
        <v>7</v>
      </c>
      <c r="I655" t="s">
        <v>8</v>
      </c>
      <c r="K655" t="s">
        <v>10</v>
      </c>
      <c r="M655" t="s">
        <v>52</v>
      </c>
      <c r="N655" t="s">
        <v>50</v>
      </c>
      <c r="O655" t="s">
        <v>12</v>
      </c>
      <c r="T655">
        <v>7</v>
      </c>
      <c r="U655">
        <v>9</v>
      </c>
    </row>
    <row r="656" spans="1:21" x14ac:dyDescent="0.2">
      <c r="A656">
        <v>1259</v>
      </c>
      <c r="B656" t="s">
        <v>15</v>
      </c>
      <c r="C656">
        <v>86</v>
      </c>
      <c r="D656" t="s">
        <v>16</v>
      </c>
      <c r="E656">
        <v>0</v>
      </c>
      <c r="F656">
        <v>9</v>
      </c>
      <c r="H656" t="s">
        <v>7</v>
      </c>
      <c r="I656" t="s">
        <v>8</v>
      </c>
      <c r="K656" t="s">
        <v>10</v>
      </c>
      <c r="M656" t="s">
        <v>52</v>
      </c>
      <c r="P656" t="s">
        <v>51</v>
      </c>
      <c r="S656" t="s">
        <v>53</v>
      </c>
      <c r="T656">
        <v>6</v>
      </c>
      <c r="U656">
        <v>9</v>
      </c>
    </row>
    <row r="657" spans="1:21" x14ac:dyDescent="0.2">
      <c r="A657">
        <v>190</v>
      </c>
      <c r="B657" t="s">
        <v>15</v>
      </c>
      <c r="C657">
        <v>91</v>
      </c>
      <c r="D657" t="s">
        <v>16</v>
      </c>
      <c r="E657">
        <v>0</v>
      </c>
      <c r="F657">
        <v>15</v>
      </c>
      <c r="I657" t="s">
        <v>8</v>
      </c>
      <c r="K657" t="s">
        <v>10</v>
      </c>
      <c r="M657" t="s">
        <v>52</v>
      </c>
      <c r="N657" t="s">
        <v>50</v>
      </c>
      <c r="O657" t="s">
        <v>12</v>
      </c>
      <c r="T657">
        <v>5</v>
      </c>
      <c r="U657">
        <v>8</v>
      </c>
    </row>
    <row r="658" spans="1:21" x14ac:dyDescent="0.2">
      <c r="A658">
        <v>2720</v>
      </c>
      <c r="B658" t="s">
        <v>15</v>
      </c>
      <c r="C658">
        <v>74</v>
      </c>
      <c r="D658" t="s">
        <v>16</v>
      </c>
      <c r="E658">
        <v>0</v>
      </c>
      <c r="F658">
        <v>10</v>
      </c>
      <c r="I658" t="s">
        <v>8</v>
      </c>
      <c r="K658" t="s">
        <v>10</v>
      </c>
      <c r="M658" t="s">
        <v>52</v>
      </c>
      <c r="N658" t="s">
        <v>50</v>
      </c>
      <c r="O658" t="s">
        <v>12</v>
      </c>
      <c r="T658">
        <v>5</v>
      </c>
      <c r="U658">
        <v>6</v>
      </c>
    </row>
    <row r="659" spans="1:21" x14ac:dyDescent="0.2">
      <c r="A659">
        <v>621</v>
      </c>
      <c r="B659" t="s">
        <v>15</v>
      </c>
      <c r="C659">
        <v>79</v>
      </c>
      <c r="D659" t="s">
        <v>18</v>
      </c>
      <c r="E659">
        <v>0</v>
      </c>
      <c r="F659">
        <v>9</v>
      </c>
      <c r="G659" t="s">
        <v>6</v>
      </c>
      <c r="H659" t="s">
        <v>7</v>
      </c>
      <c r="K659" t="s">
        <v>10</v>
      </c>
      <c r="M659" t="s">
        <v>52</v>
      </c>
      <c r="N659" t="s">
        <v>50</v>
      </c>
      <c r="O659" t="s">
        <v>12</v>
      </c>
      <c r="Q659" t="s">
        <v>54</v>
      </c>
      <c r="T659">
        <v>7</v>
      </c>
      <c r="U659">
        <v>12</v>
      </c>
    </row>
    <row r="660" spans="1:21" x14ac:dyDescent="0.2">
      <c r="A660">
        <v>297</v>
      </c>
      <c r="B660" t="s">
        <v>15</v>
      </c>
      <c r="C660">
        <v>81</v>
      </c>
      <c r="D660" t="s">
        <v>16</v>
      </c>
      <c r="E660">
        <v>0</v>
      </c>
      <c r="H660" t="s">
        <v>7</v>
      </c>
      <c r="K660" t="s">
        <v>10</v>
      </c>
      <c r="M660" t="s">
        <v>52</v>
      </c>
      <c r="N660" t="s">
        <v>50</v>
      </c>
      <c r="O660" t="s">
        <v>12</v>
      </c>
      <c r="T660">
        <v>5</v>
      </c>
      <c r="U660">
        <v>8</v>
      </c>
    </row>
    <row r="661" spans="1:21" x14ac:dyDescent="0.2">
      <c r="A661">
        <v>661</v>
      </c>
      <c r="B661" t="s">
        <v>15</v>
      </c>
      <c r="C661">
        <v>84</v>
      </c>
      <c r="D661" t="s">
        <v>16</v>
      </c>
      <c r="E661">
        <v>0</v>
      </c>
      <c r="F661">
        <v>10</v>
      </c>
      <c r="H661" t="s">
        <v>7</v>
      </c>
      <c r="K661" t="s">
        <v>10</v>
      </c>
      <c r="M661" t="s">
        <v>52</v>
      </c>
      <c r="N661" t="s">
        <v>50</v>
      </c>
      <c r="O661" t="s">
        <v>12</v>
      </c>
      <c r="P661" t="s">
        <v>51</v>
      </c>
      <c r="T661">
        <v>6</v>
      </c>
      <c r="U661">
        <v>9</v>
      </c>
    </row>
    <row r="662" spans="1:21" x14ac:dyDescent="0.2">
      <c r="A662">
        <v>1432</v>
      </c>
      <c r="B662" t="s">
        <v>15</v>
      </c>
      <c r="C662">
        <v>80</v>
      </c>
      <c r="D662" t="s">
        <v>16</v>
      </c>
      <c r="E662">
        <v>1</v>
      </c>
      <c r="H662" t="s">
        <v>7</v>
      </c>
      <c r="K662" t="s">
        <v>10</v>
      </c>
      <c r="M662" t="s">
        <v>52</v>
      </c>
      <c r="N662" t="s">
        <v>50</v>
      </c>
      <c r="T662">
        <v>4</v>
      </c>
      <c r="U662">
        <v>7</v>
      </c>
    </row>
    <row r="663" spans="1:21" x14ac:dyDescent="0.2">
      <c r="A663">
        <v>1448</v>
      </c>
      <c r="B663" t="s">
        <v>15</v>
      </c>
      <c r="C663">
        <v>77</v>
      </c>
      <c r="D663" t="s">
        <v>18</v>
      </c>
      <c r="E663">
        <v>0</v>
      </c>
      <c r="F663">
        <v>9</v>
      </c>
      <c r="H663" t="s">
        <v>7</v>
      </c>
      <c r="K663" t="s">
        <v>10</v>
      </c>
      <c r="M663" t="s">
        <v>52</v>
      </c>
      <c r="N663" t="s">
        <v>50</v>
      </c>
      <c r="P663" t="s">
        <v>51</v>
      </c>
      <c r="Q663" t="s">
        <v>54</v>
      </c>
      <c r="R663" t="s">
        <v>55</v>
      </c>
      <c r="T663">
        <v>7</v>
      </c>
      <c r="U663">
        <v>11</v>
      </c>
    </row>
    <row r="664" spans="1:21" x14ac:dyDescent="0.2">
      <c r="A664">
        <v>2004</v>
      </c>
      <c r="B664" t="s">
        <v>15</v>
      </c>
      <c r="C664">
        <v>74</v>
      </c>
      <c r="D664" t="s">
        <v>16</v>
      </c>
      <c r="E664">
        <v>0</v>
      </c>
      <c r="F664">
        <v>16</v>
      </c>
      <c r="K664" t="s">
        <v>10</v>
      </c>
      <c r="M664" t="s">
        <v>52</v>
      </c>
      <c r="O664" t="s">
        <v>12</v>
      </c>
      <c r="T664">
        <v>3</v>
      </c>
      <c r="U664">
        <v>4</v>
      </c>
    </row>
    <row r="665" spans="1:21" x14ac:dyDescent="0.2">
      <c r="A665">
        <v>2532</v>
      </c>
      <c r="B665" t="s">
        <v>15</v>
      </c>
      <c r="C665">
        <v>70</v>
      </c>
      <c r="D665" t="s">
        <v>18</v>
      </c>
      <c r="E665">
        <v>0</v>
      </c>
      <c r="F665">
        <v>16</v>
      </c>
      <c r="K665" t="s">
        <v>10</v>
      </c>
      <c r="M665" t="s">
        <v>52</v>
      </c>
      <c r="T665">
        <v>2</v>
      </c>
      <c r="U665">
        <v>2</v>
      </c>
    </row>
    <row r="666" spans="1:21" x14ac:dyDescent="0.2">
      <c r="A666">
        <v>75</v>
      </c>
      <c r="B666" t="s">
        <v>15</v>
      </c>
      <c r="C666">
        <v>90</v>
      </c>
      <c r="D666" t="s">
        <v>16</v>
      </c>
      <c r="E666">
        <v>0</v>
      </c>
      <c r="F666">
        <v>9</v>
      </c>
      <c r="G666" t="s">
        <v>6</v>
      </c>
      <c r="H666" t="s">
        <v>7</v>
      </c>
      <c r="I666" t="s">
        <v>8</v>
      </c>
      <c r="J666" t="s">
        <v>9</v>
      </c>
      <c r="M666" t="s">
        <v>52</v>
      </c>
      <c r="O666" t="s">
        <v>12</v>
      </c>
      <c r="T666">
        <v>6</v>
      </c>
      <c r="U666">
        <v>11</v>
      </c>
    </row>
    <row r="667" spans="1:21" x14ac:dyDescent="0.2">
      <c r="A667">
        <v>402</v>
      </c>
      <c r="B667" t="s">
        <v>15</v>
      </c>
      <c r="C667">
        <v>82</v>
      </c>
      <c r="D667" t="s">
        <v>18</v>
      </c>
      <c r="E667">
        <v>0</v>
      </c>
      <c r="F667">
        <v>10</v>
      </c>
      <c r="G667" t="s">
        <v>6</v>
      </c>
      <c r="H667" t="s">
        <v>7</v>
      </c>
      <c r="I667" t="s">
        <v>8</v>
      </c>
      <c r="J667" t="s">
        <v>9</v>
      </c>
      <c r="M667" t="s">
        <v>52</v>
      </c>
      <c r="N667" t="s">
        <v>50</v>
      </c>
      <c r="O667" t="s">
        <v>12</v>
      </c>
      <c r="P667" t="s">
        <v>51</v>
      </c>
      <c r="S667" t="s">
        <v>53</v>
      </c>
      <c r="T667">
        <v>9</v>
      </c>
      <c r="U667">
        <v>11</v>
      </c>
    </row>
    <row r="668" spans="1:21" x14ac:dyDescent="0.2">
      <c r="A668">
        <v>699</v>
      </c>
      <c r="B668" t="s">
        <v>15</v>
      </c>
      <c r="C668">
        <v>87</v>
      </c>
      <c r="D668" t="s">
        <v>16</v>
      </c>
      <c r="E668">
        <v>1</v>
      </c>
      <c r="F668">
        <v>15</v>
      </c>
      <c r="G668" t="s">
        <v>6</v>
      </c>
      <c r="H668" t="s">
        <v>7</v>
      </c>
      <c r="I668" t="s">
        <v>8</v>
      </c>
      <c r="J668" t="s">
        <v>9</v>
      </c>
      <c r="M668" t="s">
        <v>52</v>
      </c>
      <c r="N668" t="s">
        <v>50</v>
      </c>
      <c r="P668" t="s">
        <v>51</v>
      </c>
      <c r="S668" t="s">
        <v>53</v>
      </c>
      <c r="T668">
        <v>8</v>
      </c>
      <c r="U668">
        <v>13</v>
      </c>
    </row>
    <row r="669" spans="1:21" x14ac:dyDescent="0.2">
      <c r="A669">
        <v>820</v>
      </c>
      <c r="B669" t="s">
        <v>15</v>
      </c>
      <c r="C669">
        <v>85</v>
      </c>
      <c r="D669" t="s">
        <v>18</v>
      </c>
      <c r="E669">
        <v>0</v>
      </c>
      <c r="G669" t="s">
        <v>6</v>
      </c>
      <c r="H669" t="s">
        <v>7</v>
      </c>
      <c r="I669" t="s">
        <v>8</v>
      </c>
      <c r="J669" t="s">
        <v>9</v>
      </c>
      <c r="M669" t="s">
        <v>52</v>
      </c>
      <c r="O669" t="s">
        <v>12</v>
      </c>
      <c r="T669">
        <v>6</v>
      </c>
      <c r="U669">
        <v>10</v>
      </c>
    </row>
    <row r="670" spans="1:21" x14ac:dyDescent="0.2">
      <c r="A670">
        <v>1104</v>
      </c>
      <c r="B670" t="s">
        <v>15</v>
      </c>
      <c r="C670">
        <v>86</v>
      </c>
      <c r="D670" t="s">
        <v>16</v>
      </c>
      <c r="E670">
        <v>0</v>
      </c>
      <c r="F670">
        <v>10</v>
      </c>
      <c r="G670" t="s">
        <v>6</v>
      </c>
      <c r="H670" t="s">
        <v>7</v>
      </c>
      <c r="I670" t="s">
        <v>8</v>
      </c>
      <c r="J670" t="s">
        <v>9</v>
      </c>
      <c r="M670" t="s">
        <v>52</v>
      </c>
      <c r="N670" t="s">
        <v>50</v>
      </c>
      <c r="O670" t="s">
        <v>12</v>
      </c>
      <c r="T670">
        <v>7</v>
      </c>
      <c r="U670">
        <v>12</v>
      </c>
    </row>
    <row r="671" spans="1:21" x14ac:dyDescent="0.2">
      <c r="A671">
        <v>1592</v>
      </c>
      <c r="B671" t="s">
        <v>15</v>
      </c>
      <c r="C671">
        <v>95</v>
      </c>
      <c r="D671" t="s">
        <v>16</v>
      </c>
      <c r="E671">
        <v>0</v>
      </c>
      <c r="F671">
        <v>11</v>
      </c>
      <c r="G671" t="s">
        <v>6</v>
      </c>
      <c r="H671" t="s">
        <v>7</v>
      </c>
      <c r="I671" t="s">
        <v>8</v>
      </c>
      <c r="J671" t="s">
        <v>9</v>
      </c>
      <c r="M671" t="s">
        <v>52</v>
      </c>
      <c r="N671" t="s">
        <v>50</v>
      </c>
      <c r="O671" t="s">
        <v>12</v>
      </c>
      <c r="P671" t="s">
        <v>51</v>
      </c>
      <c r="S671" t="s">
        <v>53</v>
      </c>
      <c r="T671">
        <v>9</v>
      </c>
      <c r="U671">
        <v>14</v>
      </c>
    </row>
    <row r="672" spans="1:21" x14ac:dyDescent="0.2">
      <c r="A672">
        <v>2139</v>
      </c>
      <c r="B672" t="s">
        <v>15</v>
      </c>
      <c r="C672">
        <v>75</v>
      </c>
      <c r="D672" t="s">
        <v>16</v>
      </c>
      <c r="E672">
        <v>0</v>
      </c>
      <c r="F672">
        <v>15</v>
      </c>
      <c r="G672" t="s">
        <v>6</v>
      </c>
      <c r="H672" t="s">
        <v>7</v>
      </c>
      <c r="I672" t="s">
        <v>8</v>
      </c>
      <c r="J672" t="s">
        <v>9</v>
      </c>
      <c r="M672" t="s">
        <v>52</v>
      </c>
      <c r="N672" t="s">
        <v>50</v>
      </c>
      <c r="T672">
        <v>6</v>
      </c>
      <c r="U672">
        <v>8</v>
      </c>
    </row>
    <row r="673" spans="1:21" x14ac:dyDescent="0.2">
      <c r="A673">
        <v>29</v>
      </c>
      <c r="B673" t="s">
        <v>15</v>
      </c>
      <c r="C673">
        <v>96</v>
      </c>
      <c r="D673" t="s">
        <v>18</v>
      </c>
      <c r="E673">
        <v>0</v>
      </c>
      <c r="F673">
        <v>12</v>
      </c>
      <c r="H673" t="s">
        <v>7</v>
      </c>
      <c r="I673" t="s">
        <v>8</v>
      </c>
      <c r="J673" t="s">
        <v>9</v>
      </c>
      <c r="M673" t="s">
        <v>52</v>
      </c>
      <c r="O673" t="s">
        <v>12</v>
      </c>
      <c r="P673" t="s">
        <v>51</v>
      </c>
      <c r="Q673" t="s">
        <v>54</v>
      </c>
      <c r="R673" t="s">
        <v>55</v>
      </c>
      <c r="T673">
        <v>8</v>
      </c>
      <c r="U673">
        <v>13</v>
      </c>
    </row>
    <row r="674" spans="1:21" x14ac:dyDescent="0.2">
      <c r="A674">
        <v>221</v>
      </c>
      <c r="B674" t="s">
        <v>15</v>
      </c>
      <c r="C674">
        <v>84</v>
      </c>
      <c r="D674" t="s">
        <v>18</v>
      </c>
      <c r="E674">
        <v>0</v>
      </c>
      <c r="F674">
        <v>10</v>
      </c>
      <c r="H674" t="s">
        <v>7</v>
      </c>
      <c r="I674" t="s">
        <v>8</v>
      </c>
      <c r="J674" t="s">
        <v>9</v>
      </c>
      <c r="M674" t="s">
        <v>52</v>
      </c>
      <c r="N674" t="s">
        <v>50</v>
      </c>
      <c r="Q674" t="s">
        <v>54</v>
      </c>
      <c r="S674" t="s">
        <v>53</v>
      </c>
      <c r="T674">
        <v>7</v>
      </c>
      <c r="U674">
        <v>11</v>
      </c>
    </row>
    <row r="675" spans="1:21" x14ac:dyDescent="0.2">
      <c r="A675">
        <v>477</v>
      </c>
      <c r="B675" t="s">
        <v>15</v>
      </c>
      <c r="C675">
        <v>96</v>
      </c>
      <c r="D675" t="s">
        <v>16</v>
      </c>
      <c r="E675">
        <v>1</v>
      </c>
      <c r="H675" t="s">
        <v>7</v>
      </c>
      <c r="I675" t="s">
        <v>8</v>
      </c>
      <c r="J675" t="s">
        <v>9</v>
      </c>
      <c r="M675" t="s">
        <v>52</v>
      </c>
      <c r="O675" t="s">
        <v>12</v>
      </c>
      <c r="R675" t="s">
        <v>55</v>
      </c>
      <c r="T675">
        <v>6</v>
      </c>
      <c r="U675">
        <v>8</v>
      </c>
    </row>
    <row r="676" spans="1:21" x14ac:dyDescent="0.2">
      <c r="A676">
        <v>845</v>
      </c>
      <c r="B676" t="s">
        <v>15</v>
      </c>
      <c r="C676">
        <v>86</v>
      </c>
      <c r="D676" t="s">
        <v>18</v>
      </c>
      <c r="E676">
        <v>0</v>
      </c>
      <c r="F676">
        <v>11</v>
      </c>
      <c r="H676" t="s">
        <v>7</v>
      </c>
      <c r="I676" t="s">
        <v>8</v>
      </c>
      <c r="J676" t="s">
        <v>9</v>
      </c>
      <c r="M676" t="s">
        <v>52</v>
      </c>
      <c r="N676" t="s">
        <v>50</v>
      </c>
      <c r="R676" t="s">
        <v>55</v>
      </c>
      <c r="T676">
        <v>6</v>
      </c>
      <c r="U676">
        <v>10</v>
      </c>
    </row>
    <row r="677" spans="1:21" x14ac:dyDescent="0.2">
      <c r="A677">
        <v>23</v>
      </c>
      <c r="B677" t="s">
        <v>15</v>
      </c>
      <c r="C677">
        <v>98</v>
      </c>
      <c r="D677" t="s">
        <v>18</v>
      </c>
      <c r="E677">
        <v>0</v>
      </c>
      <c r="G677" t="s">
        <v>6</v>
      </c>
      <c r="H677" t="s">
        <v>7</v>
      </c>
      <c r="J677" t="s">
        <v>9</v>
      </c>
      <c r="M677" t="s">
        <v>52</v>
      </c>
      <c r="S677" t="s">
        <v>53</v>
      </c>
      <c r="T677">
        <v>5</v>
      </c>
      <c r="U677">
        <v>8</v>
      </c>
    </row>
    <row r="678" spans="1:21" x14ac:dyDescent="0.2">
      <c r="A678">
        <v>142</v>
      </c>
      <c r="B678" t="s">
        <v>15</v>
      </c>
      <c r="C678">
        <v>82</v>
      </c>
      <c r="D678" t="s">
        <v>16</v>
      </c>
      <c r="E678">
        <v>1</v>
      </c>
      <c r="F678">
        <v>12</v>
      </c>
      <c r="G678" t="s">
        <v>6</v>
      </c>
      <c r="H678" t="s">
        <v>7</v>
      </c>
      <c r="J678" t="s">
        <v>9</v>
      </c>
      <c r="M678" t="s">
        <v>52</v>
      </c>
      <c r="N678" t="s">
        <v>50</v>
      </c>
      <c r="O678" t="s">
        <v>12</v>
      </c>
      <c r="Q678" t="s">
        <v>54</v>
      </c>
      <c r="T678">
        <v>7</v>
      </c>
      <c r="U678">
        <v>11</v>
      </c>
    </row>
    <row r="679" spans="1:21" x14ac:dyDescent="0.2">
      <c r="A679">
        <v>226</v>
      </c>
      <c r="B679" t="s">
        <v>15</v>
      </c>
      <c r="C679">
        <v>90</v>
      </c>
      <c r="D679" t="s">
        <v>16</v>
      </c>
      <c r="E679">
        <v>0</v>
      </c>
      <c r="F679">
        <v>9</v>
      </c>
      <c r="G679" t="s">
        <v>6</v>
      </c>
      <c r="H679" t="s">
        <v>7</v>
      </c>
      <c r="J679" t="s">
        <v>9</v>
      </c>
      <c r="M679" t="s">
        <v>52</v>
      </c>
      <c r="P679" t="s">
        <v>51</v>
      </c>
      <c r="R679" t="s">
        <v>55</v>
      </c>
      <c r="T679">
        <v>6</v>
      </c>
      <c r="U679">
        <v>11</v>
      </c>
    </row>
    <row r="680" spans="1:21" x14ac:dyDescent="0.2">
      <c r="A680">
        <v>293</v>
      </c>
      <c r="B680" t="s">
        <v>15</v>
      </c>
      <c r="C680">
        <v>86</v>
      </c>
      <c r="D680" t="s">
        <v>18</v>
      </c>
      <c r="E680">
        <v>0</v>
      </c>
      <c r="F680">
        <v>10</v>
      </c>
      <c r="G680" t="s">
        <v>6</v>
      </c>
      <c r="H680" t="s">
        <v>7</v>
      </c>
      <c r="J680" t="s">
        <v>9</v>
      </c>
      <c r="M680" t="s">
        <v>52</v>
      </c>
      <c r="O680" t="s">
        <v>12</v>
      </c>
      <c r="S680" t="s">
        <v>53</v>
      </c>
      <c r="T680">
        <v>6</v>
      </c>
      <c r="U680">
        <v>12</v>
      </c>
    </row>
    <row r="681" spans="1:21" x14ac:dyDescent="0.2">
      <c r="A681">
        <v>263</v>
      </c>
      <c r="B681" t="s">
        <v>15</v>
      </c>
      <c r="C681">
        <v>94</v>
      </c>
      <c r="D681" t="s">
        <v>18</v>
      </c>
      <c r="E681">
        <v>1</v>
      </c>
      <c r="H681" t="s">
        <v>7</v>
      </c>
      <c r="J681" t="s">
        <v>9</v>
      </c>
      <c r="M681" t="s">
        <v>52</v>
      </c>
      <c r="O681" t="s">
        <v>12</v>
      </c>
      <c r="R681" t="s">
        <v>55</v>
      </c>
      <c r="T681">
        <v>5</v>
      </c>
      <c r="U681">
        <v>7</v>
      </c>
    </row>
    <row r="682" spans="1:21" x14ac:dyDescent="0.2">
      <c r="A682">
        <v>461</v>
      </c>
      <c r="B682" t="s">
        <v>15</v>
      </c>
      <c r="C682">
        <v>86</v>
      </c>
      <c r="D682" t="s">
        <v>16</v>
      </c>
      <c r="E682">
        <v>1</v>
      </c>
      <c r="F682">
        <v>12</v>
      </c>
      <c r="G682" t="s">
        <v>6</v>
      </c>
      <c r="J682" t="s">
        <v>9</v>
      </c>
      <c r="M682" t="s">
        <v>52</v>
      </c>
      <c r="N682" t="s">
        <v>50</v>
      </c>
      <c r="O682" t="s">
        <v>12</v>
      </c>
      <c r="P682" t="s">
        <v>51</v>
      </c>
      <c r="T682">
        <v>6</v>
      </c>
      <c r="U682">
        <v>9</v>
      </c>
    </row>
    <row r="683" spans="1:21" x14ac:dyDescent="0.2">
      <c r="A683">
        <v>771</v>
      </c>
      <c r="B683" t="s">
        <v>15</v>
      </c>
      <c r="C683">
        <v>74</v>
      </c>
      <c r="D683" t="s">
        <v>18</v>
      </c>
      <c r="E683">
        <v>0</v>
      </c>
      <c r="G683" t="s">
        <v>6</v>
      </c>
      <c r="J683" t="s">
        <v>9</v>
      </c>
      <c r="M683" t="s">
        <v>52</v>
      </c>
      <c r="T683">
        <v>3</v>
      </c>
      <c r="U683">
        <v>4</v>
      </c>
    </row>
    <row r="684" spans="1:21" x14ac:dyDescent="0.2">
      <c r="A684">
        <v>1178</v>
      </c>
      <c r="B684" t="s">
        <v>15</v>
      </c>
      <c r="C684">
        <v>92</v>
      </c>
      <c r="D684" t="s">
        <v>16</v>
      </c>
      <c r="E684">
        <v>0</v>
      </c>
      <c r="F684">
        <v>12</v>
      </c>
      <c r="J684" t="s">
        <v>9</v>
      </c>
      <c r="M684" t="s">
        <v>52</v>
      </c>
      <c r="N684" t="s">
        <v>50</v>
      </c>
      <c r="T684">
        <v>3</v>
      </c>
      <c r="U684">
        <v>7</v>
      </c>
    </row>
    <row r="685" spans="1:21" x14ac:dyDescent="0.2">
      <c r="A685">
        <v>1455</v>
      </c>
      <c r="B685" t="s">
        <v>15</v>
      </c>
      <c r="C685">
        <v>87</v>
      </c>
      <c r="D685" t="s">
        <v>16</v>
      </c>
      <c r="E685">
        <v>0</v>
      </c>
      <c r="F685">
        <v>9</v>
      </c>
      <c r="J685" t="s">
        <v>9</v>
      </c>
      <c r="M685" t="s">
        <v>52</v>
      </c>
      <c r="N685" t="s">
        <v>50</v>
      </c>
      <c r="O685" t="s">
        <v>12</v>
      </c>
      <c r="T685">
        <v>4</v>
      </c>
      <c r="U685">
        <v>6</v>
      </c>
    </row>
    <row r="686" spans="1:21" x14ac:dyDescent="0.2">
      <c r="A686">
        <v>1767</v>
      </c>
      <c r="B686" t="s">
        <v>15</v>
      </c>
      <c r="C686">
        <v>78</v>
      </c>
      <c r="D686" t="s">
        <v>16</v>
      </c>
      <c r="E686">
        <v>0</v>
      </c>
      <c r="F686">
        <v>15</v>
      </c>
      <c r="J686" t="s">
        <v>9</v>
      </c>
      <c r="M686" t="s">
        <v>52</v>
      </c>
      <c r="T686">
        <v>2</v>
      </c>
      <c r="U686">
        <v>6</v>
      </c>
    </row>
    <row r="687" spans="1:21" x14ac:dyDescent="0.2">
      <c r="A687">
        <v>397</v>
      </c>
      <c r="B687" t="s">
        <v>15</v>
      </c>
      <c r="C687">
        <v>83</v>
      </c>
      <c r="D687" t="s">
        <v>16</v>
      </c>
      <c r="E687">
        <v>0</v>
      </c>
      <c r="G687" t="s">
        <v>6</v>
      </c>
      <c r="H687" t="s">
        <v>7</v>
      </c>
      <c r="I687" t="s">
        <v>8</v>
      </c>
      <c r="M687" t="s">
        <v>52</v>
      </c>
      <c r="N687" t="s">
        <v>50</v>
      </c>
      <c r="O687" t="s">
        <v>12</v>
      </c>
      <c r="T687">
        <v>6</v>
      </c>
      <c r="U687">
        <v>10</v>
      </c>
    </row>
    <row r="688" spans="1:21" x14ac:dyDescent="0.2">
      <c r="A688">
        <v>552</v>
      </c>
      <c r="B688" t="s">
        <v>15</v>
      </c>
      <c r="C688">
        <v>94</v>
      </c>
      <c r="D688" t="s">
        <v>18</v>
      </c>
      <c r="E688">
        <v>0</v>
      </c>
      <c r="G688" t="s">
        <v>6</v>
      </c>
      <c r="H688" t="s">
        <v>7</v>
      </c>
      <c r="I688" t="s">
        <v>8</v>
      </c>
      <c r="M688" t="s">
        <v>52</v>
      </c>
      <c r="N688" t="s">
        <v>50</v>
      </c>
      <c r="O688" t="s">
        <v>12</v>
      </c>
      <c r="T688">
        <v>6</v>
      </c>
      <c r="U688">
        <v>11</v>
      </c>
    </row>
    <row r="689" spans="1:21" x14ac:dyDescent="0.2">
      <c r="A689">
        <v>11</v>
      </c>
      <c r="B689" t="s">
        <v>15</v>
      </c>
      <c r="C689">
        <v>105</v>
      </c>
      <c r="D689" t="s">
        <v>16</v>
      </c>
      <c r="E689">
        <v>0</v>
      </c>
      <c r="F689">
        <v>12</v>
      </c>
      <c r="H689" t="s">
        <v>7</v>
      </c>
      <c r="I689" t="s">
        <v>8</v>
      </c>
      <c r="M689" t="s">
        <v>52</v>
      </c>
      <c r="O689" t="s">
        <v>12</v>
      </c>
      <c r="T689">
        <v>4</v>
      </c>
      <c r="U689">
        <v>8</v>
      </c>
    </row>
    <row r="690" spans="1:21" x14ac:dyDescent="0.2">
      <c r="A690">
        <v>83</v>
      </c>
      <c r="B690" t="s">
        <v>15</v>
      </c>
      <c r="C690">
        <v>89</v>
      </c>
      <c r="D690" t="s">
        <v>16</v>
      </c>
      <c r="E690">
        <v>0</v>
      </c>
      <c r="F690">
        <v>15</v>
      </c>
      <c r="H690" t="s">
        <v>7</v>
      </c>
      <c r="I690" t="s">
        <v>8</v>
      </c>
      <c r="M690" t="s">
        <v>52</v>
      </c>
      <c r="O690" t="s">
        <v>12</v>
      </c>
      <c r="T690">
        <v>4</v>
      </c>
      <c r="U690">
        <v>5</v>
      </c>
    </row>
    <row r="691" spans="1:21" x14ac:dyDescent="0.2">
      <c r="A691">
        <v>194</v>
      </c>
      <c r="B691" t="s">
        <v>15</v>
      </c>
      <c r="C691">
        <v>80</v>
      </c>
      <c r="D691" t="s">
        <v>16</v>
      </c>
      <c r="E691">
        <v>1</v>
      </c>
      <c r="F691">
        <v>13</v>
      </c>
      <c r="H691" t="s">
        <v>7</v>
      </c>
      <c r="I691" t="s">
        <v>8</v>
      </c>
      <c r="M691" t="s">
        <v>52</v>
      </c>
      <c r="N691" t="s">
        <v>50</v>
      </c>
      <c r="O691" t="s">
        <v>12</v>
      </c>
      <c r="T691">
        <v>5</v>
      </c>
      <c r="U691">
        <v>9</v>
      </c>
    </row>
    <row r="692" spans="1:21" x14ac:dyDescent="0.2">
      <c r="A692">
        <v>266</v>
      </c>
      <c r="B692" t="s">
        <v>15</v>
      </c>
      <c r="C692">
        <v>85</v>
      </c>
      <c r="D692" t="s">
        <v>18</v>
      </c>
      <c r="E692">
        <v>0</v>
      </c>
      <c r="F692">
        <v>9</v>
      </c>
      <c r="H692" t="s">
        <v>7</v>
      </c>
      <c r="I692" t="s">
        <v>8</v>
      </c>
      <c r="M692" t="s">
        <v>52</v>
      </c>
      <c r="N692" t="s">
        <v>50</v>
      </c>
      <c r="T692">
        <v>4</v>
      </c>
      <c r="U692">
        <v>7</v>
      </c>
    </row>
    <row r="693" spans="1:21" x14ac:dyDescent="0.2">
      <c r="A693">
        <v>381</v>
      </c>
      <c r="B693" t="s">
        <v>15</v>
      </c>
      <c r="C693">
        <v>93</v>
      </c>
      <c r="D693" t="s">
        <v>18</v>
      </c>
      <c r="E693">
        <v>0</v>
      </c>
      <c r="H693" t="s">
        <v>7</v>
      </c>
      <c r="I693" t="s">
        <v>8</v>
      </c>
      <c r="M693" t="s">
        <v>52</v>
      </c>
      <c r="O693" t="s">
        <v>12</v>
      </c>
      <c r="P693" t="s">
        <v>51</v>
      </c>
      <c r="S693" t="s">
        <v>53</v>
      </c>
      <c r="T693">
        <v>6</v>
      </c>
      <c r="U693">
        <v>9</v>
      </c>
    </row>
    <row r="694" spans="1:21" x14ac:dyDescent="0.2">
      <c r="A694">
        <v>533</v>
      </c>
      <c r="B694" t="s">
        <v>15</v>
      </c>
      <c r="C694">
        <v>86</v>
      </c>
      <c r="D694" t="s">
        <v>16</v>
      </c>
      <c r="E694">
        <v>0</v>
      </c>
      <c r="F694">
        <v>12</v>
      </c>
      <c r="H694" t="s">
        <v>7</v>
      </c>
      <c r="I694" t="s">
        <v>8</v>
      </c>
      <c r="M694" t="s">
        <v>52</v>
      </c>
      <c r="N694" t="s">
        <v>50</v>
      </c>
      <c r="Q694" t="s">
        <v>54</v>
      </c>
      <c r="T694">
        <v>5</v>
      </c>
      <c r="U694">
        <v>8</v>
      </c>
    </row>
    <row r="695" spans="1:21" x14ac:dyDescent="0.2">
      <c r="A695">
        <v>700</v>
      </c>
      <c r="B695" t="s">
        <v>15</v>
      </c>
      <c r="C695">
        <v>82</v>
      </c>
      <c r="D695" t="s">
        <v>18</v>
      </c>
      <c r="E695">
        <v>0</v>
      </c>
      <c r="F695">
        <v>9</v>
      </c>
      <c r="H695" t="s">
        <v>7</v>
      </c>
      <c r="I695" t="s">
        <v>8</v>
      </c>
      <c r="M695" t="s">
        <v>52</v>
      </c>
      <c r="N695" t="s">
        <v>50</v>
      </c>
      <c r="O695" t="s">
        <v>12</v>
      </c>
      <c r="T695">
        <v>5</v>
      </c>
      <c r="U695">
        <v>8</v>
      </c>
    </row>
    <row r="696" spans="1:21" x14ac:dyDescent="0.2">
      <c r="A696">
        <v>724</v>
      </c>
      <c r="B696" t="s">
        <v>15</v>
      </c>
      <c r="C696">
        <v>91</v>
      </c>
      <c r="D696" t="s">
        <v>18</v>
      </c>
      <c r="E696">
        <v>0</v>
      </c>
      <c r="H696" t="s">
        <v>7</v>
      </c>
      <c r="I696" t="s">
        <v>8</v>
      </c>
      <c r="M696" t="s">
        <v>52</v>
      </c>
      <c r="O696" t="s">
        <v>12</v>
      </c>
      <c r="Q696" t="s">
        <v>54</v>
      </c>
      <c r="T696">
        <v>5</v>
      </c>
      <c r="U696">
        <v>7</v>
      </c>
    </row>
    <row r="697" spans="1:21" x14ac:dyDescent="0.2">
      <c r="A697">
        <v>897</v>
      </c>
      <c r="B697" t="s">
        <v>15</v>
      </c>
      <c r="C697">
        <v>75</v>
      </c>
      <c r="D697" t="s">
        <v>16</v>
      </c>
      <c r="E697">
        <v>0</v>
      </c>
      <c r="F697">
        <v>9</v>
      </c>
      <c r="H697" t="s">
        <v>7</v>
      </c>
      <c r="I697" t="s">
        <v>8</v>
      </c>
      <c r="M697" t="s">
        <v>52</v>
      </c>
      <c r="T697">
        <v>3</v>
      </c>
      <c r="U697">
        <v>5</v>
      </c>
    </row>
    <row r="698" spans="1:21" x14ac:dyDescent="0.2">
      <c r="A698">
        <v>1146</v>
      </c>
      <c r="B698" t="s">
        <v>15</v>
      </c>
      <c r="C698">
        <v>91</v>
      </c>
      <c r="D698" t="s">
        <v>16</v>
      </c>
      <c r="E698">
        <v>0</v>
      </c>
      <c r="F698">
        <v>15</v>
      </c>
      <c r="H698" t="s">
        <v>7</v>
      </c>
      <c r="I698" t="s">
        <v>8</v>
      </c>
      <c r="M698" t="s">
        <v>52</v>
      </c>
      <c r="N698" t="s">
        <v>50</v>
      </c>
      <c r="O698" t="s">
        <v>12</v>
      </c>
      <c r="T698">
        <v>5</v>
      </c>
      <c r="U698">
        <v>8</v>
      </c>
    </row>
    <row r="699" spans="1:21" x14ac:dyDescent="0.2">
      <c r="A699">
        <v>1950</v>
      </c>
      <c r="B699" t="s">
        <v>15</v>
      </c>
      <c r="C699">
        <v>73</v>
      </c>
      <c r="D699" t="s">
        <v>18</v>
      </c>
      <c r="E699">
        <v>0</v>
      </c>
      <c r="F699">
        <v>16</v>
      </c>
      <c r="H699" t="s">
        <v>7</v>
      </c>
      <c r="I699" t="s">
        <v>8</v>
      </c>
      <c r="M699" t="s">
        <v>52</v>
      </c>
      <c r="R699" t="s">
        <v>55</v>
      </c>
      <c r="S699" t="s">
        <v>53</v>
      </c>
      <c r="T699">
        <v>5</v>
      </c>
      <c r="U699">
        <v>8</v>
      </c>
    </row>
    <row r="700" spans="1:21" x14ac:dyDescent="0.2">
      <c r="A700">
        <v>37</v>
      </c>
      <c r="B700" t="s">
        <v>15</v>
      </c>
      <c r="C700">
        <v>83</v>
      </c>
      <c r="D700" t="s">
        <v>18</v>
      </c>
      <c r="E700">
        <v>0</v>
      </c>
      <c r="I700" t="s">
        <v>8</v>
      </c>
      <c r="M700" t="s">
        <v>52</v>
      </c>
      <c r="O700" t="s">
        <v>12</v>
      </c>
      <c r="T700">
        <v>3</v>
      </c>
      <c r="U700">
        <v>4</v>
      </c>
    </row>
    <row r="701" spans="1:21" x14ac:dyDescent="0.2">
      <c r="A701">
        <v>235</v>
      </c>
      <c r="B701" t="s">
        <v>15</v>
      </c>
      <c r="C701">
        <v>89</v>
      </c>
      <c r="D701" t="s">
        <v>16</v>
      </c>
      <c r="E701">
        <v>0</v>
      </c>
      <c r="F701">
        <v>15</v>
      </c>
      <c r="I701" t="s">
        <v>8</v>
      </c>
      <c r="M701" t="s">
        <v>52</v>
      </c>
      <c r="N701" t="s">
        <v>50</v>
      </c>
      <c r="O701" t="s">
        <v>12</v>
      </c>
      <c r="P701" t="s">
        <v>51</v>
      </c>
      <c r="R701" t="s">
        <v>55</v>
      </c>
      <c r="T701">
        <v>6</v>
      </c>
      <c r="U701">
        <v>9</v>
      </c>
    </row>
    <row r="702" spans="1:21" x14ac:dyDescent="0.2">
      <c r="A702">
        <v>1226</v>
      </c>
      <c r="B702" t="s">
        <v>15</v>
      </c>
      <c r="C702">
        <v>93</v>
      </c>
      <c r="D702" t="s">
        <v>16</v>
      </c>
      <c r="E702">
        <v>0</v>
      </c>
      <c r="F702">
        <v>12</v>
      </c>
      <c r="I702" t="s">
        <v>8</v>
      </c>
      <c r="M702" t="s">
        <v>52</v>
      </c>
      <c r="N702" t="s">
        <v>50</v>
      </c>
      <c r="O702" t="s">
        <v>12</v>
      </c>
      <c r="T702">
        <v>4</v>
      </c>
      <c r="U702">
        <v>5</v>
      </c>
    </row>
    <row r="703" spans="1:21" x14ac:dyDescent="0.2">
      <c r="A703">
        <v>1256</v>
      </c>
      <c r="B703" t="s">
        <v>15</v>
      </c>
      <c r="C703">
        <v>91</v>
      </c>
      <c r="D703" t="s">
        <v>16</v>
      </c>
      <c r="E703">
        <v>1</v>
      </c>
      <c r="F703">
        <v>11</v>
      </c>
      <c r="I703" t="s">
        <v>8</v>
      </c>
      <c r="M703" t="s">
        <v>52</v>
      </c>
      <c r="N703" t="s">
        <v>50</v>
      </c>
      <c r="P703" t="s">
        <v>51</v>
      </c>
      <c r="R703" t="s">
        <v>55</v>
      </c>
      <c r="S703" t="s">
        <v>53</v>
      </c>
      <c r="T703">
        <v>6</v>
      </c>
      <c r="U703">
        <v>9</v>
      </c>
    </row>
    <row r="704" spans="1:21" x14ac:dyDescent="0.2">
      <c r="A704">
        <v>279</v>
      </c>
      <c r="B704" t="s">
        <v>15</v>
      </c>
      <c r="C704">
        <v>85</v>
      </c>
      <c r="D704" t="s">
        <v>18</v>
      </c>
      <c r="E704">
        <v>0</v>
      </c>
      <c r="F704">
        <v>9</v>
      </c>
      <c r="G704" t="s">
        <v>6</v>
      </c>
      <c r="H704" t="s">
        <v>7</v>
      </c>
      <c r="M704" t="s">
        <v>52</v>
      </c>
      <c r="N704" t="s">
        <v>50</v>
      </c>
      <c r="O704" t="s">
        <v>12</v>
      </c>
      <c r="R704" t="s">
        <v>55</v>
      </c>
      <c r="T704">
        <v>6</v>
      </c>
      <c r="U704">
        <v>11</v>
      </c>
    </row>
    <row r="705" spans="1:21" x14ac:dyDescent="0.2">
      <c r="A705">
        <v>356</v>
      </c>
      <c r="B705" t="s">
        <v>15</v>
      </c>
      <c r="C705">
        <v>84</v>
      </c>
      <c r="D705" t="s">
        <v>18</v>
      </c>
      <c r="E705">
        <v>0</v>
      </c>
      <c r="G705" t="s">
        <v>6</v>
      </c>
      <c r="H705" t="s">
        <v>7</v>
      </c>
      <c r="M705" t="s">
        <v>52</v>
      </c>
      <c r="T705">
        <v>3</v>
      </c>
      <c r="U705">
        <v>4</v>
      </c>
    </row>
    <row r="706" spans="1:21" x14ac:dyDescent="0.2">
      <c r="A706">
        <v>460</v>
      </c>
      <c r="B706" t="s">
        <v>15</v>
      </c>
      <c r="C706">
        <v>83</v>
      </c>
      <c r="D706" t="s">
        <v>18</v>
      </c>
      <c r="E706">
        <v>0</v>
      </c>
      <c r="G706" t="s">
        <v>6</v>
      </c>
      <c r="H706" t="s">
        <v>7</v>
      </c>
      <c r="M706" t="s">
        <v>52</v>
      </c>
      <c r="N706" t="s">
        <v>50</v>
      </c>
      <c r="O706" t="s">
        <v>12</v>
      </c>
      <c r="T706">
        <v>5</v>
      </c>
      <c r="U706">
        <v>7</v>
      </c>
    </row>
    <row r="707" spans="1:21" x14ac:dyDescent="0.2">
      <c r="A707">
        <v>6</v>
      </c>
      <c r="B707" t="s">
        <v>15</v>
      </c>
      <c r="C707">
        <v>99</v>
      </c>
      <c r="D707" t="s">
        <v>16</v>
      </c>
      <c r="E707">
        <v>0</v>
      </c>
      <c r="F707">
        <v>17</v>
      </c>
      <c r="H707" t="s">
        <v>7</v>
      </c>
      <c r="M707" t="s">
        <v>52</v>
      </c>
      <c r="T707">
        <v>2</v>
      </c>
      <c r="U707">
        <v>7</v>
      </c>
    </row>
    <row r="708" spans="1:21" x14ac:dyDescent="0.2">
      <c r="A708">
        <v>13</v>
      </c>
      <c r="B708" t="s">
        <v>15</v>
      </c>
      <c r="C708">
        <v>87</v>
      </c>
      <c r="D708" t="s">
        <v>18</v>
      </c>
      <c r="E708">
        <v>2</v>
      </c>
      <c r="F708">
        <v>11</v>
      </c>
      <c r="H708" t="s">
        <v>7</v>
      </c>
      <c r="M708" t="s">
        <v>52</v>
      </c>
      <c r="N708" t="s">
        <v>50</v>
      </c>
      <c r="O708" t="s">
        <v>12</v>
      </c>
      <c r="R708" t="s">
        <v>55</v>
      </c>
      <c r="T708">
        <v>5</v>
      </c>
      <c r="U708">
        <v>8</v>
      </c>
    </row>
    <row r="709" spans="1:21" x14ac:dyDescent="0.2">
      <c r="A709">
        <v>188</v>
      </c>
      <c r="B709" t="s">
        <v>15</v>
      </c>
      <c r="C709">
        <v>92</v>
      </c>
      <c r="D709" t="s">
        <v>18</v>
      </c>
      <c r="E709">
        <v>0</v>
      </c>
      <c r="H709" t="s">
        <v>7</v>
      </c>
      <c r="M709" t="s">
        <v>52</v>
      </c>
      <c r="O709" t="s">
        <v>12</v>
      </c>
      <c r="T709">
        <v>3</v>
      </c>
      <c r="U709">
        <v>7</v>
      </c>
    </row>
    <row r="710" spans="1:21" x14ac:dyDescent="0.2">
      <c r="A710">
        <v>213</v>
      </c>
      <c r="B710" t="s">
        <v>15</v>
      </c>
      <c r="C710">
        <v>97</v>
      </c>
      <c r="D710" t="s">
        <v>18</v>
      </c>
      <c r="E710">
        <v>0</v>
      </c>
      <c r="F710">
        <v>12</v>
      </c>
      <c r="H710" t="s">
        <v>7</v>
      </c>
      <c r="M710" t="s">
        <v>52</v>
      </c>
      <c r="N710" t="s">
        <v>50</v>
      </c>
      <c r="O710" t="s">
        <v>12</v>
      </c>
      <c r="R710" t="s">
        <v>55</v>
      </c>
      <c r="S710" t="s">
        <v>53</v>
      </c>
      <c r="T710">
        <v>6</v>
      </c>
      <c r="U710">
        <v>11</v>
      </c>
    </row>
    <row r="711" spans="1:21" x14ac:dyDescent="0.2">
      <c r="A711">
        <v>231</v>
      </c>
      <c r="B711" t="s">
        <v>15</v>
      </c>
      <c r="C711">
        <v>104</v>
      </c>
      <c r="D711" t="s">
        <v>18</v>
      </c>
      <c r="E711">
        <v>0</v>
      </c>
      <c r="H711" t="s">
        <v>7</v>
      </c>
      <c r="M711" t="s">
        <v>52</v>
      </c>
      <c r="N711" t="s">
        <v>50</v>
      </c>
      <c r="O711" t="s">
        <v>12</v>
      </c>
      <c r="T711">
        <v>4</v>
      </c>
      <c r="U711">
        <v>7</v>
      </c>
    </row>
    <row r="712" spans="1:21" x14ac:dyDescent="0.2">
      <c r="A712">
        <v>618</v>
      </c>
      <c r="B712" t="s">
        <v>15</v>
      </c>
      <c r="C712">
        <v>91</v>
      </c>
      <c r="D712" t="s">
        <v>18</v>
      </c>
      <c r="E712">
        <v>0</v>
      </c>
      <c r="F712">
        <v>19</v>
      </c>
      <c r="H712" t="s">
        <v>7</v>
      </c>
      <c r="M712" t="s">
        <v>52</v>
      </c>
      <c r="N712" t="s">
        <v>50</v>
      </c>
      <c r="O712" t="s">
        <v>12</v>
      </c>
      <c r="S712" t="s">
        <v>53</v>
      </c>
      <c r="T712">
        <v>5</v>
      </c>
      <c r="U712">
        <v>10</v>
      </c>
    </row>
    <row r="713" spans="1:21" x14ac:dyDescent="0.2">
      <c r="A713">
        <v>720</v>
      </c>
      <c r="B713" t="s">
        <v>15</v>
      </c>
      <c r="C713">
        <v>100</v>
      </c>
      <c r="D713" t="s">
        <v>18</v>
      </c>
      <c r="E713">
        <v>0</v>
      </c>
      <c r="F713">
        <v>9</v>
      </c>
      <c r="H713" t="s">
        <v>7</v>
      </c>
      <c r="M713" t="s">
        <v>52</v>
      </c>
      <c r="N713" t="s">
        <v>50</v>
      </c>
      <c r="O713" t="s">
        <v>12</v>
      </c>
      <c r="T713">
        <v>4</v>
      </c>
      <c r="U713">
        <v>6</v>
      </c>
    </row>
    <row r="714" spans="1:21" x14ac:dyDescent="0.2">
      <c r="A714">
        <v>801</v>
      </c>
      <c r="B714" t="s">
        <v>15</v>
      </c>
      <c r="C714">
        <v>93</v>
      </c>
      <c r="D714" t="s">
        <v>18</v>
      </c>
      <c r="E714">
        <v>1</v>
      </c>
      <c r="H714" t="s">
        <v>7</v>
      </c>
      <c r="M714" t="s">
        <v>52</v>
      </c>
      <c r="N714" t="s">
        <v>50</v>
      </c>
      <c r="O714" t="s">
        <v>12</v>
      </c>
      <c r="P714" t="s">
        <v>51</v>
      </c>
      <c r="Q714" t="s">
        <v>54</v>
      </c>
      <c r="R714" t="s">
        <v>55</v>
      </c>
      <c r="T714">
        <v>7</v>
      </c>
      <c r="U714">
        <v>8</v>
      </c>
    </row>
    <row r="715" spans="1:21" x14ac:dyDescent="0.2">
      <c r="A715">
        <v>1110</v>
      </c>
      <c r="B715" t="s">
        <v>15</v>
      </c>
      <c r="C715">
        <v>94</v>
      </c>
      <c r="D715" t="s">
        <v>18</v>
      </c>
      <c r="E715">
        <v>0</v>
      </c>
      <c r="F715">
        <v>9</v>
      </c>
      <c r="H715" t="s">
        <v>7</v>
      </c>
      <c r="M715" t="s">
        <v>52</v>
      </c>
      <c r="N715" t="s">
        <v>50</v>
      </c>
      <c r="O715" t="s">
        <v>12</v>
      </c>
      <c r="S715" t="s">
        <v>53</v>
      </c>
      <c r="T715">
        <v>5</v>
      </c>
      <c r="U715">
        <v>7</v>
      </c>
    </row>
    <row r="716" spans="1:21" x14ac:dyDescent="0.2">
      <c r="A716">
        <v>1290</v>
      </c>
      <c r="B716" t="s">
        <v>15</v>
      </c>
      <c r="C716">
        <v>80</v>
      </c>
      <c r="D716" t="s">
        <v>18</v>
      </c>
      <c r="E716">
        <v>0</v>
      </c>
      <c r="F716">
        <v>15</v>
      </c>
      <c r="H716" t="s">
        <v>7</v>
      </c>
      <c r="M716" t="s">
        <v>52</v>
      </c>
      <c r="O716" t="s">
        <v>12</v>
      </c>
      <c r="T716">
        <v>3</v>
      </c>
      <c r="U716">
        <v>7</v>
      </c>
    </row>
    <row r="717" spans="1:21" x14ac:dyDescent="0.2">
      <c r="A717">
        <v>1317</v>
      </c>
      <c r="B717" t="s">
        <v>15</v>
      </c>
      <c r="C717">
        <v>86</v>
      </c>
      <c r="D717" t="s">
        <v>18</v>
      </c>
      <c r="E717">
        <v>0</v>
      </c>
      <c r="F717">
        <v>10</v>
      </c>
      <c r="H717" t="s">
        <v>7</v>
      </c>
      <c r="M717" t="s">
        <v>52</v>
      </c>
      <c r="T717">
        <v>2</v>
      </c>
      <c r="U717">
        <v>2</v>
      </c>
    </row>
    <row r="718" spans="1:21" x14ac:dyDescent="0.2">
      <c r="A718">
        <v>1318</v>
      </c>
      <c r="B718" t="s">
        <v>15</v>
      </c>
      <c r="C718">
        <v>82</v>
      </c>
      <c r="D718" t="s">
        <v>16</v>
      </c>
      <c r="E718">
        <v>0</v>
      </c>
      <c r="F718">
        <v>20</v>
      </c>
      <c r="H718" t="s">
        <v>7</v>
      </c>
      <c r="M718" t="s">
        <v>52</v>
      </c>
      <c r="N718" t="s">
        <v>50</v>
      </c>
      <c r="T718">
        <v>3</v>
      </c>
      <c r="U718">
        <v>5</v>
      </c>
    </row>
    <row r="719" spans="1:21" x14ac:dyDescent="0.2">
      <c r="A719">
        <v>1386</v>
      </c>
      <c r="B719" t="s">
        <v>15</v>
      </c>
      <c r="C719">
        <v>78</v>
      </c>
      <c r="D719" t="s">
        <v>18</v>
      </c>
      <c r="E719">
        <v>0</v>
      </c>
      <c r="F719">
        <v>10</v>
      </c>
      <c r="H719" t="s">
        <v>7</v>
      </c>
      <c r="M719" t="s">
        <v>52</v>
      </c>
      <c r="N719" t="s">
        <v>50</v>
      </c>
      <c r="O719" t="s">
        <v>12</v>
      </c>
      <c r="R719" t="s">
        <v>55</v>
      </c>
      <c r="T719">
        <v>5</v>
      </c>
      <c r="U719">
        <v>7</v>
      </c>
    </row>
    <row r="720" spans="1:21" x14ac:dyDescent="0.2">
      <c r="A720">
        <v>1647</v>
      </c>
      <c r="B720" t="s">
        <v>15</v>
      </c>
      <c r="C720">
        <v>82</v>
      </c>
      <c r="D720" t="s">
        <v>16</v>
      </c>
      <c r="E720">
        <v>1</v>
      </c>
      <c r="H720" t="s">
        <v>7</v>
      </c>
      <c r="M720" t="s">
        <v>52</v>
      </c>
      <c r="N720" t="s">
        <v>50</v>
      </c>
      <c r="T720">
        <v>3</v>
      </c>
      <c r="U720">
        <v>6</v>
      </c>
    </row>
    <row r="721" spans="1:21" x14ac:dyDescent="0.2">
      <c r="A721">
        <v>1740</v>
      </c>
      <c r="B721" t="s">
        <v>15</v>
      </c>
      <c r="C721">
        <v>74</v>
      </c>
      <c r="D721" t="s">
        <v>18</v>
      </c>
      <c r="E721">
        <v>1</v>
      </c>
      <c r="F721">
        <v>22</v>
      </c>
      <c r="H721" t="s">
        <v>7</v>
      </c>
      <c r="M721" t="s">
        <v>52</v>
      </c>
      <c r="N721" t="s">
        <v>50</v>
      </c>
      <c r="O721" t="s">
        <v>12</v>
      </c>
      <c r="T721">
        <v>4</v>
      </c>
      <c r="U721">
        <v>4</v>
      </c>
    </row>
    <row r="722" spans="1:21" x14ac:dyDescent="0.2">
      <c r="A722">
        <v>1857</v>
      </c>
      <c r="B722" t="s">
        <v>15</v>
      </c>
      <c r="C722">
        <v>74</v>
      </c>
      <c r="D722" t="s">
        <v>16</v>
      </c>
      <c r="E722">
        <v>0</v>
      </c>
      <c r="F722">
        <v>10</v>
      </c>
      <c r="H722" t="s">
        <v>7</v>
      </c>
      <c r="M722" t="s">
        <v>52</v>
      </c>
      <c r="N722" t="s">
        <v>50</v>
      </c>
      <c r="O722" t="s">
        <v>12</v>
      </c>
      <c r="T722">
        <v>4</v>
      </c>
      <c r="U722">
        <v>5</v>
      </c>
    </row>
    <row r="723" spans="1:21" x14ac:dyDescent="0.2">
      <c r="A723">
        <v>2498</v>
      </c>
      <c r="B723" t="s">
        <v>15</v>
      </c>
      <c r="C723">
        <v>82</v>
      </c>
      <c r="D723" t="s">
        <v>16</v>
      </c>
      <c r="E723">
        <v>0</v>
      </c>
      <c r="F723">
        <v>16</v>
      </c>
      <c r="H723" t="s">
        <v>7</v>
      </c>
      <c r="M723" t="s">
        <v>52</v>
      </c>
      <c r="N723" t="s">
        <v>50</v>
      </c>
      <c r="O723" t="s">
        <v>12</v>
      </c>
      <c r="T723">
        <v>4</v>
      </c>
      <c r="U723">
        <v>4</v>
      </c>
    </row>
    <row r="724" spans="1:21" x14ac:dyDescent="0.2">
      <c r="A724">
        <v>2559</v>
      </c>
      <c r="B724" t="s">
        <v>15</v>
      </c>
      <c r="C724">
        <v>90</v>
      </c>
      <c r="D724" t="s">
        <v>16</v>
      </c>
      <c r="E724">
        <v>0</v>
      </c>
      <c r="F724">
        <v>10</v>
      </c>
      <c r="H724" t="s">
        <v>7</v>
      </c>
      <c r="M724" t="s">
        <v>52</v>
      </c>
      <c r="N724" t="s">
        <v>50</v>
      </c>
      <c r="O724" t="s">
        <v>12</v>
      </c>
      <c r="R724" t="s">
        <v>55</v>
      </c>
      <c r="T724">
        <v>5</v>
      </c>
      <c r="U724">
        <v>6</v>
      </c>
    </row>
    <row r="725" spans="1:21" x14ac:dyDescent="0.2">
      <c r="A725">
        <v>325</v>
      </c>
      <c r="B725" t="s">
        <v>15</v>
      </c>
      <c r="C725">
        <v>91</v>
      </c>
      <c r="D725" t="s">
        <v>16</v>
      </c>
      <c r="E725">
        <v>0</v>
      </c>
      <c r="G725" t="s">
        <v>6</v>
      </c>
      <c r="M725" t="s">
        <v>52</v>
      </c>
      <c r="T725">
        <v>2</v>
      </c>
      <c r="U725">
        <v>5</v>
      </c>
    </row>
    <row r="726" spans="1:21" x14ac:dyDescent="0.2">
      <c r="A726">
        <v>633</v>
      </c>
      <c r="B726" t="s">
        <v>15</v>
      </c>
      <c r="C726">
        <v>79</v>
      </c>
      <c r="D726" t="s">
        <v>16</v>
      </c>
      <c r="E726">
        <v>0</v>
      </c>
      <c r="F726">
        <v>15</v>
      </c>
      <c r="G726" t="s">
        <v>6</v>
      </c>
      <c r="M726" t="s">
        <v>52</v>
      </c>
      <c r="N726" t="s">
        <v>50</v>
      </c>
      <c r="O726" t="s">
        <v>12</v>
      </c>
      <c r="T726">
        <v>4</v>
      </c>
      <c r="U726">
        <v>7</v>
      </c>
    </row>
    <row r="727" spans="1:21" x14ac:dyDescent="0.2">
      <c r="A727">
        <v>129</v>
      </c>
      <c r="B727" t="s">
        <v>15</v>
      </c>
      <c r="C727">
        <v>92</v>
      </c>
      <c r="D727" t="s">
        <v>18</v>
      </c>
      <c r="E727">
        <v>0</v>
      </c>
      <c r="F727">
        <v>17</v>
      </c>
      <c r="M727" t="s">
        <v>52</v>
      </c>
      <c r="N727" t="s">
        <v>50</v>
      </c>
      <c r="T727">
        <v>2</v>
      </c>
      <c r="U727">
        <v>5</v>
      </c>
    </row>
    <row r="728" spans="1:21" x14ac:dyDescent="0.2">
      <c r="A728">
        <v>216</v>
      </c>
      <c r="B728" t="s">
        <v>15</v>
      </c>
      <c r="C728">
        <v>96</v>
      </c>
      <c r="D728" t="s">
        <v>18</v>
      </c>
      <c r="E728">
        <v>0</v>
      </c>
      <c r="M728" t="s">
        <v>52</v>
      </c>
      <c r="O728" t="s">
        <v>12</v>
      </c>
      <c r="T728">
        <v>2</v>
      </c>
      <c r="U728">
        <v>4</v>
      </c>
    </row>
    <row r="729" spans="1:21" x14ac:dyDescent="0.2">
      <c r="A729">
        <v>988</v>
      </c>
      <c r="B729" t="s">
        <v>15</v>
      </c>
      <c r="C729">
        <v>76</v>
      </c>
      <c r="D729" t="s">
        <v>16</v>
      </c>
      <c r="E729">
        <v>0</v>
      </c>
      <c r="F729">
        <v>15</v>
      </c>
      <c r="M729" t="s">
        <v>52</v>
      </c>
      <c r="N729" t="s">
        <v>50</v>
      </c>
      <c r="O729" t="s">
        <v>12</v>
      </c>
      <c r="T729">
        <v>3</v>
      </c>
      <c r="U729">
        <v>7</v>
      </c>
    </row>
    <row r="730" spans="1:21" x14ac:dyDescent="0.2">
      <c r="A730">
        <v>1399</v>
      </c>
      <c r="B730" t="s">
        <v>15</v>
      </c>
      <c r="C730">
        <v>83</v>
      </c>
      <c r="D730" t="s">
        <v>18</v>
      </c>
      <c r="E730">
        <v>0</v>
      </c>
      <c r="M730" t="s">
        <v>52</v>
      </c>
      <c r="N730" t="s">
        <v>50</v>
      </c>
      <c r="O730" t="s">
        <v>12</v>
      </c>
      <c r="T730">
        <v>3</v>
      </c>
      <c r="U730">
        <v>6</v>
      </c>
    </row>
    <row r="731" spans="1:21" x14ac:dyDescent="0.2">
      <c r="A731">
        <v>1768</v>
      </c>
      <c r="B731" t="s">
        <v>15</v>
      </c>
      <c r="C731">
        <v>76</v>
      </c>
      <c r="D731" t="s">
        <v>16</v>
      </c>
      <c r="E731">
        <v>0</v>
      </c>
      <c r="F731">
        <v>15</v>
      </c>
      <c r="M731" t="s">
        <v>52</v>
      </c>
      <c r="N731" t="s">
        <v>50</v>
      </c>
      <c r="O731" t="s">
        <v>12</v>
      </c>
      <c r="T731">
        <v>3</v>
      </c>
      <c r="U731">
        <v>4</v>
      </c>
    </row>
    <row r="732" spans="1:21" x14ac:dyDescent="0.2">
      <c r="A732">
        <v>1906</v>
      </c>
      <c r="B732" t="s">
        <v>15</v>
      </c>
      <c r="C732">
        <v>79</v>
      </c>
      <c r="D732" t="s">
        <v>16</v>
      </c>
      <c r="E732">
        <v>0</v>
      </c>
      <c r="F732">
        <v>16</v>
      </c>
      <c r="M732" t="s">
        <v>52</v>
      </c>
      <c r="O732" t="s">
        <v>12</v>
      </c>
      <c r="T732">
        <v>2</v>
      </c>
      <c r="U732">
        <v>4</v>
      </c>
    </row>
    <row r="733" spans="1:21" x14ac:dyDescent="0.2">
      <c r="A733">
        <v>2010</v>
      </c>
      <c r="B733" t="s">
        <v>15</v>
      </c>
      <c r="C733">
        <v>76</v>
      </c>
      <c r="D733" t="s">
        <v>16</v>
      </c>
      <c r="E733">
        <v>0</v>
      </c>
      <c r="F733">
        <v>11</v>
      </c>
      <c r="M733" t="s">
        <v>52</v>
      </c>
      <c r="O733" t="s">
        <v>12</v>
      </c>
      <c r="Q733" t="s">
        <v>54</v>
      </c>
      <c r="T733">
        <v>3</v>
      </c>
      <c r="U733">
        <v>4</v>
      </c>
    </row>
    <row r="734" spans="1:21" x14ac:dyDescent="0.2">
      <c r="A734">
        <v>2343</v>
      </c>
      <c r="B734" t="s">
        <v>15</v>
      </c>
      <c r="C734">
        <v>70</v>
      </c>
      <c r="D734" t="s">
        <v>16</v>
      </c>
      <c r="E734">
        <v>0</v>
      </c>
      <c r="F734">
        <v>15</v>
      </c>
      <c r="M734" t="s">
        <v>52</v>
      </c>
      <c r="T734">
        <v>1</v>
      </c>
      <c r="U734">
        <v>2</v>
      </c>
    </row>
    <row r="735" spans="1:21" x14ac:dyDescent="0.2">
      <c r="A735">
        <v>2571</v>
      </c>
      <c r="B735" t="s">
        <v>15</v>
      </c>
      <c r="C735">
        <v>83</v>
      </c>
      <c r="D735" t="s">
        <v>16</v>
      </c>
      <c r="E735">
        <v>0</v>
      </c>
      <c r="M735" t="s">
        <v>52</v>
      </c>
      <c r="T735">
        <v>1</v>
      </c>
      <c r="U735">
        <v>4</v>
      </c>
    </row>
    <row r="736" spans="1:21" x14ac:dyDescent="0.2">
      <c r="A736">
        <v>2329</v>
      </c>
      <c r="B736" t="s">
        <v>15</v>
      </c>
      <c r="C736">
        <v>73</v>
      </c>
      <c r="D736" t="s">
        <v>18</v>
      </c>
      <c r="E736">
        <v>0</v>
      </c>
      <c r="F736">
        <v>11</v>
      </c>
      <c r="K736" t="s">
        <v>10</v>
      </c>
      <c r="L736" t="s">
        <v>11</v>
      </c>
      <c r="N736" t="s">
        <v>50</v>
      </c>
      <c r="O736" t="s">
        <v>12</v>
      </c>
      <c r="T736">
        <v>4</v>
      </c>
      <c r="U736">
        <v>5</v>
      </c>
    </row>
    <row r="737" spans="1:21" x14ac:dyDescent="0.2">
      <c r="A737">
        <v>105</v>
      </c>
      <c r="B737" t="s">
        <v>15</v>
      </c>
      <c r="C737">
        <v>79</v>
      </c>
      <c r="D737" t="s">
        <v>16</v>
      </c>
      <c r="E737">
        <v>0</v>
      </c>
      <c r="F737">
        <v>15</v>
      </c>
      <c r="G737" t="s">
        <v>6</v>
      </c>
      <c r="H737" t="s">
        <v>7</v>
      </c>
      <c r="I737" t="s">
        <v>8</v>
      </c>
      <c r="J737" t="s">
        <v>9</v>
      </c>
      <c r="L737" t="s">
        <v>11</v>
      </c>
      <c r="N737" t="s">
        <v>50</v>
      </c>
      <c r="O737" t="s">
        <v>12</v>
      </c>
      <c r="P737" t="s">
        <v>51</v>
      </c>
      <c r="Q737" t="s">
        <v>54</v>
      </c>
      <c r="R737" t="s">
        <v>55</v>
      </c>
      <c r="S737" t="s">
        <v>53</v>
      </c>
      <c r="T737">
        <v>11</v>
      </c>
      <c r="U737">
        <v>19</v>
      </c>
    </row>
    <row r="738" spans="1:21" x14ac:dyDescent="0.2">
      <c r="A738">
        <v>1825</v>
      </c>
      <c r="B738" t="s">
        <v>15</v>
      </c>
      <c r="C738">
        <v>76</v>
      </c>
      <c r="D738" t="s">
        <v>18</v>
      </c>
      <c r="E738">
        <v>0</v>
      </c>
      <c r="F738">
        <v>16</v>
      </c>
      <c r="G738" t="s">
        <v>6</v>
      </c>
      <c r="H738" t="s">
        <v>7</v>
      </c>
      <c r="I738" t="s">
        <v>8</v>
      </c>
      <c r="J738" t="s">
        <v>9</v>
      </c>
      <c r="L738" t="s">
        <v>11</v>
      </c>
      <c r="T738">
        <v>5</v>
      </c>
      <c r="U738">
        <v>8</v>
      </c>
    </row>
    <row r="739" spans="1:21" x14ac:dyDescent="0.2">
      <c r="A739">
        <v>2780</v>
      </c>
      <c r="B739" t="s">
        <v>15</v>
      </c>
      <c r="C739">
        <v>63</v>
      </c>
      <c r="D739" t="s">
        <v>18</v>
      </c>
      <c r="E739">
        <v>0</v>
      </c>
      <c r="G739" t="s">
        <v>6</v>
      </c>
      <c r="J739" t="s">
        <v>9</v>
      </c>
      <c r="L739" t="s">
        <v>11</v>
      </c>
      <c r="N739" t="s">
        <v>50</v>
      </c>
      <c r="O739" t="s">
        <v>12</v>
      </c>
      <c r="R739" t="s">
        <v>55</v>
      </c>
      <c r="T739">
        <v>6</v>
      </c>
      <c r="U739">
        <v>7</v>
      </c>
    </row>
    <row r="740" spans="1:21" x14ac:dyDescent="0.2">
      <c r="A740">
        <v>1191</v>
      </c>
      <c r="B740" t="s">
        <v>15</v>
      </c>
      <c r="C740">
        <v>94</v>
      </c>
      <c r="D740" t="s">
        <v>16</v>
      </c>
      <c r="E740">
        <v>0</v>
      </c>
      <c r="F740">
        <v>16</v>
      </c>
      <c r="H740" t="s">
        <v>7</v>
      </c>
      <c r="I740" t="s">
        <v>8</v>
      </c>
      <c r="L740" t="s">
        <v>11</v>
      </c>
      <c r="N740" t="s">
        <v>50</v>
      </c>
      <c r="O740" t="s">
        <v>12</v>
      </c>
      <c r="S740" t="s">
        <v>53</v>
      </c>
      <c r="T740">
        <v>6</v>
      </c>
      <c r="U740">
        <v>8</v>
      </c>
    </row>
    <row r="741" spans="1:21" x14ac:dyDescent="0.2">
      <c r="A741">
        <v>1412</v>
      </c>
      <c r="B741" t="s">
        <v>15</v>
      </c>
      <c r="C741">
        <v>85</v>
      </c>
      <c r="D741" t="s">
        <v>18</v>
      </c>
      <c r="E741">
        <v>1</v>
      </c>
      <c r="F741">
        <v>10</v>
      </c>
      <c r="H741" t="s">
        <v>7</v>
      </c>
      <c r="I741" t="s">
        <v>8</v>
      </c>
      <c r="L741" t="s">
        <v>11</v>
      </c>
      <c r="Q741" t="s">
        <v>54</v>
      </c>
      <c r="S741" t="s">
        <v>53</v>
      </c>
      <c r="T741">
        <v>5</v>
      </c>
      <c r="U741">
        <v>7</v>
      </c>
    </row>
    <row r="742" spans="1:21" x14ac:dyDescent="0.2">
      <c r="A742">
        <v>47</v>
      </c>
      <c r="B742" t="s">
        <v>15</v>
      </c>
      <c r="C742">
        <v>94</v>
      </c>
      <c r="D742" t="s">
        <v>18</v>
      </c>
      <c r="E742">
        <v>1</v>
      </c>
      <c r="G742" t="s">
        <v>6</v>
      </c>
      <c r="H742" t="s">
        <v>7</v>
      </c>
      <c r="I742" t="s">
        <v>8</v>
      </c>
      <c r="J742" t="s">
        <v>9</v>
      </c>
      <c r="K742" t="s">
        <v>10</v>
      </c>
      <c r="O742" t="s">
        <v>12</v>
      </c>
      <c r="T742">
        <v>6</v>
      </c>
      <c r="U742">
        <v>8</v>
      </c>
    </row>
    <row r="743" spans="1:21" x14ac:dyDescent="0.2">
      <c r="A743">
        <v>283</v>
      </c>
      <c r="B743" t="s">
        <v>15</v>
      </c>
      <c r="C743">
        <v>80</v>
      </c>
      <c r="D743" t="s">
        <v>18</v>
      </c>
      <c r="E743">
        <v>0</v>
      </c>
      <c r="F743">
        <v>9</v>
      </c>
      <c r="G743" t="s">
        <v>6</v>
      </c>
      <c r="H743" t="s">
        <v>7</v>
      </c>
      <c r="I743" t="s">
        <v>8</v>
      </c>
      <c r="J743" t="s">
        <v>9</v>
      </c>
      <c r="K743" t="s">
        <v>10</v>
      </c>
      <c r="N743" t="s">
        <v>50</v>
      </c>
      <c r="O743" t="s">
        <v>12</v>
      </c>
      <c r="T743">
        <v>7</v>
      </c>
      <c r="U743">
        <v>9</v>
      </c>
    </row>
    <row r="744" spans="1:21" x14ac:dyDescent="0.2">
      <c r="A744">
        <v>525</v>
      </c>
      <c r="B744" t="s">
        <v>15</v>
      </c>
      <c r="C744">
        <v>76</v>
      </c>
      <c r="D744" t="s">
        <v>16</v>
      </c>
      <c r="E744">
        <v>0</v>
      </c>
      <c r="F744">
        <v>19</v>
      </c>
      <c r="G744" t="s">
        <v>6</v>
      </c>
      <c r="H744" t="s">
        <v>7</v>
      </c>
      <c r="I744" t="s">
        <v>8</v>
      </c>
      <c r="J744" t="s">
        <v>9</v>
      </c>
      <c r="K744" t="s">
        <v>10</v>
      </c>
      <c r="N744" t="s">
        <v>50</v>
      </c>
      <c r="T744">
        <v>6</v>
      </c>
      <c r="U744">
        <v>11</v>
      </c>
    </row>
    <row r="745" spans="1:21" x14ac:dyDescent="0.2">
      <c r="A745">
        <v>1098</v>
      </c>
      <c r="B745" t="s">
        <v>15</v>
      </c>
      <c r="C745">
        <v>84</v>
      </c>
      <c r="D745" t="s">
        <v>16</v>
      </c>
      <c r="E745">
        <v>0</v>
      </c>
      <c r="F745">
        <v>15</v>
      </c>
      <c r="G745" t="s">
        <v>6</v>
      </c>
      <c r="H745" t="s">
        <v>7</v>
      </c>
      <c r="I745" t="s">
        <v>8</v>
      </c>
      <c r="J745" t="s">
        <v>9</v>
      </c>
      <c r="K745" t="s">
        <v>10</v>
      </c>
      <c r="N745" t="s">
        <v>50</v>
      </c>
      <c r="O745" t="s">
        <v>12</v>
      </c>
      <c r="T745">
        <v>7</v>
      </c>
      <c r="U745">
        <v>10</v>
      </c>
    </row>
    <row r="746" spans="1:21" x14ac:dyDescent="0.2">
      <c r="A746">
        <v>161</v>
      </c>
      <c r="B746" t="s">
        <v>15</v>
      </c>
      <c r="C746">
        <v>90</v>
      </c>
      <c r="D746" t="s">
        <v>18</v>
      </c>
      <c r="E746">
        <v>0</v>
      </c>
      <c r="F746">
        <v>11</v>
      </c>
      <c r="H746" t="s">
        <v>7</v>
      </c>
      <c r="I746" t="s">
        <v>8</v>
      </c>
      <c r="J746" t="s">
        <v>9</v>
      </c>
      <c r="K746" t="s">
        <v>10</v>
      </c>
      <c r="O746" t="s">
        <v>12</v>
      </c>
      <c r="T746">
        <v>5</v>
      </c>
      <c r="U746">
        <v>6</v>
      </c>
    </row>
    <row r="747" spans="1:21" x14ac:dyDescent="0.2">
      <c r="A747">
        <v>1756</v>
      </c>
      <c r="B747" t="s">
        <v>15</v>
      </c>
      <c r="C747">
        <v>77</v>
      </c>
      <c r="D747" t="s">
        <v>16</v>
      </c>
      <c r="E747">
        <v>1</v>
      </c>
      <c r="F747">
        <v>17</v>
      </c>
      <c r="I747" t="s">
        <v>8</v>
      </c>
      <c r="J747" t="s">
        <v>9</v>
      </c>
      <c r="K747" t="s">
        <v>10</v>
      </c>
      <c r="N747" t="s">
        <v>50</v>
      </c>
      <c r="O747" t="s">
        <v>12</v>
      </c>
      <c r="T747">
        <v>5</v>
      </c>
      <c r="U747">
        <v>6</v>
      </c>
    </row>
    <row r="748" spans="1:21" x14ac:dyDescent="0.2">
      <c r="A748">
        <v>1838</v>
      </c>
      <c r="B748" t="s">
        <v>15</v>
      </c>
      <c r="C748">
        <v>82</v>
      </c>
      <c r="D748" t="s">
        <v>18</v>
      </c>
      <c r="E748">
        <v>0</v>
      </c>
      <c r="F748">
        <v>14</v>
      </c>
      <c r="I748" t="s">
        <v>8</v>
      </c>
      <c r="J748" t="s">
        <v>9</v>
      </c>
      <c r="K748" t="s">
        <v>10</v>
      </c>
      <c r="N748" t="s">
        <v>50</v>
      </c>
      <c r="T748">
        <v>4</v>
      </c>
      <c r="U748">
        <v>5</v>
      </c>
    </row>
    <row r="749" spans="1:21" x14ac:dyDescent="0.2">
      <c r="A749">
        <v>2008</v>
      </c>
      <c r="B749" t="s">
        <v>15</v>
      </c>
      <c r="C749">
        <v>75</v>
      </c>
      <c r="D749" t="s">
        <v>18</v>
      </c>
      <c r="E749">
        <v>0</v>
      </c>
      <c r="F749">
        <v>15</v>
      </c>
      <c r="I749" t="s">
        <v>8</v>
      </c>
      <c r="J749" t="s">
        <v>9</v>
      </c>
      <c r="K749" t="s">
        <v>10</v>
      </c>
      <c r="N749" t="s">
        <v>50</v>
      </c>
      <c r="O749" t="s">
        <v>12</v>
      </c>
      <c r="T749">
        <v>5</v>
      </c>
      <c r="U749">
        <v>8</v>
      </c>
    </row>
    <row r="750" spans="1:21" x14ac:dyDescent="0.2">
      <c r="A750">
        <v>242</v>
      </c>
      <c r="B750" t="s">
        <v>15</v>
      </c>
      <c r="C750">
        <v>78</v>
      </c>
      <c r="D750" t="s">
        <v>18</v>
      </c>
      <c r="E750">
        <v>0</v>
      </c>
      <c r="F750">
        <v>10</v>
      </c>
      <c r="G750" t="s">
        <v>6</v>
      </c>
      <c r="H750" t="s">
        <v>7</v>
      </c>
      <c r="J750" t="s">
        <v>9</v>
      </c>
      <c r="K750" t="s">
        <v>10</v>
      </c>
      <c r="N750" t="s">
        <v>50</v>
      </c>
      <c r="O750" t="s">
        <v>12</v>
      </c>
      <c r="T750">
        <v>6</v>
      </c>
      <c r="U750">
        <v>8</v>
      </c>
    </row>
    <row r="751" spans="1:21" x14ac:dyDescent="0.2">
      <c r="A751">
        <v>596</v>
      </c>
      <c r="B751" t="s">
        <v>15</v>
      </c>
      <c r="C751">
        <v>88</v>
      </c>
      <c r="D751" t="s">
        <v>16</v>
      </c>
      <c r="E751">
        <v>0</v>
      </c>
      <c r="F751">
        <v>9</v>
      </c>
      <c r="G751" t="s">
        <v>6</v>
      </c>
      <c r="H751" t="s">
        <v>7</v>
      </c>
      <c r="J751" t="s">
        <v>9</v>
      </c>
      <c r="K751" t="s">
        <v>10</v>
      </c>
      <c r="N751" t="s">
        <v>50</v>
      </c>
      <c r="O751" t="s">
        <v>12</v>
      </c>
      <c r="T751">
        <v>6</v>
      </c>
      <c r="U751">
        <v>7</v>
      </c>
    </row>
    <row r="752" spans="1:21" x14ac:dyDescent="0.2">
      <c r="A752">
        <v>1219</v>
      </c>
      <c r="B752" t="s">
        <v>15</v>
      </c>
      <c r="C752">
        <v>90</v>
      </c>
      <c r="D752" t="s">
        <v>18</v>
      </c>
      <c r="E752">
        <v>0</v>
      </c>
      <c r="F752">
        <v>8</v>
      </c>
      <c r="G752" t="s">
        <v>6</v>
      </c>
      <c r="H752" t="s">
        <v>7</v>
      </c>
      <c r="J752" t="s">
        <v>9</v>
      </c>
      <c r="K752" t="s">
        <v>10</v>
      </c>
      <c r="N752" t="s">
        <v>50</v>
      </c>
      <c r="O752" t="s">
        <v>12</v>
      </c>
      <c r="Q752" t="s">
        <v>54</v>
      </c>
      <c r="T752">
        <v>7</v>
      </c>
      <c r="U752">
        <v>9</v>
      </c>
    </row>
    <row r="753" spans="1:21" x14ac:dyDescent="0.2">
      <c r="A753">
        <v>1225</v>
      </c>
      <c r="B753" t="s">
        <v>15</v>
      </c>
      <c r="C753">
        <v>76</v>
      </c>
      <c r="D753" t="s">
        <v>16</v>
      </c>
      <c r="E753">
        <v>0</v>
      </c>
      <c r="G753" t="s">
        <v>6</v>
      </c>
      <c r="H753" t="s">
        <v>7</v>
      </c>
      <c r="J753" t="s">
        <v>9</v>
      </c>
      <c r="K753" t="s">
        <v>10</v>
      </c>
      <c r="N753" t="s">
        <v>50</v>
      </c>
      <c r="O753" t="s">
        <v>12</v>
      </c>
      <c r="R753" t="s">
        <v>55</v>
      </c>
      <c r="S753" t="s">
        <v>53</v>
      </c>
      <c r="T753">
        <v>8</v>
      </c>
      <c r="U753">
        <v>15</v>
      </c>
    </row>
    <row r="754" spans="1:21" x14ac:dyDescent="0.2">
      <c r="A754">
        <v>1228</v>
      </c>
      <c r="B754" t="s">
        <v>15</v>
      </c>
      <c r="C754">
        <v>76</v>
      </c>
      <c r="D754" t="s">
        <v>18</v>
      </c>
      <c r="E754">
        <v>1</v>
      </c>
      <c r="F754">
        <v>9</v>
      </c>
      <c r="G754" t="s">
        <v>6</v>
      </c>
      <c r="H754" t="s">
        <v>7</v>
      </c>
      <c r="J754" t="s">
        <v>9</v>
      </c>
      <c r="K754" t="s">
        <v>10</v>
      </c>
      <c r="N754" t="s">
        <v>50</v>
      </c>
      <c r="O754" t="s">
        <v>12</v>
      </c>
      <c r="R754" t="s">
        <v>55</v>
      </c>
      <c r="T754">
        <v>7</v>
      </c>
      <c r="U754">
        <v>9</v>
      </c>
    </row>
    <row r="755" spans="1:21" x14ac:dyDescent="0.2">
      <c r="A755">
        <v>562</v>
      </c>
      <c r="B755" t="s">
        <v>15</v>
      </c>
      <c r="C755">
        <v>92</v>
      </c>
      <c r="D755" t="s">
        <v>18</v>
      </c>
      <c r="E755">
        <v>0</v>
      </c>
      <c r="F755">
        <v>16</v>
      </c>
      <c r="H755" t="s">
        <v>7</v>
      </c>
      <c r="J755" t="s">
        <v>9</v>
      </c>
      <c r="K755" t="s">
        <v>10</v>
      </c>
      <c r="N755" t="s">
        <v>50</v>
      </c>
      <c r="O755" t="s">
        <v>12</v>
      </c>
      <c r="Q755" t="s">
        <v>54</v>
      </c>
      <c r="T755">
        <v>6</v>
      </c>
      <c r="U755">
        <v>7</v>
      </c>
    </row>
    <row r="756" spans="1:21" x14ac:dyDescent="0.2">
      <c r="A756">
        <v>853</v>
      </c>
      <c r="B756" t="s">
        <v>15</v>
      </c>
      <c r="C756">
        <v>82</v>
      </c>
      <c r="D756" t="s">
        <v>18</v>
      </c>
      <c r="E756">
        <v>0</v>
      </c>
      <c r="F756">
        <v>10</v>
      </c>
      <c r="H756" t="s">
        <v>7</v>
      </c>
      <c r="J756" t="s">
        <v>9</v>
      </c>
      <c r="K756" t="s">
        <v>10</v>
      </c>
      <c r="N756" t="s">
        <v>50</v>
      </c>
      <c r="O756" t="s">
        <v>12</v>
      </c>
      <c r="P756" t="s">
        <v>51</v>
      </c>
      <c r="S756" t="s">
        <v>53</v>
      </c>
      <c r="T756">
        <v>7</v>
      </c>
      <c r="U756">
        <v>11</v>
      </c>
    </row>
    <row r="757" spans="1:21" x14ac:dyDescent="0.2">
      <c r="A757">
        <v>1379</v>
      </c>
      <c r="B757" t="s">
        <v>15</v>
      </c>
      <c r="C757">
        <v>80</v>
      </c>
      <c r="D757" t="s">
        <v>18</v>
      </c>
      <c r="E757">
        <v>1</v>
      </c>
      <c r="F757">
        <v>12</v>
      </c>
      <c r="H757" t="s">
        <v>7</v>
      </c>
      <c r="J757" t="s">
        <v>9</v>
      </c>
      <c r="K757" t="s">
        <v>10</v>
      </c>
      <c r="N757" t="s">
        <v>50</v>
      </c>
      <c r="O757" t="s">
        <v>12</v>
      </c>
      <c r="Q757" t="s">
        <v>54</v>
      </c>
      <c r="T757">
        <v>6</v>
      </c>
      <c r="U757">
        <v>10</v>
      </c>
    </row>
    <row r="758" spans="1:21" x14ac:dyDescent="0.2">
      <c r="A758">
        <v>2056</v>
      </c>
      <c r="B758" t="s">
        <v>15</v>
      </c>
      <c r="C758">
        <v>80</v>
      </c>
      <c r="D758" t="s">
        <v>18</v>
      </c>
      <c r="E758">
        <v>1</v>
      </c>
      <c r="F758">
        <v>16</v>
      </c>
      <c r="H758" t="s">
        <v>7</v>
      </c>
      <c r="J758" t="s">
        <v>9</v>
      </c>
      <c r="K758" t="s">
        <v>10</v>
      </c>
      <c r="N758" t="s">
        <v>50</v>
      </c>
      <c r="O758" t="s">
        <v>12</v>
      </c>
      <c r="T758">
        <v>5</v>
      </c>
      <c r="U758">
        <v>6</v>
      </c>
    </row>
    <row r="759" spans="1:21" x14ac:dyDescent="0.2">
      <c r="A759">
        <v>174</v>
      </c>
      <c r="B759" t="s">
        <v>15</v>
      </c>
      <c r="C759">
        <v>84</v>
      </c>
      <c r="D759" t="s">
        <v>16</v>
      </c>
      <c r="E759">
        <v>1</v>
      </c>
      <c r="F759">
        <v>16</v>
      </c>
      <c r="G759" t="s">
        <v>6</v>
      </c>
      <c r="J759" t="s">
        <v>9</v>
      </c>
      <c r="K759" t="s">
        <v>10</v>
      </c>
      <c r="N759" t="s">
        <v>50</v>
      </c>
      <c r="O759" t="s">
        <v>12</v>
      </c>
      <c r="S759" t="s">
        <v>53</v>
      </c>
      <c r="T759">
        <v>6</v>
      </c>
      <c r="U759">
        <v>10</v>
      </c>
    </row>
    <row r="760" spans="1:21" x14ac:dyDescent="0.2">
      <c r="A760">
        <v>1048</v>
      </c>
      <c r="B760" t="s">
        <v>15</v>
      </c>
      <c r="C760">
        <v>77</v>
      </c>
      <c r="D760" t="s">
        <v>18</v>
      </c>
      <c r="E760">
        <v>1</v>
      </c>
      <c r="G760" t="s">
        <v>6</v>
      </c>
      <c r="J760" t="s">
        <v>9</v>
      </c>
      <c r="K760" t="s">
        <v>10</v>
      </c>
      <c r="R760" t="s">
        <v>55</v>
      </c>
      <c r="T760">
        <v>4</v>
      </c>
      <c r="U760">
        <v>5</v>
      </c>
    </row>
    <row r="761" spans="1:21" x14ac:dyDescent="0.2">
      <c r="A761">
        <v>1781</v>
      </c>
      <c r="B761" t="s">
        <v>15</v>
      </c>
      <c r="C761">
        <v>73</v>
      </c>
      <c r="D761" t="s">
        <v>18</v>
      </c>
      <c r="E761">
        <v>0</v>
      </c>
      <c r="F761">
        <v>16</v>
      </c>
      <c r="G761" t="s">
        <v>6</v>
      </c>
      <c r="J761" t="s">
        <v>9</v>
      </c>
      <c r="K761" t="s">
        <v>10</v>
      </c>
      <c r="N761" t="s">
        <v>50</v>
      </c>
      <c r="T761">
        <v>4</v>
      </c>
      <c r="U761">
        <v>5</v>
      </c>
    </row>
    <row r="762" spans="1:21" x14ac:dyDescent="0.2">
      <c r="A762">
        <v>1813</v>
      </c>
      <c r="B762" t="s">
        <v>15</v>
      </c>
      <c r="C762">
        <v>78</v>
      </c>
      <c r="D762" t="s">
        <v>16</v>
      </c>
      <c r="E762">
        <v>0</v>
      </c>
      <c r="F762">
        <v>15</v>
      </c>
      <c r="G762" t="s">
        <v>6</v>
      </c>
      <c r="J762" t="s">
        <v>9</v>
      </c>
      <c r="K762" t="s">
        <v>10</v>
      </c>
      <c r="N762" t="s">
        <v>50</v>
      </c>
      <c r="O762" t="s">
        <v>12</v>
      </c>
      <c r="T762">
        <v>5</v>
      </c>
      <c r="U762">
        <v>6</v>
      </c>
    </row>
    <row r="763" spans="1:21" x14ac:dyDescent="0.2">
      <c r="A763">
        <v>1381</v>
      </c>
      <c r="B763" t="s">
        <v>15</v>
      </c>
      <c r="C763">
        <v>75</v>
      </c>
      <c r="D763" t="s">
        <v>16</v>
      </c>
      <c r="E763">
        <v>0</v>
      </c>
      <c r="F763">
        <v>12</v>
      </c>
      <c r="J763" t="s">
        <v>9</v>
      </c>
      <c r="K763" t="s">
        <v>10</v>
      </c>
      <c r="T763">
        <v>2</v>
      </c>
      <c r="U763">
        <v>4</v>
      </c>
    </row>
    <row r="764" spans="1:21" x14ac:dyDescent="0.2">
      <c r="A764">
        <v>2078</v>
      </c>
      <c r="B764" t="s">
        <v>15</v>
      </c>
      <c r="C764">
        <v>77</v>
      </c>
      <c r="D764" t="s">
        <v>16</v>
      </c>
      <c r="E764">
        <v>0</v>
      </c>
      <c r="F764">
        <v>12</v>
      </c>
      <c r="J764" t="s">
        <v>9</v>
      </c>
      <c r="K764" t="s">
        <v>10</v>
      </c>
      <c r="S764" t="s">
        <v>53</v>
      </c>
      <c r="T764">
        <v>3</v>
      </c>
      <c r="U764">
        <v>5</v>
      </c>
    </row>
    <row r="765" spans="1:21" x14ac:dyDescent="0.2">
      <c r="A765">
        <v>2657</v>
      </c>
      <c r="B765" t="s">
        <v>15</v>
      </c>
      <c r="C765">
        <v>78</v>
      </c>
      <c r="D765" t="s">
        <v>16</v>
      </c>
      <c r="E765">
        <v>0</v>
      </c>
      <c r="F765">
        <v>15</v>
      </c>
      <c r="J765" t="s">
        <v>9</v>
      </c>
      <c r="K765" t="s">
        <v>10</v>
      </c>
      <c r="N765" t="s">
        <v>50</v>
      </c>
      <c r="O765" t="s">
        <v>12</v>
      </c>
      <c r="T765">
        <v>4</v>
      </c>
      <c r="U765">
        <v>6</v>
      </c>
    </row>
    <row r="766" spans="1:21" x14ac:dyDescent="0.2">
      <c r="A766">
        <v>26</v>
      </c>
      <c r="B766" t="s">
        <v>15</v>
      </c>
      <c r="C766">
        <v>97</v>
      </c>
      <c r="D766" t="s">
        <v>16</v>
      </c>
      <c r="E766">
        <v>0</v>
      </c>
      <c r="F766">
        <v>11</v>
      </c>
      <c r="G766" t="s">
        <v>6</v>
      </c>
      <c r="H766" t="s">
        <v>7</v>
      </c>
      <c r="I766" t="s">
        <v>8</v>
      </c>
      <c r="K766" t="s">
        <v>10</v>
      </c>
      <c r="T766">
        <v>4</v>
      </c>
      <c r="U766">
        <v>7</v>
      </c>
    </row>
    <row r="767" spans="1:21" x14ac:dyDescent="0.2">
      <c r="A767">
        <v>1519</v>
      </c>
      <c r="B767" t="s">
        <v>15</v>
      </c>
      <c r="C767">
        <v>74</v>
      </c>
      <c r="D767" t="s">
        <v>18</v>
      </c>
      <c r="E767">
        <v>0</v>
      </c>
      <c r="F767">
        <v>12</v>
      </c>
      <c r="G767" t="s">
        <v>6</v>
      </c>
      <c r="H767" t="s">
        <v>7</v>
      </c>
      <c r="I767" t="s">
        <v>8</v>
      </c>
      <c r="K767" t="s">
        <v>10</v>
      </c>
      <c r="N767" t="s">
        <v>50</v>
      </c>
      <c r="O767" t="s">
        <v>12</v>
      </c>
      <c r="P767" t="s">
        <v>51</v>
      </c>
      <c r="T767">
        <v>7</v>
      </c>
      <c r="U767">
        <v>12</v>
      </c>
    </row>
    <row r="768" spans="1:21" x14ac:dyDescent="0.2">
      <c r="A768">
        <v>158</v>
      </c>
      <c r="B768" t="s">
        <v>15</v>
      </c>
      <c r="C768">
        <v>87</v>
      </c>
      <c r="D768" t="s">
        <v>16</v>
      </c>
      <c r="E768">
        <v>0</v>
      </c>
      <c r="F768">
        <v>12</v>
      </c>
      <c r="H768" t="s">
        <v>7</v>
      </c>
      <c r="I768" t="s">
        <v>8</v>
      </c>
      <c r="K768" t="s">
        <v>10</v>
      </c>
      <c r="N768" t="s">
        <v>50</v>
      </c>
      <c r="O768" t="s">
        <v>12</v>
      </c>
      <c r="R768" t="s">
        <v>55</v>
      </c>
      <c r="T768">
        <v>6</v>
      </c>
      <c r="U768">
        <v>8</v>
      </c>
    </row>
    <row r="769" spans="1:21" x14ac:dyDescent="0.2">
      <c r="A769">
        <v>212</v>
      </c>
      <c r="B769" t="s">
        <v>15</v>
      </c>
      <c r="C769">
        <v>87</v>
      </c>
      <c r="D769" t="s">
        <v>18</v>
      </c>
      <c r="E769">
        <v>1</v>
      </c>
      <c r="F769">
        <v>10</v>
      </c>
      <c r="H769" t="s">
        <v>7</v>
      </c>
      <c r="I769" t="s">
        <v>8</v>
      </c>
      <c r="K769" t="s">
        <v>10</v>
      </c>
      <c r="N769" t="s">
        <v>50</v>
      </c>
      <c r="O769" t="s">
        <v>12</v>
      </c>
      <c r="P769" t="s">
        <v>51</v>
      </c>
      <c r="Q769" t="s">
        <v>54</v>
      </c>
      <c r="R769" t="s">
        <v>55</v>
      </c>
      <c r="S769" t="s">
        <v>53</v>
      </c>
      <c r="T769">
        <v>9</v>
      </c>
      <c r="U769">
        <v>12</v>
      </c>
    </row>
    <row r="770" spans="1:21" x14ac:dyDescent="0.2">
      <c r="A770">
        <v>412</v>
      </c>
      <c r="B770" t="s">
        <v>15</v>
      </c>
      <c r="C770">
        <v>79</v>
      </c>
      <c r="D770" t="s">
        <v>16</v>
      </c>
      <c r="E770">
        <v>0</v>
      </c>
      <c r="F770">
        <v>10</v>
      </c>
      <c r="H770" t="s">
        <v>7</v>
      </c>
      <c r="I770" t="s">
        <v>8</v>
      </c>
      <c r="K770" t="s">
        <v>10</v>
      </c>
      <c r="O770" t="s">
        <v>12</v>
      </c>
      <c r="Q770" t="s">
        <v>54</v>
      </c>
      <c r="T770">
        <v>5</v>
      </c>
      <c r="U770">
        <v>6</v>
      </c>
    </row>
    <row r="771" spans="1:21" x14ac:dyDescent="0.2">
      <c r="A771">
        <v>491</v>
      </c>
      <c r="B771" t="s">
        <v>15</v>
      </c>
      <c r="C771">
        <v>81</v>
      </c>
      <c r="D771" t="s">
        <v>16</v>
      </c>
      <c r="E771">
        <v>0</v>
      </c>
      <c r="F771">
        <v>9</v>
      </c>
      <c r="H771" t="s">
        <v>7</v>
      </c>
      <c r="I771" t="s">
        <v>8</v>
      </c>
      <c r="K771" t="s">
        <v>10</v>
      </c>
      <c r="N771" t="s">
        <v>50</v>
      </c>
      <c r="O771" t="s">
        <v>12</v>
      </c>
      <c r="T771">
        <v>5</v>
      </c>
      <c r="U771">
        <v>7</v>
      </c>
    </row>
    <row r="772" spans="1:21" x14ac:dyDescent="0.2">
      <c r="A772">
        <v>581</v>
      </c>
      <c r="B772" t="s">
        <v>15</v>
      </c>
      <c r="C772">
        <v>89</v>
      </c>
      <c r="D772" t="s">
        <v>16</v>
      </c>
      <c r="E772">
        <v>1</v>
      </c>
      <c r="H772" t="s">
        <v>7</v>
      </c>
      <c r="I772" t="s">
        <v>8</v>
      </c>
      <c r="K772" t="s">
        <v>10</v>
      </c>
      <c r="O772" t="s">
        <v>12</v>
      </c>
      <c r="T772">
        <v>4</v>
      </c>
      <c r="U772">
        <v>6</v>
      </c>
    </row>
    <row r="773" spans="1:21" x14ac:dyDescent="0.2">
      <c r="A773">
        <v>623</v>
      </c>
      <c r="B773" t="s">
        <v>15</v>
      </c>
      <c r="C773">
        <v>78</v>
      </c>
      <c r="D773" t="s">
        <v>18</v>
      </c>
      <c r="E773">
        <v>0</v>
      </c>
      <c r="F773">
        <v>16</v>
      </c>
      <c r="H773" t="s">
        <v>7</v>
      </c>
      <c r="I773" t="s">
        <v>8</v>
      </c>
      <c r="K773" t="s">
        <v>10</v>
      </c>
      <c r="N773" t="s">
        <v>50</v>
      </c>
      <c r="O773" t="s">
        <v>12</v>
      </c>
      <c r="T773">
        <v>5</v>
      </c>
      <c r="U773">
        <v>8</v>
      </c>
    </row>
    <row r="774" spans="1:21" x14ac:dyDescent="0.2">
      <c r="A774">
        <v>640</v>
      </c>
      <c r="B774" t="s">
        <v>15</v>
      </c>
      <c r="C774">
        <v>80</v>
      </c>
      <c r="D774" t="s">
        <v>16</v>
      </c>
      <c r="E774">
        <v>1</v>
      </c>
      <c r="F774">
        <v>9</v>
      </c>
      <c r="H774" t="s">
        <v>7</v>
      </c>
      <c r="I774" t="s">
        <v>8</v>
      </c>
      <c r="K774" t="s">
        <v>10</v>
      </c>
      <c r="N774" t="s">
        <v>50</v>
      </c>
      <c r="T774">
        <v>4</v>
      </c>
      <c r="U774">
        <v>6</v>
      </c>
    </row>
    <row r="775" spans="1:21" x14ac:dyDescent="0.2">
      <c r="A775">
        <v>641</v>
      </c>
      <c r="B775" t="s">
        <v>15</v>
      </c>
      <c r="C775">
        <v>78</v>
      </c>
      <c r="D775" t="s">
        <v>18</v>
      </c>
      <c r="E775">
        <v>1</v>
      </c>
      <c r="F775">
        <v>12</v>
      </c>
      <c r="H775" t="s">
        <v>7</v>
      </c>
      <c r="I775" t="s">
        <v>8</v>
      </c>
      <c r="K775" t="s">
        <v>10</v>
      </c>
      <c r="N775" t="s">
        <v>50</v>
      </c>
      <c r="O775" t="s">
        <v>12</v>
      </c>
      <c r="T775">
        <v>5</v>
      </c>
      <c r="U775">
        <v>7</v>
      </c>
    </row>
    <row r="776" spans="1:21" x14ac:dyDescent="0.2">
      <c r="A776">
        <v>745</v>
      </c>
      <c r="B776" t="s">
        <v>15</v>
      </c>
      <c r="C776">
        <v>96</v>
      </c>
      <c r="D776" t="s">
        <v>18</v>
      </c>
      <c r="E776">
        <v>0</v>
      </c>
      <c r="H776" t="s">
        <v>7</v>
      </c>
      <c r="I776" t="s">
        <v>8</v>
      </c>
      <c r="K776" t="s">
        <v>10</v>
      </c>
      <c r="N776" t="s">
        <v>50</v>
      </c>
      <c r="O776" t="s">
        <v>12</v>
      </c>
      <c r="P776" t="s">
        <v>51</v>
      </c>
      <c r="R776" t="s">
        <v>55</v>
      </c>
      <c r="T776">
        <v>7</v>
      </c>
      <c r="U776">
        <v>9</v>
      </c>
    </row>
    <row r="777" spans="1:21" x14ac:dyDescent="0.2">
      <c r="A777">
        <v>786</v>
      </c>
      <c r="B777" t="s">
        <v>15</v>
      </c>
      <c r="C777">
        <v>78</v>
      </c>
      <c r="D777" t="s">
        <v>18</v>
      </c>
      <c r="E777">
        <v>1</v>
      </c>
      <c r="F777">
        <v>12</v>
      </c>
      <c r="H777" t="s">
        <v>7</v>
      </c>
      <c r="I777" t="s">
        <v>8</v>
      </c>
      <c r="K777" t="s">
        <v>10</v>
      </c>
      <c r="N777" t="s">
        <v>50</v>
      </c>
      <c r="O777" t="s">
        <v>12</v>
      </c>
      <c r="T777">
        <v>5</v>
      </c>
      <c r="U777">
        <v>6</v>
      </c>
    </row>
    <row r="778" spans="1:21" x14ac:dyDescent="0.2">
      <c r="A778">
        <v>827</v>
      </c>
      <c r="B778" t="s">
        <v>15</v>
      </c>
      <c r="C778">
        <v>81</v>
      </c>
      <c r="D778" t="s">
        <v>18</v>
      </c>
      <c r="E778">
        <v>1</v>
      </c>
      <c r="F778">
        <v>12</v>
      </c>
      <c r="H778" t="s">
        <v>7</v>
      </c>
      <c r="I778" t="s">
        <v>8</v>
      </c>
      <c r="K778" t="s">
        <v>10</v>
      </c>
      <c r="N778" t="s">
        <v>50</v>
      </c>
      <c r="R778" t="s">
        <v>55</v>
      </c>
      <c r="T778">
        <v>5</v>
      </c>
      <c r="U778">
        <v>7</v>
      </c>
    </row>
    <row r="779" spans="1:21" x14ac:dyDescent="0.2">
      <c r="A779">
        <v>873</v>
      </c>
      <c r="B779" t="s">
        <v>15</v>
      </c>
      <c r="C779">
        <v>81</v>
      </c>
      <c r="D779" t="s">
        <v>18</v>
      </c>
      <c r="E779">
        <v>0</v>
      </c>
      <c r="F779">
        <v>16</v>
      </c>
      <c r="H779" t="s">
        <v>7</v>
      </c>
      <c r="I779" t="s">
        <v>8</v>
      </c>
      <c r="K779" t="s">
        <v>10</v>
      </c>
      <c r="N779" t="s">
        <v>50</v>
      </c>
      <c r="P779" t="s">
        <v>51</v>
      </c>
      <c r="T779">
        <v>5</v>
      </c>
      <c r="U779">
        <v>8</v>
      </c>
    </row>
    <row r="780" spans="1:21" x14ac:dyDescent="0.2">
      <c r="A780">
        <v>932</v>
      </c>
      <c r="B780" t="s">
        <v>15</v>
      </c>
      <c r="C780">
        <v>90</v>
      </c>
      <c r="D780" t="s">
        <v>16</v>
      </c>
      <c r="E780">
        <v>1</v>
      </c>
      <c r="H780" t="s">
        <v>7</v>
      </c>
      <c r="I780" t="s">
        <v>8</v>
      </c>
      <c r="K780" t="s">
        <v>10</v>
      </c>
      <c r="O780" t="s">
        <v>12</v>
      </c>
      <c r="T780">
        <v>4</v>
      </c>
      <c r="U780">
        <v>6</v>
      </c>
    </row>
    <row r="781" spans="1:21" x14ac:dyDescent="0.2">
      <c r="A781">
        <v>1194</v>
      </c>
      <c r="B781" t="s">
        <v>15</v>
      </c>
      <c r="C781">
        <v>74</v>
      </c>
      <c r="D781" t="s">
        <v>18</v>
      </c>
      <c r="E781">
        <v>0</v>
      </c>
      <c r="F781">
        <v>13</v>
      </c>
      <c r="H781" t="s">
        <v>7</v>
      </c>
      <c r="I781" t="s">
        <v>8</v>
      </c>
      <c r="K781" t="s">
        <v>10</v>
      </c>
      <c r="T781">
        <v>3</v>
      </c>
      <c r="U781">
        <v>5</v>
      </c>
    </row>
    <row r="782" spans="1:21" x14ac:dyDescent="0.2">
      <c r="A782">
        <v>2053</v>
      </c>
      <c r="B782" t="s">
        <v>15</v>
      </c>
      <c r="C782">
        <v>81</v>
      </c>
      <c r="D782" t="s">
        <v>16</v>
      </c>
      <c r="E782">
        <v>0</v>
      </c>
      <c r="F782">
        <v>16</v>
      </c>
      <c r="H782" t="s">
        <v>7</v>
      </c>
      <c r="I782" t="s">
        <v>8</v>
      </c>
      <c r="K782" t="s">
        <v>10</v>
      </c>
      <c r="T782">
        <v>3</v>
      </c>
      <c r="U782">
        <v>5</v>
      </c>
    </row>
    <row r="783" spans="1:21" x14ac:dyDescent="0.2">
      <c r="A783">
        <v>388</v>
      </c>
      <c r="B783" t="s">
        <v>15</v>
      </c>
      <c r="C783">
        <v>82</v>
      </c>
      <c r="D783" t="s">
        <v>16</v>
      </c>
      <c r="E783">
        <v>1</v>
      </c>
      <c r="F783">
        <v>15</v>
      </c>
      <c r="I783" t="s">
        <v>8</v>
      </c>
      <c r="K783" t="s">
        <v>10</v>
      </c>
      <c r="N783" t="s">
        <v>50</v>
      </c>
      <c r="O783" t="s">
        <v>12</v>
      </c>
      <c r="T783">
        <v>4</v>
      </c>
      <c r="U783">
        <v>7</v>
      </c>
    </row>
    <row r="784" spans="1:21" x14ac:dyDescent="0.2">
      <c r="A784">
        <v>841</v>
      </c>
      <c r="B784" t="s">
        <v>15</v>
      </c>
      <c r="C784">
        <v>86</v>
      </c>
      <c r="D784" t="s">
        <v>18</v>
      </c>
      <c r="E784">
        <v>0</v>
      </c>
      <c r="F784">
        <v>16</v>
      </c>
      <c r="I784" t="s">
        <v>8</v>
      </c>
      <c r="K784" t="s">
        <v>10</v>
      </c>
      <c r="N784" t="s">
        <v>50</v>
      </c>
      <c r="O784" t="s">
        <v>12</v>
      </c>
      <c r="P784" t="s">
        <v>51</v>
      </c>
      <c r="Q784" t="s">
        <v>54</v>
      </c>
      <c r="R784" t="s">
        <v>55</v>
      </c>
      <c r="T784">
        <v>7</v>
      </c>
      <c r="U784">
        <v>9</v>
      </c>
    </row>
    <row r="785" spans="1:21" x14ac:dyDescent="0.2">
      <c r="A785">
        <v>1441</v>
      </c>
      <c r="B785" t="s">
        <v>15</v>
      </c>
      <c r="C785">
        <v>87</v>
      </c>
      <c r="D785" t="s">
        <v>16</v>
      </c>
      <c r="E785">
        <v>0</v>
      </c>
      <c r="F785">
        <v>15</v>
      </c>
      <c r="I785" t="s">
        <v>8</v>
      </c>
      <c r="K785" t="s">
        <v>10</v>
      </c>
      <c r="N785" t="s">
        <v>50</v>
      </c>
      <c r="O785" t="s">
        <v>12</v>
      </c>
      <c r="T785">
        <v>4</v>
      </c>
      <c r="U785">
        <v>6</v>
      </c>
    </row>
    <row r="786" spans="1:21" x14ac:dyDescent="0.2">
      <c r="A786">
        <v>2018</v>
      </c>
      <c r="B786" t="s">
        <v>15</v>
      </c>
      <c r="C786">
        <v>75</v>
      </c>
      <c r="D786" t="s">
        <v>16</v>
      </c>
      <c r="E786">
        <v>1</v>
      </c>
      <c r="F786">
        <v>16</v>
      </c>
      <c r="I786" t="s">
        <v>8</v>
      </c>
      <c r="K786" t="s">
        <v>10</v>
      </c>
      <c r="N786" t="s">
        <v>50</v>
      </c>
      <c r="O786" t="s">
        <v>12</v>
      </c>
      <c r="Q786" t="s">
        <v>54</v>
      </c>
      <c r="T786">
        <v>5</v>
      </c>
      <c r="U786">
        <v>7</v>
      </c>
    </row>
    <row r="787" spans="1:21" x14ac:dyDescent="0.2">
      <c r="A787">
        <v>2039</v>
      </c>
      <c r="B787" t="s">
        <v>15</v>
      </c>
      <c r="C787">
        <v>75</v>
      </c>
      <c r="D787" t="s">
        <v>18</v>
      </c>
      <c r="E787">
        <v>0</v>
      </c>
      <c r="F787">
        <v>16</v>
      </c>
      <c r="I787" t="s">
        <v>8</v>
      </c>
      <c r="K787" t="s">
        <v>10</v>
      </c>
      <c r="N787" t="s">
        <v>50</v>
      </c>
      <c r="T787">
        <v>3</v>
      </c>
      <c r="U787">
        <v>4</v>
      </c>
    </row>
    <row r="788" spans="1:21" x14ac:dyDescent="0.2">
      <c r="A788">
        <v>467</v>
      </c>
      <c r="B788" t="s">
        <v>15</v>
      </c>
      <c r="C788">
        <v>78</v>
      </c>
      <c r="D788" t="s">
        <v>18</v>
      </c>
      <c r="E788">
        <v>0</v>
      </c>
      <c r="G788" t="s">
        <v>6</v>
      </c>
      <c r="H788" t="s">
        <v>7</v>
      </c>
      <c r="K788" t="s">
        <v>10</v>
      </c>
      <c r="N788" t="s">
        <v>50</v>
      </c>
      <c r="T788">
        <v>4</v>
      </c>
      <c r="U788">
        <v>5</v>
      </c>
    </row>
    <row r="789" spans="1:21" x14ac:dyDescent="0.2">
      <c r="A789">
        <v>478</v>
      </c>
      <c r="B789" t="s">
        <v>15</v>
      </c>
      <c r="C789">
        <v>87</v>
      </c>
      <c r="D789" t="s">
        <v>18</v>
      </c>
      <c r="E789">
        <v>0</v>
      </c>
      <c r="G789" t="s">
        <v>6</v>
      </c>
      <c r="H789" t="s">
        <v>7</v>
      </c>
      <c r="K789" t="s">
        <v>10</v>
      </c>
      <c r="N789" t="s">
        <v>50</v>
      </c>
      <c r="O789" t="s">
        <v>12</v>
      </c>
      <c r="T789">
        <v>5</v>
      </c>
      <c r="U789">
        <v>7</v>
      </c>
    </row>
    <row r="790" spans="1:21" x14ac:dyDescent="0.2">
      <c r="A790">
        <v>628</v>
      </c>
      <c r="B790" t="s">
        <v>15</v>
      </c>
      <c r="C790">
        <v>87</v>
      </c>
      <c r="D790" t="s">
        <v>18</v>
      </c>
      <c r="E790">
        <v>1</v>
      </c>
      <c r="F790">
        <v>15</v>
      </c>
      <c r="G790" t="s">
        <v>6</v>
      </c>
      <c r="H790" t="s">
        <v>7</v>
      </c>
      <c r="K790" t="s">
        <v>10</v>
      </c>
      <c r="N790" t="s">
        <v>50</v>
      </c>
      <c r="O790" t="s">
        <v>12</v>
      </c>
      <c r="P790" t="s">
        <v>51</v>
      </c>
      <c r="R790" t="s">
        <v>55</v>
      </c>
      <c r="T790">
        <v>7</v>
      </c>
      <c r="U790">
        <v>10</v>
      </c>
    </row>
    <row r="791" spans="1:21" x14ac:dyDescent="0.2">
      <c r="A791">
        <v>766</v>
      </c>
      <c r="B791" t="s">
        <v>15</v>
      </c>
      <c r="C791">
        <v>80</v>
      </c>
      <c r="D791" t="s">
        <v>18</v>
      </c>
      <c r="E791">
        <v>0</v>
      </c>
      <c r="G791" t="s">
        <v>6</v>
      </c>
      <c r="H791" t="s">
        <v>7</v>
      </c>
      <c r="K791" t="s">
        <v>10</v>
      </c>
      <c r="N791" t="s">
        <v>50</v>
      </c>
      <c r="O791" t="s">
        <v>12</v>
      </c>
      <c r="Q791" t="s">
        <v>54</v>
      </c>
      <c r="T791">
        <v>6</v>
      </c>
      <c r="U791">
        <v>8</v>
      </c>
    </row>
    <row r="792" spans="1:21" x14ac:dyDescent="0.2">
      <c r="A792">
        <v>1375</v>
      </c>
      <c r="B792" t="s">
        <v>15</v>
      </c>
      <c r="C792">
        <v>98</v>
      </c>
      <c r="D792" t="s">
        <v>16</v>
      </c>
      <c r="E792">
        <v>0</v>
      </c>
      <c r="F792">
        <v>9</v>
      </c>
      <c r="G792" t="s">
        <v>6</v>
      </c>
      <c r="H792" t="s">
        <v>7</v>
      </c>
      <c r="K792" t="s">
        <v>10</v>
      </c>
      <c r="N792" t="s">
        <v>50</v>
      </c>
      <c r="O792" t="s">
        <v>12</v>
      </c>
      <c r="T792">
        <v>5</v>
      </c>
      <c r="U792">
        <v>9</v>
      </c>
    </row>
    <row r="793" spans="1:21" x14ac:dyDescent="0.2">
      <c r="A793">
        <v>54</v>
      </c>
      <c r="B793" t="s">
        <v>15</v>
      </c>
      <c r="C793">
        <v>94</v>
      </c>
      <c r="D793" t="s">
        <v>16</v>
      </c>
      <c r="E793">
        <v>0</v>
      </c>
      <c r="F793">
        <v>9</v>
      </c>
      <c r="H793" t="s">
        <v>7</v>
      </c>
      <c r="K793" t="s">
        <v>10</v>
      </c>
      <c r="O793" t="s">
        <v>12</v>
      </c>
      <c r="T793">
        <v>3</v>
      </c>
      <c r="U793">
        <v>5</v>
      </c>
    </row>
    <row r="794" spans="1:21" x14ac:dyDescent="0.2">
      <c r="A794">
        <v>55</v>
      </c>
      <c r="B794" t="s">
        <v>15</v>
      </c>
      <c r="C794">
        <v>93</v>
      </c>
      <c r="D794" t="s">
        <v>16</v>
      </c>
      <c r="E794">
        <v>0</v>
      </c>
      <c r="F794">
        <v>12</v>
      </c>
      <c r="H794" t="s">
        <v>7</v>
      </c>
      <c r="K794" t="s">
        <v>10</v>
      </c>
      <c r="O794" t="s">
        <v>12</v>
      </c>
      <c r="T794">
        <v>3</v>
      </c>
      <c r="U794">
        <v>6</v>
      </c>
    </row>
    <row r="795" spans="1:21" x14ac:dyDescent="0.2">
      <c r="A795">
        <v>59</v>
      </c>
      <c r="B795" t="s">
        <v>15</v>
      </c>
      <c r="C795">
        <v>93</v>
      </c>
      <c r="D795" t="s">
        <v>18</v>
      </c>
      <c r="E795">
        <v>0</v>
      </c>
      <c r="H795" t="s">
        <v>7</v>
      </c>
      <c r="K795" t="s">
        <v>10</v>
      </c>
      <c r="O795" t="s">
        <v>12</v>
      </c>
      <c r="P795" t="s">
        <v>51</v>
      </c>
      <c r="R795" t="s">
        <v>55</v>
      </c>
      <c r="S795" t="s">
        <v>53</v>
      </c>
      <c r="T795">
        <v>6</v>
      </c>
      <c r="U795">
        <v>9</v>
      </c>
    </row>
    <row r="796" spans="1:21" x14ac:dyDescent="0.2">
      <c r="A796">
        <v>64</v>
      </c>
      <c r="B796" t="s">
        <v>15</v>
      </c>
      <c r="C796">
        <v>93</v>
      </c>
      <c r="D796" t="s">
        <v>18</v>
      </c>
      <c r="E796">
        <v>0</v>
      </c>
      <c r="F796">
        <v>12</v>
      </c>
      <c r="H796" t="s">
        <v>7</v>
      </c>
      <c r="K796" t="s">
        <v>10</v>
      </c>
      <c r="N796" t="s">
        <v>50</v>
      </c>
      <c r="O796" t="s">
        <v>12</v>
      </c>
      <c r="T796">
        <v>4</v>
      </c>
      <c r="U796">
        <v>5</v>
      </c>
    </row>
    <row r="797" spans="1:21" x14ac:dyDescent="0.2">
      <c r="A797">
        <v>87</v>
      </c>
      <c r="B797" t="s">
        <v>15</v>
      </c>
      <c r="C797">
        <v>97</v>
      </c>
      <c r="D797" t="s">
        <v>16</v>
      </c>
      <c r="E797">
        <v>0</v>
      </c>
      <c r="H797" t="s">
        <v>7</v>
      </c>
      <c r="K797" t="s">
        <v>10</v>
      </c>
      <c r="T797">
        <v>2</v>
      </c>
      <c r="U797">
        <v>4</v>
      </c>
    </row>
    <row r="798" spans="1:21" x14ac:dyDescent="0.2">
      <c r="A798">
        <v>225</v>
      </c>
      <c r="B798" t="s">
        <v>15</v>
      </c>
      <c r="C798">
        <v>91</v>
      </c>
      <c r="D798" t="s">
        <v>18</v>
      </c>
      <c r="E798">
        <v>0</v>
      </c>
      <c r="H798" t="s">
        <v>7</v>
      </c>
      <c r="K798" t="s">
        <v>10</v>
      </c>
      <c r="O798" t="s">
        <v>12</v>
      </c>
      <c r="P798" t="s">
        <v>51</v>
      </c>
      <c r="R798" t="s">
        <v>55</v>
      </c>
      <c r="T798">
        <v>5</v>
      </c>
      <c r="U798">
        <v>7</v>
      </c>
    </row>
    <row r="799" spans="1:21" x14ac:dyDescent="0.2">
      <c r="A799">
        <v>262</v>
      </c>
      <c r="B799" t="s">
        <v>15</v>
      </c>
      <c r="C799">
        <v>77</v>
      </c>
      <c r="D799" t="s">
        <v>16</v>
      </c>
      <c r="E799">
        <v>0</v>
      </c>
      <c r="F799">
        <v>12</v>
      </c>
      <c r="H799" t="s">
        <v>7</v>
      </c>
      <c r="K799" t="s">
        <v>10</v>
      </c>
      <c r="O799" t="s">
        <v>12</v>
      </c>
      <c r="T799">
        <v>3</v>
      </c>
      <c r="U799">
        <v>5</v>
      </c>
    </row>
    <row r="800" spans="1:21" x14ac:dyDescent="0.2">
      <c r="A800">
        <v>281</v>
      </c>
      <c r="B800" t="s">
        <v>15</v>
      </c>
      <c r="C800">
        <v>84</v>
      </c>
      <c r="D800" t="s">
        <v>18</v>
      </c>
      <c r="E800">
        <v>1</v>
      </c>
      <c r="F800">
        <v>12</v>
      </c>
      <c r="H800" t="s">
        <v>7</v>
      </c>
      <c r="K800" t="s">
        <v>10</v>
      </c>
      <c r="N800" t="s">
        <v>50</v>
      </c>
      <c r="T800">
        <v>3</v>
      </c>
      <c r="U800">
        <v>6</v>
      </c>
    </row>
    <row r="801" spans="1:21" x14ac:dyDescent="0.2">
      <c r="A801">
        <v>358</v>
      </c>
      <c r="B801" t="s">
        <v>15</v>
      </c>
      <c r="C801">
        <v>86</v>
      </c>
      <c r="D801" t="s">
        <v>18</v>
      </c>
      <c r="E801">
        <v>0</v>
      </c>
      <c r="F801">
        <v>15</v>
      </c>
      <c r="H801" t="s">
        <v>7</v>
      </c>
      <c r="K801" t="s">
        <v>10</v>
      </c>
      <c r="N801" t="s">
        <v>50</v>
      </c>
      <c r="O801" t="s">
        <v>12</v>
      </c>
      <c r="T801">
        <v>4</v>
      </c>
      <c r="U801">
        <v>5</v>
      </c>
    </row>
    <row r="802" spans="1:21" x14ac:dyDescent="0.2">
      <c r="A802">
        <v>382</v>
      </c>
      <c r="B802" t="s">
        <v>15</v>
      </c>
      <c r="C802">
        <v>77</v>
      </c>
      <c r="D802" t="s">
        <v>16</v>
      </c>
      <c r="E802">
        <v>1</v>
      </c>
      <c r="H802" t="s">
        <v>7</v>
      </c>
      <c r="K802" t="s">
        <v>10</v>
      </c>
      <c r="N802" t="s">
        <v>50</v>
      </c>
      <c r="T802">
        <v>3</v>
      </c>
      <c r="U802">
        <v>5</v>
      </c>
    </row>
    <row r="803" spans="1:21" x14ac:dyDescent="0.2">
      <c r="A803">
        <v>391</v>
      </c>
      <c r="B803" t="s">
        <v>15</v>
      </c>
      <c r="C803">
        <v>80</v>
      </c>
      <c r="D803" t="s">
        <v>18</v>
      </c>
      <c r="E803">
        <v>0</v>
      </c>
      <c r="H803" t="s">
        <v>7</v>
      </c>
      <c r="K803" t="s">
        <v>10</v>
      </c>
      <c r="O803" t="s">
        <v>12</v>
      </c>
      <c r="T803">
        <v>3</v>
      </c>
      <c r="U803">
        <v>3</v>
      </c>
    </row>
    <row r="804" spans="1:21" x14ac:dyDescent="0.2">
      <c r="A804">
        <v>434</v>
      </c>
      <c r="B804" t="s">
        <v>15</v>
      </c>
      <c r="C804">
        <v>92</v>
      </c>
      <c r="D804" t="s">
        <v>16</v>
      </c>
      <c r="E804">
        <v>0</v>
      </c>
      <c r="H804" t="s">
        <v>7</v>
      </c>
      <c r="K804" t="s">
        <v>10</v>
      </c>
      <c r="O804" t="s">
        <v>12</v>
      </c>
      <c r="P804" t="s">
        <v>51</v>
      </c>
      <c r="T804">
        <v>4</v>
      </c>
      <c r="U804">
        <v>7</v>
      </c>
    </row>
    <row r="805" spans="1:21" x14ac:dyDescent="0.2">
      <c r="A805">
        <v>492</v>
      </c>
      <c r="B805" t="s">
        <v>15</v>
      </c>
      <c r="C805">
        <v>75</v>
      </c>
      <c r="D805" t="s">
        <v>18</v>
      </c>
      <c r="E805">
        <v>1</v>
      </c>
      <c r="F805">
        <v>15</v>
      </c>
      <c r="H805" t="s">
        <v>7</v>
      </c>
      <c r="K805" t="s">
        <v>10</v>
      </c>
      <c r="N805" t="s">
        <v>50</v>
      </c>
      <c r="O805" t="s">
        <v>12</v>
      </c>
      <c r="T805">
        <v>4</v>
      </c>
      <c r="U805">
        <v>8</v>
      </c>
    </row>
    <row r="806" spans="1:21" x14ac:dyDescent="0.2">
      <c r="A806">
        <v>650</v>
      </c>
      <c r="B806" t="s">
        <v>15</v>
      </c>
      <c r="C806">
        <v>85</v>
      </c>
      <c r="D806" t="s">
        <v>18</v>
      </c>
      <c r="E806">
        <v>1</v>
      </c>
      <c r="H806" t="s">
        <v>7</v>
      </c>
      <c r="K806" t="s">
        <v>10</v>
      </c>
      <c r="N806" t="s">
        <v>50</v>
      </c>
      <c r="O806" t="s">
        <v>12</v>
      </c>
      <c r="P806" t="s">
        <v>51</v>
      </c>
      <c r="Q806" t="s">
        <v>54</v>
      </c>
      <c r="T806">
        <v>6</v>
      </c>
      <c r="U806">
        <v>7</v>
      </c>
    </row>
    <row r="807" spans="1:21" x14ac:dyDescent="0.2">
      <c r="A807">
        <v>673</v>
      </c>
      <c r="B807" t="s">
        <v>15</v>
      </c>
      <c r="C807">
        <v>81</v>
      </c>
      <c r="D807" t="s">
        <v>18</v>
      </c>
      <c r="E807">
        <v>0</v>
      </c>
      <c r="F807">
        <v>11</v>
      </c>
      <c r="H807" t="s">
        <v>7</v>
      </c>
      <c r="K807" t="s">
        <v>10</v>
      </c>
      <c r="N807" t="s">
        <v>50</v>
      </c>
      <c r="O807" t="s">
        <v>12</v>
      </c>
      <c r="T807">
        <v>4</v>
      </c>
      <c r="U807">
        <v>6</v>
      </c>
    </row>
    <row r="808" spans="1:21" x14ac:dyDescent="0.2">
      <c r="A808">
        <v>703</v>
      </c>
      <c r="B808" t="s">
        <v>15</v>
      </c>
      <c r="C808">
        <v>82</v>
      </c>
      <c r="D808" t="s">
        <v>16</v>
      </c>
      <c r="E808">
        <v>0</v>
      </c>
      <c r="F808">
        <v>10</v>
      </c>
      <c r="H808" t="s">
        <v>7</v>
      </c>
      <c r="K808" t="s">
        <v>10</v>
      </c>
      <c r="N808" t="s">
        <v>50</v>
      </c>
      <c r="O808" t="s">
        <v>12</v>
      </c>
      <c r="T808">
        <v>4</v>
      </c>
      <c r="U808">
        <v>4</v>
      </c>
    </row>
    <row r="809" spans="1:21" x14ac:dyDescent="0.2">
      <c r="A809">
        <v>754</v>
      </c>
      <c r="B809" t="s">
        <v>15</v>
      </c>
      <c r="C809">
        <v>80</v>
      </c>
      <c r="D809" t="s">
        <v>16</v>
      </c>
      <c r="E809">
        <v>0</v>
      </c>
      <c r="F809">
        <v>10</v>
      </c>
      <c r="H809" t="s">
        <v>7</v>
      </c>
      <c r="K809" t="s">
        <v>10</v>
      </c>
      <c r="N809" t="s">
        <v>50</v>
      </c>
      <c r="O809" t="s">
        <v>12</v>
      </c>
      <c r="T809">
        <v>4</v>
      </c>
      <c r="U809">
        <v>7</v>
      </c>
    </row>
    <row r="810" spans="1:21" x14ac:dyDescent="0.2">
      <c r="A810">
        <v>756</v>
      </c>
      <c r="B810" t="s">
        <v>15</v>
      </c>
      <c r="C810">
        <v>89</v>
      </c>
      <c r="D810" t="s">
        <v>18</v>
      </c>
      <c r="E810">
        <v>0</v>
      </c>
      <c r="F810">
        <v>10</v>
      </c>
      <c r="H810" t="s">
        <v>7</v>
      </c>
      <c r="K810" t="s">
        <v>10</v>
      </c>
      <c r="N810" t="s">
        <v>50</v>
      </c>
      <c r="O810" t="s">
        <v>12</v>
      </c>
      <c r="S810" t="s">
        <v>53</v>
      </c>
      <c r="T810">
        <v>5</v>
      </c>
      <c r="U810">
        <v>7</v>
      </c>
    </row>
    <row r="811" spans="1:21" x14ac:dyDescent="0.2">
      <c r="A811">
        <v>760</v>
      </c>
      <c r="B811" t="s">
        <v>15</v>
      </c>
      <c r="C811">
        <v>100</v>
      </c>
      <c r="D811" t="s">
        <v>18</v>
      </c>
      <c r="E811">
        <v>0</v>
      </c>
      <c r="F811">
        <v>11</v>
      </c>
      <c r="H811" t="s">
        <v>7</v>
      </c>
      <c r="K811" t="s">
        <v>10</v>
      </c>
      <c r="N811" t="s">
        <v>50</v>
      </c>
      <c r="Q811" t="s">
        <v>54</v>
      </c>
      <c r="R811" t="s">
        <v>55</v>
      </c>
      <c r="T811">
        <v>5</v>
      </c>
      <c r="U811">
        <v>7</v>
      </c>
    </row>
    <row r="812" spans="1:21" x14ac:dyDescent="0.2">
      <c r="A812">
        <v>773</v>
      </c>
      <c r="B812" t="s">
        <v>15</v>
      </c>
      <c r="C812">
        <v>84</v>
      </c>
      <c r="D812" t="s">
        <v>18</v>
      </c>
      <c r="E812">
        <v>1</v>
      </c>
      <c r="F812">
        <v>15</v>
      </c>
      <c r="H812" t="s">
        <v>7</v>
      </c>
      <c r="K812" t="s">
        <v>10</v>
      </c>
      <c r="N812" t="s">
        <v>50</v>
      </c>
      <c r="T812">
        <v>3</v>
      </c>
      <c r="U812">
        <v>5</v>
      </c>
    </row>
    <row r="813" spans="1:21" x14ac:dyDescent="0.2">
      <c r="A813">
        <v>790</v>
      </c>
      <c r="B813" t="s">
        <v>15</v>
      </c>
      <c r="C813">
        <v>91</v>
      </c>
      <c r="D813" t="s">
        <v>16</v>
      </c>
      <c r="E813">
        <v>0</v>
      </c>
      <c r="H813" t="s">
        <v>7</v>
      </c>
      <c r="K813" t="s">
        <v>10</v>
      </c>
      <c r="O813" t="s">
        <v>12</v>
      </c>
      <c r="T813">
        <v>3</v>
      </c>
      <c r="U813">
        <v>4</v>
      </c>
    </row>
    <row r="814" spans="1:21" x14ac:dyDescent="0.2">
      <c r="A814">
        <v>866</v>
      </c>
      <c r="B814" t="s">
        <v>15</v>
      </c>
      <c r="C814">
        <v>87</v>
      </c>
      <c r="D814" t="s">
        <v>18</v>
      </c>
      <c r="E814">
        <v>0</v>
      </c>
      <c r="F814">
        <v>10</v>
      </c>
      <c r="H814" t="s">
        <v>7</v>
      </c>
      <c r="K814" t="s">
        <v>10</v>
      </c>
      <c r="O814" t="s">
        <v>12</v>
      </c>
      <c r="P814" t="s">
        <v>51</v>
      </c>
      <c r="Q814" t="s">
        <v>54</v>
      </c>
      <c r="R814" t="s">
        <v>55</v>
      </c>
      <c r="T814">
        <v>6</v>
      </c>
      <c r="U814">
        <v>9</v>
      </c>
    </row>
    <row r="815" spans="1:21" x14ac:dyDescent="0.2">
      <c r="A815">
        <v>973</v>
      </c>
      <c r="B815" t="s">
        <v>15</v>
      </c>
      <c r="C815">
        <v>78</v>
      </c>
      <c r="D815" t="s">
        <v>18</v>
      </c>
      <c r="E815">
        <v>1</v>
      </c>
      <c r="F815">
        <v>16</v>
      </c>
      <c r="H815" t="s">
        <v>7</v>
      </c>
      <c r="K815" t="s">
        <v>10</v>
      </c>
      <c r="N815" t="s">
        <v>50</v>
      </c>
      <c r="O815" t="s">
        <v>12</v>
      </c>
      <c r="T815">
        <v>4</v>
      </c>
      <c r="U815">
        <v>7</v>
      </c>
    </row>
    <row r="816" spans="1:21" x14ac:dyDescent="0.2">
      <c r="A816">
        <v>1000</v>
      </c>
      <c r="B816" t="s">
        <v>15</v>
      </c>
      <c r="C816">
        <v>81</v>
      </c>
      <c r="D816" t="s">
        <v>18</v>
      </c>
      <c r="E816">
        <v>1</v>
      </c>
      <c r="F816">
        <v>9</v>
      </c>
      <c r="H816" t="s">
        <v>7</v>
      </c>
      <c r="K816" t="s">
        <v>10</v>
      </c>
      <c r="P816" t="s">
        <v>51</v>
      </c>
      <c r="T816">
        <v>3</v>
      </c>
      <c r="U816">
        <v>5</v>
      </c>
    </row>
    <row r="817" spans="1:21" x14ac:dyDescent="0.2">
      <c r="A817">
        <v>1294</v>
      </c>
      <c r="B817" t="s">
        <v>15</v>
      </c>
      <c r="C817">
        <v>86</v>
      </c>
      <c r="D817" t="s">
        <v>18</v>
      </c>
      <c r="E817">
        <v>0</v>
      </c>
      <c r="F817">
        <v>15</v>
      </c>
      <c r="H817" t="s">
        <v>7</v>
      </c>
      <c r="K817" t="s">
        <v>10</v>
      </c>
      <c r="N817" t="s">
        <v>50</v>
      </c>
      <c r="O817" t="s">
        <v>12</v>
      </c>
      <c r="P817" t="s">
        <v>51</v>
      </c>
      <c r="T817">
        <v>5</v>
      </c>
      <c r="U817">
        <v>7</v>
      </c>
    </row>
    <row r="818" spans="1:21" x14ac:dyDescent="0.2">
      <c r="A818">
        <v>1529</v>
      </c>
      <c r="B818" t="s">
        <v>15</v>
      </c>
      <c r="C818">
        <v>78</v>
      </c>
      <c r="D818" t="s">
        <v>16</v>
      </c>
      <c r="E818">
        <v>0</v>
      </c>
      <c r="F818">
        <v>9</v>
      </c>
      <c r="H818" t="s">
        <v>7</v>
      </c>
      <c r="K818" t="s">
        <v>10</v>
      </c>
      <c r="N818" t="s">
        <v>50</v>
      </c>
      <c r="O818" t="s">
        <v>12</v>
      </c>
      <c r="T818">
        <v>4</v>
      </c>
      <c r="U818">
        <v>5</v>
      </c>
    </row>
    <row r="819" spans="1:21" x14ac:dyDescent="0.2">
      <c r="A819">
        <v>1784</v>
      </c>
      <c r="B819" t="s">
        <v>15</v>
      </c>
      <c r="C819">
        <v>72</v>
      </c>
      <c r="D819" t="s">
        <v>18</v>
      </c>
      <c r="E819">
        <v>0</v>
      </c>
      <c r="F819">
        <v>10</v>
      </c>
      <c r="H819" t="s">
        <v>7</v>
      </c>
      <c r="K819" t="s">
        <v>10</v>
      </c>
      <c r="N819" t="s">
        <v>50</v>
      </c>
      <c r="O819" t="s">
        <v>12</v>
      </c>
      <c r="T819">
        <v>4</v>
      </c>
      <c r="U819">
        <v>4</v>
      </c>
    </row>
    <row r="820" spans="1:21" x14ac:dyDescent="0.2">
      <c r="A820">
        <v>1787</v>
      </c>
      <c r="B820" t="s">
        <v>15</v>
      </c>
      <c r="C820">
        <v>72</v>
      </c>
      <c r="D820" t="s">
        <v>18</v>
      </c>
      <c r="E820">
        <v>0</v>
      </c>
      <c r="F820">
        <v>10</v>
      </c>
      <c r="H820" t="s">
        <v>7</v>
      </c>
      <c r="K820" t="s">
        <v>10</v>
      </c>
      <c r="S820" t="s">
        <v>53</v>
      </c>
      <c r="T820">
        <v>3</v>
      </c>
      <c r="U820">
        <v>4</v>
      </c>
    </row>
    <row r="821" spans="1:21" x14ac:dyDescent="0.2">
      <c r="A821">
        <v>1891</v>
      </c>
      <c r="B821" t="s">
        <v>15</v>
      </c>
      <c r="C821">
        <v>80</v>
      </c>
      <c r="D821" t="s">
        <v>18</v>
      </c>
      <c r="E821">
        <v>0</v>
      </c>
      <c r="F821">
        <v>14</v>
      </c>
      <c r="H821" t="s">
        <v>7</v>
      </c>
      <c r="K821" t="s">
        <v>10</v>
      </c>
      <c r="N821" t="s">
        <v>50</v>
      </c>
      <c r="O821" t="s">
        <v>12</v>
      </c>
      <c r="T821">
        <v>4</v>
      </c>
      <c r="U821">
        <v>6</v>
      </c>
    </row>
    <row r="822" spans="1:21" x14ac:dyDescent="0.2">
      <c r="A822">
        <v>2283</v>
      </c>
      <c r="B822" t="s">
        <v>15</v>
      </c>
      <c r="C822">
        <v>72</v>
      </c>
      <c r="D822" t="s">
        <v>18</v>
      </c>
      <c r="E822">
        <v>1</v>
      </c>
      <c r="F822">
        <v>19</v>
      </c>
      <c r="H822" t="s">
        <v>7</v>
      </c>
      <c r="K822" t="s">
        <v>10</v>
      </c>
      <c r="N822" t="s">
        <v>50</v>
      </c>
      <c r="O822" t="s">
        <v>12</v>
      </c>
      <c r="R822" t="s">
        <v>55</v>
      </c>
      <c r="T822">
        <v>5</v>
      </c>
      <c r="U822">
        <v>8</v>
      </c>
    </row>
    <row r="823" spans="1:21" x14ac:dyDescent="0.2">
      <c r="A823">
        <v>326</v>
      </c>
      <c r="B823" t="s">
        <v>15</v>
      </c>
      <c r="C823">
        <v>75</v>
      </c>
      <c r="D823" t="s">
        <v>18</v>
      </c>
      <c r="E823">
        <v>0</v>
      </c>
      <c r="F823">
        <v>10</v>
      </c>
      <c r="G823" t="s">
        <v>6</v>
      </c>
      <c r="K823" t="s">
        <v>10</v>
      </c>
      <c r="N823" t="s">
        <v>50</v>
      </c>
      <c r="T823">
        <v>3</v>
      </c>
      <c r="U823">
        <v>5</v>
      </c>
    </row>
    <row r="824" spans="1:21" x14ac:dyDescent="0.2">
      <c r="A824">
        <v>1822</v>
      </c>
      <c r="B824" t="s">
        <v>15</v>
      </c>
      <c r="C824">
        <v>62</v>
      </c>
      <c r="D824" t="s">
        <v>18</v>
      </c>
      <c r="E824">
        <v>0</v>
      </c>
      <c r="F824">
        <v>18</v>
      </c>
      <c r="G824" t="s">
        <v>6</v>
      </c>
      <c r="K824" t="s">
        <v>10</v>
      </c>
      <c r="P824" t="s">
        <v>51</v>
      </c>
      <c r="T824">
        <v>3</v>
      </c>
      <c r="U824">
        <v>4</v>
      </c>
    </row>
    <row r="825" spans="1:21" x14ac:dyDescent="0.2">
      <c r="A825">
        <v>39</v>
      </c>
      <c r="B825" t="s">
        <v>15</v>
      </c>
      <c r="C825">
        <v>78</v>
      </c>
      <c r="D825" t="s">
        <v>16</v>
      </c>
      <c r="E825">
        <v>0</v>
      </c>
      <c r="F825">
        <v>15</v>
      </c>
      <c r="K825" t="s">
        <v>10</v>
      </c>
      <c r="N825" t="s">
        <v>50</v>
      </c>
      <c r="O825" t="s">
        <v>12</v>
      </c>
      <c r="T825">
        <v>3</v>
      </c>
      <c r="U825">
        <v>5</v>
      </c>
    </row>
    <row r="826" spans="1:21" x14ac:dyDescent="0.2">
      <c r="A826">
        <v>307</v>
      </c>
      <c r="B826" t="s">
        <v>15</v>
      </c>
      <c r="C826">
        <v>86</v>
      </c>
      <c r="D826" t="s">
        <v>16</v>
      </c>
      <c r="E826">
        <v>0</v>
      </c>
      <c r="F826">
        <v>10</v>
      </c>
      <c r="K826" t="s">
        <v>10</v>
      </c>
      <c r="T826">
        <v>1</v>
      </c>
      <c r="U826">
        <v>1</v>
      </c>
    </row>
    <row r="827" spans="1:21" x14ac:dyDescent="0.2">
      <c r="A827">
        <v>329</v>
      </c>
      <c r="B827" t="s">
        <v>15</v>
      </c>
      <c r="C827">
        <v>83</v>
      </c>
      <c r="D827" t="s">
        <v>16</v>
      </c>
      <c r="E827">
        <v>1</v>
      </c>
      <c r="F827">
        <v>10</v>
      </c>
      <c r="K827" t="s">
        <v>10</v>
      </c>
      <c r="N827" t="s">
        <v>50</v>
      </c>
      <c r="T827">
        <v>2</v>
      </c>
      <c r="U827">
        <v>5</v>
      </c>
    </row>
    <row r="828" spans="1:21" x14ac:dyDescent="0.2">
      <c r="A828">
        <v>702</v>
      </c>
      <c r="B828" t="s">
        <v>15</v>
      </c>
      <c r="C828">
        <v>97</v>
      </c>
      <c r="D828" t="s">
        <v>16</v>
      </c>
      <c r="E828">
        <v>0</v>
      </c>
      <c r="K828" t="s">
        <v>10</v>
      </c>
      <c r="O828" t="s">
        <v>12</v>
      </c>
      <c r="T828">
        <v>2</v>
      </c>
      <c r="U828">
        <v>5</v>
      </c>
    </row>
    <row r="829" spans="1:21" x14ac:dyDescent="0.2">
      <c r="A829">
        <v>856</v>
      </c>
      <c r="B829" t="s">
        <v>15</v>
      </c>
      <c r="C829">
        <v>78</v>
      </c>
      <c r="D829" t="s">
        <v>18</v>
      </c>
      <c r="E829">
        <v>0</v>
      </c>
      <c r="F829">
        <v>13</v>
      </c>
      <c r="K829" t="s">
        <v>10</v>
      </c>
      <c r="T829">
        <v>1</v>
      </c>
      <c r="U829">
        <v>2</v>
      </c>
    </row>
    <row r="830" spans="1:21" x14ac:dyDescent="0.2">
      <c r="A830">
        <v>880</v>
      </c>
      <c r="B830" t="s">
        <v>15</v>
      </c>
      <c r="C830">
        <v>79</v>
      </c>
      <c r="D830" t="s">
        <v>18</v>
      </c>
      <c r="E830">
        <v>0</v>
      </c>
      <c r="F830">
        <v>12</v>
      </c>
      <c r="K830" t="s">
        <v>10</v>
      </c>
      <c r="N830" t="s">
        <v>50</v>
      </c>
      <c r="R830" t="s">
        <v>55</v>
      </c>
      <c r="T830">
        <v>3</v>
      </c>
      <c r="U830">
        <v>4</v>
      </c>
    </row>
    <row r="831" spans="1:21" x14ac:dyDescent="0.2">
      <c r="A831">
        <v>885</v>
      </c>
      <c r="B831" t="s">
        <v>15</v>
      </c>
      <c r="C831">
        <v>90</v>
      </c>
      <c r="D831" t="s">
        <v>16</v>
      </c>
      <c r="E831">
        <v>0</v>
      </c>
      <c r="K831" t="s">
        <v>10</v>
      </c>
      <c r="T831">
        <v>1</v>
      </c>
      <c r="U831">
        <v>2</v>
      </c>
    </row>
    <row r="832" spans="1:21" x14ac:dyDescent="0.2">
      <c r="A832">
        <v>1396</v>
      </c>
      <c r="B832" t="s">
        <v>15</v>
      </c>
      <c r="C832">
        <v>74</v>
      </c>
      <c r="D832" t="s">
        <v>16</v>
      </c>
      <c r="E832">
        <v>0</v>
      </c>
      <c r="F832">
        <v>15</v>
      </c>
      <c r="K832" t="s">
        <v>10</v>
      </c>
      <c r="N832" t="s">
        <v>50</v>
      </c>
      <c r="O832" t="s">
        <v>12</v>
      </c>
      <c r="T832">
        <v>3</v>
      </c>
      <c r="U832">
        <v>5</v>
      </c>
    </row>
    <row r="833" spans="1:21" x14ac:dyDescent="0.2">
      <c r="A833">
        <v>1453</v>
      </c>
      <c r="B833" t="s">
        <v>15</v>
      </c>
      <c r="C833">
        <v>81</v>
      </c>
      <c r="D833" t="s">
        <v>16</v>
      </c>
      <c r="E833">
        <v>0</v>
      </c>
      <c r="F833">
        <v>10</v>
      </c>
      <c r="K833" t="s">
        <v>10</v>
      </c>
      <c r="O833" t="s">
        <v>12</v>
      </c>
      <c r="T833">
        <v>2</v>
      </c>
      <c r="U833">
        <v>3</v>
      </c>
    </row>
    <row r="834" spans="1:21" x14ac:dyDescent="0.2">
      <c r="A834">
        <v>1627</v>
      </c>
      <c r="B834" t="s">
        <v>15</v>
      </c>
      <c r="C834">
        <v>76</v>
      </c>
      <c r="D834" t="s">
        <v>18</v>
      </c>
      <c r="E834">
        <v>0</v>
      </c>
      <c r="K834" t="s">
        <v>10</v>
      </c>
      <c r="N834" t="s">
        <v>50</v>
      </c>
      <c r="O834" t="s">
        <v>12</v>
      </c>
      <c r="T834">
        <v>3</v>
      </c>
      <c r="U834">
        <v>4</v>
      </c>
    </row>
    <row r="835" spans="1:21" x14ac:dyDescent="0.2">
      <c r="A835">
        <v>1630</v>
      </c>
      <c r="B835" t="s">
        <v>15</v>
      </c>
      <c r="C835">
        <v>75</v>
      </c>
      <c r="D835" t="s">
        <v>16</v>
      </c>
      <c r="E835">
        <v>1</v>
      </c>
      <c r="F835">
        <v>16</v>
      </c>
      <c r="K835" t="s">
        <v>10</v>
      </c>
      <c r="N835" t="s">
        <v>50</v>
      </c>
      <c r="O835" t="s">
        <v>12</v>
      </c>
      <c r="T835">
        <v>3</v>
      </c>
      <c r="U835">
        <v>4</v>
      </c>
    </row>
    <row r="836" spans="1:21" x14ac:dyDescent="0.2">
      <c r="A836">
        <v>1661</v>
      </c>
      <c r="B836" t="s">
        <v>15</v>
      </c>
      <c r="C836">
        <v>77</v>
      </c>
      <c r="D836" t="s">
        <v>16</v>
      </c>
      <c r="E836">
        <v>1</v>
      </c>
      <c r="F836">
        <v>15</v>
      </c>
      <c r="K836" t="s">
        <v>10</v>
      </c>
      <c r="N836" t="s">
        <v>50</v>
      </c>
      <c r="T836">
        <v>2</v>
      </c>
      <c r="U836">
        <v>4</v>
      </c>
    </row>
    <row r="837" spans="1:21" x14ac:dyDescent="0.2">
      <c r="A837">
        <v>1730</v>
      </c>
      <c r="B837" t="s">
        <v>15</v>
      </c>
      <c r="C837">
        <v>75</v>
      </c>
      <c r="D837" t="s">
        <v>18</v>
      </c>
      <c r="E837">
        <v>0</v>
      </c>
      <c r="F837">
        <v>18</v>
      </c>
      <c r="K837" t="s">
        <v>10</v>
      </c>
      <c r="N837" t="s">
        <v>50</v>
      </c>
      <c r="P837" t="s">
        <v>51</v>
      </c>
      <c r="Q837" t="s">
        <v>54</v>
      </c>
      <c r="T837">
        <v>4</v>
      </c>
      <c r="U837">
        <v>5</v>
      </c>
    </row>
    <row r="838" spans="1:21" x14ac:dyDescent="0.2">
      <c r="A838">
        <v>1834</v>
      </c>
      <c r="B838" t="s">
        <v>15</v>
      </c>
      <c r="C838">
        <v>48</v>
      </c>
      <c r="D838" t="s">
        <v>16</v>
      </c>
      <c r="E838">
        <v>0</v>
      </c>
      <c r="F838">
        <v>15</v>
      </c>
      <c r="K838" t="s">
        <v>10</v>
      </c>
      <c r="N838" t="s">
        <v>50</v>
      </c>
      <c r="O838" t="s">
        <v>12</v>
      </c>
      <c r="T838">
        <v>3</v>
      </c>
      <c r="U838">
        <v>3</v>
      </c>
    </row>
    <row r="839" spans="1:21" x14ac:dyDescent="0.2">
      <c r="A839">
        <v>1922</v>
      </c>
      <c r="B839" t="s">
        <v>15</v>
      </c>
      <c r="C839">
        <v>74</v>
      </c>
      <c r="D839" t="s">
        <v>16</v>
      </c>
      <c r="E839">
        <v>0</v>
      </c>
      <c r="F839">
        <v>10</v>
      </c>
      <c r="K839" t="s">
        <v>10</v>
      </c>
      <c r="T839">
        <v>1</v>
      </c>
      <c r="U839">
        <v>2</v>
      </c>
    </row>
    <row r="840" spans="1:21" x14ac:dyDescent="0.2">
      <c r="A840">
        <v>1935</v>
      </c>
      <c r="B840" t="s">
        <v>15</v>
      </c>
      <c r="C840">
        <v>71</v>
      </c>
      <c r="D840" t="s">
        <v>18</v>
      </c>
      <c r="E840">
        <v>2</v>
      </c>
      <c r="F840">
        <v>12</v>
      </c>
      <c r="K840" t="s">
        <v>10</v>
      </c>
      <c r="N840" t="s">
        <v>50</v>
      </c>
      <c r="T840">
        <v>2</v>
      </c>
      <c r="U840">
        <v>3</v>
      </c>
    </row>
    <row r="841" spans="1:21" x14ac:dyDescent="0.2">
      <c r="A841">
        <v>1964</v>
      </c>
      <c r="B841" t="s">
        <v>15</v>
      </c>
      <c r="C841">
        <v>76</v>
      </c>
      <c r="D841" t="s">
        <v>18</v>
      </c>
      <c r="E841">
        <v>0</v>
      </c>
      <c r="F841">
        <v>17</v>
      </c>
      <c r="K841" t="s">
        <v>10</v>
      </c>
      <c r="R841" t="s">
        <v>55</v>
      </c>
      <c r="T841">
        <v>2</v>
      </c>
      <c r="U841">
        <v>3</v>
      </c>
    </row>
    <row r="842" spans="1:21" x14ac:dyDescent="0.2">
      <c r="A842">
        <v>2091</v>
      </c>
      <c r="B842" t="s">
        <v>15</v>
      </c>
      <c r="C842">
        <v>79</v>
      </c>
      <c r="D842" t="s">
        <v>16</v>
      </c>
      <c r="E842">
        <v>1</v>
      </c>
      <c r="F842">
        <v>16</v>
      </c>
      <c r="K842" t="s">
        <v>10</v>
      </c>
      <c r="N842" t="s">
        <v>50</v>
      </c>
      <c r="T842">
        <v>2</v>
      </c>
      <c r="U842">
        <v>2</v>
      </c>
    </row>
    <row r="843" spans="1:21" x14ac:dyDescent="0.2">
      <c r="A843">
        <v>2153</v>
      </c>
      <c r="B843" t="s">
        <v>15</v>
      </c>
      <c r="C843">
        <v>71</v>
      </c>
      <c r="D843" t="s">
        <v>16</v>
      </c>
      <c r="E843">
        <v>0</v>
      </c>
      <c r="F843">
        <v>12</v>
      </c>
      <c r="K843" t="s">
        <v>10</v>
      </c>
      <c r="N843" t="s">
        <v>50</v>
      </c>
      <c r="T843">
        <v>2</v>
      </c>
      <c r="U843">
        <v>3</v>
      </c>
    </row>
    <row r="844" spans="1:21" x14ac:dyDescent="0.2">
      <c r="A844">
        <v>2355</v>
      </c>
      <c r="B844" t="s">
        <v>15</v>
      </c>
      <c r="C844">
        <v>70</v>
      </c>
      <c r="D844" t="s">
        <v>18</v>
      </c>
      <c r="E844">
        <v>1</v>
      </c>
      <c r="F844">
        <v>11</v>
      </c>
      <c r="K844" t="s">
        <v>10</v>
      </c>
      <c r="N844" t="s">
        <v>50</v>
      </c>
      <c r="T844">
        <v>2</v>
      </c>
      <c r="U844">
        <v>5</v>
      </c>
    </row>
    <row r="845" spans="1:21" x14ac:dyDescent="0.2">
      <c r="A845">
        <v>2398</v>
      </c>
      <c r="B845" t="s">
        <v>15</v>
      </c>
      <c r="C845">
        <v>74</v>
      </c>
      <c r="D845" t="s">
        <v>16</v>
      </c>
      <c r="E845">
        <v>0</v>
      </c>
      <c r="F845">
        <v>15</v>
      </c>
      <c r="K845" t="s">
        <v>10</v>
      </c>
      <c r="N845" t="s">
        <v>50</v>
      </c>
      <c r="O845" t="s">
        <v>12</v>
      </c>
      <c r="T845">
        <v>3</v>
      </c>
      <c r="U845">
        <v>5</v>
      </c>
    </row>
    <row r="846" spans="1:21" x14ac:dyDescent="0.2">
      <c r="A846">
        <v>14</v>
      </c>
      <c r="B846" t="s">
        <v>15</v>
      </c>
      <c r="C846">
        <v>81</v>
      </c>
      <c r="D846" t="s">
        <v>18</v>
      </c>
      <c r="E846">
        <v>1</v>
      </c>
      <c r="F846">
        <v>11</v>
      </c>
      <c r="G846" t="s">
        <v>6</v>
      </c>
      <c r="H846" t="s">
        <v>7</v>
      </c>
      <c r="I846" t="s">
        <v>8</v>
      </c>
      <c r="J846" t="s">
        <v>9</v>
      </c>
      <c r="O846" t="s">
        <v>12</v>
      </c>
      <c r="R846" t="s">
        <v>55</v>
      </c>
      <c r="T846">
        <v>6</v>
      </c>
      <c r="U846">
        <v>9</v>
      </c>
    </row>
    <row r="847" spans="1:21" x14ac:dyDescent="0.2">
      <c r="A847">
        <v>141</v>
      </c>
      <c r="B847" t="s">
        <v>15</v>
      </c>
      <c r="C847">
        <v>85</v>
      </c>
      <c r="D847" t="s">
        <v>18</v>
      </c>
      <c r="E847">
        <v>1</v>
      </c>
      <c r="F847">
        <v>11</v>
      </c>
      <c r="G847" t="s">
        <v>6</v>
      </c>
      <c r="H847" t="s">
        <v>7</v>
      </c>
      <c r="I847" t="s">
        <v>8</v>
      </c>
      <c r="J847" t="s">
        <v>9</v>
      </c>
      <c r="N847" t="s">
        <v>50</v>
      </c>
      <c r="O847" t="s">
        <v>12</v>
      </c>
      <c r="R847" t="s">
        <v>55</v>
      </c>
      <c r="T847">
        <v>7</v>
      </c>
      <c r="U847">
        <v>13</v>
      </c>
    </row>
    <row r="848" spans="1:21" x14ac:dyDescent="0.2">
      <c r="A848">
        <v>155</v>
      </c>
      <c r="B848" t="s">
        <v>15</v>
      </c>
      <c r="C848">
        <v>76</v>
      </c>
      <c r="D848" t="s">
        <v>18</v>
      </c>
      <c r="E848">
        <v>0</v>
      </c>
      <c r="G848" t="s">
        <v>6</v>
      </c>
      <c r="H848" t="s">
        <v>7</v>
      </c>
      <c r="I848" t="s">
        <v>8</v>
      </c>
      <c r="J848" t="s">
        <v>9</v>
      </c>
      <c r="T848">
        <v>4</v>
      </c>
      <c r="U848">
        <v>6</v>
      </c>
    </row>
    <row r="849" spans="1:21" x14ac:dyDescent="0.2">
      <c r="A849">
        <v>166</v>
      </c>
      <c r="B849" t="s">
        <v>15</v>
      </c>
      <c r="C849">
        <v>84</v>
      </c>
      <c r="D849" t="s">
        <v>16</v>
      </c>
      <c r="E849">
        <v>0</v>
      </c>
      <c r="F849">
        <v>11</v>
      </c>
      <c r="G849" t="s">
        <v>6</v>
      </c>
      <c r="H849" t="s">
        <v>7</v>
      </c>
      <c r="I849" t="s">
        <v>8</v>
      </c>
      <c r="J849" t="s">
        <v>9</v>
      </c>
      <c r="T849">
        <v>4</v>
      </c>
      <c r="U849">
        <v>6</v>
      </c>
    </row>
    <row r="850" spans="1:21" x14ac:dyDescent="0.2">
      <c r="A850">
        <v>245</v>
      </c>
      <c r="B850" t="s">
        <v>15</v>
      </c>
      <c r="C850">
        <v>78</v>
      </c>
      <c r="D850" t="s">
        <v>16</v>
      </c>
      <c r="E850">
        <v>0</v>
      </c>
      <c r="F850">
        <v>12</v>
      </c>
      <c r="G850" t="s">
        <v>6</v>
      </c>
      <c r="H850" t="s">
        <v>7</v>
      </c>
      <c r="I850" t="s">
        <v>8</v>
      </c>
      <c r="J850" t="s">
        <v>9</v>
      </c>
      <c r="N850" t="s">
        <v>50</v>
      </c>
      <c r="S850" t="s">
        <v>53</v>
      </c>
      <c r="T850">
        <v>6</v>
      </c>
      <c r="U850">
        <v>10</v>
      </c>
    </row>
    <row r="851" spans="1:21" x14ac:dyDescent="0.2">
      <c r="A851">
        <v>306</v>
      </c>
      <c r="B851" t="s">
        <v>15</v>
      </c>
      <c r="C851">
        <v>83</v>
      </c>
      <c r="D851" t="s">
        <v>18</v>
      </c>
      <c r="E851">
        <v>1</v>
      </c>
      <c r="F851">
        <v>11</v>
      </c>
      <c r="G851" t="s">
        <v>6</v>
      </c>
      <c r="H851" t="s">
        <v>7</v>
      </c>
      <c r="I851" t="s">
        <v>8</v>
      </c>
      <c r="J851" t="s">
        <v>9</v>
      </c>
      <c r="N851" t="s">
        <v>50</v>
      </c>
      <c r="O851" t="s">
        <v>12</v>
      </c>
      <c r="T851">
        <v>6</v>
      </c>
      <c r="U851">
        <v>10</v>
      </c>
    </row>
    <row r="852" spans="1:21" x14ac:dyDescent="0.2">
      <c r="A852">
        <v>313</v>
      </c>
      <c r="B852" t="s">
        <v>15</v>
      </c>
      <c r="C852">
        <v>76</v>
      </c>
      <c r="D852" t="s">
        <v>18</v>
      </c>
      <c r="E852">
        <v>0</v>
      </c>
      <c r="F852">
        <v>10</v>
      </c>
      <c r="G852" t="s">
        <v>6</v>
      </c>
      <c r="H852" t="s">
        <v>7</v>
      </c>
      <c r="I852" t="s">
        <v>8</v>
      </c>
      <c r="J852" t="s">
        <v>9</v>
      </c>
      <c r="O852" t="s">
        <v>12</v>
      </c>
      <c r="T852">
        <v>5</v>
      </c>
      <c r="U852">
        <v>6</v>
      </c>
    </row>
    <row r="853" spans="1:21" x14ac:dyDescent="0.2">
      <c r="A853">
        <v>328</v>
      </c>
      <c r="B853" t="s">
        <v>15</v>
      </c>
      <c r="C853">
        <v>86</v>
      </c>
      <c r="D853" t="s">
        <v>18</v>
      </c>
      <c r="E853">
        <v>0</v>
      </c>
      <c r="F853">
        <v>16</v>
      </c>
      <c r="G853" t="s">
        <v>6</v>
      </c>
      <c r="H853" t="s">
        <v>7</v>
      </c>
      <c r="I853" t="s">
        <v>8</v>
      </c>
      <c r="J853" t="s">
        <v>9</v>
      </c>
      <c r="N853" t="s">
        <v>50</v>
      </c>
      <c r="O853" t="s">
        <v>12</v>
      </c>
      <c r="Q853" t="s">
        <v>54</v>
      </c>
      <c r="T853">
        <v>7</v>
      </c>
      <c r="U853">
        <v>11</v>
      </c>
    </row>
    <row r="854" spans="1:21" x14ac:dyDescent="0.2">
      <c r="A854">
        <v>338</v>
      </c>
      <c r="B854" t="s">
        <v>15</v>
      </c>
      <c r="C854">
        <v>79</v>
      </c>
      <c r="D854" t="s">
        <v>18</v>
      </c>
      <c r="E854">
        <v>0</v>
      </c>
      <c r="F854">
        <v>9</v>
      </c>
      <c r="G854" t="s">
        <v>6</v>
      </c>
      <c r="H854" t="s">
        <v>7</v>
      </c>
      <c r="I854" t="s">
        <v>8</v>
      </c>
      <c r="J854" t="s">
        <v>9</v>
      </c>
      <c r="R854" t="s">
        <v>55</v>
      </c>
      <c r="T854">
        <v>5</v>
      </c>
      <c r="U854">
        <v>7</v>
      </c>
    </row>
    <row r="855" spans="1:21" x14ac:dyDescent="0.2">
      <c r="A855">
        <v>379</v>
      </c>
      <c r="B855" t="s">
        <v>15</v>
      </c>
      <c r="C855">
        <v>75</v>
      </c>
      <c r="D855" t="s">
        <v>16</v>
      </c>
      <c r="E855">
        <v>1</v>
      </c>
      <c r="F855">
        <v>9</v>
      </c>
      <c r="G855" t="s">
        <v>6</v>
      </c>
      <c r="H855" t="s">
        <v>7</v>
      </c>
      <c r="I855" t="s">
        <v>8</v>
      </c>
      <c r="J855" t="s">
        <v>9</v>
      </c>
      <c r="N855" t="s">
        <v>50</v>
      </c>
      <c r="O855" t="s">
        <v>12</v>
      </c>
      <c r="S855" t="s">
        <v>53</v>
      </c>
      <c r="T855">
        <v>7</v>
      </c>
      <c r="U855">
        <v>12</v>
      </c>
    </row>
    <row r="856" spans="1:21" x14ac:dyDescent="0.2">
      <c r="A856">
        <v>403</v>
      </c>
      <c r="B856" t="s">
        <v>15</v>
      </c>
      <c r="C856">
        <v>76</v>
      </c>
      <c r="D856" t="s">
        <v>16</v>
      </c>
      <c r="E856">
        <v>1</v>
      </c>
      <c r="F856">
        <v>15</v>
      </c>
      <c r="G856" t="s">
        <v>6</v>
      </c>
      <c r="H856" t="s">
        <v>7</v>
      </c>
      <c r="I856" t="s">
        <v>8</v>
      </c>
      <c r="J856" t="s">
        <v>9</v>
      </c>
      <c r="N856" t="s">
        <v>50</v>
      </c>
      <c r="T856">
        <v>5</v>
      </c>
      <c r="U856">
        <v>11</v>
      </c>
    </row>
    <row r="857" spans="1:21" x14ac:dyDescent="0.2">
      <c r="A857">
        <v>404</v>
      </c>
      <c r="B857" t="s">
        <v>15</v>
      </c>
      <c r="C857">
        <v>80</v>
      </c>
      <c r="D857" t="s">
        <v>18</v>
      </c>
      <c r="E857">
        <v>0</v>
      </c>
      <c r="F857">
        <v>16</v>
      </c>
      <c r="G857" t="s">
        <v>6</v>
      </c>
      <c r="H857" t="s">
        <v>7</v>
      </c>
      <c r="I857" t="s">
        <v>8</v>
      </c>
      <c r="J857" t="s">
        <v>9</v>
      </c>
      <c r="T857">
        <v>4</v>
      </c>
      <c r="U857">
        <v>10</v>
      </c>
    </row>
    <row r="858" spans="1:21" x14ac:dyDescent="0.2">
      <c r="A858">
        <v>409</v>
      </c>
      <c r="B858" t="s">
        <v>15</v>
      </c>
      <c r="C858">
        <v>76</v>
      </c>
      <c r="D858" t="s">
        <v>18</v>
      </c>
      <c r="E858">
        <v>1</v>
      </c>
      <c r="G858" t="s">
        <v>6</v>
      </c>
      <c r="H858" t="s">
        <v>7</v>
      </c>
      <c r="I858" t="s">
        <v>8</v>
      </c>
      <c r="J858" t="s">
        <v>9</v>
      </c>
      <c r="N858" t="s">
        <v>50</v>
      </c>
      <c r="T858">
        <v>5</v>
      </c>
      <c r="U858">
        <v>6</v>
      </c>
    </row>
    <row r="859" spans="1:21" x14ac:dyDescent="0.2">
      <c r="A859">
        <v>430</v>
      </c>
      <c r="B859" t="s">
        <v>15</v>
      </c>
      <c r="C859">
        <v>87</v>
      </c>
      <c r="D859" t="s">
        <v>18</v>
      </c>
      <c r="E859">
        <v>0</v>
      </c>
      <c r="F859">
        <v>11</v>
      </c>
      <c r="G859" t="s">
        <v>6</v>
      </c>
      <c r="H859" t="s">
        <v>7</v>
      </c>
      <c r="I859" t="s">
        <v>8</v>
      </c>
      <c r="J859" t="s">
        <v>9</v>
      </c>
      <c r="N859" t="s">
        <v>50</v>
      </c>
      <c r="T859">
        <v>5</v>
      </c>
      <c r="U859">
        <v>8</v>
      </c>
    </row>
    <row r="860" spans="1:21" x14ac:dyDescent="0.2">
      <c r="A860">
        <v>482</v>
      </c>
      <c r="B860" t="s">
        <v>15</v>
      </c>
      <c r="C860">
        <v>90</v>
      </c>
      <c r="D860" t="s">
        <v>16</v>
      </c>
      <c r="E860">
        <v>1</v>
      </c>
      <c r="F860">
        <v>10</v>
      </c>
      <c r="G860" t="s">
        <v>6</v>
      </c>
      <c r="H860" t="s">
        <v>7</v>
      </c>
      <c r="I860" t="s">
        <v>8</v>
      </c>
      <c r="J860" t="s">
        <v>9</v>
      </c>
      <c r="O860" t="s">
        <v>12</v>
      </c>
      <c r="T860">
        <v>5</v>
      </c>
      <c r="U860">
        <v>7</v>
      </c>
    </row>
    <row r="861" spans="1:21" x14ac:dyDescent="0.2">
      <c r="A861">
        <v>516</v>
      </c>
      <c r="B861" t="s">
        <v>15</v>
      </c>
      <c r="C861">
        <v>84</v>
      </c>
      <c r="D861" t="s">
        <v>16</v>
      </c>
      <c r="E861">
        <v>0</v>
      </c>
      <c r="F861">
        <v>12</v>
      </c>
      <c r="G861" t="s">
        <v>6</v>
      </c>
      <c r="H861" t="s">
        <v>7</v>
      </c>
      <c r="I861" t="s">
        <v>8</v>
      </c>
      <c r="J861" t="s">
        <v>9</v>
      </c>
      <c r="T861">
        <v>4</v>
      </c>
      <c r="U861">
        <v>7</v>
      </c>
    </row>
    <row r="862" spans="1:21" x14ac:dyDescent="0.2">
      <c r="A862">
        <v>517</v>
      </c>
      <c r="B862" t="s">
        <v>15</v>
      </c>
      <c r="C862">
        <v>82</v>
      </c>
      <c r="D862" t="s">
        <v>18</v>
      </c>
      <c r="E862">
        <v>0</v>
      </c>
      <c r="F862">
        <v>6</v>
      </c>
      <c r="G862" t="s">
        <v>6</v>
      </c>
      <c r="H862" t="s">
        <v>7</v>
      </c>
      <c r="I862" t="s">
        <v>8</v>
      </c>
      <c r="J862" t="s">
        <v>9</v>
      </c>
      <c r="R862" t="s">
        <v>55</v>
      </c>
      <c r="T862">
        <v>5</v>
      </c>
      <c r="U862">
        <v>6</v>
      </c>
    </row>
    <row r="863" spans="1:21" x14ac:dyDescent="0.2">
      <c r="A863">
        <v>534</v>
      </c>
      <c r="B863" t="s">
        <v>15</v>
      </c>
      <c r="C863">
        <v>83</v>
      </c>
      <c r="D863" t="s">
        <v>18</v>
      </c>
      <c r="E863">
        <v>0</v>
      </c>
      <c r="F863">
        <v>10</v>
      </c>
      <c r="G863" t="s">
        <v>6</v>
      </c>
      <c r="H863" t="s">
        <v>7</v>
      </c>
      <c r="I863" t="s">
        <v>8</v>
      </c>
      <c r="J863" t="s">
        <v>9</v>
      </c>
      <c r="N863" t="s">
        <v>50</v>
      </c>
      <c r="O863" t="s">
        <v>12</v>
      </c>
      <c r="P863" t="s">
        <v>51</v>
      </c>
      <c r="R863" t="s">
        <v>55</v>
      </c>
      <c r="T863">
        <v>8</v>
      </c>
      <c r="U863">
        <v>10</v>
      </c>
    </row>
    <row r="864" spans="1:21" x14ac:dyDescent="0.2">
      <c r="A864">
        <v>536</v>
      </c>
      <c r="B864" t="s">
        <v>15</v>
      </c>
      <c r="C864">
        <v>76</v>
      </c>
      <c r="D864" t="s">
        <v>16</v>
      </c>
      <c r="E864">
        <v>1</v>
      </c>
      <c r="F864">
        <v>19</v>
      </c>
      <c r="G864" t="s">
        <v>6</v>
      </c>
      <c r="H864" t="s">
        <v>7</v>
      </c>
      <c r="I864" t="s">
        <v>8</v>
      </c>
      <c r="J864" t="s">
        <v>9</v>
      </c>
      <c r="N864" t="s">
        <v>50</v>
      </c>
      <c r="O864" t="s">
        <v>12</v>
      </c>
      <c r="S864" t="s">
        <v>53</v>
      </c>
      <c r="T864">
        <v>7</v>
      </c>
      <c r="U864">
        <v>10</v>
      </c>
    </row>
    <row r="865" spans="1:21" x14ac:dyDescent="0.2">
      <c r="A865">
        <v>545</v>
      </c>
      <c r="B865" t="s">
        <v>15</v>
      </c>
      <c r="C865">
        <v>88</v>
      </c>
      <c r="D865" t="s">
        <v>16</v>
      </c>
      <c r="E865">
        <v>1</v>
      </c>
      <c r="G865" t="s">
        <v>6</v>
      </c>
      <c r="H865" t="s">
        <v>7</v>
      </c>
      <c r="I865" t="s">
        <v>8</v>
      </c>
      <c r="J865" t="s">
        <v>9</v>
      </c>
      <c r="N865" t="s">
        <v>50</v>
      </c>
      <c r="T865">
        <v>5</v>
      </c>
      <c r="U865">
        <v>8</v>
      </c>
    </row>
    <row r="866" spans="1:21" x14ac:dyDescent="0.2">
      <c r="A866">
        <v>595</v>
      </c>
      <c r="B866" t="s">
        <v>15</v>
      </c>
      <c r="C866">
        <v>84</v>
      </c>
      <c r="D866" t="s">
        <v>18</v>
      </c>
      <c r="E866">
        <v>1</v>
      </c>
      <c r="F866">
        <v>15</v>
      </c>
      <c r="G866" t="s">
        <v>6</v>
      </c>
      <c r="H866" t="s">
        <v>7</v>
      </c>
      <c r="I866" t="s">
        <v>8</v>
      </c>
      <c r="J866" t="s">
        <v>9</v>
      </c>
      <c r="N866" t="s">
        <v>50</v>
      </c>
      <c r="O866" t="s">
        <v>12</v>
      </c>
      <c r="R866" t="s">
        <v>55</v>
      </c>
      <c r="T866">
        <v>7</v>
      </c>
      <c r="U866">
        <v>10</v>
      </c>
    </row>
    <row r="867" spans="1:21" x14ac:dyDescent="0.2">
      <c r="A867">
        <v>663</v>
      </c>
      <c r="B867" t="s">
        <v>15</v>
      </c>
      <c r="C867">
        <v>101</v>
      </c>
      <c r="D867" t="s">
        <v>18</v>
      </c>
      <c r="E867">
        <v>0</v>
      </c>
      <c r="G867" t="s">
        <v>6</v>
      </c>
      <c r="H867" t="s">
        <v>7</v>
      </c>
      <c r="I867" t="s">
        <v>8</v>
      </c>
      <c r="J867" t="s">
        <v>9</v>
      </c>
      <c r="O867" t="s">
        <v>12</v>
      </c>
      <c r="T867">
        <v>5</v>
      </c>
      <c r="U867">
        <v>8</v>
      </c>
    </row>
    <row r="868" spans="1:21" x14ac:dyDescent="0.2">
      <c r="A868">
        <v>716</v>
      </c>
      <c r="B868" t="s">
        <v>15</v>
      </c>
      <c r="C868">
        <v>83</v>
      </c>
      <c r="D868" t="s">
        <v>16</v>
      </c>
      <c r="E868">
        <v>0</v>
      </c>
      <c r="G868" t="s">
        <v>6</v>
      </c>
      <c r="H868" t="s">
        <v>7</v>
      </c>
      <c r="I868" t="s">
        <v>8</v>
      </c>
      <c r="J868" t="s">
        <v>9</v>
      </c>
      <c r="O868" t="s">
        <v>12</v>
      </c>
      <c r="T868">
        <v>5</v>
      </c>
      <c r="U868">
        <v>8</v>
      </c>
    </row>
    <row r="869" spans="1:21" x14ac:dyDescent="0.2">
      <c r="A869">
        <v>734</v>
      </c>
      <c r="B869" t="s">
        <v>15</v>
      </c>
      <c r="C869">
        <v>90</v>
      </c>
      <c r="D869" t="s">
        <v>18</v>
      </c>
      <c r="E869">
        <v>1</v>
      </c>
      <c r="G869" t="s">
        <v>6</v>
      </c>
      <c r="H869" t="s">
        <v>7</v>
      </c>
      <c r="I869" t="s">
        <v>8</v>
      </c>
      <c r="J869" t="s">
        <v>9</v>
      </c>
      <c r="S869" t="s">
        <v>53</v>
      </c>
      <c r="T869">
        <v>5</v>
      </c>
      <c r="U869">
        <v>6</v>
      </c>
    </row>
    <row r="870" spans="1:21" x14ac:dyDescent="0.2">
      <c r="A870">
        <v>799</v>
      </c>
      <c r="B870" t="s">
        <v>15</v>
      </c>
      <c r="C870">
        <v>94</v>
      </c>
      <c r="D870" t="s">
        <v>18</v>
      </c>
      <c r="E870">
        <v>0</v>
      </c>
      <c r="G870" t="s">
        <v>6</v>
      </c>
      <c r="H870" t="s">
        <v>7</v>
      </c>
      <c r="I870" t="s">
        <v>8</v>
      </c>
      <c r="J870" t="s">
        <v>9</v>
      </c>
      <c r="P870" t="s">
        <v>51</v>
      </c>
      <c r="T870">
        <v>5</v>
      </c>
      <c r="U870">
        <v>8</v>
      </c>
    </row>
    <row r="871" spans="1:21" x14ac:dyDescent="0.2">
      <c r="A871">
        <v>826</v>
      </c>
      <c r="B871" t="s">
        <v>15</v>
      </c>
      <c r="C871">
        <v>81</v>
      </c>
      <c r="D871" t="s">
        <v>18</v>
      </c>
      <c r="E871">
        <v>0</v>
      </c>
      <c r="F871">
        <v>16</v>
      </c>
      <c r="G871" t="s">
        <v>6</v>
      </c>
      <c r="H871" t="s">
        <v>7</v>
      </c>
      <c r="I871" t="s">
        <v>8</v>
      </c>
      <c r="J871" t="s">
        <v>9</v>
      </c>
      <c r="N871" t="s">
        <v>50</v>
      </c>
      <c r="P871" t="s">
        <v>51</v>
      </c>
      <c r="R871" t="s">
        <v>55</v>
      </c>
      <c r="T871">
        <v>7</v>
      </c>
      <c r="U871">
        <v>13</v>
      </c>
    </row>
    <row r="872" spans="1:21" x14ac:dyDescent="0.2">
      <c r="A872">
        <v>1291</v>
      </c>
      <c r="B872" t="s">
        <v>15</v>
      </c>
      <c r="C872">
        <v>82</v>
      </c>
      <c r="D872" t="s">
        <v>18</v>
      </c>
      <c r="E872">
        <v>1</v>
      </c>
      <c r="F872">
        <v>11</v>
      </c>
      <c r="G872" t="s">
        <v>6</v>
      </c>
      <c r="H872" t="s">
        <v>7</v>
      </c>
      <c r="I872" t="s">
        <v>8</v>
      </c>
      <c r="J872" t="s">
        <v>9</v>
      </c>
      <c r="N872" t="s">
        <v>50</v>
      </c>
      <c r="R872" t="s">
        <v>55</v>
      </c>
      <c r="T872">
        <v>6</v>
      </c>
      <c r="U872">
        <v>9</v>
      </c>
    </row>
    <row r="873" spans="1:21" x14ac:dyDescent="0.2">
      <c r="A873">
        <v>1314</v>
      </c>
      <c r="B873" t="s">
        <v>15</v>
      </c>
      <c r="C873">
        <v>79</v>
      </c>
      <c r="D873" t="s">
        <v>18</v>
      </c>
      <c r="E873">
        <v>0</v>
      </c>
      <c r="G873" t="s">
        <v>6</v>
      </c>
      <c r="H873" t="s">
        <v>7</v>
      </c>
      <c r="I873" t="s">
        <v>8</v>
      </c>
      <c r="J873" t="s">
        <v>9</v>
      </c>
      <c r="N873" t="s">
        <v>50</v>
      </c>
      <c r="T873">
        <v>5</v>
      </c>
      <c r="U873">
        <v>8</v>
      </c>
    </row>
    <row r="874" spans="1:21" x14ac:dyDescent="0.2">
      <c r="A874">
        <v>1601</v>
      </c>
      <c r="B874" t="s">
        <v>15</v>
      </c>
      <c r="C874">
        <v>84</v>
      </c>
      <c r="D874" t="s">
        <v>18</v>
      </c>
      <c r="E874">
        <v>0</v>
      </c>
      <c r="G874" t="s">
        <v>6</v>
      </c>
      <c r="H874" t="s">
        <v>7</v>
      </c>
      <c r="I874" t="s">
        <v>8</v>
      </c>
      <c r="J874" t="s">
        <v>9</v>
      </c>
      <c r="O874" t="s">
        <v>12</v>
      </c>
      <c r="T874">
        <v>5</v>
      </c>
      <c r="U874">
        <v>8</v>
      </c>
    </row>
    <row r="875" spans="1:21" x14ac:dyDescent="0.2">
      <c r="A875">
        <v>1827</v>
      </c>
      <c r="B875" t="s">
        <v>15</v>
      </c>
      <c r="C875">
        <v>76</v>
      </c>
      <c r="D875" t="s">
        <v>18</v>
      </c>
      <c r="E875">
        <v>0</v>
      </c>
      <c r="F875">
        <v>15</v>
      </c>
      <c r="G875" t="s">
        <v>6</v>
      </c>
      <c r="H875" t="s">
        <v>7</v>
      </c>
      <c r="I875" t="s">
        <v>8</v>
      </c>
      <c r="J875" t="s">
        <v>9</v>
      </c>
      <c r="T875">
        <v>4</v>
      </c>
      <c r="U875">
        <v>5</v>
      </c>
    </row>
    <row r="876" spans="1:21" x14ac:dyDescent="0.2">
      <c r="A876">
        <v>2024</v>
      </c>
      <c r="B876" t="s">
        <v>15</v>
      </c>
      <c r="C876">
        <v>74</v>
      </c>
      <c r="D876" t="s">
        <v>18</v>
      </c>
      <c r="E876">
        <v>1</v>
      </c>
      <c r="F876">
        <v>15</v>
      </c>
      <c r="G876" t="s">
        <v>6</v>
      </c>
      <c r="H876" t="s">
        <v>7</v>
      </c>
      <c r="I876" t="s">
        <v>8</v>
      </c>
      <c r="J876" t="s">
        <v>9</v>
      </c>
      <c r="N876" t="s">
        <v>50</v>
      </c>
      <c r="O876" t="s">
        <v>12</v>
      </c>
      <c r="T876">
        <v>6</v>
      </c>
      <c r="U876">
        <v>7</v>
      </c>
    </row>
    <row r="877" spans="1:21" x14ac:dyDescent="0.2">
      <c r="A877">
        <v>68</v>
      </c>
      <c r="B877" t="s">
        <v>15</v>
      </c>
      <c r="C877">
        <v>89</v>
      </c>
      <c r="D877" t="s">
        <v>18</v>
      </c>
      <c r="E877">
        <v>0</v>
      </c>
      <c r="F877">
        <v>11</v>
      </c>
      <c r="H877" t="s">
        <v>7</v>
      </c>
      <c r="I877" t="s">
        <v>8</v>
      </c>
      <c r="J877" t="s">
        <v>9</v>
      </c>
      <c r="N877" t="s">
        <v>50</v>
      </c>
      <c r="O877" t="s">
        <v>12</v>
      </c>
      <c r="Q877" t="s">
        <v>54</v>
      </c>
      <c r="T877">
        <v>6</v>
      </c>
      <c r="U877">
        <v>8</v>
      </c>
    </row>
    <row r="878" spans="1:21" x14ac:dyDescent="0.2">
      <c r="A878">
        <v>127</v>
      </c>
      <c r="B878" t="s">
        <v>15</v>
      </c>
      <c r="C878">
        <v>89</v>
      </c>
      <c r="D878" t="s">
        <v>16</v>
      </c>
      <c r="E878">
        <v>1</v>
      </c>
      <c r="F878">
        <v>16</v>
      </c>
      <c r="H878" t="s">
        <v>7</v>
      </c>
      <c r="I878" t="s">
        <v>8</v>
      </c>
      <c r="J878" t="s">
        <v>9</v>
      </c>
      <c r="N878" t="s">
        <v>50</v>
      </c>
      <c r="O878" t="s">
        <v>12</v>
      </c>
      <c r="P878" t="s">
        <v>51</v>
      </c>
      <c r="T878">
        <v>6</v>
      </c>
      <c r="U878">
        <v>8</v>
      </c>
    </row>
    <row r="879" spans="1:21" x14ac:dyDescent="0.2">
      <c r="A879">
        <v>138</v>
      </c>
      <c r="B879" t="s">
        <v>15</v>
      </c>
      <c r="C879">
        <v>76</v>
      </c>
      <c r="D879" t="s">
        <v>18</v>
      </c>
      <c r="E879">
        <v>0</v>
      </c>
      <c r="F879">
        <v>16</v>
      </c>
      <c r="H879" t="s">
        <v>7</v>
      </c>
      <c r="I879" t="s">
        <v>8</v>
      </c>
      <c r="J879" t="s">
        <v>9</v>
      </c>
      <c r="T879">
        <v>3</v>
      </c>
      <c r="U879">
        <v>6</v>
      </c>
    </row>
    <row r="880" spans="1:21" x14ac:dyDescent="0.2">
      <c r="A880">
        <v>146</v>
      </c>
      <c r="B880" t="s">
        <v>15</v>
      </c>
      <c r="C880">
        <v>76</v>
      </c>
      <c r="D880" t="s">
        <v>18</v>
      </c>
      <c r="E880">
        <v>0</v>
      </c>
      <c r="F880">
        <v>10</v>
      </c>
      <c r="H880" t="s">
        <v>7</v>
      </c>
      <c r="I880" t="s">
        <v>8</v>
      </c>
      <c r="J880" t="s">
        <v>9</v>
      </c>
      <c r="N880" t="s">
        <v>50</v>
      </c>
      <c r="T880">
        <v>4</v>
      </c>
      <c r="U880">
        <v>8</v>
      </c>
    </row>
    <row r="881" spans="1:21" x14ac:dyDescent="0.2">
      <c r="A881">
        <v>268</v>
      </c>
      <c r="B881" t="s">
        <v>15</v>
      </c>
      <c r="C881">
        <v>84</v>
      </c>
      <c r="D881" t="s">
        <v>18</v>
      </c>
      <c r="E881">
        <v>0</v>
      </c>
      <c r="F881">
        <v>15</v>
      </c>
      <c r="H881" t="s">
        <v>7</v>
      </c>
      <c r="I881" t="s">
        <v>8</v>
      </c>
      <c r="J881" t="s">
        <v>9</v>
      </c>
      <c r="T881">
        <v>3</v>
      </c>
      <c r="U881">
        <v>5</v>
      </c>
    </row>
    <row r="882" spans="1:21" x14ac:dyDescent="0.2">
      <c r="A882">
        <v>586</v>
      </c>
      <c r="B882" t="s">
        <v>15</v>
      </c>
      <c r="C882">
        <v>82</v>
      </c>
      <c r="D882" t="s">
        <v>18</v>
      </c>
      <c r="E882">
        <v>1</v>
      </c>
      <c r="F882">
        <v>9</v>
      </c>
      <c r="H882" t="s">
        <v>7</v>
      </c>
      <c r="I882" t="s">
        <v>8</v>
      </c>
      <c r="J882" t="s">
        <v>9</v>
      </c>
      <c r="N882" t="s">
        <v>50</v>
      </c>
      <c r="T882">
        <v>4</v>
      </c>
      <c r="U882">
        <v>6</v>
      </c>
    </row>
    <row r="883" spans="1:21" x14ac:dyDescent="0.2">
      <c r="A883">
        <v>1237</v>
      </c>
      <c r="B883" t="s">
        <v>15</v>
      </c>
      <c r="C883">
        <v>76</v>
      </c>
      <c r="D883" t="s">
        <v>18</v>
      </c>
      <c r="E883">
        <v>0</v>
      </c>
      <c r="F883">
        <v>12</v>
      </c>
      <c r="H883" t="s">
        <v>7</v>
      </c>
      <c r="I883" t="s">
        <v>8</v>
      </c>
      <c r="J883" t="s">
        <v>9</v>
      </c>
      <c r="N883" t="s">
        <v>50</v>
      </c>
      <c r="R883" t="s">
        <v>55</v>
      </c>
      <c r="T883">
        <v>5</v>
      </c>
      <c r="U883">
        <v>8</v>
      </c>
    </row>
    <row r="884" spans="1:21" x14ac:dyDescent="0.2">
      <c r="A884">
        <v>1327</v>
      </c>
      <c r="B884" t="s">
        <v>15</v>
      </c>
      <c r="C884">
        <v>80</v>
      </c>
      <c r="D884" t="s">
        <v>18</v>
      </c>
      <c r="E884">
        <v>1</v>
      </c>
      <c r="F884">
        <v>9</v>
      </c>
      <c r="H884" t="s">
        <v>7</v>
      </c>
      <c r="I884" t="s">
        <v>8</v>
      </c>
      <c r="J884" t="s">
        <v>9</v>
      </c>
      <c r="O884" t="s">
        <v>12</v>
      </c>
      <c r="T884">
        <v>4</v>
      </c>
      <c r="U884">
        <v>7</v>
      </c>
    </row>
    <row r="885" spans="1:21" x14ac:dyDescent="0.2">
      <c r="A885">
        <v>1342</v>
      </c>
      <c r="B885" t="s">
        <v>15</v>
      </c>
      <c r="C885">
        <v>87</v>
      </c>
      <c r="D885" t="s">
        <v>18</v>
      </c>
      <c r="E885">
        <v>1</v>
      </c>
      <c r="H885" t="s">
        <v>7</v>
      </c>
      <c r="I885" t="s">
        <v>8</v>
      </c>
      <c r="J885" t="s">
        <v>9</v>
      </c>
      <c r="O885" t="s">
        <v>12</v>
      </c>
      <c r="R885" t="s">
        <v>55</v>
      </c>
      <c r="T885">
        <v>5</v>
      </c>
      <c r="U885">
        <v>6</v>
      </c>
    </row>
    <row r="886" spans="1:21" x14ac:dyDescent="0.2">
      <c r="A886">
        <v>1487</v>
      </c>
      <c r="B886" t="s">
        <v>15</v>
      </c>
      <c r="C886">
        <v>85</v>
      </c>
      <c r="D886" t="s">
        <v>18</v>
      </c>
      <c r="E886">
        <v>0</v>
      </c>
      <c r="F886">
        <v>11</v>
      </c>
      <c r="H886" t="s">
        <v>7</v>
      </c>
      <c r="I886" t="s">
        <v>8</v>
      </c>
      <c r="J886" t="s">
        <v>9</v>
      </c>
      <c r="N886" t="s">
        <v>50</v>
      </c>
      <c r="O886" t="s">
        <v>12</v>
      </c>
      <c r="S886" t="s">
        <v>53</v>
      </c>
      <c r="T886">
        <v>6</v>
      </c>
      <c r="U886">
        <v>11</v>
      </c>
    </row>
    <row r="887" spans="1:21" x14ac:dyDescent="0.2">
      <c r="A887">
        <v>1524</v>
      </c>
      <c r="B887" t="s">
        <v>15</v>
      </c>
      <c r="C887">
        <v>79</v>
      </c>
      <c r="D887" t="s">
        <v>18</v>
      </c>
      <c r="E887">
        <v>0</v>
      </c>
      <c r="F887">
        <v>15</v>
      </c>
      <c r="H887" t="s">
        <v>7</v>
      </c>
      <c r="I887" t="s">
        <v>8</v>
      </c>
      <c r="J887" t="s">
        <v>9</v>
      </c>
      <c r="T887">
        <v>3</v>
      </c>
      <c r="U887">
        <v>4</v>
      </c>
    </row>
    <row r="888" spans="1:21" x14ac:dyDescent="0.2">
      <c r="A888">
        <v>1566</v>
      </c>
      <c r="B888" t="s">
        <v>15</v>
      </c>
      <c r="C888">
        <v>75</v>
      </c>
      <c r="D888" t="s">
        <v>18</v>
      </c>
      <c r="E888">
        <v>0</v>
      </c>
      <c r="H888" t="s">
        <v>7</v>
      </c>
      <c r="I888" t="s">
        <v>8</v>
      </c>
      <c r="J888" t="s">
        <v>9</v>
      </c>
      <c r="N888" t="s">
        <v>50</v>
      </c>
      <c r="O888" t="s">
        <v>12</v>
      </c>
      <c r="R888" t="s">
        <v>55</v>
      </c>
      <c r="S888" t="s">
        <v>53</v>
      </c>
      <c r="T888">
        <v>7</v>
      </c>
      <c r="U888">
        <v>13</v>
      </c>
    </row>
    <row r="889" spans="1:21" x14ac:dyDescent="0.2">
      <c r="A889">
        <v>1680</v>
      </c>
      <c r="B889" t="s">
        <v>15</v>
      </c>
      <c r="C889">
        <v>75</v>
      </c>
      <c r="D889" t="s">
        <v>16</v>
      </c>
      <c r="E889">
        <v>0</v>
      </c>
      <c r="F889">
        <v>12</v>
      </c>
      <c r="H889" t="s">
        <v>7</v>
      </c>
      <c r="I889" t="s">
        <v>8</v>
      </c>
      <c r="J889" t="s">
        <v>9</v>
      </c>
      <c r="N889" t="s">
        <v>50</v>
      </c>
      <c r="T889">
        <v>4</v>
      </c>
      <c r="U889">
        <v>6</v>
      </c>
    </row>
    <row r="890" spans="1:21" x14ac:dyDescent="0.2">
      <c r="A890">
        <v>1753</v>
      </c>
      <c r="B890" t="s">
        <v>15</v>
      </c>
      <c r="C890">
        <v>72</v>
      </c>
      <c r="D890" t="s">
        <v>18</v>
      </c>
      <c r="E890">
        <v>1</v>
      </c>
      <c r="F890">
        <v>15</v>
      </c>
      <c r="H890" t="s">
        <v>7</v>
      </c>
      <c r="I890" t="s">
        <v>8</v>
      </c>
      <c r="J890" t="s">
        <v>9</v>
      </c>
      <c r="N890" t="s">
        <v>50</v>
      </c>
      <c r="T890">
        <v>4</v>
      </c>
      <c r="U890">
        <v>6</v>
      </c>
    </row>
    <row r="891" spans="1:21" x14ac:dyDescent="0.2">
      <c r="A891">
        <v>2233</v>
      </c>
      <c r="B891" t="s">
        <v>15</v>
      </c>
      <c r="C891">
        <v>80</v>
      </c>
      <c r="D891" t="s">
        <v>18</v>
      </c>
      <c r="E891">
        <v>0</v>
      </c>
      <c r="F891">
        <v>18</v>
      </c>
      <c r="H891" t="s">
        <v>7</v>
      </c>
      <c r="I891" t="s">
        <v>8</v>
      </c>
      <c r="J891" t="s">
        <v>9</v>
      </c>
      <c r="N891" t="s">
        <v>50</v>
      </c>
      <c r="O891" t="s">
        <v>12</v>
      </c>
      <c r="R891" t="s">
        <v>55</v>
      </c>
      <c r="T891">
        <v>6</v>
      </c>
      <c r="U891">
        <v>7</v>
      </c>
    </row>
    <row r="892" spans="1:21" x14ac:dyDescent="0.2">
      <c r="A892">
        <v>2443</v>
      </c>
      <c r="B892" t="s">
        <v>15</v>
      </c>
      <c r="C892">
        <v>78</v>
      </c>
      <c r="D892" t="s">
        <v>16</v>
      </c>
      <c r="E892">
        <v>0</v>
      </c>
      <c r="F892">
        <v>15</v>
      </c>
      <c r="H892" t="s">
        <v>7</v>
      </c>
      <c r="I892" t="s">
        <v>8</v>
      </c>
      <c r="J892" t="s">
        <v>9</v>
      </c>
      <c r="N892" t="s">
        <v>50</v>
      </c>
      <c r="T892">
        <v>4</v>
      </c>
      <c r="U892">
        <v>5</v>
      </c>
    </row>
    <row r="893" spans="1:21" x14ac:dyDescent="0.2">
      <c r="A893">
        <v>239</v>
      </c>
      <c r="B893" t="s">
        <v>15</v>
      </c>
      <c r="C893">
        <v>76</v>
      </c>
      <c r="D893" t="s">
        <v>16</v>
      </c>
      <c r="E893">
        <v>0</v>
      </c>
      <c r="G893" t="s">
        <v>6</v>
      </c>
      <c r="I893" t="s">
        <v>8</v>
      </c>
      <c r="J893" t="s">
        <v>9</v>
      </c>
      <c r="T893">
        <v>3</v>
      </c>
      <c r="U893">
        <v>5</v>
      </c>
    </row>
    <row r="894" spans="1:21" x14ac:dyDescent="0.2">
      <c r="A894">
        <v>254</v>
      </c>
      <c r="B894" t="s">
        <v>15</v>
      </c>
      <c r="C894">
        <v>85</v>
      </c>
      <c r="D894" t="s">
        <v>18</v>
      </c>
      <c r="E894">
        <v>0</v>
      </c>
      <c r="F894">
        <v>15</v>
      </c>
      <c r="G894" t="s">
        <v>6</v>
      </c>
      <c r="I894" t="s">
        <v>8</v>
      </c>
      <c r="J894" t="s">
        <v>9</v>
      </c>
      <c r="O894" t="s">
        <v>12</v>
      </c>
      <c r="R894" t="s">
        <v>55</v>
      </c>
      <c r="T894">
        <v>5</v>
      </c>
      <c r="U894">
        <v>8</v>
      </c>
    </row>
    <row r="895" spans="1:21" x14ac:dyDescent="0.2">
      <c r="A895">
        <v>808</v>
      </c>
      <c r="B895" t="s">
        <v>15</v>
      </c>
      <c r="C895">
        <v>87</v>
      </c>
      <c r="D895" t="s">
        <v>16</v>
      </c>
      <c r="E895">
        <v>1</v>
      </c>
      <c r="F895">
        <v>12</v>
      </c>
      <c r="G895" t="s">
        <v>6</v>
      </c>
      <c r="I895" t="s">
        <v>8</v>
      </c>
      <c r="J895" t="s">
        <v>9</v>
      </c>
      <c r="N895" t="s">
        <v>50</v>
      </c>
      <c r="Q895" t="s">
        <v>54</v>
      </c>
      <c r="T895">
        <v>5</v>
      </c>
      <c r="U895">
        <v>9</v>
      </c>
    </row>
    <row r="896" spans="1:21" x14ac:dyDescent="0.2">
      <c r="A896">
        <v>1235</v>
      </c>
      <c r="B896" t="s">
        <v>15</v>
      </c>
      <c r="C896">
        <v>89</v>
      </c>
      <c r="D896" t="s">
        <v>18</v>
      </c>
      <c r="E896">
        <v>0</v>
      </c>
      <c r="F896">
        <v>15</v>
      </c>
      <c r="G896" t="s">
        <v>6</v>
      </c>
      <c r="I896" t="s">
        <v>8</v>
      </c>
      <c r="J896" t="s">
        <v>9</v>
      </c>
      <c r="N896" t="s">
        <v>50</v>
      </c>
      <c r="P896" t="s">
        <v>51</v>
      </c>
      <c r="R896" t="s">
        <v>55</v>
      </c>
      <c r="S896" t="s">
        <v>53</v>
      </c>
      <c r="T896">
        <v>7</v>
      </c>
      <c r="U896">
        <v>8</v>
      </c>
    </row>
    <row r="897" spans="1:21" x14ac:dyDescent="0.2">
      <c r="A897">
        <v>1245</v>
      </c>
      <c r="B897" t="s">
        <v>15</v>
      </c>
      <c r="C897">
        <v>78</v>
      </c>
      <c r="D897" t="s">
        <v>18</v>
      </c>
      <c r="E897">
        <v>0</v>
      </c>
      <c r="F897">
        <v>18</v>
      </c>
      <c r="G897" t="s">
        <v>6</v>
      </c>
      <c r="I897" t="s">
        <v>8</v>
      </c>
      <c r="J897" t="s">
        <v>9</v>
      </c>
      <c r="O897" t="s">
        <v>12</v>
      </c>
      <c r="R897" t="s">
        <v>55</v>
      </c>
      <c r="T897">
        <v>5</v>
      </c>
      <c r="U897">
        <v>7</v>
      </c>
    </row>
    <row r="898" spans="1:21" x14ac:dyDescent="0.2">
      <c r="A898">
        <v>1335</v>
      </c>
      <c r="B898" t="s">
        <v>15</v>
      </c>
      <c r="C898">
        <v>80</v>
      </c>
      <c r="D898" t="s">
        <v>16</v>
      </c>
      <c r="E898">
        <v>1</v>
      </c>
      <c r="F898">
        <v>11</v>
      </c>
      <c r="G898" t="s">
        <v>6</v>
      </c>
      <c r="I898" t="s">
        <v>8</v>
      </c>
      <c r="J898" t="s">
        <v>9</v>
      </c>
      <c r="T898">
        <v>3</v>
      </c>
      <c r="U898">
        <v>6</v>
      </c>
    </row>
    <row r="899" spans="1:21" x14ac:dyDescent="0.2">
      <c r="A899">
        <v>1832</v>
      </c>
      <c r="B899" t="s">
        <v>15</v>
      </c>
      <c r="C899">
        <v>60</v>
      </c>
      <c r="D899" t="s">
        <v>18</v>
      </c>
      <c r="E899">
        <v>1</v>
      </c>
      <c r="G899" t="s">
        <v>6</v>
      </c>
      <c r="I899" t="s">
        <v>8</v>
      </c>
      <c r="J899" t="s">
        <v>9</v>
      </c>
      <c r="O899" t="s">
        <v>12</v>
      </c>
      <c r="T899">
        <v>4</v>
      </c>
      <c r="U899">
        <v>6</v>
      </c>
    </row>
    <row r="900" spans="1:21" x14ac:dyDescent="0.2">
      <c r="A900">
        <v>2147</v>
      </c>
      <c r="B900" t="s">
        <v>15</v>
      </c>
      <c r="C900">
        <v>74</v>
      </c>
      <c r="D900" t="s">
        <v>16</v>
      </c>
      <c r="E900">
        <v>0</v>
      </c>
      <c r="F900">
        <v>15</v>
      </c>
      <c r="G900" t="s">
        <v>6</v>
      </c>
      <c r="I900" t="s">
        <v>8</v>
      </c>
      <c r="J900" t="s">
        <v>9</v>
      </c>
      <c r="T900">
        <v>3</v>
      </c>
      <c r="U900">
        <v>5</v>
      </c>
    </row>
    <row r="901" spans="1:21" x14ac:dyDescent="0.2">
      <c r="A901">
        <v>211</v>
      </c>
      <c r="B901" t="s">
        <v>15</v>
      </c>
      <c r="C901">
        <v>101</v>
      </c>
      <c r="D901" t="s">
        <v>16</v>
      </c>
      <c r="E901">
        <v>0</v>
      </c>
      <c r="F901">
        <v>12</v>
      </c>
      <c r="I901" t="s">
        <v>8</v>
      </c>
      <c r="J901" t="s">
        <v>9</v>
      </c>
      <c r="O901" t="s">
        <v>12</v>
      </c>
      <c r="T901">
        <v>3</v>
      </c>
      <c r="U901">
        <v>6</v>
      </c>
    </row>
    <row r="902" spans="1:21" x14ac:dyDescent="0.2">
      <c r="A902">
        <v>362</v>
      </c>
      <c r="B902" t="s">
        <v>15</v>
      </c>
      <c r="C902">
        <v>77</v>
      </c>
      <c r="D902" t="s">
        <v>18</v>
      </c>
      <c r="E902">
        <v>0</v>
      </c>
      <c r="I902" t="s">
        <v>8</v>
      </c>
      <c r="J902" t="s">
        <v>9</v>
      </c>
      <c r="T902">
        <v>2</v>
      </c>
      <c r="U902">
        <v>3</v>
      </c>
    </row>
    <row r="903" spans="1:21" x14ac:dyDescent="0.2">
      <c r="A903">
        <v>688</v>
      </c>
      <c r="B903" t="s">
        <v>15</v>
      </c>
      <c r="C903">
        <v>80</v>
      </c>
      <c r="D903" t="s">
        <v>18</v>
      </c>
      <c r="E903">
        <v>1</v>
      </c>
      <c r="I903" t="s">
        <v>8</v>
      </c>
      <c r="J903" t="s">
        <v>9</v>
      </c>
      <c r="T903">
        <v>2</v>
      </c>
      <c r="U903">
        <v>4</v>
      </c>
    </row>
    <row r="904" spans="1:21" x14ac:dyDescent="0.2">
      <c r="A904">
        <v>1027</v>
      </c>
      <c r="B904" t="s">
        <v>15</v>
      </c>
      <c r="C904">
        <v>83</v>
      </c>
      <c r="D904" t="s">
        <v>16</v>
      </c>
      <c r="E904">
        <v>0</v>
      </c>
      <c r="F904">
        <v>11</v>
      </c>
      <c r="I904" t="s">
        <v>8</v>
      </c>
      <c r="J904" t="s">
        <v>9</v>
      </c>
      <c r="Q904" t="s">
        <v>54</v>
      </c>
      <c r="T904">
        <v>3</v>
      </c>
      <c r="U904">
        <v>5</v>
      </c>
    </row>
    <row r="905" spans="1:21" x14ac:dyDescent="0.2">
      <c r="A905">
        <v>2006</v>
      </c>
      <c r="B905" t="s">
        <v>15</v>
      </c>
      <c r="C905">
        <v>80</v>
      </c>
      <c r="D905" t="s">
        <v>18</v>
      </c>
      <c r="E905">
        <v>0</v>
      </c>
      <c r="F905">
        <v>16</v>
      </c>
      <c r="I905" t="s">
        <v>8</v>
      </c>
      <c r="J905" t="s">
        <v>9</v>
      </c>
      <c r="T905">
        <v>2</v>
      </c>
      <c r="U905">
        <v>2</v>
      </c>
    </row>
    <row r="906" spans="1:21" x14ac:dyDescent="0.2">
      <c r="A906">
        <v>2177</v>
      </c>
      <c r="B906" t="s">
        <v>15</v>
      </c>
      <c r="C906">
        <v>76</v>
      </c>
      <c r="D906" t="s">
        <v>16</v>
      </c>
      <c r="E906">
        <v>0</v>
      </c>
      <c r="F906">
        <v>15</v>
      </c>
      <c r="I906" t="s">
        <v>8</v>
      </c>
      <c r="J906" t="s">
        <v>9</v>
      </c>
      <c r="T906">
        <v>2</v>
      </c>
      <c r="U906">
        <v>5</v>
      </c>
    </row>
    <row r="907" spans="1:21" x14ac:dyDescent="0.2">
      <c r="A907">
        <v>2411</v>
      </c>
      <c r="B907" t="s">
        <v>15</v>
      </c>
      <c r="C907">
        <v>86</v>
      </c>
      <c r="D907" t="s">
        <v>16</v>
      </c>
      <c r="E907">
        <v>2</v>
      </c>
      <c r="F907">
        <v>9</v>
      </c>
      <c r="I907" t="s">
        <v>8</v>
      </c>
      <c r="J907" t="s">
        <v>9</v>
      </c>
      <c r="N907" t="s">
        <v>50</v>
      </c>
      <c r="O907" t="s">
        <v>12</v>
      </c>
      <c r="P907" t="s">
        <v>51</v>
      </c>
      <c r="T907">
        <v>5</v>
      </c>
      <c r="U907">
        <v>8</v>
      </c>
    </row>
    <row r="908" spans="1:21" x14ac:dyDescent="0.2">
      <c r="A908">
        <v>2536</v>
      </c>
      <c r="B908" t="s">
        <v>15</v>
      </c>
      <c r="C908">
        <v>81</v>
      </c>
      <c r="D908" t="s">
        <v>16</v>
      </c>
      <c r="E908">
        <v>1</v>
      </c>
      <c r="F908">
        <v>18</v>
      </c>
      <c r="I908" t="s">
        <v>8</v>
      </c>
      <c r="J908" t="s">
        <v>9</v>
      </c>
      <c r="Q908" t="s">
        <v>54</v>
      </c>
      <c r="T908">
        <v>3</v>
      </c>
      <c r="U908">
        <v>5</v>
      </c>
    </row>
    <row r="909" spans="1:21" x14ac:dyDescent="0.2">
      <c r="A909">
        <v>2565</v>
      </c>
      <c r="B909" t="s">
        <v>15</v>
      </c>
      <c r="C909">
        <v>72</v>
      </c>
      <c r="D909" t="s">
        <v>16</v>
      </c>
      <c r="E909">
        <v>0</v>
      </c>
      <c r="F909">
        <v>12</v>
      </c>
      <c r="I909" t="s">
        <v>8</v>
      </c>
      <c r="J909" t="s">
        <v>9</v>
      </c>
      <c r="N909" t="s">
        <v>50</v>
      </c>
      <c r="T909">
        <v>3</v>
      </c>
      <c r="U909">
        <v>3</v>
      </c>
    </row>
    <row r="910" spans="1:21" x14ac:dyDescent="0.2">
      <c r="A910">
        <v>78</v>
      </c>
      <c r="B910" t="s">
        <v>15</v>
      </c>
      <c r="C910">
        <v>90</v>
      </c>
      <c r="D910" t="s">
        <v>18</v>
      </c>
      <c r="E910">
        <v>0</v>
      </c>
      <c r="F910">
        <v>11</v>
      </c>
      <c r="G910" t="s">
        <v>6</v>
      </c>
      <c r="H910" t="s">
        <v>7</v>
      </c>
      <c r="J910" t="s">
        <v>9</v>
      </c>
      <c r="N910" t="s">
        <v>50</v>
      </c>
      <c r="O910" t="s">
        <v>12</v>
      </c>
      <c r="P910" t="s">
        <v>51</v>
      </c>
      <c r="R910" t="s">
        <v>55</v>
      </c>
      <c r="T910">
        <v>7</v>
      </c>
      <c r="U910">
        <v>9</v>
      </c>
    </row>
    <row r="911" spans="1:21" x14ac:dyDescent="0.2">
      <c r="A911">
        <v>88</v>
      </c>
      <c r="B911" t="s">
        <v>15</v>
      </c>
      <c r="C911">
        <v>84</v>
      </c>
      <c r="D911" t="s">
        <v>18</v>
      </c>
      <c r="E911">
        <v>0</v>
      </c>
      <c r="F911">
        <v>11</v>
      </c>
      <c r="G911" t="s">
        <v>6</v>
      </c>
      <c r="H911" t="s">
        <v>7</v>
      </c>
      <c r="J911" t="s">
        <v>9</v>
      </c>
      <c r="N911" t="s">
        <v>50</v>
      </c>
      <c r="O911" t="s">
        <v>12</v>
      </c>
      <c r="P911" t="s">
        <v>51</v>
      </c>
      <c r="Q911" t="s">
        <v>54</v>
      </c>
      <c r="R911" t="s">
        <v>55</v>
      </c>
      <c r="T911">
        <v>8</v>
      </c>
      <c r="U911">
        <v>10</v>
      </c>
    </row>
    <row r="912" spans="1:21" x14ac:dyDescent="0.2">
      <c r="A912">
        <v>131</v>
      </c>
      <c r="B912" t="s">
        <v>15</v>
      </c>
      <c r="C912">
        <v>89</v>
      </c>
      <c r="D912" t="s">
        <v>18</v>
      </c>
      <c r="E912">
        <v>0</v>
      </c>
      <c r="F912">
        <v>10</v>
      </c>
      <c r="G912" t="s">
        <v>6</v>
      </c>
      <c r="H912" t="s">
        <v>7</v>
      </c>
      <c r="J912" t="s">
        <v>9</v>
      </c>
      <c r="N912" t="s">
        <v>50</v>
      </c>
      <c r="T912">
        <v>4</v>
      </c>
      <c r="U912">
        <v>8</v>
      </c>
    </row>
    <row r="913" spans="1:21" x14ac:dyDescent="0.2">
      <c r="A913">
        <v>159</v>
      </c>
      <c r="B913" t="s">
        <v>15</v>
      </c>
      <c r="C913">
        <v>84</v>
      </c>
      <c r="D913" t="s">
        <v>16</v>
      </c>
      <c r="E913">
        <v>0</v>
      </c>
      <c r="G913" t="s">
        <v>6</v>
      </c>
      <c r="H913" t="s">
        <v>7</v>
      </c>
      <c r="J913" t="s">
        <v>9</v>
      </c>
      <c r="T913">
        <v>3</v>
      </c>
      <c r="U913">
        <v>4</v>
      </c>
    </row>
    <row r="914" spans="1:21" x14ac:dyDescent="0.2">
      <c r="A914">
        <v>175</v>
      </c>
      <c r="B914" t="s">
        <v>15</v>
      </c>
      <c r="C914">
        <v>79</v>
      </c>
      <c r="D914" t="s">
        <v>18</v>
      </c>
      <c r="E914">
        <v>0</v>
      </c>
      <c r="F914">
        <v>10</v>
      </c>
      <c r="G914" t="s">
        <v>6</v>
      </c>
      <c r="H914" t="s">
        <v>7</v>
      </c>
      <c r="J914" t="s">
        <v>9</v>
      </c>
      <c r="R914" t="s">
        <v>55</v>
      </c>
      <c r="T914">
        <v>4</v>
      </c>
      <c r="U914">
        <v>6</v>
      </c>
    </row>
    <row r="915" spans="1:21" x14ac:dyDescent="0.2">
      <c r="A915">
        <v>179</v>
      </c>
      <c r="B915" t="s">
        <v>15</v>
      </c>
      <c r="C915">
        <v>78</v>
      </c>
      <c r="D915" t="s">
        <v>18</v>
      </c>
      <c r="E915">
        <v>0</v>
      </c>
      <c r="F915">
        <v>11</v>
      </c>
      <c r="G915" t="s">
        <v>6</v>
      </c>
      <c r="H915" t="s">
        <v>7</v>
      </c>
      <c r="J915" t="s">
        <v>9</v>
      </c>
      <c r="O915" t="s">
        <v>12</v>
      </c>
      <c r="Q915" t="s">
        <v>54</v>
      </c>
      <c r="T915">
        <v>5</v>
      </c>
      <c r="U915">
        <v>7</v>
      </c>
    </row>
    <row r="916" spans="1:21" x14ac:dyDescent="0.2">
      <c r="A916">
        <v>186</v>
      </c>
      <c r="B916" t="s">
        <v>15</v>
      </c>
      <c r="C916">
        <v>86</v>
      </c>
      <c r="D916" t="s">
        <v>16</v>
      </c>
      <c r="E916">
        <v>1</v>
      </c>
      <c r="F916">
        <v>16</v>
      </c>
      <c r="G916" t="s">
        <v>6</v>
      </c>
      <c r="H916" t="s">
        <v>7</v>
      </c>
      <c r="J916" t="s">
        <v>9</v>
      </c>
      <c r="N916" t="s">
        <v>50</v>
      </c>
      <c r="T916">
        <v>4</v>
      </c>
      <c r="U916">
        <v>6</v>
      </c>
    </row>
    <row r="917" spans="1:21" x14ac:dyDescent="0.2">
      <c r="A917">
        <v>237</v>
      </c>
      <c r="B917" t="s">
        <v>15</v>
      </c>
      <c r="C917">
        <v>93</v>
      </c>
      <c r="D917" t="s">
        <v>16</v>
      </c>
      <c r="E917">
        <v>0</v>
      </c>
      <c r="F917">
        <v>15</v>
      </c>
      <c r="G917" t="s">
        <v>6</v>
      </c>
      <c r="H917" t="s">
        <v>7</v>
      </c>
      <c r="J917" t="s">
        <v>9</v>
      </c>
      <c r="O917" t="s">
        <v>12</v>
      </c>
      <c r="T917">
        <v>4</v>
      </c>
      <c r="U917">
        <v>6</v>
      </c>
    </row>
    <row r="918" spans="1:21" x14ac:dyDescent="0.2">
      <c r="A918">
        <v>247</v>
      </c>
      <c r="B918" t="s">
        <v>15</v>
      </c>
      <c r="C918">
        <v>76</v>
      </c>
      <c r="D918" t="s">
        <v>18</v>
      </c>
      <c r="E918">
        <v>0</v>
      </c>
      <c r="F918">
        <v>9</v>
      </c>
      <c r="G918" t="s">
        <v>6</v>
      </c>
      <c r="H918" t="s">
        <v>7</v>
      </c>
      <c r="J918" t="s">
        <v>9</v>
      </c>
      <c r="T918">
        <v>3</v>
      </c>
      <c r="U918">
        <v>5</v>
      </c>
    </row>
    <row r="919" spans="1:21" x14ac:dyDescent="0.2">
      <c r="A919">
        <v>253</v>
      </c>
      <c r="B919" t="s">
        <v>15</v>
      </c>
      <c r="C919">
        <v>78</v>
      </c>
      <c r="D919" t="s">
        <v>18</v>
      </c>
      <c r="E919">
        <v>0</v>
      </c>
      <c r="F919">
        <v>15</v>
      </c>
      <c r="G919" t="s">
        <v>6</v>
      </c>
      <c r="H919" t="s">
        <v>7</v>
      </c>
      <c r="J919" t="s">
        <v>9</v>
      </c>
      <c r="T919">
        <v>3</v>
      </c>
      <c r="U919">
        <v>4</v>
      </c>
    </row>
    <row r="920" spans="1:21" x14ac:dyDescent="0.2">
      <c r="A920">
        <v>260</v>
      </c>
      <c r="B920" t="s">
        <v>15</v>
      </c>
      <c r="C920">
        <v>80</v>
      </c>
      <c r="D920" t="s">
        <v>18</v>
      </c>
      <c r="E920">
        <v>0</v>
      </c>
      <c r="F920">
        <v>15</v>
      </c>
      <c r="G920" t="s">
        <v>6</v>
      </c>
      <c r="H920" t="s">
        <v>7</v>
      </c>
      <c r="J920" t="s">
        <v>9</v>
      </c>
      <c r="O920" t="s">
        <v>12</v>
      </c>
      <c r="T920">
        <v>4</v>
      </c>
      <c r="U920">
        <v>6</v>
      </c>
    </row>
    <row r="921" spans="1:21" x14ac:dyDescent="0.2">
      <c r="A921">
        <v>265</v>
      </c>
      <c r="B921" t="s">
        <v>15</v>
      </c>
      <c r="C921">
        <v>75</v>
      </c>
      <c r="D921" t="s">
        <v>18</v>
      </c>
      <c r="E921">
        <v>0</v>
      </c>
      <c r="F921">
        <v>12</v>
      </c>
      <c r="G921" t="s">
        <v>6</v>
      </c>
      <c r="H921" t="s">
        <v>7</v>
      </c>
      <c r="J921" t="s">
        <v>9</v>
      </c>
      <c r="N921" t="s">
        <v>50</v>
      </c>
      <c r="T921">
        <v>4</v>
      </c>
      <c r="U921">
        <v>7</v>
      </c>
    </row>
    <row r="922" spans="1:21" x14ac:dyDescent="0.2">
      <c r="A922">
        <v>319</v>
      </c>
      <c r="B922" t="s">
        <v>15</v>
      </c>
      <c r="C922">
        <v>83</v>
      </c>
      <c r="D922" t="s">
        <v>18</v>
      </c>
      <c r="E922">
        <v>0</v>
      </c>
      <c r="F922">
        <v>9</v>
      </c>
      <c r="G922" t="s">
        <v>6</v>
      </c>
      <c r="H922" t="s">
        <v>7</v>
      </c>
      <c r="J922" t="s">
        <v>9</v>
      </c>
      <c r="N922" t="s">
        <v>50</v>
      </c>
      <c r="T922">
        <v>4</v>
      </c>
      <c r="U922">
        <v>4</v>
      </c>
    </row>
    <row r="923" spans="1:21" x14ac:dyDescent="0.2">
      <c r="A923">
        <v>324</v>
      </c>
      <c r="B923" t="s">
        <v>15</v>
      </c>
      <c r="C923">
        <v>85</v>
      </c>
      <c r="D923" t="s">
        <v>16</v>
      </c>
      <c r="E923">
        <v>0</v>
      </c>
      <c r="F923">
        <v>16</v>
      </c>
      <c r="G923" t="s">
        <v>6</v>
      </c>
      <c r="H923" t="s">
        <v>7</v>
      </c>
      <c r="J923" t="s">
        <v>9</v>
      </c>
      <c r="O923" t="s">
        <v>12</v>
      </c>
      <c r="P923" t="s">
        <v>51</v>
      </c>
      <c r="T923">
        <v>5</v>
      </c>
      <c r="U923">
        <v>9</v>
      </c>
    </row>
    <row r="924" spans="1:21" x14ac:dyDescent="0.2">
      <c r="A924">
        <v>368</v>
      </c>
      <c r="B924" t="s">
        <v>15</v>
      </c>
      <c r="C924">
        <v>75</v>
      </c>
      <c r="D924" t="s">
        <v>18</v>
      </c>
      <c r="E924">
        <v>1</v>
      </c>
      <c r="G924" t="s">
        <v>6</v>
      </c>
      <c r="H924" t="s">
        <v>7</v>
      </c>
      <c r="J924" t="s">
        <v>9</v>
      </c>
      <c r="O924" t="s">
        <v>12</v>
      </c>
      <c r="R924" t="s">
        <v>55</v>
      </c>
      <c r="T924">
        <v>5</v>
      </c>
      <c r="U924">
        <v>8</v>
      </c>
    </row>
    <row r="925" spans="1:21" x14ac:dyDescent="0.2">
      <c r="A925">
        <v>416</v>
      </c>
      <c r="B925" t="s">
        <v>15</v>
      </c>
      <c r="C925">
        <v>79</v>
      </c>
      <c r="D925" t="s">
        <v>16</v>
      </c>
      <c r="E925">
        <v>0</v>
      </c>
      <c r="F925">
        <v>9</v>
      </c>
      <c r="G925" t="s">
        <v>6</v>
      </c>
      <c r="H925" t="s">
        <v>7</v>
      </c>
      <c r="J925" t="s">
        <v>9</v>
      </c>
      <c r="O925" t="s">
        <v>12</v>
      </c>
      <c r="P925" t="s">
        <v>51</v>
      </c>
      <c r="T925">
        <v>5</v>
      </c>
      <c r="U925">
        <v>7</v>
      </c>
    </row>
    <row r="926" spans="1:21" x14ac:dyDescent="0.2">
      <c r="A926">
        <v>465</v>
      </c>
      <c r="B926" t="s">
        <v>15</v>
      </c>
      <c r="C926">
        <v>85</v>
      </c>
      <c r="D926" t="s">
        <v>18</v>
      </c>
      <c r="E926">
        <v>0</v>
      </c>
      <c r="G926" t="s">
        <v>6</v>
      </c>
      <c r="H926" t="s">
        <v>7</v>
      </c>
      <c r="J926" t="s">
        <v>9</v>
      </c>
      <c r="T926">
        <v>3</v>
      </c>
      <c r="U926">
        <v>5</v>
      </c>
    </row>
    <row r="927" spans="1:21" x14ac:dyDescent="0.2">
      <c r="A927">
        <v>466</v>
      </c>
      <c r="B927" t="s">
        <v>15</v>
      </c>
      <c r="C927">
        <v>82</v>
      </c>
      <c r="D927" t="s">
        <v>16</v>
      </c>
      <c r="E927">
        <v>0</v>
      </c>
      <c r="G927" t="s">
        <v>6</v>
      </c>
      <c r="H927" t="s">
        <v>7</v>
      </c>
      <c r="J927" t="s">
        <v>9</v>
      </c>
      <c r="O927" t="s">
        <v>12</v>
      </c>
      <c r="T927">
        <v>4</v>
      </c>
      <c r="U927">
        <v>7</v>
      </c>
    </row>
    <row r="928" spans="1:21" x14ac:dyDescent="0.2">
      <c r="A928">
        <v>543</v>
      </c>
      <c r="B928" t="s">
        <v>15</v>
      </c>
      <c r="C928">
        <v>78</v>
      </c>
      <c r="D928" t="s">
        <v>18</v>
      </c>
      <c r="E928">
        <v>0</v>
      </c>
      <c r="F928">
        <v>11</v>
      </c>
      <c r="G928" t="s">
        <v>6</v>
      </c>
      <c r="H928" t="s">
        <v>7</v>
      </c>
      <c r="J928" t="s">
        <v>9</v>
      </c>
      <c r="N928" t="s">
        <v>50</v>
      </c>
      <c r="T928">
        <v>4</v>
      </c>
      <c r="U928">
        <v>5</v>
      </c>
    </row>
    <row r="929" spans="1:21" x14ac:dyDescent="0.2">
      <c r="A929">
        <v>620</v>
      </c>
      <c r="B929" t="s">
        <v>15</v>
      </c>
      <c r="C929">
        <v>77</v>
      </c>
      <c r="D929" t="s">
        <v>16</v>
      </c>
      <c r="E929">
        <v>0</v>
      </c>
      <c r="F929">
        <v>9</v>
      </c>
      <c r="G929" t="s">
        <v>6</v>
      </c>
      <c r="H929" t="s">
        <v>7</v>
      </c>
      <c r="J929" t="s">
        <v>9</v>
      </c>
      <c r="N929" t="s">
        <v>50</v>
      </c>
      <c r="S929" t="s">
        <v>53</v>
      </c>
      <c r="T929">
        <v>5</v>
      </c>
      <c r="U929">
        <v>9</v>
      </c>
    </row>
    <row r="930" spans="1:21" x14ac:dyDescent="0.2">
      <c r="A930">
        <v>635</v>
      </c>
      <c r="B930" t="s">
        <v>15</v>
      </c>
      <c r="C930">
        <v>77</v>
      </c>
      <c r="D930" t="s">
        <v>18</v>
      </c>
      <c r="E930">
        <v>0</v>
      </c>
      <c r="F930">
        <v>11</v>
      </c>
      <c r="G930" t="s">
        <v>6</v>
      </c>
      <c r="H930" t="s">
        <v>7</v>
      </c>
      <c r="J930" t="s">
        <v>9</v>
      </c>
      <c r="N930" t="s">
        <v>50</v>
      </c>
      <c r="O930" t="s">
        <v>12</v>
      </c>
      <c r="T930">
        <v>5</v>
      </c>
      <c r="U930">
        <v>8</v>
      </c>
    </row>
    <row r="931" spans="1:21" x14ac:dyDescent="0.2">
      <c r="A931">
        <v>638</v>
      </c>
      <c r="B931" t="s">
        <v>15</v>
      </c>
      <c r="C931">
        <v>81</v>
      </c>
      <c r="D931" t="s">
        <v>18</v>
      </c>
      <c r="E931">
        <v>1</v>
      </c>
      <c r="F931">
        <v>11</v>
      </c>
      <c r="G931" t="s">
        <v>6</v>
      </c>
      <c r="H931" t="s">
        <v>7</v>
      </c>
      <c r="J931" t="s">
        <v>9</v>
      </c>
      <c r="N931" t="s">
        <v>50</v>
      </c>
      <c r="O931" t="s">
        <v>12</v>
      </c>
      <c r="T931">
        <v>5</v>
      </c>
      <c r="U931">
        <v>7</v>
      </c>
    </row>
    <row r="932" spans="1:21" x14ac:dyDescent="0.2">
      <c r="A932">
        <v>711</v>
      </c>
      <c r="B932" t="s">
        <v>15</v>
      </c>
      <c r="C932">
        <v>76</v>
      </c>
      <c r="D932" t="s">
        <v>18</v>
      </c>
      <c r="E932">
        <v>0</v>
      </c>
      <c r="F932">
        <v>15</v>
      </c>
      <c r="G932" t="s">
        <v>6</v>
      </c>
      <c r="H932" t="s">
        <v>7</v>
      </c>
      <c r="J932" t="s">
        <v>9</v>
      </c>
      <c r="N932" t="s">
        <v>50</v>
      </c>
      <c r="T932">
        <v>4</v>
      </c>
      <c r="U932">
        <v>6</v>
      </c>
    </row>
    <row r="933" spans="1:21" x14ac:dyDescent="0.2">
      <c r="A933">
        <v>730</v>
      </c>
      <c r="B933" t="s">
        <v>15</v>
      </c>
      <c r="C933">
        <v>76</v>
      </c>
      <c r="D933" t="s">
        <v>18</v>
      </c>
      <c r="E933">
        <v>1</v>
      </c>
      <c r="F933">
        <v>18</v>
      </c>
      <c r="G933" t="s">
        <v>6</v>
      </c>
      <c r="H933" t="s">
        <v>7</v>
      </c>
      <c r="J933" t="s">
        <v>9</v>
      </c>
      <c r="N933" t="s">
        <v>50</v>
      </c>
      <c r="O933" t="s">
        <v>12</v>
      </c>
      <c r="T933">
        <v>5</v>
      </c>
      <c r="U933">
        <v>7</v>
      </c>
    </row>
    <row r="934" spans="1:21" x14ac:dyDescent="0.2">
      <c r="A934">
        <v>752</v>
      </c>
      <c r="B934" t="s">
        <v>15</v>
      </c>
      <c r="C934">
        <v>77</v>
      </c>
      <c r="D934" t="s">
        <v>18</v>
      </c>
      <c r="E934">
        <v>0</v>
      </c>
      <c r="G934" t="s">
        <v>6</v>
      </c>
      <c r="H934" t="s">
        <v>7</v>
      </c>
      <c r="J934" t="s">
        <v>9</v>
      </c>
      <c r="N934" t="s">
        <v>50</v>
      </c>
      <c r="O934" t="s">
        <v>12</v>
      </c>
      <c r="R934" t="s">
        <v>55</v>
      </c>
      <c r="T934">
        <v>6</v>
      </c>
      <c r="U934">
        <v>11</v>
      </c>
    </row>
    <row r="935" spans="1:21" x14ac:dyDescent="0.2">
      <c r="A935">
        <v>758</v>
      </c>
      <c r="B935" t="s">
        <v>15</v>
      </c>
      <c r="C935">
        <v>81</v>
      </c>
      <c r="D935" t="s">
        <v>18</v>
      </c>
      <c r="E935">
        <v>1</v>
      </c>
      <c r="G935" t="s">
        <v>6</v>
      </c>
      <c r="H935" t="s">
        <v>7</v>
      </c>
      <c r="J935" t="s">
        <v>9</v>
      </c>
      <c r="N935" t="s">
        <v>50</v>
      </c>
      <c r="S935" t="s">
        <v>53</v>
      </c>
      <c r="T935">
        <v>5</v>
      </c>
      <c r="U935">
        <v>10</v>
      </c>
    </row>
    <row r="936" spans="1:21" x14ac:dyDescent="0.2">
      <c r="A936">
        <v>763</v>
      </c>
      <c r="B936" t="s">
        <v>15</v>
      </c>
      <c r="C936">
        <v>90</v>
      </c>
      <c r="D936" t="s">
        <v>18</v>
      </c>
      <c r="E936">
        <v>0</v>
      </c>
      <c r="G936" t="s">
        <v>6</v>
      </c>
      <c r="H936" t="s">
        <v>7</v>
      </c>
      <c r="J936" t="s">
        <v>9</v>
      </c>
      <c r="O936" t="s">
        <v>12</v>
      </c>
      <c r="R936" t="s">
        <v>55</v>
      </c>
      <c r="T936">
        <v>5</v>
      </c>
      <c r="U936">
        <v>8</v>
      </c>
    </row>
    <row r="937" spans="1:21" x14ac:dyDescent="0.2">
      <c r="A937">
        <v>764</v>
      </c>
      <c r="B937" t="s">
        <v>15</v>
      </c>
      <c r="C937">
        <v>81</v>
      </c>
      <c r="D937" t="s">
        <v>18</v>
      </c>
      <c r="E937">
        <v>0</v>
      </c>
      <c r="F937">
        <v>11</v>
      </c>
      <c r="G937" t="s">
        <v>6</v>
      </c>
      <c r="H937" t="s">
        <v>7</v>
      </c>
      <c r="J937" t="s">
        <v>9</v>
      </c>
      <c r="T937">
        <v>3</v>
      </c>
      <c r="U937">
        <v>4</v>
      </c>
    </row>
    <row r="938" spans="1:21" x14ac:dyDescent="0.2">
      <c r="A938">
        <v>791</v>
      </c>
      <c r="B938" t="s">
        <v>15</v>
      </c>
      <c r="C938">
        <v>82</v>
      </c>
      <c r="D938" t="s">
        <v>18</v>
      </c>
      <c r="E938">
        <v>0</v>
      </c>
      <c r="F938">
        <v>15</v>
      </c>
      <c r="G938" t="s">
        <v>6</v>
      </c>
      <c r="H938" t="s">
        <v>7</v>
      </c>
      <c r="J938" t="s">
        <v>9</v>
      </c>
      <c r="O938" t="s">
        <v>12</v>
      </c>
      <c r="P938" t="s">
        <v>51</v>
      </c>
      <c r="T938">
        <v>5</v>
      </c>
      <c r="U938">
        <v>8</v>
      </c>
    </row>
    <row r="939" spans="1:21" x14ac:dyDescent="0.2">
      <c r="A939">
        <v>811</v>
      </c>
      <c r="B939" t="s">
        <v>15</v>
      </c>
      <c r="C939">
        <v>80</v>
      </c>
      <c r="D939" t="s">
        <v>18</v>
      </c>
      <c r="E939">
        <v>1</v>
      </c>
      <c r="G939" t="s">
        <v>6</v>
      </c>
      <c r="H939" t="s">
        <v>7</v>
      </c>
      <c r="J939" t="s">
        <v>9</v>
      </c>
      <c r="N939" t="s">
        <v>50</v>
      </c>
      <c r="T939">
        <v>4</v>
      </c>
      <c r="U939">
        <v>7</v>
      </c>
    </row>
    <row r="940" spans="1:21" x14ac:dyDescent="0.2">
      <c r="A940">
        <v>863</v>
      </c>
      <c r="B940" t="s">
        <v>15</v>
      </c>
      <c r="C940">
        <v>79</v>
      </c>
      <c r="D940" t="s">
        <v>18</v>
      </c>
      <c r="E940">
        <v>0</v>
      </c>
      <c r="F940">
        <v>15</v>
      </c>
      <c r="G940" t="s">
        <v>6</v>
      </c>
      <c r="H940" t="s">
        <v>7</v>
      </c>
      <c r="J940" t="s">
        <v>9</v>
      </c>
      <c r="N940" t="s">
        <v>50</v>
      </c>
      <c r="S940" t="s">
        <v>53</v>
      </c>
      <c r="T940">
        <v>5</v>
      </c>
      <c r="U940">
        <v>6</v>
      </c>
    </row>
    <row r="941" spans="1:21" x14ac:dyDescent="0.2">
      <c r="A941">
        <v>1035</v>
      </c>
      <c r="B941" t="s">
        <v>15</v>
      </c>
      <c r="C941">
        <v>79</v>
      </c>
      <c r="D941" t="s">
        <v>18</v>
      </c>
      <c r="E941">
        <v>1</v>
      </c>
      <c r="F941">
        <v>10</v>
      </c>
      <c r="G941" t="s">
        <v>6</v>
      </c>
      <c r="H941" t="s">
        <v>7</v>
      </c>
      <c r="J941" t="s">
        <v>9</v>
      </c>
      <c r="O941" t="s">
        <v>12</v>
      </c>
      <c r="T941">
        <v>4</v>
      </c>
      <c r="U941">
        <v>5</v>
      </c>
    </row>
    <row r="942" spans="1:21" x14ac:dyDescent="0.2">
      <c r="A942">
        <v>1070</v>
      </c>
      <c r="B942" t="s">
        <v>15</v>
      </c>
      <c r="C942">
        <v>95</v>
      </c>
      <c r="D942" t="s">
        <v>18</v>
      </c>
      <c r="E942">
        <v>0</v>
      </c>
      <c r="G942" t="s">
        <v>6</v>
      </c>
      <c r="H942" t="s">
        <v>7</v>
      </c>
      <c r="J942" t="s">
        <v>9</v>
      </c>
      <c r="T942">
        <v>3</v>
      </c>
      <c r="U942">
        <v>5</v>
      </c>
    </row>
    <row r="943" spans="1:21" x14ac:dyDescent="0.2">
      <c r="A943">
        <v>1202</v>
      </c>
      <c r="B943" t="s">
        <v>15</v>
      </c>
      <c r="C943">
        <v>87</v>
      </c>
      <c r="D943" t="s">
        <v>18</v>
      </c>
      <c r="E943">
        <v>1</v>
      </c>
      <c r="F943">
        <v>12</v>
      </c>
      <c r="G943" t="s">
        <v>6</v>
      </c>
      <c r="H943" t="s">
        <v>7</v>
      </c>
      <c r="J943" t="s">
        <v>9</v>
      </c>
      <c r="O943" t="s">
        <v>12</v>
      </c>
      <c r="T943">
        <v>4</v>
      </c>
      <c r="U943">
        <v>7</v>
      </c>
    </row>
    <row r="944" spans="1:21" x14ac:dyDescent="0.2">
      <c r="A944">
        <v>1217</v>
      </c>
      <c r="B944" t="s">
        <v>15</v>
      </c>
      <c r="C944">
        <v>90</v>
      </c>
      <c r="D944" t="s">
        <v>18</v>
      </c>
      <c r="E944">
        <v>0</v>
      </c>
      <c r="F944">
        <v>12</v>
      </c>
      <c r="G944" t="s">
        <v>6</v>
      </c>
      <c r="H944" t="s">
        <v>7</v>
      </c>
      <c r="J944" t="s">
        <v>9</v>
      </c>
      <c r="N944" t="s">
        <v>50</v>
      </c>
      <c r="O944" t="s">
        <v>12</v>
      </c>
      <c r="T944">
        <v>5</v>
      </c>
      <c r="U944">
        <v>7</v>
      </c>
    </row>
    <row r="945" spans="1:21" x14ac:dyDescent="0.2">
      <c r="A945">
        <v>1302</v>
      </c>
      <c r="B945" t="s">
        <v>15</v>
      </c>
      <c r="C945">
        <v>82</v>
      </c>
      <c r="D945" t="s">
        <v>18</v>
      </c>
      <c r="E945">
        <v>0</v>
      </c>
      <c r="F945">
        <v>15</v>
      </c>
      <c r="G945" t="s">
        <v>6</v>
      </c>
      <c r="H945" t="s">
        <v>7</v>
      </c>
      <c r="J945" t="s">
        <v>9</v>
      </c>
      <c r="N945" t="s">
        <v>50</v>
      </c>
      <c r="O945" t="s">
        <v>12</v>
      </c>
      <c r="Q945" t="s">
        <v>54</v>
      </c>
      <c r="T945">
        <v>6</v>
      </c>
      <c r="U945">
        <v>9</v>
      </c>
    </row>
    <row r="946" spans="1:21" x14ac:dyDescent="0.2">
      <c r="A946">
        <v>1341</v>
      </c>
      <c r="B946" t="s">
        <v>15</v>
      </c>
      <c r="C946">
        <v>82</v>
      </c>
      <c r="D946" t="s">
        <v>18</v>
      </c>
      <c r="E946">
        <v>0</v>
      </c>
      <c r="F946">
        <v>12</v>
      </c>
      <c r="G946" t="s">
        <v>6</v>
      </c>
      <c r="H946" t="s">
        <v>7</v>
      </c>
      <c r="J946" t="s">
        <v>9</v>
      </c>
      <c r="N946" t="s">
        <v>50</v>
      </c>
      <c r="T946">
        <v>4</v>
      </c>
      <c r="U946">
        <v>6</v>
      </c>
    </row>
    <row r="947" spans="1:21" x14ac:dyDescent="0.2">
      <c r="A947">
        <v>1351</v>
      </c>
      <c r="B947" t="s">
        <v>15</v>
      </c>
      <c r="C947">
        <v>78</v>
      </c>
      <c r="D947" t="s">
        <v>18</v>
      </c>
      <c r="E947">
        <v>0</v>
      </c>
      <c r="G947" t="s">
        <v>6</v>
      </c>
      <c r="H947" t="s">
        <v>7</v>
      </c>
      <c r="J947" t="s">
        <v>9</v>
      </c>
      <c r="N947" t="s">
        <v>50</v>
      </c>
      <c r="T947">
        <v>4</v>
      </c>
      <c r="U947">
        <v>7</v>
      </c>
    </row>
    <row r="948" spans="1:21" x14ac:dyDescent="0.2">
      <c r="A948">
        <v>1358</v>
      </c>
      <c r="B948" t="s">
        <v>15</v>
      </c>
      <c r="C948">
        <v>73</v>
      </c>
      <c r="D948" t="s">
        <v>18</v>
      </c>
      <c r="E948">
        <v>0</v>
      </c>
      <c r="F948">
        <v>12</v>
      </c>
      <c r="G948" t="s">
        <v>6</v>
      </c>
      <c r="H948" t="s">
        <v>7</v>
      </c>
      <c r="J948" t="s">
        <v>9</v>
      </c>
      <c r="N948" t="s">
        <v>50</v>
      </c>
      <c r="Q948" t="s">
        <v>54</v>
      </c>
      <c r="T948">
        <v>5</v>
      </c>
      <c r="U948">
        <v>9</v>
      </c>
    </row>
    <row r="949" spans="1:21" x14ac:dyDescent="0.2">
      <c r="A949">
        <v>1365</v>
      </c>
      <c r="B949" t="s">
        <v>15</v>
      </c>
      <c r="C949">
        <v>89</v>
      </c>
      <c r="D949" t="s">
        <v>18</v>
      </c>
      <c r="E949">
        <v>0</v>
      </c>
      <c r="F949">
        <v>9</v>
      </c>
      <c r="G949" t="s">
        <v>6</v>
      </c>
      <c r="H949" t="s">
        <v>7</v>
      </c>
      <c r="J949" t="s">
        <v>9</v>
      </c>
      <c r="N949" t="s">
        <v>50</v>
      </c>
      <c r="O949" t="s">
        <v>12</v>
      </c>
      <c r="T949">
        <v>5</v>
      </c>
      <c r="U949">
        <v>6</v>
      </c>
    </row>
    <row r="950" spans="1:21" x14ac:dyDescent="0.2">
      <c r="A950">
        <v>1370</v>
      </c>
      <c r="B950" t="s">
        <v>15</v>
      </c>
      <c r="C950">
        <v>82</v>
      </c>
      <c r="D950" t="s">
        <v>18</v>
      </c>
      <c r="E950">
        <v>0</v>
      </c>
      <c r="F950">
        <v>15</v>
      </c>
      <c r="G950" t="s">
        <v>6</v>
      </c>
      <c r="H950" t="s">
        <v>7</v>
      </c>
      <c r="J950" t="s">
        <v>9</v>
      </c>
      <c r="N950" t="s">
        <v>50</v>
      </c>
      <c r="T950">
        <v>4</v>
      </c>
      <c r="U950">
        <v>6</v>
      </c>
    </row>
    <row r="951" spans="1:21" x14ac:dyDescent="0.2">
      <c r="A951">
        <v>1405</v>
      </c>
      <c r="B951" t="s">
        <v>15</v>
      </c>
      <c r="C951">
        <v>77</v>
      </c>
      <c r="D951" t="s">
        <v>18</v>
      </c>
      <c r="E951">
        <v>0</v>
      </c>
      <c r="F951">
        <v>15</v>
      </c>
      <c r="G951" t="s">
        <v>6</v>
      </c>
      <c r="H951" t="s">
        <v>7</v>
      </c>
      <c r="J951" t="s">
        <v>9</v>
      </c>
      <c r="N951" t="s">
        <v>50</v>
      </c>
      <c r="T951">
        <v>4</v>
      </c>
      <c r="U951">
        <v>8</v>
      </c>
    </row>
    <row r="952" spans="1:21" x14ac:dyDescent="0.2">
      <c r="A952">
        <v>1411</v>
      </c>
      <c r="B952" t="s">
        <v>15</v>
      </c>
      <c r="C952">
        <v>86</v>
      </c>
      <c r="D952" t="s">
        <v>18</v>
      </c>
      <c r="E952">
        <v>2</v>
      </c>
      <c r="F952">
        <v>16</v>
      </c>
      <c r="G952" t="s">
        <v>6</v>
      </c>
      <c r="H952" t="s">
        <v>7</v>
      </c>
      <c r="J952" t="s">
        <v>9</v>
      </c>
      <c r="O952" t="s">
        <v>12</v>
      </c>
      <c r="T952">
        <v>4</v>
      </c>
      <c r="U952">
        <v>6</v>
      </c>
    </row>
    <row r="953" spans="1:21" x14ac:dyDescent="0.2">
      <c r="A953">
        <v>1443</v>
      </c>
      <c r="B953" t="s">
        <v>15</v>
      </c>
      <c r="C953">
        <v>82</v>
      </c>
      <c r="D953" t="s">
        <v>18</v>
      </c>
      <c r="E953">
        <v>0</v>
      </c>
      <c r="F953">
        <v>9</v>
      </c>
      <c r="G953" t="s">
        <v>6</v>
      </c>
      <c r="H953" t="s">
        <v>7</v>
      </c>
      <c r="J953" t="s">
        <v>9</v>
      </c>
      <c r="O953" t="s">
        <v>12</v>
      </c>
      <c r="T953">
        <v>4</v>
      </c>
      <c r="U953">
        <v>6</v>
      </c>
    </row>
    <row r="954" spans="1:21" x14ac:dyDescent="0.2">
      <c r="A954">
        <v>1459</v>
      </c>
      <c r="B954" t="s">
        <v>15</v>
      </c>
      <c r="C954">
        <v>76</v>
      </c>
      <c r="D954" t="s">
        <v>18</v>
      </c>
      <c r="E954">
        <v>0</v>
      </c>
      <c r="F954">
        <v>8</v>
      </c>
      <c r="G954" t="s">
        <v>6</v>
      </c>
      <c r="H954" t="s">
        <v>7</v>
      </c>
      <c r="J954" t="s">
        <v>9</v>
      </c>
      <c r="T954">
        <v>3</v>
      </c>
      <c r="U954">
        <v>6</v>
      </c>
    </row>
    <row r="955" spans="1:21" x14ac:dyDescent="0.2">
      <c r="A955">
        <v>1494</v>
      </c>
      <c r="B955" t="s">
        <v>15</v>
      </c>
      <c r="C955">
        <v>69</v>
      </c>
      <c r="D955" t="s">
        <v>18</v>
      </c>
      <c r="E955">
        <v>1</v>
      </c>
      <c r="G955" t="s">
        <v>6</v>
      </c>
      <c r="H955" t="s">
        <v>7</v>
      </c>
      <c r="J955" t="s">
        <v>9</v>
      </c>
      <c r="R955" t="s">
        <v>55</v>
      </c>
      <c r="T955">
        <v>4</v>
      </c>
      <c r="U955">
        <v>5</v>
      </c>
    </row>
    <row r="956" spans="1:21" x14ac:dyDescent="0.2">
      <c r="A956">
        <v>1495</v>
      </c>
      <c r="B956" t="s">
        <v>15</v>
      </c>
      <c r="C956">
        <v>76</v>
      </c>
      <c r="D956" t="s">
        <v>18</v>
      </c>
      <c r="E956">
        <v>0</v>
      </c>
      <c r="F956">
        <v>12</v>
      </c>
      <c r="G956" t="s">
        <v>6</v>
      </c>
      <c r="H956" t="s">
        <v>7</v>
      </c>
      <c r="J956" t="s">
        <v>9</v>
      </c>
      <c r="N956" t="s">
        <v>50</v>
      </c>
      <c r="O956" t="s">
        <v>12</v>
      </c>
      <c r="P956" t="s">
        <v>51</v>
      </c>
      <c r="T956">
        <v>6</v>
      </c>
      <c r="U956">
        <v>9</v>
      </c>
    </row>
    <row r="957" spans="1:21" x14ac:dyDescent="0.2">
      <c r="A957">
        <v>1564</v>
      </c>
      <c r="B957" t="s">
        <v>15</v>
      </c>
      <c r="C957">
        <v>85</v>
      </c>
      <c r="D957" t="s">
        <v>18</v>
      </c>
      <c r="E957">
        <v>0</v>
      </c>
      <c r="F957">
        <v>14</v>
      </c>
      <c r="G957" t="s">
        <v>6</v>
      </c>
      <c r="H957" t="s">
        <v>7</v>
      </c>
      <c r="J957" t="s">
        <v>9</v>
      </c>
      <c r="N957" t="s">
        <v>50</v>
      </c>
      <c r="T957">
        <v>4</v>
      </c>
      <c r="U957">
        <v>7</v>
      </c>
    </row>
    <row r="958" spans="1:21" x14ac:dyDescent="0.2">
      <c r="A958">
        <v>1676</v>
      </c>
      <c r="B958" t="s">
        <v>15</v>
      </c>
      <c r="C958">
        <v>80</v>
      </c>
      <c r="D958" t="s">
        <v>18</v>
      </c>
      <c r="E958">
        <v>0</v>
      </c>
      <c r="F958">
        <v>10</v>
      </c>
      <c r="G958" t="s">
        <v>6</v>
      </c>
      <c r="H958" t="s">
        <v>7</v>
      </c>
      <c r="J958" t="s">
        <v>9</v>
      </c>
      <c r="N958" t="s">
        <v>50</v>
      </c>
      <c r="T958">
        <v>4</v>
      </c>
      <c r="U958">
        <v>5</v>
      </c>
    </row>
    <row r="959" spans="1:21" x14ac:dyDescent="0.2">
      <c r="A959">
        <v>1850</v>
      </c>
      <c r="B959" t="s">
        <v>15</v>
      </c>
      <c r="C959">
        <v>74</v>
      </c>
      <c r="D959" t="s">
        <v>16</v>
      </c>
      <c r="E959">
        <v>0</v>
      </c>
      <c r="F959">
        <v>16</v>
      </c>
      <c r="G959" t="s">
        <v>6</v>
      </c>
      <c r="H959" t="s">
        <v>7</v>
      </c>
      <c r="J959" t="s">
        <v>9</v>
      </c>
      <c r="T959">
        <v>3</v>
      </c>
      <c r="U959">
        <v>5</v>
      </c>
    </row>
    <row r="960" spans="1:21" x14ac:dyDescent="0.2">
      <c r="A960">
        <v>1981</v>
      </c>
      <c r="B960" t="s">
        <v>15</v>
      </c>
      <c r="C960">
        <v>79</v>
      </c>
      <c r="D960" t="s">
        <v>18</v>
      </c>
      <c r="E960">
        <v>0</v>
      </c>
      <c r="F960">
        <v>18</v>
      </c>
      <c r="G960" t="s">
        <v>6</v>
      </c>
      <c r="H960" t="s">
        <v>7</v>
      </c>
      <c r="J960" t="s">
        <v>9</v>
      </c>
      <c r="T960">
        <v>3</v>
      </c>
      <c r="U960">
        <v>6</v>
      </c>
    </row>
    <row r="961" spans="1:21" x14ac:dyDescent="0.2">
      <c r="A961">
        <v>2012</v>
      </c>
      <c r="B961" t="s">
        <v>15</v>
      </c>
      <c r="C961">
        <v>73</v>
      </c>
      <c r="D961" t="s">
        <v>18</v>
      </c>
      <c r="E961">
        <v>1</v>
      </c>
      <c r="F961">
        <v>14</v>
      </c>
      <c r="G961" t="s">
        <v>6</v>
      </c>
      <c r="H961" t="s">
        <v>7</v>
      </c>
      <c r="J961" t="s">
        <v>9</v>
      </c>
      <c r="N961" t="s">
        <v>50</v>
      </c>
      <c r="O961" t="s">
        <v>12</v>
      </c>
      <c r="Q961" t="s">
        <v>54</v>
      </c>
      <c r="R961" t="s">
        <v>55</v>
      </c>
      <c r="T961">
        <v>7</v>
      </c>
      <c r="U961">
        <v>9</v>
      </c>
    </row>
    <row r="962" spans="1:21" x14ac:dyDescent="0.2">
      <c r="A962">
        <v>2168</v>
      </c>
      <c r="B962" t="s">
        <v>15</v>
      </c>
      <c r="C962">
        <v>76</v>
      </c>
      <c r="D962" t="s">
        <v>18</v>
      </c>
      <c r="E962">
        <v>1</v>
      </c>
      <c r="F962">
        <v>16</v>
      </c>
      <c r="G962" t="s">
        <v>6</v>
      </c>
      <c r="H962" t="s">
        <v>7</v>
      </c>
      <c r="J962" t="s">
        <v>9</v>
      </c>
      <c r="N962" t="s">
        <v>50</v>
      </c>
      <c r="T962">
        <v>4</v>
      </c>
      <c r="U962">
        <v>5</v>
      </c>
    </row>
    <row r="963" spans="1:21" x14ac:dyDescent="0.2">
      <c r="A963">
        <v>2375</v>
      </c>
      <c r="B963" t="s">
        <v>15</v>
      </c>
      <c r="C963">
        <v>79</v>
      </c>
      <c r="D963" t="s">
        <v>18</v>
      </c>
      <c r="E963">
        <v>0</v>
      </c>
      <c r="F963">
        <v>16</v>
      </c>
      <c r="G963" t="s">
        <v>6</v>
      </c>
      <c r="H963" t="s">
        <v>7</v>
      </c>
      <c r="J963" t="s">
        <v>9</v>
      </c>
      <c r="T963">
        <v>3</v>
      </c>
      <c r="U963">
        <v>5</v>
      </c>
    </row>
    <row r="964" spans="1:21" x14ac:dyDescent="0.2">
      <c r="A964">
        <v>2384</v>
      </c>
      <c r="B964" t="s">
        <v>15</v>
      </c>
      <c r="C964">
        <v>71</v>
      </c>
      <c r="D964" t="s">
        <v>18</v>
      </c>
      <c r="E964">
        <v>1</v>
      </c>
      <c r="F964">
        <v>10</v>
      </c>
      <c r="G964" t="s">
        <v>6</v>
      </c>
      <c r="H964" t="s">
        <v>7</v>
      </c>
      <c r="J964" t="s">
        <v>9</v>
      </c>
      <c r="N964" t="s">
        <v>50</v>
      </c>
      <c r="T964">
        <v>4</v>
      </c>
      <c r="U964">
        <v>5</v>
      </c>
    </row>
    <row r="965" spans="1:21" x14ac:dyDescent="0.2">
      <c r="A965">
        <v>2436</v>
      </c>
      <c r="B965" t="s">
        <v>15</v>
      </c>
      <c r="C965">
        <v>80</v>
      </c>
      <c r="D965" t="s">
        <v>16</v>
      </c>
      <c r="E965">
        <v>0</v>
      </c>
      <c r="F965">
        <v>16</v>
      </c>
      <c r="G965" t="s">
        <v>6</v>
      </c>
      <c r="H965" t="s">
        <v>7</v>
      </c>
      <c r="J965" t="s">
        <v>9</v>
      </c>
      <c r="T965">
        <v>3</v>
      </c>
      <c r="U965">
        <v>5</v>
      </c>
    </row>
    <row r="966" spans="1:21" x14ac:dyDescent="0.2">
      <c r="A966">
        <v>61</v>
      </c>
      <c r="B966" t="s">
        <v>15</v>
      </c>
      <c r="C966">
        <v>95</v>
      </c>
      <c r="D966" t="s">
        <v>18</v>
      </c>
      <c r="E966">
        <v>0</v>
      </c>
      <c r="F966">
        <v>10</v>
      </c>
      <c r="H966" t="s">
        <v>7</v>
      </c>
      <c r="J966" t="s">
        <v>9</v>
      </c>
      <c r="O966" t="s">
        <v>12</v>
      </c>
      <c r="P966" t="s">
        <v>51</v>
      </c>
      <c r="T966">
        <v>4</v>
      </c>
      <c r="U966">
        <v>10</v>
      </c>
    </row>
    <row r="967" spans="1:21" x14ac:dyDescent="0.2">
      <c r="A967">
        <v>71</v>
      </c>
      <c r="B967" t="s">
        <v>15</v>
      </c>
      <c r="C967">
        <v>93</v>
      </c>
      <c r="D967" t="s">
        <v>16</v>
      </c>
      <c r="E967">
        <v>0</v>
      </c>
      <c r="H967" t="s">
        <v>7</v>
      </c>
      <c r="J967" t="s">
        <v>9</v>
      </c>
      <c r="O967" t="s">
        <v>12</v>
      </c>
      <c r="T967">
        <v>3</v>
      </c>
      <c r="U967">
        <v>3</v>
      </c>
    </row>
    <row r="968" spans="1:21" x14ac:dyDescent="0.2">
      <c r="A968">
        <v>73</v>
      </c>
      <c r="B968" t="s">
        <v>15</v>
      </c>
      <c r="C968">
        <v>92</v>
      </c>
      <c r="D968" t="s">
        <v>18</v>
      </c>
      <c r="E968">
        <v>0</v>
      </c>
      <c r="F968">
        <v>10</v>
      </c>
      <c r="H968" t="s">
        <v>7</v>
      </c>
      <c r="J968" t="s">
        <v>9</v>
      </c>
      <c r="N968" t="s">
        <v>50</v>
      </c>
      <c r="O968" t="s">
        <v>12</v>
      </c>
      <c r="T968">
        <v>4</v>
      </c>
      <c r="U968">
        <v>6</v>
      </c>
    </row>
    <row r="969" spans="1:21" x14ac:dyDescent="0.2">
      <c r="A969">
        <v>136</v>
      </c>
      <c r="B969" t="s">
        <v>15</v>
      </c>
      <c r="C969">
        <v>78</v>
      </c>
      <c r="D969" t="s">
        <v>18</v>
      </c>
      <c r="E969">
        <v>0</v>
      </c>
      <c r="F969">
        <v>15</v>
      </c>
      <c r="H969" t="s">
        <v>7</v>
      </c>
      <c r="J969" t="s">
        <v>9</v>
      </c>
      <c r="O969" t="s">
        <v>12</v>
      </c>
      <c r="T969">
        <v>3</v>
      </c>
      <c r="U969">
        <v>5</v>
      </c>
    </row>
    <row r="970" spans="1:21" x14ac:dyDescent="0.2">
      <c r="A970">
        <v>137</v>
      </c>
      <c r="B970" t="s">
        <v>15</v>
      </c>
      <c r="C970">
        <v>92</v>
      </c>
      <c r="D970" t="s">
        <v>18</v>
      </c>
      <c r="E970">
        <v>0</v>
      </c>
      <c r="F970">
        <v>9</v>
      </c>
      <c r="H970" t="s">
        <v>7</v>
      </c>
      <c r="J970" t="s">
        <v>9</v>
      </c>
      <c r="N970" t="s">
        <v>50</v>
      </c>
      <c r="O970" t="s">
        <v>12</v>
      </c>
      <c r="P970" t="s">
        <v>51</v>
      </c>
      <c r="S970" t="s">
        <v>53</v>
      </c>
      <c r="T970">
        <v>6</v>
      </c>
      <c r="U970">
        <v>8</v>
      </c>
    </row>
    <row r="971" spans="1:21" x14ac:dyDescent="0.2">
      <c r="A971">
        <v>205</v>
      </c>
      <c r="B971" t="s">
        <v>15</v>
      </c>
      <c r="C971">
        <v>85</v>
      </c>
      <c r="D971" t="s">
        <v>18</v>
      </c>
      <c r="E971">
        <v>0</v>
      </c>
      <c r="F971">
        <v>10</v>
      </c>
      <c r="H971" t="s">
        <v>7</v>
      </c>
      <c r="J971" t="s">
        <v>9</v>
      </c>
      <c r="N971" t="s">
        <v>50</v>
      </c>
      <c r="P971" t="s">
        <v>51</v>
      </c>
      <c r="T971">
        <v>4</v>
      </c>
      <c r="U971">
        <v>7</v>
      </c>
    </row>
    <row r="972" spans="1:21" x14ac:dyDescent="0.2">
      <c r="A972">
        <v>270</v>
      </c>
      <c r="B972" t="s">
        <v>15</v>
      </c>
      <c r="C972">
        <v>80</v>
      </c>
      <c r="D972" t="s">
        <v>18</v>
      </c>
      <c r="E972">
        <v>1</v>
      </c>
      <c r="H972" t="s">
        <v>7</v>
      </c>
      <c r="J972" t="s">
        <v>9</v>
      </c>
      <c r="P972" t="s">
        <v>51</v>
      </c>
      <c r="T972">
        <v>3</v>
      </c>
      <c r="U972">
        <v>7</v>
      </c>
    </row>
    <row r="973" spans="1:21" x14ac:dyDescent="0.2">
      <c r="A973">
        <v>282</v>
      </c>
      <c r="B973" t="s">
        <v>15</v>
      </c>
      <c r="C973">
        <v>82</v>
      </c>
      <c r="D973" t="s">
        <v>18</v>
      </c>
      <c r="E973">
        <v>1</v>
      </c>
      <c r="F973">
        <v>9</v>
      </c>
      <c r="H973" t="s">
        <v>7</v>
      </c>
      <c r="J973" t="s">
        <v>9</v>
      </c>
      <c r="N973" t="s">
        <v>50</v>
      </c>
      <c r="O973" t="s">
        <v>12</v>
      </c>
      <c r="T973">
        <v>4</v>
      </c>
      <c r="U973">
        <v>6</v>
      </c>
    </row>
    <row r="974" spans="1:21" x14ac:dyDescent="0.2">
      <c r="A974">
        <v>299</v>
      </c>
      <c r="B974" t="s">
        <v>15</v>
      </c>
      <c r="C974">
        <v>90</v>
      </c>
      <c r="D974" t="s">
        <v>16</v>
      </c>
      <c r="E974">
        <v>0</v>
      </c>
      <c r="H974" t="s">
        <v>7</v>
      </c>
      <c r="J974" t="s">
        <v>9</v>
      </c>
      <c r="T974">
        <v>2</v>
      </c>
      <c r="U974">
        <v>3</v>
      </c>
    </row>
    <row r="975" spans="1:21" x14ac:dyDescent="0.2">
      <c r="A975">
        <v>314</v>
      </c>
      <c r="B975" t="s">
        <v>15</v>
      </c>
      <c r="C975">
        <v>78</v>
      </c>
      <c r="D975" t="s">
        <v>16</v>
      </c>
      <c r="E975">
        <v>0</v>
      </c>
      <c r="F975">
        <v>15</v>
      </c>
      <c r="H975" t="s">
        <v>7</v>
      </c>
      <c r="J975" t="s">
        <v>9</v>
      </c>
      <c r="N975" t="s">
        <v>50</v>
      </c>
      <c r="O975" t="s">
        <v>12</v>
      </c>
      <c r="T975">
        <v>4</v>
      </c>
      <c r="U975">
        <v>6</v>
      </c>
    </row>
    <row r="976" spans="1:21" x14ac:dyDescent="0.2">
      <c r="A976">
        <v>340</v>
      </c>
      <c r="B976" t="s">
        <v>15</v>
      </c>
      <c r="C976">
        <v>78</v>
      </c>
      <c r="D976" t="s">
        <v>18</v>
      </c>
      <c r="E976">
        <v>0</v>
      </c>
      <c r="H976" t="s">
        <v>7</v>
      </c>
      <c r="J976" t="s">
        <v>9</v>
      </c>
      <c r="O976" t="s">
        <v>12</v>
      </c>
      <c r="R976" t="s">
        <v>55</v>
      </c>
      <c r="T976">
        <v>4</v>
      </c>
      <c r="U976">
        <v>5</v>
      </c>
    </row>
    <row r="977" spans="1:21" x14ac:dyDescent="0.2">
      <c r="A977">
        <v>389</v>
      </c>
      <c r="B977" t="s">
        <v>15</v>
      </c>
      <c r="C977">
        <v>85</v>
      </c>
      <c r="D977" t="s">
        <v>16</v>
      </c>
      <c r="E977">
        <v>0</v>
      </c>
      <c r="H977" t="s">
        <v>7</v>
      </c>
      <c r="J977" t="s">
        <v>9</v>
      </c>
      <c r="O977" t="s">
        <v>12</v>
      </c>
      <c r="T977">
        <v>3</v>
      </c>
      <c r="U977">
        <v>6</v>
      </c>
    </row>
    <row r="978" spans="1:21" x14ac:dyDescent="0.2">
      <c r="A978">
        <v>405</v>
      </c>
      <c r="B978" t="s">
        <v>15</v>
      </c>
      <c r="C978">
        <v>77</v>
      </c>
      <c r="D978" t="s">
        <v>16</v>
      </c>
      <c r="E978">
        <v>1</v>
      </c>
      <c r="H978" t="s">
        <v>7</v>
      </c>
      <c r="J978" t="s">
        <v>9</v>
      </c>
      <c r="R978" t="s">
        <v>55</v>
      </c>
      <c r="T978">
        <v>3</v>
      </c>
      <c r="U978">
        <v>4</v>
      </c>
    </row>
    <row r="979" spans="1:21" x14ac:dyDescent="0.2">
      <c r="A979">
        <v>463</v>
      </c>
      <c r="B979" t="s">
        <v>15</v>
      </c>
      <c r="C979">
        <v>87</v>
      </c>
      <c r="D979" t="s">
        <v>18</v>
      </c>
      <c r="E979">
        <v>0</v>
      </c>
      <c r="F979">
        <v>12</v>
      </c>
      <c r="H979" t="s">
        <v>7</v>
      </c>
      <c r="J979" t="s">
        <v>9</v>
      </c>
      <c r="N979" t="s">
        <v>50</v>
      </c>
      <c r="O979" t="s">
        <v>12</v>
      </c>
      <c r="T979">
        <v>4</v>
      </c>
      <c r="U979">
        <v>6</v>
      </c>
    </row>
    <row r="980" spans="1:21" x14ac:dyDescent="0.2">
      <c r="A980">
        <v>655</v>
      </c>
      <c r="B980" t="s">
        <v>15</v>
      </c>
      <c r="C980">
        <v>97</v>
      </c>
      <c r="D980" t="s">
        <v>18</v>
      </c>
      <c r="E980">
        <v>0</v>
      </c>
      <c r="H980" t="s">
        <v>7</v>
      </c>
      <c r="J980" t="s">
        <v>9</v>
      </c>
      <c r="O980" t="s">
        <v>12</v>
      </c>
      <c r="S980" t="s">
        <v>53</v>
      </c>
      <c r="T980">
        <v>4</v>
      </c>
      <c r="U980">
        <v>7</v>
      </c>
    </row>
    <row r="981" spans="1:21" x14ac:dyDescent="0.2">
      <c r="A981">
        <v>657</v>
      </c>
      <c r="B981" t="s">
        <v>15</v>
      </c>
      <c r="C981">
        <v>95</v>
      </c>
      <c r="D981" t="s">
        <v>18</v>
      </c>
      <c r="E981">
        <v>1</v>
      </c>
      <c r="H981" t="s">
        <v>7</v>
      </c>
      <c r="J981" t="s">
        <v>9</v>
      </c>
      <c r="O981" t="s">
        <v>12</v>
      </c>
      <c r="R981" t="s">
        <v>55</v>
      </c>
      <c r="T981">
        <v>4</v>
      </c>
      <c r="U981">
        <v>6</v>
      </c>
    </row>
    <row r="982" spans="1:21" x14ac:dyDescent="0.2">
      <c r="A982">
        <v>690</v>
      </c>
      <c r="B982" t="s">
        <v>15</v>
      </c>
      <c r="C982">
        <v>81</v>
      </c>
      <c r="D982" t="s">
        <v>18</v>
      </c>
      <c r="E982">
        <v>0</v>
      </c>
      <c r="H982" t="s">
        <v>7</v>
      </c>
      <c r="J982" t="s">
        <v>9</v>
      </c>
      <c r="T982">
        <v>2</v>
      </c>
      <c r="U982">
        <v>3</v>
      </c>
    </row>
    <row r="983" spans="1:21" x14ac:dyDescent="0.2">
      <c r="A983">
        <v>729</v>
      </c>
      <c r="B983" t="s">
        <v>15</v>
      </c>
      <c r="C983">
        <v>82</v>
      </c>
      <c r="D983" t="s">
        <v>18</v>
      </c>
      <c r="E983">
        <v>1</v>
      </c>
      <c r="F983">
        <v>15</v>
      </c>
      <c r="H983" t="s">
        <v>7</v>
      </c>
      <c r="J983" t="s">
        <v>9</v>
      </c>
      <c r="N983" t="s">
        <v>50</v>
      </c>
      <c r="Q983" t="s">
        <v>54</v>
      </c>
      <c r="T983">
        <v>4</v>
      </c>
      <c r="U983">
        <v>7</v>
      </c>
    </row>
    <row r="984" spans="1:21" x14ac:dyDescent="0.2">
      <c r="A984">
        <v>798</v>
      </c>
      <c r="B984" t="s">
        <v>15</v>
      </c>
      <c r="C984">
        <v>83</v>
      </c>
      <c r="D984" t="s">
        <v>18</v>
      </c>
      <c r="E984">
        <v>0</v>
      </c>
      <c r="F984">
        <v>10</v>
      </c>
      <c r="H984" t="s">
        <v>7</v>
      </c>
      <c r="J984" t="s">
        <v>9</v>
      </c>
      <c r="R984" t="s">
        <v>55</v>
      </c>
      <c r="T984">
        <v>3</v>
      </c>
      <c r="U984">
        <v>5</v>
      </c>
    </row>
    <row r="985" spans="1:21" x14ac:dyDescent="0.2">
      <c r="A985">
        <v>803</v>
      </c>
      <c r="B985" t="s">
        <v>15</v>
      </c>
      <c r="C985">
        <v>82</v>
      </c>
      <c r="D985" t="s">
        <v>18</v>
      </c>
      <c r="E985">
        <v>0</v>
      </c>
      <c r="F985">
        <v>16</v>
      </c>
      <c r="H985" t="s">
        <v>7</v>
      </c>
      <c r="J985" t="s">
        <v>9</v>
      </c>
      <c r="O985" t="s">
        <v>12</v>
      </c>
      <c r="T985">
        <v>3</v>
      </c>
      <c r="U985">
        <v>5</v>
      </c>
    </row>
    <row r="986" spans="1:21" x14ac:dyDescent="0.2">
      <c r="A986">
        <v>837</v>
      </c>
      <c r="B986" t="s">
        <v>15</v>
      </c>
      <c r="C986">
        <v>75</v>
      </c>
      <c r="D986" t="s">
        <v>18</v>
      </c>
      <c r="E986">
        <v>1</v>
      </c>
      <c r="F986">
        <v>15</v>
      </c>
      <c r="H986" t="s">
        <v>7</v>
      </c>
      <c r="J986" t="s">
        <v>9</v>
      </c>
      <c r="N986" t="s">
        <v>50</v>
      </c>
      <c r="T986">
        <v>3</v>
      </c>
      <c r="U986">
        <v>4</v>
      </c>
    </row>
    <row r="987" spans="1:21" x14ac:dyDescent="0.2">
      <c r="A987">
        <v>843</v>
      </c>
      <c r="B987" t="s">
        <v>15</v>
      </c>
      <c r="C987">
        <v>82</v>
      </c>
      <c r="D987" t="s">
        <v>18</v>
      </c>
      <c r="E987">
        <v>0</v>
      </c>
      <c r="F987">
        <v>15</v>
      </c>
      <c r="H987" t="s">
        <v>7</v>
      </c>
      <c r="J987" t="s">
        <v>9</v>
      </c>
      <c r="R987" t="s">
        <v>55</v>
      </c>
      <c r="S987" t="s">
        <v>53</v>
      </c>
      <c r="T987">
        <v>4</v>
      </c>
      <c r="U987">
        <v>9</v>
      </c>
    </row>
    <row r="988" spans="1:21" x14ac:dyDescent="0.2">
      <c r="A988">
        <v>854</v>
      </c>
      <c r="B988" t="s">
        <v>15</v>
      </c>
      <c r="C988">
        <v>83</v>
      </c>
      <c r="D988" t="s">
        <v>18</v>
      </c>
      <c r="E988">
        <v>1</v>
      </c>
      <c r="H988" t="s">
        <v>7</v>
      </c>
      <c r="J988" t="s">
        <v>9</v>
      </c>
      <c r="O988" t="s">
        <v>12</v>
      </c>
      <c r="R988" t="s">
        <v>55</v>
      </c>
      <c r="T988">
        <v>4</v>
      </c>
      <c r="U988">
        <v>6</v>
      </c>
    </row>
    <row r="989" spans="1:21" x14ac:dyDescent="0.2">
      <c r="A989">
        <v>862</v>
      </c>
      <c r="B989" t="s">
        <v>15</v>
      </c>
      <c r="C989">
        <v>80</v>
      </c>
      <c r="D989" t="s">
        <v>18</v>
      </c>
      <c r="E989">
        <v>0</v>
      </c>
      <c r="H989" t="s">
        <v>7</v>
      </c>
      <c r="J989" t="s">
        <v>9</v>
      </c>
      <c r="T989">
        <v>2</v>
      </c>
      <c r="U989">
        <v>3</v>
      </c>
    </row>
    <row r="990" spans="1:21" x14ac:dyDescent="0.2">
      <c r="A990">
        <v>961</v>
      </c>
      <c r="B990" t="s">
        <v>15</v>
      </c>
      <c r="C990">
        <v>90</v>
      </c>
      <c r="D990" t="s">
        <v>18</v>
      </c>
      <c r="E990">
        <v>0</v>
      </c>
      <c r="F990">
        <v>9</v>
      </c>
      <c r="H990" t="s">
        <v>7</v>
      </c>
      <c r="J990" t="s">
        <v>9</v>
      </c>
      <c r="O990" t="s">
        <v>12</v>
      </c>
      <c r="P990" t="s">
        <v>51</v>
      </c>
      <c r="T990">
        <v>4</v>
      </c>
      <c r="U990">
        <v>7</v>
      </c>
    </row>
    <row r="991" spans="1:21" x14ac:dyDescent="0.2">
      <c r="A991">
        <v>1034</v>
      </c>
      <c r="B991" t="s">
        <v>15</v>
      </c>
      <c r="C991">
        <v>85</v>
      </c>
      <c r="D991" t="s">
        <v>18</v>
      </c>
      <c r="E991">
        <v>0</v>
      </c>
      <c r="H991" t="s">
        <v>7</v>
      </c>
      <c r="J991" t="s">
        <v>9</v>
      </c>
      <c r="N991" t="s">
        <v>50</v>
      </c>
      <c r="T991">
        <v>3</v>
      </c>
      <c r="U991">
        <v>5</v>
      </c>
    </row>
    <row r="992" spans="1:21" x14ac:dyDescent="0.2">
      <c r="A992">
        <v>1187</v>
      </c>
      <c r="B992" t="s">
        <v>15</v>
      </c>
      <c r="C992">
        <v>79</v>
      </c>
      <c r="D992" t="s">
        <v>18</v>
      </c>
      <c r="E992">
        <v>0</v>
      </c>
      <c r="F992">
        <v>15</v>
      </c>
      <c r="H992" t="s">
        <v>7</v>
      </c>
      <c r="J992" t="s">
        <v>9</v>
      </c>
      <c r="O992" t="s">
        <v>12</v>
      </c>
      <c r="T992">
        <v>3</v>
      </c>
      <c r="U992">
        <v>5</v>
      </c>
    </row>
    <row r="993" spans="1:21" x14ac:dyDescent="0.2">
      <c r="A993">
        <v>1234</v>
      </c>
      <c r="B993" t="s">
        <v>15</v>
      </c>
      <c r="C993">
        <v>84</v>
      </c>
      <c r="D993" t="s">
        <v>16</v>
      </c>
      <c r="E993">
        <v>0</v>
      </c>
      <c r="F993">
        <v>16</v>
      </c>
      <c r="H993" t="s">
        <v>7</v>
      </c>
      <c r="J993" t="s">
        <v>9</v>
      </c>
      <c r="O993" t="s">
        <v>12</v>
      </c>
      <c r="T993">
        <v>3</v>
      </c>
      <c r="U993">
        <v>6</v>
      </c>
    </row>
    <row r="994" spans="1:21" x14ac:dyDescent="0.2">
      <c r="A994">
        <v>1419</v>
      </c>
      <c r="B994" t="s">
        <v>15</v>
      </c>
      <c r="C994">
        <v>73</v>
      </c>
      <c r="D994" t="s">
        <v>16</v>
      </c>
      <c r="E994">
        <v>0</v>
      </c>
      <c r="F994">
        <v>16</v>
      </c>
      <c r="H994" t="s">
        <v>7</v>
      </c>
      <c r="J994" t="s">
        <v>9</v>
      </c>
      <c r="T994">
        <v>2</v>
      </c>
      <c r="U994">
        <v>4</v>
      </c>
    </row>
    <row r="995" spans="1:21" x14ac:dyDescent="0.2">
      <c r="A995">
        <v>1468</v>
      </c>
      <c r="B995" t="s">
        <v>15</v>
      </c>
      <c r="C995">
        <v>88</v>
      </c>
      <c r="D995" t="s">
        <v>18</v>
      </c>
      <c r="E995">
        <v>0</v>
      </c>
      <c r="F995">
        <v>9</v>
      </c>
      <c r="H995" t="s">
        <v>7</v>
      </c>
      <c r="J995" t="s">
        <v>9</v>
      </c>
      <c r="N995" t="s">
        <v>50</v>
      </c>
      <c r="O995" t="s">
        <v>12</v>
      </c>
      <c r="R995" t="s">
        <v>55</v>
      </c>
      <c r="T995">
        <v>5</v>
      </c>
      <c r="U995">
        <v>8</v>
      </c>
    </row>
    <row r="996" spans="1:21" x14ac:dyDescent="0.2">
      <c r="A996">
        <v>1520</v>
      </c>
      <c r="B996" t="s">
        <v>15</v>
      </c>
      <c r="C996">
        <v>81</v>
      </c>
      <c r="D996" t="s">
        <v>18</v>
      </c>
      <c r="E996">
        <v>0</v>
      </c>
      <c r="F996">
        <v>11</v>
      </c>
      <c r="H996" t="s">
        <v>7</v>
      </c>
      <c r="J996" t="s">
        <v>9</v>
      </c>
      <c r="N996" t="s">
        <v>50</v>
      </c>
      <c r="T996">
        <v>3</v>
      </c>
      <c r="U996">
        <v>5</v>
      </c>
    </row>
    <row r="997" spans="1:21" x14ac:dyDescent="0.2">
      <c r="A997">
        <v>1574</v>
      </c>
      <c r="B997" t="s">
        <v>15</v>
      </c>
      <c r="C997">
        <v>74</v>
      </c>
      <c r="D997" t="s">
        <v>18</v>
      </c>
      <c r="E997">
        <v>0</v>
      </c>
      <c r="F997">
        <v>12</v>
      </c>
      <c r="H997" t="s">
        <v>7</v>
      </c>
      <c r="J997" t="s">
        <v>9</v>
      </c>
      <c r="O997" t="s">
        <v>12</v>
      </c>
      <c r="R997" t="s">
        <v>55</v>
      </c>
      <c r="T997">
        <v>4</v>
      </c>
      <c r="U997">
        <v>5</v>
      </c>
    </row>
    <row r="998" spans="1:21" x14ac:dyDescent="0.2">
      <c r="A998">
        <v>1618</v>
      </c>
      <c r="B998" t="s">
        <v>15</v>
      </c>
      <c r="C998">
        <v>75</v>
      </c>
      <c r="D998" t="s">
        <v>16</v>
      </c>
      <c r="E998">
        <v>1</v>
      </c>
      <c r="H998" t="s">
        <v>7</v>
      </c>
      <c r="J998" t="s">
        <v>9</v>
      </c>
      <c r="T998">
        <v>2</v>
      </c>
      <c r="U998">
        <v>4</v>
      </c>
    </row>
    <row r="999" spans="1:21" x14ac:dyDescent="0.2">
      <c r="A999">
        <v>1715</v>
      </c>
      <c r="B999" t="s">
        <v>15</v>
      </c>
      <c r="C999">
        <v>79</v>
      </c>
      <c r="D999" t="s">
        <v>18</v>
      </c>
      <c r="E999">
        <v>0</v>
      </c>
      <c r="F999">
        <v>15</v>
      </c>
      <c r="H999" t="s">
        <v>7</v>
      </c>
      <c r="J999" t="s">
        <v>9</v>
      </c>
      <c r="N999" t="s">
        <v>50</v>
      </c>
      <c r="R999" t="s">
        <v>55</v>
      </c>
      <c r="T999">
        <v>4</v>
      </c>
      <c r="U999">
        <v>6</v>
      </c>
    </row>
    <row r="1000" spans="1:21" x14ac:dyDescent="0.2">
      <c r="A1000">
        <v>1791</v>
      </c>
      <c r="B1000" t="s">
        <v>15</v>
      </c>
      <c r="C1000">
        <v>77</v>
      </c>
      <c r="D1000" t="s">
        <v>18</v>
      </c>
      <c r="E1000">
        <v>1</v>
      </c>
      <c r="F1000">
        <v>16</v>
      </c>
      <c r="H1000" t="s">
        <v>7</v>
      </c>
      <c r="J1000" t="s">
        <v>9</v>
      </c>
      <c r="S1000" t="s">
        <v>53</v>
      </c>
      <c r="T1000">
        <v>3</v>
      </c>
      <c r="U1000">
        <v>5</v>
      </c>
    </row>
    <row r="1001" spans="1:21" x14ac:dyDescent="0.2">
      <c r="A1001">
        <v>1812</v>
      </c>
      <c r="B1001" t="s">
        <v>15</v>
      </c>
      <c r="C1001">
        <v>73</v>
      </c>
      <c r="D1001" t="s">
        <v>18</v>
      </c>
      <c r="E1001">
        <v>1</v>
      </c>
      <c r="F1001">
        <v>11</v>
      </c>
      <c r="H1001" t="s">
        <v>7</v>
      </c>
      <c r="J1001" t="s">
        <v>9</v>
      </c>
      <c r="R1001" t="s">
        <v>55</v>
      </c>
      <c r="T1001">
        <v>3</v>
      </c>
      <c r="U1001">
        <v>4</v>
      </c>
    </row>
    <row r="1002" spans="1:21" x14ac:dyDescent="0.2">
      <c r="A1002">
        <v>1823</v>
      </c>
      <c r="B1002" t="s">
        <v>15</v>
      </c>
      <c r="C1002">
        <v>59</v>
      </c>
      <c r="D1002" t="s">
        <v>18</v>
      </c>
      <c r="E1002">
        <v>0</v>
      </c>
      <c r="H1002" t="s">
        <v>7</v>
      </c>
      <c r="J1002" t="s">
        <v>9</v>
      </c>
      <c r="T1002">
        <v>2</v>
      </c>
      <c r="U1002">
        <v>3</v>
      </c>
    </row>
    <row r="1003" spans="1:21" x14ac:dyDescent="0.2">
      <c r="A1003">
        <v>1829</v>
      </c>
      <c r="B1003" t="s">
        <v>15</v>
      </c>
      <c r="C1003">
        <v>74</v>
      </c>
      <c r="D1003" t="s">
        <v>18</v>
      </c>
      <c r="E1003">
        <v>1</v>
      </c>
      <c r="F1003">
        <v>10</v>
      </c>
      <c r="H1003" t="s">
        <v>7</v>
      </c>
      <c r="J1003" t="s">
        <v>9</v>
      </c>
      <c r="T1003">
        <v>2</v>
      </c>
      <c r="U1003">
        <v>4</v>
      </c>
    </row>
    <row r="1004" spans="1:21" x14ac:dyDescent="0.2">
      <c r="A1004">
        <v>1889</v>
      </c>
      <c r="B1004" t="s">
        <v>15</v>
      </c>
      <c r="C1004">
        <v>77</v>
      </c>
      <c r="D1004" t="s">
        <v>16</v>
      </c>
      <c r="E1004">
        <v>0</v>
      </c>
      <c r="F1004">
        <v>19</v>
      </c>
      <c r="H1004" t="s">
        <v>7</v>
      </c>
      <c r="J1004" t="s">
        <v>9</v>
      </c>
      <c r="N1004" t="s">
        <v>50</v>
      </c>
      <c r="T1004">
        <v>3</v>
      </c>
      <c r="U1004">
        <v>5</v>
      </c>
    </row>
    <row r="1005" spans="1:21" x14ac:dyDescent="0.2">
      <c r="A1005">
        <v>1944</v>
      </c>
      <c r="B1005" t="s">
        <v>15</v>
      </c>
      <c r="C1005">
        <v>71</v>
      </c>
      <c r="D1005" t="s">
        <v>18</v>
      </c>
      <c r="E1005">
        <v>0</v>
      </c>
      <c r="F1005">
        <v>16</v>
      </c>
      <c r="H1005" t="s">
        <v>7</v>
      </c>
      <c r="J1005" t="s">
        <v>9</v>
      </c>
      <c r="N1005" t="s">
        <v>50</v>
      </c>
      <c r="T1005">
        <v>3</v>
      </c>
      <c r="U1005">
        <v>5</v>
      </c>
    </row>
    <row r="1006" spans="1:21" x14ac:dyDescent="0.2">
      <c r="A1006">
        <v>2034</v>
      </c>
      <c r="B1006" t="s">
        <v>15</v>
      </c>
      <c r="C1006">
        <v>86</v>
      </c>
      <c r="D1006" t="s">
        <v>18</v>
      </c>
      <c r="E1006">
        <v>0</v>
      </c>
      <c r="F1006">
        <v>10</v>
      </c>
      <c r="H1006" t="s">
        <v>7</v>
      </c>
      <c r="J1006" t="s">
        <v>9</v>
      </c>
      <c r="P1006" t="s">
        <v>51</v>
      </c>
      <c r="Q1006" t="s">
        <v>54</v>
      </c>
      <c r="R1006" t="s">
        <v>55</v>
      </c>
      <c r="T1006">
        <v>5</v>
      </c>
      <c r="U1006">
        <v>8</v>
      </c>
    </row>
    <row r="1007" spans="1:21" x14ac:dyDescent="0.2">
      <c r="A1007">
        <v>2044</v>
      </c>
      <c r="B1007" t="s">
        <v>15</v>
      </c>
      <c r="C1007">
        <v>75</v>
      </c>
      <c r="D1007" t="s">
        <v>18</v>
      </c>
      <c r="E1007">
        <v>0</v>
      </c>
      <c r="F1007">
        <v>15</v>
      </c>
      <c r="H1007" t="s">
        <v>7</v>
      </c>
      <c r="J1007" t="s">
        <v>9</v>
      </c>
      <c r="O1007" t="s">
        <v>12</v>
      </c>
      <c r="T1007">
        <v>3</v>
      </c>
      <c r="U1007">
        <v>5</v>
      </c>
    </row>
    <row r="1008" spans="1:21" x14ac:dyDescent="0.2">
      <c r="A1008">
        <v>2271</v>
      </c>
      <c r="B1008" t="s">
        <v>15</v>
      </c>
      <c r="C1008">
        <v>74</v>
      </c>
      <c r="D1008" t="s">
        <v>16</v>
      </c>
      <c r="E1008">
        <v>0</v>
      </c>
      <c r="F1008">
        <v>17</v>
      </c>
      <c r="H1008" t="s">
        <v>7</v>
      </c>
      <c r="J1008" t="s">
        <v>9</v>
      </c>
      <c r="T1008">
        <v>2</v>
      </c>
      <c r="U1008">
        <v>4</v>
      </c>
    </row>
    <row r="1009" spans="1:21" x14ac:dyDescent="0.2">
      <c r="A1009">
        <v>2331</v>
      </c>
      <c r="B1009" t="s">
        <v>15</v>
      </c>
      <c r="C1009">
        <v>77</v>
      </c>
      <c r="D1009" t="s">
        <v>18</v>
      </c>
      <c r="E1009">
        <v>0</v>
      </c>
      <c r="H1009" t="s">
        <v>7</v>
      </c>
      <c r="J1009" t="s">
        <v>9</v>
      </c>
      <c r="R1009" t="s">
        <v>55</v>
      </c>
      <c r="T1009">
        <v>3</v>
      </c>
      <c r="U1009">
        <v>4</v>
      </c>
    </row>
    <row r="1010" spans="1:21" x14ac:dyDescent="0.2">
      <c r="A1010">
        <v>2373</v>
      </c>
      <c r="B1010" t="s">
        <v>15</v>
      </c>
      <c r="C1010">
        <v>75</v>
      </c>
      <c r="D1010" t="s">
        <v>18</v>
      </c>
      <c r="E1010">
        <v>0</v>
      </c>
      <c r="F1010">
        <v>12</v>
      </c>
      <c r="H1010" t="s">
        <v>7</v>
      </c>
      <c r="J1010" t="s">
        <v>9</v>
      </c>
      <c r="T1010">
        <v>2</v>
      </c>
      <c r="U1010">
        <v>4</v>
      </c>
    </row>
    <row r="1011" spans="1:21" x14ac:dyDescent="0.2">
      <c r="A1011">
        <v>2413</v>
      </c>
      <c r="B1011" t="s">
        <v>15</v>
      </c>
      <c r="C1011">
        <v>78</v>
      </c>
      <c r="D1011" t="s">
        <v>18</v>
      </c>
      <c r="E1011">
        <v>0</v>
      </c>
      <c r="F1011">
        <v>15</v>
      </c>
      <c r="H1011" t="s">
        <v>7</v>
      </c>
      <c r="J1011" t="s">
        <v>9</v>
      </c>
      <c r="N1011" t="s">
        <v>50</v>
      </c>
      <c r="T1011">
        <v>3</v>
      </c>
      <c r="U1011">
        <v>5</v>
      </c>
    </row>
    <row r="1012" spans="1:21" x14ac:dyDescent="0.2">
      <c r="A1012">
        <v>295</v>
      </c>
      <c r="B1012" t="s">
        <v>15</v>
      </c>
      <c r="C1012">
        <v>80</v>
      </c>
      <c r="D1012" t="s">
        <v>18</v>
      </c>
      <c r="E1012">
        <v>0</v>
      </c>
      <c r="G1012" t="s">
        <v>6</v>
      </c>
      <c r="J1012" t="s">
        <v>9</v>
      </c>
      <c r="O1012" t="s">
        <v>12</v>
      </c>
      <c r="T1012">
        <v>3</v>
      </c>
      <c r="U1012">
        <v>4</v>
      </c>
    </row>
    <row r="1013" spans="1:21" x14ac:dyDescent="0.2">
      <c r="A1013">
        <v>323</v>
      </c>
      <c r="B1013" t="s">
        <v>15</v>
      </c>
      <c r="C1013">
        <v>86</v>
      </c>
      <c r="D1013" t="s">
        <v>16</v>
      </c>
      <c r="E1013">
        <v>0</v>
      </c>
      <c r="F1013">
        <v>15</v>
      </c>
      <c r="G1013" t="s">
        <v>6</v>
      </c>
      <c r="J1013" t="s">
        <v>9</v>
      </c>
      <c r="N1013" t="s">
        <v>50</v>
      </c>
      <c r="O1013" t="s">
        <v>12</v>
      </c>
      <c r="T1013">
        <v>4</v>
      </c>
      <c r="U1013">
        <v>6</v>
      </c>
    </row>
    <row r="1014" spans="1:21" x14ac:dyDescent="0.2">
      <c r="A1014">
        <v>436</v>
      </c>
      <c r="B1014" t="s">
        <v>15</v>
      </c>
      <c r="C1014">
        <v>78</v>
      </c>
      <c r="D1014" t="s">
        <v>18</v>
      </c>
      <c r="E1014">
        <v>0</v>
      </c>
      <c r="F1014">
        <v>19</v>
      </c>
      <c r="G1014" t="s">
        <v>6</v>
      </c>
      <c r="J1014" t="s">
        <v>9</v>
      </c>
      <c r="N1014" t="s">
        <v>50</v>
      </c>
      <c r="T1014">
        <v>3</v>
      </c>
      <c r="U1014">
        <v>6</v>
      </c>
    </row>
    <row r="1015" spans="1:21" x14ac:dyDescent="0.2">
      <c r="A1015">
        <v>577</v>
      </c>
      <c r="B1015" t="s">
        <v>15</v>
      </c>
      <c r="C1015">
        <v>84</v>
      </c>
      <c r="D1015" t="s">
        <v>18</v>
      </c>
      <c r="E1015">
        <v>0</v>
      </c>
      <c r="F1015">
        <v>9</v>
      </c>
      <c r="G1015" t="s">
        <v>6</v>
      </c>
      <c r="J1015" t="s">
        <v>9</v>
      </c>
      <c r="N1015" t="s">
        <v>50</v>
      </c>
      <c r="O1015" t="s">
        <v>12</v>
      </c>
      <c r="T1015">
        <v>4</v>
      </c>
      <c r="U1015">
        <v>5</v>
      </c>
    </row>
    <row r="1016" spans="1:21" x14ac:dyDescent="0.2">
      <c r="A1016">
        <v>727</v>
      </c>
      <c r="B1016" t="s">
        <v>15</v>
      </c>
      <c r="C1016">
        <v>77</v>
      </c>
      <c r="D1016" t="s">
        <v>16</v>
      </c>
      <c r="E1016">
        <v>0</v>
      </c>
      <c r="F1016">
        <v>16</v>
      </c>
      <c r="G1016" t="s">
        <v>6</v>
      </c>
      <c r="J1016" t="s">
        <v>9</v>
      </c>
      <c r="N1016" t="s">
        <v>50</v>
      </c>
      <c r="O1016" t="s">
        <v>12</v>
      </c>
      <c r="T1016">
        <v>4</v>
      </c>
      <c r="U1016">
        <v>6</v>
      </c>
    </row>
    <row r="1017" spans="1:21" x14ac:dyDescent="0.2">
      <c r="A1017">
        <v>759</v>
      </c>
      <c r="B1017" t="s">
        <v>15</v>
      </c>
      <c r="C1017">
        <v>77</v>
      </c>
      <c r="D1017" t="s">
        <v>18</v>
      </c>
      <c r="E1017">
        <v>1</v>
      </c>
      <c r="G1017" t="s">
        <v>6</v>
      </c>
      <c r="J1017" t="s">
        <v>9</v>
      </c>
      <c r="N1017" t="s">
        <v>50</v>
      </c>
      <c r="O1017" t="s">
        <v>12</v>
      </c>
      <c r="T1017">
        <v>4</v>
      </c>
      <c r="U1017">
        <v>5</v>
      </c>
    </row>
    <row r="1018" spans="1:21" x14ac:dyDescent="0.2">
      <c r="A1018">
        <v>782</v>
      </c>
      <c r="B1018" t="s">
        <v>15</v>
      </c>
      <c r="C1018">
        <v>74</v>
      </c>
      <c r="D1018" t="s">
        <v>18</v>
      </c>
      <c r="E1018">
        <v>0</v>
      </c>
      <c r="G1018" t="s">
        <v>6</v>
      </c>
      <c r="J1018" t="s">
        <v>9</v>
      </c>
      <c r="T1018">
        <v>2</v>
      </c>
      <c r="U1018">
        <v>3</v>
      </c>
    </row>
    <row r="1019" spans="1:21" x14ac:dyDescent="0.2">
      <c r="A1019">
        <v>1252</v>
      </c>
      <c r="B1019" t="s">
        <v>15</v>
      </c>
      <c r="C1019">
        <v>87</v>
      </c>
      <c r="D1019" t="s">
        <v>18</v>
      </c>
      <c r="E1019">
        <v>0</v>
      </c>
      <c r="F1019">
        <v>17</v>
      </c>
      <c r="G1019" t="s">
        <v>6</v>
      </c>
      <c r="J1019" t="s">
        <v>9</v>
      </c>
      <c r="O1019" t="s">
        <v>12</v>
      </c>
      <c r="T1019">
        <v>3</v>
      </c>
      <c r="U1019">
        <v>5</v>
      </c>
    </row>
    <row r="1020" spans="1:21" x14ac:dyDescent="0.2">
      <c r="A1020">
        <v>1295</v>
      </c>
      <c r="B1020" t="s">
        <v>15</v>
      </c>
      <c r="C1020">
        <v>76</v>
      </c>
      <c r="D1020" t="s">
        <v>18</v>
      </c>
      <c r="E1020">
        <v>0</v>
      </c>
      <c r="F1020">
        <v>9</v>
      </c>
      <c r="G1020" t="s">
        <v>6</v>
      </c>
      <c r="J1020" t="s">
        <v>9</v>
      </c>
      <c r="N1020" t="s">
        <v>50</v>
      </c>
      <c r="O1020" t="s">
        <v>12</v>
      </c>
      <c r="R1020" t="s">
        <v>55</v>
      </c>
      <c r="T1020">
        <v>5</v>
      </c>
      <c r="U1020">
        <v>6</v>
      </c>
    </row>
    <row r="1021" spans="1:21" x14ac:dyDescent="0.2">
      <c r="A1021">
        <v>1492</v>
      </c>
      <c r="B1021" t="s">
        <v>15</v>
      </c>
      <c r="C1021">
        <v>74</v>
      </c>
      <c r="D1021" t="s">
        <v>18</v>
      </c>
      <c r="E1021">
        <v>0</v>
      </c>
      <c r="F1021">
        <v>12</v>
      </c>
      <c r="G1021" t="s">
        <v>6</v>
      </c>
      <c r="J1021" t="s">
        <v>9</v>
      </c>
      <c r="T1021">
        <v>2</v>
      </c>
      <c r="U1021">
        <v>3</v>
      </c>
    </row>
    <row r="1022" spans="1:21" x14ac:dyDescent="0.2">
      <c r="A1022">
        <v>1548</v>
      </c>
      <c r="B1022" t="s">
        <v>15</v>
      </c>
      <c r="C1022">
        <v>70</v>
      </c>
      <c r="D1022" t="s">
        <v>16</v>
      </c>
      <c r="E1022">
        <v>1</v>
      </c>
      <c r="F1022">
        <v>16</v>
      </c>
      <c r="G1022" t="s">
        <v>6</v>
      </c>
      <c r="J1022" t="s">
        <v>9</v>
      </c>
      <c r="T1022">
        <v>2</v>
      </c>
      <c r="U1022">
        <v>3</v>
      </c>
    </row>
    <row r="1023" spans="1:21" x14ac:dyDescent="0.2">
      <c r="A1023">
        <v>1716</v>
      </c>
      <c r="B1023" t="s">
        <v>15</v>
      </c>
      <c r="C1023">
        <v>81</v>
      </c>
      <c r="D1023" t="s">
        <v>18</v>
      </c>
      <c r="E1023">
        <v>0</v>
      </c>
      <c r="F1023">
        <v>12</v>
      </c>
      <c r="G1023" t="s">
        <v>6</v>
      </c>
      <c r="J1023" t="s">
        <v>9</v>
      </c>
      <c r="O1023" t="s">
        <v>12</v>
      </c>
      <c r="R1023" t="s">
        <v>55</v>
      </c>
      <c r="T1023">
        <v>4</v>
      </c>
      <c r="U1023">
        <v>6</v>
      </c>
    </row>
    <row r="1024" spans="1:21" x14ac:dyDescent="0.2">
      <c r="A1024">
        <v>1814</v>
      </c>
      <c r="B1024" t="s">
        <v>15</v>
      </c>
      <c r="C1024">
        <v>61</v>
      </c>
      <c r="D1024" t="s">
        <v>16</v>
      </c>
      <c r="E1024">
        <v>1</v>
      </c>
      <c r="F1024">
        <v>14</v>
      </c>
      <c r="G1024" t="s">
        <v>6</v>
      </c>
      <c r="J1024" t="s">
        <v>9</v>
      </c>
      <c r="O1024" t="s">
        <v>12</v>
      </c>
      <c r="T1024">
        <v>3</v>
      </c>
      <c r="U1024">
        <v>5</v>
      </c>
    </row>
    <row r="1025" spans="1:21" x14ac:dyDescent="0.2">
      <c r="A1025">
        <v>1820</v>
      </c>
      <c r="B1025" t="s">
        <v>15</v>
      </c>
      <c r="C1025">
        <v>50</v>
      </c>
      <c r="D1025" t="s">
        <v>18</v>
      </c>
      <c r="E1025">
        <v>1</v>
      </c>
      <c r="F1025">
        <v>14</v>
      </c>
      <c r="G1025" t="s">
        <v>6</v>
      </c>
      <c r="J1025" t="s">
        <v>9</v>
      </c>
      <c r="N1025" t="s">
        <v>50</v>
      </c>
      <c r="S1025" t="s">
        <v>53</v>
      </c>
      <c r="T1025">
        <v>4</v>
      </c>
      <c r="U1025">
        <v>5</v>
      </c>
    </row>
    <row r="1026" spans="1:21" x14ac:dyDescent="0.2">
      <c r="A1026">
        <v>1856</v>
      </c>
      <c r="B1026" t="s">
        <v>15</v>
      </c>
      <c r="C1026">
        <v>83</v>
      </c>
      <c r="D1026" t="s">
        <v>18</v>
      </c>
      <c r="E1026">
        <v>1</v>
      </c>
      <c r="F1026">
        <v>14</v>
      </c>
      <c r="G1026" t="s">
        <v>6</v>
      </c>
      <c r="J1026" t="s">
        <v>9</v>
      </c>
      <c r="T1026">
        <v>2</v>
      </c>
      <c r="U1026">
        <v>4</v>
      </c>
    </row>
    <row r="1027" spans="1:21" x14ac:dyDescent="0.2">
      <c r="A1027">
        <v>2116</v>
      </c>
      <c r="B1027" t="s">
        <v>15</v>
      </c>
      <c r="C1027">
        <v>72</v>
      </c>
      <c r="D1027" t="s">
        <v>18</v>
      </c>
      <c r="E1027">
        <v>0</v>
      </c>
      <c r="F1027">
        <v>16</v>
      </c>
      <c r="G1027" t="s">
        <v>6</v>
      </c>
      <c r="J1027" t="s">
        <v>9</v>
      </c>
      <c r="O1027" t="s">
        <v>12</v>
      </c>
      <c r="T1027">
        <v>3</v>
      </c>
      <c r="U1027">
        <v>5</v>
      </c>
    </row>
    <row r="1028" spans="1:21" x14ac:dyDescent="0.2">
      <c r="A1028">
        <v>2502</v>
      </c>
      <c r="B1028" t="s">
        <v>15</v>
      </c>
      <c r="C1028">
        <v>87</v>
      </c>
      <c r="D1028" t="s">
        <v>18</v>
      </c>
      <c r="E1028">
        <v>0</v>
      </c>
      <c r="F1028">
        <v>15</v>
      </c>
      <c r="G1028" t="s">
        <v>6</v>
      </c>
      <c r="J1028" t="s">
        <v>9</v>
      </c>
      <c r="N1028" t="s">
        <v>50</v>
      </c>
      <c r="T1028">
        <v>3</v>
      </c>
      <c r="U1028">
        <v>5</v>
      </c>
    </row>
    <row r="1029" spans="1:21" x14ac:dyDescent="0.2">
      <c r="A1029">
        <v>2635</v>
      </c>
      <c r="B1029" t="s">
        <v>15</v>
      </c>
      <c r="C1029">
        <v>74</v>
      </c>
      <c r="D1029" t="s">
        <v>16</v>
      </c>
      <c r="E1029">
        <v>0</v>
      </c>
      <c r="F1029">
        <v>12</v>
      </c>
      <c r="G1029" t="s">
        <v>6</v>
      </c>
      <c r="J1029" t="s">
        <v>9</v>
      </c>
      <c r="R1029" t="s">
        <v>55</v>
      </c>
      <c r="T1029">
        <v>3</v>
      </c>
      <c r="U1029">
        <v>4</v>
      </c>
    </row>
    <row r="1030" spans="1:21" x14ac:dyDescent="0.2">
      <c r="A1030">
        <v>168</v>
      </c>
      <c r="B1030" t="s">
        <v>15</v>
      </c>
      <c r="C1030">
        <v>83</v>
      </c>
      <c r="D1030" t="s">
        <v>18</v>
      </c>
      <c r="E1030">
        <v>0</v>
      </c>
      <c r="F1030">
        <v>10</v>
      </c>
      <c r="J1030" t="s">
        <v>9</v>
      </c>
      <c r="N1030" t="s">
        <v>50</v>
      </c>
      <c r="T1030">
        <v>2</v>
      </c>
      <c r="U1030">
        <v>4</v>
      </c>
    </row>
    <row r="1031" spans="1:21" x14ac:dyDescent="0.2">
      <c r="A1031">
        <v>376</v>
      </c>
      <c r="B1031" t="s">
        <v>15</v>
      </c>
      <c r="C1031">
        <v>91</v>
      </c>
      <c r="D1031" t="s">
        <v>18</v>
      </c>
      <c r="E1031">
        <v>1</v>
      </c>
      <c r="J1031" t="s">
        <v>9</v>
      </c>
      <c r="T1031">
        <v>1</v>
      </c>
      <c r="U1031">
        <v>3</v>
      </c>
    </row>
    <row r="1032" spans="1:21" x14ac:dyDescent="0.2">
      <c r="A1032">
        <v>443</v>
      </c>
      <c r="B1032" t="s">
        <v>15</v>
      </c>
      <c r="C1032">
        <v>78</v>
      </c>
      <c r="D1032" t="s">
        <v>18</v>
      </c>
      <c r="E1032">
        <v>0</v>
      </c>
      <c r="F1032">
        <v>15</v>
      </c>
      <c r="J1032" t="s">
        <v>9</v>
      </c>
      <c r="T1032">
        <v>1</v>
      </c>
      <c r="U1032">
        <v>2</v>
      </c>
    </row>
    <row r="1033" spans="1:21" x14ac:dyDescent="0.2">
      <c r="A1033">
        <v>498</v>
      </c>
      <c r="B1033" t="s">
        <v>15</v>
      </c>
      <c r="C1033">
        <v>76</v>
      </c>
      <c r="D1033" t="s">
        <v>18</v>
      </c>
      <c r="E1033">
        <v>0</v>
      </c>
      <c r="F1033">
        <v>11</v>
      </c>
      <c r="J1033" t="s">
        <v>9</v>
      </c>
      <c r="N1033" t="s">
        <v>50</v>
      </c>
      <c r="S1033" t="s">
        <v>53</v>
      </c>
      <c r="T1033">
        <v>3</v>
      </c>
      <c r="U1033">
        <v>5</v>
      </c>
    </row>
    <row r="1034" spans="1:21" x14ac:dyDescent="0.2">
      <c r="A1034">
        <v>696</v>
      </c>
      <c r="B1034" t="s">
        <v>15</v>
      </c>
      <c r="C1034">
        <v>76</v>
      </c>
      <c r="D1034" t="s">
        <v>18</v>
      </c>
      <c r="E1034">
        <v>2</v>
      </c>
      <c r="F1034">
        <v>11</v>
      </c>
      <c r="J1034" t="s">
        <v>9</v>
      </c>
      <c r="N1034" t="s">
        <v>50</v>
      </c>
      <c r="T1034">
        <v>2</v>
      </c>
      <c r="U1034">
        <v>4</v>
      </c>
    </row>
    <row r="1035" spans="1:21" x14ac:dyDescent="0.2">
      <c r="A1035">
        <v>769</v>
      </c>
      <c r="B1035" t="s">
        <v>15</v>
      </c>
      <c r="C1035">
        <v>76</v>
      </c>
      <c r="D1035" t="s">
        <v>16</v>
      </c>
      <c r="E1035">
        <v>1</v>
      </c>
      <c r="J1035" t="s">
        <v>9</v>
      </c>
      <c r="O1035" t="s">
        <v>12</v>
      </c>
      <c r="T1035">
        <v>2</v>
      </c>
      <c r="U1035">
        <v>2</v>
      </c>
    </row>
    <row r="1036" spans="1:21" x14ac:dyDescent="0.2">
      <c r="A1036">
        <v>796</v>
      </c>
      <c r="B1036" t="s">
        <v>15</v>
      </c>
      <c r="C1036">
        <v>89</v>
      </c>
      <c r="D1036" t="s">
        <v>18</v>
      </c>
      <c r="E1036">
        <v>0</v>
      </c>
      <c r="J1036" t="s">
        <v>9</v>
      </c>
      <c r="O1036" t="s">
        <v>12</v>
      </c>
      <c r="T1036">
        <v>2</v>
      </c>
      <c r="U1036">
        <v>5</v>
      </c>
    </row>
    <row r="1037" spans="1:21" x14ac:dyDescent="0.2">
      <c r="A1037">
        <v>938</v>
      </c>
      <c r="B1037" t="s">
        <v>15</v>
      </c>
      <c r="C1037">
        <v>75</v>
      </c>
      <c r="D1037" t="s">
        <v>18</v>
      </c>
      <c r="E1037">
        <v>0</v>
      </c>
      <c r="J1037" t="s">
        <v>9</v>
      </c>
      <c r="N1037" t="s">
        <v>50</v>
      </c>
      <c r="Q1037" t="s">
        <v>54</v>
      </c>
      <c r="R1037" t="s">
        <v>55</v>
      </c>
      <c r="S1037" t="s">
        <v>53</v>
      </c>
      <c r="T1037">
        <v>5</v>
      </c>
      <c r="U1037">
        <v>8</v>
      </c>
    </row>
    <row r="1038" spans="1:21" x14ac:dyDescent="0.2">
      <c r="A1038">
        <v>977</v>
      </c>
      <c r="B1038" t="s">
        <v>15</v>
      </c>
      <c r="C1038">
        <v>75</v>
      </c>
      <c r="D1038" t="s">
        <v>16</v>
      </c>
      <c r="E1038">
        <v>0</v>
      </c>
      <c r="J1038" t="s">
        <v>9</v>
      </c>
      <c r="T1038">
        <v>1</v>
      </c>
      <c r="U1038">
        <v>2</v>
      </c>
    </row>
    <row r="1039" spans="1:21" x14ac:dyDescent="0.2">
      <c r="A1039">
        <v>1372</v>
      </c>
      <c r="B1039" t="s">
        <v>15</v>
      </c>
      <c r="C1039">
        <v>75</v>
      </c>
      <c r="D1039" t="s">
        <v>16</v>
      </c>
      <c r="E1039">
        <v>0</v>
      </c>
      <c r="F1039">
        <v>12</v>
      </c>
      <c r="J1039" t="s">
        <v>9</v>
      </c>
      <c r="T1039">
        <v>1</v>
      </c>
      <c r="U1039">
        <v>3</v>
      </c>
    </row>
    <row r="1040" spans="1:21" x14ac:dyDescent="0.2">
      <c r="A1040">
        <v>1413</v>
      </c>
      <c r="B1040" t="s">
        <v>15</v>
      </c>
      <c r="C1040">
        <v>72</v>
      </c>
      <c r="D1040" t="s">
        <v>18</v>
      </c>
      <c r="E1040">
        <v>0</v>
      </c>
      <c r="J1040" t="s">
        <v>9</v>
      </c>
      <c r="O1040" t="s">
        <v>12</v>
      </c>
      <c r="P1040" t="s">
        <v>51</v>
      </c>
      <c r="T1040">
        <v>3</v>
      </c>
      <c r="U1040">
        <v>5</v>
      </c>
    </row>
    <row r="1041" spans="1:21" x14ac:dyDescent="0.2">
      <c r="A1041">
        <v>1541</v>
      </c>
      <c r="B1041" t="s">
        <v>15</v>
      </c>
      <c r="C1041">
        <v>81</v>
      </c>
      <c r="D1041" t="s">
        <v>16</v>
      </c>
      <c r="E1041">
        <v>0</v>
      </c>
      <c r="F1041">
        <v>15</v>
      </c>
      <c r="J1041" t="s">
        <v>9</v>
      </c>
      <c r="N1041" t="s">
        <v>50</v>
      </c>
      <c r="T1041">
        <v>2</v>
      </c>
      <c r="U1041">
        <v>4</v>
      </c>
    </row>
    <row r="1042" spans="1:21" x14ac:dyDescent="0.2">
      <c r="A1042">
        <v>1853</v>
      </c>
      <c r="B1042" t="s">
        <v>15</v>
      </c>
      <c r="C1042">
        <v>66</v>
      </c>
      <c r="D1042" t="s">
        <v>18</v>
      </c>
      <c r="E1042">
        <v>0</v>
      </c>
      <c r="F1042">
        <v>12</v>
      </c>
      <c r="J1042" t="s">
        <v>9</v>
      </c>
      <c r="N1042" t="s">
        <v>50</v>
      </c>
      <c r="O1042" t="s">
        <v>12</v>
      </c>
      <c r="T1042">
        <v>3</v>
      </c>
      <c r="U1042">
        <v>4</v>
      </c>
    </row>
    <row r="1043" spans="1:21" x14ac:dyDescent="0.2">
      <c r="A1043">
        <v>1854</v>
      </c>
      <c r="B1043" t="s">
        <v>15</v>
      </c>
      <c r="C1043">
        <v>74</v>
      </c>
      <c r="D1043" t="s">
        <v>16</v>
      </c>
      <c r="E1043">
        <v>0</v>
      </c>
      <c r="F1043">
        <v>19</v>
      </c>
      <c r="J1043" t="s">
        <v>9</v>
      </c>
      <c r="T1043">
        <v>1</v>
      </c>
      <c r="U1043">
        <v>2</v>
      </c>
    </row>
    <row r="1044" spans="1:21" x14ac:dyDescent="0.2">
      <c r="A1044">
        <v>1874</v>
      </c>
      <c r="B1044" t="s">
        <v>15</v>
      </c>
      <c r="C1044">
        <v>74</v>
      </c>
      <c r="D1044" t="s">
        <v>18</v>
      </c>
      <c r="E1044">
        <v>0</v>
      </c>
      <c r="F1044">
        <v>15</v>
      </c>
      <c r="J1044" t="s">
        <v>9</v>
      </c>
      <c r="T1044">
        <v>1</v>
      </c>
      <c r="U1044">
        <v>3</v>
      </c>
    </row>
    <row r="1045" spans="1:21" x14ac:dyDescent="0.2">
      <c r="A1045">
        <v>1886</v>
      </c>
      <c r="B1045" t="s">
        <v>15</v>
      </c>
      <c r="C1045">
        <v>89</v>
      </c>
      <c r="D1045" t="s">
        <v>18</v>
      </c>
      <c r="E1045">
        <v>0</v>
      </c>
      <c r="F1045">
        <v>14</v>
      </c>
      <c r="J1045" t="s">
        <v>9</v>
      </c>
      <c r="O1045" t="s">
        <v>12</v>
      </c>
      <c r="T1045">
        <v>2</v>
      </c>
      <c r="U1045">
        <v>4</v>
      </c>
    </row>
    <row r="1046" spans="1:21" x14ac:dyDescent="0.2">
      <c r="A1046">
        <v>1938</v>
      </c>
      <c r="B1046" t="s">
        <v>15</v>
      </c>
      <c r="C1046">
        <v>75</v>
      </c>
      <c r="D1046" t="s">
        <v>18</v>
      </c>
      <c r="E1046">
        <v>0</v>
      </c>
      <c r="F1046">
        <v>17</v>
      </c>
      <c r="J1046" t="s">
        <v>9</v>
      </c>
      <c r="R1046" t="s">
        <v>55</v>
      </c>
      <c r="T1046">
        <v>2</v>
      </c>
      <c r="U1046">
        <v>3</v>
      </c>
    </row>
    <row r="1047" spans="1:21" x14ac:dyDescent="0.2">
      <c r="A1047">
        <v>1965</v>
      </c>
      <c r="B1047" t="s">
        <v>15</v>
      </c>
      <c r="C1047">
        <v>72</v>
      </c>
      <c r="D1047" t="s">
        <v>18</v>
      </c>
      <c r="E1047">
        <v>0</v>
      </c>
      <c r="F1047">
        <v>18</v>
      </c>
      <c r="J1047" t="s">
        <v>9</v>
      </c>
      <c r="N1047" t="s">
        <v>50</v>
      </c>
      <c r="T1047">
        <v>2</v>
      </c>
      <c r="U1047">
        <v>5</v>
      </c>
    </row>
    <row r="1048" spans="1:21" x14ac:dyDescent="0.2">
      <c r="A1048">
        <v>2114</v>
      </c>
      <c r="B1048" t="s">
        <v>15</v>
      </c>
      <c r="C1048">
        <v>78</v>
      </c>
      <c r="D1048" t="s">
        <v>18</v>
      </c>
      <c r="E1048">
        <v>1</v>
      </c>
      <c r="F1048">
        <v>15</v>
      </c>
      <c r="J1048" t="s">
        <v>9</v>
      </c>
      <c r="N1048" t="s">
        <v>50</v>
      </c>
      <c r="T1048">
        <v>2</v>
      </c>
      <c r="U1048">
        <v>3</v>
      </c>
    </row>
    <row r="1049" spans="1:21" x14ac:dyDescent="0.2">
      <c r="A1049">
        <v>2136</v>
      </c>
      <c r="B1049" t="s">
        <v>15</v>
      </c>
      <c r="C1049">
        <v>85</v>
      </c>
      <c r="D1049" t="s">
        <v>18</v>
      </c>
      <c r="E1049">
        <v>0</v>
      </c>
      <c r="F1049">
        <v>16</v>
      </c>
      <c r="J1049" t="s">
        <v>9</v>
      </c>
      <c r="T1049">
        <v>1</v>
      </c>
      <c r="U1049">
        <v>2</v>
      </c>
    </row>
    <row r="1050" spans="1:21" x14ac:dyDescent="0.2">
      <c r="A1050">
        <v>2138</v>
      </c>
      <c r="B1050" t="s">
        <v>15</v>
      </c>
      <c r="C1050">
        <v>73</v>
      </c>
      <c r="D1050" t="s">
        <v>18</v>
      </c>
      <c r="E1050">
        <v>1</v>
      </c>
      <c r="J1050" t="s">
        <v>9</v>
      </c>
      <c r="T1050">
        <v>1</v>
      </c>
      <c r="U1050">
        <v>3</v>
      </c>
    </row>
    <row r="1051" spans="1:21" x14ac:dyDescent="0.2">
      <c r="A1051">
        <v>2175</v>
      </c>
      <c r="B1051" t="s">
        <v>15</v>
      </c>
      <c r="C1051">
        <v>73</v>
      </c>
      <c r="D1051" t="s">
        <v>18</v>
      </c>
      <c r="E1051">
        <v>0</v>
      </c>
      <c r="F1051">
        <v>16</v>
      </c>
      <c r="J1051" t="s">
        <v>9</v>
      </c>
      <c r="T1051">
        <v>1</v>
      </c>
      <c r="U1051">
        <v>3</v>
      </c>
    </row>
    <row r="1052" spans="1:21" x14ac:dyDescent="0.2">
      <c r="A1052">
        <v>2201</v>
      </c>
      <c r="B1052" t="s">
        <v>15</v>
      </c>
      <c r="C1052">
        <v>75</v>
      </c>
      <c r="D1052" t="s">
        <v>18</v>
      </c>
      <c r="E1052">
        <v>0</v>
      </c>
      <c r="F1052">
        <v>16</v>
      </c>
      <c r="J1052" t="s">
        <v>9</v>
      </c>
      <c r="T1052">
        <v>1</v>
      </c>
      <c r="U1052">
        <v>2</v>
      </c>
    </row>
    <row r="1053" spans="1:21" x14ac:dyDescent="0.2">
      <c r="A1053">
        <v>2327</v>
      </c>
      <c r="B1053" t="s">
        <v>15</v>
      </c>
      <c r="C1053">
        <v>77</v>
      </c>
      <c r="D1053" t="s">
        <v>16</v>
      </c>
      <c r="E1053">
        <v>0</v>
      </c>
      <c r="J1053" t="s">
        <v>9</v>
      </c>
      <c r="R1053" t="s">
        <v>55</v>
      </c>
      <c r="T1053">
        <v>2</v>
      </c>
      <c r="U1053">
        <v>5</v>
      </c>
    </row>
    <row r="1054" spans="1:21" x14ac:dyDescent="0.2">
      <c r="A1054">
        <v>2336</v>
      </c>
      <c r="B1054" t="s">
        <v>15</v>
      </c>
      <c r="C1054">
        <v>72</v>
      </c>
      <c r="D1054" t="s">
        <v>18</v>
      </c>
      <c r="E1054">
        <v>2</v>
      </c>
      <c r="F1054">
        <v>18</v>
      </c>
      <c r="J1054" t="s">
        <v>9</v>
      </c>
      <c r="O1054" t="s">
        <v>12</v>
      </c>
      <c r="T1054">
        <v>2</v>
      </c>
      <c r="U1054">
        <v>3</v>
      </c>
    </row>
    <row r="1055" spans="1:21" x14ac:dyDescent="0.2">
      <c r="A1055">
        <v>2357</v>
      </c>
      <c r="B1055" t="s">
        <v>15</v>
      </c>
      <c r="C1055">
        <v>71</v>
      </c>
      <c r="D1055" t="s">
        <v>16</v>
      </c>
      <c r="E1055">
        <v>0</v>
      </c>
      <c r="F1055">
        <v>15</v>
      </c>
      <c r="J1055" t="s">
        <v>9</v>
      </c>
      <c r="T1055">
        <v>1</v>
      </c>
      <c r="U1055">
        <v>3</v>
      </c>
    </row>
    <row r="1056" spans="1:21" x14ac:dyDescent="0.2">
      <c r="A1056">
        <v>2480</v>
      </c>
      <c r="B1056" t="s">
        <v>15</v>
      </c>
      <c r="C1056">
        <v>70</v>
      </c>
      <c r="D1056" t="s">
        <v>18</v>
      </c>
      <c r="E1056">
        <v>0</v>
      </c>
      <c r="F1056">
        <v>19</v>
      </c>
      <c r="J1056" t="s">
        <v>9</v>
      </c>
      <c r="N1056" t="s">
        <v>50</v>
      </c>
      <c r="T1056">
        <v>2</v>
      </c>
      <c r="U1056">
        <v>2</v>
      </c>
    </row>
    <row r="1057" spans="1:21" x14ac:dyDescent="0.2">
      <c r="A1057">
        <v>2490</v>
      </c>
      <c r="B1057" t="s">
        <v>15</v>
      </c>
      <c r="C1057">
        <v>61</v>
      </c>
      <c r="D1057" t="s">
        <v>18</v>
      </c>
      <c r="E1057">
        <v>0</v>
      </c>
      <c r="F1057">
        <v>19</v>
      </c>
      <c r="J1057" t="s">
        <v>9</v>
      </c>
      <c r="P1057" t="s">
        <v>51</v>
      </c>
      <c r="T1057">
        <v>2</v>
      </c>
      <c r="U1057">
        <v>3</v>
      </c>
    </row>
    <row r="1058" spans="1:21" x14ac:dyDescent="0.2">
      <c r="A1058">
        <v>2570</v>
      </c>
      <c r="B1058" t="s">
        <v>15</v>
      </c>
      <c r="C1058">
        <v>71</v>
      </c>
      <c r="D1058" t="s">
        <v>16</v>
      </c>
      <c r="E1058">
        <v>0</v>
      </c>
      <c r="F1058">
        <v>18</v>
      </c>
      <c r="J1058" t="s">
        <v>9</v>
      </c>
      <c r="N1058" t="s">
        <v>50</v>
      </c>
      <c r="S1058" t="s">
        <v>53</v>
      </c>
      <c r="T1058">
        <v>3</v>
      </c>
      <c r="U1058">
        <v>5</v>
      </c>
    </row>
    <row r="1059" spans="1:21" x14ac:dyDescent="0.2">
      <c r="A1059">
        <v>120</v>
      </c>
      <c r="B1059" t="s">
        <v>15</v>
      </c>
      <c r="C1059">
        <v>91</v>
      </c>
      <c r="D1059" t="s">
        <v>16</v>
      </c>
      <c r="E1059">
        <v>0</v>
      </c>
      <c r="F1059">
        <v>9</v>
      </c>
      <c r="G1059" t="s">
        <v>6</v>
      </c>
      <c r="H1059" t="s">
        <v>7</v>
      </c>
      <c r="I1059" t="s">
        <v>8</v>
      </c>
      <c r="N1059" t="s">
        <v>50</v>
      </c>
      <c r="P1059" t="s">
        <v>51</v>
      </c>
      <c r="T1059">
        <v>5</v>
      </c>
      <c r="U1059">
        <v>9</v>
      </c>
    </row>
    <row r="1060" spans="1:21" x14ac:dyDescent="0.2">
      <c r="A1060">
        <v>163</v>
      </c>
      <c r="B1060" t="s">
        <v>15</v>
      </c>
      <c r="C1060">
        <v>83</v>
      </c>
      <c r="D1060" t="s">
        <v>18</v>
      </c>
      <c r="E1060">
        <v>0</v>
      </c>
      <c r="F1060">
        <v>10</v>
      </c>
      <c r="G1060" t="s">
        <v>6</v>
      </c>
      <c r="H1060" t="s">
        <v>7</v>
      </c>
      <c r="I1060" t="s">
        <v>8</v>
      </c>
      <c r="N1060" t="s">
        <v>50</v>
      </c>
      <c r="O1060" t="s">
        <v>12</v>
      </c>
      <c r="T1060">
        <v>5</v>
      </c>
      <c r="U1060">
        <v>7</v>
      </c>
    </row>
    <row r="1061" spans="1:21" x14ac:dyDescent="0.2">
      <c r="A1061">
        <v>236</v>
      </c>
      <c r="B1061" t="s">
        <v>15</v>
      </c>
      <c r="C1061">
        <v>78</v>
      </c>
      <c r="D1061" t="s">
        <v>18</v>
      </c>
      <c r="E1061">
        <v>0</v>
      </c>
      <c r="G1061" t="s">
        <v>6</v>
      </c>
      <c r="H1061" t="s">
        <v>7</v>
      </c>
      <c r="I1061" t="s">
        <v>8</v>
      </c>
      <c r="P1061" t="s">
        <v>51</v>
      </c>
      <c r="Q1061" t="s">
        <v>54</v>
      </c>
      <c r="T1061">
        <v>5</v>
      </c>
      <c r="U1061">
        <v>9</v>
      </c>
    </row>
    <row r="1062" spans="1:21" x14ac:dyDescent="0.2">
      <c r="A1062">
        <v>334</v>
      </c>
      <c r="B1062" t="s">
        <v>15</v>
      </c>
      <c r="C1062">
        <v>76</v>
      </c>
      <c r="D1062" t="s">
        <v>18</v>
      </c>
      <c r="E1062">
        <v>1</v>
      </c>
      <c r="G1062" t="s">
        <v>6</v>
      </c>
      <c r="H1062" t="s">
        <v>7</v>
      </c>
      <c r="I1062" t="s">
        <v>8</v>
      </c>
      <c r="N1062" t="s">
        <v>50</v>
      </c>
      <c r="T1062">
        <v>4</v>
      </c>
      <c r="U1062">
        <v>6</v>
      </c>
    </row>
    <row r="1063" spans="1:21" x14ac:dyDescent="0.2">
      <c r="A1063">
        <v>341</v>
      </c>
      <c r="B1063" t="s">
        <v>15</v>
      </c>
      <c r="C1063">
        <v>100</v>
      </c>
      <c r="D1063" t="s">
        <v>16</v>
      </c>
      <c r="E1063">
        <v>0</v>
      </c>
      <c r="G1063" t="s">
        <v>6</v>
      </c>
      <c r="H1063" t="s">
        <v>7</v>
      </c>
      <c r="I1063" t="s">
        <v>8</v>
      </c>
      <c r="O1063" t="s">
        <v>12</v>
      </c>
      <c r="P1063" t="s">
        <v>51</v>
      </c>
      <c r="T1063">
        <v>5</v>
      </c>
      <c r="U1063">
        <v>8</v>
      </c>
    </row>
    <row r="1064" spans="1:21" x14ac:dyDescent="0.2">
      <c r="A1064">
        <v>421</v>
      </c>
      <c r="B1064" t="s">
        <v>15</v>
      </c>
      <c r="C1064">
        <v>92</v>
      </c>
      <c r="D1064" t="s">
        <v>16</v>
      </c>
      <c r="E1064">
        <v>0</v>
      </c>
      <c r="F1064">
        <v>12</v>
      </c>
      <c r="G1064" t="s">
        <v>6</v>
      </c>
      <c r="H1064" t="s">
        <v>7</v>
      </c>
      <c r="I1064" t="s">
        <v>8</v>
      </c>
      <c r="N1064" t="s">
        <v>50</v>
      </c>
      <c r="O1064" t="s">
        <v>12</v>
      </c>
      <c r="S1064" t="s">
        <v>53</v>
      </c>
      <c r="T1064">
        <v>6</v>
      </c>
      <c r="U1064">
        <v>10</v>
      </c>
    </row>
    <row r="1065" spans="1:21" x14ac:dyDescent="0.2">
      <c r="A1065">
        <v>495</v>
      </c>
      <c r="B1065" t="s">
        <v>15</v>
      </c>
      <c r="C1065">
        <v>83</v>
      </c>
      <c r="D1065" t="s">
        <v>18</v>
      </c>
      <c r="E1065">
        <v>1</v>
      </c>
      <c r="F1065">
        <v>9</v>
      </c>
      <c r="G1065" t="s">
        <v>6</v>
      </c>
      <c r="H1065" t="s">
        <v>7</v>
      </c>
      <c r="I1065" t="s">
        <v>8</v>
      </c>
      <c r="N1065" t="s">
        <v>50</v>
      </c>
      <c r="O1065" t="s">
        <v>12</v>
      </c>
      <c r="R1065" t="s">
        <v>55</v>
      </c>
      <c r="T1065">
        <v>6</v>
      </c>
      <c r="U1065">
        <v>11</v>
      </c>
    </row>
    <row r="1066" spans="1:21" x14ac:dyDescent="0.2">
      <c r="A1066">
        <v>529</v>
      </c>
      <c r="B1066" t="s">
        <v>15</v>
      </c>
      <c r="C1066">
        <v>90</v>
      </c>
      <c r="D1066" t="s">
        <v>18</v>
      </c>
      <c r="E1066">
        <v>0</v>
      </c>
      <c r="F1066">
        <v>12</v>
      </c>
      <c r="G1066" t="s">
        <v>6</v>
      </c>
      <c r="H1066" t="s">
        <v>7</v>
      </c>
      <c r="I1066" t="s">
        <v>8</v>
      </c>
      <c r="O1066" t="s">
        <v>12</v>
      </c>
      <c r="Q1066" t="s">
        <v>54</v>
      </c>
      <c r="T1066">
        <v>5</v>
      </c>
      <c r="U1066">
        <v>7</v>
      </c>
    </row>
    <row r="1067" spans="1:21" x14ac:dyDescent="0.2">
      <c r="A1067">
        <v>532</v>
      </c>
      <c r="B1067" t="s">
        <v>15</v>
      </c>
      <c r="C1067">
        <v>86</v>
      </c>
      <c r="D1067" t="s">
        <v>16</v>
      </c>
      <c r="E1067">
        <v>0</v>
      </c>
      <c r="F1067">
        <v>10</v>
      </c>
      <c r="G1067" t="s">
        <v>6</v>
      </c>
      <c r="H1067" t="s">
        <v>7</v>
      </c>
      <c r="I1067" t="s">
        <v>8</v>
      </c>
      <c r="O1067" t="s">
        <v>12</v>
      </c>
      <c r="T1067">
        <v>4</v>
      </c>
      <c r="U1067">
        <v>6</v>
      </c>
    </row>
    <row r="1068" spans="1:21" x14ac:dyDescent="0.2">
      <c r="A1068">
        <v>544</v>
      </c>
      <c r="B1068" t="s">
        <v>15</v>
      </c>
      <c r="C1068">
        <v>83</v>
      </c>
      <c r="D1068" t="s">
        <v>18</v>
      </c>
      <c r="E1068">
        <v>0</v>
      </c>
      <c r="G1068" t="s">
        <v>6</v>
      </c>
      <c r="H1068" t="s">
        <v>7</v>
      </c>
      <c r="I1068" t="s">
        <v>8</v>
      </c>
      <c r="T1068">
        <v>3</v>
      </c>
      <c r="U1068">
        <v>5</v>
      </c>
    </row>
    <row r="1069" spans="1:21" x14ac:dyDescent="0.2">
      <c r="A1069">
        <v>671</v>
      </c>
      <c r="B1069" t="s">
        <v>15</v>
      </c>
      <c r="C1069">
        <v>77</v>
      </c>
      <c r="D1069" t="s">
        <v>18</v>
      </c>
      <c r="E1069">
        <v>0</v>
      </c>
      <c r="F1069">
        <v>16</v>
      </c>
      <c r="G1069" t="s">
        <v>6</v>
      </c>
      <c r="H1069" t="s">
        <v>7</v>
      </c>
      <c r="I1069" t="s">
        <v>8</v>
      </c>
      <c r="O1069" t="s">
        <v>12</v>
      </c>
      <c r="P1069" t="s">
        <v>51</v>
      </c>
      <c r="T1069">
        <v>5</v>
      </c>
      <c r="U1069">
        <v>10</v>
      </c>
    </row>
    <row r="1070" spans="1:21" x14ac:dyDescent="0.2">
      <c r="A1070">
        <v>682</v>
      </c>
      <c r="B1070" t="s">
        <v>15</v>
      </c>
      <c r="C1070">
        <v>78</v>
      </c>
      <c r="D1070" t="s">
        <v>18</v>
      </c>
      <c r="E1070">
        <v>0</v>
      </c>
      <c r="F1070">
        <v>16</v>
      </c>
      <c r="G1070" t="s">
        <v>6</v>
      </c>
      <c r="H1070" t="s">
        <v>7</v>
      </c>
      <c r="I1070" t="s">
        <v>8</v>
      </c>
      <c r="N1070" t="s">
        <v>50</v>
      </c>
      <c r="O1070" t="s">
        <v>12</v>
      </c>
      <c r="T1070">
        <v>5</v>
      </c>
      <c r="U1070">
        <v>7</v>
      </c>
    </row>
    <row r="1071" spans="1:21" x14ac:dyDescent="0.2">
      <c r="A1071">
        <v>788</v>
      </c>
      <c r="B1071" t="s">
        <v>15</v>
      </c>
      <c r="C1071">
        <v>80</v>
      </c>
      <c r="D1071" t="s">
        <v>18</v>
      </c>
      <c r="E1071">
        <v>0</v>
      </c>
      <c r="F1071">
        <v>12</v>
      </c>
      <c r="G1071" t="s">
        <v>6</v>
      </c>
      <c r="H1071" t="s">
        <v>7</v>
      </c>
      <c r="I1071" t="s">
        <v>8</v>
      </c>
      <c r="O1071" t="s">
        <v>12</v>
      </c>
      <c r="T1071">
        <v>4</v>
      </c>
      <c r="U1071">
        <v>6</v>
      </c>
    </row>
    <row r="1072" spans="1:21" x14ac:dyDescent="0.2">
      <c r="A1072">
        <v>884</v>
      </c>
      <c r="B1072" t="s">
        <v>15</v>
      </c>
      <c r="C1072">
        <v>76</v>
      </c>
      <c r="D1072" t="s">
        <v>18</v>
      </c>
      <c r="E1072">
        <v>1</v>
      </c>
      <c r="G1072" t="s">
        <v>6</v>
      </c>
      <c r="H1072" t="s">
        <v>7</v>
      </c>
      <c r="I1072" t="s">
        <v>8</v>
      </c>
      <c r="T1072">
        <v>3</v>
      </c>
      <c r="U1072">
        <v>4</v>
      </c>
    </row>
    <row r="1073" spans="1:21" x14ac:dyDescent="0.2">
      <c r="A1073">
        <v>1147</v>
      </c>
      <c r="B1073" t="s">
        <v>15</v>
      </c>
      <c r="C1073">
        <v>74</v>
      </c>
      <c r="D1073" t="s">
        <v>16</v>
      </c>
      <c r="E1073">
        <v>0</v>
      </c>
      <c r="G1073" t="s">
        <v>6</v>
      </c>
      <c r="H1073" t="s">
        <v>7</v>
      </c>
      <c r="I1073" t="s">
        <v>8</v>
      </c>
      <c r="N1073" t="s">
        <v>50</v>
      </c>
      <c r="O1073" t="s">
        <v>12</v>
      </c>
      <c r="T1073">
        <v>5</v>
      </c>
      <c r="U1073">
        <v>10</v>
      </c>
    </row>
    <row r="1074" spans="1:21" x14ac:dyDescent="0.2">
      <c r="A1074">
        <v>1221</v>
      </c>
      <c r="B1074" t="s">
        <v>15</v>
      </c>
      <c r="C1074">
        <v>88</v>
      </c>
      <c r="D1074" t="s">
        <v>16</v>
      </c>
      <c r="E1074">
        <v>0</v>
      </c>
      <c r="F1074">
        <v>18</v>
      </c>
      <c r="G1074" t="s">
        <v>6</v>
      </c>
      <c r="H1074" t="s">
        <v>7</v>
      </c>
      <c r="I1074" t="s">
        <v>8</v>
      </c>
      <c r="O1074" t="s">
        <v>12</v>
      </c>
      <c r="T1074">
        <v>4</v>
      </c>
      <c r="U1074">
        <v>8</v>
      </c>
    </row>
    <row r="1075" spans="1:21" x14ac:dyDescent="0.2">
      <c r="A1075">
        <v>1905</v>
      </c>
      <c r="B1075" t="s">
        <v>15</v>
      </c>
      <c r="C1075">
        <v>76</v>
      </c>
      <c r="D1075" t="s">
        <v>16</v>
      </c>
      <c r="E1075">
        <v>0</v>
      </c>
      <c r="F1075">
        <v>15</v>
      </c>
      <c r="G1075" t="s">
        <v>6</v>
      </c>
      <c r="H1075" t="s">
        <v>7</v>
      </c>
      <c r="I1075" t="s">
        <v>8</v>
      </c>
      <c r="N1075" t="s">
        <v>50</v>
      </c>
      <c r="R1075" t="s">
        <v>55</v>
      </c>
      <c r="T1075">
        <v>5</v>
      </c>
      <c r="U1075">
        <v>7</v>
      </c>
    </row>
    <row r="1076" spans="1:21" x14ac:dyDescent="0.2">
      <c r="A1076">
        <v>2371</v>
      </c>
      <c r="B1076" t="s">
        <v>15</v>
      </c>
      <c r="C1076">
        <v>72</v>
      </c>
      <c r="D1076" t="s">
        <v>18</v>
      </c>
      <c r="E1076">
        <v>0</v>
      </c>
      <c r="G1076" t="s">
        <v>6</v>
      </c>
      <c r="H1076" t="s">
        <v>7</v>
      </c>
      <c r="I1076" t="s">
        <v>8</v>
      </c>
      <c r="T1076">
        <v>3</v>
      </c>
      <c r="U1076">
        <v>5</v>
      </c>
    </row>
    <row r="1077" spans="1:21" x14ac:dyDescent="0.2">
      <c r="A1077">
        <v>2457</v>
      </c>
      <c r="B1077" t="s">
        <v>15</v>
      </c>
      <c r="C1077">
        <v>75</v>
      </c>
      <c r="D1077" t="s">
        <v>16</v>
      </c>
      <c r="E1077">
        <v>0</v>
      </c>
      <c r="F1077">
        <v>15</v>
      </c>
      <c r="G1077" t="s">
        <v>6</v>
      </c>
      <c r="H1077" t="s">
        <v>7</v>
      </c>
      <c r="I1077" t="s">
        <v>8</v>
      </c>
      <c r="T1077">
        <v>3</v>
      </c>
      <c r="U1077">
        <v>5</v>
      </c>
    </row>
    <row r="1078" spans="1:21" x14ac:dyDescent="0.2">
      <c r="A1078">
        <v>16</v>
      </c>
      <c r="B1078" t="s">
        <v>15</v>
      </c>
      <c r="C1078">
        <v>96</v>
      </c>
      <c r="D1078" t="s">
        <v>18</v>
      </c>
      <c r="E1078">
        <v>1</v>
      </c>
      <c r="H1078" t="s">
        <v>7</v>
      </c>
      <c r="I1078" t="s">
        <v>8</v>
      </c>
      <c r="T1078">
        <v>2</v>
      </c>
      <c r="U1078">
        <v>4</v>
      </c>
    </row>
    <row r="1079" spans="1:21" x14ac:dyDescent="0.2">
      <c r="A1079">
        <v>18</v>
      </c>
      <c r="B1079" t="s">
        <v>15</v>
      </c>
      <c r="C1079">
        <v>79</v>
      </c>
      <c r="D1079" t="s">
        <v>16</v>
      </c>
      <c r="E1079">
        <v>1</v>
      </c>
      <c r="F1079">
        <v>17</v>
      </c>
      <c r="H1079" t="s">
        <v>7</v>
      </c>
      <c r="I1079" t="s">
        <v>8</v>
      </c>
      <c r="O1079" t="s">
        <v>12</v>
      </c>
      <c r="Q1079" t="s">
        <v>54</v>
      </c>
      <c r="T1079">
        <v>4</v>
      </c>
      <c r="U1079">
        <v>7</v>
      </c>
    </row>
    <row r="1080" spans="1:21" x14ac:dyDescent="0.2">
      <c r="A1080">
        <v>21</v>
      </c>
      <c r="B1080" t="s">
        <v>15</v>
      </c>
      <c r="C1080">
        <v>88</v>
      </c>
      <c r="D1080" t="s">
        <v>18</v>
      </c>
      <c r="E1080">
        <v>0</v>
      </c>
      <c r="F1080">
        <v>11</v>
      </c>
      <c r="H1080" t="s">
        <v>7</v>
      </c>
      <c r="I1080" t="s">
        <v>8</v>
      </c>
      <c r="N1080" t="s">
        <v>50</v>
      </c>
      <c r="T1080">
        <v>3</v>
      </c>
      <c r="U1080">
        <v>6</v>
      </c>
    </row>
    <row r="1081" spans="1:21" x14ac:dyDescent="0.2">
      <c r="A1081">
        <v>22</v>
      </c>
      <c r="B1081" t="s">
        <v>15</v>
      </c>
      <c r="C1081">
        <v>96</v>
      </c>
      <c r="D1081" t="s">
        <v>18</v>
      </c>
      <c r="E1081">
        <v>0</v>
      </c>
      <c r="H1081" t="s">
        <v>7</v>
      </c>
      <c r="I1081" t="s">
        <v>8</v>
      </c>
      <c r="O1081" t="s">
        <v>12</v>
      </c>
      <c r="T1081">
        <v>3</v>
      </c>
      <c r="U1081">
        <v>4</v>
      </c>
    </row>
    <row r="1082" spans="1:21" x14ac:dyDescent="0.2">
      <c r="A1082">
        <v>31</v>
      </c>
      <c r="B1082" t="s">
        <v>15</v>
      </c>
      <c r="C1082">
        <v>98</v>
      </c>
      <c r="D1082" t="s">
        <v>18</v>
      </c>
      <c r="E1082">
        <v>0</v>
      </c>
      <c r="F1082">
        <v>15</v>
      </c>
      <c r="H1082" t="s">
        <v>7</v>
      </c>
      <c r="I1082" t="s">
        <v>8</v>
      </c>
      <c r="O1082" t="s">
        <v>12</v>
      </c>
      <c r="Q1082" t="s">
        <v>54</v>
      </c>
      <c r="T1082">
        <v>4</v>
      </c>
      <c r="U1082">
        <v>5</v>
      </c>
    </row>
    <row r="1083" spans="1:21" x14ac:dyDescent="0.2">
      <c r="A1083">
        <v>34</v>
      </c>
      <c r="B1083" t="s">
        <v>15</v>
      </c>
      <c r="C1083">
        <v>80</v>
      </c>
      <c r="D1083" t="s">
        <v>18</v>
      </c>
      <c r="E1083">
        <v>0</v>
      </c>
      <c r="H1083" t="s">
        <v>7</v>
      </c>
      <c r="I1083" t="s">
        <v>8</v>
      </c>
      <c r="T1083">
        <v>2</v>
      </c>
      <c r="U1083">
        <v>3</v>
      </c>
    </row>
    <row r="1084" spans="1:21" x14ac:dyDescent="0.2">
      <c r="A1084">
        <v>43</v>
      </c>
      <c r="B1084" t="s">
        <v>15</v>
      </c>
      <c r="C1084">
        <v>96</v>
      </c>
      <c r="D1084" t="s">
        <v>18</v>
      </c>
      <c r="E1084">
        <v>0</v>
      </c>
      <c r="F1084">
        <v>17</v>
      </c>
      <c r="H1084" t="s">
        <v>7</v>
      </c>
      <c r="I1084" t="s">
        <v>8</v>
      </c>
      <c r="N1084" t="s">
        <v>50</v>
      </c>
      <c r="T1084">
        <v>3</v>
      </c>
      <c r="U1084">
        <v>5</v>
      </c>
    </row>
    <row r="1085" spans="1:21" x14ac:dyDescent="0.2">
      <c r="A1085">
        <v>46</v>
      </c>
      <c r="B1085" t="s">
        <v>15</v>
      </c>
      <c r="C1085">
        <v>94</v>
      </c>
      <c r="D1085" t="s">
        <v>18</v>
      </c>
      <c r="E1085">
        <v>1</v>
      </c>
      <c r="F1085">
        <v>11</v>
      </c>
      <c r="H1085" t="s">
        <v>7</v>
      </c>
      <c r="I1085" t="s">
        <v>8</v>
      </c>
      <c r="N1085" t="s">
        <v>50</v>
      </c>
      <c r="R1085" t="s">
        <v>55</v>
      </c>
      <c r="T1085">
        <v>4</v>
      </c>
      <c r="U1085">
        <v>7</v>
      </c>
    </row>
    <row r="1086" spans="1:21" x14ac:dyDescent="0.2">
      <c r="A1086">
        <v>51</v>
      </c>
      <c r="B1086" t="s">
        <v>15</v>
      </c>
      <c r="C1086">
        <v>93</v>
      </c>
      <c r="D1086" t="s">
        <v>18</v>
      </c>
      <c r="E1086">
        <v>0</v>
      </c>
      <c r="F1086">
        <v>9</v>
      </c>
      <c r="H1086" t="s">
        <v>7</v>
      </c>
      <c r="I1086" t="s">
        <v>8</v>
      </c>
      <c r="T1086">
        <v>2</v>
      </c>
      <c r="U1086">
        <v>3</v>
      </c>
    </row>
    <row r="1087" spans="1:21" x14ac:dyDescent="0.2">
      <c r="A1087">
        <v>52</v>
      </c>
      <c r="B1087" t="s">
        <v>15</v>
      </c>
      <c r="C1087">
        <v>87</v>
      </c>
      <c r="D1087" t="s">
        <v>18</v>
      </c>
      <c r="E1087">
        <v>0</v>
      </c>
      <c r="F1087">
        <v>11</v>
      </c>
      <c r="H1087" t="s">
        <v>7</v>
      </c>
      <c r="I1087" t="s">
        <v>8</v>
      </c>
      <c r="O1087" t="s">
        <v>12</v>
      </c>
      <c r="T1087">
        <v>3</v>
      </c>
      <c r="U1087">
        <v>6</v>
      </c>
    </row>
    <row r="1088" spans="1:21" x14ac:dyDescent="0.2">
      <c r="A1088">
        <v>63</v>
      </c>
      <c r="B1088" t="s">
        <v>15</v>
      </c>
      <c r="C1088">
        <v>94</v>
      </c>
      <c r="D1088" t="s">
        <v>16</v>
      </c>
      <c r="E1088">
        <v>0</v>
      </c>
      <c r="H1088" t="s">
        <v>7</v>
      </c>
      <c r="I1088" t="s">
        <v>8</v>
      </c>
      <c r="T1088">
        <v>2</v>
      </c>
      <c r="U1088">
        <v>5</v>
      </c>
    </row>
    <row r="1089" spans="1:21" x14ac:dyDescent="0.2">
      <c r="A1089">
        <v>74</v>
      </c>
      <c r="B1089" t="s">
        <v>15</v>
      </c>
      <c r="C1089">
        <v>90</v>
      </c>
      <c r="D1089" t="s">
        <v>18</v>
      </c>
      <c r="E1089">
        <v>0</v>
      </c>
      <c r="F1089">
        <v>9</v>
      </c>
      <c r="H1089" t="s">
        <v>7</v>
      </c>
      <c r="I1089" t="s">
        <v>8</v>
      </c>
      <c r="N1089" t="s">
        <v>50</v>
      </c>
      <c r="T1089">
        <v>3</v>
      </c>
      <c r="U1089">
        <v>6</v>
      </c>
    </row>
    <row r="1090" spans="1:21" x14ac:dyDescent="0.2">
      <c r="A1090">
        <v>80</v>
      </c>
      <c r="B1090" t="s">
        <v>15</v>
      </c>
      <c r="C1090">
        <v>87</v>
      </c>
      <c r="D1090" t="s">
        <v>18</v>
      </c>
      <c r="E1090">
        <v>0</v>
      </c>
      <c r="F1090">
        <v>16</v>
      </c>
      <c r="H1090" t="s">
        <v>7</v>
      </c>
      <c r="I1090" t="s">
        <v>8</v>
      </c>
      <c r="N1090" t="s">
        <v>50</v>
      </c>
      <c r="P1090" t="s">
        <v>51</v>
      </c>
      <c r="R1090" t="s">
        <v>55</v>
      </c>
      <c r="T1090">
        <v>5</v>
      </c>
      <c r="U1090">
        <v>7</v>
      </c>
    </row>
    <row r="1091" spans="1:21" x14ac:dyDescent="0.2">
      <c r="A1091">
        <v>97</v>
      </c>
      <c r="B1091" t="s">
        <v>15</v>
      </c>
      <c r="C1091">
        <v>79</v>
      </c>
      <c r="D1091" t="s">
        <v>16</v>
      </c>
      <c r="E1091">
        <v>0</v>
      </c>
      <c r="F1091">
        <v>15</v>
      </c>
      <c r="H1091" t="s">
        <v>7</v>
      </c>
      <c r="I1091" t="s">
        <v>8</v>
      </c>
      <c r="O1091" t="s">
        <v>12</v>
      </c>
      <c r="T1091">
        <v>3</v>
      </c>
      <c r="U1091">
        <v>5</v>
      </c>
    </row>
    <row r="1092" spans="1:21" x14ac:dyDescent="0.2">
      <c r="A1092">
        <v>98</v>
      </c>
      <c r="B1092" t="s">
        <v>15</v>
      </c>
      <c r="C1092">
        <v>81</v>
      </c>
      <c r="D1092" t="s">
        <v>18</v>
      </c>
      <c r="E1092">
        <v>0</v>
      </c>
      <c r="F1092">
        <v>12</v>
      </c>
      <c r="H1092" t="s">
        <v>7</v>
      </c>
      <c r="I1092" t="s">
        <v>8</v>
      </c>
      <c r="N1092" t="s">
        <v>50</v>
      </c>
      <c r="O1092" t="s">
        <v>12</v>
      </c>
      <c r="T1092">
        <v>4</v>
      </c>
      <c r="U1092">
        <v>6</v>
      </c>
    </row>
    <row r="1093" spans="1:21" x14ac:dyDescent="0.2">
      <c r="A1093">
        <v>132</v>
      </c>
      <c r="B1093" t="s">
        <v>15</v>
      </c>
      <c r="C1093">
        <v>81</v>
      </c>
      <c r="D1093" t="s">
        <v>16</v>
      </c>
      <c r="E1093">
        <v>0</v>
      </c>
      <c r="F1093">
        <v>10</v>
      </c>
      <c r="H1093" t="s">
        <v>7</v>
      </c>
      <c r="I1093" t="s">
        <v>8</v>
      </c>
      <c r="N1093" t="s">
        <v>50</v>
      </c>
      <c r="S1093" t="s">
        <v>53</v>
      </c>
      <c r="T1093">
        <v>4</v>
      </c>
      <c r="U1093">
        <v>8</v>
      </c>
    </row>
    <row r="1094" spans="1:21" x14ac:dyDescent="0.2">
      <c r="A1094">
        <v>140</v>
      </c>
      <c r="B1094" t="s">
        <v>15</v>
      </c>
      <c r="C1094">
        <v>82</v>
      </c>
      <c r="D1094" t="s">
        <v>16</v>
      </c>
      <c r="E1094">
        <v>0</v>
      </c>
      <c r="F1094">
        <v>12</v>
      </c>
      <c r="H1094" t="s">
        <v>7</v>
      </c>
      <c r="I1094" t="s">
        <v>8</v>
      </c>
      <c r="N1094" t="s">
        <v>50</v>
      </c>
      <c r="O1094" t="s">
        <v>12</v>
      </c>
      <c r="T1094">
        <v>4</v>
      </c>
      <c r="U1094">
        <v>6</v>
      </c>
    </row>
    <row r="1095" spans="1:21" x14ac:dyDescent="0.2">
      <c r="A1095">
        <v>149</v>
      </c>
      <c r="B1095" t="s">
        <v>15</v>
      </c>
      <c r="C1095">
        <v>87</v>
      </c>
      <c r="D1095" t="s">
        <v>16</v>
      </c>
      <c r="E1095">
        <v>1</v>
      </c>
      <c r="F1095">
        <v>18</v>
      </c>
      <c r="H1095" t="s">
        <v>7</v>
      </c>
      <c r="I1095" t="s">
        <v>8</v>
      </c>
      <c r="N1095" t="s">
        <v>50</v>
      </c>
      <c r="Q1095" t="s">
        <v>54</v>
      </c>
      <c r="S1095" t="s">
        <v>53</v>
      </c>
      <c r="T1095">
        <v>5</v>
      </c>
      <c r="U1095">
        <v>10</v>
      </c>
    </row>
    <row r="1096" spans="1:21" x14ac:dyDescent="0.2">
      <c r="A1096">
        <v>176</v>
      </c>
      <c r="B1096" t="s">
        <v>15</v>
      </c>
      <c r="C1096">
        <v>83</v>
      </c>
      <c r="D1096" t="s">
        <v>16</v>
      </c>
      <c r="E1096">
        <v>0</v>
      </c>
      <c r="F1096">
        <v>11</v>
      </c>
      <c r="H1096" t="s">
        <v>7</v>
      </c>
      <c r="I1096" t="s">
        <v>8</v>
      </c>
      <c r="N1096" t="s">
        <v>50</v>
      </c>
      <c r="O1096" t="s">
        <v>12</v>
      </c>
      <c r="T1096">
        <v>4</v>
      </c>
      <c r="U1096">
        <v>6</v>
      </c>
    </row>
    <row r="1097" spans="1:21" x14ac:dyDescent="0.2">
      <c r="A1097">
        <v>178</v>
      </c>
      <c r="B1097" t="s">
        <v>15</v>
      </c>
      <c r="C1097">
        <v>86</v>
      </c>
      <c r="D1097" t="s">
        <v>18</v>
      </c>
      <c r="E1097">
        <v>0</v>
      </c>
      <c r="F1097">
        <v>10</v>
      </c>
      <c r="H1097" t="s">
        <v>7</v>
      </c>
      <c r="I1097" t="s">
        <v>8</v>
      </c>
      <c r="O1097" t="s">
        <v>12</v>
      </c>
      <c r="Q1097" t="s">
        <v>54</v>
      </c>
      <c r="T1097">
        <v>4</v>
      </c>
      <c r="U1097">
        <v>8</v>
      </c>
    </row>
    <row r="1098" spans="1:21" x14ac:dyDescent="0.2">
      <c r="A1098">
        <v>182</v>
      </c>
      <c r="B1098" t="s">
        <v>15</v>
      </c>
      <c r="C1098">
        <v>78</v>
      </c>
      <c r="D1098" t="s">
        <v>18</v>
      </c>
      <c r="E1098">
        <v>0</v>
      </c>
      <c r="F1098">
        <v>9</v>
      </c>
      <c r="H1098" t="s">
        <v>7</v>
      </c>
      <c r="I1098" t="s">
        <v>8</v>
      </c>
      <c r="O1098" t="s">
        <v>12</v>
      </c>
      <c r="T1098">
        <v>3</v>
      </c>
      <c r="U1098">
        <v>5</v>
      </c>
    </row>
    <row r="1099" spans="1:21" x14ac:dyDescent="0.2">
      <c r="A1099">
        <v>183</v>
      </c>
      <c r="B1099" t="s">
        <v>15</v>
      </c>
      <c r="C1099">
        <v>83</v>
      </c>
      <c r="D1099" t="s">
        <v>18</v>
      </c>
      <c r="E1099">
        <v>0</v>
      </c>
      <c r="F1099">
        <v>16</v>
      </c>
      <c r="H1099" t="s">
        <v>7</v>
      </c>
      <c r="I1099" t="s">
        <v>8</v>
      </c>
      <c r="T1099">
        <v>2</v>
      </c>
      <c r="U1099">
        <v>4</v>
      </c>
    </row>
    <row r="1100" spans="1:21" x14ac:dyDescent="0.2">
      <c r="A1100">
        <v>185</v>
      </c>
      <c r="B1100" t="s">
        <v>15</v>
      </c>
      <c r="C1100">
        <v>88</v>
      </c>
      <c r="D1100" t="s">
        <v>18</v>
      </c>
      <c r="E1100">
        <v>0</v>
      </c>
      <c r="F1100">
        <v>10</v>
      </c>
      <c r="H1100" t="s">
        <v>7</v>
      </c>
      <c r="I1100" t="s">
        <v>8</v>
      </c>
      <c r="N1100" t="s">
        <v>50</v>
      </c>
      <c r="O1100" t="s">
        <v>12</v>
      </c>
      <c r="P1100" t="s">
        <v>51</v>
      </c>
      <c r="R1100" t="s">
        <v>55</v>
      </c>
      <c r="T1100">
        <v>6</v>
      </c>
      <c r="U1100">
        <v>11</v>
      </c>
    </row>
    <row r="1101" spans="1:21" x14ac:dyDescent="0.2">
      <c r="A1101">
        <v>197</v>
      </c>
      <c r="B1101" t="s">
        <v>15</v>
      </c>
      <c r="C1101">
        <v>93</v>
      </c>
      <c r="D1101" t="s">
        <v>16</v>
      </c>
      <c r="E1101">
        <v>0</v>
      </c>
      <c r="F1101">
        <v>9</v>
      </c>
      <c r="H1101" t="s">
        <v>7</v>
      </c>
      <c r="I1101" t="s">
        <v>8</v>
      </c>
      <c r="O1101" t="s">
        <v>12</v>
      </c>
      <c r="Q1101" t="s">
        <v>54</v>
      </c>
      <c r="T1101">
        <v>4</v>
      </c>
      <c r="U1101">
        <v>5</v>
      </c>
    </row>
    <row r="1102" spans="1:21" x14ac:dyDescent="0.2">
      <c r="A1102">
        <v>214</v>
      </c>
      <c r="B1102" t="s">
        <v>15</v>
      </c>
      <c r="C1102">
        <v>96</v>
      </c>
      <c r="D1102" t="s">
        <v>16</v>
      </c>
      <c r="E1102">
        <v>0</v>
      </c>
      <c r="F1102">
        <v>15</v>
      </c>
      <c r="H1102" t="s">
        <v>7</v>
      </c>
      <c r="I1102" t="s">
        <v>8</v>
      </c>
      <c r="S1102" t="s">
        <v>53</v>
      </c>
      <c r="T1102">
        <v>3</v>
      </c>
      <c r="U1102">
        <v>7</v>
      </c>
    </row>
    <row r="1103" spans="1:21" x14ac:dyDescent="0.2">
      <c r="A1103">
        <v>223</v>
      </c>
      <c r="B1103" t="s">
        <v>15</v>
      </c>
      <c r="C1103">
        <v>102</v>
      </c>
      <c r="D1103" t="s">
        <v>18</v>
      </c>
      <c r="E1103">
        <v>0</v>
      </c>
      <c r="H1103" t="s">
        <v>7</v>
      </c>
      <c r="I1103" t="s">
        <v>8</v>
      </c>
      <c r="T1103">
        <v>2</v>
      </c>
      <c r="U1103">
        <v>3</v>
      </c>
    </row>
    <row r="1104" spans="1:21" x14ac:dyDescent="0.2">
      <c r="A1104">
        <v>229</v>
      </c>
      <c r="B1104" t="s">
        <v>15</v>
      </c>
      <c r="C1104">
        <v>76</v>
      </c>
      <c r="D1104" t="s">
        <v>18</v>
      </c>
      <c r="E1104">
        <v>1</v>
      </c>
      <c r="F1104">
        <v>12</v>
      </c>
      <c r="H1104" t="s">
        <v>7</v>
      </c>
      <c r="I1104" t="s">
        <v>8</v>
      </c>
      <c r="T1104">
        <v>2</v>
      </c>
      <c r="U1104">
        <v>4</v>
      </c>
    </row>
    <row r="1105" spans="1:21" x14ac:dyDescent="0.2">
      <c r="A1105">
        <v>241</v>
      </c>
      <c r="B1105" t="s">
        <v>15</v>
      </c>
      <c r="C1105">
        <v>76</v>
      </c>
      <c r="D1105" t="s">
        <v>18</v>
      </c>
      <c r="E1105">
        <v>0</v>
      </c>
      <c r="F1105">
        <v>15</v>
      </c>
      <c r="H1105" t="s">
        <v>7</v>
      </c>
      <c r="I1105" t="s">
        <v>8</v>
      </c>
      <c r="N1105" t="s">
        <v>50</v>
      </c>
      <c r="T1105">
        <v>3</v>
      </c>
      <c r="U1105">
        <v>5</v>
      </c>
    </row>
    <row r="1106" spans="1:21" x14ac:dyDescent="0.2">
      <c r="A1106">
        <v>256</v>
      </c>
      <c r="B1106" t="s">
        <v>15</v>
      </c>
      <c r="C1106">
        <v>96</v>
      </c>
      <c r="D1106" t="s">
        <v>18</v>
      </c>
      <c r="E1106">
        <v>0</v>
      </c>
      <c r="H1106" t="s">
        <v>7</v>
      </c>
      <c r="I1106" t="s">
        <v>8</v>
      </c>
      <c r="O1106" t="s">
        <v>12</v>
      </c>
      <c r="T1106">
        <v>3</v>
      </c>
      <c r="U1106">
        <v>5</v>
      </c>
    </row>
    <row r="1107" spans="1:21" x14ac:dyDescent="0.2">
      <c r="A1107">
        <v>274</v>
      </c>
      <c r="B1107" t="s">
        <v>15</v>
      </c>
      <c r="C1107">
        <v>85</v>
      </c>
      <c r="D1107" t="s">
        <v>18</v>
      </c>
      <c r="E1107">
        <v>0</v>
      </c>
      <c r="H1107" t="s">
        <v>7</v>
      </c>
      <c r="I1107" t="s">
        <v>8</v>
      </c>
      <c r="O1107" t="s">
        <v>12</v>
      </c>
      <c r="T1107">
        <v>3</v>
      </c>
      <c r="U1107">
        <v>4</v>
      </c>
    </row>
    <row r="1108" spans="1:21" x14ac:dyDescent="0.2">
      <c r="A1108">
        <v>308</v>
      </c>
      <c r="B1108" t="s">
        <v>15</v>
      </c>
      <c r="C1108">
        <v>93</v>
      </c>
      <c r="D1108" t="s">
        <v>18</v>
      </c>
      <c r="E1108">
        <v>0</v>
      </c>
      <c r="F1108">
        <v>12</v>
      </c>
      <c r="H1108" t="s">
        <v>7</v>
      </c>
      <c r="I1108" t="s">
        <v>8</v>
      </c>
      <c r="O1108" t="s">
        <v>12</v>
      </c>
      <c r="P1108" t="s">
        <v>51</v>
      </c>
      <c r="T1108">
        <v>4</v>
      </c>
      <c r="U1108">
        <v>5</v>
      </c>
    </row>
    <row r="1109" spans="1:21" x14ac:dyDescent="0.2">
      <c r="A1109">
        <v>318</v>
      </c>
      <c r="B1109" t="s">
        <v>15</v>
      </c>
      <c r="C1109">
        <v>86</v>
      </c>
      <c r="D1109" t="s">
        <v>16</v>
      </c>
      <c r="E1109">
        <v>1</v>
      </c>
      <c r="F1109">
        <v>19</v>
      </c>
      <c r="H1109" t="s">
        <v>7</v>
      </c>
      <c r="I1109" t="s">
        <v>8</v>
      </c>
      <c r="O1109" t="s">
        <v>12</v>
      </c>
      <c r="T1109">
        <v>3</v>
      </c>
      <c r="U1109">
        <v>7</v>
      </c>
    </row>
    <row r="1110" spans="1:21" x14ac:dyDescent="0.2">
      <c r="A1110">
        <v>337</v>
      </c>
      <c r="B1110" t="s">
        <v>15</v>
      </c>
      <c r="C1110">
        <v>83</v>
      </c>
      <c r="D1110" t="s">
        <v>16</v>
      </c>
      <c r="E1110">
        <v>0</v>
      </c>
      <c r="F1110">
        <v>16</v>
      </c>
      <c r="H1110" t="s">
        <v>7</v>
      </c>
      <c r="I1110" t="s">
        <v>8</v>
      </c>
      <c r="O1110" t="s">
        <v>12</v>
      </c>
      <c r="T1110">
        <v>3</v>
      </c>
      <c r="U1110">
        <v>5</v>
      </c>
    </row>
    <row r="1111" spans="1:21" x14ac:dyDescent="0.2">
      <c r="A1111">
        <v>350</v>
      </c>
      <c r="B1111" t="s">
        <v>15</v>
      </c>
      <c r="C1111">
        <v>84</v>
      </c>
      <c r="D1111" t="s">
        <v>16</v>
      </c>
      <c r="E1111">
        <v>0</v>
      </c>
      <c r="F1111">
        <v>9</v>
      </c>
      <c r="H1111" t="s">
        <v>7</v>
      </c>
      <c r="I1111" t="s">
        <v>8</v>
      </c>
      <c r="O1111" t="s">
        <v>12</v>
      </c>
      <c r="T1111">
        <v>3</v>
      </c>
      <c r="U1111">
        <v>5</v>
      </c>
    </row>
    <row r="1112" spans="1:21" x14ac:dyDescent="0.2">
      <c r="A1112">
        <v>352</v>
      </c>
      <c r="B1112" t="s">
        <v>15</v>
      </c>
      <c r="C1112">
        <v>82</v>
      </c>
      <c r="D1112" t="s">
        <v>16</v>
      </c>
      <c r="E1112">
        <v>1</v>
      </c>
      <c r="F1112">
        <v>15</v>
      </c>
      <c r="H1112" t="s">
        <v>7</v>
      </c>
      <c r="I1112" t="s">
        <v>8</v>
      </c>
      <c r="N1112" t="s">
        <v>50</v>
      </c>
      <c r="O1112" t="s">
        <v>12</v>
      </c>
      <c r="T1112">
        <v>4</v>
      </c>
      <c r="U1112">
        <v>6</v>
      </c>
    </row>
    <row r="1113" spans="1:21" x14ac:dyDescent="0.2">
      <c r="A1113">
        <v>355</v>
      </c>
      <c r="B1113" t="s">
        <v>15</v>
      </c>
      <c r="C1113">
        <v>89</v>
      </c>
      <c r="D1113" t="s">
        <v>16</v>
      </c>
      <c r="E1113">
        <v>0</v>
      </c>
      <c r="F1113">
        <v>16</v>
      </c>
      <c r="H1113" t="s">
        <v>7</v>
      </c>
      <c r="I1113" t="s">
        <v>8</v>
      </c>
      <c r="T1113">
        <v>2</v>
      </c>
      <c r="U1113">
        <v>4</v>
      </c>
    </row>
    <row r="1114" spans="1:21" x14ac:dyDescent="0.2">
      <c r="A1114">
        <v>387</v>
      </c>
      <c r="B1114" t="s">
        <v>15</v>
      </c>
      <c r="C1114">
        <v>79</v>
      </c>
      <c r="D1114" t="s">
        <v>18</v>
      </c>
      <c r="E1114">
        <v>0</v>
      </c>
      <c r="H1114" t="s">
        <v>7</v>
      </c>
      <c r="I1114" t="s">
        <v>8</v>
      </c>
      <c r="T1114">
        <v>2</v>
      </c>
      <c r="U1114">
        <v>3</v>
      </c>
    </row>
    <row r="1115" spans="1:21" x14ac:dyDescent="0.2">
      <c r="A1115">
        <v>419</v>
      </c>
      <c r="B1115" t="s">
        <v>15</v>
      </c>
      <c r="C1115">
        <v>104</v>
      </c>
      <c r="D1115" t="s">
        <v>18</v>
      </c>
      <c r="E1115">
        <v>0</v>
      </c>
      <c r="H1115" t="s">
        <v>7</v>
      </c>
      <c r="I1115" t="s">
        <v>8</v>
      </c>
      <c r="O1115" t="s">
        <v>12</v>
      </c>
      <c r="T1115">
        <v>3</v>
      </c>
      <c r="U1115">
        <v>5</v>
      </c>
    </row>
    <row r="1116" spans="1:21" x14ac:dyDescent="0.2">
      <c r="A1116">
        <v>451</v>
      </c>
      <c r="B1116" t="s">
        <v>15</v>
      </c>
      <c r="C1116">
        <v>82</v>
      </c>
      <c r="D1116" t="s">
        <v>16</v>
      </c>
      <c r="E1116">
        <v>0</v>
      </c>
      <c r="H1116" t="s">
        <v>7</v>
      </c>
      <c r="I1116" t="s">
        <v>8</v>
      </c>
      <c r="N1116" t="s">
        <v>50</v>
      </c>
      <c r="O1116" t="s">
        <v>12</v>
      </c>
      <c r="R1116" t="s">
        <v>55</v>
      </c>
      <c r="S1116" t="s">
        <v>53</v>
      </c>
      <c r="T1116">
        <v>6</v>
      </c>
      <c r="U1116">
        <v>8</v>
      </c>
    </row>
    <row r="1117" spans="1:21" x14ac:dyDescent="0.2">
      <c r="A1117">
        <v>500</v>
      </c>
      <c r="B1117" t="s">
        <v>15</v>
      </c>
      <c r="C1117">
        <v>76</v>
      </c>
      <c r="D1117" t="s">
        <v>16</v>
      </c>
      <c r="E1117">
        <v>0</v>
      </c>
      <c r="F1117">
        <v>15</v>
      </c>
      <c r="H1117" t="s">
        <v>7</v>
      </c>
      <c r="I1117" t="s">
        <v>8</v>
      </c>
      <c r="R1117" t="s">
        <v>55</v>
      </c>
      <c r="T1117">
        <v>3</v>
      </c>
      <c r="U1117">
        <v>5</v>
      </c>
    </row>
    <row r="1118" spans="1:21" x14ac:dyDescent="0.2">
      <c r="A1118">
        <v>503</v>
      </c>
      <c r="B1118" t="s">
        <v>15</v>
      </c>
      <c r="C1118">
        <v>83</v>
      </c>
      <c r="D1118" t="s">
        <v>18</v>
      </c>
      <c r="E1118">
        <v>1</v>
      </c>
      <c r="H1118" t="s">
        <v>7</v>
      </c>
      <c r="I1118" t="s">
        <v>8</v>
      </c>
      <c r="O1118" t="s">
        <v>12</v>
      </c>
      <c r="R1118" t="s">
        <v>55</v>
      </c>
      <c r="T1118">
        <v>4</v>
      </c>
      <c r="U1118">
        <v>5</v>
      </c>
    </row>
    <row r="1119" spans="1:21" x14ac:dyDescent="0.2">
      <c r="A1119">
        <v>505</v>
      </c>
      <c r="B1119" t="s">
        <v>15</v>
      </c>
      <c r="C1119">
        <v>95</v>
      </c>
      <c r="D1119" t="s">
        <v>16</v>
      </c>
      <c r="E1119">
        <v>1</v>
      </c>
      <c r="H1119" t="s">
        <v>7</v>
      </c>
      <c r="I1119" t="s">
        <v>8</v>
      </c>
      <c r="T1119">
        <v>2</v>
      </c>
      <c r="U1119">
        <v>5</v>
      </c>
    </row>
    <row r="1120" spans="1:21" x14ac:dyDescent="0.2">
      <c r="A1120">
        <v>518</v>
      </c>
      <c r="B1120" t="s">
        <v>15</v>
      </c>
      <c r="C1120">
        <v>82</v>
      </c>
      <c r="D1120" t="s">
        <v>16</v>
      </c>
      <c r="E1120">
        <v>1</v>
      </c>
      <c r="F1120">
        <v>10</v>
      </c>
      <c r="H1120" t="s">
        <v>7</v>
      </c>
      <c r="I1120" t="s">
        <v>8</v>
      </c>
      <c r="N1120" t="s">
        <v>50</v>
      </c>
      <c r="O1120" t="s">
        <v>12</v>
      </c>
      <c r="T1120">
        <v>4</v>
      </c>
      <c r="U1120">
        <v>5</v>
      </c>
    </row>
    <row r="1121" spans="1:21" x14ac:dyDescent="0.2">
      <c r="A1121">
        <v>523</v>
      </c>
      <c r="B1121" t="s">
        <v>15</v>
      </c>
      <c r="C1121">
        <v>77</v>
      </c>
      <c r="D1121" t="s">
        <v>18</v>
      </c>
      <c r="E1121">
        <v>0</v>
      </c>
      <c r="H1121" t="s">
        <v>7</v>
      </c>
      <c r="I1121" t="s">
        <v>8</v>
      </c>
      <c r="N1121" t="s">
        <v>50</v>
      </c>
      <c r="T1121">
        <v>3</v>
      </c>
      <c r="U1121">
        <v>6</v>
      </c>
    </row>
    <row r="1122" spans="1:21" x14ac:dyDescent="0.2">
      <c r="A1122">
        <v>537</v>
      </c>
      <c r="B1122" t="s">
        <v>15</v>
      </c>
      <c r="C1122">
        <v>81</v>
      </c>
      <c r="D1122" t="s">
        <v>18</v>
      </c>
      <c r="E1122">
        <v>0</v>
      </c>
      <c r="F1122">
        <v>16</v>
      </c>
      <c r="H1122" t="s">
        <v>7</v>
      </c>
      <c r="I1122" t="s">
        <v>8</v>
      </c>
      <c r="T1122">
        <v>2</v>
      </c>
      <c r="U1122">
        <v>5</v>
      </c>
    </row>
    <row r="1123" spans="1:21" x14ac:dyDescent="0.2">
      <c r="A1123">
        <v>551</v>
      </c>
      <c r="B1123" t="s">
        <v>15</v>
      </c>
      <c r="C1123">
        <v>86</v>
      </c>
      <c r="D1123" t="s">
        <v>16</v>
      </c>
      <c r="E1123">
        <v>0</v>
      </c>
      <c r="H1123" t="s">
        <v>7</v>
      </c>
      <c r="I1123" t="s">
        <v>8</v>
      </c>
      <c r="P1123" t="s">
        <v>51</v>
      </c>
      <c r="T1123">
        <v>3</v>
      </c>
      <c r="U1123">
        <v>7</v>
      </c>
    </row>
    <row r="1124" spans="1:21" x14ac:dyDescent="0.2">
      <c r="A1124">
        <v>555</v>
      </c>
      <c r="B1124" t="s">
        <v>15</v>
      </c>
      <c r="C1124">
        <v>81</v>
      </c>
      <c r="D1124" t="s">
        <v>18</v>
      </c>
      <c r="E1124">
        <v>0</v>
      </c>
      <c r="F1124">
        <v>12</v>
      </c>
      <c r="H1124" t="s">
        <v>7</v>
      </c>
      <c r="I1124" t="s">
        <v>8</v>
      </c>
      <c r="N1124" t="s">
        <v>50</v>
      </c>
      <c r="P1124" t="s">
        <v>51</v>
      </c>
      <c r="R1124" t="s">
        <v>55</v>
      </c>
      <c r="T1124">
        <v>5</v>
      </c>
      <c r="U1124">
        <v>10</v>
      </c>
    </row>
    <row r="1125" spans="1:21" x14ac:dyDescent="0.2">
      <c r="A1125">
        <v>569</v>
      </c>
      <c r="B1125" t="s">
        <v>15</v>
      </c>
      <c r="C1125">
        <v>85</v>
      </c>
      <c r="D1125" t="s">
        <v>18</v>
      </c>
      <c r="E1125">
        <v>0</v>
      </c>
      <c r="F1125">
        <v>12</v>
      </c>
      <c r="H1125" t="s">
        <v>7</v>
      </c>
      <c r="I1125" t="s">
        <v>8</v>
      </c>
      <c r="N1125" t="s">
        <v>50</v>
      </c>
      <c r="O1125" t="s">
        <v>12</v>
      </c>
      <c r="P1125" t="s">
        <v>51</v>
      </c>
      <c r="S1125" t="s">
        <v>53</v>
      </c>
      <c r="T1125">
        <v>6</v>
      </c>
      <c r="U1125">
        <v>10</v>
      </c>
    </row>
    <row r="1126" spans="1:21" x14ac:dyDescent="0.2">
      <c r="A1126">
        <v>574</v>
      </c>
      <c r="B1126" t="s">
        <v>15</v>
      </c>
      <c r="C1126">
        <v>79</v>
      </c>
      <c r="D1126" t="s">
        <v>18</v>
      </c>
      <c r="E1126">
        <v>0</v>
      </c>
      <c r="F1126">
        <v>10</v>
      </c>
      <c r="H1126" t="s">
        <v>7</v>
      </c>
      <c r="I1126" t="s">
        <v>8</v>
      </c>
      <c r="N1126" t="s">
        <v>50</v>
      </c>
      <c r="P1126" t="s">
        <v>51</v>
      </c>
      <c r="T1126">
        <v>4</v>
      </c>
      <c r="U1126">
        <v>5</v>
      </c>
    </row>
    <row r="1127" spans="1:21" x14ac:dyDescent="0.2">
      <c r="A1127">
        <v>580</v>
      </c>
      <c r="B1127" t="s">
        <v>15</v>
      </c>
      <c r="C1127">
        <v>80</v>
      </c>
      <c r="D1127" t="s">
        <v>18</v>
      </c>
      <c r="E1127">
        <v>0</v>
      </c>
      <c r="H1127" t="s">
        <v>7</v>
      </c>
      <c r="I1127" t="s">
        <v>8</v>
      </c>
      <c r="T1127">
        <v>2</v>
      </c>
      <c r="U1127">
        <v>7</v>
      </c>
    </row>
    <row r="1128" spans="1:21" x14ac:dyDescent="0.2">
      <c r="A1128">
        <v>584</v>
      </c>
      <c r="B1128" t="s">
        <v>15</v>
      </c>
      <c r="C1128">
        <v>93</v>
      </c>
      <c r="D1128" t="s">
        <v>18</v>
      </c>
      <c r="E1128">
        <v>0</v>
      </c>
      <c r="H1128" t="s">
        <v>7</v>
      </c>
      <c r="I1128" t="s">
        <v>8</v>
      </c>
      <c r="O1128" t="s">
        <v>12</v>
      </c>
      <c r="T1128">
        <v>3</v>
      </c>
      <c r="U1128">
        <v>6</v>
      </c>
    </row>
    <row r="1129" spans="1:21" x14ac:dyDescent="0.2">
      <c r="A1129">
        <v>598</v>
      </c>
      <c r="B1129" t="s">
        <v>15</v>
      </c>
      <c r="C1129">
        <v>91</v>
      </c>
      <c r="D1129" t="s">
        <v>16</v>
      </c>
      <c r="E1129">
        <v>0</v>
      </c>
      <c r="H1129" t="s">
        <v>7</v>
      </c>
      <c r="I1129" t="s">
        <v>8</v>
      </c>
      <c r="O1129" t="s">
        <v>12</v>
      </c>
      <c r="T1129">
        <v>3</v>
      </c>
      <c r="U1129">
        <v>5</v>
      </c>
    </row>
    <row r="1130" spans="1:21" x14ac:dyDescent="0.2">
      <c r="A1130">
        <v>599</v>
      </c>
      <c r="B1130" t="s">
        <v>15</v>
      </c>
      <c r="C1130">
        <v>80</v>
      </c>
      <c r="D1130" t="s">
        <v>18</v>
      </c>
      <c r="E1130">
        <v>0</v>
      </c>
      <c r="H1130" t="s">
        <v>7</v>
      </c>
      <c r="I1130" t="s">
        <v>8</v>
      </c>
      <c r="R1130" t="s">
        <v>55</v>
      </c>
      <c r="T1130">
        <v>3</v>
      </c>
      <c r="U1130">
        <v>6</v>
      </c>
    </row>
    <row r="1131" spans="1:21" x14ac:dyDescent="0.2">
      <c r="A1131">
        <v>602</v>
      </c>
      <c r="B1131" t="s">
        <v>15</v>
      </c>
      <c r="C1131">
        <v>82</v>
      </c>
      <c r="D1131" t="s">
        <v>16</v>
      </c>
      <c r="E1131">
        <v>0</v>
      </c>
      <c r="H1131" t="s">
        <v>7</v>
      </c>
      <c r="I1131" t="s">
        <v>8</v>
      </c>
      <c r="O1131" t="s">
        <v>12</v>
      </c>
      <c r="T1131">
        <v>3</v>
      </c>
      <c r="U1131">
        <v>4</v>
      </c>
    </row>
    <row r="1132" spans="1:21" x14ac:dyDescent="0.2">
      <c r="A1132">
        <v>617</v>
      </c>
      <c r="B1132" t="s">
        <v>15</v>
      </c>
      <c r="C1132">
        <v>95</v>
      </c>
      <c r="D1132" t="s">
        <v>16</v>
      </c>
      <c r="E1132">
        <v>1</v>
      </c>
      <c r="F1132">
        <v>15</v>
      </c>
      <c r="H1132" t="s">
        <v>7</v>
      </c>
      <c r="I1132" t="s">
        <v>8</v>
      </c>
      <c r="T1132">
        <v>2</v>
      </c>
      <c r="U1132">
        <v>5</v>
      </c>
    </row>
    <row r="1133" spans="1:21" x14ac:dyDescent="0.2">
      <c r="A1133">
        <v>632</v>
      </c>
      <c r="B1133" t="s">
        <v>15</v>
      </c>
      <c r="C1133">
        <v>80</v>
      </c>
      <c r="D1133" t="s">
        <v>16</v>
      </c>
      <c r="E1133">
        <v>0</v>
      </c>
      <c r="F1133">
        <v>12</v>
      </c>
      <c r="H1133" t="s">
        <v>7</v>
      </c>
      <c r="I1133" t="s">
        <v>8</v>
      </c>
      <c r="N1133" t="s">
        <v>50</v>
      </c>
      <c r="O1133" t="s">
        <v>12</v>
      </c>
      <c r="T1133">
        <v>4</v>
      </c>
      <c r="U1133">
        <v>6</v>
      </c>
    </row>
    <row r="1134" spans="1:21" x14ac:dyDescent="0.2">
      <c r="A1134">
        <v>643</v>
      </c>
      <c r="B1134" t="s">
        <v>15</v>
      </c>
      <c r="C1134">
        <v>85</v>
      </c>
      <c r="D1134" t="s">
        <v>18</v>
      </c>
      <c r="E1134">
        <v>0</v>
      </c>
      <c r="F1134">
        <v>16</v>
      </c>
      <c r="H1134" t="s">
        <v>7</v>
      </c>
      <c r="I1134" t="s">
        <v>8</v>
      </c>
      <c r="O1134" t="s">
        <v>12</v>
      </c>
      <c r="Q1134" t="s">
        <v>54</v>
      </c>
      <c r="R1134" t="s">
        <v>55</v>
      </c>
      <c r="T1134">
        <v>5</v>
      </c>
      <c r="U1134">
        <v>9</v>
      </c>
    </row>
    <row r="1135" spans="1:21" x14ac:dyDescent="0.2">
      <c r="A1135">
        <v>644</v>
      </c>
      <c r="B1135" t="s">
        <v>15</v>
      </c>
      <c r="C1135">
        <v>76</v>
      </c>
      <c r="D1135" t="s">
        <v>18</v>
      </c>
      <c r="E1135">
        <v>0</v>
      </c>
      <c r="F1135">
        <v>10</v>
      </c>
      <c r="H1135" t="s">
        <v>7</v>
      </c>
      <c r="I1135" t="s">
        <v>8</v>
      </c>
      <c r="N1135" t="s">
        <v>50</v>
      </c>
      <c r="P1135" t="s">
        <v>51</v>
      </c>
      <c r="T1135">
        <v>4</v>
      </c>
      <c r="U1135">
        <v>5</v>
      </c>
    </row>
    <row r="1136" spans="1:21" x14ac:dyDescent="0.2">
      <c r="A1136">
        <v>645</v>
      </c>
      <c r="B1136" t="s">
        <v>15</v>
      </c>
      <c r="C1136">
        <v>82</v>
      </c>
      <c r="D1136" t="s">
        <v>16</v>
      </c>
      <c r="E1136">
        <v>0</v>
      </c>
      <c r="F1136">
        <v>15</v>
      </c>
      <c r="H1136" t="s">
        <v>7</v>
      </c>
      <c r="I1136" t="s">
        <v>8</v>
      </c>
      <c r="N1136" t="s">
        <v>50</v>
      </c>
      <c r="T1136">
        <v>3</v>
      </c>
      <c r="U1136">
        <v>6</v>
      </c>
    </row>
    <row r="1137" spans="1:21" x14ac:dyDescent="0.2">
      <c r="A1137">
        <v>669</v>
      </c>
      <c r="B1137" t="s">
        <v>15</v>
      </c>
      <c r="C1137">
        <v>88</v>
      </c>
      <c r="D1137" t="s">
        <v>16</v>
      </c>
      <c r="E1137">
        <v>0</v>
      </c>
      <c r="F1137">
        <v>19</v>
      </c>
      <c r="H1137" t="s">
        <v>7</v>
      </c>
      <c r="I1137" t="s">
        <v>8</v>
      </c>
      <c r="T1137">
        <v>2</v>
      </c>
      <c r="U1137">
        <v>4</v>
      </c>
    </row>
    <row r="1138" spans="1:21" x14ac:dyDescent="0.2">
      <c r="A1138">
        <v>670</v>
      </c>
      <c r="B1138" t="s">
        <v>15</v>
      </c>
      <c r="C1138">
        <v>82</v>
      </c>
      <c r="D1138" t="s">
        <v>16</v>
      </c>
      <c r="E1138">
        <v>0</v>
      </c>
      <c r="F1138">
        <v>15</v>
      </c>
      <c r="H1138" t="s">
        <v>7</v>
      </c>
      <c r="I1138" t="s">
        <v>8</v>
      </c>
      <c r="T1138">
        <v>2</v>
      </c>
      <c r="U1138">
        <v>5</v>
      </c>
    </row>
    <row r="1139" spans="1:21" x14ac:dyDescent="0.2">
      <c r="A1139">
        <v>685</v>
      </c>
      <c r="B1139" t="s">
        <v>15</v>
      </c>
      <c r="C1139">
        <v>79</v>
      </c>
      <c r="D1139" t="s">
        <v>16</v>
      </c>
      <c r="E1139">
        <v>2</v>
      </c>
      <c r="F1139">
        <v>9</v>
      </c>
      <c r="H1139" t="s">
        <v>7</v>
      </c>
      <c r="I1139" t="s">
        <v>8</v>
      </c>
      <c r="T1139">
        <v>2</v>
      </c>
      <c r="U1139">
        <v>5</v>
      </c>
    </row>
    <row r="1140" spans="1:21" x14ac:dyDescent="0.2">
      <c r="A1140">
        <v>686</v>
      </c>
      <c r="B1140" t="s">
        <v>15</v>
      </c>
      <c r="C1140">
        <v>77</v>
      </c>
      <c r="D1140" t="s">
        <v>18</v>
      </c>
      <c r="E1140">
        <v>0</v>
      </c>
      <c r="F1140">
        <v>16</v>
      </c>
      <c r="H1140" t="s">
        <v>7</v>
      </c>
      <c r="I1140" t="s">
        <v>8</v>
      </c>
      <c r="T1140">
        <v>2</v>
      </c>
      <c r="U1140">
        <v>3</v>
      </c>
    </row>
    <row r="1141" spans="1:21" x14ac:dyDescent="0.2">
      <c r="A1141">
        <v>692</v>
      </c>
      <c r="B1141" t="s">
        <v>15</v>
      </c>
      <c r="C1141">
        <v>77</v>
      </c>
      <c r="D1141" t="s">
        <v>18</v>
      </c>
      <c r="E1141">
        <v>0</v>
      </c>
      <c r="F1141">
        <v>19</v>
      </c>
      <c r="H1141" t="s">
        <v>7</v>
      </c>
      <c r="I1141" t="s">
        <v>8</v>
      </c>
      <c r="Q1141" t="s">
        <v>54</v>
      </c>
      <c r="R1141" t="s">
        <v>55</v>
      </c>
      <c r="T1141">
        <v>4</v>
      </c>
      <c r="U1141">
        <v>6</v>
      </c>
    </row>
    <row r="1142" spans="1:21" x14ac:dyDescent="0.2">
      <c r="A1142">
        <v>698</v>
      </c>
      <c r="B1142" t="s">
        <v>15</v>
      </c>
      <c r="C1142">
        <v>100</v>
      </c>
      <c r="D1142" t="s">
        <v>18</v>
      </c>
      <c r="E1142">
        <v>0</v>
      </c>
      <c r="F1142">
        <v>12</v>
      </c>
      <c r="H1142" t="s">
        <v>7</v>
      </c>
      <c r="I1142" t="s">
        <v>8</v>
      </c>
      <c r="N1142" t="s">
        <v>50</v>
      </c>
      <c r="O1142" t="s">
        <v>12</v>
      </c>
      <c r="T1142">
        <v>4</v>
      </c>
      <c r="U1142">
        <v>7</v>
      </c>
    </row>
    <row r="1143" spans="1:21" x14ac:dyDescent="0.2">
      <c r="A1143">
        <v>707</v>
      </c>
      <c r="B1143" t="s">
        <v>15</v>
      </c>
      <c r="C1143">
        <v>86</v>
      </c>
      <c r="D1143" t="s">
        <v>16</v>
      </c>
      <c r="E1143">
        <v>0</v>
      </c>
      <c r="F1143">
        <v>16</v>
      </c>
      <c r="H1143" t="s">
        <v>7</v>
      </c>
      <c r="I1143" t="s">
        <v>8</v>
      </c>
      <c r="O1143" t="s">
        <v>12</v>
      </c>
      <c r="T1143">
        <v>3</v>
      </c>
      <c r="U1143">
        <v>5</v>
      </c>
    </row>
    <row r="1144" spans="1:21" x14ac:dyDescent="0.2">
      <c r="A1144">
        <v>733</v>
      </c>
      <c r="B1144" t="s">
        <v>15</v>
      </c>
      <c r="C1144">
        <v>79</v>
      </c>
      <c r="D1144" t="s">
        <v>16</v>
      </c>
      <c r="E1144">
        <v>0</v>
      </c>
      <c r="F1144">
        <v>11</v>
      </c>
      <c r="H1144" t="s">
        <v>7</v>
      </c>
      <c r="I1144" t="s">
        <v>8</v>
      </c>
      <c r="O1144" t="s">
        <v>12</v>
      </c>
      <c r="T1144">
        <v>3</v>
      </c>
      <c r="U1144">
        <v>5</v>
      </c>
    </row>
    <row r="1145" spans="1:21" x14ac:dyDescent="0.2">
      <c r="A1145">
        <v>767</v>
      </c>
      <c r="B1145" t="s">
        <v>15</v>
      </c>
      <c r="C1145">
        <v>86</v>
      </c>
      <c r="D1145" t="s">
        <v>16</v>
      </c>
      <c r="E1145">
        <v>0</v>
      </c>
      <c r="F1145">
        <v>19</v>
      </c>
      <c r="H1145" t="s">
        <v>7</v>
      </c>
      <c r="I1145" t="s">
        <v>8</v>
      </c>
      <c r="N1145" t="s">
        <v>50</v>
      </c>
      <c r="O1145" t="s">
        <v>12</v>
      </c>
      <c r="R1145" t="s">
        <v>55</v>
      </c>
      <c r="S1145" t="s">
        <v>53</v>
      </c>
      <c r="T1145">
        <v>6</v>
      </c>
      <c r="U1145">
        <v>8</v>
      </c>
    </row>
    <row r="1146" spans="1:21" x14ac:dyDescent="0.2">
      <c r="A1146">
        <v>778</v>
      </c>
      <c r="B1146" t="s">
        <v>15</v>
      </c>
      <c r="C1146">
        <v>85</v>
      </c>
      <c r="D1146" t="s">
        <v>16</v>
      </c>
      <c r="E1146">
        <v>0</v>
      </c>
      <c r="H1146" t="s">
        <v>7</v>
      </c>
      <c r="I1146" t="s">
        <v>8</v>
      </c>
      <c r="O1146" t="s">
        <v>12</v>
      </c>
      <c r="T1146">
        <v>3</v>
      </c>
      <c r="U1146">
        <v>4</v>
      </c>
    </row>
    <row r="1147" spans="1:21" x14ac:dyDescent="0.2">
      <c r="A1147">
        <v>780</v>
      </c>
      <c r="B1147" t="s">
        <v>15</v>
      </c>
      <c r="C1147">
        <v>87</v>
      </c>
      <c r="D1147" t="s">
        <v>16</v>
      </c>
      <c r="E1147">
        <v>1</v>
      </c>
      <c r="H1147" t="s">
        <v>7</v>
      </c>
      <c r="I1147" t="s">
        <v>8</v>
      </c>
      <c r="O1147" t="s">
        <v>12</v>
      </c>
      <c r="T1147">
        <v>3</v>
      </c>
      <c r="U1147">
        <v>6</v>
      </c>
    </row>
    <row r="1148" spans="1:21" x14ac:dyDescent="0.2">
      <c r="A1148">
        <v>784</v>
      </c>
      <c r="B1148" t="s">
        <v>15</v>
      </c>
      <c r="C1148">
        <v>87</v>
      </c>
      <c r="D1148" t="s">
        <v>18</v>
      </c>
      <c r="E1148">
        <v>0</v>
      </c>
      <c r="F1148">
        <v>13</v>
      </c>
      <c r="H1148" t="s">
        <v>7</v>
      </c>
      <c r="I1148" t="s">
        <v>8</v>
      </c>
      <c r="N1148" t="s">
        <v>50</v>
      </c>
      <c r="O1148" t="s">
        <v>12</v>
      </c>
      <c r="R1148" t="s">
        <v>55</v>
      </c>
      <c r="T1148">
        <v>5</v>
      </c>
      <c r="U1148">
        <v>9</v>
      </c>
    </row>
    <row r="1149" spans="1:21" x14ac:dyDescent="0.2">
      <c r="A1149">
        <v>822</v>
      </c>
      <c r="B1149" t="s">
        <v>15</v>
      </c>
      <c r="C1149">
        <v>95</v>
      </c>
      <c r="D1149" t="s">
        <v>16</v>
      </c>
      <c r="E1149">
        <v>0</v>
      </c>
      <c r="F1149">
        <v>11</v>
      </c>
      <c r="H1149" t="s">
        <v>7</v>
      </c>
      <c r="I1149" t="s">
        <v>8</v>
      </c>
      <c r="N1149" t="s">
        <v>50</v>
      </c>
      <c r="O1149" t="s">
        <v>12</v>
      </c>
      <c r="T1149">
        <v>4</v>
      </c>
      <c r="U1149">
        <v>5</v>
      </c>
    </row>
    <row r="1150" spans="1:21" x14ac:dyDescent="0.2">
      <c r="A1150">
        <v>852</v>
      </c>
      <c r="B1150" t="s">
        <v>15</v>
      </c>
      <c r="C1150">
        <v>86</v>
      </c>
      <c r="D1150" t="s">
        <v>16</v>
      </c>
      <c r="E1150">
        <v>0</v>
      </c>
      <c r="F1150">
        <v>15</v>
      </c>
      <c r="H1150" t="s">
        <v>7</v>
      </c>
      <c r="I1150" t="s">
        <v>8</v>
      </c>
      <c r="N1150" t="s">
        <v>50</v>
      </c>
      <c r="O1150" t="s">
        <v>12</v>
      </c>
      <c r="T1150">
        <v>4</v>
      </c>
      <c r="U1150">
        <v>9</v>
      </c>
    </row>
    <row r="1151" spans="1:21" x14ac:dyDescent="0.2">
      <c r="A1151">
        <v>867</v>
      </c>
      <c r="B1151" t="s">
        <v>15</v>
      </c>
      <c r="C1151">
        <v>83</v>
      </c>
      <c r="D1151" t="s">
        <v>16</v>
      </c>
      <c r="E1151">
        <v>0</v>
      </c>
      <c r="H1151" t="s">
        <v>7</v>
      </c>
      <c r="I1151" t="s">
        <v>8</v>
      </c>
      <c r="T1151">
        <v>2</v>
      </c>
      <c r="U1151">
        <v>4</v>
      </c>
    </row>
    <row r="1152" spans="1:21" x14ac:dyDescent="0.2">
      <c r="A1152">
        <v>868</v>
      </c>
      <c r="B1152" t="s">
        <v>15</v>
      </c>
      <c r="C1152">
        <v>79</v>
      </c>
      <c r="D1152" t="s">
        <v>18</v>
      </c>
      <c r="E1152">
        <v>0</v>
      </c>
      <c r="F1152">
        <v>16</v>
      </c>
      <c r="H1152" t="s">
        <v>7</v>
      </c>
      <c r="I1152" t="s">
        <v>8</v>
      </c>
      <c r="R1152" t="s">
        <v>55</v>
      </c>
      <c r="T1152">
        <v>3</v>
      </c>
      <c r="U1152">
        <v>6</v>
      </c>
    </row>
    <row r="1153" spans="1:21" x14ac:dyDescent="0.2">
      <c r="A1153">
        <v>887</v>
      </c>
      <c r="B1153" t="s">
        <v>15</v>
      </c>
      <c r="C1153">
        <v>84</v>
      </c>
      <c r="D1153" t="s">
        <v>16</v>
      </c>
      <c r="E1153">
        <v>0</v>
      </c>
      <c r="F1153">
        <v>15</v>
      </c>
      <c r="H1153" t="s">
        <v>7</v>
      </c>
      <c r="I1153" t="s">
        <v>8</v>
      </c>
      <c r="T1153">
        <v>2</v>
      </c>
      <c r="U1153">
        <v>4</v>
      </c>
    </row>
    <row r="1154" spans="1:21" x14ac:dyDescent="0.2">
      <c r="A1154">
        <v>888</v>
      </c>
      <c r="B1154" t="s">
        <v>15</v>
      </c>
      <c r="C1154">
        <v>83</v>
      </c>
      <c r="D1154" t="s">
        <v>18</v>
      </c>
      <c r="E1154">
        <v>2</v>
      </c>
      <c r="H1154" t="s">
        <v>7</v>
      </c>
      <c r="I1154" t="s">
        <v>8</v>
      </c>
      <c r="T1154">
        <v>2</v>
      </c>
      <c r="U1154">
        <v>4</v>
      </c>
    </row>
    <row r="1155" spans="1:21" x14ac:dyDescent="0.2">
      <c r="A1155">
        <v>906</v>
      </c>
      <c r="B1155" t="s">
        <v>15</v>
      </c>
      <c r="C1155">
        <v>90</v>
      </c>
      <c r="D1155" t="s">
        <v>16</v>
      </c>
      <c r="E1155">
        <v>0</v>
      </c>
      <c r="F1155">
        <v>14</v>
      </c>
      <c r="H1155" t="s">
        <v>7</v>
      </c>
      <c r="I1155" t="s">
        <v>8</v>
      </c>
      <c r="N1155" t="s">
        <v>50</v>
      </c>
      <c r="T1155">
        <v>3</v>
      </c>
      <c r="U1155">
        <v>6</v>
      </c>
    </row>
    <row r="1156" spans="1:21" x14ac:dyDescent="0.2">
      <c r="A1156">
        <v>907</v>
      </c>
      <c r="B1156" t="s">
        <v>15</v>
      </c>
      <c r="C1156">
        <v>76</v>
      </c>
      <c r="D1156" t="s">
        <v>18</v>
      </c>
      <c r="E1156">
        <v>0</v>
      </c>
      <c r="F1156">
        <v>15</v>
      </c>
      <c r="H1156" t="s">
        <v>7</v>
      </c>
      <c r="I1156" t="s">
        <v>8</v>
      </c>
      <c r="N1156" t="s">
        <v>50</v>
      </c>
      <c r="T1156">
        <v>3</v>
      </c>
      <c r="U1156">
        <v>5</v>
      </c>
    </row>
    <row r="1157" spans="1:21" x14ac:dyDescent="0.2">
      <c r="A1157">
        <v>931</v>
      </c>
      <c r="B1157" t="s">
        <v>15</v>
      </c>
      <c r="C1157">
        <v>100</v>
      </c>
      <c r="D1157" t="s">
        <v>16</v>
      </c>
      <c r="E1157">
        <v>0</v>
      </c>
      <c r="F1157">
        <v>9</v>
      </c>
      <c r="H1157" t="s">
        <v>7</v>
      </c>
      <c r="I1157" t="s">
        <v>8</v>
      </c>
      <c r="N1157" t="s">
        <v>50</v>
      </c>
      <c r="O1157" t="s">
        <v>12</v>
      </c>
      <c r="T1157">
        <v>4</v>
      </c>
      <c r="U1157">
        <v>6</v>
      </c>
    </row>
    <row r="1158" spans="1:21" x14ac:dyDescent="0.2">
      <c r="A1158">
        <v>967</v>
      </c>
      <c r="B1158" t="s">
        <v>15</v>
      </c>
      <c r="C1158">
        <v>79</v>
      </c>
      <c r="D1158" t="s">
        <v>18</v>
      </c>
      <c r="E1158">
        <v>0</v>
      </c>
      <c r="F1158">
        <v>11</v>
      </c>
      <c r="H1158" t="s">
        <v>7</v>
      </c>
      <c r="I1158" t="s">
        <v>8</v>
      </c>
      <c r="O1158" t="s">
        <v>12</v>
      </c>
      <c r="R1158" t="s">
        <v>55</v>
      </c>
      <c r="T1158">
        <v>4</v>
      </c>
      <c r="U1158">
        <v>7</v>
      </c>
    </row>
    <row r="1159" spans="1:21" x14ac:dyDescent="0.2">
      <c r="A1159">
        <v>972</v>
      </c>
      <c r="B1159" t="s">
        <v>15</v>
      </c>
      <c r="C1159">
        <v>80</v>
      </c>
      <c r="D1159" t="s">
        <v>18</v>
      </c>
      <c r="E1159">
        <v>1</v>
      </c>
      <c r="F1159">
        <v>16</v>
      </c>
      <c r="H1159" t="s">
        <v>7</v>
      </c>
      <c r="I1159" t="s">
        <v>8</v>
      </c>
      <c r="T1159">
        <v>2</v>
      </c>
      <c r="U1159">
        <v>3</v>
      </c>
    </row>
    <row r="1160" spans="1:21" x14ac:dyDescent="0.2">
      <c r="A1160">
        <v>1218</v>
      </c>
      <c r="B1160" t="s">
        <v>15</v>
      </c>
      <c r="C1160">
        <v>96</v>
      </c>
      <c r="D1160" t="s">
        <v>16</v>
      </c>
      <c r="E1160">
        <v>1</v>
      </c>
      <c r="F1160">
        <v>17</v>
      </c>
      <c r="H1160" t="s">
        <v>7</v>
      </c>
      <c r="I1160" t="s">
        <v>8</v>
      </c>
      <c r="O1160" t="s">
        <v>12</v>
      </c>
      <c r="P1160" t="s">
        <v>51</v>
      </c>
      <c r="T1160">
        <v>4</v>
      </c>
      <c r="U1160">
        <v>6</v>
      </c>
    </row>
    <row r="1161" spans="1:21" x14ac:dyDescent="0.2">
      <c r="A1161">
        <v>1222</v>
      </c>
      <c r="B1161" t="s">
        <v>15</v>
      </c>
      <c r="C1161">
        <v>87</v>
      </c>
      <c r="D1161" t="s">
        <v>16</v>
      </c>
      <c r="E1161">
        <v>0</v>
      </c>
      <c r="F1161">
        <v>10</v>
      </c>
      <c r="H1161" t="s">
        <v>7</v>
      </c>
      <c r="I1161" t="s">
        <v>8</v>
      </c>
      <c r="P1161" t="s">
        <v>51</v>
      </c>
      <c r="S1161" t="s">
        <v>53</v>
      </c>
      <c r="T1161">
        <v>4</v>
      </c>
      <c r="U1161">
        <v>9</v>
      </c>
    </row>
    <row r="1162" spans="1:21" x14ac:dyDescent="0.2">
      <c r="A1162">
        <v>1286</v>
      </c>
      <c r="B1162" t="s">
        <v>15</v>
      </c>
      <c r="C1162">
        <v>77</v>
      </c>
      <c r="D1162" t="s">
        <v>18</v>
      </c>
      <c r="E1162">
        <v>0</v>
      </c>
      <c r="F1162">
        <v>11</v>
      </c>
      <c r="H1162" t="s">
        <v>7</v>
      </c>
      <c r="I1162" t="s">
        <v>8</v>
      </c>
      <c r="T1162">
        <v>2</v>
      </c>
      <c r="U1162">
        <v>3</v>
      </c>
    </row>
    <row r="1163" spans="1:21" x14ac:dyDescent="0.2">
      <c r="A1163">
        <v>1324</v>
      </c>
      <c r="B1163" t="s">
        <v>15</v>
      </c>
      <c r="C1163">
        <v>89</v>
      </c>
      <c r="D1163" t="s">
        <v>16</v>
      </c>
      <c r="E1163">
        <v>0</v>
      </c>
      <c r="F1163">
        <v>10</v>
      </c>
      <c r="H1163" t="s">
        <v>7</v>
      </c>
      <c r="I1163" t="s">
        <v>8</v>
      </c>
      <c r="O1163" t="s">
        <v>12</v>
      </c>
      <c r="T1163">
        <v>3</v>
      </c>
      <c r="U1163">
        <v>4</v>
      </c>
    </row>
    <row r="1164" spans="1:21" x14ac:dyDescent="0.2">
      <c r="A1164">
        <v>1340</v>
      </c>
      <c r="B1164" t="s">
        <v>15</v>
      </c>
      <c r="C1164">
        <v>84</v>
      </c>
      <c r="D1164" t="s">
        <v>16</v>
      </c>
      <c r="E1164">
        <v>1</v>
      </c>
      <c r="H1164" t="s">
        <v>7</v>
      </c>
      <c r="I1164" t="s">
        <v>8</v>
      </c>
      <c r="T1164">
        <v>2</v>
      </c>
      <c r="U1164">
        <v>4</v>
      </c>
    </row>
    <row r="1165" spans="1:21" x14ac:dyDescent="0.2">
      <c r="A1165">
        <v>1343</v>
      </c>
      <c r="B1165" t="s">
        <v>15</v>
      </c>
      <c r="C1165">
        <v>82</v>
      </c>
      <c r="D1165" t="s">
        <v>18</v>
      </c>
      <c r="E1165">
        <v>2</v>
      </c>
      <c r="F1165">
        <v>13</v>
      </c>
      <c r="H1165" t="s">
        <v>7</v>
      </c>
      <c r="I1165" t="s">
        <v>8</v>
      </c>
      <c r="N1165" t="s">
        <v>50</v>
      </c>
      <c r="P1165" t="s">
        <v>51</v>
      </c>
      <c r="T1165">
        <v>4</v>
      </c>
      <c r="U1165">
        <v>5</v>
      </c>
    </row>
    <row r="1166" spans="1:21" x14ac:dyDescent="0.2">
      <c r="A1166">
        <v>1350</v>
      </c>
      <c r="B1166" t="s">
        <v>15</v>
      </c>
      <c r="C1166">
        <v>83</v>
      </c>
      <c r="D1166" t="s">
        <v>18</v>
      </c>
      <c r="E1166">
        <v>0</v>
      </c>
      <c r="F1166">
        <v>16</v>
      </c>
      <c r="H1166" t="s">
        <v>7</v>
      </c>
      <c r="I1166" t="s">
        <v>8</v>
      </c>
      <c r="O1166" t="s">
        <v>12</v>
      </c>
      <c r="T1166">
        <v>3</v>
      </c>
      <c r="U1166">
        <v>6</v>
      </c>
    </row>
    <row r="1167" spans="1:21" x14ac:dyDescent="0.2">
      <c r="A1167">
        <v>1410</v>
      </c>
      <c r="B1167" t="s">
        <v>15</v>
      </c>
      <c r="C1167">
        <v>84</v>
      </c>
      <c r="D1167" t="s">
        <v>16</v>
      </c>
      <c r="E1167">
        <v>0</v>
      </c>
      <c r="F1167">
        <v>10</v>
      </c>
      <c r="H1167" t="s">
        <v>7</v>
      </c>
      <c r="I1167" t="s">
        <v>8</v>
      </c>
      <c r="T1167">
        <v>2</v>
      </c>
      <c r="U1167">
        <v>4</v>
      </c>
    </row>
    <row r="1168" spans="1:21" x14ac:dyDescent="0.2">
      <c r="A1168">
        <v>1431</v>
      </c>
      <c r="B1168" t="s">
        <v>15</v>
      </c>
      <c r="C1168">
        <v>82</v>
      </c>
      <c r="D1168" t="s">
        <v>18</v>
      </c>
      <c r="E1168">
        <v>0</v>
      </c>
      <c r="F1168">
        <v>15</v>
      </c>
      <c r="H1168" t="s">
        <v>7</v>
      </c>
      <c r="I1168" t="s">
        <v>8</v>
      </c>
      <c r="O1168" t="s">
        <v>12</v>
      </c>
      <c r="T1168">
        <v>3</v>
      </c>
      <c r="U1168">
        <v>7</v>
      </c>
    </row>
    <row r="1169" spans="1:21" x14ac:dyDescent="0.2">
      <c r="A1169">
        <v>1433</v>
      </c>
      <c r="B1169" t="s">
        <v>15</v>
      </c>
      <c r="C1169">
        <v>82</v>
      </c>
      <c r="D1169" t="s">
        <v>18</v>
      </c>
      <c r="E1169">
        <v>0</v>
      </c>
      <c r="H1169" t="s">
        <v>7</v>
      </c>
      <c r="I1169" t="s">
        <v>8</v>
      </c>
      <c r="N1169" t="s">
        <v>50</v>
      </c>
      <c r="O1169" t="s">
        <v>12</v>
      </c>
      <c r="T1169">
        <v>4</v>
      </c>
      <c r="U1169">
        <v>5</v>
      </c>
    </row>
    <row r="1170" spans="1:21" x14ac:dyDescent="0.2">
      <c r="A1170">
        <v>1456</v>
      </c>
      <c r="B1170" t="s">
        <v>15</v>
      </c>
      <c r="C1170">
        <v>84</v>
      </c>
      <c r="D1170" t="s">
        <v>18</v>
      </c>
      <c r="E1170">
        <v>1</v>
      </c>
      <c r="F1170">
        <v>11</v>
      </c>
      <c r="H1170" t="s">
        <v>7</v>
      </c>
      <c r="I1170" t="s">
        <v>8</v>
      </c>
      <c r="N1170" t="s">
        <v>50</v>
      </c>
      <c r="O1170" t="s">
        <v>12</v>
      </c>
      <c r="T1170">
        <v>4</v>
      </c>
      <c r="U1170">
        <v>8</v>
      </c>
    </row>
    <row r="1171" spans="1:21" x14ac:dyDescent="0.2">
      <c r="A1171">
        <v>1569</v>
      </c>
      <c r="B1171" t="s">
        <v>15</v>
      </c>
      <c r="C1171">
        <v>84</v>
      </c>
      <c r="D1171" t="s">
        <v>16</v>
      </c>
      <c r="E1171">
        <v>0</v>
      </c>
      <c r="F1171">
        <v>16</v>
      </c>
      <c r="H1171" t="s">
        <v>7</v>
      </c>
      <c r="I1171" t="s">
        <v>8</v>
      </c>
      <c r="O1171" t="s">
        <v>12</v>
      </c>
      <c r="T1171">
        <v>3</v>
      </c>
      <c r="U1171">
        <v>5</v>
      </c>
    </row>
    <row r="1172" spans="1:21" x14ac:dyDescent="0.2">
      <c r="A1172">
        <v>1593</v>
      </c>
      <c r="B1172" t="s">
        <v>15</v>
      </c>
      <c r="C1172">
        <v>91</v>
      </c>
      <c r="D1172" t="s">
        <v>16</v>
      </c>
      <c r="E1172">
        <v>0</v>
      </c>
      <c r="F1172">
        <v>11</v>
      </c>
      <c r="H1172" t="s">
        <v>7</v>
      </c>
      <c r="I1172" t="s">
        <v>8</v>
      </c>
      <c r="N1172" t="s">
        <v>50</v>
      </c>
      <c r="O1172" t="s">
        <v>12</v>
      </c>
      <c r="T1172">
        <v>4</v>
      </c>
      <c r="U1172">
        <v>7</v>
      </c>
    </row>
    <row r="1173" spans="1:21" x14ac:dyDescent="0.2">
      <c r="A1173">
        <v>1599</v>
      </c>
      <c r="B1173" t="s">
        <v>15</v>
      </c>
      <c r="C1173">
        <v>81</v>
      </c>
      <c r="D1173" t="s">
        <v>18</v>
      </c>
      <c r="E1173">
        <v>1</v>
      </c>
      <c r="H1173" t="s">
        <v>7</v>
      </c>
      <c r="I1173" t="s">
        <v>8</v>
      </c>
      <c r="N1173" t="s">
        <v>50</v>
      </c>
      <c r="O1173" t="s">
        <v>12</v>
      </c>
      <c r="R1173" t="s">
        <v>55</v>
      </c>
      <c r="T1173">
        <v>5</v>
      </c>
      <c r="U1173">
        <v>7</v>
      </c>
    </row>
    <row r="1174" spans="1:21" x14ac:dyDescent="0.2">
      <c r="A1174">
        <v>1709</v>
      </c>
      <c r="B1174" t="s">
        <v>15</v>
      </c>
      <c r="C1174">
        <v>78</v>
      </c>
      <c r="D1174" t="s">
        <v>16</v>
      </c>
      <c r="E1174">
        <v>1</v>
      </c>
      <c r="F1174">
        <v>19</v>
      </c>
      <c r="H1174" t="s">
        <v>7</v>
      </c>
      <c r="I1174" t="s">
        <v>8</v>
      </c>
      <c r="T1174">
        <v>2</v>
      </c>
      <c r="U1174">
        <v>3</v>
      </c>
    </row>
    <row r="1175" spans="1:21" x14ac:dyDescent="0.2">
      <c r="A1175">
        <v>1736</v>
      </c>
      <c r="B1175" t="s">
        <v>15</v>
      </c>
      <c r="C1175">
        <v>82</v>
      </c>
      <c r="D1175" t="s">
        <v>18</v>
      </c>
      <c r="E1175">
        <v>0</v>
      </c>
      <c r="F1175">
        <v>19</v>
      </c>
      <c r="H1175" t="s">
        <v>7</v>
      </c>
      <c r="I1175" t="s">
        <v>8</v>
      </c>
      <c r="T1175">
        <v>2</v>
      </c>
      <c r="U1175">
        <v>5</v>
      </c>
    </row>
    <row r="1176" spans="1:21" x14ac:dyDescent="0.2">
      <c r="A1176">
        <v>1771</v>
      </c>
      <c r="B1176" t="s">
        <v>15</v>
      </c>
      <c r="C1176">
        <v>74</v>
      </c>
      <c r="D1176" t="s">
        <v>16</v>
      </c>
      <c r="E1176">
        <v>0</v>
      </c>
      <c r="F1176">
        <v>15</v>
      </c>
      <c r="H1176" t="s">
        <v>7</v>
      </c>
      <c r="I1176" t="s">
        <v>8</v>
      </c>
      <c r="O1176" t="s">
        <v>12</v>
      </c>
      <c r="R1176" t="s">
        <v>55</v>
      </c>
      <c r="T1176">
        <v>4</v>
      </c>
      <c r="U1176">
        <v>6</v>
      </c>
    </row>
    <row r="1177" spans="1:21" x14ac:dyDescent="0.2">
      <c r="A1177">
        <v>1801</v>
      </c>
      <c r="B1177" t="s">
        <v>15</v>
      </c>
      <c r="C1177">
        <v>74</v>
      </c>
      <c r="D1177" t="s">
        <v>16</v>
      </c>
      <c r="E1177">
        <v>0</v>
      </c>
      <c r="F1177">
        <v>15</v>
      </c>
      <c r="H1177" t="s">
        <v>7</v>
      </c>
      <c r="I1177" t="s">
        <v>8</v>
      </c>
      <c r="N1177" t="s">
        <v>50</v>
      </c>
      <c r="R1177" t="s">
        <v>55</v>
      </c>
      <c r="T1177">
        <v>4</v>
      </c>
      <c r="U1177">
        <v>6</v>
      </c>
    </row>
    <row r="1178" spans="1:21" x14ac:dyDescent="0.2">
      <c r="A1178">
        <v>1802</v>
      </c>
      <c r="B1178" t="s">
        <v>15</v>
      </c>
      <c r="C1178">
        <v>86</v>
      </c>
      <c r="D1178" t="s">
        <v>16</v>
      </c>
      <c r="E1178">
        <v>0</v>
      </c>
      <c r="F1178">
        <v>12</v>
      </c>
      <c r="H1178" t="s">
        <v>7</v>
      </c>
      <c r="I1178" t="s">
        <v>8</v>
      </c>
      <c r="T1178">
        <v>2</v>
      </c>
      <c r="U1178">
        <v>4</v>
      </c>
    </row>
    <row r="1179" spans="1:21" x14ac:dyDescent="0.2">
      <c r="A1179">
        <v>1858</v>
      </c>
      <c r="B1179" t="s">
        <v>15</v>
      </c>
      <c r="C1179">
        <v>64</v>
      </c>
      <c r="D1179" t="s">
        <v>18</v>
      </c>
      <c r="E1179">
        <v>1</v>
      </c>
      <c r="F1179">
        <v>12</v>
      </c>
      <c r="H1179" t="s">
        <v>7</v>
      </c>
      <c r="I1179" t="s">
        <v>8</v>
      </c>
      <c r="T1179">
        <v>2</v>
      </c>
      <c r="U1179">
        <v>3</v>
      </c>
    </row>
    <row r="1180" spans="1:21" x14ac:dyDescent="0.2">
      <c r="A1180">
        <v>1939</v>
      </c>
      <c r="B1180" t="s">
        <v>15</v>
      </c>
      <c r="C1180">
        <v>75</v>
      </c>
      <c r="D1180" t="s">
        <v>18</v>
      </c>
      <c r="E1180">
        <v>0</v>
      </c>
      <c r="F1180">
        <v>12</v>
      </c>
      <c r="H1180" t="s">
        <v>7</v>
      </c>
      <c r="I1180" t="s">
        <v>8</v>
      </c>
      <c r="N1180" t="s">
        <v>50</v>
      </c>
      <c r="O1180" t="s">
        <v>12</v>
      </c>
      <c r="T1180">
        <v>4</v>
      </c>
      <c r="U1180">
        <v>5</v>
      </c>
    </row>
    <row r="1181" spans="1:21" x14ac:dyDescent="0.2">
      <c r="A1181">
        <v>1941</v>
      </c>
      <c r="B1181" t="s">
        <v>15</v>
      </c>
      <c r="C1181">
        <v>80</v>
      </c>
      <c r="D1181" t="s">
        <v>18</v>
      </c>
      <c r="E1181">
        <v>1</v>
      </c>
      <c r="F1181">
        <v>16</v>
      </c>
      <c r="H1181" t="s">
        <v>7</v>
      </c>
      <c r="I1181" t="s">
        <v>8</v>
      </c>
      <c r="R1181" t="s">
        <v>55</v>
      </c>
      <c r="T1181">
        <v>3</v>
      </c>
      <c r="U1181">
        <v>4</v>
      </c>
    </row>
    <row r="1182" spans="1:21" x14ac:dyDescent="0.2">
      <c r="A1182">
        <v>2021</v>
      </c>
      <c r="B1182" t="s">
        <v>15</v>
      </c>
      <c r="C1182">
        <v>91</v>
      </c>
      <c r="D1182" t="s">
        <v>16</v>
      </c>
      <c r="E1182">
        <v>0</v>
      </c>
      <c r="F1182">
        <v>11</v>
      </c>
      <c r="H1182" t="s">
        <v>7</v>
      </c>
      <c r="I1182" t="s">
        <v>8</v>
      </c>
      <c r="P1182" t="s">
        <v>51</v>
      </c>
      <c r="T1182">
        <v>3</v>
      </c>
      <c r="U1182">
        <v>5</v>
      </c>
    </row>
    <row r="1183" spans="1:21" x14ac:dyDescent="0.2">
      <c r="A1183">
        <v>2092</v>
      </c>
      <c r="B1183" t="s">
        <v>15</v>
      </c>
      <c r="C1183">
        <v>77</v>
      </c>
      <c r="D1183" t="s">
        <v>18</v>
      </c>
      <c r="E1183">
        <v>0</v>
      </c>
      <c r="F1183">
        <v>16</v>
      </c>
      <c r="H1183" t="s">
        <v>7</v>
      </c>
      <c r="I1183" t="s">
        <v>8</v>
      </c>
      <c r="O1183" t="s">
        <v>12</v>
      </c>
      <c r="T1183">
        <v>3</v>
      </c>
      <c r="U1183">
        <v>4</v>
      </c>
    </row>
    <row r="1184" spans="1:21" x14ac:dyDescent="0.2">
      <c r="A1184">
        <v>2195</v>
      </c>
      <c r="B1184" t="s">
        <v>15</v>
      </c>
      <c r="C1184">
        <v>71</v>
      </c>
      <c r="D1184" t="s">
        <v>16</v>
      </c>
      <c r="E1184">
        <v>0</v>
      </c>
      <c r="F1184">
        <v>16</v>
      </c>
      <c r="H1184" t="s">
        <v>7</v>
      </c>
      <c r="I1184" t="s">
        <v>8</v>
      </c>
      <c r="N1184" t="s">
        <v>50</v>
      </c>
      <c r="T1184">
        <v>3</v>
      </c>
      <c r="U1184">
        <v>4</v>
      </c>
    </row>
    <row r="1185" spans="1:21" x14ac:dyDescent="0.2">
      <c r="A1185">
        <v>2199</v>
      </c>
      <c r="B1185" t="s">
        <v>15</v>
      </c>
      <c r="C1185">
        <v>80</v>
      </c>
      <c r="D1185" t="s">
        <v>16</v>
      </c>
      <c r="E1185">
        <v>0</v>
      </c>
      <c r="F1185">
        <v>19</v>
      </c>
      <c r="H1185" t="s">
        <v>7</v>
      </c>
      <c r="I1185" t="s">
        <v>8</v>
      </c>
      <c r="O1185" t="s">
        <v>12</v>
      </c>
      <c r="T1185">
        <v>3</v>
      </c>
      <c r="U1185">
        <v>5</v>
      </c>
    </row>
    <row r="1186" spans="1:21" x14ac:dyDescent="0.2">
      <c r="A1186">
        <v>2251</v>
      </c>
      <c r="B1186" t="s">
        <v>15</v>
      </c>
      <c r="C1186">
        <v>72</v>
      </c>
      <c r="D1186" t="s">
        <v>18</v>
      </c>
      <c r="E1186">
        <v>0</v>
      </c>
      <c r="F1186">
        <v>9</v>
      </c>
      <c r="H1186" t="s">
        <v>7</v>
      </c>
      <c r="I1186" t="s">
        <v>8</v>
      </c>
      <c r="N1186" t="s">
        <v>50</v>
      </c>
      <c r="T1186">
        <v>3</v>
      </c>
      <c r="U1186">
        <v>5</v>
      </c>
    </row>
    <row r="1187" spans="1:21" x14ac:dyDescent="0.2">
      <c r="A1187">
        <v>2295</v>
      </c>
      <c r="B1187" t="s">
        <v>15</v>
      </c>
      <c r="C1187">
        <v>73</v>
      </c>
      <c r="D1187" t="s">
        <v>18</v>
      </c>
      <c r="E1187">
        <v>0</v>
      </c>
      <c r="F1187">
        <v>19</v>
      </c>
      <c r="H1187" t="s">
        <v>7</v>
      </c>
      <c r="I1187" t="s">
        <v>8</v>
      </c>
      <c r="T1187">
        <v>2</v>
      </c>
      <c r="U1187">
        <v>3</v>
      </c>
    </row>
    <row r="1188" spans="1:21" x14ac:dyDescent="0.2">
      <c r="A1188">
        <v>2324</v>
      </c>
      <c r="B1188" t="s">
        <v>15</v>
      </c>
      <c r="C1188">
        <v>75</v>
      </c>
      <c r="D1188" t="s">
        <v>16</v>
      </c>
      <c r="E1188">
        <v>0</v>
      </c>
      <c r="F1188">
        <v>17</v>
      </c>
      <c r="H1188" t="s">
        <v>7</v>
      </c>
      <c r="I1188" t="s">
        <v>8</v>
      </c>
      <c r="N1188" t="s">
        <v>50</v>
      </c>
      <c r="O1188" t="s">
        <v>12</v>
      </c>
      <c r="T1188">
        <v>4</v>
      </c>
      <c r="U1188">
        <v>6</v>
      </c>
    </row>
    <row r="1189" spans="1:21" x14ac:dyDescent="0.2">
      <c r="A1189">
        <v>2350</v>
      </c>
      <c r="B1189" t="s">
        <v>15</v>
      </c>
      <c r="C1189">
        <v>77</v>
      </c>
      <c r="D1189" t="s">
        <v>16</v>
      </c>
      <c r="E1189">
        <v>0</v>
      </c>
      <c r="H1189" t="s">
        <v>7</v>
      </c>
      <c r="I1189" t="s">
        <v>8</v>
      </c>
      <c r="N1189" t="s">
        <v>50</v>
      </c>
      <c r="T1189">
        <v>3</v>
      </c>
      <c r="U1189">
        <v>6</v>
      </c>
    </row>
    <row r="1190" spans="1:21" x14ac:dyDescent="0.2">
      <c r="A1190">
        <v>2417</v>
      </c>
      <c r="B1190" t="s">
        <v>15</v>
      </c>
      <c r="C1190">
        <v>79</v>
      </c>
      <c r="D1190" t="s">
        <v>16</v>
      </c>
      <c r="E1190">
        <v>0</v>
      </c>
      <c r="F1190">
        <v>12</v>
      </c>
      <c r="H1190" t="s">
        <v>7</v>
      </c>
      <c r="I1190" t="s">
        <v>8</v>
      </c>
      <c r="N1190" t="s">
        <v>50</v>
      </c>
      <c r="O1190" t="s">
        <v>12</v>
      </c>
      <c r="P1190" t="s">
        <v>51</v>
      </c>
      <c r="Q1190" t="s">
        <v>54</v>
      </c>
      <c r="T1190">
        <v>6</v>
      </c>
      <c r="U1190">
        <v>9</v>
      </c>
    </row>
    <row r="1191" spans="1:21" x14ac:dyDescent="0.2">
      <c r="A1191">
        <v>2452</v>
      </c>
      <c r="B1191" t="s">
        <v>15</v>
      </c>
      <c r="C1191">
        <v>81</v>
      </c>
      <c r="D1191" t="s">
        <v>18</v>
      </c>
      <c r="E1191">
        <v>0</v>
      </c>
      <c r="F1191">
        <v>13</v>
      </c>
      <c r="H1191" t="s">
        <v>7</v>
      </c>
      <c r="I1191" t="s">
        <v>8</v>
      </c>
      <c r="N1191" t="s">
        <v>50</v>
      </c>
      <c r="O1191" t="s">
        <v>12</v>
      </c>
      <c r="T1191">
        <v>4</v>
      </c>
      <c r="U1191">
        <v>6</v>
      </c>
    </row>
    <row r="1192" spans="1:21" x14ac:dyDescent="0.2">
      <c r="A1192">
        <v>2499</v>
      </c>
      <c r="B1192" t="s">
        <v>15</v>
      </c>
      <c r="C1192">
        <v>82</v>
      </c>
      <c r="D1192" t="s">
        <v>18</v>
      </c>
      <c r="E1192">
        <v>0</v>
      </c>
      <c r="H1192" t="s">
        <v>7</v>
      </c>
      <c r="I1192" t="s">
        <v>8</v>
      </c>
      <c r="O1192" t="s">
        <v>12</v>
      </c>
      <c r="T1192">
        <v>3</v>
      </c>
      <c r="U1192">
        <v>6</v>
      </c>
    </row>
    <row r="1193" spans="1:21" x14ac:dyDescent="0.2">
      <c r="A1193">
        <v>2504</v>
      </c>
      <c r="B1193" t="s">
        <v>15</v>
      </c>
      <c r="C1193">
        <v>77</v>
      </c>
      <c r="D1193" t="s">
        <v>18</v>
      </c>
      <c r="E1193">
        <v>0</v>
      </c>
      <c r="H1193" t="s">
        <v>7</v>
      </c>
      <c r="I1193" t="s">
        <v>8</v>
      </c>
      <c r="T1193">
        <v>2</v>
      </c>
      <c r="U1193">
        <v>3</v>
      </c>
    </row>
    <row r="1194" spans="1:21" x14ac:dyDescent="0.2">
      <c r="A1194">
        <v>2507</v>
      </c>
      <c r="B1194" t="s">
        <v>15</v>
      </c>
      <c r="C1194">
        <v>88</v>
      </c>
      <c r="D1194" t="s">
        <v>16</v>
      </c>
      <c r="E1194">
        <v>0</v>
      </c>
      <c r="F1194">
        <v>10</v>
      </c>
      <c r="H1194" t="s">
        <v>7</v>
      </c>
      <c r="I1194" t="s">
        <v>8</v>
      </c>
      <c r="R1194" t="s">
        <v>55</v>
      </c>
      <c r="T1194">
        <v>3</v>
      </c>
      <c r="U1194">
        <v>6</v>
      </c>
    </row>
    <row r="1195" spans="1:21" x14ac:dyDescent="0.2">
      <c r="A1195">
        <v>2510</v>
      </c>
      <c r="B1195" t="s">
        <v>15</v>
      </c>
      <c r="C1195">
        <v>81</v>
      </c>
      <c r="D1195" t="s">
        <v>16</v>
      </c>
      <c r="E1195">
        <v>1</v>
      </c>
      <c r="F1195">
        <v>10</v>
      </c>
      <c r="H1195" t="s">
        <v>7</v>
      </c>
      <c r="I1195" t="s">
        <v>8</v>
      </c>
      <c r="N1195" t="s">
        <v>50</v>
      </c>
      <c r="O1195" t="s">
        <v>12</v>
      </c>
      <c r="T1195">
        <v>4</v>
      </c>
      <c r="U1195">
        <v>7</v>
      </c>
    </row>
    <row r="1196" spans="1:21" x14ac:dyDescent="0.2">
      <c r="A1196">
        <v>2515</v>
      </c>
      <c r="B1196" t="s">
        <v>15</v>
      </c>
      <c r="C1196">
        <v>79</v>
      </c>
      <c r="D1196" t="s">
        <v>18</v>
      </c>
      <c r="E1196">
        <v>0</v>
      </c>
      <c r="F1196">
        <v>10</v>
      </c>
      <c r="H1196" t="s">
        <v>7</v>
      </c>
      <c r="I1196" t="s">
        <v>8</v>
      </c>
      <c r="N1196" t="s">
        <v>50</v>
      </c>
      <c r="T1196">
        <v>3</v>
      </c>
      <c r="U1196">
        <v>6</v>
      </c>
    </row>
    <row r="1197" spans="1:21" x14ac:dyDescent="0.2">
      <c r="A1197">
        <v>2666</v>
      </c>
      <c r="B1197" t="s">
        <v>15</v>
      </c>
      <c r="C1197">
        <v>77</v>
      </c>
      <c r="D1197" t="s">
        <v>16</v>
      </c>
      <c r="E1197">
        <v>0</v>
      </c>
      <c r="F1197">
        <v>16</v>
      </c>
      <c r="H1197" t="s">
        <v>7</v>
      </c>
      <c r="I1197" t="s">
        <v>8</v>
      </c>
      <c r="O1197" t="s">
        <v>12</v>
      </c>
      <c r="T1197">
        <v>3</v>
      </c>
      <c r="U1197">
        <v>4</v>
      </c>
    </row>
    <row r="1198" spans="1:21" x14ac:dyDescent="0.2">
      <c r="A1198">
        <v>1278</v>
      </c>
      <c r="B1198" t="s">
        <v>15</v>
      </c>
      <c r="C1198">
        <v>81</v>
      </c>
      <c r="D1198" t="s">
        <v>18</v>
      </c>
      <c r="E1198">
        <v>0</v>
      </c>
      <c r="F1198">
        <v>10</v>
      </c>
      <c r="G1198" t="s">
        <v>6</v>
      </c>
      <c r="I1198" t="s">
        <v>8</v>
      </c>
      <c r="O1198" t="s">
        <v>12</v>
      </c>
      <c r="P1198" t="s">
        <v>51</v>
      </c>
      <c r="R1198" t="s">
        <v>55</v>
      </c>
      <c r="T1198">
        <v>5</v>
      </c>
      <c r="U1198">
        <v>6</v>
      </c>
    </row>
    <row r="1199" spans="1:21" x14ac:dyDescent="0.2">
      <c r="A1199">
        <v>1418</v>
      </c>
      <c r="B1199" t="s">
        <v>15</v>
      </c>
      <c r="C1199">
        <v>73</v>
      </c>
      <c r="D1199" t="s">
        <v>16</v>
      </c>
      <c r="E1199">
        <v>0</v>
      </c>
      <c r="F1199">
        <v>10</v>
      </c>
      <c r="G1199" t="s">
        <v>6</v>
      </c>
      <c r="I1199" t="s">
        <v>8</v>
      </c>
      <c r="T1199">
        <v>2</v>
      </c>
      <c r="U1199">
        <v>5</v>
      </c>
    </row>
    <row r="1200" spans="1:21" x14ac:dyDescent="0.2">
      <c r="A1200">
        <v>2487</v>
      </c>
      <c r="B1200" t="s">
        <v>15</v>
      </c>
      <c r="C1200">
        <v>67</v>
      </c>
      <c r="D1200" t="s">
        <v>16</v>
      </c>
      <c r="E1200">
        <v>1</v>
      </c>
      <c r="F1200">
        <v>16</v>
      </c>
      <c r="G1200" t="s">
        <v>6</v>
      </c>
      <c r="I1200" t="s">
        <v>8</v>
      </c>
      <c r="T1200">
        <v>2</v>
      </c>
      <c r="U1200">
        <v>3</v>
      </c>
    </row>
    <row r="1201" spans="1:21" x14ac:dyDescent="0.2">
      <c r="A1201">
        <v>17</v>
      </c>
      <c r="B1201" t="s">
        <v>15</v>
      </c>
      <c r="C1201">
        <v>94</v>
      </c>
      <c r="D1201" t="s">
        <v>16</v>
      </c>
      <c r="E1201">
        <v>1</v>
      </c>
      <c r="I1201" t="s">
        <v>8</v>
      </c>
      <c r="O1201" t="s">
        <v>12</v>
      </c>
      <c r="T1201">
        <v>2</v>
      </c>
      <c r="U1201">
        <v>4</v>
      </c>
    </row>
    <row r="1202" spans="1:21" x14ac:dyDescent="0.2">
      <c r="A1202">
        <v>32</v>
      </c>
      <c r="B1202" t="s">
        <v>15</v>
      </c>
      <c r="C1202">
        <v>77</v>
      </c>
      <c r="D1202" t="s">
        <v>18</v>
      </c>
      <c r="E1202">
        <v>0</v>
      </c>
      <c r="F1202">
        <v>15</v>
      </c>
      <c r="I1202" t="s">
        <v>8</v>
      </c>
      <c r="P1202" t="s">
        <v>51</v>
      </c>
      <c r="T1202">
        <v>2</v>
      </c>
      <c r="U1202">
        <v>4</v>
      </c>
    </row>
    <row r="1203" spans="1:21" x14ac:dyDescent="0.2">
      <c r="A1203">
        <v>36</v>
      </c>
      <c r="B1203" t="s">
        <v>15</v>
      </c>
      <c r="C1203">
        <v>103</v>
      </c>
      <c r="D1203" t="s">
        <v>16</v>
      </c>
      <c r="E1203">
        <v>0</v>
      </c>
      <c r="I1203" t="s">
        <v>8</v>
      </c>
      <c r="T1203">
        <v>1</v>
      </c>
      <c r="U1203">
        <v>2</v>
      </c>
    </row>
    <row r="1204" spans="1:21" x14ac:dyDescent="0.2">
      <c r="A1204">
        <v>169</v>
      </c>
      <c r="B1204" t="s">
        <v>15</v>
      </c>
      <c r="C1204">
        <v>87</v>
      </c>
      <c r="D1204" t="s">
        <v>16</v>
      </c>
      <c r="E1204">
        <v>0</v>
      </c>
      <c r="F1204">
        <v>19</v>
      </c>
      <c r="I1204" t="s">
        <v>8</v>
      </c>
      <c r="O1204" t="s">
        <v>12</v>
      </c>
      <c r="T1204">
        <v>2</v>
      </c>
      <c r="U1204">
        <v>6</v>
      </c>
    </row>
    <row r="1205" spans="1:21" x14ac:dyDescent="0.2">
      <c r="A1205">
        <v>172</v>
      </c>
      <c r="B1205" t="s">
        <v>15</v>
      </c>
      <c r="C1205">
        <v>86</v>
      </c>
      <c r="D1205" t="s">
        <v>16</v>
      </c>
      <c r="E1205">
        <v>0</v>
      </c>
      <c r="I1205" t="s">
        <v>8</v>
      </c>
      <c r="O1205" t="s">
        <v>12</v>
      </c>
      <c r="T1205">
        <v>2</v>
      </c>
      <c r="U1205">
        <v>3</v>
      </c>
    </row>
    <row r="1206" spans="1:21" x14ac:dyDescent="0.2">
      <c r="A1206">
        <v>187</v>
      </c>
      <c r="B1206" t="s">
        <v>15</v>
      </c>
      <c r="C1206">
        <v>86</v>
      </c>
      <c r="D1206" t="s">
        <v>16</v>
      </c>
      <c r="E1206">
        <v>0</v>
      </c>
      <c r="F1206">
        <v>19</v>
      </c>
      <c r="I1206" t="s">
        <v>8</v>
      </c>
      <c r="O1206" t="s">
        <v>12</v>
      </c>
      <c r="T1206">
        <v>2</v>
      </c>
      <c r="U1206">
        <v>3</v>
      </c>
    </row>
    <row r="1207" spans="1:21" x14ac:dyDescent="0.2">
      <c r="A1207">
        <v>195</v>
      </c>
      <c r="B1207" t="s">
        <v>15</v>
      </c>
      <c r="C1207">
        <v>94</v>
      </c>
      <c r="D1207" t="s">
        <v>16</v>
      </c>
      <c r="E1207">
        <v>0</v>
      </c>
      <c r="I1207" t="s">
        <v>8</v>
      </c>
      <c r="O1207" t="s">
        <v>12</v>
      </c>
      <c r="T1207">
        <v>2</v>
      </c>
      <c r="U1207">
        <v>4</v>
      </c>
    </row>
    <row r="1208" spans="1:21" x14ac:dyDescent="0.2">
      <c r="A1208">
        <v>202</v>
      </c>
      <c r="B1208" t="s">
        <v>15</v>
      </c>
      <c r="C1208">
        <v>83</v>
      </c>
      <c r="D1208" t="s">
        <v>16</v>
      </c>
      <c r="E1208">
        <v>0</v>
      </c>
      <c r="I1208" t="s">
        <v>8</v>
      </c>
      <c r="O1208" t="s">
        <v>12</v>
      </c>
      <c r="T1208">
        <v>2</v>
      </c>
      <c r="U1208">
        <v>3</v>
      </c>
    </row>
    <row r="1209" spans="1:21" x14ac:dyDescent="0.2">
      <c r="A1209">
        <v>219</v>
      </c>
      <c r="B1209" t="s">
        <v>15</v>
      </c>
      <c r="C1209">
        <v>94</v>
      </c>
      <c r="D1209" t="s">
        <v>16</v>
      </c>
      <c r="E1209">
        <v>0</v>
      </c>
      <c r="F1209">
        <v>12</v>
      </c>
      <c r="I1209" t="s">
        <v>8</v>
      </c>
      <c r="O1209" t="s">
        <v>12</v>
      </c>
      <c r="R1209" t="s">
        <v>55</v>
      </c>
      <c r="T1209">
        <v>3</v>
      </c>
      <c r="U1209">
        <v>6</v>
      </c>
    </row>
    <row r="1210" spans="1:21" x14ac:dyDescent="0.2">
      <c r="A1210">
        <v>275</v>
      </c>
      <c r="B1210" t="s">
        <v>15</v>
      </c>
      <c r="C1210">
        <v>85</v>
      </c>
      <c r="D1210" t="s">
        <v>16</v>
      </c>
      <c r="E1210">
        <v>0</v>
      </c>
      <c r="F1210">
        <v>16</v>
      </c>
      <c r="I1210" t="s">
        <v>8</v>
      </c>
      <c r="N1210" t="s">
        <v>50</v>
      </c>
      <c r="O1210" t="s">
        <v>12</v>
      </c>
      <c r="P1210" t="s">
        <v>51</v>
      </c>
      <c r="T1210">
        <v>4</v>
      </c>
      <c r="U1210">
        <v>6</v>
      </c>
    </row>
    <row r="1211" spans="1:21" x14ac:dyDescent="0.2">
      <c r="A1211">
        <v>287</v>
      </c>
      <c r="B1211" t="s">
        <v>15</v>
      </c>
      <c r="C1211">
        <v>79</v>
      </c>
      <c r="D1211" t="s">
        <v>16</v>
      </c>
      <c r="E1211">
        <v>1</v>
      </c>
      <c r="F1211">
        <v>16</v>
      </c>
      <c r="I1211" t="s">
        <v>8</v>
      </c>
      <c r="T1211">
        <v>1</v>
      </c>
      <c r="U1211">
        <v>3</v>
      </c>
    </row>
    <row r="1212" spans="1:21" x14ac:dyDescent="0.2">
      <c r="A1212">
        <v>289</v>
      </c>
      <c r="B1212" t="s">
        <v>15</v>
      </c>
      <c r="C1212">
        <v>75</v>
      </c>
      <c r="D1212" t="s">
        <v>18</v>
      </c>
      <c r="E1212">
        <v>0</v>
      </c>
      <c r="F1212">
        <v>10</v>
      </c>
      <c r="I1212" t="s">
        <v>8</v>
      </c>
      <c r="O1212" t="s">
        <v>12</v>
      </c>
      <c r="R1212" t="s">
        <v>55</v>
      </c>
      <c r="T1212">
        <v>3</v>
      </c>
      <c r="U1212">
        <v>6</v>
      </c>
    </row>
    <row r="1213" spans="1:21" x14ac:dyDescent="0.2">
      <c r="A1213">
        <v>304</v>
      </c>
      <c r="B1213" t="s">
        <v>15</v>
      </c>
      <c r="C1213">
        <v>77</v>
      </c>
      <c r="D1213" t="s">
        <v>18</v>
      </c>
      <c r="E1213">
        <v>1</v>
      </c>
      <c r="F1213">
        <v>16</v>
      </c>
      <c r="I1213" t="s">
        <v>8</v>
      </c>
      <c r="N1213" t="s">
        <v>50</v>
      </c>
      <c r="T1213">
        <v>2</v>
      </c>
      <c r="U1213">
        <v>3</v>
      </c>
    </row>
    <row r="1214" spans="1:21" x14ac:dyDescent="0.2">
      <c r="A1214">
        <v>317</v>
      </c>
      <c r="B1214" t="s">
        <v>15</v>
      </c>
      <c r="C1214">
        <v>80</v>
      </c>
      <c r="D1214" t="s">
        <v>18</v>
      </c>
      <c r="E1214">
        <v>0</v>
      </c>
      <c r="F1214">
        <v>16</v>
      </c>
      <c r="I1214" t="s">
        <v>8</v>
      </c>
      <c r="T1214">
        <v>1</v>
      </c>
      <c r="U1214">
        <v>3</v>
      </c>
    </row>
    <row r="1215" spans="1:21" x14ac:dyDescent="0.2">
      <c r="A1215">
        <v>363</v>
      </c>
      <c r="B1215" t="s">
        <v>15</v>
      </c>
      <c r="C1215">
        <v>84</v>
      </c>
      <c r="D1215" t="s">
        <v>18</v>
      </c>
      <c r="E1215">
        <v>0</v>
      </c>
      <c r="F1215">
        <v>15</v>
      </c>
      <c r="I1215" t="s">
        <v>8</v>
      </c>
      <c r="N1215" t="s">
        <v>50</v>
      </c>
      <c r="O1215" t="s">
        <v>12</v>
      </c>
      <c r="T1215">
        <v>3</v>
      </c>
      <c r="U1215">
        <v>4</v>
      </c>
    </row>
    <row r="1216" spans="1:21" x14ac:dyDescent="0.2">
      <c r="A1216">
        <v>399</v>
      </c>
      <c r="B1216" t="s">
        <v>15</v>
      </c>
      <c r="C1216">
        <v>99</v>
      </c>
      <c r="D1216" t="s">
        <v>16</v>
      </c>
      <c r="E1216">
        <v>0</v>
      </c>
      <c r="I1216" t="s">
        <v>8</v>
      </c>
      <c r="O1216" t="s">
        <v>12</v>
      </c>
      <c r="S1216" t="s">
        <v>53</v>
      </c>
      <c r="T1216">
        <v>3</v>
      </c>
      <c r="U1216">
        <v>6</v>
      </c>
    </row>
    <row r="1217" spans="1:21" x14ac:dyDescent="0.2">
      <c r="A1217">
        <v>407</v>
      </c>
      <c r="B1217" t="s">
        <v>15</v>
      </c>
      <c r="C1217">
        <v>77</v>
      </c>
      <c r="D1217" t="s">
        <v>18</v>
      </c>
      <c r="E1217">
        <v>1</v>
      </c>
      <c r="F1217">
        <v>9</v>
      </c>
      <c r="I1217" t="s">
        <v>8</v>
      </c>
      <c r="N1217" t="s">
        <v>50</v>
      </c>
      <c r="O1217" t="s">
        <v>12</v>
      </c>
      <c r="P1217" t="s">
        <v>51</v>
      </c>
      <c r="Q1217" t="s">
        <v>54</v>
      </c>
      <c r="T1217">
        <v>5</v>
      </c>
      <c r="U1217">
        <v>7</v>
      </c>
    </row>
    <row r="1218" spans="1:21" x14ac:dyDescent="0.2">
      <c r="A1218">
        <v>411</v>
      </c>
      <c r="B1218" t="s">
        <v>15</v>
      </c>
      <c r="C1218">
        <v>83</v>
      </c>
      <c r="D1218" t="s">
        <v>16</v>
      </c>
      <c r="E1218">
        <v>1</v>
      </c>
      <c r="I1218" t="s">
        <v>8</v>
      </c>
      <c r="N1218" t="s">
        <v>50</v>
      </c>
      <c r="T1218">
        <v>2</v>
      </c>
      <c r="U1218">
        <v>2</v>
      </c>
    </row>
    <row r="1219" spans="1:21" x14ac:dyDescent="0.2">
      <c r="A1219">
        <v>431</v>
      </c>
      <c r="B1219" t="s">
        <v>15</v>
      </c>
      <c r="C1219">
        <v>85</v>
      </c>
      <c r="D1219" t="s">
        <v>18</v>
      </c>
      <c r="E1219">
        <v>1</v>
      </c>
      <c r="I1219" t="s">
        <v>8</v>
      </c>
      <c r="O1219" t="s">
        <v>12</v>
      </c>
      <c r="T1219">
        <v>2</v>
      </c>
      <c r="U1219">
        <v>4</v>
      </c>
    </row>
    <row r="1220" spans="1:21" x14ac:dyDescent="0.2">
      <c r="A1220">
        <v>470</v>
      </c>
      <c r="B1220" t="s">
        <v>15</v>
      </c>
      <c r="C1220">
        <v>76</v>
      </c>
      <c r="D1220" t="s">
        <v>16</v>
      </c>
      <c r="E1220">
        <v>0</v>
      </c>
      <c r="F1220">
        <v>12</v>
      </c>
      <c r="I1220" t="s">
        <v>8</v>
      </c>
      <c r="N1220" t="s">
        <v>50</v>
      </c>
      <c r="O1220" t="s">
        <v>12</v>
      </c>
      <c r="T1220">
        <v>3</v>
      </c>
      <c r="U1220">
        <v>3</v>
      </c>
    </row>
    <row r="1221" spans="1:21" x14ac:dyDescent="0.2">
      <c r="A1221">
        <v>547</v>
      </c>
      <c r="B1221" t="s">
        <v>15</v>
      </c>
      <c r="C1221">
        <v>76</v>
      </c>
      <c r="D1221" t="s">
        <v>18</v>
      </c>
      <c r="E1221">
        <v>0</v>
      </c>
      <c r="I1221" t="s">
        <v>8</v>
      </c>
      <c r="R1221" t="s">
        <v>55</v>
      </c>
      <c r="T1221">
        <v>2</v>
      </c>
      <c r="U1221">
        <v>3</v>
      </c>
    </row>
    <row r="1222" spans="1:21" x14ac:dyDescent="0.2">
      <c r="A1222">
        <v>550</v>
      </c>
      <c r="B1222" t="s">
        <v>15</v>
      </c>
      <c r="C1222">
        <v>86</v>
      </c>
      <c r="D1222" t="s">
        <v>18</v>
      </c>
      <c r="E1222">
        <v>1</v>
      </c>
      <c r="I1222" t="s">
        <v>8</v>
      </c>
      <c r="P1222" t="s">
        <v>51</v>
      </c>
      <c r="T1222">
        <v>2</v>
      </c>
      <c r="U1222">
        <v>4</v>
      </c>
    </row>
    <row r="1223" spans="1:21" x14ac:dyDescent="0.2">
      <c r="A1223">
        <v>573</v>
      </c>
      <c r="B1223" t="s">
        <v>15</v>
      </c>
      <c r="C1223">
        <v>83</v>
      </c>
      <c r="D1223" t="s">
        <v>16</v>
      </c>
      <c r="E1223">
        <v>0</v>
      </c>
      <c r="F1223">
        <v>16</v>
      </c>
      <c r="I1223" t="s">
        <v>8</v>
      </c>
      <c r="T1223">
        <v>1</v>
      </c>
      <c r="U1223">
        <v>3</v>
      </c>
    </row>
    <row r="1224" spans="1:21" x14ac:dyDescent="0.2">
      <c r="A1224">
        <v>600</v>
      </c>
      <c r="B1224" t="s">
        <v>15</v>
      </c>
      <c r="C1224">
        <v>82</v>
      </c>
      <c r="D1224" t="s">
        <v>16</v>
      </c>
      <c r="E1224">
        <v>0</v>
      </c>
      <c r="I1224" t="s">
        <v>8</v>
      </c>
      <c r="T1224">
        <v>1</v>
      </c>
      <c r="U1224">
        <v>2</v>
      </c>
    </row>
    <row r="1225" spans="1:21" x14ac:dyDescent="0.2">
      <c r="A1225">
        <v>656</v>
      </c>
      <c r="B1225" t="s">
        <v>15</v>
      </c>
      <c r="C1225">
        <v>87</v>
      </c>
      <c r="D1225" t="s">
        <v>16</v>
      </c>
      <c r="E1225">
        <v>0</v>
      </c>
      <c r="I1225" t="s">
        <v>8</v>
      </c>
      <c r="O1225" t="s">
        <v>12</v>
      </c>
      <c r="P1225" t="s">
        <v>51</v>
      </c>
      <c r="T1225">
        <v>3</v>
      </c>
      <c r="U1225">
        <v>5</v>
      </c>
    </row>
    <row r="1226" spans="1:21" x14ac:dyDescent="0.2">
      <c r="A1226">
        <v>659</v>
      </c>
      <c r="B1226" t="s">
        <v>15</v>
      </c>
      <c r="C1226">
        <v>94</v>
      </c>
      <c r="D1226" t="s">
        <v>16</v>
      </c>
      <c r="E1226">
        <v>0</v>
      </c>
      <c r="I1226" t="s">
        <v>8</v>
      </c>
      <c r="T1226">
        <v>1</v>
      </c>
      <c r="U1226">
        <v>2</v>
      </c>
    </row>
    <row r="1227" spans="1:21" x14ac:dyDescent="0.2">
      <c r="A1227">
        <v>662</v>
      </c>
      <c r="B1227" t="s">
        <v>15</v>
      </c>
      <c r="C1227">
        <v>90</v>
      </c>
      <c r="D1227" t="s">
        <v>18</v>
      </c>
      <c r="E1227">
        <v>0</v>
      </c>
      <c r="F1227">
        <v>10</v>
      </c>
      <c r="I1227" t="s">
        <v>8</v>
      </c>
      <c r="O1227" t="s">
        <v>12</v>
      </c>
      <c r="R1227" t="s">
        <v>55</v>
      </c>
      <c r="T1227">
        <v>3</v>
      </c>
      <c r="U1227">
        <v>6</v>
      </c>
    </row>
    <row r="1228" spans="1:21" x14ac:dyDescent="0.2">
      <c r="A1228">
        <v>691</v>
      </c>
      <c r="B1228" t="s">
        <v>15</v>
      </c>
      <c r="C1228">
        <v>78</v>
      </c>
      <c r="D1228" t="s">
        <v>16</v>
      </c>
      <c r="E1228">
        <v>0</v>
      </c>
      <c r="F1228">
        <v>12</v>
      </c>
      <c r="I1228" t="s">
        <v>8</v>
      </c>
      <c r="N1228" t="s">
        <v>50</v>
      </c>
      <c r="T1228">
        <v>2</v>
      </c>
      <c r="U1228">
        <v>3</v>
      </c>
    </row>
    <row r="1229" spans="1:21" x14ac:dyDescent="0.2">
      <c r="A1229">
        <v>741</v>
      </c>
      <c r="B1229" t="s">
        <v>15</v>
      </c>
      <c r="C1229">
        <v>84</v>
      </c>
      <c r="D1229" t="s">
        <v>18</v>
      </c>
      <c r="E1229">
        <v>1</v>
      </c>
      <c r="F1229">
        <v>16</v>
      </c>
      <c r="I1229" t="s">
        <v>8</v>
      </c>
      <c r="N1229" t="s">
        <v>50</v>
      </c>
      <c r="P1229" t="s">
        <v>51</v>
      </c>
      <c r="R1229" t="s">
        <v>55</v>
      </c>
      <c r="T1229">
        <v>4</v>
      </c>
      <c r="U1229">
        <v>10</v>
      </c>
    </row>
    <row r="1230" spans="1:21" x14ac:dyDescent="0.2">
      <c r="A1230">
        <v>833</v>
      </c>
      <c r="B1230" t="s">
        <v>15</v>
      </c>
      <c r="C1230">
        <v>82</v>
      </c>
      <c r="D1230" t="s">
        <v>16</v>
      </c>
      <c r="E1230">
        <v>0</v>
      </c>
      <c r="I1230" t="s">
        <v>8</v>
      </c>
      <c r="T1230">
        <v>1</v>
      </c>
      <c r="U1230">
        <v>2</v>
      </c>
    </row>
    <row r="1231" spans="1:21" x14ac:dyDescent="0.2">
      <c r="A1231">
        <v>846</v>
      </c>
      <c r="B1231" t="s">
        <v>15</v>
      </c>
      <c r="C1231">
        <v>92</v>
      </c>
      <c r="D1231" t="s">
        <v>16</v>
      </c>
      <c r="E1231">
        <v>1</v>
      </c>
      <c r="I1231" t="s">
        <v>8</v>
      </c>
      <c r="N1231" t="s">
        <v>50</v>
      </c>
      <c r="T1231">
        <v>2</v>
      </c>
      <c r="U1231">
        <v>3</v>
      </c>
    </row>
    <row r="1232" spans="1:21" x14ac:dyDescent="0.2">
      <c r="A1232">
        <v>859</v>
      </c>
      <c r="B1232" t="s">
        <v>15</v>
      </c>
      <c r="C1232">
        <v>79</v>
      </c>
      <c r="D1232" t="s">
        <v>16</v>
      </c>
      <c r="E1232">
        <v>0</v>
      </c>
      <c r="F1232">
        <v>20</v>
      </c>
      <c r="I1232" t="s">
        <v>8</v>
      </c>
      <c r="T1232">
        <v>1</v>
      </c>
      <c r="U1232">
        <v>2</v>
      </c>
    </row>
    <row r="1233" spans="1:21" x14ac:dyDescent="0.2">
      <c r="A1233">
        <v>889</v>
      </c>
      <c r="B1233" t="s">
        <v>15</v>
      </c>
      <c r="C1233">
        <v>84</v>
      </c>
      <c r="D1233" t="s">
        <v>18</v>
      </c>
      <c r="E1233">
        <v>0</v>
      </c>
      <c r="I1233" t="s">
        <v>8</v>
      </c>
      <c r="R1233" t="s">
        <v>55</v>
      </c>
      <c r="T1233">
        <v>2</v>
      </c>
      <c r="U1233">
        <v>4</v>
      </c>
    </row>
    <row r="1234" spans="1:21" x14ac:dyDescent="0.2">
      <c r="A1234">
        <v>900</v>
      </c>
      <c r="B1234" t="s">
        <v>15</v>
      </c>
      <c r="C1234">
        <v>85</v>
      </c>
      <c r="D1234" t="s">
        <v>16</v>
      </c>
      <c r="E1234">
        <v>0</v>
      </c>
      <c r="F1234">
        <v>13</v>
      </c>
      <c r="I1234" t="s">
        <v>8</v>
      </c>
      <c r="N1234" t="s">
        <v>50</v>
      </c>
      <c r="O1234" t="s">
        <v>12</v>
      </c>
      <c r="T1234">
        <v>3</v>
      </c>
      <c r="U1234">
        <v>6</v>
      </c>
    </row>
    <row r="1235" spans="1:21" x14ac:dyDescent="0.2">
      <c r="A1235">
        <v>1186</v>
      </c>
      <c r="B1235" t="s">
        <v>15</v>
      </c>
      <c r="C1235">
        <v>86</v>
      </c>
      <c r="D1235" t="s">
        <v>16</v>
      </c>
      <c r="E1235">
        <v>0</v>
      </c>
      <c r="F1235">
        <v>10</v>
      </c>
      <c r="I1235" t="s">
        <v>8</v>
      </c>
      <c r="O1235" t="s">
        <v>12</v>
      </c>
      <c r="T1235">
        <v>2</v>
      </c>
      <c r="U1235">
        <v>4</v>
      </c>
    </row>
    <row r="1236" spans="1:21" x14ac:dyDescent="0.2">
      <c r="A1236">
        <v>1193</v>
      </c>
      <c r="B1236" t="s">
        <v>15</v>
      </c>
      <c r="C1236">
        <v>87</v>
      </c>
      <c r="D1236" t="s">
        <v>18</v>
      </c>
      <c r="E1236">
        <v>0</v>
      </c>
      <c r="F1236">
        <v>11</v>
      </c>
      <c r="I1236" t="s">
        <v>8</v>
      </c>
      <c r="T1236">
        <v>1</v>
      </c>
      <c r="U1236">
        <v>4</v>
      </c>
    </row>
    <row r="1237" spans="1:21" x14ac:dyDescent="0.2">
      <c r="A1237">
        <v>1215</v>
      </c>
      <c r="B1237" t="s">
        <v>15</v>
      </c>
      <c r="C1237">
        <v>84</v>
      </c>
      <c r="D1237" t="s">
        <v>16</v>
      </c>
      <c r="E1237">
        <v>0</v>
      </c>
      <c r="F1237">
        <v>10</v>
      </c>
      <c r="I1237" t="s">
        <v>8</v>
      </c>
      <c r="N1237" t="s">
        <v>50</v>
      </c>
      <c r="O1237" t="s">
        <v>12</v>
      </c>
      <c r="S1237" t="s">
        <v>53</v>
      </c>
      <c r="T1237">
        <v>4</v>
      </c>
      <c r="U1237">
        <v>4</v>
      </c>
    </row>
    <row r="1238" spans="1:21" x14ac:dyDescent="0.2">
      <c r="A1238">
        <v>1312</v>
      </c>
      <c r="B1238" t="s">
        <v>15</v>
      </c>
      <c r="C1238">
        <v>76</v>
      </c>
      <c r="D1238" t="s">
        <v>16</v>
      </c>
      <c r="E1238">
        <v>0</v>
      </c>
      <c r="F1238">
        <v>17</v>
      </c>
      <c r="I1238" t="s">
        <v>8</v>
      </c>
      <c r="T1238">
        <v>1</v>
      </c>
      <c r="U1238">
        <v>4</v>
      </c>
    </row>
    <row r="1239" spans="1:21" x14ac:dyDescent="0.2">
      <c r="A1239">
        <v>1319</v>
      </c>
      <c r="B1239" t="s">
        <v>15</v>
      </c>
      <c r="C1239">
        <v>81</v>
      </c>
      <c r="D1239" t="s">
        <v>18</v>
      </c>
      <c r="E1239">
        <v>0</v>
      </c>
      <c r="F1239">
        <v>15</v>
      </c>
      <c r="I1239" t="s">
        <v>8</v>
      </c>
      <c r="N1239" t="s">
        <v>50</v>
      </c>
      <c r="R1239" t="s">
        <v>55</v>
      </c>
      <c r="T1239">
        <v>3</v>
      </c>
      <c r="U1239">
        <v>4</v>
      </c>
    </row>
    <row r="1240" spans="1:21" x14ac:dyDescent="0.2">
      <c r="A1240">
        <v>1330</v>
      </c>
      <c r="B1240" t="s">
        <v>15</v>
      </c>
      <c r="C1240">
        <v>90</v>
      </c>
      <c r="D1240" t="s">
        <v>18</v>
      </c>
      <c r="E1240">
        <v>0</v>
      </c>
      <c r="F1240">
        <v>10</v>
      </c>
      <c r="I1240" t="s">
        <v>8</v>
      </c>
      <c r="O1240" t="s">
        <v>12</v>
      </c>
      <c r="T1240">
        <v>2</v>
      </c>
      <c r="U1240">
        <v>3</v>
      </c>
    </row>
    <row r="1241" spans="1:21" x14ac:dyDescent="0.2">
      <c r="A1241">
        <v>1337</v>
      </c>
      <c r="B1241" t="s">
        <v>15</v>
      </c>
      <c r="C1241">
        <v>82</v>
      </c>
      <c r="D1241" t="s">
        <v>18</v>
      </c>
      <c r="E1241">
        <v>1</v>
      </c>
      <c r="F1241">
        <v>18</v>
      </c>
      <c r="I1241" t="s">
        <v>8</v>
      </c>
      <c r="O1241" t="s">
        <v>12</v>
      </c>
      <c r="R1241" t="s">
        <v>55</v>
      </c>
      <c r="T1241">
        <v>3</v>
      </c>
      <c r="U1241">
        <v>6</v>
      </c>
    </row>
    <row r="1242" spans="1:21" x14ac:dyDescent="0.2">
      <c r="A1242">
        <v>1391</v>
      </c>
      <c r="B1242" t="s">
        <v>15</v>
      </c>
      <c r="C1242">
        <v>91</v>
      </c>
      <c r="D1242" t="s">
        <v>18</v>
      </c>
      <c r="E1242">
        <v>0</v>
      </c>
      <c r="I1242" t="s">
        <v>8</v>
      </c>
      <c r="O1242" t="s">
        <v>12</v>
      </c>
      <c r="S1242" t="s">
        <v>53</v>
      </c>
      <c r="T1242">
        <v>3</v>
      </c>
      <c r="U1242">
        <v>5</v>
      </c>
    </row>
    <row r="1243" spans="1:21" x14ac:dyDescent="0.2">
      <c r="A1243">
        <v>1415</v>
      </c>
      <c r="B1243" t="s">
        <v>15</v>
      </c>
      <c r="C1243">
        <v>81</v>
      </c>
      <c r="D1243" t="s">
        <v>16</v>
      </c>
      <c r="E1243">
        <v>0</v>
      </c>
      <c r="F1243">
        <v>12</v>
      </c>
      <c r="I1243" t="s">
        <v>8</v>
      </c>
      <c r="N1243" t="s">
        <v>50</v>
      </c>
      <c r="O1243" t="s">
        <v>12</v>
      </c>
      <c r="T1243">
        <v>3</v>
      </c>
      <c r="U1243">
        <v>4</v>
      </c>
    </row>
    <row r="1244" spans="1:21" x14ac:dyDescent="0.2">
      <c r="A1244">
        <v>1493</v>
      </c>
      <c r="B1244" t="s">
        <v>15</v>
      </c>
      <c r="C1244">
        <v>72</v>
      </c>
      <c r="D1244" t="s">
        <v>18</v>
      </c>
      <c r="E1244">
        <v>0</v>
      </c>
      <c r="F1244">
        <v>16</v>
      </c>
      <c r="I1244" t="s">
        <v>8</v>
      </c>
      <c r="N1244" t="s">
        <v>50</v>
      </c>
      <c r="Q1244" t="s">
        <v>54</v>
      </c>
      <c r="T1244">
        <v>3</v>
      </c>
      <c r="U1244">
        <v>3</v>
      </c>
    </row>
    <row r="1245" spans="1:21" x14ac:dyDescent="0.2">
      <c r="A1245">
        <v>1653</v>
      </c>
      <c r="B1245" t="s">
        <v>15</v>
      </c>
      <c r="C1245">
        <v>81</v>
      </c>
      <c r="D1245" t="s">
        <v>18</v>
      </c>
      <c r="E1245">
        <v>0</v>
      </c>
      <c r="F1245">
        <v>15</v>
      </c>
      <c r="I1245" t="s">
        <v>8</v>
      </c>
      <c r="O1245" t="s">
        <v>12</v>
      </c>
      <c r="T1245">
        <v>2</v>
      </c>
      <c r="U1245">
        <v>4</v>
      </c>
    </row>
    <row r="1246" spans="1:21" x14ac:dyDescent="0.2">
      <c r="A1246">
        <v>1657</v>
      </c>
      <c r="B1246" t="s">
        <v>15</v>
      </c>
      <c r="C1246">
        <v>75</v>
      </c>
      <c r="D1246" t="s">
        <v>16</v>
      </c>
      <c r="E1246">
        <v>0</v>
      </c>
      <c r="F1246">
        <v>17</v>
      </c>
      <c r="I1246" t="s">
        <v>8</v>
      </c>
      <c r="T1246">
        <v>1</v>
      </c>
      <c r="U1246">
        <v>3</v>
      </c>
    </row>
    <row r="1247" spans="1:21" x14ac:dyDescent="0.2">
      <c r="A1247">
        <v>1688</v>
      </c>
      <c r="B1247" t="s">
        <v>15</v>
      </c>
      <c r="C1247">
        <v>75</v>
      </c>
      <c r="D1247" t="s">
        <v>16</v>
      </c>
      <c r="E1247">
        <v>0</v>
      </c>
      <c r="F1247">
        <v>19</v>
      </c>
      <c r="I1247" t="s">
        <v>8</v>
      </c>
      <c r="N1247" t="s">
        <v>50</v>
      </c>
      <c r="O1247" t="s">
        <v>12</v>
      </c>
      <c r="P1247" t="s">
        <v>51</v>
      </c>
      <c r="T1247">
        <v>4</v>
      </c>
      <c r="U1247">
        <v>7</v>
      </c>
    </row>
    <row r="1248" spans="1:21" x14ac:dyDescent="0.2">
      <c r="A1248">
        <v>1734</v>
      </c>
      <c r="B1248" t="s">
        <v>15</v>
      </c>
      <c r="C1248">
        <v>72</v>
      </c>
      <c r="D1248" t="s">
        <v>18</v>
      </c>
      <c r="E1248">
        <v>0</v>
      </c>
      <c r="F1248">
        <v>16</v>
      </c>
      <c r="I1248" t="s">
        <v>8</v>
      </c>
      <c r="T1248">
        <v>1</v>
      </c>
      <c r="U1248">
        <v>3</v>
      </c>
    </row>
    <row r="1249" spans="1:21" x14ac:dyDescent="0.2">
      <c r="A1249">
        <v>1790</v>
      </c>
      <c r="B1249" t="s">
        <v>15</v>
      </c>
      <c r="C1249">
        <v>72</v>
      </c>
      <c r="D1249" t="s">
        <v>18</v>
      </c>
      <c r="E1249">
        <v>0</v>
      </c>
      <c r="F1249">
        <v>13</v>
      </c>
      <c r="I1249" t="s">
        <v>8</v>
      </c>
      <c r="T1249">
        <v>1</v>
      </c>
      <c r="U1249">
        <v>2</v>
      </c>
    </row>
    <row r="1250" spans="1:21" x14ac:dyDescent="0.2">
      <c r="A1250">
        <v>1793</v>
      </c>
      <c r="B1250" t="s">
        <v>15</v>
      </c>
      <c r="C1250">
        <v>75</v>
      </c>
      <c r="D1250" t="s">
        <v>18</v>
      </c>
      <c r="E1250">
        <v>1</v>
      </c>
      <c r="F1250">
        <v>10</v>
      </c>
      <c r="I1250" t="s">
        <v>8</v>
      </c>
      <c r="O1250" t="s">
        <v>12</v>
      </c>
      <c r="P1250" t="s">
        <v>51</v>
      </c>
      <c r="T1250">
        <v>3</v>
      </c>
      <c r="U1250">
        <v>5</v>
      </c>
    </row>
    <row r="1251" spans="1:21" x14ac:dyDescent="0.2">
      <c r="A1251">
        <v>1799</v>
      </c>
      <c r="B1251" t="s">
        <v>15</v>
      </c>
      <c r="C1251">
        <v>75</v>
      </c>
      <c r="D1251" t="s">
        <v>18</v>
      </c>
      <c r="E1251">
        <v>0</v>
      </c>
      <c r="F1251">
        <v>19</v>
      </c>
      <c r="I1251" t="s">
        <v>8</v>
      </c>
      <c r="T1251">
        <v>1</v>
      </c>
      <c r="U1251">
        <v>2</v>
      </c>
    </row>
    <row r="1252" spans="1:21" x14ac:dyDescent="0.2">
      <c r="A1252">
        <v>1804</v>
      </c>
      <c r="B1252" t="s">
        <v>15</v>
      </c>
      <c r="C1252">
        <v>55</v>
      </c>
      <c r="D1252" t="s">
        <v>18</v>
      </c>
      <c r="E1252">
        <v>1</v>
      </c>
      <c r="F1252">
        <v>16</v>
      </c>
      <c r="I1252" t="s">
        <v>8</v>
      </c>
      <c r="T1252">
        <v>1</v>
      </c>
      <c r="U1252">
        <v>3</v>
      </c>
    </row>
    <row r="1253" spans="1:21" x14ac:dyDescent="0.2">
      <c r="A1253">
        <v>1819</v>
      </c>
      <c r="B1253" t="s">
        <v>15</v>
      </c>
      <c r="C1253">
        <v>72</v>
      </c>
      <c r="D1253" t="s">
        <v>16</v>
      </c>
      <c r="E1253">
        <v>0</v>
      </c>
      <c r="F1253">
        <v>15</v>
      </c>
      <c r="I1253" t="s">
        <v>8</v>
      </c>
      <c r="N1253" t="s">
        <v>50</v>
      </c>
      <c r="T1253">
        <v>2</v>
      </c>
      <c r="U1253">
        <v>3</v>
      </c>
    </row>
    <row r="1254" spans="1:21" x14ac:dyDescent="0.2">
      <c r="A1254">
        <v>1846</v>
      </c>
      <c r="B1254" t="s">
        <v>15</v>
      </c>
      <c r="C1254">
        <v>72</v>
      </c>
      <c r="D1254" t="s">
        <v>18</v>
      </c>
      <c r="E1254">
        <v>0</v>
      </c>
      <c r="F1254">
        <v>11</v>
      </c>
      <c r="I1254" t="s">
        <v>8</v>
      </c>
      <c r="T1254">
        <v>1</v>
      </c>
      <c r="U1254">
        <v>2</v>
      </c>
    </row>
    <row r="1255" spans="1:21" x14ac:dyDescent="0.2">
      <c r="A1255">
        <v>1953</v>
      </c>
      <c r="B1255" t="s">
        <v>15</v>
      </c>
      <c r="C1255">
        <v>75</v>
      </c>
      <c r="D1255" t="s">
        <v>16</v>
      </c>
      <c r="E1255">
        <v>0</v>
      </c>
      <c r="F1255">
        <v>15</v>
      </c>
      <c r="I1255" t="s">
        <v>8</v>
      </c>
      <c r="R1255" t="s">
        <v>55</v>
      </c>
      <c r="T1255">
        <v>2</v>
      </c>
      <c r="U1255">
        <v>4</v>
      </c>
    </row>
    <row r="1256" spans="1:21" x14ac:dyDescent="0.2">
      <c r="A1256">
        <v>1963</v>
      </c>
      <c r="B1256" t="s">
        <v>15</v>
      </c>
      <c r="C1256">
        <v>72</v>
      </c>
      <c r="D1256" t="s">
        <v>16</v>
      </c>
      <c r="E1256">
        <v>0</v>
      </c>
      <c r="F1256">
        <v>15</v>
      </c>
      <c r="I1256" t="s">
        <v>8</v>
      </c>
      <c r="P1256" t="s">
        <v>51</v>
      </c>
      <c r="T1256">
        <v>2</v>
      </c>
      <c r="U1256">
        <v>3</v>
      </c>
    </row>
    <row r="1257" spans="1:21" x14ac:dyDescent="0.2">
      <c r="A1257">
        <v>2003</v>
      </c>
      <c r="B1257" t="s">
        <v>15</v>
      </c>
      <c r="C1257">
        <v>72</v>
      </c>
      <c r="D1257" t="s">
        <v>18</v>
      </c>
      <c r="E1257">
        <v>0</v>
      </c>
      <c r="F1257">
        <v>15</v>
      </c>
      <c r="I1257" t="s">
        <v>8</v>
      </c>
      <c r="R1257" t="s">
        <v>55</v>
      </c>
      <c r="T1257">
        <v>2</v>
      </c>
      <c r="U1257">
        <v>3</v>
      </c>
    </row>
    <row r="1258" spans="1:21" x14ac:dyDescent="0.2">
      <c r="A1258">
        <v>2009</v>
      </c>
      <c r="B1258" t="s">
        <v>15</v>
      </c>
      <c r="C1258">
        <v>77</v>
      </c>
      <c r="D1258" t="s">
        <v>16</v>
      </c>
      <c r="E1258">
        <v>0</v>
      </c>
      <c r="F1258">
        <v>11</v>
      </c>
      <c r="I1258" t="s">
        <v>8</v>
      </c>
      <c r="T1258">
        <v>1</v>
      </c>
      <c r="U1258">
        <v>2</v>
      </c>
    </row>
    <row r="1259" spans="1:21" x14ac:dyDescent="0.2">
      <c r="A1259">
        <v>2031</v>
      </c>
      <c r="B1259" t="s">
        <v>15</v>
      </c>
      <c r="C1259">
        <v>72</v>
      </c>
      <c r="D1259" t="s">
        <v>16</v>
      </c>
      <c r="E1259">
        <v>1</v>
      </c>
      <c r="F1259">
        <v>17</v>
      </c>
      <c r="I1259" t="s">
        <v>8</v>
      </c>
      <c r="O1259" t="s">
        <v>12</v>
      </c>
      <c r="T1259">
        <v>2</v>
      </c>
      <c r="U1259">
        <v>4</v>
      </c>
    </row>
    <row r="1260" spans="1:21" x14ac:dyDescent="0.2">
      <c r="A1260">
        <v>2045</v>
      </c>
      <c r="B1260" t="s">
        <v>15</v>
      </c>
      <c r="C1260">
        <v>85</v>
      </c>
      <c r="D1260" t="s">
        <v>16</v>
      </c>
      <c r="E1260">
        <v>0</v>
      </c>
      <c r="F1260">
        <v>10</v>
      </c>
      <c r="I1260" t="s">
        <v>8</v>
      </c>
      <c r="N1260" t="s">
        <v>50</v>
      </c>
      <c r="T1260">
        <v>2</v>
      </c>
      <c r="U1260">
        <v>3</v>
      </c>
    </row>
    <row r="1261" spans="1:21" x14ac:dyDescent="0.2">
      <c r="A1261">
        <v>2049</v>
      </c>
      <c r="B1261" t="s">
        <v>15</v>
      </c>
      <c r="C1261">
        <v>81</v>
      </c>
      <c r="D1261" t="s">
        <v>18</v>
      </c>
      <c r="E1261">
        <v>0</v>
      </c>
      <c r="F1261">
        <v>12</v>
      </c>
      <c r="I1261" t="s">
        <v>8</v>
      </c>
      <c r="N1261" t="s">
        <v>50</v>
      </c>
      <c r="O1261" t="s">
        <v>12</v>
      </c>
      <c r="T1261">
        <v>3</v>
      </c>
      <c r="U1261">
        <v>5</v>
      </c>
    </row>
    <row r="1262" spans="1:21" x14ac:dyDescent="0.2">
      <c r="A1262">
        <v>2060</v>
      </c>
      <c r="B1262" t="s">
        <v>15</v>
      </c>
      <c r="C1262">
        <v>79</v>
      </c>
      <c r="D1262" t="s">
        <v>16</v>
      </c>
      <c r="E1262">
        <v>0</v>
      </c>
      <c r="I1262" t="s">
        <v>8</v>
      </c>
      <c r="O1262" t="s">
        <v>12</v>
      </c>
      <c r="T1262">
        <v>2</v>
      </c>
      <c r="U1262">
        <v>3</v>
      </c>
    </row>
    <row r="1263" spans="1:21" x14ac:dyDescent="0.2">
      <c r="A1263">
        <v>2089</v>
      </c>
      <c r="B1263" t="s">
        <v>15</v>
      </c>
      <c r="C1263">
        <v>76</v>
      </c>
      <c r="D1263" t="s">
        <v>16</v>
      </c>
      <c r="E1263">
        <v>1</v>
      </c>
      <c r="F1263">
        <v>17</v>
      </c>
      <c r="I1263" t="s">
        <v>8</v>
      </c>
      <c r="N1263" t="s">
        <v>50</v>
      </c>
      <c r="T1263">
        <v>2</v>
      </c>
      <c r="U1263">
        <v>3</v>
      </c>
    </row>
    <row r="1264" spans="1:21" x14ac:dyDescent="0.2">
      <c r="A1264">
        <v>2090</v>
      </c>
      <c r="B1264" t="s">
        <v>15</v>
      </c>
      <c r="C1264">
        <v>72</v>
      </c>
      <c r="D1264" t="s">
        <v>18</v>
      </c>
      <c r="E1264">
        <v>0</v>
      </c>
      <c r="F1264">
        <v>12</v>
      </c>
      <c r="I1264" t="s">
        <v>8</v>
      </c>
      <c r="R1264" t="s">
        <v>55</v>
      </c>
      <c r="T1264">
        <v>2</v>
      </c>
      <c r="U1264">
        <v>3</v>
      </c>
    </row>
    <row r="1265" spans="1:21" x14ac:dyDescent="0.2">
      <c r="A1265">
        <v>2104</v>
      </c>
      <c r="B1265" t="s">
        <v>15</v>
      </c>
      <c r="C1265">
        <v>77</v>
      </c>
      <c r="D1265" t="s">
        <v>16</v>
      </c>
      <c r="E1265">
        <v>0</v>
      </c>
      <c r="F1265">
        <v>15</v>
      </c>
      <c r="I1265" t="s">
        <v>8</v>
      </c>
      <c r="O1265" t="s">
        <v>12</v>
      </c>
      <c r="R1265" t="s">
        <v>55</v>
      </c>
      <c r="T1265">
        <v>3</v>
      </c>
      <c r="U1265">
        <v>4</v>
      </c>
    </row>
    <row r="1266" spans="1:21" x14ac:dyDescent="0.2">
      <c r="A1266">
        <v>2122</v>
      </c>
      <c r="B1266" t="s">
        <v>15</v>
      </c>
      <c r="C1266">
        <v>75</v>
      </c>
      <c r="D1266" t="s">
        <v>16</v>
      </c>
      <c r="E1266">
        <v>1</v>
      </c>
      <c r="F1266">
        <v>16</v>
      </c>
      <c r="I1266" t="s">
        <v>8</v>
      </c>
      <c r="N1266" t="s">
        <v>50</v>
      </c>
      <c r="T1266">
        <v>2</v>
      </c>
      <c r="U1266">
        <v>4</v>
      </c>
    </row>
    <row r="1267" spans="1:21" x14ac:dyDescent="0.2">
      <c r="A1267">
        <v>2215</v>
      </c>
      <c r="B1267" t="s">
        <v>15</v>
      </c>
      <c r="C1267">
        <v>87</v>
      </c>
      <c r="D1267" t="s">
        <v>18</v>
      </c>
      <c r="E1267">
        <v>1</v>
      </c>
      <c r="F1267">
        <v>10</v>
      </c>
      <c r="I1267" t="s">
        <v>8</v>
      </c>
      <c r="N1267" t="s">
        <v>50</v>
      </c>
      <c r="O1267" t="s">
        <v>12</v>
      </c>
      <c r="T1267">
        <v>3</v>
      </c>
      <c r="U1267">
        <v>5</v>
      </c>
    </row>
    <row r="1268" spans="1:21" x14ac:dyDescent="0.2">
      <c r="A1268">
        <v>2216</v>
      </c>
      <c r="B1268" t="s">
        <v>15</v>
      </c>
      <c r="C1268">
        <v>72</v>
      </c>
      <c r="D1268" t="s">
        <v>16</v>
      </c>
      <c r="E1268">
        <v>1</v>
      </c>
      <c r="F1268">
        <v>15</v>
      </c>
      <c r="I1268" t="s">
        <v>8</v>
      </c>
      <c r="T1268">
        <v>1</v>
      </c>
      <c r="U1268">
        <v>1</v>
      </c>
    </row>
    <row r="1269" spans="1:21" x14ac:dyDescent="0.2">
      <c r="A1269">
        <v>2260</v>
      </c>
      <c r="B1269" t="s">
        <v>15</v>
      </c>
      <c r="C1269">
        <v>80</v>
      </c>
      <c r="D1269" t="s">
        <v>16</v>
      </c>
      <c r="E1269">
        <v>1</v>
      </c>
      <c r="F1269">
        <v>16</v>
      </c>
      <c r="I1269" t="s">
        <v>8</v>
      </c>
      <c r="N1269" t="s">
        <v>50</v>
      </c>
      <c r="O1269" t="s">
        <v>12</v>
      </c>
      <c r="T1269">
        <v>3</v>
      </c>
      <c r="U1269">
        <v>4</v>
      </c>
    </row>
    <row r="1270" spans="1:21" x14ac:dyDescent="0.2">
      <c r="A1270">
        <v>2274</v>
      </c>
      <c r="B1270" t="s">
        <v>15</v>
      </c>
      <c r="C1270">
        <v>72</v>
      </c>
      <c r="D1270" t="s">
        <v>18</v>
      </c>
      <c r="E1270">
        <v>1</v>
      </c>
      <c r="F1270">
        <v>10</v>
      </c>
      <c r="I1270" t="s">
        <v>8</v>
      </c>
      <c r="T1270">
        <v>1</v>
      </c>
      <c r="U1270">
        <v>1</v>
      </c>
    </row>
    <row r="1271" spans="1:21" x14ac:dyDescent="0.2">
      <c r="A1271">
        <v>2308</v>
      </c>
      <c r="B1271" t="s">
        <v>15</v>
      </c>
      <c r="C1271">
        <v>81</v>
      </c>
      <c r="D1271" t="s">
        <v>16</v>
      </c>
      <c r="E1271">
        <v>0</v>
      </c>
      <c r="F1271">
        <v>9</v>
      </c>
      <c r="I1271" t="s">
        <v>8</v>
      </c>
      <c r="N1271" t="s">
        <v>50</v>
      </c>
      <c r="O1271" t="s">
        <v>12</v>
      </c>
      <c r="T1271">
        <v>3</v>
      </c>
      <c r="U1271">
        <v>4</v>
      </c>
    </row>
    <row r="1272" spans="1:21" x14ac:dyDescent="0.2">
      <c r="A1272">
        <v>2337</v>
      </c>
      <c r="B1272" t="s">
        <v>15</v>
      </c>
      <c r="C1272">
        <v>77</v>
      </c>
      <c r="D1272" t="s">
        <v>16</v>
      </c>
      <c r="E1272">
        <v>0</v>
      </c>
      <c r="F1272">
        <v>12</v>
      </c>
      <c r="I1272" t="s">
        <v>8</v>
      </c>
      <c r="N1272" t="s">
        <v>50</v>
      </c>
      <c r="O1272" t="s">
        <v>12</v>
      </c>
      <c r="T1272">
        <v>3</v>
      </c>
      <c r="U1272">
        <v>6</v>
      </c>
    </row>
    <row r="1273" spans="1:21" x14ac:dyDescent="0.2">
      <c r="A1273">
        <v>2349</v>
      </c>
      <c r="B1273" t="s">
        <v>15</v>
      </c>
      <c r="C1273">
        <v>87</v>
      </c>
      <c r="D1273" t="s">
        <v>18</v>
      </c>
      <c r="E1273">
        <v>0</v>
      </c>
      <c r="I1273" t="s">
        <v>8</v>
      </c>
      <c r="N1273" t="s">
        <v>50</v>
      </c>
      <c r="O1273" t="s">
        <v>12</v>
      </c>
      <c r="T1273">
        <v>3</v>
      </c>
      <c r="U1273">
        <v>3</v>
      </c>
    </row>
    <row r="1274" spans="1:21" x14ac:dyDescent="0.2">
      <c r="A1274">
        <v>2392</v>
      </c>
      <c r="B1274" t="s">
        <v>15</v>
      </c>
      <c r="C1274">
        <v>78</v>
      </c>
      <c r="D1274" t="s">
        <v>18</v>
      </c>
      <c r="E1274">
        <v>0</v>
      </c>
      <c r="F1274">
        <v>15</v>
      </c>
      <c r="I1274" t="s">
        <v>8</v>
      </c>
      <c r="O1274" t="s">
        <v>12</v>
      </c>
      <c r="P1274" t="s">
        <v>51</v>
      </c>
      <c r="T1274">
        <v>3</v>
      </c>
      <c r="U1274">
        <v>4</v>
      </c>
    </row>
    <row r="1275" spans="1:21" x14ac:dyDescent="0.2">
      <c r="A1275">
        <v>2422</v>
      </c>
      <c r="B1275" t="s">
        <v>15</v>
      </c>
      <c r="C1275">
        <v>77</v>
      </c>
      <c r="D1275" t="s">
        <v>18</v>
      </c>
      <c r="E1275">
        <v>0</v>
      </c>
      <c r="I1275" t="s">
        <v>8</v>
      </c>
      <c r="O1275" t="s">
        <v>12</v>
      </c>
      <c r="T1275">
        <v>2</v>
      </c>
      <c r="U1275">
        <v>3</v>
      </c>
    </row>
    <row r="1276" spans="1:21" x14ac:dyDescent="0.2">
      <c r="A1276">
        <v>2506</v>
      </c>
      <c r="B1276" t="s">
        <v>15</v>
      </c>
      <c r="C1276">
        <v>89</v>
      </c>
      <c r="D1276" t="s">
        <v>16</v>
      </c>
      <c r="E1276">
        <v>1</v>
      </c>
      <c r="F1276">
        <v>15</v>
      </c>
      <c r="I1276" t="s">
        <v>8</v>
      </c>
      <c r="O1276" t="s">
        <v>12</v>
      </c>
      <c r="T1276">
        <v>2</v>
      </c>
      <c r="U1276">
        <v>4</v>
      </c>
    </row>
    <row r="1277" spans="1:21" x14ac:dyDescent="0.2">
      <c r="A1277">
        <v>2576</v>
      </c>
      <c r="B1277" t="s">
        <v>15</v>
      </c>
      <c r="C1277">
        <v>73</v>
      </c>
      <c r="D1277" t="s">
        <v>16</v>
      </c>
      <c r="E1277">
        <v>0</v>
      </c>
      <c r="I1277" t="s">
        <v>8</v>
      </c>
      <c r="N1277" t="s">
        <v>50</v>
      </c>
      <c r="T1277">
        <v>2</v>
      </c>
      <c r="U1277">
        <v>2</v>
      </c>
    </row>
    <row r="1278" spans="1:21" x14ac:dyDescent="0.2">
      <c r="A1278">
        <v>2584</v>
      </c>
      <c r="B1278" t="s">
        <v>15</v>
      </c>
      <c r="C1278">
        <v>81</v>
      </c>
      <c r="D1278" t="s">
        <v>18</v>
      </c>
      <c r="E1278">
        <v>0</v>
      </c>
      <c r="F1278">
        <v>16</v>
      </c>
      <c r="I1278" t="s">
        <v>8</v>
      </c>
      <c r="N1278" t="s">
        <v>50</v>
      </c>
      <c r="T1278">
        <v>2</v>
      </c>
      <c r="U1278">
        <v>4</v>
      </c>
    </row>
    <row r="1279" spans="1:21" x14ac:dyDescent="0.2">
      <c r="A1279">
        <v>2647</v>
      </c>
      <c r="B1279" t="s">
        <v>15</v>
      </c>
      <c r="C1279">
        <v>73</v>
      </c>
      <c r="D1279" t="s">
        <v>16</v>
      </c>
      <c r="E1279">
        <v>0</v>
      </c>
      <c r="F1279">
        <v>18</v>
      </c>
      <c r="I1279" t="s">
        <v>8</v>
      </c>
      <c r="T1279">
        <v>1</v>
      </c>
      <c r="U1279">
        <v>6</v>
      </c>
    </row>
    <row r="1280" spans="1:21" x14ac:dyDescent="0.2">
      <c r="A1280">
        <v>25</v>
      </c>
      <c r="B1280" t="s">
        <v>15</v>
      </c>
      <c r="C1280">
        <v>95</v>
      </c>
      <c r="D1280" t="s">
        <v>18</v>
      </c>
      <c r="E1280">
        <v>0</v>
      </c>
      <c r="G1280" t="s">
        <v>6</v>
      </c>
      <c r="H1280" t="s">
        <v>7</v>
      </c>
      <c r="O1280" t="s">
        <v>12</v>
      </c>
      <c r="T1280">
        <v>3</v>
      </c>
      <c r="U1280">
        <v>5</v>
      </c>
    </row>
    <row r="1281" spans="1:21" x14ac:dyDescent="0.2">
      <c r="A1281">
        <v>58</v>
      </c>
      <c r="B1281" t="s">
        <v>15</v>
      </c>
      <c r="C1281">
        <v>92</v>
      </c>
      <c r="D1281" t="s">
        <v>18</v>
      </c>
      <c r="E1281">
        <v>0</v>
      </c>
      <c r="G1281" t="s">
        <v>6</v>
      </c>
      <c r="H1281" t="s">
        <v>7</v>
      </c>
      <c r="O1281" t="s">
        <v>12</v>
      </c>
      <c r="T1281">
        <v>3</v>
      </c>
      <c r="U1281">
        <v>5</v>
      </c>
    </row>
    <row r="1282" spans="1:21" x14ac:dyDescent="0.2">
      <c r="A1282">
        <v>67</v>
      </c>
      <c r="B1282" t="s">
        <v>15</v>
      </c>
      <c r="C1282">
        <v>91</v>
      </c>
      <c r="D1282" t="s">
        <v>18</v>
      </c>
      <c r="E1282">
        <v>1</v>
      </c>
      <c r="F1282">
        <v>12</v>
      </c>
      <c r="G1282" t="s">
        <v>6</v>
      </c>
      <c r="H1282" t="s">
        <v>7</v>
      </c>
      <c r="N1282" t="s">
        <v>50</v>
      </c>
      <c r="T1282">
        <v>3</v>
      </c>
      <c r="U1282">
        <v>6</v>
      </c>
    </row>
    <row r="1283" spans="1:21" x14ac:dyDescent="0.2">
      <c r="A1283">
        <v>117</v>
      </c>
      <c r="B1283" t="s">
        <v>15</v>
      </c>
      <c r="C1283">
        <v>95</v>
      </c>
      <c r="D1283" t="s">
        <v>16</v>
      </c>
      <c r="E1283">
        <v>0</v>
      </c>
      <c r="F1283">
        <v>18</v>
      </c>
      <c r="G1283" t="s">
        <v>6</v>
      </c>
      <c r="H1283" t="s">
        <v>7</v>
      </c>
      <c r="O1283" t="s">
        <v>12</v>
      </c>
      <c r="T1283">
        <v>3</v>
      </c>
      <c r="U1283">
        <v>6</v>
      </c>
    </row>
    <row r="1284" spans="1:21" x14ac:dyDescent="0.2">
      <c r="A1284">
        <v>121</v>
      </c>
      <c r="B1284" t="s">
        <v>15</v>
      </c>
      <c r="C1284">
        <v>89</v>
      </c>
      <c r="D1284" t="s">
        <v>18</v>
      </c>
      <c r="E1284">
        <v>0</v>
      </c>
      <c r="F1284">
        <v>10</v>
      </c>
      <c r="G1284" t="s">
        <v>6</v>
      </c>
      <c r="H1284" t="s">
        <v>7</v>
      </c>
      <c r="N1284" t="s">
        <v>50</v>
      </c>
      <c r="O1284" t="s">
        <v>12</v>
      </c>
      <c r="T1284">
        <v>4</v>
      </c>
      <c r="U1284">
        <v>5</v>
      </c>
    </row>
    <row r="1285" spans="1:21" x14ac:dyDescent="0.2">
      <c r="A1285">
        <v>144</v>
      </c>
      <c r="B1285" t="s">
        <v>15</v>
      </c>
      <c r="C1285">
        <v>86</v>
      </c>
      <c r="D1285" t="s">
        <v>18</v>
      </c>
      <c r="E1285">
        <v>0</v>
      </c>
      <c r="F1285">
        <v>10</v>
      </c>
      <c r="G1285" t="s">
        <v>6</v>
      </c>
      <c r="H1285" t="s">
        <v>7</v>
      </c>
      <c r="N1285" t="s">
        <v>50</v>
      </c>
      <c r="R1285" t="s">
        <v>55</v>
      </c>
      <c r="T1285">
        <v>4</v>
      </c>
      <c r="U1285">
        <v>5</v>
      </c>
    </row>
    <row r="1286" spans="1:21" x14ac:dyDescent="0.2">
      <c r="A1286">
        <v>193</v>
      </c>
      <c r="B1286" t="s">
        <v>15</v>
      </c>
      <c r="C1286">
        <v>81</v>
      </c>
      <c r="D1286" t="s">
        <v>18</v>
      </c>
      <c r="E1286">
        <v>0</v>
      </c>
      <c r="F1286">
        <v>10</v>
      </c>
      <c r="G1286" t="s">
        <v>6</v>
      </c>
      <c r="H1286" t="s">
        <v>7</v>
      </c>
      <c r="P1286" t="s">
        <v>51</v>
      </c>
      <c r="T1286">
        <v>3</v>
      </c>
      <c r="U1286">
        <v>4</v>
      </c>
    </row>
    <row r="1287" spans="1:21" x14ac:dyDescent="0.2">
      <c r="A1287">
        <v>252</v>
      </c>
      <c r="B1287" t="s">
        <v>15</v>
      </c>
      <c r="C1287">
        <v>82</v>
      </c>
      <c r="D1287" t="s">
        <v>18</v>
      </c>
      <c r="E1287">
        <v>0</v>
      </c>
      <c r="F1287">
        <v>10</v>
      </c>
      <c r="G1287" t="s">
        <v>6</v>
      </c>
      <c r="H1287" t="s">
        <v>7</v>
      </c>
      <c r="N1287" t="s">
        <v>50</v>
      </c>
      <c r="O1287" t="s">
        <v>12</v>
      </c>
      <c r="T1287">
        <v>4</v>
      </c>
      <c r="U1287">
        <v>7</v>
      </c>
    </row>
    <row r="1288" spans="1:21" x14ac:dyDescent="0.2">
      <c r="A1288">
        <v>312</v>
      </c>
      <c r="B1288" t="s">
        <v>15</v>
      </c>
      <c r="C1288">
        <v>84</v>
      </c>
      <c r="D1288" t="s">
        <v>16</v>
      </c>
      <c r="E1288">
        <v>0</v>
      </c>
      <c r="F1288">
        <v>10</v>
      </c>
      <c r="G1288" t="s">
        <v>6</v>
      </c>
      <c r="H1288" t="s">
        <v>7</v>
      </c>
      <c r="N1288" t="s">
        <v>50</v>
      </c>
      <c r="T1288">
        <v>3</v>
      </c>
      <c r="U1288">
        <v>4</v>
      </c>
    </row>
    <row r="1289" spans="1:21" x14ac:dyDescent="0.2">
      <c r="A1289">
        <v>367</v>
      </c>
      <c r="B1289" t="s">
        <v>15</v>
      </c>
      <c r="C1289">
        <v>84</v>
      </c>
      <c r="D1289" t="s">
        <v>18</v>
      </c>
      <c r="E1289">
        <v>1</v>
      </c>
      <c r="F1289">
        <v>15</v>
      </c>
      <c r="G1289" t="s">
        <v>6</v>
      </c>
      <c r="H1289" t="s">
        <v>7</v>
      </c>
      <c r="O1289" t="s">
        <v>12</v>
      </c>
      <c r="T1289">
        <v>3</v>
      </c>
      <c r="U1289">
        <v>6</v>
      </c>
    </row>
    <row r="1290" spans="1:21" x14ac:dyDescent="0.2">
      <c r="A1290">
        <v>450</v>
      </c>
      <c r="B1290" t="s">
        <v>15</v>
      </c>
      <c r="C1290">
        <v>81</v>
      </c>
      <c r="D1290" t="s">
        <v>18</v>
      </c>
      <c r="E1290">
        <v>0</v>
      </c>
      <c r="G1290" t="s">
        <v>6</v>
      </c>
      <c r="H1290" t="s">
        <v>7</v>
      </c>
      <c r="O1290" t="s">
        <v>12</v>
      </c>
      <c r="T1290">
        <v>3</v>
      </c>
      <c r="U1290">
        <v>5</v>
      </c>
    </row>
    <row r="1291" spans="1:21" x14ac:dyDescent="0.2">
      <c r="A1291">
        <v>508</v>
      </c>
      <c r="B1291" t="s">
        <v>15</v>
      </c>
      <c r="C1291">
        <v>79</v>
      </c>
      <c r="D1291" t="s">
        <v>18</v>
      </c>
      <c r="E1291">
        <v>1</v>
      </c>
      <c r="F1291">
        <v>10</v>
      </c>
      <c r="G1291" t="s">
        <v>6</v>
      </c>
      <c r="H1291" t="s">
        <v>7</v>
      </c>
      <c r="O1291" t="s">
        <v>12</v>
      </c>
      <c r="T1291">
        <v>3</v>
      </c>
      <c r="U1291">
        <v>5</v>
      </c>
    </row>
    <row r="1292" spans="1:21" x14ac:dyDescent="0.2">
      <c r="A1292">
        <v>589</v>
      </c>
      <c r="B1292" t="s">
        <v>15</v>
      </c>
      <c r="C1292">
        <v>77</v>
      </c>
      <c r="D1292" t="s">
        <v>18</v>
      </c>
      <c r="E1292">
        <v>0</v>
      </c>
      <c r="F1292">
        <v>16</v>
      </c>
      <c r="G1292" t="s">
        <v>6</v>
      </c>
      <c r="H1292" t="s">
        <v>7</v>
      </c>
      <c r="T1292">
        <v>2</v>
      </c>
      <c r="U1292">
        <v>5</v>
      </c>
    </row>
    <row r="1293" spans="1:21" x14ac:dyDescent="0.2">
      <c r="A1293">
        <v>608</v>
      </c>
      <c r="B1293" t="s">
        <v>15</v>
      </c>
      <c r="C1293">
        <v>78</v>
      </c>
      <c r="D1293" t="s">
        <v>18</v>
      </c>
      <c r="E1293">
        <v>1</v>
      </c>
      <c r="F1293">
        <v>10</v>
      </c>
      <c r="G1293" t="s">
        <v>6</v>
      </c>
      <c r="H1293" t="s">
        <v>7</v>
      </c>
      <c r="N1293" t="s">
        <v>50</v>
      </c>
      <c r="T1293">
        <v>3</v>
      </c>
      <c r="U1293">
        <v>4</v>
      </c>
    </row>
    <row r="1294" spans="1:21" x14ac:dyDescent="0.2">
      <c r="A1294">
        <v>610</v>
      </c>
      <c r="B1294" t="s">
        <v>15</v>
      </c>
      <c r="C1294">
        <v>77</v>
      </c>
      <c r="D1294" t="s">
        <v>18</v>
      </c>
      <c r="E1294">
        <v>1</v>
      </c>
      <c r="F1294">
        <v>10</v>
      </c>
      <c r="G1294" t="s">
        <v>6</v>
      </c>
      <c r="H1294" t="s">
        <v>7</v>
      </c>
      <c r="N1294" t="s">
        <v>50</v>
      </c>
      <c r="O1294" t="s">
        <v>12</v>
      </c>
      <c r="R1294" t="s">
        <v>55</v>
      </c>
      <c r="T1294">
        <v>5</v>
      </c>
      <c r="U1294">
        <v>9</v>
      </c>
    </row>
    <row r="1295" spans="1:21" x14ac:dyDescent="0.2">
      <c r="A1295">
        <v>654</v>
      </c>
      <c r="B1295" t="s">
        <v>15</v>
      </c>
      <c r="C1295">
        <v>83</v>
      </c>
      <c r="D1295" t="s">
        <v>16</v>
      </c>
      <c r="E1295">
        <v>0</v>
      </c>
      <c r="G1295" t="s">
        <v>6</v>
      </c>
      <c r="H1295" t="s">
        <v>7</v>
      </c>
      <c r="O1295" t="s">
        <v>12</v>
      </c>
      <c r="P1295" t="s">
        <v>51</v>
      </c>
      <c r="T1295">
        <v>4</v>
      </c>
      <c r="U1295">
        <v>4</v>
      </c>
    </row>
    <row r="1296" spans="1:21" x14ac:dyDescent="0.2">
      <c r="A1296">
        <v>681</v>
      </c>
      <c r="B1296" t="s">
        <v>15</v>
      </c>
      <c r="C1296">
        <v>76</v>
      </c>
      <c r="D1296" t="s">
        <v>18</v>
      </c>
      <c r="E1296">
        <v>1</v>
      </c>
      <c r="F1296">
        <v>8</v>
      </c>
      <c r="G1296" t="s">
        <v>6</v>
      </c>
      <c r="H1296" t="s">
        <v>7</v>
      </c>
      <c r="N1296" t="s">
        <v>50</v>
      </c>
      <c r="O1296" t="s">
        <v>12</v>
      </c>
      <c r="Q1296" t="s">
        <v>54</v>
      </c>
      <c r="R1296" t="s">
        <v>55</v>
      </c>
      <c r="T1296">
        <v>6</v>
      </c>
      <c r="U1296">
        <v>9</v>
      </c>
    </row>
    <row r="1297" spans="1:21" x14ac:dyDescent="0.2">
      <c r="A1297">
        <v>736</v>
      </c>
      <c r="B1297" t="s">
        <v>15</v>
      </c>
      <c r="C1297">
        <v>86</v>
      </c>
      <c r="D1297" t="s">
        <v>18</v>
      </c>
      <c r="E1297">
        <v>0</v>
      </c>
      <c r="G1297" t="s">
        <v>6</v>
      </c>
      <c r="H1297" t="s">
        <v>7</v>
      </c>
      <c r="T1297">
        <v>2</v>
      </c>
      <c r="U1297">
        <v>4</v>
      </c>
    </row>
    <row r="1298" spans="1:21" x14ac:dyDescent="0.2">
      <c r="A1298">
        <v>742</v>
      </c>
      <c r="B1298" t="s">
        <v>15</v>
      </c>
      <c r="C1298">
        <v>103</v>
      </c>
      <c r="D1298" t="s">
        <v>16</v>
      </c>
      <c r="E1298">
        <v>0</v>
      </c>
      <c r="G1298" t="s">
        <v>6</v>
      </c>
      <c r="H1298" t="s">
        <v>7</v>
      </c>
      <c r="O1298" t="s">
        <v>12</v>
      </c>
      <c r="T1298">
        <v>3</v>
      </c>
      <c r="U1298">
        <v>4</v>
      </c>
    </row>
    <row r="1299" spans="1:21" x14ac:dyDescent="0.2">
      <c r="A1299">
        <v>755</v>
      </c>
      <c r="B1299" t="s">
        <v>15</v>
      </c>
      <c r="C1299">
        <v>90</v>
      </c>
      <c r="D1299" t="s">
        <v>18</v>
      </c>
      <c r="E1299">
        <v>1</v>
      </c>
      <c r="F1299">
        <v>10</v>
      </c>
      <c r="G1299" t="s">
        <v>6</v>
      </c>
      <c r="H1299" t="s">
        <v>7</v>
      </c>
      <c r="N1299" t="s">
        <v>50</v>
      </c>
      <c r="S1299" t="s">
        <v>53</v>
      </c>
      <c r="T1299">
        <v>4</v>
      </c>
      <c r="U1299">
        <v>7</v>
      </c>
    </row>
    <row r="1300" spans="1:21" x14ac:dyDescent="0.2">
      <c r="A1300">
        <v>874</v>
      </c>
      <c r="B1300" t="s">
        <v>15</v>
      </c>
      <c r="C1300">
        <v>83</v>
      </c>
      <c r="D1300" t="s">
        <v>18</v>
      </c>
      <c r="E1300">
        <v>1</v>
      </c>
      <c r="G1300" t="s">
        <v>6</v>
      </c>
      <c r="H1300" t="s">
        <v>7</v>
      </c>
      <c r="O1300" t="s">
        <v>12</v>
      </c>
      <c r="P1300" t="s">
        <v>51</v>
      </c>
      <c r="Q1300" t="s">
        <v>54</v>
      </c>
      <c r="T1300">
        <v>5</v>
      </c>
      <c r="U1300">
        <v>8</v>
      </c>
    </row>
    <row r="1301" spans="1:21" x14ac:dyDescent="0.2">
      <c r="A1301">
        <v>883</v>
      </c>
      <c r="B1301" t="s">
        <v>15</v>
      </c>
      <c r="C1301">
        <v>85</v>
      </c>
      <c r="D1301" t="s">
        <v>18</v>
      </c>
      <c r="E1301">
        <v>0</v>
      </c>
      <c r="F1301">
        <v>9</v>
      </c>
      <c r="G1301" t="s">
        <v>6</v>
      </c>
      <c r="H1301" t="s">
        <v>7</v>
      </c>
      <c r="N1301" t="s">
        <v>50</v>
      </c>
      <c r="O1301" t="s">
        <v>12</v>
      </c>
      <c r="T1301">
        <v>4</v>
      </c>
      <c r="U1301">
        <v>10</v>
      </c>
    </row>
    <row r="1302" spans="1:21" x14ac:dyDescent="0.2">
      <c r="A1302">
        <v>905</v>
      </c>
      <c r="B1302" t="s">
        <v>15</v>
      </c>
      <c r="C1302">
        <v>81</v>
      </c>
      <c r="D1302" t="s">
        <v>18</v>
      </c>
      <c r="E1302">
        <v>0</v>
      </c>
      <c r="G1302" t="s">
        <v>6</v>
      </c>
      <c r="H1302" t="s">
        <v>7</v>
      </c>
      <c r="T1302">
        <v>2</v>
      </c>
      <c r="U1302">
        <v>4</v>
      </c>
    </row>
    <row r="1303" spans="1:21" x14ac:dyDescent="0.2">
      <c r="A1303">
        <v>912</v>
      </c>
      <c r="B1303" t="s">
        <v>15</v>
      </c>
      <c r="C1303">
        <v>79</v>
      </c>
      <c r="D1303" t="s">
        <v>16</v>
      </c>
      <c r="E1303">
        <v>0</v>
      </c>
      <c r="F1303">
        <v>15</v>
      </c>
      <c r="G1303" t="s">
        <v>6</v>
      </c>
      <c r="H1303" t="s">
        <v>7</v>
      </c>
      <c r="N1303" t="s">
        <v>50</v>
      </c>
      <c r="O1303" t="s">
        <v>12</v>
      </c>
      <c r="P1303" t="s">
        <v>51</v>
      </c>
      <c r="T1303">
        <v>5</v>
      </c>
      <c r="U1303">
        <v>8</v>
      </c>
    </row>
    <row r="1304" spans="1:21" x14ac:dyDescent="0.2">
      <c r="A1304">
        <v>1159</v>
      </c>
      <c r="B1304" t="s">
        <v>15</v>
      </c>
      <c r="C1304">
        <v>77</v>
      </c>
      <c r="D1304" t="s">
        <v>16</v>
      </c>
      <c r="E1304">
        <v>1</v>
      </c>
      <c r="F1304">
        <v>15</v>
      </c>
      <c r="G1304" t="s">
        <v>6</v>
      </c>
      <c r="H1304" t="s">
        <v>7</v>
      </c>
      <c r="O1304" t="s">
        <v>12</v>
      </c>
      <c r="T1304">
        <v>3</v>
      </c>
      <c r="U1304">
        <v>4</v>
      </c>
    </row>
    <row r="1305" spans="1:21" x14ac:dyDescent="0.2">
      <c r="A1305">
        <v>1236</v>
      </c>
      <c r="B1305" t="s">
        <v>15</v>
      </c>
      <c r="C1305">
        <v>92</v>
      </c>
      <c r="D1305" t="s">
        <v>16</v>
      </c>
      <c r="E1305">
        <v>2</v>
      </c>
      <c r="F1305">
        <v>20</v>
      </c>
      <c r="G1305" t="s">
        <v>6</v>
      </c>
      <c r="H1305" t="s">
        <v>7</v>
      </c>
      <c r="N1305" t="s">
        <v>50</v>
      </c>
      <c r="O1305" t="s">
        <v>12</v>
      </c>
      <c r="S1305" t="s">
        <v>53</v>
      </c>
      <c r="T1305">
        <v>5</v>
      </c>
      <c r="U1305">
        <v>6</v>
      </c>
    </row>
    <row r="1306" spans="1:21" x14ac:dyDescent="0.2">
      <c r="A1306">
        <v>1293</v>
      </c>
      <c r="B1306" t="s">
        <v>15</v>
      </c>
      <c r="C1306">
        <v>81</v>
      </c>
      <c r="D1306" t="s">
        <v>18</v>
      </c>
      <c r="E1306">
        <v>0</v>
      </c>
      <c r="G1306" t="s">
        <v>6</v>
      </c>
      <c r="H1306" t="s">
        <v>7</v>
      </c>
      <c r="N1306" t="s">
        <v>50</v>
      </c>
      <c r="O1306" t="s">
        <v>12</v>
      </c>
      <c r="R1306" t="s">
        <v>55</v>
      </c>
      <c r="T1306">
        <v>5</v>
      </c>
      <c r="U1306">
        <v>10</v>
      </c>
    </row>
    <row r="1307" spans="1:21" x14ac:dyDescent="0.2">
      <c r="A1307">
        <v>1307</v>
      </c>
      <c r="B1307" t="s">
        <v>15</v>
      </c>
      <c r="C1307">
        <v>85</v>
      </c>
      <c r="D1307" t="s">
        <v>16</v>
      </c>
      <c r="E1307">
        <v>0</v>
      </c>
      <c r="F1307">
        <v>13</v>
      </c>
      <c r="G1307" t="s">
        <v>6</v>
      </c>
      <c r="H1307" t="s">
        <v>7</v>
      </c>
      <c r="N1307" t="s">
        <v>50</v>
      </c>
      <c r="T1307">
        <v>3</v>
      </c>
      <c r="U1307">
        <v>6</v>
      </c>
    </row>
    <row r="1308" spans="1:21" x14ac:dyDescent="0.2">
      <c r="A1308">
        <v>1384</v>
      </c>
      <c r="B1308" t="s">
        <v>15</v>
      </c>
      <c r="C1308">
        <v>88</v>
      </c>
      <c r="D1308" t="s">
        <v>18</v>
      </c>
      <c r="E1308">
        <v>0</v>
      </c>
      <c r="F1308">
        <v>11</v>
      </c>
      <c r="G1308" t="s">
        <v>6</v>
      </c>
      <c r="H1308" t="s">
        <v>7</v>
      </c>
      <c r="R1308" t="s">
        <v>55</v>
      </c>
      <c r="T1308">
        <v>3</v>
      </c>
      <c r="U1308">
        <v>5</v>
      </c>
    </row>
    <row r="1309" spans="1:21" x14ac:dyDescent="0.2">
      <c r="A1309">
        <v>1439</v>
      </c>
      <c r="B1309" t="s">
        <v>15</v>
      </c>
      <c r="C1309">
        <v>81</v>
      </c>
      <c r="D1309" t="s">
        <v>18</v>
      </c>
      <c r="E1309">
        <v>0</v>
      </c>
      <c r="F1309">
        <v>8</v>
      </c>
      <c r="G1309" t="s">
        <v>6</v>
      </c>
      <c r="H1309" t="s">
        <v>7</v>
      </c>
      <c r="T1309">
        <v>2</v>
      </c>
      <c r="U1309">
        <v>5</v>
      </c>
    </row>
    <row r="1310" spans="1:21" x14ac:dyDescent="0.2">
      <c r="A1310">
        <v>1444</v>
      </c>
      <c r="B1310" t="s">
        <v>15</v>
      </c>
      <c r="C1310">
        <v>76</v>
      </c>
      <c r="D1310" t="s">
        <v>16</v>
      </c>
      <c r="E1310">
        <v>0</v>
      </c>
      <c r="F1310">
        <v>10</v>
      </c>
      <c r="G1310" t="s">
        <v>6</v>
      </c>
      <c r="H1310" t="s">
        <v>7</v>
      </c>
      <c r="N1310" t="s">
        <v>50</v>
      </c>
      <c r="O1310" t="s">
        <v>12</v>
      </c>
      <c r="T1310">
        <v>4</v>
      </c>
      <c r="U1310">
        <v>7</v>
      </c>
    </row>
    <row r="1311" spans="1:21" x14ac:dyDescent="0.2">
      <c r="A1311">
        <v>1531</v>
      </c>
      <c r="B1311" t="s">
        <v>15</v>
      </c>
      <c r="C1311">
        <v>73</v>
      </c>
      <c r="D1311" t="s">
        <v>18</v>
      </c>
      <c r="E1311">
        <v>0</v>
      </c>
      <c r="G1311" t="s">
        <v>6</v>
      </c>
      <c r="H1311" t="s">
        <v>7</v>
      </c>
      <c r="T1311">
        <v>2</v>
      </c>
      <c r="U1311">
        <v>4</v>
      </c>
    </row>
    <row r="1312" spans="1:21" x14ac:dyDescent="0.2">
      <c r="A1312">
        <v>1580</v>
      </c>
      <c r="B1312" t="s">
        <v>15</v>
      </c>
      <c r="C1312">
        <v>74</v>
      </c>
      <c r="D1312" t="s">
        <v>18</v>
      </c>
      <c r="E1312">
        <v>0</v>
      </c>
      <c r="F1312">
        <v>16</v>
      </c>
      <c r="G1312" t="s">
        <v>6</v>
      </c>
      <c r="H1312" t="s">
        <v>7</v>
      </c>
      <c r="R1312" t="s">
        <v>55</v>
      </c>
      <c r="T1312">
        <v>3</v>
      </c>
      <c r="U1312">
        <v>7</v>
      </c>
    </row>
    <row r="1313" spans="1:21" x14ac:dyDescent="0.2">
      <c r="A1313">
        <v>1807</v>
      </c>
      <c r="B1313" t="s">
        <v>15</v>
      </c>
      <c r="C1313">
        <v>62</v>
      </c>
      <c r="D1313" t="s">
        <v>16</v>
      </c>
      <c r="E1313">
        <v>0</v>
      </c>
      <c r="F1313">
        <v>12</v>
      </c>
      <c r="G1313" t="s">
        <v>6</v>
      </c>
      <c r="H1313" t="s">
        <v>7</v>
      </c>
      <c r="N1313" t="s">
        <v>50</v>
      </c>
      <c r="O1313" t="s">
        <v>12</v>
      </c>
      <c r="R1313" t="s">
        <v>55</v>
      </c>
      <c r="T1313">
        <v>5</v>
      </c>
      <c r="U1313">
        <v>8</v>
      </c>
    </row>
    <row r="1314" spans="1:21" x14ac:dyDescent="0.2">
      <c r="A1314">
        <v>1893</v>
      </c>
      <c r="B1314" t="s">
        <v>15</v>
      </c>
      <c r="C1314">
        <v>74</v>
      </c>
      <c r="D1314" t="s">
        <v>18</v>
      </c>
      <c r="E1314">
        <v>1</v>
      </c>
      <c r="G1314" t="s">
        <v>6</v>
      </c>
      <c r="H1314" t="s">
        <v>7</v>
      </c>
      <c r="T1314">
        <v>2</v>
      </c>
      <c r="U1314">
        <v>5</v>
      </c>
    </row>
    <row r="1315" spans="1:21" x14ac:dyDescent="0.2">
      <c r="A1315">
        <v>1908</v>
      </c>
      <c r="B1315" t="s">
        <v>15</v>
      </c>
      <c r="C1315">
        <v>85</v>
      </c>
      <c r="D1315" t="s">
        <v>18</v>
      </c>
      <c r="E1315">
        <v>1</v>
      </c>
      <c r="F1315">
        <v>10</v>
      </c>
      <c r="G1315" t="s">
        <v>6</v>
      </c>
      <c r="H1315" t="s">
        <v>7</v>
      </c>
      <c r="T1315">
        <v>2</v>
      </c>
      <c r="U1315">
        <v>4</v>
      </c>
    </row>
    <row r="1316" spans="1:21" x14ac:dyDescent="0.2">
      <c r="A1316">
        <v>1949</v>
      </c>
      <c r="B1316" t="s">
        <v>15</v>
      </c>
      <c r="C1316">
        <v>72</v>
      </c>
      <c r="D1316" t="s">
        <v>18</v>
      </c>
      <c r="E1316">
        <v>1</v>
      </c>
      <c r="F1316">
        <v>15</v>
      </c>
      <c r="G1316" t="s">
        <v>6</v>
      </c>
      <c r="H1316" t="s">
        <v>7</v>
      </c>
      <c r="O1316" t="s">
        <v>12</v>
      </c>
      <c r="T1316">
        <v>3</v>
      </c>
      <c r="U1316">
        <v>4</v>
      </c>
    </row>
    <row r="1317" spans="1:21" x14ac:dyDescent="0.2">
      <c r="A1317">
        <v>2005</v>
      </c>
      <c r="B1317" t="s">
        <v>15</v>
      </c>
      <c r="C1317">
        <v>78</v>
      </c>
      <c r="D1317" t="s">
        <v>18</v>
      </c>
      <c r="E1317">
        <v>1</v>
      </c>
      <c r="F1317">
        <v>10</v>
      </c>
      <c r="G1317" t="s">
        <v>6</v>
      </c>
      <c r="H1317" t="s">
        <v>7</v>
      </c>
      <c r="N1317" t="s">
        <v>50</v>
      </c>
      <c r="T1317">
        <v>3</v>
      </c>
      <c r="U1317">
        <v>5</v>
      </c>
    </row>
    <row r="1318" spans="1:21" x14ac:dyDescent="0.2">
      <c r="A1318">
        <v>2109</v>
      </c>
      <c r="B1318" t="s">
        <v>15</v>
      </c>
      <c r="C1318">
        <v>79</v>
      </c>
      <c r="D1318" t="s">
        <v>18</v>
      </c>
      <c r="E1318">
        <v>1</v>
      </c>
      <c r="F1318">
        <v>15</v>
      </c>
      <c r="G1318" t="s">
        <v>6</v>
      </c>
      <c r="H1318" t="s">
        <v>7</v>
      </c>
      <c r="N1318" t="s">
        <v>50</v>
      </c>
      <c r="R1318" t="s">
        <v>55</v>
      </c>
      <c r="T1318">
        <v>4</v>
      </c>
      <c r="U1318">
        <v>7</v>
      </c>
    </row>
    <row r="1319" spans="1:21" x14ac:dyDescent="0.2">
      <c r="A1319">
        <v>2171</v>
      </c>
      <c r="B1319" t="s">
        <v>15</v>
      </c>
      <c r="C1319">
        <v>71</v>
      </c>
      <c r="D1319" t="s">
        <v>18</v>
      </c>
      <c r="E1319">
        <v>0</v>
      </c>
      <c r="F1319">
        <v>17</v>
      </c>
      <c r="G1319" t="s">
        <v>6</v>
      </c>
      <c r="H1319" t="s">
        <v>7</v>
      </c>
      <c r="O1319" t="s">
        <v>12</v>
      </c>
      <c r="T1319">
        <v>3</v>
      </c>
      <c r="U1319">
        <v>5</v>
      </c>
    </row>
    <row r="1320" spans="1:21" x14ac:dyDescent="0.2">
      <c r="A1320">
        <v>2454</v>
      </c>
      <c r="B1320" t="s">
        <v>15</v>
      </c>
      <c r="C1320">
        <v>84</v>
      </c>
      <c r="D1320" t="s">
        <v>18</v>
      </c>
      <c r="E1320">
        <v>0</v>
      </c>
      <c r="G1320" t="s">
        <v>6</v>
      </c>
      <c r="H1320" t="s">
        <v>7</v>
      </c>
      <c r="T1320">
        <v>2</v>
      </c>
      <c r="U1320">
        <v>3</v>
      </c>
    </row>
    <row r="1321" spans="1:21" x14ac:dyDescent="0.2">
      <c r="A1321">
        <v>2577</v>
      </c>
      <c r="B1321" t="s">
        <v>15</v>
      </c>
      <c r="C1321">
        <v>73</v>
      </c>
      <c r="D1321" t="s">
        <v>18</v>
      </c>
      <c r="E1321">
        <v>1</v>
      </c>
      <c r="F1321">
        <v>15</v>
      </c>
      <c r="G1321" t="s">
        <v>6</v>
      </c>
      <c r="H1321" t="s">
        <v>7</v>
      </c>
      <c r="N1321" t="s">
        <v>50</v>
      </c>
      <c r="T1321">
        <v>3</v>
      </c>
      <c r="U1321">
        <v>4</v>
      </c>
    </row>
    <row r="1322" spans="1:21" x14ac:dyDescent="0.2">
      <c r="A1322">
        <v>2</v>
      </c>
      <c r="B1322" t="s">
        <v>15</v>
      </c>
      <c r="C1322">
        <v>81</v>
      </c>
      <c r="D1322" t="s">
        <v>16</v>
      </c>
      <c r="E1322">
        <v>0</v>
      </c>
      <c r="F1322">
        <v>16</v>
      </c>
      <c r="H1322" t="s">
        <v>7</v>
      </c>
      <c r="T1322">
        <v>1</v>
      </c>
      <c r="U1322">
        <v>5</v>
      </c>
    </row>
    <row r="1323" spans="1:21" x14ac:dyDescent="0.2">
      <c r="A1323">
        <v>8</v>
      </c>
      <c r="B1323" t="s">
        <v>15</v>
      </c>
      <c r="C1323">
        <v>91</v>
      </c>
      <c r="D1323" t="s">
        <v>16</v>
      </c>
      <c r="E1323">
        <v>0</v>
      </c>
      <c r="H1323" t="s">
        <v>7</v>
      </c>
      <c r="T1323">
        <v>1</v>
      </c>
      <c r="U1323">
        <v>2</v>
      </c>
    </row>
    <row r="1324" spans="1:21" x14ac:dyDescent="0.2">
      <c r="A1324">
        <v>24</v>
      </c>
      <c r="B1324" t="s">
        <v>15</v>
      </c>
      <c r="C1324">
        <v>94</v>
      </c>
      <c r="D1324" t="s">
        <v>18</v>
      </c>
      <c r="E1324">
        <v>0</v>
      </c>
      <c r="F1324">
        <v>8</v>
      </c>
      <c r="H1324" t="s">
        <v>7</v>
      </c>
      <c r="O1324" t="s">
        <v>12</v>
      </c>
      <c r="T1324">
        <v>2</v>
      </c>
      <c r="U1324">
        <v>3</v>
      </c>
    </row>
    <row r="1325" spans="1:21" x14ac:dyDescent="0.2">
      <c r="A1325">
        <v>27</v>
      </c>
      <c r="B1325" t="s">
        <v>15</v>
      </c>
      <c r="C1325">
        <v>90</v>
      </c>
      <c r="D1325" t="s">
        <v>16</v>
      </c>
      <c r="E1325">
        <v>0</v>
      </c>
      <c r="F1325">
        <v>9</v>
      </c>
      <c r="H1325" t="s">
        <v>7</v>
      </c>
      <c r="N1325" t="s">
        <v>50</v>
      </c>
      <c r="O1325" t="s">
        <v>12</v>
      </c>
      <c r="T1325">
        <v>3</v>
      </c>
      <c r="U1325">
        <v>5</v>
      </c>
    </row>
    <row r="1326" spans="1:21" x14ac:dyDescent="0.2">
      <c r="A1326">
        <v>35</v>
      </c>
      <c r="B1326" t="s">
        <v>15</v>
      </c>
      <c r="C1326">
        <v>90</v>
      </c>
      <c r="D1326" t="s">
        <v>18</v>
      </c>
      <c r="E1326">
        <v>0</v>
      </c>
      <c r="H1326" t="s">
        <v>7</v>
      </c>
      <c r="O1326" t="s">
        <v>12</v>
      </c>
      <c r="R1326" t="s">
        <v>55</v>
      </c>
      <c r="T1326">
        <v>3</v>
      </c>
      <c r="U1326">
        <v>6</v>
      </c>
    </row>
    <row r="1327" spans="1:21" x14ac:dyDescent="0.2">
      <c r="A1327">
        <v>40</v>
      </c>
      <c r="B1327" t="s">
        <v>15</v>
      </c>
      <c r="C1327">
        <v>98</v>
      </c>
      <c r="D1327" t="s">
        <v>18</v>
      </c>
      <c r="E1327">
        <v>1</v>
      </c>
      <c r="H1327" t="s">
        <v>7</v>
      </c>
      <c r="O1327" t="s">
        <v>12</v>
      </c>
      <c r="P1327" t="s">
        <v>51</v>
      </c>
      <c r="Q1327" t="s">
        <v>54</v>
      </c>
      <c r="R1327" t="s">
        <v>55</v>
      </c>
      <c r="T1327">
        <v>5</v>
      </c>
      <c r="U1327">
        <v>10</v>
      </c>
    </row>
    <row r="1328" spans="1:21" x14ac:dyDescent="0.2">
      <c r="A1328">
        <v>41</v>
      </c>
      <c r="B1328" t="s">
        <v>15</v>
      </c>
      <c r="C1328">
        <v>98</v>
      </c>
      <c r="D1328" t="s">
        <v>18</v>
      </c>
      <c r="E1328">
        <v>0</v>
      </c>
      <c r="H1328" t="s">
        <v>7</v>
      </c>
      <c r="T1328">
        <v>1</v>
      </c>
      <c r="U1328">
        <v>2</v>
      </c>
    </row>
    <row r="1329" spans="1:21" x14ac:dyDescent="0.2">
      <c r="A1329">
        <v>49</v>
      </c>
      <c r="B1329" t="s">
        <v>15</v>
      </c>
      <c r="C1329">
        <v>86</v>
      </c>
      <c r="D1329" t="s">
        <v>18</v>
      </c>
      <c r="E1329">
        <v>0</v>
      </c>
      <c r="H1329" t="s">
        <v>7</v>
      </c>
      <c r="T1329">
        <v>1</v>
      </c>
      <c r="U1329">
        <v>4</v>
      </c>
    </row>
    <row r="1330" spans="1:21" x14ac:dyDescent="0.2">
      <c r="A1330">
        <v>50</v>
      </c>
      <c r="B1330" t="s">
        <v>15</v>
      </c>
      <c r="C1330">
        <v>80</v>
      </c>
      <c r="D1330" t="s">
        <v>18</v>
      </c>
      <c r="E1330">
        <v>0</v>
      </c>
      <c r="F1330">
        <v>9</v>
      </c>
      <c r="H1330" t="s">
        <v>7</v>
      </c>
      <c r="N1330" t="s">
        <v>50</v>
      </c>
      <c r="P1330" t="s">
        <v>51</v>
      </c>
      <c r="R1330" t="s">
        <v>55</v>
      </c>
      <c r="T1330">
        <v>4</v>
      </c>
      <c r="U1330">
        <v>6</v>
      </c>
    </row>
    <row r="1331" spans="1:21" x14ac:dyDescent="0.2">
      <c r="A1331">
        <v>60</v>
      </c>
      <c r="B1331" t="s">
        <v>15</v>
      </c>
      <c r="C1331">
        <v>103</v>
      </c>
      <c r="D1331" t="s">
        <v>18</v>
      </c>
      <c r="E1331">
        <v>0</v>
      </c>
      <c r="H1331" t="s">
        <v>7</v>
      </c>
      <c r="N1331" t="s">
        <v>50</v>
      </c>
      <c r="O1331" t="s">
        <v>12</v>
      </c>
      <c r="T1331">
        <v>3</v>
      </c>
      <c r="U1331">
        <v>5</v>
      </c>
    </row>
    <row r="1332" spans="1:21" x14ac:dyDescent="0.2">
      <c r="A1332">
        <v>70</v>
      </c>
      <c r="B1332" t="s">
        <v>15</v>
      </c>
      <c r="C1332">
        <v>77</v>
      </c>
      <c r="D1332" t="s">
        <v>18</v>
      </c>
      <c r="E1332">
        <v>0</v>
      </c>
      <c r="H1332" t="s">
        <v>7</v>
      </c>
      <c r="T1332">
        <v>1</v>
      </c>
      <c r="U1332">
        <v>3</v>
      </c>
    </row>
    <row r="1333" spans="1:21" x14ac:dyDescent="0.2">
      <c r="A1333">
        <v>72</v>
      </c>
      <c r="B1333" t="s">
        <v>15</v>
      </c>
      <c r="C1333">
        <v>91</v>
      </c>
      <c r="D1333" t="s">
        <v>16</v>
      </c>
      <c r="E1333">
        <v>0</v>
      </c>
      <c r="F1333">
        <v>16</v>
      </c>
      <c r="H1333" t="s">
        <v>7</v>
      </c>
      <c r="N1333" t="s">
        <v>50</v>
      </c>
      <c r="O1333" t="s">
        <v>12</v>
      </c>
      <c r="T1333">
        <v>3</v>
      </c>
      <c r="U1333">
        <v>5</v>
      </c>
    </row>
    <row r="1334" spans="1:21" x14ac:dyDescent="0.2">
      <c r="A1334">
        <v>79</v>
      </c>
      <c r="B1334" t="s">
        <v>15</v>
      </c>
      <c r="C1334">
        <v>89</v>
      </c>
      <c r="D1334" t="s">
        <v>16</v>
      </c>
      <c r="E1334">
        <v>1</v>
      </c>
      <c r="F1334">
        <v>12</v>
      </c>
      <c r="H1334" t="s">
        <v>7</v>
      </c>
      <c r="N1334" t="s">
        <v>50</v>
      </c>
      <c r="R1334" t="s">
        <v>55</v>
      </c>
      <c r="T1334">
        <v>3</v>
      </c>
      <c r="U1334">
        <v>7</v>
      </c>
    </row>
    <row r="1335" spans="1:21" x14ac:dyDescent="0.2">
      <c r="A1335">
        <v>85</v>
      </c>
      <c r="B1335" t="s">
        <v>15</v>
      </c>
      <c r="C1335">
        <v>90</v>
      </c>
      <c r="D1335" t="s">
        <v>18</v>
      </c>
      <c r="E1335">
        <v>0</v>
      </c>
      <c r="H1335" t="s">
        <v>7</v>
      </c>
      <c r="T1335">
        <v>1</v>
      </c>
      <c r="U1335">
        <v>4</v>
      </c>
    </row>
    <row r="1336" spans="1:21" x14ac:dyDescent="0.2">
      <c r="A1336">
        <v>99</v>
      </c>
      <c r="B1336" t="s">
        <v>15</v>
      </c>
      <c r="C1336">
        <v>99</v>
      </c>
      <c r="D1336" t="s">
        <v>16</v>
      </c>
      <c r="E1336">
        <v>0</v>
      </c>
      <c r="H1336" t="s">
        <v>7</v>
      </c>
      <c r="O1336" t="s">
        <v>12</v>
      </c>
      <c r="P1336" t="s">
        <v>51</v>
      </c>
      <c r="T1336">
        <v>3</v>
      </c>
      <c r="U1336">
        <v>7</v>
      </c>
    </row>
    <row r="1337" spans="1:21" x14ac:dyDescent="0.2">
      <c r="A1337">
        <v>123</v>
      </c>
      <c r="B1337" t="s">
        <v>15</v>
      </c>
      <c r="C1337">
        <v>96</v>
      </c>
      <c r="D1337" t="s">
        <v>18</v>
      </c>
      <c r="E1337">
        <v>1</v>
      </c>
      <c r="H1337" t="s">
        <v>7</v>
      </c>
      <c r="O1337" t="s">
        <v>12</v>
      </c>
      <c r="P1337" t="s">
        <v>51</v>
      </c>
      <c r="T1337">
        <v>3</v>
      </c>
      <c r="U1337">
        <v>4</v>
      </c>
    </row>
    <row r="1338" spans="1:21" x14ac:dyDescent="0.2">
      <c r="A1338">
        <v>125</v>
      </c>
      <c r="B1338" t="s">
        <v>15</v>
      </c>
      <c r="C1338">
        <v>93</v>
      </c>
      <c r="D1338" t="s">
        <v>18</v>
      </c>
      <c r="E1338">
        <v>0</v>
      </c>
      <c r="H1338" t="s">
        <v>7</v>
      </c>
      <c r="T1338">
        <v>1</v>
      </c>
      <c r="U1338">
        <v>3</v>
      </c>
    </row>
    <row r="1339" spans="1:21" x14ac:dyDescent="0.2">
      <c r="A1339">
        <v>135</v>
      </c>
      <c r="B1339" t="s">
        <v>15</v>
      </c>
      <c r="C1339">
        <v>91</v>
      </c>
      <c r="D1339" t="s">
        <v>18</v>
      </c>
      <c r="E1339">
        <v>1</v>
      </c>
      <c r="H1339" t="s">
        <v>7</v>
      </c>
      <c r="O1339" t="s">
        <v>12</v>
      </c>
      <c r="S1339" t="s">
        <v>53</v>
      </c>
      <c r="T1339">
        <v>3</v>
      </c>
      <c r="U1339">
        <v>4</v>
      </c>
    </row>
    <row r="1340" spans="1:21" x14ac:dyDescent="0.2">
      <c r="A1340">
        <v>139</v>
      </c>
      <c r="B1340" t="s">
        <v>15</v>
      </c>
      <c r="C1340">
        <v>82</v>
      </c>
      <c r="D1340" t="s">
        <v>18</v>
      </c>
      <c r="E1340">
        <v>1</v>
      </c>
      <c r="F1340">
        <v>11</v>
      </c>
      <c r="H1340" t="s">
        <v>7</v>
      </c>
      <c r="T1340">
        <v>1</v>
      </c>
      <c r="U1340">
        <v>4</v>
      </c>
    </row>
    <row r="1341" spans="1:21" x14ac:dyDescent="0.2">
      <c r="A1341">
        <v>145</v>
      </c>
      <c r="B1341" t="s">
        <v>15</v>
      </c>
      <c r="C1341">
        <v>78</v>
      </c>
      <c r="D1341" t="s">
        <v>18</v>
      </c>
      <c r="E1341">
        <v>0</v>
      </c>
      <c r="F1341">
        <v>16</v>
      </c>
      <c r="H1341" t="s">
        <v>7</v>
      </c>
      <c r="T1341">
        <v>1</v>
      </c>
      <c r="U1341">
        <v>2</v>
      </c>
    </row>
    <row r="1342" spans="1:21" x14ac:dyDescent="0.2">
      <c r="A1342">
        <v>150</v>
      </c>
      <c r="B1342" t="s">
        <v>15</v>
      </c>
      <c r="C1342">
        <v>82</v>
      </c>
      <c r="D1342" t="s">
        <v>16</v>
      </c>
      <c r="E1342">
        <v>1</v>
      </c>
      <c r="F1342">
        <v>19</v>
      </c>
      <c r="H1342" t="s">
        <v>7</v>
      </c>
      <c r="O1342" t="s">
        <v>12</v>
      </c>
      <c r="P1342" t="s">
        <v>51</v>
      </c>
      <c r="T1342">
        <v>3</v>
      </c>
      <c r="U1342">
        <v>5</v>
      </c>
    </row>
    <row r="1343" spans="1:21" x14ac:dyDescent="0.2">
      <c r="A1343">
        <v>151</v>
      </c>
      <c r="B1343" t="s">
        <v>15</v>
      </c>
      <c r="C1343">
        <v>83</v>
      </c>
      <c r="D1343" t="s">
        <v>18</v>
      </c>
      <c r="E1343">
        <v>0</v>
      </c>
      <c r="F1343">
        <v>11</v>
      </c>
      <c r="H1343" t="s">
        <v>7</v>
      </c>
      <c r="R1343" t="s">
        <v>55</v>
      </c>
      <c r="S1343" t="s">
        <v>53</v>
      </c>
      <c r="T1343">
        <v>3</v>
      </c>
      <c r="U1343">
        <v>7</v>
      </c>
    </row>
    <row r="1344" spans="1:21" x14ac:dyDescent="0.2">
      <c r="A1344">
        <v>152</v>
      </c>
      <c r="B1344" t="s">
        <v>15</v>
      </c>
      <c r="C1344">
        <v>84</v>
      </c>
      <c r="D1344" t="s">
        <v>16</v>
      </c>
      <c r="E1344">
        <v>0</v>
      </c>
      <c r="F1344">
        <v>12</v>
      </c>
      <c r="H1344" t="s">
        <v>7</v>
      </c>
      <c r="O1344" t="s">
        <v>12</v>
      </c>
      <c r="T1344">
        <v>2</v>
      </c>
      <c r="U1344">
        <v>5</v>
      </c>
    </row>
    <row r="1345" spans="1:21" x14ac:dyDescent="0.2">
      <c r="A1345">
        <v>154</v>
      </c>
      <c r="B1345" t="s">
        <v>15</v>
      </c>
      <c r="C1345">
        <v>77</v>
      </c>
      <c r="D1345" t="s">
        <v>18</v>
      </c>
      <c r="E1345">
        <v>1</v>
      </c>
      <c r="F1345">
        <v>10</v>
      </c>
      <c r="H1345" t="s">
        <v>7</v>
      </c>
      <c r="N1345" t="s">
        <v>50</v>
      </c>
      <c r="O1345" t="s">
        <v>12</v>
      </c>
      <c r="P1345" t="s">
        <v>51</v>
      </c>
      <c r="T1345">
        <v>4</v>
      </c>
      <c r="U1345">
        <v>5</v>
      </c>
    </row>
    <row r="1346" spans="1:21" x14ac:dyDescent="0.2">
      <c r="A1346">
        <v>156</v>
      </c>
      <c r="B1346" t="s">
        <v>15</v>
      </c>
      <c r="C1346">
        <v>84</v>
      </c>
      <c r="D1346" t="s">
        <v>18</v>
      </c>
      <c r="E1346">
        <v>0</v>
      </c>
      <c r="H1346" t="s">
        <v>7</v>
      </c>
      <c r="O1346" t="s">
        <v>12</v>
      </c>
      <c r="P1346" t="s">
        <v>51</v>
      </c>
      <c r="Q1346" t="s">
        <v>54</v>
      </c>
      <c r="T1346">
        <v>4</v>
      </c>
      <c r="U1346">
        <v>5</v>
      </c>
    </row>
    <row r="1347" spans="1:21" x14ac:dyDescent="0.2">
      <c r="A1347">
        <v>160</v>
      </c>
      <c r="B1347" t="s">
        <v>15</v>
      </c>
      <c r="C1347">
        <v>88</v>
      </c>
      <c r="D1347" t="s">
        <v>16</v>
      </c>
      <c r="E1347">
        <v>0</v>
      </c>
      <c r="H1347" t="s">
        <v>7</v>
      </c>
      <c r="T1347">
        <v>1</v>
      </c>
      <c r="U1347">
        <v>2</v>
      </c>
    </row>
    <row r="1348" spans="1:21" x14ac:dyDescent="0.2">
      <c r="A1348">
        <v>171</v>
      </c>
      <c r="B1348" t="s">
        <v>15</v>
      </c>
      <c r="C1348">
        <v>85</v>
      </c>
      <c r="D1348" t="s">
        <v>16</v>
      </c>
      <c r="E1348">
        <v>0</v>
      </c>
      <c r="F1348">
        <v>16</v>
      </c>
      <c r="H1348" t="s">
        <v>7</v>
      </c>
      <c r="R1348" t="s">
        <v>55</v>
      </c>
      <c r="T1348">
        <v>2</v>
      </c>
      <c r="U1348">
        <v>5</v>
      </c>
    </row>
    <row r="1349" spans="1:21" x14ac:dyDescent="0.2">
      <c r="A1349">
        <v>177</v>
      </c>
      <c r="B1349" t="s">
        <v>15</v>
      </c>
      <c r="C1349">
        <v>78</v>
      </c>
      <c r="D1349" t="s">
        <v>16</v>
      </c>
      <c r="E1349">
        <v>1</v>
      </c>
      <c r="H1349" t="s">
        <v>7</v>
      </c>
      <c r="O1349" t="s">
        <v>12</v>
      </c>
      <c r="S1349" t="s">
        <v>53</v>
      </c>
      <c r="T1349">
        <v>3</v>
      </c>
      <c r="U1349">
        <v>4</v>
      </c>
    </row>
    <row r="1350" spans="1:21" x14ac:dyDescent="0.2">
      <c r="A1350">
        <v>200</v>
      </c>
      <c r="B1350" t="s">
        <v>15</v>
      </c>
      <c r="C1350">
        <v>77</v>
      </c>
      <c r="D1350" t="s">
        <v>16</v>
      </c>
      <c r="E1350">
        <v>1</v>
      </c>
      <c r="F1350">
        <v>12</v>
      </c>
      <c r="H1350" t="s">
        <v>7</v>
      </c>
      <c r="N1350" t="s">
        <v>50</v>
      </c>
      <c r="O1350" t="s">
        <v>12</v>
      </c>
      <c r="T1350">
        <v>3</v>
      </c>
      <c r="U1350">
        <v>5</v>
      </c>
    </row>
    <row r="1351" spans="1:21" x14ac:dyDescent="0.2">
      <c r="A1351">
        <v>201</v>
      </c>
      <c r="B1351" t="s">
        <v>15</v>
      </c>
      <c r="C1351">
        <v>80</v>
      </c>
      <c r="D1351" t="s">
        <v>18</v>
      </c>
      <c r="E1351">
        <v>1</v>
      </c>
      <c r="F1351">
        <v>10</v>
      </c>
      <c r="H1351" t="s">
        <v>7</v>
      </c>
      <c r="N1351" t="s">
        <v>50</v>
      </c>
      <c r="O1351" t="s">
        <v>12</v>
      </c>
      <c r="T1351">
        <v>3</v>
      </c>
      <c r="U1351">
        <v>5</v>
      </c>
    </row>
    <row r="1352" spans="1:21" x14ac:dyDescent="0.2">
      <c r="A1352">
        <v>209</v>
      </c>
      <c r="B1352" t="s">
        <v>15</v>
      </c>
      <c r="C1352">
        <v>90</v>
      </c>
      <c r="D1352" t="s">
        <v>18</v>
      </c>
      <c r="E1352">
        <v>0</v>
      </c>
      <c r="F1352">
        <v>15</v>
      </c>
      <c r="H1352" t="s">
        <v>7</v>
      </c>
      <c r="N1352" t="s">
        <v>50</v>
      </c>
      <c r="T1352">
        <v>2</v>
      </c>
      <c r="U1352">
        <v>6</v>
      </c>
    </row>
    <row r="1353" spans="1:21" x14ac:dyDescent="0.2">
      <c r="A1353">
        <v>218</v>
      </c>
      <c r="B1353" t="s">
        <v>15</v>
      </c>
      <c r="C1353">
        <v>96</v>
      </c>
      <c r="D1353" t="s">
        <v>18</v>
      </c>
      <c r="E1353">
        <v>1</v>
      </c>
      <c r="H1353" t="s">
        <v>7</v>
      </c>
      <c r="O1353" t="s">
        <v>12</v>
      </c>
      <c r="T1353">
        <v>2</v>
      </c>
      <c r="U1353">
        <v>4</v>
      </c>
    </row>
    <row r="1354" spans="1:21" x14ac:dyDescent="0.2">
      <c r="A1354">
        <v>220</v>
      </c>
      <c r="B1354" t="s">
        <v>15</v>
      </c>
      <c r="C1354">
        <v>79</v>
      </c>
      <c r="D1354" t="s">
        <v>18</v>
      </c>
      <c r="E1354">
        <v>1</v>
      </c>
      <c r="F1354">
        <v>11</v>
      </c>
      <c r="H1354" t="s">
        <v>7</v>
      </c>
      <c r="N1354" t="s">
        <v>50</v>
      </c>
      <c r="O1354" t="s">
        <v>12</v>
      </c>
      <c r="T1354">
        <v>3</v>
      </c>
      <c r="U1354">
        <v>7</v>
      </c>
    </row>
    <row r="1355" spans="1:21" x14ac:dyDescent="0.2">
      <c r="A1355">
        <v>228</v>
      </c>
      <c r="B1355" t="s">
        <v>15</v>
      </c>
      <c r="C1355">
        <v>87</v>
      </c>
      <c r="D1355" t="s">
        <v>18</v>
      </c>
      <c r="E1355">
        <v>0</v>
      </c>
      <c r="H1355" t="s">
        <v>7</v>
      </c>
      <c r="N1355" t="s">
        <v>50</v>
      </c>
      <c r="O1355" t="s">
        <v>12</v>
      </c>
      <c r="T1355">
        <v>3</v>
      </c>
      <c r="U1355">
        <v>5</v>
      </c>
    </row>
    <row r="1356" spans="1:21" x14ac:dyDescent="0.2">
      <c r="A1356">
        <v>230</v>
      </c>
      <c r="B1356" t="s">
        <v>15</v>
      </c>
      <c r="C1356">
        <v>85</v>
      </c>
      <c r="D1356" t="s">
        <v>16</v>
      </c>
      <c r="E1356">
        <v>0</v>
      </c>
      <c r="H1356" t="s">
        <v>7</v>
      </c>
      <c r="O1356" t="s">
        <v>12</v>
      </c>
      <c r="T1356">
        <v>2</v>
      </c>
      <c r="U1356">
        <v>4</v>
      </c>
    </row>
    <row r="1357" spans="1:21" x14ac:dyDescent="0.2">
      <c r="A1357">
        <v>234</v>
      </c>
      <c r="B1357" t="s">
        <v>15</v>
      </c>
      <c r="C1357">
        <v>78</v>
      </c>
      <c r="D1357" t="s">
        <v>16</v>
      </c>
      <c r="E1357">
        <v>0</v>
      </c>
      <c r="F1357">
        <v>15</v>
      </c>
      <c r="H1357" t="s">
        <v>7</v>
      </c>
      <c r="N1357" t="s">
        <v>50</v>
      </c>
      <c r="O1357" t="s">
        <v>12</v>
      </c>
      <c r="P1357" t="s">
        <v>51</v>
      </c>
      <c r="T1357">
        <v>4</v>
      </c>
      <c r="U1357">
        <v>9</v>
      </c>
    </row>
    <row r="1358" spans="1:21" x14ac:dyDescent="0.2">
      <c r="A1358">
        <v>240</v>
      </c>
      <c r="B1358" t="s">
        <v>15</v>
      </c>
      <c r="C1358">
        <v>100</v>
      </c>
      <c r="D1358" t="s">
        <v>18</v>
      </c>
      <c r="E1358">
        <v>0</v>
      </c>
      <c r="H1358" t="s">
        <v>7</v>
      </c>
      <c r="T1358">
        <v>1</v>
      </c>
      <c r="U1358">
        <v>2</v>
      </c>
    </row>
    <row r="1359" spans="1:21" x14ac:dyDescent="0.2">
      <c r="A1359">
        <v>251</v>
      </c>
      <c r="B1359" t="s">
        <v>15</v>
      </c>
      <c r="C1359">
        <v>100</v>
      </c>
      <c r="D1359" t="s">
        <v>16</v>
      </c>
      <c r="E1359">
        <v>0</v>
      </c>
      <c r="H1359" t="s">
        <v>7</v>
      </c>
      <c r="T1359">
        <v>1</v>
      </c>
      <c r="U1359">
        <v>3</v>
      </c>
    </row>
    <row r="1360" spans="1:21" x14ac:dyDescent="0.2">
      <c r="A1360">
        <v>255</v>
      </c>
      <c r="B1360" t="s">
        <v>15</v>
      </c>
      <c r="C1360">
        <v>77</v>
      </c>
      <c r="D1360" t="s">
        <v>16</v>
      </c>
      <c r="E1360">
        <v>0</v>
      </c>
      <c r="H1360" t="s">
        <v>7</v>
      </c>
      <c r="T1360">
        <v>1</v>
      </c>
      <c r="U1360">
        <v>3</v>
      </c>
    </row>
    <row r="1361" spans="1:21" x14ac:dyDescent="0.2">
      <c r="A1361">
        <v>258</v>
      </c>
      <c r="B1361" t="s">
        <v>15</v>
      </c>
      <c r="C1361">
        <v>91</v>
      </c>
      <c r="D1361" t="s">
        <v>18</v>
      </c>
      <c r="E1361">
        <v>0</v>
      </c>
      <c r="H1361" t="s">
        <v>7</v>
      </c>
      <c r="O1361" t="s">
        <v>12</v>
      </c>
      <c r="T1361">
        <v>2</v>
      </c>
      <c r="U1361">
        <v>3</v>
      </c>
    </row>
    <row r="1362" spans="1:21" x14ac:dyDescent="0.2">
      <c r="A1362">
        <v>264</v>
      </c>
      <c r="B1362" t="s">
        <v>15</v>
      </c>
      <c r="C1362">
        <v>83</v>
      </c>
      <c r="D1362" t="s">
        <v>18</v>
      </c>
      <c r="E1362">
        <v>0</v>
      </c>
      <c r="F1362">
        <v>10</v>
      </c>
      <c r="H1362" t="s">
        <v>7</v>
      </c>
      <c r="O1362" t="s">
        <v>12</v>
      </c>
      <c r="T1362">
        <v>2</v>
      </c>
      <c r="U1362">
        <v>3</v>
      </c>
    </row>
    <row r="1363" spans="1:21" x14ac:dyDescent="0.2">
      <c r="A1363">
        <v>267</v>
      </c>
      <c r="B1363" t="s">
        <v>15</v>
      </c>
      <c r="C1363">
        <v>79</v>
      </c>
      <c r="D1363" t="s">
        <v>16</v>
      </c>
      <c r="E1363">
        <v>1</v>
      </c>
      <c r="F1363">
        <v>9</v>
      </c>
      <c r="H1363" t="s">
        <v>7</v>
      </c>
      <c r="P1363" t="s">
        <v>51</v>
      </c>
      <c r="T1363">
        <v>2</v>
      </c>
      <c r="U1363">
        <v>3</v>
      </c>
    </row>
    <row r="1364" spans="1:21" x14ac:dyDescent="0.2">
      <c r="A1364">
        <v>269</v>
      </c>
      <c r="B1364" t="s">
        <v>15</v>
      </c>
      <c r="C1364">
        <v>79</v>
      </c>
      <c r="D1364" t="s">
        <v>18</v>
      </c>
      <c r="E1364">
        <v>2</v>
      </c>
      <c r="F1364">
        <v>9</v>
      </c>
      <c r="H1364" t="s">
        <v>7</v>
      </c>
      <c r="N1364" t="s">
        <v>50</v>
      </c>
      <c r="O1364" t="s">
        <v>12</v>
      </c>
      <c r="T1364">
        <v>3</v>
      </c>
      <c r="U1364">
        <v>6</v>
      </c>
    </row>
    <row r="1365" spans="1:21" x14ac:dyDescent="0.2">
      <c r="A1365">
        <v>271</v>
      </c>
      <c r="B1365" t="s">
        <v>15</v>
      </c>
      <c r="C1365">
        <v>90</v>
      </c>
      <c r="D1365" t="s">
        <v>18</v>
      </c>
      <c r="E1365">
        <v>0</v>
      </c>
      <c r="H1365" t="s">
        <v>7</v>
      </c>
      <c r="P1365" t="s">
        <v>51</v>
      </c>
      <c r="R1365" t="s">
        <v>55</v>
      </c>
      <c r="T1365">
        <v>3</v>
      </c>
      <c r="U1365">
        <v>5</v>
      </c>
    </row>
    <row r="1366" spans="1:21" x14ac:dyDescent="0.2">
      <c r="A1366">
        <v>272</v>
      </c>
      <c r="B1366" t="s">
        <v>15</v>
      </c>
      <c r="C1366">
        <v>81</v>
      </c>
      <c r="D1366" t="s">
        <v>18</v>
      </c>
      <c r="E1366">
        <v>0</v>
      </c>
      <c r="F1366">
        <v>9</v>
      </c>
      <c r="H1366" t="s">
        <v>7</v>
      </c>
      <c r="O1366" t="s">
        <v>12</v>
      </c>
      <c r="T1366">
        <v>2</v>
      </c>
      <c r="U1366">
        <v>5</v>
      </c>
    </row>
    <row r="1367" spans="1:21" x14ac:dyDescent="0.2">
      <c r="A1367">
        <v>280</v>
      </c>
      <c r="B1367" t="s">
        <v>15</v>
      </c>
      <c r="C1367">
        <v>76</v>
      </c>
      <c r="D1367" t="s">
        <v>18</v>
      </c>
      <c r="E1367">
        <v>0</v>
      </c>
      <c r="F1367">
        <v>12</v>
      </c>
      <c r="H1367" t="s">
        <v>7</v>
      </c>
      <c r="T1367">
        <v>1</v>
      </c>
      <c r="U1367">
        <v>2</v>
      </c>
    </row>
    <row r="1368" spans="1:21" x14ac:dyDescent="0.2">
      <c r="A1368">
        <v>284</v>
      </c>
      <c r="B1368" t="s">
        <v>15</v>
      </c>
      <c r="C1368">
        <v>80</v>
      </c>
      <c r="D1368" t="s">
        <v>18</v>
      </c>
      <c r="E1368">
        <v>0</v>
      </c>
      <c r="F1368">
        <v>9</v>
      </c>
      <c r="H1368" t="s">
        <v>7</v>
      </c>
      <c r="O1368" t="s">
        <v>12</v>
      </c>
      <c r="T1368">
        <v>2</v>
      </c>
      <c r="U1368">
        <v>3</v>
      </c>
    </row>
    <row r="1369" spans="1:21" x14ac:dyDescent="0.2">
      <c r="A1369">
        <v>286</v>
      </c>
      <c r="B1369" t="s">
        <v>15</v>
      </c>
      <c r="C1369">
        <v>85</v>
      </c>
      <c r="D1369" t="s">
        <v>16</v>
      </c>
      <c r="E1369">
        <v>1</v>
      </c>
      <c r="F1369">
        <v>16</v>
      </c>
      <c r="H1369" t="s">
        <v>7</v>
      </c>
      <c r="N1369" t="s">
        <v>50</v>
      </c>
      <c r="T1369">
        <v>2</v>
      </c>
      <c r="U1369">
        <v>5</v>
      </c>
    </row>
    <row r="1370" spans="1:21" x14ac:dyDescent="0.2">
      <c r="A1370">
        <v>290</v>
      </c>
      <c r="B1370" t="s">
        <v>15</v>
      </c>
      <c r="C1370">
        <v>79</v>
      </c>
      <c r="D1370" t="s">
        <v>18</v>
      </c>
      <c r="E1370">
        <v>1</v>
      </c>
      <c r="F1370">
        <v>12</v>
      </c>
      <c r="H1370" t="s">
        <v>7</v>
      </c>
      <c r="N1370" t="s">
        <v>50</v>
      </c>
      <c r="T1370">
        <v>2</v>
      </c>
      <c r="U1370">
        <v>5</v>
      </c>
    </row>
    <row r="1371" spans="1:21" x14ac:dyDescent="0.2">
      <c r="A1371">
        <v>298</v>
      </c>
      <c r="B1371" t="s">
        <v>15</v>
      </c>
      <c r="C1371">
        <v>88</v>
      </c>
      <c r="D1371" t="s">
        <v>18</v>
      </c>
      <c r="E1371">
        <v>0</v>
      </c>
      <c r="F1371">
        <v>12</v>
      </c>
      <c r="H1371" t="s">
        <v>7</v>
      </c>
      <c r="O1371" t="s">
        <v>12</v>
      </c>
      <c r="T1371">
        <v>2</v>
      </c>
      <c r="U1371">
        <v>4</v>
      </c>
    </row>
    <row r="1372" spans="1:21" x14ac:dyDescent="0.2">
      <c r="A1372">
        <v>301</v>
      </c>
      <c r="B1372" t="s">
        <v>15</v>
      </c>
      <c r="C1372">
        <v>81</v>
      </c>
      <c r="D1372" t="s">
        <v>18</v>
      </c>
      <c r="E1372">
        <v>0</v>
      </c>
      <c r="F1372">
        <v>9</v>
      </c>
      <c r="H1372" t="s">
        <v>7</v>
      </c>
      <c r="N1372" t="s">
        <v>50</v>
      </c>
      <c r="Q1372" t="s">
        <v>54</v>
      </c>
      <c r="R1372" t="s">
        <v>55</v>
      </c>
      <c r="T1372">
        <v>4</v>
      </c>
      <c r="U1372">
        <v>7</v>
      </c>
    </row>
    <row r="1373" spans="1:21" x14ac:dyDescent="0.2">
      <c r="A1373">
        <v>305</v>
      </c>
      <c r="B1373" t="s">
        <v>15</v>
      </c>
      <c r="C1373">
        <v>77</v>
      </c>
      <c r="D1373" t="s">
        <v>16</v>
      </c>
      <c r="E1373">
        <v>0</v>
      </c>
      <c r="F1373">
        <v>16</v>
      </c>
      <c r="H1373" t="s">
        <v>7</v>
      </c>
      <c r="T1373">
        <v>1</v>
      </c>
      <c r="U1373">
        <v>3</v>
      </c>
    </row>
    <row r="1374" spans="1:21" x14ac:dyDescent="0.2">
      <c r="A1374">
        <v>309</v>
      </c>
      <c r="B1374" t="s">
        <v>15</v>
      </c>
      <c r="C1374">
        <v>84</v>
      </c>
      <c r="D1374" t="s">
        <v>18</v>
      </c>
      <c r="E1374">
        <v>0</v>
      </c>
      <c r="H1374" t="s">
        <v>7</v>
      </c>
      <c r="O1374" t="s">
        <v>12</v>
      </c>
      <c r="R1374" t="s">
        <v>55</v>
      </c>
      <c r="T1374">
        <v>3</v>
      </c>
      <c r="U1374">
        <v>5</v>
      </c>
    </row>
    <row r="1375" spans="1:21" x14ac:dyDescent="0.2">
      <c r="A1375">
        <v>311</v>
      </c>
      <c r="B1375" t="s">
        <v>15</v>
      </c>
      <c r="C1375">
        <v>91</v>
      </c>
      <c r="D1375" t="s">
        <v>18</v>
      </c>
      <c r="E1375">
        <v>1</v>
      </c>
      <c r="F1375">
        <v>12</v>
      </c>
      <c r="H1375" t="s">
        <v>7</v>
      </c>
      <c r="N1375" t="s">
        <v>50</v>
      </c>
      <c r="O1375" t="s">
        <v>12</v>
      </c>
      <c r="T1375">
        <v>3</v>
      </c>
      <c r="U1375">
        <v>6</v>
      </c>
    </row>
    <row r="1376" spans="1:21" x14ac:dyDescent="0.2">
      <c r="A1376">
        <v>320</v>
      </c>
      <c r="B1376" t="s">
        <v>15</v>
      </c>
      <c r="C1376">
        <v>91</v>
      </c>
      <c r="D1376" t="s">
        <v>18</v>
      </c>
      <c r="E1376">
        <v>1</v>
      </c>
      <c r="H1376" t="s">
        <v>7</v>
      </c>
      <c r="O1376" t="s">
        <v>12</v>
      </c>
      <c r="T1376">
        <v>2</v>
      </c>
      <c r="U1376">
        <v>4</v>
      </c>
    </row>
    <row r="1377" spans="1:21" x14ac:dyDescent="0.2">
      <c r="A1377">
        <v>339</v>
      </c>
      <c r="B1377" t="s">
        <v>15</v>
      </c>
      <c r="C1377">
        <v>82</v>
      </c>
      <c r="D1377" t="s">
        <v>18</v>
      </c>
      <c r="E1377">
        <v>0</v>
      </c>
      <c r="F1377">
        <v>17</v>
      </c>
      <c r="H1377" t="s">
        <v>7</v>
      </c>
      <c r="T1377">
        <v>1</v>
      </c>
      <c r="U1377">
        <v>2</v>
      </c>
    </row>
    <row r="1378" spans="1:21" x14ac:dyDescent="0.2">
      <c r="A1378">
        <v>343</v>
      </c>
      <c r="B1378" t="s">
        <v>15</v>
      </c>
      <c r="C1378">
        <v>78</v>
      </c>
      <c r="D1378" t="s">
        <v>18</v>
      </c>
      <c r="E1378">
        <v>0</v>
      </c>
      <c r="F1378">
        <v>9</v>
      </c>
      <c r="H1378" t="s">
        <v>7</v>
      </c>
      <c r="T1378">
        <v>1</v>
      </c>
      <c r="U1378">
        <v>3</v>
      </c>
    </row>
    <row r="1379" spans="1:21" x14ac:dyDescent="0.2">
      <c r="A1379">
        <v>344</v>
      </c>
      <c r="B1379" t="s">
        <v>15</v>
      </c>
      <c r="C1379">
        <v>86</v>
      </c>
      <c r="D1379" t="s">
        <v>18</v>
      </c>
      <c r="E1379">
        <v>0</v>
      </c>
      <c r="H1379" t="s">
        <v>7</v>
      </c>
      <c r="O1379" t="s">
        <v>12</v>
      </c>
      <c r="T1379">
        <v>2</v>
      </c>
      <c r="U1379">
        <v>3</v>
      </c>
    </row>
    <row r="1380" spans="1:21" x14ac:dyDescent="0.2">
      <c r="A1380">
        <v>349</v>
      </c>
      <c r="B1380" t="s">
        <v>15</v>
      </c>
      <c r="C1380">
        <v>88</v>
      </c>
      <c r="D1380" t="s">
        <v>18</v>
      </c>
      <c r="E1380">
        <v>0</v>
      </c>
      <c r="H1380" t="s">
        <v>7</v>
      </c>
      <c r="T1380">
        <v>1</v>
      </c>
      <c r="U1380">
        <v>2</v>
      </c>
    </row>
    <row r="1381" spans="1:21" x14ac:dyDescent="0.2">
      <c r="A1381">
        <v>364</v>
      </c>
      <c r="B1381" t="s">
        <v>15</v>
      </c>
      <c r="C1381">
        <v>91</v>
      </c>
      <c r="D1381" t="s">
        <v>18</v>
      </c>
      <c r="E1381">
        <v>0</v>
      </c>
      <c r="F1381">
        <v>9</v>
      </c>
      <c r="H1381" t="s">
        <v>7</v>
      </c>
      <c r="R1381" t="s">
        <v>55</v>
      </c>
      <c r="T1381">
        <v>2</v>
      </c>
      <c r="U1381">
        <v>4</v>
      </c>
    </row>
    <row r="1382" spans="1:21" x14ac:dyDescent="0.2">
      <c r="A1382">
        <v>390</v>
      </c>
      <c r="B1382" t="s">
        <v>15</v>
      </c>
      <c r="C1382">
        <v>80</v>
      </c>
      <c r="D1382" t="s">
        <v>16</v>
      </c>
      <c r="E1382">
        <v>1</v>
      </c>
      <c r="F1382">
        <v>10</v>
      </c>
      <c r="H1382" t="s">
        <v>7</v>
      </c>
      <c r="O1382" t="s">
        <v>12</v>
      </c>
      <c r="T1382">
        <v>2</v>
      </c>
      <c r="U1382">
        <v>4</v>
      </c>
    </row>
    <row r="1383" spans="1:21" x14ac:dyDescent="0.2">
      <c r="A1383">
        <v>393</v>
      </c>
      <c r="B1383" t="s">
        <v>15</v>
      </c>
      <c r="C1383">
        <v>78</v>
      </c>
      <c r="D1383" t="s">
        <v>18</v>
      </c>
      <c r="E1383">
        <v>0</v>
      </c>
      <c r="F1383">
        <v>10</v>
      </c>
      <c r="H1383" t="s">
        <v>7</v>
      </c>
      <c r="T1383">
        <v>1</v>
      </c>
      <c r="U1383">
        <v>2</v>
      </c>
    </row>
    <row r="1384" spans="1:21" x14ac:dyDescent="0.2">
      <c r="A1384">
        <v>395</v>
      </c>
      <c r="B1384" t="s">
        <v>15</v>
      </c>
      <c r="C1384">
        <v>77</v>
      </c>
      <c r="D1384" t="s">
        <v>18</v>
      </c>
      <c r="E1384">
        <v>0</v>
      </c>
      <c r="F1384">
        <v>11</v>
      </c>
      <c r="H1384" t="s">
        <v>7</v>
      </c>
      <c r="O1384" t="s">
        <v>12</v>
      </c>
      <c r="T1384">
        <v>2</v>
      </c>
      <c r="U1384">
        <v>4</v>
      </c>
    </row>
    <row r="1385" spans="1:21" x14ac:dyDescent="0.2">
      <c r="A1385">
        <v>401</v>
      </c>
      <c r="B1385" t="s">
        <v>15</v>
      </c>
      <c r="C1385">
        <v>75</v>
      </c>
      <c r="D1385" t="s">
        <v>18</v>
      </c>
      <c r="E1385">
        <v>0</v>
      </c>
      <c r="H1385" t="s">
        <v>7</v>
      </c>
      <c r="T1385">
        <v>1</v>
      </c>
      <c r="U1385">
        <v>2</v>
      </c>
    </row>
    <row r="1386" spans="1:21" x14ac:dyDescent="0.2">
      <c r="A1386">
        <v>408</v>
      </c>
      <c r="B1386" t="s">
        <v>15</v>
      </c>
      <c r="C1386">
        <v>78</v>
      </c>
      <c r="D1386" t="s">
        <v>16</v>
      </c>
      <c r="E1386">
        <v>2</v>
      </c>
      <c r="H1386" t="s">
        <v>7</v>
      </c>
      <c r="O1386" t="s">
        <v>12</v>
      </c>
      <c r="P1386" t="s">
        <v>51</v>
      </c>
      <c r="T1386">
        <v>3</v>
      </c>
      <c r="U1386">
        <v>5</v>
      </c>
    </row>
    <row r="1387" spans="1:21" x14ac:dyDescent="0.2">
      <c r="A1387">
        <v>415</v>
      </c>
      <c r="B1387" t="s">
        <v>15</v>
      </c>
      <c r="C1387">
        <v>85</v>
      </c>
      <c r="D1387" t="s">
        <v>18</v>
      </c>
      <c r="E1387">
        <v>0</v>
      </c>
      <c r="F1387">
        <v>9</v>
      </c>
      <c r="H1387" t="s">
        <v>7</v>
      </c>
      <c r="O1387" t="s">
        <v>12</v>
      </c>
      <c r="T1387">
        <v>2</v>
      </c>
      <c r="U1387">
        <v>5</v>
      </c>
    </row>
    <row r="1388" spans="1:21" x14ac:dyDescent="0.2">
      <c r="A1388">
        <v>420</v>
      </c>
      <c r="B1388" t="s">
        <v>15</v>
      </c>
      <c r="C1388">
        <v>84</v>
      </c>
      <c r="D1388" t="s">
        <v>18</v>
      </c>
      <c r="E1388">
        <v>0</v>
      </c>
      <c r="F1388">
        <v>11</v>
      </c>
      <c r="H1388" t="s">
        <v>7</v>
      </c>
      <c r="N1388" t="s">
        <v>50</v>
      </c>
      <c r="R1388" t="s">
        <v>55</v>
      </c>
      <c r="T1388">
        <v>3</v>
      </c>
      <c r="U1388">
        <v>4</v>
      </c>
    </row>
    <row r="1389" spans="1:21" x14ac:dyDescent="0.2">
      <c r="A1389">
        <v>424</v>
      </c>
      <c r="B1389" t="s">
        <v>15</v>
      </c>
      <c r="C1389">
        <v>83</v>
      </c>
      <c r="D1389" t="s">
        <v>18</v>
      </c>
      <c r="E1389">
        <v>0</v>
      </c>
      <c r="F1389">
        <v>11</v>
      </c>
      <c r="H1389" t="s">
        <v>7</v>
      </c>
      <c r="R1389" t="s">
        <v>55</v>
      </c>
      <c r="T1389">
        <v>2</v>
      </c>
      <c r="U1389">
        <v>6</v>
      </c>
    </row>
    <row r="1390" spans="1:21" x14ac:dyDescent="0.2">
      <c r="A1390">
        <v>426</v>
      </c>
      <c r="B1390" t="s">
        <v>15</v>
      </c>
      <c r="C1390">
        <v>76</v>
      </c>
      <c r="D1390" t="s">
        <v>16</v>
      </c>
      <c r="E1390">
        <v>0</v>
      </c>
      <c r="F1390">
        <v>19</v>
      </c>
      <c r="H1390" t="s">
        <v>7</v>
      </c>
      <c r="S1390" t="s">
        <v>53</v>
      </c>
      <c r="T1390">
        <v>2</v>
      </c>
      <c r="U1390">
        <v>4</v>
      </c>
    </row>
    <row r="1391" spans="1:21" x14ac:dyDescent="0.2">
      <c r="A1391">
        <v>427</v>
      </c>
      <c r="B1391" t="s">
        <v>15</v>
      </c>
      <c r="C1391">
        <v>84</v>
      </c>
      <c r="D1391" t="s">
        <v>16</v>
      </c>
      <c r="E1391">
        <v>0</v>
      </c>
      <c r="H1391" t="s">
        <v>7</v>
      </c>
      <c r="T1391">
        <v>1</v>
      </c>
      <c r="U1391">
        <v>1</v>
      </c>
    </row>
    <row r="1392" spans="1:21" x14ac:dyDescent="0.2">
      <c r="A1392">
        <v>428</v>
      </c>
      <c r="B1392" t="s">
        <v>15</v>
      </c>
      <c r="C1392">
        <v>83</v>
      </c>
      <c r="D1392" t="s">
        <v>18</v>
      </c>
      <c r="E1392">
        <v>0</v>
      </c>
      <c r="F1392">
        <v>12</v>
      </c>
      <c r="H1392" t="s">
        <v>7</v>
      </c>
      <c r="N1392" t="s">
        <v>50</v>
      </c>
      <c r="O1392" t="s">
        <v>12</v>
      </c>
      <c r="T1392">
        <v>3</v>
      </c>
      <c r="U1392">
        <v>4</v>
      </c>
    </row>
    <row r="1393" spans="1:21" x14ac:dyDescent="0.2">
      <c r="A1393">
        <v>437</v>
      </c>
      <c r="B1393" t="s">
        <v>15</v>
      </c>
      <c r="C1393">
        <v>83</v>
      </c>
      <c r="D1393" t="s">
        <v>16</v>
      </c>
      <c r="E1393">
        <v>0</v>
      </c>
      <c r="H1393" t="s">
        <v>7</v>
      </c>
      <c r="S1393" t="s">
        <v>53</v>
      </c>
      <c r="T1393">
        <v>2</v>
      </c>
      <c r="U1393">
        <v>3</v>
      </c>
    </row>
    <row r="1394" spans="1:21" x14ac:dyDescent="0.2">
      <c r="A1394">
        <v>439</v>
      </c>
      <c r="B1394" t="s">
        <v>15</v>
      </c>
      <c r="C1394">
        <v>81</v>
      </c>
      <c r="D1394" t="s">
        <v>16</v>
      </c>
      <c r="E1394">
        <v>1</v>
      </c>
      <c r="H1394" t="s">
        <v>7</v>
      </c>
      <c r="N1394" t="s">
        <v>50</v>
      </c>
      <c r="O1394" t="s">
        <v>12</v>
      </c>
      <c r="P1394" t="s">
        <v>51</v>
      </c>
      <c r="T1394">
        <v>4</v>
      </c>
      <c r="U1394">
        <v>5</v>
      </c>
    </row>
    <row r="1395" spans="1:21" x14ac:dyDescent="0.2">
      <c r="A1395">
        <v>447</v>
      </c>
      <c r="B1395" t="s">
        <v>15</v>
      </c>
      <c r="C1395">
        <v>76</v>
      </c>
      <c r="D1395" t="s">
        <v>16</v>
      </c>
      <c r="E1395">
        <v>1</v>
      </c>
      <c r="F1395">
        <v>16</v>
      </c>
      <c r="H1395" t="s">
        <v>7</v>
      </c>
      <c r="T1395">
        <v>1</v>
      </c>
      <c r="U1395">
        <v>5</v>
      </c>
    </row>
    <row r="1396" spans="1:21" x14ac:dyDescent="0.2">
      <c r="A1396">
        <v>452</v>
      </c>
      <c r="B1396" t="s">
        <v>15</v>
      </c>
      <c r="C1396">
        <v>85</v>
      </c>
      <c r="D1396" t="s">
        <v>18</v>
      </c>
      <c r="E1396">
        <v>0</v>
      </c>
      <c r="H1396" t="s">
        <v>7</v>
      </c>
      <c r="O1396" t="s">
        <v>12</v>
      </c>
      <c r="T1396">
        <v>2</v>
      </c>
      <c r="U1396">
        <v>3</v>
      </c>
    </row>
    <row r="1397" spans="1:21" x14ac:dyDescent="0.2">
      <c r="A1397">
        <v>453</v>
      </c>
      <c r="B1397" t="s">
        <v>15</v>
      </c>
      <c r="C1397">
        <v>96</v>
      </c>
      <c r="D1397" t="s">
        <v>18</v>
      </c>
      <c r="E1397">
        <v>0</v>
      </c>
      <c r="H1397" t="s">
        <v>7</v>
      </c>
      <c r="O1397" t="s">
        <v>12</v>
      </c>
      <c r="T1397">
        <v>2</v>
      </c>
      <c r="U1397">
        <v>5</v>
      </c>
    </row>
    <row r="1398" spans="1:21" x14ac:dyDescent="0.2">
      <c r="A1398">
        <v>454</v>
      </c>
      <c r="B1398" t="s">
        <v>15</v>
      </c>
      <c r="C1398">
        <v>76</v>
      </c>
      <c r="D1398" t="s">
        <v>18</v>
      </c>
      <c r="E1398">
        <v>0</v>
      </c>
      <c r="F1398">
        <v>9</v>
      </c>
      <c r="H1398" t="s">
        <v>7</v>
      </c>
      <c r="N1398" t="s">
        <v>50</v>
      </c>
      <c r="T1398">
        <v>2</v>
      </c>
      <c r="U1398">
        <v>3</v>
      </c>
    </row>
    <row r="1399" spans="1:21" x14ac:dyDescent="0.2">
      <c r="A1399">
        <v>455</v>
      </c>
      <c r="B1399" t="s">
        <v>15</v>
      </c>
      <c r="C1399">
        <v>86</v>
      </c>
      <c r="D1399" t="s">
        <v>16</v>
      </c>
      <c r="E1399">
        <v>0</v>
      </c>
      <c r="H1399" t="s">
        <v>7</v>
      </c>
      <c r="P1399" t="s">
        <v>51</v>
      </c>
      <c r="R1399" t="s">
        <v>55</v>
      </c>
      <c r="T1399">
        <v>3</v>
      </c>
      <c r="U1399">
        <v>6</v>
      </c>
    </row>
    <row r="1400" spans="1:21" x14ac:dyDescent="0.2">
      <c r="A1400">
        <v>456</v>
      </c>
      <c r="B1400" t="s">
        <v>15</v>
      </c>
      <c r="C1400">
        <v>82</v>
      </c>
      <c r="D1400" t="s">
        <v>16</v>
      </c>
      <c r="E1400">
        <v>0</v>
      </c>
      <c r="H1400" t="s">
        <v>7</v>
      </c>
      <c r="O1400" t="s">
        <v>12</v>
      </c>
      <c r="T1400">
        <v>2</v>
      </c>
      <c r="U1400">
        <v>4</v>
      </c>
    </row>
    <row r="1401" spans="1:21" x14ac:dyDescent="0.2">
      <c r="A1401">
        <v>458</v>
      </c>
      <c r="B1401" t="s">
        <v>15</v>
      </c>
      <c r="C1401">
        <v>79</v>
      </c>
      <c r="D1401" t="s">
        <v>16</v>
      </c>
      <c r="E1401">
        <v>0</v>
      </c>
      <c r="H1401" t="s">
        <v>7</v>
      </c>
      <c r="N1401" t="s">
        <v>50</v>
      </c>
      <c r="R1401" t="s">
        <v>55</v>
      </c>
      <c r="T1401">
        <v>3</v>
      </c>
      <c r="U1401">
        <v>5</v>
      </c>
    </row>
    <row r="1402" spans="1:21" x14ac:dyDescent="0.2">
      <c r="A1402">
        <v>459</v>
      </c>
      <c r="B1402" t="s">
        <v>15</v>
      </c>
      <c r="C1402">
        <v>78</v>
      </c>
      <c r="D1402" t="s">
        <v>18</v>
      </c>
      <c r="E1402">
        <v>0</v>
      </c>
      <c r="H1402" t="s">
        <v>7</v>
      </c>
      <c r="O1402" t="s">
        <v>12</v>
      </c>
      <c r="T1402">
        <v>2</v>
      </c>
      <c r="U1402">
        <v>4</v>
      </c>
    </row>
    <row r="1403" spans="1:21" x14ac:dyDescent="0.2">
      <c r="A1403">
        <v>464</v>
      </c>
      <c r="B1403" t="s">
        <v>15</v>
      </c>
      <c r="C1403">
        <v>87</v>
      </c>
      <c r="D1403" t="s">
        <v>18</v>
      </c>
      <c r="E1403">
        <v>0</v>
      </c>
      <c r="F1403">
        <v>12</v>
      </c>
      <c r="H1403" t="s">
        <v>7</v>
      </c>
      <c r="O1403" t="s">
        <v>12</v>
      </c>
      <c r="T1403">
        <v>2</v>
      </c>
      <c r="U1403">
        <v>4</v>
      </c>
    </row>
    <row r="1404" spans="1:21" x14ac:dyDescent="0.2">
      <c r="A1404">
        <v>469</v>
      </c>
      <c r="B1404" t="s">
        <v>15</v>
      </c>
      <c r="C1404">
        <v>75</v>
      </c>
      <c r="D1404" t="s">
        <v>18</v>
      </c>
      <c r="E1404">
        <v>1</v>
      </c>
      <c r="F1404">
        <v>15</v>
      </c>
      <c r="H1404" t="s">
        <v>7</v>
      </c>
      <c r="T1404">
        <v>1</v>
      </c>
      <c r="U1404">
        <v>3</v>
      </c>
    </row>
    <row r="1405" spans="1:21" x14ac:dyDescent="0.2">
      <c r="A1405">
        <v>476</v>
      </c>
      <c r="B1405" t="s">
        <v>15</v>
      </c>
      <c r="C1405">
        <v>81</v>
      </c>
      <c r="D1405" t="s">
        <v>18</v>
      </c>
      <c r="E1405">
        <v>0</v>
      </c>
      <c r="H1405" t="s">
        <v>7</v>
      </c>
      <c r="T1405">
        <v>1</v>
      </c>
      <c r="U1405">
        <v>2</v>
      </c>
    </row>
    <row r="1406" spans="1:21" x14ac:dyDescent="0.2">
      <c r="A1406">
        <v>480</v>
      </c>
      <c r="B1406" t="s">
        <v>15</v>
      </c>
      <c r="C1406">
        <v>86</v>
      </c>
      <c r="D1406" t="s">
        <v>18</v>
      </c>
      <c r="E1406">
        <v>1</v>
      </c>
      <c r="H1406" t="s">
        <v>7</v>
      </c>
      <c r="T1406">
        <v>1</v>
      </c>
      <c r="U1406">
        <v>5</v>
      </c>
    </row>
    <row r="1407" spans="1:21" x14ac:dyDescent="0.2">
      <c r="A1407">
        <v>485</v>
      </c>
      <c r="B1407" t="s">
        <v>15</v>
      </c>
      <c r="C1407">
        <v>76</v>
      </c>
      <c r="D1407" t="s">
        <v>18</v>
      </c>
      <c r="E1407">
        <v>0</v>
      </c>
      <c r="F1407">
        <v>16</v>
      </c>
      <c r="H1407" t="s">
        <v>7</v>
      </c>
      <c r="N1407" t="s">
        <v>50</v>
      </c>
      <c r="T1407">
        <v>2</v>
      </c>
      <c r="U1407">
        <v>5</v>
      </c>
    </row>
    <row r="1408" spans="1:21" x14ac:dyDescent="0.2">
      <c r="A1408">
        <v>493</v>
      </c>
      <c r="B1408" t="s">
        <v>15</v>
      </c>
      <c r="C1408">
        <v>84</v>
      </c>
      <c r="D1408" t="s">
        <v>16</v>
      </c>
      <c r="E1408">
        <v>0</v>
      </c>
      <c r="F1408">
        <v>9</v>
      </c>
      <c r="H1408" t="s">
        <v>7</v>
      </c>
      <c r="T1408">
        <v>1</v>
      </c>
      <c r="U1408">
        <v>3</v>
      </c>
    </row>
    <row r="1409" spans="1:21" x14ac:dyDescent="0.2">
      <c r="A1409">
        <v>496</v>
      </c>
      <c r="B1409" t="s">
        <v>15</v>
      </c>
      <c r="C1409">
        <v>85</v>
      </c>
      <c r="D1409" t="s">
        <v>16</v>
      </c>
      <c r="E1409">
        <v>0</v>
      </c>
      <c r="F1409">
        <v>12</v>
      </c>
      <c r="H1409" t="s">
        <v>7</v>
      </c>
      <c r="N1409" t="s">
        <v>50</v>
      </c>
      <c r="O1409" t="s">
        <v>12</v>
      </c>
      <c r="T1409">
        <v>3</v>
      </c>
      <c r="U1409">
        <v>6</v>
      </c>
    </row>
    <row r="1410" spans="1:21" x14ac:dyDescent="0.2">
      <c r="A1410">
        <v>499</v>
      </c>
      <c r="B1410" t="s">
        <v>15</v>
      </c>
      <c r="C1410">
        <v>82</v>
      </c>
      <c r="D1410" t="s">
        <v>16</v>
      </c>
      <c r="E1410">
        <v>0</v>
      </c>
      <c r="F1410">
        <v>16</v>
      </c>
      <c r="H1410" t="s">
        <v>7</v>
      </c>
      <c r="O1410" t="s">
        <v>12</v>
      </c>
      <c r="S1410" t="s">
        <v>53</v>
      </c>
      <c r="T1410">
        <v>3</v>
      </c>
      <c r="U1410">
        <v>5</v>
      </c>
    </row>
    <row r="1411" spans="1:21" x14ac:dyDescent="0.2">
      <c r="A1411">
        <v>502</v>
      </c>
      <c r="B1411" t="s">
        <v>15</v>
      </c>
      <c r="C1411">
        <v>85</v>
      </c>
      <c r="D1411" t="s">
        <v>16</v>
      </c>
      <c r="E1411">
        <v>0</v>
      </c>
      <c r="H1411" t="s">
        <v>7</v>
      </c>
      <c r="T1411">
        <v>1</v>
      </c>
      <c r="U1411">
        <v>2</v>
      </c>
    </row>
    <row r="1412" spans="1:21" x14ac:dyDescent="0.2">
      <c r="A1412">
        <v>512</v>
      </c>
      <c r="B1412" t="s">
        <v>15</v>
      </c>
      <c r="C1412">
        <v>74</v>
      </c>
      <c r="D1412" t="s">
        <v>18</v>
      </c>
      <c r="E1412">
        <v>0</v>
      </c>
      <c r="H1412" t="s">
        <v>7</v>
      </c>
      <c r="T1412">
        <v>1</v>
      </c>
      <c r="U1412">
        <v>3</v>
      </c>
    </row>
    <row r="1413" spans="1:21" x14ac:dyDescent="0.2">
      <c r="A1413">
        <v>514</v>
      </c>
      <c r="B1413" t="s">
        <v>15</v>
      </c>
      <c r="C1413">
        <v>98</v>
      </c>
      <c r="D1413" t="s">
        <v>16</v>
      </c>
      <c r="E1413">
        <v>0</v>
      </c>
      <c r="H1413" t="s">
        <v>7</v>
      </c>
      <c r="T1413">
        <v>1</v>
      </c>
      <c r="U1413">
        <v>1</v>
      </c>
    </row>
    <row r="1414" spans="1:21" x14ac:dyDescent="0.2">
      <c r="A1414">
        <v>520</v>
      </c>
      <c r="B1414" t="s">
        <v>15</v>
      </c>
      <c r="C1414">
        <v>78</v>
      </c>
      <c r="D1414" t="s">
        <v>18</v>
      </c>
      <c r="E1414">
        <v>0</v>
      </c>
      <c r="F1414">
        <v>15</v>
      </c>
      <c r="H1414" t="s">
        <v>7</v>
      </c>
      <c r="N1414" t="s">
        <v>50</v>
      </c>
      <c r="T1414">
        <v>2</v>
      </c>
      <c r="U1414">
        <v>4</v>
      </c>
    </row>
    <row r="1415" spans="1:21" x14ac:dyDescent="0.2">
      <c r="A1415">
        <v>524</v>
      </c>
      <c r="B1415" t="s">
        <v>15</v>
      </c>
      <c r="C1415">
        <v>84</v>
      </c>
      <c r="D1415" t="s">
        <v>16</v>
      </c>
      <c r="E1415">
        <v>0</v>
      </c>
      <c r="F1415">
        <v>10</v>
      </c>
      <c r="H1415" t="s">
        <v>7</v>
      </c>
      <c r="O1415" t="s">
        <v>12</v>
      </c>
      <c r="Q1415" t="s">
        <v>54</v>
      </c>
      <c r="T1415">
        <v>3</v>
      </c>
      <c r="U1415">
        <v>6</v>
      </c>
    </row>
    <row r="1416" spans="1:21" x14ac:dyDescent="0.2">
      <c r="A1416">
        <v>535</v>
      </c>
      <c r="B1416" t="s">
        <v>15</v>
      </c>
      <c r="C1416">
        <v>87</v>
      </c>
      <c r="D1416" t="s">
        <v>18</v>
      </c>
      <c r="E1416">
        <v>0</v>
      </c>
      <c r="F1416">
        <v>12</v>
      </c>
      <c r="H1416" t="s">
        <v>7</v>
      </c>
      <c r="R1416" t="s">
        <v>55</v>
      </c>
      <c r="S1416" t="s">
        <v>53</v>
      </c>
      <c r="T1416">
        <v>3</v>
      </c>
      <c r="U1416">
        <v>5</v>
      </c>
    </row>
    <row r="1417" spans="1:21" x14ac:dyDescent="0.2">
      <c r="A1417">
        <v>541</v>
      </c>
      <c r="B1417" t="s">
        <v>15</v>
      </c>
      <c r="C1417">
        <v>84</v>
      </c>
      <c r="D1417" t="s">
        <v>18</v>
      </c>
      <c r="E1417">
        <v>0</v>
      </c>
      <c r="F1417">
        <v>9</v>
      </c>
      <c r="H1417" t="s">
        <v>7</v>
      </c>
      <c r="O1417" t="s">
        <v>12</v>
      </c>
      <c r="P1417" t="s">
        <v>51</v>
      </c>
      <c r="R1417" t="s">
        <v>55</v>
      </c>
      <c r="T1417">
        <v>4</v>
      </c>
      <c r="U1417">
        <v>6</v>
      </c>
    </row>
    <row r="1418" spans="1:21" x14ac:dyDescent="0.2">
      <c r="A1418">
        <v>542</v>
      </c>
      <c r="B1418" t="s">
        <v>15</v>
      </c>
      <c r="C1418">
        <v>80</v>
      </c>
      <c r="D1418" t="s">
        <v>18</v>
      </c>
      <c r="E1418">
        <v>0</v>
      </c>
      <c r="H1418" t="s">
        <v>7</v>
      </c>
      <c r="N1418" t="s">
        <v>50</v>
      </c>
      <c r="O1418" t="s">
        <v>12</v>
      </c>
      <c r="R1418" t="s">
        <v>55</v>
      </c>
      <c r="T1418">
        <v>4</v>
      </c>
      <c r="U1418">
        <v>6</v>
      </c>
    </row>
    <row r="1419" spans="1:21" x14ac:dyDescent="0.2">
      <c r="A1419">
        <v>548</v>
      </c>
      <c r="B1419" t="s">
        <v>15</v>
      </c>
      <c r="C1419">
        <v>89</v>
      </c>
      <c r="D1419" t="s">
        <v>18</v>
      </c>
      <c r="E1419">
        <v>1</v>
      </c>
      <c r="F1419">
        <v>9</v>
      </c>
      <c r="H1419" t="s">
        <v>7</v>
      </c>
      <c r="N1419" t="s">
        <v>50</v>
      </c>
      <c r="O1419" t="s">
        <v>12</v>
      </c>
      <c r="S1419" t="s">
        <v>53</v>
      </c>
      <c r="T1419">
        <v>4</v>
      </c>
      <c r="U1419">
        <v>6</v>
      </c>
    </row>
    <row r="1420" spans="1:21" x14ac:dyDescent="0.2">
      <c r="A1420">
        <v>556</v>
      </c>
      <c r="B1420" t="s">
        <v>15</v>
      </c>
      <c r="C1420">
        <v>86</v>
      </c>
      <c r="D1420" t="s">
        <v>16</v>
      </c>
      <c r="E1420">
        <v>0</v>
      </c>
      <c r="F1420">
        <v>16</v>
      </c>
      <c r="H1420" t="s">
        <v>7</v>
      </c>
      <c r="N1420" t="s">
        <v>50</v>
      </c>
      <c r="O1420" t="s">
        <v>12</v>
      </c>
      <c r="S1420" t="s">
        <v>53</v>
      </c>
      <c r="T1420">
        <v>4</v>
      </c>
      <c r="U1420">
        <v>8</v>
      </c>
    </row>
    <row r="1421" spans="1:21" x14ac:dyDescent="0.2">
      <c r="A1421">
        <v>557</v>
      </c>
      <c r="B1421" t="s">
        <v>15</v>
      </c>
      <c r="C1421">
        <v>83</v>
      </c>
      <c r="D1421" t="s">
        <v>18</v>
      </c>
      <c r="E1421">
        <v>1</v>
      </c>
      <c r="F1421">
        <v>16</v>
      </c>
      <c r="H1421" t="s">
        <v>7</v>
      </c>
      <c r="O1421" t="s">
        <v>12</v>
      </c>
      <c r="T1421">
        <v>2</v>
      </c>
      <c r="U1421">
        <v>4</v>
      </c>
    </row>
    <row r="1422" spans="1:21" x14ac:dyDescent="0.2">
      <c r="A1422">
        <v>558</v>
      </c>
      <c r="B1422" t="s">
        <v>15</v>
      </c>
      <c r="C1422">
        <v>79</v>
      </c>
      <c r="D1422" t="s">
        <v>18</v>
      </c>
      <c r="E1422">
        <v>0</v>
      </c>
      <c r="H1422" t="s">
        <v>7</v>
      </c>
      <c r="O1422" t="s">
        <v>12</v>
      </c>
      <c r="T1422">
        <v>2</v>
      </c>
      <c r="U1422">
        <v>4</v>
      </c>
    </row>
    <row r="1423" spans="1:21" x14ac:dyDescent="0.2">
      <c r="A1423">
        <v>565</v>
      </c>
      <c r="B1423" t="s">
        <v>15</v>
      </c>
      <c r="C1423">
        <v>91</v>
      </c>
      <c r="D1423" t="s">
        <v>18</v>
      </c>
      <c r="E1423">
        <v>1</v>
      </c>
      <c r="F1423">
        <v>10</v>
      </c>
      <c r="H1423" t="s">
        <v>7</v>
      </c>
      <c r="O1423" t="s">
        <v>12</v>
      </c>
      <c r="T1423">
        <v>2</v>
      </c>
      <c r="U1423">
        <v>4</v>
      </c>
    </row>
    <row r="1424" spans="1:21" x14ac:dyDescent="0.2">
      <c r="A1424">
        <v>570</v>
      </c>
      <c r="B1424" t="s">
        <v>15</v>
      </c>
      <c r="C1424">
        <v>92</v>
      </c>
      <c r="D1424" t="s">
        <v>16</v>
      </c>
      <c r="E1424">
        <v>0</v>
      </c>
      <c r="F1424">
        <v>11</v>
      </c>
      <c r="H1424" t="s">
        <v>7</v>
      </c>
      <c r="N1424" t="s">
        <v>50</v>
      </c>
      <c r="O1424" t="s">
        <v>12</v>
      </c>
      <c r="Q1424" t="s">
        <v>54</v>
      </c>
      <c r="T1424">
        <v>4</v>
      </c>
      <c r="U1424">
        <v>9</v>
      </c>
    </row>
    <row r="1425" spans="1:21" x14ac:dyDescent="0.2">
      <c r="A1425">
        <v>579</v>
      </c>
      <c r="B1425" t="s">
        <v>15</v>
      </c>
      <c r="C1425">
        <v>83</v>
      </c>
      <c r="D1425" t="s">
        <v>18</v>
      </c>
      <c r="E1425">
        <v>0</v>
      </c>
      <c r="F1425">
        <v>12</v>
      </c>
      <c r="H1425" t="s">
        <v>7</v>
      </c>
      <c r="O1425" t="s">
        <v>12</v>
      </c>
      <c r="R1425" t="s">
        <v>55</v>
      </c>
      <c r="T1425">
        <v>3</v>
      </c>
      <c r="U1425">
        <v>6</v>
      </c>
    </row>
    <row r="1426" spans="1:21" x14ac:dyDescent="0.2">
      <c r="A1426">
        <v>587</v>
      </c>
      <c r="B1426" t="s">
        <v>15</v>
      </c>
      <c r="C1426">
        <v>86</v>
      </c>
      <c r="D1426" t="s">
        <v>16</v>
      </c>
      <c r="E1426">
        <v>0</v>
      </c>
      <c r="F1426">
        <v>10</v>
      </c>
      <c r="H1426" t="s">
        <v>7</v>
      </c>
      <c r="O1426" t="s">
        <v>12</v>
      </c>
      <c r="R1426" t="s">
        <v>55</v>
      </c>
      <c r="T1426">
        <v>3</v>
      </c>
      <c r="U1426">
        <v>5</v>
      </c>
    </row>
    <row r="1427" spans="1:21" x14ac:dyDescent="0.2">
      <c r="A1427">
        <v>592</v>
      </c>
      <c r="B1427" t="s">
        <v>15</v>
      </c>
      <c r="C1427">
        <v>89</v>
      </c>
      <c r="D1427" t="s">
        <v>18</v>
      </c>
      <c r="E1427">
        <v>0</v>
      </c>
      <c r="F1427">
        <v>11</v>
      </c>
      <c r="H1427" t="s">
        <v>7</v>
      </c>
      <c r="N1427" t="s">
        <v>50</v>
      </c>
      <c r="O1427" t="s">
        <v>12</v>
      </c>
      <c r="T1427">
        <v>3</v>
      </c>
      <c r="U1427">
        <v>7</v>
      </c>
    </row>
    <row r="1428" spans="1:21" x14ac:dyDescent="0.2">
      <c r="A1428">
        <v>603</v>
      </c>
      <c r="B1428" t="s">
        <v>15</v>
      </c>
      <c r="C1428">
        <v>77</v>
      </c>
      <c r="D1428" t="s">
        <v>18</v>
      </c>
      <c r="E1428">
        <v>0</v>
      </c>
      <c r="H1428" t="s">
        <v>7</v>
      </c>
      <c r="N1428" t="s">
        <v>50</v>
      </c>
      <c r="Q1428" t="s">
        <v>54</v>
      </c>
      <c r="T1428">
        <v>3</v>
      </c>
      <c r="U1428">
        <v>6</v>
      </c>
    </row>
    <row r="1429" spans="1:21" x14ac:dyDescent="0.2">
      <c r="A1429">
        <v>604</v>
      </c>
      <c r="B1429" t="s">
        <v>15</v>
      </c>
      <c r="C1429">
        <v>88</v>
      </c>
      <c r="D1429" t="s">
        <v>16</v>
      </c>
      <c r="E1429">
        <v>0</v>
      </c>
      <c r="H1429" t="s">
        <v>7</v>
      </c>
      <c r="O1429" t="s">
        <v>12</v>
      </c>
      <c r="T1429">
        <v>2</v>
      </c>
      <c r="U1429">
        <v>4</v>
      </c>
    </row>
    <row r="1430" spans="1:21" x14ac:dyDescent="0.2">
      <c r="A1430">
        <v>616</v>
      </c>
      <c r="B1430" t="s">
        <v>15</v>
      </c>
      <c r="C1430">
        <v>86</v>
      </c>
      <c r="D1430" t="s">
        <v>18</v>
      </c>
      <c r="E1430">
        <v>0</v>
      </c>
      <c r="H1430" t="s">
        <v>7</v>
      </c>
      <c r="O1430" t="s">
        <v>12</v>
      </c>
      <c r="Q1430" t="s">
        <v>54</v>
      </c>
      <c r="R1430" t="s">
        <v>55</v>
      </c>
      <c r="T1430">
        <v>4</v>
      </c>
      <c r="U1430">
        <v>5</v>
      </c>
    </row>
    <row r="1431" spans="1:21" x14ac:dyDescent="0.2">
      <c r="A1431">
        <v>626</v>
      </c>
      <c r="B1431" t="s">
        <v>15</v>
      </c>
      <c r="C1431">
        <v>78</v>
      </c>
      <c r="D1431" t="s">
        <v>18</v>
      </c>
      <c r="E1431">
        <v>0</v>
      </c>
      <c r="H1431" t="s">
        <v>7</v>
      </c>
      <c r="O1431" t="s">
        <v>12</v>
      </c>
      <c r="T1431">
        <v>2</v>
      </c>
      <c r="U1431">
        <v>4</v>
      </c>
    </row>
    <row r="1432" spans="1:21" x14ac:dyDescent="0.2">
      <c r="A1432">
        <v>630</v>
      </c>
      <c r="B1432" t="s">
        <v>15</v>
      </c>
      <c r="C1432">
        <v>81</v>
      </c>
      <c r="D1432" t="s">
        <v>18</v>
      </c>
      <c r="E1432">
        <v>0</v>
      </c>
      <c r="F1432">
        <v>11</v>
      </c>
      <c r="H1432" t="s">
        <v>7</v>
      </c>
      <c r="N1432" t="s">
        <v>50</v>
      </c>
      <c r="O1432" t="s">
        <v>12</v>
      </c>
      <c r="T1432">
        <v>3</v>
      </c>
      <c r="U1432">
        <v>4</v>
      </c>
    </row>
    <row r="1433" spans="1:21" x14ac:dyDescent="0.2">
      <c r="A1433">
        <v>637</v>
      </c>
      <c r="B1433" t="s">
        <v>15</v>
      </c>
      <c r="C1433">
        <v>82</v>
      </c>
      <c r="D1433" t="s">
        <v>16</v>
      </c>
      <c r="E1433">
        <v>0</v>
      </c>
      <c r="F1433">
        <v>15</v>
      </c>
      <c r="H1433" t="s">
        <v>7</v>
      </c>
      <c r="O1433" t="s">
        <v>12</v>
      </c>
      <c r="P1433" t="s">
        <v>51</v>
      </c>
      <c r="T1433">
        <v>3</v>
      </c>
      <c r="U1433">
        <v>4</v>
      </c>
    </row>
    <row r="1434" spans="1:21" x14ac:dyDescent="0.2">
      <c r="A1434">
        <v>639</v>
      </c>
      <c r="B1434" t="s">
        <v>15</v>
      </c>
      <c r="C1434">
        <v>76</v>
      </c>
      <c r="D1434" t="s">
        <v>16</v>
      </c>
      <c r="E1434">
        <v>0</v>
      </c>
      <c r="F1434">
        <v>18</v>
      </c>
      <c r="H1434" t="s">
        <v>7</v>
      </c>
      <c r="T1434">
        <v>1</v>
      </c>
      <c r="U1434">
        <v>3</v>
      </c>
    </row>
    <row r="1435" spans="1:21" x14ac:dyDescent="0.2">
      <c r="A1435">
        <v>648</v>
      </c>
      <c r="B1435" t="s">
        <v>15</v>
      </c>
      <c r="C1435">
        <v>77</v>
      </c>
      <c r="D1435" t="s">
        <v>18</v>
      </c>
      <c r="E1435">
        <v>1</v>
      </c>
      <c r="F1435">
        <v>15</v>
      </c>
      <c r="H1435" t="s">
        <v>7</v>
      </c>
      <c r="N1435" t="s">
        <v>50</v>
      </c>
      <c r="O1435" t="s">
        <v>12</v>
      </c>
      <c r="R1435" t="s">
        <v>55</v>
      </c>
      <c r="T1435">
        <v>4</v>
      </c>
      <c r="U1435">
        <v>7</v>
      </c>
    </row>
    <row r="1436" spans="1:21" x14ac:dyDescent="0.2">
      <c r="A1436">
        <v>651</v>
      </c>
      <c r="B1436" t="s">
        <v>15</v>
      </c>
      <c r="C1436">
        <v>85</v>
      </c>
      <c r="D1436" t="s">
        <v>16</v>
      </c>
      <c r="E1436">
        <v>0</v>
      </c>
      <c r="H1436" t="s">
        <v>7</v>
      </c>
      <c r="T1436">
        <v>1</v>
      </c>
      <c r="U1436">
        <v>1</v>
      </c>
    </row>
    <row r="1437" spans="1:21" x14ac:dyDescent="0.2">
      <c r="A1437">
        <v>652</v>
      </c>
      <c r="B1437" t="s">
        <v>15</v>
      </c>
      <c r="C1437">
        <v>75</v>
      </c>
      <c r="D1437" t="s">
        <v>16</v>
      </c>
      <c r="E1437">
        <v>0</v>
      </c>
      <c r="F1437">
        <v>15</v>
      </c>
      <c r="H1437" t="s">
        <v>7</v>
      </c>
      <c r="Q1437" t="s">
        <v>54</v>
      </c>
      <c r="T1437">
        <v>2</v>
      </c>
      <c r="U1437">
        <v>3</v>
      </c>
    </row>
    <row r="1438" spans="1:21" x14ac:dyDescent="0.2">
      <c r="A1438">
        <v>653</v>
      </c>
      <c r="B1438" t="s">
        <v>15</v>
      </c>
      <c r="C1438">
        <v>93</v>
      </c>
      <c r="D1438" t="s">
        <v>16</v>
      </c>
      <c r="E1438">
        <v>1</v>
      </c>
      <c r="H1438" t="s">
        <v>7</v>
      </c>
      <c r="T1438">
        <v>1</v>
      </c>
      <c r="U1438">
        <v>1</v>
      </c>
    </row>
    <row r="1439" spans="1:21" x14ac:dyDescent="0.2">
      <c r="A1439">
        <v>667</v>
      </c>
      <c r="B1439" t="s">
        <v>15</v>
      </c>
      <c r="C1439">
        <v>84</v>
      </c>
      <c r="D1439" t="s">
        <v>16</v>
      </c>
      <c r="E1439">
        <v>0</v>
      </c>
      <c r="F1439">
        <v>10</v>
      </c>
      <c r="H1439" t="s">
        <v>7</v>
      </c>
      <c r="N1439" t="s">
        <v>50</v>
      </c>
      <c r="O1439" t="s">
        <v>12</v>
      </c>
      <c r="P1439" t="s">
        <v>51</v>
      </c>
      <c r="T1439">
        <v>4</v>
      </c>
      <c r="U1439">
        <v>6</v>
      </c>
    </row>
    <row r="1440" spans="1:21" x14ac:dyDescent="0.2">
      <c r="A1440">
        <v>668</v>
      </c>
      <c r="B1440" t="s">
        <v>15</v>
      </c>
      <c r="C1440">
        <v>84</v>
      </c>
      <c r="D1440" t="s">
        <v>18</v>
      </c>
      <c r="E1440">
        <v>0</v>
      </c>
      <c r="F1440">
        <v>15</v>
      </c>
      <c r="H1440" t="s">
        <v>7</v>
      </c>
      <c r="O1440" t="s">
        <v>12</v>
      </c>
      <c r="T1440">
        <v>2</v>
      </c>
      <c r="U1440">
        <v>3</v>
      </c>
    </row>
    <row r="1441" spans="1:21" x14ac:dyDescent="0.2">
      <c r="A1441">
        <v>674</v>
      </c>
      <c r="B1441" t="s">
        <v>15</v>
      </c>
      <c r="C1441">
        <v>78</v>
      </c>
      <c r="D1441" t="s">
        <v>18</v>
      </c>
      <c r="E1441">
        <v>1</v>
      </c>
      <c r="F1441">
        <v>10</v>
      </c>
      <c r="H1441" t="s">
        <v>7</v>
      </c>
      <c r="N1441" t="s">
        <v>50</v>
      </c>
      <c r="O1441" t="s">
        <v>12</v>
      </c>
      <c r="R1441" t="s">
        <v>55</v>
      </c>
      <c r="T1441">
        <v>4</v>
      </c>
      <c r="U1441">
        <v>6</v>
      </c>
    </row>
    <row r="1442" spans="1:21" x14ac:dyDescent="0.2">
      <c r="A1442">
        <v>675</v>
      </c>
      <c r="B1442" t="s">
        <v>15</v>
      </c>
      <c r="C1442">
        <v>77</v>
      </c>
      <c r="D1442" t="s">
        <v>16</v>
      </c>
      <c r="E1442">
        <v>0</v>
      </c>
      <c r="F1442">
        <v>9</v>
      </c>
      <c r="H1442" t="s">
        <v>7</v>
      </c>
      <c r="N1442" t="s">
        <v>50</v>
      </c>
      <c r="P1442" t="s">
        <v>51</v>
      </c>
      <c r="T1442">
        <v>3</v>
      </c>
      <c r="U1442">
        <v>4</v>
      </c>
    </row>
    <row r="1443" spans="1:21" x14ac:dyDescent="0.2">
      <c r="A1443">
        <v>684</v>
      </c>
      <c r="B1443" t="s">
        <v>15</v>
      </c>
      <c r="C1443">
        <v>77</v>
      </c>
      <c r="D1443" t="s">
        <v>18</v>
      </c>
      <c r="E1443">
        <v>1</v>
      </c>
      <c r="F1443">
        <v>11</v>
      </c>
      <c r="H1443" t="s">
        <v>7</v>
      </c>
      <c r="N1443" t="s">
        <v>50</v>
      </c>
      <c r="P1443" t="s">
        <v>51</v>
      </c>
      <c r="T1443">
        <v>3</v>
      </c>
      <c r="U1443">
        <v>4</v>
      </c>
    </row>
    <row r="1444" spans="1:21" x14ac:dyDescent="0.2">
      <c r="A1444">
        <v>704</v>
      </c>
      <c r="B1444" t="s">
        <v>15</v>
      </c>
      <c r="C1444">
        <v>81</v>
      </c>
      <c r="D1444" t="s">
        <v>18</v>
      </c>
      <c r="E1444">
        <v>1</v>
      </c>
      <c r="F1444">
        <v>11</v>
      </c>
      <c r="H1444" t="s">
        <v>7</v>
      </c>
      <c r="T1444">
        <v>1</v>
      </c>
      <c r="U1444">
        <v>2</v>
      </c>
    </row>
    <row r="1445" spans="1:21" x14ac:dyDescent="0.2">
      <c r="A1445">
        <v>710</v>
      </c>
      <c r="B1445" t="s">
        <v>15</v>
      </c>
      <c r="C1445">
        <v>82</v>
      </c>
      <c r="D1445" t="s">
        <v>18</v>
      </c>
      <c r="E1445">
        <v>0</v>
      </c>
      <c r="F1445">
        <v>16</v>
      </c>
      <c r="H1445" t="s">
        <v>7</v>
      </c>
      <c r="N1445" t="s">
        <v>50</v>
      </c>
      <c r="O1445" t="s">
        <v>12</v>
      </c>
      <c r="T1445">
        <v>3</v>
      </c>
      <c r="U1445">
        <v>5</v>
      </c>
    </row>
    <row r="1446" spans="1:21" x14ac:dyDescent="0.2">
      <c r="A1446">
        <v>712</v>
      </c>
      <c r="B1446" t="s">
        <v>15</v>
      </c>
      <c r="C1446">
        <v>75</v>
      </c>
      <c r="D1446" t="s">
        <v>18</v>
      </c>
      <c r="E1446">
        <v>0</v>
      </c>
      <c r="H1446" t="s">
        <v>7</v>
      </c>
      <c r="T1446">
        <v>1</v>
      </c>
      <c r="U1446">
        <v>4</v>
      </c>
    </row>
    <row r="1447" spans="1:21" x14ac:dyDescent="0.2">
      <c r="A1447">
        <v>714</v>
      </c>
      <c r="B1447" t="s">
        <v>15</v>
      </c>
      <c r="C1447">
        <v>78</v>
      </c>
      <c r="D1447" t="s">
        <v>18</v>
      </c>
      <c r="E1447">
        <v>0</v>
      </c>
      <c r="F1447">
        <v>9</v>
      </c>
      <c r="H1447" t="s">
        <v>7</v>
      </c>
      <c r="N1447" t="s">
        <v>50</v>
      </c>
      <c r="O1447" t="s">
        <v>12</v>
      </c>
      <c r="T1447">
        <v>3</v>
      </c>
      <c r="U1447">
        <v>5</v>
      </c>
    </row>
    <row r="1448" spans="1:21" x14ac:dyDescent="0.2">
      <c r="A1448">
        <v>738</v>
      </c>
      <c r="B1448" t="s">
        <v>15</v>
      </c>
      <c r="C1448">
        <v>97</v>
      </c>
      <c r="D1448" t="s">
        <v>16</v>
      </c>
      <c r="E1448">
        <v>0</v>
      </c>
      <c r="H1448" t="s">
        <v>7</v>
      </c>
      <c r="Q1448" t="s">
        <v>54</v>
      </c>
      <c r="T1448">
        <v>2</v>
      </c>
      <c r="U1448">
        <v>2</v>
      </c>
    </row>
    <row r="1449" spans="1:21" x14ac:dyDescent="0.2">
      <c r="A1449">
        <v>750</v>
      </c>
      <c r="B1449" t="s">
        <v>15</v>
      </c>
      <c r="C1449">
        <v>91</v>
      </c>
      <c r="D1449" t="s">
        <v>16</v>
      </c>
      <c r="E1449">
        <v>0</v>
      </c>
      <c r="H1449" t="s">
        <v>7</v>
      </c>
      <c r="S1449" t="s">
        <v>53</v>
      </c>
      <c r="T1449">
        <v>2</v>
      </c>
      <c r="U1449">
        <v>2</v>
      </c>
    </row>
    <row r="1450" spans="1:21" x14ac:dyDescent="0.2">
      <c r="A1450">
        <v>765</v>
      </c>
      <c r="B1450" t="s">
        <v>15</v>
      </c>
      <c r="C1450">
        <v>82</v>
      </c>
      <c r="D1450" t="s">
        <v>18</v>
      </c>
      <c r="E1450">
        <v>1</v>
      </c>
      <c r="F1450">
        <v>15</v>
      </c>
      <c r="H1450" t="s">
        <v>7</v>
      </c>
      <c r="N1450" t="s">
        <v>50</v>
      </c>
      <c r="O1450" t="s">
        <v>12</v>
      </c>
      <c r="R1450" t="s">
        <v>55</v>
      </c>
      <c r="T1450">
        <v>4</v>
      </c>
      <c r="U1450">
        <v>6</v>
      </c>
    </row>
    <row r="1451" spans="1:21" x14ac:dyDescent="0.2">
      <c r="A1451">
        <v>768</v>
      </c>
      <c r="B1451" t="s">
        <v>15</v>
      </c>
      <c r="C1451">
        <v>77</v>
      </c>
      <c r="D1451" t="s">
        <v>16</v>
      </c>
      <c r="E1451">
        <v>2</v>
      </c>
      <c r="F1451">
        <v>10</v>
      </c>
      <c r="H1451" t="s">
        <v>7</v>
      </c>
      <c r="N1451" t="s">
        <v>50</v>
      </c>
      <c r="O1451" t="s">
        <v>12</v>
      </c>
      <c r="T1451">
        <v>3</v>
      </c>
      <c r="U1451">
        <v>7</v>
      </c>
    </row>
    <row r="1452" spans="1:21" x14ac:dyDescent="0.2">
      <c r="A1452">
        <v>770</v>
      </c>
      <c r="B1452" t="s">
        <v>15</v>
      </c>
      <c r="C1452">
        <v>82</v>
      </c>
      <c r="D1452" t="s">
        <v>16</v>
      </c>
      <c r="E1452">
        <v>0</v>
      </c>
      <c r="F1452">
        <v>16</v>
      </c>
      <c r="H1452" t="s">
        <v>7</v>
      </c>
      <c r="O1452" t="s">
        <v>12</v>
      </c>
      <c r="T1452">
        <v>2</v>
      </c>
      <c r="U1452">
        <v>5</v>
      </c>
    </row>
    <row r="1453" spans="1:21" x14ac:dyDescent="0.2">
      <c r="A1453">
        <v>772</v>
      </c>
      <c r="B1453" t="s">
        <v>15</v>
      </c>
      <c r="C1453">
        <v>85</v>
      </c>
      <c r="D1453" t="s">
        <v>18</v>
      </c>
      <c r="E1453">
        <v>0</v>
      </c>
      <c r="H1453" t="s">
        <v>7</v>
      </c>
      <c r="T1453">
        <v>1</v>
      </c>
      <c r="U1453">
        <v>2</v>
      </c>
    </row>
    <row r="1454" spans="1:21" x14ac:dyDescent="0.2">
      <c r="A1454">
        <v>774</v>
      </c>
      <c r="B1454" t="s">
        <v>15</v>
      </c>
      <c r="C1454">
        <v>86</v>
      </c>
      <c r="D1454" t="s">
        <v>16</v>
      </c>
      <c r="E1454">
        <v>0</v>
      </c>
      <c r="F1454">
        <v>11</v>
      </c>
      <c r="H1454" t="s">
        <v>7</v>
      </c>
      <c r="O1454" t="s">
        <v>12</v>
      </c>
      <c r="T1454">
        <v>2</v>
      </c>
      <c r="U1454">
        <v>4</v>
      </c>
    </row>
    <row r="1455" spans="1:21" x14ac:dyDescent="0.2">
      <c r="A1455">
        <v>775</v>
      </c>
      <c r="B1455" t="s">
        <v>15</v>
      </c>
      <c r="C1455">
        <v>78</v>
      </c>
      <c r="D1455" t="s">
        <v>16</v>
      </c>
      <c r="E1455">
        <v>0</v>
      </c>
      <c r="F1455">
        <v>12</v>
      </c>
      <c r="H1455" t="s">
        <v>7</v>
      </c>
      <c r="T1455">
        <v>1</v>
      </c>
      <c r="U1455">
        <v>2</v>
      </c>
    </row>
    <row r="1456" spans="1:21" x14ac:dyDescent="0.2">
      <c r="A1456">
        <v>787</v>
      </c>
      <c r="B1456" t="s">
        <v>15</v>
      </c>
      <c r="C1456">
        <v>84</v>
      </c>
      <c r="D1456" t="s">
        <v>18</v>
      </c>
      <c r="E1456">
        <v>0</v>
      </c>
      <c r="H1456" t="s">
        <v>7</v>
      </c>
      <c r="T1456">
        <v>1</v>
      </c>
      <c r="U1456">
        <v>1</v>
      </c>
    </row>
    <row r="1457" spans="1:21" x14ac:dyDescent="0.2">
      <c r="A1457">
        <v>797</v>
      </c>
      <c r="B1457" t="s">
        <v>15</v>
      </c>
      <c r="C1457">
        <v>85</v>
      </c>
      <c r="D1457" t="s">
        <v>16</v>
      </c>
      <c r="E1457">
        <v>0</v>
      </c>
      <c r="F1457">
        <v>16</v>
      </c>
      <c r="H1457" t="s">
        <v>7</v>
      </c>
      <c r="N1457" t="s">
        <v>50</v>
      </c>
      <c r="S1457" t="s">
        <v>53</v>
      </c>
      <c r="T1457">
        <v>3</v>
      </c>
      <c r="U1457">
        <v>9</v>
      </c>
    </row>
    <row r="1458" spans="1:21" x14ac:dyDescent="0.2">
      <c r="A1458">
        <v>802</v>
      </c>
      <c r="B1458" t="s">
        <v>15</v>
      </c>
      <c r="C1458">
        <v>79</v>
      </c>
      <c r="D1458" t="s">
        <v>18</v>
      </c>
      <c r="E1458">
        <v>0</v>
      </c>
      <c r="F1458">
        <v>18</v>
      </c>
      <c r="H1458" t="s">
        <v>7</v>
      </c>
      <c r="N1458" t="s">
        <v>50</v>
      </c>
      <c r="P1458" t="s">
        <v>51</v>
      </c>
      <c r="R1458" t="s">
        <v>55</v>
      </c>
      <c r="T1458">
        <v>4</v>
      </c>
      <c r="U1458">
        <v>6</v>
      </c>
    </row>
    <row r="1459" spans="1:21" x14ac:dyDescent="0.2">
      <c r="A1459">
        <v>806</v>
      </c>
      <c r="B1459" t="s">
        <v>15</v>
      </c>
      <c r="C1459">
        <v>78</v>
      </c>
      <c r="D1459" t="s">
        <v>18</v>
      </c>
      <c r="E1459">
        <v>1</v>
      </c>
      <c r="F1459">
        <v>16</v>
      </c>
      <c r="H1459" t="s">
        <v>7</v>
      </c>
      <c r="N1459" t="s">
        <v>50</v>
      </c>
      <c r="T1459">
        <v>2</v>
      </c>
      <c r="U1459">
        <v>4</v>
      </c>
    </row>
    <row r="1460" spans="1:21" x14ac:dyDescent="0.2">
      <c r="A1460">
        <v>812</v>
      </c>
      <c r="B1460" t="s">
        <v>15</v>
      </c>
      <c r="C1460">
        <v>79</v>
      </c>
      <c r="D1460" t="s">
        <v>18</v>
      </c>
      <c r="E1460">
        <v>0</v>
      </c>
      <c r="F1460">
        <v>12</v>
      </c>
      <c r="H1460" t="s">
        <v>7</v>
      </c>
      <c r="O1460" t="s">
        <v>12</v>
      </c>
      <c r="T1460">
        <v>2</v>
      </c>
      <c r="U1460">
        <v>4</v>
      </c>
    </row>
    <row r="1461" spans="1:21" x14ac:dyDescent="0.2">
      <c r="A1461">
        <v>814</v>
      </c>
      <c r="B1461" t="s">
        <v>15</v>
      </c>
      <c r="C1461">
        <v>96</v>
      </c>
      <c r="D1461" t="s">
        <v>16</v>
      </c>
      <c r="E1461">
        <v>0</v>
      </c>
      <c r="H1461" t="s">
        <v>7</v>
      </c>
      <c r="O1461" t="s">
        <v>12</v>
      </c>
      <c r="T1461">
        <v>2</v>
      </c>
      <c r="U1461">
        <v>3</v>
      </c>
    </row>
    <row r="1462" spans="1:21" x14ac:dyDescent="0.2">
      <c r="A1462">
        <v>818</v>
      </c>
      <c r="B1462" t="s">
        <v>15</v>
      </c>
      <c r="C1462">
        <v>75</v>
      </c>
      <c r="D1462" t="s">
        <v>18</v>
      </c>
      <c r="E1462">
        <v>0</v>
      </c>
      <c r="F1462">
        <v>17</v>
      </c>
      <c r="H1462" t="s">
        <v>7</v>
      </c>
      <c r="N1462" t="s">
        <v>50</v>
      </c>
      <c r="T1462">
        <v>2</v>
      </c>
      <c r="U1462">
        <v>5</v>
      </c>
    </row>
    <row r="1463" spans="1:21" x14ac:dyDescent="0.2">
      <c r="A1463">
        <v>828</v>
      </c>
      <c r="B1463" t="s">
        <v>15</v>
      </c>
      <c r="C1463">
        <v>90</v>
      </c>
      <c r="D1463" t="s">
        <v>16</v>
      </c>
      <c r="E1463">
        <v>0</v>
      </c>
      <c r="F1463">
        <v>15</v>
      </c>
      <c r="H1463" t="s">
        <v>7</v>
      </c>
      <c r="T1463">
        <v>1</v>
      </c>
      <c r="U1463">
        <v>1</v>
      </c>
    </row>
    <row r="1464" spans="1:21" x14ac:dyDescent="0.2">
      <c r="A1464">
        <v>829</v>
      </c>
      <c r="B1464" t="s">
        <v>15</v>
      </c>
      <c r="C1464">
        <v>82</v>
      </c>
      <c r="D1464" t="s">
        <v>18</v>
      </c>
      <c r="E1464">
        <v>0</v>
      </c>
      <c r="F1464">
        <v>9</v>
      </c>
      <c r="H1464" t="s">
        <v>7</v>
      </c>
      <c r="N1464" t="s">
        <v>50</v>
      </c>
      <c r="Q1464" t="s">
        <v>54</v>
      </c>
      <c r="S1464" t="s">
        <v>53</v>
      </c>
      <c r="T1464">
        <v>4</v>
      </c>
      <c r="U1464">
        <v>7</v>
      </c>
    </row>
    <row r="1465" spans="1:21" x14ac:dyDescent="0.2">
      <c r="A1465">
        <v>835</v>
      </c>
      <c r="B1465" t="s">
        <v>15</v>
      </c>
      <c r="C1465">
        <v>82</v>
      </c>
      <c r="D1465" t="s">
        <v>18</v>
      </c>
      <c r="E1465">
        <v>0</v>
      </c>
      <c r="F1465">
        <v>11</v>
      </c>
      <c r="H1465" t="s">
        <v>7</v>
      </c>
      <c r="N1465" t="s">
        <v>50</v>
      </c>
      <c r="O1465" t="s">
        <v>12</v>
      </c>
      <c r="R1465" t="s">
        <v>55</v>
      </c>
      <c r="T1465">
        <v>4</v>
      </c>
      <c r="U1465">
        <v>6</v>
      </c>
    </row>
    <row r="1466" spans="1:21" x14ac:dyDescent="0.2">
      <c r="A1466">
        <v>848</v>
      </c>
      <c r="B1466" t="s">
        <v>15</v>
      </c>
      <c r="C1466">
        <v>99</v>
      </c>
      <c r="D1466" t="s">
        <v>18</v>
      </c>
      <c r="E1466">
        <v>0</v>
      </c>
      <c r="H1466" t="s">
        <v>7</v>
      </c>
      <c r="O1466" t="s">
        <v>12</v>
      </c>
      <c r="R1466" t="s">
        <v>55</v>
      </c>
      <c r="T1466">
        <v>3</v>
      </c>
      <c r="U1466">
        <v>4</v>
      </c>
    </row>
    <row r="1467" spans="1:21" x14ac:dyDescent="0.2">
      <c r="A1467">
        <v>850</v>
      </c>
      <c r="B1467" t="s">
        <v>15</v>
      </c>
      <c r="C1467">
        <v>92</v>
      </c>
      <c r="D1467" t="s">
        <v>18</v>
      </c>
      <c r="E1467">
        <v>0</v>
      </c>
      <c r="F1467">
        <v>10</v>
      </c>
      <c r="H1467" t="s">
        <v>7</v>
      </c>
      <c r="N1467" t="s">
        <v>50</v>
      </c>
      <c r="O1467" t="s">
        <v>12</v>
      </c>
      <c r="P1467" t="s">
        <v>51</v>
      </c>
      <c r="T1467">
        <v>4</v>
      </c>
      <c r="U1467">
        <v>6</v>
      </c>
    </row>
    <row r="1468" spans="1:21" x14ac:dyDescent="0.2">
      <c r="A1468">
        <v>864</v>
      </c>
      <c r="B1468" t="s">
        <v>15</v>
      </c>
      <c r="C1468">
        <v>80</v>
      </c>
      <c r="D1468" t="s">
        <v>18</v>
      </c>
      <c r="E1468">
        <v>0</v>
      </c>
      <c r="F1468">
        <v>10</v>
      </c>
      <c r="H1468" t="s">
        <v>7</v>
      </c>
      <c r="O1468" t="s">
        <v>12</v>
      </c>
      <c r="P1468" t="s">
        <v>51</v>
      </c>
      <c r="Q1468" t="s">
        <v>54</v>
      </c>
      <c r="T1468">
        <v>4</v>
      </c>
      <c r="U1468">
        <v>6</v>
      </c>
    </row>
    <row r="1469" spans="1:21" x14ac:dyDescent="0.2">
      <c r="A1469">
        <v>865</v>
      </c>
      <c r="B1469" t="s">
        <v>15</v>
      </c>
      <c r="C1469">
        <v>95</v>
      </c>
      <c r="D1469" t="s">
        <v>18</v>
      </c>
      <c r="E1469">
        <v>0</v>
      </c>
      <c r="F1469">
        <v>8</v>
      </c>
      <c r="H1469" t="s">
        <v>7</v>
      </c>
      <c r="O1469" t="s">
        <v>12</v>
      </c>
      <c r="T1469">
        <v>2</v>
      </c>
      <c r="U1469">
        <v>4</v>
      </c>
    </row>
    <row r="1470" spans="1:21" x14ac:dyDescent="0.2">
      <c r="A1470">
        <v>870</v>
      </c>
      <c r="B1470" t="s">
        <v>15</v>
      </c>
      <c r="C1470">
        <v>85</v>
      </c>
      <c r="D1470" t="s">
        <v>18</v>
      </c>
      <c r="E1470">
        <v>1</v>
      </c>
      <c r="F1470">
        <v>12</v>
      </c>
      <c r="H1470" t="s">
        <v>7</v>
      </c>
      <c r="N1470" t="s">
        <v>50</v>
      </c>
      <c r="O1470" t="s">
        <v>12</v>
      </c>
      <c r="T1470">
        <v>3</v>
      </c>
      <c r="U1470">
        <v>4</v>
      </c>
    </row>
    <row r="1471" spans="1:21" x14ac:dyDescent="0.2">
      <c r="A1471">
        <v>871</v>
      </c>
      <c r="B1471" t="s">
        <v>15</v>
      </c>
      <c r="C1471">
        <v>85</v>
      </c>
      <c r="D1471" t="s">
        <v>18</v>
      </c>
      <c r="E1471">
        <v>0</v>
      </c>
      <c r="F1471">
        <v>12</v>
      </c>
      <c r="H1471" t="s">
        <v>7</v>
      </c>
      <c r="O1471" t="s">
        <v>12</v>
      </c>
      <c r="R1471" t="s">
        <v>55</v>
      </c>
      <c r="T1471">
        <v>3</v>
      </c>
      <c r="U1471">
        <v>5</v>
      </c>
    </row>
    <row r="1472" spans="1:21" x14ac:dyDescent="0.2">
      <c r="A1472">
        <v>875</v>
      </c>
      <c r="B1472" t="s">
        <v>15</v>
      </c>
      <c r="C1472">
        <v>84</v>
      </c>
      <c r="D1472" t="s">
        <v>16</v>
      </c>
      <c r="E1472">
        <v>0</v>
      </c>
      <c r="F1472">
        <v>12</v>
      </c>
      <c r="H1472" t="s">
        <v>7</v>
      </c>
      <c r="O1472" t="s">
        <v>12</v>
      </c>
      <c r="P1472" t="s">
        <v>51</v>
      </c>
      <c r="Q1472" t="s">
        <v>54</v>
      </c>
      <c r="T1472">
        <v>4</v>
      </c>
      <c r="U1472">
        <v>6</v>
      </c>
    </row>
    <row r="1473" spans="1:21" x14ac:dyDescent="0.2">
      <c r="A1473">
        <v>878</v>
      </c>
      <c r="B1473" t="s">
        <v>15</v>
      </c>
      <c r="C1473">
        <v>86</v>
      </c>
      <c r="D1473" t="s">
        <v>18</v>
      </c>
      <c r="E1473">
        <v>0</v>
      </c>
      <c r="F1473">
        <v>11</v>
      </c>
      <c r="H1473" t="s">
        <v>7</v>
      </c>
      <c r="O1473" t="s">
        <v>12</v>
      </c>
      <c r="T1473">
        <v>2</v>
      </c>
      <c r="U1473">
        <v>5</v>
      </c>
    </row>
    <row r="1474" spans="1:21" x14ac:dyDescent="0.2">
      <c r="A1474">
        <v>891</v>
      </c>
      <c r="B1474" t="s">
        <v>15</v>
      </c>
      <c r="C1474">
        <v>78</v>
      </c>
      <c r="D1474" t="s">
        <v>18</v>
      </c>
      <c r="E1474">
        <v>0</v>
      </c>
      <c r="F1474">
        <v>17</v>
      </c>
      <c r="H1474" t="s">
        <v>7</v>
      </c>
      <c r="N1474" t="s">
        <v>50</v>
      </c>
      <c r="T1474">
        <v>2</v>
      </c>
      <c r="U1474">
        <v>3</v>
      </c>
    </row>
    <row r="1475" spans="1:21" x14ac:dyDescent="0.2">
      <c r="A1475">
        <v>896</v>
      </c>
      <c r="B1475" t="s">
        <v>15</v>
      </c>
      <c r="C1475">
        <v>89</v>
      </c>
      <c r="D1475" t="s">
        <v>18</v>
      </c>
      <c r="E1475">
        <v>0</v>
      </c>
      <c r="H1475" t="s">
        <v>7</v>
      </c>
      <c r="O1475" t="s">
        <v>12</v>
      </c>
      <c r="T1475">
        <v>2</v>
      </c>
      <c r="U1475">
        <v>4</v>
      </c>
    </row>
    <row r="1476" spans="1:21" x14ac:dyDescent="0.2">
      <c r="A1476">
        <v>899</v>
      </c>
      <c r="B1476" t="s">
        <v>15</v>
      </c>
      <c r="C1476">
        <v>79</v>
      </c>
      <c r="D1476" t="s">
        <v>18</v>
      </c>
      <c r="E1476">
        <v>0</v>
      </c>
      <c r="F1476">
        <v>12</v>
      </c>
      <c r="H1476" t="s">
        <v>7</v>
      </c>
      <c r="N1476" t="s">
        <v>50</v>
      </c>
      <c r="T1476">
        <v>2</v>
      </c>
      <c r="U1476">
        <v>4</v>
      </c>
    </row>
    <row r="1477" spans="1:21" x14ac:dyDescent="0.2">
      <c r="A1477">
        <v>904</v>
      </c>
      <c r="B1477" t="s">
        <v>15</v>
      </c>
      <c r="C1477">
        <v>77</v>
      </c>
      <c r="D1477" t="s">
        <v>18</v>
      </c>
      <c r="E1477">
        <v>1</v>
      </c>
      <c r="F1477">
        <v>10</v>
      </c>
      <c r="H1477" t="s">
        <v>7</v>
      </c>
      <c r="N1477" t="s">
        <v>50</v>
      </c>
      <c r="O1477" t="s">
        <v>12</v>
      </c>
      <c r="T1477">
        <v>3</v>
      </c>
      <c r="U1477">
        <v>4</v>
      </c>
    </row>
    <row r="1478" spans="1:21" x14ac:dyDescent="0.2">
      <c r="A1478">
        <v>909</v>
      </c>
      <c r="B1478" t="s">
        <v>15</v>
      </c>
      <c r="C1478">
        <v>89</v>
      </c>
      <c r="D1478" t="s">
        <v>18</v>
      </c>
      <c r="E1478">
        <v>0</v>
      </c>
      <c r="H1478" t="s">
        <v>7</v>
      </c>
      <c r="O1478" t="s">
        <v>12</v>
      </c>
      <c r="T1478">
        <v>2</v>
      </c>
      <c r="U1478">
        <v>3</v>
      </c>
    </row>
    <row r="1479" spans="1:21" x14ac:dyDescent="0.2">
      <c r="A1479">
        <v>1001</v>
      </c>
      <c r="B1479" t="s">
        <v>15</v>
      </c>
      <c r="C1479">
        <v>88</v>
      </c>
      <c r="D1479" t="s">
        <v>16</v>
      </c>
      <c r="E1479">
        <v>0</v>
      </c>
      <c r="F1479">
        <v>9</v>
      </c>
      <c r="H1479" t="s">
        <v>7</v>
      </c>
      <c r="N1479" t="s">
        <v>50</v>
      </c>
      <c r="O1479" t="s">
        <v>12</v>
      </c>
      <c r="T1479">
        <v>3</v>
      </c>
      <c r="U1479">
        <v>7</v>
      </c>
    </row>
    <row r="1480" spans="1:21" x14ac:dyDescent="0.2">
      <c r="A1480">
        <v>1004</v>
      </c>
      <c r="B1480" t="s">
        <v>15</v>
      </c>
      <c r="C1480">
        <v>88</v>
      </c>
      <c r="D1480" t="s">
        <v>18</v>
      </c>
      <c r="E1480">
        <v>1</v>
      </c>
      <c r="H1480" t="s">
        <v>7</v>
      </c>
      <c r="N1480" t="s">
        <v>50</v>
      </c>
      <c r="O1480" t="s">
        <v>12</v>
      </c>
      <c r="S1480" t="s">
        <v>53</v>
      </c>
      <c r="T1480">
        <v>4</v>
      </c>
      <c r="U1480">
        <v>6</v>
      </c>
    </row>
    <row r="1481" spans="1:21" x14ac:dyDescent="0.2">
      <c r="A1481">
        <v>1007</v>
      </c>
      <c r="B1481" t="s">
        <v>15</v>
      </c>
      <c r="C1481">
        <v>102</v>
      </c>
      <c r="D1481" t="s">
        <v>16</v>
      </c>
      <c r="E1481">
        <v>0</v>
      </c>
      <c r="H1481" t="s">
        <v>7</v>
      </c>
      <c r="T1481">
        <v>1</v>
      </c>
      <c r="U1481">
        <v>3</v>
      </c>
    </row>
    <row r="1482" spans="1:21" x14ac:dyDescent="0.2">
      <c r="A1482">
        <v>1024</v>
      </c>
      <c r="B1482" t="s">
        <v>15</v>
      </c>
      <c r="C1482">
        <v>101</v>
      </c>
      <c r="D1482" t="s">
        <v>16</v>
      </c>
      <c r="E1482">
        <v>0</v>
      </c>
      <c r="F1482">
        <v>9</v>
      </c>
      <c r="H1482" t="s">
        <v>7</v>
      </c>
      <c r="O1482" t="s">
        <v>12</v>
      </c>
      <c r="T1482">
        <v>2</v>
      </c>
      <c r="U1482">
        <v>3</v>
      </c>
    </row>
    <row r="1483" spans="1:21" x14ac:dyDescent="0.2">
      <c r="A1483">
        <v>1050</v>
      </c>
      <c r="B1483" t="s">
        <v>15</v>
      </c>
      <c r="C1483">
        <v>79</v>
      </c>
      <c r="D1483" t="s">
        <v>16</v>
      </c>
      <c r="E1483">
        <v>1</v>
      </c>
      <c r="F1483">
        <v>18</v>
      </c>
      <c r="H1483" t="s">
        <v>7</v>
      </c>
      <c r="T1483">
        <v>1</v>
      </c>
      <c r="U1483">
        <v>3</v>
      </c>
    </row>
    <row r="1484" spans="1:21" x14ac:dyDescent="0.2">
      <c r="A1484">
        <v>1101</v>
      </c>
      <c r="B1484" t="s">
        <v>15</v>
      </c>
      <c r="C1484">
        <v>82</v>
      </c>
      <c r="D1484" t="s">
        <v>18</v>
      </c>
      <c r="E1484">
        <v>0</v>
      </c>
      <c r="H1484" t="s">
        <v>7</v>
      </c>
      <c r="N1484" t="s">
        <v>50</v>
      </c>
      <c r="O1484" t="s">
        <v>12</v>
      </c>
      <c r="T1484">
        <v>3</v>
      </c>
      <c r="U1484">
        <v>5</v>
      </c>
    </row>
    <row r="1485" spans="1:21" x14ac:dyDescent="0.2">
      <c r="A1485">
        <v>1142</v>
      </c>
      <c r="B1485" t="s">
        <v>15</v>
      </c>
      <c r="C1485">
        <v>98</v>
      </c>
      <c r="D1485" t="s">
        <v>18</v>
      </c>
      <c r="E1485">
        <v>0</v>
      </c>
      <c r="H1485" t="s">
        <v>7</v>
      </c>
      <c r="T1485">
        <v>1</v>
      </c>
      <c r="U1485">
        <v>3</v>
      </c>
    </row>
    <row r="1486" spans="1:21" x14ac:dyDescent="0.2">
      <c r="A1486">
        <v>1153</v>
      </c>
      <c r="B1486" t="s">
        <v>15</v>
      </c>
      <c r="C1486">
        <v>89</v>
      </c>
      <c r="D1486" t="s">
        <v>18</v>
      </c>
      <c r="E1486">
        <v>0</v>
      </c>
      <c r="F1486">
        <v>15</v>
      </c>
      <c r="H1486" t="s">
        <v>7</v>
      </c>
      <c r="O1486" t="s">
        <v>12</v>
      </c>
      <c r="T1486">
        <v>2</v>
      </c>
      <c r="U1486">
        <v>5</v>
      </c>
    </row>
    <row r="1487" spans="1:21" x14ac:dyDescent="0.2">
      <c r="A1487">
        <v>1174</v>
      </c>
      <c r="B1487" t="s">
        <v>15</v>
      </c>
      <c r="C1487">
        <v>97</v>
      </c>
      <c r="D1487" t="s">
        <v>16</v>
      </c>
      <c r="E1487">
        <v>0</v>
      </c>
      <c r="H1487" t="s">
        <v>7</v>
      </c>
      <c r="S1487" t="s">
        <v>53</v>
      </c>
      <c r="T1487">
        <v>2</v>
      </c>
      <c r="U1487">
        <v>4</v>
      </c>
    </row>
    <row r="1488" spans="1:21" x14ac:dyDescent="0.2">
      <c r="A1488">
        <v>1184</v>
      </c>
      <c r="B1488" t="s">
        <v>15</v>
      </c>
      <c r="C1488">
        <v>97</v>
      </c>
      <c r="D1488" t="s">
        <v>16</v>
      </c>
      <c r="E1488">
        <v>0</v>
      </c>
      <c r="F1488">
        <v>15</v>
      </c>
      <c r="H1488" t="s">
        <v>7</v>
      </c>
      <c r="O1488" t="s">
        <v>12</v>
      </c>
      <c r="T1488">
        <v>2</v>
      </c>
      <c r="U1488">
        <v>4</v>
      </c>
    </row>
    <row r="1489" spans="1:21" x14ac:dyDescent="0.2">
      <c r="A1489">
        <v>1192</v>
      </c>
      <c r="B1489" t="s">
        <v>15</v>
      </c>
      <c r="C1489">
        <v>90</v>
      </c>
      <c r="D1489" t="s">
        <v>18</v>
      </c>
      <c r="E1489">
        <v>0</v>
      </c>
      <c r="F1489">
        <v>18</v>
      </c>
      <c r="H1489" t="s">
        <v>7</v>
      </c>
      <c r="O1489" t="s">
        <v>12</v>
      </c>
      <c r="P1489" t="s">
        <v>51</v>
      </c>
      <c r="Q1489" t="s">
        <v>54</v>
      </c>
      <c r="T1489">
        <v>4</v>
      </c>
      <c r="U1489">
        <v>6</v>
      </c>
    </row>
    <row r="1490" spans="1:21" x14ac:dyDescent="0.2">
      <c r="A1490">
        <v>1198</v>
      </c>
      <c r="B1490" t="s">
        <v>15</v>
      </c>
      <c r="C1490">
        <v>76</v>
      </c>
      <c r="D1490" t="s">
        <v>16</v>
      </c>
      <c r="E1490">
        <v>1</v>
      </c>
      <c r="F1490">
        <v>10</v>
      </c>
      <c r="H1490" t="s">
        <v>7</v>
      </c>
      <c r="N1490" t="s">
        <v>50</v>
      </c>
      <c r="T1490">
        <v>2</v>
      </c>
      <c r="U1490">
        <v>4</v>
      </c>
    </row>
    <row r="1491" spans="1:21" x14ac:dyDescent="0.2">
      <c r="A1491">
        <v>1201</v>
      </c>
      <c r="B1491" t="s">
        <v>15</v>
      </c>
      <c r="C1491">
        <v>88</v>
      </c>
      <c r="D1491" t="s">
        <v>18</v>
      </c>
      <c r="E1491">
        <v>1</v>
      </c>
      <c r="H1491" t="s">
        <v>7</v>
      </c>
      <c r="T1491">
        <v>1</v>
      </c>
      <c r="U1491">
        <v>3</v>
      </c>
    </row>
    <row r="1492" spans="1:21" x14ac:dyDescent="0.2">
      <c r="A1492">
        <v>1241</v>
      </c>
      <c r="B1492" t="s">
        <v>15</v>
      </c>
      <c r="C1492">
        <v>75</v>
      </c>
      <c r="D1492" t="s">
        <v>18</v>
      </c>
      <c r="E1492">
        <v>0</v>
      </c>
      <c r="F1492">
        <v>15</v>
      </c>
      <c r="H1492" t="s">
        <v>7</v>
      </c>
      <c r="R1492" t="s">
        <v>55</v>
      </c>
      <c r="T1492">
        <v>2</v>
      </c>
      <c r="U1492">
        <v>4</v>
      </c>
    </row>
    <row r="1493" spans="1:21" x14ac:dyDescent="0.2">
      <c r="A1493">
        <v>1247</v>
      </c>
      <c r="B1493" t="s">
        <v>15</v>
      </c>
      <c r="C1493">
        <v>85</v>
      </c>
      <c r="D1493" t="s">
        <v>18</v>
      </c>
      <c r="E1493">
        <v>0</v>
      </c>
      <c r="F1493">
        <v>12</v>
      </c>
      <c r="H1493" t="s">
        <v>7</v>
      </c>
      <c r="N1493" t="s">
        <v>50</v>
      </c>
      <c r="S1493" t="s">
        <v>53</v>
      </c>
      <c r="T1493">
        <v>3</v>
      </c>
      <c r="U1493">
        <v>4</v>
      </c>
    </row>
    <row r="1494" spans="1:21" x14ac:dyDescent="0.2">
      <c r="A1494">
        <v>1249</v>
      </c>
      <c r="B1494" t="s">
        <v>15</v>
      </c>
      <c r="C1494">
        <v>86</v>
      </c>
      <c r="D1494" t="s">
        <v>18</v>
      </c>
      <c r="E1494">
        <v>0</v>
      </c>
      <c r="F1494">
        <v>11</v>
      </c>
      <c r="H1494" t="s">
        <v>7</v>
      </c>
      <c r="R1494" t="s">
        <v>55</v>
      </c>
      <c r="T1494">
        <v>2</v>
      </c>
      <c r="U1494">
        <v>3</v>
      </c>
    </row>
    <row r="1495" spans="1:21" x14ac:dyDescent="0.2">
      <c r="A1495">
        <v>1250</v>
      </c>
      <c r="B1495" t="s">
        <v>15</v>
      </c>
      <c r="C1495">
        <v>86</v>
      </c>
      <c r="D1495" t="s">
        <v>18</v>
      </c>
      <c r="E1495">
        <v>0</v>
      </c>
      <c r="F1495">
        <v>15</v>
      </c>
      <c r="H1495" t="s">
        <v>7</v>
      </c>
      <c r="N1495" t="s">
        <v>50</v>
      </c>
      <c r="O1495" t="s">
        <v>12</v>
      </c>
      <c r="T1495">
        <v>3</v>
      </c>
      <c r="U1495">
        <v>5</v>
      </c>
    </row>
    <row r="1496" spans="1:21" x14ac:dyDescent="0.2">
      <c r="A1496">
        <v>1251</v>
      </c>
      <c r="B1496" t="s">
        <v>15</v>
      </c>
      <c r="C1496">
        <v>75</v>
      </c>
      <c r="D1496" t="s">
        <v>18</v>
      </c>
      <c r="E1496">
        <v>2</v>
      </c>
      <c r="F1496">
        <v>18</v>
      </c>
      <c r="H1496" t="s">
        <v>7</v>
      </c>
      <c r="N1496" t="s">
        <v>50</v>
      </c>
      <c r="T1496">
        <v>2</v>
      </c>
      <c r="U1496">
        <v>4</v>
      </c>
    </row>
    <row r="1497" spans="1:21" x14ac:dyDescent="0.2">
      <c r="A1497">
        <v>1267</v>
      </c>
      <c r="B1497" t="s">
        <v>15</v>
      </c>
      <c r="C1497">
        <v>90</v>
      </c>
      <c r="D1497" t="s">
        <v>18</v>
      </c>
      <c r="E1497">
        <v>0</v>
      </c>
      <c r="F1497">
        <v>9</v>
      </c>
      <c r="H1497" t="s">
        <v>7</v>
      </c>
      <c r="O1497" t="s">
        <v>12</v>
      </c>
      <c r="R1497" t="s">
        <v>55</v>
      </c>
      <c r="T1497">
        <v>3</v>
      </c>
      <c r="U1497">
        <v>6</v>
      </c>
    </row>
    <row r="1498" spans="1:21" x14ac:dyDescent="0.2">
      <c r="A1498">
        <v>1282</v>
      </c>
      <c r="B1498" t="s">
        <v>15</v>
      </c>
      <c r="C1498">
        <v>86</v>
      </c>
      <c r="D1498" t="s">
        <v>18</v>
      </c>
      <c r="E1498">
        <v>0</v>
      </c>
      <c r="F1498">
        <v>7</v>
      </c>
      <c r="H1498" t="s">
        <v>7</v>
      </c>
      <c r="O1498" t="s">
        <v>12</v>
      </c>
      <c r="T1498">
        <v>2</v>
      </c>
      <c r="U1498">
        <v>3</v>
      </c>
    </row>
    <row r="1499" spans="1:21" x14ac:dyDescent="0.2">
      <c r="A1499">
        <v>1285</v>
      </c>
      <c r="B1499" t="s">
        <v>15</v>
      </c>
      <c r="C1499">
        <v>98</v>
      </c>
      <c r="D1499" t="s">
        <v>18</v>
      </c>
      <c r="E1499">
        <v>0</v>
      </c>
      <c r="F1499">
        <v>18</v>
      </c>
      <c r="H1499" t="s">
        <v>7</v>
      </c>
      <c r="T1499">
        <v>1</v>
      </c>
      <c r="U1499">
        <v>5</v>
      </c>
    </row>
    <row r="1500" spans="1:21" x14ac:dyDescent="0.2">
      <c r="A1500">
        <v>1287</v>
      </c>
      <c r="B1500" t="s">
        <v>15</v>
      </c>
      <c r="C1500">
        <v>80</v>
      </c>
      <c r="D1500" t="s">
        <v>16</v>
      </c>
      <c r="E1500">
        <v>0</v>
      </c>
      <c r="F1500">
        <v>9</v>
      </c>
      <c r="H1500" t="s">
        <v>7</v>
      </c>
      <c r="N1500" t="s">
        <v>50</v>
      </c>
      <c r="O1500" t="s">
        <v>12</v>
      </c>
      <c r="T1500">
        <v>3</v>
      </c>
      <c r="U1500">
        <v>6</v>
      </c>
    </row>
    <row r="1501" spans="1:21" x14ac:dyDescent="0.2">
      <c r="A1501">
        <v>1289</v>
      </c>
      <c r="B1501" t="s">
        <v>15</v>
      </c>
      <c r="C1501">
        <v>91</v>
      </c>
      <c r="D1501" t="s">
        <v>18</v>
      </c>
      <c r="E1501">
        <v>0</v>
      </c>
      <c r="F1501">
        <v>13</v>
      </c>
      <c r="H1501" t="s">
        <v>7</v>
      </c>
      <c r="T1501">
        <v>1</v>
      </c>
      <c r="U1501">
        <v>3</v>
      </c>
    </row>
    <row r="1502" spans="1:21" x14ac:dyDescent="0.2">
      <c r="A1502">
        <v>1309</v>
      </c>
      <c r="B1502" t="s">
        <v>15</v>
      </c>
      <c r="C1502">
        <v>79</v>
      </c>
      <c r="D1502" t="s">
        <v>18</v>
      </c>
      <c r="E1502">
        <v>0</v>
      </c>
      <c r="F1502">
        <v>12</v>
      </c>
      <c r="H1502" t="s">
        <v>7</v>
      </c>
      <c r="N1502" t="s">
        <v>50</v>
      </c>
      <c r="T1502">
        <v>2</v>
      </c>
      <c r="U1502">
        <v>5</v>
      </c>
    </row>
    <row r="1503" spans="1:21" x14ac:dyDescent="0.2">
      <c r="A1503">
        <v>1355</v>
      </c>
      <c r="B1503" t="s">
        <v>15</v>
      </c>
      <c r="C1503">
        <v>87</v>
      </c>
      <c r="D1503" t="s">
        <v>18</v>
      </c>
      <c r="E1503">
        <v>1</v>
      </c>
      <c r="H1503" t="s">
        <v>7</v>
      </c>
      <c r="T1503">
        <v>1</v>
      </c>
      <c r="U1503">
        <v>3</v>
      </c>
    </row>
    <row r="1504" spans="1:21" x14ac:dyDescent="0.2">
      <c r="A1504">
        <v>1360</v>
      </c>
      <c r="B1504" t="s">
        <v>15</v>
      </c>
      <c r="C1504">
        <v>85</v>
      </c>
      <c r="D1504" t="s">
        <v>16</v>
      </c>
      <c r="E1504">
        <v>0</v>
      </c>
      <c r="F1504">
        <v>9</v>
      </c>
      <c r="H1504" t="s">
        <v>7</v>
      </c>
      <c r="N1504" t="s">
        <v>50</v>
      </c>
      <c r="O1504" t="s">
        <v>12</v>
      </c>
      <c r="T1504">
        <v>3</v>
      </c>
      <c r="U1504">
        <v>6</v>
      </c>
    </row>
    <row r="1505" spans="1:21" x14ac:dyDescent="0.2">
      <c r="A1505">
        <v>1366</v>
      </c>
      <c r="B1505" t="s">
        <v>15</v>
      </c>
      <c r="C1505">
        <v>82</v>
      </c>
      <c r="D1505" t="s">
        <v>18</v>
      </c>
      <c r="E1505">
        <v>0</v>
      </c>
      <c r="H1505" t="s">
        <v>7</v>
      </c>
      <c r="Q1505" t="s">
        <v>54</v>
      </c>
      <c r="T1505">
        <v>2</v>
      </c>
      <c r="U1505">
        <v>4</v>
      </c>
    </row>
    <row r="1506" spans="1:21" x14ac:dyDescent="0.2">
      <c r="A1506">
        <v>1373</v>
      </c>
      <c r="B1506" t="s">
        <v>15</v>
      </c>
      <c r="C1506">
        <v>85</v>
      </c>
      <c r="D1506" t="s">
        <v>16</v>
      </c>
      <c r="E1506">
        <v>0</v>
      </c>
      <c r="F1506">
        <v>8</v>
      </c>
      <c r="H1506" t="s">
        <v>7</v>
      </c>
      <c r="N1506" t="s">
        <v>50</v>
      </c>
      <c r="T1506">
        <v>2</v>
      </c>
      <c r="U1506">
        <v>4</v>
      </c>
    </row>
    <row r="1507" spans="1:21" x14ac:dyDescent="0.2">
      <c r="A1507">
        <v>1380</v>
      </c>
      <c r="B1507" t="s">
        <v>15</v>
      </c>
      <c r="C1507">
        <v>75</v>
      </c>
      <c r="D1507" t="s">
        <v>18</v>
      </c>
      <c r="E1507">
        <v>1</v>
      </c>
      <c r="F1507">
        <v>16</v>
      </c>
      <c r="H1507" t="s">
        <v>7</v>
      </c>
      <c r="N1507" t="s">
        <v>50</v>
      </c>
      <c r="O1507" t="s">
        <v>12</v>
      </c>
      <c r="T1507">
        <v>3</v>
      </c>
      <c r="U1507">
        <v>5</v>
      </c>
    </row>
    <row r="1508" spans="1:21" x14ac:dyDescent="0.2">
      <c r="A1508">
        <v>1392</v>
      </c>
      <c r="B1508" t="s">
        <v>15</v>
      </c>
      <c r="C1508">
        <v>80</v>
      </c>
      <c r="D1508" t="s">
        <v>16</v>
      </c>
      <c r="E1508">
        <v>0</v>
      </c>
      <c r="F1508">
        <v>11</v>
      </c>
      <c r="H1508" t="s">
        <v>7</v>
      </c>
      <c r="T1508">
        <v>1</v>
      </c>
      <c r="U1508">
        <v>4</v>
      </c>
    </row>
    <row r="1509" spans="1:21" x14ac:dyDescent="0.2">
      <c r="A1509">
        <v>1401</v>
      </c>
      <c r="B1509" t="s">
        <v>15</v>
      </c>
      <c r="C1509">
        <v>86</v>
      </c>
      <c r="D1509" t="s">
        <v>16</v>
      </c>
      <c r="E1509">
        <v>0</v>
      </c>
      <c r="F1509">
        <v>9</v>
      </c>
      <c r="H1509" t="s">
        <v>7</v>
      </c>
      <c r="N1509" t="s">
        <v>50</v>
      </c>
      <c r="O1509" t="s">
        <v>12</v>
      </c>
      <c r="P1509" t="s">
        <v>51</v>
      </c>
      <c r="S1509" t="s">
        <v>53</v>
      </c>
      <c r="T1509">
        <v>5</v>
      </c>
      <c r="U1509">
        <v>10</v>
      </c>
    </row>
    <row r="1510" spans="1:21" x14ac:dyDescent="0.2">
      <c r="A1510">
        <v>1408</v>
      </c>
      <c r="B1510" t="s">
        <v>15</v>
      </c>
      <c r="C1510">
        <v>82</v>
      </c>
      <c r="D1510" t="s">
        <v>16</v>
      </c>
      <c r="E1510">
        <v>1</v>
      </c>
      <c r="F1510">
        <v>15</v>
      </c>
      <c r="H1510" t="s">
        <v>7</v>
      </c>
      <c r="N1510" t="s">
        <v>50</v>
      </c>
      <c r="O1510" t="s">
        <v>12</v>
      </c>
      <c r="T1510">
        <v>3</v>
      </c>
      <c r="U1510">
        <v>4</v>
      </c>
    </row>
    <row r="1511" spans="1:21" x14ac:dyDescent="0.2">
      <c r="A1511">
        <v>1409</v>
      </c>
      <c r="B1511" t="s">
        <v>15</v>
      </c>
      <c r="C1511">
        <v>82</v>
      </c>
      <c r="D1511" t="s">
        <v>16</v>
      </c>
      <c r="E1511">
        <v>1</v>
      </c>
      <c r="F1511">
        <v>12</v>
      </c>
      <c r="H1511" t="s">
        <v>7</v>
      </c>
      <c r="O1511" t="s">
        <v>12</v>
      </c>
      <c r="T1511">
        <v>2</v>
      </c>
      <c r="U1511">
        <v>4</v>
      </c>
    </row>
    <row r="1512" spans="1:21" x14ac:dyDescent="0.2">
      <c r="A1512">
        <v>1416</v>
      </c>
      <c r="B1512" t="s">
        <v>15</v>
      </c>
      <c r="C1512">
        <v>85</v>
      </c>
      <c r="D1512" t="s">
        <v>18</v>
      </c>
      <c r="E1512">
        <v>1</v>
      </c>
      <c r="F1512">
        <v>9</v>
      </c>
      <c r="H1512" t="s">
        <v>7</v>
      </c>
      <c r="T1512">
        <v>1</v>
      </c>
      <c r="U1512">
        <v>3</v>
      </c>
    </row>
    <row r="1513" spans="1:21" x14ac:dyDescent="0.2">
      <c r="A1513">
        <v>1423</v>
      </c>
      <c r="B1513" t="s">
        <v>15</v>
      </c>
      <c r="C1513">
        <v>87</v>
      </c>
      <c r="D1513" t="s">
        <v>18</v>
      </c>
      <c r="E1513">
        <v>0</v>
      </c>
      <c r="F1513">
        <v>11</v>
      </c>
      <c r="H1513" t="s">
        <v>7</v>
      </c>
      <c r="N1513" t="s">
        <v>50</v>
      </c>
      <c r="O1513" t="s">
        <v>12</v>
      </c>
      <c r="R1513" t="s">
        <v>55</v>
      </c>
      <c r="T1513">
        <v>4</v>
      </c>
      <c r="U1513">
        <v>7</v>
      </c>
    </row>
    <row r="1514" spans="1:21" x14ac:dyDescent="0.2">
      <c r="A1514">
        <v>1436</v>
      </c>
      <c r="B1514" t="s">
        <v>15</v>
      </c>
      <c r="C1514">
        <v>85</v>
      </c>
      <c r="D1514" t="s">
        <v>18</v>
      </c>
      <c r="E1514">
        <v>0</v>
      </c>
      <c r="F1514">
        <v>12</v>
      </c>
      <c r="H1514" t="s">
        <v>7</v>
      </c>
      <c r="O1514" t="s">
        <v>12</v>
      </c>
      <c r="R1514" t="s">
        <v>55</v>
      </c>
      <c r="S1514" t="s">
        <v>53</v>
      </c>
      <c r="T1514">
        <v>4</v>
      </c>
      <c r="U1514">
        <v>6</v>
      </c>
    </row>
    <row r="1515" spans="1:21" x14ac:dyDescent="0.2">
      <c r="A1515">
        <v>1454</v>
      </c>
      <c r="B1515" t="s">
        <v>15</v>
      </c>
      <c r="C1515">
        <v>79</v>
      </c>
      <c r="D1515" t="s">
        <v>18</v>
      </c>
      <c r="E1515">
        <v>0</v>
      </c>
      <c r="F1515">
        <v>12</v>
      </c>
      <c r="H1515" t="s">
        <v>7</v>
      </c>
      <c r="N1515" t="s">
        <v>50</v>
      </c>
      <c r="O1515" t="s">
        <v>12</v>
      </c>
      <c r="T1515">
        <v>3</v>
      </c>
      <c r="U1515">
        <v>4</v>
      </c>
    </row>
    <row r="1516" spans="1:21" x14ac:dyDescent="0.2">
      <c r="A1516">
        <v>1461</v>
      </c>
      <c r="B1516" t="s">
        <v>15</v>
      </c>
      <c r="C1516">
        <v>69</v>
      </c>
      <c r="D1516" t="s">
        <v>16</v>
      </c>
      <c r="E1516">
        <v>0</v>
      </c>
      <c r="H1516" t="s">
        <v>7</v>
      </c>
      <c r="T1516">
        <v>1</v>
      </c>
      <c r="U1516">
        <v>3</v>
      </c>
    </row>
    <row r="1517" spans="1:21" x14ac:dyDescent="0.2">
      <c r="A1517">
        <v>1466</v>
      </c>
      <c r="B1517" t="s">
        <v>15</v>
      </c>
      <c r="C1517">
        <v>81</v>
      </c>
      <c r="D1517" t="s">
        <v>16</v>
      </c>
      <c r="E1517">
        <v>0</v>
      </c>
      <c r="H1517" t="s">
        <v>7</v>
      </c>
      <c r="N1517" t="s">
        <v>50</v>
      </c>
      <c r="T1517">
        <v>2</v>
      </c>
      <c r="U1517">
        <v>5</v>
      </c>
    </row>
    <row r="1518" spans="1:21" x14ac:dyDescent="0.2">
      <c r="A1518">
        <v>1472</v>
      </c>
      <c r="B1518" t="s">
        <v>15</v>
      </c>
      <c r="C1518">
        <v>75</v>
      </c>
      <c r="D1518" t="s">
        <v>18</v>
      </c>
      <c r="E1518">
        <v>1</v>
      </c>
      <c r="H1518" t="s">
        <v>7</v>
      </c>
      <c r="T1518">
        <v>1</v>
      </c>
      <c r="U1518">
        <v>3</v>
      </c>
    </row>
    <row r="1519" spans="1:21" x14ac:dyDescent="0.2">
      <c r="A1519">
        <v>1483</v>
      </c>
      <c r="B1519" t="s">
        <v>15</v>
      </c>
      <c r="C1519">
        <v>78</v>
      </c>
      <c r="D1519" t="s">
        <v>18</v>
      </c>
      <c r="E1519">
        <v>0</v>
      </c>
      <c r="F1519">
        <v>12</v>
      </c>
      <c r="H1519" t="s">
        <v>7</v>
      </c>
      <c r="T1519">
        <v>1</v>
      </c>
      <c r="U1519">
        <v>2</v>
      </c>
    </row>
    <row r="1520" spans="1:21" x14ac:dyDescent="0.2">
      <c r="A1520">
        <v>1488</v>
      </c>
      <c r="B1520" t="s">
        <v>15</v>
      </c>
      <c r="C1520">
        <v>86</v>
      </c>
      <c r="D1520" t="s">
        <v>16</v>
      </c>
      <c r="E1520">
        <v>0</v>
      </c>
      <c r="F1520">
        <v>10</v>
      </c>
      <c r="H1520" t="s">
        <v>7</v>
      </c>
      <c r="T1520">
        <v>1</v>
      </c>
      <c r="U1520">
        <v>2</v>
      </c>
    </row>
    <row r="1521" spans="1:21" x14ac:dyDescent="0.2">
      <c r="A1521">
        <v>1498</v>
      </c>
      <c r="B1521" t="s">
        <v>15</v>
      </c>
      <c r="C1521">
        <v>72</v>
      </c>
      <c r="D1521" t="s">
        <v>18</v>
      </c>
      <c r="E1521">
        <v>1</v>
      </c>
      <c r="F1521">
        <v>16</v>
      </c>
      <c r="H1521" t="s">
        <v>7</v>
      </c>
      <c r="O1521" t="s">
        <v>12</v>
      </c>
      <c r="T1521">
        <v>2</v>
      </c>
      <c r="U1521">
        <v>4</v>
      </c>
    </row>
    <row r="1522" spans="1:21" x14ac:dyDescent="0.2">
      <c r="A1522">
        <v>1500</v>
      </c>
      <c r="B1522" t="s">
        <v>15</v>
      </c>
      <c r="C1522">
        <v>84</v>
      </c>
      <c r="D1522" t="s">
        <v>18</v>
      </c>
      <c r="E1522">
        <v>0</v>
      </c>
      <c r="F1522">
        <v>16</v>
      </c>
      <c r="H1522" t="s">
        <v>7</v>
      </c>
      <c r="N1522" t="s">
        <v>50</v>
      </c>
      <c r="T1522">
        <v>2</v>
      </c>
      <c r="U1522">
        <v>4</v>
      </c>
    </row>
    <row r="1523" spans="1:21" x14ac:dyDescent="0.2">
      <c r="A1523">
        <v>1505</v>
      </c>
      <c r="B1523" t="s">
        <v>15</v>
      </c>
      <c r="C1523">
        <v>79</v>
      </c>
      <c r="D1523" t="s">
        <v>18</v>
      </c>
      <c r="E1523">
        <v>0</v>
      </c>
      <c r="F1523">
        <v>11</v>
      </c>
      <c r="H1523" t="s">
        <v>7</v>
      </c>
      <c r="O1523" t="s">
        <v>12</v>
      </c>
      <c r="T1523">
        <v>2</v>
      </c>
      <c r="U1523">
        <v>4</v>
      </c>
    </row>
    <row r="1524" spans="1:21" x14ac:dyDescent="0.2">
      <c r="A1524">
        <v>1508</v>
      </c>
      <c r="B1524" t="s">
        <v>15</v>
      </c>
      <c r="C1524">
        <v>95</v>
      </c>
      <c r="D1524" t="s">
        <v>18</v>
      </c>
      <c r="E1524">
        <v>0</v>
      </c>
      <c r="H1524" t="s">
        <v>7</v>
      </c>
      <c r="O1524" t="s">
        <v>12</v>
      </c>
      <c r="R1524" t="s">
        <v>55</v>
      </c>
      <c r="T1524">
        <v>3</v>
      </c>
      <c r="U1524">
        <v>3</v>
      </c>
    </row>
    <row r="1525" spans="1:21" x14ac:dyDescent="0.2">
      <c r="A1525">
        <v>1532</v>
      </c>
      <c r="B1525" t="s">
        <v>15</v>
      </c>
      <c r="C1525">
        <v>79</v>
      </c>
      <c r="D1525" t="s">
        <v>16</v>
      </c>
      <c r="E1525">
        <v>0</v>
      </c>
      <c r="F1525">
        <v>8</v>
      </c>
      <c r="H1525" t="s">
        <v>7</v>
      </c>
      <c r="O1525" t="s">
        <v>12</v>
      </c>
      <c r="T1525">
        <v>2</v>
      </c>
      <c r="U1525">
        <v>3</v>
      </c>
    </row>
    <row r="1526" spans="1:21" x14ac:dyDescent="0.2">
      <c r="A1526">
        <v>1535</v>
      </c>
      <c r="B1526" t="s">
        <v>15</v>
      </c>
      <c r="C1526">
        <v>83</v>
      </c>
      <c r="D1526" t="s">
        <v>16</v>
      </c>
      <c r="E1526">
        <v>2</v>
      </c>
      <c r="F1526">
        <v>10</v>
      </c>
      <c r="H1526" t="s">
        <v>7</v>
      </c>
      <c r="T1526">
        <v>1</v>
      </c>
      <c r="U1526">
        <v>3</v>
      </c>
    </row>
    <row r="1527" spans="1:21" x14ac:dyDescent="0.2">
      <c r="A1527">
        <v>1558</v>
      </c>
      <c r="B1527" t="s">
        <v>15</v>
      </c>
      <c r="C1527">
        <v>84</v>
      </c>
      <c r="D1527" t="s">
        <v>16</v>
      </c>
      <c r="E1527">
        <v>0</v>
      </c>
      <c r="F1527">
        <v>11</v>
      </c>
      <c r="H1527" t="s">
        <v>7</v>
      </c>
      <c r="O1527" t="s">
        <v>12</v>
      </c>
      <c r="T1527">
        <v>2</v>
      </c>
      <c r="U1527">
        <v>3</v>
      </c>
    </row>
    <row r="1528" spans="1:21" x14ac:dyDescent="0.2">
      <c r="A1528">
        <v>1567</v>
      </c>
      <c r="B1528" t="s">
        <v>15</v>
      </c>
      <c r="C1528">
        <v>85</v>
      </c>
      <c r="D1528" t="s">
        <v>16</v>
      </c>
      <c r="E1528">
        <v>0</v>
      </c>
      <c r="F1528">
        <v>15</v>
      </c>
      <c r="H1528" t="s">
        <v>7</v>
      </c>
      <c r="N1528" t="s">
        <v>50</v>
      </c>
      <c r="T1528">
        <v>2</v>
      </c>
      <c r="U1528">
        <v>4</v>
      </c>
    </row>
    <row r="1529" spans="1:21" x14ac:dyDescent="0.2">
      <c r="A1529">
        <v>1585</v>
      </c>
      <c r="B1529" t="s">
        <v>15</v>
      </c>
      <c r="C1529">
        <v>81</v>
      </c>
      <c r="D1529" t="s">
        <v>16</v>
      </c>
      <c r="E1529">
        <v>1</v>
      </c>
      <c r="H1529" t="s">
        <v>7</v>
      </c>
      <c r="O1529" t="s">
        <v>12</v>
      </c>
      <c r="T1529">
        <v>2</v>
      </c>
      <c r="U1529">
        <v>5</v>
      </c>
    </row>
    <row r="1530" spans="1:21" x14ac:dyDescent="0.2">
      <c r="A1530">
        <v>1598</v>
      </c>
      <c r="B1530" t="s">
        <v>15</v>
      </c>
      <c r="C1530">
        <v>88</v>
      </c>
      <c r="D1530" t="s">
        <v>18</v>
      </c>
      <c r="E1530">
        <v>0</v>
      </c>
      <c r="H1530" t="s">
        <v>7</v>
      </c>
      <c r="R1530" t="s">
        <v>55</v>
      </c>
      <c r="T1530">
        <v>2</v>
      </c>
      <c r="U1530">
        <v>5</v>
      </c>
    </row>
    <row r="1531" spans="1:21" x14ac:dyDescent="0.2">
      <c r="A1531">
        <v>1609</v>
      </c>
      <c r="B1531" t="s">
        <v>15</v>
      </c>
      <c r="C1531">
        <v>74</v>
      </c>
      <c r="D1531" t="s">
        <v>18</v>
      </c>
      <c r="E1531">
        <v>0</v>
      </c>
      <c r="F1531">
        <v>9</v>
      </c>
      <c r="H1531" t="s">
        <v>7</v>
      </c>
      <c r="T1531">
        <v>1</v>
      </c>
      <c r="U1531">
        <v>5</v>
      </c>
    </row>
    <row r="1532" spans="1:21" x14ac:dyDescent="0.2">
      <c r="A1532">
        <v>1660</v>
      </c>
      <c r="B1532" t="s">
        <v>15</v>
      </c>
      <c r="C1532">
        <v>82</v>
      </c>
      <c r="D1532" t="s">
        <v>18</v>
      </c>
      <c r="E1532">
        <v>0</v>
      </c>
      <c r="F1532">
        <v>11</v>
      </c>
      <c r="H1532" t="s">
        <v>7</v>
      </c>
      <c r="T1532">
        <v>1</v>
      </c>
      <c r="U1532">
        <v>4</v>
      </c>
    </row>
    <row r="1533" spans="1:21" x14ac:dyDescent="0.2">
      <c r="A1533">
        <v>1662</v>
      </c>
      <c r="B1533" t="s">
        <v>15</v>
      </c>
      <c r="C1533">
        <v>83</v>
      </c>
      <c r="D1533" t="s">
        <v>18</v>
      </c>
      <c r="E1533">
        <v>0</v>
      </c>
      <c r="F1533">
        <v>11</v>
      </c>
      <c r="H1533" t="s">
        <v>7</v>
      </c>
      <c r="S1533" t="s">
        <v>53</v>
      </c>
      <c r="T1533">
        <v>2</v>
      </c>
      <c r="U1533">
        <v>3</v>
      </c>
    </row>
    <row r="1534" spans="1:21" x14ac:dyDescent="0.2">
      <c r="A1534">
        <v>1663</v>
      </c>
      <c r="B1534" t="s">
        <v>15</v>
      </c>
      <c r="C1534">
        <v>73</v>
      </c>
      <c r="D1534" t="s">
        <v>18</v>
      </c>
      <c r="E1534">
        <v>0</v>
      </c>
      <c r="H1534" t="s">
        <v>7</v>
      </c>
      <c r="N1534" t="s">
        <v>50</v>
      </c>
      <c r="O1534" t="s">
        <v>12</v>
      </c>
      <c r="T1534">
        <v>3</v>
      </c>
      <c r="U1534">
        <v>4</v>
      </c>
    </row>
    <row r="1535" spans="1:21" x14ac:dyDescent="0.2">
      <c r="A1535">
        <v>1665</v>
      </c>
      <c r="B1535" t="s">
        <v>15</v>
      </c>
      <c r="C1535">
        <v>76</v>
      </c>
      <c r="D1535" t="s">
        <v>16</v>
      </c>
      <c r="E1535">
        <v>0</v>
      </c>
      <c r="F1535">
        <v>16</v>
      </c>
      <c r="H1535" t="s">
        <v>7</v>
      </c>
      <c r="N1535" t="s">
        <v>50</v>
      </c>
      <c r="O1535" t="s">
        <v>12</v>
      </c>
      <c r="P1535" t="s">
        <v>51</v>
      </c>
      <c r="T1535">
        <v>4</v>
      </c>
      <c r="U1535">
        <v>6</v>
      </c>
    </row>
    <row r="1536" spans="1:21" x14ac:dyDescent="0.2">
      <c r="A1536">
        <v>1667</v>
      </c>
      <c r="B1536" t="s">
        <v>15</v>
      </c>
      <c r="C1536">
        <v>74</v>
      </c>
      <c r="D1536" t="s">
        <v>18</v>
      </c>
      <c r="E1536">
        <v>0</v>
      </c>
      <c r="F1536">
        <v>15</v>
      </c>
      <c r="H1536" t="s">
        <v>7</v>
      </c>
      <c r="T1536">
        <v>1</v>
      </c>
      <c r="U1536">
        <v>2</v>
      </c>
    </row>
    <row r="1537" spans="1:21" x14ac:dyDescent="0.2">
      <c r="A1537">
        <v>1669</v>
      </c>
      <c r="B1537" t="s">
        <v>15</v>
      </c>
      <c r="C1537">
        <v>74</v>
      </c>
      <c r="D1537" t="s">
        <v>18</v>
      </c>
      <c r="E1537">
        <v>0</v>
      </c>
      <c r="F1537">
        <v>16</v>
      </c>
      <c r="H1537" t="s">
        <v>7</v>
      </c>
      <c r="N1537" t="s">
        <v>50</v>
      </c>
      <c r="Q1537" t="s">
        <v>54</v>
      </c>
      <c r="T1537">
        <v>3</v>
      </c>
      <c r="U1537">
        <v>6</v>
      </c>
    </row>
    <row r="1538" spans="1:21" x14ac:dyDescent="0.2">
      <c r="A1538">
        <v>1674</v>
      </c>
      <c r="B1538" t="s">
        <v>15</v>
      </c>
      <c r="C1538">
        <v>78</v>
      </c>
      <c r="D1538" t="s">
        <v>18</v>
      </c>
      <c r="E1538">
        <v>2</v>
      </c>
      <c r="F1538">
        <v>12</v>
      </c>
      <c r="H1538" t="s">
        <v>7</v>
      </c>
      <c r="N1538" t="s">
        <v>50</v>
      </c>
      <c r="T1538">
        <v>2</v>
      </c>
      <c r="U1538">
        <v>4</v>
      </c>
    </row>
    <row r="1539" spans="1:21" x14ac:dyDescent="0.2">
      <c r="A1539">
        <v>1685</v>
      </c>
      <c r="B1539" t="s">
        <v>15</v>
      </c>
      <c r="C1539">
        <v>73</v>
      </c>
      <c r="D1539" t="s">
        <v>18</v>
      </c>
      <c r="E1539">
        <v>1</v>
      </c>
      <c r="F1539">
        <v>12</v>
      </c>
      <c r="H1539" t="s">
        <v>7</v>
      </c>
      <c r="N1539" t="s">
        <v>50</v>
      </c>
      <c r="O1539" t="s">
        <v>12</v>
      </c>
      <c r="R1539" t="s">
        <v>55</v>
      </c>
      <c r="T1539">
        <v>4</v>
      </c>
      <c r="U1539">
        <v>7</v>
      </c>
    </row>
    <row r="1540" spans="1:21" x14ac:dyDescent="0.2">
      <c r="A1540">
        <v>1691</v>
      </c>
      <c r="B1540" t="s">
        <v>15</v>
      </c>
      <c r="C1540">
        <v>79</v>
      </c>
      <c r="D1540" t="s">
        <v>18</v>
      </c>
      <c r="E1540">
        <v>1</v>
      </c>
      <c r="F1540">
        <v>16</v>
      </c>
      <c r="H1540" t="s">
        <v>7</v>
      </c>
      <c r="N1540" t="s">
        <v>50</v>
      </c>
      <c r="S1540" t="s">
        <v>53</v>
      </c>
      <c r="T1540">
        <v>3</v>
      </c>
      <c r="U1540">
        <v>7</v>
      </c>
    </row>
    <row r="1541" spans="1:21" x14ac:dyDescent="0.2">
      <c r="A1541">
        <v>1694</v>
      </c>
      <c r="B1541" t="s">
        <v>15</v>
      </c>
      <c r="C1541">
        <v>73</v>
      </c>
      <c r="D1541" t="s">
        <v>16</v>
      </c>
      <c r="E1541">
        <v>0</v>
      </c>
      <c r="F1541">
        <v>18</v>
      </c>
      <c r="H1541" t="s">
        <v>7</v>
      </c>
      <c r="O1541" t="s">
        <v>12</v>
      </c>
      <c r="T1541">
        <v>2</v>
      </c>
      <c r="U1541">
        <v>4</v>
      </c>
    </row>
    <row r="1542" spans="1:21" x14ac:dyDescent="0.2">
      <c r="A1542">
        <v>1704</v>
      </c>
      <c r="B1542" t="s">
        <v>15</v>
      </c>
      <c r="C1542">
        <v>82</v>
      </c>
      <c r="D1542" t="s">
        <v>18</v>
      </c>
      <c r="E1542">
        <v>0</v>
      </c>
      <c r="F1542">
        <v>10</v>
      </c>
      <c r="H1542" t="s">
        <v>7</v>
      </c>
      <c r="O1542" t="s">
        <v>12</v>
      </c>
      <c r="T1542">
        <v>2</v>
      </c>
      <c r="U1542">
        <v>4</v>
      </c>
    </row>
    <row r="1543" spans="1:21" x14ac:dyDescent="0.2">
      <c r="A1543">
        <v>1705</v>
      </c>
      <c r="B1543" t="s">
        <v>15</v>
      </c>
      <c r="C1543">
        <v>73</v>
      </c>
      <c r="D1543" t="s">
        <v>16</v>
      </c>
      <c r="E1543">
        <v>0</v>
      </c>
      <c r="F1543">
        <v>14</v>
      </c>
      <c r="H1543" t="s">
        <v>7</v>
      </c>
      <c r="T1543">
        <v>1</v>
      </c>
      <c r="U1543">
        <v>3</v>
      </c>
    </row>
    <row r="1544" spans="1:21" x14ac:dyDescent="0.2">
      <c r="A1544">
        <v>1707</v>
      </c>
      <c r="B1544" t="s">
        <v>15</v>
      </c>
      <c r="C1544">
        <v>74</v>
      </c>
      <c r="D1544" t="s">
        <v>18</v>
      </c>
      <c r="E1544">
        <v>0</v>
      </c>
      <c r="F1544">
        <v>15</v>
      </c>
      <c r="H1544" t="s">
        <v>7</v>
      </c>
      <c r="O1544" t="s">
        <v>12</v>
      </c>
      <c r="T1544">
        <v>2</v>
      </c>
      <c r="U1544">
        <v>4</v>
      </c>
    </row>
    <row r="1545" spans="1:21" x14ac:dyDescent="0.2">
      <c r="A1545">
        <v>1710</v>
      </c>
      <c r="B1545" t="s">
        <v>15</v>
      </c>
      <c r="C1545">
        <v>78</v>
      </c>
      <c r="D1545" t="s">
        <v>18</v>
      </c>
      <c r="E1545">
        <v>0</v>
      </c>
      <c r="F1545">
        <v>10</v>
      </c>
      <c r="H1545" t="s">
        <v>7</v>
      </c>
      <c r="O1545" t="s">
        <v>12</v>
      </c>
      <c r="T1545">
        <v>2</v>
      </c>
      <c r="U1545">
        <v>4</v>
      </c>
    </row>
    <row r="1546" spans="1:21" x14ac:dyDescent="0.2">
      <c r="A1546">
        <v>1714</v>
      </c>
      <c r="B1546" t="s">
        <v>15</v>
      </c>
      <c r="C1546">
        <v>77</v>
      </c>
      <c r="D1546" t="s">
        <v>16</v>
      </c>
      <c r="E1546">
        <v>0</v>
      </c>
      <c r="F1546">
        <v>15</v>
      </c>
      <c r="H1546" t="s">
        <v>7</v>
      </c>
      <c r="T1546">
        <v>1</v>
      </c>
      <c r="U1546">
        <v>3</v>
      </c>
    </row>
    <row r="1547" spans="1:21" x14ac:dyDescent="0.2">
      <c r="A1547">
        <v>1719</v>
      </c>
      <c r="B1547" t="s">
        <v>15</v>
      </c>
      <c r="C1547">
        <v>73</v>
      </c>
      <c r="D1547" t="s">
        <v>18</v>
      </c>
      <c r="E1547">
        <v>0</v>
      </c>
      <c r="F1547">
        <v>15</v>
      </c>
      <c r="H1547" t="s">
        <v>7</v>
      </c>
      <c r="T1547">
        <v>1</v>
      </c>
      <c r="U1547">
        <v>3</v>
      </c>
    </row>
    <row r="1548" spans="1:21" x14ac:dyDescent="0.2">
      <c r="A1548">
        <v>1721</v>
      </c>
      <c r="B1548" t="s">
        <v>15</v>
      </c>
      <c r="C1548">
        <v>73</v>
      </c>
      <c r="D1548" t="s">
        <v>18</v>
      </c>
      <c r="E1548">
        <v>1</v>
      </c>
      <c r="F1548">
        <v>15</v>
      </c>
      <c r="H1548" t="s">
        <v>7</v>
      </c>
      <c r="T1548">
        <v>1</v>
      </c>
      <c r="U1548">
        <v>2</v>
      </c>
    </row>
    <row r="1549" spans="1:21" x14ac:dyDescent="0.2">
      <c r="A1549">
        <v>1723</v>
      </c>
      <c r="B1549" t="s">
        <v>15</v>
      </c>
      <c r="C1549">
        <v>81</v>
      </c>
      <c r="D1549" t="s">
        <v>18</v>
      </c>
      <c r="E1549">
        <v>1</v>
      </c>
      <c r="F1549">
        <v>12</v>
      </c>
      <c r="H1549" t="s">
        <v>7</v>
      </c>
      <c r="O1549" t="s">
        <v>12</v>
      </c>
      <c r="R1549" t="s">
        <v>55</v>
      </c>
      <c r="T1549">
        <v>3</v>
      </c>
      <c r="U1549">
        <v>4</v>
      </c>
    </row>
    <row r="1550" spans="1:21" x14ac:dyDescent="0.2">
      <c r="A1550">
        <v>1739</v>
      </c>
      <c r="B1550" t="s">
        <v>15</v>
      </c>
      <c r="C1550">
        <v>80</v>
      </c>
      <c r="D1550" t="s">
        <v>16</v>
      </c>
      <c r="E1550">
        <v>0</v>
      </c>
      <c r="F1550">
        <v>10</v>
      </c>
      <c r="H1550" t="s">
        <v>7</v>
      </c>
      <c r="T1550">
        <v>1</v>
      </c>
      <c r="U1550">
        <v>4</v>
      </c>
    </row>
    <row r="1551" spans="1:21" x14ac:dyDescent="0.2">
      <c r="A1551">
        <v>1748</v>
      </c>
      <c r="B1551" t="s">
        <v>15</v>
      </c>
      <c r="C1551">
        <v>81</v>
      </c>
      <c r="D1551" t="s">
        <v>18</v>
      </c>
      <c r="E1551">
        <v>0</v>
      </c>
      <c r="F1551">
        <v>16</v>
      </c>
      <c r="H1551" t="s">
        <v>7</v>
      </c>
      <c r="N1551" t="s">
        <v>50</v>
      </c>
      <c r="O1551" t="s">
        <v>12</v>
      </c>
      <c r="T1551">
        <v>3</v>
      </c>
      <c r="U1551">
        <v>3</v>
      </c>
    </row>
    <row r="1552" spans="1:21" x14ac:dyDescent="0.2">
      <c r="A1552">
        <v>1757</v>
      </c>
      <c r="B1552" t="s">
        <v>15</v>
      </c>
      <c r="C1552">
        <v>79</v>
      </c>
      <c r="D1552" t="s">
        <v>18</v>
      </c>
      <c r="E1552">
        <v>0</v>
      </c>
      <c r="F1552">
        <v>12</v>
      </c>
      <c r="H1552" t="s">
        <v>7</v>
      </c>
      <c r="O1552" t="s">
        <v>12</v>
      </c>
      <c r="R1552" t="s">
        <v>55</v>
      </c>
      <c r="T1552">
        <v>3</v>
      </c>
      <c r="U1552">
        <v>6</v>
      </c>
    </row>
    <row r="1553" spans="1:21" x14ac:dyDescent="0.2">
      <c r="A1553">
        <v>1763</v>
      </c>
      <c r="B1553" t="s">
        <v>15</v>
      </c>
      <c r="C1553">
        <v>77</v>
      </c>
      <c r="D1553" t="s">
        <v>18</v>
      </c>
      <c r="E1553">
        <v>1</v>
      </c>
      <c r="F1553">
        <v>11</v>
      </c>
      <c r="H1553" t="s">
        <v>7</v>
      </c>
      <c r="R1553" t="s">
        <v>55</v>
      </c>
      <c r="T1553">
        <v>2</v>
      </c>
      <c r="U1553">
        <v>4</v>
      </c>
    </row>
    <row r="1554" spans="1:21" x14ac:dyDescent="0.2">
      <c r="A1554">
        <v>1786</v>
      </c>
      <c r="B1554" t="s">
        <v>15</v>
      </c>
      <c r="C1554">
        <v>75</v>
      </c>
      <c r="D1554" t="s">
        <v>18</v>
      </c>
      <c r="E1554">
        <v>0</v>
      </c>
      <c r="F1554">
        <v>22</v>
      </c>
      <c r="H1554" t="s">
        <v>7</v>
      </c>
      <c r="N1554" t="s">
        <v>50</v>
      </c>
      <c r="O1554" t="s">
        <v>12</v>
      </c>
      <c r="R1554" t="s">
        <v>55</v>
      </c>
      <c r="T1554">
        <v>4</v>
      </c>
      <c r="U1554">
        <v>8</v>
      </c>
    </row>
    <row r="1555" spans="1:21" x14ac:dyDescent="0.2">
      <c r="A1555">
        <v>1788</v>
      </c>
      <c r="B1555" t="s">
        <v>15</v>
      </c>
      <c r="C1555">
        <v>81</v>
      </c>
      <c r="D1555" t="s">
        <v>18</v>
      </c>
      <c r="E1555">
        <v>1</v>
      </c>
      <c r="F1555">
        <v>18</v>
      </c>
      <c r="H1555" t="s">
        <v>7</v>
      </c>
      <c r="T1555">
        <v>1</v>
      </c>
      <c r="U1555">
        <v>3</v>
      </c>
    </row>
    <row r="1556" spans="1:21" x14ac:dyDescent="0.2">
      <c r="A1556">
        <v>1792</v>
      </c>
      <c r="B1556" t="s">
        <v>15</v>
      </c>
      <c r="C1556">
        <v>75</v>
      </c>
      <c r="D1556" t="s">
        <v>18</v>
      </c>
      <c r="E1556">
        <v>0</v>
      </c>
      <c r="F1556">
        <v>19</v>
      </c>
      <c r="H1556" t="s">
        <v>7</v>
      </c>
      <c r="T1556">
        <v>1</v>
      </c>
      <c r="U1556">
        <v>3</v>
      </c>
    </row>
    <row r="1557" spans="1:21" x14ac:dyDescent="0.2">
      <c r="A1557">
        <v>1818</v>
      </c>
      <c r="B1557" t="s">
        <v>15</v>
      </c>
      <c r="C1557">
        <v>81</v>
      </c>
      <c r="D1557" t="s">
        <v>16</v>
      </c>
      <c r="E1557">
        <v>0</v>
      </c>
      <c r="F1557">
        <v>10</v>
      </c>
      <c r="H1557" t="s">
        <v>7</v>
      </c>
      <c r="T1557">
        <v>1</v>
      </c>
      <c r="U1557">
        <v>3</v>
      </c>
    </row>
    <row r="1558" spans="1:21" x14ac:dyDescent="0.2">
      <c r="A1558">
        <v>1836</v>
      </c>
      <c r="B1558" t="s">
        <v>15</v>
      </c>
      <c r="C1558">
        <v>85</v>
      </c>
      <c r="D1558" t="s">
        <v>16</v>
      </c>
      <c r="E1558">
        <v>0</v>
      </c>
      <c r="F1558">
        <v>11</v>
      </c>
      <c r="H1558" t="s">
        <v>7</v>
      </c>
      <c r="N1558" t="s">
        <v>50</v>
      </c>
      <c r="T1558">
        <v>2</v>
      </c>
      <c r="U1558">
        <v>3</v>
      </c>
    </row>
    <row r="1559" spans="1:21" x14ac:dyDescent="0.2">
      <c r="A1559">
        <v>1843</v>
      </c>
      <c r="B1559" t="s">
        <v>15</v>
      </c>
      <c r="C1559">
        <v>79</v>
      </c>
      <c r="D1559" t="s">
        <v>18</v>
      </c>
      <c r="E1559">
        <v>0</v>
      </c>
      <c r="F1559">
        <v>16</v>
      </c>
      <c r="H1559" t="s">
        <v>7</v>
      </c>
      <c r="N1559" t="s">
        <v>50</v>
      </c>
      <c r="O1559" t="s">
        <v>12</v>
      </c>
      <c r="T1559">
        <v>3</v>
      </c>
      <c r="U1559">
        <v>4</v>
      </c>
    </row>
    <row r="1560" spans="1:21" x14ac:dyDescent="0.2">
      <c r="A1560">
        <v>1849</v>
      </c>
      <c r="B1560" t="s">
        <v>15</v>
      </c>
      <c r="C1560">
        <v>77</v>
      </c>
      <c r="D1560" t="s">
        <v>18</v>
      </c>
      <c r="E1560">
        <v>0</v>
      </c>
      <c r="F1560">
        <v>10</v>
      </c>
      <c r="H1560" t="s">
        <v>7</v>
      </c>
      <c r="N1560" t="s">
        <v>50</v>
      </c>
      <c r="T1560">
        <v>2</v>
      </c>
      <c r="U1560">
        <v>3</v>
      </c>
    </row>
    <row r="1561" spans="1:21" x14ac:dyDescent="0.2">
      <c r="A1561">
        <v>1852</v>
      </c>
      <c r="B1561" t="s">
        <v>15</v>
      </c>
      <c r="C1561">
        <v>82</v>
      </c>
      <c r="D1561" t="s">
        <v>18</v>
      </c>
      <c r="E1561">
        <v>1</v>
      </c>
      <c r="F1561">
        <v>15</v>
      </c>
      <c r="H1561" t="s">
        <v>7</v>
      </c>
      <c r="N1561" t="s">
        <v>50</v>
      </c>
      <c r="T1561">
        <v>2</v>
      </c>
      <c r="U1561">
        <v>4</v>
      </c>
    </row>
    <row r="1562" spans="1:21" x14ac:dyDescent="0.2">
      <c r="A1562">
        <v>1859</v>
      </c>
      <c r="B1562" t="s">
        <v>15</v>
      </c>
      <c r="C1562">
        <v>74</v>
      </c>
      <c r="D1562" t="s">
        <v>16</v>
      </c>
      <c r="E1562">
        <v>0</v>
      </c>
      <c r="F1562">
        <v>19</v>
      </c>
      <c r="H1562" t="s">
        <v>7</v>
      </c>
      <c r="T1562">
        <v>1</v>
      </c>
      <c r="U1562">
        <v>2</v>
      </c>
    </row>
    <row r="1563" spans="1:21" x14ac:dyDescent="0.2">
      <c r="A1563">
        <v>1863</v>
      </c>
      <c r="B1563" t="s">
        <v>15</v>
      </c>
      <c r="C1563">
        <v>76</v>
      </c>
      <c r="D1563" t="s">
        <v>18</v>
      </c>
      <c r="E1563">
        <v>0</v>
      </c>
      <c r="F1563">
        <v>16</v>
      </c>
      <c r="H1563" t="s">
        <v>7</v>
      </c>
      <c r="N1563" t="s">
        <v>50</v>
      </c>
      <c r="T1563">
        <v>2</v>
      </c>
      <c r="U1563">
        <v>4</v>
      </c>
    </row>
    <row r="1564" spans="1:21" x14ac:dyDescent="0.2">
      <c r="A1564">
        <v>1869</v>
      </c>
      <c r="B1564" t="s">
        <v>15</v>
      </c>
      <c r="C1564">
        <v>77</v>
      </c>
      <c r="D1564" t="s">
        <v>18</v>
      </c>
      <c r="E1564">
        <v>1</v>
      </c>
      <c r="F1564">
        <v>15</v>
      </c>
      <c r="H1564" t="s">
        <v>7</v>
      </c>
      <c r="O1564" t="s">
        <v>12</v>
      </c>
      <c r="R1564" t="s">
        <v>55</v>
      </c>
      <c r="T1564">
        <v>3</v>
      </c>
      <c r="U1564">
        <v>4</v>
      </c>
    </row>
    <row r="1565" spans="1:21" x14ac:dyDescent="0.2">
      <c r="A1565">
        <v>1881</v>
      </c>
      <c r="B1565" t="s">
        <v>15</v>
      </c>
      <c r="C1565">
        <v>71</v>
      </c>
      <c r="D1565" t="s">
        <v>18</v>
      </c>
      <c r="E1565">
        <v>1</v>
      </c>
      <c r="F1565">
        <v>15</v>
      </c>
      <c r="H1565" t="s">
        <v>7</v>
      </c>
      <c r="N1565" t="s">
        <v>50</v>
      </c>
      <c r="T1565">
        <v>2</v>
      </c>
      <c r="U1565">
        <v>3</v>
      </c>
    </row>
    <row r="1566" spans="1:21" x14ac:dyDescent="0.2">
      <c r="A1566">
        <v>1903</v>
      </c>
      <c r="B1566" t="s">
        <v>15</v>
      </c>
      <c r="C1566">
        <v>74</v>
      </c>
      <c r="D1566" t="s">
        <v>18</v>
      </c>
      <c r="E1566">
        <v>0</v>
      </c>
      <c r="F1566">
        <v>11</v>
      </c>
      <c r="H1566" t="s">
        <v>7</v>
      </c>
      <c r="N1566" t="s">
        <v>50</v>
      </c>
      <c r="R1566" t="s">
        <v>55</v>
      </c>
      <c r="T1566">
        <v>3</v>
      </c>
      <c r="U1566">
        <v>4</v>
      </c>
    </row>
    <row r="1567" spans="1:21" x14ac:dyDescent="0.2">
      <c r="A1567">
        <v>1904</v>
      </c>
      <c r="B1567" t="s">
        <v>15</v>
      </c>
      <c r="C1567">
        <v>74</v>
      </c>
      <c r="D1567" t="s">
        <v>18</v>
      </c>
      <c r="E1567">
        <v>0</v>
      </c>
      <c r="F1567">
        <v>17</v>
      </c>
      <c r="H1567" t="s">
        <v>7</v>
      </c>
      <c r="R1567" t="s">
        <v>55</v>
      </c>
      <c r="S1567" t="s">
        <v>53</v>
      </c>
      <c r="T1567">
        <v>3</v>
      </c>
      <c r="U1567">
        <v>5</v>
      </c>
    </row>
    <row r="1568" spans="1:21" x14ac:dyDescent="0.2">
      <c r="A1568">
        <v>1913</v>
      </c>
      <c r="B1568" t="s">
        <v>15</v>
      </c>
      <c r="C1568">
        <v>81</v>
      </c>
      <c r="D1568" t="s">
        <v>18</v>
      </c>
      <c r="E1568">
        <v>0</v>
      </c>
      <c r="F1568">
        <v>17</v>
      </c>
      <c r="H1568" t="s">
        <v>7</v>
      </c>
      <c r="N1568" t="s">
        <v>50</v>
      </c>
      <c r="T1568">
        <v>2</v>
      </c>
      <c r="U1568">
        <v>5</v>
      </c>
    </row>
    <row r="1569" spans="1:21" x14ac:dyDescent="0.2">
      <c r="A1569">
        <v>1933</v>
      </c>
      <c r="B1569" t="s">
        <v>15</v>
      </c>
      <c r="C1569">
        <v>74</v>
      </c>
      <c r="D1569" t="s">
        <v>18</v>
      </c>
      <c r="E1569">
        <v>0</v>
      </c>
      <c r="F1569">
        <v>17</v>
      </c>
      <c r="H1569" t="s">
        <v>7</v>
      </c>
      <c r="T1569">
        <v>1</v>
      </c>
      <c r="U1569">
        <v>3</v>
      </c>
    </row>
    <row r="1570" spans="1:21" x14ac:dyDescent="0.2">
      <c r="A1570">
        <v>1962</v>
      </c>
      <c r="B1570" t="s">
        <v>15</v>
      </c>
      <c r="C1570">
        <v>76</v>
      </c>
      <c r="D1570" t="s">
        <v>16</v>
      </c>
      <c r="E1570">
        <v>1</v>
      </c>
      <c r="F1570">
        <v>19</v>
      </c>
      <c r="H1570" t="s">
        <v>7</v>
      </c>
      <c r="N1570" t="s">
        <v>50</v>
      </c>
      <c r="T1570">
        <v>2</v>
      </c>
      <c r="U1570">
        <v>4</v>
      </c>
    </row>
    <row r="1571" spans="1:21" x14ac:dyDescent="0.2">
      <c r="A1571">
        <v>1967</v>
      </c>
      <c r="B1571" t="s">
        <v>15</v>
      </c>
      <c r="C1571">
        <v>72</v>
      </c>
      <c r="D1571" t="s">
        <v>18</v>
      </c>
      <c r="E1571">
        <v>0</v>
      </c>
      <c r="F1571">
        <v>10</v>
      </c>
      <c r="H1571" t="s">
        <v>7</v>
      </c>
      <c r="O1571" t="s">
        <v>12</v>
      </c>
      <c r="T1571">
        <v>2</v>
      </c>
      <c r="U1571">
        <v>3</v>
      </c>
    </row>
    <row r="1572" spans="1:21" x14ac:dyDescent="0.2">
      <c r="A1572">
        <v>1968</v>
      </c>
      <c r="B1572" t="s">
        <v>15</v>
      </c>
      <c r="C1572">
        <v>74</v>
      </c>
      <c r="D1572" t="s">
        <v>16</v>
      </c>
      <c r="E1572">
        <v>0</v>
      </c>
      <c r="F1572">
        <v>16</v>
      </c>
      <c r="H1572" t="s">
        <v>7</v>
      </c>
      <c r="O1572" t="s">
        <v>12</v>
      </c>
      <c r="T1572">
        <v>2</v>
      </c>
      <c r="U1572">
        <v>3</v>
      </c>
    </row>
    <row r="1573" spans="1:21" x14ac:dyDescent="0.2">
      <c r="A1573">
        <v>1987</v>
      </c>
      <c r="B1573" t="s">
        <v>15</v>
      </c>
      <c r="C1573">
        <v>75</v>
      </c>
      <c r="D1573" t="s">
        <v>16</v>
      </c>
      <c r="E1573">
        <v>1</v>
      </c>
      <c r="F1573">
        <v>12</v>
      </c>
      <c r="H1573" t="s">
        <v>7</v>
      </c>
      <c r="T1573">
        <v>1</v>
      </c>
      <c r="U1573">
        <v>3</v>
      </c>
    </row>
    <row r="1574" spans="1:21" x14ac:dyDescent="0.2">
      <c r="A1574">
        <v>2014</v>
      </c>
      <c r="B1574" t="s">
        <v>15</v>
      </c>
      <c r="C1574">
        <v>72</v>
      </c>
      <c r="D1574" t="s">
        <v>18</v>
      </c>
      <c r="E1574">
        <v>0</v>
      </c>
      <c r="F1574">
        <v>16</v>
      </c>
      <c r="H1574" t="s">
        <v>7</v>
      </c>
      <c r="P1574" t="s">
        <v>51</v>
      </c>
      <c r="T1574">
        <v>2</v>
      </c>
      <c r="U1574">
        <v>4</v>
      </c>
    </row>
    <row r="1575" spans="1:21" x14ac:dyDescent="0.2">
      <c r="A1575">
        <v>2019</v>
      </c>
      <c r="B1575" t="s">
        <v>15</v>
      </c>
      <c r="C1575">
        <v>74</v>
      </c>
      <c r="D1575" t="s">
        <v>18</v>
      </c>
      <c r="E1575">
        <v>0</v>
      </c>
      <c r="F1575">
        <v>11</v>
      </c>
      <c r="H1575" t="s">
        <v>7</v>
      </c>
      <c r="N1575" t="s">
        <v>50</v>
      </c>
      <c r="O1575" t="s">
        <v>12</v>
      </c>
      <c r="P1575" t="s">
        <v>51</v>
      </c>
      <c r="R1575" t="s">
        <v>55</v>
      </c>
      <c r="T1575">
        <v>5</v>
      </c>
      <c r="U1575">
        <v>8</v>
      </c>
    </row>
    <row r="1576" spans="1:21" x14ac:dyDescent="0.2">
      <c r="A1576">
        <v>2026</v>
      </c>
      <c r="B1576" t="s">
        <v>15</v>
      </c>
      <c r="C1576">
        <v>79</v>
      </c>
      <c r="D1576" t="s">
        <v>18</v>
      </c>
      <c r="E1576">
        <v>0</v>
      </c>
      <c r="F1576">
        <v>18</v>
      </c>
      <c r="H1576" t="s">
        <v>7</v>
      </c>
      <c r="R1576" t="s">
        <v>55</v>
      </c>
      <c r="T1576">
        <v>2</v>
      </c>
      <c r="U1576">
        <v>4</v>
      </c>
    </row>
    <row r="1577" spans="1:21" x14ac:dyDescent="0.2">
      <c r="A1577">
        <v>2041</v>
      </c>
      <c r="B1577" t="s">
        <v>15</v>
      </c>
      <c r="C1577">
        <v>91</v>
      </c>
      <c r="D1577" t="s">
        <v>16</v>
      </c>
      <c r="E1577">
        <v>0</v>
      </c>
      <c r="F1577">
        <v>15</v>
      </c>
      <c r="H1577" t="s">
        <v>7</v>
      </c>
      <c r="N1577" t="s">
        <v>50</v>
      </c>
      <c r="O1577" t="s">
        <v>12</v>
      </c>
      <c r="T1577">
        <v>3</v>
      </c>
      <c r="U1577">
        <v>6</v>
      </c>
    </row>
    <row r="1578" spans="1:21" x14ac:dyDescent="0.2">
      <c r="A1578">
        <v>2050</v>
      </c>
      <c r="B1578" t="s">
        <v>15</v>
      </c>
      <c r="C1578">
        <v>75</v>
      </c>
      <c r="D1578" t="s">
        <v>18</v>
      </c>
      <c r="E1578">
        <v>0</v>
      </c>
      <c r="F1578">
        <v>11</v>
      </c>
      <c r="H1578" t="s">
        <v>7</v>
      </c>
      <c r="O1578" t="s">
        <v>12</v>
      </c>
      <c r="T1578">
        <v>2</v>
      </c>
      <c r="U1578">
        <v>3</v>
      </c>
    </row>
    <row r="1579" spans="1:21" x14ac:dyDescent="0.2">
      <c r="A1579">
        <v>2058</v>
      </c>
      <c r="B1579" t="s">
        <v>15</v>
      </c>
      <c r="C1579">
        <v>75</v>
      </c>
      <c r="D1579" t="s">
        <v>18</v>
      </c>
      <c r="E1579">
        <v>0</v>
      </c>
      <c r="F1579">
        <v>16</v>
      </c>
      <c r="H1579" t="s">
        <v>7</v>
      </c>
      <c r="O1579" t="s">
        <v>12</v>
      </c>
      <c r="P1579" t="s">
        <v>51</v>
      </c>
      <c r="T1579">
        <v>3</v>
      </c>
      <c r="U1579">
        <v>4</v>
      </c>
    </row>
    <row r="1580" spans="1:21" x14ac:dyDescent="0.2">
      <c r="A1580">
        <v>2069</v>
      </c>
      <c r="B1580" t="s">
        <v>15</v>
      </c>
      <c r="C1580">
        <v>75</v>
      </c>
      <c r="D1580" t="s">
        <v>18</v>
      </c>
      <c r="E1580">
        <v>0</v>
      </c>
      <c r="H1580" t="s">
        <v>7</v>
      </c>
      <c r="T1580">
        <v>1</v>
      </c>
      <c r="U1580">
        <v>3</v>
      </c>
    </row>
    <row r="1581" spans="1:21" x14ac:dyDescent="0.2">
      <c r="A1581">
        <v>2076</v>
      </c>
      <c r="B1581" t="s">
        <v>15</v>
      </c>
      <c r="C1581">
        <v>85</v>
      </c>
      <c r="D1581" t="s">
        <v>18</v>
      </c>
      <c r="E1581">
        <v>0</v>
      </c>
      <c r="F1581">
        <v>8</v>
      </c>
      <c r="H1581" t="s">
        <v>7</v>
      </c>
      <c r="N1581" t="s">
        <v>50</v>
      </c>
      <c r="R1581" t="s">
        <v>55</v>
      </c>
      <c r="T1581">
        <v>3</v>
      </c>
      <c r="U1581">
        <v>5</v>
      </c>
    </row>
    <row r="1582" spans="1:21" x14ac:dyDescent="0.2">
      <c r="A1582">
        <v>2077</v>
      </c>
      <c r="B1582" t="s">
        <v>15</v>
      </c>
      <c r="C1582">
        <v>76</v>
      </c>
      <c r="D1582" t="s">
        <v>16</v>
      </c>
      <c r="E1582">
        <v>1</v>
      </c>
      <c r="F1582">
        <v>15</v>
      </c>
      <c r="H1582" t="s">
        <v>7</v>
      </c>
      <c r="T1582">
        <v>1</v>
      </c>
      <c r="U1582">
        <v>3</v>
      </c>
    </row>
    <row r="1583" spans="1:21" x14ac:dyDescent="0.2">
      <c r="A1583">
        <v>2081</v>
      </c>
      <c r="B1583" t="s">
        <v>15</v>
      </c>
      <c r="C1583">
        <v>72</v>
      </c>
      <c r="D1583" t="s">
        <v>16</v>
      </c>
      <c r="E1583">
        <v>0</v>
      </c>
      <c r="F1583">
        <v>12</v>
      </c>
      <c r="H1583" t="s">
        <v>7</v>
      </c>
      <c r="T1583">
        <v>1</v>
      </c>
      <c r="U1583">
        <v>3</v>
      </c>
    </row>
    <row r="1584" spans="1:21" x14ac:dyDescent="0.2">
      <c r="A1584">
        <v>2093</v>
      </c>
      <c r="B1584" t="s">
        <v>15</v>
      </c>
      <c r="C1584">
        <v>75</v>
      </c>
      <c r="D1584" t="s">
        <v>18</v>
      </c>
      <c r="E1584">
        <v>0</v>
      </c>
      <c r="F1584">
        <v>16</v>
      </c>
      <c r="H1584" t="s">
        <v>7</v>
      </c>
      <c r="T1584">
        <v>1</v>
      </c>
      <c r="U1584">
        <v>4</v>
      </c>
    </row>
    <row r="1585" spans="1:21" x14ac:dyDescent="0.2">
      <c r="A1585">
        <v>2096</v>
      </c>
      <c r="B1585" t="s">
        <v>15</v>
      </c>
      <c r="C1585">
        <v>79</v>
      </c>
      <c r="D1585" t="s">
        <v>18</v>
      </c>
      <c r="E1585">
        <v>1</v>
      </c>
      <c r="F1585">
        <v>11</v>
      </c>
      <c r="H1585" t="s">
        <v>7</v>
      </c>
      <c r="O1585" t="s">
        <v>12</v>
      </c>
      <c r="T1585">
        <v>2</v>
      </c>
      <c r="U1585">
        <v>3</v>
      </c>
    </row>
    <row r="1586" spans="1:21" x14ac:dyDescent="0.2">
      <c r="A1586">
        <v>2097</v>
      </c>
      <c r="B1586" t="s">
        <v>15</v>
      </c>
      <c r="C1586">
        <v>82</v>
      </c>
      <c r="D1586" t="s">
        <v>16</v>
      </c>
      <c r="E1586">
        <v>0</v>
      </c>
      <c r="F1586">
        <v>13</v>
      </c>
      <c r="H1586" t="s">
        <v>7</v>
      </c>
      <c r="N1586" t="s">
        <v>50</v>
      </c>
      <c r="O1586" t="s">
        <v>12</v>
      </c>
      <c r="T1586">
        <v>3</v>
      </c>
      <c r="U1586">
        <v>4</v>
      </c>
    </row>
    <row r="1587" spans="1:21" x14ac:dyDescent="0.2">
      <c r="A1587">
        <v>2101</v>
      </c>
      <c r="B1587" t="s">
        <v>15</v>
      </c>
      <c r="C1587">
        <v>74</v>
      </c>
      <c r="D1587" t="s">
        <v>18</v>
      </c>
      <c r="E1587">
        <v>0</v>
      </c>
      <c r="F1587">
        <v>11</v>
      </c>
      <c r="H1587" t="s">
        <v>7</v>
      </c>
      <c r="T1587">
        <v>1</v>
      </c>
      <c r="U1587">
        <v>2</v>
      </c>
    </row>
    <row r="1588" spans="1:21" x14ac:dyDescent="0.2">
      <c r="A1588">
        <v>2108</v>
      </c>
      <c r="B1588" t="s">
        <v>15</v>
      </c>
      <c r="C1588">
        <v>75</v>
      </c>
      <c r="D1588" t="s">
        <v>16</v>
      </c>
      <c r="E1588">
        <v>1</v>
      </c>
      <c r="F1588">
        <v>16</v>
      </c>
      <c r="H1588" t="s">
        <v>7</v>
      </c>
      <c r="N1588" t="s">
        <v>50</v>
      </c>
      <c r="T1588">
        <v>2</v>
      </c>
      <c r="U1588">
        <v>6</v>
      </c>
    </row>
    <row r="1589" spans="1:21" x14ac:dyDescent="0.2">
      <c r="A1589">
        <v>2113</v>
      </c>
      <c r="B1589" t="s">
        <v>15</v>
      </c>
      <c r="C1589">
        <v>78</v>
      </c>
      <c r="D1589" t="s">
        <v>18</v>
      </c>
      <c r="E1589">
        <v>0</v>
      </c>
      <c r="F1589">
        <v>16</v>
      </c>
      <c r="H1589" t="s">
        <v>7</v>
      </c>
      <c r="N1589" t="s">
        <v>50</v>
      </c>
      <c r="T1589">
        <v>2</v>
      </c>
      <c r="U1589">
        <v>2</v>
      </c>
    </row>
    <row r="1590" spans="1:21" x14ac:dyDescent="0.2">
      <c r="A1590">
        <v>2124</v>
      </c>
      <c r="B1590" t="s">
        <v>15</v>
      </c>
      <c r="C1590">
        <v>73</v>
      </c>
      <c r="D1590" t="s">
        <v>18</v>
      </c>
      <c r="E1590">
        <v>0</v>
      </c>
      <c r="F1590">
        <v>11</v>
      </c>
      <c r="H1590" t="s">
        <v>7</v>
      </c>
      <c r="T1590">
        <v>1</v>
      </c>
      <c r="U1590">
        <v>3</v>
      </c>
    </row>
    <row r="1591" spans="1:21" x14ac:dyDescent="0.2">
      <c r="A1591">
        <v>2127</v>
      </c>
      <c r="B1591" t="s">
        <v>15</v>
      </c>
      <c r="C1591">
        <v>76</v>
      </c>
      <c r="D1591" t="s">
        <v>16</v>
      </c>
      <c r="E1591">
        <v>1</v>
      </c>
      <c r="F1591">
        <v>16</v>
      </c>
      <c r="H1591" t="s">
        <v>7</v>
      </c>
      <c r="O1591" t="s">
        <v>12</v>
      </c>
      <c r="T1591">
        <v>2</v>
      </c>
      <c r="U1591">
        <v>4</v>
      </c>
    </row>
    <row r="1592" spans="1:21" x14ac:dyDescent="0.2">
      <c r="A1592">
        <v>2161</v>
      </c>
      <c r="B1592" t="s">
        <v>15</v>
      </c>
      <c r="C1592">
        <v>79</v>
      </c>
      <c r="D1592" t="s">
        <v>18</v>
      </c>
      <c r="E1592">
        <v>0</v>
      </c>
      <c r="H1592" t="s">
        <v>7</v>
      </c>
      <c r="N1592" t="s">
        <v>50</v>
      </c>
      <c r="O1592" t="s">
        <v>12</v>
      </c>
      <c r="T1592">
        <v>3</v>
      </c>
      <c r="U1592">
        <v>4</v>
      </c>
    </row>
    <row r="1593" spans="1:21" x14ac:dyDescent="0.2">
      <c r="A1593">
        <v>2163</v>
      </c>
      <c r="B1593" t="s">
        <v>15</v>
      </c>
      <c r="C1593">
        <v>79</v>
      </c>
      <c r="D1593" t="s">
        <v>16</v>
      </c>
      <c r="E1593">
        <v>0</v>
      </c>
      <c r="F1593">
        <v>19</v>
      </c>
      <c r="H1593" t="s">
        <v>7</v>
      </c>
      <c r="N1593" t="s">
        <v>50</v>
      </c>
      <c r="T1593">
        <v>2</v>
      </c>
      <c r="U1593">
        <v>3</v>
      </c>
    </row>
    <row r="1594" spans="1:21" x14ac:dyDescent="0.2">
      <c r="A1594">
        <v>2185</v>
      </c>
      <c r="B1594" t="s">
        <v>15</v>
      </c>
      <c r="C1594">
        <v>81</v>
      </c>
      <c r="D1594" t="s">
        <v>18</v>
      </c>
      <c r="E1594">
        <v>1</v>
      </c>
      <c r="F1594">
        <v>11</v>
      </c>
      <c r="H1594" t="s">
        <v>7</v>
      </c>
      <c r="O1594" t="s">
        <v>12</v>
      </c>
      <c r="T1594">
        <v>2</v>
      </c>
      <c r="U1594">
        <v>5</v>
      </c>
    </row>
    <row r="1595" spans="1:21" x14ac:dyDescent="0.2">
      <c r="A1595">
        <v>2190</v>
      </c>
      <c r="B1595" t="s">
        <v>15</v>
      </c>
      <c r="C1595">
        <v>76</v>
      </c>
      <c r="D1595" t="s">
        <v>18</v>
      </c>
      <c r="E1595">
        <v>0</v>
      </c>
      <c r="F1595">
        <v>16</v>
      </c>
      <c r="H1595" t="s">
        <v>7</v>
      </c>
      <c r="O1595" t="s">
        <v>12</v>
      </c>
      <c r="R1595" t="s">
        <v>55</v>
      </c>
      <c r="T1595">
        <v>3</v>
      </c>
      <c r="U1595">
        <v>5</v>
      </c>
    </row>
    <row r="1596" spans="1:21" x14ac:dyDescent="0.2">
      <c r="A1596">
        <v>2202</v>
      </c>
      <c r="B1596" t="s">
        <v>15</v>
      </c>
      <c r="C1596">
        <v>71</v>
      </c>
      <c r="D1596" t="s">
        <v>16</v>
      </c>
      <c r="E1596">
        <v>0</v>
      </c>
      <c r="F1596">
        <v>15</v>
      </c>
      <c r="H1596" t="s">
        <v>7</v>
      </c>
      <c r="N1596" t="s">
        <v>50</v>
      </c>
      <c r="T1596">
        <v>2</v>
      </c>
      <c r="U1596">
        <v>2</v>
      </c>
    </row>
    <row r="1597" spans="1:21" x14ac:dyDescent="0.2">
      <c r="A1597">
        <v>2209</v>
      </c>
      <c r="B1597" t="s">
        <v>15</v>
      </c>
      <c r="C1597">
        <v>76</v>
      </c>
      <c r="D1597" t="s">
        <v>16</v>
      </c>
      <c r="E1597">
        <v>0</v>
      </c>
      <c r="F1597">
        <v>15</v>
      </c>
      <c r="H1597" t="s">
        <v>7</v>
      </c>
      <c r="N1597" t="s">
        <v>50</v>
      </c>
      <c r="O1597" t="s">
        <v>12</v>
      </c>
      <c r="T1597">
        <v>3</v>
      </c>
      <c r="U1597">
        <v>4</v>
      </c>
    </row>
    <row r="1598" spans="1:21" x14ac:dyDescent="0.2">
      <c r="A1598">
        <v>2219</v>
      </c>
      <c r="B1598" t="s">
        <v>15</v>
      </c>
      <c r="C1598">
        <v>77</v>
      </c>
      <c r="D1598" t="s">
        <v>16</v>
      </c>
      <c r="E1598">
        <v>1</v>
      </c>
      <c r="F1598">
        <v>13</v>
      </c>
      <c r="H1598" t="s">
        <v>7</v>
      </c>
      <c r="N1598" t="s">
        <v>50</v>
      </c>
      <c r="O1598" t="s">
        <v>12</v>
      </c>
      <c r="T1598">
        <v>3</v>
      </c>
      <c r="U1598">
        <v>4</v>
      </c>
    </row>
    <row r="1599" spans="1:21" x14ac:dyDescent="0.2">
      <c r="A1599">
        <v>2220</v>
      </c>
      <c r="B1599" t="s">
        <v>15</v>
      </c>
      <c r="C1599">
        <v>79</v>
      </c>
      <c r="D1599" t="s">
        <v>18</v>
      </c>
      <c r="E1599">
        <v>0</v>
      </c>
      <c r="F1599">
        <v>15</v>
      </c>
      <c r="H1599" t="s">
        <v>7</v>
      </c>
      <c r="O1599" t="s">
        <v>12</v>
      </c>
      <c r="T1599">
        <v>2</v>
      </c>
      <c r="U1599">
        <v>4</v>
      </c>
    </row>
    <row r="1600" spans="1:21" x14ac:dyDescent="0.2">
      <c r="A1600">
        <v>2234</v>
      </c>
      <c r="B1600" t="s">
        <v>15</v>
      </c>
      <c r="C1600">
        <v>73</v>
      </c>
      <c r="D1600" t="s">
        <v>18</v>
      </c>
      <c r="E1600">
        <v>0</v>
      </c>
      <c r="F1600">
        <v>14</v>
      </c>
      <c r="H1600" t="s">
        <v>7</v>
      </c>
      <c r="O1600" t="s">
        <v>12</v>
      </c>
      <c r="P1600" t="s">
        <v>51</v>
      </c>
      <c r="Q1600" t="s">
        <v>54</v>
      </c>
      <c r="R1600" t="s">
        <v>55</v>
      </c>
      <c r="T1600">
        <v>5</v>
      </c>
      <c r="U1600">
        <v>8</v>
      </c>
    </row>
    <row r="1601" spans="1:21" x14ac:dyDescent="0.2">
      <c r="A1601">
        <v>2244</v>
      </c>
      <c r="B1601" t="s">
        <v>15</v>
      </c>
      <c r="C1601">
        <v>83</v>
      </c>
      <c r="D1601" t="s">
        <v>18</v>
      </c>
      <c r="E1601">
        <v>1</v>
      </c>
      <c r="F1601">
        <v>18</v>
      </c>
      <c r="H1601" t="s">
        <v>7</v>
      </c>
      <c r="O1601" t="s">
        <v>12</v>
      </c>
      <c r="T1601">
        <v>2</v>
      </c>
      <c r="U1601">
        <v>5</v>
      </c>
    </row>
    <row r="1602" spans="1:21" x14ac:dyDescent="0.2">
      <c r="A1602">
        <v>2256</v>
      </c>
      <c r="B1602" t="s">
        <v>15</v>
      </c>
      <c r="C1602">
        <v>78</v>
      </c>
      <c r="D1602" t="s">
        <v>16</v>
      </c>
      <c r="E1602">
        <v>0</v>
      </c>
      <c r="F1602">
        <v>12</v>
      </c>
      <c r="H1602" t="s">
        <v>7</v>
      </c>
      <c r="T1602">
        <v>1</v>
      </c>
      <c r="U1602">
        <v>2</v>
      </c>
    </row>
    <row r="1603" spans="1:21" x14ac:dyDescent="0.2">
      <c r="A1603">
        <v>2268</v>
      </c>
      <c r="B1603" t="s">
        <v>15</v>
      </c>
      <c r="C1603">
        <v>77</v>
      </c>
      <c r="D1603" t="s">
        <v>18</v>
      </c>
      <c r="E1603">
        <v>0</v>
      </c>
      <c r="F1603">
        <v>19</v>
      </c>
      <c r="H1603" t="s">
        <v>7</v>
      </c>
      <c r="N1603" t="s">
        <v>50</v>
      </c>
      <c r="O1603" t="s">
        <v>12</v>
      </c>
      <c r="R1603" t="s">
        <v>55</v>
      </c>
      <c r="T1603">
        <v>4</v>
      </c>
      <c r="U1603">
        <v>6</v>
      </c>
    </row>
    <row r="1604" spans="1:21" x14ac:dyDescent="0.2">
      <c r="A1604">
        <v>2294</v>
      </c>
      <c r="B1604" t="s">
        <v>15</v>
      </c>
      <c r="C1604">
        <v>76</v>
      </c>
      <c r="D1604" t="s">
        <v>16</v>
      </c>
      <c r="E1604">
        <v>0</v>
      </c>
      <c r="F1604">
        <v>12</v>
      </c>
      <c r="H1604" t="s">
        <v>7</v>
      </c>
      <c r="P1604" t="s">
        <v>51</v>
      </c>
      <c r="T1604">
        <v>2</v>
      </c>
      <c r="U1604">
        <v>3</v>
      </c>
    </row>
    <row r="1605" spans="1:21" x14ac:dyDescent="0.2">
      <c r="A1605">
        <v>2299</v>
      </c>
      <c r="B1605" t="s">
        <v>15</v>
      </c>
      <c r="C1605">
        <v>82</v>
      </c>
      <c r="D1605" t="s">
        <v>16</v>
      </c>
      <c r="E1605">
        <v>0</v>
      </c>
      <c r="F1605">
        <v>8</v>
      </c>
      <c r="H1605" t="s">
        <v>7</v>
      </c>
      <c r="P1605" t="s">
        <v>51</v>
      </c>
      <c r="T1605">
        <v>2</v>
      </c>
      <c r="U1605">
        <v>4</v>
      </c>
    </row>
    <row r="1606" spans="1:21" x14ac:dyDescent="0.2">
      <c r="A1606">
        <v>2300</v>
      </c>
      <c r="B1606" t="s">
        <v>15</v>
      </c>
      <c r="C1606">
        <v>81</v>
      </c>
      <c r="D1606" t="s">
        <v>18</v>
      </c>
      <c r="E1606">
        <v>0</v>
      </c>
      <c r="F1606">
        <v>16</v>
      </c>
      <c r="H1606" t="s">
        <v>7</v>
      </c>
      <c r="O1606" t="s">
        <v>12</v>
      </c>
      <c r="P1606" t="s">
        <v>51</v>
      </c>
      <c r="T1606">
        <v>3</v>
      </c>
      <c r="U1606">
        <v>5</v>
      </c>
    </row>
    <row r="1607" spans="1:21" x14ac:dyDescent="0.2">
      <c r="A1607">
        <v>2301</v>
      </c>
      <c r="B1607" t="s">
        <v>15</v>
      </c>
      <c r="C1607">
        <v>72</v>
      </c>
      <c r="D1607" t="s">
        <v>16</v>
      </c>
      <c r="E1607">
        <v>1</v>
      </c>
      <c r="F1607">
        <v>15</v>
      </c>
      <c r="H1607" t="s">
        <v>7</v>
      </c>
      <c r="T1607">
        <v>1</v>
      </c>
      <c r="U1607">
        <v>3</v>
      </c>
    </row>
    <row r="1608" spans="1:21" x14ac:dyDescent="0.2">
      <c r="A1608">
        <v>2302</v>
      </c>
      <c r="B1608" t="s">
        <v>15</v>
      </c>
      <c r="C1608">
        <v>80</v>
      </c>
      <c r="D1608" t="s">
        <v>18</v>
      </c>
      <c r="E1608">
        <v>0</v>
      </c>
      <c r="F1608">
        <v>16</v>
      </c>
      <c r="H1608" t="s">
        <v>7</v>
      </c>
      <c r="T1608">
        <v>1</v>
      </c>
      <c r="U1608">
        <v>3</v>
      </c>
    </row>
    <row r="1609" spans="1:21" x14ac:dyDescent="0.2">
      <c r="A1609">
        <v>2303</v>
      </c>
      <c r="B1609" t="s">
        <v>15</v>
      </c>
      <c r="C1609">
        <v>82</v>
      </c>
      <c r="D1609" t="s">
        <v>16</v>
      </c>
      <c r="E1609">
        <v>0</v>
      </c>
      <c r="F1609">
        <v>12</v>
      </c>
      <c r="H1609" t="s">
        <v>7</v>
      </c>
      <c r="N1609" t="s">
        <v>50</v>
      </c>
      <c r="T1609">
        <v>2</v>
      </c>
      <c r="U1609">
        <v>3</v>
      </c>
    </row>
    <row r="1610" spans="1:21" x14ac:dyDescent="0.2">
      <c r="A1610">
        <v>2315</v>
      </c>
      <c r="B1610" t="s">
        <v>15</v>
      </c>
      <c r="C1610">
        <v>75</v>
      </c>
      <c r="D1610" t="s">
        <v>18</v>
      </c>
      <c r="E1610">
        <v>0</v>
      </c>
      <c r="F1610">
        <v>11</v>
      </c>
      <c r="H1610" t="s">
        <v>7</v>
      </c>
      <c r="T1610">
        <v>1</v>
      </c>
      <c r="U1610">
        <v>3</v>
      </c>
    </row>
    <row r="1611" spans="1:21" x14ac:dyDescent="0.2">
      <c r="A1611">
        <v>2317</v>
      </c>
      <c r="B1611" t="s">
        <v>15</v>
      </c>
      <c r="C1611">
        <v>77</v>
      </c>
      <c r="D1611" t="s">
        <v>16</v>
      </c>
      <c r="E1611">
        <v>0</v>
      </c>
      <c r="F1611">
        <v>17</v>
      </c>
      <c r="H1611" t="s">
        <v>7</v>
      </c>
      <c r="T1611">
        <v>1</v>
      </c>
      <c r="U1611">
        <v>2</v>
      </c>
    </row>
    <row r="1612" spans="1:21" x14ac:dyDescent="0.2">
      <c r="A1612">
        <v>2322</v>
      </c>
      <c r="B1612" t="s">
        <v>15</v>
      </c>
      <c r="C1612">
        <v>73</v>
      </c>
      <c r="D1612" t="s">
        <v>18</v>
      </c>
      <c r="E1612">
        <v>1</v>
      </c>
      <c r="H1612" t="s">
        <v>7</v>
      </c>
      <c r="N1612" t="s">
        <v>50</v>
      </c>
      <c r="S1612" t="s">
        <v>53</v>
      </c>
      <c r="T1612">
        <v>3</v>
      </c>
      <c r="U1612">
        <v>7</v>
      </c>
    </row>
    <row r="1613" spans="1:21" x14ac:dyDescent="0.2">
      <c r="A1613">
        <v>2323</v>
      </c>
      <c r="B1613" t="s">
        <v>15</v>
      </c>
      <c r="C1613">
        <v>74</v>
      </c>
      <c r="D1613" t="s">
        <v>16</v>
      </c>
      <c r="E1613">
        <v>1</v>
      </c>
      <c r="F1613">
        <v>12</v>
      </c>
      <c r="H1613" t="s">
        <v>7</v>
      </c>
      <c r="N1613" t="s">
        <v>50</v>
      </c>
      <c r="T1613">
        <v>2</v>
      </c>
      <c r="U1613">
        <v>4</v>
      </c>
    </row>
    <row r="1614" spans="1:21" x14ac:dyDescent="0.2">
      <c r="A1614">
        <v>2332</v>
      </c>
      <c r="B1614" t="s">
        <v>15</v>
      </c>
      <c r="C1614">
        <v>71</v>
      </c>
      <c r="D1614" t="s">
        <v>16</v>
      </c>
      <c r="E1614">
        <v>1</v>
      </c>
      <c r="H1614" t="s">
        <v>7</v>
      </c>
      <c r="N1614" t="s">
        <v>50</v>
      </c>
      <c r="T1614">
        <v>2</v>
      </c>
      <c r="U1614">
        <v>3</v>
      </c>
    </row>
    <row r="1615" spans="1:21" x14ac:dyDescent="0.2">
      <c r="A1615">
        <v>2333</v>
      </c>
      <c r="B1615" t="s">
        <v>15</v>
      </c>
      <c r="C1615">
        <v>81</v>
      </c>
      <c r="D1615" t="s">
        <v>18</v>
      </c>
      <c r="E1615">
        <v>0</v>
      </c>
      <c r="F1615">
        <v>16</v>
      </c>
      <c r="H1615" t="s">
        <v>7</v>
      </c>
      <c r="N1615" t="s">
        <v>50</v>
      </c>
      <c r="R1615" t="s">
        <v>55</v>
      </c>
      <c r="T1615">
        <v>3</v>
      </c>
      <c r="U1615">
        <v>4</v>
      </c>
    </row>
    <row r="1616" spans="1:21" x14ac:dyDescent="0.2">
      <c r="A1616">
        <v>2359</v>
      </c>
      <c r="B1616" t="s">
        <v>15</v>
      </c>
      <c r="C1616">
        <v>83</v>
      </c>
      <c r="D1616" t="s">
        <v>16</v>
      </c>
      <c r="E1616">
        <v>1</v>
      </c>
      <c r="F1616">
        <v>16</v>
      </c>
      <c r="H1616" t="s">
        <v>7</v>
      </c>
      <c r="N1616" t="s">
        <v>50</v>
      </c>
      <c r="T1616">
        <v>2</v>
      </c>
      <c r="U1616">
        <v>4</v>
      </c>
    </row>
    <row r="1617" spans="1:21" x14ac:dyDescent="0.2">
      <c r="A1617">
        <v>2366</v>
      </c>
      <c r="B1617" t="s">
        <v>15</v>
      </c>
      <c r="C1617">
        <v>71</v>
      </c>
      <c r="D1617" t="s">
        <v>18</v>
      </c>
      <c r="E1617">
        <v>0</v>
      </c>
      <c r="F1617">
        <v>16</v>
      </c>
      <c r="H1617" t="s">
        <v>7</v>
      </c>
      <c r="O1617" t="s">
        <v>12</v>
      </c>
      <c r="R1617" t="s">
        <v>55</v>
      </c>
      <c r="T1617">
        <v>3</v>
      </c>
      <c r="U1617">
        <v>4</v>
      </c>
    </row>
    <row r="1618" spans="1:21" x14ac:dyDescent="0.2">
      <c r="A1618">
        <v>2368</v>
      </c>
      <c r="B1618" t="s">
        <v>15</v>
      </c>
      <c r="C1618">
        <v>73</v>
      </c>
      <c r="D1618" t="s">
        <v>18</v>
      </c>
      <c r="E1618">
        <v>0</v>
      </c>
      <c r="F1618">
        <v>18</v>
      </c>
      <c r="H1618" t="s">
        <v>7</v>
      </c>
      <c r="T1618">
        <v>1</v>
      </c>
      <c r="U1618">
        <v>2</v>
      </c>
    </row>
    <row r="1619" spans="1:21" x14ac:dyDescent="0.2">
      <c r="A1619">
        <v>2377</v>
      </c>
      <c r="B1619" t="s">
        <v>15</v>
      </c>
      <c r="C1619">
        <v>83</v>
      </c>
      <c r="D1619" t="s">
        <v>16</v>
      </c>
      <c r="E1619">
        <v>0</v>
      </c>
      <c r="F1619">
        <v>17</v>
      </c>
      <c r="H1619" t="s">
        <v>7</v>
      </c>
      <c r="O1619" t="s">
        <v>12</v>
      </c>
      <c r="T1619">
        <v>2</v>
      </c>
      <c r="U1619">
        <v>5</v>
      </c>
    </row>
    <row r="1620" spans="1:21" x14ac:dyDescent="0.2">
      <c r="A1620">
        <v>2386</v>
      </c>
      <c r="B1620" t="s">
        <v>15</v>
      </c>
      <c r="C1620">
        <v>71</v>
      </c>
      <c r="D1620" t="s">
        <v>18</v>
      </c>
      <c r="E1620">
        <v>0</v>
      </c>
      <c r="H1620" t="s">
        <v>7</v>
      </c>
      <c r="O1620" t="s">
        <v>12</v>
      </c>
      <c r="R1620" t="s">
        <v>55</v>
      </c>
      <c r="T1620">
        <v>3</v>
      </c>
      <c r="U1620">
        <v>4</v>
      </c>
    </row>
    <row r="1621" spans="1:21" x14ac:dyDescent="0.2">
      <c r="A1621">
        <v>2387</v>
      </c>
      <c r="B1621" t="s">
        <v>15</v>
      </c>
      <c r="C1621">
        <v>88</v>
      </c>
      <c r="D1621" t="s">
        <v>16</v>
      </c>
      <c r="E1621">
        <v>0</v>
      </c>
      <c r="F1621">
        <v>9</v>
      </c>
      <c r="H1621" t="s">
        <v>7</v>
      </c>
      <c r="N1621" t="s">
        <v>50</v>
      </c>
      <c r="O1621" t="s">
        <v>12</v>
      </c>
      <c r="P1621" t="s">
        <v>51</v>
      </c>
      <c r="T1621">
        <v>4</v>
      </c>
      <c r="U1621">
        <v>6</v>
      </c>
    </row>
    <row r="1622" spans="1:21" x14ac:dyDescent="0.2">
      <c r="A1622">
        <v>2396</v>
      </c>
      <c r="B1622" t="s">
        <v>15</v>
      </c>
      <c r="C1622">
        <v>82</v>
      </c>
      <c r="D1622" t="s">
        <v>18</v>
      </c>
      <c r="E1622">
        <v>0</v>
      </c>
      <c r="F1622">
        <v>7</v>
      </c>
      <c r="H1622" t="s">
        <v>7</v>
      </c>
      <c r="T1622">
        <v>1</v>
      </c>
      <c r="U1622">
        <v>3</v>
      </c>
    </row>
    <row r="1623" spans="1:21" x14ac:dyDescent="0.2">
      <c r="A1623">
        <v>2400</v>
      </c>
      <c r="B1623" t="s">
        <v>15</v>
      </c>
      <c r="C1623">
        <v>90</v>
      </c>
      <c r="D1623" t="s">
        <v>18</v>
      </c>
      <c r="E1623">
        <v>0</v>
      </c>
      <c r="F1623">
        <v>9</v>
      </c>
      <c r="H1623" t="s">
        <v>7</v>
      </c>
      <c r="N1623" t="s">
        <v>50</v>
      </c>
      <c r="O1623" t="s">
        <v>12</v>
      </c>
      <c r="T1623">
        <v>3</v>
      </c>
      <c r="U1623">
        <v>6</v>
      </c>
    </row>
    <row r="1624" spans="1:21" x14ac:dyDescent="0.2">
      <c r="A1624">
        <v>2401</v>
      </c>
      <c r="B1624" t="s">
        <v>15</v>
      </c>
      <c r="C1624">
        <v>82</v>
      </c>
      <c r="D1624" t="s">
        <v>18</v>
      </c>
      <c r="E1624">
        <v>0</v>
      </c>
      <c r="H1624" t="s">
        <v>7</v>
      </c>
      <c r="N1624" t="s">
        <v>50</v>
      </c>
      <c r="T1624">
        <v>2</v>
      </c>
      <c r="U1624">
        <v>7</v>
      </c>
    </row>
    <row r="1625" spans="1:21" x14ac:dyDescent="0.2">
      <c r="A1625">
        <v>2438</v>
      </c>
      <c r="B1625" t="s">
        <v>15</v>
      </c>
      <c r="C1625">
        <v>86</v>
      </c>
      <c r="D1625" t="s">
        <v>18</v>
      </c>
      <c r="E1625">
        <v>0</v>
      </c>
      <c r="F1625">
        <v>8</v>
      </c>
      <c r="H1625" t="s">
        <v>7</v>
      </c>
      <c r="T1625">
        <v>1</v>
      </c>
      <c r="U1625">
        <v>2</v>
      </c>
    </row>
    <row r="1626" spans="1:21" x14ac:dyDescent="0.2">
      <c r="A1626">
        <v>2458</v>
      </c>
      <c r="B1626" t="s">
        <v>15</v>
      </c>
      <c r="C1626">
        <v>76</v>
      </c>
      <c r="D1626" t="s">
        <v>18</v>
      </c>
      <c r="E1626">
        <v>0</v>
      </c>
      <c r="F1626">
        <v>16</v>
      </c>
      <c r="H1626" t="s">
        <v>7</v>
      </c>
      <c r="N1626" t="s">
        <v>50</v>
      </c>
      <c r="O1626" t="s">
        <v>12</v>
      </c>
      <c r="T1626">
        <v>3</v>
      </c>
      <c r="U1626">
        <v>5</v>
      </c>
    </row>
    <row r="1627" spans="1:21" x14ac:dyDescent="0.2">
      <c r="A1627">
        <v>2461</v>
      </c>
      <c r="B1627" t="s">
        <v>15</v>
      </c>
      <c r="C1627">
        <v>73</v>
      </c>
      <c r="D1627" t="s">
        <v>18</v>
      </c>
      <c r="E1627">
        <v>0</v>
      </c>
      <c r="F1627">
        <v>11</v>
      </c>
      <c r="H1627" t="s">
        <v>7</v>
      </c>
      <c r="N1627" t="s">
        <v>50</v>
      </c>
      <c r="T1627">
        <v>2</v>
      </c>
      <c r="U1627">
        <v>3</v>
      </c>
    </row>
    <row r="1628" spans="1:21" x14ac:dyDescent="0.2">
      <c r="A1628">
        <v>2467</v>
      </c>
      <c r="B1628" t="s">
        <v>15</v>
      </c>
      <c r="C1628">
        <v>83</v>
      </c>
      <c r="D1628" t="s">
        <v>18</v>
      </c>
      <c r="E1628">
        <v>1</v>
      </c>
      <c r="H1628" t="s">
        <v>7</v>
      </c>
      <c r="R1628" t="s">
        <v>55</v>
      </c>
      <c r="T1628">
        <v>2</v>
      </c>
      <c r="U1628">
        <v>4</v>
      </c>
    </row>
    <row r="1629" spans="1:21" x14ac:dyDescent="0.2">
      <c r="A1629">
        <v>2479</v>
      </c>
      <c r="B1629" t="s">
        <v>15</v>
      </c>
      <c r="C1629">
        <v>83</v>
      </c>
      <c r="D1629" t="s">
        <v>18</v>
      </c>
      <c r="E1629">
        <v>0</v>
      </c>
      <c r="F1629">
        <v>12</v>
      </c>
      <c r="H1629" t="s">
        <v>7</v>
      </c>
      <c r="O1629" t="s">
        <v>12</v>
      </c>
      <c r="T1629">
        <v>2</v>
      </c>
      <c r="U1629">
        <v>3</v>
      </c>
    </row>
    <row r="1630" spans="1:21" x14ac:dyDescent="0.2">
      <c r="A1630">
        <v>2489</v>
      </c>
      <c r="B1630" t="s">
        <v>15</v>
      </c>
      <c r="C1630">
        <v>81</v>
      </c>
      <c r="D1630" t="s">
        <v>16</v>
      </c>
      <c r="E1630">
        <v>0</v>
      </c>
      <c r="F1630">
        <v>18</v>
      </c>
      <c r="H1630" t="s">
        <v>7</v>
      </c>
      <c r="N1630" t="s">
        <v>50</v>
      </c>
      <c r="O1630" t="s">
        <v>12</v>
      </c>
      <c r="T1630">
        <v>3</v>
      </c>
      <c r="U1630">
        <v>6</v>
      </c>
    </row>
    <row r="1631" spans="1:21" x14ac:dyDescent="0.2">
      <c r="A1631">
        <v>2492</v>
      </c>
      <c r="B1631" t="s">
        <v>15</v>
      </c>
      <c r="C1631">
        <v>75</v>
      </c>
      <c r="D1631" t="s">
        <v>18</v>
      </c>
      <c r="E1631">
        <v>0</v>
      </c>
      <c r="F1631">
        <v>8</v>
      </c>
      <c r="H1631" t="s">
        <v>7</v>
      </c>
      <c r="R1631" t="s">
        <v>55</v>
      </c>
      <c r="T1631">
        <v>2</v>
      </c>
      <c r="U1631">
        <v>4</v>
      </c>
    </row>
    <row r="1632" spans="1:21" x14ac:dyDescent="0.2">
      <c r="A1632">
        <v>2495</v>
      </c>
      <c r="B1632" t="s">
        <v>15</v>
      </c>
      <c r="C1632">
        <v>73</v>
      </c>
      <c r="D1632" t="s">
        <v>18</v>
      </c>
      <c r="E1632">
        <v>0</v>
      </c>
      <c r="F1632">
        <v>19</v>
      </c>
      <c r="H1632" t="s">
        <v>7</v>
      </c>
      <c r="T1632">
        <v>1</v>
      </c>
      <c r="U1632">
        <v>2</v>
      </c>
    </row>
    <row r="1633" spans="1:21" x14ac:dyDescent="0.2">
      <c r="A1633">
        <v>2500</v>
      </c>
      <c r="B1633" t="s">
        <v>15</v>
      </c>
      <c r="C1633">
        <v>90</v>
      </c>
      <c r="D1633" t="s">
        <v>18</v>
      </c>
      <c r="E1633">
        <v>0</v>
      </c>
      <c r="F1633">
        <v>9</v>
      </c>
      <c r="H1633" t="s">
        <v>7</v>
      </c>
      <c r="O1633" t="s">
        <v>12</v>
      </c>
      <c r="T1633">
        <v>2</v>
      </c>
      <c r="U1633">
        <v>2</v>
      </c>
    </row>
    <row r="1634" spans="1:21" x14ac:dyDescent="0.2">
      <c r="A1634">
        <v>2503</v>
      </c>
      <c r="B1634" t="s">
        <v>15</v>
      </c>
      <c r="C1634">
        <v>78</v>
      </c>
      <c r="D1634" t="s">
        <v>18</v>
      </c>
      <c r="E1634">
        <v>0</v>
      </c>
      <c r="F1634">
        <v>8</v>
      </c>
      <c r="H1634" t="s">
        <v>7</v>
      </c>
      <c r="O1634" t="s">
        <v>12</v>
      </c>
      <c r="P1634" t="s">
        <v>51</v>
      </c>
      <c r="R1634" t="s">
        <v>55</v>
      </c>
      <c r="T1634">
        <v>4</v>
      </c>
      <c r="U1634">
        <v>8</v>
      </c>
    </row>
    <row r="1635" spans="1:21" x14ac:dyDescent="0.2">
      <c r="A1635">
        <v>2527</v>
      </c>
      <c r="B1635" t="s">
        <v>15</v>
      </c>
      <c r="C1635">
        <v>83</v>
      </c>
      <c r="D1635" t="s">
        <v>16</v>
      </c>
      <c r="E1635">
        <v>0</v>
      </c>
      <c r="F1635">
        <v>13</v>
      </c>
      <c r="H1635" t="s">
        <v>7</v>
      </c>
      <c r="N1635" t="s">
        <v>50</v>
      </c>
      <c r="T1635">
        <v>2</v>
      </c>
      <c r="U1635">
        <v>4</v>
      </c>
    </row>
    <row r="1636" spans="1:21" x14ac:dyDescent="0.2">
      <c r="A1636">
        <v>2548</v>
      </c>
      <c r="B1636" t="s">
        <v>15</v>
      </c>
      <c r="C1636">
        <v>82</v>
      </c>
      <c r="D1636" t="s">
        <v>18</v>
      </c>
      <c r="E1636">
        <v>0</v>
      </c>
      <c r="F1636">
        <v>9</v>
      </c>
      <c r="H1636" t="s">
        <v>7</v>
      </c>
      <c r="N1636" t="s">
        <v>50</v>
      </c>
      <c r="O1636" t="s">
        <v>12</v>
      </c>
      <c r="T1636">
        <v>3</v>
      </c>
      <c r="U1636">
        <v>6</v>
      </c>
    </row>
    <row r="1637" spans="1:21" x14ac:dyDescent="0.2">
      <c r="A1637">
        <v>2563</v>
      </c>
      <c r="B1637" t="s">
        <v>15</v>
      </c>
      <c r="C1637">
        <v>83</v>
      </c>
      <c r="D1637" t="s">
        <v>18</v>
      </c>
      <c r="E1637">
        <v>0</v>
      </c>
      <c r="F1637">
        <v>15</v>
      </c>
      <c r="H1637" t="s">
        <v>7</v>
      </c>
      <c r="N1637" t="s">
        <v>50</v>
      </c>
      <c r="O1637" t="s">
        <v>12</v>
      </c>
      <c r="R1637" t="s">
        <v>55</v>
      </c>
      <c r="T1637">
        <v>4</v>
      </c>
      <c r="U1637">
        <v>7</v>
      </c>
    </row>
    <row r="1638" spans="1:21" x14ac:dyDescent="0.2">
      <c r="A1638">
        <v>2567</v>
      </c>
      <c r="B1638" t="s">
        <v>15</v>
      </c>
      <c r="C1638">
        <v>75</v>
      </c>
      <c r="D1638" t="s">
        <v>16</v>
      </c>
      <c r="E1638">
        <v>0</v>
      </c>
      <c r="F1638">
        <v>15</v>
      </c>
      <c r="H1638" t="s">
        <v>7</v>
      </c>
      <c r="N1638" t="s">
        <v>50</v>
      </c>
      <c r="O1638" t="s">
        <v>12</v>
      </c>
      <c r="T1638">
        <v>3</v>
      </c>
      <c r="U1638">
        <v>5</v>
      </c>
    </row>
    <row r="1639" spans="1:21" x14ac:dyDescent="0.2">
      <c r="A1639">
        <v>2572</v>
      </c>
      <c r="B1639" t="s">
        <v>15</v>
      </c>
      <c r="C1639">
        <v>81</v>
      </c>
      <c r="D1639" t="s">
        <v>18</v>
      </c>
      <c r="E1639">
        <v>0</v>
      </c>
      <c r="F1639">
        <v>16</v>
      </c>
      <c r="H1639" t="s">
        <v>7</v>
      </c>
      <c r="T1639">
        <v>1</v>
      </c>
      <c r="U1639">
        <v>3</v>
      </c>
    </row>
    <row r="1640" spans="1:21" x14ac:dyDescent="0.2">
      <c r="A1640">
        <v>2573</v>
      </c>
      <c r="B1640" t="s">
        <v>15</v>
      </c>
      <c r="C1640">
        <v>74</v>
      </c>
      <c r="D1640" t="s">
        <v>16</v>
      </c>
      <c r="E1640">
        <v>0</v>
      </c>
      <c r="F1640">
        <v>16</v>
      </c>
      <c r="H1640" t="s">
        <v>7</v>
      </c>
      <c r="T1640">
        <v>1</v>
      </c>
      <c r="U1640">
        <v>2</v>
      </c>
    </row>
    <row r="1641" spans="1:21" x14ac:dyDescent="0.2">
      <c r="A1641">
        <v>2754</v>
      </c>
      <c r="B1641" t="s">
        <v>15</v>
      </c>
      <c r="C1641">
        <v>63</v>
      </c>
      <c r="D1641" t="s">
        <v>18</v>
      </c>
      <c r="E1641">
        <v>0</v>
      </c>
      <c r="F1641">
        <v>12</v>
      </c>
      <c r="H1641" t="s">
        <v>7</v>
      </c>
      <c r="O1641" t="s">
        <v>12</v>
      </c>
      <c r="R1641" t="s">
        <v>55</v>
      </c>
      <c r="T1641">
        <v>3</v>
      </c>
      <c r="U1641">
        <v>5</v>
      </c>
    </row>
    <row r="1642" spans="1:21" x14ac:dyDescent="0.2">
      <c r="A1642">
        <v>48</v>
      </c>
      <c r="B1642" t="s">
        <v>15</v>
      </c>
      <c r="C1642">
        <v>93</v>
      </c>
      <c r="D1642" t="s">
        <v>16</v>
      </c>
      <c r="E1642">
        <v>0</v>
      </c>
      <c r="G1642" t="s">
        <v>6</v>
      </c>
      <c r="O1642" t="s">
        <v>12</v>
      </c>
      <c r="T1642">
        <v>2</v>
      </c>
      <c r="U1642">
        <v>4</v>
      </c>
    </row>
    <row r="1643" spans="1:21" x14ac:dyDescent="0.2">
      <c r="A1643">
        <v>198</v>
      </c>
      <c r="B1643" t="s">
        <v>15</v>
      </c>
      <c r="C1643">
        <v>91</v>
      </c>
      <c r="D1643" t="s">
        <v>18</v>
      </c>
      <c r="E1643">
        <v>0</v>
      </c>
      <c r="F1643">
        <v>16</v>
      </c>
      <c r="G1643" t="s">
        <v>6</v>
      </c>
      <c r="O1643" t="s">
        <v>12</v>
      </c>
      <c r="T1643">
        <v>2</v>
      </c>
      <c r="U1643">
        <v>6</v>
      </c>
    </row>
    <row r="1644" spans="1:21" x14ac:dyDescent="0.2">
      <c r="A1644">
        <v>250</v>
      </c>
      <c r="B1644" t="s">
        <v>15</v>
      </c>
      <c r="C1644">
        <v>80</v>
      </c>
      <c r="D1644" t="s">
        <v>16</v>
      </c>
      <c r="E1644">
        <v>1</v>
      </c>
      <c r="G1644" t="s">
        <v>6</v>
      </c>
      <c r="O1644" t="s">
        <v>12</v>
      </c>
      <c r="T1644">
        <v>2</v>
      </c>
      <c r="U1644">
        <v>3</v>
      </c>
    </row>
    <row r="1645" spans="1:21" x14ac:dyDescent="0.2">
      <c r="A1645">
        <v>302</v>
      </c>
      <c r="B1645" t="s">
        <v>15</v>
      </c>
      <c r="C1645">
        <v>76</v>
      </c>
      <c r="D1645" t="s">
        <v>18</v>
      </c>
      <c r="E1645">
        <v>0</v>
      </c>
      <c r="G1645" t="s">
        <v>6</v>
      </c>
      <c r="T1645">
        <v>1</v>
      </c>
      <c r="U1645">
        <v>1</v>
      </c>
    </row>
    <row r="1646" spans="1:21" x14ac:dyDescent="0.2">
      <c r="A1646">
        <v>413</v>
      </c>
      <c r="B1646" t="s">
        <v>15</v>
      </c>
      <c r="C1646">
        <v>77</v>
      </c>
      <c r="D1646" t="s">
        <v>18</v>
      </c>
      <c r="E1646">
        <v>0</v>
      </c>
      <c r="F1646">
        <v>15</v>
      </c>
      <c r="G1646" t="s">
        <v>6</v>
      </c>
      <c r="O1646" t="s">
        <v>12</v>
      </c>
      <c r="Q1646" t="s">
        <v>54</v>
      </c>
      <c r="T1646">
        <v>3</v>
      </c>
      <c r="U1646">
        <v>4</v>
      </c>
    </row>
    <row r="1647" spans="1:21" x14ac:dyDescent="0.2">
      <c r="A1647">
        <v>468</v>
      </c>
      <c r="B1647" t="s">
        <v>15</v>
      </c>
      <c r="C1647">
        <v>91</v>
      </c>
      <c r="D1647" t="s">
        <v>18</v>
      </c>
      <c r="E1647">
        <v>0</v>
      </c>
      <c r="G1647" t="s">
        <v>6</v>
      </c>
      <c r="O1647" t="s">
        <v>12</v>
      </c>
      <c r="T1647">
        <v>2</v>
      </c>
      <c r="U1647">
        <v>4</v>
      </c>
    </row>
    <row r="1648" spans="1:21" x14ac:dyDescent="0.2">
      <c r="A1648">
        <v>511</v>
      </c>
      <c r="B1648" t="s">
        <v>15</v>
      </c>
      <c r="C1648">
        <v>83</v>
      </c>
      <c r="D1648" t="s">
        <v>16</v>
      </c>
      <c r="E1648">
        <v>0</v>
      </c>
      <c r="G1648" t="s">
        <v>6</v>
      </c>
      <c r="N1648" t="s">
        <v>50</v>
      </c>
      <c r="O1648" t="s">
        <v>12</v>
      </c>
      <c r="T1648">
        <v>3</v>
      </c>
      <c r="U1648">
        <v>5</v>
      </c>
    </row>
    <row r="1649" spans="1:21" x14ac:dyDescent="0.2">
      <c r="A1649">
        <v>576</v>
      </c>
      <c r="B1649" t="s">
        <v>15</v>
      </c>
      <c r="C1649">
        <v>97</v>
      </c>
      <c r="D1649" t="s">
        <v>18</v>
      </c>
      <c r="E1649">
        <v>0</v>
      </c>
      <c r="G1649" t="s">
        <v>6</v>
      </c>
      <c r="O1649" t="s">
        <v>12</v>
      </c>
      <c r="T1649">
        <v>2</v>
      </c>
      <c r="U1649">
        <v>5</v>
      </c>
    </row>
    <row r="1650" spans="1:21" x14ac:dyDescent="0.2">
      <c r="A1650">
        <v>601</v>
      </c>
      <c r="B1650" t="s">
        <v>15</v>
      </c>
      <c r="C1650">
        <v>87</v>
      </c>
      <c r="D1650" t="s">
        <v>18</v>
      </c>
      <c r="E1650">
        <v>1</v>
      </c>
      <c r="G1650" t="s">
        <v>6</v>
      </c>
      <c r="O1650" t="s">
        <v>12</v>
      </c>
      <c r="T1650">
        <v>2</v>
      </c>
      <c r="U1650">
        <v>5</v>
      </c>
    </row>
    <row r="1651" spans="1:21" x14ac:dyDescent="0.2">
      <c r="A1651">
        <v>1371</v>
      </c>
      <c r="B1651" t="s">
        <v>15</v>
      </c>
      <c r="C1651">
        <v>75</v>
      </c>
      <c r="D1651" t="s">
        <v>16</v>
      </c>
      <c r="E1651">
        <v>0</v>
      </c>
      <c r="G1651" t="s">
        <v>6</v>
      </c>
      <c r="T1651">
        <v>1</v>
      </c>
      <c r="U1651">
        <v>2</v>
      </c>
    </row>
    <row r="1652" spans="1:21" x14ac:dyDescent="0.2">
      <c r="A1652">
        <v>1540</v>
      </c>
      <c r="B1652" t="s">
        <v>15</v>
      </c>
      <c r="C1652">
        <v>80</v>
      </c>
      <c r="D1652" t="s">
        <v>18</v>
      </c>
      <c r="E1652">
        <v>0</v>
      </c>
      <c r="F1652">
        <v>12</v>
      </c>
      <c r="G1652" t="s">
        <v>6</v>
      </c>
      <c r="R1652" t="s">
        <v>55</v>
      </c>
      <c r="S1652" t="s">
        <v>53</v>
      </c>
      <c r="T1652">
        <v>3</v>
      </c>
      <c r="U1652">
        <v>4</v>
      </c>
    </row>
    <row r="1653" spans="1:21" x14ac:dyDescent="0.2">
      <c r="A1653">
        <v>1583</v>
      </c>
      <c r="B1653" t="s">
        <v>15</v>
      </c>
      <c r="C1653">
        <v>74</v>
      </c>
      <c r="D1653" t="s">
        <v>18</v>
      </c>
      <c r="E1653">
        <v>0</v>
      </c>
      <c r="G1653" t="s">
        <v>6</v>
      </c>
      <c r="O1653" t="s">
        <v>12</v>
      </c>
      <c r="T1653">
        <v>2</v>
      </c>
      <c r="U1653">
        <v>5</v>
      </c>
    </row>
    <row r="1654" spans="1:21" x14ac:dyDescent="0.2">
      <c r="A1654">
        <v>1596</v>
      </c>
      <c r="B1654" t="s">
        <v>15</v>
      </c>
      <c r="C1654">
        <v>75</v>
      </c>
      <c r="D1654" t="s">
        <v>16</v>
      </c>
      <c r="E1654">
        <v>1</v>
      </c>
      <c r="G1654" t="s">
        <v>6</v>
      </c>
      <c r="R1654" t="s">
        <v>55</v>
      </c>
      <c r="T1654">
        <v>2</v>
      </c>
      <c r="U1654">
        <v>4</v>
      </c>
    </row>
    <row r="1655" spans="1:21" x14ac:dyDescent="0.2">
      <c r="A1655">
        <v>2344</v>
      </c>
      <c r="B1655" t="s">
        <v>15</v>
      </c>
      <c r="C1655">
        <v>74</v>
      </c>
      <c r="D1655" t="s">
        <v>18</v>
      </c>
      <c r="E1655">
        <v>0</v>
      </c>
      <c r="F1655">
        <v>12</v>
      </c>
      <c r="G1655" t="s">
        <v>6</v>
      </c>
      <c r="T1655">
        <v>1</v>
      </c>
      <c r="U1655">
        <v>2</v>
      </c>
    </row>
    <row r="1656" spans="1:21" x14ac:dyDescent="0.2">
      <c r="A1656">
        <v>2564</v>
      </c>
      <c r="B1656" t="s">
        <v>15</v>
      </c>
      <c r="C1656">
        <v>91</v>
      </c>
      <c r="D1656" t="s">
        <v>16</v>
      </c>
      <c r="E1656">
        <v>0</v>
      </c>
      <c r="F1656">
        <v>12</v>
      </c>
      <c r="G1656" t="s">
        <v>6</v>
      </c>
      <c r="O1656" t="s">
        <v>12</v>
      </c>
      <c r="T1656">
        <v>2</v>
      </c>
      <c r="U1656">
        <v>4</v>
      </c>
    </row>
    <row r="1657" spans="1:21" x14ac:dyDescent="0.2">
      <c r="A1657">
        <v>42</v>
      </c>
      <c r="B1657" t="s">
        <v>15</v>
      </c>
      <c r="C1657">
        <v>97</v>
      </c>
      <c r="D1657" t="s">
        <v>16</v>
      </c>
      <c r="E1657">
        <v>0</v>
      </c>
      <c r="T1657">
        <v>0</v>
      </c>
      <c r="U1657">
        <v>3</v>
      </c>
    </row>
    <row r="1658" spans="1:21" x14ac:dyDescent="0.2">
      <c r="A1658">
        <v>44</v>
      </c>
      <c r="B1658" t="s">
        <v>15</v>
      </c>
      <c r="C1658">
        <v>93</v>
      </c>
      <c r="D1658" t="s">
        <v>16</v>
      </c>
      <c r="E1658">
        <v>0</v>
      </c>
      <c r="F1658">
        <v>16</v>
      </c>
      <c r="O1658" t="s">
        <v>12</v>
      </c>
      <c r="P1658" t="s">
        <v>51</v>
      </c>
      <c r="R1658" t="s">
        <v>55</v>
      </c>
      <c r="T1658">
        <v>3</v>
      </c>
      <c r="U1658">
        <v>6</v>
      </c>
    </row>
    <row r="1659" spans="1:21" x14ac:dyDescent="0.2">
      <c r="A1659">
        <v>62</v>
      </c>
      <c r="B1659" t="s">
        <v>15</v>
      </c>
      <c r="C1659">
        <v>91</v>
      </c>
      <c r="D1659" t="s">
        <v>18</v>
      </c>
      <c r="E1659">
        <v>0</v>
      </c>
      <c r="F1659">
        <v>12</v>
      </c>
      <c r="N1659" t="s">
        <v>50</v>
      </c>
      <c r="O1659" t="s">
        <v>12</v>
      </c>
      <c r="T1659">
        <v>2</v>
      </c>
      <c r="U1659">
        <v>4</v>
      </c>
    </row>
    <row r="1660" spans="1:21" x14ac:dyDescent="0.2">
      <c r="A1660">
        <v>77</v>
      </c>
      <c r="B1660" t="s">
        <v>15</v>
      </c>
      <c r="C1660">
        <v>91</v>
      </c>
      <c r="D1660" t="s">
        <v>18</v>
      </c>
      <c r="E1660">
        <v>0</v>
      </c>
      <c r="O1660" t="s">
        <v>12</v>
      </c>
      <c r="T1660">
        <v>1</v>
      </c>
      <c r="U1660">
        <v>3</v>
      </c>
    </row>
    <row r="1661" spans="1:21" x14ac:dyDescent="0.2">
      <c r="A1661">
        <v>86</v>
      </c>
      <c r="B1661" t="s">
        <v>15</v>
      </c>
      <c r="C1661">
        <v>88</v>
      </c>
      <c r="D1661" t="s">
        <v>16</v>
      </c>
      <c r="E1661">
        <v>0</v>
      </c>
      <c r="Q1661" t="s">
        <v>54</v>
      </c>
      <c r="T1661">
        <v>1</v>
      </c>
      <c r="U1661">
        <v>1</v>
      </c>
    </row>
    <row r="1662" spans="1:21" x14ac:dyDescent="0.2">
      <c r="A1662">
        <v>101</v>
      </c>
      <c r="B1662" t="s">
        <v>15</v>
      </c>
      <c r="C1662">
        <v>94</v>
      </c>
      <c r="D1662" t="s">
        <v>16</v>
      </c>
      <c r="E1662">
        <v>2</v>
      </c>
      <c r="F1662">
        <v>11</v>
      </c>
      <c r="N1662" t="s">
        <v>50</v>
      </c>
      <c r="O1662" t="s">
        <v>12</v>
      </c>
      <c r="T1662">
        <v>2</v>
      </c>
      <c r="U1662">
        <v>3</v>
      </c>
    </row>
    <row r="1663" spans="1:21" x14ac:dyDescent="0.2">
      <c r="A1663">
        <v>122</v>
      </c>
      <c r="B1663" t="s">
        <v>15</v>
      </c>
      <c r="C1663">
        <v>86</v>
      </c>
      <c r="D1663" t="s">
        <v>18</v>
      </c>
      <c r="E1663">
        <v>0</v>
      </c>
      <c r="N1663" t="s">
        <v>50</v>
      </c>
      <c r="T1663">
        <v>1</v>
      </c>
      <c r="U1663">
        <v>2</v>
      </c>
    </row>
    <row r="1664" spans="1:21" x14ac:dyDescent="0.2">
      <c r="A1664">
        <v>128</v>
      </c>
      <c r="B1664" t="s">
        <v>15</v>
      </c>
      <c r="C1664">
        <v>91</v>
      </c>
      <c r="D1664" t="s">
        <v>16</v>
      </c>
      <c r="E1664">
        <v>0</v>
      </c>
      <c r="F1664">
        <v>16</v>
      </c>
      <c r="N1664" t="s">
        <v>50</v>
      </c>
      <c r="S1664" t="s">
        <v>53</v>
      </c>
      <c r="T1664">
        <v>2</v>
      </c>
      <c r="U1664">
        <v>4</v>
      </c>
    </row>
    <row r="1665" spans="1:21" x14ac:dyDescent="0.2">
      <c r="A1665">
        <v>130</v>
      </c>
      <c r="B1665" t="s">
        <v>15</v>
      </c>
      <c r="C1665">
        <v>91</v>
      </c>
      <c r="D1665" t="s">
        <v>16</v>
      </c>
      <c r="E1665">
        <v>0</v>
      </c>
      <c r="T1665">
        <v>0</v>
      </c>
      <c r="U1665">
        <v>1</v>
      </c>
    </row>
    <row r="1666" spans="1:21" x14ac:dyDescent="0.2">
      <c r="A1666">
        <v>134</v>
      </c>
      <c r="B1666" t="s">
        <v>15</v>
      </c>
      <c r="C1666">
        <v>100</v>
      </c>
      <c r="D1666" t="s">
        <v>18</v>
      </c>
      <c r="E1666">
        <v>1</v>
      </c>
      <c r="O1666" t="s">
        <v>12</v>
      </c>
      <c r="P1666" t="s">
        <v>51</v>
      </c>
      <c r="T1666">
        <v>2</v>
      </c>
      <c r="U1666">
        <v>5</v>
      </c>
    </row>
    <row r="1667" spans="1:21" x14ac:dyDescent="0.2">
      <c r="A1667">
        <v>143</v>
      </c>
      <c r="B1667" t="s">
        <v>15</v>
      </c>
      <c r="C1667">
        <v>77</v>
      </c>
      <c r="D1667" t="s">
        <v>16</v>
      </c>
      <c r="E1667">
        <v>0</v>
      </c>
      <c r="T1667">
        <v>0</v>
      </c>
      <c r="U1667">
        <v>0</v>
      </c>
    </row>
    <row r="1668" spans="1:21" x14ac:dyDescent="0.2">
      <c r="A1668">
        <v>147</v>
      </c>
      <c r="B1668" t="s">
        <v>15</v>
      </c>
      <c r="C1668">
        <v>82</v>
      </c>
      <c r="D1668" t="s">
        <v>16</v>
      </c>
      <c r="E1668">
        <v>0</v>
      </c>
      <c r="F1668">
        <v>11</v>
      </c>
      <c r="O1668" t="s">
        <v>12</v>
      </c>
      <c r="P1668" t="s">
        <v>51</v>
      </c>
      <c r="T1668">
        <v>2</v>
      </c>
      <c r="U1668">
        <v>3</v>
      </c>
    </row>
    <row r="1669" spans="1:21" x14ac:dyDescent="0.2">
      <c r="A1669">
        <v>148</v>
      </c>
      <c r="B1669" t="s">
        <v>15</v>
      </c>
      <c r="C1669">
        <v>77</v>
      </c>
      <c r="D1669" t="s">
        <v>18</v>
      </c>
      <c r="E1669">
        <v>0</v>
      </c>
      <c r="F1669">
        <v>10</v>
      </c>
      <c r="N1669" t="s">
        <v>50</v>
      </c>
      <c r="P1669" t="s">
        <v>51</v>
      </c>
      <c r="T1669">
        <v>2</v>
      </c>
      <c r="U1669">
        <v>4</v>
      </c>
    </row>
    <row r="1670" spans="1:21" x14ac:dyDescent="0.2">
      <c r="A1670">
        <v>167</v>
      </c>
      <c r="B1670" t="s">
        <v>15</v>
      </c>
      <c r="C1670">
        <v>84</v>
      </c>
      <c r="D1670" t="s">
        <v>16</v>
      </c>
      <c r="E1670">
        <v>0</v>
      </c>
      <c r="F1670">
        <v>10</v>
      </c>
      <c r="N1670" t="s">
        <v>50</v>
      </c>
      <c r="T1670">
        <v>1</v>
      </c>
      <c r="U1670">
        <v>2</v>
      </c>
    </row>
    <row r="1671" spans="1:21" x14ac:dyDescent="0.2">
      <c r="A1671">
        <v>181</v>
      </c>
      <c r="B1671" t="s">
        <v>15</v>
      </c>
      <c r="C1671">
        <v>80</v>
      </c>
      <c r="D1671" t="s">
        <v>18</v>
      </c>
      <c r="E1671">
        <v>0</v>
      </c>
      <c r="F1671">
        <v>12</v>
      </c>
      <c r="O1671" t="s">
        <v>12</v>
      </c>
      <c r="P1671" t="s">
        <v>51</v>
      </c>
      <c r="T1671">
        <v>2</v>
      </c>
      <c r="U1671">
        <v>5</v>
      </c>
    </row>
    <row r="1672" spans="1:21" x14ac:dyDescent="0.2">
      <c r="A1672">
        <v>191</v>
      </c>
      <c r="B1672" t="s">
        <v>15</v>
      </c>
      <c r="C1672">
        <v>78</v>
      </c>
      <c r="D1672" t="s">
        <v>18</v>
      </c>
      <c r="E1672">
        <v>0</v>
      </c>
      <c r="F1672">
        <v>11</v>
      </c>
      <c r="R1672" t="s">
        <v>55</v>
      </c>
      <c r="T1672">
        <v>1</v>
      </c>
      <c r="U1672">
        <v>5</v>
      </c>
    </row>
    <row r="1673" spans="1:21" x14ac:dyDescent="0.2">
      <c r="A1673">
        <v>204</v>
      </c>
      <c r="B1673" t="s">
        <v>15</v>
      </c>
      <c r="C1673">
        <v>79</v>
      </c>
      <c r="D1673" t="s">
        <v>18</v>
      </c>
      <c r="E1673">
        <v>0</v>
      </c>
      <c r="F1673">
        <v>11</v>
      </c>
      <c r="T1673">
        <v>0</v>
      </c>
      <c r="U1673">
        <v>1</v>
      </c>
    </row>
    <row r="1674" spans="1:21" x14ac:dyDescent="0.2">
      <c r="A1674">
        <v>206</v>
      </c>
      <c r="B1674" t="s">
        <v>15</v>
      </c>
      <c r="C1674">
        <v>80</v>
      </c>
      <c r="D1674" t="s">
        <v>16</v>
      </c>
      <c r="E1674">
        <v>0</v>
      </c>
      <c r="F1674">
        <v>12</v>
      </c>
      <c r="T1674">
        <v>0</v>
      </c>
      <c r="U1674">
        <v>2</v>
      </c>
    </row>
    <row r="1675" spans="1:21" x14ac:dyDescent="0.2">
      <c r="A1675">
        <v>215</v>
      </c>
      <c r="B1675" t="s">
        <v>15</v>
      </c>
      <c r="C1675">
        <v>101</v>
      </c>
      <c r="D1675" t="s">
        <v>18</v>
      </c>
      <c r="E1675">
        <v>0</v>
      </c>
      <c r="F1675">
        <v>12</v>
      </c>
      <c r="R1675" t="s">
        <v>55</v>
      </c>
      <c r="T1675">
        <v>1</v>
      </c>
      <c r="U1675">
        <v>4</v>
      </c>
    </row>
    <row r="1676" spans="1:21" x14ac:dyDescent="0.2">
      <c r="A1676">
        <v>224</v>
      </c>
      <c r="B1676" t="s">
        <v>15</v>
      </c>
      <c r="C1676">
        <v>100</v>
      </c>
      <c r="D1676" t="s">
        <v>16</v>
      </c>
      <c r="E1676">
        <v>0</v>
      </c>
      <c r="O1676" t="s">
        <v>12</v>
      </c>
      <c r="Q1676" t="s">
        <v>54</v>
      </c>
      <c r="T1676">
        <v>2</v>
      </c>
      <c r="U1676">
        <v>3</v>
      </c>
    </row>
    <row r="1677" spans="1:21" x14ac:dyDescent="0.2">
      <c r="A1677">
        <v>233</v>
      </c>
      <c r="B1677" t="s">
        <v>15</v>
      </c>
      <c r="C1677">
        <v>90</v>
      </c>
      <c r="D1677" t="s">
        <v>18</v>
      </c>
      <c r="E1677">
        <v>0</v>
      </c>
      <c r="T1677">
        <v>0</v>
      </c>
      <c r="U1677">
        <v>0</v>
      </c>
    </row>
    <row r="1678" spans="1:21" x14ac:dyDescent="0.2">
      <c r="A1678">
        <v>238</v>
      </c>
      <c r="B1678" t="s">
        <v>15</v>
      </c>
      <c r="C1678">
        <v>78</v>
      </c>
      <c r="D1678" t="s">
        <v>18</v>
      </c>
      <c r="E1678">
        <v>0</v>
      </c>
      <c r="T1678">
        <v>0</v>
      </c>
      <c r="U1678">
        <v>0</v>
      </c>
    </row>
    <row r="1679" spans="1:21" x14ac:dyDescent="0.2">
      <c r="A1679">
        <v>243</v>
      </c>
      <c r="B1679" t="s">
        <v>15</v>
      </c>
      <c r="C1679">
        <v>81</v>
      </c>
      <c r="D1679" t="s">
        <v>16</v>
      </c>
      <c r="E1679">
        <v>1</v>
      </c>
      <c r="F1679">
        <v>9</v>
      </c>
      <c r="O1679" t="s">
        <v>12</v>
      </c>
      <c r="R1679" t="s">
        <v>55</v>
      </c>
      <c r="T1679">
        <v>2</v>
      </c>
      <c r="U1679">
        <v>4</v>
      </c>
    </row>
    <row r="1680" spans="1:21" x14ac:dyDescent="0.2">
      <c r="A1680">
        <v>244</v>
      </c>
      <c r="B1680" t="s">
        <v>15</v>
      </c>
      <c r="C1680">
        <v>78</v>
      </c>
      <c r="D1680" t="s">
        <v>18</v>
      </c>
      <c r="E1680">
        <v>1</v>
      </c>
      <c r="F1680">
        <v>10</v>
      </c>
      <c r="R1680" t="s">
        <v>55</v>
      </c>
      <c r="T1680">
        <v>1</v>
      </c>
      <c r="U1680">
        <v>3</v>
      </c>
    </row>
    <row r="1681" spans="1:21" x14ac:dyDescent="0.2">
      <c r="A1681">
        <v>249</v>
      </c>
      <c r="B1681" t="s">
        <v>15</v>
      </c>
      <c r="C1681">
        <v>81</v>
      </c>
      <c r="D1681" t="s">
        <v>18</v>
      </c>
      <c r="E1681">
        <v>0</v>
      </c>
      <c r="O1681" t="s">
        <v>12</v>
      </c>
      <c r="S1681" t="s">
        <v>53</v>
      </c>
      <c r="T1681">
        <v>2</v>
      </c>
      <c r="U1681">
        <v>3</v>
      </c>
    </row>
    <row r="1682" spans="1:21" x14ac:dyDescent="0.2">
      <c r="A1682">
        <v>276</v>
      </c>
      <c r="B1682" t="s">
        <v>15</v>
      </c>
      <c r="C1682">
        <v>80</v>
      </c>
      <c r="D1682" t="s">
        <v>16</v>
      </c>
      <c r="E1682">
        <v>0</v>
      </c>
      <c r="F1682">
        <v>9</v>
      </c>
      <c r="N1682" t="s">
        <v>50</v>
      </c>
      <c r="T1682">
        <v>1</v>
      </c>
      <c r="U1682">
        <v>3</v>
      </c>
    </row>
    <row r="1683" spans="1:21" x14ac:dyDescent="0.2">
      <c r="A1683">
        <v>278</v>
      </c>
      <c r="B1683" t="s">
        <v>15</v>
      </c>
      <c r="C1683">
        <v>83</v>
      </c>
      <c r="D1683" t="s">
        <v>18</v>
      </c>
      <c r="E1683">
        <v>1</v>
      </c>
      <c r="O1683" t="s">
        <v>12</v>
      </c>
      <c r="P1683" t="s">
        <v>51</v>
      </c>
      <c r="Q1683" t="s">
        <v>54</v>
      </c>
      <c r="T1683">
        <v>3</v>
      </c>
      <c r="U1683">
        <v>3</v>
      </c>
    </row>
    <row r="1684" spans="1:21" x14ac:dyDescent="0.2">
      <c r="A1684">
        <v>292</v>
      </c>
      <c r="B1684" t="s">
        <v>15</v>
      </c>
      <c r="C1684">
        <v>80</v>
      </c>
      <c r="D1684" t="s">
        <v>18</v>
      </c>
      <c r="E1684">
        <v>1</v>
      </c>
      <c r="F1684">
        <v>11</v>
      </c>
      <c r="N1684" t="s">
        <v>50</v>
      </c>
      <c r="O1684" t="s">
        <v>12</v>
      </c>
      <c r="T1684">
        <v>2</v>
      </c>
      <c r="U1684">
        <v>2</v>
      </c>
    </row>
    <row r="1685" spans="1:21" x14ac:dyDescent="0.2">
      <c r="A1685">
        <v>316</v>
      </c>
      <c r="B1685" t="s">
        <v>15</v>
      </c>
      <c r="C1685">
        <v>79</v>
      </c>
      <c r="D1685" t="s">
        <v>16</v>
      </c>
      <c r="E1685">
        <v>0</v>
      </c>
      <c r="F1685">
        <v>15</v>
      </c>
      <c r="T1685">
        <v>0</v>
      </c>
      <c r="U1685">
        <v>1</v>
      </c>
    </row>
    <row r="1686" spans="1:21" x14ac:dyDescent="0.2">
      <c r="A1686">
        <v>321</v>
      </c>
      <c r="B1686" t="s">
        <v>15</v>
      </c>
      <c r="C1686">
        <v>85</v>
      </c>
      <c r="D1686" t="s">
        <v>18</v>
      </c>
      <c r="E1686">
        <v>0</v>
      </c>
      <c r="O1686" t="s">
        <v>12</v>
      </c>
      <c r="T1686">
        <v>1</v>
      </c>
      <c r="U1686">
        <v>3</v>
      </c>
    </row>
    <row r="1687" spans="1:21" x14ac:dyDescent="0.2">
      <c r="A1687">
        <v>322</v>
      </c>
      <c r="B1687" t="s">
        <v>15</v>
      </c>
      <c r="C1687">
        <v>86</v>
      </c>
      <c r="D1687" t="s">
        <v>16</v>
      </c>
      <c r="E1687">
        <v>1</v>
      </c>
      <c r="F1687">
        <v>9</v>
      </c>
      <c r="N1687" t="s">
        <v>50</v>
      </c>
      <c r="O1687" t="s">
        <v>12</v>
      </c>
      <c r="T1687">
        <v>2</v>
      </c>
      <c r="U1687">
        <v>3</v>
      </c>
    </row>
    <row r="1688" spans="1:21" x14ac:dyDescent="0.2">
      <c r="A1688">
        <v>331</v>
      </c>
      <c r="B1688" t="s">
        <v>15</v>
      </c>
      <c r="C1688">
        <v>87</v>
      </c>
      <c r="D1688" t="s">
        <v>16</v>
      </c>
      <c r="E1688">
        <v>0</v>
      </c>
      <c r="O1688" t="s">
        <v>12</v>
      </c>
      <c r="T1688">
        <v>1</v>
      </c>
      <c r="U1688">
        <v>3</v>
      </c>
    </row>
    <row r="1689" spans="1:21" x14ac:dyDescent="0.2">
      <c r="A1689">
        <v>333</v>
      </c>
      <c r="B1689" t="s">
        <v>15</v>
      </c>
      <c r="C1689">
        <v>76</v>
      </c>
      <c r="D1689" t="s">
        <v>16</v>
      </c>
      <c r="E1689">
        <v>0</v>
      </c>
      <c r="T1689">
        <v>0</v>
      </c>
      <c r="U1689">
        <v>0</v>
      </c>
    </row>
    <row r="1690" spans="1:21" x14ac:dyDescent="0.2">
      <c r="A1690">
        <v>347</v>
      </c>
      <c r="B1690" t="s">
        <v>15</v>
      </c>
      <c r="C1690">
        <v>80</v>
      </c>
      <c r="D1690" t="s">
        <v>18</v>
      </c>
      <c r="E1690">
        <v>1</v>
      </c>
      <c r="O1690" t="s">
        <v>12</v>
      </c>
      <c r="T1690">
        <v>1</v>
      </c>
      <c r="U1690">
        <v>1</v>
      </c>
    </row>
    <row r="1691" spans="1:21" x14ac:dyDescent="0.2">
      <c r="A1691">
        <v>359</v>
      </c>
      <c r="B1691" t="s">
        <v>15</v>
      </c>
      <c r="C1691">
        <v>78</v>
      </c>
      <c r="D1691" t="s">
        <v>18</v>
      </c>
      <c r="E1691">
        <v>0</v>
      </c>
      <c r="F1691">
        <v>9</v>
      </c>
      <c r="N1691" t="s">
        <v>50</v>
      </c>
      <c r="R1691" t="s">
        <v>55</v>
      </c>
      <c r="T1691">
        <v>2</v>
      </c>
      <c r="U1691">
        <v>5</v>
      </c>
    </row>
    <row r="1692" spans="1:21" x14ac:dyDescent="0.2">
      <c r="A1692">
        <v>410</v>
      </c>
      <c r="B1692" t="s">
        <v>15</v>
      </c>
      <c r="C1692">
        <v>76</v>
      </c>
      <c r="D1692" t="s">
        <v>16</v>
      </c>
      <c r="E1692">
        <v>0</v>
      </c>
      <c r="T1692">
        <v>0</v>
      </c>
      <c r="U1692">
        <v>0</v>
      </c>
    </row>
    <row r="1693" spans="1:21" x14ac:dyDescent="0.2">
      <c r="A1693">
        <v>414</v>
      </c>
      <c r="B1693" t="s">
        <v>15</v>
      </c>
      <c r="C1693">
        <v>75</v>
      </c>
      <c r="D1693" t="s">
        <v>16</v>
      </c>
      <c r="E1693">
        <v>0</v>
      </c>
      <c r="F1693">
        <v>12</v>
      </c>
      <c r="T1693">
        <v>0</v>
      </c>
      <c r="U1693">
        <v>2</v>
      </c>
    </row>
    <row r="1694" spans="1:21" x14ac:dyDescent="0.2">
      <c r="A1694">
        <v>422</v>
      </c>
      <c r="B1694" t="s">
        <v>15</v>
      </c>
      <c r="C1694">
        <v>94</v>
      </c>
      <c r="D1694" t="s">
        <v>16</v>
      </c>
      <c r="E1694">
        <v>0</v>
      </c>
      <c r="O1694" t="s">
        <v>12</v>
      </c>
      <c r="T1694">
        <v>1</v>
      </c>
      <c r="U1694">
        <v>2</v>
      </c>
    </row>
    <row r="1695" spans="1:21" x14ac:dyDescent="0.2">
      <c r="A1695">
        <v>438</v>
      </c>
      <c r="B1695" t="s">
        <v>15</v>
      </c>
      <c r="C1695">
        <v>83</v>
      </c>
      <c r="D1695" t="s">
        <v>18</v>
      </c>
      <c r="E1695">
        <v>0</v>
      </c>
      <c r="F1695">
        <v>10</v>
      </c>
      <c r="N1695" t="s">
        <v>50</v>
      </c>
      <c r="O1695" t="s">
        <v>12</v>
      </c>
      <c r="T1695">
        <v>2</v>
      </c>
      <c r="U1695">
        <v>5</v>
      </c>
    </row>
    <row r="1696" spans="1:21" x14ac:dyDescent="0.2">
      <c r="A1696">
        <v>441</v>
      </c>
      <c r="B1696" t="s">
        <v>15</v>
      </c>
      <c r="C1696">
        <v>85</v>
      </c>
      <c r="D1696" t="s">
        <v>16</v>
      </c>
      <c r="E1696">
        <v>0</v>
      </c>
      <c r="F1696">
        <v>9</v>
      </c>
      <c r="T1696">
        <v>0</v>
      </c>
      <c r="U1696">
        <v>0</v>
      </c>
    </row>
    <row r="1697" spans="1:21" x14ac:dyDescent="0.2">
      <c r="A1697">
        <v>444</v>
      </c>
      <c r="B1697" t="s">
        <v>15</v>
      </c>
      <c r="C1697">
        <v>76</v>
      </c>
      <c r="D1697" t="s">
        <v>16</v>
      </c>
      <c r="E1697">
        <v>0</v>
      </c>
      <c r="T1697">
        <v>0</v>
      </c>
      <c r="U1697">
        <v>1</v>
      </c>
    </row>
    <row r="1698" spans="1:21" x14ac:dyDescent="0.2">
      <c r="A1698">
        <v>446</v>
      </c>
      <c r="B1698" t="s">
        <v>15</v>
      </c>
      <c r="C1698">
        <v>86</v>
      </c>
      <c r="D1698" t="s">
        <v>16</v>
      </c>
      <c r="E1698">
        <v>0</v>
      </c>
      <c r="F1698">
        <v>9</v>
      </c>
      <c r="O1698" t="s">
        <v>12</v>
      </c>
      <c r="T1698">
        <v>1</v>
      </c>
      <c r="U1698">
        <v>3</v>
      </c>
    </row>
    <row r="1699" spans="1:21" x14ac:dyDescent="0.2">
      <c r="A1699">
        <v>449</v>
      </c>
      <c r="B1699" t="s">
        <v>15</v>
      </c>
      <c r="C1699">
        <v>80</v>
      </c>
      <c r="D1699" t="s">
        <v>18</v>
      </c>
      <c r="E1699">
        <v>0</v>
      </c>
      <c r="F1699">
        <v>19</v>
      </c>
      <c r="T1699">
        <v>0</v>
      </c>
      <c r="U1699">
        <v>2</v>
      </c>
    </row>
    <row r="1700" spans="1:21" x14ac:dyDescent="0.2">
      <c r="A1700">
        <v>457</v>
      </c>
      <c r="B1700" t="s">
        <v>15</v>
      </c>
      <c r="C1700">
        <v>81</v>
      </c>
      <c r="D1700" t="s">
        <v>18</v>
      </c>
      <c r="E1700">
        <v>0</v>
      </c>
      <c r="N1700" t="s">
        <v>50</v>
      </c>
      <c r="O1700" t="s">
        <v>12</v>
      </c>
      <c r="T1700">
        <v>2</v>
      </c>
      <c r="U1700">
        <v>3</v>
      </c>
    </row>
    <row r="1701" spans="1:21" x14ac:dyDescent="0.2">
      <c r="A1701">
        <v>472</v>
      </c>
      <c r="B1701" t="s">
        <v>15</v>
      </c>
      <c r="C1701">
        <v>78</v>
      </c>
      <c r="D1701" t="s">
        <v>16</v>
      </c>
      <c r="E1701">
        <v>1</v>
      </c>
      <c r="T1701">
        <v>0</v>
      </c>
      <c r="U1701">
        <v>1</v>
      </c>
    </row>
    <row r="1702" spans="1:21" x14ac:dyDescent="0.2">
      <c r="A1702">
        <v>484</v>
      </c>
      <c r="B1702" t="s">
        <v>15</v>
      </c>
      <c r="C1702">
        <v>85</v>
      </c>
      <c r="D1702" t="s">
        <v>18</v>
      </c>
      <c r="E1702">
        <v>0</v>
      </c>
      <c r="F1702">
        <v>9</v>
      </c>
      <c r="T1702">
        <v>0</v>
      </c>
      <c r="U1702">
        <v>1</v>
      </c>
    </row>
    <row r="1703" spans="1:21" x14ac:dyDescent="0.2">
      <c r="A1703">
        <v>489</v>
      </c>
      <c r="B1703" t="s">
        <v>15</v>
      </c>
      <c r="C1703">
        <v>89</v>
      </c>
      <c r="D1703" t="s">
        <v>18</v>
      </c>
      <c r="E1703">
        <v>0</v>
      </c>
      <c r="T1703">
        <v>0</v>
      </c>
      <c r="U1703">
        <v>0</v>
      </c>
    </row>
    <row r="1704" spans="1:21" x14ac:dyDescent="0.2">
      <c r="A1704">
        <v>506</v>
      </c>
      <c r="B1704" t="s">
        <v>15</v>
      </c>
      <c r="C1704">
        <v>78</v>
      </c>
      <c r="D1704" t="s">
        <v>16</v>
      </c>
      <c r="E1704">
        <v>0</v>
      </c>
      <c r="F1704">
        <v>16</v>
      </c>
      <c r="N1704" t="s">
        <v>50</v>
      </c>
      <c r="T1704">
        <v>1</v>
      </c>
      <c r="U1704">
        <v>2</v>
      </c>
    </row>
    <row r="1705" spans="1:21" x14ac:dyDescent="0.2">
      <c r="A1705">
        <v>519</v>
      </c>
      <c r="B1705" t="s">
        <v>15</v>
      </c>
      <c r="C1705">
        <v>78</v>
      </c>
      <c r="D1705" t="s">
        <v>16</v>
      </c>
      <c r="E1705">
        <v>1</v>
      </c>
      <c r="F1705">
        <v>16</v>
      </c>
      <c r="N1705" t="s">
        <v>50</v>
      </c>
      <c r="T1705">
        <v>1</v>
      </c>
      <c r="U1705">
        <v>2</v>
      </c>
    </row>
    <row r="1706" spans="1:21" x14ac:dyDescent="0.2">
      <c r="A1706">
        <v>527</v>
      </c>
      <c r="B1706" t="s">
        <v>15</v>
      </c>
      <c r="C1706">
        <v>80</v>
      </c>
      <c r="D1706" t="s">
        <v>18</v>
      </c>
      <c r="E1706">
        <v>0</v>
      </c>
      <c r="F1706">
        <v>9</v>
      </c>
      <c r="T1706">
        <v>0</v>
      </c>
      <c r="U1706">
        <v>3</v>
      </c>
    </row>
    <row r="1707" spans="1:21" x14ac:dyDescent="0.2">
      <c r="A1707">
        <v>528</v>
      </c>
      <c r="B1707" t="s">
        <v>15</v>
      </c>
      <c r="C1707">
        <v>82</v>
      </c>
      <c r="D1707" t="s">
        <v>16</v>
      </c>
      <c r="E1707">
        <v>0</v>
      </c>
      <c r="N1707" t="s">
        <v>50</v>
      </c>
      <c r="O1707" t="s">
        <v>12</v>
      </c>
      <c r="T1707">
        <v>2</v>
      </c>
      <c r="U1707">
        <v>7</v>
      </c>
    </row>
    <row r="1708" spans="1:21" x14ac:dyDescent="0.2">
      <c r="A1708">
        <v>531</v>
      </c>
      <c r="B1708" t="s">
        <v>15</v>
      </c>
      <c r="C1708">
        <v>81</v>
      </c>
      <c r="D1708" t="s">
        <v>18</v>
      </c>
      <c r="E1708">
        <v>0</v>
      </c>
      <c r="F1708">
        <v>10</v>
      </c>
      <c r="N1708" t="s">
        <v>50</v>
      </c>
      <c r="T1708">
        <v>1</v>
      </c>
      <c r="U1708">
        <v>4</v>
      </c>
    </row>
    <row r="1709" spans="1:21" x14ac:dyDescent="0.2">
      <c r="A1709">
        <v>539</v>
      </c>
      <c r="B1709" t="s">
        <v>15</v>
      </c>
      <c r="C1709">
        <v>88</v>
      </c>
      <c r="D1709" t="s">
        <v>16</v>
      </c>
      <c r="E1709">
        <v>1</v>
      </c>
      <c r="N1709" t="s">
        <v>50</v>
      </c>
      <c r="O1709" t="s">
        <v>12</v>
      </c>
      <c r="T1709">
        <v>2</v>
      </c>
      <c r="U1709">
        <v>3</v>
      </c>
    </row>
    <row r="1710" spans="1:21" x14ac:dyDescent="0.2">
      <c r="A1710">
        <v>553</v>
      </c>
      <c r="B1710" t="s">
        <v>15</v>
      </c>
      <c r="C1710">
        <v>84</v>
      </c>
      <c r="D1710" t="s">
        <v>18</v>
      </c>
      <c r="E1710">
        <v>0</v>
      </c>
      <c r="N1710" t="s">
        <v>50</v>
      </c>
      <c r="T1710">
        <v>1</v>
      </c>
      <c r="U1710">
        <v>5</v>
      </c>
    </row>
    <row r="1711" spans="1:21" x14ac:dyDescent="0.2">
      <c r="A1711">
        <v>560</v>
      </c>
      <c r="B1711" t="s">
        <v>15</v>
      </c>
      <c r="C1711">
        <v>85</v>
      </c>
      <c r="D1711" t="s">
        <v>16</v>
      </c>
      <c r="E1711">
        <v>0</v>
      </c>
      <c r="F1711">
        <v>12</v>
      </c>
      <c r="T1711">
        <v>0</v>
      </c>
      <c r="U1711">
        <v>2</v>
      </c>
    </row>
    <row r="1712" spans="1:21" x14ac:dyDescent="0.2">
      <c r="A1712">
        <v>583</v>
      </c>
      <c r="B1712" t="s">
        <v>15</v>
      </c>
      <c r="C1712">
        <v>91</v>
      </c>
      <c r="D1712" t="s">
        <v>16</v>
      </c>
      <c r="E1712">
        <v>0</v>
      </c>
      <c r="O1712" t="s">
        <v>12</v>
      </c>
      <c r="T1712">
        <v>1</v>
      </c>
      <c r="U1712">
        <v>3</v>
      </c>
    </row>
    <row r="1713" spans="1:21" x14ac:dyDescent="0.2">
      <c r="A1713">
        <v>585</v>
      </c>
      <c r="B1713" t="s">
        <v>15</v>
      </c>
      <c r="C1713">
        <v>87</v>
      </c>
      <c r="D1713" t="s">
        <v>18</v>
      </c>
      <c r="E1713">
        <v>0</v>
      </c>
      <c r="O1713" t="s">
        <v>12</v>
      </c>
      <c r="T1713">
        <v>1</v>
      </c>
      <c r="U1713">
        <v>3</v>
      </c>
    </row>
    <row r="1714" spans="1:21" x14ac:dyDescent="0.2">
      <c r="A1714">
        <v>612</v>
      </c>
      <c r="B1714" t="s">
        <v>15</v>
      </c>
      <c r="C1714">
        <v>84</v>
      </c>
      <c r="D1714" t="s">
        <v>18</v>
      </c>
      <c r="E1714">
        <v>0</v>
      </c>
      <c r="O1714" t="s">
        <v>12</v>
      </c>
      <c r="R1714" t="s">
        <v>55</v>
      </c>
      <c r="T1714">
        <v>2</v>
      </c>
      <c r="U1714">
        <v>3</v>
      </c>
    </row>
    <row r="1715" spans="1:21" x14ac:dyDescent="0.2">
      <c r="A1715">
        <v>627</v>
      </c>
      <c r="B1715" t="s">
        <v>15</v>
      </c>
      <c r="C1715">
        <v>77</v>
      </c>
      <c r="D1715" t="s">
        <v>16</v>
      </c>
      <c r="E1715">
        <v>0</v>
      </c>
      <c r="F1715">
        <v>15</v>
      </c>
      <c r="T1715">
        <v>0</v>
      </c>
      <c r="U1715">
        <v>1</v>
      </c>
    </row>
    <row r="1716" spans="1:21" x14ac:dyDescent="0.2">
      <c r="A1716">
        <v>629</v>
      </c>
      <c r="B1716" t="s">
        <v>15</v>
      </c>
      <c r="C1716">
        <v>81</v>
      </c>
      <c r="D1716" t="s">
        <v>16</v>
      </c>
      <c r="E1716">
        <v>0</v>
      </c>
      <c r="T1716">
        <v>0</v>
      </c>
      <c r="U1716">
        <v>0</v>
      </c>
    </row>
    <row r="1717" spans="1:21" x14ac:dyDescent="0.2">
      <c r="A1717">
        <v>631</v>
      </c>
      <c r="B1717" t="s">
        <v>15</v>
      </c>
      <c r="C1717">
        <v>79</v>
      </c>
      <c r="D1717" t="s">
        <v>18</v>
      </c>
      <c r="E1717">
        <v>2</v>
      </c>
      <c r="T1717">
        <v>0</v>
      </c>
      <c r="U1717">
        <v>2</v>
      </c>
    </row>
    <row r="1718" spans="1:21" x14ac:dyDescent="0.2">
      <c r="A1718">
        <v>636</v>
      </c>
      <c r="B1718" t="s">
        <v>15</v>
      </c>
      <c r="C1718">
        <v>78</v>
      </c>
      <c r="D1718" t="s">
        <v>16</v>
      </c>
      <c r="E1718">
        <v>0</v>
      </c>
      <c r="F1718">
        <v>16</v>
      </c>
      <c r="O1718" t="s">
        <v>12</v>
      </c>
      <c r="T1718">
        <v>1</v>
      </c>
      <c r="U1718">
        <v>4</v>
      </c>
    </row>
    <row r="1719" spans="1:21" x14ac:dyDescent="0.2">
      <c r="A1719">
        <v>649</v>
      </c>
      <c r="B1719" t="s">
        <v>15</v>
      </c>
      <c r="C1719">
        <v>94</v>
      </c>
      <c r="D1719" t="s">
        <v>16</v>
      </c>
      <c r="E1719">
        <v>0</v>
      </c>
      <c r="R1719" t="s">
        <v>55</v>
      </c>
      <c r="T1719">
        <v>1</v>
      </c>
      <c r="U1719">
        <v>2</v>
      </c>
    </row>
    <row r="1720" spans="1:21" x14ac:dyDescent="0.2">
      <c r="A1720">
        <v>664</v>
      </c>
      <c r="B1720" t="s">
        <v>15</v>
      </c>
      <c r="C1720">
        <v>91</v>
      </c>
      <c r="D1720" t="s">
        <v>18</v>
      </c>
      <c r="E1720">
        <v>0</v>
      </c>
      <c r="O1720" t="s">
        <v>12</v>
      </c>
      <c r="T1720">
        <v>1</v>
      </c>
      <c r="U1720">
        <v>2</v>
      </c>
    </row>
    <row r="1721" spans="1:21" x14ac:dyDescent="0.2">
      <c r="A1721">
        <v>677</v>
      </c>
      <c r="B1721" t="s">
        <v>15</v>
      </c>
      <c r="C1721">
        <v>82</v>
      </c>
      <c r="D1721" t="s">
        <v>16</v>
      </c>
      <c r="E1721">
        <v>0</v>
      </c>
      <c r="T1721">
        <v>0</v>
      </c>
      <c r="U1721">
        <v>1</v>
      </c>
    </row>
    <row r="1722" spans="1:21" x14ac:dyDescent="0.2">
      <c r="A1722">
        <v>678</v>
      </c>
      <c r="B1722" t="s">
        <v>15</v>
      </c>
      <c r="C1722">
        <v>87</v>
      </c>
      <c r="D1722" t="s">
        <v>16</v>
      </c>
      <c r="E1722">
        <v>0</v>
      </c>
      <c r="O1722" t="s">
        <v>12</v>
      </c>
      <c r="R1722" t="s">
        <v>55</v>
      </c>
      <c r="T1722">
        <v>2</v>
      </c>
      <c r="U1722">
        <v>4</v>
      </c>
    </row>
    <row r="1723" spans="1:21" x14ac:dyDescent="0.2">
      <c r="A1723">
        <v>679</v>
      </c>
      <c r="B1723" t="s">
        <v>15</v>
      </c>
      <c r="C1723">
        <v>83</v>
      </c>
      <c r="D1723" t="s">
        <v>18</v>
      </c>
      <c r="E1723">
        <v>1</v>
      </c>
      <c r="T1723">
        <v>0</v>
      </c>
      <c r="U1723">
        <v>1</v>
      </c>
    </row>
    <row r="1724" spans="1:21" x14ac:dyDescent="0.2">
      <c r="A1724">
        <v>695</v>
      </c>
      <c r="B1724" t="s">
        <v>15</v>
      </c>
      <c r="C1724">
        <v>86</v>
      </c>
      <c r="D1724" t="s">
        <v>16</v>
      </c>
      <c r="E1724">
        <v>0</v>
      </c>
      <c r="F1724">
        <v>12</v>
      </c>
      <c r="T1724">
        <v>0</v>
      </c>
      <c r="U1724">
        <v>3</v>
      </c>
    </row>
    <row r="1725" spans="1:21" x14ac:dyDescent="0.2">
      <c r="A1725">
        <v>697</v>
      </c>
      <c r="B1725" t="s">
        <v>15</v>
      </c>
      <c r="C1725">
        <v>79</v>
      </c>
      <c r="D1725" t="s">
        <v>16</v>
      </c>
      <c r="E1725">
        <v>0</v>
      </c>
      <c r="F1725">
        <v>16</v>
      </c>
      <c r="T1725">
        <v>0</v>
      </c>
      <c r="U1725">
        <v>1</v>
      </c>
    </row>
    <row r="1726" spans="1:21" x14ac:dyDescent="0.2">
      <c r="A1726">
        <v>709</v>
      </c>
      <c r="B1726" t="s">
        <v>15</v>
      </c>
      <c r="C1726">
        <v>76</v>
      </c>
      <c r="D1726" t="s">
        <v>18</v>
      </c>
      <c r="E1726">
        <v>0</v>
      </c>
      <c r="F1726">
        <v>11</v>
      </c>
      <c r="T1726">
        <v>0</v>
      </c>
      <c r="U1726">
        <v>1</v>
      </c>
    </row>
    <row r="1727" spans="1:21" x14ac:dyDescent="0.2">
      <c r="A1727">
        <v>713</v>
      </c>
      <c r="B1727" t="s">
        <v>15</v>
      </c>
      <c r="C1727">
        <v>79</v>
      </c>
      <c r="D1727" t="s">
        <v>18</v>
      </c>
      <c r="E1727">
        <v>0</v>
      </c>
      <c r="O1727" t="s">
        <v>12</v>
      </c>
      <c r="T1727">
        <v>1</v>
      </c>
      <c r="U1727">
        <v>2</v>
      </c>
    </row>
    <row r="1728" spans="1:21" x14ac:dyDescent="0.2">
      <c r="A1728">
        <v>715</v>
      </c>
      <c r="B1728" t="s">
        <v>15</v>
      </c>
      <c r="C1728">
        <v>80</v>
      </c>
      <c r="D1728" t="s">
        <v>16</v>
      </c>
      <c r="E1728">
        <v>0</v>
      </c>
      <c r="O1728" t="s">
        <v>12</v>
      </c>
      <c r="T1728">
        <v>1</v>
      </c>
      <c r="U1728">
        <v>4</v>
      </c>
    </row>
    <row r="1729" spans="1:21" x14ac:dyDescent="0.2">
      <c r="A1729">
        <v>718</v>
      </c>
      <c r="B1729" t="s">
        <v>15</v>
      </c>
      <c r="C1729">
        <v>83</v>
      </c>
      <c r="D1729" t="s">
        <v>18</v>
      </c>
      <c r="E1729">
        <v>0</v>
      </c>
      <c r="F1729">
        <v>11</v>
      </c>
      <c r="O1729" t="s">
        <v>12</v>
      </c>
      <c r="T1729">
        <v>1</v>
      </c>
      <c r="U1729">
        <v>1</v>
      </c>
    </row>
    <row r="1730" spans="1:21" x14ac:dyDescent="0.2">
      <c r="A1730">
        <v>719</v>
      </c>
      <c r="B1730" t="s">
        <v>15</v>
      </c>
      <c r="C1730">
        <v>97</v>
      </c>
      <c r="D1730" t="s">
        <v>16</v>
      </c>
      <c r="E1730">
        <v>0</v>
      </c>
      <c r="T1730">
        <v>0</v>
      </c>
      <c r="U1730">
        <v>3</v>
      </c>
    </row>
    <row r="1731" spans="1:21" x14ac:dyDescent="0.2">
      <c r="A1731">
        <v>722</v>
      </c>
      <c r="B1731" t="s">
        <v>15</v>
      </c>
      <c r="C1731">
        <v>89</v>
      </c>
      <c r="D1731" t="s">
        <v>16</v>
      </c>
      <c r="E1731">
        <v>0</v>
      </c>
      <c r="F1731">
        <v>19</v>
      </c>
      <c r="T1731">
        <v>0</v>
      </c>
      <c r="U1731">
        <v>3</v>
      </c>
    </row>
    <row r="1732" spans="1:21" x14ac:dyDescent="0.2">
      <c r="A1732">
        <v>732</v>
      </c>
      <c r="B1732" t="s">
        <v>15</v>
      </c>
      <c r="C1732">
        <v>85</v>
      </c>
      <c r="D1732" t="s">
        <v>16</v>
      </c>
      <c r="E1732">
        <v>0</v>
      </c>
      <c r="F1732">
        <v>15</v>
      </c>
      <c r="O1732" t="s">
        <v>12</v>
      </c>
      <c r="T1732">
        <v>1</v>
      </c>
      <c r="U1732">
        <v>2</v>
      </c>
    </row>
    <row r="1733" spans="1:21" x14ac:dyDescent="0.2">
      <c r="A1733">
        <v>783</v>
      </c>
      <c r="B1733" t="s">
        <v>15</v>
      </c>
      <c r="C1733">
        <v>96</v>
      </c>
      <c r="D1733" t="s">
        <v>16</v>
      </c>
      <c r="E1733">
        <v>1</v>
      </c>
      <c r="O1733" t="s">
        <v>12</v>
      </c>
      <c r="T1733">
        <v>1</v>
      </c>
      <c r="U1733">
        <v>2</v>
      </c>
    </row>
    <row r="1734" spans="1:21" x14ac:dyDescent="0.2">
      <c r="A1734">
        <v>817</v>
      </c>
      <c r="B1734" t="s">
        <v>15</v>
      </c>
      <c r="C1734">
        <v>82</v>
      </c>
      <c r="D1734" t="s">
        <v>16</v>
      </c>
      <c r="E1734">
        <v>0</v>
      </c>
      <c r="N1734" t="s">
        <v>50</v>
      </c>
      <c r="O1734" t="s">
        <v>12</v>
      </c>
      <c r="Q1734" t="s">
        <v>54</v>
      </c>
      <c r="R1734" t="s">
        <v>55</v>
      </c>
      <c r="S1734" t="s">
        <v>53</v>
      </c>
      <c r="T1734">
        <v>5</v>
      </c>
      <c r="U1734">
        <v>6</v>
      </c>
    </row>
    <row r="1735" spans="1:21" x14ac:dyDescent="0.2">
      <c r="A1735">
        <v>834</v>
      </c>
      <c r="B1735" t="s">
        <v>15</v>
      </c>
      <c r="C1735">
        <v>85</v>
      </c>
      <c r="D1735" t="s">
        <v>18</v>
      </c>
      <c r="E1735">
        <v>1</v>
      </c>
      <c r="O1735" t="s">
        <v>12</v>
      </c>
      <c r="T1735">
        <v>1</v>
      </c>
      <c r="U1735">
        <v>2</v>
      </c>
    </row>
    <row r="1736" spans="1:21" x14ac:dyDescent="0.2">
      <c r="A1736">
        <v>855</v>
      </c>
      <c r="B1736" t="s">
        <v>15</v>
      </c>
      <c r="C1736">
        <v>76</v>
      </c>
      <c r="D1736" t="s">
        <v>16</v>
      </c>
      <c r="E1736">
        <v>0</v>
      </c>
      <c r="F1736">
        <v>10</v>
      </c>
      <c r="N1736" t="s">
        <v>50</v>
      </c>
      <c r="O1736" t="s">
        <v>12</v>
      </c>
      <c r="T1736">
        <v>2</v>
      </c>
      <c r="U1736">
        <v>3</v>
      </c>
    </row>
    <row r="1737" spans="1:21" x14ac:dyDescent="0.2">
      <c r="A1737">
        <v>858</v>
      </c>
      <c r="B1737" t="s">
        <v>15</v>
      </c>
      <c r="C1737">
        <v>78</v>
      </c>
      <c r="D1737" t="s">
        <v>18</v>
      </c>
      <c r="E1737">
        <v>0</v>
      </c>
      <c r="F1737">
        <v>15</v>
      </c>
      <c r="P1737" t="s">
        <v>51</v>
      </c>
      <c r="Q1737" t="s">
        <v>54</v>
      </c>
      <c r="T1737">
        <v>2</v>
      </c>
      <c r="U1737">
        <v>4</v>
      </c>
    </row>
    <row r="1738" spans="1:21" x14ac:dyDescent="0.2">
      <c r="A1738">
        <v>860</v>
      </c>
      <c r="B1738" t="s">
        <v>15</v>
      </c>
      <c r="C1738">
        <v>79</v>
      </c>
      <c r="D1738" t="s">
        <v>18</v>
      </c>
      <c r="E1738">
        <v>1</v>
      </c>
      <c r="F1738">
        <v>11</v>
      </c>
      <c r="N1738" t="s">
        <v>50</v>
      </c>
      <c r="T1738">
        <v>1</v>
      </c>
      <c r="U1738">
        <v>4</v>
      </c>
    </row>
    <row r="1739" spans="1:21" x14ac:dyDescent="0.2">
      <c r="A1739">
        <v>886</v>
      </c>
      <c r="B1739" t="s">
        <v>15</v>
      </c>
      <c r="C1739">
        <v>84</v>
      </c>
      <c r="D1739" t="s">
        <v>18</v>
      </c>
      <c r="E1739">
        <v>0</v>
      </c>
      <c r="T1739">
        <v>0</v>
      </c>
      <c r="U1739">
        <v>0</v>
      </c>
    </row>
    <row r="1740" spans="1:21" x14ac:dyDescent="0.2">
      <c r="A1740">
        <v>954</v>
      </c>
      <c r="B1740" t="s">
        <v>15</v>
      </c>
      <c r="C1740">
        <v>110</v>
      </c>
      <c r="D1740" t="s">
        <v>16</v>
      </c>
      <c r="E1740">
        <v>0</v>
      </c>
      <c r="R1740" t="s">
        <v>55</v>
      </c>
      <c r="T1740">
        <v>1</v>
      </c>
      <c r="U1740">
        <v>3</v>
      </c>
    </row>
    <row r="1741" spans="1:21" x14ac:dyDescent="0.2">
      <c r="A1741">
        <v>980</v>
      </c>
      <c r="B1741" t="s">
        <v>15</v>
      </c>
      <c r="C1741">
        <v>87</v>
      </c>
      <c r="D1741" t="s">
        <v>18</v>
      </c>
      <c r="E1741">
        <v>0</v>
      </c>
      <c r="T1741">
        <v>0</v>
      </c>
      <c r="U1741">
        <v>0</v>
      </c>
    </row>
    <row r="1742" spans="1:21" x14ac:dyDescent="0.2">
      <c r="A1742">
        <v>985</v>
      </c>
      <c r="B1742" t="s">
        <v>15</v>
      </c>
      <c r="C1742">
        <v>76</v>
      </c>
      <c r="D1742" t="s">
        <v>18</v>
      </c>
      <c r="E1742">
        <v>1</v>
      </c>
      <c r="F1742">
        <v>11</v>
      </c>
      <c r="R1742" t="s">
        <v>55</v>
      </c>
      <c r="T1742">
        <v>1</v>
      </c>
      <c r="U1742">
        <v>3</v>
      </c>
    </row>
    <row r="1743" spans="1:21" x14ac:dyDescent="0.2">
      <c r="A1743">
        <v>1055</v>
      </c>
      <c r="B1743" t="s">
        <v>15</v>
      </c>
      <c r="C1743">
        <v>81</v>
      </c>
      <c r="D1743" t="s">
        <v>16</v>
      </c>
      <c r="E1743">
        <v>0</v>
      </c>
      <c r="F1743">
        <v>19</v>
      </c>
      <c r="O1743" t="s">
        <v>12</v>
      </c>
      <c r="T1743">
        <v>1</v>
      </c>
      <c r="U1743">
        <v>2</v>
      </c>
    </row>
    <row r="1744" spans="1:21" x14ac:dyDescent="0.2">
      <c r="A1744">
        <v>1061</v>
      </c>
      <c r="B1744" t="s">
        <v>15</v>
      </c>
      <c r="C1744">
        <v>94</v>
      </c>
      <c r="D1744" t="s">
        <v>18</v>
      </c>
      <c r="E1744">
        <v>1</v>
      </c>
      <c r="O1744" t="s">
        <v>12</v>
      </c>
      <c r="T1744">
        <v>1</v>
      </c>
      <c r="U1744">
        <v>3</v>
      </c>
    </row>
    <row r="1745" spans="1:21" x14ac:dyDescent="0.2">
      <c r="A1745">
        <v>1109</v>
      </c>
      <c r="B1745" t="s">
        <v>15</v>
      </c>
      <c r="C1745">
        <v>92</v>
      </c>
      <c r="D1745" t="s">
        <v>16</v>
      </c>
      <c r="E1745">
        <v>0</v>
      </c>
      <c r="O1745" t="s">
        <v>12</v>
      </c>
      <c r="T1745">
        <v>1</v>
      </c>
      <c r="U1745">
        <v>2</v>
      </c>
    </row>
    <row r="1746" spans="1:21" x14ac:dyDescent="0.2">
      <c r="A1746">
        <v>1112</v>
      </c>
      <c r="B1746" t="s">
        <v>15</v>
      </c>
      <c r="C1746">
        <v>96</v>
      </c>
      <c r="D1746" t="s">
        <v>16</v>
      </c>
      <c r="E1746">
        <v>0</v>
      </c>
      <c r="T1746">
        <v>0</v>
      </c>
      <c r="U1746">
        <v>1</v>
      </c>
    </row>
    <row r="1747" spans="1:21" x14ac:dyDescent="0.2">
      <c r="A1747">
        <v>1141</v>
      </c>
      <c r="B1747" t="s">
        <v>15</v>
      </c>
      <c r="C1747">
        <v>110</v>
      </c>
      <c r="D1747" t="s">
        <v>18</v>
      </c>
      <c r="E1747">
        <v>0</v>
      </c>
      <c r="T1747">
        <v>0</v>
      </c>
      <c r="U1747">
        <v>4</v>
      </c>
    </row>
    <row r="1748" spans="1:21" x14ac:dyDescent="0.2">
      <c r="A1748">
        <v>1176</v>
      </c>
      <c r="B1748" t="s">
        <v>15</v>
      </c>
      <c r="C1748">
        <v>91</v>
      </c>
      <c r="D1748" t="s">
        <v>18</v>
      </c>
      <c r="E1748">
        <v>0</v>
      </c>
      <c r="T1748">
        <v>0</v>
      </c>
      <c r="U1748">
        <v>0</v>
      </c>
    </row>
    <row r="1749" spans="1:21" x14ac:dyDescent="0.2">
      <c r="A1749">
        <v>1179</v>
      </c>
      <c r="B1749" t="s">
        <v>15</v>
      </c>
      <c r="C1749">
        <v>91</v>
      </c>
      <c r="D1749" t="s">
        <v>16</v>
      </c>
      <c r="E1749">
        <v>0</v>
      </c>
      <c r="O1749" t="s">
        <v>12</v>
      </c>
      <c r="S1749" t="s">
        <v>53</v>
      </c>
      <c r="T1749">
        <v>2</v>
      </c>
      <c r="U1749">
        <v>2</v>
      </c>
    </row>
    <row r="1750" spans="1:21" x14ac:dyDescent="0.2">
      <c r="A1750">
        <v>1189</v>
      </c>
      <c r="B1750" t="s">
        <v>15</v>
      </c>
      <c r="C1750">
        <v>91</v>
      </c>
      <c r="D1750" t="s">
        <v>18</v>
      </c>
      <c r="E1750">
        <v>2</v>
      </c>
      <c r="F1750">
        <v>9</v>
      </c>
      <c r="N1750" t="s">
        <v>50</v>
      </c>
      <c r="O1750" t="s">
        <v>12</v>
      </c>
      <c r="R1750" t="s">
        <v>55</v>
      </c>
      <c r="T1750">
        <v>3</v>
      </c>
      <c r="U1750">
        <v>7</v>
      </c>
    </row>
    <row r="1751" spans="1:21" x14ac:dyDescent="0.2">
      <c r="A1751">
        <v>1214</v>
      </c>
      <c r="B1751" t="s">
        <v>15</v>
      </c>
      <c r="C1751">
        <v>89</v>
      </c>
      <c r="D1751" t="s">
        <v>18</v>
      </c>
      <c r="E1751">
        <v>0</v>
      </c>
      <c r="F1751">
        <v>15</v>
      </c>
      <c r="O1751" t="s">
        <v>12</v>
      </c>
      <c r="T1751">
        <v>1</v>
      </c>
      <c r="U1751">
        <v>3</v>
      </c>
    </row>
    <row r="1752" spans="1:21" x14ac:dyDescent="0.2">
      <c r="A1752">
        <v>1233</v>
      </c>
      <c r="B1752" t="s">
        <v>15</v>
      </c>
      <c r="C1752">
        <v>84</v>
      </c>
      <c r="D1752" t="s">
        <v>16</v>
      </c>
      <c r="E1752">
        <v>0</v>
      </c>
      <c r="O1752" t="s">
        <v>12</v>
      </c>
      <c r="T1752">
        <v>1</v>
      </c>
      <c r="U1752">
        <v>3</v>
      </c>
    </row>
    <row r="1753" spans="1:21" x14ac:dyDescent="0.2">
      <c r="A1753">
        <v>1239</v>
      </c>
      <c r="B1753" t="s">
        <v>15</v>
      </c>
      <c r="C1753">
        <v>85</v>
      </c>
      <c r="D1753" t="s">
        <v>18</v>
      </c>
      <c r="E1753">
        <v>1</v>
      </c>
      <c r="F1753">
        <v>15</v>
      </c>
      <c r="O1753" t="s">
        <v>12</v>
      </c>
      <c r="R1753" t="s">
        <v>55</v>
      </c>
      <c r="T1753">
        <v>2</v>
      </c>
      <c r="U1753">
        <v>3</v>
      </c>
    </row>
    <row r="1754" spans="1:21" x14ac:dyDescent="0.2">
      <c r="A1754">
        <v>1257</v>
      </c>
      <c r="B1754" t="s">
        <v>15</v>
      </c>
      <c r="C1754">
        <v>88</v>
      </c>
      <c r="D1754" t="s">
        <v>18</v>
      </c>
      <c r="E1754">
        <v>0</v>
      </c>
      <c r="F1754">
        <v>12</v>
      </c>
      <c r="O1754" t="s">
        <v>12</v>
      </c>
      <c r="R1754" t="s">
        <v>55</v>
      </c>
      <c r="T1754">
        <v>2</v>
      </c>
      <c r="U1754">
        <v>5</v>
      </c>
    </row>
    <row r="1755" spans="1:21" x14ac:dyDescent="0.2">
      <c r="A1755">
        <v>1303</v>
      </c>
      <c r="B1755" t="s">
        <v>15</v>
      </c>
      <c r="C1755">
        <v>83</v>
      </c>
      <c r="D1755" t="s">
        <v>16</v>
      </c>
      <c r="E1755">
        <v>0</v>
      </c>
      <c r="F1755">
        <v>10</v>
      </c>
      <c r="T1755">
        <v>0</v>
      </c>
      <c r="U1755">
        <v>1</v>
      </c>
    </row>
    <row r="1756" spans="1:21" x14ac:dyDescent="0.2">
      <c r="A1756">
        <v>1328</v>
      </c>
      <c r="B1756" t="s">
        <v>15</v>
      </c>
      <c r="C1756">
        <v>84</v>
      </c>
      <c r="D1756" t="s">
        <v>16</v>
      </c>
      <c r="E1756">
        <v>1</v>
      </c>
      <c r="F1756">
        <v>13</v>
      </c>
      <c r="N1756" t="s">
        <v>50</v>
      </c>
      <c r="T1756">
        <v>1</v>
      </c>
      <c r="U1756">
        <v>2</v>
      </c>
    </row>
    <row r="1757" spans="1:21" x14ac:dyDescent="0.2">
      <c r="A1757">
        <v>1346</v>
      </c>
      <c r="B1757" t="s">
        <v>15</v>
      </c>
      <c r="C1757">
        <v>77</v>
      </c>
      <c r="D1757" t="s">
        <v>18</v>
      </c>
      <c r="E1757">
        <v>0</v>
      </c>
      <c r="F1757">
        <v>12</v>
      </c>
      <c r="T1757">
        <v>0</v>
      </c>
      <c r="U1757">
        <v>0</v>
      </c>
    </row>
    <row r="1758" spans="1:21" x14ac:dyDescent="0.2">
      <c r="A1758">
        <v>1347</v>
      </c>
      <c r="B1758" t="s">
        <v>15</v>
      </c>
      <c r="C1758">
        <v>82</v>
      </c>
      <c r="D1758" t="s">
        <v>18</v>
      </c>
      <c r="E1758">
        <v>1</v>
      </c>
      <c r="F1758">
        <v>15</v>
      </c>
      <c r="N1758" t="s">
        <v>50</v>
      </c>
      <c r="O1758" t="s">
        <v>12</v>
      </c>
      <c r="T1758">
        <v>2</v>
      </c>
      <c r="U1758">
        <v>3</v>
      </c>
    </row>
    <row r="1759" spans="1:21" x14ac:dyDescent="0.2">
      <c r="A1759">
        <v>1362</v>
      </c>
      <c r="B1759" t="s">
        <v>15</v>
      </c>
      <c r="C1759">
        <v>83</v>
      </c>
      <c r="D1759" t="s">
        <v>18</v>
      </c>
      <c r="E1759">
        <v>0</v>
      </c>
      <c r="T1759">
        <v>0</v>
      </c>
      <c r="U1759">
        <v>0</v>
      </c>
    </row>
    <row r="1760" spans="1:21" x14ac:dyDescent="0.2">
      <c r="A1760">
        <v>1394</v>
      </c>
      <c r="B1760" t="s">
        <v>15</v>
      </c>
      <c r="C1760">
        <v>70</v>
      </c>
      <c r="D1760" t="s">
        <v>18</v>
      </c>
      <c r="E1760">
        <v>0</v>
      </c>
      <c r="F1760">
        <v>16</v>
      </c>
      <c r="O1760" t="s">
        <v>12</v>
      </c>
      <c r="R1760" t="s">
        <v>55</v>
      </c>
      <c r="T1760">
        <v>2</v>
      </c>
      <c r="U1760">
        <v>3</v>
      </c>
    </row>
    <row r="1761" spans="1:21" x14ac:dyDescent="0.2">
      <c r="A1761">
        <v>1421</v>
      </c>
      <c r="B1761" t="s">
        <v>15</v>
      </c>
      <c r="C1761">
        <v>85</v>
      </c>
      <c r="D1761" t="s">
        <v>16</v>
      </c>
      <c r="E1761">
        <v>0</v>
      </c>
      <c r="F1761">
        <v>16</v>
      </c>
      <c r="O1761" t="s">
        <v>12</v>
      </c>
      <c r="T1761">
        <v>1</v>
      </c>
      <c r="U1761">
        <v>4</v>
      </c>
    </row>
    <row r="1762" spans="1:21" x14ac:dyDescent="0.2">
      <c r="A1762">
        <v>1426</v>
      </c>
      <c r="B1762" t="s">
        <v>15</v>
      </c>
      <c r="C1762">
        <v>85</v>
      </c>
      <c r="D1762" t="s">
        <v>16</v>
      </c>
      <c r="E1762">
        <v>0</v>
      </c>
      <c r="F1762">
        <v>10</v>
      </c>
      <c r="N1762" t="s">
        <v>50</v>
      </c>
      <c r="O1762" t="s">
        <v>12</v>
      </c>
      <c r="T1762">
        <v>2</v>
      </c>
      <c r="U1762">
        <v>3</v>
      </c>
    </row>
    <row r="1763" spans="1:21" x14ac:dyDescent="0.2">
      <c r="A1763">
        <v>1451</v>
      </c>
      <c r="B1763" t="s">
        <v>15</v>
      </c>
      <c r="C1763">
        <v>72</v>
      </c>
      <c r="D1763" t="s">
        <v>18</v>
      </c>
      <c r="E1763">
        <v>0</v>
      </c>
      <c r="F1763">
        <v>9</v>
      </c>
      <c r="N1763" t="s">
        <v>50</v>
      </c>
      <c r="Q1763" t="s">
        <v>54</v>
      </c>
      <c r="T1763">
        <v>2</v>
      </c>
      <c r="U1763">
        <v>3</v>
      </c>
    </row>
    <row r="1764" spans="1:21" x14ac:dyDescent="0.2">
      <c r="A1764">
        <v>1467</v>
      </c>
      <c r="B1764" t="s">
        <v>15</v>
      </c>
      <c r="C1764">
        <v>77</v>
      </c>
      <c r="D1764" t="s">
        <v>18</v>
      </c>
      <c r="E1764">
        <v>0</v>
      </c>
      <c r="F1764">
        <v>15</v>
      </c>
      <c r="T1764">
        <v>0</v>
      </c>
      <c r="U1764">
        <v>1</v>
      </c>
    </row>
    <row r="1765" spans="1:21" x14ac:dyDescent="0.2">
      <c r="A1765">
        <v>1501</v>
      </c>
      <c r="B1765" t="s">
        <v>15</v>
      </c>
      <c r="C1765">
        <v>80</v>
      </c>
      <c r="D1765" t="s">
        <v>16</v>
      </c>
      <c r="E1765">
        <v>0</v>
      </c>
      <c r="F1765">
        <v>12</v>
      </c>
      <c r="N1765" t="s">
        <v>50</v>
      </c>
      <c r="T1765">
        <v>1</v>
      </c>
      <c r="U1765">
        <v>3</v>
      </c>
    </row>
    <row r="1766" spans="1:21" x14ac:dyDescent="0.2">
      <c r="A1766">
        <v>1514</v>
      </c>
      <c r="B1766" t="s">
        <v>15</v>
      </c>
      <c r="C1766">
        <v>77</v>
      </c>
      <c r="D1766" t="s">
        <v>16</v>
      </c>
      <c r="E1766">
        <v>1</v>
      </c>
      <c r="F1766">
        <v>11</v>
      </c>
      <c r="Q1766" t="s">
        <v>54</v>
      </c>
      <c r="T1766">
        <v>1</v>
      </c>
      <c r="U1766">
        <v>4</v>
      </c>
    </row>
    <row r="1767" spans="1:21" x14ac:dyDescent="0.2">
      <c r="A1767">
        <v>1527</v>
      </c>
      <c r="B1767" t="s">
        <v>15</v>
      </c>
      <c r="C1767">
        <v>85</v>
      </c>
      <c r="D1767" t="s">
        <v>16</v>
      </c>
      <c r="E1767">
        <v>0</v>
      </c>
      <c r="F1767">
        <v>17</v>
      </c>
      <c r="O1767" t="s">
        <v>12</v>
      </c>
      <c r="T1767">
        <v>1</v>
      </c>
      <c r="U1767">
        <v>3</v>
      </c>
    </row>
    <row r="1768" spans="1:21" x14ac:dyDescent="0.2">
      <c r="A1768">
        <v>1546</v>
      </c>
      <c r="B1768" t="s">
        <v>15</v>
      </c>
      <c r="C1768">
        <v>71</v>
      </c>
      <c r="D1768" t="s">
        <v>16</v>
      </c>
      <c r="E1768">
        <v>2</v>
      </c>
      <c r="N1768" t="s">
        <v>50</v>
      </c>
      <c r="T1768">
        <v>1</v>
      </c>
      <c r="U1768">
        <v>2</v>
      </c>
    </row>
    <row r="1769" spans="1:21" x14ac:dyDescent="0.2">
      <c r="A1769">
        <v>1578</v>
      </c>
      <c r="B1769" t="s">
        <v>15</v>
      </c>
      <c r="C1769">
        <v>86</v>
      </c>
      <c r="D1769" t="s">
        <v>18</v>
      </c>
      <c r="E1769">
        <v>0</v>
      </c>
      <c r="F1769">
        <v>16</v>
      </c>
      <c r="N1769" t="s">
        <v>50</v>
      </c>
      <c r="T1769">
        <v>1</v>
      </c>
      <c r="U1769">
        <v>3</v>
      </c>
    </row>
    <row r="1770" spans="1:21" x14ac:dyDescent="0.2">
      <c r="A1770">
        <v>1588</v>
      </c>
      <c r="B1770" t="s">
        <v>15</v>
      </c>
      <c r="C1770">
        <v>74</v>
      </c>
      <c r="D1770" t="s">
        <v>16</v>
      </c>
      <c r="E1770">
        <v>0</v>
      </c>
      <c r="F1770">
        <v>11</v>
      </c>
      <c r="T1770">
        <v>0</v>
      </c>
      <c r="U1770">
        <v>2</v>
      </c>
    </row>
    <row r="1771" spans="1:21" x14ac:dyDescent="0.2">
      <c r="A1771">
        <v>1612</v>
      </c>
      <c r="B1771" t="s">
        <v>15</v>
      </c>
      <c r="C1771">
        <v>79</v>
      </c>
      <c r="D1771" t="s">
        <v>16</v>
      </c>
      <c r="E1771">
        <v>0</v>
      </c>
      <c r="O1771" t="s">
        <v>12</v>
      </c>
      <c r="T1771">
        <v>1</v>
      </c>
      <c r="U1771">
        <v>1</v>
      </c>
    </row>
    <row r="1772" spans="1:21" x14ac:dyDescent="0.2">
      <c r="A1772">
        <v>1629</v>
      </c>
      <c r="B1772" t="s">
        <v>15</v>
      </c>
      <c r="C1772">
        <v>71</v>
      </c>
      <c r="D1772" t="s">
        <v>18</v>
      </c>
      <c r="E1772">
        <v>0</v>
      </c>
      <c r="F1772">
        <v>14</v>
      </c>
      <c r="O1772" t="s">
        <v>12</v>
      </c>
      <c r="P1772" t="s">
        <v>51</v>
      </c>
      <c r="T1772">
        <v>2</v>
      </c>
      <c r="U1772">
        <v>3</v>
      </c>
    </row>
    <row r="1773" spans="1:21" x14ac:dyDescent="0.2">
      <c r="A1773">
        <v>1635</v>
      </c>
      <c r="B1773" t="s">
        <v>15</v>
      </c>
      <c r="C1773">
        <v>77</v>
      </c>
      <c r="D1773" t="s">
        <v>16</v>
      </c>
      <c r="E1773">
        <v>0</v>
      </c>
      <c r="F1773">
        <v>15</v>
      </c>
      <c r="T1773">
        <v>0</v>
      </c>
      <c r="U1773">
        <v>1</v>
      </c>
    </row>
    <row r="1774" spans="1:21" x14ac:dyDescent="0.2">
      <c r="A1774">
        <v>1643</v>
      </c>
      <c r="B1774" t="s">
        <v>15</v>
      </c>
      <c r="C1774">
        <v>72</v>
      </c>
      <c r="D1774" t="s">
        <v>16</v>
      </c>
      <c r="E1774">
        <v>0</v>
      </c>
      <c r="F1774">
        <v>12</v>
      </c>
      <c r="N1774" t="s">
        <v>50</v>
      </c>
      <c r="O1774" t="s">
        <v>12</v>
      </c>
      <c r="T1774">
        <v>2</v>
      </c>
      <c r="U1774">
        <v>4</v>
      </c>
    </row>
    <row r="1775" spans="1:21" x14ac:dyDescent="0.2">
      <c r="A1775">
        <v>1666</v>
      </c>
      <c r="B1775" t="s">
        <v>15</v>
      </c>
      <c r="C1775">
        <v>80</v>
      </c>
      <c r="D1775" t="s">
        <v>18</v>
      </c>
      <c r="E1775">
        <v>0</v>
      </c>
      <c r="F1775">
        <v>12</v>
      </c>
      <c r="P1775" t="s">
        <v>51</v>
      </c>
      <c r="R1775" t="s">
        <v>55</v>
      </c>
      <c r="T1775">
        <v>2</v>
      </c>
      <c r="U1775">
        <v>3</v>
      </c>
    </row>
    <row r="1776" spans="1:21" x14ac:dyDescent="0.2">
      <c r="A1776">
        <v>1670</v>
      </c>
      <c r="B1776" t="s">
        <v>15</v>
      </c>
      <c r="C1776">
        <v>81</v>
      </c>
      <c r="D1776" t="s">
        <v>18</v>
      </c>
      <c r="E1776">
        <v>1</v>
      </c>
      <c r="F1776">
        <v>12</v>
      </c>
      <c r="N1776" t="s">
        <v>50</v>
      </c>
      <c r="O1776" t="s">
        <v>12</v>
      </c>
      <c r="T1776">
        <v>2</v>
      </c>
      <c r="U1776">
        <v>3</v>
      </c>
    </row>
    <row r="1777" spans="1:21" x14ac:dyDescent="0.2">
      <c r="A1777">
        <v>1671</v>
      </c>
      <c r="B1777" t="s">
        <v>15</v>
      </c>
      <c r="C1777">
        <v>75</v>
      </c>
      <c r="D1777" t="s">
        <v>16</v>
      </c>
      <c r="E1777">
        <v>0</v>
      </c>
      <c r="F1777">
        <v>10</v>
      </c>
      <c r="N1777" t="s">
        <v>50</v>
      </c>
      <c r="T1777">
        <v>1</v>
      </c>
      <c r="U1777">
        <v>1</v>
      </c>
    </row>
    <row r="1778" spans="1:21" x14ac:dyDescent="0.2">
      <c r="A1778">
        <v>1689</v>
      </c>
      <c r="B1778" t="s">
        <v>15</v>
      </c>
      <c r="C1778">
        <v>86</v>
      </c>
      <c r="D1778" t="s">
        <v>18</v>
      </c>
      <c r="E1778">
        <v>0</v>
      </c>
      <c r="F1778">
        <v>9</v>
      </c>
      <c r="T1778">
        <v>0</v>
      </c>
      <c r="U1778">
        <v>0</v>
      </c>
    </row>
    <row r="1779" spans="1:21" x14ac:dyDescent="0.2">
      <c r="A1779">
        <v>1697</v>
      </c>
      <c r="B1779" t="s">
        <v>15</v>
      </c>
      <c r="C1779">
        <v>76</v>
      </c>
      <c r="D1779" t="s">
        <v>18</v>
      </c>
      <c r="E1779">
        <v>0</v>
      </c>
      <c r="F1779">
        <v>15</v>
      </c>
      <c r="N1779" t="s">
        <v>50</v>
      </c>
      <c r="O1779" t="s">
        <v>12</v>
      </c>
      <c r="Q1779" t="s">
        <v>54</v>
      </c>
      <c r="T1779">
        <v>3</v>
      </c>
      <c r="U1779">
        <v>4</v>
      </c>
    </row>
    <row r="1780" spans="1:21" x14ac:dyDescent="0.2">
      <c r="A1780">
        <v>1698</v>
      </c>
      <c r="B1780" t="s">
        <v>15</v>
      </c>
      <c r="C1780">
        <v>75</v>
      </c>
      <c r="D1780" t="s">
        <v>16</v>
      </c>
      <c r="E1780">
        <v>0</v>
      </c>
      <c r="F1780">
        <v>15</v>
      </c>
      <c r="T1780">
        <v>0</v>
      </c>
      <c r="U1780">
        <v>2</v>
      </c>
    </row>
    <row r="1781" spans="1:21" x14ac:dyDescent="0.2">
      <c r="A1781">
        <v>1732</v>
      </c>
      <c r="B1781" t="s">
        <v>15</v>
      </c>
      <c r="C1781">
        <v>75</v>
      </c>
      <c r="D1781" t="s">
        <v>18</v>
      </c>
      <c r="E1781">
        <v>1</v>
      </c>
      <c r="F1781">
        <v>16</v>
      </c>
      <c r="T1781">
        <v>0</v>
      </c>
      <c r="U1781">
        <v>1</v>
      </c>
    </row>
    <row r="1782" spans="1:21" x14ac:dyDescent="0.2">
      <c r="A1782">
        <v>1747</v>
      </c>
      <c r="B1782" t="s">
        <v>15</v>
      </c>
      <c r="C1782">
        <v>80</v>
      </c>
      <c r="D1782" t="s">
        <v>18</v>
      </c>
      <c r="E1782">
        <v>1</v>
      </c>
      <c r="F1782">
        <v>18</v>
      </c>
      <c r="N1782" t="s">
        <v>50</v>
      </c>
      <c r="O1782" t="s">
        <v>12</v>
      </c>
      <c r="T1782">
        <v>2</v>
      </c>
      <c r="U1782">
        <v>4</v>
      </c>
    </row>
    <row r="1783" spans="1:21" x14ac:dyDescent="0.2">
      <c r="A1783">
        <v>1761</v>
      </c>
      <c r="B1783" t="s">
        <v>15</v>
      </c>
      <c r="C1783">
        <v>81</v>
      </c>
      <c r="D1783" t="s">
        <v>18</v>
      </c>
      <c r="E1783">
        <v>0</v>
      </c>
      <c r="F1783">
        <v>10</v>
      </c>
      <c r="O1783" t="s">
        <v>12</v>
      </c>
      <c r="T1783">
        <v>1</v>
      </c>
      <c r="U1783">
        <v>1</v>
      </c>
    </row>
    <row r="1784" spans="1:21" x14ac:dyDescent="0.2">
      <c r="A1784">
        <v>1762</v>
      </c>
      <c r="B1784" t="s">
        <v>15</v>
      </c>
      <c r="C1784">
        <v>74</v>
      </c>
      <c r="D1784" t="s">
        <v>16</v>
      </c>
      <c r="E1784">
        <v>0</v>
      </c>
      <c r="F1784">
        <v>19</v>
      </c>
      <c r="O1784" t="s">
        <v>12</v>
      </c>
      <c r="T1784">
        <v>1</v>
      </c>
      <c r="U1784">
        <v>2</v>
      </c>
    </row>
    <row r="1785" spans="1:21" x14ac:dyDescent="0.2">
      <c r="A1785">
        <v>1772</v>
      </c>
      <c r="B1785" t="s">
        <v>15</v>
      </c>
      <c r="C1785">
        <v>75</v>
      </c>
      <c r="D1785" t="s">
        <v>16</v>
      </c>
      <c r="E1785">
        <v>1</v>
      </c>
      <c r="F1785">
        <v>16</v>
      </c>
      <c r="T1785">
        <v>0</v>
      </c>
      <c r="U1785">
        <v>3</v>
      </c>
    </row>
    <row r="1786" spans="1:21" x14ac:dyDescent="0.2">
      <c r="A1786">
        <v>1780</v>
      </c>
      <c r="B1786" t="s">
        <v>15</v>
      </c>
      <c r="C1786">
        <v>90</v>
      </c>
      <c r="D1786" t="s">
        <v>18</v>
      </c>
      <c r="E1786">
        <v>1</v>
      </c>
      <c r="T1786">
        <v>0</v>
      </c>
      <c r="U1786">
        <v>0</v>
      </c>
    </row>
    <row r="1787" spans="1:21" x14ac:dyDescent="0.2">
      <c r="A1787">
        <v>1798</v>
      </c>
      <c r="B1787" t="s">
        <v>15</v>
      </c>
      <c r="C1787">
        <v>75</v>
      </c>
      <c r="D1787" t="s">
        <v>16</v>
      </c>
      <c r="E1787">
        <v>1</v>
      </c>
      <c r="F1787">
        <v>17</v>
      </c>
      <c r="T1787">
        <v>0</v>
      </c>
      <c r="U1787">
        <v>3</v>
      </c>
    </row>
    <row r="1788" spans="1:21" x14ac:dyDescent="0.2">
      <c r="A1788">
        <v>1800</v>
      </c>
      <c r="B1788" t="s">
        <v>15</v>
      </c>
      <c r="C1788">
        <v>77</v>
      </c>
      <c r="D1788" t="s">
        <v>18</v>
      </c>
      <c r="E1788">
        <v>0</v>
      </c>
      <c r="F1788">
        <v>15</v>
      </c>
      <c r="O1788" t="s">
        <v>12</v>
      </c>
      <c r="T1788">
        <v>1</v>
      </c>
      <c r="U1788">
        <v>3</v>
      </c>
    </row>
    <row r="1789" spans="1:21" x14ac:dyDescent="0.2">
      <c r="A1789">
        <v>1810</v>
      </c>
      <c r="B1789" t="s">
        <v>15</v>
      </c>
      <c r="C1789">
        <v>77</v>
      </c>
      <c r="D1789" t="s">
        <v>16</v>
      </c>
      <c r="E1789">
        <v>1</v>
      </c>
      <c r="F1789">
        <v>17</v>
      </c>
      <c r="N1789" t="s">
        <v>50</v>
      </c>
      <c r="O1789" t="s">
        <v>12</v>
      </c>
      <c r="T1789">
        <v>2</v>
      </c>
      <c r="U1789">
        <v>3</v>
      </c>
    </row>
    <row r="1790" spans="1:21" x14ac:dyDescent="0.2">
      <c r="A1790">
        <v>1817</v>
      </c>
      <c r="B1790" t="s">
        <v>15</v>
      </c>
      <c r="C1790">
        <v>51</v>
      </c>
      <c r="D1790" t="s">
        <v>16</v>
      </c>
      <c r="E1790">
        <v>1</v>
      </c>
      <c r="F1790">
        <v>12</v>
      </c>
      <c r="N1790" t="s">
        <v>50</v>
      </c>
      <c r="T1790">
        <v>1</v>
      </c>
      <c r="U1790">
        <v>2</v>
      </c>
    </row>
    <row r="1791" spans="1:21" x14ac:dyDescent="0.2">
      <c r="A1791">
        <v>1831</v>
      </c>
      <c r="B1791" t="s">
        <v>15</v>
      </c>
      <c r="C1791">
        <v>51</v>
      </c>
      <c r="D1791" t="s">
        <v>18</v>
      </c>
      <c r="E1791">
        <v>1</v>
      </c>
      <c r="F1791">
        <v>16</v>
      </c>
      <c r="T1791">
        <v>0</v>
      </c>
      <c r="U1791">
        <v>1</v>
      </c>
    </row>
    <row r="1792" spans="1:21" x14ac:dyDescent="0.2">
      <c r="A1792">
        <v>1835</v>
      </c>
      <c r="B1792" t="s">
        <v>15</v>
      </c>
      <c r="C1792">
        <v>65</v>
      </c>
      <c r="D1792" t="s">
        <v>18</v>
      </c>
      <c r="E1792">
        <v>0</v>
      </c>
      <c r="F1792">
        <v>15</v>
      </c>
      <c r="T1792">
        <v>0</v>
      </c>
      <c r="U1792">
        <v>1</v>
      </c>
    </row>
    <row r="1793" spans="1:21" x14ac:dyDescent="0.2">
      <c r="A1793">
        <v>1837</v>
      </c>
      <c r="B1793" t="s">
        <v>15</v>
      </c>
      <c r="C1793">
        <v>76</v>
      </c>
      <c r="D1793" t="s">
        <v>18</v>
      </c>
      <c r="E1793">
        <v>0</v>
      </c>
      <c r="F1793">
        <v>19</v>
      </c>
      <c r="N1793" t="s">
        <v>50</v>
      </c>
      <c r="O1793" t="s">
        <v>12</v>
      </c>
      <c r="T1793">
        <v>2</v>
      </c>
      <c r="U1793">
        <v>4</v>
      </c>
    </row>
    <row r="1794" spans="1:21" x14ac:dyDescent="0.2">
      <c r="A1794">
        <v>1842</v>
      </c>
      <c r="B1794" t="s">
        <v>15</v>
      </c>
      <c r="C1794">
        <v>74</v>
      </c>
      <c r="D1794" t="s">
        <v>16</v>
      </c>
      <c r="E1794">
        <v>1</v>
      </c>
      <c r="F1794">
        <v>12</v>
      </c>
      <c r="N1794" t="s">
        <v>50</v>
      </c>
      <c r="O1794" t="s">
        <v>12</v>
      </c>
      <c r="T1794">
        <v>2</v>
      </c>
      <c r="U1794">
        <v>4</v>
      </c>
    </row>
    <row r="1795" spans="1:21" x14ac:dyDescent="0.2">
      <c r="A1795">
        <v>1868</v>
      </c>
      <c r="B1795" t="s">
        <v>15</v>
      </c>
      <c r="C1795">
        <v>76</v>
      </c>
      <c r="D1795" t="s">
        <v>18</v>
      </c>
      <c r="E1795">
        <v>0</v>
      </c>
      <c r="F1795">
        <v>16</v>
      </c>
      <c r="O1795" t="s">
        <v>12</v>
      </c>
      <c r="T1795">
        <v>1</v>
      </c>
      <c r="U1795">
        <v>2</v>
      </c>
    </row>
    <row r="1796" spans="1:21" x14ac:dyDescent="0.2">
      <c r="A1796">
        <v>1873</v>
      </c>
      <c r="B1796" t="s">
        <v>15</v>
      </c>
      <c r="C1796">
        <v>73</v>
      </c>
      <c r="D1796" t="s">
        <v>18</v>
      </c>
      <c r="E1796">
        <v>0</v>
      </c>
      <c r="F1796">
        <v>18</v>
      </c>
      <c r="N1796" t="s">
        <v>50</v>
      </c>
      <c r="T1796">
        <v>1</v>
      </c>
      <c r="U1796">
        <v>3</v>
      </c>
    </row>
    <row r="1797" spans="1:21" x14ac:dyDescent="0.2">
      <c r="A1797">
        <v>1877</v>
      </c>
      <c r="B1797" t="s">
        <v>15</v>
      </c>
      <c r="C1797">
        <v>75</v>
      </c>
      <c r="D1797" t="s">
        <v>16</v>
      </c>
      <c r="E1797">
        <v>0</v>
      </c>
      <c r="F1797">
        <v>16</v>
      </c>
      <c r="N1797" t="s">
        <v>50</v>
      </c>
      <c r="T1797">
        <v>1</v>
      </c>
      <c r="U1797">
        <v>2</v>
      </c>
    </row>
    <row r="1798" spans="1:21" x14ac:dyDescent="0.2">
      <c r="A1798">
        <v>1878</v>
      </c>
      <c r="B1798" t="s">
        <v>15</v>
      </c>
      <c r="C1798">
        <v>80</v>
      </c>
      <c r="D1798" t="s">
        <v>16</v>
      </c>
      <c r="E1798">
        <v>0</v>
      </c>
      <c r="F1798">
        <v>15</v>
      </c>
      <c r="T1798">
        <v>0</v>
      </c>
      <c r="U1798">
        <v>1</v>
      </c>
    </row>
    <row r="1799" spans="1:21" x14ac:dyDescent="0.2">
      <c r="A1799">
        <v>1880</v>
      </c>
      <c r="B1799" t="s">
        <v>15</v>
      </c>
      <c r="C1799">
        <v>72</v>
      </c>
      <c r="D1799" t="s">
        <v>18</v>
      </c>
      <c r="E1799">
        <v>0</v>
      </c>
      <c r="F1799">
        <v>12</v>
      </c>
      <c r="T1799">
        <v>0</v>
      </c>
      <c r="U1799">
        <v>1</v>
      </c>
    </row>
    <row r="1800" spans="1:21" x14ac:dyDescent="0.2">
      <c r="A1800">
        <v>1887</v>
      </c>
      <c r="B1800" t="s">
        <v>15</v>
      </c>
      <c r="C1800">
        <v>74</v>
      </c>
      <c r="D1800" t="s">
        <v>16</v>
      </c>
      <c r="E1800">
        <v>0</v>
      </c>
      <c r="F1800">
        <v>17</v>
      </c>
      <c r="O1800" t="s">
        <v>12</v>
      </c>
      <c r="T1800">
        <v>1</v>
      </c>
      <c r="U1800">
        <v>3</v>
      </c>
    </row>
    <row r="1801" spans="1:21" x14ac:dyDescent="0.2">
      <c r="A1801">
        <v>1910</v>
      </c>
      <c r="B1801" t="s">
        <v>15</v>
      </c>
      <c r="C1801">
        <v>79</v>
      </c>
      <c r="D1801" t="s">
        <v>18</v>
      </c>
      <c r="E1801">
        <v>0</v>
      </c>
      <c r="F1801">
        <v>15</v>
      </c>
      <c r="O1801" t="s">
        <v>12</v>
      </c>
      <c r="T1801">
        <v>1</v>
      </c>
      <c r="U1801">
        <v>3</v>
      </c>
    </row>
    <row r="1802" spans="1:21" x14ac:dyDescent="0.2">
      <c r="A1802">
        <v>1912</v>
      </c>
      <c r="B1802" t="s">
        <v>15</v>
      </c>
      <c r="C1802">
        <v>81</v>
      </c>
      <c r="D1802" t="s">
        <v>16</v>
      </c>
      <c r="E1802">
        <v>0</v>
      </c>
      <c r="F1802">
        <v>15</v>
      </c>
      <c r="P1802" t="s">
        <v>51</v>
      </c>
      <c r="Q1802" t="s">
        <v>54</v>
      </c>
      <c r="T1802">
        <v>2</v>
      </c>
      <c r="U1802">
        <v>4</v>
      </c>
    </row>
    <row r="1803" spans="1:21" x14ac:dyDescent="0.2">
      <c r="A1803">
        <v>1951</v>
      </c>
      <c r="B1803" t="s">
        <v>15</v>
      </c>
      <c r="C1803">
        <v>75</v>
      </c>
      <c r="D1803" t="s">
        <v>18</v>
      </c>
      <c r="E1803">
        <v>0</v>
      </c>
      <c r="F1803">
        <v>15</v>
      </c>
      <c r="P1803" t="s">
        <v>51</v>
      </c>
      <c r="Q1803" t="s">
        <v>54</v>
      </c>
      <c r="T1803">
        <v>2</v>
      </c>
      <c r="U1803">
        <v>4</v>
      </c>
    </row>
    <row r="1804" spans="1:21" x14ac:dyDescent="0.2">
      <c r="A1804">
        <v>1973</v>
      </c>
      <c r="B1804" t="s">
        <v>15</v>
      </c>
      <c r="C1804">
        <v>77</v>
      </c>
      <c r="D1804" t="s">
        <v>16</v>
      </c>
      <c r="E1804">
        <v>0</v>
      </c>
      <c r="F1804">
        <v>16</v>
      </c>
      <c r="O1804" t="s">
        <v>12</v>
      </c>
      <c r="T1804">
        <v>1</v>
      </c>
      <c r="U1804">
        <v>1</v>
      </c>
    </row>
    <row r="1805" spans="1:21" x14ac:dyDescent="0.2">
      <c r="A1805">
        <v>1977</v>
      </c>
      <c r="B1805" t="s">
        <v>15</v>
      </c>
      <c r="C1805">
        <v>77</v>
      </c>
      <c r="D1805" t="s">
        <v>16</v>
      </c>
      <c r="E1805">
        <v>2</v>
      </c>
      <c r="N1805" t="s">
        <v>50</v>
      </c>
      <c r="T1805">
        <v>1</v>
      </c>
      <c r="U1805">
        <v>2</v>
      </c>
    </row>
    <row r="1806" spans="1:21" x14ac:dyDescent="0.2">
      <c r="A1806">
        <v>1978</v>
      </c>
      <c r="B1806" t="s">
        <v>15</v>
      </c>
      <c r="C1806">
        <v>75</v>
      </c>
      <c r="D1806" t="s">
        <v>16</v>
      </c>
      <c r="E1806">
        <v>0</v>
      </c>
      <c r="F1806">
        <v>12</v>
      </c>
      <c r="T1806">
        <v>0</v>
      </c>
      <c r="U1806">
        <v>0</v>
      </c>
    </row>
    <row r="1807" spans="1:21" x14ac:dyDescent="0.2">
      <c r="A1807">
        <v>1980</v>
      </c>
      <c r="B1807" t="s">
        <v>15</v>
      </c>
      <c r="C1807">
        <v>72</v>
      </c>
      <c r="D1807" t="s">
        <v>16</v>
      </c>
      <c r="E1807">
        <v>1</v>
      </c>
      <c r="F1807">
        <v>15</v>
      </c>
      <c r="N1807" t="s">
        <v>50</v>
      </c>
      <c r="O1807" t="s">
        <v>12</v>
      </c>
      <c r="T1807">
        <v>2</v>
      </c>
      <c r="U1807">
        <v>5</v>
      </c>
    </row>
    <row r="1808" spans="1:21" x14ac:dyDescent="0.2">
      <c r="A1808">
        <v>2001</v>
      </c>
      <c r="B1808" t="s">
        <v>15</v>
      </c>
      <c r="C1808">
        <v>75</v>
      </c>
      <c r="D1808" t="s">
        <v>18</v>
      </c>
      <c r="E1808">
        <v>0</v>
      </c>
      <c r="F1808">
        <v>12</v>
      </c>
      <c r="T1808">
        <v>0</v>
      </c>
      <c r="U1808">
        <v>0</v>
      </c>
    </row>
    <row r="1809" spans="1:21" x14ac:dyDescent="0.2">
      <c r="A1809">
        <v>2007</v>
      </c>
      <c r="B1809" t="s">
        <v>15</v>
      </c>
      <c r="C1809">
        <v>75</v>
      </c>
      <c r="D1809" t="s">
        <v>18</v>
      </c>
      <c r="E1809">
        <v>0</v>
      </c>
      <c r="O1809" t="s">
        <v>12</v>
      </c>
      <c r="T1809">
        <v>1</v>
      </c>
      <c r="U1809">
        <v>2</v>
      </c>
    </row>
    <row r="1810" spans="1:21" x14ac:dyDescent="0.2">
      <c r="A1810">
        <v>2017</v>
      </c>
      <c r="B1810" t="s">
        <v>15</v>
      </c>
      <c r="C1810">
        <v>87</v>
      </c>
      <c r="D1810" t="s">
        <v>18</v>
      </c>
      <c r="E1810">
        <v>0</v>
      </c>
      <c r="F1810">
        <v>15</v>
      </c>
      <c r="N1810" t="s">
        <v>50</v>
      </c>
      <c r="T1810">
        <v>1</v>
      </c>
      <c r="U1810">
        <v>2</v>
      </c>
    </row>
    <row r="1811" spans="1:21" x14ac:dyDescent="0.2">
      <c r="A1811">
        <v>2028</v>
      </c>
      <c r="B1811" t="s">
        <v>15</v>
      </c>
      <c r="C1811">
        <v>75</v>
      </c>
      <c r="D1811" t="s">
        <v>18</v>
      </c>
      <c r="E1811">
        <v>0</v>
      </c>
      <c r="F1811">
        <v>12</v>
      </c>
      <c r="T1811">
        <v>0</v>
      </c>
      <c r="U1811">
        <v>0</v>
      </c>
    </row>
    <row r="1812" spans="1:21" x14ac:dyDescent="0.2">
      <c r="A1812">
        <v>2038</v>
      </c>
      <c r="B1812" t="s">
        <v>15</v>
      </c>
      <c r="C1812">
        <v>79</v>
      </c>
      <c r="D1812" t="s">
        <v>16</v>
      </c>
      <c r="E1812">
        <v>0</v>
      </c>
      <c r="F1812">
        <v>15</v>
      </c>
      <c r="T1812">
        <v>0</v>
      </c>
      <c r="U1812">
        <v>1</v>
      </c>
    </row>
    <row r="1813" spans="1:21" x14ac:dyDescent="0.2">
      <c r="A1813">
        <v>2042</v>
      </c>
      <c r="B1813" t="s">
        <v>15</v>
      </c>
      <c r="C1813">
        <v>73</v>
      </c>
      <c r="D1813" t="s">
        <v>18</v>
      </c>
      <c r="E1813">
        <v>1</v>
      </c>
      <c r="F1813">
        <v>15</v>
      </c>
      <c r="R1813" t="s">
        <v>55</v>
      </c>
      <c r="T1813">
        <v>1</v>
      </c>
      <c r="U1813">
        <v>2</v>
      </c>
    </row>
    <row r="1814" spans="1:21" x14ac:dyDescent="0.2">
      <c r="A1814">
        <v>2048</v>
      </c>
      <c r="B1814" t="s">
        <v>15</v>
      </c>
      <c r="C1814">
        <v>91</v>
      </c>
      <c r="D1814" t="s">
        <v>16</v>
      </c>
      <c r="E1814">
        <v>0</v>
      </c>
      <c r="F1814">
        <v>15</v>
      </c>
      <c r="T1814">
        <v>0</v>
      </c>
      <c r="U1814">
        <v>0</v>
      </c>
    </row>
    <row r="1815" spans="1:21" x14ac:dyDescent="0.2">
      <c r="A1815">
        <v>2057</v>
      </c>
      <c r="B1815" t="s">
        <v>15</v>
      </c>
      <c r="C1815">
        <v>77</v>
      </c>
      <c r="D1815" t="s">
        <v>16</v>
      </c>
      <c r="E1815">
        <v>2</v>
      </c>
      <c r="F1815">
        <v>15</v>
      </c>
      <c r="O1815" t="s">
        <v>12</v>
      </c>
      <c r="T1815">
        <v>1</v>
      </c>
      <c r="U1815">
        <v>3</v>
      </c>
    </row>
    <row r="1816" spans="1:21" x14ac:dyDescent="0.2">
      <c r="A1816">
        <v>2061</v>
      </c>
      <c r="B1816" t="s">
        <v>15</v>
      </c>
      <c r="C1816">
        <v>75</v>
      </c>
      <c r="D1816" t="s">
        <v>16</v>
      </c>
      <c r="E1816">
        <v>1</v>
      </c>
      <c r="P1816" t="s">
        <v>51</v>
      </c>
      <c r="T1816">
        <v>1</v>
      </c>
      <c r="U1816">
        <v>2</v>
      </c>
    </row>
    <row r="1817" spans="1:21" x14ac:dyDescent="0.2">
      <c r="A1817">
        <v>2066</v>
      </c>
      <c r="B1817" t="s">
        <v>15</v>
      </c>
      <c r="C1817">
        <v>78</v>
      </c>
      <c r="D1817" t="s">
        <v>18</v>
      </c>
      <c r="E1817">
        <v>0</v>
      </c>
      <c r="F1817">
        <v>20</v>
      </c>
      <c r="R1817" t="s">
        <v>55</v>
      </c>
      <c r="T1817">
        <v>1</v>
      </c>
      <c r="U1817">
        <v>3</v>
      </c>
    </row>
    <row r="1818" spans="1:21" x14ac:dyDescent="0.2">
      <c r="A1818">
        <v>2067</v>
      </c>
      <c r="B1818" t="s">
        <v>15</v>
      </c>
      <c r="C1818">
        <v>76</v>
      </c>
      <c r="D1818" t="s">
        <v>16</v>
      </c>
      <c r="E1818">
        <v>0</v>
      </c>
      <c r="F1818">
        <v>12</v>
      </c>
      <c r="T1818">
        <v>0</v>
      </c>
      <c r="U1818">
        <v>2</v>
      </c>
    </row>
    <row r="1819" spans="1:21" x14ac:dyDescent="0.2">
      <c r="A1819">
        <v>2072</v>
      </c>
      <c r="B1819" t="s">
        <v>15</v>
      </c>
      <c r="C1819">
        <v>73</v>
      </c>
      <c r="D1819" t="s">
        <v>16</v>
      </c>
      <c r="E1819">
        <v>1</v>
      </c>
      <c r="F1819">
        <v>15</v>
      </c>
      <c r="N1819" t="s">
        <v>50</v>
      </c>
      <c r="O1819" t="s">
        <v>12</v>
      </c>
      <c r="T1819">
        <v>2</v>
      </c>
      <c r="U1819">
        <v>4</v>
      </c>
    </row>
    <row r="1820" spans="1:21" x14ac:dyDescent="0.2">
      <c r="A1820">
        <v>2075</v>
      </c>
      <c r="B1820" t="s">
        <v>15</v>
      </c>
      <c r="C1820">
        <v>74</v>
      </c>
      <c r="D1820" t="s">
        <v>18</v>
      </c>
      <c r="E1820">
        <v>0</v>
      </c>
      <c r="T1820">
        <v>0</v>
      </c>
      <c r="U1820">
        <v>0</v>
      </c>
    </row>
    <row r="1821" spans="1:21" x14ac:dyDescent="0.2">
      <c r="A1821">
        <v>2083</v>
      </c>
      <c r="B1821" t="s">
        <v>15</v>
      </c>
      <c r="C1821">
        <v>72</v>
      </c>
      <c r="D1821" t="s">
        <v>16</v>
      </c>
      <c r="E1821">
        <v>0</v>
      </c>
      <c r="F1821">
        <v>16</v>
      </c>
      <c r="N1821" t="s">
        <v>50</v>
      </c>
      <c r="S1821" t="s">
        <v>53</v>
      </c>
      <c r="T1821">
        <v>2</v>
      </c>
      <c r="U1821">
        <v>3</v>
      </c>
    </row>
    <row r="1822" spans="1:21" x14ac:dyDescent="0.2">
      <c r="A1822">
        <v>2087</v>
      </c>
      <c r="B1822" t="s">
        <v>15</v>
      </c>
      <c r="C1822">
        <v>76</v>
      </c>
      <c r="D1822" t="s">
        <v>16</v>
      </c>
      <c r="E1822">
        <v>1</v>
      </c>
      <c r="F1822">
        <v>16</v>
      </c>
      <c r="O1822" t="s">
        <v>12</v>
      </c>
      <c r="T1822">
        <v>1</v>
      </c>
      <c r="U1822">
        <v>2</v>
      </c>
    </row>
    <row r="1823" spans="1:21" x14ac:dyDescent="0.2">
      <c r="A1823">
        <v>2099</v>
      </c>
      <c r="B1823" t="s">
        <v>15</v>
      </c>
      <c r="C1823">
        <v>76</v>
      </c>
      <c r="D1823" t="s">
        <v>18</v>
      </c>
      <c r="E1823">
        <v>0</v>
      </c>
      <c r="F1823">
        <v>19</v>
      </c>
      <c r="T1823">
        <v>0</v>
      </c>
      <c r="U1823">
        <v>2</v>
      </c>
    </row>
    <row r="1824" spans="1:21" x14ac:dyDescent="0.2">
      <c r="A1824">
        <v>2102</v>
      </c>
      <c r="B1824" t="s">
        <v>15</v>
      </c>
      <c r="C1824">
        <v>75</v>
      </c>
      <c r="D1824" t="s">
        <v>16</v>
      </c>
      <c r="E1824">
        <v>1</v>
      </c>
      <c r="N1824" t="s">
        <v>50</v>
      </c>
      <c r="T1824">
        <v>1</v>
      </c>
      <c r="U1824">
        <v>3</v>
      </c>
    </row>
    <row r="1825" spans="1:21" x14ac:dyDescent="0.2">
      <c r="A1825">
        <v>2107</v>
      </c>
      <c r="B1825" t="s">
        <v>15</v>
      </c>
      <c r="C1825">
        <v>73</v>
      </c>
      <c r="D1825" t="s">
        <v>18</v>
      </c>
      <c r="E1825">
        <v>0</v>
      </c>
      <c r="T1825">
        <v>0</v>
      </c>
      <c r="U1825">
        <v>1</v>
      </c>
    </row>
    <row r="1826" spans="1:21" x14ac:dyDescent="0.2">
      <c r="A1826">
        <v>2120</v>
      </c>
      <c r="B1826" t="s">
        <v>15</v>
      </c>
      <c r="C1826">
        <v>79</v>
      </c>
      <c r="D1826" t="s">
        <v>16</v>
      </c>
      <c r="E1826">
        <v>0</v>
      </c>
      <c r="F1826">
        <v>16</v>
      </c>
      <c r="N1826" t="s">
        <v>50</v>
      </c>
      <c r="O1826" t="s">
        <v>12</v>
      </c>
      <c r="T1826">
        <v>2</v>
      </c>
      <c r="U1826">
        <v>3</v>
      </c>
    </row>
    <row r="1827" spans="1:21" x14ac:dyDescent="0.2">
      <c r="A1827">
        <v>2121</v>
      </c>
      <c r="B1827" t="s">
        <v>15</v>
      </c>
      <c r="C1827">
        <v>76</v>
      </c>
      <c r="D1827" t="s">
        <v>18</v>
      </c>
      <c r="E1827">
        <v>0</v>
      </c>
      <c r="F1827">
        <v>16</v>
      </c>
      <c r="N1827" t="s">
        <v>50</v>
      </c>
      <c r="T1827">
        <v>1</v>
      </c>
      <c r="U1827">
        <v>2</v>
      </c>
    </row>
    <row r="1828" spans="1:21" x14ac:dyDescent="0.2">
      <c r="A1828">
        <v>2128</v>
      </c>
      <c r="B1828" t="s">
        <v>15</v>
      </c>
      <c r="C1828">
        <v>80</v>
      </c>
      <c r="D1828" t="s">
        <v>18</v>
      </c>
      <c r="E1828">
        <v>1</v>
      </c>
      <c r="F1828">
        <v>12</v>
      </c>
      <c r="T1828">
        <v>0</v>
      </c>
      <c r="U1828">
        <v>0</v>
      </c>
    </row>
    <row r="1829" spans="1:21" x14ac:dyDescent="0.2">
      <c r="A1829">
        <v>2134</v>
      </c>
      <c r="B1829" t="s">
        <v>15</v>
      </c>
      <c r="C1829">
        <v>71</v>
      </c>
      <c r="D1829" t="s">
        <v>16</v>
      </c>
      <c r="E1829">
        <v>0</v>
      </c>
      <c r="F1829">
        <v>16</v>
      </c>
      <c r="T1829">
        <v>0</v>
      </c>
      <c r="U1829">
        <v>1</v>
      </c>
    </row>
    <row r="1830" spans="1:21" x14ac:dyDescent="0.2">
      <c r="A1830">
        <v>2137</v>
      </c>
      <c r="B1830" t="s">
        <v>15</v>
      </c>
      <c r="C1830">
        <v>82</v>
      </c>
      <c r="D1830" t="s">
        <v>18</v>
      </c>
      <c r="E1830">
        <v>1</v>
      </c>
      <c r="F1830">
        <v>16</v>
      </c>
      <c r="Q1830" t="s">
        <v>54</v>
      </c>
      <c r="T1830">
        <v>1</v>
      </c>
      <c r="U1830">
        <v>3</v>
      </c>
    </row>
    <row r="1831" spans="1:21" x14ac:dyDescent="0.2">
      <c r="A1831">
        <v>2143</v>
      </c>
      <c r="B1831" t="s">
        <v>15</v>
      </c>
      <c r="C1831">
        <v>72</v>
      </c>
      <c r="D1831" t="s">
        <v>18</v>
      </c>
      <c r="E1831">
        <v>0</v>
      </c>
      <c r="F1831">
        <v>17</v>
      </c>
      <c r="T1831">
        <v>0</v>
      </c>
      <c r="U1831">
        <v>2</v>
      </c>
    </row>
    <row r="1832" spans="1:21" x14ac:dyDescent="0.2">
      <c r="A1832">
        <v>2145</v>
      </c>
      <c r="B1832" t="s">
        <v>15</v>
      </c>
      <c r="C1832">
        <v>81</v>
      </c>
      <c r="D1832" t="s">
        <v>16</v>
      </c>
      <c r="E1832">
        <v>0</v>
      </c>
      <c r="F1832">
        <v>15</v>
      </c>
      <c r="O1832" t="s">
        <v>12</v>
      </c>
      <c r="T1832">
        <v>1</v>
      </c>
      <c r="U1832">
        <v>2</v>
      </c>
    </row>
    <row r="1833" spans="1:21" x14ac:dyDescent="0.2">
      <c r="A1833">
        <v>2152</v>
      </c>
      <c r="B1833" t="s">
        <v>15</v>
      </c>
      <c r="C1833">
        <v>85</v>
      </c>
      <c r="D1833" t="s">
        <v>16</v>
      </c>
      <c r="E1833">
        <v>1</v>
      </c>
      <c r="F1833">
        <v>16</v>
      </c>
      <c r="T1833">
        <v>0</v>
      </c>
      <c r="U1833">
        <v>4</v>
      </c>
    </row>
    <row r="1834" spans="1:21" x14ac:dyDescent="0.2">
      <c r="A1834">
        <v>2159</v>
      </c>
      <c r="B1834" t="s">
        <v>15</v>
      </c>
      <c r="C1834">
        <v>80</v>
      </c>
      <c r="D1834" t="s">
        <v>18</v>
      </c>
      <c r="E1834">
        <v>1</v>
      </c>
      <c r="F1834">
        <v>11</v>
      </c>
      <c r="N1834" t="s">
        <v>50</v>
      </c>
      <c r="O1834" t="s">
        <v>12</v>
      </c>
      <c r="T1834">
        <v>2</v>
      </c>
      <c r="U1834">
        <v>2</v>
      </c>
    </row>
    <row r="1835" spans="1:21" x14ac:dyDescent="0.2">
      <c r="A1835">
        <v>2160</v>
      </c>
      <c r="B1835" t="s">
        <v>15</v>
      </c>
      <c r="C1835">
        <v>73</v>
      </c>
      <c r="D1835" t="s">
        <v>18</v>
      </c>
      <c r="E1835">
        <v>0</v>
      </c>
      <c r="F1835">
        <v>14</v>
      </c>
      <c r="T1835">
        <v>0</v>
      </c>
      <c r="U1835">
        <v>1</v>
      </c>
    </row>
    <row r="1836" spans="1:21" x14ac:dyDescent="0.2">
      <c r="A1836">
        <v>2180</v>
      </c>
      <c r="B1836" t="s">
        <v>15</v>
      </c>
      <c r="C1836">
        <v>72</v>
      </c>
      <c r="D1836" t="s">
        <v>16</v>
      </c>
      <c r="E1836">
        <v>0</v>
      </c>
      <c r="F1836">
        <v>11</v>
      </c>
      <c r="T1836">
        <v>0</v>
      </c>
      <c r="U1836">
        <v>2</v>
      </c>
    </row>
    <row r="1837" spans="1:21" x14ac:dyDescent="0.2">
      <c r="A1837">
        <v>2189</v>
      </c>
      <c r="B1837" t="s">
        <v>15</v>
      </c>
      <c r="C1837">
        <v>73</v>
      </c>
      <c r="D1837" t="s">
        <v>18</v>
      </c>
      <c r="E1837">
        <v>1</v>
      </c>
      <c r="F1837">
        <v>15</v>
      </c>
      <c r="N1837" t="s">
        <v>50</v>
      </c>
      <c r="T1837">
        <v>1</v>
      </c>
      <c r="U1837">
        <v>2</v>
      </c>
    </row>
    <row r="1838" spans="1:21" x14ac:dyDescent="0.2">
      <c r="A1838">
        <v>2204</v>
      </c>
      <c r="B1838" t="s">
        <v>15</v>
      </c>
      <c r="C1838">
        <v>71</v>
      </c>
      <c r="D1838" t="s">
        <v>18</v>
      </c>
      <c r="E1838">
        <v>0</v>
      </c>
      <c r="F1838">
        <v>16</v>
      </c>
      <c r="T1838">
        <v>0</v>
      </c>
      <c r="U1838">
        <v>3</v>
      </c>
    </row>
    <row r="1839" spans="1:21" x14ac:dyDescent="0.2">
      <c r="A1839">
        <v>2205</v>
      </c>
      <c r="B1839" t="s">
        <v>15</v>
      </c>
      <c r="C1839">
        <v>81</v>
      </c>
      <c r="D1839" t="s">
        <v>18</v>
      </c>
      <c r="E1839">
        <v>0</v>
      </c>
      <c r="F1839">
        <v>9</v>
      </c>
      <c r="O1839" t="s">
        <v>12</v>
      </c>
      <c r="T1839">
        <v>1</v>
      </c>
      <c r="U1839">
        <v>2</v>
      </c>
    </row>
    <row r="1840" spans="1:21" x14ac:dyDescent="0.2">
      <c r="A1840">
        <v>2208</v>
      </c>
      <c r="B1840" t="s">
        <v>15</v>
      </c>
      <c r="C1840">
        <v>72</v>
      </c>
      <c r="D1840" t="s">
        <v>16</v>
      </c>
      <c r="E1840">
        <v>2</v>
      </c>
      <c r="O1840" t="s">
        <v>12</v>
      </c>
      <c r="T1840">
        <v>1</v>
      </c>
      <c r="U1840">
        <v>1</v>
      </c>
    </row>
    <row r="1841" spans="1:21" x14ac:dyDescent="0.2">
      <c r="A1841">
        <v>2212</v>
      </c>
      <c r="B1841" t="s">
        <v>15</v>
      </c>
      <c r="C1841">
        <v>65</v>
      </c>
      <c r="D1841" t="s">
        <v>18</v>
      </c>
      <c r="E1841">
        <v>1</v>
      </c>
      <c r="F1841">
        <v>18</v>
      </c>
      <c r="T1841">
        <v>0</v>
      </c>
      <c r="U1841">
        <v>2</v>
      </c>
    </row>
    <row r="1842" spans="1:21" x14ac:dyDescent="0.2">
      <c r="A1842">
        <v>2218</v>
      </c>
      <c r="B1842" t="s">
        <v>15</v>
      </c>
      <c r="C1842">
        <v>72</v>
      </c>
      <c r="D1842" t="s">
        <v>18</v>
      </c>
      <c r="E1842">
        <v>0</v>
      </c>
      <c r="F1842">
        <v>17</v>
      </c>
      <c r="T1842">
        <v>0</v>
      </c>
      <c r="U1842">
        <v>1</v>
      </c>
    </row>
    <row r="1843" spans="1:21" x14ac:dyDescent="0.2">
      <c r="A1843">
        <v>2240</v>
      </c>
      <c r="B1843" t="s">
        <v>15</v>
      </c>
      <c r="C1843">
        <v>77</v>
      </c>
      <c r="D1843" t="s">
        <v>18</v>
      </c>
      <c r="E1843">
        <v>0</v>
      </c>
      <c r="N1843" t="s">
        <v>50</v>
      </c>
      <c r="O1843" t="s">
        <v>12</v>
      </c>
      <c r="T1843">
        <v>2</v>
      </c>
      <c r="U1843">
        <v>3</v>
      </c>
    </row>
    <row r="1844" spans="1:21" x14ac:dyDescent="0.2">
      <c r="A1844">
        <v>2242</v>
      </c>
      <c r="B1844" t="s">
        <v>15</v>
      </c>
      <c r="C1844">
        <v>73</v>
      </c>
      <c r="D1844" t="s">
        <v>16</v>
      </c>
      <c r="E1844">
        <v>0</v>
      </c>
      <c r="F1844">
        <v>16</v>
      </c>
      <c r="O1844" t="s">
        <v>12</v>
      </c>
      <c r="T1844">
        <v>1</v>
      </c>
      <c r="U1844">
        <v>2</v>
      </c>
    </row>
    <row r="1845" spans="1:21" x14ac:dyDescent="0.2">
      <c r="A1845">
        <v>2259</v>
      </c>
      <c r="B1845" t="s">
        <v>15</v>
      </c>
      <c r="C1845">
        <v>75</v>
      </c>
      <c r="D1845" t="s">
        <v>16</v>
      </c>
      <c r="E1845">
        <v>0</v>
      </c>
      <c r="F1845">
        <v>16</v>
      </c>
      <c r="N1845" t="s">
        <v>50</v>
      </c>
      <c r="T1845">
        <v>1</v>
      </c>
      <c r="U1845">
        <v>2</v>
      </c>
    </row>
    <row r="1846" spans="1:21" x14ac:dyDescent="0.2">
      <c r="A1846">
        <v>2261</v>
      </c>
      <c r="B1846" t="s">
        <v>15</v>
      </c>
      <c r="C1846">
        <v>74</v>
      </c>
      <c r="D1846" t="s">
        <v>18</v>
      </c>
      <c r="E1846">
        <v>0</v>
      </c>
      <c r="F1846">
        <v>10</v>
      </c>
      <c r="N1846" t="s">
        <v>50</v>
      </c>
      <c r="T1846">
        <v>1</v>
      </c>
      <c r="U1846">
        <v>2</v>
      </c>
    </row>
    <row r="1847" spans="1:21" x14ac:dyDescent="0.2">
      <c r="A1847">
        <v>2262</v>
      </c>
      <c r="B1847" t="s">
        <v>15</v>
      </c>
      <c r="C1847">
        <v>72</v>
      </c>
      <c r="D1847" t="s">
        <v>18</v>
      </c>
      <c r="E1847">
        <v>0</v>
      </c>
      <c r="O1847" t="s">
        <v>12</v>
      </c>
      <c r="T1847">
        <v>1</v>
      </c>
      <c r="U1847">
        <v>2</v>
      </c>
    </row>
    <row r="1848" spans="1:21" x14ac:dyDescent="0.2">
      <c r="A1848">
        <v>2263</v>
      </c>
      <c r="B1848" t="s">
        <v>15</v>
      </c>
      <c r="C1848">
        <v>70</v>
      </c>
      <c r="D1848" t="s">
        <v>16</v>
      </c>
      <c r="E1848">
        <v>1</v>
      </c>
      <c r="T1848">
        <v>0</v>
      </c>
      <c r="U1848">
        <v>1</v>
      </c>
    </row>
    <row r="1849" spans="1:21" x14ac:dyDescent="0.2">
      <c r="A1849">
        <v>2275</v>
      </c>
      <c r="B1849" t="s">
        <v>15</v>
      </c>
      <c r="C1849">
        <v>77</v>
      </c>
      <c r="D1849" t="s">
        <v>16</v>
      </c>
      <c r="E1849">
        <v>1</v>
      </c>
      <c r="F1849">
        <v>14</v>
      </c>
      <c r="N1849" t="s">
        <v>50</v>
      </c>
      <c r="T1849">
        <v>1</v>
      </c>
      <c r="U1849">
        <v>2</v>
      </c>
    </row>
    <row r="1850" spans="1:21" x14ac:dyDescent="0.2">
      <c r="A1850">
        <v>2276</v>
      </c>
      <c r="B1850" t="s">
        <v>15</v>
      </c>
      <c r="C1850">
        <v>72</v>
      </c>
      <c r="D1850" t="s">
        <v>18</v>
      </c>
      <c r="E1850">
        <v>0</v>
      </c>
      <c r="N1850" t="s">
        <v>50</v>
      </c>
      <c r="T1850">
        <v>1</v>
      </c>
      <c r="U1850">
        <v>4</v>
      </c>
    </row>
    <row r="1851" spans="1:21" x14ac:dyDescent="0.2">
      <c r="A1851">
        <v>2280</v>
      </c>
      <c r="B1851" t="s">
        <v>15</v>
      </c>
      <c r="C1851">
        <v>71</v>
      </c>
      <c r="D1851" t="s">
        <v>18</v>
      </c>
      <c r="E1851">
        <v>0</v>
      </c>
      <c r="F1851">
        <v>12</v>
      </c>
      <c r="O1851" t="s">
        <v>12</v>
      </c>
      <c r="T1851">
        <v>1</v>
      </c>
      <c r="U1851">
        <v>6</v>
      </c>
    </row>
    <row r="1852" spans="1:21" x14ac:dyDescent="0.2">
      <c r="A1852">
        <v>2282</v>
      </c>
      <c r="B1852" t="s">
        <v>15</v>
      </c>
      <c r="C1852">
        <v>78</v>
      </c>
      <c r="D1852" t="s">
        <v>16</v>
      </c>
      <c r="E1852">
        <v>0</v>
      </c>
      <c r="F1852">
        <v>19</v>
      </c>
      <c r="N1852" t="s">
        <v>50</v>
      </c>
      <c r="O1852" t="s">
        <v>12</v>
      </c>
      <c r="P1852" t="s">
        <v>51</v>
      </c>
      <c r="T1852">
        <v>3</v>
      </c>
      <c r="U1852">
        <v>6</v>
      </c>
    </row>
    <row r="1853" spans="1:21" x14ac:dyDescent="0.2">
      <c r="A1853">
        <v>2284</v>
      </c>
      <c r="B1853" t="s">
        <v>15</v>
      </c>
      <c r="C1853">
        <v>78</v>
      </c>
      <c r="D1853" t="s">
        <v>16</v>
      </c>
      <c r="E1853">
        <v>0</v>
      </c>
      <c r="F1853">
        <v>15</v>
      </c>
      <c r="T1853">
        <v>0</v>
      </c>
      <c r="U1853">
        <v>1</v>
      </c>
    </row>
    <row r="1854" spans="1:21" x14ac:dyDescent="0.2">
      <c r="A1854">
        <v>2285</v>
      </c>
      <c r="B1854" t="s">
        <v>15</v>
      </c>
      <c r="C1854">
        <v>80</v>
      </c>
      <c r="D1854" t="s">
        <v>18</v>
      </c>
      <c r="E1854">
        <v>0</v>
      </c>
      <c r="F1854">
        <v>16</v>
      </c>
      <c r="N1854" t="s">
        <v>50</v>
      </c>
      <c r="O1854" t="s">
        <v>12</v>
      </c>
      <c r="R1854" t="s">
        <v>55</v>
      </c>
      <c r="T1854">
        <v>3</v>
      </c>
      <c r="U1854">
        <v>5</v>
      </c>
    </row>
    <row r="1855" spans="1:21" x14ac:dyDescent="0.2">
      <c r="A1855">
        <v>2311</v>
      </c>
      <c r="B1855" t="s">
        <v>15</v>
      </c>
      <c r="C1855">
        <v>68</v>
      </c>
      <c r="D1855" t="s">
        <v>16</v>
      </c>
      <c r="E1855">
        <v>1</v>
      </c>
      <c r="F1855">
        <v>12</v>
      </c>
      <c r="T1855">
        <v>0</v>
      </c>
      <c r="U1855">
        <v>3</v>
      </c>
    </row>
    <row r="1856" spans="1:21" x14ac:dyDescent="0.2">
      <c r="A1856">
        <v>2312</v>
      </c>
      <c r="B1856" t="s">
        <v>15</v>
      </c>
      <c r="C1856">
        <v>74</v>
      </c>
      <c r="D1856" t="s">
        <v>18</v>
      </c>
      <c r="E1856">
        <v>0</v>
      </c>
      <c r="F1856">
        <v>15</v>
      </c>
      <c r="O1856" t="s">
        <v>12</v>
      </c>
      <c r="T1856">
        <v>1</v>
      </c>
      <c r="U1856">
        <v>3</v>
      </c>
    </row>
    <row r="1857" spans="1:21" x14ac:dyDescent="0.2">
      <c r="A1857">
        <v>2313</v>
      </c>
      <c r="B1857" t="s">
        <v>15</v>
      </c>
      <c r="C1857">
        <v>80</v>
      </c>
      <c r="D1857" t="s">
        <v>16</v>
      </c>
      <c r="E1857">
        <v>1</v>
      </c>
      <c r="F1857">
        <v>19</v>
      </c>
      <c r="O1857" t="s">
        <v>12</v>
      </c>
      <c r="T1857">
        <v>1</v>
      </c>
      <c r="U1857">
        <v>1</v>
      </c>
    </row>
    <row r="1858" spans="1:21" x14ac:dyDescent="0.2">
      <c r="A1858">
        <v>2319</v>
      </c>
      <c r="B1858" t="s">
        <v>15</v>
      </c>
      <c r="C1858">
        <v>66</v>
      </c>
      <c r="D1858" t="s">
        <v>18</v>
      </c>
      <c r="E1858">
        <v>0</v>
      </c>
      <c r="F1858">
        <v>15</v>
      </c>
      <c r="R1858" t="s">
        <v>55</v>
      </c>
      <c r="T1858">
        <v>1</v>
      </c>
      <c r="U1858">
        <v>3</v>
      </c>
    </row>
    <row r="1859" spans="1:21" x14ac:dyDescent="0.2">
      <c r="A1859">
        <v>2320</v>
      </c>
      <c r="B1859" t="s">
        <v>15</v>
      </c>
      <c r="C1859">
        <v>72</v>
      </c>
      <c r="D1859" t="s">
        <v>16</v>
      </c>
      <c r="E1859">
        <v>1</v>
      </c>
      <c r="F1859">
        <v>12</v>
      </c>
      <c r="N1859" t="s">
        <v>50</v>
      </c>
      <c r="P1859" t="s">
        <v>51</v>
      </c>
      <c r="T1859">
        <v>2</v>
      </c>
      <c r="U1859">
        <v>4</v>
      </c>
    </row>
    <row r="1860" spans="1:21" x14ac:dyDescent="0.2">
      <c r="A1860">
        <v>2326</v>
      </c>
      <c r="B1860" t="s">
        <v>15</v>
      </c>
      <c r="C1860">
        <v>75</v>
      </c>
      <c r="D1860" t="s">
        <v>18</v>
      </c>
      <c r="E1860">
        <v>0</v>
      </c>
      <c r="T1860">
        <v>0</v>
      </c>
      <c r="U1860">
        <v>1</v>
      </c>
    </row>
    <row r="1861" spans="1:21" x14ac:dyDescent="0.2">
      <c r="A1861">
        <v>2335</v>
      </c>
      <c r="B1861" t="s">
        <v>15</v>
      </c>
      <c r="C1861">
        <v>70</v>
      </c>
      <c r="D1861" t="s">
        <v>18</v>
      </c>
      <c r="E1861">
        <v>1</v>
      </c>
      <c r="F1861">
        <v>16</v>
      </c>
      <c r="T1861">
        <v>0</v>
      </c>
      <c r="U1861">
        <v>2</v>
      </c>
    </row>
    <row r="1862" spans="1:21" x14ac:dyDescent="0.2">
      <c r="A1862">
        <v>2338</v>
      </c>
      <c r="B1862" t="s">
        <v>15</v>
      </c>
      <c r="C1862">
        <v>72</v>
      </c>
      <c r="D1862" t="s">
        <v>18</v>
      </c>
      <c r="E1862">
        <v>0</v>
      </c>
      <c r="F1862">
        <v>15</v>
      </c>
      <c r="T1862">
        <v>0</v>
      </c>
      <c r="U1862">
        <v>3</v>
      </c>
    </row>
    <row r="1863" spans="1:21" x14ac:dyDescent="0.2">
      <c r="A1863">
        <v>2341</v>
      </c>
      <c r="B1863" t="s">
        <v>15</v>
      </c>
      <c r="C1863">
        <v>71</v>
      </c>
      <c r="D1863" t="s">
        <v>18</v>
      </c>
      <c r="E1863">
        <v>0</v>
      </c>
      <c r="R1863" t="s">
        <v>55</v>
      </c>
      <c r="T1863">
        <v>1</v>
      </c>
      <c r="U1863">
        <v>2</v>
      </c>
    </row>
    <row r="1864" spans="1:21" x14ac:dyDescent="0.2">
      <c r="A1864">
        <v>2345</v>
      </c>
      <c r="B1864" t="s">
        <v>15</v>
      </c>
      <c r="C1864">
        <v>76</v>
      </c>
      <c r="D1864" t="s">
        <v>16</v>
      </c>
      <c r="E1864">
        <v>1</v>
      </c>
      <c r="F1864">
        <v>13</v>
      </c>
      <c r="T1864">
        <v>0</v>
      </c>
      <c r="U1864">
        <v>0</v>
      </c>
    </row>
    <row r="1865" spans="1:21" x14ac:dyDescent="0.2">
      <c r="A1865">
        <v>2346</v>
      </c>
      <c r="B1865" t="s">
        <v>15</v>
      </c>
      <c r="C1865">
        <v>76</v>
      </c>
      <c r="D1865" t="s">
        <v>16</v>
      </c>
      <c r="E1865">
        <v>0</v>
      </c>
      <c r="F1865">
        <v>12</v>
      </c>
      <c r="T1865">
        <v>0</v>
      </c>
      <c r="U1865">
        <v>1</v>
      </c>
    </row>
    <row r="1866" spans="1:21" x14ac:dyDescent="0.2">
      <c r="A1866">
        <v>2352</v>
      </c>
      <c r="B1866" t="s">
        <v>15</v>
      </c>
      <c r="C1866">
        <v>76</v>
      </c>
      <c r="D1866" t="s">
        <v>18</v>
      </c>
      <c r="E1866">
        <v>0</v>
      </c>
      <c r="F1866">
        <v>11</v>
      </c>
      <c r="N1866" t="s">
        <v>50</v>
      </c>
      <c r="O1866" t="s">
        <v>12</v>
      </c>
      <c r="R1866" t="s">
        <v>55</v>
      </c>
      <c r="T1866">
        <v>3</v>
      </c>
      <c r="U1866">
        <v>4</v>
      </c>
    </row>
    <row r="1867" spans="1:21" x14ac:dyDescent="0.2">
      <c r="A1867">
        <v>2354</v>
      </c>
      <c r="B1867" t="s">
        <v>15</v>
      </c>
      <c r="C1867">
        <v>77</v>
      </c>
      <c r="D1867" t="s">
        <v>18</v>
      </c>
      <c r="E1867">
        <v>1</v>
      </c>
      <c r="F1867">
        <v>19</v>
      </c>
      <c r="N1867" t="s">
        <v>50</v>
      </c>
      <c r="O1867" t="s">
        <v>12</v>
      </c>
      <c r="T1867">
        <v>2</v>
      </c>
      <c r="U1867">
        <v>2</v>
      </c>
    </row>
    <row r="1868" spans="1:21" x14ac:dyDescent="0.2">
      <c r="A1868">
        <v>2360</v>
      </c>
      <c r="B1868" t="s">
        <v>15</v>
      </c>
      <c r="C1868">
        <v>72</v>
      </c>
      <c r="D1868" t="s">
        <v>18</v>
      </c>
      <c r="E1868">
        <v>0</v>
      </c>
      <c r="F1868">
        <v>18</v>
      </c>
      <c r="T1868">
        <v>0</v>
      </c>
      <c r="U1868">
        <v>0</v>
      </c>
    </row>
    <row r="1869" spans="1:21" x14ac:dyDescent="0.2">
      <c r="A1869">
        <v>2363</v>
      </c>
      <c r="B1869" t="s">
        <v>15</v>
      </c>
      <c r="C1869">
        <v>76</v>
      </c>
      <c r="D1869" t="s">
        <v>18</v>
      </c>
      <c r="E1869">
        <v>1</v>
      </c>
      <c r="F1869">
        <v>15</v>
      </c>
      <c r="O1869" t="s">
        <v>12</v>
      </c>
      <c r="T1869">
        <v>1</v>
      </c>
      <c r="U1869">
        <v>1</v>
      </c>
    </row>
    <row r="1870" spans="1:21" x14ac:dyDescent="0.2">
      <c r="A1870">
        <v>2412</v>
      </c>
      <c r="B1870" t="s">
        <v>15</v>
      </c>
      <c r="C1870">
        <v>77</v>
      </c>
      <c r="D1870" t="s">
        <v>18</v>
      </c>
      <c r="E1870">
        <v>1</v>
      </c>
      <c r="F1870">
        <v>15</v>
      </c>
      <c r="N1870" t="s">
        <v>50</v>
      </c>
      <c r="O1870" t="s">
        <v>12</v>
      </c>
      <c r="P1870" t="s">
        <v>51</v>
      </c>
      <c r="R1870" t="s">
        <v>55</v>
      </c>
      <c r="T1870">
        <v>4</v>
      </c>
      <c r="U1870">
        <v>7</v>
      </c>
    </row>
    <row r="1871" spans="1:21" x14ac:dyDescent="0.2">
      <c r="A1871">
        <v>2446</v>
      </c>
      <c r="B1871" t="s">
        <v>15</v>
      </c>
      <c r="C1871">
        <v>72</v>
      </c>
      <c r="D1871" t="s">
        <v>18</v>
      </c>
      <c r="E1871">
        <v>0</v>
      </c>
      <c r="F1871">
        <v>11</v>
      </c>
      <c r="O1871" t="s">
        <v>12</v>
      </c>
      <c r="P1871" t="s">
        <v>51</v>
      </c>
      <c r="T1871">
        <v>2</v>
      </c>
      <c r="U1871">
        <v>4</v>
      </c>
    </row>
    <row r="1872" spans="1:21" x14ac:dyDescent="0.2">
      <c r="A1872">
        <v>2459</v>
      </c>
      <c r="B1872" t="s">
        <v>15</v>
      </c>
      <c r="C1872">
        <v>77</v>
      </c>
      <c r="D1872" t="s">
        <v>18</v>
      </c>
      <c r="E1872">
        <v>0</v>
      </c>
      <c r="F1872">
        <v>18</v>
      </c>
      <c r="R1872" t="s">
        <v>55</v>
      </c>
      <c r="T1872">
        <v>1</v>
      </c>
      <c r="U1872">
        <v>3</v>
      </c>
    </row>
    <row r="1873" spans="1:21" x14ac:dyDescent="0.2">
      <c r="A1873">
        <v>2460</v>
      </c>
      <c r="B1873" t="s">
        <v>15</v>
      </c>
      <c r="C1873">
        <v>61</v>
      </c>
      <c r="D1873" t="s">
        <v>16</v>
      </c>
      <c r="E1873">
        <v>0</v>
      </c>
      <c r="N1873" t="s">
        <v>50</v>
      </c>
      <c r="O1873" t="s">
        <v>12</v>
      </c>
      <c r="P1873" t="s">
        <v>51</v>
      </c>
      <c r="T1873">
        <v>3</v>
      </c>
      <c r="U1873">
        <v>5</v>
      </c>
    </row>
    <row r="1874" spans="1:21" x14ac:dyDescent="0.2">
      <c r="A1874">
        <v>2462</v>
      </c>
      <c r="B1874" t="s">
        <v>15</v>
      </c>
      <c r="C1874">
        <v>70</v>
      </c>
      <c r="D1874" t="s">
        <v>18</v>
      </c>
      <c r="E1874">
        <v>1</v>
      </c>
      <c r="F1874">
        <v>15</v>
      </c>
      <c r="O1874" t="s">
        <v>12</v>
      </c>
      <c r="R1874" t="s">
        <v>55</v>
      </c>
      <c r="T1874">
        <v>2</v>
      </c>
      <c r="U1874">
        <v>3</v>
      </c>
    </row>
    <row r="1875" spans="1:21" x14ac:dyDescent="0.2">
      <c r="A1875">
        <v>2463</v>
      </c>
      <c r="B1875" t="s">
        <v>15</v>
      </c>
      <c r="C1875">
        <v>78</v>
      </c>
      <c r="D1875" t="s">
        <v>16</v>
      </c>
      <c r="E1875">
        <v>0</v>
      </c>
      <c r="F1875">
        <v>12</v>
      </c>
      <c r="T1875">
        <v>0</v>
      </c>
      <c r="U1875">
        <v>0</v>
      </c>
    </row>
    <row r="1876" spans="1:21" x14ac:dyDescent="0.2">
      <c r="A1876">
        <v>2465</v>
      </c>
      <c r="B1876" t="s">
        <v>15</v>
      </c>
      <c r="C1876">
        <v>78</v>
      </c>
      <c r="D1876" t="s">
        <v>18</v>
      </c>
      <c r="E1876">
        <v>1</v>
      </c>
      <c r="F1876">
        <v>15</v>
      </c>
      <c r="T1876">
        <v>0</v>
      </c>
      <c r="U1876">
        <v>1</v>
      </c>
    </row>
    <row r="1877" spans="1:21" x14ac:dyDescent="0.2">
      <c r="A1877">
        <v>2466</v>
      </c>
      <c r="B1877" t="s">
        <v>15</v>
      </c>
      <c r="C1877">
        <v>78</v>
      </c>
      <c r="D1877" t="s">
        <v>16</v>
      </c>
      <c r="E1877">
        <v>0</v>
      </c>
      <c r="F1877">
        <v>18</v>
      </c>
      <c r="N1877" t="s">
        <v>50</v>
      </c>
      <c r="T1877">
        <v>1</v>
      </c>
      <c r="U1877">
        <v>1</v>
      </c>
    </row>
    <row r="1878" spans="1:21" x14ac:dyDescent="0.2">
      <c r="A1878">
        <v>2501</v>
      </c>
      <c r="B1878" t="s">
        <v>15</v>
      </c>
      <c r="C1878">
        <v>77</v>
      </c>
      <c r="D1878" t="s">
        <v>18</v>
      </c>
      <c r="E1878">
        <v>0</v>
      </c>
      <c r="F1878">
        <v>12</v>
      </c>
      <c r="T1878">
        <v>0</v>
      </c>
      <c r="U1878">
        <v>2</v>
      </c>
    </row>
    <row r="1879" spans="1:21" x14ac:dyDescent="0.2">
      <c r="A1879">
        <v>2505</v>
      </c>
      <c r="B1879" t="s">
        <v>15</v>
      </c>
      <c r="C1879">
        <v>81</v>
      </c>
      <c r="D1879" t="s">
        <v>16</v>
      </c>
      <c r="E1879">
        <v>0</v>
      </c>
      <c r="F1879">
        <v>13</v>
      </c>
      <c r="O1879" t="s">
        <v>12</v>
      </c>
      <c r="T1879">
        <v>1</v>
      </c>
      <c r="U1879">
        <v>2</v>
      </c>
    </row>
    <row r="1880" spans="1:21" x14ac:dyDescent="0.2">
      <c r="A1880">
        <v>2513</v>
      </c>
      <c r="B1880" t="s">
        <v>15</v>
      </c>
      <c r="C1880">
        <v>83</v>
      </c>
      <c r="D1880" t="s">
        <v>18</v>
      </c>
      <c r="E1880">
        <v>0</v>
      </c>
      <c r="F1880">
        <v>8</v>
      </c>
      <c r="O1880" t="s">
        <v>12</v>
      </c>
      <c r="T1880">
        <v>1</v>
      </c>
      <c r="U1880">
        <v>2</v>
      </c>
    </row>
    <row r="1881" spans="1:21" x14ac:dyDescent="0.2">
      <c r="A1881">
        <v>2518</v>
      </c>
      <c r="B1881" t="s">
        <v>15</v>
      </c>
      <c r="C1881">
        <v>84</v>
      </c>
      <c r="D1881" t="s">
        <v>16</v>
      </c>
      <c r="E1881">
        <v>0</v>
      </c>
      <c r="F1881">
        <v>17</v>
      </c>
      <c r="T1881">
        <v>0</v>
      </c>
      <c r="U1881">
        <v>4</v>
      </c>
    </row>
    <row r="1882" spans="1:21" x14ac:dyDescent="0.2">
      <c r="A1882">
        <v>2520</v>
      </c>
      <c r="B1882" t="s">
        <v>15</v>
      </c>
      <c r="C1882">
        <v>57</v>
      </c>
      <c r="D1882" t="s">
        <v>18</v>
      </c>
      <c r="E1882">
        <v>1</v>
      </c>
      <c r="F1882">
        <v>19</v>
      </c>
      <c r="T1882">
        <v>0</v>
      </c>
      <c r="U1882">
        <v>2</v>
      </c>
    </row>
    <row r="1883" spans="1:21" x14ac:dyDescent="0.2">
      <c r="A1883">
        <v>2547</v>
      </c>
      <c r="B1883" t="s">
        <v>15</v>
      </c>
      <c r="C1883">
        <v>87</v>
      </c>
      <c r="D1883" t="s">
        <v>16</v>
      </c>
      <c r="E1883">
        <v>0</v>
      </c>
      <c r="F1883">
        <v>17</v>
      </c>
      <c r="N1883" t="s">
        <v>50</v>
      </c>
      <c r="S1883" t="s">
        <v>53</v>
      </c>
      <c r="T1883">
        <v>2</v>
      </c>
      <c r="U1883">
        <v>3</v>
      </c>
    </row>
    <row r="1884" spans="1:21" x14ac:dyDescent="0.2">
      <c r="A1884">
        <v>2569</v>
      </c>
      <c r="B1884" t="s">
        <v>15</v>
      </c>
      <c r="C1884">
        <v>70</v>
      </c>
      <c r="D1884" t="s">
        <v>18</v>
      </c>
      <c r="E1884">
        <v>0</v>
      </c>
      <c r="F1884">
        <v>12</v>
      </c>
      <c r="T1884">
        <v>0</v>
      </c>
      <c r="U1884">
        <v>1</v>
      </c>
    </row>
    <row r="1885" spans="1:21" x14ac:dyDescent="0.2">
      <c r="A1885">
        <v>2579</v>
      </c>
      <c r="B1885" t="s">
        <v>15</v>
      </c>
      <c r="C1885">
        <v>66</v>
      </c>
      <c r="D1885" t="s">
        <v>18</v>
      </c>
      <c r="E1885">
        <v>1</v>
      </c>
      <c r="F1885">
        <v>17</v>
      </c>
      <c r="T1885">
        <v>0</v>
      </c>
      <c r="U1885">
        <v>1</v>
      </c>
    </row>
    <row r="1886" spans="1:21" x14ac:dyDescent="0.2">
      <c r="A1886">
        <v>2581</v>
      </c>
      <c r="B1886" t="s">
        <v>15</v>
      </c>
      <c r="C1886">
        <v>76</v>
      </c>
      <c r="D1886" t="s">
        <v>16</v>
      </c>
      <c r="E1886">
        <v>1</v>
      </c>
      <c r="F1886">
        <v>15</v>
      </c>
      <c r="T1886">
        <v>0</v>
      </c>
      <c r="U1886">
        <v>1</v>
      </c>
    </row>
    <row r="1887" spans="1:21" x14ac:dyDescent="0.2">
      <c r="A1887">
        <v>2582</v>
      </c>
      <c r="B1887" t="s">
        <v>15</v>
      </c>
      <c r="C1887">
        <v>82</v>
      </c>
      <c r="D1887" t="s">
        <v>16</v>
      </c>
      <c r="E1887">
        <v>0</v>
      </c>
      <c r="F1887">
        <v>10</v>
      </c>
      <c r="N1887" t="s">
        <v>50</v>
      </c>
      <c r="O1887" t="s">
        <v>12</v>
      </c>
      <c r="T1887">
        <v>2</v>
      </c>
      <c r="U1887">
        <v>4</v>
      </c>
    </row>
    <row r="1888" spans="1:21" x14ac:dyDescent="0.2">
      <c r="A1888">
        <v>2594</v>
      </c>
      <c r="B1888" t="s">
        <v>15</v>
      </c>
      <c r="C1888">
        <v>58</v>
      </c>
      <c r="D1888" t="s">
        <v>18</v>
      </c>
      <c r="E1888">
        <v>0</v>
      </c>
      <c r="F1888">
        <v>15</v>
      </c>
      <c r="N1888" t="s">
        <v>50</v>
      </c>
      <c r="T1888">
        <v>1</v>
      </c>
      <c r="U1888">
        <v>3</v>
      </c>
    </row>
    <row r="1889" spans="1:21" x14ac:dyDescent="0.2">
      <c r="A1889">
        <v>2664</v>
      </c>
      <c r="B1889" t="s">
        <v>15</v>
      </c>
      <c r="C1889">
        <v>66</v>
      </c>
      <c r="D1889" t="s">
        <v>18</v>
      </c>
      <c r="E1889">
        <v>0</v>
      </c>
      <c r="N1889" t="s">
        <v>50</v>
      </c>
      <c r="O1889" t="s">
        <v>12</v>
      </c>
      <c r="R1889" t="s">
        <v>55</v>
      </c>
      <c r="T1889">
        <v>3</v>
      </c>
      <c r="U1889">
        <v>5</v>
      </c>
    </row>
    <row r="1890" spans="1:21" x14ac:dyDescent="0.2">
      <c r="A1890">
        <v>2833</v>
      </c>
      <c r="B1890" t="s">
        <v>19</v>
      </c>
      <c r="C1890">
        <v>82</v>
      </c>
      <c r="D1890" t="s">
        <v>16</v>
      </c>
      <c r="E1890">
        <v>0</v>
      </c>
      <c r="F1890">
        <v>12</v>
      </c>
      <c r="H1890" t="s">
        <v>7</v>
      </c>
      <c r="L1890" t="s">
        <v>11</v>
      </c>
      <c r="M1890" t="s">
        <v>52</v>
      </c>
      <c r="P1890" t="s">
        <v>51</v>
      </c>
      <c r="R1890" t="s">
        <v>55</v>
      </c>
      <c r="T1890">
        <v>5</v>
      </c>
      <c r="U1890">
        <v>8</v>
      </c>
    </row>
    <row r="1891" spans="1:21" x14ac:dyDescent="0.2">
      <c r="A1891">
        <v>1571</v>
      </c>
      <c r="B1891" t="s">
        <v>19</v>
      </c>
      <c r="C1891">
        <v>81</v>
      </c>
      <c r="D1891" t="s">
        <v>16</v>
      </c>
      <c r="E1891">
        <v>1</v>
      </c>
      <c r="F1891">
        <v>8</v>
      </c>
      <c r="G1891" t="s">
        <v>6</v>
      </c>
      <c r="H1891" t="s">
        <v>7</v>
      </c>
      <c r="I1891" t="s">
        <v>8</v>
      </c>
      <c r="J1891" t="s">
        <v>9</v>
      </c>
      <c r="K1891" t="s">
        <v>10</v>
      </c>
      <c r="M1891" t="s">
        <v>52</v>
      </c>
      <c r="N1891" t="s">
        <v>50</v>
      </c>
      <c r="O1891" t="s">
        <v>12</v>
      </c>
      <c r="P1891" t="s">
        <v>51</v>
      </c>
      <c r="R1891" t="s">
        <v>55</v>
      </c>
      <c r="T1891">
        <v>10</v>
      </c>
      <c r="U1891">
        <v>15</v>
      </c>
    </row>
    <row r="1892" spans="1:21" x14ac:dyDescent="0.2">
      <c r="A1892">
        <v>1383</v>
      </c>
      <c r="B1892" t="s">
        <v>19</v>
      </c>
      <c r="C1892">
        <v>82</v>
      </c>
      <c r="D1892" t="s">
        <v>16</v>
      </c>
      <c r="E1892">
        <v>0</v>
      </c>
      <c r="I1892" t="s">
        <v>8</v>
      </c>
      <c r="J1892" t="s">
        <v>9</v>
      </c>
      <c r="K1892" t="s">
        <v>10</v>
      </c>
      <c r="M1892" t="s">
        <v>52</v>
      </c>
      <c r="O1892" t="s">
        <v>12</v>
      </c>
      <c r="T1892">
        <v>5</v>
      </c>
      <c r="U1892">
        <v>7</v>
      </c>
    </row>
    <row r="1893" spans="1:21" x14ac:dyDescent="0.2">
      <c r="A1893">
        <v>1864</v>
      </c>
      <c r="B1893" t="s">
        <v>19</v>
      </c>
      <c r="C1893">
        <v>82</v>
      </c>
      <c r="D1893" t="s">
        <v>18</v>
      </c>
      <c r="E1893">
        <v>1</v>
      </c>
      <c r="G1893" t="s">
        <v>6</v>
      </c>
      <c r="H1893" t="s">
        <v>7</v>
      </c>
      <c r="J1893" t="s">
        <v>9</v>
      </c>
      <c r="K1893" t="s">
        <v>10</v>
      </c>
      <c r="M1893" t="s">
        <v>52</v>
      </c>
      <c r="N1893" t="s">
        <v>50</v>
      </c>
      <c r="O1893" t="s">
        <v>12</v>
      </c>
      <c r="S1893" t="s">
        <v>53</v>
      </c>
      <c r="T1893">
        <v>8</v>
      </c>
      <c r="U1893">
        <v>12</v>
      </c>
    </row>
    <row r="1894" spans="1:21" x14ac:dyDescent="0.2">
      <c r="A1894">
        <v>1932</v>
      </c>
      <c r="B1894" t="s">
        <v>19</v>
      </c>
      <c r="C1894">
        <v>85</v>
      </c>
      <c r="D1894" t="s">
        <v>16</v>
      </c>
      <c r="E1894">
        <v>0</v>
      </c>
      <c r="F1894">
        <v>15</v>
      </c>
      <c r="H1894" t="s">
        <v>7</v>
      </c>
      <c r="I1894" t="s">
        <v>8</v>
      </c>
      <c r="K1894" t="s">
        <v>10</v>
      </c>
      <c r="M1894" t="s">
        <v>52</v>
      </c>
      <c r="O1894" t="s">
        <v>12</v>
      </c>
      <c r="T1894">
        <v>5</v>
      </c>
      <c r="U1894">
        <v>8</v>
      </c>
    </row>
    <row r="1895" spans="1:21" x14ac:dyDescent="0.2">
      <c r="A1895">
        <v>526</v>
      </c>
      <c r="B1895" t="s">
        <v>19</v>
      </c>
      <c r="C1895">
        <v>79</v>
      </c>
      <c r="D1895" t="s">
        <v>16</v>
      </c>
      <c r="E1895">
        <v>1</v>
      </c>
      <c r="F1895">
        <v>11</v>
      </c>
      <c r="H1895" t="s">
        <v>7</v>
      </c>
      <c r="K1895" t="s">
        <v>10</v>
      </c>
      <c r="M1895" t="s">
        <v>52</v>
      </c>
      <c r="T1895">
        <v>3</v>
      </c>
      <c r="U1895">
        <v>3</v>
      </c>
    </row>
    <row r="1896" spans="1:21" x14ac:dyDescent="0.2">
      <c r="A1896">
        <v>1479</v>
      </c>
      <c r="B1896" t="s">
        <v>19</v>
      </c>
      <c r="C1896">
        <v>80</v>
      </c>
      <c r="D1896" t="s">
        <v>16</v>
      </c>
      <c r="E1896">
        <v>0</v>
      </c>
      <c r="H1896" t="s">
        <v>7</v>
      </c>
      <c r="K1896" t="s">
        <v>10</v>
      </c>
      <c r="M1896" t="s">
        <v>52</v>
      </c>
      <c r="N1896" t="s">
        <v>50</v>
      </c>
      <c r="O1896" t="s">
        <v>12</v>
      </c>
      <c r="T1896">
        <v>5</v>
      </c>
      <c r="U1896">
        <v>8</v>
      </c>
    </row>
    <row r="1897" spans="1:21" x14ac:dyDescent="0.2">
      <c r="A1897">
        <v>594</v>
      </c>
      <c r="B1897" t="s">
        <v>19</v>
      </c>
      <c r="C1897">
        <v>90</v>
      </c>
      <c r="D1897" t="s">
        <v>16</v>
      </c>
      <c r="E1897">
        <v>0</v>
      </c>
      <c r="K1897" t="s">
        <v>10</v>
      </c>
      <c r="M1897" t="s">
        <v>52</v>
      </c>
      <c r="O1897" t="s">
        <v>12</v>
      </c>
      <c r="T1897">
        <v>3</v>
      </c>
      <c r="U1897">
        <v>6</v>
      </c>
    </row>
    <row r="1898" spans="1:21" x14ac:dyDescent="0.2">
      <c r="A1898">
        <v>777</v>
      </c>
      <c r="B1898" t="s">
        <v>19</v>
      </c>
      <c r="C1898">
        <v>98</v>
      </c>
      <c r="D1898" t="s">
        <v>16</v>
      </c>
      <c r="E1898">
        <v>0</v>
      </c>
      <c r="K1898" t="s">
        <v>10</v>
      </c>
      <c r="M1898" t="s">
        <v>52</v>
      </c>
      <c r="N1898" t="s">
        <v>50</v>
      </c>
      <c r="P1898" t="s">
        <v>51</v>
      </c>
      <c r="S1898" t="s">
        <v>53</v>
      </c>
      <c r="T1898">
        <v>5</v>
      </c>
      <c r="U1898">
        <v>6</v>
      </c>
    </row>
    <row r="1899" spans="1:21" x14ac:dyDescent="0.2">
      <c r="A1899">
        <v>1361</v>
      </c>
      <c r="B1899" t="s">
        <v>19</v>
      </c>
      <c r="C1899">
        <v>75</v>
      </c>
      <c r="D1899" t="s">
        <v>18</v>
      </c>
      <c r="E1899">
        <v>1</v>
      </c>
      <c r="K1899" t="s">
        <v>10</v>
      </c>
      <c r="M1899" t="s">
        <v>52</v>
      </c>
      <c r="N1899" t="s">
        <v>50</v>
      </c>
      <c r="O1899" t="s">
        <v>12</v>
      </c>
      <c r="P1899" t="s">
        <v>51</v>
      </c>
      <c r="T1899">
        <v>5</v>
      </c>
      <c r="U1899">
        <v>8</v>
      </c>
    </row>
    <row r="1900" spans="1:21" x14ac:dyDescent="0.2">
      <c r="A1900">
        <v>1990</v>
      </c>
      <c r="B1900" t="s">
        <v>19</v>
      </c>
      <c r="C1900">
        <v>89</v>
      </c>
      <c r="D1900" t="s">
        <v>16</v>
      </c>
      <c r="E1900">
        <v>0</v>
      </c>
      <c r="F1900">
        <v>16</v>
      </c>
      <c r="K1900" t="s">
        <v>10</v>
      </c>
      <c r="M1900" t="s">
        <v>52</v>
      </c>
      <c r="N1900" t="s">
        <v>50</v>
      </c>
      <c r="O1900" t="s">
        <v>12</v>
      </c>
      <c r="T1900">
        <v>4</v>
      </c>
      <c r="U1900">
        <v>5</v>
      </c>
    </row>
    <row r="1901" spans="1:21" x14ac:dyDescent="0.2">
      <c r="A1901">
        <v>1095</v>
      </c>
      <c r="B1901" t="s">
        <v>19</v>
      </c>
      <c r="C1901">
        <v>87</v>
      </c>
      <c r="D1901" t="s">
        <v>16</v>
      </c>
      <c r="E1901">
        <v>0</v>
      </c>
      <c r="F1901">
        <v>12</v>
      </c>
      <c r="H1901" t="s">
        <v>7</v>
      </c>
      <c r="I1901" t="s">
        <v>8</v>
      </c>
      <c r="J1901" t="s">
        <v>9</v>
      </c>
      <c r="M1901" t="s">
        <v>52</v>
      </c>
      <c r="N1901" t="s">
        <v>50</v>
      </c>
      <c r="O1901" t="s">
        <v>12</v>
      </c>
      <c r="S1901" t="s">
        <v>53</v>
      </c>
      <c r="T1901">
        <v>7</v>
      </c>
      <c r="U1901">
        <v>11</v>
      </c>
    </row>
    <row r="1902" spans="1:21" x14ac:dyDescent="0.2">
      <c r="A1902">
        <v>613</v>
      </c>
      <c r="B1902" t="s">
        <v>19</v>
      </c>
      <c r="C1902">
        <v>82</v>
      </c>
      <c r="D1902" t="s">
        <v>16</v>
      </c>
      <c r="E1902">
        <v>2</v>
      </c>
      <c r="F1902">
        <v>11</v>
      </c>
      <c r="G1902" t="s">
        <v>6</v>
      </c>
      <c r="H1902" t="s">
        <v>7</v>
      </c>
      <c r="J1902" t="s">
        <v>9</v>
      </c>
      <c r="M1902" t="s">
        <v>52</v>
      </c>
      <c r="O1902" t="s">
        <v>12</v>
      </c>
      <c r="T1902">
        <v>5</v>
      </c>
      <c r="U1902">
        <v>9</v>
      </c>
    </row>
    <row r="1903" spans="1:21" x14ac:dyDescent="0.2">
      <c r="A1903">
        <v>1322</v>
      </c>
      <c r="B1903" t="s">
        <v>19</v>
      </c>
      <c r="C1903">
        <v>86</v>
      </c>
      <c r="D1903" t="s">
        <v>16</v>
      </c>
      <c r="E1903">
        <v>0</v>
      </c>
      <c r="F1903">
        <v>10</v>
      </c>
      <c r="G1903" t="s">
        <v>6</v>
      </c>
      <c r="H1903" t="s">
        <v>7</v>
      </c>
      <c r="J1903" t="s">
        <v>9</v>
      </c>
      <c r="M1903" t="s">
        <v>52</v>
      </c>
      <c r="T1903">
        <v>4</v>
      </c>
      <c r="U1903">
        <v>5</v>
      </c>
    </row>
    <row r="1904" spans="1:21" x14ac:dyDescent="0.2">
      <c r="A1904">
        <v>1639</v>
      </c>
      <c r="B1904" t="s">
        <v>19</v>
      </c>
      <c r="C1904">
        <v>89</v>
      </c>
      <c r="D1904" t="s">
        <v>16</v>
      </c>
      <c r="E1904">
        <v>0</v>
      </c>
      <c r="F1904">
        <v>9</v>
      </c>
      <c r="G1904" t="s">
        <v>6</v>
      </c>
      <c r="H1904" t="s">
        <v>7</v>
      </c>
      <c r="J1904" t="s">
        <v>9</v>
      </c>
      <c r="M1904" t="s">
        <v>52</v>
      </c>
      <c r="O1904" t="s">
        <v>12</v>
      </c>
      <c r="T1904">
        <v>5</v>
      </c>
      <c r="U1904">
        <v>8</v>
      </c>
    </row>
    <row r="1905" spans="1:21" x14ac:dyDescent="0.2">
      <c r="A1905">
        <v>164</v>
      </c>
      <c r="B1905" t="s">
        <v>19</v>
      </c>
      <c r="C1905">
        <v>90</v>
      </c>
      <c r="D1905" t="s">
        <v>16</v>
      </c>
      <c r="E1905">
        <v>0</v>
      </c>
      <c r="F1905">
        <v>9</v>
      </c>
      <c r="H1905" t="s">
        <v>7</v>
      </c>
      <c r="J1905" t="s">
        <v>9</v>
      </c>
      <c r="M1905" t="s">
        <v>52</v>
      </c>
      <c r="N1905" t="s">
        <v>50</v>
      </c>
      <c r="O1905" t="s">
        <v>12</v>
      </c>
      <c r="T1905">
        <v>5</v>
      </c>
      <c r="U1905">
        <v>8</v>
      </c>
    </row>
    <row r="1906" spans="1:21" x14ac:dyDescent="0.2">
      <c r="A1906">
        <v>1255</v>
      </c>
      <c r="B1906" t="s">
        <v>19</v>
      </c>
      <c r="C1906">
        <v>101</v>
      </c>
      <c r="D1906" t="s">
        <v>18</v>
      </c>
      <c r="E1906">
        <v>1</v>
      </c>
      <c r="F1906">
        <v>11</v>
      </c>
      <c r="H1906" t="s">
        <v>7</v>
      </c>
      <c r="J1906" t="s">
        <v>9</v>
      </c>
      <c r="M1906" t="s">
        <v>52</v>
      </c>
      <c r="N1906" t="s">
        <v>50</v>
      </c>
      <c r="S1906" t="s">
        <v>53</v>
      </c>
      <c r="T1906">
        <v>5</v>
      </c>
      <c r="U1906">
        <v>7</v>
      </c>
    </row>
    <row r="1907" spans="1:21" x14ac:dyDescent="0.2">
      <c r="A1907">
        <v>1507</v>
      </c>
      <c r="B1907" t="s">
        <v>19</v>
      </c>
      <c r="C1907">
        <v>89</v>
      </c>
      <c r="D1907" t="s">
        <v>16</v>
      </c>
      <c r="E1907">
        <v>0</v>
      </c>
      <c r="F1907">
        <v>12</v>
      </c>
      <c r="J1907" t="s">
        <v>9</v>
      </c>
      <c r="M1907" t="s">
        <v>52</v>
      </c>
      <c r="N1907" t="s">
        <v>50</v>
      </c>
      <c r="O1907" t="s">
        <v>12</v>
      </c>
      <c r="T1907">
        <v>4</v>
      </c>
      <c r="U1907">
        <v>6</v>
      </c>
    </row>
    <row r="1908" spans="1:21" x14ac:dyDescent="0.2">
      <c r="A1908">
        <v>2830</v>
      </c>
      <c r="B1908" t="s">
        <v>19</v>
      </c>
      <c r="C1908">
        <v>79</v>
      </c>
      <c r="D1908" t="s">
        <v>16</v>
      </c>
      <c r="E1908">
        <v>0</v>
      </c>
      <c r="F1908">
        <v>10</v>
      </c>
      <c r="J1908" t="s">
        <v>9</v>
      </c>
      <c r="M1908" t="s">
        <v>52</v>
      </c>
      <c r="N1908" t="s">
        <v>50</v>
      </c>
      <c r="T1908">
        <v>3</v>
      </c>
      <c r="U1908">
        <v>3</v>
      </c>
    </row>
    <row r="1909" spans="1:21" x14ac:dyDescent="0.2">
      <c r="A1909">
        <v>53</v>
      </c>
      <c r="B1909" t="s">
        <v>19</v>
      </c>
      <c r="C1909">
        <v>94</v>
      </c>
      <c r="D1909" t="s">
        <v>16</v>
      </c>
      <c r="E1909">
        <v>1</v>
      </c>
      <c r="F1909">
        <v>11</v>
      </c>
      <c r="H1909" t="s">
        <v>7</v>
      </c>
      <c r="I1909" t="s">
        <v>8</v>
      </c>
      <c r="M1909" t="s">
        <v>52</v>
      </c>
      <c r="R1909" t="s">
        <v>55</v>
      </c>
      <c r="T1909">
        <v>4</v>
      </c>
      <c r="U1909">
        <v>7</v>
      </c>
    </row>
    <row r="1910" spans="1:21" x14ac:dyDescent="0.2">
      <c r="A1910">
        <v>246</v>
      </c>
      <c r="B1910" t="s">
        <v>19</v>
      </c>
      <c r="C1910">
        <v>97</v>
      </c>
      <c r="D1910" t="s">
        <v>18</v>
      </c>
      <c r="E1910">
        <v>2</v>
      </c>
      <c r="H1910" t="s">
        <v>7</v>
      </c>
      <c r="I1910" t="s">
        <v>8</v>
      </c>
      <c r="M1910" t="s">
        <v>52</v>
      </c>
      <c r="O1910" t="s">
        <v>12</v>
      </c>
      <c r="R1910" t="s">
        <v>55</v>
      </c>
      <c r="T1910">
        <v>5</v>
      </c>
      <c r="U1910">
        <v>8</v>
      </c>
    </row>
    <row r="1911" spans="1:21" x14ac:dyDescent="0.2">
      <c r="A1911">
        <v>1071</v>
      </c>
      <c r="B1911" t="s">
        <v>19</v>
      </c>
      <c r="C1911">
        <v>98</v>
      </c>
      <c r="D1911" t="s">
        <v>16</v>
      </c>
      <c r="E1911">
        <v>1</v>
      </c>
      <c r="H1911" t="s">
        <v>7</v>
      </c>
      <c r="I1911" t="s">
        <v>8</v>
      </c>
      <c r="M1911" t="s">
        <v>52</v>
      </c>
      <c r="T1911">
        <v>3</v>
      </c>
      <c r="U1911">
        <v>6</v>
      </c>
    </row>
    <row r="1912" spans="1:21" x14ac:dyDescent="0.2">
      <c r="A1912">
        <v>1582</v>
      </c>
      <c r="B1912" t="s">
        <v>19</v>
      </c>
      <c r="C1912">
        <v>90</v>
      </c>
      <c r="D1912" t="s">
        <v>16</v>
      </c>
      <c r="E1912">
        <v>0</v>
      </c>
      <c r="H1912" t="s">
        <v>7</v>
      </c>
      <c r="I1912" t="s">
        <v>8</v>
      </c>
      <c r="M1912" t="s">
        <v>52</v>
      </c>
      <c r="R1912" t="s">
        <v>55</v>
      </c>
      <c r="T1912">
        <v>4</v>
      </c>
      <c r="U1912">
        <v>6</v>
      </c>
    </row>
    <row r="1913" spans="1:21" x14ac:dyDescent="0.2">
      <c r="A1913">
        <v>1591</v>
      </c>
      <c r="B1913" t="s">
        <v>19</v>
      </c>
      <c r="C1913">
        <v>94</v>
      </c>
      <c r="D1913" t="s">
        <v>18</v>
      </c>
      <c r="E1913">
        <v>0</v>
      </c>
      <c r="H1913" t="s">
        <v>7</v>
      </c>
      <c r="I1913" t="s">
        <v>8</v>
      </c>
      <c r="M1913" t="s">
        <v>52</v>
      </c>
      <c r="N1913" t="s">
        <v>50</v>
      </c>
      <c r="O1913" t="s">
        <v>12</v>
      </c>
      <c r="T1913">
        <v>5</v>
      </c>
      <c r="U1913">
        <v>6</v>
      </c>
    </row>
    <row r="1914" spans="1:21" x14ac:dyDescent="0.2">
      <c r="A1914">
        <v>1628</v>
      </c>
      <c r="B1914" t="s">
        <v>19</v>
      </c>
      <c r="C1914">
        <v>84</v>
      </c>
      <c r="D1914" t="s">
        <v>18</v>
      </c>
      <c r="E1914">
        <v>1</v>
      </c>
      <c r="G1914" t="s">
        <v>6</v>
      </c>
      <c r="H1914" t="s">
        <v>7</v>
      </c>
      <c r="M1914" t="s">
        <v>52</v>
      </c>
      <c r="N1914" t="s">
        <v>50</v>
      </c>
      <c r="O1914" t="s">
        <v>12</v>
      </c>
      <c r="T1914">
        <v>5</v>
      </c>
      <c r="U1914">
        <v>9</v>
      </c>
    </row>
    <row r="1915" spans="1:21" x14ac:dyDescent="0.2">
      <c r="A1915">
        <v>354</v>
      </c>
      <c r="B1915" t="s">
        <v>19</v>
      </c>
      <c r="C1915">
        <v>98</v>
      </c>
      <c r="D1915" t="s">
        <v>18</v>
      </c>
      <c r="E1915">
        <v>1</v>
      </c>
      <c r="H1915" t="s">
        <v>7</v>
      </c>
      <c r="M1915" t="s">
        <v>52</v>
      </c>
      <c r="O1915" t="s">
        <v>12</v>
      </c>
      <c r="R1915" t="s">
        <v>55</v>
      </c>
      <c r="T1915">
        <v>4</v>
      </c>
      <c r="U1915">
        <v>5</v>
      </c>
    </row>
    <row r="1916" spans="1:21" x14ac:dyDescent="0.2">
      <c r="A1916">
        <v>435</v>
      </c>
      <c r="B1916" t="s">
        <v>19</v>
      </c>
      <c r="C1916">
        <v>105</v>
      </c>
      <c r="D1916" t="s">
        <v>18</v>
      </c>
      <c r="E1916">
        <v>1</v>
      </c>
      <c r="F1916">
        <v>12</v>
      </c>
      <c r="H1916" t="s">
        <v>7</v>
      </c>
      <c r="M1916" t="s">
        <v>52</v>
      </c>
      <c r="O1916" t="s">
        <v>12</v>
      </c>
      <c r="T1916">
        <v>3</v>
      </c>
      <c r="U1916">
        <v>7</v>
      </c>
    </row>
    <row r="1917" spans="1:21" x14ac:dyDescent="0.2">
      <c r="A1917">
        <v>588</v>
      </c>
      <c r="B1917" t="s">
        <v>19</v>
      </c>
      <c r="C1917">
        <v>77</v>
      </c>
      <c r="D1917" t="s">
        <v>16</v>
      </c>
      <c r="E1917">
        <v>1</v>
      </c>
      <c r="F1917">
        <v>9</v>
      </c>
      <c r="H1917" t="s">
        <v>7</v>
      </c>
      <c r="M1917" t="s">
        <v>52</v>
      </c>
      <c r="N1917" t="s">
        <v>50</v>
      </c>
      <c r="O1917" t="s">
        <v>12</v>
      </c>
      <c r="T1917">
        <v>4</v>
      </c>
      <c r="U1917">
        <v>8</v>
      </c>
    </row>
    <row r="1918" spans="1:21" x14ac:dyDescent="0.2">
      <c r="A1918">
        <v>1019</v>
      </c>
      <c r="B1918" t="s">
        <v>19</v>
      </c>
      <c r="C1918">
        <v>85</v>
      </c>
      <c r="D1918" t="s">
        <v>18</v>
      </c>
      <c r="E1918">
        <v>0</v>
      </c>
      <c r="F1918">
        <v>9</v>
      </c>
      <c r="H1918" t="s">
        <v>7</v>
      </c>
      <c r="M1918" t="s">
        <v>52</v>
      </c>
      <c r="N1918" t="s">
        <v>50</v>
      </c>
      <c r="O1918" t="s">
        <v>12</v>
      </c>
      <c r="R1918" t="s">
        <v>55</v>
      </c>
      <c r="T1918">
        <v>5</v>
      </c>
      <c r="U1918">
        <v>9</v>
      </c>
    </row>
    <row r="1919" spans="1:21" x14ac:dyDescent="0.2">
      <c r="A1919">
        <v>1354</v>
      </c>
      <c r="B1919" t="s">
        <v>19</v>
      </c>
      <c r="C1919">
        <v>86</v>
      </c>
      <c r="D1919" t="s">
        <v>16</v>
      </c>
      <c r="E1919">
        <v>0</v>
      </c>
      <c r="F1919">
        <v>15</v>
      </c>
      <c r="H1919" t="s">
        <v>7</v>
      </c>
      <c r="M1919" t="s">
        <v>52</v>
      </c>
      <c r="N1919" t="s">
        <v>50</v>
      </c>
      <c r="O1919" t="s">
        <v>12</v>
      </c>
      <c r="T1919">
        <v>4</v>
      </c>
      <c r="U1919">
        <v>9</v>
      </c>
    </row>
    <row r="1920" spans="1:21" x14ac:dyDescent="0.2">
      <c r="A1920">
        <v>2844</v>
      </c>
      <c r="B1920" t="s">
        <v>19</v>
      </c>
      <c r="C1920">
        <v>80</v>
      </c>
      <c r="D1920" t="s">
        <v>18</v>
      </c>
      <c r="E1920">
        <v>0</v>
      </c>
      <c r="F1920">
        <v>8</v>
      </c>
      <c r="H1920" t="s">
        <v>7</v>
      </c>
      <c r="M1920" t="s">
        <v>52</v>
      </c>
      <c r="N1920" t="s">
        <v>50</v>
      </c>
      <c r="O1920" t="s">
        <v>12</v>
      </c>
      <c r="R1920" t="s">
        <v>55</v>
      </c>
      <c r="T1920">
        <v>5</v>
      </c>
      <c r="U1920">
        <v>7</v>
      </c>
    </row>
    <row r="1921" spans="1:21" x14ac:dyDescent="0.2">
      <c r="A1921">
        <v>1068</v>
      </c>
      <c r="B1921" t="s">
        <v>19</v>
      </c>
      <c r="C1921">
        <v>101</v>
      </c>
      <c r="D1921" t="s">
        <v>16</v>
      </c>
      <c r="E1921">
        <v>1</v>
      </c>
      <c r="G1921" t="s">
        <v>6</v>
      </c>
      <c r="M1921" t="s">
        <v>52</v>
      </c>
      <c r="O1921" t="s">
        <v>12</v>
      </c>
      <c r="T1921">
        <v>3</v>
      </c>
      <c r="U1921">
        <v>3</v>
      </c>
    </row>
    <row r="1922" spans="1:21" x14ac:dyDescent="0.2">
      <c r="A1922">
        <v>559</v>
      </c>
      <c r="B1922" t="s">
        <v>19</v>
      </c>
      <c r="C1922">
        <v>81</v>
      </c>
      <c r="D1922" t="s">
        <v>16</v>
      </c>
      <c r="E1922">
        <v>0</v>
      </c>
      <c r="F1922">
        <v>8</v>
      </c>
      <c r="M1922" t="s">
        <v>52</v>
      </c>
      <c r="N1922" t="s">
        <v>50</v>
      </c>
      <c r="O1922" t="s">
        <v>12</v>
      </c>
      <c r="Q1922" t="s">
        <v>54</v>
      </c>
      <c r="T1922">
        <v>4</v>
      </c>
      <c r="U1922">
        <v>5</v>
      </c>
    </row>
    <row r="1923" spans="1:21" x14ac:dyDescent="0.2">
      <c r="A1923">
        <v>1271</v>
      </c>
      <c r="B1923" t="s">
        <v>19</v>
      </c>
      <c r="C1923">
        <v>85</v>
      </c>
      <c r="D1923" t="s">
        <v>18</v>
      </c>
      <c r="E1923">
        <v>0</v>
      </c>
      <c r="M1923" t="s">
        <v>52</v>
      </c>
      <c r="O1923" t="s">
        <v>12</v>
      </c>
      <c r="P1923" t="s">
        <v>51</v>
      </c>
      <c r="T1923">
        <v>3</v>
      </c>
      <c r="U1923">
        <v>6</v>
      </c>
    </row>
    <row r="1924" spans="1:21" x14ac:dyDescent="0.2">
      <c r="A1924">
        <v>1896</v>
      </c>
      <c r="B1924" t="s">
        <v>19</v>
      </c>
      <c r="C1924">
        <v>88</v>
      </c>
      <c r="D1924" t="s">
        <v>16</v>
      </c>
      <c r="E1924">
        <v>0</v>
      </c>
      <c r="M1924" t="s">
        <v>52</v>
      </c>
      <c r="S1924" t="s">
        <v>53</v>
      </c>
      <c r="T1924">
        <v>2</v>
      </c>
      <c r="U1924">
        <v>5</v>
      </c>
    </row>
    <row r="1925" spans="1:21" x14ac:dyDescent="0.2">
      <c r="A1925">
        <v>2623</v>
      </c>
      <c r="B1925" t="s">
        <v>19</v>
      </c>
      <c r="C1925">
        <v>81</v>
      </c>
      <c r="D1925" t="s">
        <v>16</v>
      </c>
      <c r="E1925">
        <v>0</v>
      </c>
      <c r="F1925">
        <v>11</v>
      </c>
      <c r="M1925" t="s">
        <v>52</v>
      </c>
      <c r="N1925" t="s">
        <v>50</v>
      </c>
      <c r="T1925">
        <v>2</v>
      </c>
      <c r="U1925">
        <v>2</v>
      </c>
    </row>
    <row r="1926" spans="1:21" x14ac:dyDescent="0.2">
      <c r="A1926">
        <v>2711</v>
      </c>
      <c r="B1926" t="s">
        <v>19</v>
      </c>
      <c r="C1926">
        <v>77</v>
      </c>
      <c r="D1926" t="s">
        <v>16</v>
      </c>
      <c r="E1926">
        <v>0</v>
      </c>
      <c r="F1926">
        <v>10</v>
      </c>
      <c r="M1926" t="s">
        <v>52</v>
      </c>
      <c r="P1926" t="s">
        <v>51</v>
      </c>
      <c r="T1926">
        <v>2</v>
      </c>
      <c r="U1926">
        <v>4</v>
      </c>
    </row>
    <row r="1927" spans="1:21" x14ac:dyDescent="0.2">
      <c r="A1927">
        <v>2798</v>
      </c>
      <c r="B1927" t="s">
        <v>19</v>
      </c>
      <c r="C1927">
        <v>75</v>
      </c>
      <c r="D1927" t="s">
        <v>16</v>
      </c>
      <c r="E1927">
        <v>0</v>
      </c>
      <c r="F1927">
        <v>15</v>
      </c>
      <c r="M1927" t="s">
        <v>52</v>
      </c>
      <c r="N1927" t="s">
        <v>50</v>
      </c>
      <c r="O1927" t="s">
        <v>12</v>
      </c>
      <c r="T1927">
        <v>3</v>
      </c>
      <c r="U1927">
        <v>6</v>
      </c>
    </row>
    <row r="1928" spans="1:21" x14ac:dyDescent="0.2">
      <c r="A1928">
        <v>1203</v>
      </c>
      <c r="B1928" t="s">
        <v>19</v>
      </c>
      <c r="C1928">
        <v>82</v>
      </c>
      <c r="D1928" t="s">
        <v>18</v>
      </c>
      <c r="E1928">
        <v>1</v>
      </c>
      <c r="G1928" t="s">
        <v>6</v>
      </c>
      <c r="H1928" t="s">
        <v>7</v>
      </c>
      <c r="J1928" t="s">
        <v>9</v>
      </c>
      <c r="K1928" t="s">
        <v>10</v>
      </c>
      <c r="L1928" t="s">
        <v>11</v>
      </c>
      <c r="P1928" t="s">
        <v>51</v>
      </c>
      <c r="T1928">
        <v>6</v>
      </c>
      <c r="U1928">
        <v>7</v>
      </c>
    </row>
    <row r="1929" spans="1:21" x14ac:dyDescent="0.2">
      <c r="A1929">
        <v>927</v>
      </c>
      <c r="B1929" t="s">
        <v>19</v>
      </c>
      <c r="C1929">
        <v>83</v>
      </c>
      <c r="D1929" t="s">
        <v>18</v>
      </c>
      <c r="E1929">
        <v>1</v>
      </c>
      <c r="F1929">
        <v>10</v>
      </c>
      <c r="I1929" t="s">
        <v>8</v>
      </c>
      <c r="J1929" t="s">
        <v>9</v>
      </c>
      <c r="L1929" t="s">
        <v>11</v>
      </c>
      <c r="T1929">
        <v>3</v>
      </c>
      <c r="U1929">
        <v>5</v>
      </c>
    </row>
    <row r="1930" spans="1:21" x14ac:dyDescent="0.2">
      <c r="A1930">
        <v>2725</v>
      </c>
      <c r="B1930" t="s">
        <v>19</v>
      </c>
      <c r="C1930">
        <v>71</v>
      </c>
      <c r="D1930" t="s">
        <v>18</v>
      </c>
      <c r="E1930">
        <v>0</v>
      </c>
      <c r="F1930">
        <v>10</v>
      </c>
      <c r="H1930" t="s">
        <v>7</v>
      </c>
      <c r="I1930" t="s">
        <v>8</v>
      </c>
      <c r="L1930" t="s">
        <v>11</v>
      </c>
      <c r="O1930" t="s">
        <v>12</v>
      </c>
      <c r="T1930">
        <v>4</v>
      </c>
      <c r="U1930">
        <v>6</v>
      </c>
    </row>
    <row r="1931" spans="1:21" x14ac:dyDescent="0.2">
      <c r="A1931">
        <v>327</v>
      </c>
      <c r="B1931" t="s">
        <v>19</v>
      </c>
      <c r="C1931">
        <v>75</v>
      </c>
      <c r="D1931" t="s">
        <v>16</v>
      </c>
      <c r="E1931">
        <v>2</v>
      </c>
      <c r="F1931">
        <v>12</v>
      </c>
      <c r="H1931" t="s">
        <v>7</v>
      </c>
      <c r="L1931" t="s">
        <v>11</v>
      </c>
      <c r="P1931" t="s">
        <v>51</v>
      </c>
      <c r="S1931" t="s">
        <v>53</v>
      </c>
      <c r="T1931">
        <v>4</v>
      </c>
      <c r="U1931">
        <v>8</v>
      </c>
    </row>
    <row r="1932" spans="1:21" x14ac:dyDescent="0.2">
      <c r="A1932">
        <v>1428</v>
      </c>
      <c r="B1932" t="s">
        <v>19</v>
      </c>
      <c r="C1932">
        <v>75</v>
      </c>
      <c r="D1932" t="s">
        <v>16</v>
      </c>
      <c r="E1932">
        <v>0</v>
      </c>
      <c r="F1932">
        <v>18</v>
      </c>
      <c r="L1932" t="s">
        <v>11</v>
      </c>
      <c r="N1932" t="s">
        <v>50</v>
      </c>
      <c r="T1932">
        <v>2</v>
      </c>
      <c r="U1932">
        <v>4</v>
      </c>
    </row>
    <row r="1933" spans="1:21" x14ac:dyDescent="0.2">
      <c r="A1933">
        <v>423</v>
      </c>
      <c r="B1933" t="s">
        <v>19</v>
      </c>
      <c r="C1933">
        <v>77</v>
      </c>
      <c r="D1933" t="s">
        <v>18</v>
      </c>
      <c r="E1933">
        <v>1</v>
      </c>
      <c r="F1933">
        <v>9</v>
      </c>
      <c r="G1933" t="s">
        <v>6</v>
      </c>
      <c r="I1933" t="s">
        <v>8</v>
      </c>
      <c r="J1933" t="s">
        <v>9</v>
      </c>
      <c r="K1933" t="s">
        <v>10</v>
      </c>
      <c r="N1933" t="s">
        <v>50</v>
      </c>
      <c r="O1933" t="s">
        <v>12</v>
      </c>
      <c r="Q1933" t="s">
        <v>54</v>
      </c>
      <c r="T1933">
        <v>7</v>
      </c>
      <c r="U1933">
        <v>9</v>
      </c>
    </row>
    <row r="1934" spans="1:21" x14ac:dyDescent="0.2">
      <c r="A1934">
        <v>2550</v>
      </c>
      <c r="B1934" t="s">
        <v>19</v>
      </c>
      <c r="C1934">
        <v>70</v>
      </c>
      <c r="D1934" t="s">
        <v>18</v>
      </c>
      <c r="E1934">
        <v>0</v>
      </c>
      <c r="F1934">
        <v>16</v>
      </c>
      <c r="G1934" t="s">
        <v>6</v>
      </c>
      <c r="I1934" t="s">
        <v>8</v>
      </c>
      <c r="J1934" t="s">
        <v>9</v>
      </c>
      <c r="K1934" t="s">
        <v>10</v>
      </c>
      <c r="T1934">
        <v>4</v>
      </c>
      <c r="U1934">
        <v>5</v>
      </c>
    </row>
    <row r="1935" spans="1:21" x14ac:dyDescent="0.2">
      <c r="A1935">
        <v>861</v>
      </c>
      <c r="B1935" t="s">
        <v>19</v>
      </c>
      <c r="C1935">
        <v>80</v>
      </c>
      <c r="D1935" t="s">
        <v>18</v>
      </c>
      <c r="E1935">
        <v>1</v>
      </c>
      <c r="I1935" t="s">
        <v>8</v>
      </c>
      <c r="J1935" t="s">
        <v>9</v>
      </c>
      <c r="K1935" t="s">
        <v>10</v>
      </c>
      <c r="N1935" t="s">
        <v>50</v>
      </c>
      <c r="O1935" t="s">
        <v>12</v>
      </c>
      <c r="P1935" t="s">
        <v>51</v>
      </c>
      <c r="T1935">
        <v>6</v>
      </c>
      <c r="U1935">
        <v>7</v>
      </c>
    </row>
    <row r="1936" spans="1:21" x14ac:dyDescent="0.2">
      <c r="A1936">
        <v>816</v>
      </c>
      <c r="B1936" t="s">
        <v>19</v>
      </c>
      <c r="C1936">
        <v>88</v>
      </c>
      <c r="D1936" t="s">
        <v>18</v>
      </c>
      <c r="E1936">
        <v>1</v>
      </c>
      <c r="F1936">
        <v>9</v>
      </c>
      <c r="G1936" t="s">
        <v>6</v>
      </c>
      <c r="H1936" t="s">
        <v>7</v>
      </c>
      <c r="J1936" t="s">
        <v>9</v>
      </c>
      <c r="K1936" t="s">
        <v>10</v>
      </c>
      <c r="N1936" t="s">
        <v>50</v>
      </c>
      <c r="O1936" t="s">
        <v>12</v>
      </c>
      <c r="P1936" t="s">
        <v>51</v>
      </c>
      <c r="T1936">
        <v>7</v>
      </c>
      <c r="U1936">
        <v>14</v>
      </c>
    </row>
    <row r="1937" spans="1:21" x14ac:dyDescent="0.2">
      <c r="A1937">
        <v>89</v>
      </c>
      <c r="B1937" t="s">
        <v>19</v>
      </c>
      <c r="C1937">
        <v>83</v>
      </c>
      <c r="D1937" t="s">
        <v>16</v>
      </c>
      <c r="E1937">
        <v>0</v>
      </c>
      <c r="F1937">
        <v>19</v>
      </c>
      <c r="H1937" t="s">
        <v>7</v>
      </c>
      <c r="J1937" t="s">
        <v>9</v>
      </c>
      <c r="K1937" t="s">
        <v>10</v>
      </c>
      <c r="O1937" t="s">
        <v>12</v>
      </c>
      <c r="T1937">
        <v>4</v>
      </c>
      <c r="U1937">
        <v>6</v>
      </c>
    </row>
    <row r="1938" spans="1:21" x14ac:dyDescent="0.2">
      <c r="A1938">
        <v>924</v>
      </c>
      <c r="B1938" t="s">
        <v>19</v>
      </c>
      <c r="C1938">
        <v>86</v>
      </c>
      <c r="D1938" t="s">
        <v>16</v>
      </c>
      <c r="E1938">
        <v>0</v>
      </c>
      <c r="H1938" t="s">
        <v>7</v>
      </c>
      <c r="J1938" t="s">
        <v>9</v>
      </c>
      <c r="K1938" t="s">
        <v>10</v>
      </c>
      <c r="N1938" t="s">
        <v>50</v>
      </c>
      <c r="O1938" t="s">
        <v>12</v>
      </c>
      <c r="T1938">
        <v>5</v>
      </c>
      <c r="U1938">
        <v>11</v>
      </c>
    </row>
    <row r="1939" spans="1:21" x14ac:dyDescent="0.2">
      <c r="A1939">
        <v>2600</v>
      </c>
      <c r="B1939" t="s">
        <v>19</v>
      </c>
      <c r="C1939">
        <v>71</v>
      </c>
      <c r="D1939" t="s">
        <v>18</v>
      </c>
      <c r="E1939">
        <v>0</v>
      </c>
      <c r="F1939">
        <v>17</v>
      </c>
      <c r="G1939" t="s">
        <v>6</v>
      </c>
      <c r="J1939" t="s">
        <v>9</v>
      </c>
      <c r="K1939" t="s">
        <v>10</v>
      </c>
      <c r="N1939" t="s">
        <v>50</v>
      </c>
      <c r="O1939" t="s">
        <v>12</v>
      </c>
      <c r="T1939">
        <v>5</v>
      </c>
      <c r="U1939">
        <v>6</v>
      </c>
    </row>
    <row r="1940" spans="1:21" x14ac:dyDescent="0.2">
      <c r="A1940">
        <v>192</v>
      </c>
      <c r="B1940" t="s">
        <v>19</v>
      </c>
      <c r="C1940">
        <v>78</v>
      </c>
      <c r="D1940" t="s">
        <v>16</v>
      </c>
      <c r="E1940">
        <v>0</v>
      </c>
      <c r="F1940">
        <v>9</v>
      </c>
      <c r="J1940" t="s">
        <v>9</v>
      </c>
      <c r="K1940" t="s">
        <v>10</v>
      </c>
      <c r="N1940" t="s">
        <v>50</v>
      </c>
      <c r="O1940" t="s">
        <v>12</v>
      </c>
      <c r="T1940">
        <v>4</v>
      </c>
      <c r="U1940">
        <v>6</v>
      </c>
    </row>
    <row r="1941" spans="1:21" x14ac:dyDescent="0.2">
      <c r="A1941">
        <v>1026</v>
      </c>
      <c r="B1941" t="s">
        <v>19</v>
      </c>
      <c r="C1941">
        <v>88</v>
      </c>
      <c r="D1941" t="s">
        <v>16</v>
      </c>
      <c r="E1941">
        <v>0</v>
      </c>
      <c r="F1941">
        <v>12</v>
      </c>
      <c r="H1941" t="s">
        <v>7</v>
      </c>
      <c r="I1941" t="s">
        <v>8</v>
      </c>
      <c r="K1941" t="s">
        <v>10</v>
      </c>
      <c r="O1941" t="s">
        <v>12</v>
      </c>
      <c r="S1941" t="s">
        <v>53</v>
      </c>
      <c r="T1941">
        <v>5</v>
      </c>
      <c r="U1941">
        <v>8</v>
      </c>
    </row>
    <row r="1942" spans="1:21" x14ac:dyDescent="0.2">
      <c r="A1942">
        <v>1359</v>
      </c>
      <c r="B1942" t="s">
        <v>19</v>
      </c>
      <c r="C1942">
        <v>80</v>
      </c>
      <c r="D1942" t="s">
        <v>18</v>
      </c>
      <c r="E1942">
        <v>0</v>
      </c>
      <c r="F1942">
        <v>12</v>
      </c>
      <c r="H1942" t="s">
        <v>7</v>
      </c>
      <c r="I1942" t="s">
        <v>8</v>
      </c>
      <c r="K1942" t="s">
        <v>10</v>
      </c>
      <c r="N1942" t="s">
        <v>50</v>
      </c>
      <c r="O1942" t="s">
        <v>12</v>
      </c>
      <c r="R1942" t="s">
        <v>55</v>
      </c>
      <c r="T1942">
        <v>6</v>
      </c>
      <c r="U1942">
        <v>8</v>
      </c>
    </row>
    <row r="1943" spans="1:21" x14ac:dyDescent="0.2">
      <c r="A1943">
        <v>578</v>
      </c>
      <c r="B1943" t="s">
        <v>19</v>
      </c>
      <c r="C1943">
        <v>93</v>
      </c>
      <c r="D1943" t="s">
        <v>16</v>
      </c>
      <c r="E1943">
        <v>0</v>
      </c>
      <c r="F1943">
        <v>9</v>
      </c>
      <c r="I1943" t="s">
        <v>8</v>
      </c>
      <c r="K1943" t="s">
        <v>10</v>
      </c>
      <c r="O1943" t="s">
        <v>12</v>
      </c>
      <c r="P1943" t="s">
        <v>51</v>
      </c>
      <c r="T1943">
        <v>4</v>
      </c>
      <c r="U1943">
        <v>5</v>
      </c>
    </row>
    <row r="1944" spans="1:21" x14ac:dyDescent="0.2">
      <c r="A1944">
        <v>2671</v>
      </c>
      <c r="B1944" t="s">
        <v>19</v>
      </c>
      <c r="C1944">
        <v>78</v>
      </c>
      <c r="D1944" t="s">
        <v>16</v>
      </c>
      <c r="E1944">
        <v>0</v>
      </c>
      <c r="F1944">
        <v>12</v>
      </c>
      <c r="I1944" t="s">
        <v>8</v>
      </c>
      <c r="K1944" t="s">
        <v>10</v>
      </c>
      <c r="N1944" t="s">
        <v>50</v>
      </c>
      <c r="T1944">
        <v>3</v>
      </c>
      <c r="U1944">
        <v>5</v>
      </c>
    </row>
    <row r="1945" spans="1:21" x14ac:dyDescent="0.2">
      <c r="A1945">
        <v>509</v>
      </c>
      <c r="B1945" t="s">
        <v>19</v>
      </c>
      <c r="C1945">
        <v>87</v>
      </c>
      <c r="D1945" t="s">
        <v>18</v>
      </c>
      <c r="E1945">
        <v>0</v>
      </c>
      <c r="G1945" t="s">
        <v>6</v>
      </c>
      <c r="H1945" t="s">
        <v>7</v>
      </c>
      <c r="K1945" t="s">
        <v>10</v>
      </c>
      <c r="N1945" t="s">
        <v>50</v>
      </c>
      <c r="O1945" t="s">
        <v>12</v>
      </c>
      <c r="P1945" t="s">
        <v>51</v>
      </c>
      <c r="T1945">
        <v>6</v>
      </c>
      <c r="U1945">
        <v>9</v>
      </c>
    </row>
    <row r="1946" spans="1:21" x14ac:dyDescent="0.2">
      <c r="A1946">
        <v>330</v>
      </c>
      <c r="B1946" t="s">
        <v>19</v>
      </c>
      <c r="C1946">
        <v>82</v>
      </c>
      <c r="D1946" t="s">
        <v>16</v>
      </c>
      <c r="E1946">
        <v>0</v>
      </c>
      <c r="F1946">
        <v>11</v>
      </c>
      <c r="H1946" t="s">
        <v>7</v>
      </c>
      <c r="K1946" t="s">
        <v>10</v>
      </c>
      <c r="N1946" t="s">
        <v>50</v>
      </c>
      <c r="T1946">
        <v>3</v>
      </c>
      <c r="U1946">
        <v>7</v>
      </c>
    </row>
    <row r="1947" spans="1:21" x14ac:dyDescent="0.2">
      <c r="A1947">
        <v>392</v>
      </c>
      <c r="B1947" t="s">
        <v>19</v>
      </c>
      <c r="C1947">
        <v>83</v>
      </c>
      <c r="D1947" t="s">
        <v>16</v>
      </c>
      <c r="E1947">
        <v>2</v>
      </c>
      <c r="H1947" t="s">
        <v>7</v>
      </c>
      <c r="K1947" t="s">
        <v>10</v>
      </c>
      <c r="O1947" t="s">
        <v>12</v>
      </c>
      <c r="T1947">
        <v>3</v>
      </c>
      <c r="U1947">
        <v>5</v>
      </c>
    </row>
    <row r="1948" spans="1:21" x14ac:dyDescent="0.2">
      <c r="A1948">
        <v>425</v>
      </c>
      <c r="B1948" t="s">
        <v>19</v>
      </c>
      <c r="C1948">
        <v>83</v>
      </c>
      <c r="D1948" t="s">
        <v>16</v>
      </c>
      <c r="E1948">
        <v>0</v>
      </c>
      <c r="H1948" t="s">
        <v>7</v>
      </c>
      <c r="K1948" t="s">
        <v>10</v>
      </c>
      <c r="O1948" t="s">
        <v>12</v>
      </c>
      <c r="T1948">
        <v>3</v>
      </c>
      <c r="U1948">
        <v>3</v>
      </c>
    </row>
    <row r="1949" spans="1:21" x14ac:dyDescent="0.2">
      <c r="A1949">
        <v>475</v>
      </c>
      <c r="B1949" t="s">
        <v>19</v>
      </c>
      <c r="C1949">
        <v>84</v>
      </c>
      <c r="D1949" t="s">
        <v>18</v>
      </c>
      <c r="E1949">
        <v>0</v>
      </c>
      <c r="F1949">
        <v>10</v>
      </c>
      <c r="H1949" t="s">
        <v>7</v>
      </c>
      <c r="K1949" t="s">
        <v>10</v>
      </c>
      <c r="R1949" t="s">
        <v>55</v>
      </c>
      <c r="T1949">
        <v>3</v>
      </c>
      <c r="U1949">
        <v>6</v>
      </c>
    </row>
    <row r="1950" spans="1:21" x14ac:dyDescent="0.2">
      <c r="A1950">
        <v>666</v>
      </c>
      <c r="B1950" t="s">
        <v>19</v>
      </c>
      <c r="C1950">
        <v>81</v>
      </c>
      <c r="D1950" t="s">
        <v>16</v>
      </c>
      <c r="E1950">
        <v>0</v>
      </c>
      <c r="H1950" t="s">
        <v>7</v>
      </c>
      <c r="K1950" t="s">
        <v>10</v>
      </c>
      <c r="O1950" t="s">
        <v>12</v>
      </c>
      <c r="T1950">
        <v>3</v>
      </c>
      <c r="U1950">
        <v>7</v>
      </c>
    </row>
    <row r="1951" spans="1:21" x14ac:dyDescent="0.2">
      <c r="A1951">
        <v>804</v>
      </c>
      <c r="B1951" t="s">
        <v>19</v>
      </c>
      <c r="C1951">
        <v>81</v>
      </c>
      <c r="D1951" t="s">
        <v>16</v>
      </c>
      <c r="E1951">
        <v>0</v>
      </c>
      <c r="F1951">
        <v>15</v>
      </c>
      <c r="H1951" t="s">
        <v>7</v>
      </c>
      <c r="K1951" t="s">
        <v>10</v>
      </c>
      <c r="N1951" t="s">
        <v>50</v>
      </c>
      <c r="O1951" t="s">
        <v>12</v>
      </c>
      <c r="P1951" t="s">
        <v>51</v>
      </c>
      <c r="T1951">
        <v>5</v>
      </c>
      <c r="U1951">
        <v>8</v>
      </c>
    </row>
    <row r="1952" spans="1:21" x14ac:dyDescent="0.2">
      <c r="A1952">
        <v>902</v>
      </c>
      <c r="B1952" t="s">
        <v>19</v>
      </c>
      <c r="C1952">
        <v>90</v>
      </c>
      <c r="D1952" t="s">
        <v>16</v>
      </c>
      <c r="E1952">
        <v>0</v>
      </c>
      <c r="F1952">
        <v>17</v>
      </c>
      <c r="H1952" t="s">
        <v>7</v>
      </c>
      <c r="K1952" t="s">
        <v>10</v>
      </c>
      <c r="N1952" t="s">
        <v>50</v>
      </c>
      <c r="O1952" t="s">
        <v>12</v>
      </c>
      <c r="T1952">
        <v>4</v>
      </c>
      <c r="U1952">
        <v>7</v>
      </c>
    </row>
    <row r="1953" spans="1:21" x14ac:dyDescent="0.2">
      <c r="A1953">
        <v>1197</v>
      </c>
      <c r="B1953" t="s">
        <v>19</v>
      </c>
      <c r="C1953">
        <v>97</v>
      </c>
      <c r="D1953" t="s">
        <v>18</v>
      </c>
      <c r="E1953">
        <v>0</v>
      </c>
      <c r="F1953">
        <v>15</v>
      </c>
      <c r="H1953" t="s">
        <v>7</v>
      </c>
      <c r="K1953" t="s">
        <v>10</v>
      </c>
      <c r="N1953" t="s">
        <v>50</v>
      </c>
      <c r="Q1953" t="s">
        <v>54</v>
      </c>
      <c r="T1953">
        <v>4</v>
      </c>
      <c r="U1953">
        <v>5</v>
      </c>
    </row>
    <row r="1954" spans="1:21" x14ac:dyDescent="0.2">
      <c r="A1954">
        <v>1339</v>
      </c>
      <c r="B1954" t="s">
        <v>19</v>
      </c>
      <c r="C1954">
        <v>84</v>
      </c>
      <c r="D1954" t="s">
        <v>18</v>
      </c>
      <c r="E1954">
        <v>0</v>
      </c>
      <c r="H1954" t="s">
        <v>7</v>
      </c>
      <c r="K1954" t="s">
        <v>10</v>
      </c>
      <c r="N1954" t="s">
        <v>50</v>
      </c>
      <c r="O1954" t="s">
        <v>12</v>
      </c>
      <c r="P1954" t="s">
        <v>51</v>
      </c>
      <c r="R1954" t="s">
        <v>55</v>
      </c>
      <c r="T1954">
        <v>6</v>
      </c>
      <c r="U1954">
        <v>8</v>
      </c>
    </row>
    <row r="1955" spans="1:21" x14ac:dyDescent="0.2">
      <c r="A1955">
        <v>1369</v>
      </c>
      <c r="B1955" t="s">
        <v>19</v>
      </c>
      <c r="C1955">
        <v>83</v>
      </c>
      <c r="D1955" t="s">
        <v>16</v>
      </c>
      <c r="E1955">
        <v>1</v>
      </c>
      <c r="F1955">
        <v>15</v>
      </c>
      <c r="H1955" t="s">
        <v>7</v>
      </c>
      <c r="K1955" t="s">
        <v>10</v>
      </c>
      <c r="N1955" t="s">
        <v>50</v>
      </c>
      <c r="T1955">
        <v>3</v>
      </c>
      <c r="U1955">
        <v>5</v>
      </c>
    </row>
    <row r="1956" spans="1:21" x14ac:dyDescent="0.2">
      <c r="A1956">
        <v>1518</v>
      </c>
      <c r="B1956" t="s">
        <v>19</v>
      </c>
      <c r="C1956">
        <v>84</v>
      </c>
      <c r="D1956" t="s">
        <v>18</v>
      </c>
      <c r="E1956">
        <v>0</v>
      </c>
      <c r="F1956">
        <v>8</v>
      </c>
      <c r="H1956" t="s">
        <v>7</v>
      </c>
      <c r="K1956" t="s">
        <v>10</v>
      </c>
      <c r="N1956" t="s">
        <v>50</v>
      </c>
      <c r="O1956" t="s">
        <v>12</v>
      </c>
      <c r="R1956" t="s">
        <v>55</v>
      </c>
      <c r="T1956">
        <v>5</v>
      </c>
      <c r="U1956">
        <v>7</v>
      </c>
    </row>
    <row r="1957" spans="1:21" x14ac:dyDescent="0.2">
      <c r="A1957">
        <v>1584</v>
      </c>
      <c r="B1957" t="s">
        <v>19</v>
      </c>
      <c r="C1957">
        <v>83</v>
      </c>
      <c r="D1957" t="s">
        <v>18</v>
      </c>
      <c r="E1957">
        <v>1</v>
      </c>
      <c r="H1957" t="s">
        <v>7</v>
      </c>
      <c r="K1957" t="s">
        <v>10</v>
      </c>
      <c r="N1957" t="s">
        <v>50</v>
      </c>
      <c r="R1957" t="s">
        <v>55</v>
      </c>
      <c r="T1957">
        <v>4</v>
      </c>
      <c r="U1957">
        <v>4</v>
      </c>
    </row>
    <row r="1958" spans="1:21" x14ac:dyDescent="0.2">
      <c r="A1958">
        <v>1640</v>
      </c>
      <c r="B1958" t="s">
        <v>19</v>
      </c>
      <c r="C1958">
        <v>78</v>
      </c>
      <c r="D1958" t="s">
        <v>16</v>
      </c>
      <c r="E1958">
        <v>0</v>
      </c>
      <c r="F1958">
        <v>12</v>
      </c>
      <c r="H1958" t="s">
        <v>7</v>
      </c>
      <c r="K1958" t="s">
        <v>10</v>
      </c>
      <c r="N1958" t="s">
        <v>50</v>
      </c>
      <c r="O1958" t="s">
        <v>12</v>
      </c>
      <c r="T1958">
        <v>4</v>
      </c>
      <c r="U1958">
        <v>6</v>
      </c>
    </row>
    <row r="1959" spans="1:21" x14ac:dyDescent="0.2">
      <c r="A1959">
        <v>2813</v>
      </c>
      <c r="B1959" t="s">
        <v>19</v>
      </c>
      <c r="C1959">
        <v>87</v>
      </c>
      <c r="D1959" t="s">
        <v>18</v>
      </c>
      <c r="E1959">
        <v>0</v>
      </c>
      <c r="F1959">
        <v>8</v>
      </c>
      <c r="H1959" t="s">
        <v>7</v>
      </c>
      <c r="K1959" t="s">
        <v>10</v>
      </c>
      <c r="N1959" t="s">
        <v>50</v>
      </c>
      <c r="O1959" t="s">
        <v>12</v>
      </c>
      <c r="T1959">
        <v>4</v>
      </c>
      <c r="U1959">
        <v>6</v>
      </c>
    </row>
    <row r="1960" spans="1:21" x14ac:dyDescent="0.2">
      <c r="A1960">
        <v>5</v>
      </c>
      <c r="B1960" t="s">
        <v>19</v>
      </c>
      <c r="C1960">
        <v>88</v>
      </c>
      <c r="D1960" t="s">
        <v>16</v>
      </c>
      <c r="E1960">
        <v>0</v>
      </c>
      <c r="K1960" t="s">
        <v>10</v>
      </c>
      <c r="O1960" t="s">
        <v>12</v>
      </c>
      <c r="T1960">
        <v>2</v>
      </c>
      <c r="U1960">
        <v>4</v>
      </c>
    </row>
    <row r="1961" spans="1:21" x14ac:dyDescent="0.2">
      <c r="A1961">
        <v>805</v>
      </c>
      <c r="B1961" t="s">
        <v>19</v>
      </c>
      <c r="C1961">
        <v>79</v>
      </c>
      <c r="D1961" t="s">
        <v>16</v>
      </c>
      <c r="E1961">
        <v>0</v>
      </c>
      <c r="F1961">
        <v>16</v>
      </c>
      <c r="K1961" t="s">
        <v>10</v>
      </c>
      <c r="N1961" t="s">
        <v>50</v>
      </c>
      <c r="O1961" t="s">
        <v>12</v>
      </c>
      <c r="P1961" t="s">
        <v>51</v>
      </c>
      <c r="T1961">
        <v>4</v>
      </c>
      <c r="U1961">
        <v>6</v>
      </c>
    </row>
    <row r="1962" spans="1:21" x14ac:dyDescent="0.2">
      <c r="A1962">
        <v>1349</v>
      </c>
      <c r="B1962" t="s">
        <v>19</v>
      </c>
      <c r="C1962">
        <v>75</v>
      </c>
      <c r="D1962" t="s">
        <v>16</v>
      </c>
      <c r="E1962">
        <v>0</v>
      </c>
      <c r="F1962">
        <v>15</v>
      </c>
      <c r="K1962" t="s">
        <v>10</v>
      </c>
      <c r="N1962" t="s">
        <v>50</v>
      </c>
      <c r="O1962" t="s">
        <v>12</v>
      </c>
      <c r="Q1962" t="s">
        <v>54</v>
      </c>
      <c r="T1962">
        <v>4</v>
      </c>
      <c r="U1962">
        <v>5</v>
      </c>
    </row>
    <row r="1963" spans="1:21" x14ac:dyDescent="0.2">
      <c r="A1963">
        <v>1557</v>
      </c>
      <c r="B1963" t="s">
        <v>19</v>
      </c>
      <c r="C1963">
        <v>76</v>
      </c>
      <c r="D1963" t="s">
        <v>16</v>
      </c>
      <c r="E1963">
        <v>0</v>
      </c>
      <c r="F1963">
        <v>9</v>
      </c>
      <c r="K1963" t="s">
        <v>10</v>
      </c>
      <c r="O1963" t="s">
        <v>12</v>
      </c>
      <c r="T1963">
        <v>2</v>
      </c>
      <c r="U1963">
        <v>3</v>
      </c>
    </row>
    <row r="1964" spans="1:21" x14ac:dyDescent="0.2">
      <c r="A1964">
        <v>1614</v>
      </c>
      <c r="B1964" t="s">
        <v>19</v>
      </c>
      <c r="C1964">
        <v>82</v>
      </c>
      <c r="D1964" t="s">
        <v>16</v>
      </c>
      <c r="E1964">
        <v>0</v>
      </c>
      <c r="F1964">
        <v>10</v>
      </c>
      <c r="K1964" t="s">
        <v>10</v>
      </c>
      <c r="N1964" t="s">
        <v>50</v>
      </c>
      <c r="O1964" t="s">
        <v>12</v>
      </c>
      <c r="P1964" t="s">
        <v>51</v>
      </c>
      <c r="T1964">
        <v>4</v>
      </c>
      <c r="U1964">
        <v>6</v>
      </c>
    </row>
    <row r="1965" spans="1:21" x14ac:dyDescent="0.2">
      <c r="A1965">
        <v>1632</v>
      </c>
      <c r="B1965" t="s">
        <v>19</v>
      </c>
      <c r="C1965">
        <v>81</v>
      </c>
      <c r="D1965" t="s">
        <v>16</v>
      </c>
      <c r="E1965">
        <v>1</v>
      </c>
      <c r="F1965">
        <v>15</v>
      </c>
      <c r="K1965" t="s">
        <v>10</v>
      </c>
      <c r="N1965" t="s">
        <v>50</v>
      </c>
      <c r="T1965">
        <v>2</v>
      </c>
      <c r="U1965">
        <v>4</v>
      </c>
    </row>
    <row r="1966" spans="1:21" x14ac:dyDescent="0.2">
      <c r="A1966">
        <v>1636</v>
      </c>
      <c r="B1966" t="s">
        <v>19</v>
      </c>
      <c r="C1966">
        <v>74</v>
      </c>
      <c r="D1966" t="s">
        <v>16</v>
      </c>
      <c r="E1966">
        <v>1</v>
      </c>
      <c r="F1966">
        <v>8</v>
      </c>
      <c r="K1966" t="s">
        <v>10</v>
      </c>
      <c r="N1966" t="s">
        <v>50</v>
      </c>
      <c r="O1966" t="s">
        <v>12</v>
      </c>
      <c r="R1966" t="s">
        <v>55</v>
      </c>
      <c r="T1966">
        <v>4</v>
      </c>
      <c r="U1966">
        <v>5</v>
      </c>
    </row>
    <row r="1967" spans="1:21" x14ac:dyDescent="0.2">
      <c r="A1967">
        <v>2410</v>
      </c>
      <c r="B1967" t="s">
        <v>19</v>
      </c>
      <c r="C1967">
        <v>61</v>
      </c>
      <c r="D1967" t="s">
        <v>16</v>
      </c>
      <c r="E1967">
        <v>0</v>
      </c>
      <c r="F1967">
        <v>11</v>
      </c>
      <c r="K1967" t="s">
        <v>10</v>
      </c>
      <c r="T1967">
        <v>1</v>
      </c>
      <c r="U1967">
        <v>1</v>
      </c>
    </row>
    <row r="1968" spans="1:21" x14ac:dyDescent="0.2">
      <c r="A1968">
        <v>2542</v>
      </c>
      <c r="B1968" t="s">
        <v>19</v>
      </c>
      <c r="C1968">
        <v>74</v>
      </c>
      <c r="D1968" t="s">
        <v>18</v>
      </c>
      <c r="E1968">
        <v>2</v>
      </c>
      <c r="F1968">
        <v>12</v>
      </c>
      <c r="K1968" t="s">
        <v>10</v>
      </c>
      <c r="N1968" t="s">
        <v>50</v>
      </c>
      <c r="T1968">
        <v>2</v>
      </c>
      <c r="U1968">
        <v>2</v>
      </c>
    </row>
    <row r="1969" spans="1:21" x14ac:dyDescent="0.2">
      <c r="A1969">
        <v>2727</v>
      </c>
      <c r="B1969" t="s">
        <v>19</v>
      </c>
      <c r="C1969">
        <v>80</v>
      </c>
      <c r="D1969" t="s">
        <v>18</v>
      </c>
      <c r="E1969">
        <v>0</v>
      </c>
      <c r="F1969">
        <v>8</v>
      </c>
      <c r="K1969" t="s">
        <v>10</v>
      </c>
      <c r="S1969" t="s">
        <v>53</v>
      </c>
      <c r="T1969">
        <v>2</v>
      </c>
      <c r="U1969">
        <v>5</v>
      </c>
    </row>
    <row r="1970" spans="1:21" x14ac:dyDescent="0.2">
      <c r="A1970">
        <v>2751</v>
      </c>
      <c r="B1970" t="s">
        <v>19</v>
      </c>
      <c r="C1970">
        <v>60</v>
      </c>
      <c r="D1970" t="s">
        <v>16</v>
      </c>
      <c r="E1970">
        <v>0</v>
      </c>
      <c r="F1970">
        <v>11</v>
      </c>
      <c r="K1970" t="s">
        <v>10</v>
      </c>
      <c r="N1970" t="s">
        <v>50</v>
      </c>
      <c r="O1970" t="s">
        <v>12</v>
      </c>
      <c r="T1970">
        <v>3</v>
      </c>
      <c r="U1970">
        <v>4</v>
      </c>
    </row>
    <row r="1971" spans="1:21" x14ac:dyDescent="0.2">
      <c r="A1971">
        <v>2824</v>
      </c>
      <c r="B1971" t="s">
        <v>19</v>
      </c>
      <c r="C1971">
        <v>81</v>
      </c>
      <c r="D1971" t="s">
        <v>16</v>
      </c>
      <c r="E1971">
        <v>0</v>
      </c>
      <c r="F1971">
        <v>16</v>
      </c>
      <c r="K1971" t="s">
        <v>10</v>
      </c>
      <c r="N1971" t="s">
        <v>50</v>
      </c>
      <c r="T1971">
        <v>2</v>
      </c>
      <c r="U1971">
        <v>4</v>
      </c>
    </row>
    <row r="1972" spans="1:21" x14ac:dyDescent="0.2">
      <c r="A1972">
        <v>303</v>
      </c>
      <c r="B1972" t="s">
        <v>19</v>
      </c>
      <c r="C1972">
        <v>79</v>
      </c>
      <c r="D1972" t="s">
        <v>18</v>
      </c>
      <c r="E1972">
        <v>0</v>
      </c>
      <c r="G1972" t="s">
        <v>6</v>
      </c>
      <c r="H1972" t="s">
        <v>7</v>
      </c>
      <c r="I1972" t="s">
        <v>8</v>
      </c>
      <c r="J1972" t="s">
        <v>9</v>
      </c>
      <c r="O1972" t="s">
        <v>12</v>
      </c>
      <c r="T1972">
        <v>5</v>
      </c>
      <c r="U1972">
        <v>7</v>
      </c>
    </row>
    <row r="1973" spans="1:21" x14ac:dyDescent="0.2">
      <c r="A1973">
        <v>385</v>
      </c>
      <c r="B1973" t="s">
        <v>19</v>
      </c>
      <c r="C1973">
        <v>95</v>
      </c>
      <c r="D1973" t="s">
        <v>18</v>
      </c>
      <c r="E1973">
        <v>0</v>
      </c>
      <c r="F1973">
        <v>9</v>
      </c>
      <c r="G1973" t="s">
        <v>6</v>
      </c>
      <c r="H1973" t="s">
        <v>7</v>
      </c>
      <c r="I1973" t="s">
        <v>8</v>
      </c>
      <c r="J1973" t="s">
        <v>9</v>
      </c>
      <c r="N1973" t="s">
        <v>50</v>
      </c>
      <c r="O1973" t="s">
        <v>12</v>
      </c>
      <c r="S1973" t="s">
        <v>53</v>
      </c>
      <c r="T1973">
        <v>7</v>
      </c>
      <c r="U1973">
        <v>10</v>
      </c>
    </row>
    <row r="1974" spans="1:21" x14ac:dyDescent="0.2">
      <c r="A1974">
        <v>549</v>
      </c>
      <c r="B1974" t="s">
        <v>19</v>
      </c>
      <c r="C1974">
        <v>91</v>
      </c>
      <c r="D1974" t="s">
        <v>16</v>
      </c>
      <c r="E1974">
        <v>0</v>
      </c>
      <c r="G1974" t="s">
        <v>6</v>
      </c>
      <c r="H1974" t="s">
        <v>7</v>
      </c>
      <c r="I1974" t="s">
        <v>8</v>
      </c>
      <c r="J1974" t="s">
        <v>9</v>
      </c>
      <c r="O1974" t="s">
        <v>12</v>
      </c>
      <c r="T1974">
        <v>5</v>
      </c>
      <c r="U1974">
        <v>8</v>
      </c>
    </row>
    <row r="1975" spans="1:21" x14ac:dyDescent="0.2">
      <c r="A1975">
        <v>1033</v>
      </c>
      <c r="B1975" t="s">
        <v>19</v>
      </c>
      <c r="C1975">
        <v>88</v>
      </c>
      <c r="D1975" t="s">
        <v>16</v>
      </c>
      <c r="E1975">
        <v>1</v>
      </c>
      <c r="G1975" t="s">
        <v>6</v>
      </c>
      <c r="H1975" t="s">
        <v>7</v>
      </c>
      <c r="I1975" t="s">
        <v>8</v>
      </c>
      <c r="J1975" t="s">
        <v>9</v>
      </c>
      <c r="N1975" t="s">
        <v>50</v>
      </c>
      <c r="O1975" t="s">
        <v>12</v>
      </c>
      <c r="T1975">
        <v>6</v>
      </c>
      <c r="U1975">
        <v>8</v>
      </c>
    </row>
    <row r="1976" spans="1:21" x14ac:dyDescent="0.2">
      <c r="A1976">
        <v>1175</v>
      </c>
      <c r="B1976" t="s">
        <v>19</v>
      </c>
      <c r="C1976">
        <v>75</v>
      </c>
      <c r="D1976" t="s">
        <v>16</v>
      </c>
      <c r="E1976">
        <v>0</v>
      </c>
      <c r="G1976" t="s">
        <v>6</v>
      </c>
      <c r="H1976" t="s">
        <v>7</v>
      </c>
      <c r="I1976" t="s">
        <v>8</v>
      </c>
      <c r="J1976" t="s">
        <v>9</v>
      </c>
      <c r="O1976" t="s">
        <v>12</v>
      </c>
      <c r="P1976" t="s">
        <v>51</v>
      </c>
      <c r="S1976" t="s">
        <v>53</v>
      </c>
      <c r="T1976">
        <v>7</v>
      </c>
      <c r="U1976">
        <v>11</v>
      </c>
    </row>
    <row r="1977" spans="1:21" x14ac:dyDescent="0.2">
      <c r="A1977">
        <v>1326</v>
      </c>
      <c r="B1977" t="s">
        <v>19</v>
      </c>
      <c r="C1977">
        <v>89</v>
      </c>
      <c r="D1977" t="s">
        <v>16</v>
      </c>
      <c r="E1977">
        <v>1</v>
      </c>
      <c r="F1977">
        <v>16</v>
      </c>
      <c r="G1977" t="s">
        <v>6</v>
      </c>
      <c r="H1977" t="s">
        <v>7</v>
      </c>
      <c r="I1977" t="s">
        <v>8</v>
      </c>
      <c r="J1977" t="s">
        <v>9</v>
      </c>
      <c r="N1977" t="s">
        <v>50</v>
      </c>
      <c r="O1977" t="s">
        <v>12</v>
      </c>
      <c r="T1977">
        <v>6</v>
      </c>
      <c r="U1977">
        <v>9</v>
      </c>
    </row>
    <row r="1978" spans="1:21" x14ac:dyDescent="0.2">
      <c r="A1978">
        <v>1512</v>
      </c>
      <c r="B1978" t="s">
        <v>19</v>
      </c>
      <c r="C1978">
        <v>78</v>
      </c>
      <c r="D1978" t="s">
        <v>18</v>
      </c>
      <c r="E1978">
        <v>0</v>
      </c>
      <c r="G1978" t="s">
        <v>6</v>
      </c>
      <c r="H1978" t="s">
        <v>7</v>
      </c>
      <c r="I1978" t="s">
        <v>8</v>
      </c>
      <c r="J1978" t="s">
        <v>9</v>
      </c>
      <c r="N1978" t="s">
        <v>50</v>
      </c>
      <c r="T1978">
        <v>5</v>
      </c>
      <c r="U1978">
        <v>7</v>
      </c>
    </row>
    <row r="1979" spans="1:21" x14ac:dyDescent="0.2">
      <c r="A1979">
        <v>1595</v>
      </c>
      <c r="B1979" t="s">
        <v>19</v>
      </c>
      <c r="C1979">
        <v>83</v>
      </c>
      <c r="D1979" t="s">
        <v>18</v>
      </c>
      <c r="E1979">
        <v>0</v>
      </c>
      <c r="F1979">
        <v>10</v>
      </c>
      <c r="G1979" t="s">
        <v>6</v>
      </c>
      <c r="H1979" t="s">
        <v>7</v>
      </c>
      <c r="I1979" t="s">
        <v>8</v>
      </c>
      <c r="J1979" t="s">
        <v>9</v>
      </c>
      <c r="N1979" t="s">
        <v>50</v>
      </c>
      <c r="O1979" t="s">
        <v>12</v>
      </c>
      <c r="T1979">
        <v>6</v>
      </c>
      <c r="U1979">
        <v>8</v>
      </c>
    </row>
    <row r="1980" spans="1:21" x14ac:dyDescent="0.2">
      <c r="A1980">
        <v>357</v>
      </c>
      <c r="B1980" t="s">
        <v>19</v>
      </c>
      <c r="C1980">
        <v>83</v>
      </c>
      <c r="D1980" t="s">
        <v>18</v>
      </c>
      <c r="E1980">
        <v>0</v>
      </c>
      <c r="F1980">
        <v>16</v>
      </c>
      <c r="H1980" t="s">
        <v>7</v>
      </c>
      <c r="I1980" t="s">
        <v>8</v>
      </c>
      <c r="J1980" t="s">
        <v>9</v>
      </c>
      <c r="P1980" t="s">
        <v>51</v>
      </c>
      <c r="S1980" t="s">
        <v>53</v>
      </c>
      <c r="T1980">
        <v>5</v>
      </c>
      <c r="U1980">
        <v>8</v>
      </c>
    </row>
    <row r="1981" spans="1:21" x14ac:dyDescent="0.2">
      <c r="A1981">
        <v>497</v>
      </c>
      <c r="B1981" t="s">
        <v>19</v>
      </c>
      <c r="C1981">
        <v>75</v>
      </c>
      <c r="D1981" t="s">
        <v>18</v>
      </c>
      <c r="E1981">
        <v>0</v>
      </c>
      <c r="H1981" t="s">
        <v>7</v>
      </c>
      <c r="I1981" t="s">
        <v>8</v>
      </c>
      <c r="J1981" t="s">
        <v>9</v>
      </c>
      <c r="O1981" t="s">
        <v>12</v>
      </c>
      <c r="P1981" t="s">
        <v>51</v>
      </c>
      <c r="T1981">
        <v>5</v>
      </c>
      <c r="U1981">
        <v>6</v>
      </c>
    </row>
    <row r="1982" spans="1:21" x14ac:dyDescent="0.2">
      <c r="A1982">
        <v>992</v>
      </c>
      <c r="B1982" t="s">
        <v>19</v>
      </c>
      <c r="C1982">
        <v>88</v>
      </c>
      <c r="D1982" t="s">
        <v>18</v>
      </c>
      <c r="E1982">
        <v>1</v>
      </c>
      <c r="H1982" t="s">
        <v>7</v>
      </c>
      <c r="I1982" t="s">
        <v>8</v>
      </c>
      <c r="J1982" t="s">
        <v>9</v>
      </c>
      <c r="O1982" t="s">
        <v>12</v>
      </c>
      <c r="P1982" t="s">
        <v>51</v>
      </c>
      <c r="T1982">
        <v>5</v>
      </c>
      <c r="U1982">
        <v>5</v>
      </c>
    </row>
    <row r="1983" spans="1:21" x14ac:dyDescent="0.2">
      <c r="A1983">
        <v>1190</v>
      </c>
      <c r="B1983" t="s">
        <v>19</v>
      </c>
      <c r="C1983">
        <v>99</v>
      </c>
      <c r="D1983" t="s">
        <v>18</v>
      </c>
      <c r="E1983">
        <v>1</v>
      </c>
      <c r="F1983">
        <v>12</v>
      </c>
      <c r="H1983" t="s">
        <v>7</v>
      </c>
      <c r="I1983" t="s">
        <v>8</v>
      </c>
      <c r="J1983" t="s">
        <v>9</v>
      </c>
      <c r="O1983" t="s">
        <v>12</v>
      </c>
      <c r="T1983">
        <v>4</v>
      </c>
      <c r="U1983">
        <v>6</v>
      </c>
    </row>
    <row r="1984" spans="1:21" x14ac:dyDescent="0.2">
      <c r="A1984">
        <v>1283</v>
      </c>
      <c r="B1984" t="s">
        <v>19</v>
      </c>
      <c r="C1984">
        <v>91</v>
      </c>
      <c r="D1984" t="s">
        <v>16</v>
      </c>
      <c r="E1984">
        <v>0</v>
      </c>
      <c r="F1984">
        <v>12</v>
      </c>
      <c r="H1984" t="s">
        <v>7</v>
      </c>
      <c r="I1984" t="s">
        <v>8</v>
      </c>
      <c r="J1984" t="s">
        <v>9</v>
      </c>
      <c r="T1984">
        <v>3</v>
      </c>
      <c r="U1984">
        <v>6</v>
      </c>
    </row>
    <row r="1985" spans="1:21" x14ac:dyDescent="0.2">
      <c r="A1985">
        <v>1385</v>
      </c>
      <c r="B1985" t="s">
        <v>19</v>
      </c>
      <c r="C1985">
        <v>84</v>
      </c>
      <c r="D1985" t="s">
        <v>16</v>
      </c>
      <c r="E1985">
        <v>0</v>
      </c>
      <c r="F1985">
        <v>10</v>
      </c>
      <c r="H1985" t="s">
        <v>7</v>
      </c>
      <c r="I1985" t="s">
        <v>8</v>
      </c>
      <c r="J1985" t="s">
        <v>9</v>
      </c>
      <c r="N1985" t="s">
        <v>50</v>
      </c>
      <c r="T1985">
        <v>4</v>
      </c>
      <c r="U1985">
        <v>4</v>
      </c>
    </row>
    <row r="1986" spans="1:21" x14ac:dyDescent="0.2">
      <c r="A1986">
        <v>1480</v>
      </c>
      <c r="B1986" t="s">
        <v>19</v>
      </c>
      <c r="C1986">
        <v>79</v>
      </c>
      <c r="D1986" t="s">
        <v>18</v>
      </c>
      <c r="E1986">
        <v>1</v>
      </c>
      <c r="F1986">
        <v>9</v>
      </c>
      <c r="H1986" t="s">
        <v>7</v>
      </c>
      <c r="I1986" t="s">
        <v>8</v>
      </c>
      <c r="J1986" t="s">
        <v>9</v>
      </c>
      <c r="N1986" t="s">
        <v>50</v>
      </c>
      <c r="O1986" t="s">
        <v>12</v>
      </c>
      <c r="P1986" t="s">
        <v>51</v>
      </c>
      <c r="T1986">
        <v>6</v>
      </c>
      <c r="U1986">
        <v>9</v>
      </c>
    </row>
    <row r="1987" spans="1:21" x14ac:dyDescent="0.2">
      <c r="A1987">
        <v>1651</v>
      </c>
      <c r="B1987" t="s">
        <v>19</v>
      </c>
      <c r="C1987">
        <v>85</v>
      </c>
      <c r="D1987" t="s">
        <v>16</v>
      </c>
      <c r="E1987">
        <v>0</v>
      </c>
      <c r="F1987">
        <v>12</v>
      </c>
      <c r="H1987" t="s">
        <v>7</v>
      </c>
      <c r="I1987" t="s">
        <v>8</v>
      </c>
      <c r="J1987" t="s">
        <v>9</v>
      </c>
      <c r="N1987" t="s">
        <v>50</v>
      </c>
      <c r="R1987" t="s">
        <v>55</v>
      </c>
      <c r="T1987">
        <v>5</v>
      </c>
      <c r="U1987">
        <v>8</v>
      </c>
    </row>
    <row r="1988" spans="1:21" x14ac:dyDescent="0.2">
      <c r="A1988">
        <v>2395</v>
      </c>
      <c r="B1988" t="s">
        <v>19</v>
      </c>
      <c r="C1988">
        <v>82</v>
      </c>
      <c r="D1988" t="s">
        <v>18</v>
      </c>
      <c r="E1988">
        <v>1</v>
      </c>
      <c r="F1988">
        <v>12</v>
      </c>
      <c r="H1988" t="s">
        <v>7</v>
      </c>
      <c r="I1988" t="s">
        <v>8</v>
      </c>
      <c r="J1988" t="s">
        <v>9</v>
      </c>
      <c r="T1988">
        <v>3</v>
      </c>
      <c r="U1988">
        <v>6</v>
      </c>
    </row>
    <row r="1989" spans="1:21" x14ac:dyDescent="0.2">
      <c r="A1989">
        <v>2478</v>
      </c>
      <c r="B1989" t="s">
        <v>19</v>
      </c>
      <c r="C1989">
        <v>85</v>
      </c>
      <c r="D1989" t="s">
        <v>16</v>
      </c>
      <c r="E1989">
        <v>1</v>
      </c>
      <c r="F1989">
        <v>9</v>
      </c>
      <c r="H1989" t="s">
        <v>7</v>
      </c>
      <c r="I1989" t="s">
        <v>8</v>
      </c>
      <c r="J1989" t="s">
        <v>9</v>
      </c>
      <c r="N1989" t="s">
        <v>50</v>
      </c>
      <c r="O1989" t="s">
        <v>12</v>
      </c>
      <c r="T1989">
        <v>5</v>
      </c>
      <c r="U1989">
        <v>8</v>
      </c>
    </row>
    <row r="1990" spans="1:21" x14ac:dyDescent="0.2">
      <c r="A1990">
        <v>2580</v>
      </c>
      <c r="B1990" t="s">
        <v>19</v>
      </c>
      <c r="C1990">
        <v>79</v>
      </c>
      <c r="D1990" t="s">
        <v>16</v>
      </c>
      <c r="E1990">
        <v>0</v>
      </c>
      <c r="F1990">
        <v>13</v>
      </c>
      <c r="H1990" t="s">
        <v>7</v>
      </c>
      <c r="I1990" t="s">
        <v>8</v>
      </c>
      <c r="J1990" t="s">
        <v>9</v>
      </c>
      <c r="N1990" t="s">
        <v>50</v>
      </c>
      <c r="O1990" t="s">
        <v>12</v>
      </c>
      <c r="T1990">
        <v>5</v>
      </c>
      <c r="U1990">
        <v>6</v>
      </c>
    </row>
    <row r="1991" spans="1:21" x14ac:dyDescent="0.2">
      <c r="A1991">
        <v>196</v>
      </c>
      <c r="B1991" t="s">
        <v>19</v>
      </c>
      <c r="C1991">
        <v>92</v>
      </c>
      <c r="D1991" t="s">
        <v>18</v>
      </c>
      <c r="E1991">
        <v>0</v>
      </c>
      <c r="F1991">
        <v>12</v>
      </c>
      <c r="G1991" t="s">
        <v>6</v>
      </c>
      <c r="I1991" t="s">
        <v>8</v>
      </c>
      <c r="J1991" t="s">
        <v>9</v>
      </c>
      <c r="T1991">
        <v>3</v>
      </c>
      <c r="U1991">
        <v>4</v>
      </c>
    </row>
    <row r="1992" spans="1:21" x14ac:dyDescent="0.2">
      <c r="A1992">
        <v>1010</v>
      </c>
      <c r="B1992" t="s">
        <v>19</v>
      </c>
      <c r="C1992">
        <v>74</v>
      </c>
      <c r="D1992" t="s">
        <v>16</v>
      </c>
      <c r="E1992">
        <v>0</v>
      </c>
      <c r="G1992" t="s">
        <v>6</v>
      </c>
      <c r="I1992" t="s">
        <v>8</v>
      </c>
      <c r="J1992" t="s">
        <v>9</v>
      </c>
      <c r="T1992">
        <v>3</v>
      </c>
      <c r="U1992">
        <v>3</v>
      </c>
    </row>
    <row r="1993" spans="1:21" x14ac:dyDescent="0.2">
      <c r="A1993">
        <v>1018</v>
      </c>
      <c r="B1993" t="s">
        <v>19</v>
      </c>
      <c r="C1993">
        <v>97</v>
      </c>
      <c r="D1993" t="s">
        <v>18</v>
      </c>
      <c r="E1993">
        <v>0</v>
      </c>
      <c r="G1993" t="s">
        <v>6</v>
      </c>
      <c r="I1993" t="s">
        <v>8</v>
      </c>
      <c r="J1993" t="s">
        <v>9</v>
      </c>
      <c r="O1993" t="s">
        <v>12</v>
      </c>
      <c r="Q1993" t="s">
        <v>54</v>
      </c>
      <c r="T1993">
        <v>5</v>
      </c>
      <c r="U1993">
        <v>6</v>
      </c>
    </row>
    <row r="1994" spans="1:21" x14ac:dyDescent="0.2">
      <c r="A1994">
        <v>2723</v>
      </c>
      <c r="B1994" t="s">
        <v>19</v>
      </c>
      <c r="C1994">
        <v>69</v>
      </c>
      <c r="D1994" t="s">
        <v>16</v>
      </c>
      <c r="E1994">
        <v>0</v>
      </c>
      <c r="G1994" t="s">
        <v>6</v>
      </c>
      <c r="I1994" t="s">
        <v>8</v>
      </c>
      <c r="J1994" t="s">
        <v>9</v>
      </c>
      <c r="N1994" t="s">
        <v>50</v>
      </c>
      <c r="T1994">
        <v>4</v>
      </c>
      <c r="U1994">
        <v>9</v>
      </c>
    </row>
    <row r="1995" spans="1:21" x14ac:dyDescent="0.2">
      <c r="A1995">
        <v>1301</v>
      </c>
      <c r="B1995" t="s">
        <v>19</v>
      </c>
      <c r="C1995">
        <v>91</v>
      </c>
      <c r="D1995" t="s">
        <v>18</v>
      </c>
      <c r="E1995">
        <v>0</v>
      </c>
      <c r="F1995">
        <v>12</v>
      </c>
      <c r="I1995" t="s">
        <v>8</v>
      </c>
      <c r="J1995" t="s">
        <v>9</v>
      </c>
      <c r="N1995" t="s">
        <v>50</v>
      </c>
      <c r="P1995" t="s">
        <v>51</v>
      </c>
      <c r="R1995" t="s">
        <v>55</v>
      </c>
      <c r="T1995">
        <v>5</v>
      </c>
      <c r="U1995">
        <v>7</v>
      </c>
    </row>
    <row r="1996" spans="1:21" x14ac:dyDescent="0.2">
      <c r="A1996">
        <v>119</v>
      </c>
      <c r="B1996" t="s">
        <v>19</v>
      </c>
      <c r="C1996">
        <v>76</v>
      </c>
      <c r="D1996" t="s">
        <v>16</v>
      </c>
      <c r="E1996">
        <v>0</v>
      </c>
      <c r="F1996">
        <v>12</v>
      </c>
      <c r="G1996" t="s">
        <v>6</v>
      </c>
      <c r="H1996" t="s">
        <v>7</v>
      </c>
      <c r="J1996" t="s">
        <v>9</v>
      </c>
      <c r="R1996" t="s">
        <v>55</v>
      </c>
      <c r="T1996">
        <v>4</v>
      </c>
      <c r="U1996">
        <v>7</v>
      </c>
    </row>
    <row r="1997" spans="1:21" x14ac:dyDescent="0.2">
      <c r="A1997">
        <v>126</v>
      </c>
      <c r="B1997" t="s">
        <v>19</v>
      </c>
      <c r="C1997">
        <v>82</v>
      </c>
      <c r="D1997" t="s">
        <v>18</v>
      </c>
      <c r="E1997">
        <v>0</v>
      </c>
      <c r="F1997">
        <v>9</v>
      </c>
      <c r="G1997" t="s">
        <v>6</v>
      </c>
      <c r="H1997" t="s">
        <v>7</v>
      </c>
      <c r="J1997" t="s">
        <v>9</v>
      </c>
      <c r="N1997" t="s">
        <v>50</v>
      </c>
      <c r="O1997" t="s">
        <v>12</v>
      </c>
      <c r="T1997">
        <v>5</v>
      </c>
      <c r="U1997">
        <v>7</v>
      </c>
    </row>
    <row r="1998" spans="1:21" x14ac:dyDescent="0.2">
      <c r="A1998">
        <v>199</v>
      </c>
      <c r="B1998" t="s">
        <v>19</v>
      </c>
      <c r="C1998">
        <v>91</v>
      </c>
      <c r="D1998" t="s">
        <v>18</v>
      </c>
      <c r="E1998">
        <v>0</v>
      </c>
      <c r="G1998" t="s">
        <v>6</v>
      </c>
      <c r="H1998" t="s">
        <v>7</v>
      </c>
      <c r="J1998" t="s">
        <v>9</v>
      </c>
      <c r="O1998" t="s">
        <v>12</v>
      </c>
      <c r="R1998" t="s">
        <v>55</v>
      </c>
      <c r="T1998">
        <v>5</v>
      </c>
      <c r="U1998">
        <v>6</v>
      </c>
    </row>
    <row r="1999" spans="1:21" x14ac:dyDescent="0.2">
      <c r="A1999">
        <v>315</v>
      </c>
      <c r="B1999" t="s">
        <v>19</v>
      </c>
      <c r="C1999">
        <v>82</v>
      </c>
      <c r="D1999" t="s">
        <v>18</v>
      </c>
      <c r="E1999">
        <v>0</v>
      </c>
      <c r="F1999">
        <v>16</v>
      </c>
      <c r="G1999" t="s">
        <v>6</v>
      </c>
      <c r="H1999" t="s">
        <v>7</v>
      </c>
      <c r="J1999" t="s">
        <v>9</v>
      </c>
      <c r="N1999" t="s">
        <v>50</v>
      </c>
      <c r="S1999" t="s">
        <v>53</v>
      </c>
      <c r="T1999">
        <v>5</v>
      </c>
      <c r="U1999">
        <v>6</v>
      </c>
    </row>
    <row r="2000" spans="1:21" x14ac:dyDescent="0.2">
      <c r="A2000">
        <v>332</v>
      </c>
      <c r="B2000" t="s">
        <v>19</v>
      </c>
      <c r="C2000">
        <v>85</v>
      </c>
      <c r="D2000" t="s">
        <v>16</v>
      </c>
      <c r="E2000">
        <v>0</v>
      </c>
      <c r="F2000">
        <v>9</v>
      </c>
      <c r="G2000" t="s">
        <v>6</v>
      </c>
      <c r="H2000" t="s">
        <v>7</v>
      </c>
      <c r="J2000" t="s">
        <v>9</v>
      </c>
      <c r="T2000">
        <v>3</v>
      </c>
      <c r="U2000">
        <v>4</v>
      </c>
    </row>
    <row r="2001" spans="1:21" x14ac:dyDescent="0.2">
      <c r="A2001">
        <v>353</v>
      </c>
      <c r="B2001" t="s">
        <v>19</v>
      </c>
      <c r="C2001">
        <v>75</v>
      </c>
      <c r="D2001" t="s">
        <v>18</v>
      </c>
      <c r="E2001">
        <v>0</v>
      </c>
      <c r="G2001" t="s">
        <v>6</v>
      </c>
      <c r="H2001" t="s">
        <v>7</v>
      </c>
      <c r="J2001" t="s">
        <v>9</v>
      </c>
      <c r="T2001">
        <v>3</v>
      </c>
      <c r="U2001">
        <v>4</v>
      </c>
    </row>
    <row r="2002" spans="1:21" x14ac:dyDescent="0.2">
      <c r="A2002">
        <v>486</v>
      </c>
      <c r="B2002" t="s">
        <v>19</v>
      </c>
      <c r="C2002">
        <v>85</v>
      </c>
      <c r="D2002" t="s">
        <v>16</v>
      </c>
      <c r="E2002">
        <v>0</v>
      </c>
      <c r="F2002">
        <v>9</v>
      </c>
      <c r="G2002" t="s">
        <v>6</v>
      </c>
      <c r="H2002" t="s">
        <v>7</v>
      </c>
      <c r="J2002" t="s">
        <v>9</v>
      </c>
      <c r="N2002" t="s">
        <v>50</v>
      </c>
      <c r="O2002" t="s">
        <v>12</v>
      </c>
      <c r="T2002">
        <v>5</v>
      </c>
      <c r="U2002">
        <v>9</v>
      </c>
    </row>
    <row r="2003" spans="1:21" x14ac:dyDescent="0.2">
      <c r="A2003">
        <v>571</v>
      </c>
      <c r="B2003" t="s">
        <v>19</v>
      </c>
      <c r="C2003">
        <v>94</v>
      </c>
      <c r="D2003" t="s">
        <v>16</v>
      </c>
      <c r="E2003">
        <v>1</v>
      </c>
      <c r="F2003">
        <v>8</v>
      </c>
      <c r="G2003" t="s">
        <v>6</v>
      </c>
      <c r="H2003" t="s">
        <v>7</v>
      </c>
      <c r="J2003" t="s">
        <v>9</v>
      </c>
      <c r="N2003" t="s">
        <v>50</v>
      </c>
      <c r="T2003">
        <v>4</v>
      </c>
      <c r="U2003">
        <v>7</v>
      </c>
    </row>
    <row r="2004" spans="1:21" x14ac:dyDescent="0.2">
      <c r="A2004">
        <v>680</v>
      </c>
      <c r="B2004" t="s">
        <v>19</v>
      </c>
      <c r="C2004">
        <v>78</v>
      </c>
      <c r="D2004" t="s">
        <v>18</v>
      </c>
      <c r="E2004">
        <v>2</v>
      </c>
      <c r="F2004">
        <v>10</v>
      </c>
      <c r="G2004" t="s">
        <v>6</v>
      </c>
      <c r="H2004" t="s">
        <v>7</v>
      </c>
      <c r="J2004" t="s">
        <v>9</v>
      </c>
      <c r="N2004" t="s">
        <v>50</v>
      </c>
      <c r="T2004">
        <v>4</v>
      </c>
      <c r="U2004">
        <v>5</v>
      </c>
    </row>
    <row r="2005" spans="1:21" x14ac:dyDescent="0.2">
      <c r="A2005">
        <v>941</v>
      </c>
      <c r="B2005" t="s">
        <v>19</v>
      </c>
      <c r="C2005">
        <v>94</v>
      </c>
      <c r="D2005" t="s">
        <v>18</v>
      </c>
      <c r="E2005">
        <v>1</v>
      </c>
      <c r="G2005" t="s">
        <v>6</v>
      </c>
      <c r="H2005" t="s">
        <v>7</v>
      </c>
      <c r="J2005" t="s">
        <v>9</v>
      </c>
      <c r="P2005" t="s">
        <v>51</v>
      </c>
      <c r="T2005">
        <v>4</v>
      </c>
      <c r="U2005">
        <v>6</v>
      </c>
    </row>
    <row r="2006" spans="1:21" x14ac:dyDescent="0.2">
      <c r="A2006">
        <v>958</v>
      </c>
      <c r="B2006" t="s">
        <v>19</v>
      </c>
      <c r="C2006">
        <v>88</v>
      </c>
      <c r="D2006" t="s">
        <v>18</v>
      </c>
      <c r="E2006">
        <v>0</v>
      </c>
      <c r="G2006" t="s">
        <v>6</v>
      </c>
      <c r="H2006" t="s">
        <v>7</v>
      </c>
      <c r="J2006" t="s">
        <v>9</v>
      </c>
      <c r="P2006" t="s">
        <v>51</v>
      </c>
      <c r="Q2006" t="s">
        <v>54</v>
      </c>
      <c r="T2006">
        <v>5</v>
      </c>
      <c r="U2006">
        <v>7</v>
      </c>
    </row>
    <row r="2007" spans="1:21" x14ac:dyDescent="0.2">
      <c r="A2007">
        <v>1182</v>
      </c>
      <c r="B2007" t="s">
        <v>19</v>
      </c>
      <c r="C2007">
        <v>89</v>
      </c>
      <c r="D2007" t="s">
        <v>18</v>
      </c>
      <c r="E2007">
        <v>0</v>
      </c>
      <c r="F2007">
        <v>12</v>
      </c>
      <c r="G2007" t="s">
        <v>6</v>
      </c>
      <c r="H2007" t="s">
        <v>7</v>
      </c>
      <c r="J2007" t="s">
        <v>9</v>
      </c>
      <c r="O2007" t="s">
        <v>12</v>
      </c>
      <c r="T2007">
        <v>4</v>
      </c>
      <c r="U2007">
        <v>7</v>
      </c>
    </row>
    <row r="2008" spans="1:21" x14ac:dyDescent="0.2">
      <c r="A2008">
        <v>1242</v>
      </c>
      <c r="B2008" t="s">
        <v>19</v>
      </c>
      <c r="C2008">
        <v>94</v>
      </c>
      <c r="D2008" t="s">
        <v>16</v>
      </c>
      <c r="E2008">
        <v>0</v>
      </c>
      <c r="F2008">
        <v>9</v>
      </c>
      <c r="G2008" t="s">
        <v>6</v>
      </c>
      <c r="H2008" t="s">
        <v>7</v>
      </c>
      <c r="J2008" t="s">
        <v>9</v>
      </c>
      <c r="T2008">
        <v>3</v>
      </c>
      <c r="U2008">
        <v>5</v>
      </c>
    </row>
    <row r="2009" spans="1:21" x14ac:dyDescent="0.2">
      <c r="A2009">
        <v>1258</v>
      </c>
      <c r="B2009" t="s">
        <v>19</v>
      </c>
      <c r="C2009">
        <v>92</v>
      </c>
      <c r="D2009" t="s">
        <v>18</v>
      </c>
      <c r="E2009">
        <v>0</v>
      </c>
      <c r="F2009">
        <v>10</v>
      </c>
      <c r="G2009" t="s">
        <v>6</v>
      </c>
      <c r="H2009" t="s">
        <v>7</v>
      </c>
      <c r="J2009" t="s">
        <v>9</v>
      </c>
      <c r="T2009">
        <v>3</v>
      </c>
      <c r="U2009">
        <v>4</v>
      </c>
    </row>
    <row r="2010" spans="1:21" x14ac:dyDescent="0.2">
      <c r="A2010">
        <v>1266</v>
      </c>
      <c r="B2010" t="s">
        <v>19</v>
      </c>
      <c r="C2010">
        <v>85</v>
      </c>
      <c r="D2010" t="s">
        <v>18</v>
      </c>
      <c r="E2010">
        <v>1</v>
      </c>
      <c r="F2010">
        <v>10</v>
      </c>
      <c r="G2010" t="s">
        <v>6</v>
      </c>
      <c r="H2010" t="s">
        <v>7</v>
      </c>
      <c r="J2010" t="s">
        <v>9</v>
      </c>
      <c r="N2010" t="s">
        <v>50</v>
      </c>
      <c r="R2010" t="s">
        <v>55</v>
      </c>
      <c r="T2010">
        <v>5</v>
      </c>
      <c r="U2010">
        <v>9</v>
      </c>
    </row>
    <row r="2011" spans="1:21" x14ac:dyDescent="0.2">
      <c r="A2011">
        <v>1272</v>
      </c>
      <c r="B2011" t="s">
        <v>19</v>
      </c>
      <c r="C2011">
        <v>83</v>
      </c>
      <c r="D2011" t="s">
        <v>18</v>
      </c>
      <c r="E2011">
        <v>0</v>
      </c>
      <c r="F2011">
        <v>9</v>
      </c>
      <c r="G2011" t="s">
        <v>6</v>
      </c>
      <c r="H2011" t="s">
        <v>7</v>
      </c>
      <c r="J2011" t="s">
        <v>9</v>
      </c>
      <c r="N2011" t="s">
        <v>50</v>
      </c>
      <c r="O2011" t="s">
        <v>12</v>
      </c>
      <c r="T2011">
        <v>5</v>
      </c>
      <c r="U2011">
        <v>8</v>
      </c>
    </row>
    <row r="2012" spans="1:21" x14ac:dyDescent="0.2">
      <c r="A2012">
        <v>1304</v>
      </c>
      <c r="B2012" t="s">
        <v>19</v>
      </c>
      <c r="C2012">
        <v>84</v>
      </c>
      <c r="D2012" t="s">
        <v>18</v>
      </c>
      <c r="E2012">
        <v>1</v>
      </c>
      <c r="F2012">
        <v>12</v>
      </c>
      <c r="G2012" t="s">
        <v>6</v>
      </c>
      <c r="H2012" t="s">
        <v>7</v>
      </c>
      <c r="J2012" t="s">
        <v>9</v>
      </c>
      <c r="N2012" t="s">
        <v>50</v>
      </c>
      <c r="O2012" t="s">
        <v>12</v>
      </c>
      <c r="P2012" t="s">
        <v>51</v>
      </c>
      <c r="T2012">
        <v>6</v>
      </c>
      <c r="U2012">
        <v>10</v>
      </c>
    </row>
    <row r="2013" spans="1:21" x14ac:dyDescent="0.2">
      <c r="A2013">
        <v>1397</v>
      </c>
      <c r="B2013" t="s">
        <v>19</v>
      </c>
      <c r="C2013">
        <v>85</v>
      </c>
      <c r="D2013" t="s">
        <v>16</v>
      </c>
      <c r="E2013">
        <v>0</v>
      </c>
      <c r="F2013">
        <v>15</v>
      </c>
      <c r="G2013" t="s">
        <v>6</v>
      </c>
      <c r="H2013" t="s">
        <v>7</v>
      </c>
      <c r="J2013" t="s">
        <v>9</v>
      </c>
      <c r="O2013" t="s">
        <v>12</v>
      </c>
      <c r="T2013">
        <v>4</v>
      </c>
      <c r="U2013">
        <v>5</v>
      </c>
    </row>
    <row r="2014" spans="1:21" x14ac:dyDescent="0.2">
      <c r="A2014">
        <v>1422</v>
      </c>
      <c r="B2014" t="s">
        <v>19</v>
      </c>
      <c r="C2014">
        <v>86</v>
      </c>
      <c r="D2014" t="s">
        <v>18</v>
      </c>
      <c r="E2014">
        <v>0</v>
      </c>
      <c r="F2014">
        <v>9</v>
      </c>
      <c r="G2014" t="s">
        <v>6</v>
      </c>
      <c r="H2014" t="s">
        <v>7</v>
      </c>
      <c r="J2014" t="s">
        <v>9</v>
      </c>
      <c r="N2014" t="s">
        <v>50</v>
      </c>
      <c r="T2014">
        <v>4</v>
      </c>
      <c r="U2014">
        <v>6</v>
      </c>
    </row>
    <row r="2015" spans="1:21" x14ac:dyDescent="0.2">
      <c r="A2015">
        <v>1589</v>
      </c>
      <c r="B2015" t="s">
        <v>19</v>
      </c>
      <c r="C2015">
        <v>70</v>
      </c>
      <c r="D2015" t="s">
        <v>16</v>
      </c>
      <c r="E2015">
        <v>1</v>
      </c>
      <c r="F2015">
        <v>12</v>
      </c>
      <c r="G2015" t="s">
        <v>6</v>
      </c>
      <c r="H2015" t="s">
        <v>7</v>
      </c>
      <c r="J2015" t="s">
        <v>9</v>
      </c>
      <c r="N2015" t="s">
        <v>50</v>
      </c>
      <c r="O2015" t="s">
        <v>12</v>
      </c>
      <c r="T2015">
        <v>5</v>
      </c>
      <c r="U2015">
        <v>6</v>
      </c>
    </row>
    <row r="2016" spans="1:21" x14ac:dyDescent="0.2">
      <c r="A2016">
        <v>1652</v>
      </c>
      <c r="B2016" t="s">
        <v>19</v>
      </c>
      <c r="C2016">
        <v>71</v>
      </c>
      <c r="D2016" t="s">
        <v>18</v>
      </c>
      <c r="E2016">
        <v>2</v>
      </c>
      <c r="F2016">
        <v>13</v>
      </c>
      <c r="G2016" t="s">
        <v>6</v>
      </c>
      <c r="H2016" t="s">
        <v>7</v>
      </c>
      <c r="J2016" t="s">
        <v>9</v>
      </c>
      <c r="N2016" t="s">
        <v>50</v>
      </c>
      <c r="T2016">
        <v>4</v>
      </c>
      <c r="U2016">
        <v>8</v>
      </c>
    </row>
    <row r="2017" spans="1:21" x14ac:dyDescent="0.2">
      <c r="A2017">
        <v>1737</v>
      </c>
      <c r="B2017" t="s">
        <v>19</v>
      </c>
      <c r="C2017">
        <v>86</v>
      </c>
      <c r="D2017" t="s">
        <v>18</v>
      </c>
      <c r="E2017">
        <v>0</v>
      </c>
      <c r="F2017">
        <v>10</v>
      </c>
      <c r="G2017" t="s">
        <v>6</v>
      </c>
      <c r="H2017" t="s">
        <v>7</v>
      </c>
      <c r="J2017" t="s">
        <v>9</v>
      </c>
      <c r="O2017" t="s">
        <v>12</v>
      </c>
      <c r="T2017">
        <v>4</v>
      </c>
      <c r="U2017">
        <v>8</v>
      </c>
    </row>
    <row r="2018" spans="1:21" x14ac:dyDescent="0.2">
      <c r="A2018">
        <v>1867</v>
      </c>
      <c r="B2018" t="s">
        <v>19</v>
      </c>
      <c r="C2018">
        <v>84</v>
      </c>
      <c r="D2018" t="s">
        <v>18</v>
      </c>
      <c r="E2018">
        <v>1</v>
      </c>
      <c r="F2018">
        <v>16</v>
      </c>
      <c r="G2018" t="s">
        <v>6</v>
      </c>
      <c r="H2018" t="s">
        <v>7</v>
      </c>
      <c r="J2018" t="s">
        <v>9</v>
      </c>
      <c r="N2018" t="s">
        <v>50</v>
      </c>
      <c r="O2018" t="s">
        <v>12</v>
      </c>
      <c r="T2018">
        <v>5</v>
      </c>
      <c r="U2018">
        <v>7</v>
      </c>
    </row>
    <row r="2019" spans="1:21" x14ac:dyDescent="0.2">
      <c r="A2019">
        <v>2305</v>
      </c>
      <c r="B2019" t="s">
        <v>19</v>
      </c>
      <c r="C2019">
        <v>73</v>
      </c>
      <c r="D2019" t="s">
        <v>18</v>
      </c>
      <c r="E2019">
        <v>2</v>
      </c>
      <c r="F2019">
        <v>11</v>
      </c>
      <c r="G2019" t="s">
        <v>6</v>
      </c>
      <c r="H2019" t="s">
        <v>7</v>
      </c>
      <c r="J2019" t="s">
        <v>9</v>
      </c>
      <c r="T2019">
        <v>3</v>
      </c>
      <c r="U2019">
        <v>4</v>
      </c>
    </row>
    <row r="2020" spans="1:21" x14ac:dyDescent="0.2">
      <c r="A2020">
        <v>2306</v>
      </c>
      <c r="B2020" t="s">
        <v>19</v>
      </c>
      <c r="C2020">
        <v>75</v>
      </c>
      <c r="D2020" t="s">
        <v>18</v>
      </c>
      <c r="E2020">
        <v>2</v>
      </c>
      <c r="F2020">
        <v>13</v>
      </c>
      <c r="G2020" t="s">
        <v>6</v>
      </c>
      <c r="H2020" t="s">
        <v>7</v>
      </c>
      <c r="J2020" t="s">
        <v>9</v>
      </c>
      <c r="N2020" t="s">
        <v>50</v>
      </c>
      <c r="O2020" t="s">
        <v>12</v>
      </c>
      <c r="R2020" t="s">
        <v>55</v>
      </c>
      <c r="T2020">
        <v>6</v>
      </c>
      <c r="U2020">
        <v>8</v>
      </c>
    </row>
    <row r="2021" spans="1:21" x14ac:dyDescent="0.2">
      <c r="A2021">
        <v>2348</v>
      </c>
      <c r="B2021" t="s">
        <v>19</v>
      </c>
      <c r="C2021">
        <v>83</v>
      </c>
      <c r="D2021" t="s">
        <v>18</v>
      </c>
      <c r="E2021">
        <v>0</v>
      </c>
      <c r="F2021">
        <v>16</v>
      </c>
      <c r="G2021" t="s">
        <v>6</v>
      </c>
      <c r="H2021" t="s">
        <v>7</v>
      </c>
      <c r="J2021" t="s">
        <v>9</v>
      </c>
      <c r="N2021" t="s">
        <v>50</v>
      </c>
      <c r="O2021" t="s">
        <v>12</v>
      </c>
      <c r="T2021">
        <v>5</v>
      </c>
      <c r="U2021">
        <v>7</v>
      </c>
    </row>
    <row r="2022" spans="1:21" x14ac:dyDescent="0.2">
      <c r="A2022">
        <v>2453</v>
      </c>
      <c r="B2022" t="s">
        <v>19</v>
      </c>
      <c r="C2022">
        <v>73</v>
      </c>
      <c r="D2022" t="s">
        <v>16</v>
      </c>
      <c r="E2022">
        <v>0</v>
      </c>
      <c r="G2022" t="s">
        <v>6</v>
      </c>
      <c r="H2022" t="s">
        <v>7</v>
      </c>
      <c r="J2022" t="s">
        <v>9</v>
      </c>
      <c r="T2022">
        <v>3</v>
      </c>
      <c r="U2022">
        <v>5</v>
      </c>
    </row>
    <row r="2023" spans="1:21" x14ac:dyDescent="0.2">
      <c r="A2023">
        <v>2710</v>
      </c>
      <c r="B2023" t="s">
        <v>19</v>
      </c>
      <c r="C2023">
        <v>79</v>
      </c>
      <c r="D2023" t="s">
        <v>18</v>
      </c>
      <c r="E2023">
        <v>0</v>
      </c>
      <c r="F2023">
        <v>11</v>
      </c>
      <c r="G2023" t="s">
        <v>6</v>
      </c>
      <c r="H2023" t="s">
        <v>7</v>
      </c>
      <c r="J2023" t="s">
        <v>9</v>
      </c>
      <c r="T2023">
        <v>3</v>
      </c>
      <c r="U2023">
        <v>4</v>
      </c>
    </row>
    <row r="2024" spans="1:21" x14ac:dyDescent="0.2">
      <c r="A2024">
        <v>708</v>
      </c>
      <c r="B2024" t="s">
        <v>19</v>
      </c>
      <c r="C2024">
        <v>83</v>
      </c>
      <c r="D2024" t="s">
        <v>16</v>
      </c>
      <c r="E2024">
        <v>1</v>
      </c>
      <c r="F2024">
        <v>9</v>
      </c>
      <c r="H2024" t="s">
        <v>7</v>
      </c>
      <c r="J2024" t="s">
        <v>9</v>
      </c>
      <c r="N2024" t="s">
        <v>50</v>
      </c>
      <c r="T2024">
        <v>3</v>
      </c>
      <c r="U2024">
        <v>6</v>
      </c>
    </row>
    <row r="2025" spans="1:21" x14ac:dyDescent="0.2">
      <c r="A2025">
        <v>915</v>
      </c>
      <c r="B2025" t="s">
        <v>19</v>
      </c>
      <c r="C2025">
        <v>80</v>
      </c>
      <c r="D2025" t="s">
        <v>18</v>
      </c>
      <c r="E2025">
        <v>0</v>
      </c>
      <c r="F2025">
        <v>17</v>
      </c>
      <c r="H2025" t="s">
        <v>7</v>
      </c>
      <c r="J2025" t="s">
        <v>9</v>
      </c>
      <c r="O2025" t="s">
        <v>12</v>
      </c>
      <c r="T2025">
        <v>3</v>
      </c>
      <c r="U2025">
        <v>9</v>
      </c>
    </row>
    <row r="2026" spans="1:21" x14ac:dyDescent="0.2">
      <c r="A2026">
        <v>1014</v>
      </c>
      <c r="B2026" t="s">
        <v>19</v>
      </c>
      <c r="C2026">
        <v>96</v>
      </c>
      <c r="D2026" t="s">
        <v>18</v>
      </c>
      <c r="E2026">
        <v>1</v>
      </c>
      <c r="H2026" t="s">
        <v>7</v>
      </c>
      <c r="J2026" t="s">
        <v>9</v>
      </c>
      <c r="T2026">
        <v>2</v>
      </c>
      <c r="U2026">
        <v>2</v>
      </c>
    </row>
    <row r="2027" spans="1:21" x14ac:dyDescent="0.2">
      <c r="A2027">
        <v>1062</v>
      </c>
      <c r="B2027" t="s">
        <v>19</v>
      </c>
      <c r="C2027">
        <v>99</v>
      </c>
      <c r="D2027" t="s">
        <v>16</v>
      </c>
      <c r="E2027">
        <v>1</v>
      </c>
      <c r="H2027" t="s">
        <v>7</v>
      </c>
      <c r="J2027" t="s">
        <v>9</v>
      </c>
      <c r="P2027" t="s">
        <v>51</v>
      </c>
      <c r="T2027">
        <v>3</v>
      </c>
      <c r="U2027">
        <v>6</v>
      </c>
    </row>
    <row r="2028" spans="1:21" x14ac:dyDescent="0.2">
      <c r="A2028">
        <v>1119</v>
      </c>
      <c r="B2028" t="s">
        <v>19</v>
      </c>
      <c r="C2028">
        <v>95</v>
      </c>
      <c r="D2028" t="s">
        <v>18</v>
      </c>
      <c r="E2028">
        <v>1</v>
      </c>
      <c r="H2028" t="s">
        <v>7</v>
      </c>
      <c r="J2028" t="s">
        <v>9</v>
      </c>
      <c r="R2028" t="s">
        <v>55</v>
      </c>
      <c r="T2028">
        <v>3</v>
      </c>
      <c r="U2028">
        <v>4</v>
      </c>
    </row>
    <row r="2029" spans="1:21" x14ac:dyDescent="0.2">
      <c r="A2029">
        <v>1502</v>
      </c>
      <c r="B2029" t="s">
        <v>19</v>
      </c>
      <c r="C2029">
        <v>89</v>
      </c>
      <c r="D2029" t="s">
        <v>18</v>
      </c>
      <c r="E2029">
        <v>1</v>
      </c>
      <c r="H2029" t="s">
        <v>7</v>
      </c>
      <c r="J2029" t="s">
        <v>9</v>
      </c>
      <c r="N2029" t="s">
        <v>50</v>
      </c>
      <c r="O2029" t="s">
        <v>12</v>
      </c>
      <c r="T2029">
        <v>4</v>
      </c>
      <c r="U2029">
        <v>8</v>
      </c>
    </row>
    <row r="2030" spans="1:21" x14ac:dyDescent="0.2">
      <c r="A2030">
        <v>1553</v>
      </c>
      <c r="B2030" t="s">
        <v>19</v>
      </c>
      <c r="C2030">
        <v>72</v>
      </c>
      <c r="D2030" t="s">
        <v>16</v>
      </c>
      <c r="E2030">
        <v>0</v>
      </c>
      <c r="F2030">
        <v>10</v>
      </c>
      <c r="H2030" t="s">
        <v>7</v>
      </c>
      <c r="J2030" t="s">
        <v>9</v>
      </c>
      <c r="T2030">
        <v>2</v>
      </c>
      <c r="U2030">
        <v>4</v>
      </c>
    </row>
    <row r="2031" spans="1:21" x14ac:dyDescent="0.2">
      <c r="A2031">
        <v>2643</v>
      </c>
      <c r="B2031" t="s">
        <v>19</v>
      </c>
      <c r="C2031">
        <v>74</v>
      </c>
      <c r="D2031" t="s">
        <v>18</v>
      </c>
      <c r="E2031">
        <v>0</v>
      </c>
      <c r="H2031" t="s">
        <v>7</v>
      </c>
      <c r="J2031" t="s">
        <v>9</v>
      </c>
      <c r="T2031">
        <v>2</v>
      </c>
      <c r="U2031">
        <v>3</v>
      </c>
    </row>
    <row r="2032" spans="1:21" x14ac:dyDescent="0.2">
      <c r="A2032">
        <v>2729</v>
      </c>
      <c r="B2032" t="s">
        <v>19</v>
      </c>
      <c r="C2032">
        <v>80</v>
      </c>
      <c r="D2032" t="s">
        <v>18</v>
      </c>
      <c r="E2032">
        <v>0</v>
      </c>
      <c r="F2032">
        <v>10</v>
      </c>
      <c r="H2032" t="s">
        <v>7</v>
      </c>
      <c r="J2032" t="s">
        <v>9</v>
      </c>
      <c r="O2032" t="s">
        <v>12</v>
      </c>
      <c r="T2032">
        <v>3</v>
      </c>
      <c r="U2032">
        <v>4</v>
      </c>
    </row>
    <row r="2033" spans="1:21" x14ac:dyDescent="0.2">
      <c r="A2033">
        <v>2787</v>
      </c>
      <c r="B2033" t="s">
        <v>19</v>
      </c>
      <c r="C2033">
        <v>78</v>
      </c>
      <c r="D2033" t="s">
        <v>18</v>
      </c>
      <c r="E2033">
        <v>0</v>
      </c>
      <c r="F2033">
        <v>15</v>
      </c>
      <c r="H2033" t="s">
        <v>7</v>
      </c>
      <c r="J2033" t="s">
        <v>9</v>
      </c>
      <c r="N2033" t="s">
        <v>50</v>
      </c>
      <c r="R2033" t="s">
        <v>55</v>
      </c>
      <c r="T2033">
        <v>4</v>
      </c>
      <c r="U2033">
        <v>6</v>
      </c>
    </row>
    <row r="2034" spans="1:21" x14ac:dyDescent="0.2">
      <c r="A2034">
        <v>2814</v>
      </c>
      <c r="B2034" t="s">
        <v>19</v>
      </c>
      <c r="C2034">
        <v>74</v>
      </c>
      <c r="D2034" t="s">
        <v>18</v>
      </c>
      <c r="E2034">
        <v>0</v>
      </c>
      <c r="F2034">
        <v>15</v>
      </c>
      <c r="H2034" t="s">
        <v>7</v>
      </c>
      <c r="J2034" t="s">
        <v>9</v>
      </c>
      <c r="N2034" t="s">
        <v>50</v>
      </c>
      <c r="O2034" t="s">
        <v>12</v>
      </c>
      <c r="T2034">
        <v>4</v>
      </c>
      <c r="U2034">
        <v>6</v>
      </c>
    </row>
    <row r="2035" spans="1:21" x14ac:dyDescent="0.2">
      <c r="A2035">
        <v>294</v>
      </c>
      <c r="B2035" t="s">
        <v>19</v>
      </c>
      <c r="C2035">
        <v>77</v>
      </c>
      <c r="D2035" t="s">
        <v>16</v>
      </c>
      <c r="E2035">
        <v>1</v>
      </c>
      <c r="F2035">
        <v>9</v>
      </c>
      <c r="G2035" t="s">
        <v>6</v>
      </c>
      <c r="J2035" t="s">
        <v>9</v>
      </c>
      <c r="T2035">
        <v>2</v>
      </c>
      <c r="U2035">
        <v>5</v>
      </c>
    </row>
    <row r="2036" spans="1:21" x14ac:dyDescent="0.2">
      <c r="A2036">
        <v>815</v>
      </c>
      <c r="B2036" t="s">
        <v>19</v>
      </c>
      <c r="C2036">
        <v>84</v>
      </c>
      <c r="D2036" t="s">
        <v>18</v>
      </c>
      <c r="E2036">
        <v>2</v>
      </c>
      <c r="G2036" t="s">
        <v>6</v>
      </c>
      <c r="J2036" t="s">
        <v>9</v>
      </c>
      <c r="Q2036" t="s">
        <v>54</v>
      </c>
      <c r="R2036" t="s">
        <v>55</v>
      </c>
      <c r="T2036">
        <v>4</v>
      </c>
      <c r="U2036">
        <v>7</v>
      </c>
    </row>
    <row r="2037" spans="1:21" x14ac:dyDescent="0.2">
      <c r="A2037">
        <v>928</v>
      </c>
      <c r="B2037" t="s">
        <v>19</v>
      </c>
      <c r="C2037">
        <v>88</v>
      </c>
      <c r="D2037" t="s">
        <v>18</v>
      </c>
      <c r="E2037">
        <v>0</v>
      </c>
      <c r="G2037" t="s">
        <v>6</v>
      </c>
      <c r="J2037" t="s">
        <v>9</v>
      </c>
      <c r="T2037">
        <v>2</v>
      </c>
      <c r="U2037">
        <v>4</v>
      </c>
    </row>
    <row r="2038" spans="1:21" x14ac:dyDescent="0.2">
      <c r="A2038">
        <v>966</v>
      </c>
      <c r="B2038" t="s">
        <v>19</v>
      </c>
      <c r="C2038">
        <v>77</v>
      </c>
      <c r="D2038" t="s">
        <v>18</v>
      </c>
      <c r="E2038">
        <v>0</v>
      </c>
      <c r="F2038">
        <v>15</v>
      </c>
      <c r="G2038" t="s">
        <v>6</v>
      </c>
      <c r="J2038" t="s">
        <v>9</v>
      </c>
      <c r="T2038">
        <v>2</v>
      </c>
      <c r="U2038">
        <v>4</v>
      </c>
    </row>
    <row r="2039" spans="1:21" x14ac:dyDescent="0.2">
      <c r="A2039">
        <v>1166</v>
      </c>
      <c r="B2039" t="s">
        <v>19</v>
      </c>
      <c r="C2039">
        <v>80</v>
      </c>
      <c r="D2039" t="s">
        <v>18</v>
      </c>
      <c r="E2039">
        <v>2</v>
      </c>
      <c r="G2039" t="s">
        <v>6</v>
      </c>
      <c r="J2039" t="s">
        <v>9</v>
      </c>
      <c r="Q2039" t="s">
        <v>54</v>
      </c>
      <c r="T2039">
        <v>3</v>
      </c>
      <c r="U2039">
        <v>5</v>
      </c>
    </row>
    <row r="2040" spans="1:21" x14ac:dyDescent="0.2">
      <c r="A2040">
        <v>1544</v>
      </c>
      <c r="B2040" t="s">
        <v>19</v>
      </c>
      <c r="C2040">
        <v>86</v>
      </c>
      <c r="D2040" t="s">
        <v>18</v>
      </c>
      <c r="E2040">
        <v>0</v>
      </c>
      <c r="F2040">
        <v>19</v>
      </c>
      <c r="G2040" t="s">
        <v>6</v>
      </c>
      <c r="J2040" t="s">
        <v>9</v>
      </c>
      <c r="N2040" t="s">
        <v>50</v>
      </c>
      <c r="O2040" t="s">
        <v>12</v>
      </c>
      <c r="R2040" t="s">
        <v>55</v>
      </c>
      <c r="T2040">
        <v>5</v>
      </c>
      <c r="U2040">
        <v>7</v>
      </c>
    </row>
    <row r="2041" spans="1:21" x14ac:dyDescent="0.2">
      <c r="A2041">
        <v>1561</v>
      </c>
      <c r="B2041" t="s">
        <v>19</v>
      </c>
      <c r="C2041">
        <v>80</v>
      </c>
      <c r="D2041" t="s">
        <v>16</v>
      </c>
      <c r="E2041">
        <v>2</v>
      </c>
      <c r="F2041">
        <v>15</v>
      </c>
      <c r="G2041" t="s">
        <v>6</v>
      </c>
      <c r="J2041" t="s">
        <v>9</v>
      </c>
      <c r="N2041" t="s">
        <v>50</v>
      </c>
      <c r="T2041">
        <v>3</v>
      </c>
      <c r="U2041">
        <v>5</v>
      </c>
    </row>
    <row r="2042" spans="1:21" x14ac:dyDescent="0.2">
      <c r="A2042">
        <v>1809</v>
      </c>
      <c r="B2042" t="s">
        <v>19</v>
      </c>
      <c r="C2042">
        <v>60</v>
      </c>
      <c r="D2042" t="s">
        <v>18</v>
      </c>
      <c r="E2042">
        <v>0</v>
      </c>
      <c r="F2042">
        <v>9</v>
      </c>
      <c r="G2042" t="s">
        <v>6</v>
      </c>
      <c r="J2042" t="s">
        <v>9</v>
      </c>
      <c r="N2042" t="s">
        <v>50</v>
      </c>
      <c r="R2042" t="s">
        <v>55</v>
      </c>
      <c r="T2042">
        <v>4</v>
      </c>
      <c r="U2042">
        <v>6</v>
      </c>
    </row>
    <row r="2043" spans="1:21" x14ac:dyDescent="0.2">
      <c r="A2043">
        <v>1821</v>
      </c>
      <c r="B2043" t="s">
        <v>19</v>
      </c>
      <c r="C2043">
        <v>53</v>
      </c>
      <c r="D2043" t="s">
        <v>18</v>
      </c>
      <c r="E2043">
        <v>1</v>
      </c>
      <c r="F2043">
        <v>10</v>
      </c>
      <c r="G2043" t="s">
        <v>6</v>
      </c>
      <c r="J2043" t="s">
        <v>9</v>
      </c>
      <c r="N2043" t="s">
        <v>50</v>
      </c>
      <c r="O2043" t="s">
        <v>12</v>
      </c>
      <c r="T2043">
        <v>4</v>
      </c>
      <c r="U2043">
        <v>4</v>
      </c>
    </row>
    <row r="2044" spans="1:21" x14ac:dyDescent="0.2">
      <c r="A2044">
        <v>2469</v>
      </c>
      <c r="B2044" t="s">
        <v>19</v>
      </c>
      <c r="C2044">
        <v>64</v>
      </c>
      <c r="D2044" t="s">
        <v>16</v>
      </c>
      <c r="E2044">
        <v>0</v>
      </c>
      <c r="F2044">
        <v>16</v>
      </c>
      <c r="G2044" t="s">
        <v>6</v>
      </c>
      <c r="J2044" t="s">
        <v>9</v>
      </c>
      <c r="T2044">
        <v>2</v>
      </c>
      <c r="U2044">
        <v>2</v>
      </c>
    </row>
    <row r="2045" spans="1:21" x14ac:dyDescent="0.2">
      <c r="A2045">
        <v>1043</v>
      </c>
      <c r="B2045" t="s">
        <v>19</v>
      </c>
      <c r="C2045">
        <v>81</v>
      </c>
      <c r="D2045" t="s">
        <v>18</v>
      </c>
      <c r="E2045">
        <v>0</v>
      </c>
      <c r="J2045" t="s">
        <v>9</v>
      </c>
      <c r="T2045">
        <v>1</v>
      </c>
      <c r="U2045">
        <v>2</v>
      </c>
    </row>
    <row r="2046" spans="1:21" x14ac:dyDescent="0.2">
      <c r="A2046">
        <v>1131</v>
      </c>
      <c r="B2046" t="s">
        <v>19</v>
      </c>
      <c r="C2046">
        <v>108</v>
      </c>
      <c r="D2046" t="s">
        <v>16</v>
      </c>
      <c r="E2046">
        <v>0</v>
      </c>
      <c r="J2046" t="s">
        <v>9</v>
      </c>
      <c r="T2046">
        <v>1</v>
      </c>
      <c r="U2046">
        <v>2</v>
      </c>
    </row>
    <row r="2047" spans="1:21" x14ac:dyDescent="0.2">
      <c r="A2047">
        <v>1440</v>
      </c>
      <c r="B2047" t="s">
        <v>19</v>
      </c>
      <c r="C2047">
        <v>94</v>
      </c>
      <c r="D2047" t="s">
        <v>16</v>
      </c>
      <c r="E2047">
        <v>0</v>
      </c>
      <c r="J2047" t="s">
        <v>9</v>
      </c>
      <c r="N2047" t="s">
        <v>50</v>
      </c>
      <c r="T2047">
        <v>2</v>
      </c>
      <c r="U2047">
        <v>4</v>
      </c>
    </row>
    <row r="2048" spans="1:21" x14ac:dyDescent="0.2">
      <c r="A2048">
        <v>1475</v>
      </c>
      <c r="B2048" t="s">
        <v>19</v>
      </c>
      <c r="C2048">
        <v>77</v>
      </c>
      <c r="D2048" t="s">
        <v>16</v>
      </c>
      <c r="E2048">
        <v>1</v>
      </c>
      <c r="F2048">
        <v>17</v>
      </c>
      <c r="J2048" t="s">
        <v>9</v>
      </c>
      <c r="T2048">
        <v>1</v>
      </c>
      <c r="U2048">
        <v>2</v>
      </c>
    </row>
    <row r="2049" spans="1:21" x14ac:dyDescent="0.2">
      <c r="A2049">
        <v>1481</v>
      </c>
      <c r="B2049" t="s">
        <v>19</v>
      </c>
      <c r="C2049">
        <v>76</v>
      </c>
      <c r="D2049" t="s">
        <v>16</v>
      </c>
      <c r="E2049">
        <v>0</v>
      </c>
      <c r="F2049">
        <v>11</v>
      </c>
      <c r="J2049" t="s">
        <v>9</v>
      </c>
      <c r="N2049" t="s">
        <v>50</v>
      </c>
      <c r="O2049" t="s">
        <v>12</v>
      </c>
      <c r="T2049">
        <v>3</v>
      </c>
      <c r="U2049">
        <v>5</v>
      </c>
    </row>
    <row r="2050" spans="1:21" x14ac:dyDescent="0.2">
      <c r="A2050">
        <v>1624</v>
      </c>
      <c r="B2050" t="s">
        <v>19</v>
      </c>
      <c r="C2050">
        <v>78</v>
      </c>
      <c r="D2050" t="s">
        <v>16</v>
      </c>
      <c r="E2050">
        <v>1</v>
      </c>
      <c r="F2050">
        <v>18</v>
      </c>
      <c r="J2050" t="s">
        <v>9</v>
      </c>
      <c r="S2050" t="s">
        <v>53</v>
      </c>
      <c r="T2050">
        <v>2</v>
      </c>
      <c r="U2050">
        <v>5</v>
      </c>
    </row>
    <row r="2051" spans="1:21" x14ac:dyDescent="0.2">
      <c r="A2051">
        <v>2578</v>
      </c>
      <c r="B2051" t="s">
        <v>19</v>
      </c>
      <c r="C2051">
        <v>77</v>
      </c>
      <c r="D2051" t="s">
        <v>16</v>
      </c>
      <c r="E2051">
        <v>1</v>
      </c>
      <c r="F2051">
        <v>18</v>
      </c>
      <c r="J2051" t="s">
        <v>9</v>
      </c>
      <c r="O2051" t="s">
        <v>12</v>
      </c>
      <c r="T2051">
        <v>2</v>
      </c>
      <c r="U2051">
        <v>3</v>
      </c>
    </row>
    <row r="2052" spans="1:21" x14ac:dyDescent="0.2">
      <c r="A2052">
        <v>189</v>
      </c>
      <c r="B2052" t="s">
        <v>19</v>
      </c>
      <c r="C2052">
        <v>88</v>
      </c>
      <c r="D2052" t="s">
        <v>16</v>
      </c>
      <c r="E2052">
        <v>1</v>
      </c>
      <c r="G2052" t="s">
        <v>6</v>
      </c>
      <c r="H2052" t="s">
        <v>7</v>
      </c>
      <c r="I2052" t="s">
        <v>8</v>
      </c>
      <c r="O2052" t="s">
        <v>12</v>
      </c>
      <c r="T2052">
        <v>4</v>
      </c>
      <c r="U2052">
        <v>6</v>
      </c>
    </row>
    <row r="2053" spans="1:21" x14ac:dyDescent="0.2">
      <c r="A2053">
        <v>207</v>
      </c>
      <c r="B2053" t="s">
        <v>19</v>
      </c>
      <c r="C2053">
        <v>87</v>
      </c>
      <c r="D2053" t="s">
        <v>18</v>
      </c>
      <c r="E2053">
        <v>1</v>
      </c>
      <c r="F2053">
        <v>19</v>
      </c>
      <c r="G2053" t="s">
        <v>6</v>
      </c>
      <c r="H2053" t="s">
        <v>7</v>
      </c>
      <c r="I2053" t="s">
        <v>8</v>
      </c>
      <c r="N2053" t="s">
        <v>50</v>
      </c>
      <c r="O2053" t="s">
        <v>12</v>
      </c>
      <c r="R2053" t="s">
        <v>55</v>
      </c>
      <c r="T2053">
        <v>6</v>
      </c>
      <c r="U2053">
        <v>8</v>
      </c>
    </row>
    <row r="2054" spans="1:21" x14ac:dyDescent="0.2">
      <c r="A2054">
        <v>288</v>
      </c>
      <c r="B2054" t="s">
        <v>19</v>
      </c>
      <c r="C2054">
        <v>78</v>
      </c>
      <c r="D2054" t="s">
        <v>18</v>
      </c>
      <c r="E2054">
        <v>0</v>
      </c>
      <c r="F2054">
        <v>8</v>
      </c>
      <c r="G2054" t="s">
        <v>6</v>
      </c>
      <c r="H2054" t="s">
        <v>7</v>
      </c>
      <c r="I2054" t="s">
        <v>8</v>
      </c>
      <c r="N2054" t="s">
        <v>50</v>
      </c>
      <c r="O2054" t="s">
        <v>12</v>
      </c>
      <c r="P2054" t="s">
        <v>51</v>
      </c>
      <c r="Q2054" t="s">
        <v>54</v>
      </c>
      <c r="T2054">
        <v>7</v>
      </c>
      <c r="U2054">
        <v>9</v>
      </c>
    </row>
    <row r="2055" spans="1:21" x14ac:dyDescent="0.2">
      <c r="A2055">
        <v>442</v>
      </c>
      <c r="B2055" t="s">
        <v>19</v>
      </c>
      <c r="C2055">
        <v>78</v>
      </c>
      <c r="D2055" t="s">
        <v>18</v>
      </c>
      <c r="E2055">
        <v>1</v>
      </c>
      <c r="G2055" t="s">
        <v>6</v>
      </c>
      <c r="H2055" t="s">
        <v>7</v>
      </c>
      <c r="I2055" t="s">
        <v>8</v>
      </c>
      <c r="N2055" t="s">
        <v>50</v>
      </c>
      <c r="O2055" t="s">
        <v>12</v>
      </c>
      <c r="Q2055" t="s">
        <v>54</v>
      </c>
      <c r="R2055" t="s">
        <v>55</v>
      </c>
      <c r="T2055">
        <v>7</v>
      </c>
      <c r="U2055">
        <v>11</v>
      </c>
    </row>
    <row r="2056" spans="1:21" x14ac:dyDescent="0.2">
      <c r="A2056">
        <v>471</v>
      </c>
      <c r="B2056" t="s">
        <v>19</v>
      </c>
      <c r="C2056">
        <v>84</v>
      </c>
      <c r="D2056" t="s">
        <v>18</v>
      </c>
      <c r="E2056">
        <v>1</v>
      </c>
      <c r="F2056">
        <v>16</v>
      </c>
      <c r="G2056" t="s">
        <v>6</v>
      </c>
      <c r="H2056" t="s">
        <v>7</v>
      </c>
      <c r="I2056" t="s">
        <v>8</v>
      </c>
      <c r="N2056" t="s">
        <v>50</v>
      </c>
      <c r="O2056" t="s">
        <v>12</v>
      </c>
      <c r="T2056">
        <v>5</v>
      </c>
      <c r="U2056">
        <v>8</v>
      </c>
    </row>
    <row r="2057" spans="1:21" x14ac:dyDescent="0.2">
      <c r="A2057">
        <v>1485</v>
      </c>
      <c r="B2057" t="s">
        <v>19</v>
      </c>
      <c r="C2057">
        <v>77</v>
      </c>
      <c r="D2057" t="s">
        <v>18</v>
      </c>
      <c r="E2057">
        <v>2</v>
      </c>
      <c r="F2057">
        <v>11</v>
      </c>
      <c r="G2057" t="s">
        <v>6</v>
      </c>
      <c r="H2057" t="s">
        <v>7</v>
      </c>
      <c r="I2057" t="s">
        <v>8</v>
      </c>
      <c r="N2057" t="s">
        <v>50</v>
      </c>
      <c r="R2057" t="s">
        <v>55</v>
      </c>
      <c r="T2057">
        <v>5</v>
      </c>
      <c r="U2057">
        <v>10</v>
      </c>
    </row>
    <row r="2058" spans="1:21" x14ac:dyDescent="0.2">
      <c r="A2058">
        <v>38</v>
      </c>
      <c r="B2058" t="s">
        <v>19</v>
      </c>
      <c r="C2058">
        <v>99</v>
      </c>
      <c r="D2058" t="s">
        <v>16</v>
      </c>
      <c r="E2058">
        <v>1</v>
      </c>
      <c r="F2058">
        <v>18</v>
      </c>
      <c r="H2058" t="s">
        <v>7</v>
      </c>
      <c r="I2058" t="s">
        <v>8</v>
      </c>
      <c r="N2058" t="s">
        <v>50</v>
      </c>
      <c r="T2058">
        <v>3</v>
      </c>
      <c r="U2058">
        <v>7</v>
      </c>
    </row>
    <row r="2059" spans="1:21" x14ac:dyDescent="0.2">
      <c r="A2059">
        <v>82</v>
      </c>
      <c r="B2059" t="s">
        <v>19</v>
      </c>
      <c r="C2059">
        <v>91</v>
      </c>
      <c r="D2059" t="s">
        <v>18</v>
      </c>
      <c r="E2059">
        <v>0</v>
      </c>
      <c r="H2059" t="s">
        <v>7</v>
      </c>
      <c r="I2059" t="s">
        <v>8</v>
      </c>
      <c r="T2059">
        <v>2</v>
      </c>
      <c r="U2059">
        <v>2</v>
      </c>
    </row>
    <row r="2060" spans="1:21" x14ac:dyDescent="0.2">
      <c r="A2060">
        <v>109</v>
      </c>
      <c r="B2060" t="s">
        <v>19</v>
      </c>
      <c r="C2060">
        <v>88</v>
      </c>
      <c r="D2060" t="s">
        <v>16</v>
      </c>
      <c r="E2060">
        <v>0</v>
      </c>
      <c r="F2060">
        <v>15</v>
      </c>
      <c r="H2060" t="s">
        <v>7</v>
      </c>
      <c r="I2060" t="s">
        <v>8</v>
      </c>
      <c r="N2060" t="s">
        <v>50</v>
      </c>
      <c r="O2060" t="s">
        <v>12</v>
      </c>
      <c r="S2060" t="s">
        <v>53</v>
      </c>
      <c r="T2060">
        <v>5</v>
      </c>
      <c r="U2060">
        <v>6</v>
      </c>
    </row>
    <row r="2061" spans="1:21" x14ac:dyDescent="0.2">
      <c r="A2061">
        <v>110</v>
      </c>
      <c r="B2061" t="s">
        <v>19</v>
      </c>
      <c r="C2061">
        <v>101</v>
      </c>
      <c r="D2061" t="s">
        <v>16</v>
      </c>
      <c r="E2061">
        <v>0</v>
      </c>
      <c r="H2061" t="s">
        <v>7</v>
      </c>
      <c r="I2061" t="s">
        <v>8</v>
      </c>
      <c r="O2061" t="s">
        <v>12</v>
      </c>
      <c r="T2061">
        <v>3</v>
      </c>
      <c r="U2061">
        <v>3</v>
      </c>
    </row>
    <row r="2062" spans="1:21" x14ac:dyDescent="0.2">
      <c r="A2062">
        <v>227</v>
      </c>
      <c r="B2062" t="s">
        <v>19</v>
      </c>
      <c r="C2062">
        <v>97</v>
      </c>
      <c r="D2062" t="s">
        <v>18</v>
      </c>
      <c r="E2062">
        <v>0</v>
      </c>
      <c r="F2062">
        <v>15</v>
      </c>
      <c r="H2062" t="s">
        <v>7</v>
      </c>
      <c r="I2062" t="s">
        <v>8</v>
      </c>
      <c r="O2062" t="s">
        <v>12</v>
      </c>
      <c r="T2062">
        <v>3</v>
      </c>
      <c r="U2062">
        <v>4</v>
      </c>
    </row>
    <row r="2063" spans="1:21" x14ac:dyDescent="0.2">
      <c r="A2063">
        <v>232</v>
      </c>
      <c r="B2063" t="s">
        <v>19</v>
      </c>
      <c r="C2063">
        <v>97</v>
      </c>
      <c r="D2063" t="s">
        <v>16</v>
      </c>
      <c r="E2063">
        <v>1</v>
      </c>
      <c r="H2063" t="s">
        <v>7</v>
      </c>
      <c r="I2063" t="s">
        <v>8</v>
      </c>
      <c r="N2063" t="s">
        <v>50</v>
      </c>
      <c r="O2063" t="s">
        <v>12</v>
      </c>
      <c r="S2063" t="s">
        <v>53</v>
      </c>
      <c r="T2063">
        <v>5</v>
      </c>
      <c r="U2063">
        <v>6</v>
      </c>
    </row>
    <row r="2064" spans="1:21" x14ac:dyDescent="0.2">
      <c r="A2064">
        <v>261</v>
      </c>
      <c r="B2064" t="s">
        <v>19</v>
      </c>
      <c r="C2064">
        <v>84</v>
      </c>
      <c r="D2064" t="s">
        <v>16</v>
      </c>
      <c r="E2064">
        <v>0</v>
      </c>
      <c r="F2064">
        <v>12</v>
      </c>
      <c r="H2064" t="s">
        <v>7</v>
      </c>
      <c r="I2064" t="s">
        <v>8</v>
      </c>
      <c r="T2064">
        <v>2</v>
      </c>
      <c r="U2064">
        <v>4</v>
      </c>
    </row>
    <row r="2065" spans="1:21" x14ac:dyDescent="0.2">
      <c r="A2065">
        <v>366</v>
      </c>
      <c r="B2065" t="s">
        <v>19</v>
      </c>
      <c r="C2065">
        <v>93</v>
      </c>
      <c r="D2065" t="s">
        <v>16</v>
      </c>
      <c r="E2065">
        <v>0</v>
      </c>
      <c r="F2065">
        <v>8</v>
      </c>
      <c r="H2065" t="s">
        <v>7</v>
      </c>
      <c r="I2065" t="s">
        <v>8</v>
      </c>
      <c r="O2065" t="s">
        <v>12</v>
      </c>
      <c r="P2065" t="s">
        <v>51</v>
      </c>
      <c r="T2065">
        <v>4</v>
      </c>
      <c r="U2065">
        <v>8</v>
      </c>
    </row>
    <row r="2066" spans="1:21" x14ac:dyDescent="0.2">
      <c r="A2066">
        <v>406</v>
      </c>
      <c r="B2066" t="s">
        <v>19</v>
      </c>
      <c r="C2066">
        <v>82</v>
      </c>
      <c r="D2066" t="s">
        <v>16</v>
      </c>
      <c r="E2066">
        <v>2</v>
      </c>
      <c r="F2066">
        <v>9</v>
      </c>
      <c r="H2066" t="s">
        <v>7</v>
      </c>
      <c r="I2066" t="s">
        <v>8</v>
      </c>
      <c r="N2066" t="s">
        <v>50</v>
      </c>
      <c r="O2066" t="s">
        <v>12</v>
      </c>
      <c r="P2066" t="s">
        <v>51</v>
      </c>
      <c r="T2066">
        <v>5</v>
      </c>
      <c r="U2066">
        <v>10</v>
      </c>
    </row>
    <row r="2067" spans="1:21" x14ac:dyDescent="0.2">
      <c r="A2067">
        <v>483</v>
      </c>
      <c r="B2067" t="s">
        <v>19</v>
      </c>
      <c r="C2067">
        <v>78</v>
      </c>
      <c r="D2067" t="s">
        <v>18</v>
      </c>
      <c r="E2067">
        <v>0</v>
      </c>
      <c r="F2067">
        <v>12</v>
      </c>
      <c r="H2067" t="s">
        <v>7</v>
      </c>
      <c r="I2067" t="s">
        <v>8</v>
      </c>
      <c r="O2067" t="s">
        <v>12</v>
      </c>
      <c r="P2067" t="s">
        <v>51</v>
      </c>
      <c r="Q2067" t="s">
        <v>54</v>
      </c>
      <c r="T2067">
        <v>5</v>
      </c>
      <c r="U2067">
        <v>6</v>
      </c>
    </row>
    <row r="2068" spans="1:21" x14ac:dyDescent="0.2">
      <c r="A2068">
        <v>606</v>
      </c>
      <c r="B2068" t="s">
        <v>19</v>
      </c>
      <c r="C2068">
        <v>89</v>
      </c>
      <c r="D2068" t="s">
        <v>16</v>
      </c>
      <c r="E2068">
        <v>0</v>
      </c>
      <c r="H2068" t="s">
        <v>7</v>
      </c>
      <c r="I2068" t="s">
        <v>8</v>
      </c>
      <c r="P2068" t="s">
        <v>51</v>
      </c>
      <c r="R2068" t="s">
        <v>55</v>
      </c>
      <c r="T2068">
        <v>4</v>
      </c>
      <c r="U2068">
        <v>6</v>
      </c>
    </row>
    <row r="2069" spans="1:21" x14ac:dyDescent="0.2">
      <c r="A2069">
        <v>607</v>
      </c>
      <c r="B2069" t="s">
        <v>19</v>
      </c>
      <c r="C2069">
        <v>88</v>
      </c>
      <c r="D2069" t="s">
        <v>18</v>
      </c>
      <c r="E2069">
        <v>0</v>
      </c>
      <c r="F2069">
        <v>12</v>
      </c>
      <c r="H2069" t="s">
        <v>7</v>
      </c>
      <c r="I2069" t="s">
        <v>8</v>
      </c>
      <c r="N2069" t="s">
        <v>50</v>
      </c>
      <c r="O2069" t="s">
        <v>12</v>
      </c>
      <c r="P2069" t="s">
        <v>51</v>
      </c>
      <c r="R2069" t="s">
        <v>55</v>
      </c>
      <c r="T2069">
        <v>6</v>
      </c>
      <c r="U2069">
        <v>9</v>
      </c>
    </row>
    <row r="2070" spans="1:21" x14ac:dyDescent="0.2">
      <c r="A2070">
        <v>693</v>
      </c>
      <c r="B2070" t="s">
        <v>19</v>
      </c>
      <c r="C2070">
        <v>79</v>
      </c>
      <c r="D2070" t="s">
        <v>16</v>
      </c>
      <c r="E2070">
        <v>0</v>
      </c>
      <c r="F2070">
        <v>12</v>
      </c>
      <c r="H2070" t="s">
        <v>7</v>
      </c>
      <c r="I2070" t="s">
        <v>8</v>
      </c>
      <c r="R2070" t="s">
        <v>55</v>
      </c>
      <c r="T2070">
        <v>3</v>
      </c>
      <c r="U2070">
        <v>5</v>
      </c>
    </row>
    <row r="2071" spans="1:21" x14ac:dyDescent="0.2">
      <c r="A2071">
        <v>725</v>
      </c>
      <c r="B2071" t="s">
        <v>19</v>
      </c>
      <c r="C2071">
        <v>80</v>
      </c>
      <c r="D2071" t="s">
        <v>18</v>
      </c>
      <c r="E2071">
        <v>0</v>
      </c>
      <c r="F2071">
        <v>9</v>
      </c>
      <c r="H2071" t="s">
        <v>7</v>
      </c>
      <c r="I2071" t="s">
        <v>8</v>
      </c>
      <c r="N2071" t="s">
        <v>50</v>
      </c>
      <c r="R2071" t="s">
        <v>55</v>
      </c>
      <c r="T2071">
        <v>4</v>
      </c>
      <c r="U2071">
        <v>6</v>
      </c>
    </row>
    <row r="2072" spans="1:21" x14ac:dyDescent="0.2">
      <c r="A2072">
        <v>832</v>
      </c>
      <c r="B2072" t="s">
        <v>19</v>
      </c>
      <c r="C2072">
        <v>77</v>
      </c>
      <c r="D2072" t="s">
        <v>18</v>
      </c>
      <c r="E2072">
        <v>0</v>
      </c>
      <c r="F2072">
        <v>9</v>
      </c>
      <c r="H2072" t="s">
        <v>7</v>
      </c>
      <c r="I2072" t="s">
        <v>8</v>
      </c>
      <c r="O2072" t="s">
        <v>12</v>
      </c>
      <c r="Q2072" t="s">
        <v>54</v>
      </c>
      <c r="R2072" t="s">
        <v>55</v>
      </c>
      <c r="T2072">
        <v>5</v>
      </c>
      <c r="U2072">
        <v>8</v>
      </c>
    </row>
    <row r="2073" spans="1:21" x14ac:dyDescent="0.2">
      <c r="A2073">
        <v>872</v>
      </c>
      <c r="B2073" t="s">
        <v>19</v>
      </c>
      <c r="C2073">
        <v>87</v>
      </c>
      <c r="D2073" t="s">
        <v>18</v>
      </c>
      <c r="E2073">
        <v>1</v>
      </c>
      <c r="F2073">
        <v>13</v>
      </c>
      <c r="H2073" t="s">
        <v>7</v>
      </c>
      <c r="I2073" t="s">
        <v>8</v>
      </c>
      <c r="T2073">
        <v>2</v>
      </c>
      <c r="U2073">
        <v>5</v>
      </c>
    </row>
    <row r="2074" spans="1:21" x14ac:dyDescent="0.2">
      <c r="A2074">
        <v>1045</v>
      </c>
      <c r="B2074" t="s">
        <v>19</v>
      </c>
      <c r="C2074">
        <v>104</v>
      </c>
      <c r="D2074" t="s">
        <v>18</v>
      </c>
      <c r="E2074">
        <v>0</v>
      </c>
      <c r="H2074" t="s">
        <v>7</v>
      </c>
      <c r="I2074" t="s">
        <v>8</v>
      </c>
      <c r="N2074" t="s">
        <v>50</v>
      </c>
      <c r="O2074" t="s">
        <v>12</v>
      </c>
      <c r="S2074" t="s">
        <v>53</v>
      </c>
      <c r="T2074">
        <v>5</v>
      </c>
      <c r="U2074">
        <v>6</v>
      </c>
    </row>
    <row r="2075" spans="1:21" x14ac:dyDescent="0.2">
      <c r="A2075">
        <v>1183</v>
      </c>
      <c r="B2075" t="s">
        <v>19</v>
      </c>
      <c r="C2075">
        <v>89</v>
      </c>
      <c r="D2075" t="s">
        <v>18</v>
      </c>
      <c r="E2075">
        <v>1</v>
      </c>
      <c r="F2075">
        <v>16</v>
      </c>
      <c r="H2075" t="s">
        <v>7</v>
      </c>
      <c r="I2075" t="s">
        <v>8</v>
      </c>
      <c r="N2075" t="s">
        <v>50</v>
      </c>
      <c r="T2075">
        <v>3</v>
      </c>
      <c r="U2075">
        <v>6</v>
      </c>
    </row>
    <row r="2076" spans="1:21" x14ac:dyDescent="0.2">
      <c r="A2076">
        <v>1263</v>
      </c>
      <c r="B2076" t="s">
        <v>19</v>
      </c>
      <c r="C2076">
        <v>90</v>
      </c>
      <c r="D2076" t="s">
        <v>16</v>
      </c>
      <c r="E2076">
        <v>0</v>
      </c>
      <c r="F2076">
        <v>21</v>
      </c>
      <c r="H2076" t="s">
        <v>7</v>
      </c>
      <c r="I2076" t="s">
        <v>8</v>
      </c>
      <c r="N2076" t="s">
        <v>50</v>
      </c>
      <c r="O2076" t="s">
        <v>12</v>
      </c>
      <c r="Q2076" t="s">
        <v>54</v>
      </c>
      <c r="R2076" t="s">
        <v>55</v>
      </c>
      <c r="T2076">
        <v>6</v>
      </c>
      <c r="U2076">
        <v>11</v>
      </c>
    </row>
    <row r="2077" spans="1:21" x14ac:dyDescent="0.2">
      <c r="A2077">
        <v>1406</v>
      </c>
      <c r="B2077" t="s">
        <v>19</v>
      </c>
      <c r="C2077">
        <v>75</v>
      </c>
      <c r="D2077" t="s">
        <v>18</v>
      </c>
      <c r="E2077">
        <v>0</v>
      </c>
      <c r="F2077">
        <v>18</v>
      </c>
      <c r="H2077" t="s">
        <v>7</v>
      </c>
      <c r="I2077" t="s">
        <v>8</v>
      </c>
      <c r="O2077" t="s">
        <v>12</v>
      </c>
      <c r="T2077">
        <v>3</v>
      </c>
      <c r="U2077">
        <v>5</v>
      </c>
    </row>
    <row r="2078" spans="1:21" x14ac:dyDescent="0.2">
      <c r="A2078">
        <v>1521</v>
      </c>
      <c r="B2078" t="s">
        <v>19</v>
      </c>
      <c r="C2078">
        <v>87</v>
      </c>
      <c r="D2078" t="s">
        <v>18</v>
      </c>
      <c r="E2078">
        <v>0</v>
      </c>
      <c r="F2078">
        <v>16</v>
      </c>
      <c r="H2078" t="s">
        <v>7</v>
      </c>
      <c r="I2078" t="s">
        <v>8</v>
      </c>
      <c r="T2078">
        <v>2</v>
      </c>
      <c r="U2078">
        <v>3</v>
      </c>
    </row>
    <row r="2079" spans="1:21" x14ac:dyDescent="0.2">
      <c r="A2079">
        <v>1522</v>
      </c>
      <c r="B2079" t="s">
        <v>19</v>
      </c>
      <c r="C2079">
        <v>69</v>
      </c>
      <c r="D2079" t="s">
        <v>18</v>
      </c>
      <c r="E2079">
        <v>1</v>
      </c>
      <c r="H2079" t="s">
        <v>7</v>
      </c>
      <c r="I2079" t="s">
        <v>8</v>
      </c>
      <c r="N2079" t="s">
        <v>50</v>
      </c>
      <c r="T2079">
        <v>3</v>
      </c>
      <c r="U2079">
        <v>4</v>
      </c>
    </row>
    <row r="2080" spans="1:21" x14ac:dyDescent="0.2">
      <c r="A2080">
        <v>1562</v>
      </c>
      <c r="B2080" t="s">
        <v>19</v>
      </c>
      <c r="C2080">
        <v>92</v>
      </c>
      <c r="D2080" t="s">
        <v>18</v>
      </c>
      <c r="E2080">
        <v>0</v>
      </c>
      <c r="F2080">
        <v>9</v>
      </c>
      <c r="H2080" t="s">
        <v>7</v>
      </c>
      <c r="I2080" t="s">
        <v>8</v>
      </c>
      <c r="N2080" t="s">
        <v>50</v>
      </c>
      <c r="O2080" t="s">
        <v>12</v>
      </c>
      <c r="T2080">
        <v>4</v>
      </c>
      <c r="U2080">
        <v>7</v>
      </c>
    </row>
    <row r="2081" spans="1:21" x14ac:dyDescent="0.2">
      <c r="A2081">
        <v>2388</v>
      </c>
      <c r="B2081" t="s">
        <v>19</v>
      </c>
      <c r="C2081">
        <v>71</v>
      </c>
      <c r="D2081" t="s">
        <v>18</v>
      </c>
      <c r="E2081">
        <v>2</v>
      </c>
      <c r="F2081">
        <v>18</v>
      </c>
      <c r="H2081" t="s">
        <v>7</v>
      </c>
      <c r="I2081" t="s">
        <v>8</v>
      </c>
      <c r="T2081">
        <v>2</v>
      </c>
      <c r="U2081">
        <v>3</v>
      </c>
    </row>
    <row r="2082" spans="1:21" x14ac:dyDescent="0.2">
      <c r="A2082">
        <v>2437</v>
      </c>
      <c r="B2082" t="s">
        <v>19</v>
      </c>
      <c r="C2082">
        <v>81</v>
      </c>
      <c r="D2082" t="s">
        <v>16</v>
      </c>
      <c r="E2082">
        <v>1</v>
      </c>
      <c r="F2082">
        <v>12</v>
      </c>
      <c r="H2082" t="s">
        <v>7</v>
      </c>
      <c r="I2082" t="s">
        <v>8</v>
      </c>
      <c r="T2082">
        <v>2</v>
      </c>
      <c r="U2082">
        <v>6</v>
      </c>
    </row>
    <row r="2083" spans="1:21" x14ac:dyDescent="0.2">
      <c r="A2083">
        <v>2602</v>
      </c>
      <c r="B2083" t="s">
        <v>19</v>
      </c>
      <c r="C2083">
        <v>85</v>
      </c>
      <c r="D2083" t="s">
        <v>16</v>
      </c>
      <c r="E2083">
        <v>0</v>
      </c>
      <c r="F2083">
        <v>19</v>
      </c>
      <c r="H2083" t="s">
        <v>7</v>
      </c>
      <c r="I2083" t="s">
        <v>8</v>
      </c>
      <c r="N2083" t="s">
        <v>50</v>
      </c>
      <c r="R2083" t="s">
        <v>55</v>
      </c>
      <c r="T2083">
        <v>4</v>
      </c>
      <c r="U2083">
        <v>6</v>
      </c>
    </row>
    <row r="2084" spans="1:21" x14ac:dyDescent="0.2">
      <c r="A2084">
        <v>2670</v>
      </c>
      <c r="B2084" t="s">
        <v>19</v>
      </c>
      <c r="C2084">
        <v>72</v>
      </c>
      <c r="D2084" t="s">
        <v>16</v>
      </c>
      <c r="E2084">
        <v>0</v>
      </c>
      <c r="F2084">
        <v>12</v>
      </c>
      <c r="H2084" t="s">
        <v>7</v>
      </c>
      <c r="I2084" t="s">
        <v>8</v>
      </c>
      <c r="O2084" t="s">
        <v>12</v>
      </c>
      <c r="T2084">
        <v>3</v>
      </c>
      <c r="U2084">
        <v>5</v>
      </c>
    </row>
    <row r="2085" spans="1:21" x14ac:dyDescent="0.2">
      <c r="A2085">
        <v>2696</v>
      </c>
      <c r="B2085" t="s">
        <v>19</v>
      </c>
      <c r="C2085">
        <v>70</v>
      </c>
      <c r="D2085" t="s">
        <v>18</v>
      </c>
      <c r="E2085">
        <v>0</v>
      </c>
      <c r="F2085">
        <v>9</v>
      </c>
      <c r="H2085" t="s">
        <v>7</v>
      </c>
      <c r="I2085" t="s">
        <v>8</v>
      </c>
      <c r="N2085" t="s">
        <v>50</v>
      </c>
      <c r="R2085" t="s">
        <v>55</v>
      </c>
      <c r="T2085">
        <v>4</v>
      </c>
      <c r="U2085">
        <v>4</v>
      </c>
    </row>
    <row r="2086" spans="1:21" x14ac:dyDescent="0.2">
      <c r="A2086">
        <v>2834</v>
      </c>
      <c r="B2086" t="s">
        <v>19</v>
      </c>
      <c r="C2086">
        <v>76</v>
      </c>
      <c r="D2086" t="s">
        <v>18</v>
      </c>
      <c r="E2086">
        <v>0</v>
      </c>
      <c r="F2086">
        <v>15</v>
      </c>
      <c r="H2086" t="s">
        <v>7</v>
      </c>
      <c r="I2086" t="s">
        <v>8</v>
      </c>
      <c r="N2086" t="s">
        <v>50</v>
      </c>
      <c r="T2086">
        <v>3</v>
      </c>
      <c r="U2086">
        <v>5</v>
      </c>
    </row>
    <row r="2087" spans="1:21" x14ac:dyDescent="0.2">
      <c r="A2087">
        <v>1363</v>
      </c>
      <c r="B2087" t="s">
        <v>19</v>
      </c>
      <c r="C2087">
        <v>85</v>
      </c>
      <c r="D2087" t="s">
        <v>18</v>
      </c>
      <c r="E2087">
        <v>0</v>
      </c>
      <c r="F2087">
        <v>9</v>
      </c>
      <c r="G2087" t="s">
        <v>6</v>
      </c>
      <c r="I2087" t="s">
        <v>8</v>
      </c>
      <c r="N2087" t="s">
        <v>50</v>
      </c>
      <c r="R2087" t="s">
        <v>55</v>
      </c>
      <c r="T2087">
        <v>4</v>
      </c>
      <c r="U2087">
        <v>6</v>
      </c>
    </row>
    <row r="2088" spans="1:21" x14ac:dyDescent="0.2">
      <c r="A2088">
        <v>1491</v>
      </c>
      <c r="B2088" t="s">
        <v>19</v>
      </c>
      <c r="C2088">
        <v>76</v>
      </c>
      <c r="D2088" t="s">
        <v>18</v>
      </c>
      <c r="E2088">
        <v>0</v>
      </c>
      <c r="F2088">
        <v>15</v>
      </c>
      <c r="G2088" t="s">
        <v>6</v>
      </c>
      <c r="I2088" t="s">
        <v>8</v>
      </c>
      <c r="N2088" t="s">
        <v>50</v>
      </c>
      <c r="T2088">
        <v>3</v>
      </c>
      <c r="U2088">
        <v>4</v>
      </c>
    </row>
    <row r="2089" spans="1:21" x14ac:dyDescent="0.2">
      <c r="A2089">
        <v>118</v>
      </c>
      <c r="B2089" t="s">
        <v>19</v>
      </c>
      <c r="C2089">
        <v>87</v>
      </c>
      <c r="D2089" t="s">
        <v>16</v>
      </c>
      <c r="E2089">
        <v>0</v>
      </c>
      <c r="F2089">
        <v>15</v>
      </c>
      <c r="I2089" t="s">
        <v>8</v>
      </c>
      <c r="N2089" t="s">
        <v>50</v>
      </c>
      <c r="O2089" t="s">
        <v>12</v>
      </c>
      <c r="T2089">
        <v>3</v>
      </c>
      <c r="U2089">
        <v>5</v>
      </c>
    </row>
    <row r="2090" spans="1:21" x14ac:dyDescent="0.2">
      <c r="A2090">
        <v>384</v>
      </c>
      <c r="B2090" t="s">
        <v>19</v>
      </c>
      <c r="C2090">
        <v>84</v>
      </c>
      <c r="D2090" t="s">
        <v>16</v>
      </c>
      <c r="E2090">
        <v>2</v>
      </c>
      <c r="F2090">
        <v>16</v>
      </c>
      <c r="I2090" t="s">
        <v>8</v>
      </c>
      <c r="N2090" t="s">
        <v>50</v>
      </c>
      <c r="O2090" t="s">
        <v>12</v>
      </c>
      <c r="S2090" t="s">
        <v>53</v>
      </c>
      <c r="T2090">
        <v>4</v>
      </c>
      <c r="U2090">
        <v>7</v>
      </c>
    </row>
    <row r="2091" spans="1:21" x14ac:dyDescent="0.2">
      <c r="A2091">
        <v>394</v>
      </c>
      <c r="B2091" t="s">
        <v>19</v>
      </c>
      <c r="C2091">
        <v>89</v>
      </c>
      <c r="D2091" t="s">
        <v>18</v>
      </c>
      <c r="E2091">
        <v>1</v>
      </c>
      <c r="I2091" t="s">
        <v>8</v>
      </c>
      <c r="O2091" t="s">
        <v>12</v>
      </c>
      <c r="T2091">
        <v>2</v>
      </c>
      <c r="U2091">
        <v>4</v>
      </c>
    </row>
    <row r="2092" spans="1:21" x14ac:dyDescent="0.2">
      <c r="A2092">
        <v>614</v>
      </c>
      <c r="B2092" t="s">
        <v>19</v>
      </c>
      <c r="C2092">
        <v>86</v>
      </c>
      <c r="D2092" t="s">
        <v>16</v>
      </c>
      <c r="E2092">
        <v>0</v>
      </c>
      <c r="F2092">
        <v>10</v>
      </c>
      <c r="I2092" t="s">
        <v>8</v>
      </c>
      <c r="O2092" t="s">
        <v>12</v>
      </c>
      <c r="T2092">
        <v>2</v>
      </c>
      <c r="U2092">
        <v>4</v>
      </c>
    </row>
    <row r="2093" spans="1:21" x14ac:dyDescent="0.2">
      <c r="A2093">
        <v>753</v>
      </c>
      <c r="B2093" t="s">
        <v>19</v>
      </c>
      <c r="C2093">
        <v>91</v>
      </c>
      <c r="D2093" t="s">
        <v>16</v>
      </c>
      <c r="E2093">
        <v>1</v>
      </c>
      <c r="F2093">
        <v>12</v>
      </c>
      <c r="I2093" t="s">
        <v>8</v>
      </c>
      <c r="S2093" t="s">
        <v>53</v>
      </c>
      <c r="T2093">
        <v>2</v>
      </c>
      <c r="U2093">
        <v>4</v>
      </c>
    </row>
    <row r="2094" spans="1:21" x14ac:dyDescent="0.2">
      <c r="A2094">
        <v>1270</v>
      </c>
      <c r="B2094" t="s">
        <v>19</v>
      </c>
      <c r="C2094">
        <v>97</v>
      </c>
      <c r="D2094" t="s">
        <v>18</v>
      </c>
      <c r="E2094">
        <v>0</v>
      </c>
      <c r="I2094" t="s">
        <v>8</v>
      </c>
      <c r="T2094">
        <v>1</v>
      </c>
      <c r="U2094">
        <v>2</v>
      </c>
    </row>
    <row r="2095" spans="1:21" x14ac:dyDescent="0.2">
      <c r="A2095">
        <v>1310</v>
      </c>
      <c r="B2095" t="s">
        <v>19</v>
      </c>
      <c r="C2095">
        <v>82</v>
      </c>
      <c r="D2095" t="s">
        <v>16</v>
      </c>
      <c r="E2095">
        <v>1</v>
      </c>
      <c r="F2095">
        <v>12</v>
      </c>
      <c r="I2095" t="s">
        <v>8</v>
      </c>
      <c r="T2095">
        <v>1</v>
      </c>
      <c r="U2095">
        <v>1</v>
      </c>
    </row>
    <row r="2096" spans="1:21" x14ac:dyDescent="0.2">
      <c r="A2096">
        <v>1353</v>
      </c>
      <c r="B2096" t="s">
        <v>19</v>
      </c>
      <c r="C2096">
        <v>86</v>
      </c>
      <c r="D2096" t="s">
        <v>16</v>
      </c>
      <c r="E2096">
        <v>1</v>
      </c>
      <c r="F2096">
        <v>9</v>
      </c>
      <c r="I2096" t="s">
        <v>8</v>
      </c>
      <c r="N2096" t="s">
        <v>50</v>
      </c>
      <c r="R2096" t="s">
        <v>55</v>
      </c>
      <c r="T2096">
        <v>3</v>
      </c>
      <c r="U2096">
        <v>4</v>
      </c>
    </row>
    <row r="2097" spans="1:21" x14ac:dyDescent="0.2">
      <c r="A2097">
        <v>1388</v>
      </c>
      <c r="B2097" t="s">
        <v>19</v>
      </c>
      <c r="C2097">
        <v>94</v>
      </c>
      <c r="D2097" t="s">
        <v>18</v>
      </c>
      <c r="E2097">
        <v>0</v>
      </c>
      <c r="F2097">
        <v>9</v>
      </c>
      <c r="I2097" t="s">
        <v>8</v>
      </c>
      <c r="R2097" t="s">
        <v>55</v>
      </c>
      <c r="T2097">
        <v>2</v>
      </c>
      <c r="U2097">
        <v>3</v>
      </c>
    </row>
    <row r="2098" spans="1:21" x14ac:dyDescent="0.2">
      <c r="A2098">
        <v>1471</v>
      </c>
      <c r="B2098" t="s">
        <v>19</v>
      </c>
      <c r="C2098">
        <v>76</v>
      </c>
      <c r="D2098" t="s">
        <v>18</v>
      </c>
      <c r="E2098">
        <v>2</v>
      </c>
      <c r="F2098">
        <v>16</v>
      </c>
      <c r="I2098" t="s">
        <v>8</v>
      </c>
      <c r="N2098" t="s">
        <v>50</v>
      </c>
      <c r="T2098">
        <v>2</v>
      </c>
      <c r="U2098">
        <v>3</v>
      </c>
    </row>
    <row r="2099" spans="1:21" x14ac:dyDescent="0.2">
      <c r="A2099">
        <v>1581</v>
      </c>
      <c r="B2099" t="s">
        <v>19</v>
      </c>
      <c r="C2099">
        <v>77</v>
      </c>
      <c r="D2099" t="s">
        <v>16</v>
      </c>
      <c r="E2099">
        <v>0</v>
      </c>
      <c r="F2099">
        <v>12</v>
      </c>
      <c r="I2099" t="s">
        <v>8</v>
      </c>
      <c r="O2099" t="s">
        <v>12</v>
      </c>
      <c r="T2099">
        <v>2</v>
      </c>
      <c r="U2099">
        <v>3</v>
      </c>
    </row>
    <row r="2100" spans="1:21" x14ac:dyDescent="0.2">
      <c r="A2100">
        <v>2391</v>
      </c>
      <c r="B2100" t="s">
        <v>19</v>
      </c>
      <c r="C2100">
        <v>77</v>
      </c>
      <c r="D2100" t="s">
        <v>18</v>
      </c>
      <c r="E2100">
        <v>0</v>
      </c>
      <c r="F2100">
        <v>10</v>
      </c>
      <c r="I2100" t="s">
        <v>8</v>
      </c>
      <c r="N2100" t="s">
        <v>50</v>
      </c>
      <c r="O2100" t="s">
        <v>12</v>
      </c>
      <c r="T2100">
        <v>3</v>
      </c>
      <c r="U2100">
        <v>4</v>
      </c>
    </row>
    <row r="2101" spans="1:21" x14ac:dyDescent="0.2">
      <c r="A2101">
        <v>2394</v>
      </c>
      <c r="B2101" t="s">
        <v>19</v>
      </c>
      <c r="C2101">
        <v>84</v>
      </c>
      <c r="D2101" t="s">
        <v>16</v>
      </c>
      <c r="E2101">
        <v>0</v>
      </c>
      <c r="I2101" t="s">
        <v>8</v>
      </c>
      <c r="T2101">
        <v>1</v>
      </c>
      <c r="U2101">
        <v>2</v>
      </c>
    </row>
    <row r="2102" spans="1:21" x14ac:dyDescent="0.2">
      <c r="A2102">
        <v>2445</v>
      </c>
      <c r="B2102" t="s">
        <v>19</v>
      </c>
      <c r="C2102">
        <v>79</v>
      </c>
      <c r="D2102" t="s">
        <v>16</v>
      </c>
      <c r="E2102">
        <v>0</v>
      </c>
      <c r="I2102" t="s">
        <v>8</v>
      </c>
      <c r="N2102" t="s">
        <v>50</v>
      </c>
      <c r="O2102" t="s">
        <v>12</v>
      </c>
      <c r="T2102">
        <v>3</v>
      </c>
      <c r="U2102">
        <v>3</v>
      </c>
    </row>
    <row r="2103" spans="1:21" x14ac:dyDescent="0.2">
      <c r="A2103">
        <v>2616</v>
      </c>
      <c r="B2103" t="s">
        <v>19</v>
      </c>
      <c r="C2103">
        <v>79</v>
      </c>
      <c r="D2103" t="s">
        <v>16</v>
      </c>
      <c r="E2103">
        <v>0</v>
      </c>
      <c r="F2103">
        <v>10</v>
      </c>
      <c r="I2103" t="s">
        <v>8</v>
      </c>
      <c r="P2103" t="s">
        <v>51</v>
      </c>
      <c r="S2103" t="s">
        <v>53</v>
      </c>
      <c r="T2103">
        <v>3</v>
      </c>
      <c r="U2103">
        <v>6</v>
      </c>
    </row>
    <row r="2104" spans="1:21" x14ac:dyDescent="0.2">
      <c r="A2104">
        <v>2633</v>
      </c>
      <c r="B2104" t="s">
        <v>19</v>
      </c>
      <c r="C2104">
        <v>79</v>
      </c>
      <c r="D2104" t="s">
        <v>16</v>
      </c>
      <c r="E2104">
        <v>0</v>
      </c>
      <c r="F2104">
        <v>15</v>
      </c>
      <c r="I2104" t="s">
        <v>8</v>
      </c>
      <c r="N2104" t="s">
        <v>50</v>
      </c>
      <c r="T2104">
        <v>2</v>
      </c>
      <c r="U2104">
        <v>4</v>
      </c>
    </row>
    <row r="2105" spans="1:21" x14ac:dyDescent="0.2">
      <c r="A2105">
        <v>2669</v>
      </c>
      <c r="B2105" t="s">
        <v>19</v>
      </c>
      <c r="C2105">
        <v>77</v>
      </c>
      <c r="D2105" t="s">
        <v>16</v>
      </c>
      <c r="E2105">
        <v>0</v>
      </c>
      <c r="F2105">
        <v>10</v>
      </c>
      <c r="I2105" t="s">
        <v>8</v>
      </c>
      <c r="N2105" t="s">
        <v>50</v>
      </c>
      <c r="O2105" t="s">
        <v>12</v>
      </c>
      <c r="P2105" t="s">
        <v>51</v>
      </c>
      <c r="T2105">
        <v>4</v>
      </c>
      <c r="U2105">
        <v>7</v>
      </c>
    </row>
    <row r="2106" spans="1:21" x14ac:dyDescent="0.2">
      <c r="A2106">
        <v>2693</v>
      </c>
      <c r="B2106" t="s">
        <v>19</v>
      </c>
      <c r="C2106">
        <v>76</v>
      </c>
      <c r="D2106" t="s">
        <v>16</v>
      </c>
      <c r="E2106">
        <v>0</v>
      </c>
      <c r="F2106">
        <v>9</v>
      </c>
      <c r="I2106" t="s">
        <v>8</v>
      </c>
      <c r="N2106" t="s">
        <v>50</v>
      </c>
      <c r="O2106" t="s">
        <v>12</v>
      </c>
      <c r="T2106">
        <v>3</v>
      </c>
      <c r="U2106">
        <v>4</v>
      </c>
    </row>
    <row r="2107" spans="1:21" x14ac:dyDescent="0.2">
      <c r="A2107">
        <v>2735</v>
      </c>
      <c r="B2107" t="s">
        <v>19</v>
      </c>
      <c r="C2107">
        <v>67</v>
      </c>
      <c r="D2107" t="s">
        <v>16</v>
      </c>
      <c r="E2107">
        <v>0</v>
      </c>
      <c r="F2107">
        <v>22</v>
      </c>
      <c r="I2107" t="s">
        <v>8</v>
      </c>
      <c r="T2107">
        <v>1</v>
      </c>
      <c r="U2107">
        <v>1</v>
      </c>
    </row>
    <row r="2108" spans="1:21" x14ac:dyDescent="0.2">
      <c r="A2108">
        <v>2761</v>
      </c>
      <c r="B2108" t="s">
        <v>19</v>
      </c>
      <c r="C2108">
        <v>78</v>
      </c>
      <c r="D2108" t="s">
        <v>16</v>
      </c>
      <c r="E2108">
        <v>0</v>
      </c>
      <c r="F2108">
        <v>12</v>
      </c>
      <c r="I2108" t="s">
        <v>8</v>
      </c>
      <c r="O2108" t="s">
        <v>12</v>
      </c>
      <c r="T2108">
        <v>2</v>
      </c>
      <c r="U2108">
        <v>2</v>
      </c>
    </row>
    <row r="2109" spans="1:21" x14ac:dyDescent="0.2">
      <c r="A2109">
        <v>2791</v>
      </c>
      <c r="B2109" t="s">
        <v>19</v>
      </c>
      <c r="C2109">
        <v>80</v>
      </c>
      <c r="D2109" t="s">
        <v>16</v>
      </c>
      <c r="E2109">
        <v>0</v>
      </c>
      <c r="F2109">
        <v>11</v>
      </c>
      <c r="I2109" t="s">
        <v>8</v>
      </c>
      <c r="N2109" t="s">
        <v>50</v>
      </c>
      <c r="S2109" t="s">
        <v>53</v>
      </c>
      <c r="T2109">
        <v>3</v>
      </c>
      <c r="U2109">
        <v>5</v>
      </c>
    </row>
    <row r="2110" spans="1:21" x14ac:dyDescent="0.2">
      <c r="A2110">
        <v>2851</v>
      </c>
      <c r="B2110" t="s">
        <v>19</v>
      </c>
      <c r="C2110">
        <v>81</v>
      </c>
      <c r="D2110" t="s">
        <v>18</v>
      </c>
      <c r="E2110">
        <v>0</v>
      </c>
      <c r="F2110">
        <v>16</v>
      </c>
      <c r="I2110" t="s">
        <v>8</v>
      </c>
      <c r="O2110" t="s">
        <v>12</v>
      </c>
      <c r="T2110">
        <v>2</v>
      </c>
      <c r="U2110">
        <v>4</v>
      </c>
    </row>
    <row r="2111" spans="1:21" x14ac:dyDescent="0.2">
      <c r="A2111">
        <v>660</v>
      </c>
      <c r="B2111" t="s">
        <v>19</v>
      </c>
      <c r="C2111">
        <v>80</v>
      </c>
      <c r="D2111" t="s">
        <v>16</v>
      </c>
      <c r="E2111">
        <v>0</v>
      </c>
      <c r="F2111">
        <v>10</v>
      </c>
      <c r="G2111" t="s">
        <v>6</v>
      </c>
      <c r="H2111" t="s">
        <v>7</v>
      </c>
      <c r="N2111" t="s">
        <v>50</v>
      </c>
      <c r="O2111" t="s">
        <v>12</v>
      </c>
      <c r="S2111" t="s">
        <v>53</v>
      </c>
      <c r="T2111">
        <v>5</v>
      </c>
      <c r="U2111">
        <v>9</v>
      </c>
    </row>
    <row r="2112" spans="1:21" x14ac:dyDescent="0.2">
      <c r="A2112">
        <v>687</v>
      </c>
      <c r="B2112" t="s">
        <v>19</v>
      </c>
      <c r="C2112">
        <v>80</v>
      </c>
      <c r="D2112" t="s">
        <v>18</v>
      </c>
      <c r="E2112">
        <v>0</v>
      </c>
      <c r="F2112">
        <v>12</v>
      </c>
      <c r="G2112" t="s">
        <v>6</v>
      </c>
      <c r="H2112" t="s">
        <v>7</v>
      </c>
      <c r="N2112" t="s">
        <v>50</v>
      </c>
      <c r="O2112" t="s">
        <v>12</v>
      </c>
      <c r="R2112" t="s">
        <v>55</v>
      </c>
      <c r="T2112">
        <v>5</v>
      </c>
      <c r="U2112">
        <v>8</v>
      </c>
    </row>
    <row r="2113" spans="1:21" x14ac:dyDescent="0.2">
      <c r="A2113">
        <v>795</v>
      </c>
      <c r="B2113" t="s">
        <v>19</v>
      </c>
      <c r="C2113">
        <v>91</v>
      </c>
      <c r="D2113" t="s">
        <v>18</v>
      </c>
      <c r="E2113">
        <v>0</v>
      </c>
      <c r="F2113">
        <v>15</v>
      </c>
      <c r="G2113" t="s">
        <v>6</v>
      </c>
      <c r="H2113" t="s">
        <v>7</v>
      </c>
      <c r="O2113" t="s">
        <v>12</v>
      </c>
      <c r="T2113">
        <v>3</v>
      </c>
      <c r="U2113">
        <v>6</v>
      </c>
    </row>
    <row r="2114" spans="1:21" x14ac:dyDescent="0.2">
      <c r="A2114">
        <v>857</v>
      </c>
      <c r="B2114" t="s">
        <v>19</v>
      </c>
      <c r="C2114">
        <v>76</v>
      </c>
      <c r="D2114" t="s">
        <v>18</v>
      </c>
      <c r="E2114">
        <v>0</v>
      </c>
      <c r="F2114">
        <v>10</v>
      </c>
      <c r="G2114" t="s">
        <v>6</v>
      </c>
      <c r="H2114" t="s">
        <v>7</v>
      </c>
      <c r="N2114" t="s">
        <v>50</v>
      </c>
      <c r="R2114" t="s">
        <v>55</v>
      </c>
      <c r="T2114">
        <v>4</v>
      </c>
      <c r="U2114">
        <v>6</v>
      </c>
    </row>
    <row r="2115" spans="1:21" x14ac:dyDescent="0.2">
      <c r="A2115">
        <v>940</v>
      </c>
      <c r="B2115" t="s">
        <v>19</v>
      </c>
      <c r="C2115">
        <v>96</v>
      </c>
      <c r="D2115" t="s">
        <v>18</v>
      </c>
      <c r="E2115">
        <v>1</v>
      </c>
      <c r="G2115" t="s">
        <v>6</v>
      </c>
      <c r="H2115" t="s">
        <v>7</v>
      </c>
      <c r="O2115" t="s">
        <v>12</v>
      </c>
      <c r="R2115" t="s">
        <v>55</v>
      </c>
      <c r="T2115">
        <v>4</v>
      </c>
      <c r="U2115">
        <v>4</v>
      </c>
    </row>
    <row r="2116" spans="1:21" x14ac:dyDescent="0.2">
      <c r="A2116">
        <v>942</v>
      </c>
      <c r="B2116" t="s">
        <v>19</v>
      </c>
      <c r="C2116">
        <v>86</v>
      </c>
      <c r="D2116" t="s">
        <v>18</v>
      </c>
      <c r="E2116">
        <v>1</v>
      </c>
      <c r="F2116">
        <v>12</v>
      </c>
      <c r="G2116" t="s">
        <v>6</v>
      </c>
      <c r="H2116" t="s">
        <v>7</v>
      </c>
      <c r="N2116" t="s">
        <v>50</v>
      </c>
      <c r="T2116">
        <v>3</v>
      </c>
      <c r="U2116">
        <v>7</v>
      </c>
    </row>
    <row r="2117" spans="1:21" x14ac:dyDescent="0.2">
      <c r="A2117">
        <v>1005</v>
      </c>
      <c r="B2117" t="s">
        <v>19</v>
      </c>
      <c r="C2117">
        <v>93</v>
      </c>
      <c r="D2117" t="s">
        <v>18</v>
      </c>
      <c r="E2117">
        <v>0</v>
      </c>
      <c r="F2117">
        <v>12</v>
      </c>
      <c r="G2117" t="s">
        <v>6</v>
      </c>
      <c r="H2117" t="s">
        <v>7</v>
      </c>
      <c r="O2117" t="s">
        <v>12</v>
      </c>
      <c r="R2117" t="s">
        <v>55</v>
      </c>
      <c r="T2117">
        <v>4</v>
      </c>
      <c r="U2117">
        <v>6</v>
      </c>
    </row>
    <row r="2118" spans="1:21" x14ac:dyDescent="0.2">
      <c r="A2118">
        <v>1230</v>
      </c>
      <c r="B2118" t="s">
        <v>19</v>
      </c>
      <c r="C2118">
        <v>86</v>
      </c>
      <c r="D2118" t="s">
        <v>18</v>
      </c>
      <c r="E2118">
        <v>1</v>
      </c>
      <c r="F2118">
        <v>11</v>
      </c>
      <c r="G2118" t="s">
        <v>6</v>
      </c>
      <c r="H2118" t="s">
        <v>7</v>
      </c>
      <c r="O2118" t="s">
        <v>12</v>
      </c>
      <c r="T2118">
        <v>3</v>
      </c>
      <c r="U2118">
        <v>4</v>
      </c>
    </row>
    <row r="2119" spans="1:21" x14ac:dyDescent="0.2">
      <c r="A2119">
        <v>1313</v>
      </c>
      <c r="B2119" t="s">
        <v>19</v>
      </c>
      <c r="C2119">
        <v>80</v>
      </c>
      <c r="D2119" t="s">
        <v>16</v>
      </c>
      <c r="E2119">
        <v>0</v>
      </c>
      <c r="F2119">
        <v>10</v>
      </c>
      <c r="G2119" t="s">
        <v>6</v>
      </c>
      <c r="H2119" t="s">
        <v>7</v>
      </c>
      <c r="O2119" t="s">
        <v>12</v>
      </c>
      <c r="T2119">
        <v>3</v>
      </c>
      <c r="U2119">
        <v>5</v>
      </c>
    </row>
    <row r="2120" spans="1:21" x14ac:dyDescent="0.2">
      <c r="A2120">
        <v>1376</v>
      </c>
      <c r="B2120" t="s">
        <v>19</v>
      </c>
      <c r="C2120">
        <v>91</v>
      </c>
      <c r="D2120" t="s">
        <v>18</v>
      </c>
      <c r="E2120">
        <v>0</v>
      </c>
      <c r="F2120">
        <v>9</v>
      </c>
      <c r="G2120" t="s">
        <v>6</v>
      </c>
      <c r="H2120" t="s">
        <v>7</v>
      </c>
      <c r="N2120" t="s">
        <v>50</v>
      </c>
      <c r="T2120">
        <v>3</v>
      </c>
      <c r="U2120">
        <v>5</v>
      </c>
    </row>
    <row r="2121" spans="1:21" x14ac:dyDescent="0.2">
      <c r="A2121">
        <v>1469</v>
      </c>
      <c r="B2121" t="s">
        <v>19</v>
      </c>
      <c r="C2121">
        <v>78</v>
      </c>
      <c r="D2121" t="s">
        <v>16</v>
      </c>
      <c r="E2121">
        <v>1</v>
      </c>
      <c r="G2121" t="s">
        <v>6</v>
      </c>
      <c r="H2121" t="s">
        <v>7</v>
      </c>
      <c r="N2121" t="s">
        <v>50</v>
      </c>
      <c r="O2121" t="s">
        <v>12</v>
      </c>
      <c r="Q2121" t="s">
        <v>54</v>
      </c>
      <c r="T2121">
        <v>5</v>
      </c>
      <c r="U2121">
        <v>8</v>
      </c>
    </row>
    <row r="2122" spans="1:21" x14ac:dyDescent="0.2">
      <c r="A2122">
        <v>2379</v>
      </c>
      <c r="B2122" t="s">
        <v>19</v>
      </c>
      <c r="C2122">
        <v>87</v>
      </c>
      <c r="D2122" t="s">
        <v>16</v>
      </c>
      <c r="E2122">
        <v>1</v>
      </c>
      <c r="F2122">
        <v>12</v>
      </c>
      <c r="G2122" t="s">
        <v>6</v>
      </c>
      <c r="H2122" t="s">
        <v>7</v>
      </c>
      <c r="N2122" t="s">
        <v>50</v>
      </c>
      <c r="O2122" t="s">
        <v>12</v>
      </c>
      <c r="T2122">
        <v>4</v>
      </c>
      <c r="U2122">
        <v>7</v>
      </c>
    </row>
    <row r="2123" spans="1:21" x14ac:dyDescent="0.2">
      <c r="A2123">
        <v>2497</v>
      </c>
      <c r="B2123" t="s">
        <v>19</v>
      </c>
      <c r="C2123">
        <v>66</v>
      </c>
      <c r="D2123" t="s">
        <v>18</v>
      </c>
      <c r="E2123">
        <v>0</v>
      </c>
      <c r="F2123">
        <v>12</v>
      </c>
      <c r="G2123" t="s">
        <v>6</v>
      </c>
      <c r="H2123" t="s">
        <v>7</v>
      </c>
      <c r="N2123" t="s">
        <v>50</v>
      </c>
      <c r="T2123">
        <v>3</v>
      </c>
      <c r="U2123">
        <v>4</v>
      </c>
    </row>
    <row r="2124" spans="1:21" x14ac:dyDescent="0.2">
      <c r="A2124">
        <v>2661</v>
      </c>
      <c r="B2124" t="s">
        <v>19</v>
      </c>
      <c r="C2124">
        <v>81</v>
      </c>
      <c r="D2124" t="s">
        <v>18</v>
      </c>
      <c r="E2124">
        <v>0</v>
      </c>
      <c r="G2124" t="s">
        <v>6</v>
      </c>
      <c r="H2124" t="s">
        <v>7</v>
      </c>
      <c r="O2124" t="s">
        <v>12</v>
      </c>
      <c r="T2124">
        <v>3</v>
      </c>
      <c r="U2124">
        <v>4</v>
      </c>
    </row>
    <row r="2125" spans="1:21" x14ac:dyDescent="0.2">
      <c r="A2125">
        <v>2759</v>
      </c>
      <c r="B2125" t="s">
        <v>19</v>
      </c>
      <c r="C2125">
        <v>67</v>
      </c>
      <c r="D2125" t="s">
        <v>16</v>
      </c>
      <c r="E2125">
        <v>0</v>
      </c>
      <c r="F2125">
        <v>15</v>
      </c>
      <c r="G2125" t="s">
        <v>6</v>
      </c>
      <c r="H2125" t="s">
        <v>7</v>
      </c>
      <c r="O2125" t="s">
        <v>12</v>
      </c>
      <c r="T2125">
        <v>3</v>
      </c>
      <c r="U2125">
        <v>4</v>
      </c>
    </row>
    <row r="2126" spans="1:21" x14ac:dyDescent="0.2">
      <c r="A2126">
        <v>2847</v>
      </c>
      <c r="B2126" t="s">
        <v>19</v>
      </c>
      <c r="C2126">
        <v>78</v>
      </c>
      <c r="D2126" t="s">
        <v>18</v>
      </c>
      <c r="E2126">
        <v>0</v>
      </c>
      <c r="F2126">
        <v>14</v>
      </c>
      <c r="G2126" t="s">
        <v>6</v>
      </c>
      <c r="H2126" t="s">
        <v>7</v>
      </c>
      <c r="T2126">
        <v>2</v>
      </c>
      <c r="U2126">
        <v>5</v>
      </c>
    </row>
    <row r="2127" spans="1:21" x14ac:dyDescent="0.2">
      <c r="A2127">
        <v>15</v>
      </c>
      <c r="B2127" t="s">
        <v>19</v>
      </c>
      <c r="C2127">
        <v>102</v>
      </c>
      <c r="D2127" t="s">
        <v>16</v>
      </c>
      <c r="E2127">
        <v>0</v>
      </c>
      <c r="H2127" t="s">
        <v>7</v>
      </c>
      <c r="O2127" t="s">
        <v>12</v>
      </c>
      <c r="T2127">
        <v>2</v>
      </c>
      <c r="U2127">
        <v>4</v>
      </c>
    </row>
    <row r="2128" spans="1:21" x14ac:dyDescent="0.2">
      <c r="A2128">
        <v>184</v>
      </c>
      <c r="B2128" t="s">
        <v>19</v>
      </c>
      <c r="C2128">
        <v>91</v>
      </c>
      <c r="D2128" t="s">
        <v>18</v>
      </c>
      <c r="E2128">
        <v>0</v>
      </c>
      <c r="F2128">
        <v>9</v>
      </c>
      <c r="H2128" t="s">
        <v>7</v>
      </c>
      <c r="T2128">
        <v>1</v>
      </c>
      <c r="U2128">
        <v>6</v>
      </c>
    </row>
    <row r="2129" spans="1:21" x14ac:dyDescent="0.2">
      <c r="A2129">
        <v>203</v>
      </c>
      <c r="B2129" t="s">
        <v>19</v>
      </c>
      <c r="C2129">
        <v>79</v>
      </c>
      <c r="D2129" t="s">
        <v>18</v>
      </c>
      <c r="E2129">
        <v>1</v>
      </c>
      <c r="F2129">
        <v>9</v>
      </c>
      <c r="H2129" t="s">
        <v>7</v>
      </c>
      <c r="N2129" t="s">
        <v>50</v>
      </c>
      <c r="O2129" t="s">
        <v>12</v>
      </c>
      <c r="T2129">
        <v>3</v>
      </c>
      <c r="U2129">
        <v>4</v>
      </c>
    </row>
    <row r="2130" spans="1:21" x14ac:dyDescent="0.2">
      <c r="A2130">
        <v>291</v>
      </c>
      <c r="B2130" t="s">
        <v>19</v>
      </c>
      <c r="C2130">
        <v>84</v>
      </c>
      <c r="D2130" t="s">
        <v>16</v>
      </c>
      <c r="E2130">
        <v>0</v>
      </c>
      <c r="F2130">
        <v>9</v>
      </c>
      <c r="H2130" t="s">
        <v>7</v>
      </c>
      <c r="N2130" t="s">
        <v>50</v>
      </c>
      <c r="O2130" t="s">
        <v>12</v>
      </c>
      <c r="S2130" t="s">
        <v>53</v>
      </c>
      <c r="T2130">
        <v>4</v>
      </c>
      <c r="U2130">
        <v>7</v>
      </c>
    </row>
    <row r="2131" spans="1:21" x14ac:dyDescent="0.2">
      <c r="A2131">
        <v>342</v>
      </c>
      <c r="B2131" t="s">
        <v>19</v>
      </c>
      <c r="C2131">
        <v>82</v>
      </c>
      <c r="D2131" t="s">
        <v>16</v>
      </c>
      <c r="E2131">
        <v>0</v>
      </c>
      <c r="F2131">
        <v>9</v>
      </c>
      <c r="H2131" t="s">
        <v>7</v>
      </c>
      <c r="T2131">
        <v>1</v>
      </c>
      <c r="U2131">
        <v>2</v>
      </c>
    </row>
    <row r="2132" spans="1:21" x14ac:dyDescent="0.2">
      <c r="A2132">
        <v>346</v>
      </c>
      <c r="B2132" t="s">
        <v>19</v>
      </c>
      <c r="C2132">
        <v>89</v>
      </c>
      <c r="D2132" t="s">
        <v>16</v>
      </c>
      <c r="E2132">
        <v>0</v>
      </c>
      <c r="H2132" t="s">
        <v>7</v>
      </c>
      <c r="O2132" t="s">
        <v>12</v>
      </c>
      <c r="T2132">
        <v>2</v>
      </c>
      <c r="U2132">
        <v>4</v>
      </c>
    </row>
    <row r="2133" spans="1:21" x14ac:dyDescent="0.2">
      <c r="A2133">
        <v>448</v>
      </c>
      <c r="B2133" t="s">
        <v>19</v>
      </c>
      <c r="C2133">
        <v>87</v>
      </c>
      <c r="D2133" t="s">
        <v>18</v>
      </c>
      <c r="E2133">
        <v>1</v>
      </c>
      <c r="H2133" t="s">
        <v>7</v>
      </c>
      <c r="T2133">
        <v>1</v>
      </c>
      <c r="U2133">
        <v>2</v>
      </c>
    </row>
    <row r="2134" spans="1:21" x14ac:dyDescent="0.2">
      <c r="A2134">
        <v>481</v>
      </c>
      <c r="B2134" t="s">
        <v>19</v>
      </c>
      <c r="C2134">
        <v>98</v>
      </c>
      <c r="D2134" t="s">
        <v>18</v>
      </c>
      <c r="E2134">
        <v>1</v>
      </c>
      <c r="H2134" t="s">
        <v>7</v>
      </c>
      <c r="T2134">
        <v>1</v>
      </c>
      <c r="U2134">
        <v>2</v>
      </c>
    </row>
    <row r="2135" spans="1:21" x14ac:dyDescent="0.2">
      <c r="A2135">
        <v>546</v>
      </c>
      <c r="B2135" t="s">
        <v>19</v>
      </c>
      <c r="C2135">
        <v>86</v>
      </c>
      <c r="D2135" t="s">
        <v>18</v>
      </c>
      <c r="E2135">
        <v>0</v>
      </c>
      <c r="H2135" t="s">
        <v>7</v>
      </c>
      <c r="O2135" t="s">
        <v>12</v>
      </c>
      <c r="T2135">
        <v>2</v>
      </c>
      <c r="U2135">
        <v>5</v>
      </c>
    </row>
    <row r="2136" spans="1:21" x14ac:dyDescent="0.2">
      <c r="A2136">
        <v>572</v>
      </c>
      <c r="B2136" t="s">
        <v>19</v>
      </c>
      <c r="C2136">
        <v>94</v>
      </c>
      <c r="D2136" t="s">
        <v>18</v>
      </c>
      <c r="E2136">
        <v>0</v>
      </c>
      <c r="H2136" t="s">
        <v>7</v>
      </c>
      <c r="Q2136" t="s">
        <v>54</v>
      </c>
      <c r="R2136" t="s">
        <v>55</v>
      </c>
      <c r="T2136">
        <v>3</v>
      </c>
      <c r="U2136">
        <v>5</v>
      </c>
    </row>
    <row r="2137" spans="1:21" x14ac:dyDescent="0.2">
      <c r="A2137">
        <v>642</v>
      </c>
      <c r="B2137" t="s">
        <v>19</v>
      </c>
      <c r="C2137">
        <v>80</v>
      </c>
      <c r="D2137" t="s">
        <v>16</v>
      </c>
      <c r="E2137">
        <v>0</v>
      </c>
      <c r="F2137">
        <v>15</v>
      </c>
      <c r="H2137" t="s">
        <v>7</v>
      </c>
      <c r="O2137" t="s">
        <v>12</v>
      </c>
      <c r="T2137">
        <v>2</v>
      </c>
      <c r="U2137">
        <v>3</v>
      </c>
    </row>
    <row r="2138" spans="1:21" x14ac:dyDescent="0.2">
      <c r="A2138">
        <v>813</v>
      </c>
      <c r="B2138" t="s">
        <v>19</v>
      </c>
      <c r="C2138">
        <v>90</v>
      </c>
      <c r="D2138" t="s">
        <v>18</v>
      </c>
      <c r="E2138">
        <v>0</v>
      </c>
      <c r="H2138" t="s">
        <v>7</v>
      </c>
      <c r="O2138" t="s">
        <v>12</v>
      </c>
      <c r="T2138">
        <v>2</v>
      </c>
      <c r="U2138">
        <v>3</v>
      </c>
    </row>
    <row r="2139" spans="1:21" x14ac:dyDescent="0.2">
      <c r="A2139">
        <v>825</v>
      </c>
      <c r="B2139" t="s">
        <v>19</v>
      </c>
      <c r="C2139">
        <v>104</v>
      </c>
      <c r="D2139" t="s">
        <v>18</v>
      </c>
      <c r="E2139">
        <v>0</v>
      </c>
      <c r="H2139" t="s">
        <v>7</v>
      </c>
      <c r="T2139">
        <v>1</v>
      </c>
      <c r="U2139">
        <v>3</v>
      </c>
    </row>
    <row r="2140" spans="1:21" x14ac:dyDescent="0.2">
      <c r="A2140">
        <v>840</v>
      </c>
      <c r="B2140" t="s">
        <v>19</v>
      </c>
      <c r="C2140">
        <v>77</v>
      </c>
      <c r="D2140" t="s">
        <v>16</v>
      </c>
      <c r="E2140">
        <v>0</v>
      </c>
      <c r="H2140" t="s">
        <v>7</v>
      </c>
      <c r="O2140" t="s">
        <v>12</v>
      </c>
      <c r="T2140">
        <v>2</v>
      </c>
      <c r="U2140">
        <v>5</v>
      </c>
    </row>
    <row r="2141" spans="1:21" x14ac:dyDescent="0.2">
      <c r="A2141">
        <v>842</v>
      </c>
      <c r="B2141" t="s">
        <v>19</v>
      </c>
      <c r="C2141">
        <v>78</v>
      </c>
      <c r="D2141" t="s">
        <v>16</v>
      </c>
      <c r="E2141">
        <v>0</v>
      </c>
      <c r="H2141" t="s">
        <v>7</v>
      </c>
      <c r="N2141" t="s">
        <v>50</v>
      </c>
      <c r="T2141">
        <v>2</v>
      </c>
      <c r="U2141">
        <v>3</v>
      </c>
    </row>
    <row r="2142" spans="1:21" x14ac:dyDescent="0.2">
      <c r="A2142">
        <v>882</v>
      </c>
      <c r="B2142" t="s">
        <v>19</v>
      </c>
      <c r="C2142">
        <v>93</v>
      </c>
      <c r="D2142" t="s">
        <v>18</v>
      </c>
      <c r="E2142">
        <v>0</v>
      </c>
      <c r="H2142" t="s">
        <v>7</v>
      </c>
      <c r="O2142" t="s">
        <v>12</v>
      </c>
      <c r="T2142">
        <v>2</v>
      </c>
      <c r="U2142">
        <v>3</v>
      </c>
    </row>
    <row r="2143" spans="1:21" x14ac:dyDescent="0.2">
      <c r="A2143">
        <v>921</v>
      </c>
      <c r="B2143" t="s">
        <v>19</v>
      </c>
      <c r="C2143">
        <v>92</v>
      </c>
      <c r="D2143" t="s">
        <v>18</v>
      </c>
      <c r="E2143">
        <v>1</v>
      </c>
      <c r="H2143" t="s">
        <v>7</v>
      </c>
      <c r="T2143">
        <v>1</v>
      </c>
      <c r="U2143">
        <v>4</v>
      </c>
    </row>
    <row r="2144" spans="1:21" x14ac:dyDescent="0.2">
      <c r="A2144">
        <v>949</v>
      </c>
      <c r="B2144" t="s">
        <v>19</v>
      </c>
      <c r="C2144">
        <v>90</v>
      </c>
      <c r="D2144" t="s">
        <v>18</v>
      </c>
      <c r="E2144">
        <v>1</v>
      </c>
      <c r="H2144" t="s">
        <v>7</v>
      </c>
      <c r="O2144" t="s">
        <v>12</v>
      </c>
      <c r="R2144" t="s">
        <v>55</v>
      </c>
      <c r="T2144">
        <v>3</v>
      </c>
      <c r="U2144">
        <v>3</v>
      </c>
    </row>
    <row r="2145" spans="1:21" x14ac:dyDescent="0.2">
      <c r="A2145">
        <v>957</v>
      </c>
      <c r="B2145" t="s">
        <v>19</v>
      </c>
      <c r="C2145">
        <v>98</v>
      </c>
      <c r="D2145" t="s">
        <v>18</v>
      </c>
      <c r="E2145">
        <v>0</v>
      </c>
      <c r="H2145" t="s">
        <v>7</v>
      </c>
      <c r="T2145">
        <v>1</v>
      </c>
      <c r="U2145">
        <v>5</v>
      </c>
    </row>
    <row r="2146" spans="1:21" x14ac:dyDescent="0.2">
      <c r="A2146">
        <v>1093</v>
      </c>
      <c r="B2146" t="s">
        <v>19</v>
      </c>
      <c r="C2146">
        <v>93</v>
      </c>
      <c r="D2146" t="s">
        <v>18</v>
      </c>
      <c r="E2146">
        <v>0</v>
      </c>
      <c r="H2146" t="s">
        <v>7</v>
      </c>
      <c r="T2146">
        <v>1</v>
      </c>
      <c r="U2146">
        <v>2</v>
      </c>
    </row>
    <row r="2147" spans="1:21" x14ac:dyDescent="0.2">
      <c r="A2147">
        <v>1240</v>
      </c>
      <c r="B2147" t="s">
        <v>19</v>
      </c>
      <c r="C2147">
        <v>101</v>
      </c>
      <c r="D2147" t="s">
        <v>16</v>
      </c>
      <c r="E2147">
        <v>1</v>
      </c>
      <c r="F2147">
        <v>15</v>
      </c>
      <c r="H2147" t="s">
        <v>7</v>
      </c>
      <c r="O2147" t="s">
        <v>12</v>
      </c>
      <c r="S2147" t="s">
        <v>53</v>
      </c>
      <c r="T2147">
        <v>3</v>
      </c>
      <c r="U2147">
        <v>7</v>
      </c>
    </row>
    <row r="2148" spans="1:21" x14ac:dyDescent="0.2">
      <c r="A2148">
        <v>1248</v>
      </c>
      <c r="B2148" t="s">
        <v>19</v>
      </c>
      <c r="C2148">
        <v>86</v>
      </c>
      <c r="D2148" t="s">
        <v>16</v>
      </c>
      <c r="E2148">
        <v>0</v>
      </c>
      <c r="F2148">
        <v>20</v>
      </c>
      <c r="H2148" t="s">
        <v>7</v>
      </c>
      <c r="N2148" t="s">
        <v>50</v>
      </c>
      <c r="O2148" t="s">
        <v>12</v>
      </c>
      <c r="T2148">
        <v>3</v>
      </c>
      <c r="U2148">
        <v>6</v>
      </c>
    </row>
    <row r="2149" spans="1:21" x14ac:dyDescent="0.2">
      <c r="A2149">
        <v>1269</v>
      </c>
      <c r="B2149" t="s">
        <v>19</v>
      </c>
      <c r="C2149">
        <v>89</v>
      </c>
      <c r="D2149" t="s">
        <v>16</v>
      </c>
      <c r="E2149">
        <v>0</v>
      </c>
      <c r="F2149">
        <v>10</v>
      </c>
      <c r="H2149" t="s">
        <v>7</v>
      </c>
      <c r="Q2149" t="s">
        <v>54</v>
      </c>
      <c r="T2149">
        <v>2</v>
      </c>
      <c r="U2149">
        <v>4</v>
      </c>
    </row>
    <row r="2150" spans="1:21" x14ac:dyDescent="0.2">
      <c r="A2150">
        <v>1279</v>
      </c>
      <c r="B2150" t="s">
        <v>19</v>
      </c>
      <c r="C2150">
        <v>93</v>
      </c>
      <c r="D2150" t="s">
        <v>16</v>
      </c>
      <c r="E2150">
        <v>0</v>
      </c>
      <c r="F2150">
        <v>15</v>
      </c>
      <c r="H2150" t="s">
        <v>7</v>
      </c>
      <c r="N2150" t="s">
        <v>50</v>
      </c>
      <c r="O2150" t="s">
        <v>12</v>
      </c>
      <c r="T2150">
        <v>3</v>
      </c>
      <c r="U2150">
        <v>5</v>
      </c>
    </row>
    <row r="2151" spans="1:21" x14ac:dyDescent="0.2">
      <c r="A2151">
        <v>1332</v>
      </c>
      <c r="B2151" t="s">
        <v>19</v>
      </c>
      <c r="C2151">
        <v>82</v>
      </c>
      <c r="D2151" t="s">
        <v>16</v>
      </c>
      <c r="E2151">
        <v>2</v>
      </c>
      <c r="F2151">
        <v>10</v>
      </c>
      <c r="H2151" t="s">
        <v>7</v>
      </c>
      <c r="N2151" t="s">
        <v>50</v>
      </c>
      <c r="R2151" t="s">
        <v>55</v>
      </c>
      <c r="T2151">
        <v>3</v>
      </c>
      <c r="U2151">
        <v>5</v>
      </c>
    </row>
    <row r="2152" spans="1:21" x14ac:dyDescent="0.2">
      <c r="A2152">
        <v>1352</v>
      </c>
      <c r="B2152" t="s">
        <v>19</v>
      </c>
      <c r="C2152">
        <v>89</v>
      </c>
      <c r="D2152" t="s">
        <v>18</v>
      </c>
      <c r="E2152">
        <v>0</v>
      </c>
      <c r="F2152">
        <v>8</v>
      </c>
      <c r="H2152" t="s">
        <v>7</v>
      </c>
      <c r="N2152" t="s">
        <v>50</v>
      </c>
      <c r="O2152" t="s">
        <v>12</v>
      </c>
      <c r="R2152" t="s">
        <v>55</v>
      </c>
      <c r="S2152" t="s">
        <v>53</v>
      </c>
      <c r="T2152">
        <v>5</v>
      </c>
      <c r="U2152">
        <v>7</v>
      </c>
    </row>
    <row r="2153" spans="1:21" x14ac:dyDescent="0.2">
      <c r="A2153">
        <v>1367</v>
      </c>
      <c r="B2153" t="s">
        <v>19</v>
      </c>
      <c r="C2153">
        <v>83</v>
      </c>
      <c r="D2153" t="s">
        <v>18</v>
      </c>
      <c r="E2153">
        <v>0</v>
      </c>
      <c r="F2153">
        <v>10</v>
      </c>
      <c r="H2153" t="s">
        <v>7</v>
      </c>
      <c r="O2153" t="s">
        <v>12</v>
      </c>
      <c r="T2153">
        <v>2</v>
      </c>
      <c r="U2153">
        <v>3</v>
      </c>
    </row>
    <row r="2154" spans="1:21" x14ac:dyDescent="0.2">
      <c r="A2154">
        <v>1377</v>
      </c>
      <c r="B2154" t="s">
        <v>19</v>
      </c>
      <c r="C2154">
        <v>90</v>
      </c>
      <c r="D2154" t="s">
        <v>18</v>
      </c>
      <c r="E2154">
        <v>0</v>
      </c>
      <c r="F2154">
        <v>10</v>
      </c>
      <c r="H2154" t="s">
        <v>7</v>
      </c>
      <c r="N2154" t="s">
        <v>50</v>
      </c>
      <c r="R2154" t="s">
        <v>55</v>
      </c>
      <c r="T2154">
        <v>3</v>
      </c>
      <c r="U2154">
        <v>4</v>
      </c>
    </row>
    <row r="2155" spans="1:21" x14ac:dyDescent="0.2">
      <c r="A2155">
        <v>1449</v>
      </c>
      <c r="B2155" t="s">
        <v>19</v>
      </c>
      <c r="C2155">
        <v>77</v>
      </c>
      <c r="D2155" t="s">
        <v>18</v>
      </c>
      <c r="E2155">
        <v>1</v>
      </c>
      <c r="F2155">
        <v>10</v>
      </c>
      <c r="H2155" t="s">
        <v>7</v>
      </c>
      <c r="N2155" t="s">
        <v>50</v>
      </c>
      <c r="T2155">
        <v>2</v>
      </c>
      <c r="U2155">
        <v>3</v>
      </c>
    </row>
    <row r="2156" spans="1:21" x14ac:dyDescent="0.2">
      <c r="A2156">
        <v>1496</v>
      </c>
      <c r="B2156" t="s">
        <v>19</v>
      </c>
      <c r="C2156">
        <v>80</v>
      </c>
      <c r="D2156" t="s">
        <v>16</v>
      </c>
      <c r="E2156">
        <v>2</v>
      </c>
      <c r="H2156" t="s">
        <v>7</v>
      </c>
      <c r="N2156" t="s">
        <v>50</v>
      </c>
      <c r="T2156">
        <v>2</v>
      </c>
      <c r="U2156">
        <v>2</v>
      </c>
    </row>
    <row r="2157" spans="1:21" x14ac:dyDescent="0.2">
      <c r="A2157">
        <v>1497</v>
      </c>
      <c r="B2157" t="s">
        <v>19</v>
      </c>
      <c r="C2157">
        <v>80</v>
      </c>
      <c r="D2157" t="s">
        <v>18</v>
      </c>
      <c r="E2157">
        <v>0</v>
      </c>
      <c r="F2157">
        <v>9</v>
      </c>
      <c r="H2157" t="s">
        <v>7</v>
      </c>
      <c r="N2157" t="s">
        <v>50</v>
      </c>
      <c r="T2157">
        <v>2</v>
      </c>
      <c r="U2157">
        <v>4</v>
      </c>
    </row>
    <row r="2158" spans="1:21" x14ac:dyDescent="0.2">
      <c r="A2158">
        <v>1563</v>
      </c>
      <c r="B2158" t="s">
        <v>19</v>
      </c>
      <c r="C2158">
        <v>75</v>
      </c>
      <c r="D2158" t="s">
        <v>16</v>
      </c>
      <c r="E2158">
        <v>0</v>
      </c>
      <c r="F2158">
        <v>12</v>
      </c>
      <c r="H2158" t="s">
        <v>7</v>
      </c>
      <c r="O2158" t="s">
        <v>12</v>
      </c>
      <c r="T2158">
        <v>2</v>
      </c>
      <c r="U2158">
        <v>4</v>
      </c>
    </row>
    <row r="2159" spans="1:21" x14ac:dyDescent="0.2">
      <c r="A2159">
        <v>1568</v>
      </c>
      <c r="B2159" t="s">
        <v>19</v>
      </c>
      <c r="C2159">
        <v>87</v>
      </c>
      <c r="D2159" t="s">
        <v>16</v>
      </c>
      <c r="E2159">
        <v>0</v>
      </c>
      <c r="F2159">
        <v>7</v>
      </c>
      <c r="H2159" t="s">
        <v>7</v>
      </c>
      <c r="T2159">
        <v>1</v>
      </c>
      <c r="U2159">
        <v>2</v>
      </c>
    </row>
    <row r="2160" spans="1:21" x14ac:dyDescent="0.2">
      <c r="A2160">
        <v>1587</v>
      </c>
      <c r="B2160" t="s">
        <v>19</v>
      </c>
      <c r="C2160">
        <v>84</v>
      </c>
      <c r="D2160" t="s">
        <v>18</v>
      </c>
      <c r="E2160">
        <v>1</v>
      </c>
      <c r="H2160" t="s">
        <v>7</v>
      </c>
      <c r="N2160" t="s">
        <v>50</v>
      </c>
      <c r="O2160" t="s">
        <v>12</v>
      </c>
      <c r="R2160" t="s">
        <v>55</v>
      </c>
      <c r="T2160">
        <v>4</v>
      </c>
      <c r="U2160">
        <v>7</v>
      </c>
    </row>
    <row r="2161" spans="1:21" x14ac:dyDescent="0.2">
      <c r="A2161">
        <v>1590</v>
      </c>
      <c r="B2161" t="s">
        <v>19</v>
      </c>
      <c r="C2161">
        <v>82</v>
      </c>
      <c r="D2161" t="s">
        <v>18</v>
      </c>
      <c r="E2161">
        <v>1</v>
      </c>
      <c r="H2161" t="s">
        <v>7</v>
      </c>
      <c r="N2161" t="s">
        <v>50</v>
      </c>
      <c r="R2161" t="s">
        <v>55</v>
      </c>
      <c r="T2161">
        <v>3</v>
      </c>
      <c r="U2161">
        <v>3</v>
      </c>
    </row>
    <row r="2162" spans="1:21" x14ac:dyDescent="0.2">
      <c r="A2162">
        <v>1615</v>
      </c>
      <c r="B2162" t="s">
        <v>19</v>
      </c>
      <c r="C2162">
        <v>90</v>
      </c>
      <c r="D2162" t="s">
        <v>16</v>
      </c>
      <c r="E2162">
        <v>1</v>
      </c>
      <c r="F2162">
        <v>9</v>
      </c>
      <c r="H2162" t="s">
        <v>7</v>
      </c>
      <c r="N2162" t="s">
        <v>50</v>
      </c>
      <c r="T2162">
        <v>2</v>
      </c>
      <c r="U2162">
        <v>3</v>
      </c>
    </row>
    <row r="2163" spans="1:21" x14ac:dyDescent="0.2">
      <c r="A2163">
        <v>1637</v>
      </c>
      <c r="B2163" t="s">
        <v>19</v>
      </c>
      <c r="C2163">
        <v>75</v>
      </c>
      <c r="D2163" t="s">
        <v>16</v>
      </c>
      <c r="E2163">
        <v>0</v>
      </c>
      <c r="F2163">
        <v>9</v>
      </c>
      <c r="H2163" t="s">
        <v>7</v>
      </c>
      <c r="N2163" t="s">
        <v>50</v>
      </c>
      <c r="T2163">
        <v>2</v>
      </c>
      <c r="U2163">
        <v>3</v>
      </c>
    </row>
    <row r="2164" spans="1:21" x14ac:dyDescent="0.2">
      <c r="A2164">
        <v>1649</v>
      </c>
      <c r="B2164" t="s">
        <v>19</v>
      </c>
      <c r="C2164">
        <v>76</v>
      </c>
      <c r="D2164" t="s">
        <v>16</v>
      </c>
      <c r="E2164">
        <v>0</v>
      </c>
      <c r="F2164">
        <v>11</v>
      </c>
      <c r="H2164" t="s">
        <v>7</v>
      </c>
      <c r="T2164">
        <v>1</v>
      </c>
      <c r="U2164">
        <v>3</v>
      </c>
    </row>
    <row r="2165" spans="1:21" x14ac:dyDescent="0.2">
      <c r="A2165">
        <v>1808</v>
      </c>
      <c r="B2165" t="s">
        <v>19</v>
      </c>
      <c r="C2165">
        <v>66</v>
      </c>
      <c r="D2165" t="s">
        <v>18</v>
      </c>
      <c r="E2165">
        <v>0</v>
      </c>
      <c r="F2165">
        <v>12</v>
      </c>
      <c r="H2165" t="s">
        <v>7</v>
      </c>
      <c r="Q2165" t="s">
        <v>54</v>
      </c>
      <c r="T2165">
        <v>2</v>
      </c>
      <c r="U2165">
        <v>3</v>
      </c>
    </row>
    <row r="2166" spans="1:21" x14ac:dyDescent="0.2">
      <c r="A2166">
        <v>1966</v>
      </c>
      <c r="B2166" t="s">
        <v>19</v>
      </c>
      <c r="C2166">
        <v>74</v>
      </c>
      <c r="D2166" t="s">
        <v>16</v>
      </c>
      <c r="E2166">
        <v>1</v>
      </c>
      <c r="F2166">
        <v>16</v>
      </c>
      <c r="H2166" t="s">
        <v>7</v>
      </c>
      <c r="N2166" t="s">
        <v>50</v>
      </c>
      <c r="O2166" t="s">
        <v>12</v>
      </c>
      <c r="T2166">
        <v>3</v>
      </c>
      <c r="U2166">
        <v>4</v>
      </c>
    </row>
    <row r="2167" spans="1:21" x14ac:dyDescent="0.2">
      <c r="A2167">
        <v>1999</v>
      </c>
      <c r="B2167" t="s">
        <v>19</v>
      </c>
      <c r="C2167">
        <v>73</v>
      </c>
      <c r="D2167" t="s">
        <v>18</v>
      </c>
      <c r="E2167">
        <v>0</v>
      </c>
      <c r="F2167">
        <v>12</v>
      </c>
      <c r="H2167" t="s">
        <v>7</v>
      </c>
      <c r="N2167" t="s">
        <v>50</v>
      </c>
      <c r="T2167">
        <v>2</v>
      </c>
      <c r="U2167">
        <v>4</v>
      </c>
    </row>
    <row r="2168" spans="1:21" x14ac:dyDescent="0.2">
      <c r="A2168">
        <v>2146</v>
      </c>
      <c r="B2168" t="s">
        <v>19</v>
      </c>
      <c r="C2168">
        <v>74</v>
      </c>
      <c r="D2168" t="s">
        <v>18</v>
      </c>
      <c r="E2168">
        <v>0</v>
      </c>
      <c r="F2168">
        <v>11</v>
      </c>
      <c r="H2168" t="s">
        <v>7</v>
      </c>
      <c r="N2168" t="s">
        <v>50</v>
      </c>
      <c r="T2168">
        <v>2</v>
      </c>
      <c r="U2168">
        <v>4</v>
      </c>
    </row>
    <row r="2169" spans="1:21" x14ac:dyDescent="0.2">
      <c r="A2169">
        <v>2151</v>
      </c>
      <c r="B2169" t="s">
        <v>19</v>
      </c>
      <c r="C2169">
        <v>74</v>
      </c>
      <c r="D2169" t="s">
        <v>18</v>
      </c>
      <c r="E2169">
        <v>0</v>
      </c>
      <c r="H2169" t="s">
        <v>7</v>
      </c>
      <c r="T2169">
        <v>1</v>
      </c>
      <c r="U2169">
        <v>2</v>
      </c>
    </row>
    <row r="2170" spans="1:21" x14ac:dyDescent="0.2">
      <c r="A2170">
        <v>2198</v>
      </c>
      <c r="B2170" t="s">
        <v>19</v>
      </c>
      <c r="C2170">
        <v>77</v>
      </c>
      <c r="D2170" t="s">
        <v>16</v>
      </c>
      <c r="E2170">
        <v>0</v>
      </c>
      <c r="F2170">
        <v>18</v>
      </c>
      <c r="H2170" t="s">
        <v>7</v>
      </c>
      <c r="N2170" t="s">
        <v>50</v>
      </c>
      <c r="R2170" t="s">
        <v>55</v>
      </c>
      <c r="T2170">
        <v>3</v>
      </c>
      <c r="U2170">
        <v>4</v>
      </c>
    </row>
    <row r="2171" spans="1:21" x14ac:dyDescent="0.2">
      <c r="A2171">
        <v>2207</v>
      </c>
      <c r="B2171" t="s">
        <v>19</v>
      </c>
      <c r="C2171">
        <v>78</v>
      </c>
      <c r="D2171" t="s">
        <v>18</v>
      </c>
      <c r="E2171">
        <v>0</v>
      </c>
      <c r="F2171">
        <v>9</v>
      </c>
      <c r="H2171" t="s">
        <v>7</v>
      </c>
      <c r="O2171" t="s">
        <v>12</v>
      </c>
      <c r="T2171">
        <v>2</v>
      </c>
      <c r="U2171">
        <v>4</v>
      </c>
    </row>
    <row r="2172" spans="1:21" x14ac:dyDescent="0.2">
      <c r="A2172">
        <v>2213</v>
      </c>
      <c r="B2172" t="s">
        <v>19</v>
      </c>
      <c r="C2172">
        <v>76</v>
      </c>
      <c r="D2172" t="s">
        <v>18</v>
      </c>
      <c r="E2172">
        <v>1</v>
      </c>
      <c r="F2172">
        <v>11</v>
      </c>
      <c r="H2172" t="s">
        <v>7</v>
      </c>
      <c r="T2172">
        <v>1</v>
      </c>
      <c r="U2172">
        <v>1</v>
      </c>
    </row>
    <row r="2173" spans="1:21" x14ac:dyDescent="0.2">
      <c r="A2173">
        <v>2250</v>
      </c>
      <c r="B2173" t="s">
        <v>19</v>
      </c>
      <c r="C2173">
        <v>76</v>
      </c>
      <c r="D2173" t="s">
        <v>16</v>
      </c>
      <c r="E2173">
        <v>0</v>
      </c>
      <c r="F2173">
        <v>18</v>
      </c>
      <c r="H2173" t="s">
        <v>7</v>
      </c>
      <c r="P2173" t="s">
        <v>51</v>
      </c>
      <c r="R2173" t="s">
        <v>55</v>
      </c>
      <c r="T2173">
        <v>3</v>
      </c>
      <c r="U2173">
        <v>6</v>
      </c>
    </row>
    <row r="2174" spans="1:21" x14ac:dyDescent="0.2">
      <c r="A2174">
        <v>2265</v>
      </c>
      <c r="B2174" t="s">
        <v>19</v>
      </c>
      <c r="C2174">
        <v>71</v>
      </c>
      <c r="D2174" t="s">
        <v>16</v>
      </c>
      <c r="E2174">
        <v>0</v>
      </c>
      <c r="F2174">
        <v>15</v>
      </c>
      <c r="H2174" t="s">
        <v>7</v>
      </c>
      <c r="T2174">
        <v>1</v>
      </c>
      <c r="U2174">
        <v>4</v>
      </c>
    </row>
    <row r="2175" spans="1:21" x14ac:dyDescent="0.2">
      <c r="A2175">
        <v>2393</v>
      </c>
      <c r="B2175" t="s">
        <v>19</v>
      </c>
      <c r="C2175">
        <v>78</v>
      </c>
      <c r="D2175" t="s">
        <v>16</v>
      </c>
      <c r="E2175">
        <v>1</v>
      </c>
      <c r="F2175">
        <v>16</v>
      </c>
      <c r="H2175" t="s">
        <v>7</v>
      </c>
      <c r="O2175" t="s">
        <v>12</v>
      </c>
      <c r="T2175">
        <v>2</v>
      </c>
      <c r="U2175">
        <v>4</v>
      </c>
    </row>
    <row r="2176" spans="1:21" x14ac:dyDescent="0.2">
      <c r="A2176">
        <v>2405</v>
      </c>
      <c r="B2176" t="s">
        <v>19</v>
      </c>
      <c r="C2176">
        <v>78</v>
      </c>
      <c r="D2176" t="s">
        <v>16</v>
      </c>
      <c r="E2176">
        <v>0</v>
      </c>
      <c r="F2176">
        <v>10</v>
      </c>
      <c r="H2176" t="s">
        <v>7</v>
      </c>
      <c r="N2176" t="s">
        <v>50</v>
      </c>
      <c r="O2176" t="s">
        <v>12</v>
      </c>
      <c r="T2176">
        <v>3</v>
      </c>
      <c r="U2176">
        <v>5</v>
      </c>
    </row>
    <row r="2177" spans="1:21" x14ac:dyDescent="0.2">
      <c r="A2177">
        <v>2448</v>
      </c>
      <c r="B2177" t="s">
        <v>19</v>
      </c>
      <c r="C2177">
        <v>78</v>
      </c>
      <c r="D2177" t="s">
        <v>16</v>
      </c>
      <c r="E2177">
        <v>0</v>
      </c>
      <c r="F2177">
        <v>17</v>
      </c>
      <c r="H2177" t="s">
        <v>7</v>
      </c>
      <c r="S2177" t="s">
        <v>53</v>
      </c>
      <c r="T2177">
        <v>2</v>
      </c>
      <c r="U2177">
        <v>4</v>
      </c>
    </row>
    <row r="2178" spans="1:21" x14ac:dyDescent="0.2">
      <c r="A2178">
        <v>2591</v>
      </c>
      <c r="B2178" t="s">
        <v>19</v>
      </c>
      <c r="C2178">
        <v>85</v>
      </c>
      <c r="D2178" t="s">
        <v>16</v>
      </c>
      <c r="E2178">
        <v>1</v>
      </c>
      <c r="F2178">
        <v>10</v>
      </c>
      <c r="H2178" t="s">
        <v>7</v>
      </c>
      <c r="T2178">
        <v>1</v>
      </c>
      <c r="U2178">
        <v>3</v>
      </c>
    </row>
    <row r="2179" spans="1:21" x14ac:dyDescent="0.2">
      <c r="A2179">
        <v>2595</v>
      </c>
      <c r="B2179" t="s">
        <v>19</v>
      </c>
      <c r="C2179">
        <v>84</v>
      </c>
      <c r="D2179" t="s">
        <v>16</v>
      </c>
      <c r="E2179">
        <v>0</v>
      </c>
      <c r="F2179">
        <v>10</v>
      </c>
      <c r="H2179" t="s">
        <v>7</v>
      </c>
      <c r="N2179" t="s">
        <v>50</v>
      </c>
      <c r="O2179" t="s">
        <v>12</v>
      </c>
      <c r="T2179">
        <v>3</v>
      </c>
      <c r="U2179">
        <v>5</v>
      </c>
    </row>
    <row r="2180" spans="1:21" x14ac:dyDescent="0.2">
      <c r="A2180">
        <v>2609</v>
      </c>
      <c r="B2180" t="s">
        <v>19</v>
      </c>
      <c r="C2180">
        <v>67</v>
      </c>
      <c r="D2180" t="s">
        <v>18</v>
      </c>
      <c r="E2180">
        <v>1</v>
      </c>
      <c r="F2180">
        <v>16</v>
      </c>
      <c r="H2180" t="s">
        <v>7</v>
      </c>
      <c r="T2180">
        <v>1</v>
      </c>
      <c r="U2180">
        <v>4</v>
      </c>
    </row>
    <row r="2181" spans="1:21" x14ac:dyDescent="0.2">
      <c r="A2181">
        <v>2610</v>
      </c>
      <c r="B2181" t="s">
        <v>19</v>
      </c>
      <c r="C2181">
        <v>72</v>
      </c>
      <c r="D2181" t="s">
        <v>18</v>
      </c>
      <c r="E2181">
        <v>2</v>
      </c>
      <c r="F2181">
        <v>15</v>
      </c>
      <c r="H2181" t="s">
        <v>7</v>
      </c>
      <c r="N2181" t="s">
        <v>50</v>
      </c>
      <c r="T2181">
        <v>2</v>
      </c>
      <c r="U2181">
        <v>5</v>
      </c>
    </row>
    <row r="2182" spans="1:21" x14ac:dyDescent="0.2">
      <c r="A2182">
        <v>2615</v>
      </c>
      <c r="B2182" t="s">
        <v>19</v>
      </c>
      <c r="C2182">
        <v>75</v>
      </c>
      <c r="D2182" t="s">
        <v>16</v>
      </c>
      <c r="E2182">
        <v>0</v>
      </c>
      <c r="F2182">
        <v>10</v>
      </c>
      <c r="H2182" t="s">
        <v>7</v>
      </c>
      <c r="T2182">
        <v>1</v>
      </c>
      <c r="U2182">
        <v>2</v>
      </c>
    </row>
    <row r="2183" spans="1:21" x14ac:dyDescent="0.2">
      <c r="A2183">
        <v>2651</v>
      </c>
      <c r="B2183" t="s">
        <v>19</v>
      </c>
      <c r="C2183">
        <v>69</v>
      </c>
      <c r="D2183" t="s">
        <v>16</v>
      </c>
      <c r="E2183">
        <v>0</v>
      </c>
      <c r="F2183">
        <v>11</v>
      </c>
      <c r="H2183" t="s">
        <v>7</v>
      </c>
      <c r="R2183" t="s">
        <v>55</v>
      </c>
      <c r="T2183">
        <v>2</v>
      </c>
      <c r="U2183">
        <v>3</v>
      </c>
    </row>
    <row r="2184" spans="1:21" x14ac:dyDescent="0.2">
      <c r="A2184">
        <v>2748</v>
      </c>
      <c r="B2184" t="s">
        <v>19</v>
      </c>
      <c r="C2184">
        <v>79</v>
      </c>
      <c r="D2184" t="s">
        <v>18</v>
      </c>
      <c r="E2184">
        <v>0</v>
      </c>
      <c r="H2184" t="s">
        <v>7</v>
      </c>
      <c r="N2184" t="s">
        <v>50</v>
      </c>
      <c r="T2184">
        <v>2</v>
      </c>
      <c r="U2184">
        <v>3</v>
      </c>
    </row>
    <row r="2185" spans="1:21" x14ac:dyDescent="0.2">
      <c r="A2185">
        <v>2776</v>
      </c>
      <c r="B2185" t="s">
        <v>19</v>
      </c>
      <c r="C2185">
        <v>83</v>
      </c>
      <c r="D2185" t="s">
        <v>18</v>
      </c>
      <c r="E2185">
        <v>0</v>
      </c>
      <c r="H2185" t="s">
        <v>7</v>
      </c>
      <c r="N2185" t="s">
        <v>50</v>
      </c>
      <c r="O2185" t="s">
        <v>12</v>
      </c>
      <c r="R2185" t="s">
        <v>55</v>
      </c>
      <c r="T2185">
        <v>4</v>
      </c>
      <c r="U2185">
        <v>7</v>
      </c>
    </row>
    <row r="2186" spans="1:21" x14ac:dyDescent="0.2">
      <c r="A2186">
        <v>2785</v>
      </c>
      <c r="B2186" t="s">
        <v>19</v>
      </c>
      <c r="C2186">
        <v>79</v>
      </c>
      <c r="D2186" t="s">
        <v>18</v>
      </c>
      <c r="E2186">
        <v>0</v>
      </c>
      <c r="F2186">
        <v>7</v>
      </c>
      <c r="H2186" t="s">
        <v>7</v>
      </c>
      <c r="N2186" t="s">
        <v>50</v>
      </c>
      <c r="T2186">
        <v>2</v>
      </c>
      <c r="U2186">
        <v>5</v>
      </c>
    </row>
    <row r="2187" spans="1:21" x14ac:dyDescent="0.2">
      <c r="A2187">
        <v>2799</v>
      </c>
      <c r="B2187" t="s">
        <v>19</v>
      </c>
      <c r="C2187">
        <v>80</v>
      </c>
      <c r="D2187" t="s">
        <v>18</v>
      </c>
      <c r="E2187">
        <v>0</v>
      </c>
      <c r="F2187">
        <v>11</v>
      </c>
      <c r="H2187" t="s">
        <v>7</v>
      </c>
      <c r="N2187" t="s">
        <v>50</v>
      </c>
      <c r="T2187">
        <v>2</v>
      </c>
      <c r="U2187">
        <v>3</v>
      </c>
    </row>
    <row r="2188" spans="1:21" x14ac:dyDescent="0.2">
      <c r="A2188">
        <v>348</v>
      </c>
      <c r="B2188" t="s">
        <v>19</v>
      </c>
      <c r="C2188">
        <v>80</v>
      </c>
      <c r="D2188" t="s">
        <v>16</v>
      </c>
      <c r="E2188">
        <v>2</v>
      </c>
      <c r="G2188" t="s">
        <v>6</v>
      </c>
      <c r="O2188" t="s">
        <v>12</v>
      </c>
      <c r="T2188">
        <v>2</v>
      </c>
      <c r="U2188">
        <v>3</v>
      </c>
    </row>
    <row r="2189" spans="1:21" x14ac:dyDescent="0.2">
      <c r="A2189">
        <v>566</v>
      </c>
      <c r="B2189" t="s">
        <v>19</v>
      </c>
      <c r="C2189">
        <v>79</v>
      </c>
      <c r="D2189" t="s">
        <v>16</v>
      </c>
      <c r="E2189">
        <v>0</v>
      </c>
      <c r="G2189" t="s">
        <v>6</v>
      </c>
      <c r="T2189">
        <v>1</v>
      </c>
      <c r="U2189">
        <v>3</v>
      </c>
    </row>
    <row r="2190" spans="1:21" x14ac:dyDescent="0.2">
      <c r="A2190">
        <v>1622</v>
      </c>
      <c r="B2190" t="s">
        <v>19</v>
      </c>
      <c r="C2190">
        <v>87</v>
      </c>
      <c r="D2190" t="s">
        <v>18</v>
      </c>
      <c r="E2190">
        <v>0</v>
      </c>
      <c r="F2190">
        <v>10</v>
      </c>
      <c r="G2190" t="s">
        <v>6</v>
      </c>
      <c r="N2190" t="s">
        <v>50</v>
      </c>
      <c r="S2190" t="s">
        <v>53</v>
      </c>
      <c r="T2190">
        <v>3</v>
      </c>
      <c r="U2190">
        <v>4</v>
      </c>
    </row>
    <row r="2191" spans="1:21" x14ac:dyDescent="0.2">
      <c r="A2191">
        <v>1806</v>
      </c>
      <c r="B2191" t="s">
        <v>19</v>
      </c>
      <c r="C2191">
        <v>78</v>
      </c>
      <c r="D2191" t="s">
        <v>16</v>
      </c>
      <c r="E2191">
        <v>0</v>
      </c>
      <c r="F2191">
        <v>20</v>
      </c>
      <c r="G2191" t="s">
        <v>6</v>
      </c>
      <c r="T2191">
        <v>1</v>
      </c>
      <c r="U2191">
        <v>3</v>
      </c>
    </row>
    <row r="2192" spans="1:21" x14ac:dyDescent="0.2">
      <c r="A2192">
        <v>2169</v>
      </c>
      <c r="B2192" t="s">
        <v>19</v>
      </c>
      <c r="C2192">
        <v>74</v>
      </c>
      <c r="D2192" t="s">
        <v>18</v>
      </c>
      <c r="E2192">
        <v>1</v>
      </c>
      <c r="F2192">
        <v>11</v>
      </c>
      <c r="G2192" t="s">
        <v>6</v>
      </c>
      <c r="T2192">
        <v>1</v>
      </c>
      <c r="U2192">
        <v>2</v>
      </c>
    </row>
    <row r="2193" spans="1:21" x14ac:dyDescent="0.2">
      <c r="A2193">
        <v>2630</v>
      </c>
      <c r="B2193" t="s">
        <v>19</v>
      </c>
      <c r="C2193">
        <v>65</v>
      </c>
      <c r="D2193" t="s">
        <v>18</v>
      </c>
      <c r="E2193">
        <v>0</v>
      </c>
      <c r="F2193">
        <v>8</v>
      </c>
      <c r="G2193" t="s">
        <v>6</v>
      </c>
      <c r="T2193">
        <v>1</v>
      </c>
      <c r="U2193">
        <v>2</v>
      </c>
    </row>
    <row r="2194" spans="1:21" x14ac:dyDescent="0.2">
      <c r="A2194">
        <v>2784</v>
      </c>
      <c r="B2194" t="s">
        <v>19</v>
      </c>
      <c r="C2194">
        <v>77</v>
      </c>
      <c r="D2194" t="s">
        <v>18</v>
      </c>
      <c r="E2194">
        <v>0</v>
      </c>
      <c r="F2194">
        <v>11</v>
      </c>
      <c r="G2194" t="s">
        <v>6</v>
      </c>
      <c r="N2194" t="s">
        <v>50</v>
      </c>
      <c r="T2194">
        <v>2</v>
      </c>
      <c r="U2194">
        <v>4</v>
      </c>
    </row>
    <row r="2195" spans="1:21" x14ac:dyDescent="0.2">
      <c r="A2195">
        <v>33</v>
      </c>
      <c r="B2195" t="s">
        <v>19</v>
      </c>
      <c r="C2195">
        <v>97</v>
      </c>
      <c r="D2195" t="s">
        <v>16</v>
      </c>
      <c r="E2195">
        <v>1</v>
      </c>
      <c r="F2195">
        <v>16</v>
      </c>
      <c r="N2195" t="s">
        <v>50</v>
      </c>
      <c r="T2195">
        <v>1</v>
      </c>
      <c r="U2195">
        <v>4</v>
      </c>
    </row>
    <row r="2196" spans="1:21" x14ac:dyDescent="0.2">
      <c r="A2196">
        <v>56</v>
      </c>
      <c r="B2196" t="s">
        <v>19</v>
      </c>
      <c r="C2196">
        <v>94</v>
      </c>
      <c r="D2196" t="s">
        <v>16</v>
      </c>
      <c r="E2196">
        <v>0</v>
      </c>
      <c r="F2196">
        <v>15</v>
      </c>
      <c r="S2196" t="s">
        <v>53</v>
      </c>
      <c r="T2196">
        <v>1</v>
      </c>
      <c r="U2196">
        <v>5</v>
      </c>
    </row>
    <row r="2197" spans="1:21" x14ac:dyDescent="0.2">
      <c r="A2197">
        <v>157</v>
      </c>
      <c r="B2197" t="s">
        <v>19</v>
      </c>
      <c r="C2197">
        <v>85</v>
      </c>
      <c r="D2197" t="s">
        <v>18</v>
      </c>
      <c r="E2197">
        <v>0</v>
      </c>
      <c r="F2197">
        <v>12</v>
      </c>
      <c r="O2197" t="s">
        <v>12</v>
      </c>
      <c r="R2197" t="s">
        <v>55</v>
      </c>
      <c r="T2197">
        <v>2</v>
      </c>
      <c r="U2197">
        <v>3</v>
      </c>
    </row>
    <row r="2198" spans="1:21" x14ac:dyDescent="0.2">
      <c r="A2198">
        <v>217</v>
      </c>
      <c r="B2198" t="s">
        <v>19</v>
      </c>
      <c r="C2198">
        <v>98</v>
      </c>
      <c r="D2198" t="s">
        <v>16</v>
      </c>
      <c r="E2198">
        <v>1</v>
      </c>
      <c r="F2198">
        <v>10</v>
      </c>
      <c r="T2198">
        <v>0</v>
      </c>
      <c r="U2198">
        <v>2</v>
      </c>
    </row>
    <row r="2199" spans="1:21" x14ac:dyDescent="0.2">
      <c r="A2199">
        <v>273</v>
      </c>
      <c r="B2199" t="s">
        <v>19</v>
      </c>
      <c r="C2199">
        <v>80</v>
      </c>
      <c r="D2199" t="s">
        <v>16</v>
      </c>
      <c r="E2199">
        <v>1</v>
      </c>
      <c r="F2199">
        <v>9</v>
      </c>
      <c r="O2199" t="s">
        <v>12</v>
      </c>
      <c r="T2199">
        <v>1</v>
      </c>
      <c r="U2199">
        <v>2</v>
      </c>
    </row>
    <row r="2200" spans="1:21" x14ac:dyDescent="0.2">
      <c r="A2200">
        <v>336</v>
      </c>
      <c r="B2200" t="s">
        <v>19</v>
      </c>
      <c r="C2200">
        <v>83</v>
      </c>
      <c r="D2200" t="s">
        <v>18</v>
      </c>
      <c r="E2200">
        <v>0</v>
      </c>
      <c r="F2200">
        <v>17</v>
      </c>
      <c r="N2200" t="s">
        <v>50</v>
      </c>
      <c r="O2200" t="s">
        <v>12</v>
      </c>
      <c r="Q2200" t="s">
        <v>54</v>
      </c>
      <c r="T2200">
        <v>3</v>
      </c>
      <c r="U2200">
        <v>7</v>
      </c>
    </row>
    <row r="2201" spans="1:21" x14ac:dyDescent="0.2">
      <c r="A2201">
        <v>370</v>
      </c>
      <c r="B2201" t="s">
        <v>19</v>
      </c>
      <c r="C2201">
        <v>90</v>
      </c>
      <c r="D2201" t="s">
        <v>18</v>
      </c>
      <c r="E2201">
        <v>0</v>
      </c>
      <c r="O2201" t="s">
        <v>12</v>
      </c>
      <c r="T2201">
        <v>1</v>
      </c>
      <c r="U2201">
        <v>2</v>
      </c>
    </row>
    <row r="2202" spans="1:21" x14ac:dyDescent="0.2">
      <c r="A2202">
        <v>383</v>
      </c>
      <c r="B2202" t="s">
        <v>19</v>
      </c>
      <c r="C2202">
        <v>94</v>
      </c>
      <c r="D2202" t="s">
        <v>18</v>
      </c>
      <c r="E2202">
        <v>0</v>
      </c>
      <c r="T2202">
        <v>0</v>
      </c>
      <c r="U2202">
        <v>1</v>
      </c>
    </row>
    <row r="2203" spans="1:21" x14ac:dyDescent="0.2">
      <c r="A2203">
        <v>386</v>
      </c>
      <c r="B2203" t="s">
        <v>19</v>
      </c>
      <c r="C2203">
        <v>83</v>
      </c>
      <c r="D2203" t="s">
        <v>18</v>
      </c>
      <c r="E2203">
        <v>2</v>
      </c>
      <c r="T2203">
        <v>0</v>
      </c>
      <c r="U2203">
        <v>0</v>
      </c>
    </row>
    <row r="2204" spans="1:21" x14ac:dyDescent="0.2">
      <c r="A2204">
        <v>433</v>
      </c>
      <c r="B2204" t="s">
        <v>19</v>
      </c>
      <c r="C2204">
        <v>105</v>
      </c>
      <c r="D2204" t="s">
        <v>18</v>
      </c>
      <c r="E2204">
        <v>0</v>
      </c>
      <c r="F2204">
        <v>9</v>
      </c>
      <c r="O2204" t="s">
        <v>12</v>
      </c>
      <c r="S2204" t="s">
        <v>53</v>
      </c>
      <c r="T2204">
        <v>2</v>
      </c>
      <c r="U2204">
        <v>5</v>
      </c>
    </row>
    <row r="2205" spans="1:21" x14ac:dyDescent="0.2">
      <c r="A2205">
        <v>490</v>
      </c>
      <c r="B2205" t="s">
        <v>19</v>
      </c>
      <c r="C2205">
        <v>85</v>
      </c>
      <c r="D2205" t="s">
        <v>18</v>
      </c>
      <c r="E2205">
        <v>1</v>
      </c>
      <c r="O2205" t="s">
        <v>12</v>
      </c>
      <c r="S2205" t="s">
        <v>53</v>
      </c>
      <c r="T2205">
        <v>2</v>
      </c>
      <c r="U2205">
        <v>4</v>
      </c>
    </row>
    <row r="2206" spans="1:21" x14ac:dyDescent="0.2">
      <c r="A2206">
        <v>582</v>
      </c>
      <c r="B2206" t="s">
        <v>19</v>
      </c>
      <c r="C2206">
        <v>99</v>
      </c>
      <c r="D2206" t="s">
        <v>16</v>
      </c>
      <c r="E2206">
        <v>1</v>
      </c>
      <c r="T2206">
        <v>0</v>
      </c>
      <c r="U2206">
        <v>1</v>
      </c>
    </row>
    <row r="2207" spans="1:21" x14ac:dyDescent="0.2">
      <c r="A2207">
        <v>615</v>
      </c>
      <c r="B2207" t="s">
        <v>19</v>
      </c>
      <c r="C2207">
        <v>92</v>
      </c>
      <c r="D2207" t="s">
        <v>16</v>
      </c>
      <c r="E2207">
        <v>0</v>
      </c>
      <c r="T2207">
        <v>0</v>
      </c>
      <c r="U2207">
        <v>1</v>
      </c>
    </row>
    <row r="2208" spans="1:21" x14ac:dyDescent="0.2">
      <c r="A2208">
        <v>622</v>
      </c>
      <c r="B2208" t="s">
        <v>19</v>
      </c>
      <c r="C2208">
        <v>76</v>
      </c>
      <c r="D2208" t="s">
        <v>16</v>
      </c>
      <c r="E2208">
        <v>0</v>
      </c>
      <c r="O2208" t="s">
        <v>12</v>
      </c>
      <c r="P2208" t="s">
        <v>51</v>
      </c>
      <c r="Q2208" t="s">
        <v>54</v>
      </c>
      <c r="T2208">
        <v>3</v>
      </c>
      <c r="U2208">
        <v>4</v>
      </c>
    </row>
    <row r="2209" spans="1:21" x14ac:dyDescent="0.2">
      <c r="A2209">
        <v>634</v>
      </c>
      <c r="B2209" t="s">
        <v>19</v>
      </c>
      <c r="C2209">
        <v>79</v>
      </c>
      <c r="D2209" t="s">
        <v>18</v>
      </c>
      <c r="E2209">
        <v>0</v>
      </c>
      <c r="T2209">
        <v>0</v>
      </c>
      <c r="U2209">
        <v>1</v>
      </c>
    </row>
    <row r="2210" spans="1:21" x14ac:dyDescent="0.2">
      <c r="A2210">
        <v>694</v>
      </c>
      <c r="B2210" t="s">
        <v>19</v>
      </c>
      <c r="C2210">
        <v>100</v>
      </c>
      <c r="D2210" t="s">
        <v>18</v>
      </c>
      <c r="E2210">
        <v>0</v>
      </c>
      <c r="T2210">
        <v>0</v>
      </c>
      <c r="U2210">
        <v>2</v>
      </c>
    </row>
    <row r="2211" spans="1:21" x14ac:dyDescent="0.2">
      <c r="A2211">
        <v>728</v>
      </c>
      <c r="B2211" t="s">
        <v>19</v>
      </c>
      <c r="C2211">
        <v>86</v>
      </c>
      <c r="D2211" t="s">
        <v>16</v>
      </c>
      <c r="E2211">
        <v>0</v>
      </c>
      <c r="F2211">
        <v>9</v>
      </c>
      <c r="T2211">
        <v>0</v>
      </c>
      <c r="U2211">
        <v>2</v>
      </c>
    </row>
    <row r="2212" spans="1:21" x14ac:dyDescent="0.2">
      <c r="A2212">
        <v>737</v>
      </c>
      <c r="B2212" t="s">
        <v>19</v>
      </c>
      <c r="C2212">
        <v>83</v>
      </c>
      <c r="D2212" t="s">
        <v>16</v>
      </c>
      <c r="E2212">
        <v>0</v>
      </c>
      <c r="F2212">
        <v>11</v>
      </c>
      <c r="T2212">
        <v>0</v>
      </c>
      <c r="U2212">
        <v>3</v>
      </c>
    </row>
    <row r="2213" spans="1:21" x14ac:dyDescent="0.2">
      <c r="A2213">
        <v>739</v>
      </c>
      <c r="B2213" t="s">
        <v>19</v>
      </c>
      <c r="C2213">
        <v>90</v>
      </c>
      <c r="D2213" t="s">
        <v>18</v>
      </c>
      <c r="E2213">
        <v>1</v>
      </c>
      <c r="N2213" t="s">
        <v>50</v>
      </c>
      <c r="R2213" t="s">
        <v>55</v>
      </c>
      <c r="T2213">
        <v>2</v>
      </c>
      <c r="U2213">
        <v>3</v>
      </c>
    </row>
    <row r="2214" spans="1:21" x14ac:dyDescent="0.2">
      <c r="A2214">
        <v>965</v>
      </c>
      <c r="B2214" t="s">
        <v>19</v>
      </c>
      <c r="C2214">
        <v>93</v>
      </c>
      <c r="D2214" t="s">
        <v>18</v>
      </c>
      <c r="E2214">
        <v>0</v>
      </c>
      <c r="T2214">
        <v>0</v>
      </c>
      <c r="U2214">
        <v>1</v>
      </c>
    </row>
    <row r="2215" spans="1:21" x14ac:dyDescent="0.2">
      <c r="A2215">
        <v>998</v>
      </c>
      <c r="B2215" t="s">
        <v>19</v>
      </c>
      <c r="C2215">
        <v>108</v>
      </c>
      <c r="D2215" t="s">
        <v>16</v>
      </c>
      <c r="E2215">
        <v>0</v>
      </c>
      <c r="P2215" t="s">
        <v>51</v>
      </c>
      <c r="T2215">
        <v>1</v>
      </c>
      <c r="U2215">
        <v>4</v>
      </c>
    </row>
    <row r="2216" spans="1:21" x14ac:dyDescent="0.2">
      <c r="A2216">
        <v>1003</v>
      </c>
      <c r="B2216" t="s">
        <v>19</v>
      </c>
      <c r="C2216">
        <v>91</v>
      </c>
      <c r="D2216" t="s">
        <v>18</v>
      </c>
      <c r="E2216">
        <v>2</v>
      </c>
      <c r="T2216">
        <v>0</v>
      </c>
      <c r="U2216">
        <v>2</v>
      </c>
    </row>
    <row r="2217" spans="1:21" x14ac:dyDescent="0.2">
      <c r="A2217">
        <v>1011</v>
      </c>
      <c r="B2217" t="s">
        <v>19</v>
      </c>
      <c r="C2217">
        <v>87</v>
      </c>
      <c r="D2217" t="s">
        <v>18</v>
      </c>
      <c r="E2217">
        <v>0</v>
      </c>
      <c r="T2217">
        <v>0</v>
      </c>
      <c r="U2217">
        <v>2</v>
      </c>
    </row>
    <row r="2218" spans="1:21" x14ac:dyDescent="0.2">
      <c r="A2218">
        <v>1021</v>
      </c>
      <c r="B2218" t="s">
        <v>19</v>
      </c>
      <c r="C2218">
        <v>91</v>
      </c>
      <c r="D2218" t="s">
        <v>18</v>
      </c>
      <c r="E2218">
        <v>1</v>
      </c>
      <c r="T2218">
        <v>0</v>
      </c>
      <c r="U2218">
        <v>1</v>
      </c>
    </row>
    <row r="2219" spans="1:21" x14ac:dyDescent="0.2">
      <c r="A2219">
        <v>1079</v>
      </c>
      <c r="B2219" t="s">
        <v>19</v>
      </c>
      <c r="C2219">
        <v>95</v>
      </c>
      <c r="D2219" t="s">
        <v>16</v>
      </c>
      <c r="E2219">
        <v>0</v>
      </c>
      <c r="T2219">
        <v>0</v>
      </c>
      <c r="U2219">
        <v>0</v>
      </c>
    </row>
    <row r="2220" spans="1:21" x14ac:dyDescent="0.2">
      <c r="A2220">
        <v>1111</v>
      </c>
      <c r="B2220" t="s">
        <v>19</v>
      </c>
      <c r="C2220">
        <v>96</v>
      </c>
      <c r="D2220" t="s">
        <v>18</v>
      </c>
      <c r="E2220">
        <v>1</v>
      </c>
      <c r="T2220">
        <v>0</v>
      </c>
      <c r="U2220">
        <v>0</v>
      </c>
    </row>
    <row r="2221" spans="1:21" x14ac:dyDescent="0.2">
      <c r="A2221">
        <v>1117</v>
      </c>
      <c r="B2221" t="s">
        <v>19</v>
      </c>
      <c r="C2221">
        <v>91</v>
      </c>
      <c r="D2221" t="s">
        <v>18</v>
      </c>
      <c r="E2221">
        <v>0</v>
      </c>
      <c r="T2221">
        <v>0</v>
      </c>
      <c r="U2221">
        <v>1</v>
      </c>
    </row>
    <row r="2222" spans="1:21" x14ac:dyDescent="0.2">
      <c r="A2222">
        <v>1150</v>
      </c>
      <c r="B2222" t="s">
        <v>19</v>
      </c>
      <c r="C2222">
        <v>100</v>
      </c>
      <c r="D2222" t="s">
        <v>18</v>
      </c>
      <c r="E2222">
        <v>1</v>
      </c>
      <c r="T2222">
        <v>0</v>
      </c>
      <c r="U2222">
        <v>0</v>
      </c>
    </row>
    <row r="2223" spans="1:21" x14ac:dyDescent="0.2">
      <c r="A2223">
        <v>1157</v>
      </c>
      <c r="B2223" t="s">
        <v>19</v>
      </c>
      <c r="C2223">
        <v>81</v>
      </c>
      <c r="D2223" t="s">
        <v>16</v>
      </c>
      <c r="E2223">
        <v>1</v>
      </c>
      <c r="O2223" t="s">
        <v>12</v>
      </c>
      <c r="T2223">
        <v>1</v>
      </c>
      <c r="U2223">
        <v>3</v>
      </c>
    </row>
    <row r="2224" spans="1:21" x14ac:dyDescent="0.2">
      <c r="A2224">
        <v>1265</v>
      </c>
      <c r="B2224" t="s">
        <v>19</v>
      </c>
      <c r="C2224">
        <v>85</v>
      </c>
      <c r="D2224" t="s">
        <v>18</v>
      </c>
      <c r="E2224">
        <v>0</v>
      </c>
      <c r="F2224">
        <v>9</v>
      </c>
      <c r="N2224" t="s">
        <v>50</v>
      </c>
      <c r="T2224">
        <v>1</v>
      </c>
      <c r="U2224">
        <v>3</v>
      </c>
    </row>
    <row r="2225" spans="1:21" x14ac:dyDescent="0.2">
      <c r="A2225">
        <v>1288</v>
      </c>
      <c r="B2225" t="s">
        <v>19</v>
      </c>
      <c r="C2225">
        <v>85</v>
      </c>
      <c r="D2225" t="s">
        <v>16</v>
      </c>
      <c r="E2225">
        <v>0</v>
      </c>
      <c r="F2225">
        <v>9</v>
      </c>
      <c r="T2225">
        <v>0</v>
      </c>
      <c r="U2225">
        <v>3</v>
      </c>
    </row>
    <row r="2226" spans="1:21" x14ac:dyDescent="0.2">
      <c r="A2226">
        <v>1297</v>
      </c>
      <c r="B2226" t="s">
        <v>19</v>
      </c>
      <c r="C2226">
        <v>97</v>
      </c>
      <c r="D2226" t="s">
        <v>16</v>
      </c>
      <c r="E2226">
        <v>0</v>
      </c>
      <c r="F2226">
        <v>18</v>
      </c>
      <c r="N2226" t="s">
        <v>50</v>
      </c>
      <c r="O2226" t="s">
        <v>12</v>
      </c>
      <c r="R2226" t="s">
        <v>55</v>
      </c>
      <c r="T2226">
        <v>3</v>
      </c>
      <c r="U2226">
        <v>6</v>
      </c>
    </row>
    <row r="2227" spans="1:21" x14ac:dyDescent="0.2">
      <c r="A2227">
        <v>1321</v>
      </c>
      <c r="B2227" t="s">
        <v>19</v>
      </c>
      <c r="C2227">
        <v>87</v>
      </c>
      <c r="D2227" t="s">
        <v>18</v>
      </c>
      <c r="E2227">
        <v>0</v>
      </c>
      <c r="F2227">
        <v>10</v>
      </c>
      <c r="N2227" t="s">
        <v>50</v>
      </c>
      <c r="O2227" t="s">
        <v>12</v>
      </c>
      <c r="T2227">
        <v>2</v>
      </c>
      <c r="U2227">
        <v>3</v>
      </c>
    </row>
    <row r="2228" spans="1:21" x14ac:dyDescent="0.2">
      <c r="A2228">
        <v>1334</v>
      </c>
      <c r="B2228" t="s">
        <v>19</v>
      </c>
      <c r="C2228">
        <v>84</v>
      </c>
      <c r="D2228" t="s">
        <v>18</v>
      </c>
      <c r="E2228">
        <v>1</v>
      </c>
      <c r="F2228">
        <v>10</v>
      </c>
      <c r="O2228" t="s">
        <v>12</v>
      </c>
      <c r="T2228">
        <v>1</v>
      </c>
      <c r="U2228">
        <v>2</v>
      </c>
    </row>
    <row r="2229" spans="1:21" x14ac:dyDescent="0.2">
      <c r="A2229">
        <v>1417</v>
      </c>
      <c r="B2229" t="s">
        <v>19</v>
      </c>
      <c r="C2229">
        <v>78</v>
      </c>
      <c r="D2229" t="s">
        <v>18</v>
      </c>
      <c r="E2229">
        <v>0</v>
      </c>
      <c r="O2229" t="s">
        <v>12</v>
      </c>
      <c r="T2229">
        <v>1</v>
      </c>
      <c r="U2229">
        <v>2</v>
      </c>
    </row>
    <row r="2230" spans="1:21" x14ac:dyDescent="0.2">
      <c r="A2230">
        <v>1462</v>
      </c>
      <c r="B2230" t="s">
        <v>19</v>
      </c>
      <c r="C2230">
        <v>82</v>
      </c>
      <c r="D2230" t="s">
        <v>16</v>
      </c>
      <c r="E2230">
        <v>1</v>
      </c>
      <c r="F2230">
        <v>12</v>
      </c>
      <c r="T2230">
        <v>0</v>
      </c>
      <c r="U2230">
        <v>1</v>
      </c>
    </row>
    <row r="2231" spans="1:21" x14ac:dyDescent="0.2">
      <c r="A2231">
        <v>1499</v>
      </c>
      <c r="B2231" t="s">
        <v>19</v>
      </c>
      <c r="C2231">
        <v>78</v>
      </c>
      <c r="D2231" t="s">
        <v>16</v>
      </c>
      <c r="E2231">
        <v>0</v>
      </c>
      <c r="F2231">
        <v>12</v>
      </c>
      <c r="N2231" t="s">
        <v>50</v>
      </c>
      <c r="T2231">
        <v>1</v>
      </c>
      <c r="U2231">
        <v>3</v>
      </c>
    </row>
    <row r="2232" spans="1:21" x14ac:dyDescent="0.2">
      <c r="A2232">
        <v>1510</v>
      </c>
      <c r="B2232" t="s">
        <v>19</v>
      </c>
      <c r="C2232">
        <v>87</v>
      </c>
      <c r="D2232" t="s">
        <v>16</v>
      </c>
      <c r="E2232">
        <v>1</v>
      </c>
      <c r="F2232">
        <v>10</v>
      </c>
      <c r="O2232" t="s">
        <v>12</v>
      </c>
      <c r="P2232" t="s">
        <v>51</v>
      </c>
      <c r="T2232">
        <v>2</v>
      </c>
      <c r="U2232">
        <v>3</v>
      </c>
    </row>
    <row r="2233" spans="1:21" x14ac:dyDescent="0.2">
      <c r="A2233">
        <v>1511</v>
      </c>
      <c r="B2233" t="s">
        <v>19</v>
      </c>
      <c r="C2233">
        <v>88</v>
      </c>
      <c r="D2233" t="s">
        <v>18</v>
      </c>
      <c r="E2233">
        <v>2</v>
      </c>
      <c r="F2233">
        <v>14</v>
      </c>
      <c r="N2233" t="s">
        <v>50</v>
      </c>
      <c r="O2233" t="s">
        <v>12</v>
      </c>
      <c r="Q2233" t="s">
        <v>54</v>
      </c>
      <c r="T2233">
        <v>3</v>
      </c>
      <c r="U2233">
        <v>4</v>
      </c>
    </row>
    <row r="2234" spans="1:21" x14ac:dyDescent="0.2">
      <c r="A2234">
        <v>1517</v>
      </c>
      <c r="B2234" t="s">
        <v>19</v>
      </c>
      <c r="C2234">
        <v>74</v>
      </c>
      <c r="D2234" t="s">
        <v>16</v>
      </c>
      <c r="E2234">
        <v>2</v>
      </c>
      <c r="N2234" t="s">
        <v>50</v>
      </c>
      <c r="O2234" t="s">
        <v>12</v>
      </c>
      <c r="T2234">
        <v>2</v>
      </c>
      <c r="U2234">
        <v>4</v>
      </c>
    </row>
    <row r="2235" spans="1:21" x14ac:dyDescent="0.2">
      <c r="A2235">
        <v>1533</v>
      </c>
      <c r="B2235" t="s">
        <v>19</v>
      </c>
      <c r="C2235">
        <v>95</v>
      </c>
      <c r="D2235" t="s">
        <v>18</v>
      </c>
      <c r="E2235">
        <v>0</v>
      </c>
      <c r="T2235">
        <v>0</v>
      </c>
      <c r="U2235">
        <v>1</v>
      </c>
    </row>
    <row r="2236" spans="1:21" x14ac:dyDescent="0.2">
      <c r="A2236">
        <v>1534</v>
      </c>
      <c r="B2236" t="s">
        <v>19</v>
      </c>
      <c r="C2236">
        <v>74</v>
      </c>
      <c r="D2236" t="s">
        <v>18</v>
      </c>
      <c r="E2236">
        <v>1</v>
      </c>
      <c r="T2236">
        <v>0</v>
      </c>
      <c r="U2236">
        <v>2</v>
      </c>
    </row>
    <row r="2237" spans="1:21" x14ac:dyDescent="0.2">
      <c r="A2237">
        <v>1565</v>
      </c>
      <c r="B2237" t="s">
        <v>19</v>
      </c>
      <c r="C2237">
        <v>74</v>
      </c>
      <c r="D2237" t="s">
        <v>16</v>
      </c>
      <c r="E2237">
        <v>2</v>
      </c>
      <c r="F2237">
        <v>15</v>
      </c>
      <c r="N2237" t="s">
        <v>50</v>
      </c>
      <c r="O2237" t="s">
        <v>12</v>
      </c>
      <c r="R2237" t="s">
        <v>55</v>
      </c>
      <c r="T2237">
        <v>3</v>
      </c>
      <c r="U2237">
        <v>4</v>
      </c>
    </row>
    <row r="2238" spans="1:21" x14ac:dyDescent="0.2">
      <c r="A2238">
        <v>1597</v>
      </c>
      <c r="B2238" t="s">
        <v>19</v>
      </c>
      <c r="C2238">
        <v>80</v>
      </c>
      <c r="D2238" t="s">
        <v>16</v>
      </c>
      <c r="E2238">
        <v>0</v>
      </c>
      <c r="F2238">
        <v>10</v>
      </c>
      <c r="T2238">
        <v>0</v>
      </c>
      <c r="U2238">
        <v>3</v>
      </c>
    </row>
    <row r="2239" spans="1:21" x14ac:dyDescent="0.2">
      <c r="A2239">
        <v>1602</v>
      </c>
      <c r="B2239" t="s">
        <v>19</v>
      </c>
      <c r="C2239">
        <v>80</v>
      </c>
      <c r="D2239" t="s">
        <v>16</v>
      </c>
      <c r="E2239">
        <v>1</v>
      </c>
      <c r="O2239" t="s">
        <v>12</v>
      </c>
      <c r="T2239">
        <v>1</v>
      </c>
      <c r="U2239">
        <v>4</v>
      </c>
    </row>
    <row r="2240" spans="1:21" x14ac:dyDescent="0.2">
      <c r="A2240">
        <v>1603</v>
      </c>
      <c r="B2240" t="s">
        <v>19</v>
      </c>
      <c r="C2240">
        <v>64</v>
      </c>
      <c r="D2240" t="s">
        <v>18</v>
      </c>
      <c r="E2240">
        <v>0</v>
      </c>
      <c r="N2240" t="s">
        <v>50</v>
      </c>
      <c r="T2240">
        <v>1</v>
      </c>
      <c r="U2240">
        <v>3</v>
      </c>
    </row>
    <row r="2241" spans="1:21" x14ac:dyDescent="0.2">
      <c r="A2241">
        <v>1604</v>
      </c>
      <c r="B2241" t="s">
        <v>19</v>
      </c>
      <c r="C2241">
        <v>69</v>
      </c>
      <c r="D2241" t="s">
        <v>18</v>
      </c>
      <c r="E2241">
        <v>0</v>
      </c>
      <c r="N2241" t="s">
        <v>50</v>
      </c>
      <c r="Q2241" t="s">
        <v>54</v>
      </c>
      <c r="T2241">
        <v>2</v>
      </c>
      <c r="U2241">
        <v>6</v>
      </c>
    </row>
    <row r="2242" spans="1:21" x14ac:dyDescent="0.2">
      <c r="A2242">
        <v>1606</v>
      </c>
      <c r="B2242" t="s">
        <v>19</v>
      </c>
      <c r="C2242">
        <v>87</v>
      </c>
      <c r="D2242" t="s">
        <v>16</v>
      </c>
      <c r="E2242">
        <v>2</v>
      </c>
      <c r="N2242" t="s">
        <v>50</v>
      </c>
      <c r="O2242" t="s">
        <v>12</v>
      </c>
      <c r="T2242">
        <v>2</v>
      </c>
      <c r="U2242">
        <v>3</v>
      </c>
    </row>
    <row r="2243" spans="1:21" x14ac:dyDescent="0.2">
      <c r="A2243">
        <v>1634</v>
      </c>
      <c r="B2243" t="s">
        <v>19</v>
      </c>
      <c r="C2243">
        <v>85</v>
      </c>
      <c r="D2243" t="s">
        <v>16</v>
      </c>
      <c r="E2243">
        <v>0</v>
      </c>
      <c r="F2243">
        <v>8</v>
      </c>
      <c r="R2243" t="s">
        <v>55</v>
      </c>
      <c r="T2243">
        <v>1</v>
      </c>
      <c r="U2243">
        <v>3</v>
      </c>
    </row>
    <row r="2244" spans="1:21" x14ac:dyDescent="0.2">
      <c r="A2244">
        <v>1659</v>
      </c>
      <c r="B2244" t="s">
        <v>19</v>
      </c>
      <c r="C2244">
        <v>81</v>
      </c>
      <c r="D2244" t="s">
        <v>18</v>
      </c>
      <c r="E2244">
        <v>0</v>
      </c>
      <c r="F2244">
        <v>10</v>
      </c>
      <c r="T2244">
        <v>0</v>
      </c>
      <c r="U2244">
        <v>0</v>
      </c>
    </row>
    <row r="2245" spans="1:21" x14ac:dyDescent="0.2">
      <c r="A2245">
        <v>1672</v>
      </c>
      <c r="B2245" t="s">
        <v>19</v>
      </c>
      <c r="C2245">
        <v>76</v>
      </c>
      <c r="D2245" t="s">
        <v>16</v>
      </c>
      <c r="E2245">
        <v>2</v>
      </c>
      <c r="F2245">
        <v>11</v>
      </c>
      <c r="T2245">
        <v>0</v>
      </c>
      <c r="U2245">
        <v>0</v>
      </c>
    </row>
    <row r="2246" spans="1:21" x14ac:dyDescent="0.2">
      <c r="A2246">
        <v>1673</v>
      </c>
      <c r="B2246" t="s">
        <v>19</v>
      </c>
      <c r="C2246">
        <v>78</v>
      </c>
      <c r="D2246" t="s">
        <v>18</v>
      </c>
      <c r="E2246">
        <v>1</v>
      </c>
      <c r="F2246">
        <v>9</v>
      </c>
      <c r="T2246">
        <v>0</v>
      </c>
      <c r="U2246">
        <v>0</v>
      </c>
    </row>
    <row r="2247" spans="1:21" x14ac:dyDescent="0.2">
      <c r="A2247">
        <v>1682</v>
      </c>
      <c r="B2247" t="s">
        <v>19</v>
      </c>
      <c r="C2247">
        <v>82</v>
      </c>
      <c r="D2247" t="s">
        <v>16</v>
      </c>
      <c r="E2247">
        <v>1</v>
      </c>
      <c r="T2247">
        <v>0</v>
      </c>
      <c r="U2247">
        <v>0</v>
      </c>
    </row>
    <row r="2248" spans="1:21" x14ac:dyDescent="0.2">
      <c r="A2248">
        <v>1683</v>
      </c>
      <c r="B2248" t="s">
        <v>19</v>
      </c>
      <c r="C2248">
        <v>77</v>
      </c>
      <c r="D2248" t="s">
        <v>16</v>
      </c>
      <c r="E2248">
        <v>1</v>
      </c>
      <c r="T2248">
        <v>0</v>
      </c>
      <c r="U2248">
        <v>0</v>
      </c>
    </row>
    <row r="2249" spans="1:21" x14ac:dyDescent="0.2">
      <c r="A2249">
        <v>1686</v>
      </c>
      <c r="B2249" t="s">
        <v>19</v>
      </c>
      <c r="C2249">
        <v>75</v>
      </c>
      <c r="D2249" t="s">
        <v>16</v>
      </c>
      <c r="E2249">
        <v>2</v>
      </c>
      <c r="F2249">
        <v>18</v>
      </c>
      <c r="T2249">
        <v>0</v>
      </c>
      <c r="U2249">
        <v>0</v>
      </c>
    </row>
    <row r="2250" spans="1:21" x14ac:dyDescent="0.2">
      <c r="A2250">
        <v>1693</v>
      </c>
      <c r="B2250" t="s">
        <v>19</v>
      </c>
      <c r="C2250">
        <v>75</v>
      </c>
      <c r="D2250" t="s">
        <v>16</v>
      </c>
      <c r="E2250">
        <v>1</v>
      </c>
      <c r="F2250">
        <v>12</v>
      </c>
      <c r="T2250">
        <v>0</v>
      </c>
      <c r="U2250">
        <v>0</v>
      </c>
    </row>
    <row r="2251" spans="1:21" x14ac:dyDescent="0.2">
      <c r="A2251">
        <v>1696</v>
      </c>
      <c r="B2251" t="s">
        <v>19</v>
      </c>
      <c r="C2251">
        <v>82</v>
      </c>
      <c r="D2251" t="s">
        <v>16</v>
      </c>
      <c r="E2251">
        <v>1</v>
      </c>
      <c r="F2251">
        <v>9</v>
      </c>
      <c r="T2251">
        <v>0</v>
      </c>
      <c r="U2251">
        <v>0</v>
      </c>
    </row>
    <row r="2252" spans="1:21" x14ac:dyDescent="0.2">
      <c r="A2252">
        <v>1699</v>
      </c>
      <c r="B2252" t="s">
        <v>19</v>
      </c>
      <c r="C2252">
        <v>74</v>
      </c>
      <c r="D2252" t="s">
        <v>18</v>
      </c>
      <c r="E2252">
        <v>1</v>
      </c>
      <c r="T2252">
        <v>0</v>
      </c>
      <c r="U2252">
        <v>0</v>
      </c>
    </row>
    <row r="2253" spans="1:21" x14ac:dyDescent="0.2">
      <c r="A2253">
        <v>1702</v>
      </c>
      <c r="B2253" t="s">
        <v>19</v>
      </c>
      <c r="C2253">
        <v>80</v>
      </c>
      <c r="D2253" t="s">
        <v>16</v>
      </c>
      <c r="E2253">
        <v>0</v>
      </c>
      <c r="F2253">
        <v>11</v>
      </c>
      <c r="T2253">
        <v>0</v>
      </c>
      <c r="U2253">
        <v>0</v>
      </c>
    </row>
    <row r="2254" spans="1:21" x14ac:dyDescent="0.2">
      <c r="A2254">
        <v>1713</v>
      </c>
      <c r="B2254" t="s">
        <v>19</v>
      </c>
      <c r="C2254">
        <v>71</v>
      </c>
      <c r="D2254" t="s">
        <v>18</v>
      </c>
      <c r="E2254">
        <v>2</v>
      </c>
      <c r="T2254">
        <v>0</v>
      </c>
      <c r="U2254">
        <v>0</v>
      </c>
    </row>
    <row r="2255" spans="1:21" x14ac:dyDescent="0.2">
      <c r="A2255">
        <v>1717</v>
      </c>
      <c r="B2255" t="s">
        <v>19</v>
      </c>
      <c r="C2255">
        <v>58</v>
      </c>
      <c r="D2255" t="s">
        <v>16</v>
      </c>
      <c r="E2255">
        <v>1</v>
      </c>
      <c r="F2255">
        <v>19</v>
      </c>
      <c r="T2255">
        <v>0</v>
      </c>
      <c r="U2255">
        <v>0</v>
      </c>
    </row>
    <row r="2256" spans="1:21" x14ac:dyDescent="0.2">
      <c r="A2256">
        <v>1718</v>
      </c>
      <c r="B2256" t="s">
        <v>19</v>
      </c>
      <c r="C2256">
        <v>72</v>
      </c>
      <c r="D2256" t="s">
        <v>16</v>
      </c>
      <c r="E2256">
        <v>1</v>
      </c>
      <c r="F2256">
        <v>15</v>
      </c>
      <c r="T2256">
        <v>0</v>
      </c>
      <c r="U2256">
        <v>0</v>
      </c>
    </row>
    <row r="2257" spans="1:21" x14ac:dyDescent="0.2">
      <c r="A2257">
        <v>1725</v>
      </c>
      <c r="B2257" t="s">
        <v>19</v>
      </c>
      <c r="C2257">
        <v>76</v>
      </c>
      <c r="D2257" t="s">
        <v>16</v>
      </c>
      <c r="E2257">
        <v>0</v>
      </c>
      <c r="F2257">
        <v>11</v>
      </c>
      <c r="T2257">
        <v>0</v>
      </c>
      <c r="U2257">
        <v>0</v>
      </c>
    </row>
    <row r="2258" spans="1:21" x14ac:dyDescent="0.2">
      <c r="A2258">
        <v>1731</v>
      </c>
      <c r="B2258" t="s">
        <v>19</v>
      </c>
      <c r="C2258">
        <v>72</v>
      </c>
      <c r="D2258" t="s">
        <v>18</v>
      </c>
      <c r="E2258">
        <v>1</v>
      </c>
      <c r="F2258">
        <v>9</v>
      </c>
      <c r="T2258">
        <v>0</v>
      </c>
      <c r="U2258">
        <v>0</v>
      </c>
    </row>
    <row r="2259" spans="1:21" x14ac:dyDescent="0.2">
      <c r="A2259">
        <v>1738</v>
      </c>
      <c r="B2259" t="s">
        <v>19</v>
      </c>
      <c r="C2259">
        <v>85</v>
      </c>
      <c r="D2259" t="s">
        <v>16</v>
      </c>
      <c r="E2259">
        <v>2</v>
      </c>
      <c r="F2259">
        <v>10</v>
      </c>
      <c r="T2259">
        <v>0</v>
      </c>
      <c r="U2259">
        <v>0</v>
      </c>
    </row>
    <row r="2260" spans="1:21" x14ac:dyDescent="0.2">
      <c r="A2260">
        <v>1742</v>
      </c>
      <c r="B2260" t="s">
        <v>19</v>
      </c>
      <c r="C2260">
        <v>77</v>
      </c>
      <c r="D2260" t="s">
        <v>18</v>
      </c>
      <c r="E2260">
        <v>2</v>
      </c>
      <c r="T2260">
        <v>0</v>
      </c>
      <c r="U2260">
        <v>0</v>
      </c>
    </row>
    <row r="2261" spans="1:21" x14ac:dyDescent="0.2">
      <c r="A2261">
        <v>1743</v>
      </c>
      <c r="B2261" t="s">
        <v>19</v>
      </c>
      <c r="C2261">
        <v>63</v>
      </c>
      <c r="D2261" t="s">
        <v>18</v>
      </c>
      <c r="E2261">
        <v>0</v>
      </c>
      <c r="F2261">
        <v>11</v>
      </c>
      <c r="T2261">
        <v>0</v>
      </c>
      <c r="U2261">
        <v>0</v>
      </c>
    </row>
    <row r="2262" spans="1:21" x14ac:dyDescent="0.2">
      <c r="A2262">
        <v>1746</v>
      </c>
      <c r="B2262" t="s">
        <v>19</v>
      </c>
      <c r="C2262">
        <v>67</v>
      </c>
      <c r="D2262" t="s">
        <v>18</v>
      </c>
      <c r="E2262">
        <v>1</v>
      </c>
      <c r="F2262">
        <v>10</v>
      </c>
      <c r="T2262">
        <v>0</v>
      </c>
      <c r="U2262">
        <v>0</v>
      </c>
    </row>
    <row r="2263" spans="1:21" x14ac:dyDescent="0.2">
      <c r="A2263">
        <v>1750</v>
      </c>
      <c r="B2263" t="s">
        <v>19</v>
      </c>
      <c r="C2263">
        <v>71</v>
      </c>
      <c r="D2263" t="s">
        <v>16</v>
      </c>
      <c r="E2263">
        <v>1</v>
      </c>
      <c r="F2263">
        <v>16</v>
      </c>
      <c r="T2263">
        <v>0</v>
      </c>
      <c r="U2263">
        <v>0</v>
      </c>
    </row>
    <row r="2264" spans="1:21" x14ac:dyDescent="0.2">
      <c r="A2264">
        <v>1751</v>
      </c>
      <c r="B2264" t="s">
        <v>19</v>
      </c>
      <c r="C2264">
        <v>80</v>
      </c>
      <c r="D2264" t="s">
        <v>18</v>
      </c>
      <c r="E2264">
        <v>1</v>
      </c>
      <c r="T2264">
        <v>0</v>
      </c>
      <c r="U2264">
        <v>0</v>
      </c>
    </row>
    <row r="2265" spans="1:21" x14ac:dyDescent="0.2">
      <c r="A2265">
        <v>1752</v>
      </c>
      <c r="B2265" t="s">
        <v>19</v>
      </c>
      <c r="C2265">
        <v>66</v>
      </c>
      <c r="D2265" t="s">
        <v>16</v>
      </c>
      <c r="E2265">
        <v>0</v>
      </c>
      <c r="F2265">
        <v>12</v>
      </c>
      <c r="T2265">
        <v>0</v>
      </c>
      <c r="U2265">
        <v>0</v>
      </c>
    </row>
    <row r="2266" spans="1:21" x14ac:dyDescent="0.2">
      <c r="A2266">
        <v>1758</v>
      </c>
      <c r="B2266" t="s">
        <v>19</v>
      </c>
      <c r="C2266">
        <v>76</v>
      </c>
      <c r="D2266" t="s">
        <v>16</v>
      </c>
      <c r="E2266">
        <v>2</v>
      </c>
      <c r="F2266">
        <v>12</v>
      </c>
      <c r="T2266">
        <v>0</v>
      </c>
      <c r="U2266">
        <v>0</v>
      </c>
    </row>
    <row r="2267" spans="1:21" x14ac:dyDescent="0.2">
      <c r="A2267">
        <v>1769</v>
      </c>
      <c r="B2267" t="s">
        <v>19</v>
      </c>
      <c r="C2267">
        <v>91</v>
      </c>
      <c r="D2267" t="s">
        <v>18</v>
      </c>
      <c r="E2267">
        <v>1</v>
      </c>
      <c r="F2267">
        <v>21</v>
      </c>
      <c r="T2267">
        <v>0</v>
      </c>
      <c r="U2267">
        <v>0</v>
      </c>
    </row>
    <row r="2268" spans="1:21" x14ac:dyDescent="0.2">
      <c r="A2268">
        <v>1774</v>
      </c>
      <c r="B2268" t="s">
        <v>19</v>
      </c>
      <c r="C2268">
        <v>78</v>
      </c>
      <c r="D2268" t="s">
        <v>18</v>
      </c>
      <c r="E2268">
        <v>0</v>
      </c>
      <c r="T2268">
        <v>0</v>
      </c>
      <c r="U2268">
        <v>0</v>
      </c>
    </row>
    <row r="2269" spans="1:21" x14ac:dyDescent="0.2">
      <c r="A2269">
        <v>1778</v>
      </c>
      <c r="B2269" t="s">
        <v>19</v>
      </c>
      <c r="C2269">
        <v>72</v>
      </c>
      <c r="D2269" t="s">
        <v>16</v>
      </c>
      <c r="E2269">
        <v>0</v>
      </c>
      <c r="T2269">
        <v>0</v>
      </c>
      <c r="U2269">
        <v>0</v>
      </c>
    </row>
    <row r="2270" spans="1:21" x14ac:dyDescent="0.2">
      <c r="A2270">
        <v>1782</v>
      </c>
      <c r="B2270" t="s">
        <v>19</v>
      </c>
      <c r="C2270">
        <v>76</v>
      </c>
      <c r="D2270" t="s">
        <v>16</v>
      </c>
      <c r="E2270">
        <v>0</v>
      </c>
      <c r="F2270">
        <v>15</v>
      </c>
      <c r="O2270" t="s">
        <v>12</v>
      </c>
      <c r="T2270">
        <v>1</v>
      </c>
      <c r="U2270">
        <v>3</v>
      </c>
    </row>
    <row r="2271" spans="1:21" x14ac:dyDescent="0.2">
      <c r="A2271">
        <v>1783</v>
      </c>
      <c r="B2271" t="s">
        <v>19</v>
      </c>
      <c r="C2271">
        <v>78</v>
      </c>
      <c r="D2271" t="s">
        <v>16</v>
      </c>
      <c r="E2271">
        <v>1</v>
      </c>
      <c r="F2271">
        <v>18</v>
      </c>
      <c r="T2271">
        <v>0</v>
      </c>
      <c r="U2271">
        <v>1</v>
      </c>
    </row>
    <row r="2272" spans="1:21" x14ac:dyDescent="0.2">
      <c r="A2272">
        <v>1795</v>
      </c>
      <c r="B2272" t="s">
        <v>19</v>
      </c>
      <c r="C2272">
        <v>84</v>
      </c>
      <c r="D2272" t="s">
        <v>16</v>
      </c>
      <c r="E2272">
        <v>2</v>
      </c>
      <c r="F2272">
        <v>15</v>
      </c>
      <c r="T2272">
        <v>0</v>
      </c>
      <c r="U2272">
        <v>0</v>
      </c>
    </row>
    <row r="2273" spans="1:21" x14ac:dyDescent="0.2">
      <c r="A2273">
        <v>1805</v>
      </c>
      <c r="B2273" t="s">
        <v>19</v>
      </c>
      <c r="C2273">
        <v>92</v>
      </c>
      <c r="D2273" t="s">
        <v>18</v>
      </c>
      <c r="E2273">
        <v>1</v>
      </c>
      <c r="F2273">
        <v>12</v>
      </c>
      <c r="T2273">
        <v>0</v>
      </c>
      <c r="U2273">
        <v>0</v>
      </c>
    </row>
    <row r="2274" spans="1:21" x14ac:dyDescent="0.2">
      <c r="A2274">
        <v>1828</v>
      </c>
      <c r="B2274" t="s">
        <v>19</v>
      </c>
      <c r="C2274">
        <v>87</v>
      </c>
      <c r="D2274" t="s">
        <v>18</v>
      </c>
      <c r="E2274">
        <v>0</v>
      </c>
      <c r="F2274">
        <v>10</v>
      </c>
      <c r="T2274">
        <v>0</v>
      </c>
      <c r="U2274">
        <v>0</v>
      </c>
    </row>
    <row r="2275" spans="1:21" x14ac:dyDescent="0.2">
      <c r="A2275">
        <v>1844</v>
      </c>
      <c r="B2275" t="s">
        <v>19</v>
      </c>
      <c r="C2275">
        <v>76</v>
      </c>
      <c r="D2275" t="s">
        <v>18</v>
      </c>
      <c r="E2275">
        <v>2</v>
      </c>
      <c r="T2275">
        <v>0</v>
      </c>
      <c r="U2275">
        <v>0</v>
      </c>
    </row>
    <row r="2276" spans="1:21" x14ac:dyDescent="0.2">
      <c r="A2276">
        <v>1847</v>
      </c>
      <c r="B2276" t="s">
        <v>19</v>
      </c>
      <c r="C2276">
        <v>82</v>
      </c>
      <c r="D2276" t="s">
        <v>16</v>
      </c>
      <c r="E2276">
        <v>1</v>
      </c>
      <c r="F2276">
        <v>17</v>
      </c>
      <c r="T2276">
        <v>0</v>
      </c>
      <c r="U2276">
        <v>0</v>
      </c>
    </row>
    <row r="2277" spans="1:21" x14ac:dyDescent="0.2">
      <c r="A2277">
        <v>1871</v>
      </c>
      <c r="B2277" t="s">
        <v>19</v>
      </c>
      <c r="C2277">
        <v>73</v>
      </c>
      <c r="D2277" t="s">
        <v>16</v>
      </c>
      <c r="E2277">
        <v>0</v>
      </c>
      <c r="F2277">
        <v>19</v>
      </c>
      <c r="O2277" t="s">
        <v>12</v>
      </c>
      <c r="T2277">
        <v>1</v>
      </c>
      <c r="U2277">
        <v>3</v>
      </c>
    </row>
    <row r="2278" spans="1:21" x14ac:dyDescent="0.2">
      <c r="A2278">
        <v>1882</v>
      </c>
      <c r="B2278" t="s">
        <v>19</v>
      </c>
      <c r="C2278">
        <v>86</v>
      </c>
      <c r="D2278" t="s">
        <v>16</v>
      </c>
      <c r="E2278">
        <v>0</v>
      </c>
      <c r="F2278">
        <v>12</v>
      </c>
      <c r="T2278">
        <v>0</v>
      </c>
      <c r="U2278">
        <v>0</v>
      </c>
    </row>
    <row r="2279" spans="1:21" x14ac:dyDescent="0.2">
      <c r="A2279">
        <v>1885</v>
      </c>
      <c r="B2279" t="s">
        <v>19</v>
      </c>
      <c r="C2279">
        <v>78</v>
      </c>
      <c r="D2279" t="s">
        <v>16</v>
      </c>
      <c r="E2279">
        <v>1</v>
      </c>
      <c r="T2279">
        <v>0</v>
      </c>
      <c r="U2279">
        <v>0</v>
      </c>
    </row>
    <row r="2280" spans="1:21" x14ac:dyDescent="0.2">
      <c r="A2280">
        <v>1888</v>
      </c>
      <c r="B2280" t="s">
        <v>19</v>
      </c>
      <c r="C2280">
        <v>78</v>
      </c>
      <c r="D2280" t="s">
        <v>18</v>
      </c>
      <c r="E2280">
        <v>2</v>
      </c>
      <c r="F2280">
        <v>12</v>
      </c>
      <c r="T2280">
        <v>0</v>
      </c>
      <c r="U2280">
        <v>0</v>
      </c>
    </row>
    <row r="2281" spans="1:21" x14ac:dyDescent="0.2">
      <c r="A2281">
        <v>1890</v>
      </c>
      <c r="B2281" t="s">
        <v>19</v>
      </c>
      <c r="C2281">
        <v>79</v>
      </c>
      <c r="D2281" t="s">
        <v>18</v>
      </c>
      <c r="E2281">
        <v>1</v>
      </c>
      <c r="F2281">
        <v>12</v>
      </c>
      <c r="T2281">
        <v>0</v>
      </c>
      <c r="U2281">
        <v>0</v>
      </c>
    </row>
    <row r="2282" spans="1:21" x14ac:dyDescent="0.2">
      <c r="A2282">
        <v>1892</v>
      </c>
      <c r="B2282" t="s">
        <v>19</v>
      </c>
      <c r="C2282">
        <v>89</v>
      </c>
      <c r="D2282" t="s">
        <v>16</v>
      </c>
      <c r="E2282">
        <v>1</v>
      </c>
      <c r="F2282">
        <v>15</v>
      </c>
      <c r="T2282">
        <v>0</v>
      </c>
      <c r="U2282">
        <v>0</v>
      </c>
    </row>
    <row r="2283" spans="1:21" x14ac:dyDescent="0.2">
      <c r="A2283">
        <v>1900</v>
      </c>
      <c r="B2283" t="s">
        <v>19</v>
      </c>
      <c r="C2283">
        <v>82</v>
      </c>
      <c r="D2283" t="s">
        <v>16</v>
      </c>
      <c r="E2283">
        <v>0</v>
      </c>
      <c r="F2283">
        <v>9</v>
      </c>
      <c r="T2283">
        <v>0</v>
      </c>
      <c r="U2283">
        <v>0</v>
      </c>
    </row>
    <row r="2284" spans="1:21" x14ac:dyDescent="0.2">
      <c r="A2284">
        <v>1919</v>
      </c>
      <c r="B2284" t="s">
        <v>19</v>
      </c>
      <c r="C2284">
        <v>80</v>
      </c>
      <c r="D2284" t="s">
        <v>16</v>
      </c>
      <c r="E2284">
        <v>0</v>
      </c>
      <c r="F2284">
        <v>17</v>
      </c>
      <c r="T2284">
        <v>0</v>
      </c>
      <c r="U2284">
        <v>0</v>
      </c>
    </row>
    <row r="2285" spans="1:21" x14ac:dyDescent="0.2">
      <c r="A2285">
        <v>1924</v>
      </c>
      <c r="B2285" t="s">
        <v>19</v>
      </c>
      <c r="C2285">
        <v>83</v>
      </c>
      <c r="D2285" t="s">
        <v>18</v>
      </c>
      <c r="E2285">
        <v>1</v>
      </c>
      <c r="F2285">
        <v>9</v>
      </c>
      <c r="T2285">
        <v>0</v>
      </c>
      <c r="U2285">
        <v>0</v>
      </c>
    </row>
    <row r="2286" spans="1:21" x14ac:dyDescent="0.2">
      <c r="A2286">
        <v>1925</v>
      </c>
      <c r="B2286" t="s">
        <v>19</v>
      </c>
      <c r="C2286">
        <v>72</v>
      </c>
      <c r="D2286" t="s">
        <v>18</v>
      </c>
      <c r="E2286">
        <v>0</v>
      </c>
      <c r="F2286">
        <v>11</v>
      </c>
      <c r="T2286">
        <v>0</v>
      </c>
      <c r="U2286">
        <v>0</v>
      </c>
    </row>
    <row r="2287" spans="1:21" x14ac:dyDescent="0.2">
      <c r="A2287">
        <v>1926</v>
      </c>
      <c r="B2287" t="s">
        <v>19</v>
      </c>
      <c r="C2287">
        <v>83</v>
      </c>
      <c r="D2287" t="s">
        <v>16</v>
      </c>
      <c r="E2287">
        <v>1</v>
      </c>
      <c r="F2287">
        <v>15</v>
      </c>
      <c r="T2287">
        <v>0</v>
      </c>
      <c r="U2287">
        <v>0</v>
      </c>
    </row>
    <row r="2288" spans="1:21" x14ac:dyDescent="0.2">
      <c r="A2288">
        <v>1930</v>
      </c>
      <c r="B2288" t="s">
        <v>19</v>
      </c>
      <c r="C2288">
        <v>73</v>
      </c>
      <c r="D2288" t="s">
        <v>18</v>
      </c>
      <c r="E2288">
        <v>2</v>
      </c>
      <c r="F2288">
        <v>8</v>
      </c>
      <c r="T2288">
        <v>0</v>
      </c>
      <c r="U2288">
        <v>0</v>
      </c>
    </row>
    <row r="2289" spans="1:21" x14ac:dyDescent="0.2">
      <c r="A2289">
        <v>1958</v>
      </c>
      <c r="B2289" t="s">
        <v>19</v>
      </c>
      <c r="C2289">
        <v>74</v>
      </c>
      <c r="D2289" t="s">
        <v>16</v>
      </c>
      <c r="E2289">
        <v>0</v>
      </c>
      <c r="F2289">
        <v>8</v>
      </c>
      <c r="T2289">
        <v>0</v>
      </c>
      <c r="U2289">
        <v>0</v>
      </c>
    </row>
    <row r="2290" spans="1:21" x14ac:dyDescent="0.2">
      <c r="A2290">
        <v>1969</v>
      </c>
      <c r="B2290" t="s">
        <v>19</v>
      </c>
      <c r="C2290">
        <v>68</v>
      </c>
      <c r="D2290" t="s">
        <v>16</v>
      </c>
      <c r="E2290">
        <v>2</v>
      </c>
      <c r="F2290">
        <v>16</v>
      </c>
      <c r="T2290">
        <v>0</v>
      </c>
      <c r="U2290">
        <v>0</v>
      </c>
    </row>
    <row r="2291" spans="1:21" x14ac:dyDescent="0.2">
      <c r="A2291">
        <v>1985</v>
      </c>
      <c r="B2291" t="s">
        <v>19</v>
      </c>
      <c r="C2291">
        <v>82</v>
      </c>
      <c r="D2291" t="s">
        <v>18</v>
      </c>
      <c r="E2291">
        <v>1</v>
      </c>
      <c r="F2291">
        <v>16</v>
      </c>
      <c r="T2291">
        <v>0</v>
      </c>
      <c r="U2291">
        <v>0</v>
      </c>
    </row>
    <row r="2292" spans="1:21" x14ac:dyDescent="0.2">
      <c r="A2292">
        <v>1991</v>
      </c>
      <c r="B2292" t="s">
        <v>19</v>
      </c>
      <c r="C2292">
        <v>78</v>
      </c>
      <c r="D2292" t="s">
        <v>18</v>
      </c>
      <c r="E2292">
        <v>1</v>
      </c>
      <c r="F2292">
        <v>8</v>
      </c>
      <c r="T2292">
        <v>0</v>
      </c>
      <c r="U2292">
        <v>0</v>
      </c>
    </row>
    <row r="2293" spans="1:21" x14ac:dyDescent="0.2">
      <c r="A2293">
        <v>1993</v>
      </c>
      <c r="B2293" t="s">
        <v>19</v>
      </c>
      <c r="C2293">
        <v>70</v>
      </c>
      <c r="D2293" t="s">
        <v>16</v>
      </c>
      <c r="E2293">
        <v>2</v>
      </c>
      <c r="F2293">
        <v>10</v>
      </c>
      <c r="T2293">
        <v>0</v>
      </c>
      <c r="U2293">
        <v>0</v>
      </c>
    </row>
    <row r="2294" spans="1:21" x14ac:dyDescent="0.2">
      <c r="A2294">
        <v>2000</v>
      </c>
      <c r="B2294" t="s">
        <v>19</v>
      </c>
      <c r="C2294">
        <v>70</v>
      </c>
      <c r="D2294" t="s">
        <v>16</v>
      </c>
      <c r="E2294">
        <v>1</v>
      </c>
      <c r="F2294">
        <v>11</v>
      </c>
      <c r="T2294">
        <v>0</v>
      </c>
      <c r="U2294">
        <v>0</v>
      </c>
    </row>
    <row r="2295" spans="1:21" x14ac:dyDescent="0.2">
      <c r="A2295">
        <v>2015</v>
      </c>
      <c r="B2295" t="s">
        <v>19</v>
      </c>
      <c r="C2295">
        <v>82</v>
      </c>
      <c r="D2295" t="s">
        <v>18</v>
      </c>
      <c r="E2295">
        <v>1</v>
      </c>
      <c r="F2295">
        <v>10</v>
      </c>
      <c r="T2295">
        <v>0</v>
      </c>
      <c r="U2295">
        <v>0</v>
      </c>
    </row>
    <row r="2296" spans="1:21" x14ac:dyDescent="0.2">
      <c r="A2296">
        <v>2020</v>
      </c>
      <c r="B2296" t="s">
        <v>19</v>
      </c>
      <c r="C2296">
        <v>82</v>
      </c>
      <c r="D2296" t="s">
        <v>16</v>
      </c>
      <c r="E2296">
        <v>0</v>
      </c>
      <c r="F2296">
        <v>17</v>
      </c>
      <c r="T2296">
        <v>0</v>
      </c>
      <c r="U2296">
        <v>0</v>
      </c>
    </row>
    <row r="2297" spans="1:21" x14ac:dyDescent="0.2">
      <c r="A2297">
        <v>2025</v>
      </c>
      <c r="B2297" t="s">
        <v>19</v>
      </c>
      <c r="C2297">
        <v>91</v>
      </c>
      <c r="D2297" t="s">
        <v>18</v>
      </c>
      <c r="E2297">
        <v>0</v>
      </c>
      <c r="T2297">
        <v>0</v>
      </c>
      <c r="U2297">
        <v>0</v>
      </c>
    </row>
    <row r="2298" spans="1:21" x14ac:dyDescent="0.2">
      <c r="A2298">
        <v>2027</v>
      </c>
      <c r="B2298" t="s">
        <v>19</v>
      </c>
      <c r="C2298">
        <v>90</v>
      </c>
      <c r="D2298" t="s">
        <v>16</v>
      </c>
      <c r="E2298">
        <v>0</v>
      </c>
      <c r="F2298">
        <v>18</v>
      </c>
      <c r="T2298">
        <v>0</v>
      </c>
      <c r="U2298">
        <v>0</v>
      </c>
    </row>
    <row r="2299" spans="1:21" x14ac:dyDescent="0.2">
      <c r="A2299">
        <v>2030</v>
      </c>
      <c r="B2299" t="s">
        <v>19</v>
      </c>
      <c r="C2299">
        <v>83</v>
      </c>
      <c r="D2299" t="s">
        <v>18</v>
      </c>
      <c r="E2299">
        <v>0</v>
      </c>
      <c r="F2299">
        <v>10</v>
      </c>
      <c r="T2299">
        <v>0</v>
      </c>
      <c r="U2299">
        <v>0</v>
      </c>
    </row>
    <row r="2300" spans="1:21" x14ac:dyDescent="0.2">
      <c r="A2300">
        <v>2032</v>
      </c>
      <c r="B2300" t="s">
        <v>19</v>
      </c>
      <c r="C2300">
        <v>89</v>
      </c>
      <c r="D2300" t="s">
        <v>18</v>
      </c>
      <c r="E2300">
        <v>0</v>
      </c>
      <c r="F2300">
        <v>9</v>
      </c>
      <c r="T2300">
        <v>0</v>
      </c>
      <c r="U2300">
        <v>0</v>
      </c>
    </row>
    <row r="2301" spans="1:21" x14ac:dyDescent="0.2">
      <c r="A2301">
        <v>2033</v>
      </c>
      <c r="B2301" t="s">
        <v>19</v>
      </c>
      <c r="C2301">
        <v>71</v>
      </c>
      <c r="D2301" t="s">
        <v>18</v>
      </c>
      <c r="E2301">
        <v>0</v>
      </c>
      <c r="F2301">
        <v>15</v>
      </c>
      <c r="T2301">
        <v>0</v>
      </c>
      <c r="U2301">
        <v>0</v>
      </c>
    </row>
    <row r="2302" spans="1:21" x14ac:dyDescent="0.2">
      <c r="A2302">
        <v>2063</v>
      </c>
      <c r="B2302" t="s">
        <v>19</v>
      </c>
      <c r="C2302">
        <v>87</v>
      </c>
      <c r="D2302" t="s">
        <v>16</v>
      </c>
      <c r="E2302">
        <v>0</v>
      </c>
      <c r="F2302">
        <v>10</v>
      </c>
      <c r="T2302">
        <v>0</v>
      </c>
      <c r="U2302">
        <v>0</v>
      </c>
    </row>
    <row r="2303" spans="1:21" x14ac:dyDescent="0.2">
      <c r="A2303">
        <v>2065</v>
      </c>
      <c r="B2303" t="s">
        <v>19</v>
      </c>
      <c r="C2303">
        <v>69</v>
      </c>
      <c r="D2303" t="s">
        <v>18</v>
      </c>
      <c r="E2303">
        <v>1</v>
      </c>
      <c r="F2303">
        <v>18</v>
      </c>
      <c r="T2303">
        <v>0</v>
      </c>
      <c r="U2303">
        <v>0</v>
      </c>
    </row>
    <row r="2304" spans="1:21" x14ac:dyDescent="0.2">
      <c r="A2304">
        <v>2073</v>
      </c>
      <c r="B2304" t="s">
        <v>19</v>
      </c>
      <c r="C2304">
        <v>74</v>
      </c>
      <c r="D2304" t="s">
        <v>16</v>
      </c>
      <c r="E2304">
        <v>1</v>
      </c>
      <c r="F2304">
        <v>17</v>
      </c>
      <c r="T2304">
        <v>0</v>
      </c>
      <c r="U2304">
        <v>0</v>
      </c>
    </row>
    <row r="2305" spans="1:21" x14ac:dyDescent="0.2">
      <c r="A2305">
        <v>2103</v>
      </c>
      <c r="B2305" t="s">
        <v>19</v>
      </c>
      <c r="C2305">
        <v>74</v>
      </c>
      <c r="D2305" t="s">
        <v>18</v>
      </c>
      <c r="E2305">
        <v>0</v>
      </c>
      <c r="F2305">
        <v>9</v>
      </c>
      <c r="T2305">
        <v>0</v>
      </c>
      <c r="U2305">
        <v>0</v>
      </c>
    </row>
    <row r="2306" spans="1:21" x14ac:dyDescent="0.2">
      <c r="A2306">
        <v>2105</v>
      </c>
      <c r="B2306" t="s">
        <v>19</v>
      </c>
      <c r="C2306">
        <v>72</v>
      </c>
      <c r="D2306" t="s">
        <v>18</v>
      </c>
      <c r="E2306">
        <v>1</v>
      </c>
      <c r="F2306">
        <v>13</v>
      </c>
      <c r="T2306">
        <v>0</v>
      </c>
      <c r="U2306">
        <v>0</v>
      </c>
    </row>
    <row r="2307" spans="1:21" x14ac:dyDescent="0.2">
      <c r="A2307">
        <v>2141</v>
      </c>
      <c r="B2307" t="s">
        <v>19</v>
      </c>
      <c r="C2307">
        <v>77</v>
      </c>
      <c r="D2307" t="s">
        <v>18</v>
      </c>
      <c r="E2307">
        <v>1</v>
      </c>
      <c r="F2307">
        <v>11</v>
      </c>
      <c r="T2307">
        <v>0</v>
      </c>
      <c r="U2307">
        <v>0</v>
      </c>
    </row>
    <row r="2308" spans="1:21" x14ac:dyDescent="0.2">
      <c r="A2308">
        <v>2144</v>
      </c>
      <c r="B2308" t="s">
        <v>19</v>
      </c>
      <c r="C2308">
        <v>61</v>
      </c>
      <c r="D2308" t="s">
        <v>16</v>
      </c>
      <c r="E2308">
        <v>1</v>
      </c>
      <c r="F2308">
        <v>15</v>
      </c>
      <c r="T2308">
        <v>0</v>
      </c>
      <c r="U2308">
        <v>0</v>
      </c>
    </row>
    <row r="2309" spans="1:21" x14ac:dyDescent="0.2">
      <c r="A2309">
        <v>2166</v>
      </c>
      <c r="B2309" t="s">
        <v>19</v>
      </c>
      <c r="C2309">
        <v>80</v>
      </c>
      <c r="D2309" t="s">
        <v>16</v>
      </c>
      <c r="E2309">
        <v>1</v>
      </c>
      <c r="F2309">
        <v>18</v>
      </c>
      <c r="T2309">
        <v>0</v>
      </c>
      <c r="U2309">
        <v>0</v>
      </c>
    </row>
    <row r="2310" spans="1:21" x14ac:dyDescent="0.2">
      <c r="A2310">
        <v>2191</v>
      </c>
      <c r="B2310" t="s">
        <v>19</v>
      </c>
      <c r="C2310">
        <v>78</v>
      </c>
      <c r="D2310" t="s">
        <v>16</v>
      </c>
      <c r="E2310">
        <v>0</v>
      </c>
      <c r="F2310">
        <v>9</v>
      </c>
      <c r="T2310">
        <v>0</v>
      </c>
      <c r="U2310">
        <v>0</v>
      </c>
    </row>
    <row r="2311" spans="1:21" x14ac:dyDescent="0.2">
      <c r="A2311">
        <v>2203</v>
      </c>
      <c r="B2311" t="s">
        <v>19</v>
      </c>
      <c r="C2311">
        <v>74</v>
      </c>
      <c r="D2311" t="s">
        <v>18</v>
      </c>
      <c r="E2311">
        <v>1</v>
      </c>
      <c r="F2311">
        <v>11</v>
      </c>
      <c r="T2311">
        <v>0</v>
      </c>
      <c r="U2311">
        <v>1</v>
      </c>
    </row>
    <row r="2312" spans="1:21" x14ac:dyDescent="0.2">
      <c r="A2312">
        <v>2211</v>
      </c>
      <c r="B2312" t="s">
        <v>19</v>
      </c>
      <c r="C2312">
        <v>77</v>
      </c>
      <c r="D2312" t="s">
        <v>18</v>
      </c>
      <c r="E2312">
        <v>0</v>
      </c>
      <c r="F2312">
        <v>11</v>
      </c>
      <c r="T2312">
        <v>0</v>
      </c>
      <c r="U2312">
        <v>0</v>
      </c>
    </row>
    <row r="2313" spans="1:21" x14ac:dyDescent="0.2">
      <c r="A2313">
        <v>2217</v>
      </c>
      <c r="B2313" t="s">
        <v>19</v>
      </c>
      <c r="C2313">
        <v>78</v>
      </c>
      <c r="D2313" t="s">
        <v>16</v>
      </c>
      <c r="E2313">
        <v>1</v>
      </c>
      <c r="F2313">
        <v>12</v>
      </c>
      <c r="T2313">
        <v>0</v>
      </c>
      <c r="U2313">
        <v>0</v>
      </c>
    </row>
    <row r="2314" spans="1:21" x14ac:dyDescent="0.2">
      <c r="A2314">
        <v>2231</v>
      </c>
      <c r="B2314" t="s">
        <v>19</v>
      </c>
      <c r="C2314">
        <v>83</v>
      </c>
      <c r="D2314" t="s">
        <v>18</v>
      </c>
      <c r="E2314">
        <v>1</v>
      </c>
      <c r="F2314">
        <v>10</v>
      </c>
      <c r="T2314">
        <v>0</v>
      </c>
      <c r="U2314">
        <v>0</v>
      </c>
    </row>
    <row r="2315" spans="1:21" x14ac:dyDescent="0.2">
      <c r="A2315">
        <v>2236</v>
      </c>
      <c r="B2315" t="s">
        <v>19</v>
      </c>
      <c r="C2315">
        <v>90</v>
      </c>
      <c r="D2315" t="s">
        <v>18</v>
      </c>
      <c r="E2315">
        <v>0</v>
      </c>
      <c r="F2315">
        <v>9</v>
      </c>
      <c r="T2315">
        <v>0</v>
      </c>
      <c r="U2315">
        <v>0</v>
      </c>
    </row>
    <row r="2316" spans="1:21" x14ac:dyDescent="0.2">
      <c r="A2316">
        <v>2243</v>
      </c>
      <c r="B2316" t="s">
        <v>19</v>
      </c>
      <c r="C2316">
        <v>90</v>
      </c>
      <c r="D2316" t="s">
        <v>16</v>
      </c>
      <c r="E2316">
        <v>1</v>
      </c>
      <c r="F2316">
        <v>6</v>
      </c>
      <c r="T2316">
        <v>0</v>
      </c>
      <c r="U2316">
        <v>0</v>
      </c>
    </row>
    <row r="2317" spans="1:21" x14ac:dyDescent="0.2">
      <c r="A2317">
        <v>2245</v>
      </c>
      <c r="B2317" t="s">
        <v>19</v>
      </c>
      <c r="C2317">
        <v>83</v>
      </c>
      <c r="D2317" t="s">
        <v>16</v>
      </c>
      <c r="E2317">
        <v>0</v>
      </c>
      <c r="F2317">
        <v>9</v>
      </c>
      <c r="T2317">
        <v>0</v>
      </c>
      <c r="U2317">
        <v>0</v>
      </c>
    </row>
    <row r="2318" spans="1:21" x14ac:dyDescent="0.2">
      <c r="A2318">
        <v>2247</v>
      </c>
      <c r="B2318" t="s">
        <v>19</v>
      </c>
      <c r="C2318">
        <v>72</v>
      </c>
      <c r="D2318" t="s">
        <v>18</v>
      </c>
      <c r="E2318">
        <v>2</v>
      </c>
      <c r="F2318">
        <v>16</v>
      </c>
      <c r="N2318" t="s">
        <v>50</v>
      </c>
      <c r="O2318" t="s">
        <v>12</v>
      </c>
      <c r="T2318">
        <v>2</v>
      </c>
      <c r="U2318">
        <v>2</v>
      </c>
    </row>
    <row r="2319" spans="1:21" x14ac:dyDescent="0.2">
      <c r="A2319">
        <v>2287</v>
      </c>
      <c r="B2319" t="s">
        <v>19</v>
      </c>
      <c r="C2319">
        <v>68</v>
      </c>
      <c r="D2319" t="s">
        <v>18</v>
      </c>
      <c r="E2319">
        <v>1</v>
      </c>
      <c r="F2319">
        <v>12</v>
      </c>
      <c r="T2319">
        <v>0</v>
      </c>
      <c r="U2319">
        <v>0</v>
      </c>
    </row>
    <row r="2320" spans="1:21" x14ac:dyDescent="0.2">
      <c r="A2320">
        <v>2288</v>
      </c>
      <c r="B2320" t="s">
        <v>19</v>
      </c>
      <c r="C2320">
        <v>76</v>
      </c>
      <c r="D2320" t="s">
        <v>16</v>
      </c>
      <c r="E2320">
        <v>0</v>
      </c>
      <c r="F2320">
        <v>11</v>
      </c>
      <c r="T2320">
        <v>0</v>
      </c>
      <c r="U2320">
        <v>0</v>
      </c>
    </row>
    <row r="2321" spans="1:21" x14ac:dyDescent="0.2">
      <c r="A2321">
        <v>2290</v>
      </c>
      <c r="B2321" t="s">
        <v>19</v>
      </c>
      <c r="C2321">
        <v>86</v>
      </c>
      <c r="D2321" t="s">
        <v>16</v>
      </c>
      <c r="E2321">
        <v>0</v>
      </c>
      <c r="F2321">
        <v>15</v>
      </c>
      <c r="T2321">
        <v>0</v>
      </c>
      <c r="U2321">
        <v>0</v>
      </c>
    </row>
    <row r="2322" spans="1:21" x14ac:dyDescent="0.2">
      <c r="A2322">
        <v>2296</v>
      </c>
      <c r="B2322" t="s">
        <v>19</v>
      </c>
      <c r="C2322">
        <v>59</v>
      </c>
      <c r="D2322" t="s">
        <v>16</v>
      </c>
      <c r="E2322">
        <v>0</v>
      </c>
      <c r="F2322">
        <v>10</v>
      </c>
      <c r="T2322">
        <v>0</v>
      </c>
      <c r="U2322">
        <v>0</v>
      </c>
    </row>
    <row r="2323" spans="1:21" x14ac:dyDescent="0.2">
      <c r="A2323">
        <v>2316</v>
      </c>
      <c r="B2323" t="s">
        <v>19</v>
      </c>
      <c r="C2323">
        <v>72</v>
      </c>
      <c r="D2323" t="s">
        <v>16</v>
      </c>
      <c r="E2323">
        <v>1</v>
      </c>
      <c r="F2323">
        <v>9</v>
      </c>
      <c r="T2323">
        <v>0</v>
      </c>
      <c r="U2323">
        <v>1</v>
      </c>
    </row>
    <row r="2324" spans="1:21" x14ac:dyDescent="0.2">
      <c r="A2324">
        <v>2318</v>
      </c>
      <c r="B2324" t="s">
        <v>19</v>
      </c>
      <c r="C2324">
        <v>78</v>
      </c>
      <c r="D2324" t="s">
        <v>16</v>
      </c>
      <c r="E2324">
        <v>1</v>
      </c>
      <c r="F2324">
        <v>15</v>
      </c>
      <c r="T2324">
        <v>0</v>
      </c>
      <c r="U2324">
        <v>0</v>
      </c>
    </row>
    <row r="2325" spans="1:21" x14ac:dyDescent="0.2">
      <c r="A2325">
        <v>2334</v>
      </c>
      <c r="B2325" t="s">
        <v>19</v>
      </c>
      <c r="C2325">
        <v>62</v>
      </c>
      <c r="D2325" t="s">
        <v>16</v>
      </c>
      <c r="E2325">
        <v>0</v>
      </c>
      <c r="F2325">
        <v>9</v>
      </c>
      <c r="N2325" t="s">
        <v>50</v>
      </c>
      <c r="T2325">
        <v>1</v>
      </c>
      <c r="U2325">
        <v>2</v>
      </c>
    </row>
    <row r="2326" spans="1:21" x14ac:dyDescent="0.2">
      <c r="A2326">
        <v>2339</v>
      </c>
      <c r="B2326" t="s">
        <v>19</v>
      </c>
      <c r="C2326">
        <v>80</v>
      </c>
      <c r="D2326" t="s">
        <v>18</v>
      </c>
      <c r="E2326">
        <v>1</v>
      </c>
      <c r="F2326">
        <v>9</v>
      </c>
      <c r="T2326">
        <v>0</v>
      </c>
      <c r="U2326">
        <v>0</v>
      </c>
    </row>
    <row r="2327" spans="1:21" x14ac:dyDescent="0.2">
      <c r="A2327">
        <v>2340</v>
      </c>
      <c r="B2327" t="s">
        <v>19</v>
      </c>
      <c r="C2327">
        <v>72</v>
      </c>
      <c r="D2327" t="s">
        <v>18</v>
      </c>
      <c r="E2327">
        <v>0</v>
      </c>
      <c r="F2327">
        <v>9</v>
      </c>
      <c r="T2327">
        <v>0</v>
      </c>
      <c r="U2327">
        <v>1</v>
      </c>
    </row>
    <row r="2328" spans="1:21" x14ac:dyDescent="0.2">
      <c r="A2328">
        <v>2358</v>
      </c>
      <c r="B2328" t="s">
        <v>19</v>
      </c>
      <c r="C2328">
        <v>79</v>
      </c>
      <c r="D2328" t="s">
        <v>16</v>
      </c>
      <c r="E2328">
        <v>0</v>
      </c>
      <c r="F2328">
        <v>12</v>
      </c>
      <c r="T2328">
        <v>0</v>
      </c>
      <c r="U2328">
        <v>0</v>
      </c>
    </row>
    <row r="2329" spans="1:21" x14ac:dyDescent="0.2">
      <c r="A2329">
        <v>2362</v>
      </c>
      <c r="B2329" t="s">
        <v>19</v>
      </c>
      <c r="C2329">
        <v>71</v>
      </c>
      <c r="D2329" t="s">
        <v>18</v>
      </c>
      <c r="E2329">
        <v>1</v>
      </c>
      <c r="N2329" t="s">
        <v>50</v>
      </c>
      <c r="R2329" t="s">
        <v>55</v>
      </c>
      <c r="T2329">
        <v>2</v>
      </c>
      <c r="U2329">
        <v>4</v>
      </c>
    </row>
    <row r="2330" spans="1:21" x14ac:dyDescent="0.2">
      <c r="A2330">
        <v>2369</v>
      </c>
      <c r="B2330" t="s">
        <v>19</v>
      </c>
      <c r="C2330">
        <v>62</v>
      </c>
      <c r="D2330" t="s">
        <v>18</v>
      </c>
      <c r="E2330">
        <v>0</v>
      </c>
      <c r="F2330">
        <v>10</v>
      </c>
      <c r="T2330">
        <v>0</v>
      </c>
      <c r="U2330">
        <v>0</v>
      </c>
    </row>
    <row r="2331" spans="1:21" x14ac:dyDescent="0.2">
      <c r="A2331">
        <v>2378</v>
      </c>
      <c r="B2331" t="s">
        <v>19</v>
      </c>
      <c r="C2331">
        <v>68</v>
      </c>
      <c r="D2331" t="s">
        <v>16</v>
      </c>
      <c r="E2331">
        <v>0</v>
      </c>
      <c r="F2331">
        <v>10</v>
      </c>
      <c r="T2331">
        <v>0</v>
      </c>
      <c r="U2331">
        <v>0</v>
      </c>
    </row>
    <row r="2332" spans="1:21" x14ac:dyDescent="0.2">
      <c r="A2332">
        <v>2381</v>
      </c>
      <c r="B2332" t="s">
        <v>19</v>
      </c>
      <c r="C2332">
        <v>71</v>
      </c>
      <c r="D2332" t="s">
        <v>18</v>
      </c>
      <c r="E2332">
        <v>1</v>
      </c>
      <c r="F2332">
        <v>15</v>
      </c>
      <c r="O2332" t="s">
        <v>12</v>
      </c>
      <c r="T2332">
        <v>1</v>
      </c>
      <c r="U2332">
        <v>2</v>
      </c>
    </row>
    <row r="2333" spans="1:21" x14ac:dyDescent="0.2">
      <c r="A2333">
        <v>2397</v>
      </c>
      <c r="B2333" t="s">
        <v>19</v>
      </c>
      <c r="C2333">
        <v>76</v>
      </c>
      <c r="D2333" t="s">
        <v>18</v>
      </c>
      <c r="E2333">
        <v>1</v>
      </c>
      <c r="F2333">
        <v>11</v>
      </c>
      <c r="T2333">
        <v>0</v>
      </c>
      <c r="U2333">
        <v>0</v>
      </c>
    </row>
    <row r="2334" spans="1:21" x14ac:dyDescent="0.2">
      <c r="A2334">
        <v>2404</v>
      </c>
      <c r="B2334" t="s">
        <v>19</v>
      </c>
      <c r="C2334">
        <v>80</v>
      </c>
      <c r="D2334" t="s">
        <v>16</v>
      </c>
      <c r="E2334">
        <v>1</v>
      </c>
      <c r="F2334">
        <v>11</v>
      </c>
      <c r="T2334">
        <v>0</v>
      </c>
      <c r="U2334">
        <v>0</v>
      </c>
    </row>
    <row r="2335" spans="1:21" x14ac:dyDescent="0.2">
      <c r="A2335">
        <v>2406</v>
      </c>
      <c r="B2335" t="s">
        <v>19</v>
      </c>
      <c r="C2335">
        <v>81</v>
      </c>
      <c r="D2335" t="s">
        <v>18</v>
      </c>
      <c r="E2335">
        <v>0</v>
      </c>
      <c r="F2335">
        <v>9</v>
      </c>
      <c r="T2335">
        <v>0</v>
      </c>
      <c r="U2335">
        <v>0</v>
      </c>
    </row>
    <row r="2336" spans="1:21" x14ac:dyDescent="0.2">
      <c r="A2336">
        <v>2407</v>
      </c>
      <c r="B2336" t="s">
        <v>19</v>
      </c>
      <c r="C2336">
        <v>81</v>
      </c>
      <c r="D2336" t="s">
        <v>18</v>
      </c>
      <c r="E2336">
        <v>0</v>
      </c>
      <c r="F2336">
        <v>12</v>
      </c>
      <c r="T2336">
        <v>0</v>
      </c>
      <c r="U2336">
        <v>0</v>
      </c>
    </row>
    <row r="2337" spans="1:21" x14ac:dyDescent="0.2">
      <c r="A2337">
        <v>2414</v>
      </c>
      <c r="B2337" t="s">
        <v>19</v>
      </c>
      <c r="C2337">
        <v>82</v>
      </c>
      <c r="D2337" t="s">
        <v>16</v>
      </c>
      <c r="E2337">
        <v>0</v>
      </c>
      <c r="F2337">
        <v>12</v>
      </c>
      <c r="T2337">
        <v>0</v>
      </c>
      <c r="U2337">
        <v>0</v>
      </c>
    </row>
    <row r="2338" spans="1:21" x14ac:dyDescent="0.2">
      <c r="A2338">
        <v>2423</v>
      </c>
      <c r="B2338" t="s">
        <v>19</v>
      </c>
      <c r="C2338">
        <v>59</v>
      </c>
      <c r="D2338" t="s">
        <v>18</v>
      </c>
      <c r="E2338">
        <v>0</v>
      </c>
      <c r="F2338">
        <v>11</v>
      </c>
      <c r="O2338" t="s">
        <v>12</v>
      </c>
      <c r="T2338">
        <v>1</v>
      </c>
      <c r="U2338">
        <v>2</v>
      </c>
    </row>
    <row r="2339" spans="1:21" x14ac:dyDescent="0.2">
      <c r="A2339">
        <v>2439</v>
      </c>
      <c r="B2339" t="s">
        <v>19</v>
      </c>
      <c r="C2339">
        <v>86</v>
      </c>
      <c r="D2339" t="s">
        <v>16</v>
      </c>
      <c r="E2339">
        <v>1</v>
      </c>
      <c r="F2339">
        <v>8</v>
      </c>
      <c r="T2339">
        <v>0</v>
      </c>
      <c r="U2339">
        <v>0</v>
      </c>
    </row>
    <row r="2340" spans="1:21" x14ac:dyDescent="0.2">
      <c r="A2340">
        <v>2468</v>
      </c>
      <c r="B2340" t="s">
        <v>19</v>
      </c>
      <c r="C2340">
        <v>68</v>
      </c>
      <c r="D2340" t="s">
        <v>18</v>
      </c>
      <c r="E2340">
        <v>0</v>
      </c>
      <c r="F2340">
        <v>10</v>
      </c>
      <c r="T2340">
        <v>0</v>
      </c>
      <c r="U2340">
        <v>0</v>
      </c>
    </row>
    <row r="2341" spans="1:21" x14ac:dyDescent="0.2">
      <c r="A2341">
        <v>2471</v>
      </c>
      <c r="B2341" t="s">
        <v>19</v>
      </c>
      <c r="C2341">
        <v>76</v>
      </c>
      <c r="D2341" t="s">
        <v>16</v>
      </c>
      <c r="E2341">
        <v>1</v>
      </c>
      <c r="F2341">
        <v>14</v>
      </c>
      <c r="T2341">
        <v>0</v>
      </c>
      <c r="U2341">
        <v>0</v>
      </c>
    </row>
    <row r="2342" spans="1:21" x14ac:dyDescent="0.2">
      <c r="A2342">
        <v>2473</v>
      </c>
      <c r="B2342" t="s">
        <v>19</v>
      </c>
      <c r="C2342">
        <v>86</v>
      </c>
      <c r="D2342" t="s">
        <v>16</v>
      </c>
      <c r="E2342">
        <v>0</v>
      </c>
      <c r="F2342">
        <v>9</v>
      </c>
      <c r="T2342">
        <v>0</v>
      </c>
      <c r="U2342">
        <v>0</v>
      </c>
    </row>
    <row r="2343" spans="1:21" x14ac:dyDescent="0.2">
      <c r="A2343">
        <v>2477</v>
      </c>
      <c r="B2343" t="s">
        <v>19</v>
      </c>
      <c r="C2343">
        <v>80</v>
      </c>
      <c r="D2343" t="s">
        <v>16</v>
      </c>
      <c r="E2343">
        <v>0</v>
      </c>
      <c r="F2343">
        <v>8</v>
      </c>
      <c r="T2343">
        <v>0</v>
      </c>
      <c r="U2343">
        <v>0</v>
      </c>
    </row>
    <row r="2344" spans="1:21" x14ac:dyDescent="0.2">
      <c r="A2344">
        <v>2483</v>
      </c>
      <c r="B2344" t="s">
        <v>19</v>
      </c>
      <c r="C2344">
        <v>69</v>
      </c>
      <c r="D2344" t="s">
        <v>16</v>
      </c>
      <c r="E2344">
        <v>2</v>
      </c>
      <c r="F2344">
        <v>17</v>
      </c>
      <c r="T2344">
        <v>0</v>
      </c>
      <c r="U2344">
        <v>0</v>
      </c>
    </row>
    <row r="2345" spans="1:21" x14ac:dyDescent="0.2">
      <c r="A2345">
        <v>2496</v>
      </c>
      <c r="B2345" t="s">
        <v>19</v>
      </c>
      <c r="C2345">
        <v>70</v>
      </c>
      <c r="D2345" t="s">
        <v>16</v>
      </c>
      <c r="E2345">
        <v>0</v>
      </c>
      <c r="F2345">
        <v>16</v>
      </c>
      <c r="T2345">
        <v>0</v>
      </c>
      <c r="U2345">
        <v>0</v>
      </c>
    </row>
    <row r="2346" spans="1:21" x14ac:dyDescent="0.2">
      <c r="A2346">
        <v>2509</v>
      </c>
      <c r="B2346" t="s">
        <v>19</v>
      </c>
      <c r="C2346">
        <v>62</v>
      </c>
      <c r="D2346" t="s">
        <v>18</v>
      </c>
      <c r="E2346">
        <v>0</v>
      </c>
      <c r="F2346">
        <v>19</v>
      </c>
      <c r="T2346">
        <v>0</v>
      </c>
      <c r="U2346">
        <v>0</v>
      </c>
    </row>
    <row r="2347" spans="1:21" x14ac:dyDescent="0.2">
      <c r="A2347">
        <v>2511</v>
      </c>
      <c r="B2347" t="s">
        <v>19</v>
      </c>
      <c r="C2347">
        <v>80</v>
      </c>
      <c r="D2347" t="s">
        <v>18</v>
      </c>
      <c r="E2347">
        <v>1</v>
      </c>
      <c r="F2347">
        <v>13</v>
      </c>
      <c r="N2347" t="s">
        <v>50</v>
      </c>
      <c r="O2347" t="s">
        <v>12</v>
      </c>
      <c r="T2347">
        <v>2</v>
      </c>
      <c r="U2347">
        <v>4</v>
      </c>
    </row>
    <row r="2348" spans="1:21" x14ac:dyDescent="0.2">
      <c r="A2348">
        <v>2512</v>
      </c>
      <c r="B2348" t="s">
        <v>19</v>
      </c>
      <c r="C2348">
        <v>59</v>
      </c>
      <c r="D2348" t="s">
        <v>18</v>
      </c>
      <c r="E2348">
        <v>2</v>
      </c>
      <c r="F2348">
        <v>9</v>
      </c>
      <c r="T2348">
        <v>0</v>
      </c>
      <c r="U2348">
        <v>0</v>
      </c>
    </row>
    <row r="2349" spans="1:21" x14ac:dyDescent="0.2">
      <c r="A2349">
        <v>2516</v>
      </c>
      <c r="B2349" t="s">
        <v>19</v>
      </c>
      <c r="C2349">
        <v>79</v>
      </c>
      <c r="D2349" t="s">
        <v>16</v>
      </c>
      <c r="E2349">
        <v>1</v>
      </c>
      <c r="F2349">
        <v>10</v>
      </c>
      <c r="T2349">
        <v>0</v>
      </c>
      <c r="U2349">
        <v>0</v>
      </c>
    </row>
    <row r="2350" spans="1:21" x14ac:dyDescent="0.2">
      <c r="A2350">
        <v>2521</v>
      </c>
      <c r="B2350" t="s">
        <v>19</v>
      </c>
      <c r="C2350">
        <v>69</v>
      </c>
      <c r="D2350" t="s">
        <v>18</v>
      </c>
      <c r="E2350">
        <v>2</v>
      </c>
      <c r="F2350">
        <v>15</v>
      </c>
      <c r="T2350">
        <v>0</v>
      </c>
      <c r="U2350">
        <v>0</v>
      </c>
    </row>
    <row r="2351" spans="1:21" x14ac:dyDescent="0.2">
      <c r="A2351">
        <v>2523</v>
      </c>
      <c r="B2351" t="s">
        <v>19</v>
      </c>
      <c r="C2351">
        <v>70</v>
      </c>
      <c r="D2351" t="s">
        <v>16</v>
      </c>
      <c r="E2351">
        <v>0</v>
      </c>
      <c r="F2351">
        <v>15</v>
      </c>
      <c r="T2351">
        <v>0</v>
      </c>
      <c r="U2351">
        <v>0</v>
      </c>
    </row>
    <row r="2352" spans="1:21" x14ac:dyDescent="0.2">
      <c r="A2352">
        <v>2528</v>
      </c>
      <c r="B2352" t="s">
        <v>19</v>
      </c>
      <c r="C2352">
        <v>84</v>
      </c>
      <c r="D2352" t="s">
        <v>16</v>
      </c>
      <c r="E2352">
        <v>0</v>
      </c>
      <c r="F2352">
        <v>16</v>
      </c>
      <c r="T2352">
        <v>0</v>
      </c>
      <c r="U2352">
        <v>0</v>
      </c>
    </row>
    <row r="2353" spans="1:21" x14ac:dyDescent="0.2">
      <c r="A2353">
        <v>2529</v>
      </c>
      <c r="B2353" t="s">
        <v>19</v>
      </c>
      <c r="C2353">
        <v>89</v>
      </c>
      <c r="D2353" t="s">
        <v>18</v>
      </c>
      <c r="E2353">
        <v>0</v>
      </c>
      <c r="F2353">
        <v>15</v>
      </c>
      <c r="T2353">
        <v>0</v>
      </c>
      <c r="U2353">
        <v>0</v>
      </c>
    </row>
    <row r="2354" spans="1:21" x14ac:dyDescent="0.2">
      <c r="A2354">
        <v>2531</v>
      </c>
      <c r="B2354" t="s">
        <v>19</v>
      </c>
      <c r="C2354">
        <v>77</v>
      </c>
      <c r="D2354" t="s">
        <v>16</v>
      </c>
      <c r="E2354">
        <v>1</v>
      </c>
      <c r="F2354">
        <v>10</v>
      </c>
      <c r="T2354">
        <v>0</v>
      </c>
      <c r="U2354">
        <v>0</v>
      </c>
    </row>
    <row r="2355" spans="1:21" x14ac:dyDescent="0.2">
      <c r="A2355">
        <v>2537</v>
      </c>
      <c r="B2355" t="s">
        <v>19</v>
      </c>
      <c r="C2355">
        <v>78</v>
      </c>
      <c r="D2355" t="s">
        <v>16</v>
      </c>
      <c r="E2355">
        <v>0</v>
      </c>
      <c r="T2355">
        <v>0</v>
      </c>
      <c r="U2355">
        <v>0</v>
      </c>
    </row>
    <row r="2356" spans="1:21" x14ac:dyDescent="0.2">
      <c r="A2356">
        <v>2540</v>
      </c>
      <c r="B2356" t="s">
        <v>19</v>
      </c>
      <c r="C2356">
        <v>75</v>
      </c>
      <c r="D2356" t="s">
        <v>18</v>
      </c>
      <c r="E2356">
        <v>1</v>
      </c>
      <c r="F2356">
        <v>11</v>
      </c>
      <c r="T2356">
        <v>0</v>
      </c>
      <c r="U2356">
        <v>0</v>
      </c>
    </row>
    <row r="2357" spans="1:21" x14ac:dyDescent="0.2">
      <c r="A2357">
        <v>2545</v>
      </c>
      <c r="B2357" t="s">
        <v>19</v>
      </c>
      <c r="C2357">
        <v>76</v>
      </c>
      <c r="D2357" t="s">
        <v>16</v>
      </c>
      <c r="E2357">
        <v>1</v>
      </c>
      <c r="F2357">
        <v>9</v>
      </c>
      <c r="T2357">
        <v>0</v>
      </c>
      <c r="U2357">
        <v>0</v>
      </c>
    </row>
    <row r="2358" spans="1:21" x14ac:dyDescent="0.2">
      <c r="A2358">
        <v>2555</v>
      </c>
      <c r="B2358" t="s">
        <v>19</v>
      </c>
      <c r="C2358">
        <v>74</v>
      </c>
      <c r="D2358" t="s">
        <v>18</v>
      </c>
      <c r="E2358">
        <v>1</v>
      </c>
      <c r="F2358">
        <v>11</v>
      </c>
      <c r="T2358">
        <v>0</v>
      </c>
      <c r="U2358">
        <v>1</v>
      </c>
    </row>
    <row r="2359" spans="1:21" x14ac:dyDescent="0.2">
      <c r="A2359">
        <v>2557</v>
      </c>
      <c r="B2359" t="s">
        <v>19</v>
      </c>
      <c r="C2359">
        <v>71</v>
      </c>
      <c r="D2359" t="s">
        <v>16</v>
      </c>
      <c r="E2359">
        <v>1</v>
      </c>
      <c r="F2359">
        <v>15</v>
      </c>
      <c r="T2359">
        <v>0</v>
      </c>
      <c r="U2359">
        <v>0</v>
      </c>
    </row>
    <row r="2360" spans="1:21" x14ac:dyDescent="0.2">
      <c r="A2360">
        <v>2585</v>
      </c>
      <c r="B2360" t="s">
        <v>19</v>
      </c>
      <c r="C2360">
        <v>81</v>
      </c>
      <c r="D2360" t="s">
        <v>16</v>
      </c>
      <c r="E2360">
        <v>1</v>
      </c>
      <c r="F2360">
        <v>8</v>
      </c>
      <c r="T2360">
        <v>0</v>
      </c>
      <c r="U2360">
        <v>1</v>
      </c>
    </row>
    <row r="2361" spans="1:21" x14ac:dyDescent="0.2">
      <c r="A2361">
        <v>2638</v>
      </c>
      <c r="B2361" t="s">
        <v>19</v>
      </c>
      <c r="C2361">
        <v>58</v>
      </c>
      <c r="D2361" t="s">
        <v>18</v>
      </c>
      <c r="E2361">
        <v>0</v>
      </c>
      <c r="F2361">
        <v>9</v>
      </c>
      <c r="T2361">
        <v>0</v>
      </c>
      <c r="U2361">
        <v>2</v>
      </c>
    </row>
    <row r="2362" spans="1:21" x14ac:dyDescent="0.2">
      <c r="A2362">
        <v>2646</v>
      </c>
      <c r="B2362" t="s">
        <v>19</v>
      </c>
      <c r="C2362">
        <v>56</v>
      </c>
      <c r="D2362" t="s">
        <v>16</v>
      </c>
      <c r="E2362">
        <v>0</v>
      </c>
      <c r="F2362">
        <v>11</v>
      </c>
      <c r="T2362">
        <v>0</v>
      </c>
      <c r="U2362">
        <v>3</v>
      </c>
    </row>
    <row r="2363" spans="1:21" x14ac:dyDescent="0.2">
      <c r="A2363">
        <v>2649</v>
      </c>
      <c r="B2363" t="s">
        <v>19</v>
      </c>
      <c r="C2363">
        <v>62</v>
      </c>
      <c r="D2363" t="s">
        <v>16</v>
      </c>
      <c r="E2363">
        <v>0</v>
      </c>
      <c r="F2363">
        <v>12</v>
      </c>
      <c r="O2363" t="s">
        <v>12</v>
      </c>
      <c r="T2363">
        <v>1</v>
      </c>
      <c r="U2363">
        <v>3</v>
      </c>
    </row>
    <row r="2364" spans="1:21" x14ac:dyDescent="0.2">
      <c r="A2364">
        <v>2659</v>
      </c>
      <c r="B2364" t="s">
        <v>19</v>
      </c>
      <c r="C2364">
        <v>86</v>
      </c>
      <c r="D2364" t="s">
        <v>16</v>
      </c>
      <c r="E2364">
        <v>0</v>
      </c>
      <c r="F2364">
        <v>9</v>
      </c>
      <c r="N2364" t="s">
        <v>50</v>
      </c>
      <c r="T2364">
        <v>1</v>
      </c>
      <c r="U2364">
        <v>3</v>
      </c>
    </row>
    <row r="2365" spans="1:21" x14ac:dyDescent="0.2">
      <c r="A2365">
        <v>2660</v>
      </c>
      <c r="B2365" t="s">
        <v>19</v>
      </c>
      <c r="C2365">
        <v>79</v>
      </c>
      <c r="D2365" t="s">
        <v>16</v>
      </c>
      <c r="E2365">
        <v>0</v>
      </c>
      <c r="F2365">
        <v>17</v>
      </c>
      <c r="Q2365" t="s">
        <v>54</v>
      </c>
      <c r="T2365">
        <v>1</v>
      </c>
      <c r="U2365">
        <v>4</v>
      </c>
    </row>
    <row r="2366" spans="1:21" x14ac:dyDescent="0.2">
      <c r="A2366">
        <v>2663</v>
      </c>
      <c r="B2366" t="s">
        <v>19</v>
      </c>
      <c r="C2366">
        <v>88</v>
      </c>
      <c r="D2366" t="s">
        <v>18</v>
      </c>
      <c r="E2366">
        <v>0</v>
      </c>
      <c r="F2366">
        <v>12</v>
      </c>
      <c r="N2366" t="s">
        <v>50</v>
      </c>
      <c r="S2366" t="s">
        <v>53</v>
      </c>
      <c r="T2366">
        <v>2</v>
      </c>
      <c r="U2366">
        <v>3</v>
      </c>
    </row>
    <row r="2367" spans="1:21" x14ac:dyDescent="0.2">
      <c r="A2367">
        <v>2667</v>
      </c>
      <c r="B2367" t="s">
        <v>19</v>
      </c>
      <c r="C2367">
        <v>79</v>
      </c>
      <c r="D2367" t="s">
        <v>16</v>
      </c>
      <c r="E2367">
        <v>0</v>
      </c>
      <c r="F2367">
        <v>19</v>
      </c>
      <c r="T2367">
        <v>0</v>
      </c>
      <c r="U2367">
        <v>1</v>
      </c>
    </row>
    <row r="2368" spans="1:21" x14ac:dyDescent="0.2">
      <c r="A2368">
        <v>2682</v>
      </c>
      <c r="B2368" t="s">
        <v>19</v>
      </c>
      <c r="C2368">
        <v>72</v>
      </c>
      <c r="D2368" t="s">
        <v>16</v>
      </c>
      <c r="E2368">
        <v>0</v>
      </c>
      <c r="F2368">
        <v>15</v>
      </c>
      <c r="T2368">
        <v>0</v>
      </c>
      <c r="U2368">
        <v>1</v>
      </c>
    </row>
    <row r="2369" spans="1:21" x14ac:dyDescent="0.2">
      <c r="A2369">
        <v>2694</v>
      </c>
      <c r="B2369" t="s">
        <v>19</v>
      </c>
      <c r="C2369">
        <v>71</v>
      </c>
      <c r="D2369" t="s">
        <v>16</v>
      </c>
      <c r="E2369">
        <v>0</v>
      </c>
      <c r="F2369">
        <v>15</v>
      </c>
      <c r="N2369" t="s">
        <v>50</v>
      </c>
      <c r="O2369" t="s">
        <v>12</v>
      </c>
      <c r="T2369">
        <v>2</v>
      </c>
      <c r="U2369">
        <v>4</v>
      </c>
    </row>
    <row r="2370" spans="1:21" x14ac:dyDescent="0.2">
      <c r="A2370">
        <v>2695</v>
      </c>
      <c r="B2370" t="s">
        <v>19</v>
      </c>
      <c r="C2370">
        <v>86</v>
      </c>
      <c r="D2370" t="s">
        <v>18</v>
      </c>
      <c r="E2370">
        <v>0</v>
      </c>
      <c r="F2370">
        <v>11</v>
      </c>
      <c r="T2370">
        <v>0</v>
      </c>
      <c r="U2370">
        <v>0</v>
      </c>
    </row>
    <row r="2371" spans="1:21" x14ac:dyDescent="0.2">
      <c r="A2371">
        <v>2721</v>
      </c>
      <c r="B2371" t="s">
        <v>19</v>
      </c>
      <c r="C2371">
        <v>80</v>
      </c>
      <c r="D2371" t="s">
        <v>18</v>
      </c>
      <c r="E2371">
        <v>0</v>
      </c>
      <c r="F2371">
        <v>18</v>
      </c>
      <c r="T2371">
        <v>0</v>
      </c>
      <c r="U2371">
        <v>0</v>
      </c>
    </row>
    <row r="2372" spans="1:21" x14ac:dyDescent="0.2">
      <c r="A2372">
        <v>2724</v>
      </c>
      <c r="B2372" t="s">
        <v>19</v>
      </c>
      <c r="C2372">
        <v>83</v>
      </c>
      <c r="D2372" t="s">
        <v>16</v>
      </c>
      <c r="E2372">
        <v>0</v>
      </c>
      <c r="F2372">
        <v>15</v>
      </c>
      <c r="N2372" t="s">
        <v>50</v>
      </c>
      <c r="T2372">
        <v>1</v>
      </c>
      <c r="U2372">
        <v>3</v>
      </c>
    </row>
    <row r="2373" spans="1:21" x14ac:dyDescent="0.2">
      <c r="A2373">
        <v>2752</v>
      </c>
      <c r="B2373" t="s">
        <v>19</v>
      </c>
      <c r="C2373">
        <v>75</v>
      </c>
      <c r="D2373" t="s">
        <v>16</v>
      </c>
      <c r="E2373">
        <v>0</v>
      </c>
      <c r="F2373">
        <v>15</v>
      </c>
      <c r="N2373" t="s">
        <v>50</v>
      </c>
      <c r="O2373" t="s">
        <v>12</v>
      </c>
      <c r="T2373">
        <v>2</v>
      </c>
      <c r="U2373">
        <v>3</v>
      </c>
    </row>
    <row r="2374" spans="1:21" x14ac:dyDescent="0.2">
      <c r="A2374">
        <v>2757</v>
      </c>
      <c r="B2374" t="s">
        <v>19</v>
      </c>
      <c r="C2374">
        <v>59</v>
      </c>
      <c r="D2374" t="s">
        <v>16</v>
      </c>
      <c r="E2374">
        <v>0</v>
      </c>
      <c r="F2374">
        <v>9</v>
      </c>
      <c r="N2374" t="s">
        <v>50</v>
      </c>
      <c r="Q2374" t="s">
        <v>54</v>
      </c>
      <c r="T2374">
        <v>2</v>
      </c>
      <c r="U2374">
        <v>3</v>
      </c>
    </row>
    <row r="2375" spans="1:21" x14ac:dyDescent="0.2">
      <c r="A2375">
        <v>2767</v>
      </c>
      <c r="B2375" t="s">
        <v>19</v>
      </c>
      <c r="C2375">
        <v>70</v>
      </c>
      <c r="D2375" t="s">
        <v>18</v>
      </c>
      <c r="E2375">
        <v>0</v>
      </c>
      <c r="F2375">
        <v>11</v>
      </c>
      <c r="O2375" t="s">
        <v>12</v>
      </c>
      <c r="T2375">
        <v>1</v>
      </c>
      <c r="U2375">
        <v>2</v>
      </c>
    </row>
    <row r="2376" spans="1:21" x14ac:dyDescent="0.2">
      <c r="A2376">
        <v>2774</v>
      </c>
      <c r="B2376" t="s">
        <v>19</v>
      </c>
      <c r="C2376">
        <v>68</v>
      </c>
      <c r="D2376" t="s">
        <v>16</v>
      </c>
      <c r="E2376">
        <v>0</v>
      </c>
      <c r="F2376">
        <v>12</v>
      </c>
      <c r="T2376">
        <v>0</v>
      </c>
      <c r="U2376">
        <v>0</v>
      </c>
    </row>
    <row r="2377" spans="1:21" x14ac:dyDescent="0.2">
      <c r="A2377">
        <v>2783</v>
      </c>
      <c r="B2377" t="s">
        <v>19</v>
      </c>
      <c r="C2377">
        <v>83</v>
      </c>
      <c r="D2377" t="s">
        <v>16</v>
      </c>
      <c r="E2377">
        <v>0</v>
      </c>
      <c r="F2377">
        <v>11</v>
      </c>
      <c r="N2377" t="s">
        <v>50</v>
      </c>
      <c r="T2377">
        <v>1</v>
      </c>
      <c r="U2377">
        <v>3</v>
      </c>
    </row>
    <row r="2378" spans="1:21" x14ac:dyDescent="0.2">
      <c r="A2378">
        <v>2802</v>
      </c>
      <c r="B2378" t="s">
        <v>19</v>
      </c>
      <c r="C2378">
        <v>77</v>
      </c>
      <c r="D2378" t="s">
        <v>16</v>
      </c>
      <c r="E2378">
        <v>0</v>
      </c>
      <c r="F2378">
        <v>10</v>
      </c>
      <c r="O2378" t="s">
        <v>12</v>
      </c>
      <c r="T2378">
        <v>1</v>
      </c>
      <c r="U2378">
        <v>3</v>
      </c>
    </row>
    <row r="2379" spans="1:21" x14ac:dyDescent="0.2">
      <c r="A2379">
        <v>2831</v>
      </c>
      <c r="B2379" t="s">
        <v>19</v>
      </c>
      <c r="C2379">
        <v>71</v>
      </c>
      <c r="D2379" t="s">
        <v>16</v>
      </c>
      <c r="E2379">
        <v>0</v>
      </c>
      <c r="F2379">
        <v>12</v>
      </c>
      <c r="N2379" t="s">
        <v>50</v>
      </c>
      <c r="T2379">
        <v>1</v>
      </c>
      <c r="U2379">
        <v>3</v>
      </c>
    </row>
    <row r="2380" spans="1:21" x14ac:dyDescent="0.2">
      <c r="A2380">
        <v>81</v>
      </c>
      <c r="C2380">
        <v>87</v>
      </c>
      <c r="D2380" t="s">
        <v>18</v>
      </c>
      <c r="E2380">
        <v>0</v>
      </c>
      <c r="F2380">
        <v>16</v>
      </c>
    </row>
    <row r="2381" spans="1:21" x14ac:dyDescent="0.2">
      <c r="A2381">
        <v>84</v>
      </c>
      <c r="C2381">
        <v>89</v>
      </c>
      <c r="D2381" t="s">
        <v>16</v>
      </c>
      <c r="E2381">
        <v>0</v>
      </c>
      <c r="F2381">
        <v>15</v>
      </c>
    </row>
    <row r="2382" spans="1:21" x14ac:dyDescent="0.2">
      <c r="A2382">
        <v>162</v>
      </c>
      <c r="C2382">
        <v>90</v>
      </c>
      <c r="D2382" t="s">
        <v>18</v>
      </c>
      <c r="E2382">
        <v>0</v>
      </c>
      <c r="F2382">
        <v>11</v>
      </c>
    </row>
    <row r="2383" spans="1:21" x14ac:dyDescent="0.2">
      <c r="A2383">
        <v>173</v>
      </c>
      <c r="C2383">
        <v>86</v>
      </c>
      <c r="D2383" t="s">
        <v>16</v>
      </c>
      <c r="E2383">
        <v>0</v>
      </c>
    </row>
    <row r="2384" spans="1:21" x14ac:dyDescent="0.2">
      <c r="A2384">
        <v>180</v>
      </c>
      <c r="C2384">
        <v>78</v>
      </c>
      <c r="D2384" t="s">
        <v>18</v>
      </c>
      <c r="E2384">
        <v>0</v>
      </c>
      <c r="F2384">
        <v>11</v>
      </c>
    </row>
    <row r="2385" spans="1:6" x14ac:dyDescent="0.2">
      <c r="A2385">
        <v>248</v>
      </c>
      <c r="C2385">
        <v>76</v>
      </c>
      <c r="D2385" t="s">
        <v>18</v>
      </c>
      <c r="E2385">
        <v>0</v>
      </c>
      <c r="F2385">
        <v>9</v>
      </c>
    </row>
    <row r="2386" spans="1:6" x14ac:dyDescent="0.2">
      <c r="A2386">
        <v>285</v>
      </c>
      <c r="C2386">
        <v>80</v>
      </c>
      <c r="D2386" t="s">
        <v>18</v>
      </c>
      <c r="E2386">
        <v>0</v>
      </c>
      <c r="F2386">
        <v>9</v>
      </c>
    </row>
    <row r="2387" spans="1:6" x14ac:dyDescent="0.2">
      <c r="A2387">
        <v>296</v>
      </c>
      <c r="C2387">
        <v>80</v>
      </c>
      <c r="D2387" t="s">
        <v>18</v>
      </c>
      <c r="E2387">
        <v>0</v>
      </c>
    </row>
    <row r="2388" spans="1:6" x14ac:dyDescent="0.2">
      <c r="A2388">
        <v>369</v>
      </c>
      <c r="C2388">
        <v>75</v>
      </c>
      <c r="D2388" t="s">
        <v>18</v>
      </c>
      <c r="E2388">
        <v>1</v>
      </c>
    </row>
    <row r="2389" spans="1:6" x14ac:dyDescent="0.2">
      <c r="A2389">
        <v>396</v>
      </c>
      <c r="C2389">
        <v>77</v>
      </c>
      <c r="D2389" t="s">
        <v>18</v>
      </c>
      <c r="E2389">
        <v>0</v>
      </c>
      <c r="F2389">
        <v>11</v>
      </c>
    </row>
    <row r="2390" spans="1:6" x14ac:dyDescent="0.2">
      <c r="A2390">
        <v>400</v>
      </c>
      <c r="C2390">
        <v>99</v>
      </c>
      <c r="D2390" t="s">
        <v>16</v>
      </c>
      <c r="E2390">
        <v>0</v>
      </c>
    </row>
    <row r="2391" spans="1:6" x14ac:dyDescent="0.2">
      <c r="A2391">
        <v>554</v>
      </c>
      <c r="C2391">
        <v>84</v>
      </c>
      <c r="D2391" t="s">
        <v>18</v>
      </c>
      <c r="E2391">
        <v>0</v>
      </c>
    </row>
    <row r="2392" spans="1:6" x14ac:dyDescent="0.2">
      <c r="A2392">
        <v>568</v>
      </c>
      <c r="C2392">
        <v>77</v>
      </c>
      <c r="D2392" t="s">
        <v>18</v>
      </c>
      <c r="E2392">
        <v>0</v>
      </c>
    </row>
    <row r="2393" spans="1:6" x14ac:dyDescent="0.2">
      <c r="A2393">
        <v>597</v>
      </c>
      <c r="C2393">
        <v>88</v>
      </c>
      <c r="D2393" t="s">
        <v>16</v>
      </c>
      <c r="E2393">
        <v>0</v>
      </c>
      <c r="F2393">
        <v>9</v>
      </c>
    </row>
    <row r="2394" spans="1:6" x14ac:dyDescent="0.2">
      <c r="A2394">
        <v>647</v>
      </c>
      <c r="C2394">
        <v>90</v>
      </c>
      <c r="D2394" t="s">
        <v>16</v>
      </c>
      <c r="E2394">
        <v>0</v>
      </c>
    </row>
    <row r="2395" spans="1:6" x14ac:dyDescent="0.2">
      <c r="A2395">
        <v>689</v>
      </c>
      <c r="C2395">
        <v>80</v>
      </c>
      <c r="D2395" t="s">
        <v>18</v>
      </c>
      <c r="E2395">
        <v>1</v>
      </c>
    </row>
    <row r="2396" spans="1:6" x14ac:dyDescent="0.2">
      <c r="A2396">
        <v>706</v>
      </c>
      <c r="C2396">
        <v>102</v>
      </c>
      <c r="D2396" t="s">
        <v>18</v>
      </c>
      <c r="E2396">
        <v>1</v>
      </c>
    </row>
    <row r="2397" spans="1:6" x14ac:dyDescent="0.2">
      <c r="A2397">
        <v>723</v>
      </c>
      <c r="C2397">
        <v>89</v>
      </c>
      <c r="D2397" t="s">
        <v>16</v>
      </c>
      <c r="E2397">
        <v>0</v>
      </c>
      <c r="F2397">
        <v>19</v>
      </c>
    </row>
    <row r="2398" spans="1:6" x14ac:dyDescent="0.2">
      <c r="A2398">
        <v>735</v>
      </c>
      <c r="C2398">
        <v>90</v>
      </c>
      <c r="D2398" t="s">
        <v>18</v>
      </c>
      <c r="E2398">
        <v>1</v>
      </c>
    </row>
    <row r="2399" spans="1:6" x14ac:dyDescent="0.2">
      <c r="A2399">
        <v>830</v>
      </c>
      <c r="C2399">
        <v>82</v>
      </c>
      <c r="D2399" t="s">
        <v>18</v>
      </c>
      <c r="E2399">
        <v>0</v>
      </c>
      <c r="F2399">
        <v>9</v>
      </c>
    </row>
    <row r="2400" spans="1:6" x14ac:dyDescent="0.2">
      <c r="A2400">
        <v>849</v>
      </c>
      <c r="C2400">
        <v>99</v>
      </c>
      <c r="D2400" t="s">
        <v>18</v>
      </c>
      <c r="E2400">
        <v>0</v>
      </c>
    </row>
    <row r="2401" spans="1:6" x14ac:dyDescent="0.2">
      <c r="A2401">
        <v>908</v>
      </c>
      <c r="C2401">
        <v>76</v>
      </c>
      <c r="D2401" t="s">
        <v>18</v>
      </c>
      <c r="E2401">
        <v>0</v>
      </c>
      <c r="F2401">
        <v>15</v>
      </c>
    </row>
    <row r="2402" spans="1:6" x14ac:dyDescent="0.2">
      <c r="A2402">
        <v>946</v>
      </c>
      <c r="C2402">
        <v>87</v>
      </c>
      <c r="D2402" t="s">
        <v>18</v>
      </c>
      <c r="E2402">
        <v>1</v>
      </c>
      <c r="F2402">
        <v>13</v>
      </c>
    </row>
    <row r="2403" spans="1:6" x14ac:dyDescent="0.2">
      <c r="A2403">
        <v>950</v>
      </c>
      <c r="C2403">
        <v>90</v>
      </c>
      <c r="D2403" t="s">
        <v>18</v>
      </c>
      <c r="E2403">
        <v>1</v>
      </c>
    </row>
    <row r="2404" spans="1:6" x14ac:dyDescent="0.2">
      <c r="A2404">
        <v>975</v>
      </c>
      <c r="C2404">
        <v>85</v>
      </c>
      <c r="D2404" t="s">
        <v>16</v>
      </c>
      <c r="E2404">
        <v>1</v>
      </c>
    </row>
    <row r="2405" spans="1:6" x14ac:dyDescent="0.2">
      <c r="A2405">
        <v>983</v>
      </c>
      <c r="C2405">
        <v>98</v>
      </c>
      <c r="D2405" t="s">
        <v>18</v>
      </c>
      <c r="E2405">
        <v>1</v>
      </c>
    </row>
    <row r="2406" spans="1:6" x14ac:dyDescent="0.2">
      <c r="A2406">
        <v>984</v>
      </c>
      <c r="C2406">
        <v>98</v>
      </c>
      <c r="D2406" t="s">
        <v>18</v>
      </c>
      <c r="E2406">
        <v>1</v>
      </c>
    </row>
    <row r="2407" spans="1:6" x14ac:dyDescent="0.2">
      <c r="A2407">
        <v>1008</v>
      </c>
      <c r="C2407">
        <v>102</v>
      </c>
      <c r="D2407" t="s">
        <v>16</v>
      </c>
      <c r="E2407">
        <v>0</v>
      </c>
    </row>
    <row r="2408" spans="1:6" x14ac:dyDescent="0.2">
      <c r="A2408">
        <v>1009</v>
      </c>
      <c r="C2408">
        <v>102</v>
      </c>
      <c r="D2408" t="s">
        <v>16</v>
      </c>
      <c r="E2408">
        <v>0</v>
      </c>
    </row>
    <row r="2409" spans="1:6" x14ac:dyDescent="0.2">
      <c r="A2409">
        <v>1012</v>
      </c>
      <c r="C2409">
        <v>87</v>
      </c>
      <c r="D2409" t="s">
        <v>18</v>
      </c>
      <c r="E2409">
        <v>0</v>
      </c>
    </row>
    <row r="2410" spans="1:6" x14ac:dyDescent="0.2">
      <c r="A2410">
        <v>1029</v>
      </c>
      <c r="C2410">
        <v>97</v>
      </c>
      <c r="D2410" t="s">
        <v>18</v>
      </c>
      <c r="E2410">
        <v>1</v>
      </c>
    </row>
    <row r="2411" spans="1:6" x14ac:dyDescent="0.2">
      <c r="A2411">
        <v>1038</v>
      </c>
      <c r="C2411">
        <v>101</v>
      </c>
      <c r="D2411" t="s">
        <v>16</v>
      </c>
      <c r="E2411">
        <v>1</v>
      </c>
    </row>
    <row r="2412" spans="1:6" x14ac:dyDescent="0.2">
      <c r="A2412">
        <v>1054</v>
      </c>
      <c r="C2412">
        <v>100</v>
      </c>
      <c r="D2412" t="s">
        <v>18</v>
      </c>
      <c r="E2412">
        <v>1</v>
      </c>
    </row>
    <row r="2413" spans="1:6" x14ac:dyDescent="0.2">
      <c r="A2413">
        <v>1083</v>
      </c>
      <c r="C2413">
        <v>102</v>
      </c>
      <c r="D2413" t="s">
        <v>18</v>
      </c>
      <c r="E2413">
        <v>1</v>
      </c>
    </row>
    <row r="2414" spans="1:6" x14ac:dyDescent="0.2">
      <c r="A2414">
        <v>1085</v>
      </c>
      <c r="C2414">
        <v>108</v>
      </c>
      <c r="D2414" t="s">
        <v>18</v>
      </c>
      <c r="E2414">
        <v>0</v>
      </c>
    </row>
    <row r="2415" spans="1:6" x14ac:dyDescent="0.2">
      <c r="A2415">
        <v>1126</v>
      </c>
      <c r="C2415">
        <v>99</v>
      </c>
      <c r="D2415" t="s">
        <v>18</v>
      </c>
      <c r="E2415">
        <v>0</v>
      </c>
    </row>
    <row r="2416" spans="1:6" x14ac:dyDescent="0.2">
      <c r="A2416">
        <v>1137</v>
      </c>
      <c r="C2416">
        <v>97</v>
      </c>
      <c r="D2416" t="s">
        <v>18</v>
      </c>
      <c r="E2416">
        <v>0</v>
      </c>
    </row>
    <row r="2417" spans="1:6" x14ac:dyDescent="0.2">
      <c r="A2417">
        <v>1140</v>
      </c>
      <c r="C2417">
        <v>69</v>
      </c>
      <c r="D2417" t="s">
        <v>16</v>
      </c>
      <c r="E2417">
        <v>1</v>
      </c>
    </row>
    <row r="2418" spans="1:6" x14ac:dyDescent="0.2">
      <c r="A2418">
        <v>1154</v>
      </c>
      <c r="C2418">
        <v>89</v>
      </c>
      <c r="D2418" t="s">
        <v>18</v>
      </c>
      <c r="E2418">
        <v>0</v>
      </c>
      <c r="F2418">
        <v>15</v>
      </c>
    </row>
    <row r="2419" spans="1:6" x14ac:dyDescent="0.2">
      <c r="A2419">
        <v>1155</v>
      </c>
      <c r="C2419">
        <v>89</v>
      </c>
      <c r="D2419" t="s">
        <v>18</v>
      </c>
      <c r="E2419">
        <v>0</v>
      </c>
      <c r="F2419">
        <v>15</v>
      </c>
    </row>
    <row r="2420" spans="1:6" x14ac:dyDescent="0.2">
      <c r="A2420">
        <v>1165</v>
      </c>
      <c r="C2420">
        <v>87</v>
      </c>
      <c r="D2420" t="s">
        <v>16</v>
      </c>
      <c r="E2420">
        <v>1</v>
      </c>
    </row>
    <row r="2421" spans="1:6" x14ac:dyDescent="0.2">
      <c r="A2421">
        <v>1167</v>
      </c>
      <c r="C2421">
        <v>80</v>
      </c>
      <c r="D2421" t="s">
        <v>18</v>
      </c>
      <c r="E2421">
        <v>2</v>
      </c>
    </row>
    <row r="2422" spans="1:6" x14ac:dyDescent="0.2">
      <c r="A2422">
        <v>1172</v>
      </c>
      <c r="C2422">
        <v>88</v>
      </c>
      <c r="D2422" t="s">
        <v>18</v>
      </c>
      <c r="E2422">
        <v>1</v>
      </c>
    </row>
    <row r="2423" spans="1:6" x14ac:dyDescent="0.2">
      <c r="A2423">
        <v>1199</v>
      </c>
      <c r="C2423">
        <v>76</v>
      </c>
      <c r="D2423" t="s">
        <v>16</v>
      </c>
      <c r="E2423">
        <v>1</v>
      </c>
      <c r="F2423">
        <v>10</v>
      </c>
    </row>
    <row r="2424" spans="1:6" x14ac:dyDescent="0.2">
      <c r="A2424">
        <v>1207</v>
      </c>
      <c r="C2424">
        <v>81</v>
      </c>
      <c r="D2424" t="s">
        <v>16</v>
      </c>
      <c r="E2424">
        <v>2</v>
      </c>
      <c r="F2424">
        <v>10</v>
      </c>
    </row>
    <row r="2425" spans="1:6" x14ac:dyDescent="0.2">
      <c r="A2425">
        <v>1212</v>
      </c>
      <c r="C2425">
        <v>73</v>
      </c>
      <c r="D2425" t="s">
        <v>18</v>
      </c>
      <c r="E2425">
        <v>2</v>
      </c>
      <c r="F2425">
        <v>16</v>
      </c>
    </row>
    <row r="2426" spans="1:6" x14ac:dyDescent="0.2">
      <c r="A2426">
        <v>1216</v>
      </c>
      <c r="C2426">
        <v>84</v>
      </c>
      <c r="D2426" t="s">
        <v>16</v>
      </c>
      <c r="E2426">
        <v>0</v>
      </c>
      <c r="F2426">
        <v>10</v>
      </c>
    </row>
    <row r="2427" spans="1:6" x14ac:dyDescent="0.2">
      <c r="A2427">
        <v>1229</v>
      </c>
      <c r="C2427">
        <v>76</v>
      </c>
      <c r="D2427" t="s">
        <v>18</v>
      </c>
      <c r="E2427">
        <v>1</v>
      </c>
      <c r="F2427">
        <v>9</v>
      </c>
    </row>
    <row r="2428" spans="1:6" x14ac:dyDescent="0.2">
      <c r="A2428">
        <v>1231</v>
      </c>
      <c r="C2428">
        <v>86</v>
      </c>
      <c r="D2428" t="s">
        <v>18</v>
      </c>
      <c r="E2428">
        <v>1</v>
      </c>
      <c r="F2428">
        <v>11</v>
      </c>
    </row>
    <row r="2429" spans="1:6" x14ac:dyDescent="0.2">
      <c r="A2429">
        <v>1238</v>
      </c>
      <c r="C2429">
        <v>76</v>
      </c>
      <c r="D2429" t="s">
        <v>18</v>
      </c>
      <c r="E2429">
        <v>0</v>
      </c>
      <c r="F2429">
        <v>12</v>
      </c>
    </row>
    <row r="2430" spans="1:6" x14ac:dyDescent="0.2">
      <c r="A2430">
        <v>1274</v>
      </c>
      <c r="C2430">
        <v>81</v>
      </c>
      <c r="D2430" t="s">
        <v>18</v>
      </c>
      <c r="E2430">
        <v>2</v>
      </c>
      <c r="F2430">
        <v>9</v>
      </c>
    </row>
    <row r="2431" spans="1:6" x14ac:dyDescent="0.2">
      <c r="A2431">
        <v>1280</v>
      </c>
      <c r="C2431">
        <v>93</v>
      </c>
      <c r="D2431" t="s">
        <v>16</v>
      </c>
      <c r="E2431">
        <v>0</v>
      </c>
      <c r="F2431">
        <v>15</v>
      </c>
    </row>
    <row r="2432" spans="1:6" x14ac:dyDescent="0.2">
      <c r="A2432">
        <v>1281</v>
      </c>
      <c r="C2432">
        <v>93</v>
      </c>
      <c r="D2432" t="s">
        <v>16</v>
      </c>
      <c r="E2432">
        <v>0</v>
      </c>
      <c r="F2432">
        <v>15</v>
      </c>
    </row>
    <row r="2433" spans="1:6" x14ac:dyDescent="0.2">
      <c r="A2433">
        <v>1292</v>
      </c>
      <c r="C2433">
        <v>82</v>
      </c>
      <c r="D2433" t="s">
        <v>18</v>
      </c>
      <c r="E2433">
        <v>1</v>
      </c>
      <c r="F2433">
        <v>11</v>
      </c>
    </row>
    <row r="2434" spans="1:6" x14ac:dyDescent="0.2">
      <c r="A2434">
        <v>1299</v>
      </c>
      <c r="C2434">
        <v>82</v>
      </c>
      <c r="D2434" t="s">
        <v>16</v>
      </c>
      <c r="E2434">
        <v>0</v>
      </c>
      <c r="F2434">
        <v>8</v>
      </c>
    </row>
    <row r="2435" spans="1:6" x14ac:dyDescent="0.2">
      <c r="A2435">
        <v>1306</v>
      </c>
      <c r="C2435">
        <v>85</v>
      </c>
      <c r="D2435" t="s">
        <v>16</v>
      </c>
      <c r="E2435">
        <v>0</v>
      </c>
    </row>
    <row r="2436" spans="1:6" x14ac:dyDescent="0.2">
      <c r="A2436">
        <v>1320</v>
      </c>
      <c r="C2436">
        <v>81</v>
      </c>
      <c r="D2436" t="s">
        <v>18</v>
      </c>
      <c r="E2436">
        <v>0</v>
      </c>
      <c r="F2436">
        <v>15</v>
      </c>
    </row>
    <row r="2437" spans="1:6" x14ac:dyDescent="0.2">
      <c r="A2437">
        <v>1323</v>
      </c>
      <c r="C2437">
        <v>86</v>
      </c>
      <c r="D2437" t="s">
        <v>16</v>
      </c>
      <c r="E2437">
        <v>0</v>
      </c>
      <c r="F2437">
        <v>10</v>
      </c>
    </row>
    <row r="2438" spans="1:6" x14ac:dyDescent="0.2">
      <c r="A2438">
        <v>1325</v>
      </c>
      <c r="C2438">
        <v>89</v>
      </c>
      <c r="D2438" t="s">
        <v>16</v>
      </c>
      <c r="E2438">
        <v>0</v>
      </c>
      <c r="F2438">
        <v>10</v>
      </c>
    </row>
    <row r="2439" spans="1:6" x14ac:dyDescent="0.2">
      <c r="A2439">
        <v>1336</v>
      </c>
      <c r="C2439">
        <v>80</v>
      </c>
      <c r="D2439" t="s">
        <v>16</v>
      </c>
      <c r="E2439">
        <v>1</v>
      </c>
      <c r="F2439">
        <v>11</v>
      </c>
    </row>
    <row r="2440" spans="1:6" x14ac:dyDescent="0.2">
      <c r="A2440">
        <v>1338</v>
      </c>
      <c r="C2440">
        <v>82</v>
      </c>
      <c r="D2440" t="s">
        <v>18</v>
      </c>
      <c r="E2440">
        <v>1</v>
      </c>
      <c r="F2440">
        <v>18</v>
      </c>
    </row>
    <row r="2441" spans="1:6" x14ac:dyDescent="0.2">
      <c r="A2441">
        <v>1348</v>
      </c>
      <c r="C2441">
        <v>82</v>
      </c>
      <c r="D2441" t="s">
        <v>18</v>
      </c>
      <c r="E2441">
        <v>1</v>
      </c>
      <c r="F2441">
        <v>15</v>
      </c>
    </row>
    <row r="2442" spans="1:6" x14ac:dyDescent="0.2">
      <c r="A2442">
        <v>1356</v>
      </c>
      <c r="C2442">
        <v>87</v>
      </c>
      <c r="D2442" t="s">
        <v>18</v>
      </c>
      <c r="E2442">
        <v>1</v>
      </c>
    </row>
    <row r="2443" spans="1:6" x14ac:dyDescent="0.2">
      <c r="A2443">
        <v>1364</v>
      </c>
      <c r="C2443">
        <v>85</v>
      </c>
      <c r="D2443" t="s">
        <v>18</v>
      </c>
      <c r="E2443">
        <v>0</v>
      </c>
      <c r="F2443">
        <v>9</v>
      </c>
    </row>
    <row r="2444" spans="1:6" x14ac:dyDescent="0.2">
      <c r="A2444">
        <v>1395</v>
      </c>
      <c r="C2444">
        <v>70</v>
      </c>
      <c r="D2444" t="s">
        <v>18</v>
      </c>
      <c r="E2444">
        <v>0</v>
      </c>
      <c r="F2444">
        <v>16</v>
      </c>
    </row>
    <row r="2445" spans="1:6" x14ac:dyDescent="0.2">
      <c r="A2445">
        <v>1414</v>
      </c>
      <c r="C2445">
        <v>72</v>
      </c>
      <c r="D2445" t="s">
        <v>18</v>
      </c>
      <c r="E2445">
        <v>0</v>
      </c>
    </row>
    <row r="2446" spans="1:6" x14ac:dyDescent="0.2">
      <c r="A2446">
        <v>1424</v>
      </c>
      <c r="C2446">
        <v>87</v>
      </c>
      <c r="D2446" t="s">
        <v>18</v>
      </c>
      <c r="E2446">
        <v>0</v>
      </c>
      <c r="F2446">
        <v>11</v>
      </c>
    </row>
    <row r="2447" spans="1:6" x14ac:dyDescent="0.2">
      <c r="A2447">
        <v>1445</v>
      </c>
      <c r="C2447">
        <v>76</v>
      </c>
      <c r="D2447" t="s">
        <v>16</v>
      </c>
      <c r="E2447">
        <v>0</v>
      </c>
      <c r="F2447">
        <v>10</v>
      </c>
    </row>
    <row r="2448" spans="1:6" x14ac:dyDescent="0.2">
      <c r="A2448">
        <v>1446</v>
      </c>
      <c r="C2448">
        <v>76</v>
      </c>
      <c r="D2448" t="s">
        <v>16</v>
      </c>
      <c r="E2448">
        <v>0</v>
      </c>
      <c r="F2448">
        <v>10</v>
      </c>
    </row>
    <row r="2449" spans="1:6" x14ac:dyDescent="0.2">
      <c r="A2449">
        <v>1447</v>
      </c>
      <c r="C2449">
        <v>76</v>
      </c>
      <c r="D2449" t="s">
        <v>16</v>
      </c>
      <c r="E2449">
        <v>0</v>
      </c>
      <c r="F2449">
        <v>10</v>
      </c>
    </row>
    <row r="2450" spans="1:6" x14ac:dyDescent="0.2">
      <c r="A2450">
        <v>1452</v>
      </c>
      <c r="C2450">
        <v>72</v>
      </c>
      <c r="D2450" t="s">
        <v>18</v>
      </c>
      <c r="E2450">
        <v>0</v>
      </c>
      <c r="F2450">
        <v>9</v>
      </c>
    </row>
    <row r="2451" spans="1:6" x14ac:dyDescent="0.2">
      <c r="A2451">
        <v>1458</v>
      </c>
      <c r="C2451">
        <v>73</v>
      </c>
      <c r="D2451" t="s">
        <v>16</v>
      </c>
      <c r="E2451">
        <v>1</v>
      </c>
      <c r="F2451">
        <v>16</v>
      </c>
    </row>
    <row r="2452" spans="1:6" x14ac:dyDescent="0.2">
      <c r="A2452">
        <v>1460</v>
      </c>
      <c r="C2452">
        <v>76</v>
      </c>
      <c r="D2452" t="s">
        <v>18</v>
      </c>
      <c r="E2452">
        <v>0</v>
      </c>
      <c r="F2452">
        <v>8</v>
      </c>
    </row>
    <row r="2453" spans="1:6" x14ac:dyDescent="0.2">
      <c r="A2453">
        <v>1463</v>
      </c>
      <c r="C2453">
        <v>82</v>
      </c>
      <c r="D2453" t="s">
        <v>16</v>
      </c>
      <c r="E2453">
        <v>1</v>
      </c>
      <c r="F2453">
        <v>12</v>
      </c>
    </row>
    <row r="2454" spans="1:6" x14ac:dyDescent="0.2">
      <c r="A2454">
        <v>1464</v>
      </c>
      <c r="C2454">
        <v>82</v>
      </c>
      <c r="D2454" t="s">
        <v>16</v>
      </c>
      <c r="E2454">
        <v>1</v>
      </c>
      <c r="F2454">
        <v>12</v>
      </c>
    </row>
    <row r="2455" spans="1:6" x14ac:dyDescent="0.2">
      <c r="A2455">
        <v>1465</v>
      </c>
      <c r="C2455">
        <v>82</v>
      </c>
      <c r="D2455" t="s">
        <v>16</v>
      </c>
      <c r="E2455">
        <v>1</v>
      </c>
      <c r="F2455">
        <v>12</v>
      </c>
    </row>
    <row r="2456" spans="1:6" x14ac:dyDescent="0.2">
      <c r="A2456">
        <v>1474</v>
      </c>
      <c r="C2456">
        <v>79</v>
      </c>
      <c r="D2456" t="s">
        <v>16</v>
      </c>
      <c r="E2456">
        <v>0</v>
      </c>
      <c r="F2456">
        <v>9</v>
      </c>
    </row>
    <row r="2457" spans="1:6" x14ac:dyDescent="0.2">
      <c r="A2457">
        <v>1478</v>
      </c>
      <c r="C2457">
        <v>102</v>
      </c>
      <c r="D2457" t="s">
        <v>18</v>
      </c>
      <c r="E2457">
        <v>1</v>
      </c>
    </row>
    <row r="2458" spans="1:6" x14ac:dyDescent="0.2">
      <c r="A2458">
        <v>1489</v>
      </c>
      <c r="C2458">
        <v>86</v>
      </c>
      <c r="D2458" t="s">
        <v>16</v>
      </c>
      <c r="E2458">
        <v>0</v>
      </c>
      <c r="F2458">
        <v>10</v>
      </c>
    </row>
    <row r="2459" spans="1:6" x14ac:dyDescent="0.2">
      <c r="A2459">
        <v>1490</v>
      </c>
      <c r="C2459">
        <v>86</v>
      </c>
      <c r="D2459" t="s">
        <v>16</v>
      </c>
      <c r="E2459">
        <v>0</v>
      </c>
      <c r="F2459">
        <v>10</v>
      </c>
    </row>
    <row r="2460" spans="1:6" x14ac:dyDescent="0.2">
      <c r="A2460">
        <v>1503</v>
      </c>
      <c r="C2460">
        <v>89</v>
      </c>
      <c r="D2460" t="s">
        <v>18</v>
      </c>
      <c r="E2460">
        <v>1</v>
      </c>
    </row>
    <row r="2461" spans="1:6" x14ac:dyDescent="0.2">
      <c r="A2461">
        <v>1506</v>
      </c>
      <c r="C2461">
        <v>79</v>
      </c>
      <c r="D2461" t="s">
        <v>18</v>
      </c>
      <c r="E2461">
        <v>0</v>
      </c>
      <c r="F2461">
        <v>11</v>
      </c>
    </row>
    <row r="2462" spans="1:6" x14ac:dyDescent="0.2">
      <c r="A2462">
        <v>1509</v>
      </c>
      <c r="C2462">
        <v>95</v>
      </c>
      <c r="D2462" t="s">
        <v>18</v>
      </c>
      <c r="E2462">
        <v>0</v>
      </c>
    </row>
    <row r="2463" spans="1:6" x14ac:dyDescent="0.2">
      <c r="A2463">
        <v>1515</v>
      </c>
      <c r="C2463">
        <v>77</v>
      </c>
      <c r="D2463" t="s">
        <v>16</v>
      </c>
      <c r="E2463">
        <v>1</v>
      </c>
      <c r="F2463">
        <v>11</v>
      </c>
    </row>
    <row r="2464" spans="1:6" x14ac:dyDescent="0.2">
      <c r="A2464">
        <v>1523</v>
      </c>
      <c r="C2464">
        <v>69</v>
      </c>
      <c r="D2464" t="s">
        <v>18</v>
      </c>
      <c r="E2464">
        <v>1</v>
      </c>
    </row>
    <row r="2465" spans="1:6" x14ac:dyDescent="0.2">
      <c r="A2465">
        <v>1525</v>
      </c>
      <c r="C2465">
        <v>79</v>
      </c>
      <c r="D2465" t="s">
        <v>18</v>
      </c>
      <c r="E2465">
        <v>0</v>
      </c>
      <c r="F2465">
        <v>15</v>
      </c>
    </row>
    <row r="2466" spans="1:6" x14ac:dyDescent="0.2">
      <c r="A2466">
        <v>1528</v>
      </c>
      <c r="C2466">
        <v>85</v>
      </c>
      <c r="D2466" t="s">
        <v>16</v>
      </c>
      <c r="E2466">
        <v>0</v>
      </c>
      <c r="F2466">
        <v>17</v>
      </c>
    </row>
    <row r="2467" spans="1:6" x14ac:dyDescent="0.2">
      <c r="A2467">
        <v>1530</v>
      </c>
      <c r="C2467">
        <v>78</v>
      </c>
      <c r="D2467" t="s">
        <v>16</v>
      </c>
      <c r="E2467">
        <v>0</v>
      </c>
      <c r="F2467">
        <v>9</v>
      </c>
    </row>
    <row r="2468" spans="1:6" x14ac:dyDescent="0.2">
      <c r="A2468">
        <v>1536</v>
      </c>
      <c r="C2468">
        <v>83</v>
      </c>
      <c r="D2468" t="s">
        <v>16</v>
      </c>
      <c r="E2468">
        <v>2</v>
      </c>
      <c r="F2468">
        <v>10</v>
      </c>
    </row>
    <row r="2469" spans="1:6" x14ac:dyDescent="0.2">
      <c r="A2469">
        <v>1539</v>
      </c>
      <c r="C2469">
        <v>87</v>
      </c>
      <c r="D2469" t="s">
        <v>16</v>
      </c>
      <c r="E2469">
        <v>1</v>
      </c>
    </row>
    <row r="2470" spans="1:6" x14ac:dyDescent="0.2">
      <c r="A2470">
        <v>1545</v>
      </c>
      <c r="C2470">
        <v>86</v>
      </c>
      <c r="D2470" t="s">
        <v>18</v>
      </c>
      <c r="E2470">
        <v>0</v>
      </c>
      <c r="F2470">
        <v>19</v>
      </c>
    </row>
    <row r="2471" spans="1:6" x14ac:dyDescent="0.2">
      <c r="A2471">
        <v>1550</v>
      </c>
      <c r="C2471">
        <v>80</v>
      </c>
      <c r="D2471" t="s">
        <v>18</v>
      </c>
      <c r="E2471">
        <v>1</v>
      </c>
      <c r="F2471">
        <v>15</v>
      </c>
    </row>
    <row r="2472" spans="1:6" x14ac:dyDescent="0.2">
      <c r="A2472">
        <v>1551</v>
      </c>
      <c r="C2472">
        <v>80</v>
      </c>
      <c r="D2472" t="s">
        <v>18</v>
      </c>
      <c r="E2472">
        <v>1</v>
      </c>
      <c r="F2472">
        <v>15</v>
      </c>
    </row>
    <row r="2473" spans="1:6" x14ac:dyDescent="0.2">
      <c r="A2473">
        <v>1554</v>
      </c>
      <c r="C2473">
        <v>72</v>
      </c>
      <c r="D2473" t="s">
        <v>16</v>
      </c>
      <c r="E2473">
        <v>0</v>
      </c>
      <c r="F2473">
        <v>10</v>
      </c>
    </row>
    <row r="2474" spans="1:6" x14ac:dyDescent="0.2">
      <c r="A2474">
        <v>1556</v>
      </c>
      <c r="C2474">
        <v>81</v>
      </c>
      <c r="D2474" t="s">
        <v>16</v>
      </c>
      <c r="E2474">
        <v>1</v>
      </c>
      <c r="F2474">
        <v>15</v>
      </c>
    </row>
    <row r="2475" spans="1:6" x14ac:dyDescent="0.2">
      <c r="A2475">
        <v>1570</v>
      </c>
      <c r="C2475">
        <v>84</v>
      </c>
      <c r="D2475" t="s">
        <v>16</v>
      </c>
      <c r="E2475">
        <v>0</v>
      </c>
      <c r="F2475">
        <v>16</v>
      </c>
    </row>
    <row r="2476" spans="1:6" x14ac:dyDescent="0.2">
      <c r="A2476">
        <v>1594</v>
      </c>
      <c r="C2476">
        <v>91</v>
      </c>
      <c r="D2476" t="s">
        <v>16</v>
      </c>
      <c r="E2476">
        <v>0</v>
      </c>
      <c r="F2476">
        <v>11</v>
      </c>
    </row>
    <row r="2477" spans="1:6" x14ac:dyDescent="0.2">
      <c r="A2477">
        <v>1600</v>
      </c>
      <c r="C2477">
        <v>81</v>
      </c>
      <c r="D2477" t="s">
        <v>18</v>
      </c>
      <c r="E2477">
        <v>1</v>
      </c>
    </row>
    <row r="2478" spans="1:6" x14ac:dyDescent="0.2">
      <c r="A2478">
        <v>1617</v>
      </c>
      <c r="C2478">
        <v>85</v>
      </c>
      <c r="D2478" t="s">
        <v>18</v>
      </c>
      <c r="E2478">
        <v>1</v>
      </c>
      <c r="F2478">
        <v>11</v>
      </c>
    </row>
    <row r="2479" spans="1:6" x14ac:dyDescent="0.2">
      <c r="A2479">
        <v>1626</v>
      </c>
      <c r="C2479">
        <v>92</v>
      </c>
      <c r="D2479" t="s">
        <v>18</v>
      </c>
      <c r="E2479">
        <v>1</v>
      </c>
      <c r="F2479">
        <v>9</v>
      </c>
    </row>
    <row r="2480" spans="1:6" x14ac:dyDescent="0.2">
      <c r="A2480">
        <v>1654</v>
      </c>
      <c r="C2480">
        <v>81</v>
      </c>
      <c r="D2480" t="s">
        <v>18</v>
      </c>
      <c r="E2480">
        <v>0</v>
      </c>
      <c r="F2480">
        <v>15</v>
      </c>
    </row>
    <row r="2481" spans="1:6" x14ac:dyDescent="0.2">
      <c r="A2481">
        <v>1655</v>
      </c>
      <c r="C2481">
        <v>81</v>
      </c>
      <c r="D2481" t="s">
        <v>18</v>
      </c>
      <c r="E2481">
        <v>0</v>
      </c>
      <c r="F2481">
        <v>15</v>
      </c>
    </row>
    <row r="2482" spans="1:6" x14ac:dyDescent="0.2">
      <c r="A2482">
        <v>1656</v>
      </c>
      <c r="C2482">
        <v>81</v>
      </c>
      <c r="D2482" t="s">
        <v>18</v>
      </c>
      <c r="E2482">
        <v>0</v>
      </c>
      <c r="F2482">
        <v>15</v>
      </c>
    </row>
    <row r="2483" spans="1:6" x14ac:dyDescent="0.2">
      <c r="A2483">
        <v>1664</v>
      </c>
      <c r="C2483">
        <v>73</v>
      </c>
      <c r="D2483" t="s">
        <v>18</v>
      </c>
      <c r="E2483">
        <v>0</v>
      </c>
    </row>
    <row r="2484" spans="1:6" x14ac:dyDescent="0.2">
      <c r="A2484">
        <v>1681</v>
      </c>
      <c r="C2484">
        <v>75</v>
      </c>
      <c r="D2484" t="s">
        <v>16</v>
      </c>
      <c r="E2484">
        <v>0</v>
      </c>
      <c r="F2484">
        <v>12</v>
      </c>
    </row>
    <row r="2485" spans="1:6" x14ac:dyDescent="0.2">
      <c r="A2485">
        <v>1684</v>
      </c>
      <c r="C2485">
        <v>77</v>
      </c>
      <c r="D2485" t="s">
        <v>16</v>
      </c>
      <c r="E2485">
        <v>1</v>
      </c>
    </row>
    <row r="2486" spans="1:6" x14ac:dyDescent="0.2">
      <c r="A2486">
        <v>1687</v>
      </c>
      <c r="C2486">
        <v>75</v>
      </c>
      <c r="D2486" t="s">
        <v>16</v>
      </c>
      <c r="E2486">
        <v>2</v>
      </c>
      <c r="F2486">
        <v>18</v>
      </c>
    </row>
    <row r="2487" spans="1:6" x14ac:dyDescent="0.2">
      <c r="A2487">
        <v>1692</v>
      </c>
      <c r="C2487">
        <v>79</v>
      </c>
      <c r="D2487" t="s">
        <v>18</v>
      </c>
      <c r="E2487">
        <v>1</v>
      </c>
      <c r="F2487">
        <v>16</v>
      </c>
    </row>
    <row r="2488" spans="1:6" x14ac:dyDescent="0.2">
      <c r="A2488">
        <v>1701</v>
      </c>
      <c r="C2488">
        <v>75</v>
      </c>
      <c r="D2488" t="s">
        <v>18</v>
      </c>
      <c r="E2488">
        <v>1</v>
      </c>
      <c r="F2488">
        <v>7</v>
      </c>
    </row>
    <row r="2489" spans="1:6" x14ac:dyDescent="0.2">
      <c r="A2489">
        <v>1711</v>
      </c>
      <c r="C2489">
        <v>78</v>
      </c>
      <c r="D2489" t="s">
        <v>18</v>
      </c>
      <c r="E2489">
        <v>0</v>
      </c>
      <c r="F2489">
        <v>10</v>
      </c>
    </row>
    <row r="2490" spans="1:6" x14ac:dyDescent="0.2">
      <c r="A2490">
        <v>1712</v>
      </c>
      <c r="C2490">
        <v>78</v>
      </c>
      <c r="D2490" t="s">
        <v>18</v>
      </c>
      <c r="E2490">
        <v>0</v>
      </c>
      <c r="F2490">
        <v>10</v>
      </c>
    </row>
    <row r="2491" spans="1:6" x14ac:dyDescent="0.2">
      <c r="A2491">
        <v>1720</v>
      </c>
      <c r="C2491">
        <v>73</v>
      </c>
      <c r="D2491" t="s">
        <v>18</v>
      </c>
      <c r="E2491">
        <v>0</v>
      </c>
      <c r="F2491">
        <v>15</v>
      </c>
    </row>
    <row r="2492" spans="1:6" x14ac:dyDescent="0.2">
      <c r="A2492">
        <v>1724</v>
      </c>
      <c r="C2492">
        <v>81</v>
      </c>
      <c r="D2492" t="s">
        <v>18</v>
      </c>
      <c r="E2492">
        <v>1</v>
      </c>
      <c r="F2492">
        <v>12</v>
      </c>
    </row>
    <row r="2493" spans="1:6" x14ac:dyDescent="0.2">
      <c r="A2493">
        <v>1727</v>
      </c>
      <c r="C2493">
        <v>62</v>
      </c>
      <c r="D2493" t="s">
        <v>18</v>
      </c>
      <c r="E2493">
        <v>0</v>
      </c>
      <c r="F2493">
        <v>17</v>
      </c>
    </row>
    <row r="2494" spans="1:6" x14ac:dyDescent="0.2">
      <c r="A2494">
        <v>1729</v>
      </c>
      <c r="C2494">
        <v>77</v>
      </c>
      <c r="D2494" t="s">
        <v>18</v>
      </c>
      <c r="E2494">
        <v>1</v>
      </c>
    </row>
    <row r="2495" spans="1:6" x14ac:dyDescent="0.2">
      <c r="A2495">
        <v>1733</v>
      </c>
      <c r="C2495">
        <v>75</v>
      </c>
      <c r="D2495" t="s">
        <v>18</v>
      </c>
      <c r="E2495">
        <v>1</v>
      </c>
      <c r="F2495">
        <v>16</v>
      </c>
    </row>
    <row r="2496" spans="1:6" x14ac:dyDescent="0.2">
      <c r="A2496">
        <v>1735</v>
      </c>
      <c r="C2496">
        <v>72</v>
      </c>
      <c r="D2496" t="s">
        <v>18</v>
      </c>
      <c r="E2496">
        <v>0</v>
      </c>
      <c r="F2496">
        <v>16</v>
      </c>
    </row>
    <row r="2497" spans="1:6" x14ac:dyDescent="0.2">
      <c r="A2497">
        <v>1745</v>
      </c>
      <c r="C2497">
        <v>81</v>
      </c>
      <c r="D2497" t="s">
        <v>16</v>
      </c>
      <c r="E2497">
        <v>2</v>
      </c>
      <c r="F2497">
        <v>10</v>
      </c>
    </row>
    <row r="2498" spans="1:6" x14ac:dyDescent="0.2">
      <c r="A2498">
        <v>1754</v>
      </c>
      <c r="C2498">
        <v>72</v>
      </c>
      <c r="D2498" t="s">
        <v>18</v>
      </c>
      <c r="E2498">
        <v>1</v>
      </c>
      <c r="F2498">
        <v>15</v>
      </c>
    </row>
    <row r="2499" spans="1:6" x14ac:dyDescent="0.2">
      <c r="A2499">
        <v>1755</v>
      </c>
      <c r="C2499">
        <v>72</v>
      </c>
      <c r="D2499" t="s">
        <v>18</v>
      </c>
      <c r="E2499">
        <v>1</v>
      </c>
      <c r="F2499">
        <v>15</v>
      </c>
    </row>
    <row r="2500" spans="1:6" x14ac:dyDescent="0.2">
      <c r="A2500">
        <v>1759</v>
      </c>
      <c r="C2500">
        <v>76</v>
      </c>
      <c r="D2500" t="s">
        <v>16</v>
      </c>
      <c r="E2500">
        <v>2</v>
      </c>
      <c r="F2500">
        <v>12</v>
      </c>
    </row>
    <row r="2501" spans="1:6" x14ac:dyDescent="0.2">
      <c r="A2501">
        <v>1765</v>
      </c>
      <c r="C2501">
        <v>92</v>
      </c>
      <c r="D2501" t="s">
        <v>18</v>
      </c>
      <c r="E2501">
        <v>0</v>
      </c>
    </row>
    <row r="2502" spans="1:6" x14ac:dyDescent="0.2">
      <c r="A2502">
        <v>1775</v>
      </c>
      <c r="C2502">
        <v>78</v>
      </c>
      <c r="D2502" t="s">
        <v>18</v>
      </c>
      <c r="E2502">
        <v>0</v>
      </c>
    </row>
    <row r="2503" spans="1:6" x14ac:dyDescent="0.2">
      <c r="A2503">
        <v>1776</v>
      </c>
      <c r="C2503">
        <v>78</v>
      </c>
      <c r="D2503" t="s">
        <v>18</v>
      </c>
      <c r="E2503">
        <v>0</v>
      </c>
    </row>
    <row r="2504" spans="1:6" x14ac:dyDescent="0.2">
      <c r="A2504">
        <v>1785</v>
      </c>
      <c r="C2504">
        <v>72</v>
      </c>
      <c r="D2504" t="s">
        <v>18</v>
      </c>
      <c r="E2504">
        <v>0</v>
      </c>
      <c r="F2504">
        <v>10</v>
      </c>
    </row>
    <row r="2505" spans="1:6" x14ac:dyDescent="0.2">
      <c r="A2505">
        <v>1797</v>
      </c>
      <c r="C2505">
        <v>73</v>
      </c>
      <c r="D2505" t="s">
        <v>18</v>
      </c>
      <c r="E2505">
        <v>2</v>
      </c>
      <c r="F2505">
        <v>10</v>
      </c>
    </row>
    <row r="2506" spans="1:6" x14ac:dyDescent="0.2">
      <c r="A2506">
        <v>1803</v>
      </c>
      <c r="C2506">
        <v>86</v>
      </c>
      <c r="D2506" t="s">
        <v>16</v>
      </c>
      <c r="E2506">
        <v>0</v>
      </c>
      <c r="F2506">
        <v>12</v>
      </c>
    </row>
    <row r="2507" spans="1:6" x14ac:dyDescent="0.2">
      <c r="A2507">
        <v>1811</v>
      </c>
      <c r="C2507">
        <v>77</v>
      </c>
      <c r="D2507" t="s">
        <v>16</v>
      </c>
      <c r="E2507">
        <v>1</v>
      </c>
      <c r="F2507">
        <v>17</v>
      </c>
    </row>
    <row r="2508" spans="1:6" x14ac:dyDescent="0.2">
      <c r="A2508">
        <v>1815</v>
      </c>
      <c r="C2508">
        <v>61</v>
      </c>
      <c r="D2508" t="s">
        <v>16</v>
      </c>
      <c r="E2508">
        <v>1</v>
      </c>
      <c r="F2508">
        <v>14</v>
      </c>
    </row>
    <row r="2509" spans="1:6" x14ac:dyDescent="0.2">
      <c r="A2509">
        <v>1824</v>
      </c>
      <c r="C2509">
        <v>59</v>
      </c>
      <c r="D2509" t="s">
        <v>18</v>
      </c>
      <c r="E2509">
        <v>0</v>
      </c>
    </row>
    <row r="2510" spans="1:6" x14ac:dyDescent="0.2">
      <c r="A2510">
        <v>1826</v>
      </c>
      <c r="C2510">
        <v>76</v>
      </c>
      <c r="D2510" t="s">
        <v>18</v>
      </c>
      <c r="E2510">
        <v>0</v>
      </c>
      <c r="F2510">
        <v>16</v>
      </c>
    </row>
    <row r="2511" spans="1:6" x14ac:dyDescent="0.2">
      <c r="A2511">
        <v>1830</v>
      </c>
      <c r="C2511">
        <v>74</v>
      </c>
      <c r="D2511" t="s">
        <v>18</v>
      </c>
      <c r="E2511">
        <v>1</v>
      </c>
      <c r="F2511">
        <v>10</v>
      </c>
    </row>
    <row r="2512" spans="1:6" x14ac:dyDescent="0.2">
      <c r="A2512">
        <v>1833</v>
      </c>
      <c r="C2512">
        <v>60</v>
      </c>
      <c r="D2512" t="s">
        <v>18</v>
      </c>
      <c r="E2512">
        <v>1</v>
      </c>
    </row>
    <row r="2513" spans="1:6" x14ac:dyDescent="0.2">
      <c r="A2513">
        <v>1841</v>
      </c>
      <c r="C2513">
        <v>67</v>
      </c>
      <c r="D2513" t="s">
        <v>18</v>
      </c>
      <c r="E2513">
        <v>0</v>
      </c>
      <c r="F2513">
        <v>12</v>
      </c>
    </row>
    <row r="2514" spans="1:6" x14ac:dyDescent="0.2">
      <c r="A2514">
        <v>1845</v>
      </c>
      <c r="C2514">
        <v>76</v>
      </c>
      <c r="D2514" t="s">
        <v>18</v>
      </c>
      <c r="E2514">
        <v>2</v>
      </c>
    </row>
    <row r="2515" spans="1:6" x14ac:dyDescent="0.2">
      <c r="A2515">
        <v>1855</v>
      </c>
      <c r="C2515">
        <v>74</v>
      </c>
      <c r="D2515" t="s">
        <v>16</v>
      </c>
      <c r="E2515">
        <v>0</v>
      </c>
      <c r="F2515">
        <v>19</v>
      </c>
    </row>
    <row r="2516" spans="1:6" x14ac:dyDescent="0.2">
      <c r="A2516">
        <v>1862</v>
      </c>
      <c r="C2516">
        <v>67</v>
      </c>
      <c r="D2516" t="s">
        <v>18</v>
      </c>
      <c r="E2516">
        <v>1</v>
      </c>
      <c r="F2516">
        <v>15</v>
      </c>
    </row>
    <row r="2517" spans="1:6" x14ac:dyDescent="0.2">
      <c r="A2517">
        <v>1866</v>
      </c>
      <c r="C2517">
        <v>80</v>
      </c>
      <c r="D2517" t="s">
        <v>16</v>
      </c>
      <c r="E2517">
        <v>1</v>
      </c>
      <c r="F2517">
        <v>15</v>
      </c>
    </row>
    <row r="2518" spans="1:6" x14ac:dyDescent="0.2">
      <c r="A2518">
        <v>1872</v>
      </c>
      <c r="C2518">
        <v>73</v>
      </c>
      <c r="D2518" t="s">
        <v>16</v>
      </c>
      <c r="E2518">
        <v>0</v>
      </c>
      <c r="F2518">
        <v>19</v>
      </c>
    </row>
    <row r="2519" spans="1:6" x14ac:dyDescent="0.2">
      <c r="A2519">
        <v>1879</v>
      </c>
      <c r="C2519">
        <v>80</v>
      </c>
      <c r="D2519" t="s">
        <v>16</v>
      </c>
      <c r="E2519">
        <v>0</v>
      </c>
      <c r="F2519">
        <v>15</v>
      </c>
    </row>
    <row r="2520" spans="1:6" x14ac:dyDescent="0.2">
      <c r="A2520">
        <v>1894</v>
      </c>
      <c r="C2520">
        <v>74</v>
      </c>
      <c r="D2520" t="s">
        <v>18</v>
      </c>
      <c r="E2520">
        <v>1</v>
      </c>
    </row>
    <row r="2521" spans="1:6" x14ac:dyDescent="0.2">
      <c r="A2521">
        <v>1895</v>
      </c>
      <c r="C2521">
        <v>74</v>
      </c>
      <c r="D2521" t="s">
        <v>18</v>
      </c>
      <c r="E2521">
        <v>1</v>
      </c>
    </row>
    <row r="2522" spans="1:6" x14ac:dyDescent="0.2">
      <c r="A2522">
        <v>1898</v>
      </c>
      <c r="C2522">
        <v>63</v>
      </c>
      <c r="D2522" t="s">
        <v>18</v>
      </c>
      <c r="E2522">
        <v>1</v>
      </c>
    </row>
    <row r="2523" spans="1:6" x14ac:dyDescent="0.2">
      <c r="A2523">
        <v>1901</v>
      </c>
      <c r="C2523">
        <v>82</v>
      </c>
      <c r="D2523" t="s">
        <v>16</v>
      </c>
      <c r="E2523">
        <v>0</v>
      </c>
      <c r="F2523">
        <v>9</v>
      </c>
    </row>
    <row r="2524" spans="1:6" x14ac:dyDescent="0.2">
      <c r="A2524">
        <v>1902</v>
      </c>
      <c r="C2524">
        <v>82</v>
      </c>
      <c r="D2524" t="s">
        <v>16</v>
      </c>
      <c r="E2524">
        <v>0</v>
      </c>
      <c r="F2524">
        <v>9</v>
      </c>
    </row>
    <row r="2525" spans="1:6" x14ac:dyDescent="0.2">
      <c r="A2525">
        <v>1907</v>
      </c>
      <c r="C2525">
        <v>79</v>
      </c>
      <c r="D2525" t="s">
        <v>16</v>
      </c>
      <c r="E2525">
        <v>0</v>
      </c>
      <c r="F2525">
        <v>16</v>
      </c>
    </row>
    <row r="2526" spans="1:6" x14ac:dyDescent="0.2">
      <c r="A2526">
        <v>1909</v>
      </c>
      <c r="C2526">
        <v>85</v>
      </c>
      <c r="D2526" t="s">
        <v>18</v>
      </c>
      <c r="E2526">
        <v>1</v>
      </c>
      <c r="F2526">
        <v>10</v>
      </c>
    </row>
    <row r="2527" spans="1:6" x14ac:dyDescent="0.2">
      <c r="A2527">
        <v>1916</v>
      </c>
      <c r="C2527">
        <v>78</v>
      </c>
      <c r="D2527" t="s">
        <v>16</v>
      </c>
      <c r="E2527">
        <v>2</v>
      </c>
      <c r="F2527">
        <v>11</v>
      </c>
    </row>
    <row r="2528" spans="1:6" x14ac:dyDescent="0.2">
      <c r="A2528">
        <v>1917</v>
      </c>
      <c r="C2528">
        <v>78</v>
      </c>
      <c r="D2528" t="s">
        <v>16</v>
      </c>
      <c r="E2528">
        <v>2</v>
      </c>
      <c r="F2528">
        <v>11</v>
      </c>
    </row>
    <row r="2529" spans="1:6" x14ac:dyDescent="0.2">
      <c r="A2529">
        <v>1918</v>
      </c>
      <c r="C2529">
        <v>78</v>
      </c>
      <c r="D2529" t="s">
        <v>16</v>
      </c>
      <c r="E2529">
        <v>2</v>
      </c>
      <c r="F2529">
        <v>11</v>
      </c>
    </row>
    <row r="2530" spans="1:6" x14ac:dyDescent="0.2">
      <c r="A2530">
        <v>1920</v>
      </c>
      <c r="C2530">
        <v>80</v>
      </c>
      <c r="D2530" t="s">
        <v>16</v>
      </c>
      <c r="E2530">
        <v>0</v>
      </c>
      <c r="F2530">
        <v>17</v>
      </c>
    </row>
    <row r="2531" spans="1:6" x14ac:dyDescent="0.2">
      <c r="A2531">
        <v>1921</v>
      </c>
      <c r="C2531">
        <v>80</v>
      </c>
      <c r="D2531" t="s">
        <v>16</v>
      </c>
      <c r="E2531">
        <v>0</v>
      </c>
      <c r="F2531">
        <v>17</v>
      </c>
    </row>
    <row r="2532" spans="1:6" x14ac:dyDescent="0.2">
      <c r="A2532">
        <v>1927</v>
      </c>
      <c r="C2532">
        <v>83</v>
      </c>
      <c r="D2532" t="s">
        <v>16</v>
      </c>
      <c r="E2532">
        <v>1</v>
      </c>
      <c r="F2532">
        <v>15</v>
      </c>
    </row>
    <row r="2533" spans="1:6" x14ac:dyDescent="0.2">
      <c r="A2533">
        <v>1928</v>
      </c>
      <c r="C2533">
        <v>83</v>
      </c>
      <c r="D2533" t="s">
        <v>16</v>
      </c>
      <c r="E2533">
        <v>1</v>
      </c>
      <c r="F2533">
        <v>15</v>
      </c>
    </row>
    <row r="2534" spans="1:6" x14ac:dyDescent="0.2">
      <c r="A2534">
        <v>1929</v>
      </c>
      <c r="C2534">
        <v>83</v>
      </c>
      <c r="D2534" t="s">
        <v>16</v>
      </c>
      <c r="E2534">
        <v>1</v>
      </c>
      <c r="F2534">
        <v>15</v>
      </c>
    </row>
    <row r="2535" spans="1:6" x14ac:dyDescent="0.2">
      <c r="A2535">
        <v>1934</v>
      </c>
      <c r="C2535">
        <v>74</v>
      </c>
      <c r="D2535" t="s">
        <v>18</v>
      </c>
      <c r="E2535">
        <v>0</v>
      </c>
      <c r="F2535">
        <v>17</v>
      </c>
    </row>
    <row r="2536" spans="1:6" x14ac:dyDescent="0.2">
      <c r="A2536">
        <v>1936</v>
      </c>
      <c r="C2536">
        <v>71</v>
      </c>
      <c r="D2536" t="s">
        <v>18</v>
      </c>
      <c r="E2536">
        <v>2</v>
      </c>
      <c r="F2536">
        <v>12</v>
      </c>
    </row>
    <row r="2537" spans="1:6" x14ac:dyDescent="0.2">
      <c r="A2537">
        <v>1937</v>
      </c>
      <c r="C2537">
        <v>71</v>
      </c>
      <c r="D2537" t="s">
        <v>18</v>
      </c>
      <c r="E2537">
        <v>2</v>
      </c>
      <c r="F2537">
        <v>12</v>
      </c>
    </row>
    <row r="2538" spans="1:6" x14ac:dyDescent="0.2">
      <c r="A2538">
        <v>1940</v>
      </c>
      <c r="C2538">
        <v>75</v>
      </c>
      <c r="D2538" t="s">
        <v>18</v>
      </c>
      <c r="E2538">
        <v>0</v>
      </c>
      <c r="F2538">
        <v>12</v>
      </c>
    </row>
    <row r="2539" spans="1:6" x14ac:dyDescent="0.2">
      <c r="A2539">
        <v>1943</v>
      </c>
      <c r="C2539">
        <v>76</v>
      </c>
      <c r="D2539" t="s">
        <v>18</v>
      </c>
      <c r="E2539">
        <v>2</v>
      </c>
      <c r="F2539">
        <v>17</v>
      </c>
    </row>
    <row r="2540" spans="1:6" x14ac:dyDescent="0.2">
      <c r="A2540">
        <v>1945</v>
      </c>
      <c r="C2540">
        <v>71</v>
      </c>
      <c r="D2540" t="s">
        <v>18</v>
      </c>
      <c r="E2540">
        <v>0</v>
      </c>
      <c r="F2540">
        <v>16</v>
      </c>
    </row>
    <row r="2541" spans="1:6" x14ac:dyDescent="0.2">
      <c r="A2541">
        <v>1946</v>
      </c>
      <c r="C2541">
        <v>71</v>
      </c>
      <c r="D2541" t="s">
        <v>18</v>
      </c>
      <c r="E2541">
        <v>0</v>
      </c>
      <c r="F2541">
        <v>16</v>
      </c>
    </row>
    <row r="2542" spans="1:6" x14ac:dyDescent="0.2">
      <c r="A2542">
        <v>1947</v>
      </c>
      <c r="C2542">
        <v>71</v>
      </c>
      <c r="D2542" t="s">
        <v>18</v>
      </c>
      <c r="E2542">
        <v>0</v>
      </c>
      <c r="F2542">
        <v>16</v>
      </c>
    </row>
    <row r="2543" spans="1:6" x14ac:dyDescent="0.2">
      <c r="A2543">
        <v>1948</v>
      </c>
      <c r="C2543">
        <v>71</v>
      </c>
      <c r="D2543" t="s">
        <v>18</v>
      </c>
      <c r="E2543">
        <v>0</v>
      </c>
      <c r="F2543">
        <v>16</v>
      </c>
    </row>
    <row r="2544" spans="1:6" x14ac:dyDescent="0.2">
      <c r="A2544">
        <v>1952</v>
      </c>
      <c r="C2544">
        <v>75</v>
      </c>
      <c r="D2544" t="s">
        <v>18</v>
      </c>
      <c r="E2544">
        <v>0</v>
      </c>
      <c r="F2544">
        <v>15</v>
      </c>
    </row>
    <row r="2545" spans="1:6" x14ac:dyDescent="0.2">
      <c r="A2545">
        <v>1954</v>
      </c>
      <c r="C2545">
        <v>75</v>
      </c>
      <c r="D2545" t="s">
        <v>16</v>
      </c>
      <c r="E2545">
        <v>0</v>
      </c>
      <c r="F2545">
        <v>15</v>
      </c>
    </row>
    <row r="2546" spans="1:6" x14ac:dyDescent="0.2">
      <c r="A2546">
        <v>1955</v>
      </c>
      <c r="C2546">
        <v>75</v>
      </c>
      <c r="D2546" t="s">
        <v>16</v>
      </c>
      <c r="E2546">
        <v>0</v>
      </c>
      <c r="F2546">
        <v>15</v>
      </c>
    </row>
    <row r="2547" spans="1:6" x14ac:dyDescent="0.2">
      <c r="A2547">
        <v>1957</v>
      </c>
      <c r="C2547">
        <v>81</v>
      </c>
      <c r="D2547" t="s">
        <v>18</v>
      </c>
      <c r="E2547">
        <v>0</v>
      </c>
      <c r="F2547">
        <v>12</v>
      </c>
    </row>
    <row r="2548" spans="1:6" x14ac:dyDescent="0.2">
      <c r="A2548">
        <v>1960</v>
      </c>
      <c r="C2548">
        <v>91</v>
      </c>
      <c r="D2548" t="s">
        <v>18</v>
      </c>
      <c r="E2548">
        <v>0</v>
      </c>
      <c r="F2548">
        <v>12</v>
      </c>
    </row>
    <row r="2549" spans="1:6" x14ac:dyDescent="0.2">
      <c r="A2549">
        <v>1970</v>
      </c>
      <c r="C2549">
        <v>68</v>
      </c>
      <c r="D2549" t="s">
        <v>16</v>
      </c>
      <c r="E2549">
        <v>2</v>
      </c>
      <c r="F2549">
        <v>16</v>
      </c>
    </row>
    <row r="2550" spans="1:6" x14ac:dyDescent="0.2">
      <c r="A2550">
        <v>1971</v>
      </c>
      <c r="C2550">
        <v>68</v>
      </c>
      <c r="D2550" t="s">
        <v>16</v>
      </c>
      <c r="E2550">
        <v>2</v>
      </c>
      <c r="F2550">
        <v>16</v>
      </c>
    </row>
    <row r="2551" spans="1:6" x14ac:dyDescent="0.2">
      <c r="A2551">
        <v>1972</v>
      </c>
      <c r="C2551">
        <v>68</v>
      </c>
      <c r="D2551" t="s">
        <v>16</v>
      </c>
      <c r="E2551">
        <v>2</v>
      </c>
      <c r="F2551">
        <v>16</v>
      </c>
    </row>
    <row r="2552" spans="1:6" x14ac:dyDescent="0.2">
      <c r="A2552">
        <v>1974</v>
      </c>
      <c r="C2552">
        <v>77</v>
      </c>
      <c r="D2552" t="s">
        <v>16</v>
      </c>
      <c r="E2552">
        <v>0</v>
      </c>
      <c r="F2552">
        <v>16</v>
      </c>
    </row>
    <row r="2553" spans="1:6" x14ac:dyDescent="0.2">
      <c r="A2553">
        <v>1975</v>
      </c>
      <c r="C2553">
        <v>77</v>
      </c>
      <c r="D2553" t="s">
        <v>16</v>
      </c>
      <c r="E2553">
        <v>0</v>
      </c>
      <c r="F2553">
        <v>16</v>
      </c>
    </row>
    <row r="2554" spans="1:6" x14ac:dyDescent="0.2">
      <c r="A2554">
        <v>1976</v>
      </c>
      <c r="C2554">
        <v>77</v>
      </c>
      <c r="D2554" t="s">
        <v>16</v>
      </c>
      <c r="E2554">
        <v>0</v>
      </c>
      <c r="F2554">
        <v>16</v>
      </c>
    </row>
    <row r="2555" spans="1:6" x14ac:dyDescent="0.2">
      <c r="A2555">
        <v>1979</v>
      </c>
      <c r="C2555">
        <v>75</v>
      </c>
      <c r="D2555" t="s">
        <v>16</v>
      </c>
      <c r="E2555">
        <v>0</v>
      </c>
      <c r="F2555">
        <v>12</v>
      </c>
    </row>
    <row r="2556" spans="1:6" x14ac:dyDescent="0.2">
      <c r="A2556">
        <v>1983</v>
      </c>
      <c r="C2556">
        <v>88</v>
      </c>
      <c r="D2556" t="s">
        <v>18</v>
      </c>
      <c r="E2556">
        <v>0</v>
      </c>
      <c r="F2556">
        <v>18</v>
      </c>
    </row>
    <row r="2557" spans="1:6" x14ac:dyDescent="0.2">
      <c r="A2557">
        <v>1986</v>
      </c>
      <c r="C2557">
        <v>82</v>
      </c>
      <c r="D2557" t="s">
        <v>18</v>
      </c>
      <c r="E2557">
        <v>1</v>
      </c>
      <c r="F2557">
        <v>16</v>
      </c>
    </row>
    <row r="2558" spans="1:6" x14ac:dyDescent="0.2">
      <c r="A2558">
        <v>1988</v>
      </c>
      <c r="C2558">
        <v>75</v>
      </c>
      <c r="D2558" t="s">
        <v>16</v>
      </c>
      <c r="E2558">
        <v>1</v>
      </c>
      <c r="F2558">
        <v>12</v>
      </c>
    </row>
    <row r="2559" spans="1:6" x14ac:dyDescent="0.2">
      <c r="A2559">
        <v>1989</v>
      </c>
      <c r="C2559">
        <v>75</v>
      </c>
      <c r="D2559" t="s">
        <v>16</v>
      </c>
      <c r="E2559">
        <v>1</v>
      </c>
      <c r="F2559">
        <v>12</v>
      </c>
    </row>
    <row r="2560" spans="1:6" x14ac:dyDescent="0.2">
      <c r="A2560">
        <v>1992</v>
      </c>
      <c r="C2560">
        <v>78</v>
      </c>
      <c r="D2560" t="s">
        <v>18</v>
      </c>
      <c r="E2560">
        <v>1</v>
      </c>
      <c r="F2560">
        <v>8</v>
      </c>
    </row>
    <row r="2561" spans="1:6" x14ac:dyDescent="0.2">
      <c r="A2561">
        <v>1995</v>
      </c>
      <c r="C2561">
        <v>89</v>
      </c>
      <c r="D2561" t="s">
        <v>16</v>
      </c>
      <c r="E2561">
        <v>1</v>
      </c>
      <c r="F2561">
        <v>16</v>
      </c>
    </row>
    <row r="2562" spans="1:6" x14ac:dyDescent="0.2">
      <c r="A2562">
        <v>1996</v>
      </c>
      <c r="C2562">
        <v>89</v>
      </c>
      <c r="D2562" t="s">
        <v>16</v>
      </c>
      <c r="E2562">
        <v>1</v>
      </c>
      <c r="F2562">
        <v>16</v>
      </c>
    </row>
    <row r="2563" spans="1:6" x14ac:dyDescent="0.2">
      <c r="A2563">
        <v>1997</v>
      </c>
      <c r="C2563">
        <v>89</v>
      </c>
      <c r="D2563" t="s">
        <v>16</v>
      </c>
      <c r="E2563">
        <v>1</v>
      </c>
      <c r="F2563">
        <v>16</v>
      </c>
    </row>
    <row r="2564" spans="1:6" x14ac:dyDescent="0.2">
      <c r="A2564">
        <v>2002</v>
      </c>
      <c r="C2564">
        <v>75</v>
      </c>
      <c r="D2564" t="s">
        <v>18</v>
      </c>
      <c r="E2564">
        <v>0</v>
      </c>
      <c r="F2564">
        <v>12</v>
      </c>
    </row>
    <row r="2565" spans="1:6" x14ac:dyDescent="0.2">
      <c r="A2565">
        <v>2011</v>
      </c>
      <c r="C2565">
        <v>76</v>
      </c>
      <c r="D2565" t="s">
        <v>16</v>
      </c>
      <c r="E2565">
        <v>0</v>
      </c>
      <c r="F2565">
        <v>11</v>
      </c>
    </row>
    <row r="2566" spans="1:6" x14ac:dyDescent="0.2">
      <c r="A2566">
        <v>2013</v>
      </c>
      <c r="C2566">
        <v>73</v>
      </c>
      <c r="D2566" t="s">
        <v>18</v>
      </c>
      <c r="E2566">
        <v>1</v>
      </c>
      <c r="F2566">
        <v>14</v>
      </c>
    </row>
    <row r="2567" spans="1:6" x14ac:dyDescent="0.2">
      <c r="A2567">
        <v>2029</v>
      </c>
      <c r="C2567">
        <v>75</v>
      </c>
      <c r="D2567" t="s">
        <v>18</v>
      </c>
      <c r="E2567">
        <v>0</v>
      </c>
      <c r="F2567">
        <v>12</v>
      </c>
    </row>
    <row r="2568" spans="1:6" x14ac:dyDescent="0.2">
      <c r="A2568">
        <v>2035</v>
      </c>
      <c r="C2568">
        <v>86</v>
      </c>
      <c r="D2568" t="s">
        <v>18</v>
      </c>
      <c r="E2568">
        <v>0</v>
      </c>
      <c r="F2568">
        <v>10</v>
      </c>
    </row>
    <row r="2569" spans="1:6" x14ac:dyDescent="0.2">
      <c r="A2569">
        <v>2040</v>
      </c>
      <c r="C2569">
        <v>75</v>
      </c>
      <c r="D2569" t="s">
        <v>18</v>
      </c>
      <c r="E2569">
        <v>0</v>
      </c>
      <c r="F2569">
        <v>16</v>
      </c>
    </row>
    <row r="2570" spans="1:6" x14ac:dyDescent="0.2">
      <c r="A2570">
        <v>2043</v>
      </c>
      <c r="C2570">
        <v>73</v>
      </c>
      <c r="D2570" t="s">
        <v>18</v>
      </c>
      <c r="E2570">
        <v>1</v>
      </c>
      <c r="F2570">
        <v>15</v>
      </c>
    </row>
    <row r="2571" spans="1:6" x14ac:dyDescent="0.2">
      <c r="A2571">
        <v>2046</v>
      </c>
      <c r="C2571">
        <v>85</v>
      </c>
      <c r="D2571" t="s">
        <v>16</v>
      </c>
      <c r="E2571">
        <v>0</v>
      </c>
      <c r="F2571">
        <v>10</v>
      </c>
    </row>
    <row r="2572" spans="1:6" x14ac:dyDescent="0.2">
      <c r="A2572">
        <v>2047</v>
      </c>
      <c r="C2572">
        <v>85</v>
      </c>
      <c r="D2572" t="s">
        <v>16</v>
      </c>
      <c r="E2572">
        <v>0</v>
      </c>
      <c r="F2572">
        <v>10</v>
      </c>
    </row>
    <row r="2573" spans="1:6" x14ac:dyDescent="0.2">
      <c r="A2573">
        <v>2051</v>
      </c>
      <c r="C2573">
        <v>75</v>
      </c>
      <c r="D2573" t="s">
        <v>18</v>
      </c>
      <c r="E2573">
        <v>0</v>
      </c>
      <c r="F2573">
        <v>11</v>
      </c>
    </row>
    <row r="2574" spans="1:6" x14ac:dyDescent="0.2">
      <c r="A2574">
        <v>2052</v>
      </c>
      <c r="C2574">
        <v>75</v>
      </c>
      <c r="D2574" t="s">
        <v>18</v>
      </c>
      <c r="E2574">
        <v>0</v>
      </c>
      <c r="F2574">
        <v>11</v>
      </c>
    </row>
    <row r="2575" spans="1:6" x14ac:dyDescent="0.2">
      <c r="A2575">
        <v>2054</v>
      </c>
      <c r="C2575">
        <v>81</v>
      </c>
      <c r="D2575" t="s">
        <v>16</v>
      </c>
      <c r="E2575">
        <v>0</v>
      </c>
      <c r="F2575">
        <v>16</v>
      </c>
    </row>
    <row r="2576" spans="1:6" x14ac:dyDescent="0.2">
      <c r="A2576">
        <v>2059</v>
      </c>
      <c r="C2576">
        <v>75</v>
      </c>
      <c r="D2576" t="s">
        <v>18</v>
      </c>
      <c r="E2576">
        <v>0</v>
      </c>
      <c r="F2576">
        <v>16</v>
      </c>
    </row>
    <row r="2577" spans="1:6" x14ac:dyDescent="0.2">
      <c r="A2577">
        <v>2062</v>
      </c>
      <c r="C2577">
        <v>75</v>
      </c>
      <c r="D2577" t="s">
        <v>16</v>
      </c>
      <c r="E2577">
        <v>1</v>
      </c>
    </row>
    <row r="2578" spans="1:6" x14ac:dyDescent="0.2">
      <c r="A2578">
        <v>2068</v>
      </c>
      <c r="C2578">
        <v>76</v>
      </c>
      <c r="D2578" t="s">
        <v>16</v>
      </c>
      <c r="E2578">
        <v>0</v>
      </c>
      <c r="F2578">
        <v>12</v>
      </c>
    </row>
    <row r="2579" spans="1:6" x14ac:dyDescent="0.2">
      <c r="A2579">
        <v>2071</v>
      </c>
      <c r="C2579">
        <v>66</v>
      </c>
      <c r="D2579" t="s">
        <v>16</v>
      </c>
      <c r="E2579">
        <v>2</v>
      </c>
      <c r="F2579">
        <v>15</v>
      </c>
    </row>
    <row r="2580" spans="1:6" x14ac:dyDescent="0.2">
      <c r="A2580">
        <v>2074</v>
      </c>
      <c r="C2580">
        <v>74</v>
      </c>
      <c r="D2580" t="s">
        <v>16</v>
      </c>
      <c r="E2580">
        <v>1</v>
      </c>
      <c r="F2580">
        <v>17</v>
      </c>
    </row>
    <row r="2581" spans="1:6" x14ac:dyDescent="0.2">
      <c r="A2581">
        <v>2082</v>
      </c>
      <c r="C2581">
        <v>72</v>
      </c>
      <c r="D2581" t="s">
        <v>16</v>
      </c>
      <c r="E2581">
        <v>0</v>
      </c>
      <c r="F2581">
        <v>12</v>
      </c>
    </row>
    <row r="2582" spans="1:6" x14ac:dyDescent="0.2">
      <c r="A2582">
        <v>2085</v>
      </c>
      <c r="C2582">
        <v>77</v>
      </c>
      <c r="D2582" t="s">
        <v>18</v>
      </c>
      <c r="E2582">
        <v>1</v>
      </c>
    </row>
    <row r="2583" spans="1:6" x14ac:dyDescent="0.2">
      <c r="A2583">
        <v>2088</v>
      </c>
      <c r="C2583">
        <v>76</v>
      </c>
      <c r="D2583" t="s">
        <v>16</v>
      </c>
      <c r="E2583">
        <v>1</v>
      </c>
      <c r="F2583">
        <v>16</v>
      </c>
    </row>
    <row r="2584" spans="1:6" x14ac:dyDescent="0.2">
      <c r="A2584">
        <v>2094</v>
      </c>
      <c r="C2584">
        <v>75</v>
      </c>
      <c r="D2584" t="s">
        <v>18</v>
      </c>
      <c r="E2584">
        <v>0</v>
      </c>
      <c r="F2584">
        <v>16</v>
      </c>
    </row>
    <row r="2585" spans="1:6" x14ac:dyDescent="0.2">
      <c r="A2585">
        <v>2095</v>
      </c>
      <c r="C2585">
        <v>75</v>
      </c>
      <c r="D2585" t="s">
        <v>18</v>
      </c>
      <c r="E2585">
        <v>0</v>
      </c>
      <c r="F2585">
        <v>16</v>
      </c>
    </row>
    <row r="2586" spans="1:6" x14ac:dyDescent="0.2">
      <c r="A2586">
        <v>2098</v>
      </c>
      <c r="C2586">
        <v>82</v>
      </c>
      <c r="D2586" t="s">
        <v>16</v>
      </c>
      <c r="E2586">
        <v>0</v>
      </c>
      <c r="F2586">
        <v>13</v>
      </c>
    </row>
    <row r="2587" spans="1:6" x14ac:dyDescent="0.2">
      <c r="A2587">
        <v>2106</v>
      </c>
      <c r="C2587">
        <v>72</v>
      </c>
      <c r="D2587" t="s">
        <v>18</v>
      </c>
      <c r="E2587">
        <v>1</v>
      </c>
      <c r="F2587">
        <v>13</v>
      </c>
    </row>
    <row r="2588" spans="1:6" x14ac:dyDescent="0.2">
      <c r="A2588">
        <v>2110</v>
      </c>
      <c r="C2588">
        <v>79</v>
      </c>
      <c r="D2588" t="s">
        <v>18</v>
      </c>
      <c r="E2588">
        <v>1</v>
      </c>
      <c r="F2588">
        <v>15</v>
      </c>
    </row>
    <row r="2589" spans="1:6" x14ac:dyDescent="0.2">
      <c r="A2589">
        <v>2115</v>
      </c>
      <c r="C2589">
        <v>78</v>
      </c>
      <c r="D2589" t="s">
        <v>18</v>
      </c>
      <c r="E2589">
        <v>1</v>
      </c>
      <c r="F2589">
        <v>15</v>
      </c>
    </row>
    <row r="2590" spans="1:6" x14ac:dyDescent="0.2">
      <c r="A2590">
        <v>2119</v>
      </c>
      <c r="C2590">
        <v>66</v>
      </c>
      <c r="D2590" t="s">
        <v>18</v>
      </c>
      <c r="E2590">
        <v>2</v>
      </c>
      <c r="F2590">
        <v>11</v>
      </c>
    </row>
    <row r="2591" spans="1:6" x14ac:dyDescent="0.2">
      <c r="A2591">
        <v>2123</v>
      </c>
      <c r="C2591">
        <v>75</v>
      </c>
      <c r="D2591" t="s">
        <v>16</v>
      </c>
      <c r="E2591">
        <v>1</v>
      </c>
      <c r="F2591">
        <v>16</v>
      </c>
    </row>
    <row r="2592" spans="1:6" x14ac:dyDescent="0.2">
      <c r="A2592">
        <v>2131</v>
      </c>
      <c r="C2592">
        <v>59</v>
      </c>
      <c r="D2592" t="s">
        <v>16</v>
      </c>
      <c r="E2592">
        <v>1</v>
      </c>
    </row>
    <row r="2593" spans="1:6" x14ac:dyDescent="0.2">
      <c r="A2593">
        <v>2133</v>
      </c>
      <c r="C2593">
        <v>80</v>
      </c>
      <c r="D2593" t="s">
        <v>18</v>
      </c>
      <c r="E2593">
        <v>0</v>
      </c>
      <c r="F2593">
        <v>17</v>
      </c>
    </row>
    <row r="2594" spans="1:6" x14ac:dyDescent="0.2">
      <c r="A2594">
        <v>2135</v>
      </c>
      <c r="C2594">
        <v>71</v>
      </c>
      <c r="D2594" t="s">
        <v>16</v>
      </c>
      <c r="E2594">
        <v>0</v>
      </c>
      <c r="F2594">
        <v>16</v>
      </c>
    </row>
    <row r="2595" spans="1:6" x14ac:dyDescent="0.2">
      <c r="A2595">
        <v>2142</v>
      </c>
      <c r="C2595">
        <v>77</v>
      </c>
      <c r="D2595" t="s">
        <v>18</v>
      </c>
      <c r="E2595">
        <v>1</v>
      </c>
      <c r="F2595">
        <v>11</v>
      </c>
    </row>
    <row r="2596" spans="1:6" x14ac:dyDescent="0.2">
      <c r="A2596">
        <v>2150</v>
      </c>
      <c r="C2596">
        <v>85</v>
      </c>
      <c r="D2596" t="s">
        <v>16</v>
      </c>
      <c r="E2596">
        <v>0</v>
      </c>
      <c r="F2596">
        <v>10</v>
      </c>
    </row>
    <row r="2597" spans="1:6" x14ac:dyDescent="0.2">
      <c r="A2597">
        <v>2154</v>
      </c>
      <c r="C2597">
        <v>71</v>
      </c>
      <c r="D2597" t="s">
        <v>16</v>
      </c>
      <c r="E2597">
        <v>0</v>
      </c>
      <c r="F2597">
        <v>12</v>
      </c>
    </row>
    <row r="2598" spans="1:6" x14ac:dyDescent="0.2">
      <c r="A2598">
        <v>2155</v>
      </c>
      <c r="C2598">
        <v>71</v>
      </c>
      <c r="D2598" t="s">
        <v>16</v>
      </c>
      <c r="E2598">
        <v>0</v>
      </c>
      <c r="F2598">
        <v>12</v>
      </c>
    </row>
    <row r="2599" spans="1:6" x14ac:dyDescent="0.2">
      <c r="A2599">
        <v>2156</v>
      </c>
      <c r="C2599">
        <v>71</v>
      </c>
      <c r="D2599" t="s">
        <v>16</v>
      </c>
      <c r="E2599">
        <v>0</v>
      </c>
      <c r="F2599">
        <v>12</v>
      </c>
    </row>
    <row r="2600" spans="1:6" x14ac:dyDescent="0.2">
      <c r="A2600">
        <v>2157</v>
      </c>
      <c r="C2600">
        <v>71</v>
      </c>
      <c r="D2600" t="s">
        <v>16</v>
      </c>
      <c r="E2600">
        <v>0</v>
      </c>
      <c r="F2600">
        <v>12</v>
      </c>
    </row>
    <row r="2601" spans="1:6" x14ac:dyDescent="0.2">
      <c r="A2601">
        <v>2162</v>
      </c>
      <c r="C2601">
        <v>79</v>
      </c>
      <c r="D2601" t="s">
        <v>18</v>
      </c>
      <c r="E2601">
        <v>0</v>
      </c>
    </row>
    <row r="2602" spans="1:6" x14ac:dyDescent="0.2">
      <c r="A2602">
        <v>2167</v>
      </c>
      <c r="C2602">
        <v>80</v>
      </c>
      <c r="D2602" t="s">
        <v>16</v>
      </c>
      <c r="E2602">
        <v>1</v>
      </c>
      <c r="F2602">
        <v>18</v>
      </c>
    </row>
    <row r="2603" spans="1:6" x14ac:dyDescent="0.2">
      <c r="A2603">
        <v>2170</v>
      </c>
      <c r="C2603">
        <v>74</v>
      </c>
      <c r="D2603" t="s">
        <v>18</v>
      </c>
      <c r="E2603">
        <v>1</v>
      </c>
      <c r="F2603">
        <v>11</v>
      </c>
    </row>
    <row r="2604" spans="1:6" x14ac:dyDescent="0.2">
      <c r="A2604">
        <v>2172</v>
      </c>
      <c r="C2604">
        <v>71</v>
      </c>
      <c r="D2604" t="s">
        <v>18</v>
      </c>
      <c r="E2604">
        <v>0</v>
      </c>
      <c r="F2604">
        <v>17</v>
      </c>
    </row>
    <row r="2605" spans="1:6" x14ac:dyDescent="0.2">
      <c r="A2605">
        <v>2173</v>
      </c>
      <c r="C2605">
        <v>71</v>
      </c>
      <c r="D2605" t="s">
        <v>18</v>
      </c>
      <c r="E2605">
        <v>0</v>
      </c>
      <c r="F2605">
        <v>17</v>
      </c>
    </row>
    <row r="2606" spans="1:6" x14ac:dyDescent="0.2">
      <c r="A2606">
        <v>2176</v>
      </c>
      <c r="C2606">
        <v>73</v>
      </c>
      <c r="D2606" t="s">
        <v>18</v>
      </c>
      <c r="E2606">
        <v>0</v>
      </c>
      <c r="F2606">
        <v>16</v>
      </c>
    </row>
    <row r="2607" spans="1:6" x14ac:dyDescent="0.2">
      <c r="A2607">
        <v>2178</v>
      </c>
      <c r="C2607">
        <v>76</v>
      </c>
      <c r="D2607" t="s">
        <v>16</v>
      </c>
      <c r="E2607">
        <v>0</v>
      </c>
      <c r="F2607">
        <v>15</v>
      </c>
    </row>
    <row r="2608" spans="1:6" x14ac:dyDescent="0.2">
      <c r="A2608">
        <v>2179</v>
      </c>
      <c r="C2608">
        <v>76</v>
      </c>
      <c r="D2608" t="s">
        <v>16</v>
      </c>
      <c r="E2608">
        <v>0</v>
      </c>
      <c r="F2608">
        <v>15</v>
      </c>
    </row>
    <row r="2609" spans="1:6" x14ac:dyDescent="0.2">
      <c r="A2609">
        <v>2181</v>
      </c>
      <c r="C2609">
        <v>72</v>
      </c>
      <c r="D2609" t="s">
        <v>16</v>
      </c>
      <c r="E2609">
        <v>0</v>
      </c>
      <c r="F2609">
        <v>11</v>
      </c>
    </row>
    <row r="2610" spans="1:6" x14ac:dyDescent="0.2">
      <c r="A2610">
        <v>2182</v>
      </c>
      <c r="C2610">
        <v>72</v>
      </c>
      <c r="D2610" t="s">
        <v>16</v>
      </c>
      <c r="E2610">
        <v>0</v>
      </c>
      <c r="F2610">
        <v>11</v>
      </c>
    </row>
    <row r="2611" spans="1:6" x14ac:dyDescent="0.2">
      <c r="A2611">
        <v>2187</v>
      </c>
      <c r="C2611">
        <v>70</v>
      </c>
      <c r="D2611" t="s">
        <v>18</v>
      </c>
      <c r="E2611">
        <v>0</v>
      </c>
    </row>
    <row r="2612" spans="1:6" x14ac:dyDescent="0.2">
      <c r="A2612">
        <v>2188</v>
      </c>
      <c r="C2612">
        <v>70</v>
      </c>
      <c r="D2612" t="s">
        <v>18</v>
      </c>
      <c r="E2612">
        <v>0</v>
      </c>
    </row>
    <row r="2613" spans="1:6" x14ac:dyDescent="0.2">
      <c r="A2613">
        <v>2194</v>
      </c>
      <c r="C2613">
        <v>59</v>
      </c>
      <c r="D2613" t="s">
        <v>18</v>
      </c>
      <c r="E2613">
        <v>2</v>
      </c>
      <c r="F2613">
        <v>15</v>
      </c>
    </row>
    <row r="2614" spans="1:6" x14ac:dyDescent="0.2">
      <c r="A2614">
        <v>2196</v>
      </c>
      <c r="C2614">
        <v>71</v>
      </c>
      <c r="D2614" t="s">
        <v>16</v>
      </c>
      <c r="E2614">
        <v>0</v>
      </c>
      <c r="F2614">
        <v>16</v>
      </c>
    </row>
    <row r="2615" spans="1:6" x14ac:dyDescent="0.2">
      <c r="A2615">
        <v>2200</v>
      </c>
      <c r="C2615">
        <v>80</v>
      </c>
      <c r="D2615" t="s">
        <v>16</v>
      </c>
      <c r="E2615">
        <v>0</v>
      </c>
      <c r="F2615">
        <v>19</v>
      </c>
    </row>
    <row r="2616" spans="1:6" x14ac:dyDescent="0.2">
      <c r="A2616">
        <v>2206</v>
      </c>
      <c r="C2616">
        <v>81</v>
      </c>
      <c r="D2616" t="s">
        <v>18</v>
      </c>
      <c r="E2616">
        <v>0</v>
      </c>
      <c r="F2616">
        <v>9</v>
      </c>
    </row>
    <row r="2617" spans="1:6" x14ac:dyDescent="0.2">
      <c r="A2617">
        <v>2214</v>
      </c>
      <c r="C2617">
        <v>76</v>
      </c>
      <c r="D2617" t="s">
        <v>18</v>
      </c>
      <c r="E2617">
        <v>1</v>
      </c>
      <c r="F2617">
        <v>11</v>
      </c>
    </row>
    <row r="2618" spans="1:6" x14ac:dyDescent="0.2">
      <c r="A2618">
        <v>2221</v>
      </c>
      <c r="C2618">
        <v>79</v>
      </c>
      <c r="D2618" t="s">
        <v>18</v>
      </c>
      <c r="E2618">
        <v>0</v>
      </c>
      <c r="F2618">
        <v>15</v>
      </c>
    </row>
    <row r="2619" spans="1:6" x14ac:dyDescent="0.2">
      <c r="A2619">
        <v>2222</v>
      </c>
      <c r="C2619">
        <v>79</v>
      </c>
      <c r="D2619" t="s">
        <v>18</v>
      </c>
      <c r="E2619">
        <v>0</v>
      </c>
      <c r="F2619">
        <v>15</v>
      </c>
    </row>
    <row r="2620" spans="1:6" x14ac:dyDescent="0.2">
      <c r="A2620">
        <v>2223</v>
      </c>
      <c r="C2620">
        <v>79</v>
      </c>
      <c r="D2620" t="s">
        <v>18</v>
      </c>
      <c r="E2620">
        <v>0</v>
      </c>
      <c r="F2620">
        <v>15</v>
      </c>
    </row>
    <row r="2621" spans="1:6" x14ac:dyDescent="0.2">
      <c r="A2621">
        <v>2224</v>
      </c>
      <c r="C2621">
        <v>79</v>
      </c>
      <c r="D2621" t="s">
        <v>18</v>
      </c>
      <c r="E2621">
        <v>0</v>
      </c>
      <c r="F2621">
        <v>15</v>
      </c>
    </row>
    <row r="2622" spans="1:6" x14ac:dyDescent="0.2">
      <c r="A2622">
        <v>2225</v>
      </c>
      <c r="C2622">
        <v>79</v>
      </c>
      <c r="D2622" t="s">
        <v>18</v>
      </c>
      <c r="E2622">
        <v>0</v>
      </c>
      <c r="F2622">
        <v>15</v>
      </c>
    </row>
    <row r="2623" spans="1:6" x14ac:dyDescent="0.2">
      <c r="A2623">
        <v>2226</v>
      </c>
      <c r="C2623">
        <v>79</v>
      </c>
      <c r="D2623" t="s">
        <v>18</v>
      </c>
      <c r="E2623">
        <v>0</v>
      </c>
      <c r="F2623">
        <v>15</v>
      </c>
    </row>
    <row r="2624" spans="1:6" x14ac:dyDescent="0.2">
      <c r="A2624">
        <v>2230</v>
      </c>
      <c r="C2624">
        <v>76</v>
      </c>
      <c r="D2624" t="s">
        <v>16</v>
      </c>
      <c r="E2624">
        <v>0</v>
      </c>
      <c r="F2624">
        <v>11</v>
      </c>
    </row>
    <row r="2625" spans="1:6" x14ac:dyDescent="0.2">
      <c r="A2625">
        <v>2232</v>
      </c>
      <c r="C2625">
        <v>83</v>
      </c>
      <c r="D2625" t="s">
        <v>18</v>
      </c>
      <c r="E2625">
        <v>1</v>
      </c>
      <c r="F2625">
        <v>10</v>
      </c>
    </row>
    <row r="2626" spans="1:6" x14ac:dyDescent="0.2">
      <c r="A2626">
        <v>2235</v>
      </c>
      <c r="C2626">
        <v>73</v>
      </c>
      <c r="D2626" t="s">
        <v>18</v>
      </c>
      <c r="E2626">
        <v>0</v>
      </c>
      <c r="F2626">
        <v>14</v>
      </c>
    </row>
    <row r="2627" spans="1:6" x14ac:dyDescent="0.2">
      <c r="A2627">
        <v>2238</v>
      </c>
      <c r="C2627">
        <v>67</v>
      </c>
      <c r="D2627" t="s">
        <v>18</v>
      </c>
      <c r="E2627">
        <v>0</v>
      </c>
      <c r="F2627">
        <v>10</v>
      </c>
    </row>
    <row r="2628" spans="1:6" x14ac:dyDescent="0.2">
      <c r="A2628">
        <v>2239</v>
      </c>
      <c r="C2628">
        <v>67</v>
      </c>
      <c r="D2628" t="s">
        <v>18</v>
      </c>
      <c r="E2628">
        <v>0</v>
      </c>
      <c r="F2628">
        <v>10</v>
      </c>
    </row>
    <row r="2629" spans="1:6" x14ac:dyDescent="0.2">
      <c r="A2629">
        <v>2241</v>
      </c>
      <c r="C2629">
        <v>77</v>
      </c>
      <c r="D2629" t="s">
        <v>18</v>
      </c>
      <c r="E2629">
        <v>0</v>
      </c>
    </row>
    <row r="2630" spans="1:6" x14ac:dyDescent="0.2">
      <c r="A2630">
        <v>2248</v>
      </c>
      <c r="C2630">
        <v>72</v>
      </c>
      <c r="D2630" t="s">
        <v>18</v>
      </c>
      <c r="E2630">
        <v>2</v>
      </c>
      <c r="F2630">
        <v>16</v>
      </c>
    </row>
    <row r="2631" spans="1:6" x14ac:dyDescent="0.2">
      <c r="A2631">
        <v>2249</v>
      </c>
      <c r="C2631">
        <v>72</v>
      </c>
      <c r="D2631" t="s">
        <v>18</v>
      </c>
      <c r="E2631">
        <v>2</v>
      </c>
      <c r="F2631">
        <v>16</v>
      </c>
    </row>
    <row r="2632" spans="1:6" x14ac:dyDescent="0.2">
      <c r="A2632">
        <v>2253</v>
      </c>
      <c r="C2632">
        <v>89</v>
      </c>
      <c r="D2632" t="s">
        <v>18</v>
      </c>
      <c r="E2632">
        <v>2</v>
      </c>
      <c r="F2632">
        <v>15</v>
      </c>
    </row>
    <row r="2633" spans="1:6" x14ac:dyDescent="0.2">
      <c r="A2633">
        <v>2254</v>
      </c>
      <c r="C2633">
        <v>89</v>
      </c>
      <c r="D2633" t="s">
        <v>18</v>
      </c>
      <c r="E2633">
        <v>2</v>
      </c>
      <c r="F2633">
        <v>15</v>
      </c>
    </row>
    <row r="2634" spans="1:6" x14ac:dyDescent="0.2">
      <c r="A2634">
        <v>2255</v>
      </c>
      <c r="C2634">
        <v>89</v>
      </c>
      <c r="D2634" t="s">
        <v>18</v>
      </c>
      <c r="E2634">
        <v>2</v>
      </c>
      <c r="F2634">
        <v>15</v>
      </c>
    </row>
    <row r="2635" spans="1:6" x14ac:dyDescent="0.2">
      <c r="A2635">
        <v>2257</v>
      </c>
      <c r="C2635">
        <v>78</v>
      </c>
      <c r="D2635" t="s">
        <v>16</v>
      </c>
      <c r="E2635">
        <v>0</v>
      </c>
      <c r="F2635">
        <v>12</v>
      </c>
    </row>
    <row r="2636" spans="1:6" x14ac:dyDescent="0.2">
      <c r="A2636">
        <v>2258</v>
      </c>
      <c r="C2636">
        <v>78</v>
      </c>
      <c r="D2636" t="s">
        <v>16</v>
      </c>
      <c r="E2636">
        <v>0</v>
      </c>
      <c r="F2636">
        <v>12</v>
      </c>
    </row>
    <row r="2637" spans="1:6" x14ac:dyDescent="0.2">
      <c r="A2637">
        <v>2264</v>
      </c>
      <c r="C2637">
        <v>70</v>
      </c>
      <c r="D2637" t="s">
        <v>16</v>
      </c>
      <c r="E2637">
        <v>1</v>
      </c>
    </row>
    <row r="2638" spans="1:6" x14ac:dyDescent="0.2">
      <c r="A2638">
        <v>2266</v>
      </c>
      <c r="C2638">
        <v>71</v>
      </c>
      <c r="D2638" t="s">
        <v>16</v>
      </c>
      <c r="E2638">
        <v>0</v>
      </c>
      <c r="F2638">
        <v>15</v>
      </c>
    </row>
    <row r="2639" spans="1:6" x14ac:dyDescent="0.2">
      <c r="A2639">
        <v>2267</v>
      </c>
      <c r="C2639">
        <v>71</v>
      </c>
      <c r="D2639" t="s">
        <v>16</v>
      </c>
      <c r="E2639">
        <v>0</v>
      </c>
      <c r="F2639">
        <v>15</v>
      </c>
    </row>
    <row r="2640" spans="1:6" x14ac:dyDescent="0.2">
      <c r="A2640">
        <v>2269</v>
      </c>
      <c r="C2640">
        <v>77</v>
      </c>
      <c r="D2640" t="s">
        <v>18</v>
      </c>
      <c r="E2640">
        <v>0</v>
      </c>
      <c r="F2640">
        <v>19</v>
      </c>
    </row>
    <row r="2641" spans="1:6" x14ac:dyDescent="0.2">
      <c r="A2641">
        <v>2270</v>
      </c>
      <c r="C2641">
        <v>77</v>
      </c>
      <c r="D2641" t="s">
        <v>18</v>
      </c>
      <c r="E2641">
        <v>0</v>
      </c>
      <c r="F2641">
        <v>19</v>
      </c>
    </row>
    <row r="2642" spans="1:6" x14ac:dyDescent="0.2">
      <c r="A2642">
        <v>2272</v>
      </c>
      <c r="C2642">
        <v>74</v>
      </c>
      <c r="D2642" t="s">
        <v>16</v>
      </c>
      <c r="E2642">
        <v>0</v>
      </c>
      <c r="F2642">
        <v>17</v>
      </c>
    </row>
    <row r="2643" spans="1:6" x14ac:dyDescent="0.2">
      <c r="A2643">
        <v>2273</v>
      </c>
      <c r="C2643">
        <v>74</v>
      </c>
      <c r="D2643" t="s">
        <v>16</v>
      </c>
      <c r="E2643">
        <v>0</v>
      </c>
      <c r="F2643">
        <v>17</v>
      </c>
    </row>
    <row r="2644" spans="1:6" x14ac:dyDescent="0.2">
      <c r="A2644">
        <v>2281</v>
      </c>
      <c r="C2644">
        <v>71</v>
      </c>
      <c r="D2644" t="s">
        <v>18</v>
      </c>
      <c r="E2644">
        <v>0</v>
      </c>
      <c r="F2644">
        <v>12</v>
      </c>
    </row>
    <row r="2645" spans="1:6" x14ac:dyDescent="0.2">
      <c r="A2645">
        <v>2286</v>
      </c>
      <c r="C2645">
        <v>80</v>
      </c>
      <c r="D2645" t="s">
        <v>18</v>
      </c>
      <c r="E2645">
        <v>0</v>
      </c>
      <c r="F2645">
        <v>16</v>
      </c>
    </row>
    <row r="2646" spans="1:6" x14ac:dyDescent="0.2">
      <c r="A2646">
        <v>2291</v>
      </c>
      <c r="C2646">
        <v>86</v>
      </c>
      <c r="D2646" t="s">
        <v>16</v>
      </c>
      <c r="E2646">
        <v>0</v>
      </c>
      <c r="F2646">
        <v>15</v>
      </c>
    </row>
    <row r="2647" spans="1:6" x14ac:dyDescent="0.2">
      <c r="A2647">
        <v>2292</v>
      </c>
      <c r="C2647">
        <v>86</v>
      </c>
      <c r="D2647" t="s">
        <v>16</v>
      </c>
      <c r="E2647">
        <v>0</v>
      </c>
      <c r="F2647">
        <v>15</v>
      </c>
    </row>
    <row r="2648" spans="1:6" x14ac:dyDescent="0.2">
      <c r="A2648">
        <v>2293</v>
      </c>
      <c r="C2648">
        <v>86</v>
      </c>
      <c r="D2648" t="s">
        <v>16</v>
      </c>
      <c r="E2648">
        <v>0</v>
      </c>
      <c r="F2648">
        <v>15</v>
      </c>
    </row>
    <row r="2649" spans="1:6" x14ac:dyDescent="0.2">
      <c r="A2649">
        <v>2304</v>
      </c>
      <c r="C2649">
        <v>82</v>
      </c>
      <c r="D2649" t="s">
        <v>16</v>
      </c>
      <c r="E2649">
        <v>0</v>
      </c>
      <c r="F2649">
        <v>12</v>
      </c>
    </row>
    <row r="2650" spans="1:6" x14ac:dyDescent="0.2">
      <c r="A2650">
        <v>2310</v>
      </c>
      <c r="C2650">
        <v>74</v>
      </c>
      <c r="D2650" t="s">
        <v>16</v>
      </c>
      <c r="E2650">
        <v>0</v>
      </c>
      <c r="F2650">
        <v>10</v>
      </c>
    </row>
    <row r="2651" spans="1:6" x14ac:dyDescent="0.2">
      <c r="A2651">
        <v>2314</v>
      </c>
      <c r="C2651">
        <v>80</v>
      </c>
      <c r="D2651" t="s">
        <v>16</v>
      </c>
      <c r="E2651">
        <v>1</v>
      </c>
      <c r="F2651">
        <v>19</v>
      </c>
    </row>
    <row r="2652" spans="1:6" x14ac:dyDescent="0.2">
      <c r="A2652">
        <v>2321</v>
      </c>
      <c r="C2652">
        <v>72</v>
      </c>
      <c r="D2652" t="s">
        <v>16</v>
      </c>
      <c r="E2652">
        <v>1</v>
      </c>
      <c r="F2652">
        <v>12</v>
      </c>
    </row>
    <row r="2653" spans="1:6" x14ac:dyDescent="0.2">
      <c r="A2653">
        <v>2325</v>
      </c>
      <c r="C2653">
        <v>75</v>
      </c>
      <c r="D2653" t="s">
        <v>16</v>
      </c>
      <c r="E2653">
        <v>0</v>
      </c>
      <c r="F2653">
        <v>17</v>
      </c>
    </row>
    <row r="2654" spans="1:6" x14ac:dyDescent="0.2">
      <c r="A2654">
        <v>2328</v>
      </c>
      <c r="C2654">
        <v>77</v>
      </c>
      <c r="D2654" t="s">
        <v>16</v>
      </c>
      <c r="E2654">
        <v>0</v>
      </c>
    </row>
    <row r="2655" spans="1:6" x14ac:dyDescent="0.2">
      <c r="A2655">
        <v>2347</v>
      </c>
      <c r="C2655">
        <v>76</v>
      </c>
      <c r="D2655" t="s">
        <v>16</v>
      </c>
      <c r="E2655">
        <v>0</v>
      </c>
      <c r="F2655">
        <v>12</v>
      </c>
    </row>
    <row r="2656" spans="1:6" x14ac:dyDescent="0.2">
      <c r="A2656">
        <v>2353</v>
      </c>
      <c r="C2656">
        <v>76</v>
      </c>
      <c r="D2656" t="s">
        <v>18</v>
      </c>
      <c r="E2656">
        <v>0</v>
      </c>
      <c r="F2656">
        <v>11</v>
      </c>
    </row>
    <row r="2657" spans="1:6" x14ac:dyDescent="0.2">
      <c r="A2657">
        <v>2356</v>
      </c>
      <c r="C2657">
        <v>70</v>
      </c>
      <c r="D2657" t="s">
        <v>18</v>
      </c>
      <c r="E2657">
        <v>1</v>
      </c>
      <c r="F2657">
        <v>11</v>
      </c>
    </row>
    <row r="2658" spans="1:6" x14ac:dyDescent="0.2">
      <c r="A2658">
        <v>2361</v>
      </c>
      <c r="C2658">
        <v>72</v>
      </c>
      <c r="D2658" t="s">
        <v>18</v>
      </c>
      <c r="E2658">
        <v>0</v>
      </c>
      <c r="F2658">
        <v>18</v>
      </c>
    </row>
    <row r="2659" spans="1:6" x14ac:dyDescent="0.2">
      <c r="A2659">
        <v>2367</v>
      </c>
      <c r="C2659">
        <v>71</v>
      </c>
      <c r="D2659" t="s">
        <v>18</v>
      </c>
      <c r="E2659">
        <v>0</v>
      </c>
      <c r="F2659">
        <v>16</v>
      </c>
    </row>
    <row r="2660" spans="1:6" x14ac:dyDescent="0.2">
      <c r="A2660">
        <v>2376</v>
      </c>
      <c r="C2660">
        <v>79</v>
      </c>
      <c r="D2660" t="s">
        <v>18</v>
      </c>
      <c r="E2660">
        <v>0</v>
      </c>
      <c r="F2660">
        <v>16</v>
      </c>
    </row>
    <row r="2661" spans="1:6" x14ac:dyDescent="0.2">
      <c r="A2661">
        <v>2382</v>
      </c>
      <c r="C2661">
        <v>71</v>
      </c>
      <c r="D2661" t="s">
        <v>18</v>
      </c>
      <c r="E2661">
        <v>1</v>
      </c>
      <c r="F2661">
        <v>15</v>
      </c>
    </row>
    <row r="2662" spans="1:6" x14ac:dyDescent="0.2">
      <c r="A2662">
        <v>2385</v>
      </c>
      <c r="C2662">
        <v>71</v>
      </c>
      <c r="D2662" t="s">
        <v>18</v>
      </c>
      <c r="E2662">
        <v>1</v>
      </c>
      <c r="F2662">
        <v>10</v>
      </c>
    </row>
    <row r="2663" spans="1:6" x14ac:dyDescent="0.2">
      <c r="A2663">
        <v>2403</v>
      </c>
      <c r="C2663">
        <v>57</v>
      </c>
      <c r="D2663" t="s">
        <v>18</v>
      </c>
      <c r="E2663">
        <v>0</v>
      </c>
      <c r="F2663">
        <v>17</v>
      </c>
    </row>
    <row r="2664" spans="1:6" x14ac:dyDescent="0.2">
      <c r="A2664">
        <v>2408</v>
      </c>
      <c r="C2664">
        <v>81</v>
      </c>
      <c r="D2664" t="s">
        <v>18</v>
      </c>
      <c r="E2664">
        <v>0</v>
      </c>
      <c r="F2664">
        <v>12</v>
      </c>
    </row>
    <row r="2665" spans="1:6" x14ac:dyDescent="0.2">
      <c r="A2665">
        <v>2409</v>
      </c>
      <c r="C2665">
        <v>81</v>
      </c>
      <c r="D2665" t="s">
        <v>18</v>
      </c>
      <c r="E2665">
        <v>0</v>
      </c>
      <c r="F2665">
        <v>12</v>
      </c>
    </row>
    <row r="2666" spans="1:6" x14ac:dyDescent="0.2">
      <c r="A2666">
        <v>2415</v>
      </c>
      <c r="C2666">
        <v>82</v>
      </c>
      <c r="D2666" t="s">
        <v>16</v>
      </c>
      <c r="E2666">
        <v>0</v>
      </c>
      <c r="F2666">
        <v>12</v>
      </c>
    </row>
    <row r="2667" spans="1:6" x14ac:dyDescent="0.2">
      <c r="A2667">
        <v>2419</v>
      </c>
      <c r="C2667">
        <v>75</v>
      </c>
      <c r="D2667" t="s">
        <v>16</v>
      </c>
      <c r="E2667">
        <v>2</v>
      </c>
      <c r="F2667">
        <v>10</v>
      </c>
    </row>
    <row r="2668" spans="1:6" x14ac:dyDescent="0.2">
      <c r="A2668">
        <v>2420</v>
      </c>
      <c r="C2668">
        <v>75</v>
      </c>
      <c r="D2668" t="s">
        <v>16</v>
      </c>
      <c r="E2668">
        <v>2</v>
      </c>
      <c r="F2668">
        <v>10</v>
      </c>
    </row>
    <row r="2669" spans="1:6" x14ac:dyDescent="0.2">
      <c r="A2669">
        <v>2421</v>
      </c>
      <c r="C2669">
        <v>75</v>
      </c>
      <c r="D2669" t="s">
        <v>16</v>
      </c>
      <c r="E2669">
        <v>2</v>
      </c>
      <c r="F2669">
        <v>10</v>
      </c>
    </row>
    <row r="2670" spans="1:6" x14ac:dyDescent="0.2">
      <c r="A2670">
        <v>2425</v>
      </c>
      <c r="C2670">
        <v>81</v>
      </c>
      <c r="D2670" t="s">
        <v>16</v>
      </c>
      <c r="E2670">
        <v>1</v>
      </c>
      <c r="F2670">
        <v>15</v>
      </c>
    </row>
    <row r="2671" spans="1:6" x14ac:dyDescent="0.2">
      <c r="A2671">
        <v>2428</v>
      </c>
      <c r="C2671">
        <v>78</v>
      </c>
      <c r="D2671" t="s">
        <v>16</v>
      </c>
      <c r="E2671">
        <v>1</v>
      </c>
      <c r="F2671">
        <v>6</v>
      </c>
    </row>
    <row r="2672" spans="1:6" x14ac:dyDescent="0.2">
      <c r="A2672">
        <v>2429</v>
      </c>
      <c r="C2672">
        <v>78</v>
      </c>
      <c r="D2672" t="s">
        <v>16</v>
      </c>
      <c r="E2672">
        <v>1</v>
      </c>
      <c r="F2672">
        <v>6</v>
      </c>
    </row>
    <row r="2673" spans="1:6" x14ac:dyDescent="0.2">
      <c r="A2673">
        <v>2431</v>
      </c>
      <c r="C2673">
        <v>81</v>
      </c>
      <c r="D2673" t="s">
        <v>16</v>
      </c>
      <c r="E2673">
        <v>0</v>
      </c>
      <c r="F2673">
        <v>11</v>
      </c>
    </row>
    <row r="2674" spans="1:6" x14ac:dyDescent="0.2">
      <c r="A2674">
        <v>2432</v>
      </c>
      <c r="C2674">
        <v>81</v>
      </c>
      <c r="D2674" t="s">
        <v>16</v>
      </c>
      <c r="E2674">
        <v>0</v>
      </c>
      <c r="F2674">
        <v>11</v>
      </c>
    </row>
    <row r="2675" spans="1:6" x14ac:dyDescent="0.2">
      <c r="A2675">
        <v>2433</v>
      </c>
      <c r="C2675">
        <v>81</v>
      </c>
      <c r="D2675" t="s">
        <v>16</v>
      </c>
      <c r="E2675">
        <v>0</v>
      </c>
      <c r="F2675">
        <v>11</v>
      </c>
    </row>
    <row r="2676" spans="1:6" x14ac:dyDescent="0.2">
      <c r="A2676">
        <v>2434</v>
      </c>
      <c r="C2676">
        <v>81</v>
      </c>
      <c r="D2676" t="s">
        <v>16</v>
      </c>
      <c r="E2676">
        <v>0</v>
      </c>
      <c r="F2676">
        <v>11</v>
      </c>
    </row>
    <row r="2677" spans="1:6" x14ac:dyDescent="0.2">
      <c r="A2677">
        <v>2440</v>
      </c>
      <c r="C2677">
        <v>86</v>
      </c>
      <c r="D2677" t="s">
        <v>16</v>
      </c>
      <c r="E2677">
        <v>1</v>
      </c>
      <c r="F2677">
        <v>8</v>
      </c>
    </row>
    <row r="2678" spans="1:6" x14ac:dyDescent="0.2">
      <c r="A2678">
        <v>2442</v>
      </c>
      <c r="C2678">
        <v>76</v>
      </c>
      <c r="D2678" t="s">
        <v>16</v>
      </c>
      <c r="E2678">
        <v>0</v>
      </c>
      <c r="F2678">
        <v>19</v>
      </c>
    </row>
    <row r="2679" spans="1:6" x14ac:dyDescent="0.2">
      <c r="A2679">
        <v>2450</v>
      </c>
      <c r="C2679">
        <v>62</v>
      </c>
      <c r="D2679" t="s">
        <v>18</v>
      </c>
      <c r="E2679">
        <v>0</v>
      </c>
      <c r="F2679">
        <v>15</v>
      </c>
    </row>
    <row r="2680" spans="1:6" x14ac:dyDescent="0.2">
      <c r="A2680">
        <v>2455</v>
      </c>
      <c r="C2680">
        <v>84</v>
      </c>
      <c r="D2680" t="s">
        <v>18</v>
      </c>
      <c r="E2680">
        <v>0</v>
      </c>
    </row>
    <row r="2681" spans="1:6" x14ac:dyDescent="0.2">
      <c r="A2681">
        <v>2456</v>
      </c>
      <c r="C2681">
        <v>84</v>
      </c>
      <c r="D2681" t="s">
        <v>18</v>
      </c>
      <c r="E2681">
        <v>0</v>
      </c>
    </row>
    <row r="2682" spans="1:6" x14ac:dyDescent="0.2">
      <c r="A2682">
        <v>2472</v>
      </c>
      <c r="C2682">
        <v>76</v>
      </c>
      <c r="D2682" t="s">
        <v>16</v>
      </c>
      <c r="E2682">
        <v>1</v>
      </c>
      <c r="F2682">
        <v>14</v>
      </c>
    </row>
    <row r="2683" spans="1:6" x14ac:dyDescent="0.2">
      <c r="A2683">
        <v>2481</v>
      </c>
      <c r="C2683">
        <v>70</v>
      </c>
      <c r="D2683" t="s">
        <v>18</v>
      </c>
      <c r="E2683">
        <v>0</v>
      </c>
      <c r="F2683">
        <v>19</v>
      </c>
    </row>
    <row r="2684" spans="1:6" x14ac:dyDescent="0.2">
      <c r="A2684">
        <v>2488</v>
      </c>
      <c r="C2684">
        <v>67</v>
      </c>
      <c r="D2684" t="s">
        <v>16</v>
      </c>
      <c r="E2684">
        <v>1</v>
      </c>
      <c r="F2684">
        <v>16</v>
      </c>
    </row>
    <row r="2685" spans="1:6" x14ac:dyDescent="0.2">
      <c r="A2685">
        <v>2491</v>
      </c>
      <c r="C2685">
        <v>61</v>
      </c>
      <c r="D2685" t="s">
        <v>18</v>
      </c>
      <c r="E2685">
        <v>0</v>
      </c>
      <c r="F2685">
        <v>19</v>
      </c>
    </row>
    <row r="2686" spans="1:6" x14ac:dyDescent="0.2">
      <c r="A2686">
        <v>2494</v>
      </c>
      <c r="C2686">
        <v>64</v>
      </c>
      <c r="D2686" t="s">
        <v>16</v>
      </c>
      <c r="E2686">
        <v>1</v>
      </c>
      <c r="F2686">
        <v>11</v>
      </c>
    </row>
    <row r="2687" spans="1:6" x14ac:dyDescent="0.2">
      <c r="A2687">
        <v>2508</v>
      </c>
      <c r="C2687">
        <v>88</v>
      </c>
      <c r="D2687" t="s">
        <v>16</v>
      </c>
      <c r="E2687">
        <v>0</v>
      </c>
      <c r="F2687">
        <v>10</v>
      </c>
    </row>
    <row r="2688" spans="1:6" x14ac:dyDescent="0.2">
      <c r="A2688">
        <v>2514</v>
      </c>
      <c r="C2688">
        <v>83</v>
      </c>
      <c r="D2688" t="s">
        <v>18</v>
      </c>
      <c r="E2688">
        <v>0</v>
      </c>
      <c r="F2688">
        <v>8</v>
      </c>
    </row>
    <row r="2689" spans="1:6" x14ac:dyDescent="0.2">
      <c r="A2689">
        <v>2517</v>
      </c>
      <c r="C2689">
        <v>79</v>
      </c>
      <c r="D2689" t="s">
        <v>16</v>
      </c>
      <c r="E2689">
        <v>1</v>
      </c>
      <c r="F2689">
        <v>10</v>
      </c>
    </row>
    <row r="2690" spans="1:6" x14ac:dyDescent="0.2">
      <c r="A2690">
        <v>2519</v>
      </c>
      <c r="C2690">
        <v>84</v>
      </c>
      <c r="D2690" t="s">
        <v>16</v>
      </c>
      <c r="E2690">
        <v>0</v>
      </c>
      <c r="F2690">
        <v>17</v>
      </c>
    </row>
    <row r="2691" spans="1:6" x14ac:dyDescent="0.2">
      <c r="A2691">
        <v>2522</v>
      </c>
      <c r="C2691">
        <v>69</v>
      </c>
      <c r="D2691" t="s">
        <v>18</v>
      </c>
      <c r="E2691">
        <v>2</v>
      </c>
      <c r="F2691">
        <v>15</v>
      </c>
    </row>
    <row r="2692" spans="1:6" x14ac:dyDescent="0.2">
      <c r="A2692">
        <v>2524</v>
      </c>
      <c r="C2692">
        <v>70</v>
      </c>
      <c r="D2692" t="s">
        <v>16</v>
      </c>
      <c r="E2692">
        <v>0</v>
      </c>
      <c r="F2692">
        <v>15</v>
      </c>
    </row>
    <row r="2693" spans="1:6" x14ac:dyDescent="0.2">
      <c r="A2693">
        <v>2530</v>
      </c>
      <c r="C2693">
        <v>89</v>
      </c>
      <c r="D2693" t="s">
        <v>18</v>
      </c>
      <c r="E2693">
        <v>0</v>
      </c>
      <c r="F2693">
        <v>15</v>
      </c>
    </row>
    <row r="2694" spans="1:6" x14ac:dyDescent="0.2">
      <c r="A2694">
        <v>2533</v>
      </c>
      <c r="C2694">
        <v>70</v>
      </c>
      <c r="D2694" t="s">
        <v>18</v>
      </c>
      <c r="E2694">
        <v>0</v>
      </c>
      <c r="F2694">
        <v>16</v>
      </c>
    </row>
    <row r="2695" spans="1:6" x14ac:dyDescent="0.2">
      <c r="A2695">
        <v>2534</v>
      </c>
      <c r="C2695">
        <v>70</v>
      </c>
      <c r="D2695" t="s">
        <v>18</v>
      </c>
      <c r="E2695">
        <v>0</v>
      </c>
      <c r="F2695">
        <v>16</v>
      </c>
    </row>
    <row r="2696" spans="1:6" x14ac:dyDescent="0.2">
      <c r="A2696">
        <v>2539</v>
      </c>
      <c r="C2696">
        <v>60</v>
      </c>
      <c r="D2696" t="s">
        <v>16</v>
      </c>
      <c r="E2696">
        <v>0</v>
      </c>
      <c r="F2696">
        <v>10</v>
      </c>
    </row>
    <row r="2697" spans="1:6" x14ac:dyDescent="0.2">
      <c r="A2697">
        <v>2541</v>
      </c>
      <c r="C2697">
        <v>75</v>
      </c>
      <c r="D2697" t="s">
        <v>18</v>
      </c>
      <c r="E2697">
        <v>1</v>
      </c>
      <c r="F2697">
        <v>11</v>
      </c>
    </row>
    <row r="2698" spans="1:6" x14ac:dyDescent="0.2">
      <c r="A2698">
        <v>2546</v>
      </c>
      <c r="C2698">
        <v>76</v>
      </c>
      <c r="D2698" t="s">
        <v>16</v>
      </c>
      <c r="E2698">
        <v>1</v>
      </c>
      <c r="F2698">
        <v>9</v>
      </c>
    </row>
    <row r="2699" spans="1:6" x14ac:dyDescent="0.2">
      <c r="A2699">
        <v>2549</v>
      </c>
      <c r="C2699">
        <v>82</v>
      </c>
      <c r="D2699" t="s">
        <v>18</v>
      </c>
      <c r="E2699">
        <v>0</v>
      </c>
      <c r="F2699">
        <v>9</v>
      </c>
    </row>
    <row r="2700" spans="1:6" x14ac:dyDescent="0.2">
      <c r="A2700">
        <v>2554</v>
      </c>
      <c r="C2700">
        <v>79</v>
      </c>
      <c r="D2700" t="s">
        <v>16</v>
      </c>
      <c r="E2700">
        <v>0</v>
      </c>
      <c r="F2700">
        <v>15</v>
      </c>
    </row>
    <row r="2701" spans="1:6" x14ac:dyDescent="0.2">
      <c r="A2701">
        <v>2558</v>
      </c>
      <c r="C2701">
        <v>71</v>
      </c>
      <c r="D2701" t="s">
        <v>16</v>
      </c>
      <c r="E2701">
        <v>1</v>
      </c>
      <c r="F2701">
        <v>15</v>
      </c>
    </row>
    <row r="2702" spans="1:6" x14ac:dyDescent="0.2">
      <c r="A2702">
        <v>2560</v>
      </c>
      <c r="C2702">
        <v>90</v>
      </c>
      <c r="D2702" t="s">
        <v>16</v>
      </c>
      <c r="E2702">
        <v>0</v>
      </c>
      <c r="F2702">
        <v>10</v>
      </c>
    </row>
    <row r="2703" spans="1:6" x14ac:dyDescent="0.2">
      <c r="A2703">
        <v>2561</v>
      </c>
      <c r="C2703">
        <v>90</v>
      </c>
      <c r="D2703" t="s">
        <v>16</v>
      </c>
      <c r="E2703">
        <v>0</v>
      </c>
      <c r="F2703">
        <v>10</v>
      </c>
    </row>
    <row r="2704" spans="1:6" x14ac:dyDescent="0.2">
      <c r="A2704">
        <v>2562</v>
      </c>
      <c r="C2704">
        <v>90</v>
      </c>
      <c r="D2704" t="s">
        <v>16</v>
      </c>
      <c r="E2704">
        <v>0</v>
      </c>
      <c r="F2704">
        <v>10</v>
      </c>
    </row>
    <row r="2705" spans="1:6" x14ac:dyDescent="0.2">
      <c r="A2705">
        <v>2566</v>
      </c>
      <c r="C2705">
        <v>72</v>
      </c>
      <c r="D2705" t="s">
        <v>16</v>
      </c>
      <c r="E2705">
        <v>0</v>
      </c>
      <c r="F2705">
        <v>12</v>
      </c>
    </row>
    <row r="2706" spans="1:6" x14ac:dyDescent="0.2">
      <c r="A2706">
        <v>2568</v>
      </c>
      <c r="C2706">
        <v>75</v>
      </c>
      <c r="D2706" t="s">
        <v>16</v>
      </c>
      <c r="E2706">
        <v>0</v>
      </c>
      <c r="F2706">
        <v>15</v>
      </c>
    </row>
    <row r="2707" spans="1:6" x14ac:dyDescent="0.2">
      <c r="A2707">
        <v>2583</v>
      </c>
      <c r="C2707">
        <v>82</v>
      </c>
      <c r="D2707" t="s">
        <v>16</v>
      </c>
      <c r="E2707">
        <v>0</v>
      </c>
      <c r="F2707">
        <v>10</v>
      </c>
    </row>
    <row r="2708" spans="1:6" x14ac:dyDescent="0.2">
      <c r="A2708">
        <v>2586</v>
      </c>
      <c r="C2708">
        <v>81</v>
      </c>
      <c r="D2708" t="s">
        <v>16</v>
      </c>
      <c r="E2708">
        <v>1</v>
      </c>
      <c r="F2708">
        <v>8</v>
      </c>
    </row>
    <row r="2709" spans="1:6" x14ac:dyDescent="0.2">
      <c r="A2709">
        <v>2587</v>
      </c>
      <c r="C2709">
        <v>81</v>
      </c>
      <c r="D2709" t="s">
        <v>16</v>
      </c>
      <c r="E2709">
        <v>1</v>
      </c>
      <c r="F2709">
        <v>8</v>
      </c>
    </row>
    <row r="2710" spans="1:6" x14ac:dyDescent="0.2">
      <c r="A2710">
        <v>2589</v>
      </c>
      <c r="C2710">
        <v>65</v>
      </c>
      <c r="D2710" t="s">
        <v>18</v>
      </c>
      <c r="E2710">
        <v>1</v>
      </c>
      <c r="F2710">
        <v>11</v>
      </c>
    </row>
    <row r="2711" spans="1:6" x14ac:dyDescent="0.2">
      <c r="A2711">
        <v>2590</v>
      </c>
      <c r="C2711">
        <v>65</v>
      </c>
      <c r="D2711" t="s">
        <v>18</v>
      </c>
      <c r="E2711">
        <v>1</v>
      </c>
      <c r="F2711">
        <v>11</v>
      </c>
    </row>
    <row r="2712" spans="1:6" x14ac:dyDescent="0.2">
      <c r="A2712">
        <v>2592</v>
      </c>
      <c r="C2712">
        <v>85</v>
      </c>
      <c r="D2712" t="s">
        <v>16</v>
      </c>
      <c r="E2712">
        <v>1</v>
      </c>
      <c r="F2712">
        <v>10</v>
      </c>
    </row>
    <row r="2713" spans="1:6" x14ac:dyDescent="0.2">
      <c r="A2713">
        <v>2593</v>
      </c>
      <c r="C2713">
        <v>85</v>
      </c>
      <c r="D2713" t="s">
        <v>16</v>
      </c>
      <c r="E2713">
        <v>1</v>
      </c>
      <c r="F2713">
        <v>10</v>
      </c>
    </row>
    <row r="2714" spans="1:6" x14ac:dyDescent="0.2">
      <c r="A2714">
        <v>2596</v>
      </c>
      <c r="C2714">
        <v>84</v>
      </c>
      <c r="D2714" t="s">
        <v>16</v>
      </c>
      <c r="E2714">
        <v>0</v>
      </c>
      <c r="F2714">
        <v>10</v>
      </c>
    </row>
    <row r="2715" spans="1:6" x14ac:dyDescent="0.2">
      <c r="A2715">
        <v>2597</v>
      </c>
      <c r="C2715">
        <v>84</v>
      </c>
      <c r="D2715" t="s">
        <v>16</v>
      </c>
      <c r="E2715">
        <v>0</v>
      </c>
      <c r="F2715">
        <v>10</v>
      </c>
    </row>
    <row r="2716" spans="1:6" x14ac:dyDescent="0.2">
      <c r="A2716">
        <v>2598</v>
      </c>
      <c r="C2716">
        <v>84</v>
      </c>
      <c r="D2716" t="s">
        <v>16</v>
      </c>
      <c r="E2716">
        <v>0</v>
      </c>
      <c r="F2716">
        <v>10</v>
      </c>
    </row>
    <row r="2717" spans="1:6" x14ac:dyDescent="0.2">
      <c r="A2717">
        <v>2599</v>
      </c>
      <c r="C2717">
        <v>84</v>
      </c>
      <c r="D2717" t="s">
        <v>16</v>
      </c>
      <c r="E2717">
        <v>0</v>
      </c>
      <c r="F2717">
        <v>10</v>
      </c>
    </row>
    <row r="2718" spans="1:6" x14ac:dyDescent="0.2">
      <c r="A2718">
        <v>2604</v>
      </c>
      <c r="C2718">
        <v>81</v>
      </c>
      <c r="D2718" t="s">
        <v>16</v>
      </c>
      <c r="E2718">
        <v>1</v>
      </c>
      <c r="F2718">
        <v>12</v>
      </c>
    </row>
    <row r="2719" spans="1:6" x14ac:dyDescent="0.2">
      <c r="A2719">
        <v>2606</v>
      </c>
      <c r="C2719">
        <v>76</v>
      </c>
      <c r="D2719" t="s">
        <v>16</v>
      </c>
      <c r="E2719">
        <v>0</v>
      </c>
      <c r="F2719">
        <v>15</v>
      </c>
    </row>
    <row r="2720" spans="1:6" x14ac:dyDescent="0.2">
      <c r="A2720">
        <v>2607</v>
      </c>
      <c r="C2720">
        <v>76</v>
      </c>
      <c r="D2720" t="s">
        <v>16</v>
      </c>
      <c r="E2720">
        <v>0</v>
      </c>
      <c r="F2720">
        <v>15</v>
      </c>
    </row>
    <row r="2721" spans="1:6" x14ac:dyDescent="0.2">
      <c r="A2721">
        <v>2611</v>
      </c>
      <c r="C2721">
        <v>72</v>
      </c>
      <c r="D2721" t="s">
        <v>18</v>
      </c>
      <c r="E2721">
        <v>2</v>
      </c>
      <c r="F2721">
        <v>15</v>
      </c>
    </row>
    <row r="2722" spans="1:6" x14ac:dyDescent="0.2">
      <c r="A2722">
        <v>2612</v>
      </c>
      <c r="C2722">
        <v>72</v>
      </c>
      <c r="D2722" t="s">
        <v>18</v>
      </c>
      <c r="E2722">
        <v>2</v>
      </c>
      <c r="F2722">
        <v>15</v>
      </c>
    </row>
    <row r="2723" spans="1:6" x14ac:dyDescent="0.2">
      <c r="A2723">
        <v>2614</v>
      </c>
      <c r="C2723">
        <v>65</v>
      </c>
      <c r="D2723" t="s">
        <v>18</v>
      </c>
      <c r="E2723">
        <v>0</v>
      </c>
      <c r="F2723">
        <v>11</v>
      </c>
    </row>
    <row r="2724" spans="1:6" x14ac:dyDescent="0.2">
      <c r="A2724">
        <v>2618</v>
      </c>
      <c r="C2724">
        <v>77</v>
      </c>
      <c r="D2724" t="s">
        <v>16</v>
      </c>
      <c r="E2724">
        <v>0</v>
      </c>
      <c r="F2724">
        <v>15</v>
      </c>
    </row>
    <row r="2725" spans="1:6" x14ac:dyDescent="0.2">
      <c r="A2725">
        <v>2619</v>
      </c>
      <c r="C2725">
        <v>77</v>
      </c>
      <c r="D2725" t="s">
        <v>16</v>
      </c>
      <c r="E2725">
        <v>0</v>
      </c>
      <c r="F2725">
        <v>15</v>
      </c>
    </row>
    <row r="2726" spans="1:6" x14ac:dyDescent="0.2">
      <c r="A2726">
        <v>2621</v>
      </c>
      <c r="C2726">
        <v>78</v>
      </c>
      <c r="D2726" t="s">
        <v>18</v>
      </c>
      <c r="E2726">
        <v>0</v>
      </c>
      <c r="F2726">
        <v>15</v>
      </c>
    </row>
    <row r="2727" spans="1:6" x14ac:dyDescent="0.2">
      <c r="A2727">
        <v>2622</v>
      </c>
      <c r="C2727">
        <v>78</v>
      </c>
      <c r="D2727" t="s">
        <v>18</v>
      </c>
      <c r="E2727">
        <v>0</v>
      </c>
      <c r="F2727">
        <v>15</v>
      </c>
    </row>
    <row r="2728" spans="1:6" x14ac:dyDescent="0.2">
      <c r="A2728">
        <v>2624</v>
      </c>
      <c r="C2728">
        <v>81</v>
      </c>
      <c r="D2728" t="s">
        <v>16</v>
      </c>
      <c r="E2728">
        <v>0</v>
      </c>
      <c r="F2728">
        <v>11</v>
      </c>
    </row>
    <row r="2729" spans="1:6" x14ac:dyDescent="0.2">
      <c r="A2729">
        <v>2625</v>
      </c>
      <c r="C2729">
        <v>81</v>
      </c>
      <c r="D2729" t="s">
        <v>16</v>
      </c>
      <c r="E2729">
        <v>0</v>
      </c>
      <c r="F2729">
        <v>11</v>
      </c>
    </row>
    <row r="2730" spans="1:6" x14ac:dyDescent="0.2">
      <c r="A2730">
        <v>2626</v>
      </c>
      <c r="C2730">
        <v>81</v>
      </c>
      <c r="D2730" t="s">
        <v>16</v>
      </c>
      <c r="E2730">
        <v>0</v>
      </c>
      <c r="F2730">
        <v>11</v>
      </c>
    </row>
    <row r="2731" spans="1:6" x14ac:dyDescent="0.2">
      <c r="A2731">
        <v>2627</v>
      </c>
      <c r="C2731">
        <v>81</v>
      </c>
      <c r="D2731" t="s">
        <v>16</v>
      </c>
      <c r="E2731">
        <v>0</v>
      </c>
      <c r="F2731">
        <v>11</v>
      </c>
    </row>
    <row r="2732" spans="1:6" x14ac:dyDescent="0.2">
      <c r="A2732">
        <v>2629</v>
      </c>
      <c r="C2732">
        <v>79</v>
      </c>
      <c r="D2732" t="s">
        <v>18</v>
      </c>
      <c r="E2732">
        <v>0</v>
      </c>
      <c r="F2732">
        <v>5</v>
      </c>
    </row>
    <row r="2733" spans="1:6" x14ac:dyDescent="0.2">
      <c r="A2733">
        <v>2631</v>
      </c>
      <c r="C2733">
        <v>65</v>
      </c>
      <c r="D2733" t="s">
        <v>18</v>
      </c>
      <c r="E2733">
        <v>0</v>
      </c>
      <c r="F2733">
        <v>8</v>
      </c>
    </row>
    <row r="2734" spans="1:6" x14ac:dyDescent="0.2">
      <c r="A2734">
        <v>2634</v>
      </c>
      <c r="C2734">
        <v>79</v>
      </c>
      <c r="D2734" t="s">
        <v>16</v>
      </c>
      <c r="E2734">
        <v>0</v>
      </c>
      <c r="F2734">
        <v>15</v>
      </c>
    </row>
    <row r="2735" spans="1:6" x14ac:dyDescent="0.2">
      <c r="A2735">
        <v>2639</v>
      </c>
      <c r="C2735">
        <v>58</v>
      </c>
      <c r="D2735" t="s">
        <v>18</v>
      </c>
      <c r="E2735">
        <v>0</v>
      </c>
      <c r="F2735">
        <v>9</v>
      </c>
    </row>
    <row r="2736" spans="1:6" x14ac:dyDescent="0.2">
      <c r="A2736">
        <v>2640</v>
      </c>
      <c r="C2736">
        <v>58</v>
      </c>
      <c r="D2736" t="s">
        <v>18</v>
      </c>
      <c r="E2736">
        <v>0</v>
      </c>
      <c r="F2736">
        <v>9</v>
      </c>
    </row>
    <row r="2737" spans="1:6" x14ac:dyDescent="0.2">
      <c r="A2737">
        <v>2642</v>
      </c>
      <c r="C2737">
        <v>73</v>
      </c>
      <c r="D2737" t="s">
        <v>16</v>
      </c>
      <c r="E2737">
        <v>0</v>
      </c>
      <c r="F2737">
        <v>12</v>
      </c>
    </row>
    <row r="2738" spans="1:6" x14ac:dyDescent="0.2">
      <c r="A2738">
        <v>2644</v>
      </c>
      <c r="C2738">
        <v>74</v>
      </c>
      <c r="D2738" t="s">
        <v>18</v>
      </c>
      <c r="E2738">
        <v>0</v>
      </c>
    </row>
    <row r="2739" spans="1:6" x14ac:dyDescent="0.2">
      <c r="A2739">
        <v>2650</v>
      </c>
      <c r="C2739">
        <v>62</v>
      </c>
      <c r="D2739" t="s">
        <v>16</v>
      </c>
      <c r="E2739">
        <v>0</v>
      </c>
      <c r="F2739">
        <v>12</v>
      </c>
    </row>
    <row r="2740" spans="1:6" x14ac:dyDescent="0.2">
      <c r="A2740">
        <v>2652</v>
      </c>
      <c r="C2740">
        <v>69</v>
      </c>
      <c r="D2740" t="s">
        <v>16</v>
      </c>
      <c r="E2740">
        <v>0</v>
      </c>
      <c r="F2740">
        <v>11</v>
      </c>
    </row>
    <row r="2741" spans="1:6" x14ac:dyDescent="0.2">
      <c r="A2741">
        <v>2653</v>
      </c>
      <c r="C2741">
        <v>69</v>
      </c>
      <c r="D2741" t="s">
        <v>16</v>
      </c>
      <c r="E2741">
        <v>0</v>
      </c>
      <c r="F2741">
        <v>11</v>
      </c>
    </row>
    <row r="2742" spans="1:6" x14ac:dyDescent="0.2">
      <c r="A2742">
        <v>2655</v>
      </c>
      <c r="C2742">
        <v>72</v>
      </c>
      <c r="D2742" t="s">
        <v>16</v>
      </c>
      <c r="E2742">
        <v>0</v>
      </c>
      <c r="F2742">
        <v>12</v>
      </c>
    </row>
    <row r="2743" spans="1:6" x14ac:dyDescent="0.2">
      <c r="A2743">
        <v>2656</v>
      </c>
      <c r="C2743">
        <v>72</v>
      </c>
      <c r="D2743" t="s">
        <v>16</v>
      </c>
      <c r="E2743">
        <v>0</v>
      </c>
      <c r="F2743">
        <v>12</v>
      </c>
    </row>
    <row r="2744" spans="1:6" x14ac:dyDescent="0.2">
      <c r="A2744">
        <v>2662</v>
      </c>
      <c r="C2744">
        <v>81</v>
      </c>
      <c r="D2744" t="s">
        <v>18</v>
      </c>
      <c r="E2744">
        <v>0</v>
      </c>
    </row>
    <row r="2745" spans="1:6" x14ac:dyDescent="0.2">
      <c r="A2745">
        <v>2665</v>
      </c>
      <c r="C2745">
        <v>66</v>
      </c>
      <c r="D2745" t="s">
        <v>18</v>
      </c>
      <c r="E2745">
        <v>0</v>
      </c>
    </row>
    <row r="2746" spans="1:6" x14ac:dyDescent="0.2">
      <c r="A2746">
        <v>2668</v>
      </c>
      <c r="C2746">
        <v>79</v>
      </c>
      <c r="D2746" t="s">
        <v>16</v>
      </c>
      <c r="E2746">
        <v>0</v>
      </c>
      <c r="F2746">
        <v>19</v>
      </c>
    </row>
    <row r="2747" spans="1:6" x14ac:dyDescent="0.2">
      <c r="A2747">
        <v>2673</v>
      </c>
      <c r="C2747">
        <v>81</v>
      </c>
      <c r="D2747" t="s">
        <v>18</v>
      </c>
      <c r="E2747">
        <v>0</v>
      </c>
      <c r="F2747">
        <v>10</v>
      </c>
    </row>
    <row r="2748" spans="1:6" x14ac:dyDescent="0.2">
      <c r="A2748">
        <v>2677</v>
      </c>
      <c r="C2748">
        <v>85</v>
      </c>
      <c r="D2748" t="s">
        <v>16</v>
      </c>
      <c r="E2748">
        <v>0</v>
      </c>
      <c r="F2748">
        <v>10</v>
      </c>
    </row>
    <row r="2749" spans="1:6" x14ac:dyDescent="0.2">
      <c r="A2749">
        <v>2679</v>
      </c>
      <c r="C2749">
        <v>60</v>
      </c>
      <c r="D2749" t="s">
        <v>16</v>
      </c>
      <c r="E2749">
        <v>0</v>
      </c>
      <c r="F2749">
        <v>10</v>
      </c>
    </row>
    <row r="2750" spans="1:6" x14ac:dyDescent="0.2">
      <c r="A2750">
        <v>2683</v>
      </c>
      <c r="C2750">
        <v>72</v>
      </c>
      <c r="D2750" t="s">
        <v>16</v>
      </c>
      <c r="E2750">
        <v>0</v>
      </c>
      <c r="F2750">
        <v>15</v>
      </c>
    </row>
    <row r="2751" spans="1:6" x14ac:dyDescent="0.2">
      <c r="A2751">
        <v>2685</v>
      </c>
      <c r="C2751">
        <v>67</v>
      </c>
      <c r="D2751" t="s">
        <v>18</v>
      </c>
      <c r="E2751">
        <v>0</v>
      </c>
      <c r="F2751">
        <v>16</v>
      </c>
    </row>
    <row r="2752" spans="1:6" x14ac:dyDescent="0.2">
      <c r="A2752">
        <v>2687</v>
      </c>
      <c r="C2752">
        <v>3</v>
      </c>
      <c r="D2752" t="s">
        <v>16</v>
      </c>
      <c r="E2752">
        <v>0</v>
      </c>
      <c r="F2752">
        <v>15</v>
      </c>
    </row>
    <row r="2753" spans="1:6" x14ac:dyDescent="0.2">
      <c r="A2753">
        <v>2688</v>
      </c>
      <c r="C2753">
        <v>3</v>
      </c>
      <c r="D2753" t="s">
        <v>16</v>
      </c>
      <c r="E2753">
        <v>0</v>
      </c>
      <c r="F2753">
        <v>15</v>
      </c>
    </row>
    <row r="2754" spans="1:6" x14ac:dyDescent="0.2">
      <c r="A2754">
        <v>2689</v>
      </c>
      <c r="C2754">
        <v>3</v>
      </c>
      <c r="D2754" t="s">
        <v>16</v>
      </c>
      <c r="E2754">
        <v>0</v>
      </c>
      <c r="F2754">
        <v>15</v>
      </c>
    </row>
    <row r="2755" spans="1:6" x14ac:dyDescent="0.2">
      <c r="A2755">
        <v>2690</v>
      </c>
      <c r="C2755">
        <v>3</v>
      </c>
      <c r="D2755" t="s">
        <v>16</v>
      </c>
      <c r="E2755">
        <v>0</v>
      </c>
      <c r="F2755">
        <v>15</v>
      </c>
    </row>
    <row r="2756" spans="1:6" x14ac:dyDescent="0.2">
      <c r="A2756">
        <v>2699</v>
      </c>
      <c r="C2756">
        <v>82</v>
      </c>
      <c r="D2756" t="s">
        <v>18</v>
      </c>
      <c r="E2756">
        <v>0</v>
      </c>
      <c r="F2756">
        <v>11</v>
      </c>
    </row>
    <row r="2757" spans="1:6" x14ac:dyDescent="0.2">
      <c r="A2757">
        <v>2700</v>
      </c>
      <c r="C2757">
        <v>82</v>
      </c>
      <c r="D2757" t="s">
        <v>18</v>
      </c>
      <c r="E2757">
        <v>0</v>
      </c>
      <c r="F2757">
        <v>11</v>
      </c>
    </row>
    <row r="2758" spans="1:6" x14ac:dyDescent="0.2">
      <c r="A2758">
        <v>2701</v>
      </c>
      <c r="C2758">
        <v>82</v>
      </c>
      <c r="D2758" t="s">
        <v>18</v>
      </c>
      <c r="E2758">
        <v>0</v>
      </c>
      <c r="F2758">
        <v>11</v>
      </c>
    </row>
    <row r="2759" spans="1:6" x14ac:dyDescent="0.2">
      <c r="A2759">
        <v>2705</v>
      </c>
      <c r="C2759">
        <v>69</v>
      </c>
      <c r="D2759" t="s">
        <v>18</v>
      </c>
      <c r="E2759">
        <v>0</v>
      </c>
      <c r="F2759">
        <v>11</v>
      </c>
    </row>
    <row r="2760" spans="1:6" x14ac:dyDescent="0.2">
      <c r="A2760">
        <v>2707</v>
      </c>
      <c r="C2760">
        <v>86</v>
      </c>
      <c r="D2760" t="s">
        <v>18</v>
      </c>
      <c r="E2760">
        <v>0</v>
      </c>
    </row>
    <row r="2761" spans="1:6" x14ac:dyDescent="0.2">
      <c r="A2761">
        <v>2709</v>
      </c>
      <c r="C2761">
        <v>72</v>
      </c>
      <c r="D2761" t="s">
        <v>16</v>
      </c>
      <c r="E2761">
        <v>0</v>
      </c>
    </row>
    <row r="2762" spans="1:6" x14ac:dyDescent="0.2">
      <c r="A2762">
        <v>2715</v>
      </c>
      <c r="C2762">
        <v>64</v>
      </c>
      <c r="D2762" t="s">
        <v>18</v>
      </c>
      <c r="E2762">
        <v>0</v>
      </c>
      <c r="F2762">
        <v>10</v>
      </c>
    </row>
    <row r="2763" spans="1:6" x14ac:dyDescent="0.2">
      <c r="A2763">
        <v>2717</v>
      </c>
      <c r="C2763">
        <v>87</v>
      </c>
      <c r="D2763" t="s">
        <v>18</v>
      </c>
      <c r="E2763">
        <v>0</v>
      </c>
    </row>
    <row r="2764" spans="1:6" x14ac:dyDescent="0.2">
      <c r="A2764">
        <v>2718</v>
      </c>
      <c r="C2764">
        <v>87</v>
      </c>
      <c r="D2764" t="s">
        <v>18</v>
      </c>
      <c r="E2764">
        <v>0</v>
      </c>
    </row>
    <row r="2765" spans="1:6" x14ac:dyDescent="0.2">
      <c r="A2765">
        <v>2722</v>
      </c>
      <c r="C2765">
        <v>80</v>
      </c>
      <c r="D2765" t="s">
        <v>18</v>
      </c>
      <c r="E2765">
        <v>0</v>
      </c>
      <c r="F2765">
        <v>18</v>
      </c>
    </row>
    <row r="2766" spans="1:6" x14ac:dyDescent="0.2">
      <c r="A2766">
        <v>2726</v>
      </c>
      <c r="C2766">
        <v>71</v>
      </c>
      <c r="D2766" t="s">
        <v>18</v>
      </c>
      <c r="E2766">
        <v>0</v>
      </c>
      <c r="F2766">
        <v>10</v>
      </c>
    </row>
    <row r="2767" spans="1:6" x14ac:dyDescent="0.2">
      <c r="A2767">
        <v>2732</v>
      </c>
      <c r="C2767">
        <v>79</v>
      </c>
      <c r="D2767" t="s">
        <v>18</v>
      </c>
      <c r="E2767">
        <v>0</v>
      </c>
      <c r="F2767">
        <v>16</v>
      </c>
    </row>
    <row r="2768" spans="1:6" x14ac:dyDescent="0.2">
      <c r="A2768">
        <v>2733</v>
      </c>
      <c r="C2768">
        <v>79</v>
      </c>
      <c r="D2768" t="s">
        <v>18</v>
      </c>
      <c r="E2768">
        <v>0</v>
      </c>
      <c r="F2768">
        <v>16</v>
      </c>
    </row>
    <row r="2769" spans="1:6" x14ac:dyDescent="0.2">
      <c r="A2769">
        <v>2736</v>
      </c>
      <c r="C2769">
        <v>67</v>
      </c>
      <c r="D2769" t="s">
        <v>16</v>
      </c>
      <c r="E2769">
        <v>0</v>
      </c>
      <c r="F2769">
        <v>22</v>
      </c>
    </row>
    <row r="2770" spans="1:6" x14ac:dyDescent="0.2">
      <c r="A2770">
        <v>2738</v>
      </c>
      <c r="C2770">
        <v>58</v>
      </c>
      <c r="D2770" t="s">
        <v>16</v>
      </c>
      <c r="E2770">
        <v>0</v>
      </c>
    </row>
    <row r="2771" spans="1:6" x14ac:dyDescent="0.2">
      <c r="A2771">
        <v>2739</v>
      </c>
      <c r="C2771">
        <v>58</v>
      </c>
      <c r="D2771" t="s">
        <v>16</v>
      </c>
      <c r="E2771">
        <v>0</v>
      </c>
    </row>
    <row r="2772" spans="1:6" x14ac:dyDescent="0.2">
      <c r="A2772">
        <v>2740</v>
      </c>
      <c r="C2772">
        <v>58</v>
      </c>
      <c r="D2772" t="s">
        <v>16</v>
      </c>
      <c r="E2772">
        <v>0</v>
      </c>
    </row>
    <row r="2773" spans="1:6" x14ac:dyDescent="0.2">
      <c r="A2773">
        <v>2741</v>
      </c>
      <c r="C2773">
        <v>58</v>
      </c>
      <c r="D2773" t="s">
        <v>16</v>
      </c>
      <c r="E2773">
        <v>0</v>
      </c>
    </row>
    <row r="2774" spans="1:6" x14ac:dyDescent="0.2">
      <c r="A2774">
        <v>2742</v>
      </c>
      <c r="C2774">
        <v>58</v>
      </c>
      <c r="D2774" t="s">
        <v>16</v>
      </c>
      <c r="E2774">
        <v>0</v>
      </c>
    </row>
    <row r="2775" spans="1:6" x14ac:dyDescent="0.2">
      <c r="A2775">
        <v>2743</v>
      </c>
      <c r="C2775">
        <v>58</v>
      </c>
      <c r="D2775" t="s">
        <v>16</v>
      </c>
      <c r="E2775">
        <v>0</v>
      </c>
    </row>
    <row r="2776" spans="1:6" x14ac:dyDescent="0.2">
      <c r="A2776">
        <v>2745</v>
      </c>
      <c r="C2776">
        <v>78</v>
      </c>
      <c r="D2776" t="s">
        <v>16</v>
      </c>
      <c r="E2776">
        <v>0</v>
      </c>
      <c r="F2776">
        <v>12</v>
      </c>
    </row>
    <row r="2777" spans="1:6" x14ac:dyDescent="0.2">
      <c r="A2777">
        <v>2746</v>
      </c>
      <c r="C2777">
        <v>78</v>
      </c>
      <c r="D2777" t="s">
        <v>16</v>
      </c>
      <c r="E2777">
        <v>0</v>
      </c>
      <c r="F2777">
        <v>12</v>
      </c>
    </row>
    <row r="2778" spans="1:6" x14ac:dyDescent="0.2">
      <c r="A2778">
        <v>2747</v>
      </c>
      <c r="C2778">
        <v>78</v>
      </c>
      <c r="D2778" t="s">
        <v>16</v>
      </c>
      <c r="E2778">
        <v>0</v>
      </c>
      <c r="F2778">
        <v>12</v>
      </c>
    </row>
    <row r="2779" spans="1:6" x14ac:dyDescent="0.2">
      <c r="A2779">
        <v>2750</v>
      </c>
      <c r="C2779">
        <v>75</v>
      </c>
      <c r="D2779" t="s">
        <v>18</v>
      </c>
      <c r="E2779">
        <v>0</v>
      </c>
      <c r="F2779">
        <v>7</v>
      </c>
    </row>
    <row r="2780" spans="1:6" x14ac:dyDescent="0.2">
      <c r="A2780">
        <v>2753</v>
      </c>
      <c r="C2780">
        <v>75</v>
      </c>
      <c r="D2780" t="s">
        <v>16</v>
      </c>
      <c r="E2780">
        <v>0</v>
      </c>
      <c r="F2780">
        <v>15</v>
      </c>
    </row>
    <row r="2781" spans="1:6" x14ac:dyDescent="0.2">
      <c r="A2781">
        <v>2756</v>
      </c>
      <c r="C2781">
        <v>80</v>
      </c>
      <c r="D2781" t="s">
        <v>18</v>
      </c>
      <c r="E2781">
        <v>0</v>
      </c>
      <c r="F2781">
        <v>10</v>
      </c>
    </row>
    <row r="2782" spans="1:6" x14ac:dyDescent="0.2">
      <c r="A2782">
        <v>2758</v>
      </c>
      <c r="C2782">
        <v>59</v>
      </c>
      <c r="D2782" t="s">
        <v>16</v>
      </c>
      <c r="E2782">
        <v>0</v>
      </c>
      <c r="F2782">
        <v>9</v>
      </c>
    </row>
    <row r="2783" spans="1:6" x14ac:dyDescent="0.2">
      <c r="A2783">
        <v>2760</v>
      </c>
      <c r="C2783">
        <v>67</v>
      </c>
      <c r="D2783" t="s">
        <v>16</v>
      </c>
      <c r="E2783">
        <v>0</v>
      </c>
      <c r="F2783">
        <v>15</v>
      </c>
    </row>
    <row r="2784" spans="1:6" x14ac:dyDescent="0.2">
      <c r="A2784">
        <v>2762</v>
      </c>
      <c r="C2784">
        <v>78</v>
      </c>
      <c r="D2784" t="s">
        <v>16</v>
      </c>
      <c r="E2784">
        <v>0</v>
      </c>
      <c r="F2784">
        <v>12</v>
      </c>
    </row>
    <row r="2785" spans="1:6" x14ac:dyDescent="0.2">
      <c r="A2785">
        <v>2763</v>
      </c>
      <c r="C2785">
        <v>78</v>
      </c>
      <c r="D2785" t="s">
        <v>16</v>
      </c>
      <c r="E2785">
        <v>0</v>
      </c>
      <c r="F2785">
        <v>12</v>
      </c>
    </row>
    <row r="2786" spans="1:6" x14ac:dyDescent="0.2">
      <c r="A2786">
        <v>2764</v>
      </c>
      <c r="C2786">
        <v>78</v>
      </c>
      <c r="D2786" t="s">
        <v>16</v>
      </c>
      <c r="E2786">
        <v>0</v>
      </c>
      <c r="F2786">
        <v>12</v>
      </c>
    </row>
    <row r="2787" spans="1:6" x14ac:dyDescent="0.2">
      <c r="A2787">
        <v>2768</v>
      </c>
      <c r="C2787">
        <v>70</v>
      </c>
      <c r="D2787" t="s">
        <v>18</v>
      </c>
      <c r="E2787">
        <v>0</v>
      </c>
      <c r="F2787">
        <v>11</v>
      </c>
    </row>
    <row r="2788" spans="1:6" x14ac:dyDescent="0.2">
      <c r="A2788">
        <v>2769</v>
      </c>
      <c r="C2788">
        <v>70</v>
      </c>
      <c r="D2788" t="s">
        <v>18</v>
      </c>
      <c r="E2788">
        <v>0</v>
      </c>
      <c r="F2788">
        <v>11</v>
      </c>
    </row>
    <row r="2789" spans="1:6" x14ac:dyDescent="0.2">
      <c r="A2789">
        <v>2771</v>
      </c>
      <c r="C2789">
        <v>74</v>
      </c>
      <c r="D2789" t="s">
        <v>16</v>
      </c>
      <c r="E2789">
        <v>0</v>
      </c>
      <c r="F2789">
        <v>11</v>
      </c>
    </row>
    <row r="2790" spans="1:6" x14ac:dyDescent="0.2">
      <c r="A2790">
        <v>2773</v>
      </c>
      <c r="C2790">
        <v>60</v>
      </c>
      <c r="D2790" t="s">
        <v>18</v>
      </c>
      <c r="E2790">
        <v>0</v>
      </c>
      <c r="F2790">
        <v>10</v>
      </c>
    </row>
    <row r="2791" spans="1:6" x14ac:dyDescent="0.2">
      <c r="A2791">
        <v>2775</v>
      </c>
      <c r="C2791">
        <v>68</v>
      </c>
      <c r="D2791" t="s">
        <v>16</v>
      </c>
      <c r="E2791">
        <v>0</v>
      </c>
      <c r="F2791">
        <v>12</v>
      </c>
    </row>
    <row r="2792" spans="1:6" x14ac:dyDescent="0.2">
      <c r="A2792">
        <v>2779</v>
      </c>
      <c r="C2792">
        <v>67</v>
      </c>
      <c r="D2792" t="s">
        <v>16</v>
      </c>
      <c r="E2792">
        <v>0</v>
      </c>
      <c r="F2792">
        <v>9</v>
      </c>
    </row>
    <row r="2793" spans="1:6" x14ac:dyDescent="0.2">
      <c r="A2793">
        <v>2781</v>
      </c>
      <c r="C2793">
        <v>63</v>
      </c>
      <c r="D2793" t="s">
        <v>18</v>
      </c>
      <c r="E2793">
        <v>0</v>
      </c>
    </row>
    <row r="2794" spans="1:6" x14ac:dyDescent="0.2">
      <c r="A2794">
        <v>2782</v>
      </c>
      <c r="C2794">
        <v>63</v>
      </c>
      <c r="D2794" t="s">
        <v>18</v>
      </c>
      <c r="E2794">
        <v>0</v>
      </c>
    </row>
    <row r="2795" spans="1:6" x14ac:dyDescent="0.2">
      <c r="A2795">
        <v>2786</v>
      </c>
      <c r="C2795">
        <v>79</v>
      </c>
      <c r="D2795" t="s">
        <v>18</v>
      </c>
      <c r="E2795">
        <v>0</v>
      </c>
      <c r="F2795">
        <v>7</v>
      </c>
    </row>
    <row r="2796" spans="1:6" x14ac:dyDescent="0.2">
      <c r="A2796">
        <v>2789</v>
      </c>
      <c r="C2796">
        <v>82</v>
      </c>
      <c r="D2796" t="s">
        <v>18</v>
      </c>
      <c r="E2796">
        <v>0</v>
      </c>
      <c r="F2796">
        <v>11</v>
      </c>
    </row>
    <row r="2797" spans="1:6" x14ac:dyDescent="0.2">
      <c r="A2797">
        <v>2792</v>
      </c>
      <c r="C2797">
        <v>80</v>
      </c>
      <c r="D2797" t="s">
        <v>16</v>
      </c>
      <c r="E2797">
        <v>0</v>
      </c>
      <c r="F2797">
        <v>11</v>
      </c>
    </row>
    <row r="2798" spans="1:6" x14ac:dyDescent="0.2">
      <c r="A2798">
        <v>2793</v>
      </c>
      <c r="C2798">
        <v>80</v>
      </c>
      <c r="D2798" t="s">
        <v>16</v>
      </c>
      <c r="E2798">
        <v>0</v>
      </c>
      <c r="F2798">
        <v>11</v>
      </c>
    </row>
    <row r="2799" spans="1:6" x14ac:dyDescent="0.2">
      <c r="A2799">
        <v>2795</v>
      </c>
      <c r="C2799">
        <v>67</v>
      </c>
      <c r="D2799" t="s">
        <v>18</v>
      </c>
      <c r="E2799">
        <v>0</v>
      </c>
      <c r="F2799">
        <v>9</v>
      </c>
    </row>
    <row r="2800" spans="1:6" x14ac:dyDescent="0.2">
      <c r="A2800">
        <v>2796</v>
      </c>
      <c r="C2800">
        <v>67</v>
      </c>
      <c r="D2800" t="s">
        <v>18</v>
      </c>
      <c r="E2800">
        <v>0</v>
      </c>
      <c r="F2800">
        <v>9</v>
      </c>
    </row>
    <row r="2801" spans="1:6" x14ac:dyDescent="0.2">
      <c r="A2801">
        <v>2797</v>
      </c>
      <c r="C2801">
        <v>67</v>
      </c>
      <c r="D2801" t="s">
        <v>18</v>
      </c>
      <c r="E2801">
        <v>0</v>
      </c>
      <c r="F2801">
        <v>9</v>
      </c>
    </row>
    <row r="2802" spans="1:6" x14ac:dyDescent="0.2">
      <c r="A2802">
        <v>2800</v>
      </c>
      <c r="C2802">
        <v>80</v>
      </c>
      <c r="D2802" t="s">
        <v>18</v>
      </c>
      <c r="E2802">
        <v>0</v>
      </c>
      <c r="F2802">
        <v>11</v>
      </c>
    </row>
    <row r="2803" spans="1:6" x14ac:dyDescent="0.2">
      <c r="A2803">
        <v>2803</v>
      </c>
      <c r="C2803">
        <v>77</v>
      </c>
      <c r="D2803" t="s">
        <v>16</v>
      </c>
      <c r="E2803">
        <v>0</v>
      </c>
      <c r="F2803">
        <v>10</v>
      </c>
    </row>
    <row r="2804" spans="1:6" x14ac:dyDescent="0.2">
      <c r="A2804">
        <v>2805</v>
      </c>
      <c r="C2804">
        <v>64</v>
      </c>
      <c r="D2804" t="s">
        <v>16</v>
      </c>
      <c r="E2804">
        <v>0</v>
      </c>
      <c r="F2804">
        <v>11</v>
      </c>
    </row>
    <row r="2805" spans="1:6" x14ac:dyDescent="0.2">
      <c r="A2805">
        <v>2806</v>
      </c>
      <c r="C2805">
        <v>64</v>
      </c>
      <c r="D2805" t="s">
        <v>16</v>
      </c>
      <c r="E2805">
        <v>0</v>
      </c>
      <c r="F2805">
        <v>11</v>
      </c>
    </row>
    <row r="2806" spans="1:6" x14ac:dyDescent="0.2">
      <c r="A2806">
        <v>2808</v>
      </c>
      <c r="C2806">
        <v>80</v>
      </c>
      <c r="D2806" t="s">
        <v>18</v>
      </c>
      <c r="E2806">
        <v>0</v>
      </c>
      <c r="F2806">
        <v>7</v>
      </c>
    </row>
    <row r="2807" spans="1:6" x14ac:dyDescent="0.2">
      <c r="A2807">
        <v>2809</v>
      </c>
      <c r="C2807">
        <v>80</v>
      </c>
      <c r="D2807" t="s">
        <v>18</v>
      </c>
      <c r="E2807">
        <v>0</v>
      </c>
      <c r="F2807">
        <v>7</v>
      </c>
    </row>
    <row r="2808" spans="1:6" x14ac:dyDescent="0.2">
      <c r="A2808">
        <v>2811</v>
      </c>
      <c r="C2808">
        <v>57</v>
      </c>
      <c r="D2808" t="s">
        <v>16</v>
      </c>
      <c r="E2808">
        <v>0</v>
      </c>
      <c r="F2808">
        <v>9</v>
      </c>
    </row>
    <row r="2809" spans="1:6" x14ac:dyDescent="0.2">
      <c r="A2809">
        <v>2812</v>
      </c>
      <c r="C2809">
        <v>57</v>
      </c>
      <c r="D2809" t="s">
        <v>16</v>
      </c>
      <c r="E2809">
        <v>0</v>
      </c>
      <c r="F2809">
        <v>9</v>
      </c>
    </row>
    <row r="2810" spans="1:6" x14ac:dyDescent="0.2">
      <c r="A2810">
        <v>2815</v>
      </c>
      <c r="C2810">
        <v>74</v>
      </c>
      <c r="D2810" t="s">
        <v>18</v>
      </c>
      <c r="E2810">
        <v>0</v>
      </c>
      <c r="F2810">
        <v>15</v>
      </c>
    </row>
    <row r="2811" spans="1:6" x14ac:dyDescent="0.2">
      <c r="A2811">
        <v>2816</v>
      </c>
      <c r="C2811">
        <v>74</v>
      </c>
      <c r="D2811" t="s">
        <v>18</v>
      </c>
      <c r="E2811">
        <v>0</v>
      </c>
      <c r="F2811">
        <v>15</v>
      </c>
    </row>
    <row r="2812" spans="1:6" x14ac:dyDescent="0.2">
      <c r="A2812">
        <v>2817</v>
      </c>
      <c r="C2812">
        <v>74</v>
      </c>
      <c r="D2812" t="s">
        <v>18</v>
      </c>
      <c r="E2812">
        <v>0</v>
      </c>
      <c r="F2812">
        <v>15</v>
      </c>
    </row>
    <row r="2813" spans="1:6" x14ac:dyDescent="0.2">
      <c r="A2813">
        <v>2818</v>
      </c>
      <c r="C2813">
        <v>74</v>
      </c>
      <c r="D2813" t="s">
        <v>18</v>
      </c>
      <c r="E2813">
        <v>0</v>
      </c>
      <c r="F2813">
        <v>15</v>
      </c>
    </row>
    <row r="2814" spans="1:6" x14ac:dyDescent="0.2">
      <c r="A2814">
        <v>2819</v>
      </c>
      <c r="C2814">
        <v>74</v>
      </c>
      <c r="D2814" t="s">
        <v>18</v>
      </c>
      <c r="E2814">
        <v>0</v>
      </c>
      <c r="F2814">
        <v>15</v>
      </c>
    </row>
    <row r="2815" spans="1:6" x14ac:dyDescent="0.2">
      <c r="A2815">
        <v>2821</v>
      </c>
      <c r="C2815">
        <v>74</v>
      </c>
      <c r="D2815" t="s">
        <v>18</v>
      </c>
      <c r="E2815">
        <v>0</v>
      </c>
      <c r="F2815">
        <v>15</v>
      </c>
    </row>
    <row r="2816" spans="1:6" x14ac:dyDescent="0.2">
      <c r="A2816">
        <v>2825</v>
      </c>
      <c r="C2816">
        <v>81</v>
      </c>
      <c r="D2816" t="s">
        <v>16</v>
      </c>
      <c r="E2816">
        <v>0</v>
      </c>
      <c r="F2816">
        <v>16</v>
      </c>
    </row>
    <row r="2817" spans="1:6" x14ac:dyDescent="0.2">
      <c r="A2817">
        <v>2826</v>
      </c>
      <c r="C2817">
        <v>81</v>
      </c>
      <c r="D2817" t="s">
        <v>16</v>
      </c>
      <c r="E2817">
        <v>0</v>
      </c>
      <c r="F2817">
        <v>16</v>
      </c>
    </row>
    <row r="2818" spans="1:6" x14ac:dyDescent="0.2">
      <c r="A2818">
        <v>2827</v>
      </c>
      <c r="C2818">
        <v>81</v>
      </c>
      <c r="D2818" t="s">
        <v>16</v>
      </c>
      <c r="E2818">
        <v>0</v>
      </c>
      <c r="F2818">
        <v>16</v>
      </c>
    </row>
    <row r="2819" spans="1:6" x14ac:dyDescent="0.2">
      <c r="A2819">
        <v>2828</v>
      </c>
      <c r="C2819">
        <v>81</v>
      </c>
      <c r="D2819" t="s">
        <v>16</v>
      </c>
      <c r="E2819">
        <v>0</v>
      </c>
      <c r="F2819">
        <v>16</v>
      </c>
    </row>
    <row r="2820" spans="1:6" x14ac:dyDescent="0.2">
      <c r="A2820">
        <v>2829</v>
      </c>
      <c r="C2820">
        <v>81</v>
      </c>
      <c r="D2820" t="s">
        <v>16</v>
      </c>
      <c r="E2820">
        <v>0</v>
      </c>
      <c r="F2820">
        <v>16</v>
      </c>
    </row>
    <row r="2821" spans="1:6" x14ac:dyDescent="0.2">
      <c r="A2821">
        <v>2832</v>
      </c>
      <c r="C2821">
        <v>71</v>
      </c>
      <c r="D2821" t="s">
        <v>16</v>
      </c>
      <c r="E2821">
        <v>0</v>
      </c>
      <c r="F2821">
        <v>12</v>
      </c>
    </row>
    <row r="2822" spans="1:6" x14ac:dyDescent="0.2">
      <c r="A2822">
        <v>2836</v>
      </c>
      <c r="C2822">
        <v>64</v>
      </c>
      <c r="D2822" t="s">
        <v>16</v>
      </c>
      <c r="E2822">
        <v>0</v>
      </c>
      <c r="F2822">
        <v>10</v>
      </c>
    </row>
    <row r="2823" spans="1:6" x14ac:dyDescent="0.2">
      <c r="A2823">
        <v>2840</v>
      </c>
      <c r="C2823">
        <v>77</v>
      </c>
      <c r="D2823" t="s">
        <v>16</v>
      </c>
      <c r="E2823">
        <v>0</v>
      </c>
      <c r="F2823">
        <v>19</v>
      </c>
    </row>
    <row r="2824" spans="1:6" x14ac:dyDescent="0.2">
      <c r="A2824">
        <v>2841</v>
      </c>
      <c r="C2824">
        <v>77</v>
      </c>
      <c r="D2824" t="s">
        <v>16</v>
      </c>
      <c r="E2824">
        <v>0</v>
      </c>
      <c r="F2824">
        <v>19</v>
      </c>
    </row>
    <row r="2825" spans="1:6" x14ac:dyDescent="0.2">
      <c r="A2825">
        <v>2842</v>
      </c>
      <c r="C2825">
        <v>77</v>
      </c>
      <c r="D2825" t="s">
        <v>16</v>
      </c>
      <c r="E2825">
        <v>0</v>
      </c>
      <c r="F2825">
        <v>19</v>
      </c>
    </row>
    <row r="2826" spans="1:6" x14ac:dyDescent="0.2">
      <c r="A2826">
        <v>2845</v>
      </c>
      <c r="C2826">
        <v>80</v>
      </c>
      <c r="D2826" t="s">
        <v>18</v>
      </c>
      <c r="E2826">
        <v>0</v>
      </c>
      <c r="F2826">
        <v>8</v>
      </c>
    </row>
    <row r="2827" spans="1:6" x14ac:dyDescent="0.2">
      <c r="A2827">
        <v>2846</v>
      </c>
      <c r="C2827">
        <v>80</v>
      </c>
      <c r="D2827" t="s">
        <v>18</v>
      </c>
      <c r="E2827">
        <v>0</v>
      </c>
      <c r="F2827">
        <v>8</v>
      </c>
    </row>
    <row r="2828" spans="1:6" x14ac:dyDescent="0.2">
      <c r="A2828">
        <v>2849</v>
      </c>
      <c r="C2828">
        <v>60</v>
      </c>
      <c r="D2828" t="s">
        <v>16</v>
      </c>
      <c r="E2828">
        <v>0</v>
      </c>
      <c r="F2828">
        <v>16</v>
      </c>
    </row>
    <row r="2829" spans="1:6" x14ac:dyDescent="0.2">
      <c r="A2829">
        <v>2850</v>
      </c>
      <c r="C2829">
        <v>60</v>
      </c>
      <c r="D2829" t="s">
        <v>16</v>
      </c>
      <c r="E2829">
        <v>0</v>
      </c>
      <c r="F2829">
        <v>16</v>
      </c>
    </row>
    <row r="2830" spans="1:6" x14ac:dyDescent="0.2">
      <c r="A2830">
        <v>2852</v>
      </c>
      <c r="C2830">
        <v>81</v>
      </c>
      <c r="D2830" t="s">
        <v>18</v>
      </c>
      <c r="E2830">
        <v>0</v>
      </c>
      <c r="F2830">
        <v>16</v>
      </c>
    </row>
    <row r="2831" spans="1:6" x14ac:dyDescent="0.2">
      <c r="A2831">
        <v>2853</v>
      </c>
      <c r="C2831">
        <v>81</v>
      </c>
      <c r="D2831" t="s">
        <v>18</v>
      </c>
      <c r="E2831">
        <v>0</v>
      </c>
      <c r="F2831">
        <v>16</v>
      </c>
    </row>
    <row r="2832" spans="1:6" x14ac:dyDescent="0.2">
      <c r="A2832">
        <v>2855</v>
      </c>
      <c r="C2832">
        <v>72</v>
      </c>
      <c r="D2832" t="s">
        <v>16</v>
      </c>
      <c r="E2832">
        <v>0</v>
      </c>
      <c r="F2832">
        <v>12</v>
      </c>
    </row>
  </sheetData>
  <customSheetViews>
    <customSheetView guid="{06CF39B8-C789-9C4E-B344-0C961BCEEBCE}">
      <selection activeCell="L15" sqref="L15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BA7EA-24BA-094C-B1C0-388EF9BFA18B}">
  <dimension ref="A1:U2832"/>
  <sheetViews>
    <sheetView workbookViewId="0">
      <selection activeCell="G11" sqref="G11"/>
    </sheetView>
  </sheetViews>
  <sheetFormatPr baseColWidth="10" defaultRowHeight="16" x14ac:dyDescent="0.2"/>
  <cols>
    <col min="1" max="1" width="5.1640625" bestFit="1" customWidth="1"/>
    <col min="3" max="3" width="4.6640625" bestFit="1" customWidth="1"/>
    <col min="4" max="4" width="8.33203125" bestFit="1" customWidth="1"/>
    <col min="5" max="5" width="6.6640625" bestFit="1" customWidth="1"/>
    <col min="6" max="6" width="11.1640625" bestFit="1" customWidth="1"/>
    <col min="7" max="7" width="7.5" bestFit="1" customWidth="1"/>
    <col min="8" max="8" width="7.83203125" bestFit="1" customWidth="1"/>
    <col min="9" max="9" width="6.6640625" bestFit="1" customWidth="1"/>
    <col min="10" max="10" width="10.33203125" bestFit="1" customWidth="1"/>
    <col min="11" max="11" width="8.5" bestFit="1" customWidth="1"/>
    <col min="12" max="12" width="8" bestFit="1" customWidth="1"/>
    <col min="13" max="13" width="11.6640625" bestFit="1" customWidth="1"/>
    <col min="14" max="14" width="14.6640625" bestFit="1" customWidth="1"/>
    <col min="15" max="15" width="12.1640625" bestFit="1" customWidth="1"/>
    <col min="16" max="16" width="13.83203125" bestFit="1" customWidth="1"/>
    <col min="17" max="17" width="12.1640625" bestFit="1" customWidth="1"/>
    <col min="18" max="18" width="25" bestFit="1" customWidth="1"/>
    <col min="19" max="19" width="22.6640625" bestFit="1" customWidth="1"/>
    <col min="20" max="20" width="24.6640625" bestFit="1" customWidth="1"/>
    <col min="21" max="21" width="19.16406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52</v>
      </c>
      <c r="N1" s="1" t="s">
        <v>50</v>
      </c>
      <c r="O1" s="1" t="s">
        <v>12</v>
      </c>
      <c r="P1" s="1" t="s">
        <v>51</v>
      </c>
      <c r="Q1" s="1" t="s">
        <v>54</v>
      </c>
      <c r="R1" s="1" t="s">
        <v>55</v>
      </c>
      <c r="S1" s="1" t="s">
        <v>53</v>
      </c>
      <c r="T1" s="1" t="s">
        <v>13</v>
      </c>
      <c r="U1" s="1" t="s">
        <v>14</v>
      </c>
    </row>
    <row r="2" spans="1:21" x14ac:dyDescent="0.2">
      <c r="A2">
        <v>672</v>
      </c>
      <c r="B2" t="s">
        <v>17</v>
      </c>
      <c r="C2">
        <v>83</v>
      </c>
      <c r="D2" t="s">
        <v>16</v>
      </c>
      <c r="E2">
        <v>0</v>
      </c>
      <c r="F2">
        <v>12</v>
      </c>
      <c r="H2" t="s">
        <v>7</v>
      </c>
      <c r="I2" t="s">
        <v>8</v>
      </c>
      <c r="K2" t="s">
        <v>10</v>
      </c>
      <c r="M2" t="s">
        <v>52</v>
      </c>
      <c r="N2" t="s">
        <v>50</v>
      </c>
      <c r="O2" t="s">
        <v>12</v>
      </c>
      <c r="T2">
        <v>6</v>
      </c>
      <c r="U2">
        <v>9</v>
      </c>
    </row>
    <row r="3" spans="1:21" x14ac:dyDescent="0.2">
      <c r="A3">
        <v>1148</v>
      </c>
      <c r="B3" t="s">
        <v>17</v>
      </c>
      <c r="C3">
        <v>96</v>
      </c>
      <c r="D3" t="s">
        <v>18</v>
      </c>
      <c r="E3">
        <v>0</v>
      </c>
      <c r="H3" t="s">
        <v>7</v>
      </c>
      <c r="K3" t="s">
        <v>10</v>
      </c>
      <c r="M3" t="s">
        <v>52</v>
      </c>
      <c r="N3" t="s">
        <v>50</v>
      </c>
      <c r="O3" t="s">
        <v>12</v>
      </c>
      <c r="P3" t="s">
        <v>51</v>
      </c>
      <c r="Q3" t="s">
        <v>54</v>
      </c>
      <c r="S3" t="s">
        <v>53</v>
      </c>
      <c r="T3">
        <v>8</v>
      </c>
      <c r="U3">
        <v>11</v>
      </c>
    </row>
    <row r="4" spans="1:21" x14ac:dyDescent="0.2">
      <c r="A4">
        <v>1277</v>
      </c>
      <c r="B4" t="s">
        <v>17</v>
      </c>
      <c r="C4">
        <v>85</v>
      </c>
      <c r="D4" t="s">
        <v>16</v>
      </c>
      <c r="E4">
        <v>0</v>
      </c>
      <c r="F4">
        <v>10</v>
      </c>
      <c r="H4" t="s">
        <v>7</v>
      </c>
      <c r="K4" t="s">
        <v>10</v>
      </c>
      <c r="M4" t="s">
        <v>52</v>
      </c>
      <c r="N4" t="s">
        <v>50</v>
      </c>
      <c r="S4" t="s">
        <v>53</v>
      </c>
      <c r="T4">
        <v>5</v>
      </c>
      <c r="U4">
        <v>9</v>
      </c>
    </row>
    <row r="5" spans="1:21" x14ac:dyDescent="0.2">
      <c r="A5">
        <v>1764</v>
      </c>
      <c r="B5" t="s">
        <v>17</v>
      </c>
      <c r="C5">
        <v>92</v>
      </c>
      <c r="D5" t="s">
        <v>18</v>
      </c>
      <c r="E5">
        <v>0</v>
      </c>
      <c r="H5" t="s">
        <v>7</v>
      </c>
      <c r="K5" t="s">
        <v>10</v>
      </c>
      <c r="M5" t="s">
        <v>52</v>
      </c>
      <c r="N5" t="s">
        <v>50</v>
      </c>
      <c r="O5" t="s">
        <v>12</v>
      </c>
      <c r="T5">
        <v>5</v>
      </c>
      <c r="U5">
        <v>7</v>
      </c>
    </row>
    <row r="6" spans="1:21" x14ac:dyDescent="0.2">
      <c r="A6">
        <v>540</v>
      </c>
      <c r="B6" t="s">
        <v>17</v>
      </c>
      <c r="C6">
        <v>88</v>
      </c>
      <c r="D6" t="s">
        <v>16</v>
      </c>
      <c r="E6">
        <v>1</v>
      </c>
      <c r="F6">
        <v>9</v>
      </c>
      <c r="I6" t="s">
        <v>8</v>
      </c>
      <c r="J6" t="s">
        <v>9</v>
      </c>
      <c r="M6" t="s">
        <v>52</v>
      </c>
      <c r="N6" t="s">
        <v>50</v>
      </c>
      <c r="S6" t="s">
        <v>53</v>
      </c>
      <c r="T6">
        <v>5</v>
      </c>
      <c r="U6">
        <v>11</v>
      </c>
    </row>
    <row r="7" spans="1:21" x14ac:dyDescent="0.2">
      <c r="A7">
        <v>1633</v>
      </c>
      <c r="B7" t="s">
        <v>17</v>
      </c>
      <c r="C7">
        <v>91</v>
      </c>
      <c r="D7" t="s">
        <v>16</v>
      </c>
      <c r="E7">
        <v>1</v>
      </c>
      <c r="J7" t="s">
        <v>9</v>
      </c>
      <c r="M7" t="s">
        <v>52</v>
      </c>
      <c r="N7" t="s">
        <v>50</v>
      </c>
      <c r="O7" t="s">
        <v>12</v>
      </c>
      <c r="S7" t="s">
        <v>53</v>
      </c>
      <c r="T7">
        <v>5</v>
      </c>
      <c r="U7">
        <v>8</v>
      </c>
    </row>
    <row r="8" spans="1:21" x14ac:dyDescent="0.2">
      <c r="A8">
        <v>1706</v>
      </c>
      <c r="B8" t="s">
        <v>17</v>
      </c>
      <c r="C8">
        <v>85</v>
      </c>
      <c r="D8" t="s">
        <v>16</v>
      </c>
      <c r="E8">
        <v>1</v>
      </c>
      <c r="F8">
        <v>12</v>
      </c>
      <c r="G8" t="s">
        <v>6</v>
      </c>
      <c r="I8" t="s">
        <v>8</v>
      </c>
      <c r="M8" t="s">
        <v>52</v>
      </c>
      <c r="N8" t="s">
        <v>50</v>
      </c>
      <c r="O8" t="s">
        <v>12</v>
      </c>
      <c r="T8">
        <v>5</v>
      </c>
      <c r="U8">
        <v>8</v>
      </c>
    </row>
    <row r="9" spans="1:21" x14ac:dyDescent="0.2">
      <c r="A9">
        <v>1262</v>
      </c>
      <c r="B9" t="s">
        <v>17</v>
      </c>
      <c r="C9">
        <v>87</v>
      </c>
      <c r="D9" t="s">
        <v>16</v>
      </c>
      <c r="E9">
        <v>1</v>
      </c>
      <c r="F9">
        <v>16</v>
      </c>
      <c r="I9" t="s">
        <v>8</v>
      </c>
      <c r="M9" t="s">
        <v>52</v>
      </c>
      <c r="N9" t="s">
        <v>50</v>
      </c>
      <c r="P9" t="s">
        <v>51</v>
      </c>
      <c r="T9">
        <v>4</v>
      </c>
      <c r="U9">
        <v>5</v>
      </c>
    </row>
    <row r="10" spans="1:21" x14ac:dyDescent="0.2">
      <c r="A10">
        <v>45</v>
      </c>
      <c r="B10" t="s">
        <v>17</v>
      </c>
      <c r="C10">
        <v>95</v>
      </c>
      <c r="D10" t="s">
        <v>16</v>
      </c>
      <c r="E10">
        <v>0</v>
      </c>
      <c r="F10">
        <v>15</v>
      </c>
      <c r="H10" t="s">
        <v>7</v>
      </c>
      <c r="M10" t="s">
        <v>52</v>
      </c>
      <c r="N10" t="s">
        <v>50</v>
      </c>
      <c r="O10" t="s">
        <v>12</v>
      </c>
      <c r="T10">
        <v>4</v>
      </c>
      <c r="U10">
        <v>7</v>
      </c>
    </row>
    <row r="11" spans="1:21" x14ac:dyDescent="0.2">
      <c r="A11">
        <v>440</v>
      </c>
      <c r="B11" t="s">
        <v>17</v>
      </c>
      <c r="C11">
        <v>92</v>
      </c>
      <c r="D11" t="s">
        <v>16</v>
      </c>
      <c r="E11">
        <v>0</v>
      </c>
      <c r="F11">
        <v>11</v>
      </c>
      <c r="H11" t="s">
        <v>7</v>
      </c>
      <c r="M11" t="s">
        <v>52</v>
      </c>
      <c r="N11" t="s">
        <v>50</v>
      </c>
      <c r="O11" t="s">
        <v>12</v>
      </c>
      <c r="T11">
        <v>4</v>
      </c>
      <c r="U11">
        <v>8</v>
      </c>
    </row>
    <row r="12" spans="1:21" x14ac:dyDescent="0.2">
      <c r="A12">
        <v>757</v>
      </c>
      <c r="B12" t="s">
        <v>17</v>
      </c>
      <c r="C12">
        <v>85</v>
      </c>
      <c r="D12" t="s">
        <v>16</v>
      </c>
      <c r="E12">
        <v>1</v>
      </c>
      <c r="F12">
        <v>15</v>
      </c>
      <c r="H12" t="s">
        <v>7</v>
      </c>
      <c r="M12" t="s">
        <v>52</v>
      </c>
      <c r="N12" t="s">
        <v>50</v>
      </c>
      <c r="O12" t="s">
        <v>12</v>
      </c>
      <c r="S12" t="s">
        <v>53</v>
      </c>
      <c r="T12">
        <v>5</v>
      </c>
      <c r="U12">
        <v>8</v>
      </c>
    </row>
    <row r="13" spans="1:21" x14ac:dyDescent="0.2">
      <c r="A13">
        <v>1357</v>
      </c>
      <c r="B13" t="s">
        <v>17</v>
      </c>
      <c r="C13">
        <v>72</v>
      </c>
      <c r="D13" t="s">
        <v>16</v>
      </c>
      <c r="E13">
        <v>1</v>
      </c>
      <c r="F13">
        <v>10</v>
      </c>
      <c r="H13" t="s">
        <v>7</v>
      </c>
      <c r="M13" t="s">
        <v>52</v>
      </c>
      <c r="N13" t="s">
        <v>50</v>
      </c>
      <c r="T13">
        <v>3</v>
      </c>
      <c r="U13">
        <v>8</v>
      </c>
    </row>
    <row r="14" spans="1:21" x14ac:dyDescent="0.2">
      <c r="A14">
        <v>936</v>
      </c>
      <c r="B14" t="s">
        <v>17</v>
      </c>
      <c r="C14">
        <v>96</v>
      </c>
      <c r="D14" t="s">
        <v>18</v>
      </c>
      <c r="E14">
        <v>2</v>
      </c>
      <c r="M14" t="s">
        <v>52</v>
      </c>
      <c r="N14" t="s">
        <v>50</v>
      </c>
      <c r="O14" t="s">
        <v>12</v>
      </c>
      <c r="P14" t="s">
        <v>51</v>
      </c>
      <c r="T14">
        <v>4</v>
      </c>
      <c r="U14">
        <v>10</v>
      </c>
    </row>
    <row r="15" spans="1:21" x14ac:dyDescent="0.2">
      <c r="A15">
        <v>2778</v>
      </c>
      <c r="B15" t="s">
        <v>17</v>
      </c>
      <c r="C15">
        <v>67</v>
      </c>
      <c r="D15" t="s">
        <v>16</v>
      </c>
      <c r="E15">
        <v>0</v>
      </c>
      <c r="F15">
        <v>9</v>
      </c>
      <c r="M15" t="s">
        <v>52</v>
      </c>
      <c r="N15" t="s">
        <v>50</v>
      </c>
      <c r="O15" t="s">
        <v>12</v>
      </c>
      <c r="T15">
        <v>3</v>
      </c>
      <c r="U15">
        <v>6</v>
      </c>
    </row>
    <row r="16" spans="1:21" x14ac:dyDescent="0.2">
      <c r="A16">
        <v>2692</v>
      </c>
      <c r="B16" t="s">
        <v>17</v>
      </c>
      <c r="C16">
        <v>87</v>
      </c>
      <c r="D16" t="s">
        <v>18</v>
      </c>
      <c r="E16">
        <v>0</v>
      </c>
      <c r="F16">
        <v>12</v>
      </c>
      <c r="G16" t="s">
        <v>6</v>
      </c>
      <c r="H16" t="s">
        <v>7</v>
      </c>
      <c r="K16" t="s">
        <v>10</v>
      </c>
      <c r="L16" t="s">
        <v>11</v>
      </c>
      <c r="N16" t="s">
        <v>50</v>
      </c>
      <c r="O16" t="s">
        <v>12</v>
      </c>
      <c r="P16" t="s">
        <v>51</v>
      </c>
      <c r="R16" t="s">
        <v>55</v>
      </c>
      <c r="S16" t="s">
        <v>53</v>
      </c>
      <c r="T16">
        <v>9</v>
      </c>
      <c r="U16">
        <v>13</v>
      </c>
    </row>
    <row r="17" spans="1:21" x14ac:dyDescent="0.2">
      <c r="A17">
        <v>2552</v>
      </c>
      <c r="B17" t="s">
        <v>17</v>
      </c>
      <c r="C17">
        <v>90</v>
      </c>
      <c r="D17" t="s">
        <v>16</v>
      </c>
      <c r="E17">
        <v>0</v>
      </c>
      <c r="F17">
        <v>9</v>
      </c>
      <c r="I17" t="s">
        <v>8</v>
      </c>
      <c r="J17" t="s">
        <v>9</v>
      </c>
      <c r="K17" t="s">
        <v>10</v>
      </c>
      <c r="N17" t="s">
        <v>50</v>
      </c>
      <c r="O17" t="s">
        <v>12</v>
      </c>
      <c r="T17">
        <v>5</v>
      </c>
      <c r="U17">
        <v>8</v>
      </c>
    </row>
    <row r="18" spans="1:21" x14ac:dyDescent="0.2">
      <c r="A18">
        <v>609</v>
      </c>
      <c r="B18" t="s">
        <v>17</v>
      </c>
      <c r="C18">
        <v>85</v>
      </c>
      <c r="D18" t="s">
        <v>18</v>
      </c>
      <c r="E18">
        <v>0</v>
      </c>
      <c r="F18">
        <v>9</v>
      </c>
      <c r="G18" t="s">
        <v>6</v>
      </c>
      <c r="H18" t="s">
        <v>7</v>
      </c>
      <c r="J18" t="s">
        <v>9</v>
      </c>
      <c r="K18" t="s">
        <v>10</v>
      </c>
      <c r="N18" t="s">
        <v>50</v>
      </c>
      <c r="O18" t="s">
        <v>12</v>
      </c>
      <c r="T18">
        <v>6</v>
      </c>
      <c r="U18">
        <v>10</v>
      </c>
    </row>
    <row r="19" spans="1:21" x14ac:dyDescent="0.2">
      <c r="A19">
        <v>1305</v>
      </c>
      <c r="B19" t="s">
        <v>17</v>
      </c>
      <c r="C19">
        <v>85</v>
      </c>
      <c r="D19" t="s">
        <v>16</v>
      </c>
      <c r="E19">
        <v>0</v>
      </c>
      <c r="G19" t="s">
        <v>6</v>
      </c>
      <c r="H19" t="s">
        <v>7</v>
      </c>
      <c r="J19" t="s">
        <v>9</v>
      </c>
      <c r="K19" t="s">
        <v>10</v>
      </c>
      <c r="N19" t="s">
        <v>50</v>
      </c>
      <c r="T19">
        <v>5</v>
      </c>
      <c r="U19">
        <v>8</v>
      </c>
    </row>
    <row r="20" spans="1:21" x14ac:dyDescent="0.2">
      <c r="A20">
        <v>1072</v>
      </c>
      <c r="B20" t="s">
        <v>17</v>
      </c>
      <c r="C20">
        <v>92</v>
      </c>
      <c r="D20" t="s">
        <v>18</v>
      </c>
      <c r="E20">
        <v>1</v>
      </c>
      <c r="H20" t="s">
        <v>7</v>
      </c>
      <c r="J20" t="s">
        <v>9</v>
      </c>
      <c r="K20" t="s">
        <v>10</v>
      </c>
      <c r="N20" t="s">
        <v>50</v>
      </c>
      <c r="O20" t="s">
        <v>12</v>
      </c>
      <c r="P20" t="s">
        <v>51</v>
      </c>
      <c r="S20" t="s">
        <v>53</v>
      </c>
      <c r="T20">
        <v>7</v>
      </c>
      <c r="U20">
        <v>11</v>
      </c>
    </row>
    <row r="21" spans="1:21" x14ac:dyDescent="0.2">
      <c r="A21">
        <v>1275</v>
      </c>
      <c r="B21" t="s">
        <v>17</v>
      </c>
      <c r="C21">
        <v>81</v>
      </c>
      <c r="D21" t="s">
        <v>16</v>
      </c>
      <c r="E21">
        <v>1</v>
      </c>
      <c r="G21" t="s">
        <v>6</v>
      </c>
      <c r="J21" t="s">
        <v>9</v>
      </c>
      <c r="K21" t="s">
        <v>10</v>
      </c>
      <c r="N21" t="s">
        <v>50</v>
      </c>
      <c r="O21" t="s">
        <v>12</v>
      </c>
      <c r="T21">
        <v>5</v>
      </c>
      <c r="U21">
        <v>7</v>
      </c>
    </row>
    <row r="22" spans="1:21" x14ac:dyDescent="0.2">
      <c r="A22">
        <v>1923</v>
      </c>
      <c r="B22" t="s">
        <v>17</v>
      </c>
      <c r="C22">
        <v>78</v>
      </c>
      <c r="D22" t="s">
        <v>16</v>
      </c>
      <c r="E22">
        <v>1</v>
      </c>
      <c r="F22">
        <v>17</v>
      </c>
      <c r="G22" t="s">
        <v>6</v>
      </c>
      <c r="H22" t="s">
        <v>7</v>
      </c>
      <c r="I22" t="s">
        <v>8</v>
      </c>
      <c r="K22" t="s">
        <v>10</v>
      </c>
      <c r="N22" t="s">
        <v>50</v>
      </c>
      <c r="T22">
        <v>5</v>
      </c>
      <c r="U22">
        <v>7</v>
      </c>
    </row>
    <row r="23" spans="1:21" x14ac:dyDescent="0.2">
      <c r="A23">
        <v>1025</v>
      </c>
      <c r="B23" t="s">
        <v>17</v>
      </c>
      <c r="C23">
        <v>90</v>
      </c>
      <c r="D23" t="s">
        <v>16</v>
      </c>
      <c r="E23">
        <v>0</v>
      </c>
      <c r="F23">
        <v>12</v>
      </c>
      <c r="H23" t="s">
        <v>7</v>
      </c>
      <c r="I23" t="s">
        <v>8</v>
      </c>
      <c r="K23" t="s">
        <v>10</v>
      </c>
      <c r="N23" t="s">
        <v>50</v>
      </c>
      <c r="O23" t="s">
        <v>12</v>
      </c>
      <c r="P23" t="s">
        <v>51</v>
      </c>
      <c r="R23" t="s">
        <v>55</v>
      </c>
      <c r="T23">
        <v>7</v>
      </c>
      <c r="U23">
        <v>13</v>
      </c>
    </row>
    <row r="24" spans="1:21" x14ac:dyDescent="0.2">
      <c r="A24">
        <v>2374</v>
      </c>
      <c r="B24" t="s">
        <v>17</v>
      </c>
      <c r="C24">
        <v>94</v>
      </c>
      <c r="D24" t="s">
        <v>18</v>
      </c>
      <c r="E24">
        <v>0</v>
      </c>
      <c r="F24">
        <v>12</v>
      </c>
      <c r="H24" t="s">
        <v>7</v>
      </c>
      <c r="I24" t="s">
        <v>8</v>
      </c>
      <c r="K24" t="s">
        <v>10</v>
      </c>
      <c r="N24" t="s">
        <v>50</v>
      </c>
      <c r="O24" t="s">
        <v>12</v>
      </c>
      <c r="T24">
        <v>5</v>
      </c>
      <c r="U24">
        <v>6</v>
      </c>
    </row>
    <row r="25" spans="1:21" x14ac:dyDescent="0.2">
      <c r="A25">
        <v>1766</v>
      </c>
      <c r="B25" t="s">
        <v>17</v>
      </c>
      <c r="C25">
        <v>78</v>
      </c>
      <c r="D25" t="s">
        <v>16</v>
      </c>
      <c r="E25">
        <v>1</v>
      </c>
      <c r="G25" t="s">
        <v>6</v>
      </c>
      <c r="I25" t="s">
        <v>8</v>
      </c>
      <c r="K25" t="s">
        <v>10</v>
      </c>
      <c r="N25" t="s">
        <v>50</v>
      </c>
      <c r="T25">
        <v>4</v>
      </c>
      <c r="U25">
        <v>4</v>
      </c>
    </row>
    <row r="26" spans="1:21" x14ac:dyDescent="0.2">
      <c r="A26">
        <v>2674</v>
      </c>
      <c r="B26" t="s">
        <v>17</v>
      </c>
      <c r="C26">
        <v>73</v>
      </c>
      <c r="D26" t="s">
        <v>18</v>
      </c>
      <c r="E26">
        <v>0</v>
      </c>
      <c r="I26" t="s">
        <v>8</v>
      </c>
      <c r="K26" t="s">
        <v>10</v>
      </c>
      <c r="N26" t="s">
        <v>50</v>
      </c>
      <c r="Q26" t="s">
        <v>54</v>
      </c>
      <c r="T26">
        <v>4</v>
      </c>
      <c r="U26">
        <v>5</v>
      </c>
    </row>
    <row r="27" spans="1:21" x14ac:dyDescent="0.2">
      <c r="A27">
        <v>2801</v>
      </c>
      <c r="B27" t="s">
        <v>17</v>
      </c>
      <c r="C27">
        <v>72</v>
      </c>
      <c r="D27" t="s">
        <v>16</v>
      </c>
      <c r="E27">
        <v>0</v>
      </c>
      <c r="I27" t="s">
        <v>8</v>
      </c>
      <c r="K27" t="s">
        <v>10</v>
      </c>
      <c r="N27" t="s">
        <v>50</v>
      </c>
      <c r="O27" t="s">
        <v>12</v>
      </c>
      <c r="T27">
        <v>4</v>
      </c>
      <c r="U27">
        <v>5</v>
      </c>
    </row>
    <row r="28" spans="1:21" x14ac:dyDescent="0.2">
      <c r="A28">
        <v>1610</v>
      </c>
      <c r="B28" t="s">
        <v>17</v>
      </c>
      <c r="C28">
        <v>89</v>
      </c>
      <c r="D28" t="s">
        <v>16</v>
      </c>
      <c r="E28">
        <v>1</v>
      </c>
      <c r="F28">
        <v>17</v>
      </c>
      <c r="G28" t="s">
        <v>6</v>
      </c>
      <c r="H28" t="s">
        <v>7</v>
      </c>
      <c r="K28" t="s">
        <v>10</v>
      </c>
      <c r="N28" t="s">
        <v>50</v>
      </c>
      <c r="O28" t="s">
        <v>12</v>
      </c>
      <c r="T28">
        <v>5</v>
      </c>
      <c r="U28">
        <v>8</v>
      </c>
    </row>
    <row r="29" spans="1:21" x14ac:dyDescent="0.2">
      <c r="A29">
        <v>20</v>
      </c>
      <c r="B29" t="s">
        <v>17</v>
      </c>
      <c r="C29">
        <v>88</v>
      </c>
      <c r="D29" t="s">
        <v>18</v>
      </c>
      <c r="E29">
        <v>1</v>
      </c>
      <c r="F29">
        <v>10</v>
      </c>
      <c r="H29" t="s">
        <v>7</v>
      </c>
      <c r="K29" t="s">
        <v>10</v>
      </c>
      <c r="N29" t="s">
        <v>50</v>
      </c>
      <c r="R29" t="s">
        <v>55</v>
      </c>
      <c r="T29">
        <v>4</v>
      </c>
      <c r="U29">
        <v>7</v>
      </c>
    </row>
    <row r="30" spans="1:21" x14ac:dyDescent="0.2">
      <c r="A30">
        <v>991</v>
      </c>
      <c r="B30" t="s">
        <v>17</v>
      </c>
      <c r="C30">
        <v>95</v>
      </c>
      <c r="D30" t="s">
        <v>18</v>
      </c>
      <c r="E30">
        <v>0</v>
      </c>
      <c r="H30" t="s">
        <v>7</v>
      </c>
      <c r="K30" t="s">
        <v>10</v>
      </c>
      <c r="N30" t="s">
        <v>50</v>
      </c>
      <c r="O30" t="s">
        <v>12</v>
      </c>
      <c r="T30">
        <v>4</v>
      </c>
      <c r="U30">
        <v>7</v>
      </c>
    </row>
    <row r="31" spans="1:21" x14ac:dyDescent="0.2">
      <c r="A31">
        <v>1608</v>
      </c>
      <c r="B31" t="s">
        <v>17</v>
      </c>
      <c r="C31">
        <v>87</v>
      </c>
      <c r="D31" t="s">
        <v>16</v>
      </c>
      <c r="E31">
        <v>0</v>
      </c>
      <c r="F31">
        <v>9</v>
      </c>
      <c r="H31" t="s">
        <v>7</v>
      </c>
      <c r="K31" t="s">
        <v>10</v>
      </c>
      <c r="N31" t="s">
        <v>50</v>
      </c>
      <c r="O31" t="s">
        <v>12</v>
      </c>
      <c r="P31" t="s">
        <v>51</v>
      </c>
      <c r="S31" t="s">
        <v>53</v>
      </c>
      <c r="T31">
        <v>6</v>
      </c>
      <c r="U31">
        <v>9</v>
      </c>
    </row>
    <row r="32" spans="1:21" x14ac:dyDescent="0.2">
      <c r="A32">
        <v>2837</v>
      </c>
      <c r="B32" t="s">
        <v>17</v>
      </c>
      <c r="C32">
        <v>72</v>
      </c>
      <c r="D32" t="s">
        <v>18</v>
      </c>
      <c r="E32">
        <v>0</v>
      </c>
      <c r="F32">
        <v>10</v>
      </c>
      <c r="H32" t="s">
        <v>7</v>
      </c>
      <c r="K32" t="s">
        <v>10</v>
      </c>
      <c r="N32" t="s">
        <v>50</v>
      </c>
      <c r="O32" t="s">
        <v>12</v>
      </c>
      <c r="R32" t="s">
        <v>55</v>
      </c>
      <c r="T32">
        <v>5</v>
      </c>
      <c r="U32">
        <v>7</v>
      </c>
    </row>
    <row r="33" spans="1:21" x14ac:dyDescent="0.2">
      <c r="A33">
        <v>1049</v>
      </c>
      <c r="B33" t="s">
        <v>17</v>
      </c>
      <c r="C33">
        <v>87</v>
      </c>
      <c r="D33" t="s">
        <v>18</v>
      </c>
      <c r="E33">
        <v>2</v>
      </c>
      <c r="K33" t="s">
        <v>10</v>
      </c>
      <c r="N33" t="s">
        <v>50</v>
      </c>
      <c r="T33">
        <v>2</v>
      </c>
      <c r="U33">
        <v>5</v>
      </c>
    </row>
    <row r="34" spans="1:21" x14ac:dyDescent="0.2">
      <c r="A34">
        <v>1668</v>
      </c>
      <c r="B34" t="s">
        <v>17</v>
      </c>
      <c r="C34">
        <v>72</v>
      </c>
      <c r="D34" t="s">
        <v>18</v>
      </c>
      <c r="E34">
        <v>1</v>
      </c>
      <c r="F34">
        <v>10</v>
      </c>
      <c r="K34" t="s">
        <v>10</v>
      </c>
      <c r="N34" t="s">
        <v>50</v>
      </c>
      <c r="O34" t="s">
        <v>12</v>
      </c>
      <c r="P34" t="s">
        <v>51</v>
      </c>
      <c r="T34">
        <v>4</v>
      </c>
      <c r="U34">
        <v>6</v>
      </c>
    </row>
    <row r="35" spans="1:21" x14ac:dyDescent="0.2">
      <c r="A35">
        <v>2342</v>
      </c>
      <c r="B35" t="s">
        <v>17</v>
      </c>
      <c r="C35">
        <v>73</v>
      </c>
      <c r="D35" t="s">
        <v>16</v>
      </c>
      <c r="E35">
        <v>1</v>
      </c>
      <c r="F35">
        <v>15</v>
      </c>
      <c r="K35" t="s">
        <v>10</v>
      </c>
      <c r="N35" t="s">
        <v>50</v>
      </c>
      <c r="T35">
        <v>2</v>
      </c>
      <c r="U35">
        <v>4</v>
      </c>
    </row>
    <row r="36" spans="1:21" x14ac:dyDescent="0.2">
      <c r="A36">
        <v>2617</v>
      </c>
      <c r="B36" t="s">
        <v>17</v>
      </c>
      <c r="C36">
        <v>77</v>
      </c>
      <c r="D36" t="s">
        <v>16</v>
      </c>
      <c r="E36">
        <v>0</v>
      </c>
      <c r="F36">
        <v>15</v>
      </c>
      <c r="K36" t="s">
        <v>10</v>
      </c>
      <c r="N36" t="s">
        <v>50</v>
      </c>
      <c r="T36">
        <v>2</v>
      </c>
      <c r="U36">
        <v>3</v>
      </c>
    </row>
    <row r="37" spans="1:21" x14ac:dyDescent="0.2">
      <c r="A37">
        <v>2686</v>
      </c>
      <c r="B37" t="s">
        <v>17</v>
      </c>
      <c r="C37">
        <v>3</v>
      </c>
      <c r="D37" t="s">
        <v>16</v>
      </c>
      <c r="E37">
        <v>0</v>
      </c>
      <c r="F37">
        <v>15</v>
      </c>
      <c r="K37" t="s">
        <v>10</v>
      </c>
      <c r="N37" t="s">
        <v>50</v>
      </c>
      <c r="O37" t="s">
        <v>12</v>
      </c>
      <c r="T37">
        <v>3</v>
      </c>
      <c r="U37">
        <v>4</v>
      </c>
    </row>
    <row r="38" spans="1:21" x14ac:dyDescent="0.2">
      <c r="A38">
        <v>113</v>
      </c>
      <c r="B38" t="s">
        <v>17</v>
      </c>
      <c r="C38">
        <v>93</v>
      </c>
      <c r="D38" t="s">
        <v>18</v>
      </c>
      <c r="E38">
        <v>0</v>
      </c>
      <c r="F38">
        <v>12</v>
      </c>
      <c r="G38" t="s">
        <v>6</v>
      </c>
      <c r="H38" t="s">
        <v>7</v>
      </c>
      <c r="I38" t="s">
        <v>8</v>
      </c>
      <c r="J38" t="s">
        <v>9</v>
      </c>
      <c r="N38" t="s">
        <v>50</v>
      </c>
      <c r="O38" t="s">
        <v>12</v>
      </c>
      <c r="R38" t="s">
        <v>55</v>
      </c>
      <c r="T38">
        <v>7</v>
      </c>
      <c r="U38">
        <v>10</v>
      </c>
    </row>
    <row r="39" spans="1:21" x14ac:dyDescent="0.2">
      <c r="A39">
        <v>153</v>
      </c>
      <c r="B39" t="s">
        <v>17</v>
      </c>
      <c r="C39">
        <v>85</v>
      </c>
      <c r="D39" t="s">
        <v>16</v>
      </c>
      <c r="E39">
        <v>2</v>
      </c>
      <c r="F39">
        <v>11</v>
      </c>
      <c r="G39" t="s">
        <v>6</v>
      </c>
      <c r="H39" t="s">
        <v>7</v>
      </c>
      <c r="I39" t="s">
        <v>8</v>
      </c>
      <c r="J39" t="s">
        <v>9</v>
      </c>
      <c r="N39" t="s">
        <v>50</v>
      </c>
      <c r="T39">
        <v>5</v>
      </c>
      <c r="U39">
        <v>9</v>
      </c>
    </row>
    <row r="40" spans="1:21" x14ac:dyDescent="0.2">
      <c r="A40">
        <v>300</v>
      </c>
      <c r="B40" t="s">
        <v>17</v>
      </c>
      <c r="C40">
        <v>87</v>
      </c>
      <c r="D40" t="s">
        <v>16</v>
      </c>
      <c r="E40">
        <v>1</v>
      </c>
      <c r="F40">
        <v>9</v>
      </c>
      <c r="G40" t="s">
        <v>6</v>
      </c>
      <c r="H40" t="s">
        <v>7</v>
      </c>
      <c r="I40" t="s">
        <v>8</v>
      </c>
      <c r="J40" t="s">
        <v>9</v>
      </c>
      <c r="N40" t="s">
        <v>50</v>
      </c>
      <c r="P40" t="s">
        <v>51</v>
      </c>
      <c r="T40">
        <v>6</v>
      </c>
      <c r="U40">
        <v>9</v>
      </c>
    </row>
    <row r="41" spans="1:21" x14ac:dyDescent="0.2">
      <c r="A41">
        <v>740</v>
      </c>
      <c r="B41" t="s">
        <v>17</v>
      </c>
      <c r="C41">
        <v>82</v>
      </c>
      <c r="D41" t="s">
        <v>16</v>
      </c>
      <c r="E41">
        <v>2</v>
      </c>
      <c r="G41" t="s">
        <v>6</v>
      </c>
      <c r="H41" t="s">
        <v>7</v>
      </c>
      <c r="I41" t="s">
        <v>8</v>
      </c>
      <c r="J41" t="s">
        <v>9</v>
      </c>
      <c r="N41" t="s">
        <v>50</v>
      </c>
      <c r="T41">
        <v>5</v>
      </c>
      <c r="U41">
        <v>9</v>
      </c>
    </row>
    <row r="42" spans="1:21" x14ac:dyDescent="0.2">
      <c r="A42">
        <v>779</v>
      </c>
      <c r="B42" t="s">
        <v>17</v>
      </c>
      <c r="C42">
        <v>88</v>
      </c>
      <c r="D42" t="s">
        <v>16</v>
      </c>
      <c r="E42">
        <v>0</v>
      </c>
      <c r="F42">
        <v>10</v>
      </c>
      <c r="G42" t="s">
        <v>6</v>
      </c>
      <c r="H42" t="s">
        <v>7</v>
      </c>
      <c r="I42" t="s">
        <v>8</v>
      </c>
      <c r="J42" t="s">
        <v>9</v>
      </c>
      <c r="N42" t="s">
        <v>50</v>
      </c>
      <c r="O42" t="s">
        <v>12</v>
      </c>
      <c r="S42" t="s">
        <v>53</v>
      </c>
      <c r="T42">
        <v>7</v>
      </c>
      <c r="U42">
        <v>13</v>
      </c>
    </row>
    <row r="43" spans="1:21" x14ac:dyDescent="0.2">
      <c r="A43">
        <v>1220</v>
      </c>
      <c r="B43" t="s">
        <v>17</v>
      </c>
      <c r="C43">
        <v>86</v>
      </c>
      <c r="D43" t="s">
        <v>18</v>
      </c>
      <c r="E43">
        <v>0</v>
      </c>
      <c r="F43">
        <v>16</v>
      </c>
      <c r="G43" t="s">
        <v>6</v>
      </c>
      <c r="H43" t="s">
        <v>7</v>
      </c>
      <c r="I43" t="s">
        <v>8</v>
      </c>
      <c r="J43" t="s">
        <v>9</v>
      </c>
      <c r="N43" t="s">
        <v>50</v>
      </c>
      <c r="R43" t="s">
        <v>55</v>
      </c>
      <c r="T43">
        <v>6</v>
      </c>
      <c r="U43">
        <v>12</v>
      </c>
    </row>
    <row r="44" spans="1:21" x14ac:dyDescent="0.2">
      <c r="A44">
        <v>1744</v>
      </c>
      <c r="B44" t="s">
        <v>17</v>
      </c>
      <c r="C44">
        <v>81</v>
      </c>
      <c r="D44" t="s">
        <v>16</v>
      </c>
      <c r="E44">
        <v>2</v>
      </c>
      <c r="F44">
        <v>10</v>
      </c>
      <c r="G44" t="s">
        <v>6</v>
      </c>
      <c r="H44" t="s">
        <v>7</v>
      </c>
      <c r="I44" t="s">
        <v>8</v>
      </c>
      <c r="J44" t="s">
        <v>9</v>
      </c>
      <c r="N44" t="s">
        <v>50</v>
      </c>
      <c r="T44">
        <v>5</v>
      </c>
      <c r="U44">
        <v>8</v>
      </c>
    </row>
    <row r="45" spans="1:21" x14ac:dyDescent="0.2">
      <c r="A45">
        <v>2070</v>
      </c>
      <c r="B45" t="s">
        <v>17</v>
      </c>
      <c r="C45">
        <v>66</v>
      </c>
      <c r="D45" t="s">
        <v>16</v>
      </c>
      <c r="E45">
        <v>2</v>
      </c>
      <c r="F45">
        <v>15</v>
      </c>
      <c r="G45" t="s">
        <v>6</v>
      </c>
      <c r="H45" t="s">
        <v>7</v>
      </c>
      <c r="I45" t="s">
        <v>8</v>
      </c>
      <c r="J45" t="s">
        <v>9</v>
      </c>
      <c r="N45" t="s">
        <v>50</v>
      </c>
      <c r="T45">
        <v>5</v>
      </c>
      <c r="U45">
        <v>10</v>
      </c>
    </row>
    <row r="46" spans="1:21" x14ac:dyDescent="0.2">
      <c r="A46">
        <v>100</v>
      </c>
      <c r="B46" t="s">
        <v>17</v>
      </c>
      <c r="C46">
        <v>91</v>
      </c>
      <c r="D46" t="s">
        <v>16</v>
      </c>
      <c r="E46">
        <v>1</v>
      </c>
      <c r="F46">
        <v>11</v>
      </c>
      <c r="H46" t="s">
        <v>7</v>
      </c>
      <c r="I46" t="s">
        <v>8</v>
      </c>
      <c r="J46" t="s">
        <v>9</v>
      </c>
      <c r="N46" t="s">
        <v>50</v>
      </c>
      <c r="O46" t="s">
        <v>12</v>
      </c>
      <c r="Q46" t="s">
        <v>54</v>
      </c>
      <c r="T46">
        <v>6</v>
      </c>
      <c r="U46">
        <v>8</v>
      </c>
    </row>
    <row r="47" spans="1:21" x14ac:dyDescent="0.2">
      <c r="A47">
        <v>1213</v>
      </c>
      <c r="B47" t="s">
        <v>17</v>
      </c>
      <c r="C47">
        <v>91</v>
      </c>
      <c r="D47" t="s">
        <v>16</v>
      </c>
      <c r="E47">
        <v>1</v>
      </c>
      <c r="F47">
        <v>10</v>
      </c>
      <c r="I47" t="s">
        <v>8</v>
      </c>
      <c r="J47" t="s">
        <v>9</v>
      </c>
      <c r="N47" t="s">
        <v>50</v>
      </c>
      <c r="O47" t="s">
        <v>12</v>
      </c>
      <c r="T47">
        <v>4</v>
      </c>
      <c r="U47">
        <v>7</v>
      </c>
    </row>
    <row r="48" spans="1:21" x14ac:dyDescent="0.2">
      <c r="A48">
        <v>1641</v>
      </c>
      <c r="B48" t="s">
        <v>17</v>
      </c>
      <c r="C48">
        <v>72</v>
      </c>
      <c r="D48" t="s">
        <v>16</v>
      </c>
      <c r="E48">
        <v>1</v>
      </c>
      <c r="I48" t="s">
        <v>8</v>
      </c>
      <c r="J48" t="s">
        <v>9</v>
      </c>
      <c r="N48" t="s">
        <v>50</v>
      </c>
      <c r="O48" t="s">
        <v>12</v>
      </c>
      <c r="T48">
        <v>4</v>
      </c>
      <c r="U48">
        <v>6</v>
      </c>
    </row>
    <row r="49" spans="1:21" x14ac:dyDescent="0.2">
      <c r="A49">
        <v>2574</v>
      </c>
      <c r="B49" t="s">
        <v>17</v>
      </c>
      <c r="C49">
        <v>79</v>
      </c>
      <c r="D49" t="s">
        <v>16</v>
      </c>
      <c r="E49">
        <v>2</v>
      </c>
      <c r="F49">
        <v>19</v>
      </c>
      <c r="I49" t="s">
        <v>8</v>
      </c>
      <c r="J49" t="s">
        <v>9</v>
      </c>
      <c r="N49" t="s">
        <v>50</v>
      </c>
      <c r="O49" t="s">
        <v>12</v>
      </c>
      <c r="T49">
        <v>4</v>
      </c>
      <c r="U49">
        <v>8</v>
      </c>
    </row>
    <row r="50" spans="1:21" x14ac:dyDescent="0.2">
      <c r="A50">
        <v>102</v>
      </c>
      <c r="B50" t="s">
        <v>17</v>
      </c>
      <c r="C50">
        <v>81</v>
      </c>
      <c r="D50" t="s">
        <v>18</v>
      </c>
      <c r="E50">
        <v>1</v>
      </c>
      <c r="F50">
        <v>12</v>
      </c>
      <c r="G50" t="s">
        <v>6</v>
      </c>
      <c r="H50" t="s">
        <v>7</v>
      </c>
      <c r="J50" t="s">
        <v>9</v>
      </c>
      <c r="N50" t="s">
        <v>50</v>
      </c>
      <c r="O50" t="s">
        <v>12</v>
      </c>
      <c r="R50" t="s">
        <v>55</v>
      </c>
      <c r="T50">
        <v>6</v>
      </c>
      <c r="U50">
        <v>10</v>
      </c>
    </row>
    <row r="51" spans="1:21" x14ac:dyDescent="0.2">
      <c r="A51">
        <v>373</v>
      </c>
      <c r="B51" t="s">
        <v>17</v>
      </c>
      <c r="C51">
        <v>87</v>
      </c>
      <c r="D51" t="s">
        <v>18</v>
      </c>
      <c r="E51">
        <v>2</v>
      </c>
      <c r="F51">
        <v>9</v>
      </c>
      <c r="G51" t="s">
        <v>6</v>
      </c>
      <c r="H51" t="s">
        <v>7</v>
      </c>
      <c r="J51" t="s">
        <v>9</v>
      </c>
      <c r="N51" t="s">
        <v>50</v>
      </c>
      <c r="O51" t="s">
        <v>12</v>
      </c>
      <c r="T51">
        <v>5</v>
      </c>
      <c r="U51">
        <v>10</v>
      </c>
    </row>
    <row r="52" spans="1:21" x14ac:dyDescent="0.2">
      <c r="A52">
        <v>943</v>
      </c>
      <c r="B52" t="s">
        <v>17</v>
      </c>
      <c r="C52">
        <v>86</v>
      </c>
      <c r="D52" t="s">
        <v>16</v>
      </c>
      <c r="E52">
        <v>0</v>
      </c>
      <c r="G52" t="s">
        <v>6</v>
      </c>
      <c r="H52" t="s">
        <v>7</v>
      </c>
      <c r="J52" t="s">
        <v>9</v>
      </c>
      <c r="N52" t="s">
        <v>50</v>
      </c>
      <c r="O52" t="s">
        <v>12</v>
      </c>
      <c r="S52" t="s">
        <v>53</v>
      </c>
      <c r="T52">
        <v>6</v>
      </c>
      <c r="U52">
        <v>10</v>
      </c>
    </row>
    <row r="53" spans="1:21" x14ac:dyDescent="0.2">
      <c r="A53">
        <v>1129</v>
      </c>
      <c r="B53" t="s">
        <v>17</v>
      </c>
      <c r="C53">
        <v>96</v>
      </c>
      <c r="D53" t="s">
        <v>18</v>
      </c>
      <c r="E53">
        <v>0</v>
      </c>
      <c r="F53">
        <v>8</v>
      </c>
      <c r="G53" t="s">
        <v>6</v>
      </c>
      <c r="H53" t="s">
        <v>7</v>
      </c>
      <c r="J53" t="s">
        <v>9</v>
      </c>
      <c r="N53" t="s">
        <v>50</v>
      </c>
      <c r="O53" t="s">
        <v>12</v>
      </c>
      <c r="R53" t="s">
        <v>55</v>
      </c>
      <c r="T53">
        <v>6</v>
      </c>
      <c r="U53">
        <v>12</v>
      </c>
    </row>
    <row r="54" spans="1:21" x14ac:dyDescent="0.2">
      <c r="A54">
        <v>1224</v>
      </c>
      <c r="B54" t="s">
        <v>17</v>
      </c>
      <c r="C54">
        <v>85</v>
      </c>
      <c r="D54" t="s">
        <v>18</v>
      </c>
      <c r="E54">
        <v>1</v>
      </c>
      <c r="F54">
        <v>15</v>
      </c>
      <c r="G54" t="s">
        <v>6</v>
      </c>
      <c r="H54" t="s">
        <v>7</v>
      </c>
      <c r="J54" t="s">
        <v>9</v>
      </c>
      <c r="N54" t="s">
        <v>50</v>
      </c>
      <c r="Q54" t="s">
        <v>54</v>
      </c>
      <c r="T54">
        <v>5</v>
      </c>
      <c r="U54">
        <v>7</v>
      </c>
    </row>
    <row r="55" spans="1:21" x14ac:dyDescent="0.2">
      <c r="A55">
        <v>1268</v>
      </c>
      <c r="B55" t="s">
        <v>17</v>
      </c>
      <c r="C55">
        <v>84</v>
      </c>
      <c r="D55" t="s">
        <v>16</v>
      </c>
      <c r="E55">
        <v>0</v>
      </c>
      <c r="G55" t="s">
        <v>6</v>
      </c>
      <c r="H55" t="s">
        <v>7</v>
      </c>
      <c r="J55" t="s">
        <v>9</v>
      </c>
      <c r="N55" t="s">
        <v>50</v>
      </c>
      <c r="O55" t="s">
        <v>12</v>
      </c>
      <c r="T55">
        <v>5</v>
      </c>
      <c r="U55">
        <v>7</v>
      </c>
    </row>
    <row r="56" spans="1:21" x14ac:dyDescent="0.2">
      <c r="A56">
        <v>1331</v>
      </c>
      <c r="B56" t="s">
        <v>17</v>
      </c>
      <c r="C56">
        <v>83</v>
      </c>
      <c r="D56" t="s">
        <v>18</v>
      </c>
      <c r="E56">
        <v>1</v>
      </c>
      <c r="G56" t="s">
        <v>6</v>
      </c>
      <c r="H56" t="s">
        <v>7</v>
      </c>
      <c r="J56" t="s">
        <v>9</v>
      </c>
      <c r="N56" t="s">
        <v>50</v>
      </c>
      <c r="R56" t="s">
        <v>55</v>
      </c>
      <c r="T56">
        <v>5</v>
      </c>
      <c r="U56">
        <v>7</v>
      </c>
    </row>
    <row r="57" spans="1:21" x14ac:dyDescent="0.2">
      <c r="A57">
        <v>1482</v>
      </c>
      <c r="B57" t="s">
        <v>17</v>
      </c>
      <c r="C57">
        <v>90</v>
      </c>
      <c r="D57" t="s">
        <v>18</v>
      </c>
      <c r="E57">
        <v>1</v>
      </c>
      <c r="F57">
        <v>10</v>
      </c>
      <c r="G57" t="s">
        <v>6</v>
      </c>
      <c r="H57" t="s">
        <v>7</v>
      </c>
      <c r="J57" t="s">
        <v>9</v>
      </c>
      <c r="N57" t="s">
        <v>50</v>
      </c>
      <c r="O57" t="s">
        <v>12</v>
      </c>
      <c r="R57" t="s">
        <v>55</v>
      </c>
      <c r="T57">
        <v>6</v>
      </c>
      <c r="U57">
        <v>10</v>
      </c>
    </row>
    <row r="58" spans="1:21" x14ac:dyDescent="0.2">
      <c r="A58">
        <v>2641</v>
      </c>
      <c r="B58" t="s">
        <v>17</v>
      </c>
      <c r="C58">
        <v>73</v>
      </c>
      <c r="D58" t="s">
        <v>16</v>
      </c>
      <c r="E58">
        <v>0</v>
      </c>
      <c r="F58">
        <v>12</v>
      </c>
      <c r="G58" t="s">
        <v>6</v>
      </c>
      <c r="H58" t="s">
        <v>7</v>
      </c>
      <c r="J58" t="s">
        <v>9</v>
      </c>
      <c r="N58" t="s">
        <v>50</v>
      </c>
      <c r="O58" t="s">
        <v>12</v>
      </c>
      <c r="T58">
        <v>5</v>
      </c>
      <c r="U58">
        <v>6</v>
      </c>
    </row>
    <row r="59" spans="1:21" x14ac:dyDescent="0.2">
      <c r="A59">
        <v>2755</v>
      </c>
      <c r="B59" t="s">
        <v>17</v>
      </c>
      <c r="C59">
        <v>80</v>
      </c>
      <c r="D59" t="s">
        <v>18</v>
      </c>
      <c r="E59">
        <v>0</v>
      </c>
      <c r="F59">
        <v>10</v>
      </c>
      <c r="G59" t="s">
        <v>6</v>
      </c>
      <c r="H59" t="s">
        <v>7</v>
      </c>
      <c r="J59" t="s">
        <v>9</v>
      </c>
      <c r="N59" t="s">
        <v>50</v>
      </c>
      <c r="O59" t="s">
        <v>12</v>
      </c>
      <c r="T59">
        <v>5</v>
      </c>
      <c r="U59">
        <v>6</v>
      </c>
    </row>
    <row r="60" spans="1:21" x14ac:dyDescent="0.2">
      <c r="A60">
        <v>351</v>
      </c>
      <c r="B60" t="s">
        <v>17</v>
      </c>
      <c r="C60">
        <v>88</v>
      </c>
      <c r="D60" t="s">
        <v>18</v>
      </c>
      <c r="E60">
        <v>1</v>
      </c>
      <c r="F60">
        <v>11</v>
      </c>
      <c r="H60" t="s">
        <v>7</v>
      </c>
      <c r="J60" t="s">
        <v>9</v>
      </c>
      <c r="N60" t="s">
        <v>50</v>
      </c>
      <c r="O60" t="s">
        <v>12</v>
      </c>
      <c r="T60">
        <v>4</v>
      </c>
      <c r="U60">
        <v>7</v>
      </c>
    </row>
    <row r="61" spans="1:21" x14ac:dyDescent="0.2">
      <c r="A61">
        <v>939</v>
      </c>
      <c r="B61" t="s">
        <v>17</v>
      </c>
      <c r="C61">
        <v>90</v>
      </c>
      <c r="D61" t="s">
        <v>18</v>
      </c>
      <c r="E61">
        <v>1</v>
      </c>
      <c r="H61" t="s">
        <v>7</v>
      </c>
      <c r="J61" t="s">
        <v>9</v>
      </c>
      <c r="N61" t="s">
        <v>50</v>
      </c>
      <c r="O61" t="s">
        <v>12</v>
      </c>
      <c r="T61">
        <v>4</v>
      </c>
      <c r="U61">
        <v>7</v>
      </c>
    </row>
    <row r="62" spans="1:21" x14ac:dyDescent="0.2">
      <c r="A62">
        <v>952</v>
      </c>
      <c r="B62" t="s">
        <v>17</v>
      </c>
      <c r="C62">
        <v>99</v>
      </c>
      <c r="D62" t="s">
        <v>18</v>
      </c>
      <c r="E62">
        <v>1</v>
      </c>
      <c r="H62" t="s">
        <v>7</v>
      </c>
      <c r="J62" t="s">
        <v>9</v>
      </c>
      <c r="N62" t="s">
        <v>50</v>
      </c>
      <c r="O62" t="s">
        <v>12</v>
      </c>
      <c r="P62" t="s">
        <v>51</v>
      </c>
      <c r="S62" t="s">
        <v>53</v>
      </c>
      <c r="T62">
        <v>6</v>
      </c>
      <c r="U62">
        <v>10</v>
      </c>
    </row>
    <row r="63" spans="1:21" x14ac:dyDescent="0.2">
      <c r="A63">
        <v>1477</v>
      </c>
      <c r="B63" t="s">
        <v>17</v>
      </c>
      <c r="C63">
        <v>102</v>
      </c>
      <c r="D63" t="s">
        <v>18</v>
      </c>
      <c r="E63">
        <v>1</v>
      </c>
      <c r="H63" t="s">
        <v>7</v>
      </c>
      <c r="J63" t="s">
        <v>9</v>
      </c>
      <c r="N63" t="s">
        <v>50</v>
      </c>
      <c r="O63" t="s">
        <v>12</v>
      </c>
      <c r="T63">
        <v>4</v>
      </c>
      <c r="U63">
        <v>4</v>
      </c>
    </row>
    <row r="64" spans="1:21" x14ac:dyDescent="0.2">
      <c r="A64">
        <v>1621</v>
      </c>
      <c r="B64" t="s">
        <v>17</v>
      </c>
      <c r="C64">
        <v>69</v>
      </c>
      <c r="D64" t="s">
        <v>18</v>
      </c>
      <c r="E64">
        <v>1</v>
      </c>
      <c r="H64" t="s">
        <v>7</v>
      </c>
      <c r="J64" t="s">
        <v>9</v>
      </c>
      <c r="N64" t="s">
        <v>50</v>
      </c>
      <c r="O64" t="s">
        <v>12</v>
      </c>
      <c r="T64">
        <v>4</v>
      </c>
      <c r="U64">
        <v>7</v>
      </c>
    </row>
    <row r="65" spans="1:21" x14ac:dyDescent="0.2">
      <c r="A65">
        <v>1770</v>
      </c>
      <c r="B65" t="s">
        <v>17</v>
      </c>
      <c r="C65">
        <v>81</v>
      </c>
      <c r="D65" t="s">
        <v>16</v>
      </c>
      <c r="E65">
        <v>1</v>
      </c>
      <c r="F65">
        <v>18</v>
      </c>
      <c r="H65" t="s">
        <v>7</v>
      </c>
      <c r="J65" t="s">
        <v>9</v>
      </c>
      <c r="N65" t="s">
        <v>50</v>
      </c>
      <c r="R65" t="s">
        <v>55</v>
      </c>
      <c r="T65">
        <v>4</v>
      </c>
      <c r="U65">
        <v>6</v>
      </c>
    </row>
    <row r="66" spans="1:21" x14ac:dyDescent="0.2">
      <c r="A66">
        <v>1066</v>
      </c>
      <c r="B66" t="s">
        <v>17</v>
      </c>
      <c r="C66">
        <v>73</v>
      </c>
      <c r="D66" t="s">
        <v>18</v>
      </c>
      <c r="E66">
        <v>2</v>
      </c>
      <c r="G66" t="s">
        <v>6</v>
      </c>
      <c r="J66" t="s">
        <v>9</v>
      </c>
      <c r="N66" t="s">
        <v>50</v>
      </c>
      <c r="T66">
        <v>3</v>
      </c>
      <c r="U66">
        <v>4</v>
      </c>
    </row>
    <row r="67" spans="1:21" x14ac:dyDescent="0.2">
      <c r="A67">
        <v>1796</v>
      </c>
      <c r="B67" t="s">
        <v>17</v>
      </c>
      <c r="C67">
        <v>73</v>
      </c>
      <c r="D67" t="s">
        <v>18</v>
      </c>
      <c r="E67">
        <v>2</v>
      </c>
      <c r="F67">
        <v>10</v>
      </c>
      <c r="G67" t="s">
        <v>6</v>
      </c>
      <c r="J67" t="s">
        <v>9</v>
      </c>
      <c r="N67" t="s">
        <v>50</v>
      </c>
      <c r="O67" t="s">
        <v>12</v>
      </c>
      <c r="T67">
        <v>4</v>
      </c>
      <c r="U67">
        <v>5</v>
      </c>
    </row>
    <row r="68" spans="1:21" x14ac:dyDescent="0.2">
      <c r="A68">
        <v>2822</v>
      </c>
      <c r="B68" t="s">
        <v>17</v>
      </c>
      <c r="C68">
        <v>69</v>
      </c>
      <c r="D68" t="s">
        <v>18</v>
      </c>
      <c r="E68">
        <v>0</v>
      </c>
      <c r="F68">
        <v>11</v>
      </c>
      <c r="G68" t="s">
        <v>6</v>
      </c>
      <c r="J68" t="s">
        <v>9</v>
      </c>
      <c r="N68" t="s">
        <v>50</v>
      </c>
      <c r="T68">
        <v>3</v>
      </c>
      <c r="U68">
        <v>6</v>
      </c>
    </row>
    <row r="69" spans="1:21" x14ac:dyDescent="0.2">
      <c r="A69">
        <v>892</v>
      </c>
      <c r="B69" t="s">
        <v>17</v>
      </c>
      <c r="C69">
        <v>92</v>
      </c>
      <c r="D69" t="s">
        <v>18</v>
      </c>
      <c r="E69">
        <v>0</v>
      </c>
      <c r="F69">
        <v>15</v>
      </c>
      <c r="J69" t="s">
        <v>9</v>
      </c>
      <c r="N69" t="s">
        <v>50</v>
      </c>
      <c r="T69">
        <v>2</v>
      </c>
      <c r="U69">
        <v>3</v>
      </c>
    </row>
    <row r="70" spans="1:21" x14ac:dyDescent="0.2">
      <c r="A70">
        <v>1164</v>
      </c>
      <c r="B70" t="s">
        <v>17</v>
      </c>
      <c r="C70">
        <v>87</v>
      </c>
      <c r="D70" t="s">
        <v>16</v>
      </c>
      <c r="E70">
        <v>1</v>
      </c>
      <c r="J70" t="s">
        <v>9</v>
      </c>
      <c r="N70" t="s">
        <v>50</v>
      </c>
      <c r="T70">
        <v>2</v>
      </c>
      <c r="U70">
        <v>3</v>
      </c>
    </row>
    <row r="71" spans="1:21" x14ac:dyDescent="0.2">
      <c r="A71">
        <v>1450</v>
      </c>
      <c r="B71" t="s">
        <v>17</v>
      </c>
      <c r="C71">
        <v>83</v>
      </c>
      <c r="D71" t="s">
        <v>18</v>
      </c>
      <c r="E71">
        <v>2</v>
      </c>
      <c r="F71">
        <v>9</v>
      </c>
      <c r="J71" t="s">
        <v>9</v>
      </c>
      <c r="N71" t="s">
        <v>50</v>
      </c>
      <c r="T71">
        <v>2</v>
      </c>
      <c r="U71">
        <v>4</v>
      </c>
    </row>
    <row r="72" spans="1:21" x14ac:dyDescent="0.2">
      <c r="A72">
        <v>2036</v>
      </c>
      <c r="B72" t="s">
        <v>17</v>
      </c>
      <c r="C72">
        <v>85</v>
      </c>
      <c r="D72" t="s">
        <v>16</v>
      </c>
      <c r="E72">
        <v>0</v>
      </c>
      <c r="F72">
        <v>15</v>
      </c>
      <c r="J72" t="s">
        <v>9</v>
      </c>
      <c r="N72" t="s">
        <v>50</v>
      </c>
      <c r="O72" t="s">
        <v>12</v>
      </c>
      <c r="T72">
        <v>3</v>
      </c>
      <c r="U72">
        <v>4</v>
      </c>
    </row>
    <row r="73" spans="1:21" x14ac:dyDescent="0.2">
      <c r="A73">
        <v>3</v>
      </c>
      <c r="B73" t="s">
        <v>17</v>
      </c>
      <c r="C73">
        <v>83</v>
      </c>
      <c r="D73" t="s">
        <v>18</v>
      </c>
      <c r="E73">
        <v>1</v>
      </c>
      <c r="F73">
        <v>8</v>
      </c>
      <c r="G73" t="s">
        <v>6</v>
      </c>
      <c r="H73" t="s">
        <v>7</v>
      </c>
      <c r="I73" t="s">
        <v>8</v>
      </c>
      <c r="N73" t="s">
        <v>50</v>
      </c>
      <c r="T73">
        <v>4</v>
      </c>
      <c r="U73">
        <v>6</v>
      </c>
    </row>
    <row r="74" spans="1:21" x14ac:dyDescent="0.2">
      <c r="A74">
        <v>1434</v>
      </c>
      <c r="B74" t="s">
        <v>17</v>
      </c>
      <c r="C74">
        <v>85</v>
      </c>
      <c r="D74" t="s">
        <v>16</v>
      </c>
      <c r="E74">
        <v>1</v>
      </c>
      <c r="F74">
        <v>13</v>
      </c>
      <c r="G74" t="s">
        <v>6</v>
      </c>
      <c r="H74" t="s">
        <v>7</v>
      </c>
      <c r="I74" t="s">
        <v>8</v>
      </c>
      <c r="N74" t="s">
        <v>50</v>
      </c>
      <c r="T74">
        <v>4</v>
      </c>
      <c r="U74">
        <v>7</v>
      </c>
    </row>
    <row r="75" spans="1:21" x14ac:dyDescent="0.2">
      <c r="A75">
        <v>2770</v>
      </c>
      <c r="B75" t="s">
        <v>17</v>
      </c>
      <c r="C75">
        <v>74</v>
      </c>
      <c r="D75" t="s">
        <v>16</v>
      </c>
      <c r="E75">
        <v>0</v>
      </c>
      <c r="F75">
        <v>11</v>
      </c>
      <c r="G75" t="s">
        <v>6</v>
      </c>
      <c r="H75" t="s">
        <v>7</v>
      </c>
      <c r="I75" t="s">
        <v>8</v>
      </c>
      <c r="N75" t="s">
        <v>50</v>
      </c>
      <c r="O75" t="s">
        <v>12</v>
      </c>
      <c r="T75">
        <v>5</v>
      </c>
      <c r="U75">
        <v>6</v>
      </c>
    </row>
    <row r="76" spans="1:21" x14ac:dyDescent="0.2">
      <c r="A76">
        <v>445</v>
      </c>
      <c r="B76" t="s">
        <v>17</v>
      </c>
      <c r="C76">
        <v>88</v>
      </c>
      <c r="D76" t="s">
        <v>16</v>
      </c>
      <c r="E76">
        <v>0</v>
      </c>
      <c r="F76">
        <v>16</v>
      </c>
      <c r="H76" t="s">
        <v>7</v>
      </c>
      <c r="I76" t="s">
        <v>8</v>
      </c>
      <c r="N76" t="s">
        <v>50</v>
      </c>
      <c r="O76" t="s">
        <v>12</v>
      </c>
      <c r="T76">
        <v>4</v>
      </c>
      <c r="U76">
        <v>7</v>
      </c>
    </row>
    <row r="77" spans="1:21" x14ac:dyDescent="0.2">
      <c r="A77">
        <v>839</v>
      </c>
      <c r="B77" t="s">
        <v>17</v>
      </c>
      <c r="C77">
        <v>94</v>
      </c>
      <c r="D77" t="s">
        <v>16</v>
      </c>
      <c r="E77">
        <v>0</v>
      </c>
      <c r="F77">
        <v>9</v>
      </c>
      <c r="H77" t="s">
        <v>7</v>
      </c>
      <c r="I77" t="s">
        <v>8</v>
      </c>
      <c r="N77" t="s">
        <v>50</v>
      </c>
      <c r="O77" t="s">
        <v>12</v>
      </c>
      <c r="P77" t="s">
        <v>51</v>
      </c>
      <c r="T77">
        <v>5</v>
      </c>
      <c r="U77">
        <v>6</v>
      </c>
    </row>
    <row r="78" spans="1:21" x14ac:dyDescent="0.2">
      <c r="A78">
        <v>1040</v>
      </c>
      <c r="B78" t="s">
        <v>17</v>
      </c>
      <c r="C78">
        <v>95</v>
      </c>
      <c r="D78" t="s">
        <v>16</v>
      </c>
      <c r="E78">
        <v>1</v>
      </c>
      <c r="F78">
        <v>9</v>
      </c>
      <c r="H78" t="s">
        <v>7</v>
      </c>
      <c r="I78" t="s">
        <v>8</v>
      </c>
      <c r="N78" t="s">
        <v>50</v>
      </c>
      <c r="O78" t="s">
        <v>12</v>
      </c>
      <c r="T78">
        <v>4</v>
      </c>
      <c r="U78">
        <v>5</v>
      </c>
    </row>
    <row r="79" spans="1:21" x14ac:dyDescent="0.2">
      <c r="A79">
        <v>1100</v>
      </c>
      <c r="B79" t="s">
        <v>17</v>
      </c>
      <c r="C79">
        <v>84</v>
      </c>
      <c r="D79" t="s">
        <v>16</v>
      </c>
      <c r="E79">
        <v>2</v>
      </c>
      <c r="H79" t="s">
        <v>7</v>
      </c>
      <c r="I79" t="s">
        <v>8</v>
      </c>
      <c r="N79" t="s">
        <v>50</v>
      </c>
      <c r="T79">
        <v>3</v>
      </c>
      <c r="U79">
        <v>6</v>
      </c>
    </row>
    <row r="80" spans="1:21" x14ac:dyDescent="0.2">
      <c r="A80">
        <v>1143</v>
      </c>
      <c r="B80" t="s">
        <v>17</v>
      </c>
      <c r="C80">
        <v>99</v>
      </c>
      <c r="D80" t="s">
        <v>18</v>
      </c>
      <c r="E80">
        <v>1</v>
      </c>
      <c r="H80" t="s">
        <v>7</v>
      </c>
      <c r="I80" t="s">
        <v>8</v>
      </c>
      <c r="N80" t="s">
        <v>50</v>
      </c>
      <c r="R80" t="s">
        <v>55</v>
      </c>
      <c r="T80">
        <v>4</v>
      </c>
      <c r="U80">
        <v>6</v>
      </c>
    </row>
    <row r="81" spans="1:21" x14ac:dyDescent="0.2">
      <c r="A81">
        <v>1227</v>
      </c>
      <c r="B81" t="s">
        <v>17</v>
      </c>
      <c r="C81">
        <v>92</v>
      </c>
      <c r="D81" t="s">
        <v>18</v>
      </c>
      <c r="E81">
        <v>0</v>
      </c>
      <c r="F81">
        <v>12</v>
      </c>
      <c r="H81" t="s">
        <v>7</v>
      </c>
      <c r="I81" t="s">
        <v>8</v>
      </c>
      <c r="N81" t="s">
        <v>50</v>
      </c>
      <c r="T81">
        <v>3</v>
      </c>
      <c r="U81">
        <v>5</v>
      </c>
    </row>
    <row r="82" spans="1:21" x14ac:dyDescent="0.2">
      <c r="A82">
        <v>1344</v>
      </c>
      <c r="B82" t="s">
        <v>17</v>
      </c>
      <c r="C82">
        <v>84</v>
      </c>
      <c r="D82" t="s">
        <v>16</v>
      </c>
      <c r="E82">
        <v>2</v>
      </c>
      <c r="F82">
        <v>16</v>
      </c>
      <c r="H82" t="s">
        <v>7</v>
      </c>
      <c r="I82" t="s">
        <v>8</v>
      </c>
      <c r="N82" t="s">
        <v>50</v>
      </c>
      <c r="S82" t="s">
        <v>53</v>
      </c>
      <c r="T82">
        <v>4</v>
      </c>
      <c r="U82">
        <v>6</v>
      </c>
    </row>
    <row r="83" spans="1:21" x14ac:dyDescent="0.2">
      <c r="A83">
        <v>1543</v>
      </c>
      <c r="B83" t="s">
        <v>17</v>
      </c>
      <c r="C83">
        <v>90</v>
      </c>
      <c r="D83" t="s">
        <v>18</v>
      </c>
      <c r="E83">
        <v>1</v>
      </c>
      <c r="H83" t="s">
        <v>7</v>
      </c>
      <c r="I83" t="s">
        <v>8</v>
      </c>
      <c r="N83" t="s">
        <v>50</v>
      </c>
      <c r="O83" t="s">
        <v>12</v>
      </c>
      <c r="S83" t="s">
        <v>53</v>
      </c>
      <c r="T83">
        <v>5</v>
      </c>
      <c r="U83">
        <v>7</v>
      </c>
    </row>
    <row r="84" spans="1:21" x14ac:dyDescent="0.2">
      <c r="A84">
        <v>2676</v>
      </c>
      <c r="B84" t="s">
        <v>17</v>
      </c>
      <c r="C84">
        <v>85</v>
      </c>
      <c r="D84" t="s">
        <v>16</v>
      </c>
      <c r="E84">
        <v>0</v>
      </c>
      <c r="F84">
        <v>10</v>
      </c>
      <c r="H84" t="s">
        <v>7</v>
      </c>
      <c r="I84" t="s">
        <v>8</v>
      </c>
      <c r="N84" t="s">
        <v>50</v>
      </c>
      <c r="O84" t="s">
        <v>12</v>
      </c>
      <c r="T84">
        <v>4</v>
      </c>
      <c r="U84">
        <v>6</v>
      </c>
    </row>
    <row r="85" spans="1:21" x14ac:dyDescent="0.2">
      <c r="A85">
        <v>1504</v>
      </c>
      <c r="B85" t="s">
        <v>17</v>
      </c>
      <c r="C85">
        <v>80</v>
      </c>
      <c r="D85" t="s">
        <v>16</v>
      </c>
      <c r="E85">
        <v>1</v>
      </c>
      <c r="F85">
        <v>12</v>
      </c>
      <c r="G85" t="s">
        <v>6</v>
      </c>
      <c r="I85" t="s">
        <v>8</v>
      </c>
      <c r="N85" t="s">
        <v>50</v>
      </c>
      <c r="O85" t="s">
        <v>12</v>
      </c>
      <c r="T85">
        <v>4</v>
      </c>
      <c r="U85">
        <v>7</v>
      </c>
    </row>
    <row r="86" spans="1:21" x14ac:dyDescent="0.2">
      <c r="A86">
        <v>1616</v>
      </c>
      <c r="B86" t="s">
        <v>17</v>
      </c>
      <c r="C86">
        <v>85</v>
      </c>
      <c r="D86" t="s">
        <v>18</v>
      </c>
      <c r="E86">
        <v>1</v>
      </c>
      <c r="F86">
        <v>11</v>
      </c>
      <c r="G86" t="s">
        <v>6</v>
      </c>
      <c r="I86" t="s">
        <v>8</v>
      </c>
      <c r="N86" t="s">
        <v>50</v>
      </c>
      <c r="T86">
        <v>3</v>
      </c>
      <c r="U86">
        <v>4</v>
      </c>
    </row>
    <row r="87" spans="1:21" x14ac:dyDescent="0.2">
      <c r="A87">
        <v>1308</v>
      </c>
      <c r="B87" t="s">
        <v>17</v>
      </c>
      <c r="C87">
        <v>85</v>
      </c>
      <c r="D87" t="s">
        <v>16</v>
      </c>
      <c r="E87">
        <v>1</v>
      </c>
      <c r="F87">
        <v>12</v>
      </c>
      <c r="I87" t="s">
        <v>8</v>
      </c>
      <c r="N87" t="s">
        <v>50</v>
      </c>
      <c r="O87" t="s">
        <v>12</v>
      </c>
      <c r="T87">
        <v>3</v>
      </c>
      <c r="U87">
        <v>5</v>
      </c>
    </row>
    <row r="88" spans="1:21" x14ac:dyDescent="0.2">
      <c r="A88">
        <v>1473</v>
      </c>
      <c r="B88" t="s">
        <v>17</v>
      </c>
      <c r="C88">
        <v>79</v>
      </c>
      <c r="D88" t="s">
        <v>16</v>
      </c>
      <c r="E88">
        <v>0</v>
      </c>
      <c r="F88">
        <v>9</v>
      </c>
      <c r="I88" t="s">
        <v>8</v>
      </c>
      <c r="N88" t="s">
        <v>50</v>
      </c>
      <c r="O88" t="s">
        <v>12</v>
      </c>
      <c r="S88" t="s">
        <v>53</v>
      </c>
      <c r="T88">
        <v>4</v>
      </c>
      <c r="U88">
        <v>7</v>
      </c>
    </row>
    <row r="89" spans="1:21" x14ac:dyDescent="0.2">
      <c r="A89">
        <v>1555</v>
      </c>
      <c r="B89" t="s">
        <v>17</v>
      </c>
      <c r="C89">
        <v>81</v>
      </c>
      <c r="D89" t="s">
        <v>16</v>
      </c>
      <c r="E89">
        <v>1</v>
      </c>
      <c r="F89">
        <v>15</v>
      </c>
      <c r="I89" t="s">
        <v>8</v>
      </c>
      <c r="N89" t="s">
        <v>50</v>
      </c>
      <c r="O89" t="s">
        <v>12</v>
      </c>
      <c r="T89">
        <v>3</v>
      </c>
      <c r="U89">
        <v>3</v>
      </c>
    </row>
    <row r="90" spans="1:21" x14ac:dyDescent="0.2">
      <c r="A90">
        <v>1573</v>
      </c>
      <c r="B90" t="s">
        <v>17</v>
      </c>
      <c r="C90">
        <v>85</v>
      </c>
      <c r="D90" t="s">
        <v>18</v>
      </c>
      <c r="E90">
        <v>2</v>
      </c>
      <c r="F90">
        <v>10</v>
      </c>
      <c r="I90" t="s">
        <v>8</v>
      </c>
      <c r="N90" t="s">
        <v>50</v>
      </c>
      <c r="T90">
        <v>2</v>
      </c>
      <c r="U90">
        <v>4</v>
      </c>
    </row>
    <row r="91" spans="1:21" x14ac:dyDescent="0.2">
      <c r="A91">
        <v>1576</v>
      </c>
      <c r="B91" t="s">
        <v>17</v>
      </c>
      <c r="C91">
        <v>75</v>
      </c>
      <c r="D91" t="s">
        <v>18</v>
      </c>
      <c r="E91">
        <v>0</v>
      </c>
      <c r="F91">
        <v>12</v>
      </c>
      <c r="I91" t="s">
        <v>8</v>
      </c>
      <c r="N91" t="s">
        <v>50</v>
      </c>
      <c r="R91" t="s">
        <v>55</v>
      </c>
      <c r="T91">
        <v>3</v>
      </c>
      <c r="U91">
        <v>5</v>
      </c>
    </row>
    <row r="92" spans="1:21" x14ac:dyDescent="0.2">
      <c r="A92">
        <v>2111</v>
      </c>
      <c r="B92" t="s">
        <v>17</v>
      </c>
      <c r="C92">
        <v>90</v>
      </c>
      <c r="D92" t="s">
        <v>18</v>
      </c>
      <c r="E92">
        <v>1</v>
      </c>
      <c r="F92">
        <v>12</v>
      </c>
      <c r="I92" t="s">
        <v>8</v>
      </c>
      <c r="N92" t="s">
        <v>50</v>
      </c>
      <c r="O92" t="s">
        <v>12</v>
      </c>
      <c r="T92">
        <v>3</v>
      </c>
      <c r="U92">
        <v>4</v>
      </c>
    </row>
    <row r="93" spans="1:21" x14ac:dyDescent="0.2">
      <c r="A93">
        <v>2470</v>
      </c>
      <c r="B93" t="s">
        <v>17</v>
      </c>
      <c r="C93">
        <v>73</v>
      </c>
      <c r="D93" t="s">
        <v>16</v>
      </c>
      <c r="E93">
        <v>0</v>
      </c>
      <c r="F93">
        <v>11</v>
      </c>
      <c r="I93" t="s">
        <v>8</v>
      </c>
      <c r="N93" t="s">
        <v>50</v>
      </c>
      <c r="T93">
        <v>2</v>
      </c>
      <c r="U93">
        <v>3</v>
      </c>
    </row>
    <row r="94" spans="1:21" x14ac:dyDescent="0.2">
      <c r="A94">
        <v>2848</v>
      </c>
      <c r="B94" t="s">
        <v>17</v>
      </c>
      <c r="C94">
        <v>60</v>
      </c>
      <c r="D94" t="s">
        <v>16</v>
      </c>
      <c r="E94">
        <v>0</v>
      </c>
      <c r="F94">
        <v>16</v>
      </c>
      <c r="I94" t="s">
        <v>8</v>
      </c>
      <c r="N94" t="s">
        <v>50</v>
      </c>
      <c r="T94">
        <v>2</v>
      </c>
      <c r="U94">
        <v>5</v>
      </c>
    </row>
    <row r="95" spans="1:21" x14ac:dyDescent="0.2">
      <c r="A95">
        <v>165</v>
      </c>
      <c r="B95" t="s">
        <v>17</v>
      </c>
      <c r="C95">
        <v>85</v>
      </c>
      <c r="D95" t="s">
        <v>16</v>
      </c>
      <c r="E95">
        <v>0</v>
      </c>
      <c r="F95">
        <v>11</v>
      </c>
      <c r="G95" t="s">
        <v>6</v>
      </c>
      <c r="H95" t="s">
        <v>7</v>
      </c>
      <c r="N95" t="s">
        <v>50</v>
      </c>
      <c r="O95" t="s">
        <v>12</v>
      </c>
      <c r="S95" t="s">
        <v>53</v>
      </c>
      <c r="T95">
        <v>5</v>
      </c>
      <c r="U95">
        <v>8</v>
      </c>
    </row>
    <row r="96" spans="1:21" x14ac:dyDescent="0.2">
      <c r="A96">
        <v>360</v>
      </c>
      <c r="B96" t="s">
        <v>17</v>
      </c>
      <c r="C96">
        <v>83</v>
      </c>
      <c r="D96" t="s">
        <v>18</v>
      </c>
      <c r="E96">
        <v>1</v>
      </c>
      <c r="F96">
        <v>12</v>
      </c>
      <c r="G96" t="s">
        <v>6</v>
      </c>
      <c r="H96" t="s">
        <v>7</v>
      </c>
      <c r="N96" t="s">
        <v>50</v>
      </c>
      <c r="O96" t="s">
        <v>12</v>
      </c>
      <c r="S96" t="s">
        <v>53</v>
      </c>
      <c r="T96">
        <v>5</v>
      </c>
      <c r="U96">
        <v>7</v>
      </c>
    </row>
    <row r="97" spans="1:21" x14ac:dyDescent="0.2">
      <c r="A97">
        <v>793</v>
      </c>
      <c r="B97" t="s">
        <v>17</v>
      </c>
      <c r="C97">
        <v>90</v>
      </c>
      <c r="D97" t="s">
        <v>18</v>
      </c>
      <c r="E97">
        <v>1</v>
      </c>
      <c r="F97">
        <v>9</v>
      </c>
      <c r="G97" t="s">
        <v>6</v>
      </c>
      <c r="H97" t="s">
        <v>7</v>
      </c>
      <c r="N97" t="s">
        <v>50</v>
      </c>
      <c r="O97" t="s">
        <v>12</v>
      </c>
      <c r="T97">
        <v>4</v>
      </c>
      <c r="U97">
        <v>7</v>
      </c>
    </row>
    <row r="98" spans="1:21" x14ac:dyDescent="0.2">
      <c r="A98">
        <v>894</v>
      </c>
      <c r="B98" t="s">
        <v>17</v>
      </c>
      <c r="C98">
        <v>85</v>
      </c>
      <c r="D98" t="s">
        <v>18</v>
      </c>
      <c r="E98">
        <v>2</v>
      </c>
      <c r="F98">
        <v>12</v>
      </c>
      <c r="G98" t="s">
        <v>6</v>
      </c>
      <c r="H98" t="s">
        <v>7</v>
      </c>
      <c r="N98" t="s">
        <v>50</v>
      </c>
      <c r="O98" t="s">
        <v>12</v>
      </c>
      <c r="R98" t="s">
        <v>55</v>
      </c>
      <c r="T98">
        <v>5</v>
      </c>
      <c r="U98">
        <v>8</v>
      </c>
    </row>
    <row r="99" spans="1:21" x14ac:dyDescent="0.2">
      <c r="A99">
        <v>959</v>
      </c>
      <c r="B99" t="s">
        <v>17</v>
      </c>
      <c r="C99">
        <v>90</v>
      </c>
      <c r="D99" t="s">
        <v>16</v>
      </c>
      <c r="E99">
        <v>1</v>
      </c>
      <c r="F99">
        <v>12</v>
      </c>
      <c r="G99" t="s">
        <v>6</v>
      </c>
      <c r="H99" t="s">
        <v>7</v>
      </c>
      <c r="N99" t="s">
        <v>50</v>
      </c>
      <c r="T99">
        <v>3</v>
      </c>
      <c r="U99">
        <v>8</v>
      </c>
    </row>
    <row r="100" spans="1:21" x14ac:dyDescent="0.2">
      <c r="A100">
        <v>1273</v>
      </c>
      <c r="B100" t="s">
        <v>17</v>
      </c>
      <c r="C100">
        <v>81</v>
      </c>
      <c r="D100" t="s">
        <v>18</v>
      </c>
      <c r="E100">
        <v>2</v>
      </c>
      <c r="F100">
        <v>9</v>
      </c>
      <c r="G100" t="s">
        <v>6</v>
      </c>
      <c r="H100" t="s">
        <v>7</v>
      </c>
      <c r="N100" t="s">
        <v>50</v>
      </c>
      <c r="R100" t="s">
        <v>55</v>
      </c>
      <c r="T100">
        <v>4</v>
      </c>
      <c r="U100">
        <v>6</v>
      </c>
    </row>
    <row r="101" spans="1:21" x14ac:dyDescent="0.2">
      <c r="A101">
        <v>1625</v>
      </c>
      <c r="B101" t="s">
        <v>17</v>
      </c>
      <c r="C101">
        <v>92</v>
      </c>
      <c r="D101" t="s">
        <v>18</v>
      </c>
      <c r="E101">
        <v>1</v>
      </c>
      <c r="F101">
        <v>9</v>
      </c>
      <c r="G101" t="s">
        <v>6</v>
      </c>
      <c r="H101" t="s">
        <v>7</v>
      </c>
      <c r="N101" t="s">
        <v>50</v>
      </c>
      <c r="T101">
        <v>3</v>
      </c>
      <c r="U101">
        <v>6</v>
      </c>
    </row>
    <row r="102" spans="1:21" x14ac:dyDescent="0.2">
      <c r="A102">
        <v>2706</v>
      </c>
      <c r="B102" t="s">
        <v>17</v>
      </c>
      <c r="C102">
        <v>86</v>
      </c>
      <c r="D102" t="s">
        <v>18</v>
      </c>
      <c r="E102">
        <v>0</v>
      </c>
      <c r="G102" t="s">
        <v>6</v>
      </c>
      <c r="H102" t="s">
        <v>7</v>
      </c>
      <c r="N102" t="s">
        <v>50</v>
      </c>
      <c r="T102">
        <v>3</v>
      </c>
      <c r="U102">
        <v>4</v>
      </c>
    </row>
    <row r="103" spans="1:21" x14ac:dyDescent="0.2">
      <c r="A103">
        <v>4</v>
      </c>
      <c r="B103" t="s">
        <v>17</v>
      </c>
      <c r="C103">
        <v>100</v>
      </c>
      <c r="D103" t="s">
        <v>18</v>
      </c>
      <c r="E103">
        <v>0</v>
      </c>
      <c r="F103">
        <v>9</v>
      </c>
      <c r="H103" t="s">
        <v>7</v>
      </c>
      <c r="N103" t="s">
        <v>50</v>
      </c>
      <c r="O103" t="s">
        <v>12</v>
      </c>
      <c r="T103">
        <v>3</v>
      </c>
      <c r="U103">
        <v>4</v>
      </c>
    </row>
    <row r="104" spans="1:21" x14ac:dyDescent="0.2">
      <c r="A104">
        <v>170</v>
      </c>
      <c r="B104" t="s">
        <v>17</v>
      </c>
      <c r="C104">
        <v>83</v>
      </c>
      <c r="D104" t="s">
        <v>18</v>
      </c>
      <c r="E104">
        <v>2</v>
      </c>
      <c r="F104">
        <v>12</v>
      </c>
      <c r="H104" t="s">
        <v>7</v>
      </c>
      <c r="N104" t="s">
        <v>50</v>
      </c>
      <c r="O104" t="s">
        <v>12</v>
      </c>
      <c r="T104">
        <v>3</v>
      </c>
      <c r="U104">
        <v>7</v>
      </c>
    </row>
    <row r="105" spans="1:21" x14ac:dyDescent="0.2">
      <c r="A105">
        <v>335</v>
      </c>
      <c r="B105" t="s">
        <v>17</v>
      </c>
      <c r="C105">
        <v>79</v>
      </c>
      <c r="D105" t="s">
        <v>18</v>
      </c>
      <c r="E105">
        <v>1</v>
      </c>
      <c r="F105">
        <v>10</v>
      </c>
      <c r="H105" t="s">
        <v>7</v>
      </c>
      <c r="N105" t="s">
        <v>50</v>
      </c>
      <c r="T105">
        <v>2</v>
      </c>
      <c r="U105">
        <v>5</v>
      </c>
    </row>
    <row r="106" spans="1:21" x14ac:dyDescent="0.2">
      <c r="A106">
        <v>721</v>
      </c>
      <c r="B106" t="s">
        <v>17</v>
      </c>
      <c r="C106">
        <v>91</v>
      </c>
      <c r="D106" t="s">
        <v>16</v>
      </c>
      <c r="E106">
        <v>2</v>
      </c>
      <c r="F106">
        <v>16</v>
      </c>
      <c r="H106" t="s">
        <v>7</v>
      </c>
      <c r="N106" t="s">
        <v>50</v>
      </c>
      <c r="O106" t="s">
        <v>12</v>
      </c>
      <c r="T106">
        <v>3</v>
      </c>
      <c r="U106">
        <v>4</v>
      </c>
    </row>
    <row r="107" spans="1:21" x14ac:dyDescent="0.2">
      <c r="A107">
        <v>844</v>
      </c>
      <c r="B107" t="s">
        <v>17</v>
      </c>
      <c r="C107">
        <v>76</v>
      </c>
      <c r="D107" t="s">
        <v>18</v>
      </c>
      <c r="E107">
        <v>0</v>
      </c>
      <c r="F107">
        <v>16</v>
      </c>
      <c r="H107" t="s">
        <v>7</v>
      </c>
      <c r="N107" t="s">
        <v>50</v>
      </c>
      <c r="O107" t="s">
        <v>12</v>
      </c>
      <c r="T107">
        <v>3</v>
      </c>
      <c r="U107">
        <v>5</v>
      </c>
    </row>
    <row r="108" spans="1:21" x14ac:dyDescent="0.2">
      <c r="A108">
        <v>945</v>
      </c>
      <c r="B108" t="s">
        <v>17</v>
      </c>
      <c r="C108">
        <v>87</v>
      </c>
      <c r="D108" t="s">
        <v>18</v>
      </c>
      <c r="E108">
        <v>1</v>
      </c>
      <c r="F108">
        <v>13</v>
      </c>
      <c r="H108" t="s">
        <v>7</v>
      </c>
      <c r="N108" t="s">
        <v>50</v>
      </c>
      <c r="T108">
        <v>2</v>
      </c>
      <c r="U108">
        <v>5</v>
      </c>
    </row>
    <row r="109" spans="1:21" x14ac:dyDescent="0.2">
      <c r="A109">
        <v>1092</v>
      </c>
      <c r="B109" t="s">
        <v>17</v>
      </c>
      <c r="C109">
        <v>79</v>
      </c>
      <c r="D109" t="s">
        <v>18</v>
      </c>
      <c r="E109">
        <v>1</v>
      </c>
      <c r="H109" t="s">
        <v>7</v>
      </c>
      <c r="N109" t="s">
        <v>50</v>
      </c>
      <c r="O109" t="s">
        <v>12</v>
      </c>
      <c r="T109">
        <v>3</v>
      </c>
      <c r="U109">
        <v>6</v>
      </c>
    </row>
    <row r="110" spans="1:21" x14ac:dyDescent="0.2">
      <c r="A110">
        <v>1374</v>
      </c>
      <c r="B110" t="s">
        <v>17</v>
      </c>
      <c r="C110">
        <v>83</v>
      </c>
      <c r="D110" t="s">
        <v>16</v>
      </c>
      <c r="E110">
        <v>2</v>
      </c>
      <c r="F110">
        <v>12</v>
      </c>
      <c r="H110" t="s">
        <v>7</v>
      </c>
      <c r="N110" t="s">
        <v>50</v>
      </c>
      <c r="O110" t="s">
        <v>12</v>
      </c>
      <c r="T110">
        <v>3</v>
      </c>
      <c r="U110">
        <v>9</v>
      </c>
    </row>
    <row r="111" spans="1:21" x14ac:dyDescent="0.2">
      <c r="A111">
        <v>1402</v>
      </c>
      <c r="B111" t="s">
        <v>17</v>
      </c>
      <c r="C111">
        <v>91</v>
      </c>
      <c r="D111" t="s">
        <v>16</v>
      </c>
      <c r="E111">
        <v>0</v>
      </c>
      <c r="F111">
        <v>11</v>
      </c>
      <c r="H111" t="s">
        <v>7</v>
      </c>
      <c r="N111" t="s">
        <v>50</v>
      </c>
      <c r="T111">
        <v>2</v>
      </c>
      <c r="U111">
        <v>4</v>
      </c>
    </row>
    <row r="112" spans="1:21" x14ac:dyDescent="0.2">
      <c r="A112">
        <v>1404</v>
      </c>
      <c r="B112" t="s">
        <v>17</v>
      </c>
      <c r="C112">
        <v>85</v>
      </c>
      <c r="D112" t="s">
        <v>18</v>
      </c>
      <c r="E112">
        <v>1</v>
      </c>
      <c r="H112" t="s">
        <v>7</v>
      </c>
      <c r="N112" t="s">
        <v>50</v>
      </c>
      <c r="Q112" t="s">
        <v>54</v>
      </c>
      <c r="R112" t="s">
        <v>55</v>
      </c>
      <c r="T112">
        <v>4</v>
      </c>
      <c r="U112">
        <v>8</v>
      </c>
    </row>
    <row r="113" spans="1:21" x14ac:dyDescent="0.2">
      <c r="A113">
        <v>1427</v>
      </c>
      <c r="B113" t="s">
        <v>17</v>
      </c>
      <c r="C113">
        <v>88</v>
      </c>
      <c r="D113" t="s">
        <v>18</v>
      </c>
      <c r="E113">
        <v>1</v>
      </c>
      <c r="F113">
        <v>16</v>
      </c>
      <c r="H113" t="s">
        <v>7</v>
      </c>
      <c r="N113" t="s">
        <v>50</v>
      </c>
      <c r="O113" t="s">
        <v>12</v>
      </c>
      <c r="Q113" t="s">
        <v>54</v>
      </c>
      <c r="R113" t="s">
        <v>55</v>
      </c>
      <c r="S113" t="s">
        <v>53</v>
      </c>
      <c r="T113">
        <v>6</v>
      </c>
      <c r="U113">
        <v>9</v>
      </c>
    </row>
    <row r="114" spans="1:21" x14ac:dyDescent="0.2">
      <c r="A114">
        <v>1690</v>
      </c>
      <c r="B114" t="s">
        <v>17</v>
      </c>
      <c r="C114">
        <v>71</v>
      </c>
      <c r="D114" t="s">
        <v>16</v>
      </c>
      <c r="E114">
        <v>0</v>
      </c>
      <c r="F114">
        <v>12</v>
      </c>
      <c r="H114" t="s">
        <v>7</v>
      </c>
      <c r="N114" t="s">
        <v>50</v>
      </c>
      <c r="T114">
        <v>2</v>
      </c>
      <c r="U114">
        <v>3</v>
      </c>
    </row>
    <row r="115" spans="1:21" x14ac:dyDescent="0.2">
      <c r="A115">
        <v>1914</v>
      </c>
      <c r="B115" t="s">
        <v>17</v>
      </c>
      <c r="C115">
        <v>85</v>
      </c>
      <c r="D115" t="s">
        <v>16</v>
      </c>
      <c r="E115">
        <v>1</v>
      </c>
      <c r="F115">
        <v>11</v>
      </c>
      <c r="H115" t="s">
        <v>7</v>
      </c>
      <c r="N115" t="s">
        <v>50</v>
      </c>
      <c r="O115" t="s">
        <v>12</v>
      </c>
      <c r="T115">
        <v>3</v>
      </c>
      <c r="U115">
        <v>7</v>
      </c>
    </row>
    <row r="116" spans="1:21" x14ac:dyDescent="0.2">
      <c r="A116">
        <v>2603</v>
      </c>
      <c r="B116" t="s">
        <v>17</v>
      </c>
      <c r="C116">
        <v>81</v>
      </c>
      <c r="D116" t="s">
        <v>16</v>
      </c>
      <c r="E116">
        <v>1</v>
      </c>
      <c r="F116">
        <v>12</v>
      </c>
      <c r="H116" t="s">
        <v>7</v>
      </c>
      <c r="N116" t="s">
        <v>50</v>
      </c>
      <c r="O116" t="s">
        <v>12</v>
      </c>
      <c r="T116">
        <v>3</v>
      </c>
      <c r="U116">
        <v>5</v>
      </c>
    </row>
    <row r="117" spans="1:21" x14ac:dyDescent="0.2">
      <c r="A117">
        <v>2749</v>
      </c>
      <c r="B117" t="s">
        <v>17</v>
      </c>
      <c r="C117">
        <v>75</v>
      </c>
      <c r="D117" t="s">
        <v>18</v>
      </c>
      <c r="E117">
        <v>0</v>
      </c>
      <c r="F117">
        <v>7</v>
      </c>
      <c r="H117" t="s">
        <v>7</v>
      </c>
      <c r="N117" t="s">
        <v>50</v>
      </c>
      <c r="O117" t="s">
        <v>12</v>
      </c>
      <c r="T117">
        <v>3</v>
      </c>
      <c r="U117">
        <v>6</v>
      </c>
    </row>
    <row r="118" spans="1:21" x14ac:dyDescent="0.2">
      <c r="A118">
        <v>978</v>
      </c>
      <c r="B118" t="s">
        <v>17</v>
      </c>
      <c r="C118">
        <v>82</v>
      </c>
      <c r="D118" t="s">
        <v>16</v>
      </c>
      <c r="E118">
        <v>2</v>
      </c>
      <c r="G118" t="s">
        <v>6</v>
      </c>
      <c r="N118" t="s">
        <v>50</v>
      </c>
      <c r="O118" t="s">
        <v>12</v>
      </c>
      <c r="T118">
        <v>3</v>
      </c>
      <c r="U118">
        <v>5</v>
      </c>
    </row>
    <row r="119" spans="1:21" x14ac:dyDescent="0.2">
      <c r="A119">
        <v>1244</v>
      </c>
      <c r="B119" t="s">
        <v>17</v>
      </c>
      <c r="C119">
        <v>86</v>
      </c>
      <c r="D119" t="s">
        <v>16</v>
      </c>
      <c r="E119">
        <v>0</v>
      </c>
      <c r="F119">
        <v>15</v>
      </c>
      <c r="G119" t="s">
        <v>6</v>
      </c>
      <c r="N119" t="s">
        <v>50</v>
      </c>
      <c r="O119" t="s">
        <v>12</v>
      </c>
      <c r="R119" t="s">
        <v>55</v>
      </c>
      <c r="S119" t="s">
        <v>53</v>
      </c>
      <c r="T119">
        <v>5</v>
      </c>
      <c r="U119">
        <v>8</v>
      </c>
    </row>
    <row r="120" spans="1:21" x14ac:dyDescent="0.2">
      <c r="A120">
        <v>1345</v>
      </c>
      <c r="B120" t="s">
        <v>17</v>
      </c>
      <c r="C120">
        <v>76</v>
      </c>
      <c r="D120" t="s">
        <v>16</v>
      </c>
      <c r="E120">
        <v>2</v>
      </c>
      <c r="F120">
        <v>15</v>
      </c>
      <c r="G120" t="s">
        <v>6</v>
      </c>
      <c r="N120" t="s">
        <v>50</v>
      </c>
      <c r="T120">
        <v>2</v>
      </c>
      <c r="U120">
        <v>3</v>
      </c>
    </row>
    <row r="121" spans="1:21" x14ac:dyDescent="0.2">
      <c r="A121">
        <v>1382</v>
      </c>
      <c r="B121" t="s">
        <v>17</v>
      </c>
      <c r="C121">
        <v>88</v>
      </c>
      <c r="D121" t="s">
        <v>18</v>
      </c>
      <c r="E121">
        <v>1</v>
      </c>
      <c r="G121" t="s">
        <v>6</v>
      </c>
      <c r="N121" t="s">
        <v>50</v>
      </c>
      <c r="O121" t="s">
        <v>12</v>
      </c>
      <c r="T121">
        <v>3</v>
      </c>
      <c r="U121">
        <v>5</v>
      </c>
    </row>
    <row r="122" spans="1:21" x14ac:dyDescent="0.2">
      <c r="A122">
        <v>1389</v>
      </c>
      <c r="B122" t="s">
        <v>17</v>
      </c>
      <c r="C122">
        <v>82</v>
      </c>
      <c r="D122" t="s">
        <v>18</v>
      </c>
      <c r="E122">
        <v>1</v>
      </c>
      <c r="F122">
        <v>8</v>
      </c>
      <c r="G122" t="s">
        <v>6</v>
      </c>
      <c r="N122" t="s">
        <v>50</v>
      </c>
      <c r="T122">
        <v>2</v>
      </c>
      <c r="U122">
        <v>3</v>
      </c>
    </row>
    <row r="123" spans="1:21" x14ac:dyDescent="0.2">
      <c r="A123">
        <v>1577</v>
      </c>
      <c r="B123" t="s">
        <v>17</v>
      </c>
      <c r="C123">
        <v>87</v>
      </c>
      <c r="D123" t="s">
        <v>18</v>
      </c>
      <c r="E123">
        <v>1</v>
      </c>
      <c r="G123" t="s">
        <v>6</v>
      </c>
      <c r="N123" t="s">
        <v>50</v>
      </c>
      <c r="T123">
        <v>2</v>
      </c>
      <c r="U123">
        <v>4</v>
      </c>
    </row>
    <row r="124" spans="1:21" x14ac:dyDescent="0.2">
      <c r="A124">
        <v>1942</v>
      </c>
      <c r="B124" t="s">
        <v>17</v>
      </c>
      <c r="C124">
        <v>76</v>
      </c>
      <c r="D124" t="s">
        <v>18</v>
      </c>
      <c r="E124">
        <v>2</v>
      </c>
      <c r="F124">
        <v>17</v>
      </c>
      <c r="G124" t="s">
        <v>6</v>
      </c>
      <c r="N124" t="s">
        <v>50</v>
      </c>
      <c r="R124" t="s">
        <v>55</v>
      </c>
      <c r="T124">
        <v>3</v>
      </c>
      <c r="U124">
        <v>5</v>
      </c>
    </row>
    <row r="125" spans="1:21" x14ac:dyDescent="0.2">
      <c r="A125">
        <v>2772</v>
      </c>
      <c r="B125" t="s">
        <v>17</v>
      </c>
      <c r="C125">
        <v>60</v>
      </c>
      <c r="D125" t="s">
        <v>18</v>
      </c>
      <c r="E125">
        <v>0</v>
      </c>
      <c r="F125">
        <v>10</v>
      </c>
      <c r="G125" t="s">
        <v>6</v>
      </c>
      <c r="N125" t="s">
        <v>50</v>
      </c>
      <c r="T125">
        <v>2</v>
      </c>
      <c r="U125">
        <v>2</v>
      </c>
    </row>
    <row r="126" spans="1:21" x14ac:dyDescent="0.2">
      <c r="A126">
        <v>310</v>
      </c>
      <c r="B126" t="s">
        <v>17</v>
      </c>
      <c r="C126">
        <v>79</v>
      </c>
      <c r="D126" t="s">
        <v>16</v>
      </c>
      <c r="E126">
        <v>1</v>
      </c>
      <c r="N126" t="s">
        <v>50</v>
      </c>
      <c r="O126" t="s">
        <v>12</v>
      </c>
      <c r="T126">
        <v>2</v>
      </c>
      <c r="U126">
        <v>4</v>
      </c>
    </row>
    <row r="127" spans="1:21" x14ac:dyDescent="0.2">
      <c r="A127">
        <v>473</v>
      </c>
      <c r="B127" t="s">
        <v>17</v>
      </c>
      <c r="C127">
        <v>96</v>
      </c>
      <c r="D127" t="s">
        <v>18</v>
      </c>
      <c r="E127">
        <v>1</v>
      </c>
      <c r="F127">
        <v>9</v>
      </c>
      <c r="N127" t="s">
        <v>50</v>
      </c>
      <c r="O127" t="s">
        <v>12</v>
      </c>
      <c r="T127">
        <v>2</v>
      </c>
      <c r="U127">
        <v>5</v>
      </c>
    </row>
    <row r="128" spans="1:21" x14ac:dyDescent="0.2">
      <c r="A128">
        <v>1056</v>
      </c>
      <c r="B128" t="s">
        <v>17</v>
      </c>
      <c r="C128">
        <v>81</v>
      </c>
      <c r="D128" t="s">
        <v>18</v>
      </c>
      <c r="E128">
        <v>1</v>
      </c>
      <c r="F128">
        <v>17</v>
      </c>
      <c r="N128" t="s">
        <v>50</v>
      </c>
      <c r="T128">
        <v>1</v>
      </c>
      <c r="U128">
        <v>3</v>
      </c>
    </row>
    <row r="129" spans="1:21" x14ac:dyDescent="0.2">
      <c r="A129">
        <v>1211</v>
      </c>
      <c r="B129" t="s">
        <v>17</v>
      </c>
      <c r="C129">
        <v>73</v>
      </c>
      <c r="D129" t="s">
        <v>18</v>
      </c>
      <c r="E129">
        <v>2</v>
      </c>
      <c r="F129">
        <v>16</v>
      </c>
      <c r="N129" t="s">
        <v>50</v>
      </c>
      <c r="T129">
        <v>1</v>
      </c>
      <c r="U129">
        <v>3</v>
      </c>
    </row>
    <row r="130" spans="1:21" x14ac:dyDescent="0.2">
      <c r="A130">
        <v>1264</v>
      </c>
      <c r="B130" t="s">
        <v>17</v>
      </c>
      <c r="C130">
        <v>88</v>
      </c>
      <c r="D130" t="s">
        <v>16</v>
      </c>
      <c r="E130">
        <v>1</v>
      </c>
      <c r="F130">
        <v>9</v>
      </c>
      <c r="N130" t="s">
        <v>50</v>
      </c>
      <c r="T130">
        <v>1</v>
      </c>
      <c r="U130">
        <v>5</v>
      </c>
    </row>
    <row r="131" spans="1:21" x14ac:dyDescent="0.2">
      <c r="A131">
        <v>1368</v>
      </c>
      <c r="B131" t="s">
        <v>17</v>
      </c>
      <c r="C131">
        <v>93</v>
      </c>
      <c r="D131" t="s">
        <v>18</v>
      </c>
      <c r="E131">
        <v>0</v>
      </c>
      <c r="N131" t="s">
        <v>50</v>
      </c>
      <c r="O131" t="s">
        <v>12</v>
      </c>
      <c r="R131" t="s">
        <v>55</v>
      </c>
      <c r="T131">
        <v>3</v>
      </c>
      <c r="U131">
        <v>5</v>
      </c>
    </row>
    <row r="132" spans="1:21" x14ac:dyDescent="0.2">
      <c r="A132">
        <v>1400</v>
      </c>
      <c r="B132" t="s">
        <v>17</v>
      </c>
      <c r="C132">
        <v>88</v>
      </c>
      <c r="D132" t="s">
        <v>18</v>
      </c>
      <c r="E132">
        <v>1</v>
      </c>
      <c r="N132" t="s">
        <v>50</v>
      </c>
      <c r="T132">
        <v>1</v>
      </c>
      <c r="U132">
        <v>3</v>
      </c>
    </row>
    <row r="133" spans="1:21" x14ac:dyDescent="0.2">
      <c r="A133">
        <v>1429</v>
      </c>
      <c r="B133" t="s">
        <v>17</v>
      </c>
      <c r="C133">
        <v>77</v>
      </c>
      <c r="D133" t="s">
        <v>18</v>
      </c>
      <c r="E133">
        <v>2</v>
      </c>
      <c r="N133" t="s">
        <v>50</v>
      </c>
      <c r="O133" t="s">
        <v>12</v>
      </c>
      <c r="T133">
        <v>2</v>
      </c>
      <c r="U133">
        <v>3</v>
      </c>
    </row>
    <row r="134" spans="1:21" x14ac:dyDescent="0.2">
      <c r="A134">
        <v>1542</v>
      </c>
      <c r="B134" t="s">
        <v>17</v>
      </c>
      <c r="C134">
        <v>84</v>
      </c>
      <c r="D134" t="s">
        <v>16</v>
      </c>
      <c r="E134">
        <v>0</v>
      </c>
      <c r="F134">
        <v>12</v>
      </c>
      <c r="N134" t="s">
        <v>50</v>
      </c>
      <c r="O134" t="s">
        <v>12</v>
      </c>
      <c r="T134">
        <v>2</v>
      </c>
      <c r="U134">
        <v>3</v>
      </c>
    </row>
    <row r="135" spans="1:21" x14ac:dyDescent="0.2">
      <c r="A135">
        <v>1611</v>
      </c>
      <c r="B135" t="s">
        <v>17</v>
      </c>
      <c r="C135">
        <v>81</v>
      </c>
      <c r="D135" t="s">
        <v>18</v>
      </c>
      <c r="E135">
        <v>1</v>
      </c>
      <c r="F135">
        <v>10</v>
      </c>
      <c r="N135" t="s">
        <v>50</v>
      </c>
      <c r="O135" t="s">
        <v>12</v>
      </c>
      <c r="T135">
        <v>2</v>
      </c>
      <c r="U135">
        <v>3</v>
      </c>
    </row>
    <row r="136" spans="1:21" x14ac:dyDescent="0.2">
      <c r="A136">
        <v>1642</v>
      </c>
      <c r="B136" t="s">
        <v>17</v>
      </c>
      <c r="C136">
        <v>99</v>
      </c>
      <c r="D136" t="s">
        <v>16</v>
      </c>
      <c r="E136">
        <v>0</v>
      </c>
      <c r="F136">
        <v>13</v>
      </c>
      <c r="N136" t="s">
        <v>50</v>
      </c>
      <c r="T136">
        <v>1</v>
      </c>
      <c r="U136">
        <v>3</v>
      </c>
    </row>
    <row r="137" spans="1:21" x14ac:dyDescent="0.2">
      <c r="A137">
        <v>1679</v>
      </c>
      <c r="B137" t="s">
        <v>17</v>
      </c>
      <c r="C137">
        <v>88</v>
      </c>
      <c r="D137" t="s">
        <v>16</v>
      </c>
      <c r="E137">
        <v>0</v>
      </c>
      <c r="F137">
        <v>9</v>
      </c>
      <c r="N137" t="s">
        <v>50</v>
      </c>
      <c r="O137" t="s">
        <v>12</v>
      </c>
      <c r="T137">
        <v>2</v>
      </c>
      <c r="U137">
        <v>3</v>
      </c>
    </row>
    <row r="138" spans="1:21" x14ac:dyDescent="0.2">
      <c r="A138">
        <v>1789</v>
      </c>
      <c r="B138" t="s">
        <v>17</v>
      </c>
      <c r="C138">
        <v>72</v>
      </c>
      <c r="D138" t="s">
        <v>16</v>
      </c>
      <c r="E138">
        <v>2</v>
      </c>
      <c r="F138">
        <v>15</v>
      </c>
      <c r="N138" t="s">
        <v>50</v>
      </c>
      <c r="T138">
        <v>1</v>
      </c>
      <c r="U138">
        <v>2</v>
      </c>
    </row>
    <row r="139" spans="1:21" x14ac:dyDescent="0.2">
      <c r="A139">
        <v>1848</v>
      </c>
      <c r="B139" t="s">
        <v>17</v>
      </c>
      <c r="C139">
        <v>87</v>
      </c>
      <c r="D139" t="s">
        <v>16</v>
      </c>
      <c r="E139">
        <v>1</v>
      </c>
      <c r="F139">
        <v>19</v>
      </c>
      <c r="N139" t="s">
        <v>50</v>
      </c>
      <c r="O139" t="s">
        <v>12</v>
      </c>
      <c r="T139">
        <v>2</v>
      </c>
      <c r="U139">
        <v>4</v>
      </c>
    </row>
    <row r="140" spans="1:21" x14ac:dyDescent="0.2">
      <c r="A140">
        <v>1961</v>
      </c>
      <c r="B140" t="s">
        <v>17</v>
      </c>
      <c r="C140">
        <v>75</v>
      </c>
      <c r="D140" t="s">
        <v>18</v>
      </c>
      <c r="E140">
        <v>0</v>
      </c>
      <c r="N140" t="s">
        <v>50</v>
      </c>
      <c r="O140" t="s">
        <v>12</v>
      </c>
      <c r="S140" t="s">
        <v>53</v>
      </c>
      <c r="T140">
        <v>3</v>
      </c>
      <c r="U140">
        <v>3</v>
      </c>
    </row>
    <row r="141" spans="1:21" x14ac:dyDescent="0.2">
      <c r="A141">
        <v>2023</v>
      </c>
      <c r="B141" t="s">
        <v>17</v>
      </c>
      <c r="C141">
        <v>85</v>
      </c>
      <c r="D141" t="s">
        <v>16</v>
      </c>
      <c r="E141">
        <v>0</v>
      </c>
      <c r="F141">
        <v>12</v>
      </c>
      <c r="N141" t="s">
        <v>50</v>
      </c>
      <c r="T141">
        <v>1</v>
      </c>
      <c r="U141">
        <v>4</v>
      </c>
    </row>
    <row r="142" spans="1:21" x14ac:dyDescent="0.2">
      <c r="A142">
        <v>2307</v>
      </c>
      <c r="B142" t="s">
        <v>17</v>
      </c>
      <c r="C142">
        <v>80</v>
      </c>
      <c r="D142" t="s">
        <v>16</v>
      </c>
      <c r="E142">
        <v>1</v>
      </c>
      <c r="F142">
        <v>10</v>
      </c>
      <c r="N142" t="s">
        <v>50</v>
      </c>
      <c r="T142">
        <v>1</v>
      </c>
      <c r="U142">
        <v>2</v>
      </c>
    </row>
    <row r="143" spans="1:21" x14ac:dyDescent="0.2">
      <c r="A143">
        <v>2309</v>
      </c>
      <c r="B143" t="s">
        <v>17</v>
      </c>
      <c r="C143">
        <v>74</v>
      </c>
      <c r="D143" t="s">
        <v>16</v>
      </c>
      <c r="E143">
        <v>0</v>
      </c>
      <c r="F143">
        <v>10</v>
      </c>
      <c r="N143" t="s">
        <v>50</v>
      </c>
      <c r="O143" t="s">
        <v>12</v>
      </c>
      <c r="T143">
        <v>2</v>
      </c>
      <c r="U143">
        <v>6</v>
      </c>
    </row>
    <row r="144" spans="1:21" x14ac:dyDescent="0.2">
      <c r="A144">
        <v>2551</v>
      </c>
      <c r="B144" t="s">
        <v>17</v>
      </c>
      <c r="C144">
        <v>81</v>
      </c>
      <c r="D144" t="s">
        <v>18</v>
      </c>
      <c r="E144">
        <v>0</v>
      </c>
      <c r="F144">
        <v>16</v>
      </c>
      <c r="N144" t="s">
        <v>50</v>
      </c>
      <c r="O144" t="s">
        <v>12</v>
      </c>
      <c r="R144" t="s">
        <v>55</v>
      </c>
      <c r="T144">
        <v>3</v>
      </c>
      <c r="U144">
        <v>5</v>
      </c>
    </row>
    <row r="145" spans="1:21" x14ac:dyDescent="0.2">
      <c r="A145">
        <v>2680</v>
      </c>
      <c r="B145" t="s">
        <v>17</v>
      </c>
      <c r="C145">
        <v>70</v>
      </c>
      <c r="D145" t="s">
        <v>18</v>
      </c>
      <c r="E145">
        <v>0</v>
      </c>
      <c r="F145">
        <v>10</v>
      </c>
      <c r="N145" t="s">
        <v>50</v>
      </c>
      <c r="T145">
        <v>1</v>
      </c>
      <c r="U145">
        <v>3</v>
      </c>
    </row>
    <row r="146" spans="1:21" x14ac:dyDescent="0.2">
      <c r="A146">
        <v>2697</v>
      </c>
      <c r="B146" t="s">
        <v>17</v>
      </c>
      <c r="C146">
        <v>73</v>
      </c>
      <c r="D146" t="s">
        <v>16</v>
      </c>
      <c r="E146">
        <v>0</v>
      </c>
      <c r="F146">
        <v>11</v>
      </c>
      <c r="N146" t="s">
        <v>50</v>
      </c>
      <c r="T146">
        <v>1</v>
      </c>
      <c r="U146">
        <v>4</v>
      </c>
    </row>
    <row r="147" spans="1:21" x14ac:dyDescent="0.2">
      <c r="A147">
        <v>2712</v>
      </c>
      <c r="B147" t="s">
        <v>17</v>
      </c>
      <c r="C147">
        <v>79</v>
      </c>
      <c r="D147" t="s">
        <v>16</v>
      </c>
      <c r="E147">
        <v>0</v>
      </c>
      <c r="F147">
        <v>9</v>
      </c>
      <c r="N147" t="s">
        <v>50</v>
      </c>
      <c r="T147">
        <v>1</v>
      </c>
      <c r="U147">
        <v>4</v>
      </c>
    </row>
    <row r="148" spans="1:21" x14ac:dyDescent="0.2">
      <c r="A148">
        <v>2728</v>
      </c>
      <c r="B148" t="s">
        <v>17</v>
      </c>
      <c r="C148">
        <v>78</v>
      </c>
      <c r="D148" t="s">
        <v>18</v>
      </c>
      <c r="E148">
        <v>0</v>
      </c>
      <c r="F148">
        <v>9</v>
      </c>
      <c r="N148" t="s">
        <v>50</v>
      </c>
      <c r="O148" t="s">
        <v>12</v>
      </c>
      <c r="T148">
        <v>2</v>
      </c>
      <c r="U148">
        <v>4</v>
      </c>
    </row>
    <row r="149" spans="1:21" x14ac:dyDescent="0.2">
      <c r="A149">
        <v>917</v>
      </c>
      <c r="B149" t="s">
        <v>17</v>
      </c>
      <c r="C149">
        <v>90</v>
      </c>
      <c r="D149" t="s">
        <v>16</v>
      </c>
      <c r="E149">
        <v>1</v>
      </c>
      <c r="G149" t="s">
        <v>6</v>
      </c>
      <c r="I149" t="s">
        <v>8</v>
      </c>
      <c r="J149" t="s">
        <v>9</v>
      </c>
      <c r="K149" t="s">
        <v>10</v>
      </c>
      <c r="M149" t="s">
        <v>52</v>
      </c>
      <c r="O149" t="s">
        <v>12</v>
      </c>
      <c r="T149">
        <v>6</v>
      </c>
      <c r="U149">
        <v>9</v>
      </c>
    </row>
    <row r="150" spans="1:21" x14ac:dyDescent="0.2">
      <c r="A150">
        <v>918</v>
      </c>
      <c r="B150" t="s">
        <v>17</v>
      </c>
      <c r="C150">
        <v>73</v>
      </c>
      <c r="D150" t="s">
        <v>18</v>
      </c>
      <c r="E150">
        <v>1</v>
      </c>
      <c r="F150">
        <v>9</v>
      </c>
      <c r="G150" t="s">
        <v>6</v>
      </c>
      <c r="H150" t="s">
        <v>7</v>
      </c>
      <c r="J150" t="s">
        <v>9</v>
      </c>
      <c r="K150" t="s">
        <v>10</v>
      </c>
      <c r="M150" t="s">
        <v>52</v>
      </c>
      <c r="O150" t="s">
        <v>12</v>
      </c>
      <c r="T150">
        <v>6</v>
      </c>
      <c r="U150">
        <v>13</v>
      </c>
    </row>
    <row r="151" spans="1:21" x14ac:dyDescent="0.2">
      <c r="A151">
        <v>881</v>
      </c>
      <c r="B151" t="s">
        <v>17</v>
      </c>
      <c r="C151">
        <v>99</v>
      </c>
      <c r="D151" t="s">
        <v>18</v>
      </c>
      <c r="E151">
        <v>0</v>
      </c>
      <c r="H151" t="s">
        <v>7</v>
      </c>
      <c r="J151" t="s">
        <v>9</v>
      </c>
      <c r="K151" t="s">
        <v>10</v>
      </c>
      <c r="M151" t="s">
        <v>52</v>
      </c>
      <c r="O151" t="s">
        <v>12</v>
      </c>
      <c r="T151">
        <v>5</v>
      </c>
      <c r="U151">
        <v>6</v>
      </c>
    </row>
    <row r="152" spans="1:21" x14ac:dyDescent="0.2">
      <c r="A152">
        <v>1151</v>
      </c>
      <c r="B152" t="s">
        <v>17</v>
      </c>
      <c r="C152">
        <v>86</v>
      </c>
      <c r="D152" t="s">
        <v>16</v>
      </c>
      <c r="E152">
        <v>0</v>
      </c>
      <c r="H152" t="s">
        <v>7</v>
      </c>
      <c r="J152" t="s">
        <v>9</v>
      </c>
      <c r="K152" t="s">
        <v>10</v>
      </c>
      <c r="M152" t="s">
        <v>52</v>
      </c>
      <c r="O152" t="s">
        <v>12</v>
      </c>
      <c r="T152">
        <v>5</v>
      </c>
      <c r="U152">
        <v>8</v>
      </c>
    </row>
    <row r="153" spans="1:21" x14ac:dyDescent="0.2">
      <c r="A153">
        <v>619</v>
      </c>
      <c r="B153" t="s">
        <v>17</v>
      </c>
      <c r="C153">
        <v>88</v>
      </c>
      <c r="D153" t="s">
        <v>16</v>
      </c>
      <c r="E153">
        <v>0</v>
      </c>
      <c r="G153" t="s">
        <v>6</v>
      </c>
      <c r="J153" t="s">
        <v>9</v>
      </c>
      <c r="K153" t="s">
        <v>10</v>
      </c>
      <c r="M153" t="s">
        <v>52</v>
      </c>
      <c r="O153" t="s">
        <v>12</v>
      </c>
      <c r="T153">
        <v>5</v>
      </c>
      <c r="U153">
        <v>9</v>
      </c>
    </row>
    <row r="154" spans="1:21" x14ac:dyDescent="0.2">
      <c r="A154">
        <v>929</v>
      </c>
      <c r="B154" t="s">
        <v>17</v>
      </c>
      <c r="C154">
        <v>87</v>
      </c>
      <c r="D154" t="s">
        <v>16</v>
      </c>
      <c r="E154">
        <v>2</v>
      </c>
      <c r="I154" t="s">
        <v>8</v>
      </c>
      <c r="K154" t="s">
        <v>10</v>
      </c>
      <c r="M154" t="s">
        <v>52</v>
      </c>
      <c r="O154" t="s">
        <v>12</v>
      </c>
      <c r="T154">
        <v>4</v>
      </c>
      <c r="U154">
        <v>6</v>
      </c>
    </row>
    <row r="155" spans="1:21" x14ac:dyDescent="0.2">
      <c r="A155">
        <v>1082</v>
      </c>
      <c r="B155" t="s">
        <v>17</v>
      </c>
      <c r="C155">
        <v>102</v>
      </c>
      <c r="D155" t="s">
        <v>18</v>
      </c>
      <c r="E155">
        <v>1</v>
      </c>
      <c r="G155" t="s">
        <v>6</v>
      </c>
      <c r="H155" t="s">
        <v>7</v>
      </c>
      <c r="K155" t="s">
        <v>10</v>
      </c>
      <c r="M155" t="s">
        <v>52</v>
      </c>
      <c r="O155" t="s">
        <v>12</v>
      </c>
      <c r="T155">
        <v>5</v>
      </c>
      <c r="U155">
        <v>8</v>
      </c>
    </row>
    <row r="156" spans="1:21" x14ac:dyDescent="0.2">
      <c r="A156">
        <v>821</v>
      </c>
      <c r="B156" t="s">
        <v>17</v>
      </c>
      <c r="C156">
        <v>91</v>
      </c>
      <c r="D156" t="s">
        <v>16</v>
      </c>
      <c r="E156">
        <v>1</v>
      </c>
      <c r="K156" t="s">
        <v>10</v>
      </c>
      <c r="M156" t="s">
        <v>52</v>
      </c>
      <c r="O156" t="s">
        <v>12</v>
      </c>
      <c r="T156">
        <v>3</v>
      </c>
      <c r="U156">
        <v>4</v>
      </c>
    </row>
    <row r="157" spans="1:21" x14ac:dyDescent="0.2">
      <c r="A157">
        <v>877</v>
      </c>
      <c r="B157" t="s">
        <v>17</v>
      </c>
      <c r="C157">
        <v>90</v>
      </c>
      <c r="D157" t="s">
        <v>16</v>
      </c>
      <c r="E157">
        <v>1</v>
      </c>
      <c r="K157" t="s">
        <v>10</v>
      </c>
      <c r="M157" t="s">
        <v>52</v>
      </c>
      <c r="O157" t="s">
        <v>12</v>
      </c>
      <c r="T157">
        <v>3</v>
      </c>
      <c r="U157">
        <v>4</v>
      </c>
    </row>
    <row r="158" spans="1:21" x14ac:dyDescent="0.2">
      <c r="A158">
        <v>1096</v>
      </c>
      <c r="B158" t="s">
        <v>17</v>
      </c>
      <c r="C158">
        <v>85</v>
      </c>
      <c r="D158" t="s">
        <v>16</v>
      </c>
      <c r="E158">
        <v>2</v>
      </c>
      <c r="K158" t="s">
        <v>10</v>
      </c>
      <c r="M158" t="s">
        <v>52</v>
      </c>
      <c r="T158">
        <v>2</v>
      </c>
      <c r="U158">
        <v>5</v>
      </c>
    </row>
    <row r="159" spans="1:21" x14ac:dyDescent="0.2">
      <c r="A159">
        <v>133</v>
      </c>
      <c r="B159" t="s">
        <v>17</v>
      </c>
      <c r="C159">
        <v>110</v>
      </c>
      <c r="D159" t="s">
        <v>16</v>
      </c>
      <c r="E159">
        <v>1</v>
      </c>
      <c r="G159" t="s">
        <v>6</v>
      </c>
      <c r="H159" t="s">
        <v>7</v>
      </c>
      <c r="I159" t="s">
        <v>8</v>
      </c>
      <c r="J159" t="s">
        <v>9</v>
      </c>
      <c r="M159" t="s">
        <v>52</v>
      </c>
      <c r="T159">
        <v>5</v>
      </c>
      <c r="U159">
        <v>8</v>
      </c>
    </row>
    <row r="160" spans="1:21" x14ac:dyDescent="0.2">
      <c r="A160">
        <v>108</v>
      </c>
      <c r="B160" t="s">
        <v>17</v>
      </c>
      <c r="C160">
        <v>100</v>
      </c>
      <c r="D160" t="s">
        <v>16</v>
      </c>
      <c r="E160">
        <v>1</v>
      </c>
      <c r="G160" t="s">
        <v>6</v>
      </c>
      <c r="H160" t="s">
        <v>7</v>
      </c>
      <c r="J160" t="s">
        <v>9</v>
      </c>
      <c r="M160" t="s">
        <v>52</v>
      </c>
      <c r="O160" t="s">
        <v>12</v>
      </c>
      <c r="T160">
        <v>5</v>
      </c>
      <c r="U160">
        <v>9</v>
      </c>
    </row>
    <row r="161" spans="1:21" x14ac:dyDescent="0.2">
      <c r="A161">
        <v>960</v>
      </c>
      <c r="B161" t="s">
        <v>17</v>
      </c>
      <c r="C161">
        <v>95</v>
      </c>
      <c r="D161" t="s">
        <v>16</v>
      </c>
      <c r="E161">
        <v>1</v>
      </c>
      <c r="G161" t="s">
        <v>6</v>
      </c>
      <c r="H161" t="s">
        <v>7</v>
      </c>
      <c r="J161" t="s">
        <v>9</v>
      </c>
      <c r="M161" t="s">
        <v>52</v>
      </c>
      <c r="T161">
        <v>4</v>
      </c>
      <c r="U161">
        <v>9</v>
      </c>
    </row>
    <row r="162" spans="1:21" x14ac:dyDescent="0.2">
      <c r="A162">
        <v>1188</v>
      </c>
      <c r="B162" t="s">
        <v>17</v>
      </c>
      <c r="C162">
        <v>93</v>
      </c>
      <c r="D162" t="s">
        <v>18</v>
      </c>
      <c r="E162">
        <v>0</v>
      </c>
      <c r="G162" t="s">
        <v>6</v>
      </c>
      <c r="H162" t="s">
        <v>7</v>
      </c>
      <c r="J162" t="s">
        <v>9</v>
      </c>
      <c r="M162" t="s">
        <v>52</v>
      </c>
      <c r="O162" t="s">
        <v>12</v>
      </c>
      <c r="T162">
        <v>5</v>
      </c>
      <c r="U162">
        <v>7</v>
      </c>
    </row>
    <row r="163" spans="1:21" x14ac:dyDescent="0.2">
      <c r="A163">
        <v>762</v>
      </c>
      <c r="B163" t="s">
        <v>17</v>
      </c>
      <c r="C163">
        <v>97</v>
      </c>
      <c r="D163" t="s">
        <v>16</v>
      </c>
      <c r="E163">
        <v>1</v>
      </c>
      <c r="H163" t="s">
        <v>7</v>
      </c>
      <c r="J163" t="s">
        <v>9</v>
      </c>
      <c r="M163" t="s">
        <v>52</v>
      </c>
      <c r="O163" t="s">
        <v>12</v>
      </c>
      <c r="P163" t="s">
        <v>51</v>
      </c>
      <c r="T163">
        <v>5</v>
      </c>
      <c r="U163">
        <v>8</v>
      </c>
    </row>
    <row r="164" spans="1:21" x14ac:dyDescent="0.2">
      <c r="A164">
        <v>919</v>
      </c>
      <c r="B164" t="s">
        <v>17</v>
      </c>
      <c r="C164">
        <v>89</v>
      </c>
      <c r="D164" t="s">
        <v>18</v>
      </c>
      <c r="E164">
        <v>1</v>
      </c>
      <c r="F164">
        <v>12</v>
      </c>
      <c r="H164" t="s">
        <v>7</v>
      </c>
      <c r="J164" t="s">
        <v>9</v>
      </c>
      <c r="M164" t="s">
        <v>52</v>
      </c>
      <c r="O164" t="s">
        <v>12</v>
      </c>
      <c r="R164" t="s">
        <v>55</v>
      </c>
      <c r="T164">
        <v>5</v>
      </c>
      <c r="U164">
        <v>7</v>
      </c>
    </row>
    <row r="165" spans="1:21" x14ac:dyDescent="0.2">
      <c r="A165">
        <v>1074</v>
      </c>
      <c r="B165" t="s">
        <v>17</v>
      </c>
      <c r="C165">
        <v>110</v>
      </c>
      <c r="D165" t="s">
        <v>18</v>
      </c>
      <c r="E165">
        <v>0</v>
      </c>
      <c r="H165" t="s">
        <v>7</v>
      </c>
      <c r="J165" t="s">
        <v>9</v>
      </c>
      <c r="M165" t="s">
        <v>52</v>
      </c>
      <c r="O165" t="s">
        <v>12</v>
      </c>
      <c r="T165">
        <v>4</v>
      </c>
      <c r="U165">
        <v>4</v>
      </c>
    </row>
    <row r="166" spans="1:21" x14ac:dyDescent="0.2">
      <c r="A166">
        <v>1173</v>
      </c>
      <c r="B166" t="s">
        <v>17</v>
      </c>
      <c r="C166">
        <v>91</v>
      </c>
      <c r="D166" t="s">
        <v>16</v>
      </c>
      <c r="E166">
        <v>0</v>
      </c>
      <c r="H166" t="s">
        <v>7</v>
      </c>
      <c r="J166" t="s">
        <v>9</v>
      </c>
      <c r="M166" t="s">
        <v>52</v>
      </c>
      <c r="O166" t="s">
        <v>12</v>
      </c>
      <c r="T166">
        <v>4</v>
      </c>
      <c r="U166">
        <v>7</v>
      </c>
    </row>
    <row r="167" spans="1:21" x14ac:dyDescent="0.2">
      <c r="A167">
        <v>911</v>
      </c>
      <c r="B167" t="s">
        <v>17</v>
      </c>
      <c r="C167">
        <v>94</v>
      </c>
      <c r="D167" t="s">
        <v>18</v>
      </c>
      <c r="E167">
        <v>1</v>
      </c>
      <c r="J167" t="s">
        <v>9</v>
      </c>
      <c r="M167" t="s">
        <v>52</v>
      </c>
      <c r="O167" t="s">
        <v>12</v>
      </c>
      <c r="T167">
        <v>3</v>
      </c>
      <c r="U167">
        <v>8</v>
      </c>
    </row>
    <row r="168" spans="1:21" x14ac:dyDescent="0.2">
      <c r="A168">
        <v>2719</v>
      </c>
      <c r="B168" t="s">
        <v>17</v>
      </c>
      <c r="C168">
        <v>77</v>
      </c>
      <c r="D168" t="s">
        <v>16</v>
      </c>
      <c r="E168">
        <v>0</v>
      </c>
      <c r="F168">
        <v>19</v>
      </c>
      <c r="J168" t="s">
        <v>9</v>
      </c>
      <c r="M168" t="s">
        <v>52</v>
      </c>
      <c r="O168" t="s">
        <v>12</v>
      </c>
      <c r="T168">
        <v>3</v>
      </c>
      <c r="U168">
        <v>7</v>
      </c>
    </row>
    <row r="169" spans="1:21" x14ac:dyDescent="0.2">
      <c r="A169">
        <v>1425</v>
      </c>
      <c r="B169" t="s">
        <v>17</v>
      </c>
      <c r="C169">
        <v>86</v>
      </c>
      <c r="D169" t="s">
        <v>18</v>
      </c>
      <c r="E169">
        <v>1</v>
      </c>
      <c r="H169" t="s">
        <v>7</v>
      </c>
      <c r="I169" t="s">
        <v>8</v>
      </c>
      <c r="M169" t="s">
        <v>52</v>
      </c>
      <c r="T169">
        <v>3</v>
      </c>
      <c r="U169">
        <v>5</v>
      </c>
    </row>
    <row r="170" spans="1:21" x14ac:dyDescent="0.2">
      <c r="A170">
        <v>1028</v>
      </c>
      <c r="B170" t="s">
        <v>17</v>
      </c>
      <c r="C170">
        <v>97</v>
      </c>
      <c r="D170" t="s">
        <v>18</v>
      </c>
      <c r="E170">
        <v>1</v>
      </c>
      <c r="H170" t="s">
        <v>7</v>
      </c>
      <c r="M170" t="s">
        <v>52</v>
      </c>
      <c r="O170" t="s">
        <v>12</v>
      </c>
      <c r="T170">
        <v>3</v>
      </c>
      <c r="U170">
        <v>4</v>
      </c>
    </row>
    <row r="171" spans="1:21" x14ac:dyDescent="0.2">
      <c r="A171">
        <v>1030</v>
      </c>
      <c r="B171" t="s">
        <v>17</v>
      </c>
      <c r="C171">
        <v>101</v>
      </c>
      <c r="D171" t="s">
        <v>16</v>
      </c>
      <c r="E171">
        <v>1</v>
      </c>
      <c r="H171" t="s">
        <v>7</v>
      </c>
      <c r="M171" t="s">
        <v>52</v>
      </c>
      <c r="O171" t="s">
        <v>12</v>
      </c>
      <c r="P171" t="s">
        <v>51</v>
      </c>
      <c r="R171" t="s">
        <v>55</v>
      </c>
      <c r="T171">
        <v>5</v>
      </c>
      <c r="U171">
        <v>6</v>
      </c>
    </row>
    <row r="172" spans="1:21" x14ac:dyDescent="0.2">
      <c r="A172">
        <v>2777</v>
      </c>
      <c r="B172" t="s">
        <v>17</v>
      </c>
      <c r="C172">
        <v>81</v>
      </c>
      <c r="D172" t="s">
        <v>18</v>
      </c>
      <c r="E172">
        <v>0</v>
      </c>
      <c r="F172">
        <v>11</v>
      </c>
      <c r="H172" t="s">
        <v>7</v>
      </c>
      <c r="M172" t="s">
        <v>52</v>
      </c>
      <c r="O172" t="s">
        <v>12</v>
      </c>
      <c r="R172" t="s">
        <v>55</v>
      </c>
      <c r="T172">
        <v>4</v>
      </c>
      <c r="U172">
        <v>7</v>
      </c>
    </row>
    <row r="173" spans="1:21" x14ac:dyDescent="0.2">
      <c r="A173">
        <v>361</v>
      </c>
      <c r="B173" t="s">
        <v>17</v>
      </c>
      <c r="C173">
        <v>84</v>
      </c>
      <c r="D173" t="s">
        <v>16</v>
      </c>
      <c r="E173">
        <v>1</v>
      </c>
      <c r="M173" t="s">
        <v>52</v>
      </c>
      <c r="O173" t="s">
        <v>12</v>
      </c>
      <c r="T173">
        <v>2</v>
      </c>
      <c r="U173">
        <v>6</v>
      </c>
    </row>
    <row r="174" spans="1:21" x14ac:dyDescent="0.2">
      <c r="A174">
        <v>474</v>
      </c>
      <c r="B174" t="s">
        <v>17</v>
      </c>
      <c r="C174">
        <v>94</v>
      </c>
      <c r="D174" t="s">
        <v>18</v>
      </c>
      <c r="E174">
        <v>2</v>
      </c>
      <c r="M174" t="s">
        <v>52</v>
      </c>
      <c r="O174" t="s">
        <v>12</v>
      </c>
      <c r="T174">
        <v>2</v>
      </c>
      <c r="U174">
        <v>4</v>
      </c>
    </row>
    <row r="175" spans="1:21" x14ac:dyDescent="0.2">
      <c r="A175">
        <v>479</v>
      </c>
      <c r="B175" t="s">
        <v>17</v>
      </c>
      <c r="C175">
        <v>91</v>
      </c>
      <c r="D175" t="s">
        <v>16</v>
      </c>
      <c r="E175">
        <v>0</v>
      </c>
      <c r="M175" t="s">
        <v>52</v>
      </c>
      <c r="O175" t="s">
        <v>12</v>
      </c>
      <c r="T175">
        <v>2</v>
      </c>
      <c r="U175">
        <v>3</v>
      </c>
    </row>
    <row r="176" spans="1:21" x14ac:dyDescent="0.2">
      <c r="A176">
        <v>564</v>
      </c>
      <c r="B176" t="s">
        <v>17</v>
      </c>
      <c r="C176">
        <v>97</v>
      </c>
      <c r="D176" t="s">
        <v>16</v>
      </c>
      <c r="E176">
        <v>0</v>
      </c>
      <c r="M176" t="s">
        <v>52</v>
      </c>
      <c r="O176" t="s">
        <v>12</v>
      </c>
      <c r="T176">
        <v>2</v>
      </c>
      <c r="U176">
        <v>4</v>
      </c>
    </row>
    <row r="177" spans="1:21" x14ac:dyDescent="0.2">
      <c r="A177">
        <v>996</v>
      </c>
      <c r="B177" t="s">
        <v>17</v>
      </c>
      <c r="C177">
        <v>101</v>
      </c>
      <c r="D177" t="s">
        <v>16</v>
      </c>
      <c r="E177">
        <v>1</v>
      </c>
      <c r="M177" t="s">
        <v>52</v>
      </c>
      <c r="T177">
        <v>1</v>
      </c>
      <c r="U177">
        <v>2</v>
      </c>
    </row>
    <row r="178" spans="1:21" x14ac:dyDescent="0.2">
      <c r="A178">
        <v>1123</v>
      </c>
      <c r="B178" t="s">
        <v>17</v>
      </c>
      <c r="C178">
        <v>102</v>
      </c>
      <c r="D178" t="s">
        <v>18</v>
      </c>
      <c r="E178">
        <v>0</v>
      </c>
      <c r="M178" t="s">
        <v>52</v>
      </c>
      <c r="O178" t="s">
        <v>12</v>
      </c>
      <c r="T178">
        <v>2</v>
      </c>
      <c r="U178">
        <v>4</v>
      </c>
    </row>
    <row r="179" spans="1:21" x14ac:dyDescent="0.2">
      <c r="A179">
        <v>1619</v>
      </c>
      <c r="B179" t="s">
        <v>17</v>
      </c>
      <c r="C179">
        <v>86</v>
      </c>
      <c r="D179" t="s">
        <v>18</v>
      </c>
      <c r="E179">
        <v>0</v>
      </c>
      <c r="F179">
        <v>10</v>
      </c>
      <c r="M179" t="s">
        <v>52</v>
      </c>
      <c r="T179">
        <v>1</v>
      </c>
      <c r="U179">
        <v>2</v>
      </c>
    </row>
    <row r="180" spans="1:21" x14ac:dyDescent="0.2">
      <c r="A180">
        <v>2703</v>
      </c>
      <c r="B180" t="s">
        <v>17</v>
      </c>
      <c r="C180">
        <v>67</v>
      </c>
      <c r="D180" t="s">
        <v>16</v>
      </c>
      <c r="E180">
        <v>0</v>
      </c>
      <c r="F180">
        <v>15</v>
      </c>
      <c r="G180" t="s">
        <v>6</v>
      </c>
      <c r="J180" t="s">
        <v>9</v>
      </c>
      <c r="L180" t="s">
        <v>11</v>
      </c>
      <c r="O180" t="s">
        <v>12</v>
      </c>
      <c r="T180">
        <v>4</v>
      </c>
      <c r="U180">
        <v>7</v>
      </c>
    </row>
    <row r="181" spans="1:21" x14ac:dyDescent="0.2">
      <c r="A181">
        <v>1037</v>
      </c>
      <c r="B181" t="s">
        <v>17</v>
      </c>
      <c r="C181">
        <v>101</v>
      </c>
      <c r="D181" t="s">
        <v>16</v>
      </c>
      <c r="E181">
        <v>1</v>
      </c>
      <c r="H181" t="s">
        <v>7</v>
      </c>
      <c r="L181" t="s">
        <v>11</v>
      </c>
      <c r="T181">
        <v>2</v>
      </c>
      <c r="U181">
        <v>2</v>
      </c>
    </row>
    <row r="182" spans="1:21" x14ac:dyDescent="0.2">
      <c r="A182">
        <v>1315</v>
      </c>
      <c r="B182" t="s">
        <v>17</v>
      </c>
      <c r="C182">
        <v>83</v>
      </c>
      <c r="D182" t="s">
        <v>16</v>
      </c>
      <c r="E182">
        <v>1</v>
      </c>
      <c r="F182">
        <v>9</v>
      </c>
      <c r="L182" t="s">
        <v>11</v>
      </c>
      <c r="T182">
        <v>1</v>
      </c>
      <c r="U182">
        <v>4</v>
      </c>
    </row>
    <row r="183" spans="1:21" x14ac:dyDescent="0.2">
      <c r="A183">
        <v>2691</v>
      </c>
      <c r="B183" t="s">
        <v>17</v>
      </c>
      <c r="C183">
        <v>82</v>
      </c>
      <c r="D183" t="s">
        <v>16</v>
      </c>
      <c r="E183">
        <v>0</v>
      </c>
      <c r="F183">
        <v>17</v>
      </c>
      <c r="L183" t="s">
        <v>11</v>
      </c>
      <c r="T183">
        <v>1</v>
      </c>
      <c r="U183">
        <v>3</v>
      </c>
    </row>
    <row r="184" spans="1:21" x14ac:dyDescent="0.2">
      <c r="A184">
        <v>1133</v>
      </c>
      <c r="B184" t="s">
        <v>17</v>
      </c>
      <c r="C184">
        <v>91</v>
      </c>
      <c r="D184" t="s">
        <v>18</v>
      </c>
      <c r="E184">
        <v>1</v>
      </c>
      <c r="G184" t="s">
        <v>6</v>
      </c>
      <c r="H184" t="s">
        <v>7</v>
      </c>
      <c r="I184" t="s">
        <v>8</v>
      </c>
      <c r="J184" t="s">
        <v>9</v>
      </c>
      <c r="K184" t="s">
        <v>10</v>
      </c>
      <c r="O184" t="s">
        <v>12</v>
      </c>
      <c r="P184" t="s">
        <v>51</v>
      </c>
      <c r="S184" t="s">
        <v>53</v>
      </c>
      <c r="T184">
        <v>8</v>
      </c>
      <c r="U184">
        <v>15</v>
      </c>
    </row>
    <row r="185" spans="1:21" x14ac:dyDescent="0.2">
      <c r="A185">
        <v>1526</v>
      </c>
      <c r="B185" t="s">
        <v>17</v>
      </c>
      <c r="C185">
        <v>74</v>
      </c>
      <c r="D185" t="s">
        <v>16</v>
      </c>
      <c r="E185">
        <v>0</v>
      </c>
      <c r="F185">
        <v>9</v>
      </c>
      <c r="H185" t="s">
        <v>7</v>
      </c>
      <c r="I185" t="s">
        <v>8</v>
      </c>
      <c r="J185" t="s">
        <v>9</v>
      </c>
      <c r="K185" t="s">
        <v>10</v>
      </c>
      <c r="T185">
        <v>4</v>
      </c>
      <c r="U185">
        <v>8</v>
      </c>
    </row>
    <row r="186" spans="1:21" x14ac:dyDescent="0.2">
      <c r="A186">
        <v>1121</v>
      </c>
      <c r="B186" t="s">
        <v>17</v>
      </c>
      <c r="C186">
        <v>99</v>
      </c>
      <c r="D186" t="s">
        <v>18</v>
      </c>
      <c r="E186">
        <v>1</v>
      </c>
      <c r="G186" t="s">
        <v>6</v>
      </c>
      <c r="H186" t="s">
        <v>7</v>
      </c>
      <c r="J186" t="s">
        <v>9</v>
      </c>
      <c r="K186" t="s">
        <v>10</v>
      </c>
      <c r="O186" t="s">
        <v>12</v>
      </c>
      <c r="P186" t="s">
        <v>51</v>
      </c>
      <c r="S186" t="s">
        <v>53</v>
      </c>
      <c r="T186">
        <v>7</v>
      </c>
      <c r="U186">
        <v>9</v>
      </c>
    </row>
    <row r="187" spans="1:21" x14ac:dyDescent="0.2">
      <c r="A187">
        <v>1208</v>
      </c>
      <c r="B187" t="s">
        <v>17</v>
      </c>
      <c r="C187">
        <v>79</v>
      </c>
      <c r="D187" t="s">
        <v>18</v>
      </c>
      <c r="E187">
        <v>0</v>
      </c>
      <c r="F187">
        <v>9</v>
      </c>
      <c r="G187" t="s">
        <v>6</v>
      </c>
      <c r="H187" t="s">
        <v>7</v>
      </c>
      <c r="J187" t="s">
        <v>9</v>
      </c>
      <c r="K187" t="s">
        <v>10</v>
      </c>
      <c r="O187" t="s">
        <v>12</v>
      </c>
      <c r="T187">
        <v>5</v>
      </c>
      <c r="U187">
        <v>10</v>
      </c>
    </row>
    <row r="188" spans="1:21" x14ac:dyDescent="0.2">
      <c r="A188">
        <v>1420</v>
      </c>
      <c r="B188" t="s">
        <v>17</v>
      </c>
      <c r="C188">
        <v>84</v>
      </c>
      <c r="D188" t="s">
        <v>18</v>
      </c>
      <c r="E188">
        <v>0</v>
      </c>
      <c r="G188" t="s">
        <v>6</v>
      </c>
      <c r="H188" t="s">
        <v>7</v>
      </c>
      <c r="J188" t="s">
        <v>9</v>
      </c>
      <c r="K188" t="s">
        <v>10</v>
      </c>
      <c r="O188" t="s">
        <v>12</v>
      </c>
      <c r="T188">
        <v>5</v>
      </c>
      <c r="U188">
        <v>6</v>
      </c>
    </row>
    <row r="189" spans="1:21" x14ac:dyDescent="0.2">
      <c r="A189">
        <v>1058</v>
      </c>
      <c r="B189" t="s">
        <v>17</v>
      </c>
      <c r="C189">
        <v>84</v>
      </c>
      <c r="D189" t="s">
        <v>18</v>
      </c>
      <c r="E189">
        <v>1</v>
      </c>
      <c r="H189" t="s">
        <v>7</v>
      </c>
      <c r="J189" t="s">
        <v>9</v>
      </c>
      <c r="K189" t="s">
        <v>10</v>
      </c>
      <c r="T189">
        <v>3</v>
      </c>
      <c r="U189">
        <v>3</v>
      </c>
    </row>
    <row r="190" spans="1:21" x14ac:dyDescent="0.2">
      <c r="A190">
        <v>593</v>
      </c>
      <c r="B190" t="s">
        <v>17</v>
      </c>
      <c r="C190">
        <v>95</v>
      </c>
      <c r="D190" t="s">
        <v>18</v>
      </c>
      <c r="E190">
        <v>0</v>
      </c>
      <c r="G190" t="s">
        <v>6</v>
      </c>
      <c r="J190" t="s">
        <v>9</v>
      </c>
      <c r="K190" t="s">
        <v>10</v>
      </c>
      <c r="O190" t="s">
        <v>12</v>
      </c>
      <c r="T190">
        <v>4</v>
      </c>
      <c r="U190">
        <v>4</v>
      </c>
    </row>
    <row r="191" spans="1:21" x14ac:dyDescent="0.2">
      <c r="A191">
        <v>646</v>
      </c>
      <c r="B191" t="s">
        <v>17</v>
      </c>
      <c r="C191">
        <v>90</v>
      </c>
      <c r="D191" t="s">
        <v>16</v>
      </c>
      <c r="E191">
        <v>0</v>
      </c>
      <c r="G191" t="s">
        <v>6</v>
      </c>
      <c r="J191" t="s">
        <v>9</v>
      </c>
      <c r="K191" t="s">
        <v>10</v>
      </c>
      <c r="O191" t="s">
        <v>12</v>
      </c>
      <c r="T191">
        <v>4</v>
      </c>
      <c r="U191">
        <v>7</v>
      </c>
    </row>
    <row r="192" spans="1:21" x14ac:dyDescent="0.2">
      <c r="A192">
        <v>7</v>
      </c>
      <c r="B192" t="s">
        <v>17</v>
      </c>
      <c r="C192">
        <v>100</v>
      </c>
      <c r="D192" t="s">
        <v>18</v>
      </c>
      <c r="E192">
        <v>2</v>
      </c>
      <c r="F192">
        <v>8</v>
      </c>
      <c r="H192" t="s">
        <v>7</v>
      </c>
      <c r="I192" t="s">
        <v>8</v>
      </c>
      <c r="K192" t="s">
        <v>10</v>
      </c>
      <c r="O192" t="s">
        <v>12</v>
      </c>
      <c r="T192">
        <v>4</v>
      </c>
      <c r="U192">
        <v>8</v>
      </c>
    </row>
    <row r="193" spans="1:21" x14ac:dyDescent="0.2">
      <c r="A193">
        <v>210</v>
      </c>
      <c r="B193" t="s">
        <v>17</v>
      </c>
      <c r="C193">
        <v>98</v>
      </c>
      <c r="D193" t="s">
        <v>16</v>
      </c>
      <c r="E193">
        <v>1</v>
      </c>
      <c r="H193" t="s">
        <v>7</v>
      </c>
      <c r="K193" t="s">
        <v>10</v>
      </c>
      <c r="O193" t="s">
        <v>12</v>
      </c>
      <c r="T193">
        <v>3</v>
      </c>
      <c r="U193">
        <v>7</v>
      </c>
    </row>
    <row r="194" spans="1:21" x14ac:dyDescent="0.2">
      <c r="A194">
        <v>971</v>
      </c>
      <c r="B194" t="s">
        <v>17</v>
      </c>
      <c r="C194">
        <v>98</v>
      </c>
      <c r="D194" t="s">
        <v>18</v>
      </c>
      <c r="E194">
        <v>1</v>
      </c>
      <c r="H194" t="s">
        <v>7</v>
      </c>
      <c r="K194" t="s">
        <v>10</v>
      </c>
      <c r="O194" t="s">
        <v>12</v>
      </c>
      <c r="P194" t="s">
        <v>51</v>
      </c>
      <c r="T194">
        <v>4</v>
      </c>
      <c r="U194">
        <v>5</v>
      </c>
    </row>
    <row r="195" spans="1:21" x14ac:dyDescent="0.2">
      <c r="A195">
        <v>1090</v>
      </c>
      <c r="B195" t="s">
        <v>17</v>
      </c>
      <c r="C195">
        <v>96</v>
      </c>
      <c r="D195" t="s">
        <v>18</v>
      </c>
      <c r="E195">
        <v>1</v>
      </c>
      <c r="H195" t="s">
        <v>7</v>
      </c>
      <c r="K195" t="s">
        <v>10</v>
      </c>
      <c r="T195">
        <v>2</v>
      </c>
      <c r="U195">
        <v>3</v>
      </c>
    </row>
    <row r="196" spans="1:21" x14ac:dyDescent="0.2">
      <c r="A196">
        <v>1246</v>
      </c>
      <c r="B196" t="s">
        <v>17</v>
      </c>
      <c r="C196">
        <v>86</v>
      </c>
      <c r="D196" t="s">
        <v>16</v>
      </c>
      <c r="E196">
        <v>0</v>
      </c>
      <c r="F196">
        <v>17</v>
      </c>
      <c r="H196" t="s">
        <v>7</v>
      </c>
      <c r="K196" t="s">
        <v>10</v>
      </c>
      <c r="O196" t="s">
        <v>12</v>
      </c>
      <c r="P196" t="s">
        <v>51</v>
      </c>
      <c r="T196">
        <v>4</v>
      </c>
      <c r="U196">
        <v>7</v>
      </c>
    </row>
    <row r="197" spans="1:21" x14ac:dyDescent="0.2">
      <c r="A197">
        <v>208</v>
      </c>
      <c r="B197" t="s">
        <v>17</v>
      </c>
      <c r="C197">
        <v>87</v>
      </c>
      <c r="D197" t="s">
        <v>16</v>
      </c>
      <c r="E197">
        <v>1</v>
      </c>
      <c r="G197" t="s">
        <v>6</v>
      </c>
      <c r="K197" t="s">
        <v>10</v>
      </c>
      <c r="O197" t="s">
        <v>12</v>
      </c>
      <c r="T197">
        <v>3</v>
      </c>
      <c r="U197">
        <v>4</v>
      </c>
    </row>
    <row r="198" spans="1:21" x14ac:dyDescent="0.2">
      <c r="A198">
        <v>717</v>
      </c>
      <c r="B198" t="s">
        <v>17</v>
      </c>
      <c r="C198">
        <v>96</v>
      </c>
      <c r="D198" t="s">
        <v>18</v>
      </c>
      <c r="E198">
        <v>1</v>
      </c>
      <c r="G198" t="s">
        <v>6</v>
      </c>
      <c r="K198" t="s">
        <v>10</v>
      </c>
      <c r="O198" t="s">
        <v>12</v>
      </c>
      <c r="T198">
        <v>3</v>
      </c>
      <c r="U198">
        <v>4</v>
      </c>
    </row>
    <row r="199" spans="1:21" x14ac:dyDescent="0.2">
      <c r="A199">
        <v>1114</v>
      </c>
      <c r="B199" t="s">
        <v>17</v>
      </c>
      <c r="C199">
        <v>99</v>
      </c>
      <c r="D199" t="s">
        <v>18</v>
      </c>
      <c r="E199">
        <v>1</v>
      </c>
      <c r="G199" t="s">
        <v>6</v>
      </c>
      <c r="K199" t="s">
        <v>10</v>
      </c>
      <c r="O199" t="s">
        <v>12</v>
      </c>
      <c r="T199">
        <v>3</v>
      </c>
      <c r="U199">
        <v>6</v>
      </c>
    </row>
    <row r="200" spans="1:21" x14ac:dyDescent="0.2">
      <c r="A200">
        <v>30</v>
      </c>
      <c r="B200" t="s">
        <v>17</v>
      </c>
      <c r="C200">
        <v>96</v>
      </c>
      <c r="D200" t="s">
        <v>16</v>
      </c>
      <c r="E200">
        <v>1</v>
      </c>
      <c r="K200" t="s">
        <v>10</v>
      </c>
      <c r="O200" t="s">
        <v>12</v>
      </c>
      <c r="T200">
        <v>2</v>
      </c>
      <c r="U200">
        <v>3</v>
      </c>
    </row>
    <row r="201" spans="1:21" x14ac:dyDescent="0.2">
      <c r="A201">
        <v>417</v>
      </c>
      <c r="B201" t="s">
        <v>17</v>
      </c>
      <c r="C201">
        <v>87</v>
      </c>
      <c r="D201" t="s">
        <v>18</v>
      </c>
      <c r="E201">
        <v>1</v>
      </c>
      <c r="K201" t="s">
        <v>10</v>
      </c>
      <c r="R201" t="s">
        <v>55</v>
      </c>
      <c r="T201">
        <v>2</v>
      </c>
      <c r="U201">
        <v>3</v>
      </c>
    </row>
    <row r="202" spans="1:21" x14ac:dyDescent="0.2">
      <c r="A202">
        <v>488</v>
      </c>
      <c r="B202" t="s">
        <v>17</v>
      </c>
      <c r="C202">
        <v>94</v>
      </c>
      <c r="D202" t="s">
        <v>18</v>
      </c>
      <c r="E202">
        <v>1</v>
      </c>
      <c r="K202" t="s">
        <v>10</v>
      </c>
      <c r="O202" t="s">
        <v>12</v>
      </c>
      <c r="T202">
        <v>2</v>
      </c>
      <c r="U202">
        <v>3</v>
      </c>
    </row>
    <row r="203" spans="1:21" x14ac:dyDescent="0.2">
      <c r="A203">
        <v>513</v>
      </c>
      <c r="B203" t="s">
        <v>17</v>
      </c>
      <c r="C203">
        <v>96</v>
      </c>
      <c r="D203" t="s">
        <v>16</v>
      </c>
      <c r="E203">
        <v>0</v>
      </c>
      <c r="K203" t="s">
        <v>10</v>
      </c>
      <c r="P203" t="s">
        <v>51</v>
      </c>
      <c r="T203">
        <v>2</v>
      </c>
      <c r="U203">
        <v>4</v>
      </c>
    </row>
    <row r="204" spans="1:21" x14ac:dyDescent="0.2">
      <c r="A204">
        <v>625</v>
      </c>
      <c r="B204" t="s">
        <v>17</v>
      </c>
      <c r="C204">
        <v>99</v>
      </c>
      <c r="D204" t="s">
        <v>18</v>
      </c>
      <c r="E204">
        <v>0</v>
      </c>
      <c r="K204" t="s">
        <v>10</v>
      </c>
      <c r="O204" t="s">
        <v>12</v>
      </c>
      <c r="R204" t="s">
        <v>55</v>
      </c>
      <c r="S204" t="s">
        <v>53</v>
      </c>
      <c r="T204">
        <v>4</v>
      </c>
      <c r="U204">
        <v>6</v>
      </c>
    </row>
    <row r="205" spans="1:21" x14ac:dyDescent="0.2">
      <c r="A205">
        <v>824</v>
      </c>
      <c r="B205" t="s">
        <v>17</v>
      </c>
      <c r="C205">
        <v>102</v>
      </c>
      <c r="D205" t="s">
        <v>18</v>
      </c>
      <c r="E205">
        <v>0</v>
      </c>
      <c r="K205" t="s">
        <v>10</v>
      </c>
      <c r="O205" t="s">
        <v>12</v>
      </c>
      <c r="T205">
        <v>2</v>
      </c>
      <c r="U205">
        <v>2</v>
      </c>
    </row>
    <row r="206" spans="1:21" x14ac:dyDescent="0.2">
      <c r="A206">
        <v>953</v>
      </c>
      <c r="B206" t="s">
        <v>17</v>
      </c>
      <c r="C206">
        <v>98</v>
      </c>
      <c r="D206" t="s">
        <v>18</v>
      </c>
      <c r="E206">
        <v>0</v>
      </c>
      <c r="K206" t="s">
        <v>10</v>
      </c>
      <c r="O206" t="s">
        <v>12</v>
      </c>
      <c r="P206" t="s">
        <v>51</v>
      </c>
      <c r="S206" t="s">
        <v>53</v>
      </c>
      <c r="T206">
        <v>4</v>
      </c>
      <c r="U206">
        <v>5</v>
      </c>
    </row>
    <row r="207" spans="1:21" x14ac:dyDescent="0.2">
      <c r="A207">
        <v>1052</v>
      </c>
      <c r="B207" t="s">
        <v>17</v>
      </c>
      <c r="C207">
        <v>95</v>
      </c>
      <c r="D207" t="s">
        <v>16</v>
      </c>
      <c r="E207">
        <v>1</v>
      </c>
      <c r="K207" t="s">
        <v>10</v>
      </c>
      <c r="O207" t="s">
        <v>12</v>
      </c>
      <c r="T207">
        <v>2</v>
      </c>
      <c r="U207">
        <v>3</v>
      </c>
    </row>
    <row r="208" spans="1:21" x14ac:dyDescent="0.2">
      <c r="A208">
        <v>1107</v>
      </c>
      <c r="B208" t="s">
        <v>17</v>
      </c>
      <c r="C208">
        <v>100</v>
      </c>
      <c r="D208" t="s">
        <v>18</v>
      </c>
      <c r="E208">
        <v>0</v>
      </c>
      <c r="K208" t="s">
        <v>10</v>
      </c>
      <c r="R208" t="s">
        <v>55</v>
      </c>
      <c r="T208">
        <v>2</v>
      </c>
      <c r="U208">
        <v>3</v>
      </c>
    </row>
    <row r="209" spans="1:21" x14ac:dyDescent="0.2">
      <c r="A209">
        <v>1120</v>
      </c>
      <c r="B209" t="s">
        <v>17</v>
      </c>
      <c r="C209">
        <v>102</v>
      </c>
      <c r="D209" t="s">
        <v>18</v>
      </c>
      <c r="E209">
        <v>1</v>
      </c>
      <c r="K209" t="s">
        <v>10</v>
      </c>
      <c r="O209" t="s">
        <v>12</v>
      </c>
      <c r="T209">
        <v>2</v>
      </c>
      <c r="U209">
        <v>6</v>
      </c>
    </row>
    <row r="210" spans="1:21" x14ac:dyDescent="0.2">
      <c r="A210">
        <v>1134</v>
      </c>
      <c r="B210" t="s">
        <v>17</v>
      </c>
      <c r="C210">
        <v>109</v>
      </c>
      <c r="D210" t="s">
        <v>16</v>
      </c>
      <c r="E210">
        <v>1</v>
      </c>
      <c r="K210" t="s">
        <v>10</v>
      </c>
      <c r="O210" t="s">
        <v>12</v>
      </c>
      <c r="T210">
        <v>2</v>
      </c>
      <c r="U210">
        <v>4</v>
      </c>
    </row>
    <row r="211" spans="1:21" x14ac:dyDescent="0.2">
      <c r="A211">
        <v>1232</v>
      </c>
      <c r="B211" t="s">
        <v>17</v>
      </c>
      <c r="C211">
        <v>82</v>
      </c>
      <c r="D211" t="s">
        <v>18</v>
      </c>
      <c r="E211">
        <v>0</v>
      </c>
      <c r="K211" t="s">
        <v>10</v>
      </c>
      <c r="T211">
        <v>1</v>
      </c>
      <c r="U211">
        <v>2</v>
      </c>
    </row>
    <row r="212" spans="1:21" x14ac:dyDescent="0.2">
      <c r="A212">
        <v>2441</v>
      </c>
      <c r="B212" t="s">
        <v>17</v>
      </c>
      <c r="C212">
        <v>76</v>
      </c>
      <c r="D212" t="s">
        <v>16</v>
      </c>
      <c r="E212">
        <v>0</v>
      </c>
      <c r="F212">
        <v>19</v>
      </c>
      <c r="K212" t="s">
        <v>10</v>
      </c>
      <c r="T212">
        <v>1</v>
      </c>
      <c r="U212">
        <v>2</v>
      </c>
    </row>
    <row r="213" spans="1:21" x14ac:dyDescent="0.2">
      <c r="A213">
        <v>2620</v>
      </c>
      <c r="B213" t="s">
        <v>17</v>
      </c>
      <c r="C213">
        <v>78</v>
      </c>
      <c r="D213" t="s">
        <v>18</v>
      </c>
      <c r="E213">
        <v>0</v>
      </c>
      <c r="F213">
        <v>15</v>
      </c>
      <c r="K213" t="s">
        <v>10</v>
      </c>
      <c r="T213">
        <v>1</v>
      </c>
      <c r="U213">
        <v>2</v>
      </c>
    </row>
    <row r="214" spans="1:21" x14ac:dyDescent="0.2">
      <c r="A214">
        <v>257</v>
      </c>
      <c r="B214" t="s">
        <v>17</v>
      </c>
      <c r="C214">
        <v>95</v>
      </c>
      <c r="D214" t="s">
        <v>16</v>
      </c>
      <c r="E214">
        <v>2</v>
      </c>
      <c r="F214">
        <v>9</v>
      </c>
      <c r="G214" t="s">
        <v>6</v>
      </c>
      <c r="H214" t="s">
        <v>7</v>
      </c>
      <c r="I214" t="s">
        <v>8</v>
      </c>
      <c r="J214" t="s">
        <v>9</v>
      </c>
      <c r="Q214" t="s">
        <v>54</v>
      </c>
      <c r="T214">
        <v>5</v>
      </c>
      <c r="U214">
        <v>6</v>
      </c>
    </row>
    <row r="215" spans="1:21" x14ac:dyDescent="0.2">
      <c r="A215">
        <v>916</v>
      </c>
      <c r="B215" t="s">
        <v>17</v>
      </c>
      <c r="C215">
        <v>92</v>
      </c>
      <c r="D215" t="s">
        <v>18</v>
      </c>
      <c r="E215">
        <v>1</v>
      </c>
      <c r="G215" t="s">
        <v>6</v>
      </c>
      <c r="H215" t="s">
        <v>7</v>
      </c>
      <c r="I215" t="s">
        <v>8</v>
      </c>
      <c r="J215" t="s">
        <v>9</v>
      </c>
      <c r="O215" t="s">
        <v>12</v>
      </c>
      <c r="R215" t="s">
        <v>55</v>
      </c>
      <c r="S215" t="s">
        <v>53</v>
      </c>
      <c r="T215">
        <v>7</v>
      </c>
      <c r="U215">
        <v>12</v>
      </c>
    </row>
    <row r="216" spans="1:21" x14ac:dyDescent="0.2">
      <c r="A216">
        <v>974</v>
      </c>
      <c r="B216" t="s">
        <v>17</v>
      </c>
      <c r="C216">
        <v>85</v>
      </c>
      <c r="D216" t="s">
        <v>16</v>
      </c>
      <c r="E216">
        <v>1</v>
      </c>
      <c r="G216" t="s">
        <v>6</v>
      </c>
      <c r="H216" t="s">
        <v>7</v>
      </c>
      <c r="I216" t="s">
        <v>8</v>
      </c>
      <c r="J216" t="s">
        <v>9</v>
      </c>
      <c r="O216" t="s">
        <v>12</v>
      </c>
      <c r="T216">
        <v>5</v>
      </c>
      <c r="U216">
        <v>8</v>
      </c>
    </row>
    <row r="217" spans="1:21" x14ac:dyDescent="0.2">
      <c r="A217">
        <v>1006</v>
      </c>
      <c r="B217" t="s">
        <v>17</v>
      </c>
      <c r="C217">
        <v>94</v>
      </c>
      <c r="D217" t="s">
        <v>16</v>
      </c>
      <c r="E217">
        <v>1</v>
      </c>
      <c r="G217" t="s">
        <v>6</v>
      </c>
      <c r="H217" t="s">
        <v>7</v>
      </c>
      <c r="I217" t="s">
        <v>8</v>
      </c>
      <c r="J217" t="s">
        <v>9</v>
      </c>
      <c r="T217">
        <v>4</v>
      </c>
      <c r="U217">
        <v>7</v>
      </c>
    </row>
    <row r="218" spans="1:21" x14ac:dyDescent="0.2">
      <c r="A218">
        <v>1094</v>
      </c>
      <c r="B218" t="s">
        <v>17</v>
      </c>
      <c r="C218">
        <v>83</v>
      </c>
      <c r="D218" t="s">
        <v>16</v>
      </c>
      <c r="E218">
        <v>2</v>
      </c>
      <c r="G218" t="s">
        <v>6</v>
      </c>
      <c r="H218" t="s">
        <v>7</v>
      </c>
      <c r="I218" t="s">
        <v>8</v>
      </c>
      <c r="J218" t="s">
        <v>9</v>
      </c>
      <c r="T218">
        <v>4</v>
      </c>
      <c r="U218">
        <v>5</v>
      </c>
    </row>
    <row r="219" spans="1:21" x14ac:dyDescent="0.2">
      <c r="A219">
        <v>1145</v>
      </c>
      <c r="B219" t="s">
        <v>17</v>
      </c>
      <c r="C219">
        <v>82</v>
      </c>
      <c r="D219" t="s">
        <v>18</v>
      </c>
      <c r="E219">
        <v>1</v>
      </c>
      <c r="G219" t="s">
        <v>6</v>
      </c>
      <c r="H219" t="s">
        <v>7</v>
      </c>
      <c r="I219" t="s">
        <v>8</v>
      </c>
      <c r="J219" t="s">
        <v>9</v>
      </c>
      <c r="O219" t="s">
        <v>12</v>
      </c>
      <c r="Q219" t="s">
        <v>54</v>
      </c>
      <c r="S219" t="s">
        <v>53</v>
      </c>
      <c r="T219">
        <v>7</v>
      </c>
      <c r="U219">
        <v>11</v>
      </c>
    </row>
    <row r="220" spans="1:21" x14ac:dyDescent="0.2">
      <c r="A220">
        <v>1177</v>
      </c>
      <c r="B220" t="s">
        <v>17</v>
      </c>
      <c r="C220">
        <v>94</v>
      </c>
      <c r="D220" t="s">
        <v>16</v>
      </c>
      <c r="E220">
        <v>1</v>
      </c>
      <c r="F220">
        <v>9</v>
      </c>
      <c r="G220" t="s">
        <v>6</v>
      </c>
      <c r="H220" t="s">
        <v>7</v>
      </c>
      <c r="I220" t="s">
        <v>8</v>
      </c>
      <c r="J220" t="s">
        <v>9</v>
      </c>
      <c r="O220" t="s">
        <v>12</v>
      </c>
      <c r="T220">
        <v>5</v>
      </c>
      <c r="U220">
        <v>8</v>
      </c>
    </row>
    <row r="221" spans="1:21" x14ac:dyDescent="0.2">
      <c r="A221">
        <v>1298</v>
      </c>
      <c r="B221" t="s">
        <v>17</v>
      </c>
      <c r="C221">
        <v>82</v>
      </c>
      <c r="D221" t="s">
        <v>16</v>
      </c>
      <c r="E221">
        <v>0</v>
      </c>
      <c r="F221">
        <v>8</v>
      </c>
      <c r="G221" t="s">
        <v>6</v>
      </c>
      <c r="H221" t="s">
        <v>7</v>
      </c>
      <c r="I221" t="s">
        <v>8</v>
      </c>
      <c r="J221" t="s">
        <v>9</v>
      </c>
      <c r="T221">
        <v>4</v>
      </c>
      <c r="U221">
        <v>5</v>
      </c>
    </row>
    <row r="222" spans="1:21" x14ac:dyDescent="0.2">
      <c r="A222">
        <v>1329</v>
      </c>
      <c r="B222" t="s">
        <v>17</v>
      </c>
      <c r="C222">
        <v>87</v>
      </c>
      <c r="D222" t="s">
        <v>18</v>
      </c>
      <c r="E222">
        <v>0</v>
      </c>
      <c r="F222">
        <v>12</v>
      </c>
      <c r="G222" t="s">
        <v>6</v>
      </c>
      <c r="H222" t="s">
        <v>7</v>
      </c>
      <c r="I222" t="s">
        <v>8</v>
      </c>
      <c r="J222" t="s">
        <v>9</v>
      </c>
      <c r="T222">
        <v>4</v>
      </c>
      <c r="U222">
        <v>7</v>
      </c>
    </row>
    <row r="223" spans="1:21" x14ac:dyDescent="0.2">
      <c r="A223">
        <v>2608</v>
      </c>
      <c r="B223" t="s">
        <v>17</v>
      </c>
      <c r="C223">
        <v>78</v>
      </c>
      <c r="D223" t="s">
        <v>16</v>
      </c>
      <c r="E223">
        <v>0</v>
      </c>
      <c r="F223">
        <v>8</v>
      </c>
      <c r="G223" t="s">
        <v>6</v>
      </c>
      <c r="H223" t="s">
        <v>7</v>
      </c>
      <c r="I223" t="s">
        <v>8</v>
      </c>
      <c r="J223" t="s">
        <v>9</v>
      </c>
      <c r="P223" t="s">
        <v>51</v>
      </c>
      <c r="T223">
        <v>5</v>
      </c>
      <c r="U223">
        <v>9</v>
      </c>
    </row>
    <row r="224" spans="1:21" x14ac:dyDescent="0.2">
      <c r="A224">
        <v>66</v>
      </c>
      <c r="B224" t="s">
        <v>17</v>
      </c>
      <c r="C224">
        <v>84</v>
      </c>
      <c r="D224" t="s">
        <v>18</v>
      </c>
      <c r="E224">
        <v>1</v>
      </c>
      <c r="H224" t="s">
        <v>7</v>
      </c>
      <c r="I224" t="s">
        <v>8</v>
      </c>
      <c r="J224" t="s">
        <v>9</v>
      </c>
      <c r="T224">
        <v>3</v>
      </c>
      <c r="U224">
        <v>7</v>
      </c>
    </row>
    <row r="225" spans="1:21" x14ac:dyDescent="0.2">
      <c r="A225">
        <v>1017</v>
      </c>
      <c r="B225" t="s">
        <v>17</v>
      </c>
      <c r="C225">
        <v>98</v>
      </c>
      <c r="D225" t="s">
        <v>18</v>
      </c>
      <c r="E225">
        <v>1</v>
      </c>
      <c r="H225" t="s">
        <v>7</v>
      </c>
      <c r="I225" t="s">
        <v>8</v>
      </c>
      <c r="J225" t="s">
        <v>9</v>
      </c>
      <c r="O225" t="s">
        <v>12</v>
      </c>
      <c r="R225" t="s">
        <v>55</v>
      </c>
      <c r="T225">
        <v>5</v>
      </c>
      <c r="U225">
        <v>7</v>
      </c>
    </row>
    <row r="226" spans="1:21" x14ac:dyDescent="0.2">
      <c r="A226">
        <v>2636</v>
      </c>
      <c r="B226" t="s">
        <v>17</v>
      </c>
      <c r="C226">
        <v>83</v>
      </c>
      <c r="D226" t="s">
        <v>18</v>
      </c>
      <c r="E226">
        <v>0</v>
      </c>
      <c r="F226">
        <v>6</v>
      </c>
      <c r="H226" t="s">
        <v>7</v>
      </c>
      <c r="I226" t="s">
        <v>8</v>
      </c>
      <c r="J226" t="s">
        <v>9</v>
      </c>
      <c r="O226" t="s">
        <v>12</v>
      </c>
      <c r="T226">
        <v>4</v>
      </c>
      <c r="U226">
        <v>6</v>
      </c>
    </row>
    <row r="227" spans="1:21" x14ac:dyDescent="0.2">
      <c r="A227">
        <v>683</v>
      </c>
      <c r="B227" t="s">
        <v>17</v>
      </c>
      <c r="C227">
        <v>95</v>
      </c>
      <c r="D227" t="s">
        <v>16</v>
      </c>
      <c r="E227">
        <v>1</v>
      </c>
      <c r="G227" t="s">
        <v>6</v>
      </c>
      <c r="I227" t="s">
        <v>8</v>
      </c>
      <c r="J227" t="s">
        <v>9</v>
      </c>
      <c r="O227" t="s">
        <v>12</v>
      </c>
      <c r="S227" t="s">
        <v>53</v>
      </c>
      <c r="T227">
        <v>5</v>
      </c>
      <c r="U227">
        <v>7</v>
      </c>
    </row>
    <row r="228" spans="1:21" x14ac:dyDescent="0.2">
      <c r="A228">
        <v>807</v>
      </c>
      <c r="B228" t="s">
        <v>17</v>
      </c>
      <c r="C228">
        <v>101</v>
      </c>
      <c r="D228" t="s">
        <v>16</v>
      </c>
      <c r="E228">
        <v>1</v>
      </c>
      <c r="G228" t="s">
        <v>6</v>
      </c>
      <c r="I228" t="s">
        <v>8</v>
      </c>
      <c r="J228" t="s">
        <v>9</v>
      </c>
      <c r="O228" t="s">
        <v>12</v>
      </c>
      <c r="T228">
        <v>4</v>
      </c>
      <c r="U228">
        <v>10</v>
      </c>
    </row>
    <row r="229" spans="1:21" x14ac:dyDescent="0.2">
      <c r="A229">
        <v>1051</v>
      </c>
      <c r="B229" t="s">
        <v>17</v>
      </c>
      <c r="C229">
        <v>106</v>
      </c>
      <c r="D229" t="s">
        <v>18</v>
      </c>
      <c r="E229">
        <v>2</v>
      </c>
      <c r="G229" t="s">
        <v>6</v>
      </c>
      <c r="I229" t="s">
        <v>8</v>
      </c>
      <c r="J229" t="s">
        <v>9</v>
      </c>
      <c r="S229" t="s">
        <v>53</v>
      </c>
      <c r="T229">
        <v>4</v>
      </c>
      <c r="U229">
        <v>7</v>
      </c>
    </row>
    <row r="230" spans="1:21" x14ac:dyDescent="0.2">
      <c r="A230">
        <v>1106</v>
      </c>
      <c r="B230" t="s">
        <v>17</v>
      </c>
      <c r="C230">
        <v>107</v>
      </c>
      <c r="D230" t="s">
        <v>18</v>
      </c>
      <c r="E230">
        <v>0</v>
      </c>
      <c r="G230" t="s">
        <v>6</v>
      </c>
      <c r="I230" t="s">
        <v>8</v>
      </c>
      <c r="J230" t="s">
        <v>9</v>
      </c>
      <c r="T230">
        <v>3</v>
      </c>
      <c r="U230">
        <v>4</v>
      </c>
    </row>
    <row r="231" spans="1:21" x14ac:dyDescent="0.2">
      <c r="A231">
        <v>1516</v>
      </c>
      <c r="B231" t="s">
        <v>17</v>
      </c>
      <c r="C231">
        <v>71</v>
      </c>
      <c r="D231" t="s">
        <v>16</v>
      </c>
      <c r="E231">
        <v>1</v>
      </c>
      <c r="G231" t="s">
        <v>6</v>
      </c>
      <c r="I231" t="s">
        <v>8</v>
      </c>
      <c r="J231" t="s">
        <v>9</v>
      </c>
      <c r="T231">
        <v>3</v>
      </c>
      <c r="U231">
        <v>7</v>
      </c>
    </row>
    <row r="232" spans="1:21" x14ac:dyDescent="0.2">
      <c r="A232">
        <v>57</v>
      </c>
      <c r="B232" t="s">
        <v>17</v>
      </c>
      <c r="C232">
        <v>93</v>
      </c>
      <c r="D232" t="s">
        <v>16</v>
      </c>
      <c r="E232">
        <v>1</v>
      </c>
      <c r="G232" t="s">
        <v>6</v>
      </c>
      <c r="H232" t="s">
        <v>7</v>
      </c>
      <c r="J232" t="s">
        <v>9</v>
      </c>
      <c r="O232" t="s">
        <v>12</v>
      </c>
      <c r="T232">
        <v>4</v>
      </c>
      <c r="U232">
        <v>7</v>
      </c>
    </row>
    <row r="233" spans="1:21" x14ac:dyDescent="0.2">
      <c r="A233">
        <v>92</v>
      </c>
      <c r="B233" t="s">
        <v>17</v>
      </c>
      <c r="C233">
        <v>90</v>
      </c>
      <c r="D233" t="s">
        <v>18</v>
      </c>
      <c r="E233">
        <v>1</v>
      </c>
      <c r="G233" t="s">
        <v>6</v>
      </c>
      <c r="H233" t="s">
        <v>7</v>
      </c>
      <c r="J233" t="s">
        <v>9</v>
      </c>
      <c r="O233" t="s">
        <v>12</v>
      </c>
      <c r="R233" t="s">
        <v>55</v>
      </c>
      <c r="T233">
        <v>5</v>
      </c>
      <c r="U233">
        <v>8</v>
      </c>
    </row>
    <row r="234" spans="1:21" x14ac:dyDescent="0.2">
      <c r="A234">
        <v>374</v>
      </c>
      <c r="B234" t="s">
        <v>17</v>
      </c>
      <c r="C234">
        <v>79</v>
      </c>
      <c r="D234" t="s">
        <v>18</v>
      </c>
      <c r="E234">
        <v>0</v>
      </c>
      <c r="F234">
        <v>15</v>
      </c>
      <c r="G234" t="s">
        <v>6</v>
      </c>
      <c r="H234" t="s">
        <v>7</v>
      </c>
      <c r="J234" t="s">
        <v>9</v>
      </c>
      <c r="O234" t="s">
        <v>12</v>
      </c>
      <c r="S234" t="s">
        <v>53</v>
      </c>
      <c r="T234">
        <v>5</v>
      </c>
      <c r="U234">
        <v>9</v>
      </c>
    </row>
    <row r="235" spans="1:21" x14ac:dyDescent="0.2">
      <c r="A235">
        <v>432</v>
      </c>
      <c r="B235" t="s">
        <v>17</v>
      </c>
      <c r="C235">
        <v>97</v>
      </c>
      <c r="D235" t="s">
        <v>18</v>
      </c>
      <c r="E235">
        <v>2</v>
      </c>
      <c r="G235" t="s">
        <v>6</v>
      </c>
      <c r="H235" t="s">
        <v>7</v>
      </c>
      <c r="J235" t="s">
        <v>9</v>
      </c>
      <c r="O235" t="s">
        <v>12</v>
      </c>
      <c r="T235">
        <v>4</v>
      </c>
      <c r="U235">
        <v>5</v>
      </c>
    </row>
    <row r="236" spans="1:21" x14ac:dyDescent="0.2">
      <c r="A236">
        <v>538</v>
      </c>
      <c r="B236" t="s">
        <v>17</v>
      </c>
      <c r="C236">
        <v>105</v>
      </c>
      <c r="D236" t="s">
        <v>18</v>
      </c>
      <c r="E236">
        <v>0</v>
      </c>
      <c r="G236" t="s">
        <v>6</v>
      </c>
      <c r="H236" t="s">
        <v>7</v>
      </c>
      <c r="J236" t="s">
        <v>9</v>
      </c>
      <c r="R236" t="s">
        <v>55</v>
      </c>
      <c r="T236">
        <v>4</v>
      </c>
      <c r="U236">
        <v>7</v>
      </c>
    </row>
    <row r="237" spans="1:21" x14ac:dyDescent="0.2">
      <c r="A237">
        <v>563</v>
      </c>
      <c r="B237" t="s">
        <v>17</v>
      </c>
      <c r="C237">
        <v>97</v>
      </c>
      <c r="D237" t="s">
        <v>18</v>
      </c>
      <c r="E237">
        <v>0</v>
      </c>
      <c r="G237" t="s">
        <v>6</v>
      </c>
      <c r="H237" t="s">
        <v>7</v>
      </c>
      <c r="J237" t="s">
        <v>9</v>
      </c>
      <c r="T237">
        <v>3</v>
      </c>
      <c r="U237">
        <v>6</v>
      </c>
    </row>
    <row r="238" spans="1:21" x14ac:dyDescent="0.2">
      <c r="A238">
        <v>590</v>
      </c>
      <c r="B238" t="s">
        <v>17</v>
      </c>
      <c r="C238">
        <v>106</v>
      </c>
      <c r="D238" t="s">
        <v>18</v>
      </c>
      <c r="E238">
        <v>1</v>
      </c>
      <c r="G238" t="s">
        <v>6</v>
      </c>
      <c r="H238" t="s">
        <v>7</v>
      </c>
      <c r="J238" t="s">
        <v>9</v>
      </c>
      <c r="T238">
        <v>3</v>
      </c>
      <c r="U238">
        <v>5</v>
      </c>
    </row>
    <row r="239" spans="1:21" x14ac:dyDescent="0.2">
      <c r="A239">
        <v>605</v>
      </c>
      <c r="B239" t="s">
        <v>17</v>
      </c>
      <c r="C239">
        <v>80</v>
      </c>
      <c r="D239" t="s">
        <v>18</v>
      </c>
      <c r="E239">
        <v>1</v>
      </c>
      <c r="F239">
        <v>9</v>
      </c>
      <c r="G239" t="s">
        <v>6</v>
      </c>
      <c r="H239" t="s">
        <v>7</v>
      </c>
      <c r="J239" t="s">
        <v>9</v>
      </c>
      <c r="T239">
        <v>3</v>
      </c>
      <c r="U239">
        <v>5</v>
      </c>
    </row>
    <row r="240" spans="1:21" x14ac:dyDescent="0.2">
      <c r="A240">
        <v>748</v>
      </c>
      <c r="B240" t="s">
        <v>17</v>
      </c>
      <c r="C240">
        <v>103</v>
      </c>
      <c r="D240" t="s">
        <v>18</v>
      </c>
      <c r="E240">
        <v>1</v>
      </c>
      <c r="F240">
        <v>9</v>
      </c>
      <c r="G240" t="s">
        <v>6</v>
      </c>
      <c r="H240" t="s">
        <v>7</v>
      </c>
      <c r="J240" t="s">
        <v>9</v>
      </c>
      <c r="R240" t="s">
        <v>55</v>
      </c>
      <c r="T240">
        <v>4</v>
      </c>
      <c r="U240">
        <v>7</v>
      </c>
    </row>
    <row r="241" spans="1:21" x14ac:dyDescent="0.2">
      <c r="A241">
        <v>789</v>
      </c>
      <c r="B241" t="s">
        <v>17</v>
      </c>
      <c r="C241">
        <v>91</v>
      </c>
      <c r="D241" t="s">
        <v>16</v>
      </c>
      <c r="E241">
        <v>1</v>
      </c>
      <c r="G241" t="s">
        <v>6</v>
      </c>
      <c r="H241" t="s">
        <v>7</v>
      </c>
      <c r="J241" t="s">
        <v>9</v>
      </c>
      <c r="T241">
        <v>3</v>
      </c>
      <c r="U241">
        <v>4</v>
      </c>
    </row>
    <row r="242" spans="1:21" x14ac:dyDescent="0.2">
      <c r="A242">
        <v>819</v>
      </c>
      <c r="B242" t="s">
        <v>17</v>
      </c>
      <c r="C242">
        <v>86</v>
      </c>
      <c r="D242" t="s">
        <v>18</v>
      </c>
      <c r="E242">
        <v>2</v>
      </c>
      <c r="G242" t="s">
        <v>6</v>
      </c>
      <c r="H242" t="s">
        <v>7</v>
      </c>
      <c r="J242" t="s">
        <v>9</v>
      </c>
      <c r="T242">
        <v>3</v>
      </c>
      <c r="U242">
        <v>4</v>
      </c>
    </row>
    <row r="243" spans="1:21" x14ac:dyDescent="0.2">
      <c r="A243">
        <v>890</v>
      </c>
      <c r="B243" t="s">
        <v>17</v>
      </c>
      <c r="C243">
        <v>91</v>
      </c>
      <c r="D243" t="s">
        <v>18</v>
      </c>
      <c r="E243">
        <v>1</v>
      </c>
      <c r="G243" t="s">
        <v>6</v>
      </c>
      <c r="H243" t="s">
        <v>7</v>
      </c>
      <c r="J243" t="s">
        <v>9</v>
      </c>
      <c r="O243" t="s">
        <v>12</v>
      </c>
      <c r="T243">
        <v>4</v>
      </c>
      <c r="U243">
        <v>6</v>
      </c>
    </row>
    <row r="244" spans="1:21" x14ac:dyDescent="0.2">
      <c r="A244">
        <v>910</v>
      </c>
      <c r="B244" t="s">
        <v>17</v>
      </c>
      <c r="C244">
        <v>98</v>
      </c>
      <c r="D244" t="s">
        <v>16</v>
      </c>
      <c r="E244">
        <v>1</v>
      </c>
      <c r="G244" t="s">
        <v>6</v>
      </c>
      <c r="H244" t="s">
        <v>7</v>
      </c>
      <c r="J244" t="s">
        <v>9</v>
      </c>
      <c r="O244" t="s">
        <v>12</v>
      </c>
      <c r="T244">
        <v>4</v>
      </c>
      <c r="U244">
        <v>6</v>
      </c>
    </row>
    <row r="245" spans="1:21" x14ac:dyDescent="0.2">
      <c r="A245">
        <v>923</v>
      </c>
      <c r="B245" t="s">
        <v>17</v>
      </c>
      <c r="C245">
        <v>83</v>
      </c>
      <c r="D245" t="s">
        <v>18</v>
      </c>
      <c r="E245">
        <v>2</v>
      </c>
      <c r="G245" t="s">
        <v>6</v>
      </c>
      <c r="H245" t="s">
        <v>7</v>
      </c>
      <c r="J245" t="s">
        <v>9</v>
      </c>
      <c r="T245">
        <v>3</v>
      </c>
      <c r="U245">
        <v>7</v>
      </c>
    </row>
    <row r="246" spans="1:21" x14ac:dyDescent="0.2">
      <c r="A246">
        <v>926</v>
      </c>
      <c r="B246" t="s">
        <v>17</v>
      </c>
      <c r="C246">
        <v>93</v>
      </c>
      <c r="D246" t="s">
        <v>16</v>
      </c>
      <c r="E246">
        <v>2</v>
      </c>
      <c r="G246" t="s">
        <v>6</v>
      </c>
      <c r="H246" t="s">
        <v>7</v>
      </c>
      <c r="J246" t="s">
        <v>9</v>
      </c>
      <c r="T246">
        <v>3</v>
      </c>
      <c r="U246">
        <v>5</v>
      </c>
    </row>
    <row r="247" spans="1:21" x14ac:dyDescent="0.2">
      <c r="A247">
        <v>935</v>
      </c>
      <c r="B247" t="s">
        <v>17</v>
      </c>
      <c r="C247">
        <v>77</v>
      </c>
      <c r="D247" t="s">
        <v>16</v>
      </c>
      <c r="E247">
        <v>0</v>
      </c>
      <c r="G247" t="s">
        <v>6</v>
      </c>
      <c r="H247" t="s">
        <v>7</v>
      </c>
      <c r="J247" t="s">
        <v>9</v>
      </c>
      <c r="T247">
        <v>3</v>
      </c>
      <c r="U247">
        <v>5</v>
      </c>
    </row>
    <row r="248" spans="1:21" x14ac:dyDescent="0.2">
      <c r="A248">
        <v>947</v>
      </c>
      <c r="B248" t="s">
        <v>17</v>
      </c>
      <c r="C248">
        <v>103</v>
      </c>
      <c r="D248" t="s">
        <v>16</v>
      </c>
      <c r="E248">
        <v>1</v>
      </c>
      <c r="G248" t="s">
        <v>6</v>
      </c>
      <c r="H248" t="s">
        <v>7</v>
      </c>
      <c r="J248" t="s">
        <v>9</v>
      </c>
      <c r="R248" t="s">
        <v>55</v>
      </c>
      <c r="T248">
        <v>4</v>
      </c>
      <c r="U248">
        <v>8</v>
      </c>
    </row>
    <row r="249" spans="1:21" x14ac:dyDescent="0.2">
      <c r="A249">
        <v>951</v>
      </c>
      <c r="B249" t="s">
        <v>17</v>
      </c>
      <c r="C249">
        <v>91</v>
      </c>
      <c r="D249" t="s">
        <v>16</v>
      </c>
      <c r="E249">
        <v>2</v>
      </c>
      <c r="G249" t="s">
        <v>6</v>
      </c>
      <c r="H249" t="s">
        <v>7</v>
      </c>
      <c r="J249" t="s">
        <v>9</v>
      </c>
      <c r="O249" t="s">
        <v>12</v>
      </c>
      <c r="T249">
        <v>4</v>
      </c>
      <c r="U249">
        <v>8</v>
      </c>
    </row>
    <row r="250" spans="1:21" x14ac:dyDescent="0.2">
      <c r="A250">
        <v>962</v>
      </c>
      <c r="B250" t="s">
        <v>17</v>
      </c>
      <c r="C250">
        <v>73</v>
      </c>
      <c r="D250" t="s">
        <v>18</v>
      </c>
      <c r="E250">
        <v>0</v>
      </c>
      <c r="G250" t="s">
        <v>6</v>
      </c>
      <c r="H250" t="s">
        <v>7</v>
      </c>
      <c r="J250" t="s">
        <v>9</v>
      </c>
      <c r="O250" t="s">
        <v>12</v>
      </c>
      <c r="T250">
        <v>4</v>
      </c>
      <c r="U250">
        <v>5</v>
      </c>
    </row>
    <row r="251" spans="1:21" x14ac:dyDescent="0.2">
      <c r="A251">
        <v>990</v>
      </c>
      <c r="B251" t="s">
        <v>17</v>
      </c>
      <c r="C251">
        <v>94</v>
      </c>
      <c r="D251" t="s">
        <v>18</v>
      </c>
      <c r="E251">
        <v>0</v>
      </c>
      <c r="F251">
        <v>8</v>
      </c>
      <c r="G251" t="s">
        <v>6</v>
      </c>
      <c r="H251" t="s">
        <v>7</v>
      </c>
      <c r="J251" t="s">
        <v>9</v>
      </c>
      <c r="S251" t="s">
        <v>53</v>
      </c>
      <c r="T251">
        <v>4</v>
      </c>
      <c r="U251">
        <v>6</v>
      </c>
    </row>
    <row r="252" spans="1:21" x14ac:dyDescent="0.2">
      <c r="A252">
        <v>1016</v>
      </c>
      <c r="B252" t="s">
        <v>17</v>
      </c>
      <c r="C252">
        <v>102</v>
      </c>
      <c r="D252" t="s">
        <v>18</v>
      </c>
      <c r="E252">
        <v>1</v>
      </c>
      <c r="G252" t="s">
        <v>6</v>
      </c>
      <c r="H252" t="s">
        <v>7</v>
      </c>
      <c r="J252" t="s">
        <v>9</v>
      </c>
      <c r="O252" t="s">
        <v>12</v>
      </c>
      <c r="T252">
        <v>4</v>
      </c>
      <c r="U252">
        <v>6</v>
      </c>
    </row>
    <row r="253" spans="1:21" x14ac:dyDescent="0.2">
      <c r="A253">
        <v>1044</v>
      </c>
      <c r="B253" t="s">
        <v>17</v>
      </c>
      <c r="C253">
        <v>110</v>
      </c>
      <c r="D253" t="s">
        <v>18</v>
      </c>
      <c r="E253">
        <v>0</v>
      </c>
      <c r="G253" t="s">
        <v>6</v>
      </c>
      <c r="H253" t="s">
        <v>7</v>
      </c>
      <c r="J253" t="s">
        <v>9</v>
      </c>
      <c r="O253" t="s">
        <v>12</v>
      </c>
      <c r="R253" t="s">
        <v>55</v>
      </c>
      <c r="T253">
        <v>5</v>
      </c>
      <c r="U253">
        <v>6</v>
      </c>
    </row>
    <row r="254" spans="1:21" x14ac:dyDescent="0.2">
      <c r="A254">
        <v>1064</v>
      </c>
      <c r="B254" t="s">
        <v>17</v>
      </c>
      <c r="C254">
        <v>100</v>
      </c>
      <c r="D254" t="s">
        <v>18</v>
      </c>
      <c r="E254">
        <v>0</v>
      </c>
      <c r="G254" t="s">
        <v>6</v>
      </c>
      <c r="H254" t="s">
        <v>7</v>
      </c>
      <c r="J254" t="s">
        <v>9</v>
      </c>
      <c r="O254" t="s">
        <v>12</v>
      </c>
      <c r="R254" t="s">
        <v>55</v>
      </c>
      <c r="T254">
        <v>5</v>
      </c>
      <c r="U254">
        <v>7</v>
      </c>
    </row>
    <row r="255" spans="1:21" x14ac:dyDescent="0.2">
      <c r="A255">
        <v>1069</v>
      </c>
      <c r="B255" t="s">
        <v>17</v>
      </c>
      <c r="C255">
        <v>99</v>
      </c>
      <c r="D255" t="s">
        <v>16</v>
      </c>
      <c r="E255">
        <v>0</v>
      </c>
      <c r="G255" t="s">
        <v>6</v>
      </c>
      <c r="H255" t="s">
        <v>7</v>
      </c>
      <c r="J255" t="s">
        <v>9</v>
      </c>
      <c r="T255">
        <v>3</v>
      </c>
      <c r="U255">
        <v>7</v>
      </c>
    </row>
    <row r="256" spans="1:21" x14ac:dyDescent="0.2">
      <c r="A256">
        <v>1078</v>
      </c>
      <c r="B256" t="s">
        <v>17</v>
      </c>
      <c r="C256">
        <v>97</v>
      </c>
      <c r="D256" t="s">
        <v>18</v>
      </c>
      <c r="E256">
        <v>1</v>
      </c>
      <c r="G256" t="s">
        <v>6</v>
      </c>
      <c r="H256" t="s">
        <v>7</v>
      </c>
      <c r="J256" t="s">
        <v>9</v>
      </c>
      <c r="Q256" t="s">
        <v>54</v>
      </c>
      <c r="T256">
        <v>4</v>
      </c>
      <c r="U256">
        <v>6</v>
      </c>
    </row>
    <row r="257" spans="1:21" x14ac:dyDescent="0.2">
      <c r="A257">
        <v>1089</v>
      </c>
      <c r="B257" t="s">
        <v>17</v>
      </c>
      <c r="C257">
        <v>74</v>
      </c>
      <c r="D257" t="s">
        <v>18</v>
      </c>
      <c r="E257">
        <v>2</v>
      </c>
      <c r="G257" t="s">
        <v>6</v>
      </c>
      <c r="H257" t="s">
        <v>7</v>
      </c>
      <c r="J257" t="s">
        <v>9</v>
      </c>
      <c r="T257">
        <v>3</v>
      </c>
      <c r="U257">
        <v>5</v>
      </c>
    </row>
    <row r="258" spans="1:21" x14ac:dyDescent="0.2">
      <c r="A258">
        <v>1097</v>
      </c>
      <c r="B258" t="s">
        <v>17</v>
      </c>
      <c r="C258">
        <v>87</v>
      </c>
      <c r="D258" t="s">
        <v>18</v>
      </c>
      <c r="E258">
        <v>1</v>
      </c>
      <c r="G258" t="s">
        <v>6</v>
      </c>
      <c r="H258" t="s">
        <v>7</v>
      </c>
      <c r="J258" t="s">
        <v>9</v>
      </c>
      <c r="O258" t="s">
        <v>12</v>
      </c>
      <c r="T258">
        <v>4</v>
      </c>
      <c r="U258">
        <v>6</v>
      </c>
    </row>
    <row r="259" spans="1:21" x14ac:dyDescent="0.2">
      <c r="A259">
        <v>1115</v>
      </c>
      <c r="B259" t="s">
        <v>17</v>
      </c>
      <c r="C259">
        <v>100</v>
      </c>
      <c r="D259" t="s">
        <v>18</v>
      </c>
      <c r="E259">
        <v>0</v>
      </c>
      <c r="G259" t="s">
        <v>6</v>
      </c>
      <c r="H259" t="s">
        <v>7</v>
      </c>
      <c r="J259" t="s">
        <v>9</v>
      </c>
      <c r="O259" t="s">
        <v>12</v>
      </c>
      <c r="T259">
        <v>4</v>
      </c>
      <c r="U259">
        <v>7</v>
      </c>
    </row>
    <row r="260" spans="1:21" x14ac:dyDescent="0.2">
      <c r="A260">
        <v>1118</v>
      </c>
      <c r="B260" t="s">
        <v>17</v>
      </c>
      <c r="C260">
        <v>91</v>
      </c>
      <c r="D260" t="s">
        <v>18</v>
      </c>
      <c r="E260">
        <v>0</v>
      </c>
      <c r="G260" t="s">
        <v>6</v>
      </c>
      <c r="H260" t="s">
        <v>7</v>
      </c>
      <c r="J260" t="s">
        <v>9</v>
      </c>
      <c r="T260">
        <v>3</v>
      </c>
      <c r="U260">
        <v>4</v>
      </c>
    </row>
    <row r="261" spans="1:21" x14ac:dyDescent="0.2">
      <c r="A261">
        <v>1127</v>
      </c>
      <c r="B261" t="s">
        <v>17</v>
      </c>
      <c r="C261">
        <v>95</v>
      </c>
      <c r="D261" t="s">
        <v>18</v>
      </c>
      <c r="E261">
        <v>2</v>
      </c>
      <c r="G261" t="s">
        <v>6</v>
      </c>
      <c r="H261" t="s">
        <v>7</v>
      </c>
      <c r="J261" t="s">
        <v>9</v>
      </c>
      <c r="S261" t="s">
        <v>53</v>
      </c>
      <c r="T261">
        <v>4</v>
      </c>
      <c r="U261">
        <v>6</v>
      </c>
    </row>
    <row r="262" spans="1:21" x14ac:dyDescent="0.2">
      <c r="A262">
        <v>1130</v>
      </c>
      <c r="B262" t="s">
        <v>17</v>
      </c>
      <c r="C262">
        <v>98</v>
      </c>
      <c r="D262" t="s">
        <v>16</v>
      </c>
      <c r="E262">
        <v>1</v>
      </c>
      <c r="G262" t="s">
        <v>6</v>
      </c>
      <c r="H262" t="s">
        <v>7</v>
      </c>
      <c r="J262" t="s">
        <v>9</v>
      </c>
      <c r="O262" t="s">
        <v>12</v>
      </c>
      <c r="T262">
        <v>4</v>
      </c>
      <c r="U262">
        <v>5</v>
      </c>
    </row>
    <row r="263" spans="1:21" x14ac:dyDescent="0.2">
      <c r="A263">
        <v>1195</v>
      </c>
      <c r="B263" t="s">
        <v>17</v>
      </c>
      <c r="C263">
        <v>82</v>
      </c>
      <c r="D263" t="s">
        <v>16</v>
      </c>
      <c r="E263">
        <v>1</v>
      </c>
      <c r="F263">
        <v>10</v>
      </c>
      <c r="G263" t="s">
        <v>6</v>
      </c>
      <c r="H263" t="s">
        <v>7</v>
      </c>
      <c r="J263" t="s">
        <v>9</v>
      </c>
      <c r="O263" t="s">
        <v>12</v>
      </c>
      <c r="T263">
        <v>4</v>
      </c>
      <c r="U263">
        <v>7</v>
      </c>
    </row>
    <row r="264" spans="1:21" x14ac:dyDescent="0.2">
      <c r="A264">
        <v>1390</v>
      </c>
      <c r="B264" t="s">
        <v>17</v>
      </c>
      <c r="C264">
        <v>73</v>
      </c>
      <c r="D264" t="s">
        <v>18</v>
      </c>
      <c r="E264">
        <v>2</v>
      </c>
      <c r="F264">
        <v>16</v>
      </c>
      <c r="G264" t="s">
        <v>6</v>
      </c>
      <c r="H264" t="s">
        <v>7</v>
      </c>
      <c r="J264" t="s">
        <v>9</v>
      </c>
      <c r="R264" t="s">
        <v>55</v>
      </c>
      <c r="T264">
        <v>4</v>
      </c>
      <c r="U264">
        <v>6</v>
      </c>
    </row>
    <row r="265" spans="1:21" x14ac:dyDescent="0.2">
      <c r="A265">
        <v>1648</v>
      </c>
      <c r="B265" t="s">
        <v>17</v>
      </c>
      <c r="C265">
        <v>74</v>
      </c>
      <c r="D265" t="s">
        <v>16</v>
      </c>
      <c r="E265">
        <v>0</v>
      </c>
      <c r="F265">
        <v>12</v>
      </c>
      <c r="G265" t="s">
        <v>6</v>
      </c>
      <c r="H265" t="s">
        <v>7</v>
      </c>
      <c r="J265" t="s">
        <v>9</v>
      </c>
      <c r="O265" t="s">
        <v>12</v>
      </c>
      <c r="T265">
        <v>4</v>
      </c>
      <c r="U265">
        <v>8</v>
      </c>
    </row>
    <row r="266" spans="1:21" x14ac:dyDescent="0.2">
      <c r="A266">
        <v>1678</v>
      </c>
      <c r="B266" t="s">
        <v>17</v>
      </c>
      <c r="C266">
        <v>85</v>
      </c>
      <c r="D266" t="s">
        <v>18</v>
      </c>
      <c r="E266">
        <v>2</v>
      </c>
      <c r="G266" t="s">
        <v>6</v>
      </c>
      <c r="H266" t="s">
        <v>7</v>
      </c>
      <c r="J266" t="s">
        <v>9</v>
      </c>
      <c r="O266" t="s">
        <v>12</v>
      </c>
      <c r="T266">
        <v>4</v>
      </c>
      <c r="U266">
        <v>7</v>
      </c>
    </row>
    <row r="267" spans="1:21" x14ac:dyDescent="0.2">
      <c r="A267">
        <v>1749</v>
      </c>
      <c r="B267" t="s">
        <v>17</v>
      </c>
      <c r="C267">
        <v>81</v>
      </c>
      <c r="D267" t="s">
        <v>16</v>
      </c>
      <c r="E267">
        <v>0</v>
      </c>
      <c r="F267">
        <v>10</v>
      </c>
      <c r="G267" t="s">
        <v>6</v>
      </c>
      <c r="H267" t="s">
        <v>7</v>
      </c>
      <c r="J267" t="s">
        <v>9</v>
      </c>
      <c r="O267" t="s">
        <v>12</v>
      </c>
      <c r="P267" t="s">
        <v>51</v>
      </c>
      <c r="T267">
        <v>5</v>
      </c>
      <c r="U267">
        <v>8</v>
      </c>
    </row>
    <row r="268" spans="1:21" x14ac:dyDescent="0.2">
      <c r="A268">
        <v>2788</v>
      </c>
      <c r="B268" t="s">
        <v>17</v>
      </c>
      <c r="C268">
        <v>82</v>
      </c>
      <c r="D268" t="s">
        <v>18</v>
      </c>
      <c r="E268">
        <v>0</v>
      </c>
      <c r="F268">
        <v>11</v>
      </c>
      <c r="G268" t="s">
        <v>6</v>
      </c>
      <c r="H268" t="s">
        <v>7</v>
      </c>
      <c r="J268" t="s">
        <v>9</v>
      </c>
      <c r="O268" t="s">
        <v>12</v>
      </c>
      <c r="T268">
        <v>4</v>
      </c>
      <c r="U268">
        <v>9</v>
      </c>
    </row>
    <row r="269" spans="1:21" x14ac:dyDescent="0.2">
      <c r="A269">
        <v>2807</v>
      </c>
      <c r="B269" t="s">
        <v>17</v>
      </c>
      <c r="C269">
        <v>80</v>
      </c>
      <c r="D269" t="s">
        <v>18</v>
      </c>
      <c r="E269">
        <v>0</v>
      </c>
      <c r="F269">
        <v>7</v>
      </c>
      <c r="G269" t="s">
        <v>6</v>
      </c>
      <c r="H269" t="s">
        <v>7</v>
      </c>
      <c r="J269" t="s">
        <v>9</v>
      </c>
      <c r="R269" t="s">
        <v>55</v>
      </c>
      <c r="T269">
        <v>4</v>
      </c>
      <c r="U269">
        <v>6</v>
      </c>
    </row>
    <row r="270" spans="1:21" x14ac:dyDescent="0.2">
      <c r="A270">
        <v>2835</v>
      </c>
      <c r="B270" t="s">
        <v>17</v>
      </c>
      <c r="C270">
        <v>64</v>
      </c>
      <c r="D270" t="s">
        <v>16</v>
      </c>
      <c r="E270">
        <v>0</v>
      </c>
      <c r="F270">
        <v>10</v>
      </c>
      <c r="G270" t="s">
        <v>6</v>
      </c>
      <c r="H270" t="s">
        <v>7</v>
      </c>
      <c r="J270" t="s">
        <v>9</v>
      </c>
      <c r="O270" t="s">
        <v>12</v>
      </c>
      <c r="T270">
        <v>4</v>
      </c>
      <c r="U270">
        <v>8</v>
      </c>
    </row>
    <row r="271" spans="1:21" x14ac:dyDescent="0.2">
      <c r="A271">
        <v>876</v>
      </c>
      <c r="B271" t="s">
        <v>17</v>
      </c>
      <c r="C271">
        <v>85</v>
      </c>
      <c r="D271" t="s">
        <v>18</v>
      </c>
      <c r="E271">
        <v>0</v>
      </c>
      <c r="F271">
        <v>9</v>
      </c>
      <c r="H271" t="s">
        <v>7</v>
      </c>
      <c r="J271" t="s">
        <v>9</v>
      </c>
      <c r="O271" t="s">
        <v>12</v>
      </c>
      <c r="T271">
        <v>3</v>
      </c>
      <c r="U271">
        <v>7</v>
      </c>
    </row>
    <row r="272" spans="1:21" x14ac:dyDescent="0.2">
      <c r="A272">
        <v>944</v>
      </c>
      <c r="B272" t="s">
        <v>17</v>
      </c>
      <c r="C272">
        <v>87</v>
      </c>
      <c r="D272" t="s">
        <v>16</v>
      </c>
      <c r="E272">
        <v>2</v>
      </c>
      <c r="H272" t="s">
        <v>7</v>
      </c>
      <c r="J272" t="s">
        <v>9</v>
      </c>
      <c r="Q272" t="s">
        <v>54</v>
      </c>
      <c r="T272">
        <v>3</v>
      </c>
      <c r="U272">
        <v>5</v>
      </c>
    </row>
    <row r="273" spans="1:21" x14ac:dyDescent="0.2">
      <c r="A273">
        <v>982</v>
      </c>
      <c r="B273" t="s">
        <v>17</v>
      </c>
      <c r="C273">
        <v>98</v>
      </c>
      <c r="D273" t="s">
        <v>18</v>
      </c>
      <c r="E273">
        <v>1</v>
      </c>
      <c r="H273" t="s">
        <v>7</v>
      </c>
      <c r="J273" t="s">
        <v>9</v>
      </c>
      <c r="O273" t="s">
        <v>12</v>
      </c>
      <c r="T273">
        <v>3</v>
      </c>
      <c r="U273">
        <v>5</v>
      </c>
    </row>
    <row r="274" spans="1:21" x14ac:dyDescent="0.2">
      <c r="A274">
        <v>1031</v>
      </c>
      <c r="B274" t="s">
        <v>17</v>
      </c>
      <c r="C274">
        <v>86</v>
      </c>
      <c r="D274" t="s">
        <v>18</v>
      </c>
      <c r="E274">
        <v>0</v>
      </c>
      <c r="H274" t="s">
        <v>7</v>
      </c>
      <c r="J274" t="s">
        <v>9</v>
      </c>
      <c r="R274" t="s">
        <v>55</v>
      </c>
      <c r="T274">
        <v>3</v>
      </c>
      <c r="U274">
        <v>6</v>
      </c>
    </row>
    <row r="275" spans="1:21" x14ac:dyDescent="0.2">
      <c r="A275">
        <v>1042</v>
      </c>
      <c r="B275" t="s">
        <v>17</v>
      </c>
      <c r="C275">
        <v>87</v>
      </c>
      <c r="D275" t="s">
        <v>18</v>
      </c>
      <c r="E275">
        <v>0</v>
      </c>
      <c r="H275" t="s">
        <v>7</v>
      </c>
      <c r="J275" t="s">
        <v>9</v>
      </c>
      <c r="T275">
        <v>2</v>
      </c>
      <c r="U275">
        <v>2</v>
      </c>
    </row>
    <row r="276" spans="1:21" x14ac:dyDescent="0.2">
      <c r="A276">
        <v>1135</v>
      </c>
      <c r="B276" t="s">
        <v>17</v>
      </c>
      <c r="C276">
        <v>94</v>
      </c>
      <c r="D276" t="s">
        <v>18</v>
      </c>
      <c r="E276">
        <v>1</v>
      </c>
      <c r="H276" t="s">
        <v>7</v>
      </c>
      <c r="J276" t="s">
        <v>9</v>
      </c>
      <c r="O276" t="s">
        <v>12</v>
      </c>
      <c r="T276">
        <v>3</v>
      </c>
      <c r="U276">
        <v>4</v>
      </c>
    </row>
    <row r="277" spans="1:21" x14ac:dyDescent="0.2">
      <c r="A277">
        <v>1537</v>
      </c>
      <c r="B277" t="s">
        <v>17</v>
      </c>
      <c r="C277">
        <v>87</v>
      </c>
      <c r="D277" t="s">
        <v>18</v>
      </c>
      <c r="E277">
        <v>1</v>
      </c>
      <c r="H277" t="s">
        <v>7</v>
      </c>
      <c r="J277" t="s">
        <v>9</v>
      </c>
      <c r="O277" t="s">
        <v>12</v>
      </c>
      <c r="R277" t="s">
        <v>55</v>
      </c>
      <c r="T277">
        <v>4</v>
      </c>
      <c r="U277">
        <v>7</v>
      </c>
    </row>
    <row r="278" spans="1:21" x14ac:dyDescent="0.2">
      <c r="A278">
        <v>1559</v>
      </c>
      <c r="B278" t="s">
        <v>17</v>
      </c>
      <c r="C278">
        <v>81</v>
      </c>
      <c r="D278" t="s">
        <v>18</v>
      </c>
      <c r="E278">
        <v>1</v>
      </c>
      <c r="H278" t="s">
        <v>7</v>
      </c>
      <c r="J278" t="s">
        <v>9</v>
      </c>
      <c r="R278" t="s">
        <v>55</v>
      </c>
      <c r="T278">
        <v>3</v>
      </c>
      <c r="U278">
        <v>6</v>
      </c>
    </row>
    <row r="279" spans="1:21" x14ac:dyDescent="0.2">
      <c r="A279">
        <v>1631</v>
      </c>
      <c r="B279" t="s">
        <v>17</v>
      </c>
      <c r="C279">
        <v>85</v>
      </c>
      <c r="D279" t="s">
        <v>18</v>
      </c>
      <c r="E279">
        <v>1</v>
      </c>
      <c r="H279" t="s">
        <v>7</v>
      </c>
      <c r="J279" t="s">
        <v>9</v>
      </c>
      <c r="O279" t="s">
        <v>12</v>
      </c>
      <c r="T279">
        <v>3</v>
      </c>
      <c r="U279">
        <v>5</v>
      </c>
    </row>
    <row r="280" spans="1:21" x14ac:dyDescent="0.2">
      <c r="A280">
        <v>2681</v>
      </c>
      <c r="B280" t="s">
        <v>17</v>
      </c>
      <c r="C280">
        <v>72</v>
      </c>
      <c r="D280" t="s">
        <v>18</v>
      </c>
      <c r="E280">
        <v>0</v>
      </c>
      <c r="F280">
        <v>15</v>
      </c>
      <c r="H280" t="s">
        <v>7</v>
      </c>
      <c r="J280" t="s">
        <v>9</v>
      </c>
      <c r="R280" t="s">
        <v>55</v>
      </c>
      <c r="T280">
        <v>3</v>
      </c>
      <c r="U280">
        <v>3</v>
      </c>
    </row>
    <row r="281" spans="1:21" x14ac:dyDescent="0.2">
      <c r="A281">
        <v>2713</v>
      </c>
      <c r="B281" t="s">
        <v>17</v>
      </c>
      <c r="C281">
        <v>60</v>
      </c>
      <c r="D281" t="s">
        <v>18</v>
      </c>
      <c r="E281">
        <v>0</v>
      </c>
      <c r="H281" t="s">
        <v>7</v>
      </c>
      <c r="J281" t="s">
        <v>9</v>
      </c>
      <c r="R281" t="s">
        <v>55</v>
      </c>
      <c r="T281">
        <v>3</v>
      </c>
      <c r="U281">
        <v>4</v>
      </c>
    </row>
    <row r="282" spans="1:21" x14ac:dyDescent="0.2">
      <c r="A282">
        <v>2823</v>
      </c>
      <c r="B282" t="s">
        <v>17</v>
      </c>
      <c r="C282">
        <v>72</v>
      </c>
      <c r="D282" t="s">
        <v>16</v>
      </c>
      <c r="E282">
        <v>0</v>
      </c>
      <c r="F282">
        <v>15</v>
      </c>
      <c r="H282" t="s">
        <v>7</v>
      </c>
      <c r="J282" t="s">
        <v>9</v>
      </c>
      <c r="T282">
        <v>2</v>
      </c>
      <c r="U282">
        <v>3</v>
      </c>
    </row>
    <row r="283" spans="1:21" x14ac:dyDescent="0.2">
      <c r="A283">
        <v>510</v>
      </c>
      <c r="B283" t="s">
        <v>17</v>
      </c>
      <c r="C283">
        <v>76</v>
      </c>
      <c r="D283" t="s">
        <v>16</v>
      </c>
      <c r="E283">
        <v>0</v>
      </c>
      <c r="G283" t="s">
        <v>6</v>
      </c>
      <c r="J283" t="s">
        <v>9</v>
      </c>
      <c r="O283" t="s">
        <v>12</v>
      </c>
      <c r="T283">
        <v>3</v>
      </c>
      <c r="U283">
        <v>4</v>
      </c>
    </row>
    <row r="284" spans="1:21" x14ac:dyDescent="0.2">
      <c r="A284">
        <v>658</v>
      </c>
      <c r="B284" t="s">
        <v>17</v>
      </c>
      <c r="C284">
        <v>76</v>
      </c>
      <c r="D284" t="s">
        <v>18</v>
      </c>
      <c r="E284">
        <v>0</v>
      </c>
      <c r="G284" t="s">
        <v>6</v>
      </c>
      <c r="J284" t="s">
        <v>9</v>
      </c>
      <c r="T284">
        <v>2</v>
      </c>
      <c r="U284">
        <v>3</v>
      </c>
    </row>
    <row r="285" spans="1:21" x14ac:dyDescent="0.2">
      <c r="A285">
        <v>744</v>
      </c>
      <c r="B285" t="s">
        <v>17</v>
      </c>
      <c r="C285">
        <v>80</v>
      </c>
      <c r="D285" t="s">
        <v>16</v>
      </c>
      <c r="E285">
        <v>0</v>
      </c>
      <c r="G285" t="s">
        <v>6</v>
      </c>
      <c r="J285" t="s">
        <v>9</v>
      </c>
      <c r="O285" t="s">
        <v>12</v>
      </c>
      <c r="T285">
        <v>3</v>
      </c>
      <c r="U285">
        <v>4</v>
      </c>
    </row>
    <row r="286" spans="1:21" x14ac:dyDescent="0.2">
      <c r="A286">
        <v>749</v>
      </c>
      <c r="B286" t="s">
        <v>17</v>
      </c>
      <c r="C286">
        <v>102</v>
      </c>
      <c r="D286" t="s">
        <v>16</v>
      </c>
      <c r="E286">
        <v>0</v>
      </c>
      <c r="G286" t="s">
        <v>6</v>
      </c>
      <c r="J286" t="s">
        <v>9</v>
      </c>
      <c r="O286" t="s">
        <v>12</v>
      </c>
      <c r="P286" t="s">
        <v>51</v>
      </c>
      <c r="T286">
        <v>4</v>
      </c>
      <c r="U286">
        <v>8</v>
      </c>
    </row>
    <row r="287" spans="1:21" x14ac:dyDescent="0.2">
      <c r="A287">
        <v>869</v>
      </c>
      <c r="B287" t="s">
        <v>17</v>
      </c>
      <c r="C287">
        <v>100</v>
      </c>
      <c r="D287" t="s">
        <v>16</v>
      </c>
      <c r="E287">
        <v>1</v>
      </c>
      <c r="G287" t="s">
        <v>6</v>
      </c>
      <c r="J287" t="s">
        <v>9</v>
      </c>
      <c r="T287">
        <v>2</v>
      </c>
      <c r="U287">
        <v>4</v>
      </c>
    </row>
    <row r="288" spans="1:21" x14ac:dyDescent="0.2">
      <c r="A288">
        <v>901</v>
      </c>
      <c r="B288" t="s">
        <v>17</v>
      </c>
      <c r="C288">
        <v>83</v>
      </c>
      <c r="D288" t="s">
        <v>18</v>
      </c>
      <c r="E288">
        <v>1</v>
      </c>
      <c r="G288" t="s">
        <v>6</v>
      </c>
      <c r="J288" t="s">
        <v>9</v>
      </c>
      <c r="T288">
        <v>2</v>
      </c>
      <c r="U288">
        <v>2</v>
      </c>
    </row>
    <row r="289" spans="1:21" x14ac:dyDescent="0.2">
      <c r="A289">
        <v>903</v>
      </c>
      <c r="B289" t="s">
        <v>17</v>
      </c>
      <c r="C289">
        <v>79</v>
      </c>
      <c r="D289" t="s">
        <v>18</v>
      </c>
      <c r="E289">
        <v>2</v>
      </c>
      <c r="G289" t="s">
        <v>6</v>
      </c>
      <c r="J289" t="s">
        <v>9</v>
      </c>
      <c r="T289">
        <v>2</v>
      </c>
      <c r="U289">
        <v>3</v>
      </c>
    </row>
    <row r="290" spans="1:21" x14ac:dyDescent="0.2">
      <c r="A290">
        <v>913</v>
      </c>
      <c r="B290" t="s">
        <v>17</v>
      </c>
      <c r="C290">
        <v>94</v>
      </c>
      <c r="D290" t="s">
        <v>18</v>
      </c>
      <c r="E290">
        <v>1</v>
      </c>
      <c r="G290" t="s">
        <v>6</v>
      </c>
      <c r="J290" t="s">
        <v>9</v>
      </c>
      <c r="T290">
        <v>2</v>
      </c>
      <c r="U290">
        <v>4</v>
      </c>
    </row>
    <row r="291" spans="1:21" x14ac:dyDescent="0.2">
      <c r="A291">
        <v>930</v>
      </c>
      <c r="B291" t="s">
        <v>17</v>
      </c>
      <c r="C291">
        <v>86</v>
      </c>
      <c r="D291" t="s">
        <v>16</v>
      </c>
      <c r="E291">
        <v>1</v>
      </c>
      <c r="G291" t="s">
        <v>6</v>
      </c>
      <c r="J291" t="s">
        <v>9</v>
      </c>
      <c r="T291">
        <v>2</v>
      </c>
      <c r="U291">
        <v>5</v>
      </c>
    </row>
    <row r="292" spans="1:21" x14ac:dyDescent="0.2">
      <c r="A292">
        <v>993</v>
      </c>
      <c r="B292" t="s">
        <v>17</v>
      </c>
      <c r="C292">
        <v>76</v>
      </c>
      <c r="D292" t="s">
        <v>16</v>
      </c>
      <c r="E292">
        <v>0</v>
      </c>
      <c r="F292">
        <v>12</v>
      </c>
      <c r="G292" t="s">
        <v>6</v>
      </c>
      <c r="J292" t="s">
        <v>9</v>
      </c>
      <c r="T292">
        <v>2</v>
      </c>
      <c r="U292">
        <v>5</v>
      </c>
    </row>
    <row r="293" spans="1:21" x14ac:dyDescent="0.2">
      <c r="A293">
        <v>1020</v>
      </c>
      <c r="B293" t="s">
        <v>17</v>
      </c>
      <c r="C293">
        <v>86</v>
      </c>
      <c r="D293" t="s">
        <v>16</v>
      </c>
      <c r="E293">
        <v>1</v>
      </c>
      <c r="F293">
        <v>9</v>
      </c>
      <c r="G293" t="s">
        <v>6</v>
      </c>
      <c r="J293" t="s">
        <v>9</v>
      </c>
      <c r="T293">
        <v>2</v>
      </c>
      <c r="U293">
        <v>5</v>
      </c>
    </row>
    <row r="294" spans="1:21" x14ac:dyDescent="0.2">
      <c r="A294">
        <v>1032</v>
      </c>
      <c r="B294" t="s">
        <v>17</v>
      </c>
      <c r="C294">
        <v>89</v>
      </c>
      <c r="D294" t="s">
        <v>16</v>
      </c>
      <c r="E294">
        <v>1</v>
      </c>
      <c r="G294" t="s">
        <v>6</v>
      </c>
      <c r="J294" t="s">
        <v>9</v>
      </c>
      <c r="T294">
        <v>2</v>
      </c>
      <c r="U294">
        <v>3</v>
      </c>
    </row>
    <row r="295" spans="1:21" x14ac:dyDescent="0.2">
      <c r="A295">
        <v>1086</v>
      </c>
      <c r="B295" t="s">
        <v>17</v>
      </c>
      <c r="C295">
        <v>84</v>
      </c>
      <c r="D295" t="s">
        <v>18</v>
      </c>
      <c r="E295">
        <v>2</v>
      </c>
      <c r="G295" t="s">
        <v>6</v>
      </c>
      <c r="J295" t="s">
        <v>9</v>
      </c>
      <c r="R295" t="s">
        <v>55</v>
      </c>
      <c r="T295">
        <v>3</v>
      </c>
      <c r="U295">
        <v>4</v>
      </c>
    </row>
    <row r="296" spans="1:21" x14ac:dyDescent="0.2">
      <c r="A296">
        <v>1087</v>
      </c>
      <c r="B296" t="s">
        <v>17</v>
      </c>
      <c r="C296">
        <v>98</v>
      </c>
      <c r="D296" t="s">
        <v>18</v>
      </c>
      <c r="E296">
        <v>1</v>
      </c>
      <c r="G296" t="s">
        <v>6</v>
      </c>
      <c r="J296" t="s">
        <v>9</v>
      </c>
      <c r="O296" t="s">
        <v>12</v>
      </c>
      <c r="T296">
        <v>3</v>
      </c>
      <c r="U296">
        <v>5</v>
      </c>
    </row>
    <row r="297" spans="1:21" x14ac:dyDescent="0.2">
      <c r="A297">
        <v>1169</v>
      </c>
      <c r="B297" t="s">
        <v>17</v>
      </c>
      <c r="C297">
        <v>89</v>
      </c>
      <c r="D297" t="s">
        <v>16</v>
      </c>
      <c r="E297">
        <v>1</v>
      </c>
      <c r="G297" t="s">
        <v>6</v>
      </c>
      <c r="J297" t="s">
        <v>9</v>
      </c>
      <c r="P297" t="s">
        <v>51</v>
      </c>
      <c r="T297">
        <v>3</v>
      </c>
      <c r="U297">
        <v>6</v>
      </c>
    </row>
    <row r="298" spans="1:21" x14ac:dyDescent="0.2">
      <c r="A298">
        <v>1171</v>
      </c>
      <c r="B298" t="s">
        <v>17</v>
      </c>
      <c r="C298">
        <v>88</v>
      </c>
      <c r="D298" t="s">
        <v>18</v>
      </c>
      <c r="E298">
        <v>1</v>
      </c>
      <c r="G298" t="s">
        <v>6</v>
      </c>
      <c r="J298" t="s">
        <v>9</v>
      </c>
      <c r="O298" t="s">
        <v>12</v>
      </c>
      <c r="T298">
        <v>3</v>
      </c>
      <c r="U298">
        <v>4</v>
      </c>
    </row>
    <row r="299" spans="1:21" x14ac:dyDescent="0.2">
      <c r="A299">
        <v>1204</v>
      </c>
      <c r="B299" t="s">
        <v>17</v>
      </c>
      <c r="C299">
        <v>79</v>
      </c>
      <c r="D299" t="s">
        <v>16</v>
      </c>
      <c r="E299">
        <v>0</v>
      </c>
      <c r="F299">
        <v>16</v>
      </c>
      <c r="G299" t="s">
        <v>6</v>
      </c>
      <c r="J299" t="s">
        <v>9</v>
      </c>
      <c r="O299" t="s">
        <v>12</v>
      </c>
      <c r="T299">
        <v>3</v>
      </c>
      <c r="U299">
        <v>5</v>
      </c>
    </row>
    <row r="300" spans="1:21" x14ac:dyDescent="0.2">
      <c r="A300">
        <v>1253</v>
      </c>
      <c r="B300" t="s">
        <v>17</v>
      </c>
      <c r="C300">
        <v>93</v>
      </c>
      <c r="D300" t="s">
        <v>18</v>
      </c>
      <c r="E300">
        <v>1</v>
      </c>
      <c r="F300">
        <v>12</v>
      </c>
      <c r="G300" t="s">
        <v>6</v>
      </c>
      <c r="J300" t="s">
        <v>9</v>
      </c>
      <c r="T300">
        <v>2</v>
      </c>
      <c r="U300">
        <v>4</v>
      </c>
    </row>
    <row r="301" spans="1:21" x14ac:dyDescent="0.2">
      <c r="A301">
        <v>1437</v>
      </c>
      <c r="B301" t="s">
        <v>17</v>
      </c>
      <c r="C301">
        <v>81</v>
      </c>
      <c r="D301" t="s">
        <v>18</v>
      </c>
      <c r="E301">
        <v>1</v>
      </c>
      <c r="G301" t="s">
        <v>6</v>
      </c>
      <c r="J301" t="s">
        <v>9</v>
      </c>
      <c r="T301">
        <v>2</v>
      </c>
      <c r="U301">
        <v>5</v>
      </c>
    </row>
    <row r="302" spans="1:21" x14ac:dyDescent="0.2">
      <c r="A302">
        <v>1438</v>
      </c>
      <c r="B302" t="s">
        <v>17</v>
      </c>
      <c r="C302">
        <v>76</v>
      </c>
      <c r="D302" t="s">
        <v>16</v>
      </c>
      <c r="E302">
        <v>0</v>
      </c>
      <c r="G302" t="s">
        <v>6</v>
      </c>
      <c r="J302" t="s">
        <v>9</v>
      </c>
      <c r="T302">
        <v>2</v>
      </c>
      <c r="U302">
        <v>5</v>
      </c>
    </row>
    <row r="303" spans="1:21" x14ac:dyDescent="0.2">
      <c r="A303">
        <v>1457</v>
      </c>
      <c r="B303" t="s">
        <v>17</v>
      </c>
      <c r="C303">
        <v>73</v>
      </c>
      <c r="D303" t="s">
        <v>16</v>
      </c>
      <c r="E303">
        <v>1</v>
      </c>
      <c r="F303">
        <v>16</v>
      </c>
      <c r="G303" t="s">
        <v>6</v>
      </c>
      <c r="J303" t="s">
        <v>9</v>
      </c>
      <c r="T303">
        <v>2</v>
      </c>
      <c r="U303">
        <v>5</v>
      </c>
    </row>
    <row r="304" spans="1:21" x14ac:dyDescent="0.2">
      <c r="A304">
        <v>2402</v>
      </c>
      <c r="B304" t="s">
        <v>17</v>
      </c>
      <c r="C304">
        <v>57</v>
      </c>
      <c r="D304" t="s">
        <v>18</v>
      </c>
      <c r="E304">
        <v>0</v>
      </c>
      <c r="F304">
        <v>17</v>
      </c>
      <c r="G304" t="s">
        <v>6</v>
      </c>
      <c r="J304" t="s">
        <v>9</v>
      </c>
      <c r="Q304" t="s">
        <v>54</v>
      </c>
      <c r="T304">
        <v>3</v>
      </c>
      <c r="U304">
        <v>5</v>
      </c>
    </row>
    <row r="305" spans="1:21" x14ac:dyDescent="0.2">
      <c r="A305">
        <v>2684</v>
      </c>
      <c r="B305" t="s">
        <v>17</v>
      </c>
      <c r="C305">
        <v>67</v>
      </c>
      <c r="D305" t="s">
        <v>18</v>
      </c>
      <c r="E305">
        <v>0</v>
      </c>
      <c r="F305">
        <v>16</v>
      </c>
      <c r="G305" t="s">
        <v>6</v>
      </c>
      <c r="J305" t="s">
        <v>9</v>
      </c>
      <c r="T305">
        <v>2</v>
      </c>
      <c r="U305">
        <v>6</v>
      </c>
    </row>
    <row r="306" spans="1:21" x14ac:dyDescent="0.2">
      <c r="A306">
        <v>2698</v>
      </c>
      <c r="B306" t="s">
        <v>17</v>
      </c>
      <c r="C306">
        <v>82</v>
      </c>
      <c r="D306" t="s">
        <v>18</v>
      </c>
      <c r="E306">
        <v>0</v>
      </c>
      <c r="F306">
        <v>11</v>
      </c>
      <c r="G306" t="s">
        <v>6</v>
      </c>
      <c r="J306" t="s">
        <v>9</v>
      </c>
      <c r="O306" t="s">
        <v>12</v>
      </c>
      <c r="T306">
        <v>3</v>
      </c>
      <c r="U306">
        <v>5</v>
      </c>
    </row>
    <row r="307" spans="1:21" x14ac:dyDescent="0.2">
      <c r="A307">
        <v>2737</v>
      </c>
      <c r="B307" t="s">
        <v>17</v>
      </c>
      <c r="C307">
        <v>58</v>
      </c>
      <c r="D307" t="s">
        <v>16</v>
      </c>
      <c r="E307">
        <v>0</v>
      </c>
      <c r="G307" t="s">
        <v>6</v>
      </c>
      <c r="J307" t="s">
        <v>9</v>
      </c>
      <c r="T307">
        <v>2</v>
      </c>
      <c r="U307">
        <v>4</v>
      </c>
    </row>
    <row r="308" spans="1:21" x14ac:dyDescent="0.2">
      <c r="A308">
        <v>2744</v>
      </c>
      <c r="B308" t="s">
        <v>17</v>
      </c>
      <c r="C308">
        <v>78</v>
      </c>
      <c r="D308" t="s">
        <v>16</v>
      </c>
      <c r="E308">
        <v>0</v>
      </c>
      <c r="F308">
        <v>12</v>
      </c>
      <c r="G308" t="s">
        <v>6</v>
      </c>
      <c r="J308" t="s">
        <v>9</v>
      </c>
      <c r="O308" t="s">
        <v>12</v>
      </c>
      <c r="T308">
        <v>3</v>
      </c>
      <c r="U308">
        <v>4</v>
      </c>
    </row>
    <row r="309" spans="1:21" x14ac:dyDescent="0.2">
      <c r="A309">
        <v>2766</v>
      </c>
      <c r="B309" t="s">
        <v>17</v>
      </c>
      <c r="C309">
        <v>75</v>
      </c>
      <c r="D309" t="s">
        <v>16</v>
      </c>
      <c r="E309">
        <v>0</v>
      </c>
      <c r="F309">
        <v>15</v>
      </c>
      <c r="G309" t="s">
        <v>6</v>
      </c>
      <c r="J309" t="s">
        <v>9</v>
      </c>
      <c r="T309">
        <v>2</v>
      </c>
      <c r="U309">
        <v>3</v>
      </c>
    </row>
    <row r="310" spans="1:21" x14ac:dyDescent="0.2">
      <c r="A310">
        <v>2794</v>
      </c>
      <c r="B310" t="s">
        <v>17</v>
      </c>
      <c r="C310">
        <v>67</v>
      </c>
      <c r="D310" t="s">
        <v>18</v>
      </c>
      <c r="E310">
        <v>0</v>
      </c>
      <c r="F310">
        <v>9</v>
      </c>
      <c r="G310" t="s">
        <v>6</v>
      </c>
      <c r="J310" t="s">
        <v>9</v>
      </c>
      <c r="T310">
        <v>2</v>
      </c>
      <c r="U310">
        <v>6</v>
      </c>
    </row>
    <row r="311" spans="1:21" x14ac:dyDescent="0.2">
      <c r="A311">
        <v>2843</v>
      </c>
      <c r="B311" t="s">
        <v>17</v>
      </c>
      <c r="C311">
        <v>63</v>
      </c>
      <c r="D311" t="s">
        <v>16</v>
      </c>
      <c r="E311">
        <v>0</v>
      </c>
      <c r="F311">
        <v>15</v>
      </c>
      <c r="G311" t="s">
        <v>6</v>
      </c>
      <c r="J311" t="s">
        <v>9</v>
      </c>
      <c r="T311">
        <v>2</v>
      </c>
      <c r="U311">
        <v>4</v>
      </c>
    </row>
    <row r="312" spans="1:21" x14ac:dyDescent="0.2">
      <c r="A312">
        <v>112</v>
      </c>
      <c r="B312" t="s">
        <v>17</v>
      </c>
      <c r="C312">
        <v>97</v>
      </c>
      <c r="D312" t="s">
        <v>16</v>
      </c>
      <c r="E312">
        <v>1</v>
      </c>
      <c r="J312" t="s">
        <v>9</v>
      </c>
      <c r="T312">
        <v>1</v>
      </c>
      <c r="U312">
        <v>2</v>
      </c>
    </row>
    <row r="313" spans="1:21" x14ac:dyDescent="0.2">
      <c r="A313">
        <v>611</v>
      </c>
      <c r="B313" t="s">
        <v>17</v>
      </c>
      <c r="C313">
        <v>86</v>
      </c>
      <c r="D313" t="s">
        <v>16</v>
      </c>
      <c r="E313">
        <v>1</v>
      </c>
      <c r="J313" t="s">
        <v>9</v>
      </c>
      <c r="O313" t="s">
        <v>12</v>
      </c>
      <c r="T313">
        <v>2</v>
      </c>
      <c r="U313">
        <v>4</v>
      </c>
    </row>
    <row r="314" spans="1:21" x14ac:dyDescent="0.2">
      <c r="A314">
        <v>746</v>
      </c>
      <c r="B314" t="s">
        <v>17</v>
      </c>
      <c r="C314">
        <v>100</v>
      </c>
      <c r="D314" t="s">
        <v>18</v>
      </c>
      <c r="E314">
        <v>1</v>
      </c>
      <c r="J314" t="s">
        <v>9</v>
      </c>
      <c r="O314" t="s">
        <v>12</v>
      </c>
      <c r="R314" t="s">
        <v>55</v>
      </c>
      <c r="T314">
        <v>3</v>
      </c>
      <c r="U314">
        <v>5</v>
      </c>
    </row>
    <row r="315" spans="1:21" x14ac:dyDescent="0.2">
      <c r="A315">
        <v>986</v>
      </c>
      <c r="B315" t="s">
        <v>17</v>
      </c>
      <c r="C315">
        <v>92</v>
      </c>
      <c r="D315" t="s">
        <v>18</v>
      </c>
      <c r="E315">
        <v>0</v>
      </c>
      <c r="J315" t="s">
        <v>9</v>
      </c>
      <c r="R315" t="s">
        <v>55</v>
      </c>
      <c r="T315">
        <v>2</v>
      </c>
      <c r="U315">
        <v>3</v>
      </c>
    </row>
    <row r="316" spans="1:21" x14ac:dyDescent="0.2">
      <c r="A316">
        <v>1163</v>
      </c>
      <c r="B316" t="s">
        <v>17</v>
      </c>
      <c r="C316">
        <v>92</v>
      </c>
      <c r="D316" t="s">
        <v>18</v>
      </c>
      <c r="E316">
        <v>0</v>
      </c>
      <c r="J316" t="s">
        <v>9</v>
      </c>
      <c r="R316" t="s">
        <v>55</v>
      </c>
      <c r="T316">
        <v>2</v>
      </c>
      <c r="U316">
        <v>5</v>
      </c>
    </row>
    <row r="317" spans="1:21" x14ac:dyDescent="0.2">
      <c r="A317">
        <v>1223</v>
      </c>
      <c r="B317" t="s">
        <v>17</v>
      </c>
      <c r="C317">
        <v>90</v>
      </c>
      <c r="D317" t="s">
        <v>16</v>
      </c>
      <c r="E317">
        <v>2</v>
      </c>
      <c r="F317">
        <v>15</v>
      </c>
      <c r="J317" t="s">
        <v>9</v>
      </c>
      <c r="O317" t="s">
        <v>12</v>
      </c>
      <c r="T317">
        <v>2</v>
      </c>
      <c r="U317">
        <v>4</v>
      </c>
    </row>
    <row r="318" spans="1:21" x14ac:dyDescent="0.2">
      <c r="A318">
        <v>1311</v>
      </c>
      <c r="B318" t="s">
        <v>17</v>
      </c>
      <c r="C318">
        <v>82</v>
      </c>
      <c r="D318" t="s">
        <v>18</v>
      </c>
      <c r="E318">
        <v>0</v>
      </c>
      <c r="F318">
        <v>12</v>
      </c>
      <c r="J318" t="s">
        <v>9</v>
      </c>
      <c r="S318" t="s">
        <v>53</v>
      </c>
      <c r="T318">
        <v>2</v>
      </c>
      <c r="U318">
        <v>4</v>
      </c>
    </row>
    <row r="319" spans="1:21" x14ac:dyDescent="0.2">
      <c r="A319">
        <v>1476</v>
      </c>
      <c r="B319" t="s">
        <v>17</v>
      </c>
      <c r="C319">
        <v>74</v>
      </c>
      <c r="D319" t="s">
        <v>16</v>
      </c>
      <c r="E319">
        <v>0</v>
      </c>
      <c r="F319">
        <v>5</v>
      </c>
      <c r="J319" t="s">
        <v>9</v>
      </c>
      <c r="T319">
        <v>1</v>
      </c>
      <c r="U319">
        <v>2</v>
      </c>
    </row>
    <row r="320" spans="1:21" x14ac:dyDescent="0.2">
      <c r="A320">
        <v>1883</v>
      </c>
      <c r="B320" t="s">
        <v>17</v>
      </c>
      <c r="C320">
        <v>73</v>
      </c>
      <c r="D320" t="s">
        <v>16</v>
      </c>
      <c r="E320">
        <v>0</v>
      </c>
      <c r="J320" t="s">
        <v>9</v>
      </c>
      <c r="T320">
        <v>1</v>
      </c>
      <c r="U320">
        <v>3</v>
      </c>
    </row>
    <row r="321" spans="1:21" x14ac:dyDescent="0.2">
      <c r="A321">
        <v>2449</v>
      </c>
      <c r="B321" t="s">
        <v>17</v>
      </c>
      <c r="C321">
        <v>62</v>
      </c>
      <c r="D321" t="s">
        <v>18</v>
      </c>
      <c r="E321">
        <v>0</v>
      </c>
      <c r="F321">
        <v>15</v>
      </c>
      <c r="J321" t="s">
        <v>9</v>
      </c>
      <c r="R321" t="s">
        <v>55</v>
      </c>
      <c r="T321">
        <v>2</v>
      </c>
      <c r="U321">
        <v>3</v>
      </c>
    </row>
    <row r="322" spans="1:21" x14ac:dyDescent="0.2">
      <c r="A322">
        <v>2678</v>
      </c>
      <c r="B322" t="s">
        <v>17</v>
      </c>
      <c r="C322">
        <v>60</v>
      </c>
      <c r="D322" t="s">
        <v>16</v>
      </c>
      <c r="E322">
        <v>0</v>
      </c>
      <c r="F322">
        <v>10</v>
      </c>
      <c r="J322" t="s">
        <v>9</v>
      </c>
      <c r="T322">
        <v>1</v>
      </c>
      <c r="U322">
        <v>4</v>
      </c>
    </row>
    <row r="323" spans="1:21" x14ac:dyDescent="0.2">
      <c r="A323">
        <v>2810</v>
      </c>
      <c r="B323" t="s">
        <v>17</v>
      </c>
      <c r="C323">
        <v>57</v>
      </c>
      <c r="D323" t="s">
        <v>16</v>
      </c>
      <c r="E323">
        <v>0</v>
      </c>
      <c r="F323">
        <v>9</v>
      </c>
      <c r="J323" t="s">
        <v>9</v>
      </c>
      <c r="T323">
        <v>1</v>
      </c>
      <c r="U323">
        <v>3</v>
      </c>
    </row>
    <row r="324" spans="1:21" x14ac:dyDescent="0.2">
      <c r="A324">
        <v>103</v>
      </c>
      <c r="B324" t="s">
        <v>17</v>
      </c>
      <c r="C324">
        <v>89</v>
      </c>
      <c r="D324" t="s">
        <v>16</v>
      </c>
      <c r="E324">
        <v>1</v>
      </c>
      <c r="G324" t="s">
        <v>6</v>
      </c>
      <c r="H324" t="s">
        <v>7</v>
      </c>
      <c r="I324" t="s">
        <v>8</v>
      </c>
      <c r="O324" t="s">
        <v>12</v>
      </c>
      <c r="T324">
        <v>4</v>
      </c>
      <c r="U324">
        <v>6</v>
      </c>
    </row>
    <row r="325" spans="1:21" x14ac:dyDescent="0.2">
      <c r="A325">
        <v>494</v>
      </c>
      <c r="B325" t="s">
        <v>17</v>
      </c>
      <c r="C325">
        <v>88</v>
      </c>
      <c r="D325" t="s">
        <v>18</v>
      </c>
      <c r="E325">
        <v>0</v>
      </c>
      <c r="F325">
        <v>9</v>
      </c>
      <c r="G325" t="s">
        <v>6</v>
      </c>
      <c r="H325" t="s">
        <v>7</v>
      </c>
      <c r="I325" t="s">
        <v>8</v>
      </c>
      <c r="T325">
        <v>3</v>
      </c>
      <c r="U325">
        <v>5</v>
      </c>
    </row>
    <row r="326" spans="1:21" x14ac:dyDescent="0.2">
      <c r="A326">
        <v>575</v>
      </c>
      <c r="B326" t="s">
        <v>17</v>
      </c>
      <c r="C326">
        <v>82</v>
      </c>
      <c r="D326" t="s">
        <v>16</v>
      </c>
      <c r="E326">
        <v>2</v>
      </c>
      <c r="G326" t="s">
        <v>6</v>
      </c>
      <c r="H326" t="s">
        <v>7</v>
      </c>
      <c r="I326" t="s">
        <v>8</v>
      </c>
      <c r="O326" t="s">
        <v>12</v>
      </c>
      <c r="T326">
        <v>4</v>
      </c>
      <c r="U326">
        <v>7</v>
      </c>
    </row>
    <row r="327" spans="1:21" x14ac:dyDescent="0.2">
      <c r="A327">
        <v>705</v>
      </c>
      <c r="B327" t="s">
        <v>17</v>
      </c>
      <c r="C327">
        <v>102</v>
      </c>
      <c r="D327" t="s">
        <v>18</v>
      </c>
      <c r="E327">
        <v>1</v>
      </c>
      <c r="G327" t="s">
        <v>6</v>
      </c>
      <c r="H327" t="s">
        <v>7</v>
      </c>
      <c r="I327" t="s">
        <v>8</v>
      </c>
      <c r="T327">
        <v>3</v>
      </c>
      <c r="U327">
        <v>8</v>
      </c>
    </row>
    <row r="328" spans="1:21" x14ac:dyDescent="0.2">
      <c r="A328">
        <v>937</v>
      </c>
      <c r="B328" t="s">
        <v>17</v>
      </c>
      <c r="C328">
        <v>87</v>
      </c>
      <c r="D328" t="s">
        <v>16</v>
      </c>
      <c r="E328">
        <v>1</v>
      </c>
      <c r="F328">
        <v>10</v>
      </c>
      <c r="G328" t="s">
        <v>6</v>
      </c>
      <c r="H328" t="s">
        <v>7</v>
      </c>
      <c r="I328" t="s">
        <v>8</v>
      </c>
      <c r="T328">
        <v>3</v>
      </c>
      <c r="U328">
        <v>3</v>
      </c>
    </row>
    <row r="329" spans="1:21" x14ac:dyDescent="0.2">
      <c r="A329">
        <v>1125</v>
      </c>
      <c r="B329" t="s">
        <v>17</v>
      </c>
      <c r="C329">
        <v>99</v>
      </c>
      <c r="D329" t="s">
        <v>18</v>
      </c>
      <c r="E329">
        <v>0</v>
      </c>
      <c r="G329" t="s">
        <v>6</v>
      </c>
      <c r="H329" t="s">
        <v>7</v>
      </c>
      <c r="I329" t="s">
        <v>8</v>
      </c>
      <c r="O329" t="s">
        <v>12</v>
      </c>
      <c r="T329">
        <v>4</v>
      </c>
      <c r="U329">
        <v>6</v>
      </c>
    </row>
    <row r="330" spans="1:21" x14ac:dyDescent="0.2">
      <c r="A330">
        <v>277</v>
      </c>
      <c r="B330" t="s">
        <v>17</v>
      </c>
      <c r="C330">
        <v>90</v>
      </c>
      <c r="D330" t="s">
        <v>16</v>
      </c>
      <c r="E330">
        <v>1</v>
      </c>
      <c r="H330" t="s">
        <v>7</v>
      </c>
      <c r="I330" t="s">
        <v>8</v>
      </c>
      <c r="O330" t="s">
        <v>12</v>
      </c>
      <c r="P330" t="s">
        <v>51</v>
      </c>
      <c r="T330">
        <v>4</v>
      </c>
      <c r="U330">
        <v>4</v>
      </c>
    </row>
    <row r="331" spans="1:21" x14ac:dyDescent="0.2">
      <c r="A331">
        <v>377</v>
      </c>
      <c r="B331" t="s">
        <v>17</v>
      </c>
      <c r="C331">
        <v>88</v>
      </c>
      <c r="D331" t="s">
        <v>16</v>
      </c>
      <c r="E331">
        <v>0</v>
      </c>
      <c r="H331" t="s">
        <v>7</v>
      </c>
      <c r="I331" t="s">
        <v>8</v>
      </c>
      <c r="T331">
        <v>2</v>
      </c>
      <c r="U331">
        <v>5</v>
      </c>
    </row>
    <row r="332" spans="1:21" x14ac:dyDescent="0.2">
      <c r="A332">
        <v>487</v>
      </c>
      <c r="B332" t="s">
        <v>17</v>
      </c>
      <c r="C332">
        <v>99</v>
      </c>
      <c r="D332" t="s">
        <v>18</v>
      </c>
      <c r="E332">
        <v>0</v>
      </c>
      <c r="H332" t="s">
        <v>7</v>
      </c>
      <c r="I332" t="s">
        <v>8</v>
      </c>
      <c r="T332">
        <v>2</v>
      </c>
      <c r="U332">
        <v>4</v>
      </c>
    </row>
    <row r="333" spans="1:21" x14ac:dyDescent="0.2">
      <c r="A333">
        <v>522</v>
      </c>
      <c r="B333" t="s">
        <v>17</v>
      </c>
      <c r="C333">
        <v>88</v>
      </c>
      <c r="D333" t="s">
        <v>16</v>
      </c>
      <c r="E333">
        <v>1</v>
      </c>
      <c r="H333" t="s">
        <v>7</v>
      </c>
      <c r="I333" t="s">
        <v>8</v>
      </c>
      <c r="R333" t="s">
        <v>55</v>
      </c>
      <c r="T333">
        <v>3</v>
      </c>
      <c r="U333">
        <v>4</v>
      </c>
    </row>
    <row r="334" spans="1:21" x14ac:dyDescent="0.2">
      <c r="A334">
        <v>726</v>
      </c>
      <c r="B334" t="s">
        <v>17</v>
      </c>
      <c r="C334">
        <v>84</v>
      </c>
      <c r="D334" t="s">
        <v>16</v>
      </c>
      <c r="E334">
        <v>1</v>
      </c>
      <c r="H334" t="s">
        <v>7</v>
      </c>
      <c r="I334" t="s">
        <v>8</v>
      </c>
      <c r="T334">
        <v>2</v>
      </c>
      <c r="U334">
        <v>5</v>
      </c>
    </row>
    <row r="335" spans="1:21" x14ac:dyDescent="0.2">
      <c r="A335">
        <v>800</v>
      </c>
      <c r="B335" t="s">
        <v>17</v>
      </c>
      <c r="C335">
        <v>96</v>
      </c>
      <c r="D335" t="s">
        <v>16</v>
      </c>
      <c r="E335">
        <v>1</v>
      </c>
      <c r="H335" t="s">
        <v>7</v>
      </c>
      <c r="I335" t="s">
        <v>8</v>
      </c>
      <c r="O335" t="s">
        <v>12</v>
      </c>
      <c r="T335">
        <v>3</v>
      </c>
      <c r="U335">
        <v>6</v>
      </c>
    </row>
    <row r="336" spans="1:21" x14ac:dyDescent="0.2">
      <c r="A336">
        <v>898</v>
      </c>
      <c r="B336" t="s">
        <v>17</v>
      </c>
      <c r="C336">
        <v>92</v>
      </c>
      <c r="D336" t="s">
        <v>16</v>
      </c>
      <c r="E336">
        <v>1</v>
      </c>
      <c r="H336" t="s">
        <v>7</v>
      </c>
      <c r="I336" t="s">
        <v>8</v>
      </c>
      <c r="T336">
        <v>2</v>
      </c>
      <c r="U336">
        <v>3</v>
      </c>
    </row>
    <row r="337" spans="1:21" x14ac:dyDescent="0.2">
      <c r="A337">
        <v>933</v>
      </c>
      <c r="B337" t="s">
        <v>17</v>
      </c>
      <c r="C337">
        <v>95</v>
      </c>
      <c r="D337" t="s">
        <v>18</v>
      </c>
      <c r="E337">
        <v>1</v>
      </c>
      <c r="F337">
        <v>9</v>
      </c>
      <c r="H337" t="s">
        <v>7</v>
      </c>
      <c r="I337" t="s">
        <v>8</v>
      </c>
      <c r="T337">
        <v>2</v>
      </c>
      <c r="U337">
        <v>3</v>
      </c>
    </row>
    <row r="338" spans="1:21" x14ac:dyDescent="0.2">
      <c r="A338">
        <v>976</v>
      </c>
      <c r="B338" t="s">
        <v>17</v>
      </c>
      <c r="C338">
        <v>100</v>
      </c>
      <c r="D338" t="s">
        <v>18</v>
      </c>
      <c r="E338">
        <v>0</v>
      </c>
      <c r="H338" t="s">
        <v>7</v>
      </c>
      <c r="I338" t="s">
        <v>8</v>
      </c>
      <c r="O338" t="s">
        <v>12</v>
      </c>
      <c r="S338" t="s">
        <v>53</v>
      </c>
      <c r="T338">
        <v>4</v>
      </c>
      <c r="U338">
        <v>6</v>
      </c>
    </row>
    <row r="339" spans="1:21" x14ac:dyDescent="0.2">
      <c r="A339">
        <v>979</v>
      </c>
      <c r="B339" t="s">
        <v>17</v>
      </c>
      <c r="C339">
        <v>92</v>
      </c>
      <c r="D339" t="s">
        <v>16</v>
      </c>
      <c r="E339">
        <v>0</v>
      </c>
      <c r="H339" t="s">
        <v>7</v>
      </c>
      <c r="I339" t="s">
        <v>8</v>
      </c>
      <c r="O339" t="s">
        <v>12</v>
      </c>
      <c r="T339">
        <v>3</v>
      </c>
      <c r="U339">
        <v>5</v>
      </c>
    </row>
    <row r="340" spans="1:21" x14ac:dyDescent="0.2">
      <c r="A340">
        <v>1067</v>
      </c>
      <c r="B340" t="s">
        <v>17</v>
      </c>
      <c r="C340">
        <v>95</v>
      </c>
      <c r="D340" t="s">
        <v>18</v>
      </c>
      <c r="E340">
        <v>0</v>
      </c>
      <c r="H340" t="s">
        <v>7</v>
      </c>
      <c r="I340" t="s">
        <v>8</v>
      </c>
      <c r="T340">
        <v>2</v>
      </c>
      <c r="U340">
        <v>5</v>
      </c>
    </row>
    <row r="341" spans="1:21" x14ac:dyDescent="0.2">
      <c r="A341">
        <v>1136</v>
      </c>
      <c r="B341" t="s">
        <v>17</v>
      </c>
      <c r="C341">
        <v>97</v>
      </c>
      <c r="D341" t="s">
        <v>18</v>
      </c>
      <c r="E341">
        <v>0</v>
      </c>
      <c r="H341" t="s">
        <v>7</v>
      </c>
      <c r="I341" t="s">
        <v>8</v>
      </c>
      <c r="O341" t="s">
        <v>12</v>
      </c>
      <c r="R341" t="s">
        <v>55</v>
      </c>
      <c r="T341">
        <v>4</v>
      </c>
      <c r="U341">
        <v>6</v>
      </c>
    </row>
    <row r="342" spans="1:21" x14ac:dyDescent="0.2">
      <c r="A342">
        <v>1156</v>
      </c>
      <c r="B342" t="s">
        <v>17</v>
      </c>
      <c r="C342">
        <v>100</v>
      </c>
      <c r="D342" t="s">
        <v>18</v>
      </c>
      <c r="E342">
        <v>0</v>
      </c>
      <c r="H342" t="s">
        <v>7</v>
      </c>
      <c r="I342" t="s">
        <v>8</v>
      </c>
      <c r="O342" t="s">
        <v>12</v>
      </c>
      <c r="R342" t="s">
        <v>55</v>
      </c>
      <c r="T342">
        <v>4</v>
      </c>
      <c r="U342">
        <v>6</v>
      </c>
    </row>
    <row r="343" spans="1:21" x14ac:dyDescent="0.2">
      <c r="A343">
        <v>1243</v>
      </c>
      <c r="B343" t="s">
        <v>17</v>
      </c>
      <c r="C343">
        <v>91</v>
      </c>
      <c r="D343" t="s">
        <v>18</v>
      </c>
      <c r="E343">
        <v>1</v>
      </c>
      <c r="H343" t="s">
        <v>7</v>
      </c>
      <c r="I343" t="s">
        <v>8</v>
      </c>
      <c r="T343">
        <v>2</v>
      </c>
      <c r="U343">
        <v>2</v>
      </c>
    </row>
    <row r="344" spans="1:21" x14ac:dyDescent="0.2">
      <c r="A344">
        <v>1387</v>
      </c>
      <c r="B344" t="s">
        <v>17</v>
      </c>
      <c r="C344">
        <v>93</v>
      </c>
      <c r="D344" t="s">
        <v>16</v>
      </c>
      <c r="E344">
        <v>0</v>
      </c>
      <c r="H344" t="s">
        <v>7</v>
      </c>
      <c r="I344" t="s">
        <v>8</v>
      </c>
      <c r="T344">
        <v>2</v>
      </c>
      <c r="U344">
        <v>5</v>
      </c>
    </row>
    <row r="345" spans="1:21" x14ac:dyDescent="0.2">
      <c r="A345">
        <v>1607</v>
      </c>
      <c r="B345" t="s">
        <v>17</v>
      </c>
      <c r="C345">
        <v>79</v>
      </c>
      <c r="D345" t="s">
        <v>16</v>
      </c>
      <c r="E345">
        <v>1</v>
      </c>
      <c r="F345">
        <v>11</v>
      </c>
      <c r="H345" t="s">
        <v>7</v>
      </c>
      <c r="I345" t="s">
        <v>8</v>
      </c>
      <c r="T345">
        <v>2</v>
      </c>
      <c r="U345">
        <v>4</v>
      </c>
    </row>
    <row r="346" spans="1:21" x14ac:dyDescent="0.2">
      <c r="A346">
        <v>1646</v>
      </c>
      <c r="B346" t="s">
        <v>17</v>
      </c>
      <c r="C346">
        <v>77</v>
      </c>
      <c r="D346" t="s">
        <v>16</v>
      </c>
      <c r="E346">
        <v>0</v>
      </c>
      <c r="F346">
        <v>9</v>
      </c>
      <c r="H346" t="s">
        <v>7</v>
      </c>
      <c r="I346" t="s">
        <v>8</v>
      </c>
      <c r="T346">
        <v>2</v>
      </c>
      <c r="U346">
        <v>5</v>
      </c>
    </row>
    <row r="347" spans="1:21" x14ac:dyDescent="0.2">
      <c r="A347">
        <v>2601</v>
      </c>
      <c r="B347" t="s">
        <v>17</v>
      </c>
      <c r="C347">
        <v>65</v>
      </c>
      <c r="D347" t="s">
        <v>18</v>
      </c>
      <c r="E347">
        <v>0</v>
      </c>
      <c r="F347">
        <v>16</v>
      </c>
      <c r="H347" t="s">
        <v>7</v>
      </c>
      <c r="I347" t="s">
        <v>8</v>
      </c>
      <c r="R347" t="s">
        <v>55</v>
      </c>
      <c r="T347">
        <v>3</v>
      </c>
      <c r="U347">
        <v>6</v>
      </c>
    </row>
    <row r="348" spans="1:21" x14ac:dyDescent="0.2">
      <c r="A348">
        <v>2637</v>
      </c>
      <c r="B348" t="s">
        <v>17</v>
      </c>
      <c r="C348">
        <v>78</v>
      </c>
      <c r="D348" t="s">
        <v>16</v>
      </c>
      <c r="E348">
        <v>0</v>
      </c>
      <c r="F348">
        <v>12</v>
      </c>
      <c r="H348" t="s">
        <v>7</v>
      </c>
      <c r="I348" t="s">
        <v>8</v>
      </c>
      <c r="T348">
        <v>2</v>
      </c>
      <c r="U348">
        <v>2</v>
      </c>
    </row>
    <row r="349" spans="1:21" x14ac:dyDescent="0.2">
      <c r="A349">
        <v>2702</v>
      </c>
      <c r="B349" t="s">
        <v>17</v>
      </c>
      <c r="C349">
        <v>77</v>
      </c>
      <c r="D349" t="s">
        <v>16</v>
      </c>
      <c r="E349">
        <v>0</v>
      </c>
      <c r="F349">
        <v>18</v>
      </c>
      <c r="H349" t="s">
        <v>7</v>
      </c>
      <c r="I349" t="s">
        <v>8</v>
      </c>
      <c r="T349">
        <v>2</v>
      </c>
      <c r="U349">
        <v>5</v>
      </c>
    </row>
    <row r="350" spans="1:21" x14ac:dyDescent="0.2">
      <c r="A350">
        <v>28</v>
      </c>
      <c r="B350" t="s">
        <v>17</v>
      </c>
      <c r="C350">
        <v>95</v>
      </c>
      <c r="D350" t="s">
        <v>16</v>
      </c>
      <c r="E350">
        <v>1</v>
      </c>
      <c r="I350" t="s">
        <v>8</v>
      </c>
      <c r="O350" t="s">
        <v>12</v>
      </c>
      <c r="T350">
        <v>2</v>
      </c>
      <c r="U350">
        <v>3</v>
      </c>
    </row>
    <row r="351" spans="1:21" x14ac:dyDescent="0.2">
      <c r="A351">
        <v>65</v>
      </c>
      <c r="B351" t="s">
        <v>17</v>
      </c>
      <c r="C351">
        <v>95</v>
      </c>
      <c r="D351" t="s">
        <v>18</v>
      </c>
      <c r="E351">
        <v>2</v>
      </c>
      <c r="I351" t="s">
        <v>8</v>
      </c>
      <c r="O351" t="s">
        <v>12</v>
      </c>
      <c r="T351">
        <v>2</v>
      </c>
      <c r="U351">
        <v>2</v>
      </c>
    </row>
    <row r="352" spans="1:21" x14ac:dyDescent="0.2">
      <c r="A352">
        <v>124</v>
      </c>
      <c r="B352" t="s">
        <v>17</v>
      </c>
      <c r="C352">
        <v>94</v>
      </c>
      <c r="D352" t="s">
        <v>18</v>
      </c>
      <c r="E352">
        <v>0</v>
      </c>
      <c r="I352" t="s">
        <v>8</v>
      </c>
      <c r="O352" t="s">
        <v>12</v>
      </c>
      <c r="T352">
        <v>2</v>
      </c>
      <c r="U352">
        <v>3</v>
      </c>
    </row>
    <row r="353" spans="1:21" x14ac:dyDescent="0.2">
      <c r="A353">
        <v>398</v>
      </c>
      <c r="B353" t="s">
        <v>17</v>
      </c>
      <c r="C353">
        <v>96</v>
      </c>
      <c r="D353" t="s">
        <v>16</v>
      </c>
      <c r="E353">
        <v>0</v>
      </c>
      <c r="I353" t="s">
        <v>8</v>
      </c>
      <c r="Q353" t="s">
        <v>54</v>
      </c>
      <c r="R353" t="s">
        <v>55</v>
      </c>
      <c r="T353">
        <v>3</v>
      </c>
      <c r="U353">
        <v>7</v>
      </c>
    </row>
    <row r="354" spans="1:21" x14ac:dyDescent="0.2">
      <c r="A354">
        <v>624</v>
      </c>
      <c r="B354" t="s">
        <v>17</v>
      </c>
      <c r="C354">
        <v>96</v>
      </c>
      <c r="D354" t="s">
        <v>16</v>
      </c>
      <c r="E354">
        <v>1</v>
      </c>
      <c r="I354" t="s">
        <v>8</v>
      </c>
      <c r="O354" t="s">
        <v>12</v>
      </c>
      <c r="S354" t="s">
        <v>53</v>
      </c>
      <c r="T354">
        <v>3</v>
      </c>
      <c r="U354">
        <v>5</v>
      </c>
    </row>
    <row r="355" spans="1:21" x14ac:dyDescent="0.2">
      <c r="A355">
        <v>794</v>
      </c>
      <c r="B355" t="s">
        <v>17</v>
      </c>
      <c r="C355">
        <v>98</v>
      </c>
      <c r="D355" t="s">
        <v>18</v>
      </c>
      <c r="E355">
        <v>2</v>
      </c>
      <c r="I355" t="s">
        <v>8</v>
      </c>
      <c r="T355">
        <v>1</v>
      </c>
      <c r="U355">
        <v>4</v>
      </c>
    </row>
    <row r="356" spans="1:21" x14ac:dyDescent="0.2">
      <c r="A356">
        <v>838</v>
      </c>
      <c r="B356" t="s">
        <v>17</v>
      </c>
      <c r="C356">
        <v>96</v>
      </c>
      <c r="D356" t="s">
        <v>16</v>
      </c>
      <c r="E356">
        <v>0</v>
      </c>
      <c r="I356" t="s">
        <v>8</v>
      </c>
      <c r="O356" t="s">
        <v>12</v>
      </c>
      <c r="T356">
        <v>2</v>
      </c>
      <c r="U356">
        <v>3</v>
      </c>
    </row>
    <row r="357" spans="1:21" x14ac:dyDescent="0.2">
      <c r="A357">
        <v>934</v>
      </c>
      <c r="B357" t="s">
        <v>17</v>
      </c>
      <c r="C357">
        <v>99</v>
      </c>
      <c r="D357" t="s">
        <v>18</v>
      </c>
      <c r="E357">
        <v>0</v>
      </c>
      <c r="I357" t="s">
        <v>8</v>
      </c>
      <c r="T357">
        <v>1</v>
      </c>
      <c r="U357">
        <v>1</v>
      </c>
    </row>
    <row r="358" spans="1:21" x14ac:dyDescent="0.2">
      <c r="A358">
        <v>964</v>
      </c>
      <c r="B358" t="s">
        <v>17</v>
      </c>
      <c r="C358">
        <v>88</v>
      </c>
      <c r="D358" t="s">
        <v>16</v>
      </c>
      <c r="E358">
        <v>0</v>
      </c>
      <c r="I358" t="s">
        <v>8</v>
      </c>
      <c r="P358" t="s">
        <v>51</v>
      </c>
      <c r="R358" t="s">
        <v>55</v>
      </c>
      <c r="T358">
        <v>3</v>
      </c>
      <c r="U358">
        <v>4</v>
      </c>
    </row>
    <row r="359" spans="1:21" x14ac:dyDescent="0.2">
      <c r="A359">
        <v>968</v>
      </c>
      <c r="B359" t="s">
        <v>17</v>
      </c>
      <c r="C359">
        <v>100</v>
      </c>
      <c r="D359" t="s">
        <v>16</v>
      </c>
      <c r="E359">
        <v>0</v>
      </c>
      <c r="I359" t="s">
        <v>8</v>
      </c>
      <c r="T359">
        <v>1</v>
      </c>
      <c r="U359">
        <v>1</v>
      </c>
    </row>
    <row r="360" spans="1:21" x14ac:dyDescent="0.2">
      <c r="A360">
        <v>989</v>
      </c>
      <c r="B360" t="s">
        <v>17</v>
      </c>
      <c r="C360">
        <v>106</v>
      </c>
      <c r="D360" t="s">
        <v>18</v>
      </c>
      <c r="E360">
        <v>0</v>
      </c>
      <c r="I360" t="s">
        <v>8</v>
      </c>
      <c r="O360" t="s">
        <v>12</v>
      </c>
      <c r="P360" t="s">
        <v>51</v>
      </c>
      <c r="T360">
        <v>3</v>
      </c>
      <c r="U360">
        <v>6</v>
      </c>
    </row>
    <row r="361" spans="1:21" x14ac:dyDescent="0.2">
      <c r="A361">
        <v>999</v>
      </c>
      <c r="B361" t="s">
        <v>17</v>
      </c>
      <c r="C361">
        <v>101</v>
      </c>
      <c r="D361" t="s">
        <v>18</v>
      </c>
      <c r="E361">
        <v>0</v>
      </c>
      <c r="I361" t="s">
        <v>8</v>
      </c>
      <c r="T361">
        <v>1</v>
      </c>
      <c r="U361">
        <v>4</v>
      </c>
    </row>
    <row r="362" spans="1:21" x14ac:dyDescent="0.2">
      <c r="A362">
        <v>1046</v>
      </c>
      <c r="B362" t="s">
        <v>17</v>
      </c>
      <c r="C362">
        <v>94</v>
      </c>
      <c r="D362" t="s">
        <v>18</v>
      </c>
      <c r="E362">
        <v>0</v>
      </c>
      <c r="I362" t="s">
        <v>8</v>
      </c>
      <c r="T362">
        <v>1</v>
      </c>
      <c r="U362">
        <v>1</v>
      </c>
    </row>
    <row r="363" spans="1:21" x14ac:dyDescent="0.2">
      <c r="A363">
        <v>1076</v>
      </c>
      <c r="B363" t="s">
        <v>17</v>
      </c>
      <c r="C363">
        <v>108</v>
      </c>
      <c r="D363" t="s">
        <v>18</v>
      </c>
      <c r="E363">
        <v>0</v>
      </c>
      <c r="I363" t="s">
        <v>8</v>
      </c>
      <c r="T363">
        <v>1</v>
      </c>
      <c r="U363">
        <v>2</v>
      </c>
    </row>
    <row r="364" spans="1:21" x14ac:dyDescent="0.2">
      <c r="A364">
        <v>1081</v>
      </c>
      <c r="B364" t="s">
        <v>17</v>
      </c>
      <c r="C364">
        <v>111</v>
      </c>
      <c r="D364" t="s">
        <v>18</v>
      </c>
      <c r="E364">
        <v>0</v>
      </c>
      <c r="I364" t="s">
        <v>8</v>
      </c>
      <c r="T364">
        <v>1</v>
      </c>
      <c r="U364">
        <v>3</v>
      </c>
    </row>
    <row r="365" spans="1:21" x14ac:dyDescent="0.2">
      <c r="A365">
        <v>1084</v>
      </c>
      <c r="B365" t="s">
        <v>17</v>
      </c>
      <c r="C365">
        <v>108</v>
      </c>
      <c r="D365" t="s">
        <v>18</v>
      </c>
      <c r="E365">
        <v>0</v>
      </c>
      <c r="I365" t="s">
        <v>8</v>
      </c>
      <c r="T365">
        <v>1</v>
      </c>
      <c r="U365">
        <v>4</v>
      </c>
    </row>
    <row r="366" spans="1:21" x14ac:dyDescent="0.2">
      <c r="A366">
        <v>1181</v>
      </c>
      <c r="B366" t="s">
        <v>17</v>
      </c>
      <c r="C366">
        <v>97</v>
      </c>
      <c r="D366" t="s">
        <v>18</v>
      </c>
      <c r="E366">
        <v>1</v>
      </c>
      <c r="I366" t="s">
        <v>8</v>
      </c>
      <c r="T366">
        <v>1</v>
      </c>
      <c r="U366">
        <v>2</v>
      </c>
    </row>
    <row r="367" spans="1:21" x14ac:dyDescent="0.2">
      <c r="A367">
        <v>1205</v>
      </c>
      <c r="B367" t="s">
        <v>17</v>
      </c>
      <c r="C367">
        <v>82</v>
      </c>
      <c r="D367" t="s">
        <v>18</v>
      </c>
      <c r="E367">
        <v>0</v>
      </c>
      <c r="I367" t="s">
        <v>8</v>
      </c>
      <c r="O367" t="s">
        <v>12</v>
      </c>
      <c r="T367">
        <v>2</v>
      </c>
      <c r="U367">
        <v>2</v>
      </c>
    </row>
    <row r="368" spans="1:21" x14ac:dyDescent="0.2">
      <c r="A368">
        <v>1398</v>
      </c>
      <c r="B368" t="s">
        <v>17</v>
      </c>
      <c r="C368">
        <v>84</v>
      </c>
      <c r="D368" t="s">
        <v>18</v>
      </c>
      <c r="E368">
        <v>0</v>
      </c>
      <c r="F368">
        <v>10</v>
      </c>
      <c r="I368" t="s">
        <v>8</v>
      </c>
      <c r="O368" t="s">
        <v>12</v>
      </c>
      <c r="T368">
        <v>2</v>
      </c>
      <c r="U368">
        <v>4</v>
      </c>
    </row>
    <row r="369" spans="1:21" x14ac:dyDescent="0.2">
      <c r="A369">
        <v>1605</v>
      </c>
      <c r="B369" t="s">
        <v>17</v>
      </c>
      <c r="C369">
        <v>83</v>
      </c>
      <c r="D369" t="s">
        <v>16</v>
      </c>
      <c r="E369">
        <v>0</v>
      </c>
      <c r="I369" t="s">
        <v>8</v>
      </c>
      <c r="O369" t="s">
        <v>12</v>
      </c>
      <c r="S369" t="s">
        <v>53</v>
      </c>
      <c r="T369">
        <v>3</v>
      </c>
      <c r="U369">
        <v>7</v>
      </c>
    </row>
    <row r="370" spans="1:21" x14ac:dyDescent="0.2">
      <c r="A370">
        <v>2210</v>
      </c>
      <c r="B370" t="s">
        <v>17</v>
      </c>
      <c r="C370">
        <v>78</v>
      </c>
      <c r="D370" t="s">
        <v>18</v>
      </c>
      <c r="E370">
        <v>0</v>
      </c>
      <c r="F370">
        <v>10</v>
      </c>
      <c r="I370" t="s">
        <v>8</v>
      </c>
      <c r="T370">
        <v>1</v>
      </c>
      <c r="U370">
        <v>1</v>
      </c>
    </row>
    <row r="371" spans="1:21" x14ac:dyDescent="0.2">
      <c r="A371">
        <v>2648</v>
      </c>
      <c r="B371" t="s">
        <v>17</v>
      </c>
      <c r="C371">
        <v>82</v>
      </c>
      <c r="D371" t="s">
        <v>16</v>
      </c>
      <c r="E371">
        <v>0</v>
      </c>
      <c r="F371">
        <v>15</v>
      </c>
      <c r="I371" t="s">
        <v>8</v>
      </c>
      <c r="O371" t="s">
        <v>12</v>
      </c>
      <c r="T371">
        <v>2</v>
      </c>
      <c r="U371">
        <v>5</v>
      </c>
    </row>
    <row r="372" spans="1:21" x14ac:dyDescent="0.2">
      <c r="A372">
        <v>365</v>
      </c>
      <c r="B372" t="s">
        <v>17</v>
      </c>
      <c r="C372">
        <v>95</v>
      </c>
      <c r="D372" t="s">
        <v>18</v>
      </c>
      <c r="E372">
        <v>2</v>
      </c>
      <c r="G372" t="s">
        <v>6</v>
      </c>
      <c r="H372" t="s">
        <v>7</v>
      </c>
      <c r="T372">
        <v>2</v>
      </c>
      <c r="U372">
        <v>3</v>
      </c>
    </row>
    <row r="373" spans="1:21" x14ac:dyDescent="0.2">
      <c r="A373">
        <v>676</v>
      </c>
      <c r="B373" t="s">
        <v>17</v>
      </c>
      <c r="C373">
        <v>92</v>
      </c>
      <c r="D373" t="s">
        <v>18</v>
      </c>
      <c r="E373">
        <v>1</v>
      </c>
      <c r="G373" t="s">
        <v>6</v>
      </c>
      <c r="H373" t="s">
        <v>7</v>
      </c>
      <c r="T373">
        <v>2</v>
      </c>
      <c r="U373">
        <v>3</v>
      </c>
    </row>
    <row r="374" spans="1:21" x14ac:dyDescent="0.2">
      <c r="A374">
        <v>781</v>
      </c>
      <c r="B374" t="s">
        <v>17</v>
      </c>
      <c r="C374">
        <v>86</v>
      </c>
      <c r="D374" t="s">
        <v>18</v>
      </c>
      <c r="E374">
        <v>2</v>
      </c>
      <c r="G374" t="s">
        <v>6</v>
      </c>
      <c r="H374" t="s">
        <v>7</v>
      </c>
      <c r="T374">
        <v>2</v>
      </c>
      <c r="U374">
        <v>5</v>
      </c>
    </row>
    <row r="375" spans="1:21" x14ac:dyDescent="0.2">
      <c r="A375">
        <v>851</v>
      </c>
      <c r="B375" t="s">
        <v>17</v>
      </c>
      <c r="C375">
        <v>99</v>
      </c>
      <c r="D375" t="s">
        <v>16</v>
      </c>
      <c r="E375">
        <v>1</v>
      </c>
      <c r="G375" t="s">
        <v>6</v>
      </c>
      <c r="H375" t="s">
        <v>7</v>
      </c>
      <c r="O375" t="s">
        <v>12</v>
      </c>
      <c r="T375">
        <v>3</v>
      </c>
      <c r="U375">
        <v>7</v>
      </c>
    </row>
    <row r="376" spans="1:21" x14ac:dyDescent="0.2">
      <c r="A376">
        <v>925</v>
      </c>
      <c r="B376" t="s">
        <v>17</v>
      </c>
      <c r="C376">
        <v>96</v>
      </c>
      <c r="D376" t="s">
        <v>18</v>
      </c>
      <c r="E376">
        <v>1</v>
      </c>
      <c r="G376" t="s">
        <v>6</v>
      </c>
      <c r="H376" t="s">
        <v>7</v>
      </c>
      <c r="R376" t="s">
        <v>55</v>
      </c>
      <c r="T376">
        <v>3</v>
      </c>
      <c r="U376">
        <v>5</v>
      </c>
    </row>
    <row r="377" spans="1:21" x14ac:dyDescent="0.2">
      <c r="A377">
        <v>963</v>
      </c>
      <c r="B377" t="s">
        <v>17</v>
      </c>
      <c r="C377">
        <v>103</v>
      </c>
      <c r="D377" t="s">
        <v>16</v>
      </c>
      <c r="E377">
        <v>0</v>
      </c>
      <c r="G377" t="s">
        <v>6</v>
      </c>
      <c r="H377" t="s">
        <v>7</v>
      </c>
      <c r="T377">
        <v>2</v>
      </c>
      <c r="U377">
        <v>5</v>
      </c>
    </row>
    <row r="378" spans="1:21" x14ac:dyDescent="0.2">
      <c r="A378">
        <v>994</v>
      </c>
      <c r="B378" t="s">
        <v>17</v>
      </c>
      <c r="C378">
        <v>92</v>
      </c>
      <c r="D378" t="s">
        <v>18</v>
      </c>
      <c r="E378">
        <v>0</v>
      </c>
      <c r="G378" t="s">
        <v>6</v>
      </c>
      <c r="H378" t="s">
        <v>7</v>
      </c>
      <c r="O378" t="s">
        <v>12</v>
      </c>
      <c r="S378" t="s">
        <v>53</v>
      </c>
      <c r="T378">
        <v>4</v>
      </c>
      <c r="U378">
        <v>5</v>
      </c>
    </row>
    <row r="379" spans="1:21" x14ac:dyDescent="0.2">
      <c r="A379">
        <v>1139</v>
      </c>
      <c r="B379" t="s">
        <v>17</v>
      </c>
      <c r="C379">
        <v>69</v>
      </c>
      <c r="D379" t="s">
        <v>16</v>
      </c>
      <c r="E379">
        <v>1</v>
      </c>
      <c r="G379" t="s">
        <v>6</v>
      </c>
      <c r="H379" t="s">
        <v>7</v>
      </c>
      <c r="O379" t="s">
        <v>12</v>
      </c>
      <c r="T379">
        <v>3</v>
      </c>
      <c r="U379">
        <v>5</v>
      </c>
    </row>
    <row r="380" spans="1:21" x14ac:dyDescent="0.2">
      <c r="A380">
        <v>1144</v>
      </c>
      <c r="B380" t="s">
        <v>17</v>
      </c>
      <c r="C380">
        <v>89</v>
      </c>
      <c r="D380" t="s">
        <v>18</v>
      </c>
      <c r="E380">
        <v>0</v>
      </c>
      <c r="G380" t="s">
        <v>6</v>
      </c>
      <c r="H380" t="s">
        <v>7</v>
      </c>
      <c r="O380" t="s">
        <v>12</v>
      </c>
      <c r="T380">
        <v>3</v>
      </c>
      <c r="U380">
        <v>3</v>
      </c>
    </row>
    <row r="381" spans="1:21" x14ac:dyDescent="0.2">
      <c r="A381">
        <v>1200</v>
      </c>
      <c r="B381" t="s">
        <v>17</v>
      </c>
      <c r="C381">
        <v>96</v>
      </c>
      <c r="D381" t="s">
        <v>18</v>
      </c>
      <c r="E381">
        <v>0</v>
      </c>
      <c r="G381" t="s">
        <v>6</v>
      </c>
      <c r="H381" t="s">
        <v>7</v>
      </c>
      <c r="O381" t="s">
        <v>12</v>
      </c>
      <c r="R381" t="s">
        <v>55</v>
      </c>
      <c r="T381">
        <v>4</v>
      </c>
      <c r="U381">
        <v>5</v>
      </c>
    </row>
    <row r="382" spans="1:21" x14ac:dyDescent="0.2">
      <c r="A382">
        <v>1284</v>
      </c>
      <c r="B382" t="s">
        <v>17</v>
      </c>
      <c r="C382">
        <v>82</v>
      </c>
      <c r="D382" t="s">
        <v>16</v>
      </c>
      <c r="E382">
        <v>1</v>
      </c>
      <c r="F382">
        <v>10</v>
      </c>
      <c r="G382" t="s">
        <v>6</v>
      </c>
      <c r="H382" t="s">
        <v>7</v>
      </c>
      <c r="T382">
        <v>2</v>
      </c>
      <c r="U382">
        <v>7</v>
      </c>
    </row>
    <row r="383" spans="1:21" x14ac:dyDescent="0.2">
      <c r="A383">
        <v>1560</v>
      </c>
      <c r="B383" t="s">
        <v>17</v>
      </c>
      <c r="C383">
        <v>75</v>
      </c>
      <c r="D383" t="s">
        <v>16</v>
      </c>
      <c r="E383">
        <v>1</v>
      </c>
      <c r="G383" t="s">
        <v>6</v>
      </c>
      <c r="H383" t="s">
        <v>7</v>
      </c>
      <c r="T383">
        <v>2</v>
      </c>
      <c r="U383">
        <v>4</v>
      </c>
    </row>
    <row r="384" spans="1:21" x14ac:dyDescent="0.2">
      <c r="A384">
        <v>1579</v>
      </c>
      <c r="B384" t="s">
        <v>17</v>
      </c>
      <c r="C384">
        <v>70</v>
      </c>
      <c r="D384" t="s">
        <v>18</v>
      </c>
      <c r="E384">
        <v>1</v>
      </c>
      <c r="G384" t="s">
        <v>6</v>
      </c>
      <c r="H384" t="s">
        <v>7</v>
      </c>
      <c r="R384" t="s">
        <v>55</v>
      </c>
      <c r="T384">
        <v>3</v>
      </c>
      <c r="U384">
        <v>5</v>
      </c>
    </row>
    <row r="385" spans="1:21" x14ac:dyDescent="0.2">
      <c r="A385">
        <v>2658</v>
      </c>
      <c r="B385" t="s">
        <v>17</v>
      </c>
      <c r="C385">
        <v>76</v>
      </c>
      <c r="D385" t="s">
        <v>18</v>
      </c>
      <c r="E385">
        <v>0</v>
      </c>
      <c r="F385">
        <v>10</v>
      </c>
      <c r="G385" t="s">
        <v>6</v>
      </c>
      <c r="H385" t="s">
        <v>7</v>
      </c>
      <c r="T385">
        <v>2</v>
      </c>
      <c r="U385">
        <v>3</v>
      </c>
    </row>
    <row r="386" spans="1:21" x14ac:dyDescent="0.2">
      <c r="A386">
        <v>2790</v>
      </c>
      <c r="B386" t="s">
        <v>17</v>
      </c>
      <c r="C386">
        <v>77</v>
      </c>
      <c r="D386" t="s">
        <v>18</v>
      </c>
      <c r="E386">
        <v>0</v>
      </c>
      <c r="G386" t="s">
        <v>6</v>
      </c>
      <c r="H386" t="s">
        <v>7</v>
      </c>
      <c r="O386" t="s">
        <v>12</v>
      </c>
      <c r="T386">
        <v>3</v>
      </c>
      <c r="U386">
        <v>5</v>
      </c>
    </row>
    <row r="387" spans="1:21" x14ac:dyDescent="0.2">
      <c r="A387">
        <v>9</v>
      </c>
      <c r="B387" t="s">
        <v>17</v>
      </c>
      <c r="C387">
        <v>98</v>
      </c>
      <c r="D387" t="s">
        <v>18</v>
      </c>
      <c r="E387">
        <v>1</v>
      </c>
      <c r="H387" t="s">
        <v>7</v>
      </c>
      <c r="O387" t="s">
        <v>12</v>
      </c>
      <c r="T387">
        <v>2</v>
      </c>
      <c r="U387">
        <v>4</v>
      </c>
    </row>
    <row r="388" spans="1:21" x14ac:dyDescent="0.2">
      <c r="A388">
        <v>10</v>
      </c>
      <c r="B388" t="s">
        <v>17</v>
      </c>
      <c r="C388">
        <v>97</v>
      </c>
      <c r="D388" t="s">
        <v>16</v>
      </c>
      <c r="E388">
        <v>2</v>
      </c>
      <c r="H388" t="s">
        <v>7</v>
      </c>
      <c r="T388">
        <v>1</v>
      </c>
      <c r="U388">
        <v>3</v>
      </c>
    </row>
    <row r="389" spans="1:21" x14ac:dyDescent="0.2">
      <c r="A389">
        <v>12</v>
      </c>
      <c r="B389" t="s">
        <v>17</v>
      </c>
      <c r="C389">
        <v>94</v>
      </c>
      <c r="D389" t="s">
        <v>16</v>
      </c>
      <c r="E389">
        <v>1</v>
      </c>
      <c r="H389" t="s">
        <v>7</v>
      </c>
      <c r="O389" t="s">
        <v>12</v>
      </c>
      <c r="T389">
        <v>2</v>
      </c>
      <c r="U389">
        <v>3</v>
      </c>
    </row>
    <row r="390" spans="1:21" x14ac:dyDescent="0.2">
      <c r="A390">
        <v>19</v>
      </c>
      <c r="B390" t="s">
        <v>17</v>
      </c>
      <c r="C390">
        <v>96</v>
      </c>
      <c r="D390" t="s">
        <v>16</v>
      </c>
      <c r="E390">
        <v>1</v>
      </c>
      <c r="H390" t="s">
        <v>7</v>
      </c>
      <c r="T390">
        <v>1</v>
      </c>
      <c r="U390">
        <v>5</v>
      </c>
    </row>
    <row r="391" spans="1:21" x14ac:dyDescent="0.2">
      <c r="A391">
        <v>76</v>
      </c>
      <c r="B391" t="s">
        <v>17</v>
      </c>
      <c r="C391">
        <v>93</v>
      </c>
      <c r="D391" t="s">
        <v>16</v>
      </c>
      <c r="E391">
        <v>1</v>
      </c>
      <c r="H391" t="s">
        <v>7</v>
      </c>
      <c r="O391" t="s">
        <v>12</v>
      </c>
      <c r="T391">
        <v>2</v>
      </c>
      <c r="U391">
        <v>5</v>
      </c>
    </row>
    <row r="392" spans="1:21" x14ac:dyDescent="0.2">
      <c r="A392">
        <v>96</v>
      </c>
      <c r="B392" t="s">
        <v>17</v>
      </c>
      <c r="C392">
        <v>77</v>
      </c>
      <c r="D392" t="s">
        <v>18</v>
      </c>
      <c r="E392">
        <v>1</v>
      </c>
      <c r="H392" t="s">
        <v>7</v>
      </c>
      <c r="T392">
        <v>1</v>
      </c>
      <c r="U392">
        <v>3</v>
      </c>
    </row>
    <row r="393" spans="1:21" x14ac:dyDescent="0.2">
      <c r="A393">
        <v>104</v>
      </c>
      <c r="B393" t="s">
        <v>17</v>
      </c>
      <c r="C393">
        <v>95</v>
      </c>
      <c r="D393" t="s">
        <v>18</v>
      </c>
      <c r="E393">
        <v>0</v>
      </c>
      <c r="H393" t="s">
        <v>7</v>
      </c>
      <c r="O393" t="s">
        <v>12</v>
      </c>
      <c r="S393" t="s">
        <v>53</v>
      </c>
      <c r="T393">
        <v>3</v>
      </c>
      <c r="U393">
        <v>4</v>
      </c>
    </row>
    <row r="394" spans="1:21" x14ac:dyDescent="0.2">
      <c r="A394">
        <v>222</v>
      </c>
      <c r="B394" t="s">
        <v>17</v>
      </c>
      <c r="C394">
        <v>98</v>
      </c>
      <c r="D394" t="s">
        <v>16</v>
      </c>
      <c r="E394">
        <v>1</v>
      </c>
      <c r="H394" t="s">
        <v>7</v>
      </c>
      <c r="O394" t="s">
        <v>12</v>
      </c>
      <c r="R394" t="s">
        <v>55</v>
      </c>
      <c r="T394">
        <v>3</v>
      </c>
      <c r="U394">
        <v>4</v>
      </c>
    </row>
    <row r="395" spans="1:21" x14ac:dyDescent="0.2">
      <c r="A395">
        <v>259</v>
      </c>
      <c r="B395" t="s">
        <v>17</v>
      </c>
      <c r="C395">
        <v>95</v>
      </c>
      <c r="D395" t="s">
        <v>18</v>
      </c>
      <c r="E395">
        <v>2</v>
      </c>
      <c r="H395" t="s">
        <v>7</v>
      </c>
      <c r="T395">
        <v>1</v>
      </c>
      <c r="U395">
        <v>3</v>
      </c>
    </row>
    <row r="396" spans="1:21" x14ac:dyDescent="0.2">
      <c r="A396">
        <v>371</v>
      </c>
      <c r="B396" t="s">
        <v>17</v>
      </c>
      <c r="C396">
        <v>82</v>
      </c>
      <c r="D396" t="s">
        <v>18</v>
      </c>
      <c r="E396">
        <v>1</v>
      </c>
      <c r="H396" t="s">
        <v>7</v>
      </c>
      <c r="T396">
        <v>1</v>
      </c>
      <c r="U396">
        <v>2</v>
      </c>
    </row>
    <row r="397" spans="1:21" x14ac:dyDescent="0.2">
      <c r="A397">
        <v>378</v>
      </c>
      <c r="B397" t="s">
        <v>17</v>
      </c>
      <c r="C397">
        <v>99</v>
      </c>
      <c r="D397" t="s">
        <v>18</v>
      </c>
      <c r="E397">
        <v>0</v>
      </c>
      <c r="H397" t="s">
        <v>7</v>
      </c>
      <c r="T397">
        <v>1</v>
      </c>
      <c r="U397">
        <v>4</v>
      </c>
    </row>
    <row r="398" spans="1:21" x14ac:dyDescent="0.2">
      <c r="A398">
        <v>380</v>
      </c>
      <c r="B398" t="s">
        <v>17</v>
      </c>
      <c r="C398">
        <v>85</v>
      </c>
      <c r="D398" t="s">
        <v>16</v>
      </c>
      <c r="E398">
        <v>1</v>
      </c>
      <c r="H398" t="s">
        <v>7</v>
      </c>
      <c r="O398" t="s">
        <v>12</v>
      </c>
      <c r="T398">
        <v>2</v>
      </c>
      <c r="U398">
        <v>4</v>
      </c>
    </row>
    <row r="399" spans="1:21" x14ac:dyDescent="0.2">
      <c r="A399">
        <v>462</v>
      </c>
      <c r="B399" t="s">
        <v>17</v>
      </c>
      <c r="C399">
        <v>104</v>
      </c>
      <c r="D399" t="s">
        <v>18</v>
      </c>
      <c r="E399">
        <v>1</v>
      </c>
      <c r="H399" t="s">
        <v>7</v>
      </c>
      <c r="O399" t="s">
        <v>12</v>
      </c>
      <c r="T399">
        <v>2</v>
      </c>
      <c r="U399">
        <v>3</v>
      </c>
    </row>
    <row r="400" spans="1:21" x14ac:dyDescent="0.2">
      <c r="A400">
        <v>507</v>
      </c>
      <c r="B400" t="s">
        <v>17</v>
      </c>
      <c r="C400">
        <v>91</v>
      </c>
      <c r="D400" t="s">
        <v>16</v>
      </c>
      <c r="E400">
        <v>1</v>
      </c>
      <c r="H400" t="s">
        <v>7</v>
      </c>
      <c r="O400" t="s">
        <v>12</v>
      </c>
      <c r="T400">
        <v>2</v>
      </c>
      <c r="U400">
        <v>6</v>
      </c>
    </row>
    <row r="401" spans="1:21" x14ac:dyDescent="0.2">
      <c r="A401">
        <v>515</v>
      </c>
      <c r="B401" t="s">
        <v>17</v>
      </c>
      <c r="C401">
        <v>89</v>
      </c>
      <c r="D401" t="s">
        <v>18</v>
      </c>
      <c r="E401">
        <v>1</v>
      </c>
      <c r="H401" t="s">
        <v>7</v>
      </c>
      <c r="T401">
        <v>1</v>
      </c>
      <c r="U401">
        <v>4</v>
      </c>
    </row>
    <row r="402" spans="1:21" x14ac:dyDescent="0.2">
      <c r="A402">
        <v>561</v>
      </c>
      <c r="B402" t="s">
        <v>17</v>
      </c>
      <c r="C402">
        <v>96</v>
      </c>
      <c r="D402" t="s">
        <v>16</v>
      </c>
      <c r="E402">
        <v>0</v>
      </c>
      <c r="H402" t="s">
        <v>7</v>
      </c>
      <c r="O402" t="s">
        <v>12</v>
      </c>
      <c r="T402">
        <v>2</v>
      </c>
      <c r="U402">
        <v>5</v>
      </c>
    </row>
    <row r="403" spans="1:21" x14ac:dyDescent="0.2">
      <c r="A403">
        <v>776</v>
      </c>
      <c r="B403" t="s">
        <v>17</v>
      </c>
      <c r="C403">
        <v>94</v>
      </c>
      <c r="D403" t="s">
        <v>18</v>
      </c>
      <c r="E403">
        <v>0</v>
      </c>
      <c r="F403">
        <v>16</v>
      </c>
      <c r="H403" t="s">
        <v>7</v>
      </c>
      <c r="O403" t="s">
        <v>12</v>
      </c>
      <c r="T403">
        <v>2</v>
      </c>
      <c r="U403">
        <v>6</v>
      </c>
    </row>
    <row r="404" spans="1:21" x14ac:dyDescent="0.2">
      <c r="A404">
        <v>785</v>
      </c>
      <c r="B404" t="s">
        <v>17</v>
      </c>
      <c r="C404">
        <v>89</v>
      </c>
      <c r="D404" t="s">
        <v>18</v>
      </c>
      <c r="E404">
        <v>0</v>
      </c>
      <c r="H404" t="s">
        <v>7</v>
      </c>
      <c r="T404">
        <v>1</v>
      </c>
      <c r="U404">
        <v>2</v>
      </c>
    </row>
    <row r="405" spans="1:21" x14ac:dyDescent="0.2">
      <c r="A405">
        <v>823</v>
      </c>
      <c r="B405" t="s">
        <v>17</v>
      </c>
      <c r="C405">
        <v>96</v>
      </c>
      <c r="D405" t="s">
        <v>18</v>
      </c>
      <c r="E405">
        <v>2</v>
      </c>
      <c r="H405" t="s">
        <v>7</v>
      </c>
      <c r="O405" t="s">
        <v>12</v>
      </c>
      <c r="T405">
        <v>2</v>
      </c>
      <c r="U405">
        <v>5</v>
      </c>
    </row>
    <row r="406" spans="1:21" x14ac:dyDescent="0.2">
      <c r="A406">
        <v>920</v>
      </c>
      <c r="B406" t="s">
        <v>17</v>
      </c>
      <c r="C406">
        <v>103</v>
      </c>
      <c r="D406" t="s">
        <v>16</v>
      </c>
      <c r="E406">
        <v>1</v>
      </c>
      <c r="H406" t="s">
        <v>7</v>
      </c>
      <c r="T406">
        <v>1</v>
      </c>
      <c r="U406">
        <v>1</v>
      </c>
    </row>
    <row r="407" spans="1:21" x14ac:dyDescent="0.2">
      <c r="A407">
        <v>948</v>
      </c>
      <c r="B407" t="s">
        <v>17</v>
      </c>
      <c r="C407">
        <v>90</v>
      </c>
      <c r="D407" t="s">
        <v>18</v>
      </c>
      <c r="E407">
        <v>0</v>
      </c>
      <c r="H407" t="s">
        <v>7</v>
      </c>
      <c r="O407" t="s">
        <v>12</v>
      </c>
      <c r="T407">
        <v>2</v>
      </c>
      <c r="U407">
        <v>2</v>
      </c>
    </row>
    <row r="408" spans="1:21" x14ac:dyDescent="0.2">
      <c r="A408">
        <v>956</v>
      </c>
      <c r="B408" t="s">
        <v>17</v>
      </c>
      <c r="C408">
        <v>99</v>
      </c>
      <c r="D408" t="s">
        <v>18</v>
      </c>
      <c r="E408">
        <v>0</v>
      </c>
      <c r="H408" t="s">
        <v>7</v>
      </c>
      <c r="O408" t="s">
        <v>12</v>
      </c>
      <c r="T408">
        <v>2</v>
      </c>
      <c r="U408">
        <v>4</v>
      </c>
    </row>
    <row r="409" spans="1:21" x14ac:dyDescent="0.2">
      <c r="A409">
        <v>981</v>
      </c>
      <c r="B409" t="s">
        <v>17</v>
      </c>
      <c r="C409">
        <v>88</v>
      </c>
      <c r="D409" t="s">
        <v>18</v>
      </c>
      <c r="E409">
        <v>1</v>
      </c>
      <c r="H409" t="s">
        <v>7</v>
      </c>
      <c r="O409" t="s">
        <v>12</v>
      </c>
      <c r="T409">
        <v>2</v>
      </c>
      <c r="U409">
        <v>3</v>
      </c>
    </row>
    <row r="410" spans="1:21" x14ac:dyDescent="0.2">
      <c r="A410">
        <v>1002</v>
      </c>
      <c r="B410" t="s">
        <v>17</v>
      </c>
      <c r="C410">
        <v>90</v>
      </c>
      <c r="D410" t="s">
        <v>16</v>
      </c>
      <c r="E410">
        <v>0</v>
      </c>
      <c r="H410" t="s">
        <v>7</v>
      </c>
      <c r="O410" t="s">
        <v>12</v>
      </c>
      <c r="T410">
        <v>2</v>
      </c>
      <c r="U410">
        <v>3</v>
      </c>
    </row>
    <row r="411" spans="1:21" x14ac:dyDescent="0.2">
      <c r="A411">
        <v>1013</v>
      </c>
      <c r="B411" t="s">
        <v>17</v>
      </c>
      <c r="C411">
        <v>87</v>
      </c>
      <c r="D411" t="s">
        <v>18</v>
      </c>
      <c r="E411">
        <v>2</v>
      </c>
      <c r="H411" t="s">
        <v>7</v>
      </c>
      <c r="O411" t="s">
        <v>12</v>
      </c>
      <c r="T411">
        <v>2</v>
      </c>
      <c r="U411">
        <v>3</v>
      </c>
    </row>
    <row r="412" spans="1:21" x14ac:dyDescent="0.2">
      <c r="A412">
        <v>1041</v>
      </c>
      <c r="B412" t="s">
        <v>17</v>
      </c>
      <c r="C412">
        <v>92</v>
      </c>
      <c r="D412" t="s">
        <v>18</v>
      </c>
      <c r="E412">
        <v>1</v>
      </c>
      <c r="H412" t="s">
        <v>7</v>
      </c>
      <c r="T412">
        <v>1</v>
      </c>
      <c r="U412">
        <v>3</v>
      </c>
    </row>
    <row r="413" spans="1:21" x14ac:dyDescent="0.2">
      <c r="A413">
        <v>1047</v>
      </c>
      <c r="B413" t="s">
        <v>17</v>
      </c>
      <c r="C413">
        <v>101</v>
      </c>
      <c r="D413" t="s">
        <v>18</v>
      </c>
      <c r="E413">
        <v>0</v>
      </c>
      <c r="H413" t="s">
        <v>7</v>
      </c>
      <c r="R413" t="s">
        <v>55</v>
      </c>
      <c r="T413">
        <v>2</v>
      </c>
      <c r="U413">
        <v>2</v>
      </c>
    </row>
    <row r="414" spans="1:21" x14ac:dyDescent="0.2">
      <c r="A414">
        <v>1059</v>
      </c>
      <c r="B414" t="s">
        <v>17</v>
      </c>
      <c r="C414">
        <v>97</v>
      </c>
      <c r="D414" t="s">
        <v>18</v>
      </c>
      <c r="E414">
        <v>0</v>
      </c>
      <c r="H414" t="s">
        <v>7</v>
      </c>
      <c r="T414">
        <v>1</v>
      </c>
      <c r="U414">
        <v>1</v>
      </c>
    </row>
    <row r="415" spans="1:21" x14ac:dyDescent="0.2">
      <c r="A415">
        <v>1065</v>
      </c>
      <c r="B415" t="s">
        <v>17</v>
      </c>
      <c r="C415">
        <v>90</v>
      </c>
      <c r="D415" t="s">
        <v>16</v>
      </c>
      <c r="E415">
        <v>1</v>
      </c>
      <c r="H415" t="s">
        <v>7</v>
      </c>
      <c r="O415" t="s">
        <v>12</v>
      </c>
      <c r="T415">
        <v>2</v>
      </c>
      <c r="U415">
        <v>3</v>
      </c>
    </row>
    <row r="416" spans="1:21" x14ac:dyDescent="0.2">
      <c r="A416">
        <v>1073</v>
      </c>
      <c r="B416" t="s">
        <v>17</v>
      </c>
      <c r="C416">
        <v>102</v>
      </c>
      <c r="D416" t="s">
        <v>18</v>
      </c>
      <c r="E416">
        <v>0</v>
      </c>
      <c r="H416" t="s">
        <v>7</v>
      </c>
      <c r="R416" t="s">
        <v>55</v>
      </c>
      <c r="T416">
        <v>2</v>
      </c>
      <c r="U416">
        <v>2</v>
      </c>
    </row>
    <row r="417" spans="1:21" x14ac:dyDescent="0.2">
      <c r="A417">
        <v>1077</v>
      </c>
      <c r="B417" t="s">
        <v>17</v>
      </c>
      <c r="C417">
        <v>97</v>
      </c>
      <c r="D417" t="s">
        <v>18</v>
      </c>
      <c r="E417">
        <v>1</v>
      </c>
      <c r="H417" t="s">
        <v>7</v>
      </c>
      <c r="T417">
        <v>1</v>
      </c>
      <c r="U417">
        <v>2</v>
      </c>
    </row>
    <row r="418" spans="1:21" x14ac:dyDescent="0.2">
      <c r="A418">
        <v>1080</v>
      </c>
      <c r="B418" t="s">
        <v>17</v>
      </c>
      <c r="C418">
        <v>95</v>
      </c>
      <c r="D418" t="s">
        <v>16</v>
      </c>
      <c r="E418">
        <v>1</v>
      </c>
      <c r="H418" t="s">
        <v>7</v>
      </c>
      <c r="O418" t="s">
        <v>12</v>
      </c>
      <c r="T418">
        <v>2</v>
      </c>
      <c r="U418">
        <v>3</v>
      </c>
    </row>
    <row r="419" spans="1:21" x14ac:dyDescent="0.2">
      <c r="A419">
        <v>1099</v>
      </c>
      <c r="B419" t="s">
        <v>17</v>
      </c>
      <c r="C419">
        <v>90</v>
      </c>
      <c r="D419" t="s">
        <v>18</v>
      </c>
      <c r="E419">
        <v>1</v>
      </c>
      <c r="H419" t="s">
        <v>7</v>
      </c>
      <c r="T419">
        <v>1</v>
      </c>
      <c r="U419">
        <v>2</v>
      </c>
    </row>
    <row r="420" spans="1:21" x14ac:dyDescent="0.2">
      <c r="A420">
        <v>1108</v>
      </c>
      <c r="B420" t="s">
        <v>17</v>
      </c>
      <c r="C420">
        <v>100</v>
      </c>
      <c r="D420" t="s">
        <v>18</v>
      </c>
      <c r="E420">
        <v>1</v>
      </c>
      <c r="H420" t="s">
        <v>7</v>
      </c>
      <c r="T420">
        <v>1</v>
      </c>
      <c r="U420">
        <v>4</v>
      </c>
    </row>
    <row r="421" spans="1:21" x14ac:dyDescent="0.2">
      <c r="A421">
        <v>1116</v>
      </c>
      <c r="B421" t="s">
        <v>17</v>
      </c>
      <c r="C421">
        <v>98</v>
      </c>
      <c r="D421" t="s">
        <v>18</v>
      </c>
      <c r="E421">
        <v>0</v>
      </c>
      <c r="H421" t="s">
        <v>7</v>
      </c>
      <c r="T421">
        <v>1</v>
      </c>
      <c r="U421">
        <v>5</v>
      </c>
    </row>
    <row r="422" spans="1:21" x14ac:dyDescent="0.2">
      <c r="A422">
        <v>1149</v>
      </c>
      <c r="B422" t="s">
        <v>17</v>
      </c>
      <c r="C422">
        <v>92</v>
      </c>
      <c r="D422" t="s">
        <v>16</v>
      </c>
      <c r="E422">
        <v>0</v>
      </c>
      <c r="F422">
        <v>9</v>
      </c>
      <c r="H422" t="s">
        <v>7</v>
      </c>
      <c r="O422" t="s">
        <v>12</v>
      </c>
      <c r="T422">
        <v>2</v>
      </c>
      <c r="U422">
        <v>5</v>
      </c>
    </row>
    <row r="423" spans="1:21" x14ac:dyDescent="0.2">
      <c r="A423">
        <v>1152</v>
      </c>
      <c r="B423" t="s">
        <v>17</v>
      </c>
      <c r="C423">
        <v>85</v>
      </c>
      <c r="D423" t="s">
        <v>18</v>
      </c>
      <c r="E423">
        <v>1</v>
      </c>
      <c r="H423" t="s">
        <v>7</v>
      </c>
      <c r="T423">
        <v>1</v>
      </c>
      <c r="U423">
        <v>2</v>
      </c>
    </row>
    <row r="424" spans="1:21" x14ac:dyDescent="0.2">
      <c r="A424">
        <v>1161</v>
      </c>
      <c r="B424" t="s">
        <v>17</v>
      </c>
      <c r="C424">
        <v>97</v>
      </c>
      <c r="D424" t="s">
        <v>18</v>
      </c>
      <c r="E424">
        <v>0</v>
      </c>
      <c r="H424" t="s">
        <v>7</v>
      </c>
      <c r="T424">
        <v>1</v>
      </c>
      <c r="U424">
        <v>4</v>
      </c>
    </row>
    <row r="425" spans="1:21" x14ac:dyDescent="0.2">
      <c r="A425">
        <v>1170</v>
      </c>
      <c r="B425" t="s">
        <v>17</v>
      </c>
      <c r="C425">
        <v>94</v>
      </c>
      <c r="D425" t="s">
        <v>16</v>
      </c>
      <c r="E425">
        <v>0</v>
      </c>
      <c r="H425" t="s">
        <v>7</v>
      </c>
      <c r="O425" t="s">
        <v>12</v>
      </c>
      <c r="T425">
        <v>2</v>
      </c>
      <c r="U425">
        <v>4</v>
      </c>
    </row>
    <row r="426" spans="1:21" x14ac:dyDescent="0.2">
      <c r="A426">
        <v>1180</v>
      </c>
      <c r="B426" t="s">
        <v>17</v>
      </c>
      <c r="C426">
        <v>94</v>
      </c>
      <c r="D426" t="s">
        <v>16</v>
      </c>
      <c r="E426">
        <v>1</v>
      </c>
      <c r="H426" t="s">
        <v>7</v>
      </c>
      <c r="T426">
        <v>1</v>
      </c>
      <c r="U426">
        <v>4</v>
      </c>
    </row>
    <row r="427" spans="1:21" x14ac:dyDescent="0.2">
      <c r="A427">
        <v>1185</v>
      </c>
      <c r="B427" t="s">
        <v>17</v>
      </c>
      <c r="C427">
        <v>92</v>
      </c>
      <c r="D427" t="s">
        <v>18</v>
      </c>
      <c r="E427">
        <v>1</v>
      </c>
      <c r="H427" t="s">
        <v>7</v>
      </c>
      <c r="O427" t="s">
        <v>12</v>
      </c>
      <c r="T427">
        <v>2</v>
      </c>
      <c r="U427">
        <v>6</v>
      </c>
    </row>
    <row r="428" spans="1:21" x14ac:dyDescent="0.2">
      <c r="A428">
        <v>1196</v>
      </c>
      <c r="B428" t="s">
        <v>17</v>
      </c>
      <c r="C428">
        <v>79</v>
      </c>
      <c r="D428" t="s">
        <v>16</v>
      </c>
      <c r="E428">
        <v>0</v>
      </c>
      <c r="F428">
        <v>10</v>
      </c>
      <c r="H428" t="s">
        <v>7</v>
      </c>
      <c r="O428" t="s">
        <v>12</v>
      </c>
      <c r="P428" t="s">
        <v>51</v>
      </c>
      <c r="T428">
        <v>3</v>
      </c>
      <c r="U428">
        <v>5</v>
      </c>
    </row>
    <row r="429" spans="1:21" x14ac:dyDescent="0.2">
      <c r="A429">
        <v>1206</v>
      </c>
      <c r="B429" t="s">
        <v>17</v>
      </c>
      <c r="C429">
        <v>81</v>
      </c>
      <c r="D429" t="s">
        <v>16</v>
      </c>
      <c r="E429">
        <v>2</v>
      </c>
      <c r="F429">
        <v>10</v>
      </c>
      <c r="H429" t="s">
        <v>7</v>
      </c>
      <c r="R429" t="s">
        <v>55</v>
      </c>
      <c r="T429">
        <v>2</v>
      </c>
      <c r="U429">
        <v>6</v>
      </c>
    </row>
    <row r="430" spans="1:21" x14ac:dyDescent="0.2">
      <c r="A430">
        <v>1210</v>
      </c>
      <c r="B430" t="s">
        <v>17</v>
      </c>
      <c r="C430">
        <v>82</v>
      </c>
      <c r="D430" t="s">
        <v>18</v>
      </c>
      <c r="E430">
        <v>1</v>
      </c>
      <c r="H430" t="s">
        <v>7</v>
      </c>
      <c r="S430" t="s">
        <v>53</v>
      </c>
      <c r="T430">
        <v>2</v>
      </c>
      <c r="U430">
        <v>4</v>
      </c>
    </row>
    <row r="431" spans="1:21" x14ac:dyDescent="0.2">
      <c r="A431">
        <v>1260</v>
      </c>
      <c r="B431" t="s">
        <v>17</v>
      </c>
      <c r="C431">
        <v>82</v>
      </c>
      <c r="D431" t="s">
        <v>18</v>
      </c>
      <c r="E431">
        <v>1</v>
      </c>
      <c r="F431">
        <v>9</v>
      </c>
      <c r="H431" t="s">
        <v>7</v>
      </c>
      <c r="O431" t="s">
        <v>12</v>
      </c>
      <c r="R431" t="s">
        <v>55</v>
      </c>
      <c r="T431">
        <v>3</v>
      </c>
      <c r="U431">
        <v>4</v>
      </c>
    </row>
    <row r="432" spans="1:21" x14ac:dyDescent="0.2">
      <c r="A432">
        <v>1276</v>
      </c>
      <c r="B432" t="s">
        <v>17</v>
      </c>
      <c r="C432">
        <v>84</v>
      </c>
      <c r="D432" t="s">
        <v>18</v>
      </c>
      <c r="E432">
        <v>1</v>
      </c>
      <c r="H432" t="s">
        <v>7</v>
      </c>
      <c r="S432" t="s">
        <v>53</v>
      </c>
      <c r="T432">
        <v>2</v>
      </c>
      <c r="U432">
        <v>4</v>
      </c>
    </row>
    <row r="433" spans="1:21" x14ac:dyDescent="0.2">
      <c r="A433">
        <v>1296</v>
      </c>
      <c r="B433" t="s">
        <v>17</v>
      </c>
      <c r="C433">
        <v>105</v>
      </c>
      <c r="D433" t="s">
        <v>18</v>
      </c>
      <c r="E433">
        <v>0</v>
      </c>
      <c r="F433">
        <v>12</v>
      </c>
      <c r="H433" t="s">
        <v>7</v>
      </c>
      <c r="S433" t="s">
        <v>53</v>
      </c>
      <c r="T433">
        <v>2</v>
      </c>
      <c r="U433">
        <v>3</v>
      </c>
    </row>
    <row r="434" spans="1:21" x14ac:dyDescent="0.2">
      <c r="A434">
        <v>1403</v>
      </c>
      <c r="B434" t="s">
        <v>17</v>
      </c>
      <c r="C434">
        <v>83</v>
      </c>
      <c r="D434" t="s">
        <v>18</v>
      </c>
      <c r="E434">
        <v>0</v>
      </c>
      <c r="H434" t="s">
        <v>7</v>
      </c>
      <c r="T434">
        <v>1</v>
      </c>
      <c r="U434">
        <v>2</v>
      </c>
    </row>
    <row r="435" spans="1:21" x14ac:dyDescent="0.2">
      <c r="A435">
        <v>1430</v>
      </c>
      <c r="B435" t="s">
        <v>17</v>
      </c>
      <c r="C435">
        <v>89</v>
      </c>
      <c r="D435" t="s">
        <v>18</v>
      </c>
      <c r="E435">
        <v>0</v>
      </c>
      <c r="H435" t="s">
        <v>7</v>
      </c>
      <c r="T435">
        <v>1</v>
      </c>
      <c r="U435">
        <v>3</v>
      </c>
    </row>
    <row r="436" spans="1:21" x14ac:dyDescent="0.2">
      <c r="A436">
        <v>1435</v>
      </c>
      <c r="B436" t="s">
        <v>17</v>
      </c>
      <c r="C436">
        <v>92</v>
      </c>
      <c r="D436" t="s">
        <v>16</v>
      </c>
      <c r="E436">
        <v>1</v>
      </c>
      <c r="F436">
        <v>19</v>
      </c>
      <c r="H436" t="s">
        <v>7</v>
      </c>
      <c r="O436" t="s">
        <v>12</v>
      </c>
      <c r="T436">
        <v>2</v>
      </c>
      <c r="U436">
        <v>6</v>
      </c>
    </row>
    <row r="437" spans="1:21" x14ac:dyDescent="0.2">
      <c r="A437">
        <v>1486</v>
      </c>
      <c r="B437" t="s">
        <v>17</v>
      </c>
      <c r="C437">
        <v>96</v>
      </c>
      <c r="D437" t="s">
        <v>16</v>
      </c>
      <c r="E437">
        <v>1</v>
      </c>
      <c r="F437">
        <v>11</v>
      </c>
      <c r="H437" t="s">
        <v>7</v>
      </c>
      <c r="T437">
        <v>1</v>
      </c>
      <c r="U437">
        <v>3</v>
      </c>
    </row>
    <row r="438" spans="1:21" x14ac:dyDescent="0.2">
      <c r="A438">
        <v>1638</v>
      </c>
      <c r="B438" t="s">
        <v>17</v>
      </c>
      <c r="C438">
        <v>78</v>
      </c>
      <c r="D438" t="s">
        <v>16</v>
      </c>
      <c r="E438">
        <v>1</v>
      </c>
      <c r="F438">
        <v>16</v>
      </c>
      <c r="H438" t="s">
        <v>7</v>
      </c>
      <c r="Q438" t="s">
        <v>54</v>
      </c>
      <c r="T438">
        <v>2</v>
      </c>
      <c r="U438">
        <v>5</v>
      </c>
    </row>
    <row r="439" spans="1:21" x14ac:dyDescent="0.2">
      <c r="A439">
        <v>2476</v>
      </c>
      <c r="B439" t="s">
        <v>17</v>
      </c>
      <c r="C439">
        <v>87</v>
      </c>
      <c r="D439" t="s">
        <v>16</v>
      </c>
      <c r="E439">
        <v>0</v>
      </c>
      <c r="F439">
        <v>8</v>
      </c>
      <c r="H439" t="s">
        <v>7</v>
      </c>
      <c r="T439">
        <v>1</v>
      </c>
      <c r="U439">
        <v>3</v>
      </c>
    </row>
    <row r="440" spans="1:21" x14ac:dyDescent="0.2">
      <c r="A440">
        <v>2588</v>
      </c>
      <c r="B440" t="s">
        <v>17</v>
      </c>
      <c r="C440">
        <v>65</v>
      </c>
      <c r="D440" t="s">
        <v>18</v>
      </c>
      <c r="E440">
        <v>1</v>
      </c>
      <c r="F440">
        <v>11</v>
      </c>
      <c r="H440" t="s">
        <v>7</v>
      </c>
      <c r="R440" t="s">
        <v>55</v>
      </c>
      <c r="T440">
        <v>2</v>
      </c>
      <c r="U440">
        <v>3</v>
      </c>
    </row>
    <row r="441" spans="1:21" x14ac:dyDescent="0.2">
      <c r="A441">
        <v>2605</v>
      </c>
      <c r="B441" t="s">
        <v>17</v>
      </c>
      <c r="C441">
        <v>76</v>
      </c>
      <c r="D441" t="s">
        <v>16</v>
      </c>
      <c r="E441">
        <v>0</v>
      </c>
      <c r="F441">
        <v>15</v>
      </c>
      <c r="H441" t="s">
        <v>7</v>
      </c>
      <c r="T441">
        <v>1</v>
      </c>
      <c r="U441">
        <v>4</v>
      </c>
    </row>
    <row r="442" spans="1:21" x14ac:dyDescent="0.2">
      <c r="A442">
        <v>2613</v>
      </c>
      <c r="B442" t="s">
        <v>17</v>
      </c>
      <c r="C442">
        <v>65</v>
      </c>
      <c r="D442" t="s">
        <v>18</v>
      </c>
      <c r="E442">
        <v>0</v>
      </c>
      <c r="F442">
        <v>11</v>
      </c>
      <c r="H442" t="s">
        <v>7</v>
      </c>
      <c r="S442" t="s">
        <v>53</v>
      </c>
      <c r="T442">
        <v>2</v>
      </c>
      <c r="U442">
        <v>5</v>
      </c>
    </row>
    <row r="443" spans="1:21" x14ac:dyDescent="0.2">
      <c r="A443">
        <v>2645</v>
      </c>
      <c r="B443" t="s">
        <v>17</v>
      </c>
      <c r="C443">
        <v>81</v>
      </c>
      <c r="D443" t="s">
        <v>16</v>
      </c>
      <c r="E443">
        <v>0</v>
      </c>
      <c r="H443" t="s">
        <v>7</v>
      </c>
      <c r="O443" t="s">
        <v>12</v>
      </c>
      <c r="T443">
        <v>2</v>
      </c>
      <c r="U443">
        <v>3</v>
      </c>
    </row>
    <row r="444" spans="1:21" x14ac:dyDescent="0.2">
      <c r="A444">
        <v>2672</v>
      </c>
      <c r="B444" t="s">
        <v>17</v>
      </c>
      <c r="C444">
        <v>81</v>
      </c>
      <c r="D444" t="s">
        <v>18</v>
      </c>
      <c r="E444">
        <v>0</v>
      </c>
      <c r="F444">
        <v>10</v>
      </c>
      <c r="H444" t="s">
        <v>7</v>
      </c>
      <c r="T444">
        <v>1</v>
      </c>
      <c r="U444">
        <v>2</v>
      </c>
    </row>
    <row r="445" spans="1:21" x14ac:dyDescent="0.2">
      <c r="A445">
        <v>2804</v>
      </c>
      <c r="B445" t="s">
        <v>17</v>
      </c>
      <c r="C445">
        <v>64</v>
      </c>
      <c r="D445" t="s">
        <v>16</v>
      </c>
      <c r="E445">
        <v>0</v>
      </c>
      <c r="F445">
        <v>11</v>
      </c>
      <c r="H445" t="s">
        <v>7</v>
      </c>
      <c r="T445">
        <v>1</v>
      </c>
      <c r="U445">
        <v>4</v>
      </c>
    </row>
    <row r="446" spans="1:21" x14ac:dyDescent="0.2">
      <c r="A446">
        <v>2839</v>
      </c>
      <c r="B446" t="s">
        <v>17</v>
      </c>
      <c r="C446">
        <v>77</v>
      </c>
      <c r="D446" t="s">
        <v>16</v>
      </c>
      <c r="E446">
        <v>0</v>
      </c>
      <c r="F446">
        <v>19</v>
      </c>
      <c r="H446" t="s">
        <v>7</v>
      </c>
      <c r="O446" t="s">
        <v>12</v>
      </c>
      <c r="T446">
        <v>2</v>
      </c>
      <c r="U446">
        <v>3</v>
      </c>
    </row>
    <row r="447" spans="1:21" x14ac:dyDescent="0.2">
      <c r="A447">
        <v>2854</v>
      </c>
      <c r="B447" t="s">
        <v>17</v>
      </c>
      <c r="C447">
        <v>72</v>
      </c>
      <c r="D447" t="s">
        <v>16</v>
      </c>
      <c r="E447">
        <v>0</v>
      </c>
      <c r="F447">
        <v>12</v>
      </c>
      <c r="H447" t="s">
        <v>7</v>
      </c>
      <c r="O447" t="s">
        <v>12</v>
      </c>
      <c r="T447">
        <v>2</v>
      </c>
      <c r="U447">
        <v>5</v>
      </c>
    </row>
    <row r="448" spans="1:21" x14ac:dyDescent="0.2">
      <c r="A448">
        <v>761</v>
      </c>
      <c r="B448" t="s">
        <v>17</v>
      </c>
      <c r="C448">
        <v>82</v>
      </c>
      <c r="D448" t="s">
        <v>16</v>
      </c>
      <c r="E448">
        <v>0</v>
      </c>
      <c r="G448" t="s">
        <v>6</v>
      </c>
      <c r="T448">
        <v>1</v>
      </c>
      <c r="U448">
        <v>1</v>
      </c>
    </row>
    <row r="449" spans="1:21" x14ac:dyDescent="0.2">
      <c r="A449">
        <v>831</v>
      </c>
      <c r="B449" t="s">
        <v>17</v>
      </c>
      <c r="C449">
        <v>82</v>
      </c>
      <c r="D449" t="s">
        <v>16</v>
      </c>
      <c r="E449">
        <v>2</v>
      </c>
      <c r="G449" t="s">
        <v>6</v>
      </c>
      <c r="T449">
        <v>1</v>
      </c>
      <c r="U449">
        <v>3</v>
      </c>
    </row>
    <row r="450" spans="1:21" x14ac:dyDescent="0.2">
      <c r="A450">
        <v>1022</v>
      </c>
      <c r="B450" t="s">
        <v>17</v>
      </c>
      <c r="C450">
        <v>99</v>
      </c>
      <c r="D450" t="s">
        <v>18</v>
      </c>
      <c r="E450">
        <v>1</v>
      </c>
      <c r="G450" t="s">
        <v>6</v>
      </c>
      <c r="O450" t="s">
        <v>12</v>
      </c>
      <c r="T450">
        <v>2</v>
      </c>
      <c r="U450">
        <v>4</v>
      </c>
    </row>
    <row r="451" spans="1:21" x14ac:dyDescent="0.2">
      <c r="A451">
        <v>1036</v>
      </c>
      <c r="B451" t="s">
        <v>17</v>
      </c>
      <c r="C451">
        <v>81</v>
      </c>
      <c r="D451" t="s">
        <v>16</v>
      </c>
      <c r="E451">
        <v>2</v>
      </c>
      <c r="G451" t="s">
        <v>6</v>
      </c>
      <c r="T451">
        <v>1</v>
      </c>
      <c r="U451">
        <v>2</v>
      </c>
    </row>
    <row r="452" spans="1:21" x14ac:dyDescent="0.2">
      <c r="A452">
        <v>1075</v>
      </c>
      <c r="B452" t="s">
        <v>17</v>
      </c>
      <c r="C452">
        <v>102</v>
      </c>
      <c r="D452" t="s">
        <v>18</v>
      </c>
      <c r="E452">
        <v>1</v>
      </c>
      <c r="G452" t="s">
        <v>6</v>
      </c>
      <c r="O452" t="s">
        <v>12</v>
      </c>
      <c r="T452">
        <v>2</v>
      </c>
      <c r="U452">
        <v>3</v>
      </c>
    </row>
    <row r="453" spans="1:21" x14ac:dyDescent="0.2">
      <c r="A453">
        <v>1168</v>
      </c>
      <c r="B453" t="s">
        <v>17</v>
      </c>
      <c r="C453">
        <v>88</v>
      </c>
      <c r="D453" t="s">
        <v>16</v>
      </c>
      <c r="E453">
        <v>0</v>
      </c>
      <c r="G453" t="s">
        <v>6</v>
      </c>
      <c r="T453">
        <v>1</v>
      </c>
      <c r="U453">
        <v>2</v>
      </c>
    </row>
    <row r="454" spans="1:21" x14ac:dyDescent="0.2">
      <c r="A454">
        <v>1209</v>
      </c>
      <c r="B454" t="s">
        <v>17</v>
      </c>
      <c r="C454">
        <v>73</v>
      </c>
      <c r="D454" t="s">
        <v>16</v>
      </c>
      <c r="E454">
        <v>0</v>
      </c>
      <c r="F454">
        <v>15</v>
      </c>
      <c r="G454" t="s">
        <v>6</v>
      </c>
      <c r="T454">
        <v>1</v>
      </c>
      <c r="U454">
        <v>5</v>
      </c>
    </row>
    <row r="455" spans="1:21" x14ac:dyDescent="0.2">
      <c r="A455">
        <v>1442</v>
      </c>
      <c r="B455" t="s">
        <v>17</v>
      </c>
      <c r="C455">
        <v>87</v>
      </c>
      <c r="D455" t="s">
        <v>16</v>
      </c>
      <c r="E455">
        <v>2</v>
      </c>
      <c r="F455">
        <v>10</v>
      </c>
      <c r="G455" t="s">
        <v>6</v>
      </c>
      <c r="O455" t="s">
        <v>12</v>
      </c>
      <c r="T455">
        <v>2</v>
      </c>
      <c r="U455">
        <v>4</v>
      </c>
    </row>
    <row r="456" spans="1:21" x14ac:dyDescent="0.2">
      <c r="A456">
        <v>1623</v>
      </c>
      <c r="B456" t="s">
        <v>17</v>
      </c>
      <c r="C456">
        <v>79</v>
      </c>
      <c r="D456" t="s">
        <v>18</v>
      </c>
      <c r="E456">
        <v>1</v>
      </c>
      <c r="G456" t="s">
        <v>6</v>
      </c>
      <c r="O456" t="s">
        <v>12</v>
      </c>
      <c r="R456" t="s">
        <v>55</v>
      </c>
      <c r="T456">
        <v>3</v>
      </c>
      <c r="U456">
        <v>7</v>
      </c>
    </row>
    <row r="457" spans="1:21" x14ac:dyDescent="0.2">
      <c r="A457">
        <v>2575</v>
      </c>
      <c r="B457" t="s">
        <v>17</v>
      </c>
      <c r="C457">
        <v>55</v>
      </c>
      <c r="D457" t="s">
        <v>18</v>
      </c>
      <c r="E457">
        <v>0</v>
      </c>
      <c r="F457">
        <v>19</v>
      </c>
      <c r="G457" t="s">
        <v>6</v>
      </c>
      <c r="T457">
        <v>1</v>
      </c>
      <c r="U457">
        <v>3</v>
      </c>
    </row>
    <row r="458" spans="1:21" x14ac:dyDescent="0.2">
      <c r="A458">
        <v>2708</v>
      </c>
      <c r="B458" t="s">
        <v>17</v>
      </c>
      <c r="C458">
        <v>72</v>
      </c>
      <c r="D458" t="s">
        <v>16</v>
      </c>
      <c r="E458">
        <v>0</v>
      </c>
      <c r="G458" t="s">
        <v>6</v>
      </c>
      <c r="T458">
        <v>1</v>
      </c>
      <c r="U458">
        <v>2</v>
      </c>
    </row>
    <row r="459" spans="1:21" x14ac:dyDescent="0.2">
      <c r="A459">
        <v>91</v>
      </c>
      <c r="B459" t="s">
        <v>17</v>
      </c>
      <c r="C459">
        <v>75</v>
      </c>
      <c r="D459" t="s">
        <v>18</v>
      </c>
      <c r="E459">
        <v>0</v>
      </c>
      <c r="T459">
        <v>0</v>
      </c>
      <c r="U459">
        <v>2</v>
      </c>
    </row>
    <row r="460" spans="1:21" x14ac:dyDescent="0.2">
      <c r="A460">
        <v>107</v>
      </c>
      <c r="B460" t="s">
        <v>17</v>
      </c>
      <c r="C460">
        <v>82</v>
      </c>
      <c r="D460" t="s">
        <v>16</v>
      </c>
      <c r="E460">
        <v>0</v>
      </c>
      <c r="T460">
        <v>0</v>
      </c>
      <c r="U460">
        <v>1</v>
      </c>
    </row>
    <row r="461" spans="1:21" x14ac:dyDescent="0.2">
      <c r="A461">
        <v>111</v>
      </c>
      <c r="B461" t="s">
        <v>17</v>
      </c>
      <c r="C461">
        <v>99</v>
      </c>
      <c r="D461" t="s">
        <v>16</v>
      </c>
      <c r="E461">
        <v>1</v>
      </c>
      <c r="F461">
        <v>12</v>
      </c>
      <c r="O461" t="s">
        <v>12</v>
      </c>
      <c r="T461">
        <v>1</v>
      </c>
      <c r="U461">
        <v>3</v>
      </c>
    </row>
    <row r="462" spans="1:21" x14ac:dyDescent="0.2">
      <c r="A462">
        <v>116</v>
      </c>
      <c r="B462" t="s">
        <v>17</v>
      </c>
      <c r="C462">
        <v>107</v>
      </c>
      <c r="D462" t="s">
        <v>18</v>
      </c>
      <c r="E462">
        <v>0</v>
      </c>
      <c r="O462" t="s">
        <v>12</v>
      </c>
      <c r="T462">
        <v>1</v>
      </c>
      <c r="U462">
        <v>1</v>
      </c>
    </row>
    <row r="463" spans="1:21" x14ac:dyDescent="0.2">
      <c r="A463">
        <v>345</v>
      </c>
      <c r="B463" t="s">
        <v>17</v>
      </c>
      <c r="C463">
        <v>94</v>
      </c>
      <c r="D463" t="s">
        <v>16</v>
      </c>
      <c r="E463">
        <v>1</v>
      </c>
      <c r="S463" t="s">
        <v>53</v>
      </c>
      <c r="T463">
        <v>1</v>
      </c>
      <c r="U463">
        <v>4</v>
      </c>
    </row>
    <row r="464" spans="1:21" x14ac:dyDescent="0.2">
      <c r="A464">
        <v>372</v>
      </c>
      <c r="B464" t="s">
        <v>17</v>
      </c>
      <c r="C464">
        <v>81</v>
      </c>
      <c r="D464" t="s">
        <v>18</v>
      </c>
      <c r="E464">
        <v>0</v>
      </c>
      <c r="T464">
        <v>0</v>
      </c>
      <c r="U464">
        <v>0</v>
      </c>
    </row>
    <row r="465" spans="1:21" x14ac:dyDescent="0.2">
      <c r="A465">
        <v>521</v>
      </c>
      <c r="B465" t="s">
        <v>17</v>
      </c>
      <c r="C465">
        <v>86</v>
      </c>
      <c r="D465" t="s">
        <v>18</v>
      </c>
      <c r="E465">
        <v>1</v>
      </c>
      <c r="T465">
        <v>0</v>
      </c>
      <c r="U465">
        <v>2</v>
      </c>
    </row>
    <row r="466" spans="1:21" x14ac:dyDescent="0.2">
      <c r="A466">
        <v>567</v>
      </c>
      <c r="B466" t="s">
        <v>17</v>
      </c>
      <c r="C466">
        <v>77</v>
      </c>
      <c r="D466" t="s">
        <v>18</v>
      </c>
      <c r="E466">
        <v>0</v>
      </c>
      <c r="T466">
        <v>0</v>
      </c>
      <c r="U466">
        <v>0</v>
      </c>
    </row>
    <row r="467" spans="1:21" x14ac:dyDescent="0.2">
      <c r="A467">
        <v>591</v>
      </c>
      <c r="B467" t="s">
        <v>17</v>
      </c>
      <c r="C467">
        <v>84</v>
      </c>
      <c r="D467" t="s">
        <v>18</v>
      </c>
      <c r="E467">
        <v>0</v>
      </c>
      <c r="T467">
        <v>0</v>
      </c>
      <c r="U467">
        <v>1</v>
      </c>
    </row>
    <row r="468" spans="1:21" x14ac:dyDescent="0.2">
      <c r="A468">
        <v>665</v>
      </c>
      <c r="B468" t="s">
        <v>17</v>
      </c>
      <c r="C468">
        <v>89</v>
      </c>
      <c r="D468" t="s">
        <v>18</v>
      </c>
      <c r="E468">
        <v>2</v>
      </c>
      <c r="T468">
        <v>0</v>
      </c>
      <c r="U468">
        <v>1</v>
      </c>
    </row>
    <row r="469" spans="1:21" x14ac:dyDescent="0.2">
      <c r="A469">
        <v>701</v>
      </c>
      <c r="B469" t="s">
        <v>17</v>
      </c>
      <c r="C469">
        <v>92</v>
      </c>
      <c r="D469" t="s">
        <v>16</v>
      </c>
      <c r="E469">
        <v>0</v>
      </c>
      <c r="T469">
        <v>0</v>
      </c>
      <c r="U469">
        <v>2</v>
      </c>
    </row>
    <row r="470" spans="1:21" x14ac:dyDescent="0.2">
      <c r="A470">
        <v>731</v>
      </c>
      <c r="B470" t="s">
        <v>17</v>
      </c>
      <c r="C470">
        <v>98</v>
      </c>
      <c r="D470" t="s">
        <v>16</v>
      </c>
      <c r="E470">
        <v>1</v>
      </c>
      <c r="T470">
        <v>0</v>
      </c>
      <c r="U470">
        <v>0</v>
      </c>
    </row>
    <row r="471" spans="1:21" x14ac:dyDescent="0.2">
      <c r="A471">
        <v>747</v>
      </c>
      <c r="B471" t="s">
        <v>17</v>
      </c>
      <c r="C471">
        <v>103</v>
      </c>
      <c r="D471" t="s">
        <v>18</v>
      </c>
      <c r="E471">
        <v>0</v>
      </c>
      <c r="F471">
        <v>18</v>
      </c>
      <c r="T471">
        <v>0</v>
      </c>
      <c r="U471">
        <v>6</v>
      </c>
    </row>
    <row r="472" spans="1:21" x14ac:dyDescent="0.2">
      <c r="A472">
        <v>751</v>
      </c>
      <c r="B472" t="s">
        <v>17</v>
      </c>
      <c r="C472">
        <v>92</v>
      </c>
      <c r="D472" t="s">
        <v>18</v>
      </c>
      <c r="E472">
        <v>1</v>
      </c>
      <c r="R472" t="s">
        <v>55</v>
      </c>
      <c r="T472">
        <v>1</v>
      </c>
      <c r="U472">
        <v>2</v>
      </c>
    </row>
    <row r="473" spans="1:21" x14ac:dyDescent="0.2">
      <c r="A473">
        <v>893</v>
      </c>
      <c r="B473" t="s">
        <v>17</v>
      </c>
      <c r="C473">
        <v>100</v>
      </c>
      <c r="D473" t="s">
        <v>18</v>
      </c>
      <c r="E473">
        <v>0</v>
      </c>
      <c r="T473">
        <v>0</v>
      </c>
      <c r="U473">
        <v>0</v>
      </c>
    </row>
    <row r="474" spans="1:21" x14ac:dyDescent="0.2">
      <c r="A474">
        <v>895</v>
      </c>
      <c r="B474" t="s">
        <v>17</v>
      </c>
      <c r="C474">
        <v>87</v>
      </c>
      <c r="D474" t="s">
        <v>16</v>
      </c>
      <c r="E474">
        <v>0</v>
      </c>
      <c r="T474">
        <v>0</v>
      </c>
      <c r="U474">
        <v>0</v>
      </c>
    </row>
    <row r="475" spans="1:21" x14ac:dyDescent="0.2">
      <c r="A475">
        <v>914</v>
      </c>
      <c r="B475" t="s">
        <v>17</v>
      </c>
      <c r="C475">
        <v>86</v>
      </c>
      <c r="D475" t="s">
        <v>16</v>
      </c>
      <c r="E475">
        <v>0</v>
      </c>
      <c r="T475">
        <v>0</v>
      </c>
      <c r="U475">
        <v>2</v>
      </c>
    </row>
    <row r="476" spans="1:21" x14ac:dyDescent="0.2">
      <c r="A476">
        <v>922</v>
      </c>
      <c r="B476" t="s">
        <v>17</v>
      </c>
      <c r="C476">
        <v>99</v>
      </c>
      <c r="D476" t="s">
        <v>18</v>
      </c>
      <c r="E476">
        <v>1</v>
      </c>
      <c r="T476">
        <v>0</v>
      </c>
      <c r="U476">
        <v>0</v>
      </c>
    </row>
    <row r="477" spans="1:21" x14ac:dyDescent="0.2">
      <c r="A477">
        <v>955</v>
      </c>
      <c r="B477" t="s">
        <v>17</v>
      </c>
      <c r="C477">
        <v>98</v>
      </c>
      <c r="D477" t="s">
        <v>18</v>
      </c>
      <c r="E477">
        <v>1</v>
      </c>
      <c r="T477">
        <v>0</v>
      </c>
      <c r="U477">
        <v>2</v>
      </c>
    </row>
    <row r="478" spans="1:21" x14ac:dyDescent="0.2">
      <c r="A478">
        <v>969</v>
      </c>
      <c r="B478" t="s">
        <v>17</v>
      </c>
      <c r="C478">
        <v>107</v>
      </c>
      <c r="D478" t="s">
        <v>18</v>
      </c>
      <c r="E478">
        <v>0</v>
      </c>
      <c r="T478">
        <v>0</v>
      </c>
      <c r="U478">
        <v>1</v>
      </c>
    </row>
    <row r="479" spans="1:21" x14ac:dyDescent="0.2">
      <c r="A479">
        <v>970</v>
      </c>
      <c r="B479" t="s">
        <v>17</v>
      </c>
      <c r="C479">
        <v>92</v>
      </c>
      <c r="D479" t="s">
        <v>16</v>
      </c>
      <c r="E479">
        <v>1</v>
      </c>
      <c r="T479">
        <v>0</v>
      </c>
      <c r="U479">
        <v>0</v>
      </c>
    </row>
    <row r="480" spans="1:21" x14ac:dyDescent="0.2">
      <c r="A480">
        <v>987</v>
      </c>
      <c r="B480" t="s">
        <v>17</v>
      </c>
      <c r="C480">
        <v>74</v>
      </c>
      <c r="D480" t="s">
        <v>18</v>
      </c>
      <c r="E480">
        <v>1</v>
      </c>
      <c r="O480" t="s">
        <v>12</v>
      </c>
      <c r="T480">
        <v>1</v>
      </c>
      <c r="U480">
        <v>5</v>
      </c>
    </row>
    <row r="481" spans="1:21" x14ac:dyDescent="0.2">
      <c r="A481">
        <v>995</v>
      </c>
      <c r="B481" t="s">
        <v>17</v>
      </c>
      <c r="C481">
        <v>92</v>
      </c>
      <c r="D481" t="s">
        <v>18</v>
      </c>
      <c r="E481">
        <v>1</v>
      </c>
      <c r="T481">
        <v>0</v>
      </c>
      <c r="U481">
        <v>1</v>
      </c>
    </row>
    <row r="482" spans="1:21" x14ac:dyDescent="0.2">
      <c r="A482">
        <v>997</v>
      </c>
      <c r="B482" t="s">
        <v>17</v>
      </c>
      <c r="C482">
        <v>96</v>
      </c>
      <c r="D482" t="s">
        <v>18</v>
      </c>
      <c r="E482">
        <v>0</v>
      </c>
      <c r="O482" t="s">
        <v>12</v>
      </c>
      <c r="T482">
        <v>1</v>
      </c>
      <c r="U482">
        <v>3</v>
      </c>
    </row>
    <row r="483" spans="1:21" x14ac:dyDescent="0.2">
      <c r="A483">
        <v>1023</v>
      </c>
      <c r="B483" t="s">
        <v>17</v>
      </c>
      <c r="C483">
        <v>100</v>
      </c>
      <c r="D483" t="s">
        <v>18</v>
      </c>
      <c r="E483">
        <v>1</v>
      </c>
      <c r="T483">
        <v>0</v>
      </c>
      <c r="U483">
        <v>2</v>
      </c>
    </row>
    <row r="484" spans="1:21" x14ac:dyDescent="0.2">
      <c r="A484">
        <v>1039</v>
      </c>
      <c r="B484" t="s">
        <v>17</v>
      </c>
      <c r="C484">
        <v>108</v>
      </c>
      <c r="D484" t="s">
        <v>18</v>
      </c>
      <c r="E484">
        <v>0</v>
      </c>
      <c r="T484">
        <v>0</v>
      </c>
      <c r="U484">
        <v>0</v>
      </c>
    </row>
    <row r="485" spans="1:21" x14ac:dyDescent="0.2">
      <c r="A485">
        <v>1053</v>
      </c>
      <c r="B485" t="s">
        <v>17</v>
      </c>
      <c r="C485">
        <v>100</v>
      </c>
      <c r="D485" t="s">
        <v>18</v>
      </c>
      <c r="E485">
        <v>1</v>
      </c>
      <c r="T485">
        <v>0</v>
      </c>
      <c r="U485">
        <v>0</v>
      </c>
    </row>
    <row r="486" spans="1:21" x14ac:dyDescent="0.2">
      <c r="A486">
        <v>1060</v>
      </c>
      <c r="B486" t="s">
        <v>17</v>
      </c>
      <c r="C486">
        <v>97</v>
      </c>
      <c r="D486" t="s">
        <v>16</v>
      </c>
      <c r="E486">
        <v>2</v>
      </c>
      <c r="T486">
        <v>0</v>
      </c>
      <c r="U486">
        <v>3</v>
      </c>
    </row>
    <row r="487" spans="1:21" x14ac:dyDescent="0.2">
      <c r="A487">
        <v>1063</v>
      </c>
      <c r="B487" t="s">
        <v>17</v>
      </c>
      <c r="C487">
        <v>92</v>
      </c>
      <c r="D487" t="s">
        <v>16</v>
      </c>
      <c r="E487">
        <v>1</v>
      </c>
      <c r="P487" t="s">
        <v>51</v>
      </c>
      <c r="T487">
        <v>1</v>
      </c>
      <c r="U487">
        <v>4</v>
      </c>
    </row>
    <row r="488" spans="1:21" x14ac:dyDescent="0.2">
      <c r="A488">
        <v>1088</v>
      </c>
      <c r="B488" t="s">
        <v>17</v>
      </c>
      <c r="C488">
        <v>94</v>
      </c>
      <c r="D488" t="s">
        <v>16</v>
      </c>
      <c r="E488">
        <v>1</v>
      </c>
      <c r="T488">
        <v>0</v>
      </c>
      <c r="U488">
        <v>2</v>
      </c>
    </row>
    <row r="489" spans="1:21" x14ac:dyDescent="0.2">
      <c r="A489">
        <v>1091</v>
      </c>
      <c r="B489" t="s">
        <v>17</v>
      </c>
      <c r="C489">
        <v>84</v>
      </c>
      <c r="D489" t="s">
        <v>18</v>
      </c>
      <c r="E489">
        <v>0</v>
      </c>
      <c r="O489" t="s">
        <v>12</v>
      </c>
      <c r="T489">
        <v>1</v>
      </c>
      <c r="U489">
        <v>2</v>
      </c>
    </row>
    <row r="490" spans="1:21" x14ac:dyDescent="0.2">
      <c r="A490">
        <v>1102</v>
      </c>
      <c r="B490" t="s">
        <v>17</v>
      </c>
      <c r="C490">
        <v>85</v>
      </c>
      <c r="D490" t="s">
        <v>16</v>
      </c>
      <c r="E490">
        <v>1</v>
      </c>
      <c r="T490">
        <v>0</v>
      </c>
      <c r="U490">
        <v>2</v>
      </c>
    </row>
    <row r="491" spans="1:21" x14ac:dyDescent="0.2">
      <c r="A491">
        <v>1103</v>
      </c>
      <c r="B491" t="s">
        <v>17</v>
      </c>
      <c r="C491">
        <v>74</v>
      </c>
      <c r="D491" t="s">
        <v>18</v>
      </c>
      <c r="E491">
        <v>1</v>
      </c>
      <c r="T491">
        <v>0</v>
      </c>
      <c r="U491">
        <v>1</v>
      </c>
    </row>
    <row r="492" spans="1:21" x14ac:dyDescent="0.2">
      <c r="A492">
        <v>1105</v>
      </c>
      <c r="B492" t="s">
        <v>17</v>
      </c>
      <c r="C492">
        <v>96</v>
      </c>
      <c r="D492" t="s">
        <v>16</v>
      </c>
      <c r="E492">
        <v>0</v>
      </c>
      <c r="T492">
        <v>0</v>
      </c>
      <c r="U492">
        <v>0</v>
      </c>
    </row>
    <row r="493" spans="1:21" x14ac:dyDescent="0.2">
      <c r="A493">
        <v>1113</v>
      </c>
      <c r="B493" t="s">
        <v>17</v>
      </c>
      <c r="C493">
        <v>100</v>
      </c>
      <c r="D493" t="s">
        <v>18</v>
      </c>
      <c r="E493">
        <v>1</v>
      </c>
      <c r="T493">
        <v>0</v>
      </c>
      <c r="U493">
        <v>0</v>
      </c>
    </row>
    <row r="494" spans="1:21" x14ac:dyDescent="0.2">
      <c r="A494">
        <v>1122</v>
      </c>
      <c r="B494" t="s">
        <v>17</v>
      </c>
      <c r="C494">
        <v>74</v>
      </c>
      <c r="D494" t="s">
        <v>16</v>
      </c>
      <c r="E494">
        <v>2</v>
      </c>
      <c r="T494">
        <v>0</v>
      </c>
      <c r="U494">
        <v>0</v>
      </c>
    </row>
    <row r="495" spans="1:21" x14ac:dyDescent="0.2">
      <c r="A495">
        <v>1128</v>
      </c>
      <c r="B495" t="s">
        <v>17</v>
      </c>
      <c r="C495">
        <v>92</v>
      </c>
      <c r="D495" t="s">
        <v>16</v>
      </c>
      <c r="E495">
        <v>1</v>
      </c>
      <c r="T495">
        <v>0</v>
      </c>
      <c r="U495">
        <v>1</v>
      </c>
    </row>
    <row r="496" spans="1:21" x14ac:dyDescent="0.2">
      <c r="A496">
        <v>1132</v>
      </c>
      <c r="B496" t="s">
        <v>17</v>
      </c>
      <c r="C496">
        <v>101</v>
      </c>
      <c r="D496" t="s">
        <v>18</v>
      </c>
      <c r="E496">
        <v>1</v>
      </c>
      <c r="T496">
        <v>0</v>
      </c>
      <c r="U496">
        <v>0</v>
      </c>
    </row>
    <row r="497" spans="1:21" x14ac:dyDescent="0.2">
      <c r="A497">
        <v>1138</v>
      </c>
      <c r="B497" t="s">
        <v>17</v>
      </c>
      <c r="C497">
        <v>101</v>
      </c>
      <c r="D497" t="s">
        <v>16</v>
      </c>
      <c r="E497">
        <v>1</v>
      </c>
      <c r="O497" t="s">
        <v>12</v>
      </c>
      <c r="T497">
        <v>1</v>
      </c>
      <c r="U497">
        <v>1</v>
      </c>
    </row>
    <row r="498" spans="1:21" x14ac:dyDescent="0.2">
      <c r="A498">
        <v>1158</v>
      </c>
      <c r="B498" t="s">
        <v>17</v>
      </c>
      <c r="C498">
        <v>76</v>
      </c>
      <c r="D498" t="s">
        <v>18</v>
      </c>
      <c r="E498">
        <v>0</v>
      </c>
      <c r="T498">
        <v>0</v>
      </c>
      <c r="U498">
        <v>1</v>
      </c>
    </row>
    <row r="499" spans="1:21" x14ac:dyDescent="0.2">
      <c r="A499">
        <v>1160</v>
      </c>
      <c r="B499" t="s">
        <v>17</v>
      </c>
      <c r="C499">
        <v>95</v>
      </c>
      <c r="D499" t="s">
        <v>16</v>
      </c>
      <c r="E499">
        <v>0</v>
      </c>
      <c r="F499">
        <v>15</v>
      </c>
      <c r="T499">
        <v>0</v>
      </c>
      <c r="U499">
        <v>1</v>
      </c>
    </row>
    <row r="500" spans="1:21" x14ac:dyDescent="0.2">
      <c r="A500">
        <v>1162</v>
      </c>
      <c r="B500" t="s">
        <v>17</v>
      </c>
      <c r="C500">
        <v>100</v>
      </c>
      <c r="D500" t="s">
        <v>18</v>
      </c>
      <c r="E500">
        <v>0</v>
      </c>
      <c r="T500">
        <v>0</v>
      </c>
      <c r="U500">
        <v>1</v>
      </c>
    </row>
    <row r="501" spans="1:21" x14ac:dyDescent="0.2">
      <c r="A501">
        <v>1254</v>
      </c>
      <c r="B501" t="s">
        <v>17</v>
      </c>
      <c r="C501">
        <v>95</v>
      </c>
      <c r="D501" t="s">
        <v>18</v>
      </c>
      <c r="E501">
        <v>2</v>
      </c>
      <c r="F501">
        <v>14</v>
      </c>
      <c r="O501" t="s">
        <v>12</v>
      </c>
      <c r="S501" t="s">
        <v>53</v>
      </c>
      <c r="T501">
        <v>2</v>
      </c>
      <c r="U501">
        <v>5</v>
      </c>
    </row>
    <row r="502" spans="1:21" x14ac:dyDescent="0.2">
      <c r="A502">
        <v>1261</v>
      </c>
      <c r="B502" t="s">
        <v>17</v>
      </c>
      <c r="C502">
        <v>78</v>
      </c>
      <c r="D502" t="s">
        <v>18</v>
      </c>
      <c r="E502">
        <v>1</v>
      </c>
      <c r="F502">
        <v>12</v>
      </c>
      <c r="R502" t="s">
        <v>55</v>
      </c>
      <c r="T502">
        <v>1</v>
      </c>
      <c r="U502">
        <v>3</v>
      </c>
    </row>
    <row r="503" spans="1:21" x14ac:dyDescent="0.2">
      <c r="A503">
        <v>1316</v>
      </c>
      <c r="B503" t="s">
        <v>17</v>
      </c>
      <c r="C503">
        <v>68</v>
      </c>
      <c r="D503" t="s">
        <v>18</v>
      </c>
      <c r="E503">
        <v>0</v>
      </c>
      <c r="F503">
        <v>15</v>
      </c>
      <c r="R503" t="s">
        <v>55</v>
      </c>
      <c r="T503">
        <v>1</v>
      </c>
      <c r="U503">
        <v>3</v>
      </c>
    </row>
    <row r="504" spans="1:21" x14ac:dyDescent="0.2">
      <c r="A504">
        <v>1393</v>
      </c>
      <c r="B504" t="s">
        <v>17</v>
      </c>
      <c r="C504">
        <v>84</v>
      </c>
      <c r="D504" t="s">
        <v>16</v>
      </c>
      <c r="E504">
        <v>1</v>
      </c>
      <c r="F504">
        <v>16</v>
      </c>
      <c r="O504" t="s">
        <v>12</v>
      </c>
      <c r="S504" t="s">
        <v>53</v>
      </c>
      <c r="T504">
        <v>2</v>
      </c>
      <c r="U504">
        <v>4</v>
      </c>
    </row>
    <row r="505" spans="1:21" x14ac:dyDescent="0.2">
      <c r="A505">
        <v>1407</v>
      </c>
      <c r="B505" t="s">
        <v>17</v>
      </c>
      <c r="C505">
        <v>89</v>
      </c>
      <c r="D505" t="s">
        <v>16</v>
      </c>
      <c r="E505">
        <v>2</v>
      </c>
      <c r="F505">
        <v>10</v>
      </c>
      <c r="O505" t="s">
        <v>12</v>
      </c>
      <c r="T505">
        <v>1</v>
      </c>
      <c r="U505">
        <v>1</v>
      </c>
    </row>
    <row r="506" spans="1:21" x14ac:dyDescent="0.2">
      <c r="A506">
        <v>1470</v>
      </c>
      <c r="B506" t="s">
        <v>17</v>
      </c>
      <c r="C506">
        <v>82</v>
      </c>
      <c r="D506" t="s">
        <v>18</v>
      </c>
      <c r="E506">
        <v>1</v>
      </c>
      <c r="T506">
        <v>0</v>
      </c>
      <c r="U506">
        <v>1</v>
      </c>
    </row>
    <row r="507" spans="1:21" x14ac:dyDescent="0.2">
      <c r="A507">
        <v>1484</v>
      </c>
      <c r="B507" t="s">
        <v>17</v>
      </c>
      <c r="C507">
        <v>72</v>
      </c>
      <c r="D507" t="s">
        <v>16</v>
      </c>
      <c r="E507">
        <v>0</v>
      </c>
      <c r="T507">
        <v>0</v>
      </c>
      <c r="U507">
        <v>1</v>
      </c>
    </row>
    <row r="508" spans="1:21" x14ac:dyDescent="0.2">
      <c r="A508">
        <v>1513</v>
      </c>
      <c r="B508" t="s">
        <v>17</v>
      </c>
      <c r="C508">
        <v>76</v>
      </c>
      <c r="D508" t="s">
        <v>18</v>
      </c>
      <c r="E508">
        <v>1</v>
      </c>
      <c r="F508">
        <v>10</v>
      </c>
      <c r="T508">
        <v>0</v>
      </c>
      <c r="U508">
        <v>1</v>
      </c>
    </row>
    <row r="509" spans="1:21" x14ac:dyDescent="0.2">
      <c r="A509">
        <v>1538</v>
      </c>
      <c r="B509" t="s">
        <v>17</v>
      </c>
      <c r="C509">
        <v>87</v>
      </c>
      <c r="D509" t="s">
        <v>16</v>
      </c>
      <c r="E509">
        <v>1</v>
      </c>
      <c r="O509" t="s">
        <v>12</v>
      </c>
      <c r="T509">
        <v>1</v>
      </c>
      <c r="U509">
        <v>4</v>
      </c>
    </row>
    <row r="510" spans="1:21" x14ac:dyDescent="0.2">
      <c r="A510">
        <v>1547</v>
      </c>
      <c r="B510" t="s">
        <v>17</v>
      </c>
      <c r="C510">
        <v>82</v>
      </c>
      <c r="D510" t="s">
        <v>16</v>
      </c>
      <c r="E510">
        <v>0</v>
      </c>
      <c r="O510" t="s">
        <v>12</v>
      </c>
      <c r="R510" t="s">
        <v>55</v>
      </c>
      <c r="T510">
        <v>2</v>
      </c>
      <c r="U510">
        <v>4</v>
      </c>
    </row>
    <row r="511" spans="1:21" x14ac:dyDescent="0.2">
      <c r="A511">
        <v>1549</v>
      </c>
      <c r="B511" t="s">
        <v>17</v>
      </c>
      <c r="C511">
        <v>80</v>
      </c>
      <c r="D511" t="s">
        <v>18</v>
      </c>
      <c r="E511">
        <v>1</v>
      </c>
      <c r="F511">
        <v>15</v>
      </c>
      <c r="T511">
        <v>0</v>
      </c>
      <c r="U511">
        <v>4</v>
      </c>
    </row>
    <row r="512" spans="1:21" x14ac:dyDescent="0.2">
      <c r="A512">
        <v>1552</v>
      </c>
      <c r="B512" t="s">
        <v>17</v>
      </c>
      <c r="C512">
        <v>90</v>
      </c>
      <c r="D512" t="s">
        <v>18</v>
      </c>
      <c r="E512">
        <v>1</v>
      </c>
      <c r="T512">
        <v>0</v>
      </c>
      <c r="U512">
        <v>3</v>
      </c>
    </row>
    <row r="513" spans="1:21" x14ac:dyDescent="0.2">
      <c r="A513">
        <v>1572</v>
      </c>
      <c r="B513" t="s">
        <v>17</v>
      </c>
      <c r="C513">
        <v>94</v>
      </c>
      <c r="D513" t="s">
        <v>16</v>
      </c>
      <c r="E513">
        <v>1</v>
      </c>
      <c r="T513">
        <v>0</v>
      </c>
      <c r="U513">
        <v>1</v>
      </c>
    </row>
    <row r="514" spans="1:21" x14ac:dyDescent="0.2">
      <c r="A514">
        <v>1575</v>
      </c>
      <c r="B514" t="s">
        <v>17</v>
      </c>
      <c r="C514">
        <v>87</v>
      </c>
      <c r="D514" t="s">
        <v>16</v>
      </c>
      <c r="E514">
        <v>0</v>
      </c>
      <c r="O514" t="s">
        <v>12</v>
      </c>
      <c r="T514">
        <v>1</v>
      </c>
      <c r="U514">
        <v>2</v>
      </c>
    </row>
    <row r="515" spans="1:21" x14ac:dyDescent="0.2">
      <c r="A515">
        <v>1586</v>
      </c>
      <c r="B515" t="s">
        <v>17</v>
      </c>
      <c r="C515">
        <v>80</v>
      </c>
      <c r="D515" t="s">
        <v>18</v>
      </c>
      <c r="E515">
        <v>1</v>
      </c>
      <c r="R515" t="s">
        <v>55</v>
      </c>
      <c r="T515">
        <v>1</v>
      </c>
      <c r="U515">
        <v>4</v>
      </c>
    </row>
    <row r="516" spans="1:21" x14ac:dyDescent="0.2">
      <c r="A516">
        <v>1613</v>
      </c>
      <c r="B516" t="s">
        <v>17</v>
      </c>
      <c r="C516">
        <v>83</v>
      </c>
      <c r="D516" t="s">
        <v>16</v>
      </c>
      <c r="E516">
        <v>0</v>
      </c>
      <c r="P516" t="s">
        <v>51</v>
      </c>
      <c r="T516">
        <v>1</v>
      </c>
      <c r="U516">
        <v>2</v>
      </c>
    </row>
    <row r="517" spans="1:21" x14ac:dyDescent="0.2">
      <c r="A517">
        <v>1620</v>
      </c>
      <c r="B517" t="s">
        <v>17</v>
      </c>
      <c r="C517">
        <v>81</v>
      </c>
      <c r="D517" t="s">
        <v>18</v>
      </c>
      <c r="E517">
        <v>1</v>
      </c>
      <c r="F517">
        <v>12</v>
      </c>
      <c r="O517" t="s">
        <v>12</v>
      </c>
      <c r="T517">
        <v>1</v>
      </c>
      <c r="U517">
        <v>2</v>
      </c>
    </row>
    <row r="518" spans="1:21" x14ac:dyDescent="0.2">
      <c r="A518">
        <v>1644</v>
      </c>
      <c r="B518" t="s">
        <v>17</v>
      </c>
      <c r="C518">
        <v>91</v>
      </c>
      <c r="D518" t="s">
        <v>16</v>
      </c>
      <c r="E518">
        <v>1</v>
      </c>
      <c r="F518">
        <v>16</v>
      </c>
      <c r="O518" t="s">
        <v>12</v>
      </c>
      <c r="T518">
        <v>1</v>
      </c>
      <c r="U518">
        <v>4</v>
      </c>
    </row>
    <row r="519" spans="1:21" x14ac:dyDescent="0.2">
      <c r="A519">
        <v>1645</v>
      </c>
      <c r="B519" t="s">
        <v>17</v>
      </c>
      <c r="C519">
        <v>90</v>
      </c>
      <c r="D519" t="s">
        <v>16</v>
      </c>
      <c r="E519">
        <v>1</v>
      </c>
      <c r="F519">
        <v>9</v>
      </c>
      <c r="T519">
        <v>0</v>
      </c>
      <c r="U519">
        <v>3</v>
      </c>
    </row>
    <row r="520" spans="1:21" x14ac:dyDescent="0.2">
      <c r="A520">
        <v>1650</v>
      </c>
      <c r="B520" t="s">
        <v>17</v>
      </c>
      <c r="C520">
        <v>81</v>
      </c>
      <c r="D520" t="s">
        <v>16</v>
      </c>
      <c r="E520">
        <v>1</v>
      </c>
      <c r="O520" t="s">
        <v>12</v>
      </c>
      <c r="T520">
        <v>1</v>
      </c>
      <c r="U520">
        <v>1</v>
      </c>
    </row>
    <row r="521" spans="1:21" x14ac:dyDescent="0.2">
      <c r="A521">
        <v>1658</v>
      </c>
      <c r="B521" t="s">
        <v>17</v>
      </c>
      <c r="C521">
        <v>83</v>
      </c>
      <c r="D521" t="s">
        <v>16</v>
      </c>
      <c r="E521">
        <v>1</v>
      </c>
      <c r="F521">
        <v>13</v>
      </c>
      <c r="O521" t="s">
        <v>12</v>
      </c>
      <c r="T521">
        <v>1</v>
      </c>
      <c r="U521">
        <v>4</v>
      </c>
    </row>
    <row r="522" spans="1:21" x14ac:dyDescent="0.2">
      <c r="A522">
        <v>1675</v>
      </c>
      <c r="B522" t="s">
        <v>17</v>
      </c>
      <c r="C522">
        <v>87</v>
      </c>
      <c r="D522" t="s">
        <v>16</v>
      </c>
      <c r="E522">
        <v>1</v>
      </c>
      <c r="F522">
        <v>9</v>
      </c>
      <c r="T522">
        <v>0</v>
      </c>
      <c r="U522">
        <v>2</v>
      </c>
    </row>
    <row r="523" spans="1:21" x14ac:dyDescent="0.2">
      <c r="A523">
        <v>1677</v>
      </c>
      <c r="B523" t="s">
        <v>17</v>
      </c>
      <c r="C523">
        <v>80</v>
      </c>
      <c r="D523" t="s">
        <v>18</v>
      </c>
      <c r="E523">
        <v>2</v>
      </c>
      <c r="F523">
        <v>16</v>
      </c>
      <c r="T523">
        <v>0</v>
      </c>
      <c r="U523">
        <v>0</v>
      </c>
    </row>
    <row r="524" spans="1:21" x14ac:dyDescent="0.2">
      <c r="A524">
        <v>1695</v>
      </c>
      <c r="B524" t="s">
        <v>17</v>
      </c>
      <c r="C524">
        <v>75</v>
      </c>
      <c r="D524" t="s">
        <v>16</v>
      </c>
      <c r="E524">
        <v>2</v>
      </c>
      <c r="T524">
        <v>0</v>
      </c>
      <c r="U524">
        <v>0</v>
      </c>
    </row>
    <row r="525" spans="1:21" x14ac:dyDescent="0.2">
      <c r="A525">
        <v>1700</v>
      </c>
      <c r="B525" t="s">
        <v>17</v>
      </c>
      <c r="C525">
        <v>75</v>
      </c>
      <c r="D525" t="s">
        <v>18</v>
      </c>
      <c r="E525">
        <v>1</v>
      </c>
      <c r="F525">
        <v>7</v>
      </c>
      <c r="T525">
        <v>0</v>
      </c>
      <c r="U525">
        <v>0</v>
      </c>
    </row>
    <row r="526" spans="1:21" x14ac:dyDescent="0.2">
      <c r="A526">
        <v>1703</v>
      </c>
      <c r="B526" t="s">
        <v>17</v>
      </c>
      <c r="C526">
        <v>71</v>
      </c>
      <c r="D526" t="s">
        <v>18</v>
      </c>
      <c r="E526">
        <v>1</v>
      </c>
      <c r="F526">
        <v>10</v>
      </c>
      <c r="T526">
        <v>0</v>
      </c>
      <c r="U526">
        <v>0</v>
      </c>
    </row>
    <row r="527" spans="1:21" x14ac:dyDescent="0.2">
      <c r="A527">
        <v>1708</v>
      </c>
      <c r="B527" t="s">
        <v>17</v>
      </c>
      <c r="C527">
        <v>88</v>
      </c>
      <c r="D527" t="s">
        <v>16</v>
      </c>
      <c r="E527">
        <v>1</v>
      </c>
      <c r="F527">
        <v>17</v>
      </c>
      <c r="T527">
        <v>0</v>
      </c>
      <c r="U527">
        <v>0</v>
      </c>
    </row>
    <row r="528" spans="1:21" x14ac:dyDescent="0.2">
      <c r="A528">
        <v>1722</v>
      </c>
      <c r="B528" t="s">
        <v>17</v>
      </c>
      <c r="C528">
        <v>68</v>
      </c>
      <c r="D528" t="s">
        <v>16</v>
      </c>
      <c r="E528">
        <v>1</v>
      </c>
      <c r="F528">
        <v>15</v>
      </c>
      <c r="T528">
        <v>0</v>
      </c>
      <c r="U528">
        <v>0</v>
      </c>
    </row>
    <row r="529" spans="1:21" x14ac:dyDescent="0.2">
      <c r="A529">
        <v>1726</v>
      </c>
      <c r="B529" t="s">
        <v>17</v>
      </c>
      <c r="C529">
        <v>62</v>
      </c>
      <c r="D529" t="s">
        <v>18</v>
      </c>
      <c r="E529">
        <v>0</v>
      </c>
      <c r="F529">
        <v>17</v>
      </c>
      <c r="T529">
        <v>0</v>
      </c>
      <c r="U529">
        <v>0</v>
      </c>
    </row>
    <row r="530" spans="1:21" x14ac:dyDescent="0.2">
      <c r="A530">
        <v>1728</v>
      </c>
      <c r="B530" t="s">
        <v>17</v>
      </c>
      <c r="C530">
        <v>77</v>
      </c>
      <c r="D530" t="s">
        <v>18</v>
      </c>
      <c r="E530">
        <v>1</v>
      </c>
      <c r="T530">
        <v>0</v>
      </c>
      <c r="U530">
        <v>0</v>
      </c>
    </row>
    <row r="531" spans="1:21" x14ac:dyDescent="0.2">
      <c r="A531">
        <v>1741</v>
      </c>
      <c r="B531" t="s">
        <v>17</v>
      </c>
      <c r="C531">
        <v>66</v>
      </c>
      <c r="D531" t="s">
        <v>16</v>
      </c>
      <c r="E531">
        <v>0</v>
      </c>
      <c r="F531">
        <v>18</v>
      </c>
      <c r="T531">
        <v>0</v>
      </c>
      <c r="U531">
        <v>0</v>
      </c>
    </row>
    <row r="532" spans="1:21" x14ac:dyDescent="0.2">
      <c r="A532">
        <v>1760</v>
      </c>
      <c r="B532" t="s">
        <v>17</v>
      </c>
      <c r="C532">
        <v>77</v>
      </c>
      <c r="D532" t="s">
        <v>18</v>
      </c>
      <c r="E532">
        <v>0</v>
      </c>
      <c r="T532">
        <v>0</v>
      </c>
      <c r="U532">
        <v>0</v>
      </c>
    </row>
    <row r="533" spans="1:21" x14ac:dyDescent="0.2">
      <c r="A533">
        <v>1773</v>
      </c>
      <c r="B533" t="s">
        <v>17</v>
      </c>
      <c r="C533">
        <v>82</v>
      </c>
      <c r="D533" t="s">
        <v>16</v>
      </c>
      <c r="E533">
        <v>0</v>
      </c>
      <c r="T533">
        <v>0</v>
      </c>
      <c r="U533">
        <v>0</v>
      </c>
    </row>
    <row r="534" spans="1:21" x14ac:dyDescent="0.2">
      <c r="A534">
        <v>1777</v>
      </c>
      <c r="B534" t="s">
        <v>17</v>
      </c>
      <c r="C534">
        <v>75</v>
      </c>
      <c r="D534" t="s">
        <v>16</v>
      </c>
      <c r="E534">
        <v>1</v>
      </c>
      <c r="T534">
        <v>0</v>
      </c>
      <c r="U534">
        <v>0</v>
      </c>
    </row>
    <row r="535" spans="1:21" x14ac:dyDescent="0.2">
      <c r="A535">
        <v>1779</v>
      </c>
      <c r="B535" t="s">
        <v>17</v>
      </c>
      <c r="C535">
        <v>91</v>
      </c>
      <c r="D535" t="s">
        <v>16</v>
      </c>
      <c r="E535">
        <v>1</v>
      </c>
      <c r="F535">
        <v>15</v>
      </c>
      <c r="T535">
        <v>0</v>
      </c>
      <c r="U535">
        <v>0</v>
      </c>
    </row>
    <row r="536" spans="1:21" x14ac:dyDescent="0.2">
      <c r="A536">
        <v>1794</v>
      </c>
      <c r="B536" t="s">
        <v>17</v>
      </c>
      <c r="C536">
        <v>59</v>
      </c>
      <c r="D536" t="s">
        <v>18</v>
      </c>
      <c r="E536">
        <v>2</v>
      </c>
      <c r="F536">
        <v>15</v>
      </c>
      <c r="T536">
        <v>0</v>
      </c>
      <c r="U536">
        <v>0</v>
      </c>
    </row>
    <row r="537" spans="1:21" x14ac:dyDescent="0.2">
      <c r="A537">
        <v>1816</v>
      </c>
      <c r="B537" t="s">
        <v>17</v>
      </c>
      <c r="C537">
        <v>66</v>
      </c>
      <c r="D537" t="s">
        <v>16</v>
      </c>
      <c r="E537">
        <v>0</v>
      </c>
      <c r="F537">
        <v>15</v>
      </c>
      <c r="T537">
        <v>0</v>
      </c>
      <c r="U537">
        <v>0</v>
      </c>
    </row>
    <row r="538" spans="1:21" x14ac:dyDescent="0.2">
      <c r="A538">
        <v>1839</v>
      </c>
      <c r="B538" t="s">
        <v>17</v>
      </c>
      <c r="C538">
        <v>67</v>
      </c>
      <c r="D538" t="s">
        <v>18</v>
      </c>
      <c r="E538">
        <v>0</v>
      </c>
      <c r="F538">
        <v>12</v>
      </c>
      <c r="T538">
        <v>0</v>
      </c>
      <c r="U538">
        <v>0</v>
      </c>
    </row>
    <row r="539" spans="1:21" x14ac:dyDescent="0.2">
      <c r="A539">
        <v>1851</v>
      </c>
      <c r="B539" t="s">
        <v>17</v>
      </c>
      <c r="C539">
        <v>69</v>
      </c>
      <c r="D539" t="s">
        <v>18</v>
      </c>
      <c r="E539">
        <v>1</v>
      </c>
      <c r="T539">
        <v>0</v>
      </c>
      <c r="U539">
        <v>0</v>
      </c>
    </row>
    <row r="540" spans="1:21" x14ac:dyDescent="0.2">
      <c r="A540">
        <v>1860</v>
      </c>
      <c r="B540" t="s">
        <v>17</v>
      </c>
      <c r="C540">
        <v>81</v>
      </c>
      <c r="D540" t="s">
        <v>18</v>
      </c>
      <c r="E540">
        <v>1</v>
      </c>
      <c r="F540">
        <v>12</v>
      </c>
      <c r="T540">
        <v>0</v>
      </c>
      <c r="U540">
        <v>0</v>
      </c>
    </row>
    <row r="541" spans="1:21" x14ac:dyDescent="0.2">
      <c r="A541">
        <v>1861</v>
      </c>
      <c r="B541" t="s">
        <v>17</v>
      </c>
      <c r="C541">
        <v>67</v>
      </c>
      <c r="D541" t="s">
        <v>18</v>
      </c>
      <c r="E541">
        <v>1</v>
      </c>
      <c r="F541">
        <v>15</v>
      </c>
      <c r="T541">
        <v>0</v>
      </c>
      <c r="U541">
        <v>0</v>
      </c>
    </row>
    <row r="542" spans="1:21" x14ac:dyDescent="0.2">
      <c r="A542">
        <v>1865</v>
      </c>
      <c r="B542" t="s">
        <v>17</v>
      </c>
      <c r="C542">
        <v>80</v>
      </c>
      <c r="D542" t="s">
        <v>16</v>
      </c>
      <c r="E542">
        <v>1</v>
      </c>
      <c r="F542">
        <v>15</v>
      </c>
      <c r="T542">
        <v>0</v>
      </c>
      <c r="U542">
        <v>0</v>
      </c>
    </row>
    <row r="543" spans="1:21" x14ac:dyDescent="0.2">
      <c r="A543">
        <v>1870</v>
      </c>
      <c r="B543" t="s">
        <v>17</v>
      </c>
      <c r="C543">
        <v>66</v>
      </c>
      <c r="D543" t="s">
        <v>18</v>
      </c>
      <c r="E543">
        <v>1</v>
      </c>
      <c r="F543">
        <v>12</v>
      </c>
      <c r="T543">
        <v>0</v>
      </c>
      <c r="U543">
        <v>0</v>
      </c>
    </row>
    <row r="544" spans="1:21" x14ac:dyDescent="0.2">
      <c r="A544">
        <v>1875</v>
      </c>
      <c r="B544" t="s">
        <v>17</v>
      </c>
      <c r="C544">
        <v>79</v>
      </c>
      <c r="D544" t="s">
        <v>18</v>
      </c>
      <c r="E544">
        <v>1</v>
      </c>
      <c r="T544">
        <v>0</v>
      </c>
      <c r="U544">
        <v>0</v>
      </c>
    </row>
    <row r="545" spans="1:21" x14ac:dyDescent="0.2">
      <c r="A545">
        <v>1876</v>
      </c>
      <c r="B545" t="s">
        <v>17</v>
      </c>
      <c r="C545">
        <v>66</v>
      </c>
      <c r="D545" t="s">
        <v>18</v>
      </c>
      <c r="E545">
        <v>0</v>
      </c>
      <c r="F545">
        <v>12</v>
      </c>
      <c r="T545">
        <v>0</v>
      </c>
      <c r="U545">
        <v>0</v>
      </c>
    </row>
    <row r="546" spans="1:21" x14ac:dyDescent="0.2">
      <c r="A546">
        <v>1884</v>
      </c>
      <c r="B546" t="s">
        <v>17</v>
      </c>
      <c r="C546">
        <v>89</v>
      </c>
      <c r="D546" t="s">
        <v>18</v>
      </c>
      <c r="E546">
        <v>0</v>
      </c>
      <c r="F546">
        <v>16</v>
      </c>
      <c r="T546">
        <v>0</v>
      </c>
      <c r="U546">
        <v>0</v>
      </c>
    </row>
    <row r="547" spans="1:21" x14ac:dyDescent="0.2">
      <c r="A547">
        <v>1897</v>
      </c>
      <c r="B547" t="s">
        <v>17</v>
      </c>
      <c r="C547">
        <v>63</v>
      </c>
      <c r="D547" t="s">
        <v>18</v>
      </c>
      <c r="E547">
        <v>1</v>
      </c>
      <c r="T547">
        <v>0</v>
      </c>
      <c r="U547">
        <v>0</v>
      </c>
    </row>
    <row r="548" spans="1:21" x14ac:dyDescent="0.2">
      <c r="A548">
        <v>1899</v>
      </c>
      <c r="B548" t="s">
        <v>17</v>
      </c>
      <c r="C548">
        <v>69</v>
      </c>
      <c r="D548" t="s">
        <v>18</v>
      </c>
      <c r="E548">
        <v>0</v>
      </c>
      <c r="T548">
        <v>0</v>
      </c>
      <c r="U548">
        <v>0</v>
      </c>
    </row>
    <row r="549" spans="1:21" x14ac:dyDescent="0.2">
      <c r="A549">
        <v>1911</v>
      </c>
      <c r="B549" t="s">
        <v>17</v>
      </c>
      <c r="C549">
        <v>66</v>
      </c>
      <c r="D549" t="s">
        <v>18</v>
      </c>
      <c r="E549">
        <v>0</v>
      </c>
      <c r="F549">
        <v>15</v>
      </c>
      <c r="T549">
        <v>0</v>
      </c>
      <c r="U549">
        <v>0</v>
      </c>
    </row>
    <row r="550" spans="1:21" x14ac:dyDescent="0.2">
      <c r="A550">
        <v>1915</v>
      </c>
      <c r="B550" t="s">
        <v>17</v>
      </c>
      <c r="C550">
        <v>78</v>
      </c>
      <c r="D550" t="s">
        <v>16</v>
      </c>
      <c r="E550">
        <v>2</v>
      </c>
      <c r="F550">
        <v>11</v>
      </c>
      <c r="T550">
        <v>0</v>
      </c>
      <c r="U550">
        <v>0</v>
      </c>
    </row>
    <row r="551" spans="1:21" x14ac:dyDescent="0.2">
      <c r="A551">
        <v>1931</v>
      </c>
      <c r="B551" t="s">
        <v>17</v>
      </c>
      <c r="C551">
        <v>77</v>
      </c>
      <c r="D551" t="s">
        <v>16</v>
      </c>
      <c r="E551">
        <v>1</v>
      </c>
      <c r="F551">
        <v>12</v>
      </c>
      <c r="T551">
        <v>0</v>
      </c>
      <c r="U551">
        <v>0</v>
      </c>
    </row>
    <row r="552" spans="1:21" x14ac:dyDescent="0.2">
      <c r="A552">
        <v>1956</v>
      </c>
      <c r="B552" t="s">
        <v>17</v>
      </c>
      <c r="C552">
        <v>81</v>
      </c>
      <c r="D552" t="s">
        <v>18</v>
      </c>
      <c r="E552">
        <v>0</v>
      </c>
      <c r="F552">
        <v>12</v>
      </c>
      <c r="T552">
        <v>0</v>
      </c>
      <c r="U552">
        <v>0</v>
      </c>
    </row>
    <row r="553" spans="1:21" x14ac:dyDescent="0.2">
      <c r="A553">
        <v>1959</v>
      </c>
      <c r="B553" t="s">
        <v>17</v>
      </c>
      <c r="C553">
        <v>91</v>
      </c>
      <c r="D553" t="s">
        <v>18</v>
      </c>
      <c r="E553">
        <v>0</v>
      </c>
      <c r="F553">
        <v>12</v>
      </c>
      <c r="T553">
        <v>0</v>
      </c>
      <c r="U553">
        <v>0</v>
      </c>
    </row>
    <row r="554" spans="1:21" x14ac:dyDescent="0.2">
      <c r="A554">
        <v>1982</v>
      </c>
      <c r="B554" t="s">
        <v>17</v>
      </c>
      <c r="C554">
        <v>88</v>
      </c>
      <c r="D554" t="s">
        <v>18</v>
      </c>
      <c r="E554">
        <v>0</v>
      </c>
      <c r="F554">
        <v>18</v>
      </c>
      <c r="T554">
        <v>0</v>
      </c>
      <c r="U554">
        <v>0</v>
      </c>
    </row>
    <row r="555" spans="1:21" x14ac:dyDescent="0.2">
      <c r="A555">
        <v>1984</v>
      </c>
      <c r="B555" t="s">
        <v>17</v>
      </c>
      <c r="C555">
        <v>77</v>
      </c>
      <c r="D555" t="s">
        <v>16</v>
      </c>
      <c r="E555">
        <v>1</v>
      </c>
      <c r="F555">
        <v>11</v>
      </c>
      <c r="T555">
        <v>0</v>
      </c>
      <c r="U555">
        <v>0</v>
      </c>
    </row>
    <row r="556" spans="1:21" x14ac:dyDescent="0.2">
      <c r="A556">
        <v>1994</v>
      </c>
      <c r="B556" t="s">
        <v>17</v>
      </c>
      <c r="C556">
        <v>89</v>
      </c>
      <c r="D556" t="s">
        <v>16</v>
      </c>
      <c r="E556">
        <v>1</v>
      </c>
      <c r="F556">
        <v>16</v>
      </c>
      <c r="T556">
        <v>0</v>
      </c>
      <c r="U556">
        <v>0</v>
      </c>
    </row>
    <row r="557" spans="1:21" x14ac:dyDescent="0.2">
      <c r="A557">
        <v>1998</v>
      </c>
      <c r="B557" t="s">
        <v>17</v>
      </c>
      <c r="C557">
        <v>67</v>
      </c>
      <c r="D557" t="s">
        <v>18</v>
      </c>
      <c r="E557">
        <v>1</v>
      </c>
      <c r="T557">
        <v>0</v>
      </c>
      <c r="U557">
        <v>0</v>
      </c>
    </row>
    <row r="558" spans="1:21" x14ac:dyDescent="0.2">
      <c r="A558">
        <v>2016</v>
      </c>
      <c r="B558" t="s">
        <v>17</v>
      </c>
      <c r="C558">
        <v>69</v>
      </c>
      <c r="D558" t="s">
        <v>16</v>
      </c>
      <c r="E558">
        <v>0</v>
      </c>
      <c r="F558">
        <v>14</v>
      </c>
      <c r="T558">
        <v>0</v>
      </c>
      <c r="U558">
        <v>0</v>
      </c>
    </row>
    <row r="559" spans="1:21" x14ac:dyDescent="0.2">
      <c r="A559">
        <v>2022</v>
      </c>
      <c r="B559" t="s">
        <v>17</v>
      </c>
      <c r="C559">
        <v>57</v>
      </c>
      <c r="D559" t="s">
        <v>18</v>
      </c>
      <c r="E559">
        <v>2</v>
      </c>
      <c r="F559">
        <v>11</v>
      </c>
      <c r="T559">
        <v>0</v>
      </c>
      <c r="U559">
        <v>0</v>
      </c>
    </row>
    <row r="560" spans="1:21" x14ac:dyDescent="0.2">
      <c r="A560">
        <v>2037</v>
      </c>
      <c r="B560" t="s">
        <v>17</v>
      </c>
      <c r="C560">
        <v>77</v>
      </c>
      <c r="D560" t="s">
        <v>18</v>
      </c>
      <c r="E560">
        <v>2</v>
      </c>
      <c r="T560">
        <v>0</v>
      </c>
      <c r="U560">
        <v>0</v>
      </c>
    </row>
    <row r="561" spans="1:21" x14ac:dyDescent="0.2">
      <c r="A561">
        <v>2055</v>
      </c>
      <c r="B561" t="s">
        <v>17</v>
      </c>
      <c r="C561">
        <v>66</v>
      </c>
      <c r="D561" t="s">
        <v>18</v>
      </c>
      <c r="E561">
        <v>0</v>
      </c>
      <c r="F561">
        <v>12</v>
      </c>
      <c r="T561">
        <v>0</v>
      </c>
      <c r="U561">
        <v>0</v>
      </c>
    </row>
    <row r="562" spans="1:21" x14ac:dyDescent="0.2">
      <c r="A562">
        <v>2064</v>
      </c>
      <c r="B562" t="s">
        <v>17</v>
      </c>
      <c r="C562">
        <v>81</v>
      </c>
      <c r="D562" t="s">
        <v>16</v>
      </c>
      <c r="E562">
        <v>1</v>
      </c>
      <c r="F562">
        <v>10</v>
      </c>
      <c r="T562">
        <v>0</v>
      </c>
      <c r="U562">
        <v>0</v>
      </c>
    </row>
    <row r="563" spans="1:21" x14ac:dyDescent="0.2">
      <c r="A563">
        <v>2079</v>
      </c>
      <c r="B563" t="s">
        <v>17</v>
      </c>
      <c r="C563">
        <v>83</v>
      </c>
      <c r="D563" t="s">
        <v>16</v>
      </c>
      <c r="E563">
        <v>1</v>
      </c>
      <c r="F563">
        <v>10</v>
      </c>
      <c r="T563">
        <v>0</v>
      </c>
      <c r="U563">
        <v>0</v>
      </c>
    </row>
    <row r="564" spans="1:21" x14ac:dyDescent="0.2">
      <c r="A564">
        <v>2080</v>
      </c>
      <c r="B564" t="s">
        <v>17</v>
      </c>
      <c r="C564">
        <v>59</v>
      </c>
      <c r="D564" t="s">
        <v>18</v>
      </c>
      <c r="E564">
        <v>0</v>
      </c>
      <c r="F564">
        <v>15</v>
      </c>
      <c r="T564">
        <v>0</v>
      </c>
      <c r="U564">
        <v>0</v>
      </c>
    </row>
    <row r="565" spans="1:21" x14ac:dyDescent="0.2">
      <c r="A565">
        <v>2084</v>
      </c>
      <c r="B565" t="s">
        <v>17</v>
      </c>
      <c r="C565">
        <v>77</v>
      </c>
      <c r="D565" t="s">
        <v>18</v>
      </c>
      <c r="E565">
        <v>1</v>
      </c>
      <c r="T565">
        <v>0</v>
      </c>
      <c r="U565">
        <v>0</v>
      </c>
    </row>
    <row r="566" spans="1:21" x14ac:dyDescent="0.2">
      <c r="A566">
        <v>2086</v>
      </c>
      <c r="B566" t="s">
        <v>17</v>
      </c>
      <c r="C566">
        <v>90</v>
      </c>
      <c r="D566" t="s">
        <v>16</v>
      </c>
      <c r="E566">
        <v>0</v>
      </c>
      <c r="T566">
        <v>0</v>
      </c>
      <c r="U566">
        <v>0</v>
      </c>
    </row>
    <row r="567" spans="1:21" x14ac:dyDescent="0.2">
      <c r="A567">
        <v>2100</v>
      </c>
      <c r="B567" t="s">
        <v>17</v>
      </c>
      <c r="C567">
        <v>76</v>
      </c>
      <c r="D567" t="s">
        <v>16</v>
      </c>
      <c r="E567">
        <v>1</v>
      </c>
      <c r="F567">
        <v>10</v>
      </c>
      <c r="T567">
        <v>0</v>
      </c>
      <c r="U567">
        <v>0</v>
      </c>
    </row>
    <row r="568" spans="1:21" x14ac:dyDescent="0.2">
      <c r="A568">
        <v>2112</v>
      </c>
      <c r="B568" t="s">
        <v>17</v>
      </c>
      <c r="C568">
        <v>76</v>
      </c>
      <c r="D568" t="s">
        <v>18</v>
      </c>
      <c r="E568">
        <v>1</v>
      </c>
      <c r="F568">
        <v>10</v>
      </c>
      <c r="T568">
        <v>0</v>
      </c>
      <c r="U568">
        <v>0</v>
      </c>
    </row>
    <row r="569" spans="1:21" x14ac:dyDescent="0.2">
      <c r="A569">
        <v>2117</v>
      </c>
      <c r="B569" t="s">
        <v>17</v>
      </c>
      <c r="C569">
        <v>73</v>
      </c>
      <c r="D569" t="s">
        <v>18</v>
      </c>
      <c r="E569">
        <v>2</v>
      </c>
      <c r="T569">
        <v>0</v>
      </c>
      <c r="U569">
        <v>0</v>
      </c>
    </row>
    <row r="570" spans="1:21" x14ac:dyDescent="0.2">
      <c r="A570">
        <v>2118</v>
      </c>
      <c r="B570" t="s">
        <v>17</v>
      </c>
      <c r="C570">
        <v>66</v>
      </c>
      <c r="D570" t="s">
        <v>18</v>
      </c>
      <c r="E570">
        <v>2</v>
      </c>
      <c r="F570">
        <v>11</v>
      </c>
      <c r="T570">
        <v>0</v>
      </c>
      <c r="U570">
        <v>0</v>
      </c>
    </row>
    <row r="571" spans="1:21" x14ac:dyDescent="0.2">
      <c r="A571">
        <v>2125</v>
      </c>
      <c r="B571" t="s">
        <v>17</v>
      </c>
      <c r="C571">
        <v>81</v>
      </c>
      <c r="D571" t="s">
        <v>18</v>
      </c>
      <c r="E571">
        <v>1</v>
      </c>
      <c r="R571" t="s">
        <v>55</v>
      </c>
      <c r="T571">
        <v>1</v>
      </c>
      <c r="U571">
        <v>4</v>
      </c>
    </row>
    <row r="572" spans="1:21" x14ac:dyDescent="0.2">
      <c r="A572">
        <v>2126</v>
      </c>
      <c r="B572" t="s">
        <v>17</v>
      </c>
      <c r="C572">
        <v>78</v>
      </c>
      <c r="D572" t="s">
        <v>18</v>
      </c>
      <c r="E572">
        <v>1</v>
      </c>
      <c r="F572">
        <v>11</v>
      </c>
      <c r="T572">
        <v>0</v>
      </c>
      <c r="U572">
        <v>0</v>
      </c>
    </row>
    <row r="573" spans="1:21" x14ac:dyDescent="0.2">
      <c r="A573">
        <v>2129</v>
      </c>
      <c r="B573" t="s">
        <v>17</v>
      </c>
      <c r="C573">
        <v>81</v>
      </c>
      <c r="D573" t="s">
        <v>16</v>
      </c>
      <c r="E573">
        <v>0</v>
      </c>
      <c r="T573">
        <v>0</v>
      </c>
      <c r="U573">
        <v>0</v>
      </c>
    </row>
    <row r="574" spans="1:21" x14ac:dyDescent="0.2">
      <c r="A574">
        <v>2130</v>
      </c>
      <c r="B574" t="s">
        <v>17</v>
      </c>
      <c r="C574">
        <v>59</v>
      </c>
      <c r="D574" t="s">
        <v>16</v>
      </c>
      <c r="E574">
        <v>1</v>
      </c>
      <c r="T574">
        <v>0</v>
      </c>
      <c r="U574">
        <v>0</v>
      </c>
    </row>
    <row r="575" spans="1:21" x14ac:dyDescent="0.2">
      <c r="A575">
        <v>2132</v>
      </c>
      <c r="B575" t="s">
        <v>17</v>
      </c>
      <c r="C575">
        <v>80</v>
      </c>
      <c r="D575" t="s">
        <v>18</v>
      </c>
      <c r="E575">
        <v>0</v>
      </c>
      <c r="F575">
        <v>17</v>
      </c>
      <c r="T575">
        <v>0</v>
      </c>
      <c r="U575">
        <v>0</v>
      </c>
    </row>
    <row r="576" spans="1:21" x14ac:dyDescent="0.2">
      <c r="A576">
        <v>2140</v>
      </c>
      <c r="B576" t="s">
        <v>17</v>
      </c>
      <c r="C576">
        <v>82</v>
      </c>
      <c r="D576" t="s">
        <v>16</v>
      </c>
      <c r="E576">
        <v>1</v>
      </c>
      <c r="F576">
        <v>9</v>
      </c>
      <c r="T576">
        <v>0</v>
      </c>
      <c r="U576">
        <v>0</v>
      </c>
    </row>
    <row r="577" spans="1:21" x14ac:dyDescent="0.2">
      <c r="A577">
        <v>2148</v>
      </c>
      <c r="B577" t="s">
        <v>17</v>
      </c>
      <c r="C577">
        <v>65</v>
      </c>
      <c r="D577" t="s">
        <v>16</v>
      </c>
      <c r="E577">
        <v>0</v>
      </c>
      <c r="F577">
        <v>8</v>
      </c>
      <c r="T577">
        <v>0</v>
      </c>
      <c r="U577">
        <v>0</v>
      </c>
    </row>
    <row r="578" spans="1:21" x14ac:dyDescent="0.2">
      <c r="A578">
        <v>2149</v>
      </c>
      <c r="B578" t="s">
        <v>17</v>
      </c>
      <c r="C578">
        <v>85</v>
      </c>
      <c r="D578" t="s">
        <v>16</v>
      </c>
      <c r="E578">
        <v>0</v>
      </c>
      <c r="F578">
        <v>10</v>
      </c>
      <c r="T578">
        <v>0</v>
      </c>
      <c r="U578">
        <v>0</v>
      </c>
    </row>
    <row r="579" spans="1:21" x14ac:dyDescent="0.2">
      <c r="A579">
        <v>2158</v>
      </c>
      <c r="B579" t="s">
        <v>17</v>
      </c>
      <c r="C579">
        <v>73</v>
      </c>
      <c r="D579" t="s">
        <v>16</v>
      </c>
      <c r="E579">
        <v>1</v>
      </c>
      <c r="T579">
        <v>0</v>
      </c>
      <c r="U579">
        <v>0</v>
      </c>
    </row>
    <row r="580" spans="1:21" x14ac:dyDescent="0.2">
      <c r="A580">
        <v>2164</v>
      </c>
      <c r="B580" t="s">
        <v>17</v>
      </c>
      <c r="C580">
        <v>85</v>
      </c>
      <c r="D580" t="s">
        <v>16</v>
      </c>
      <c r="E580">
        <v>1</v>
      </c>
      <c r="F580">
        <v>18</v>
      </c>
      <c r="O580" t="s">
        <v>12</v>
      </c>
      <c r="S580" t="s">
        <v>53</v>
      </c>
      <c r="T580">
        <v>2</v>
      </c>
      <c r="U580">
        <v>4</v>
      </c>
    </row>
    <row r="581" spans="1:21" x14ac:dyDescent="0.2">
      <c r="A581">
        <v>2165</v>
      </c>
      <c r="B581" t="s">
        <v>17</v>
      </c>
      <c r="C581">
        <v>73</v>
      </c>
      <c r="D581" t="s">
        <v>16</v>
      </c>
      <c r="E581">
        <v>1</v>
      </c>
      <c r="F581">
        <v>15</v>
      </c>
      <c r="T581">
        <v>0</v>
      </c>
      <c r="U581">
        <v>0</v>
      </c>
    </row>
    <row r="582" spans="1:21" x14ac:dyDescent="0.2">
      <c r="A582">
        <v>2174</v>
      </c>
      <c r="B582" t="s">
        <v>17</v>
      </c>
      <c r="C582">
        <v>62</v>
      </c>
      <c r="D582" t="s">
        <v>18</v>
      </c>
      <c r="E582">
        <v>1</v>
      </c>
      <c r="F582">
        <v>11</v>
      </c>
      <c r="T582">
        <v>0</v>
      </c>
      <c r="U582">
        <v>0</v>
      </c>
    </row>
    <row r="583" spans="1:21" x14ac:dyDescent="0.2">
      <c r="A583">
        <v>2183</v>
      </c>
      <c r="B583" t="s">
        <v>17</v>
      </c>
      <c r="C583">
        <v>80</v>
      </c>
      <c r="D583" t="s">
        <v>16</v>
      </c>
      <c r="E583">
        <v>2</v>
      </c>
      <c r="F583">
        <v>8</v>
      </c>
      <c r="T583">
        <v>0</v>
      </c>
      <c r="U583">
        <v>0</v>
      </c>
    </row>
    <row r="584" spans="1:21" x14ac:dyDescent="0.2">
      <c r="A584">
        <v>2184</v>
      </c>
      <c r="B584" t="s">
        <v>17</v>
      </c>
      <c r="C584">
        <v>69</v>
      </c>
      <c r="D584" t="s">
        <v>18</v>
      </c>
      <c r="E584">
        <v>2</v>
      </c>
      <c r="F584">
        <v>11</v>
      </c>
      <c r="T584">
        <v>0</v>
      </c>
      <c r="U584">
        <v>0</v>
      </c>
    </row>
    <row r="585" spans="1:21" x14ac:dyDescent="0.2">
      <c r="A585">
        <v>2186</v>
      </c>
      <c r="B585" t="s">
        <v>17</v>
      </c>
      <c r="C585">
        <v>70</v>
      </c>
      <c r="D585" t="s">
        <v>18</v>
      </c>
      <c r="E585">
        <v>0</v>
      </c>
      <c r="T585">
        <v>0</v>
      </c>
      <c r="U585">
        <v>0</v>
      </c>
    </row>
    <row r="586" spans="1:21" x14ac:dyDescent="0.2">
      <c r="A586">
        <v>2192</v>
      </c>
      <c r="B586" t="s">
        <v>17</v>
      </c>
      <c r="C586">
        <v>76</v>
      </c>
      <c r="D586" t="s">
        <v>18</v>
      </c>
      <c r="E586">
        <v>2</v>
      </c>
      <c r="F586">
        <v>9</v>
      </c>
      <c r="T586">
        <v>0</v>
      </c>
      <c r="U586">
        <v>0</v>
      </c>
    </row>
    <row r="587" spans="1:21" x14ac:dyDescent="0.2">
      <c r="A587">
        <v>2193</v>
      </c>
      <c r="B587" t="s">
        <v>17</v>
      </c>
      <c r="C587">
        <v>59</v>
      </c>
      <c r="D587" t="s">
        <v>18</v>
      </c>
      <c r="E587">
        <v>2</v>
      </c>
      <c r="F587">
        <v>15</v>
      </c>
      <c r="T587">
        <v>0</v>
      </c>
      <c r="U587">
        <v>0</v>
      </c>
    </row>
    <row r="588" spans="1:21" x14ac:dyDescent="0.2">
      <c r="A588">
        <v>2197</v>
      </c>
      <c r="B588" t="s">
        <v>17</v>
      </c>
      <c r="C588">
        <v>77</v>
      </c>
      <c r="D588" t="s">
        <v>18</v>
      </c>
      <c r="E588">
        <v>1</v>
      </c>
      <c r="F588">
        <v>10</v>
      </c>
      <c r="T588">
        <v>0</v>
      </c>
      <c r="U588">
        <v>0</v>
      </c>
    </row>
    <row r="589" spans="1:21" x14ac:dyDescent="0.2">
      <c r="A589">
        <v>2227</v>
      </c>
      <c r="B589" t="s">
        <v>17</v>
      </c>
      <c r="C589">
        <v>78</v>
      </c>
      <c r="D589" t="s">
        <v>16</v>
      </c>
      <c r="E589">
        <v>0</v>
      </c>
      <c r="T589">
        <v>0</v>
      </c>
      <c r="U589">
        <v>0</v>
      </c>
    </row>
    <row r="590" spans="1:21" x14ac:dyDescent="0.2">
      <c r="A590">
        <v>2228</v>
      </c>
      <c r="B590" t="s">
        <v>17</v>
      </c>
      <c r="C590">
        <v>79</v>
      </c>
      <c r="D590" t="s">
        <v>18</v>
      </c>
      <c r="E590">
        <v>1</v>
      </c>
      <c r="F590">
        <v>10</v>
      </c>
      <c r="T590">
        <v>0</v>
      </c>
      <c r="U590">
        <v>0</v>
      </c>
    </row>
    <row r="591" spans="1:21" x14ac:dyDescent="0.2">
      <c r="A591">
        <v>2229</v>
      </c>
      <c r="B591" t="s">
        <v>17</v>
      </c>
      <c r="C591">
        <v>76</v>
      </c>
      <c r="D591" t="s">
        <v>16</v>
      </c>
      <c r="E591">
        <v>0</v>
      </c>
      <c r="F591">
        <v>11</v>
      </c>
      <c r="T591">
        <v>0</v>
      </c>
      <c r="U591">
        <v>0</v>
      </c>
    </row>
    <row r="592" spans="1:21" x14ac:dyDescent="0.2">
      <c r="A592">
        <v>2237</v>
      </c>
      <c r="B592" t="s">
        <v>17</v>
      </c>
      <c r="C592">
        <v>67</v>
      </c>
      <c r="D592" t="s">
        <v>18</v>
      </c>
      <c r="E592">
        <v>0</v>
      </c>
      <c r="F592">
        <v>10</v>
      </c>
      <c r="T592">
        <v>0</v>
      </c>
      <c r="U592">
        <v>0</v>
      </c>
    </row>
    <row r="593" spans="1:21" x14ac:dyDescent="0.2">
      <c r="A593">
        <v>2246</v>
      </c>
      <c r="B593" t="s">
        <v>17</v>
      </c>
      <c r="C593">
        <v>81</v>
      </c>
      <c r="D593" t="s">
        <v>18</v>
      </c>
      <c r="E593">
        <v>1</v>
      </c>
      <c r="T593">
        <v>0</v>
      </c>
      <c r="U593">
        <v>0</v>
      </c>
    </row>
    <row r="594" spans="1:21" x14ac:dyDescent="0.2">
      <c r="A594">
        <v>2252</v>
      </c>
      <c r="B594" t="s">
        <v>17</v>
      </c>
      <c r="C594">
        <v>89</v>
      </c>
      <c r="D594" t="s">
        <v>18</v>
      </c>
      <c r="E594">
        <v>2</v>
      </c>
      <c r="F594">
        <v>15</v>
      </c>
      <c r="T594">
        <v>0</v>
      </c>
      <c r="U594">
        <v>0</v>
      </c>
    </row>
    <row r="595" spans="1:21" x14ac:dyDescent="0.2">
      <c r="A595">
        <v>2277</v>
      </c>
      <c r="B595" t="s">
        <v>17</v>
      </c>
      <c r="C595">
        <v>65</v>
      </c>
      <c r="D595" t="s">
        <v>18</v>
      </c>
      <c r="E595">
        <v>0</v>
      </c>
      <c r="F595">
        <v>11</v>
      </c>
      <c r="T595">
        <v>0</v>
      </c>
      <c r="U595">
        <v>0</v>
      </c>
    </row>
    <row r="596" spans="1:21" x14ac:dyDescent="0.2">
      <c r="A596">
        <v>2278</v>
      </c>
      <c r="B596" t="s">
        <v>17</v>
      </c>
      <c r="C596">
        <v>82</v>
      </c>
      <c r="D596" t="s">
        <v>18</v>
      </c>
      <c r="E596">
        <v>1</v>
      </c>
      <c r="F596">
        <v>17</v>
      </c>
      <c r="T596">
        <v>0</v>
      </c>
      <c r="U596">
        <v>0</v>
      </c>
    </row>
    <row r="597" spans="1:21" x14ac:dyDescent="0.2">
      <c r="A597">
        <v>2279</v>
      </c>
      <c r="B597" t="s">
        <v>17</v>
      </c>
      <c r="C597">
        <v>79</v>
      </c>
      <c r="D597" t="s">
        <v>16</v>
      </c>
      <c r="E597">
        <v>1</v>
      </c>
      <c r="F597">
        <v>15</v>
      </c>
      <c r="T597">
        <v>0</v>
      </c>
      <c r="U597">
        <v>0</v>
      </c>
    </row>
    <row r="598" spans="1:21" x14ac:dyDescent="0.2">
      <c r="A598">
        <v>2289</v>
      </c>
      <c r="B598" t="s">
        <v>17</v>
      </c>
      <c r="C598">
        <v>75</v>
      </c>
      <c r="D598" t="s">
        <v>18</v>
      </c>
      <c r="E598">
        <v>0</v>
      </c>
      <c r="F598">
        <v>16</v>
      </c>
      <c r="T598">
        <v>0</v>
      </c>
      <c r="U598">
        <v>0</v>
      </c>
    </row>
    <row r="599" spans="1:21" x14ac:dyDescent="0.2">
      <c r="A599">
        <v>2297</v>
      </c>
      <c r="B599" t="s">
        <v>17</v>
      </c>
      <c r="C599">
        <v>72</v>
      </c>
      <c r="D599" t="s">
        <v>16</v>
      </c>
      <c r="E599">
        <v>0</v>
      </c>
      <c r="F599">
        <v>11</v>
      </c>
      <c r="T599">
        <v>0</v>
      </c>
      <c r="U599">
        <v>0</v>
      </c>
    </row>
    <row r="600" spans="1:21" x14ac:dyDescent="0.2">
      <c r="A600">
        <v>2298</v>
      </c>
      <c r="B600" t="s">
        <v>17</v>
      </c>
      <c r="C600">
        <v>84</v>
      </c>
      <c r="D600" t="s">
        <v>16</v>
      </c>
      <c r="E600">
        <v>1</v>
      </c>
      <c r="F600">
        <v>15</v>
      </c>
      <c r="T600">
        <v>0</v>
      </c>
      <c r="U600">
        <v>0</v>
      </c>
    </row>
    <row r="601" spans="1:21" x14ac:dyDescent="0.2">
      <c r="A601">
        <v>2330</v>
      </c>
      <c r="B601" t="s">
        <v>17</v>
      </c>
      <c r="C601">
        <v>81</v>
      </c>
      <c r="D601" t="s">
        <v>18</v>
      </c>
      <c r="E601">
        <v>1</v>
      </c>
      <c r="F601">
        <v>9</v>
      </c>
      <c r="T601">
        <v>0</v>
      </c>
      <c r="U601">
        <v>0</v>
      </c>
    </row>
    <row r="602" spans="1:21" x14ac:dyDescent="0.2">
      <c r="A602">
        <v>2351</v>
      </c>
      <c r="B602" t="s">
        <v>17</v>
      </c>
      <c r="C602">
        <v>69</v>
      </c>
      <c r="D602" t="s">
        <v>18</v>
      </c>
      <c r="E602">
        <v>1</v>
      </c>
      <c r="F602">
        <v>11</v>
      </c>
      <c r="T602">
        <v>0</v>
      </c>
      <c r="U602">
        <v>0</v>
      </c>
    </row>
    <row r="603" spans="1:21" x14ac:dyDescent="0.2">
      <c r="A603">
        <v>2364</v>
      </c>
      <c r="B603" t="s">
        <v>17</v>
      </c>
      <c r="C603">
        <v>71</v>
      </c>
      <c r="D603" t="s">
        <v>18</v>
      </c>
      <c r="E603">
        <v>2</v>
      </c>
      <c r="F603">
        <v>11</v>
      </c>
      <c r="T603">
        <v>0</v>
      </c>
      <c r="U603">
        <v>0</v>
      </c>
    </row>
    <row r="604" spans="1:21" x14ac:dyDescent="0.2">
      <c r="A604">
        <v>2365</v>
      </c>
      <c r="B604" t="s">
        <v>17</v>
      </c>
      <c r="C604">
        <v>81</v>
      </c>
      <c r="D604" t="s">
        <v>18</v>
      </c>
      <c r="E604">
        <v>1</v>
      </c>
      <c r="F604">
        <v>12</v>
      </c>
      <c r="T604">
        <v>0</v>
      </c>
      <c r="U604">
        <v>0</v>
      </c>
    </row>
    <row r="605" spans="1:21" x14ac:dyDescent="0.2">
      <c r="A605">
        <v>2370</v>
      </c>
      <c r="B605" t="s">
        <v>17</v>
      </c>
      <c r="C605">
        <v>73</v>
      </c>
      <c r="D605" t="s">
        <v>18</v>
      </c>
      <c r="E605">
        <v>1</v>
      </c>
      <c r="T605">
        <v>0</v>
      </c>
      <c r="U605">
        <v>0</v>
      </c>
    </row>
    <row r="606" spans="1:21" x14ac:dyDescent="0.2">
      <c r="A606">
        <v>2372</v>
      </c>
      <c r="B606" t="s">
        <v>17</v>
      </c>
      <c r="C606">
        <v>63</v>
      </c>
      <c r="D606" t="s">
        <v>18</v>
      </c>
      <c r="E606">
        <v>2</v>
      </c>
      <c r="F606">
        <v>12</v>
      </c>
      <c r="T606">
        <v>0</v>
      </c>
      <c r="U606">
        <v>0</v>
      </c>
    </row>
    <row r="607" spans="1:21" x14ac:dyDescent="0.2">
      <c r="A607">
        <v>2380</v>
      </c>
      <c r="B607" t="s">
        <v>17</v>
      </c>
      <c r="C607">
        <v>78</v>
      </c>
      <c r="D607" t="s">
        <v>18</v>
      </c>
      <c r="E607">
        <v>1</v>
      </c>
      <c r="F607">
        <v>16</v>
      </c>
      <c r="T607">
        <v>0</v>
      </c>
      <c r="U607">
        <v>0</v>
      </c>
    </row>
    <row r="608" spans="1:21" x14ac:dyDescent="0.2">
      <c r="A608">
        <v>2383</v>
      </c>
      <c r="B608" t="s">
        <v>17</v>
      </c>
      <c r="C608">
        <v>78</v>
      </c>
      <c r="D608" t="s">
        <v>16</v>
      </c>
      <c r="E608">
        <v>1</v>
      </c>
      <c r="F608">
        <v>11</v>
      </c>
      <c r="T608">
        <v>0</v>
      </c>
      <c r="U608">
        <v>0</v>
      </c>
    </row>
    <row r="609" spans="1:21" x14ac:dyDescent="0.2">
      <c r="A609">
        <v>2389</v>
      </c>
      <c r="B609" t="s">
        <v>17</v>
      </c>
      <c r="C609">
        <v>76</v>
      </c>
      <c r="D609" t="s">
        <v>16</v>
      </c>
      <c r="E609">
        <v>0</v>
      </c>
      <c r="F609">
        <v>11</v>
      </c>
      <c r="T609">
        <v>0</v>
      </c>
      <c r="U609">
        <v>0</v>
      </c>
    </row>
    <row r="610" spans="1:21" x14ac:dyDescent="0.2">
      <c r="A610">
        <v>2390</v>
      </c>
      <c r="B610" t="s">
        <v>17</v>
      </c>
      <c r="C610">
        <v>68</v>
      </c>
      <c r="D610" t="s">
        <v>16</v>
      </c>
      <c r="E610">
        <v>1</v>
      </c>
      <c r="F610">
        <v>11</v>
      </c>
      <c r="T610">
        <v>0</v>
      </c>
      <c r="U610">
        <v>0</v>
      </c>
    </row>
    <row r="611" spans="1:21" x14ac:dyDescent="0.2">
      <c r="A611">
        <v>2399</v>
      </c>
      <c r="B611" t="s">
        <v>17</v>
      </c>
      <c r="C611">
        <v>83</v>
      </c>
      <c r="D611" t="s">
        <v>16</v>
      </c>
      <c r="E611">
        <v>0</v>
      </c>
      <c r="F611">
        <v>16</v>
      </c>
      <c r="T611">
        <v>0</v>
      </c>
      <c r="U611">
        <v>0</v>
      </c>
    </row>
    <row r="612" spans="1:21" x14ac:dyDescent="0.2">
      <c r="A612">
        <v>2416</v>
      </c>
      <c r="B612" t="s">
        <v>17</v>
      </c>
      <c r="C612">
        <v>76</v>
      </c>
      <c r="D612" t="s">
        <v>16</v>
      </c>
      <c r="E612">
        <v>1</v>
      </c>
      <c r="F612">
        <v>11</v>
      </c>
      <c r="T612">
        <v>0</v>
      </c>
      <c r="U612">
        <v>0</v>
      </c>
    </row>
    <row r="613" spans="1:21" x14ac:dyDescent="0.2">
      <c r="A613">
        <v>2418</v>
      </c>
      <c r="B613" t="s">
        <v>17</v>
      </c>
      <c r="C613">
        <v>75</v>
      </c>
      <c r="D613" t="s">
        <v>16</v>
      </c>
      <c r="E613">
        <v>2</v>
      </c>
      <c r="F613">
        <v>10</v>
      </c>
      <c r="T613">
        <v>0</v>
      </c>
      <c r="U613">
        <v>0</v>
      </c>
    </row>
    <row r="614" spans="1:21" x14ac:dyDescent="0.2">
      <c r="A614">
        <v>2424</v>
      </c>
      <c r="B614" t="s">
        <v>17</v>
      </c>
      <c r="C614">
        <v>81</v>
      </c>
      <c r="D614" t="s">
        <v>16</v>
      </c>
      <c r="E614">
        <v>1</v>
      </c>
      <c r="F614">
        <v>15</v>
      </c>
      <c r="T614">
        <v>0</v>
      </c>
      <c r="U614">
        <v>0</v>
      </c>
    </row>
    <row r="615" spans="1:21" x14ac:dyDescent="0.2">
      <c r="A615">
        <v>2426</v>
      </c>
      <c r="B615" t="s">
        <v>17</v>
      </c>
      <c r="C615">
        <v>65</v>
      </c>
      <c r="D615" t="s">
        <v>16</v>
      </c>
      <c r="E615">
        <v>0</v>
      </c>
      <c r="F615">
        <v>11</v>
      </c>
      <c r="T615">
        <v>0</v>
      </c>
      <c r="U615">
        <v>0</v>
      </c>
    </row>
    <row r="616" spans="1:21" x14ac:dyDescent="0.2">
      <c r="A616">
        <v>2427</v>
      </c>
      <c r="B616" t="s">
        <v>17</v>
      </c>
      <c r="C616">
        <v>78</v>
      </c>
      <c r="D616" t="s">
        <v>16</v>
      </c>
      <c r="E616">
        <v>1</v>
      </c>
      <c r="F616">
        <v>6</v>
      </c>
      <c r="T616">
        <v>0</v>
      </c>
      <c r="U616">
        <v>2</v>
      </c>
    </row>
    <row r="617" spans="1:21" x14ac:dyDescent="0.2">
      <c r="A617">
        <v>2430</v>
      </c>
      <c r="B617" t="s">
        <v>17</v>
      </c>
      <c r="C617">
        <v>81</v>
      </c>
      <c r="D617" t="s">
        <v>16</v>
      </c>
      <c r="E617">
        <v>0</v>
      </c>
      <c r="F617">
        <v>11</v>
      </c>
      <c r="O617" t="s">
        <v>12</v>
      </c>
      <c r="T617">
        <v>1</v>
      </c>
      <c r="U617">
        <v>3</v>
      </c>
    </row>
    <row r="618" spans="1:21" x14ac:dyDescent="0.2">
      <c r="A618">
        <v>2435</v>
      </c>
      <c r="B618" t="s">
        <v>17</v>
      </c>
      <c r="C618">
        <v>67</v>
      </c>
      <c r="D618" t="s">
        <v>16</v>
      </c>
      <c r="E618">
        <v>1</v>
      </c>
      <c r="F618">
        <v>16</v>
      </c>
      <c r="T618">
        <v>0</v>
      </c>
      <c r="U618">
        <v>0</v>
      </c>
    </row>
    <row r="619" spans="1:21" x14ac:dyDescent="0.2">
      <c r="A619">
        <v>2444</v>
      </c>
      <c r="B619" t="s">
        <v>17</v>
      </c>
      <c r="C619">
        <v>68</v>
      </c>
      <c r="D619" t="s">
        <v>18</v>
      </c>
      <c r="E619">
        <v>1</v>
      </c>
      <c r="F619">
        <v>12</v>
      </c>
      <c r="T619">
        <v>0</v>
      </c>
      <c r="U619">
        <v>0</v>
      </c>
    </row>
    <row r="620" spans="1:21" x14ac:dyDescent="0.2">
      <c r="A620">
        <v>2447</v>
      </c>
      <c r="B620" t="s">
        <v>17</v>
      </c>
      <c r="C620">
        <v>72</v>
      </c>
      <c r="D620" t="s">
        <v>18</v>
      </c>
      <c r="E620">
        <v>1</v>
      </c>
      <c r="F620">
        <v>9</v>
      </c>
      <c r="T620">
        <v>0</v>
      </c>
      <c r="U620">
        <v>0</v>
      </c>
    </row>
    <row r="621" spans="1:21" x14ac:dyDescent="0.2">
      <c r="A621">
        <v>2451</v>
      </c>
      <c r="B621" t="s">
        <v>17</v>
      </c>
      <c r="C621">
        <v>78</v>
      </c>
      <c r="D621" t="s">
        <v>18</v>
      </c>
      <c r="E621">
        <v>0</v>
      </c>
      <c r="F621">
        <v>12</v>
      </c>
      <c r="T621">
        <v>0</v>
      </c>
      <c r="U621">
        <v>0</v>
      </c>
    </row>
    <row r="622" spans="1:21" x14ac:dyDescent="0.2">
      <c r="A622">
        <v>2464</v>
      </c>
      <c r="B622" t="s">
        <v>17</v>
      </c>
      <c r="C622">
        <v>68</v>
      </c>
      <c r="D622" t="s">
        <v>16</v>
      </c>
      <c r="E622">
        <v>1</v>
      </c>
      <c r="T622">
        <v>0</v>
      </c>
      <c r="U622">
        <v>0</v>
      </c>
    </row>
    <row r="623" spans="1:21" x14ac:dyDescent="0.2">
      <c r="A623">
        <v>2474</v>
      </c>
      <c r="B623" t="s">
        <v>17</v>
      </c>
      <c r="C623">
        <v>85</v>
      </c>
      <c r="D623" t="s">
        <v>18</v>
      </c>
      <c r="E623">
        <v>0</v>
      </c>
      <c r="F623">
        <v>11</v>
      </c>
      <c r="T623">
        <v>0</v>
      </c>
      <c r="U623">
        <v>0</v>
      </c>
    </row>
    <row r="624" spans="1:21" x14ac:dyDescent="0.2">
      <c r="A624">
        <v>2475</v>
      </c>
      <c r="B624" t="s">
        <v>17</v>
      </c>
      <c r="C624">
        <v>62</v>
      </c>
      <c r="D624" t="s">
        <v>18</v>
      </c>
      <c r="E624">
        <v>0</v>
      </c>
      <c r="F624">
        <v>11</v>
      </c>
      <c r="T624">
        <v>0</v>
      </c>
      <c r="U624">
        <v>0</v>
      </c>
    </row>
    <row r="625" spans="1:21" x14ac:dyDescent="0.2">
      <c r="A625">
        <v>2482</v>
      </c>
      <c r="B625" t="s">
        <v>17</v>
      </c>
      <c r="C625">
        <v>73</v>
      </c>
      <c r="D625" t="s">
        <v>18</v>
      </c>
      <c r="E625">
        <v>0</v>
      </c>
      <c r="F625">
        <v>10</v>
      </c>
      <c r="T625">
        <v>0</v>
      </c>
      <c r="U625">
        <v>0</v>
      </c>
    </row>
    <row r="626" spans="1:21" x14ac:dyDescent="0.2">
      <c r="A626">
        <v>2484</v>
      </c>
      <c r="B626" t="s">
        <v>17</v>
      </c>
      <c r="C626">
        <v>76</v>
      </c>
      <c r="D626" t="s">
        <v>18</v>
      </c>
      <c r="E626">
        <v>1</v>
      </c>
      <c r="F626">
        <v>19</v>
      </c>
      <c r="T626">
        <v>0</v>
      </c>
      <c r="U626">
        <v>0</v>
      </c>
    </row>
    <row r="627" spans="1:21" x14ac:dyDescent="0.2">
      <c r="A627">
        <v>2485</v>
      </c>
      <c r="B627" t="s">
        <v>17</v>
      </c>
      <c r="C627">
        <v>79</v>
      </c>
      <c r="D627" t="s">
        <v>16</v>
      </c>
      <c r="E627">
        <v>1</v>
      </c>
      <c r="F627">
        <v>12</v>
      </c>
      <c r="T627">
        <v>0</v>
      </c>
      <c r="U627">
        <v>0</v>
      </c>
    </row>
    <row r="628" spans="1:21" x14ac:dyDescent="0.2">
      <c r="A628">
        <v>2486</v>
      </c>
      <c r="B628" t="s">
        <v>17</v>
      </c>
      <c r="C628">
        <v>76</v>
      </c>
      <c r="D628" t="s">
        <v>16</v>
      </c>
      <c r="E628">
        <v>0</v>
      </c>
      <c r="F628">
        <v>16</v>
      </c>
      <c r="T628">
        <v>0</v>
      </c>
      <c r="U628">
        <v>0</v>
      </c>
    </row>
    <row r="629" spans="1:21" x14ac:dyDescent="0.2">
      <c r="A629">
        <v>2493</v>
      </c>
      <c r="B629" t="s">
        <v>17</v>
      </c>
      <c r="C629">
        <v>64</v>
      </c>
      <c r="D629" t="s">
        <v>16</v>
      </c>
      <c r="E629">
        <v>1</v>
      </c>
      <c r="F629">
        <v>11</v>
      </c>
      <c r="T629">
        <v>0</v>
      </c>
      <c r="U629">
        <v>2</v>
      </c>
    </row>
    <row r="630" spans="1:21" x14ac:dyDescent="0.2">
      <c r="A630">
        <v>2525</v>
      </c>
      <c r="B630" t="s">
        <v>17</v>
      </c>
      <c r="C630">
        <v>81</v>
      </c>
      <c r="D630" t="s">
        <v>18</v>
      </c>
      <c r="E630">
        <v>1</v>
      </c>
      <c r="F630">
        <v>11</v>
      </c>
      <c r="T630">
        <v>0</v>
      </c>
      <c r="U630">
        <v>0</v>
      </c>
    </row>
    <row r="631" spans="1:21" x14ac:dyDescent="0.2">
      <c r="A631">
        <v>2526</v>
      </c>
      <c r="B631" t="s">
        <v>17</v>
      </c>
      <c r="C631">
        <v>74</v>
      </c>
      <c r="D631" t="s">
        <v>18</v>
      </c>
      <c r="E631">
        <v>2</v>
      </c>
      <c r="F631">
        <v>12</v>
      </c>
      <c r="T631">
        <v>0</v>
      </c>
      <c r="U631">
        <v>0</v>
      </c>
    </row>
    <row r="632" spans="1:21" x14ac:dyDescent="0.2">
      <c r="A632">
        <v>2535</v>
      </c>
      <c r="B632" t="s">
        <v>17</v>
      </c>
      <c r="C632">
        <v>86</v>
      </c>
      <c r="D632" t="s">
        <v>16</v>
      </c>
      <c r="E632">
        <v>1</v>
      </c>
      <c r="O632" t="s">
        <v>12</v>
      </c>
      <c r="Q632" t="s">
        <v>54</v>
      </c>
      <c r="T632">
        <v>2</v>
      </c>
      <c r="U632">
        <v>2</v>
      </c>
    </row>
    <row r="633" spans="1:21" x14ac:dyDescent="0.2">
      <c r="A633">
        <v>2538</v>
      </c>
      <c r="B633" t="s">
        <v>17</v>
      </c>
      <c r="C633">
        <v>60</v>
      </c>
      <c r="D633" t="s">
        <v>16</v>
      </c>
      <c r="E633">
        <v>0</v>
      </c>
      <c r="F633">
        <v>10</v>
      </c>
      <c r="T633">
        <v>0</v>
      </c>
      <c r="U633">
        <v>0</v>
      </c>
    </row>
    <row r="634" spans="1:21" x14ac:dyDescent="0.2">
      <c r="A634">
        <v>2543</v>
      </c>
      <c r="B634" t="s">
        <v>17</v>
      </c>
      <c r="C634">
        <v>77</v>
      </c>
      <c r="D634" t="s">
        <v>16</v>
      </c>
      <c r="E634">
        <v>2</v>
      </c>
      <c r="F634">
        <v>11</v>
      </c>
      <c r="T634">
        <v>0</v>
      </c>
      <c r="U634">
        <v>0</v>
      </c>
    </row>
    <row r="635" spans="1:21" x14ac:dyDescent="0.2">
      <c r="A635">
        <v>2544</v>
      </c>
      <c r="B635" t="s">
        <v>17</v>
      </c>
      <c r="C635">
        <v>81</v>
      </c>
      <c r="D635" t="s">
        <v>18</v>
      </c>
      <c r="E635">
        <v>1</v>
      </c>
      <c r="F635">
        <v>9</v>
      </c>
      <c r="T635">
        <v>0</v>
      </c>
      <c r="U635">
        <v>0</v>
      </c>
    </row>
    <row r="636" spans="1:21" x14ac:dyDescent="0.2">
      <c r="A636">
        <v>2553</v>
      </c>
      <c r="B636" t="s">
        <v>17</v>
      </c>
      <c r="C636">
        <v>79</v>
      </c>
      <c r="D636" t="s">
        <v>16</v>
      </c>
      <c r="E636">
        <v>0</v>
      </c>
      <c r="F636">
        <v>15</v>
      </c>
      <c r="O636" t="s">
        <v>12</v>
      </c>
      <c r="T636">
        <v>1</v>
      </c>
      <c r="U636">
        <v>5</v>
      </c>
    </row>
    <row r="637" spans="1:21" x14ac:dyDescent="0.2">
      <c r="A637">
        <v>2556</v>
      </c>
      <c r="B637" t="s">
        <v>17</v>
      </c>
      <c r="C637">
        <v>71</v>
      </c>
      <c r="D637" t="s">
        <v>16</v>
      </c>
      <c r="E637">
        <v>0</v>
      </c>
      <c r="F637">
        <v>10</v>
      </c>
      <c r="T637">
        <v>0</v>
      </c>
      <c r="U637">
        <v>0</v>
      </c>
    </row>
    <row r="638" spans="1:21" x14ac:dyDescent="0.2">
      <c r="A638">
        <v>2628</v>
      </c>
      <c r="B638" t="s">
        <v>17</v>
      </c>
      <c r="C638">
        <v>79</v>
      </c>
      <c r="D638" t="s">
        <v>18</v>
      </c>
      <c r="E638">
        <v>0</v>
      </c>
      <c r="F638">
        <v>5</v>
      </c>
      <c r="O638" t="s">
        <v>12</v>
      </c>
      <c r="R638" t="s">
        <v>55</v>
      </c>
      <c r="T638">
        <v>2</v>
      </c>
      <c r="U638">
        <v>2</v>
      </c>
    </row>
    <row r="639" spans="1:21" x14ac:dyDescent="0.2">
      <c r="A639">
        <v>2632</v>
      </c>
      <c r="B639" t="s">
        <v>17</v>
      </c>
      <c r="C639">
        <v>73</v>
      </c>
      <c r="D639" t="s">
        <v>16</v>
      </c>
      <c r="E639">
        <v>0</v>
      </c>
      <c r="F639">
        <v>6</v>
      </c>
      <c r="O639" t="s">
        <v>12</v>
      </c>
      <c r="P639" t="s">
        <v>51</v>
      </c>
      <c r="T639">
        <v>2</v>
      </c>
      <c r="U639">
        <v>4</v>
      </c>
    </row>
    <row r="640" spans="1:21" x14ac:dyDescent="0.2">
      <c r="A640">
        <v>2654</v>
      </c>
      <c r="B640" t="s">
        <v>17</v>
      </c>
      <c r="C640">
        <v>72</v>
      </c>
      <c r="D640" t="s">
        <v>16</v>
      </c>
      <c r="E640">
        <v>0</v>
      </c>
      <c r="F640">
        <v>12</v>
      </c>
      <c r="O640" t="s">
        <v>12</v>
      </c>
      <c r="T640">
        <v>1</v>
      </c>
      <c r="U640">
        <v>5</v>
      </c>
    </row>
    <row r="641" spans="1:21" x14ac:dyDescent="0.2">
      <c r="A641">
        <v>2675</v>
      </c>
      <c r="B641" t="s">
        <v>17</v>
      </c>
      <c r="C641">
        <v>67</v>
      </c>
      <c r="D641" t="s">
        <v>16</v>
      </c>
      <c r="E641">
        <v>0</v>
      </c>
      <c r="F641">
        <v>11</v>
      </c>
      <c r="O641" t="s">
        <v>12</v>
      </c>
      <c r="T641">
        <v>1</v>
      </c>
      <c r="U641">
        <v>2</v>
      </c>
    </row>
    <row r="642" spans="1:21" x14ac:dyDescent="0.2">
      <c r="A642">
        <v>2704</v>
      </c>
      <c r="B642" t="s">
        <v>17</v>
      </c>
      <c r="C642">
        <v>69</v>
      </c>
      <c r="D642" t="s">
        <v>18</v>
      </c>
      <c r="E642">
        <v>0</v>
      </c>
      <c r="F642">
        <v>11</v>
      </c>
      <c r="O642" t="s">
        <v>12</v>
      </c>
      <c r="T642">
        <v>1</v>
      </c>
      <c r="U642">
        <v>2</v>
      </c>
    </row>
    <row r="643" spans="1:21" x14ac:dyDescent="0.2">
      <c r="A643">
        <v>2714</v>
      </c>
      <c r="B643" t="s">
        <v>17</v>
      </c>
      <c r="C643">
        <v>64</v>
      </c>
      <c r="D643" t="s">
        <v>18</v>
      </c>
      <c r="E643">
        <v>0</v>
      </c>
      <c r="F643">
        <v>10</v>
      </c>
      <c r="T643">
        <v>0</v>
      </c>
      <c r="U643">
        <v>2</v>
      </c>
    </row>
    <row r="644" spans="1:21" x14ac:dyDescent="0.2">
      <c r="A644">
        <v>2716</v>
      </c>
      <c r="B644" t="s">
        <v>17</v>
      </c>
      <c r="C644">
        <v>87</v>
      </c>
      <c r="D644" t="s">
        <v>18</v>
      </c>
      <c r="E644">
        <v>0</v>
      </c>
      <c r="O644" t="s">
        <v>12</v>
      </c>
      <c r="S644" t="s">
        <v>53</v>
      </c>
      <c r="T644">
        <v>2</v>
      </c>
      <c r="U644">
        <v>3</v>
      </c>
    </row>
    <row r="645" spans="1:21" x14ac:dyDescent="0.2">
      <c r="A645">
        <v>2730</v>
      </c>
      <c r="B645" t="s">
        <v>17</v>
      </c>
      <c r="C645">
        <v>61</v>
      </c>
      <c r="D645" t="s">
        <v>18</v>
      </c>
      <c r="E645">
        <v>0</v>
      </c>
      <c r="F645">
        <v>15</v>
      </c>
      <c r="R645" t="s">
        <v>55</v>
      </c>
      <c r="T645">
        <v>1</v>
      </c>
      <c r="U645">
        <v>2</v>
      </c>
    </row>
    <row r="646" spans="1:21" x14ac:dyDescent="0.2">
      <c r="A646">
        <v>2731</v>
      </c>
      <c r="B646" t="s">
        <v>17</v>
      </c>
      <c r="C646">
        <v>79</v>
      </c>
      <c r="D646" t="s">
        <v>18</v>
      </c>
      <c r="E646">
        <v>0</v>
      </c>
      <c r="F646">
        <v>16</v>
      </c>
      <c r="R646" t="s">
        <v>55</v>
      </c>
      <c r="T646">
        <v>1</v>
      </c>
      <c r="U646">
        <v>2</v>
      </c>
    </row>
    <row r="647" spans="1:21" x14ac:dyDescent="0.2">
      <c r="A647">
        <v>2734</v>
      </c>
      <c r="B647" t="s">
        <v>17</v>
      </c>
      <c r="C647">
        <v>82</v>
      </c>
      <c r="D647" t="s">
        <v>16</v>
      </c>
      <c r="E647">
        <v>0</v>
      </c>
      <c r="F647">
        <v>15</v>
      </c>
      <c r="O647" t="s">
        <v>12</v>
      </c>
      <c r="P647" t="s">
        <v>51</v>
      </c>
      <c r="T647">
        <v>2</v>
      </c>
      <c r="U647">
        <v>2</v>
      </c>
    </row>
    <row r="648" spans="1:21" x14ac:dyDescent="0.2">
      <c r="A648">
        <v>2765</v>
      </c>
      <c r="B648" t="s">
        <v>17</v>
      </c>
      <c r="C648">
        <v>66</v>
      </c>
      <c r="D648" t="s">
        <v>16</v>
      </c>
      <c r="E648">
        <v>0</v>
      </c>
      <c r="F648">
        <v>17</v>
      </c>
      <c r="T648">
        <v>0</v>
      </c>
      <c r="U648">
        <v>0</v>
      </c>
    </row>
    <row r="649" spans="1:21" x14ac:dyDescent="0.2">
      <c r="A649">
        <v>2838</v>
      </c>
      <c r="B649" t="s">
        <v>17</v>
      </c>
      <c r="C649">
        <v>64</v>
      </c>
      <c r="D649" t="s">
        <v>18</v>
      </c>
      <c r="E649">
        <v>0</v>
      </c>
      <c r="T649">
        <v>0</v>
      </c>
      <c r="U649">
        <v>1</v>
      </c>
    </row>
    <row r="650" spans="1:21" x14ac:dyDescent="0.2">
      <c r="A650">
        <v>530</v>
      </c>
      <c r="B650" t="s">
        <v>15</v>
      </c>
      <c r="C650">
        <v>75</v>
      </c>
      <c r="D650" t="s">
        <v>16</v>
      </c>
      <c r="E650">
        <v>0</v>
      </c>
      <c r="F650">
        <v>8</v>
      </c>
      <c r="G650" t="s">
        <v>6</v>
      </c>
      <c r="H650" t="s">
        <v>7</v>
      </c>
      <c r="I650" t="s">
        <v>8</v>
      </c>
      <c r="J650" t="s">
        <v>9</v>
      </c>
      <c r="K650" t="s">
        <v>10</v>
      </c>
      <c r="L650" t="s">
        <v>11</v>
      </c>
      <c r="M650" t="s">
        <v>52</v>
      </c>
      <c r="N650" t="s">
        <v>50</v>
      </c>
      <c r="O650" t="s">
        <v>12</v>
      </c>
      <c r="P650" t="s">
        <v>51</v>
      </c>
      <c r="Q650" t="s">
        <v>54</v>
      </c>
      <c r="R650" t="s">
        <v>55</v>
      </c>
      <c r="S650" t="s">
        <v>53</v>
      </c>
      <c r="T650">
        <v>13</v>
      </c>
      <c r="U650">
        <v>22</v>
      </c>
    </row>
    <row r="651" spans="1:21" x14ac:dyDescent="0.2">
      <c r="A651">
        <v>1378</v>
      </c>
      <c r="B651" t="s">
        <v>15</v>
      </c>
      <c r="C651">
        <v>89</v>
      </c>
      <c r="D651" t="s">
        <v>16</v>
      </c>
      <c r="E651">
        <v>0</v>
      </c>
      <c r="F651">
        <v>9</v>
      </c>
      <c r="H651" t="s">
        <v>7</v>
      </c>
      <c r="I651" t="s">
        <v>8</v>
      </c>
      <c r="K651" t="s">
        <v>10</v>
      </c>
      <c r="L651" t="s">
        <v>11</v>
      </c>
      <c r="M651" t="s">
        <v>52</v>
      </c>
      <c r="N651" t="s">
        <v>50</v>
      </c>
      <c r="O651" t="s">
        <v>12</v>
      </c>
      <c r="T651">
        <v>7</v>
      </c>
      <c r="U651">
        <v>10</v>
      </c>
    </row>
    <row r="652" spans="1:21" x14ac:dyDescent="0.2">
      <c r="A652">
        <v>1333</v>
      </c>
      <c r="B652" t="s">
        <v>15</v>
      </c>
      <c r="C652">
        <v>93</v>
      </c>
      <c r="D652" t="s">
        <v>18</v>
      </c>
      <c r="E652">
        <v>0</v>
      </c>
      <c r="F652">
        <v>19</v>
      </c>
      <c r="G652" t="s">
        <v>6</v>
      </c>
      <c r="I652" t="s">
        <v>8</v>
      </c>
      <c r="J652" t="s">
        <v>9</v>
      </c>
      <c r="L652" t="s">
        <v>11</v>
      </c>
      <c r="M652" t="s">
        <v>52</v>
      </c>
      <c r="N652" t="s">
        <v>50</v>
      </c>
      <c r="O652" t="s">
        <v>12</v>
      </c>
      <c r="P652" t="s">
        <v>51</v>
      </c>
      <c r="R652" t="s">
        <v>55</v>
      </c>
      <c r="S652" t="s">
        <v>53</v>
      </c>
      <c r="T652">
        <v>10</v>
      </c>
      <c r="U652">
        <v>14</v>
      </c>
    </row>
    <row r="653" spans="1:21" x14ac:dyDescent="0.2">
      <c r="A653">
        <v>501</v>
      </c>
      <c r="B653" t="s">
        <v>15</v>
      </c>
      <c r="C653">
        <v>79</v>
      </c>
      <c r="D653" t="s">
        <v>18</v>
      </c>
      <c r="E653">
        <v>1</v>
      </c>
      <c r="F653">
        <v>16</v>
      </c>
      <c r="H653" t="s">
        <v>7</v>
      </c>
      <c r="L653" t="s">
        <v>11</v>
      </c>
      <c r="M653" t="s">
        <v>52</v>
      </c>
      <c r="N653" t="s">
        <v>50</v>
      </c>
      <c r="P653" t="s">
        <v>51</v>
      </c>
      <c r="Q653" t="s">
        <v>54</v>
      </c>
      <c r="T653">
        <v>6</v>
      </c>
      <c r="U653">
        <v>9</v>
      </c>
    </row>
    <row r="654" spans="1:21" x14ac:dyDescent="0.2">
      <c r="A654">
        <v>792</v>
      </c>
      <c r="B654" t="s">
        <v>15</v>
      </c>
      <c r="C654">
        <v>93</v>
      </c>
      <c r="D654" t="s">
        <v>16</v>
      </c>
      <c r="E654">
        <v>1</v>
      </c>
      <c r="F654">
        <v>9</v>
      </c>
      <c r="G654" t="s">
        <v>6</v>
      </c>
      <c r="H654" t="s">
        <v>7</v>
      </c>
      <c r="I654" t="s">
        <v>8</v>
      </c>
      <c r="K654" t="s">
        <v>10</v>
      </c>
      <c r="M654" t="s">
        <v>52</v>
      </c>
      <c r="N654" t="s">
        <v>50</v>
      </c>
      <c r="O654" t="s">
        <v>12</v>
      </c>
      <c r="T654">
        <v>7</v>
      </c>
      <c r="U654">
        <v>9</v>
      </c>
    </row>
    <row r="655" spans="1:21" x14ac:dyDescent="0.2">
      <c r="A655">
        <v>190</v>
      </c>
      <c r="B655" t="s">
        <v>15</v>
      </c>
      <c r="C655">
        <v>91</v>
      </c>
      <c r="D655" t="s">
        <v>16</v>
      </c>
      <c r="E655">
        <v>0</v>
      </c>
      <c r="F655">
        <v>15</v>
      </c>
      <c r="I655" t="s">
        <v>8</v>
      </c>
      <c r="K655" t="s">
        <v>10</v>
      </c>
      <c r="M655" t="s">
        <v>52</v>
      </c>
      <c r="N655" t="s">
        <v>50</v>
      </c>
      <c r="O655" t="s">
        <v>12</v>
      </c>
      <c r="T655">
        <v>5</v>
      </c>
      <c r="U655">
        <v>8</v>
      </c>
    </row>
    <row r="656" spans="1:21" x14ac:dyDescent="0.2">
      <c r="A656">
        <v>2720</v>
      </c>
      <c r="B656" t="s">
        <v>15</v>
      </c>
      <c r="C656">
        <v>74</v>
      </c>
      <c r="D656" t="s">
        <v>16</v>
      </c>
      <c r="E656">
        <v>0</v>
      </c>
      <c r="F656">
        <v>10</v>
      </c>
      <c r="I656" t="s">
        <v>8</v>
      </c>
      <c r="K656" t="s">
        <v>10</v>
      </c>
      <c r="M656" t="s">
        <v>52</v>
      </c>
      <c r="N656" t="s">
        <v>50</v>
      </c>
      <c r="O656" t="s">
        <v>12</v>
      </c>
      <c r="T656">
        <v>5</v>
      </c>
      <c r="U656">
        <v>6</v>
      </c>
    </row>
    <row r="657" spans="1:21" x14ac:dyDescent="0.2">
      <c r="A657">
        <v>621</v>
      </c>
      <c r="B657" t="s">
        <v>15</v>
      </c>
      <c r="C657">
        <v>79</v>
      </c>
      <c r="D657" t="s">
        <v>18</v>
      </c>
      <c r="E657">
        <v>0</v>
      </c>
      <c r="F657">
        <v>9</v>
      </c>
      <c r="G657" t="s">
        <v>6</v>
      </c>
      <c r="H657" t="s">
        <v>7</v>
      </c>
      <c r="K657" t="s">
        <v>10</v>
      </c>
      <c r="M657" t="s">
        <v>52</v>
      </c>
      <c r="N657" t="s">
        <v>50</v>
      </c>
      <c r="O657" t="s">
        <v>12</v>
      </c>
      <c r="Q657" t="s">
        <v>54</v>
      </c>
      <c r="T657">
        <v>7</v>
      </c>
      <c r="U657">
        <v>12</v>
      </c>
    </row>
    <row r="658" spans="1:21" x14ac:dyDescent="0.2">
      <c r="A658">
        <v>297</v>
      </c>
      <c r="B658" t="s">
        <v>15</v>
      </c>
      <c r="C658">
        <v>81</v>
      </c>
      <c r="D658" t="s">
        <v>16</v>
      </c>
      <c r="E658">
        <v>0</v>
      </c>
      <c r="H658" t="s">
        <v>7</v>
      </c>
      <c r="K658" t="s">
        <v>10</v>
      </c>
      <c r="M658" t="s">
        <v>52</v>
      </c>
      <c r="N658" t="s">
        <v>50</v>
      </c>
      <c r="O658" t="s">
        <v>12</v>
      </c>
      <c r="T658">
        <v>5</v>
      </c>
      <c r="U658">
        <v>8</v>
      </c>
    </row>
    <row r="659" spans="1:21" x14ac:dyDescent="0.2">
      <c r="A659">
        <v>661</v>
      </c>
      <c r="B659" t="s">
        <v>15</v>
      </c>
      <c r="C659">
        <v>84</v>
      </c>
      <c r="D659" t="s">
        <v>16</v>
      </c>
      <c r="E659">
        <v>0</v>
      </c>
      <c r="F659">
        <v>10</v>
      </c>
      <c r="H659" t="s">
        <v>7</v>
      </c>
      <c r="K659" t="s">
        <v>10</v>
      </c>
      <c r="M659" t="s">
        <v>52</v>
      </c>
      <c r="N659" t="s">
        <v>50</v>
      </c>
      <c r="O659" t="s">
        <v>12</v>
      </c>
      <c r="P659" t="s">
        <v>51</v>
      </c>
      <c r="T659">
        <v>6</v>
      </c>
      <c r="U659">
        <v>9</v>
      </c>
    </row>
    <row r="660" spans="1:21" x14ac:dyDescent="0.2">
      <c r="A660">
        <v>1432</v>
      </c>
      <c r="B660" t="s">
        <v>15</v>
      </c>
      <c r="C660">
        <v>80</v>
      </c>
      <c r="D660" t="s">
        <v>16</v>
      </c>
      <c r="E660">
        <v>1</v>
      </c>
      <c r="H660" t="s">
        <v>7</v>
      </c>
      <c r="K660" t="s">
        <v>10</v>
      </c>
      <c r="M660" t="s">
        <v>52</v>
      </c>
      <c r="N660" t="s">
        <v>50</v>
      </c>
      <c r="T660">
        <v>4</v>
      </c>
      <c r="U660">
        <v>7</v>
      </c>
    </row>
    <row r="661" spans="1:21" x14ac:dyDescent="0.2">
      <c r="A661">
        <v>1448</v>
      </c>
      <c r="B661" t="s">
        <v>15</v>
      </c>
      <c r="C661">
        <v>77</v>
      </c>
      <c r="D661" t="s">
        <v>18</v>
      </c>
      <c r="E661">
        <v>0</v>
      </c>
      <c r="F661">
        <v>9</v>
      </c>
      <c r="H661" t="s">
        <v>7</v>
      </c>
      <c r="K661" t="s">
        <v>10</v>
      </c>
      <c r="M661" t="s">
        <v>52</v>
      </c>
      <c r="N661" t="s">
        <v>50</v>
      </c>
      <c r="P661" t="s">
        <v>51</v>
      </c>
      <c r="Q661" t="s">
        <v>54</v>
      </c>
      <c r="R661" t="s">
        <v>55</v>
      </c>
      <c r="T661">
        <v>7</v>
      </c>
      <c r="U661">
        <v>11</v>
      </c>
    </row>
    <row r="662" spans="1:21" x14ac:dyDescent="0.2">
      <c r="A662">
        <v>402</v>
      </c>
      <c r="B662" t="s">
        <v>15</v>
      </c>
      <c r="C662">
        <v>82</v>
      </c>
      <c r="D662" t="s">
        <v>18</v>
      </c>
      <c r="E662">
        <v>0</v>
      </c>
      <c r="F662">
        <v>10</v>
      </c>
      <c r="G662" t="s">
        <v>6</v>
      </c>
      <c r="H662" t="s">
        <v>7</v>
      </c>
      <c r="I662" t="s">
        <v>8</v>
      </c>
      <c r="J662" t="s">
        <v>9</v>
      </c>
      <c r="M662" t="s">
        <v>52</v>
      </c>
      <c r="N662" t="s">
        <v>50</v>
      </c>
      <c r="O662" t="s">
        <v>12</v>
      </c>
      <c r="P662" t="s">
        <v>51</v>
      </c>
      <c r="S662" t="s">
        <v>53</v>
      </c>
      <c r="T662">
        <v>9</v>
      </c>
      <c r="U662">
        <v>11</v>
      </c>
    </row>
    <row r="663" spans="1:21" x14ac:dyDescent="0.2">
      <c r="A663">
        <v>699</v>
      </c>
      <c r="B663" t="s">
        <v>15</v>
      </c>
      <c r="C663">
        <v>87</v>
      </c>
      <c r="D663" t="s">
        <v>16</v>
      </c>
      <c r="E663">
        <v>1</v>
      </c>
      <c r="F663">
        <v>15</v>
      </c>
      <c r="G663" t="s">
        <v>6</v>
      </c>
      <c r="H663" t="s">
        <v>7</v>
      </c>
      <c r="I663" t="s">
        <v>8</v>
      </c>
      <c r="J663" t="s">
        <v>9</v>
      </c>
      <c r="M663" t="s">
        <v>52</v>
      </c>
      <c r="N663" t="s">
        <v>50</v>
      </c>
      <c r="P663" t="s">
        <v>51</v>
      </c>
      <c r="S663" t="s">
        <v>53</v>
      </c>
      <c r="T663">
        <v>8</v>
      </c>
      <c r="U663">
        <v>13</v>
      </c>
    </row>
    <row r="664" spans="1:21" x14ac:dyDescent="0.2">
      <c r="A664">
        <v>1104</v>
      </c>
      <c r="B664" t="s">
        <v>15</v>
      </c>
      <c r="C664">
        <v>86</v>
      </c>
      <c r="D664" t="s">
        <v>16</v>
      </c>
      <c r="E664">
        <v>0</v>
      </c>
      <c r="F664">
        <v>10</v>
      </c>
      <c r="G664" t="s">
        <v>6</v>
      </c>
      <c r="H664" t="s">
        <v>7</v>
      </c>
      <c r="I664" t="s">
        <v>8</v>
      </c>
      <c r="J664" t="s">
        <v>9</v>
      </c>
      <c r="M664" t="s">
        <v>52</v>
      </c>
      <c r="N664" t="s">
        <v>50</v>
      </c>
      <c r="O664" t="s">
        <v>12</v>
      </c>
      <c r="T664">
        <v>7</v>
      </c>
      <c r="U664">
        <v>12</v>
      </c>
    </row>
    <row r="665" spans="1:21" x14ac:dyDescent="0.2">
      <c r="A665">
        <v>1592</v>
      </c>
      <c r="B665" t="s">
        <v>15</v>
      </c>
      <c r="C665">
        <v>95</v>
      </c>
      <c r="D665" t="s">
        <v>16</v>
      </c>
      <c r="E665">
        <v>0</v>
      </c>
      <c r="F665">
        <v>11</v>
      </c>
      <c r="G665" t="s">
        <v>6</v>
      </c>
      <c r="H665" t="s">
        <v>7</v>
      </c>
      <c r="I665" t="s">
        <v>8</v>
      </c>
      <c r="J665" t="s">
        <v>9</v>
      </c>
      <c r="M665" t="s">
        <v>52</v>
      </c>
      <c r="N665" t="s">
        <v>50</v>
      </c>
      <c r="O665" t="s">
        <v>12</v>
      </c>
      <c r="P665" t="s">
        <v>51</v>
      </c>
      <c r="S665" t="s">
        <v>53</v>
      </c>
      <c r="T665">
        <v>9</v>
      </c>
      <c r="U665">
        <v>14</v>
      </c>
    </row>
    <row r="666" spans="1:21" x14ac:dyDescent="0.2">
      <c r="A666">
        <v>2139</v>
      </c>
      <c r="B666" t="s">
        <v>15</v>
      </c>
      <c r="C666">
        <v>75</v>
      </c>
      <c r="D666" t="s">
        <v>16</v>
      </c>
      <c r="E666">
        <v>0</v>
      </c>
      <c r="F666">
        <v>15</v>
      </c>
      <c r="G666" t="s">
        <v>6</v>
      </c>
      <c r="H666" t="s">
        <v>7</v>
      </c>
      <c r="I666" t="s">
        <v>8</v>
      </c>
      <c r="J666" t="s">
        <v>9</v>
      </c>
      <c r="M666" t="s">
        <v>52</v>
      </c>
      <c r="N666" t="s">
        <v>50</v>
      </c>
      <c r="T666">
        <v>6</v>
      </c>
      <c r="U666">
        <v>8</v>
      </c>
    </row>
    <row r="667" spans="1:21" x14ac:dyDescent="0.2">
      <c r="A667">
        <v>221</v>
      </c>
      <c r="B667" t="s">
        <v>15</v>
      </c>
      <c r="C667">
        <v>84</v>
      </c>
      <c r="D667" t="s">
        <v>18</v>
      </c>
      <c r="E667">
        <v>0</v>
      </c>
      <c r="F667">
        <v>10</v>
      </c>
      <c r="H667" t="s">
        <v>7</v>
      </c>
      <c r="I667" t="s">
        <v>8</v>
      </c>
      <c r="J667" t="s">
        <v>9</v>
      </c>
      <c r="M667" t="s">
        <v>52</v>
      </c>
      <c r="N667" t="s">
        <v>50</v>
      </c>
      <c r="Q667" t="s">
        <v>54</v>
      </c>
      <c r="S667" t="s">
        <v>53</v>
      </c>
      <c r="T667">
        <v>7</v>
      </c>
      <c r="U667">
        <v>11</v>
      </c>
    </row>
    <row r="668" spans="1:21" x14ac:dyDescent="0.2">
      <c r="A668">
        <v>845</v>
      </c>
      <c r="B668" t="s">
        <v>15</v>
      </c>
      <c r="C668">
        <v>86</v>
      </c>
      <c r="D668" t="s">
        <v>18</v>
      </c>
      <c r="E668">
        <v>0</v>
      </c>
      <c r="F668">
        <v>11</v>
      </c>
      <c r="H668" t="s">
        <v>7</v>
      </c>
      <c r="I668" t="s">
        <v>8</v>
      </c>
      <c r="J668" t="s">
        <v>9</v>
      </c>
      <c r="M668" t="s">
        <v>52</v>
      </c>
      <c r="N668" t="s">
        <v>50</v>
      </c>
      <c r="R668" t="s">
        <v>55</v>
      </c>
      <c r="T668">
        <v>6</v>
      </c>
      <c r="U668">
        <v>10</v>
      </c>
    </row>
    <row r="669" spans="1:21" x14ac:dyDescent="0.2">
      <c r="A669">
        <v>142</v>
      </c>
      <c r="B669" t="s">
        <v>15</v>
      </c>
      <c r="C669">
        <v>82</v>
      </c>
      <c r="D669" t="s">
        <v>16</v>
      </c>
      <c r="E669">
        <v>1</v>
      </c>
      <c r="F669">
        <v>12</v>
      </c>
      <c r="G669" t="s">
        <v>6</v>
      </c>
      <c r="H669" t="s">
        <v>7</v>
      </c>
      <c r="J669" t="s">
        <v>9</v>
      </c>
      <c r="M669" t="s">
        <v>52</v>
      </c>
      <c r="N669" t="s">
        <v>50</v>
      </c>
      <c r="O669" t="s">
        <v>12</v>
      </c>
      <c r="Q669" t="s">
        <v>54</v>
      </c>
      <c r="T669">
        <v>7</v>
      </c>
      <c r="U669">
        <v>11</v>
      </c>
    </row>
    <row r="670" spans="1:21" x14ac:dyDescent="0.2">
      <c r="A670">
        <v>461</v>
      </c>
      <c r="B670" t="s">
        <v>15</v>
      </c>
      <c r="C670">
        <v>86</v>
      </c>
      <c r="D670" t="s">
        <v>16</v>
      </c>
      <c r="E670">
        <v>1</v>
      </c>
      <c r="F670">
        <v>12</v>
      </c>
      <c r="G670" t="s">
        <v>6</v>
      </c>
      <c r="J670" t="s">
        <v>9</v>
      </c>
      <c r="M670" t="s">
        <v>52</v>
      </c>
      <c r="N670" t="s">
        <v>50</v>
      </c>
      <c r="O670" t="s">
        <v>12</v>
      </c>
      <c r="P670" t="s">
        <v>51</v>
      </c>
      <c r="T670">
        <v>6</v>
      </c>
      <c r="U670">
        <v>9</v>
      </c>
    </row>
    <row r="671" spans="1:21" x14ac:dyDescent="0.2">
      <c r="A671">
        <v>1178</v>
      </c>
      <c r="B671" t="s">
        <v>15</v>
      </c>
      <c r="C671">
        <v>92</v>
      </c>
      <c r="D671" t="s">
        <v>16</v>
      </c>
      <c r="E671">
        <v>0</v>
      </c>
      <c r="F671">
        <v>12</v>
      </c>
      <c r="J671" t="s">
        <v>9</v>
      </c>
      <c r="M671" t="s">
        <v>52</v>
      </c>
      <c r="N671" t="s">
        <v>50</v>
      </c>
      <c r="T671">
        <v>3</v>
      </c>
      <c r="U671">
        <v>7</v>
      </c>
    </row>
    <row r="672" spans="1:21" x14ac:dyDescent="0.2">
      <c r="A672">
        <v>1455</v>
      </c>
      <c r="B672" t="s">
        <v>15</v>
      </c>
      <c r="C672">
        <v>87</v>
      </c>
      <c r="D672" t="s">
        <v>16</v>
      </c>
      <c r="E672">
        <v>0</v>
      </c>
      <c r="F672">
        <v>9</v>
      </c>
      <c r="J672" t="s">
        <v>9</v>
      </c>
      <c r="M672" t="s">
        <v>52</v>
      </c>
      <c r="N672" t="s">
        <v>50</v>
      </c>
      <c r="O672" t="s">
        <v>12</v>
      </c>
      <c r="T672">
        <v>4</v>
      </c>
      <c r="U672">
        <v>6</v>
      </c>
    </row>
    <row r="673" spans="1:21" x14ac:dyDescent="0.2">
      <c r="A673">
        <v>397</v>
      </c>
      <c r="B673" t="s">
        <v>15</v>
      </c>
      <c r="C673">
        <v>83</v>
      </c>
      <c r="D673" t="s">
        <v>16</v>
      </c>
      <c r="E673">
        <v>0</v>
      </c>
      <c r="G673" t="s">
        <v>6</v>
      </c>
      <c r="H673" t="s">
        <v>7</v>
      </c>
      <c r="I673" t="s">
        <v>8</v>
      </c>
      <c r="M673" t="s">
        <v>52</v>
      </c>
      <c r="N673" t="s">
        <v>50</v>
      </c>
      <c r="O673" t="s">
        <v>12</v>
      </c>
      <c r="T673">
        <v>6</v>
      </c>
      <c r="U673">
        <v>10</v>
      </c>
    </row>
    <row r="674" spans="1:21" x14ac:dyDescent="0.2">
      <c r="A674">
        <v>552</v>
      </c>
      <c r="B674" t="s">
        <v>15</v>
      </c>
      <c r="C674">
        <v>94</v>
      </c>
      <c r="D674" t="s">
        <v>18</v>
      </c>
      <c r="E674">
        <v>0</v>
      </c>
      <c r="G674" t="s">
        <v>6</v>
      </c>
      <c r="H674" t="s">
        <v>7</v>
      </c>
      <c r="I674" t="s">
        <v>8</v>
      </c>
      <c r="M674" t="s">
        <v>52</v>
      </c>
      <c r="N674" t="s">
        <v>50</v>
      </c>
      <c r="O674" t="s">
        <v>12</v>
      </c>
      <c r="T674">
        <v>6</v>
      </c>
      <c r="U674">
        <v>11</v>
      </c>
    </row>
    <row r="675" spans="1:21" x14ac:dyDescent="0.2">
      <c r="A675">
        <v>194</v>
      </c>
      <c r="B675" t="s">
        <v>15</v>
      </c>
      <c r="C675">
        <v>80</v>
      </c>
      <c r="D675" t="s">
        <v>16</v>
      </c>
      <c r="E675">
        <v>1</v>
      </c>
      <c r="F675">
        <v>13</v>
      </c>
      <c r="H675" t="s">
        <v>7</v>
      </c>
      <c r="I675" t="s">
        <v>8</v>
      </c>
      <c r="M675" t="s">
        <v>52</v>
      </c>
      <c r="N675" t="s">
        <v>50</v>
      </c>
      <c r="O675" t="s">
        <v>12</v>
      </c>
      <c r="T675">
        <v>5</v>
      </c>
      <c r="U675">
        <v>9</v>
      </c>
    </row>
    <row r="676" spans="1:21" x14ac:dyDescent="0.2">
      <c r="A676">
        <v>266</v>
      </c>
      <c r="B676" t="s">
        <v>15</v>
      </c>
      <c r="C676">
        <v>85</v>
      </c>
      <c r="D676" t="s">
        <v>18</v>
      </c>
      <c r="E676">
        <v>0</v>
      </c>
      <c r="F676">
        <v>9</v>
      </c>
      <c r="H676" t="s">
        <v>7</v>
      </c>
      <c r="I676" t="s">
        <v>8</v>
      </c>
      <c r="M676" t="s">
        <v>52</v>
      </c>
      <c r="N676" t="s">
        <v>50</v>
      </c>
      <c r="T676">
        <v>4</v>
      </c>
      <c r="U676">
        <v>7</v>
      </c>
    </row>
    <row r="677" spans="1:21" x14ac:dyDescent="0.2">
      <c r="A677">
        <v>533</v>
      </c>
      <c r="B677" t="s">
        <v>15</v>
      </c>
      <c r="C677">
        <v>86</v>
      </c>
      <c r="D677" t="s">
        <v>16</v>
      </c>
      <c r="E677">
        <v>0</v>
      </c>
      <c r="F677">
        <v>12</v>
      </c>
      <c r="H677" t="s">
        <v>7</v>
      </c>
      <c r="I677" t="s">
        <v>8</v>
      </c>
      <c r="M677" t="s">
        <v>52</v>
      </c>
      <c r="N677" t="s">
        <v>50</v>
      </c>
      <c r="Q677" t="s">
        <v>54</v>
      </c>
      <c r="T677">
        <v>5</v>
      </c>
      <c r="U677">
        <v>8</v>
      </c>
    </row>
    <row r="678" spans="1:21" x14ac:dyDescent="0.2">
      <c r="A678">
        <v>700</v>
      </c>
      <c r="B678" t="s">
        <v>15</v>
      </c>
      <c r="C678">
        <v>82</v>
      </c>
      <c r="D678" t="s">
        <v>18</v>
      </c>
      <c r="E678">
        <v>0</v>
      </c>
      <c r="F678">
        <v>9</v>
      </c>
      <c r="H678" t="s">
        <v>7</v>
      </c>
      <c r="I678" t="s">
        <v>8</v>
      </c>
      <c r="M678" t="s">
        <v>52</v>
      </c>
      <c r="N678" t="s">
        <v>50</v>
      </c>
      <c r="O678" t="s">
        <v>12</v>
      </c>
      <c r="T678">
        <v>5</v>
      </c>
      <c r="U678">
        <v>8</v>
      </c>
    </row>
    <row r="679" spans="1:21" x14ac:dyDescent="0.2">
      <c r="A679">
        <v>1146</v>
      </c>
      <c r="B679" t="s">
        <v>15</v>
      </c>
      <c r="C679">
        <v>91</v>
      </c>
      <c r="D679" t="s">
        <v>16</v>
      </c>
      <c r="E679">
        <v>0</v>
      </c>
      <c r="F679">
        <v>15</v>
      </c>
      <c r="H679" t="s">
        <v>7</v>
      </c>
      <c r="I679" t="s">
        <v>8</v>
      </c>
      <c r="M679" t="s">
        <v>52</v>
      </c>
      <c r="N679" t="s">
        <v>50</v>
      </c>
      <c r="O679" t="s">
        <v>12</v>
      </c>
      <c r="T679">
        <v>5</v>
      </c>
      <c r="U679">
        <v>8</v>
      </c>
    </row>
    <row r="680" spans="1:21" x14ac:dyDescent="0.2">
      <c r="A680">
        <v>235</v>
      </c>
      <c r="B680" t="s">
        <v>15</v>
      </c>
      <c r="C680">
        <v>89</v>
      </c>
      <c r="D680" t="s">
        <v>16</v>
      </c>
      <c r="E680">
        <v>0</v>
      </c>
      <c r="F680">
        <v>15</v>
      </c>
      <c r="I680" t="s">
        <v>8</v>
      </c>
      <c r="M680" t="s">
        <v>52</v>
      </c>
      <c r="N680" t="s">
        <v>50</v>
      </c>
      <c r="O680" t="s">
        <v>12</v>
      </c>
      <c r="P680" t="s">
        <v>51</v>
      </c>
      <c r="R680" t="s">
        <v>55</v>
      </c>
      <c r="T680">
        <v>6</v>
      </c>
      <c r="U680">
        <v>9</v>
      </c>
    </row>
    <row r="681" spans="1:21" x14ac:dyDescent="0.2">
      <c r="A681">
        <v>1226</v>
      </c>
      <c r="B681" t="s">
        <v>15</v>
      </c>
      <c r="C681">
        <v>93</v>
      </c>
      <c r="D681" t="s">
        <v>16</v>
      </c>
      <c r="E681">
        <v>0</v>
      </c>
      <c r="F681">
        <v>12</v>
      </c>
      <c r="I681" t="s">
        <v>8</v>
      </c>
      <c r="M681" t="s">
        <v>52</v>
      </c>
      <c r="N681" t="s">
        <v>50</v>
      </c>
      <c r="O681" t="s">
        <v>12</v>
      </c>
      <c r="T681">
        <v>4</v>
      </c>
      <c r="U681">
        <v>5</v>
      </c>
    </row>
    <row r="682" spans="1:21" x14ac:dyDescent="0.2">
      <c r="A682">
        <v>1256</v>
      </c>
      <c r="B682" t="s">
        <v>15</v>
      </c>
      <c r="C682">
        <v>91</v>
      </c>
      <c r="D682" t="s">
        <v>16</v>
      </c>
      <c r="E682">
        <v>1</v>
      </c>
      <c r="F682">
        <v>11</v>
      </c>
      <c r="I682" t="s">
        <v>8</v>
      </c>
      <c r="M682" t="s">
        <v>52</v>
      </c>
      <c r="N682" t="s">
        <v>50</v>
      </c>
      <c r="P682" t="s">
        <v>51</v>
      </c>
      <c r="R682" t="s">
        <v>55</v>
      </c>
      <c r="S682" t="s">
        <v>53</v>
      </c>
      <c r="T682">
        <v>6</v>
      </c>
      <c r="U682">
        <v>9</v>
      </c>
    </row>
    <row r="683" spans="1:21" x14ac:dyDescent="0.2">
      <c r="A683">
        <v>279</v>
      </c>
      <c r="B683" t="s">
        <v>15</v>
      </c>
      <c r="C683">
        <v>85</v>
      </c>
      <c r="D683" t="s">
        <v>18</v>
      </c>
      <c r="E683">
        <v>0</v>
      </c>
      <c r="F683">
        <v>9</v>
      </c>
      <c r="G683" t="s">
        <v>6</v>
      </c>
      <c r="H683" t="s">
        <v>7</v>
      </c>
      <c r="M683" t="s">
        <v>52</v>
      </c>
      <c r="N683" t="s">
        <v>50</v>
      </c>
      <c r="O683" t="s">
        <v>12</v>
      </c>
      <c r="R683" t="s">
        <v>55</v>
      </c>
      <c r="T683">
        <v>6</v>
      </c>
      <c r="U683">
        <v>11</v>
      </c>
    </row>
    <row r="684" spans="1:21" x14ac:dyDescent="0.2">
      <c r="A684">
        <v>460</v>
      </c>
      <c r="B684" t="s">
        <v>15</v>
      </c>
      <c r="C684">
        <v>83</v>
      </c>
      <c r="D684" t="s">
        <v>18</v>
      </c>
      <c r="E684">
        <v>0</v>
      </c>
      <c r="G684" t="s">
        <v>6</v>
      </c>
      <c r="H684" t="s">
        <v>7</v>
      </c>
      <c r="M684" t="s">
        <v>52</v>
      </c>
      <c r="N684" t="s">
        <v>50</v>
      </c>
      <c r="O684" t="s">
        <v>12</v>
      </c>
      <c r="T684">
        <v>5</v>
      </c>
      <c r="U684">
        <v>7</v>
      </c>
    </row>
    <row r="685" spans="1:21" x14ac:dyDescent="0.2">
      <c r="A685">
        <v>13</v>
      </c>
      <c r="B685" t="s">
        <v>15</v>
      </c>
      <c r="C685">
        <v>87</v>
      </c>
      <c r="D685" t="s">
        <v>18</v>
      </c>
      <c r="E685">
        <v>2</v>
      </c>
      <c r="F685">
        <v>11</v>
      </c>
      <c r="H685" t="s">
        <v>7</v>
      </c>
      <c r="M685" t="s">
        <v>52</v>
      </c>
      <c r="N685" t="s">
        <v>50</v>
      </c>
      <c r="O685" t="s">
        <v>12</v>
      </c>
      <c r="R685" t="s">
        <v>55</v>
      </c>
      <c r="T685">
        <v>5</v>
      </c>
      <c r="U685">
        <v>8</v>
      </c>
    </row>
    <row r="686" spans="1:21" x14ac:dyDescent="0.2">
      <c r="A686">
        <v>213</v>
      </c>
      <c r="B686" t="s">
        <v>15</v>
      </c>
      <c r="C686">
        <v>97</v>
      </c>
      <c r="D686" t="s">
        <v>18</v>
      </c>
      <c r="E686">
        <v>0</v>
      </c>
      <c r="F686">
        <v>12</v>
      </c>
      <c r="H686" t="s">
        <v>7</v>
      </c>
      <c r="M686" t="s">
        <v>52</v>
      </c>
      <c r="N686" t="s">
        <v>50</v>
      </c>
      <c r="O686" t="s">
        <v>12</v>
      </c>
      <c r="R686" t="s">
        <v>55</v>
      </c>
      <c r="S686" t="s">
        <v>53</v>
      </c>
      <c r="T686">
        <v>6</v>
      </c>
      <c r="U686">
        <v>11</v>
      </c>
    </row>
    <row r="687" spans="1:21" x14ac:dyDescent="0.2">
      <c r="A687">
        <v>231</v>
      </c>
      <c r="B687" t="s">
        <v>15</v>
      </c>
      <c r="C687">
        <v>104</v>
      </c>
      <c r="D687" t="s">
        <v>18</v>
      </c>
      <c r="E687">
        <v>0</v>
      </c>
      <c r="H687" t="s">
        <v>7</v>
      </c>
      <c r="M687" t="s">
        <v>52</v>
      </c>
      <c r="N687" t="s">
        <v>50</v>
      </c>
      <c r="O687" t="s">
        <v>12</v>
      </c>
      <c r="T687">
        <v>4</v>
      </c>
      <c r="U687">
        <v>7</v>
      </c>
    </row>
    <row r="688" spans="1:21" x14ac:dyDescent="0.2">
      <c r="A688">
        <v>618</v>
      </c>
      <c r="B688" t="s">
        <v>15</v>
      </c>
      <c r="C688">
        <v>91</v>
      </c>
      <c r="D688" t="s">
        <v>18</v>
      </c>
      <c r="E688">
        <v>0</v>
      </c>
      <c r="F688">
        <v>19</v>
      </c>
      <c r="H688" t="s">
        <v>7</v>
      </c>
      <c r="M688" t="s">
        <v>52</v>
      </c>
      <c r="N688" t="s">
        <v>50</v>
      </c>
      <c r="O688" t="s">
        <v>12</v>
      </c>
      <c r="S688" t="s">
        <v>53</v>
      </c>
      <c r="T688">
        <v>5</v>
      </c>
      <c r="U688">
        <v>10</v>
      </c>
    </row>
    <row r="689" spans="1:21" x14ac:dyDescent="0.2">
      <c r="A689">
        <v>720</v>
      </c>
      <c r="B689" t="s">
        <v>15</v>
      </c>
      <c r="C689">
        <v>100</v>
      </c>
      <c r="D689" t="s">
        <v>18</v>
      </c>
      <c r="E689">
        <v>0</v>
      </c>
      <c r="F689">
        <v>9</v>
      </c>
      <c r="H689" t="s">
        <v>7</v>
      </c>
      <c r="M689" t="s">
        <v>52</v>
      </c>
      <c r="N689" t="s">
        <v>50</v>
      </c>
      <c r="O689" t="s">
        <v>12</v>
      </c>
      <c r="T689">
        <v>4</v>
      </c>
      <c r="U689">
        <v>6</v>
      </c>
    </row>
    <row r="690" spans="1:21" x14ac:dyDescent="0.2">
      <c r="A690">
        <v>801</v>
      </c>
      <c r="B690" t="s">
        <v>15</v>
      </c>
      <c r="C690">
        <v>93</v>
      </c>
      <c r="D690" t="s">
        <v>18</v>
      </c>
      <c r="E690">
        <v>1</v>
      </c>
      <c r="H690" t="s">
        <v>7</v>
      </c>
      <c r="M690" t="s">
        <v>52</v>
      </c>
      <c r="N690" t="s">
        <v>50</v>
      </c>
      <c r="O690" t="s">
        <v>12</v>
      </c>
      <c r="P690" t="s">
        <v>51</v>
      </c>
      <c r="Q690" t="s">
        <v>54</v>
      </c>
      <c r="R690" t="s">
        <v>55</v>
      </c>
      <c r="T690">
        <v>7</v>
      </c>
      <c r="U690">
        <v>8</v>
      </c>
    </row>
    <row r="691" spans="1:21" x14ac:dyDescent="0.2">
      <c r="A691">
        <v>1110</v>
      </c>
      <c r="B691" t="s">
        <v>15</v>
      </c>
      <c r="C691">
        <v>94</v>
      </c>
      <c r="D691" t="s">
        <v>18</v>
      </c>
      <c r="E691">
        <v>0</v>
      </c>
      <c r="F691">
        <v>9</v>
      </c>
      <c r="H691" t="s">
        <v>7</v>
      </c>
      <c r="M691" t="s">
        <v>52</v>
      </c>
      <c r="N691" t="s">
        <v>50</v>
      </c>
      <c r="O691" t="s">
        <v>12</v>
      </c>
      <c r="S691" t="s">
        <v>53</v>
      </c>
      <c r="T691">
        <v>5</v>
      </c>
      <c r="U691">
        <v>7</v>
      </c>
    </row>
    <row r="692" spans="1:21" x14ac:dyDescent="0.2">
      <c r="A692">
        <v>1318</v>
      </c>
      <c r="B692" t="s">
        <v>15</v>
      </c>
      <c r="C692">
        <v>82</v>
      </c>
      <c r="D692" t="s">
        <v>16</v>
      </c>
      <c r="E692">
        <v>0</v>
      </c>
      <c r="F692">
        <v>20</v>
      </c>
      <c r="H692" t="s">
        <v>7</v>
      </c>
      <c r="M692" t="s">
        <v>52</v>
      </c>
      <c r="N692" t="s">
        <v>50</v>
      </c>
      <c r="T692">
        <v>3</v>
      </c>
      <c r="U692">
        <v>5</v>
      </c>
    </row>
    <row r="693" spans="1:21" x14ac:dyDescent="0.2">
      <c r="A693">
        <v>1386</v>
      </c>
      <c r="B693" t="s">
        <v>15</v>
      </c>
      <c r="C693">
        <v>78</v>
      </c>
      <c r="D693" t="s">
        <v>18</v>
      </c>
      <c r="E693">
        <v>0</v>
      </c>
      <c r="F693">
        <v>10</v>
      </c>
      <c r="H693" t="s">
        <v>7</v>
      </c>
      <c r="M693" t="s">
        <v>52</v>
      </c>
      <c r="N693" t="s">
        <v>50</v>
      </c>
      <c r="O693" t="s">
        <v>12</v>
      </c>
      <c r="R693" t="s">
        <v>55</v>
      </c>
      <c r="T693">
        <v>5</v>
      </c>
      <c r="U693">
        <v>7</v>
      </c>
    </row>
    <row r="694" spans="1:21" x14ac:dyDescent="0.2">
      <c r="A694">
        <v>1647</v>
      </c>
      <c r="B694" t="s">
        <v>15</v>
      </c>
      <c r="C694">
        <v>82</v>
      </c>
      <c r="D694" t="s">
        <v>16</v>
      </c>
      <c r="E694">
        <v>1</v>
      </c>
      <c r="H694" t="s">
        <v>7</v>
      </c>
      <c r="M694" t="s">
        <v>52</v>
      </c>
      <c r="N694" t="s">
        <v>50</v>
      </c>
      <c r="T694">
        <v>3</v>
      </c>
      <c r="U694">
        <v>6</v>
      </c>
    </row>
    <row r="695" spans="1:21" x14ac:dyDescent="0.2">
      <c r="A695">
        <v>1740</v>
      </c>
      <c r="B695" t="s">
        <v>15</v>
      </c>
      <c r="C695">
        <v>74</v>
      </c>
      <c r="D695" t="s">
        <v>18</v>
      </c>
      <c r="E695">
        <v>1</v>
      </c>
      <c r="F695">
        <v>22</v>
      </c>
      <c r="H695" t="s">
        <v>7</v>
      </c>
      <c r="M695" t="s">
        <v>52</v>
      </c>
      <c r="N695" t="s">
        <v>50</v>
      </c>
      <c r="O695" t="s">
        <v>12</v>
      </c>
      <c r="T695">
        <v>4</v>
      </c>
      <c r="U695">
        <v>4</v>
      </c>
    </row>
    <row r="696" spans="1:21" x14ac:dyDescent="0.2">
      <c r="A696">
        <v>1857</v>
      </c>
      <c r="B696" t="s">
        <v>15</v>
      </c>
      <c r="C696">
        <v>74</v>
      </c>
      <c r="D696" t="s">
        <v>16</v>
      </c>
      <c r="E696">
        <v>0</v>
      </c>
      <c r="F696">
        <v>10</v>
      </c>
      <c r="H696" t="s">
        <v>7</v>
      </c>
      <c r="M696" t="s">
        <v>52</v>
      </c>
      <c r="N696" t="s">
        <v>50</v>
      </c>
      <c r="O696" t="s">
        <v>12</v>
      </c>
      <c r="T696">
        <v>4</v>
      </c>
      <c r="U696">
        <v>5</v>
      </c>
    </row>
    <row r="697" spans="1:21" x14ac:dyDescent="0.2">
      <c r="A697">
        <v>2498</v>
      </c>
      <c r="B697" t="s">
        <v>15</v>
      </c>
      <c r="C697">
        <v>82</v>
      </c>
      <c r="D697" t="s">
        <v>16</v>
      </c>
      <c r="E697">
        <v>0</v>
      </c>
      <c r="F697">
        <v>16</v>
      </c>
      <c r="H697" t="s">
        <v>7</v>
      </c>
      <c r="M697" t="s">
        <v>52</v>
      </c>
      <c r="N697" t="s">
        <v>50</v>
      </c>
      <c r="O697" t="s">
        <v>12</v>
      </c>
      <c r="T697">
        <v>4</v>
      </c>
      <c r="U697">
        <v>4</v>
      </c>
    </row>
    <row r="698" spans="1:21" x14ac:dyDescent="0.2">
      <c r="A698">
        <v>2559</v>
      </c>
      <c r="B698" t="s">
        <v>15</v>
      </c>
      <c r="C698">
        <v>90</v>
      </c>
      <c r="D698" t="s">
        <v>16</v>
      </c>
      <c r="E698">
        <v>0</v>
      </c>
      <c r="F698">
        <v>10</v>
      </c>
      <c r="H698" t="s">
        <v>7</v>
      </c>
      <c r="M698" t="s">
        <v>52</v>
      </c>
      <c r="N698" t="s">
        <v>50</v>
      </c>
      <c r="O698" t="s">
        <v>12</v>
      </c>
      <c r="R698" t="s">
        <v>55</v>
      </c>
      <c r="T698">
        <v>5</v>
      </c>
      <c r="U698">
        <v>6</v>
      </c>
    </row>
    <row r="699" spans="1:21" x14ac:dyDescent="0.2">
      <c r="A699">
        <v>633</v>
      </c>
      <c r="B699" t="s">
        <v>15</v>
      </c>
      <c r="C699">
        <v>79</v>
      </c>
      <c r="D699" t="s">
        <v>16</v>
      </c>
      <c r="E699">
        <v>0</v>
      </c>
      <c r="F699">
        <v>15</v>
      </c>
      <c r="G699" t="s">
        <v>6</v>
      </c>
      <c r="M699" t="s">
        <v>52</v>
      </c>
      <c r="N699" t="s">
        <v>50</v>
      </c>
      <c r="O699" t="s">
        <v>12</v>
      </c>
      <c r="T699">
        <v>4</v>
      </c>
      <c r="U699">
        <v>7</v>
      </c>
    </row>
    <row r="700" spans="1:21" x14ac:dyDescent="0.2">
      <c r="A700">
        <v>129</v>
      </c>
      <c r="B700" t="s">
        <v>15</v>
      </c>
      <c r="C700">
        <v>92</v>
      </c>
      <c r="D700" t="s">
        <v>18</v>
      </c>
      <c r="E700">
        <v>0</v>
      </c>
      <c r="F700">
        <v>17</v>
      </c>
      <c r="M700" t="s">
        <v>52</v>
      </c>
      <c r="N700" t="s">
        <v>50</v>
      </c>
      <c r="T700">
        <v>2</v>
      </c>
      <c r="U700">
        <v>5</v>
      </c>
    </row>
    <row r="701" spans="1:21" x14ac:dyDescent="0.2">
      <c r="A701">
        <v>988</v>
      </c>
      <c r="B701" t="s">
        <v>15</v>
      </c>
      <c r="C701">
        <v>76</v>
      </c>
      <c r="D701" t="s">
        <v>16</v>
      </c>
      <c r="E701">
        <v>0</v>
      </c>
      <c r="F701">
        <v>15</v>
      </c>
      <c r="M701" t="s">
        <v>52</v>
      </c>
      <c r="N701" t="s">
        <v>50</v>
      </c>
      <c r="O701" t="s">
        <v>12</v>
      </c>
      <c r="T701">
        <v>3</v>
      </c>
      <c r="U701">
        <v>7</v>
      </c>
    </row>
    <row r="702" spans="1:21" x14ac:dyDescent="0.2">
      <c r="A702">
        <v>1399</v>
      </c>
      <c r="B702" t="s">
        <v>15</v>
      </c>
      <c r="C702">
        <v>83</v>
      </c>
      <c r="D702" t="s">
        <v>18</v>
      </c>
      <c r="E702">
        <v>0</v>
      </c>
      <c r="M702" t="s">
        <v>52</v>
      </c>
      <c r="N702" t="s">
        <v>50</v>
      </c>
      <c r="O702" t="s">
        <v>12</v>
      </c>
      <c r="T702">
        <v>3</v>
      </c>
      <c r="U702">
        <v>6</v>
      </c>
    </row>
    <row r="703" spans="1:21" x14ac:dyDescent="0.2">
      <c r="A703">
        <v>1768</v>
      </c>
      <c r="B703" t="s">
        <v>15</v>
      </c>
      <c r="C703">
        <v>76</v>
      </c>
      <c r="D703" t="s">
        <v>16</v>
      </c>
      <c r="E703">
        <v>0</v>
      </c>
      <c r="F703">
        <v>15</v>
      </c>
      <c r="M703" t="s">
        <v>52</v>
      </c>
      <c r="N703" t="s">
        <v>50</v>
      </c>
      <c r="O703" t="s">
        <v>12</v>
      </c>
      <c r="T703">
        <v>3</v>
      </c>
      <c r="U703">
        <v>4</v>
      </c>
    </row>
    <row r="704" spans="1:21" x14ac:dyDescent="0.2">
      <c r="A704">
        <v>2329</v>
      </c>
      <c r="B704" t="s">
        <v>15</v>
      </c>
      <c r="C704">
        <v>73</v>
      </c>
      <c r="D704" t="s">
        <v>18</v>
      </c>
      <c r="E704">
        <v>0</v>
      </c>
      <c r="F704">
        <v>11</v>
      </c>
      <c r="K704" t="s">
        <v>10</v>
      </c>
      <c r="L704" t="s">
        <v>11</v>
      </c>
      <c r="N704" t="s">
        <v>50</v>
      </c>
      <c r="O704" t="s">
        <v>12</v>
      </c>
      <c r="T704">
        <v>4</v>
      </c>
      <c r="U704">
        <v>5</v>
      </c>
    </row>
    <row r="705" spans="1:21" x14ac:dyDescent="0.2">
      <c r="A705">
        <v>105</v>
      </c>
      <c r="B705" t="s">
        <v>15</v>
      </c>
      <c r="C705">
        <v>79</v>
      </c>
      <c r="D705" t="s">
        <v>16</v>
      </c>
      <c r="E705">
        <v>0</v>
      </c>
      <c r="F705">
        <v>15</v>
      </c>
      <c r="G705" t="s">
        <v>6</v>
      </c>
      <c r="H705" t="s">
        <v>7</v>
      </c>
      <c r="I705" t="s">
        <v>8</v>
      </c>
      <c r="J705" t="s">
        <v>9</v>
      </c>
      <c r="L705" t="s">
        <v>11</v>
      </c>
      <c r="N705" t="s">
        <v>50</v>
      </c>
      <c r="O705" t="s">
        <v>12</v>
      </c>
      <c r="P705" t="s">
        <v>51</v>
      </c>
      <c r="Q705" t="s">
        <v>54</v>
      </c>
      <c r="R705" t="s">
        <v>55</v>
      </c>
      <c r="S705" t="s">
        <v>53</v>
      </c>
      <c r="T705">
        <v>11</v>
      </c>
      <c r="U705">
        <v>19</v>
      </c>
    </row>
    <row r="706" spans="1:21" x14ac:dyDescent="0.2">
      <c r="A706">
        <v>2780</v>
      </c>
      <c r="B706" t="s">
        <v>15</v>
      </c>
      <c r="C706">
        <v>63</v>
      </c>
      <c r="D706" t="s">
        <v>18</v>
      </c>
      <c r="E706">
        <v>0</v>
      </c>
      <c r="G706" t="s">
        <v>6</v>
      </c>
      <c r="J706" t="s">
        <v>9</v>
      </c>
      <c r="L706" t="s">
        <v>11</v>
      </c>
      <c r="N706" t="s">
        <v>50</v>
      </c>
      <c r="O706" t="s">
        <v>12</v>
      </c>
      <c r="R706" t="s">
        <v>55</v>
      </c>
      <c r="T706">
        <v>6</v>
      </c>
      <c r="U706">
        <v>7</v>
      </c>
    </row>
    <row r="707" spans="1:21" x14ac:dyDescent="0.2">
      <c r="A707">
        <v>1191</v>
      </c>
      <c r="B707" t="s">
        <v>15</v>
      </c>
      <c r="C707">
        <v>94</v>
      </c>
      <c r="D707" t="s">
        <v>16</v>
      </c>
      <c r="E707">
        <v>0</v>
      </c>
      <c r="F707">
        <v>16</v>
      </c>
      <c r="H707" t="s">
        <v>7</v>
      </c>
      <c r="I707" t="s">
        <v>8</v>
      </c>
      <c r="L707" t="s">
        <v>11</v>
      </c>
      <c r="N707" t="s">
        <v>50</v>
      </c>
      <c r="O707" t="s">
        <v>12</v>
      </c>
      <c r="S707" t="s">
        <v>53</v>
      </c>
      <c r="T707">
        <v>6</v>
      </c>
      <c r="U707">
        <v>8</v>
      </c>
    </row>
    <row r="708" spans="1:21" x14ac:dyDescent="0.2">
      <c r="A708">
        <v>283</v>
      </c>
      <c r="B708" t="s">
        <v>15</v>
      </c>
      <c r="C708">
        <v>80</v>
      </c>
      <c r="D708" t="s">
        <v>18</v>
      </c>
      <c r="E708">
        <v>0</v>
      </c>
      <c r="F708">
        <v>9</v>
      </c>
      <c r="G708" t="s">
        <v>6</v>
      </c>
      <c r="H708" t="s">
        <v>7</v>
      </c>
      <c r="I708" t="s">
        <v>8</v>
      </c>
      <c r="J708" t="s">
        <v>9</v>
      </c>
      <c r="K708" t="s">
        <v>10</v>
      </c>
      <c r="N708" t="s">
        <v>50</v>
      </c>
      <c r="O708" t="s">
        <v>12</v>
      </c>
      <c r="T708">
        <v>7</v>
      </c>
      <c r="U708">
        <v>9</v>
      </c>
    </row>
    <row r="709" spans="1:21" x14ac:dyDescent="0.2">
      <c r="A709">
        <v>525</v>
      </c>
      <c r="B709" t="s">
        <v>15</v>
      </c>
      <c r="C709">
        <v>76</v>
      </c>
      <c r="D709" t="s">
        <v>16</v>
      </c>
      <c r="E709">
        <v>0</v>
      </c>
      <c r="F709">
        <v>19</v>
      </c>
      <c r="G709" t="s">
        <v>6</v>
      </c>
      <c r="H709" t="s">
        <v>7</v>
      </c>
      <c r="I709" t="s">
        <v>8</v>
      </c>
      <c r="J709" t="s">
        <v>9</v>
      </c>
      <c r="K709" t="s">
        <v>10</v>
      </c>
      <c r="N709" t="s">
        <v>50</v>
      </c>
      <c r="T709">
        <v>6</v>
      </c>
      <c r="U709">
        <v>11</v>
      </c>
    </row>
    <row r="710" spans="1:21" x14ac:dyDescent="0.2">
      <c r="A710">
        <v>1098</v>
      </c>
      <c r="B710" t="s">
        <v>15</v>
      </c>
      <c r="C710">
        <v>84</v>
      </c>
      <c r="D710" t="s">
        <v>16</v>
      </c>
      <c r="E710">
        <v>0</v>
      </c>
      <c r="F710">
        <v>15</v>
      </c>
      <c r="G710" t="s">
        <v>6</v>
      </c>
      <c r="H710" t="s">
        <v>7</v>
      </c>
      <c r="I710" t="s">
        <v>8</v>
      </c>
      <c r="J710" t="s">
        <v>9</v>
      </c>
      <c r="K710" t="s">
        <v>10</v>
      </c>
      <c r="N710" t="s">
        <v>50</v>
      </c>
      <c r="O710" t="s">
        <v>12</v>
      </c>
      <c r="T710">
        <v>7</v>
      </c>
      <c r="U710">
        <v>10</v>
      </c>
    </row>
    <row r="711" spans="1:21" x14ac:dyDescent="0.2">
      <c r="A711">
        <v>1756</v>
      </c>
      <c r="B711" t="s">
        <v>15</v>
      </c>
      <c r="C711">
        <v>77</v>
      </c>
      <c r="D711" t="s">
        <v>16</v>
      </c>
      <c r="E711">
        <v>1</v>
      </c>
      <c r="F711">
        <v>17</v>
      </c>
      <c r="I711" t="s">
        <v>8</v>
      </c>
      <c r="J711" t="s">
        <v>9</v>
      </c>
      <c r="K711" t="s">
        <v>10</v>
      </c>
      <c r="N711" t="s">
        <v>50</v>
      </c>
      <c r="O711" t="s">
        <v>12</v>
      </c>
      <c r="T711">
        <v>5</v>
      </c>
      <c r="U711">
        <v>6</v>
      </c>
    </row>
    <row r="712" spans="1:21" x14ac:dyDescent="0.2">
      <c r="A712">
        <v>1838</v>
      </c>
      <c r="B712" t="s">
        <v>15</v>
      </c>
      <c r="C712">
        <v>82</v>
      </c>
      <c r="D712" t="s">
        <v>18</v>
      </c>
      <c r="E712">
        <v>0</v>
      </c>
      <c r="F712">
        <v>14</v>
      </c>
      <c r="I712" t="s">
        <v>8</v>
      </c>
      <c r="J712" t="s">
        <v>9</v>
      </c>
      <c r="K712" t="s">
        <v>10</v>
      </c>
      <c r="N712" t="s">
        <v>50</v>
      </c>
      <c r="T712">
        <v>4</v>
      </c>
      <c r="U712">
        <v>5</v>
      </c>
    </row>
    <row r="713" spans="1:21" x14ac:dyDescent="0.2">
      <c r="A713">
        <v>2008</v>
      </c>
      <c r="B713" t="s">
        <v>15</v>
      </c>
      <c r="C713">
        <v>75</v>
      </c>
      <c r="D713" t="s">
        <v>18</v>
      </c>
      <c r="E713">
        <v>0</v>
      </c>
      <c r="F713">
        <v>15</v>
      </c>
      <c r="I713" t="s">
        <v>8</v>
      </c>
      <c r="J713" t="s">
        <v>9</v>
      </c>
      <c r="K713" t="s">
        <v>10</v>
      </c>
      <c r="N713" t="s">
        <v>50</v>
      </c>
      <c r="O713" t="s">
        <v>12</v>
      </c>
      <c r="T713">
        <v>5</v>
      </c>
      <c r="U713">
        <v>8</v>
      </c>
    </row>
    <row r="714" spans="1:21" x14ac:dyDescent="0.2">
      <c r="A714">
        <v>242</v>
      </c>
      <c r="B714" t="s">
        <v>15</v>
      </c>
      <c r="C714">
        <v>78</v>
      </c>
      <c r="D714" t="s">
        <v>18</v>
      </c>
      <c r="E714">
        <v>0</v>
      </c>
      <c r="F714">
        <v>10</v>
      </c>
      <c r="G714" t="s">
        <v>6</v>
      </c>
      <c r="H714" t="s">
        <v>7</v>
      </c>
      <c r="J714" t="s">
        <v>9</v>
      </c>
      <c r="K714" t="s">
        <v>10</v>
      </c>
      <c r="N714" t="s">
        <v>50</v>
      </c>
      <c r="O714" t="s">
        <v>12</v>
      </c>
      <c r="T714">
        <v>6</v>
      </c>
      <c r="U714">
        <v>8</v>
      </c>
    </row>
    <row r="715" spans="1:21" x14ac:dyDescent="0.2">
      <c r="A715">
        <v>596</v>
      </c>
      <c r="B715" t="s">
        <v>15</v>
      </c>
      <c r="C715">
        <v>88</v>
      </c>
      <c r="D715" t="s">
        <v>16</v>
      </c>
      <c r="E715">
        <v>0</v>
      </c>
      <c r="F715">
        <v>9</v>
      </c>
      <c r="G715" t="s">
        <v>6</v>
      </c>
      <c r="H715" t="s">
        <v>7</v>
      </c>
      <c r="J715" t="s">
        <v>9</v>
      </c>
      <c r="K715" t="s">
        <v>10</v>
      </c>
      <c r="N715" t="s">
        <v>50</v>
      </c>
      <c r="O715" t="s">
        <v>12</v>
      </c>
      <c r="T715">
        <v>6</v>
      </c>
      <c r="U715">
        <v>7</v>
      </c>
    </row>
    <row r="716" spans="1:21" x14ac:dyDescent="0.2">
      <c r="A716">
        <v>1219</v>
      </c>
      <c r="B716" t="s">
        <v>15</v>
      </c>
      <c r="C716">
        <v>90</v>
      </c>
      <c r="D716" t="s">
        <v>18</v>
      </c>
      <c r="E716">
        <v>0</v>
      </c>
      <c r="F716">
        <v>8</v>
      </c>
      <c r="G716" t="s">
        <v>6</v>
      </c>
      <c r="H716" t="s">
        <v>7</v>
      </c>
      <c r="J716" t="s">
        <v>9</v>
      </c>
      <c r="K716" t="s">
        <v>10</v>
      </c>
      <c r="N716" t="s">
        <v>50</v>
      </c>
      <c r="O716" t="s">
        <v>12</v>
      </c>
      <c r="Q716" t="s">
        <v>54</v>
      </c>
      <c r="T716">
        <v>7</v>
      </c>
      <c r="U716">
        <v>9</v>
      </c>
    </row>
    <row r="717" spans="1:21" x14ac:dyDescent="0.2">
      <c r="A717">
        <v>1225</v>
      </c>
      <c r="B717" t="s">
        <v>15</v>
      </c>
      <c r="C717">
        <v>76</v>
      </c>
      <c r="D717" t="s">
        <v>16</v>
      </c>
      <c r="E717">
        <v>0</v>
      </c>
      <c r="G717" t="s">
        <v>6</v>
      </c>
      <c r="H717" t="s">
        <v>7</v>
      </c>
      <c r="J717" t="s">
        <v>9</v>
      </c>
      <c r="K717" t="s">
        <v>10</v>
      </c>
      <c r="N717" t="s">
        <v>50</v>
      </c>
      <c r="O717" t="s">
        <v>12</v>
      </c>
      <c r="R717" t="s">
        <v>55</v>
      </c>
      <c r="S717" t="s">
        <v>53</v>
      </c>
      <c r="T717">
        <v>8</v>
      </c>
      <c r="U717">
        <v>15</v>
      </c>
    </row>
    <row r="718" spans="1:21" x14ac:dyDescent="0.2">
      <c r="A718">
        <v>1228</v>
      </c>
      <c r="B718" t="s">
        <v>15</v>
      </c>
      <c r="C718">
        <v>76</v>
      </c>
      <c r="D718" t="s">
        <v>18</v>
      </c>
      <c r="E718">
        <v>1</v>
      </c>
      <c r="F718">
        <v>9</v>
      </c>
      <c r="G718" t="s">
        <v>6</v>
      </c>
      <c r="H718" t="s">
        <v>7</v>
      </c>
      <c r="J718" t="s">
        <v>9</v>
      </c>
      <c r="K718" t="s">
        <v>10</v>
      </c>
      <c r="N718" t="s">
        <v>50</v>
      </c>
      <c r="O718" t="s">
        <v>12</v>
      </c>
      <c r="R718" t="s">
        <v>55</v>
      </c>
      <c r="T718">
        <v>7</v>
      </c>
      <c r="U718">
        <v>9</v>
      </c>
    </row>
    <row r="719" spans="1:21" x14ac:dyDescent="0.2">
      <c r="A719">
        <v>562</v>
      </c>
      <c r="B719" t="s">
        <v>15</v>
      </c>
      <c r="C719">
        <v>92</v>
      </c>
      <c r="D719" t="s">
        <v>18</v>
      </c>
      <c r="E719">
        <v>0</v>
      </c>
      <c r="F719">
        <v>16</v>
      </c>
      <c r="H719" t="s">
        <v>7</v>
      </c>
      <c r="J719" t="s">
        <v>9</v>
      </c>
      <c r="K719" t="s">
        <v>10</v>
      </c>
      <c r="N719" t="s">
        <v>50</v>
      </c>
      <c r="O719" t="s">
        <v>12</v>
      </c>
      <c r="Q719" t="s">
        <v>54</v>
      </c>
      <c r="T719">
        <v>6</v>
      </c>
      <c r="U719">
        <v>7</v>
      </c>
    </row>
    <row r="720" spans="1:21" x14ac:dyDescent="0.2">
      <c r="A720">
        <v>853</v>
      </c>
      <c r="B720" t="s">
        <v>15</v>
      </c>
      <c r="C720">
        <v>82</v>
      </c>
      <c r="D720" t="s">
        <v>18</v>
      </c>
      <c r="E720">
        <v>0</v>
      </c>
      <c r="F720">
        <v>10</v>
      </c>
      <c r="H720" t="s">
        <v>7</v>
      </c>
      <c r="J720" t="s">
        <v>9</v>
      </c>
      <c r="K720" t="s">
        <v>10</v>
      </c>
      <c r="N720" t="s">
        <v>50</v>
      </c>
      <c r="O720" t="s">
        <v>12</v>
      </c>
      <c r="P720" t="s">
        <v>51</v>
      </c>
      <c r="S720" t="s">
        <v>53</v>
      </c>
      <c r="T720">
        <v>7</v>
      </c>
      <c r="U720">
        <v>11</v>
      </c>
    </row>
    <row r="721" spans="1:21" x14ac:dyDescent="0.2">
      <c r="A721">
        <v>1379</v>
      </c>
      <c r="B721" t="s">
        <v>15</v>
      </c>
      <c r="C721">
        <v>80</v>
      </c>
      <c r="D721" t="s">
        <v>18</v>
      </c>
      <c r="E721">
        <v>1</v>
      </c>
      <c r="F721">
        <v>12</v>
      </c>
      <c r="H721" t="s">
        <v>7</v>
      </c>
      <c r="J721" t="s">
        <v>9</v>
      </c>
      <c r="K721" t="s">
        <v>10</v>
      </c>
      <c r="N721" t="s">
        <v>50</v>
      </c>
      <c r="O721" t="s">
        <v>12</v>
      </c>
      <c r="Q721" t="s">
        <v>54</v>
      </c>
      <c r="T721">
        <v>6</v>
      </c>
      <c r="U721">
        <v>10</v>
      </c>
    </row>
    <row r="722" spans="1:21" x14ac:dyDescent="0.2">
      <c r="A722">
        <v>2056</v>
      </c>
      <c r="B722" t="s">
        <v>15</v>
      </c>
      <c r="C722">
        <v>80</v>
      </c>
      <c r="D722" t="s">
        <v>18</v>
      </c>
      <c r="E722">
        <v>1</v>
      </c>
      <c r="F722">
        <v>16</v>
      </c>
      <c r="H722" t="s">
        <v>7</v>
      </c>
      <c r="J722" t="s">
        <v>9</v>
      </c>
      <c r="K722" t="s">
        <v>10</v>
      </c>
      <c r="N722" t="s">
        <v>50</v>
      </c>
      <c r="O722" t="s">
        <v>12</v>
      </c>
      <c r="T722">
        <v>5</v>
      </c>
      <c r="U722">
        <v>6</v>
      </c>
    </row>
    <row r="723" spans="1:21" x14ac:dyDescent="0.2">
      <c r="A723">
        <v>174</v>
      </c>
      <c r="B723" t="s">
        <v>15</v>
      </c>
      <c r="C723">
        <v>84</v>
      </c>
      <c r="D723" t="s">
        <v>16</v>
      </c>
      <c r="E723">
        <v>1</v>
      </c>
      <c r="F723">
        <v>16</v>
      </c>
      <c r="G723" t="s">
        <v>6</v>
      </c>
      <c r="J723" t="s">
        <v>9</v>
      </c>
      <c r="K723" t="s">
        <v>10</v>
      </c>
      <c r="N723" t="s">
        <v>50</v>
      </c>
      <c r="O723" t="s">
        <v>12</v>
      </c>
      <c r="S723" t="s">
        <v>53</v>
      </c>
      <c r="T723">
        <v>6</v>
      </c>
      <c r="U723">
        <v>10</v>
      </c>
    </row>
    <row r="724" spans="1:21" x14ac:dyDescent="0.2">
      <c r="A724">
        <v>1781</v>
      </c>
      <c r="B724" t="s">
        <v>15</v>
      </c>
      <c r="C724">
        <v>73</v>
      </c>
      <c r="D724" t="s">
        <v>18</v>
      </c>
      <c r="E724">
        <v>0</v>
      </c>
      <c r="F724">
        <v>16</v>
      </c>
      <c r="G724" t="s">
        <v>6</v>
      </c>
      <c r="J724" t="s">
        <v>9</v>
      </c>
      <c r="K724" t="s">
        <v>10</v>
      </c>
      <c r="N724" t="s">
        <v>50</v>
      </c>
      <c r="T724">
        <v>4</v>
      </c>
      <c r="U724">
        <v>5</v>
      </c>
    </row>
    <row r="725" spans="1:21" x14ac:dyDescent="0.2">
      <c r="A725">
        <v>1813</v>
      </c>
      <c r="B725" t="s">
        <v>15</v>
      </c>
      <c r="C725">
        <v>78</v>
      </c>
      <c r="D725" t="s">
        <v>16</v>
      </c>
      <c r="E725">
        <v>0</v>
      </c>
      <c r="F725">
        <v>15</v>
      </c>
      <c r="G725" t="s">
        <v>6</v>
      </c>
      <c r="J725" t="s">
        <v>9</v>
      </c>
      <c r="K725" t="s">
        <v>10</v>
      </c>
      <c r="N725" t="s">
        <v>50</v>
      </c>
      <c r="O725" t="s">
        <v>12</v>
      </c>
      <c r="T725">
        <v>5</v>
      </c>
      <c r="U725">
        <v>6</v>
      </c>
    </row>
    <row r="726" spans="1:21" x14ac:dyDescent="0.2">
      <c r="A726">
        <v>2657</v>
      </c>
      <c r="B726" t="s">
        <v>15</v>
      </c>
      <c r="C726">
        <v>78</v>
      </c>
      <c r="D726" t="s">
        <v>16</v>
      </c>
      <c r="E726">
        <v>0</v>
      </c>
      <c r="F726">
        <v>15</v>
      </c>
      <c r="J726" t="s">
        <v>9</v>
      </c>
      <c r="K726" t="s">
        <v>10</v>
      </c>
      <c r="N726" t="s">
        <v>50</v>
      </c>
      <c r="O726" t="s">
        <v>12</v>
      </c>
      <c r="T726">
        <v>4</v>
      </c>
      <c r="U726">
        <v>6</v>
      </c>
    </row>
    <row r="727" spans="1:21" x14ac:dyDescent="0.2">
      <c r="A727">
        <v>1519</v>
      </c>
      <c r="B727" t="s">
        <v>15</v>
      </c>
      <c r="C727">
        <v>74</v>
      </c>
      <c r="D727" t="s">
        <v>18</v>
      </c>
      <c r="E727">
        <v>0</v>
      </c>
      <c r="F727">
        <v>12</v>
      </c>
      <c r="G727" t="s">
        <v>6</v>
      </c>
      <c r="H727" t="s">
        <v>7</v>
      </c>
      <c r="I727" t="s">
        <v>8</v>
      </c>
      <c r="K727" t="s">
        <v>10</v>
      </c>
      <c r="N727" t="s">
        <v>50</v>
      </c>
      <c r="O727" t="s">
        <v>12</v>
      </c>
      <c r="P727" t="s">
        <v>51</v>
      </c>
      <c r="T727">
        <v>7</v>
      </c>
      <c r="U727">
        <v>12</v>
      </c>
    </row>
    <row r="728" spans="1:21" x14ac:dyDescent="0.2">
      <c r="A728">
        <v>158</v>
      </c>
      <c r="B728" t="s">
        <v>15</v>
      </c>
      <c r="C728">
        <v>87</v>
      </c>
      <c r="D728" t="s">
        <v>16</v>
      </c>
      <c r="E728">
        <v>0</v>
      </c>
      <c r="F728">
        <v>12</v>
      </c>
      <c r="H728" t="s">
        <v>7</v>
      </c>
      <c r="I728" t="s">
        <v>8</v>
      </c>
      <c r="K728" t="s">
        <v>10</v>
      </c>
      <c r="N728" t="s">
        <v>50</v>
      </c>
      <c r="O728" t="s">
        <v>12</v>
      </c>
      <c r="R728" t="s">
        <v>55</v>
      </c>
      <c r="T728">
        <v>6</v>
      </c>
      <c r="U728">
        <v>8</v>
      </c>
    </row>
    <row r="729" spans="1:21" x14ac:dyDescent="0.2">
      <c r="A729">
        <v>212</v>
      </c>
      <c r="B729" t="s">
        <v>15</v>
      </c>
      <c r="C729">
        <v>87</v>
      </c>
      <c r="D729" t="s">
        <v>18</v>
      </c>
      <c r="E729">
        <v>1</v>
      </c>
      <c r="F729">
        <v>10</v>
      </c>
      <c r="H729" t="s">
        <v>7</v>
      </c>
      <c r="I729" t="s">
        <v>8</v>
      </c>
      <c r="K729" t="s">
        <v>10</v>
      </c>
      <c r="N729" t="s">
        <v>50</v>
      </c>
      <c r="O729" t="s">
        <v>12</v>
      </c>
      <c r="P729" t="s">
        <v>51</v>
      </c>
      <c r="Q729" t="s">
        <v>54</v>
      </c>
      <c r="R729" t="s">
        <v>55</v>
      </c>
      <c r="S729" t="s">
        <v>53</v>
      </c>
      <c r="T729">
        <v>9</v>
      </c>
      <c r="U729">
        <v>12</v>
      </c>
    </row>
    <row r="730" spans="1:21" x14ac:dyDescent="0.2">
      <c r="A730">
        <v>491</v>
      </c>
      <c r="B730" t="s">
        <v>15</v>
      </c>
      <c r="C730">
        <v>81</v>
      </c>
      <c r="D730" t="s">
        <v>16</v>
      </c>
      <c r="E730">
        <v>0</v>
      </c>
      <c r="F730">
        <v>9</v>
      </c>
      <c r="H730" t="s">
        <v>7</v>
      </c>
      <c r="I730" t="s">
        <v>8</v>
      </c>
      <c r="K730" t="s">
        <v>10</v>
      </c>
      <c r="N730" t="s">
        <v>50</v>
      </c>
      <c r="O730" t="s">
        <v>12</v>
      </c>
      <c r="T730">
        <v>5</v>
      </c>
      <c r="U730">
        <v>7</v>
      </c>
    </row>
    <row r="731" spans="1:21" x14ac:dyDescent="0.2">
      <c r="A731">
        <v>623</v>
      </c>
      <c r="B731" t="s">
        <v>15</v>
      </c>
      <c r="C731">
        <v>78</v>
      </c>
      <c r="D731" t="s">
        <v>18</v>
      </c>
      <c r="E731">
        <v>0</v>
      </c>
      <c r="F731">
        <v>16</v>
      </c>
      <c r="H731" t="s">
        <v>7</v>
      </c>
      <c r="I731" t="s">
        <v>8</v>
      </c>
      <c r="K731" t="s">
        <v>10</v>
      </c>
      <c r="N731" t="s">
        <v>50</v>
      </c>
      <c r="O731" t="s">
        <v>12</v>
      </c>
      <c r="T731">
        <v>5</v>
      </c>
      <c r="U731">
        <v>8</v>
      </c>
    </row>
    <row r="732" spans="1:21" x14ac:dyDescent="0.2">
      <c r="A732">
        <v>640</v>
      </c>
      <c r="B732" t="s">
        <v>15</v>
      </c>
      <c r="C732">
        <v>80</v>
      </c>
      <c r="D732" t="s">
        <v>16</v>
      </c>
      <c r="E732">
        <v>1</v>
      </c>
      <c r="F732">
        <v>9</v>
      </c>
      <c r="H732" t="s">
        <v>7</v>
      </c>
      <c r="I732" t="s">
        <v>8</v>
      </c>
      <c r="K732" t="s">
        <v>10</v>
      </c>
      <c r="N732" t="s">
        <v>50</v>
      </c>
      <c r="T732">
        <v>4</v>
      </c>
      <c r="U732">
        <v>6</v>
      </c>
    </row>
    <row r="733" spans="1:21" x14ac:dyDescent="0.2">
      <c r="A733">
        <v>641</v>
      </c>
      <c r="B733" t="s">
        <v>15</v>
      </c>
      <c r="C733">
        <v>78</v>
      </c>
      <c r="D733" t="s">
        <v>18</v>
      </c>
      <c r="E733">
        <v>1</v>
      </c>
      <c r="F733">
        <v>12</v>
      </c>
      <c r="H733" t="s">
        <v>7</v>
      </c>
      <c r="I733" t="s">
        <v>8</v>
      </c>
      <c r="K733" t="s">
        <v>10</v>
      </c>
      <c r="N733" t="s">
        <v>50</v>
      </c>
      <c r="O733" t="s">
        <v>12</v>
      </c>
      <c r="T733">
        <v>5</v>
      </c>
      <c r="U733">
        <v>7</v>
      </c>
    </row>
    <row r="734" spans="1:21" x14ac:dyDescent="0.2">
      <c r="A734">
        <v>745</v>
      </c>
      <c r="B734" t="s">
        <v>15</v>
      </c>
      <c r="C734">
        <v>96</v>
      </c>
      <c r="D734" t="s">
        <v>18</v>
      </c>
      <c r="E734">
        <v>0</v>
      </c>
      <c r="H734" t="s">
        <v>7</v>
      </c>
      <c r="I734" t="s">
        <v>8</v>
      </c>
      <c r="K734" t="s">
        <v>10</v>
      </c>
      <c r="N734" t="s">
        <v>50</v>
      </c>
      <c r="O734" t="s">
        <v>12</v>
      </c>
      <c r="P734" t="s">
        <v>51</v>
      </c>
      <c r="R734" t="s">
        <v>55</v>
      </c>
      <c r="T734">
        <v>7</v>
      </c>
      <c r="U734">
        <v>9</v>
      </c>
    </row>
    <row r="735" spans="1:21" x14ac:dyDescent="0.2">
      <c r="A735">
        <v>786</v>
      </c>
      <c r="B735" t="s">
        <v>15</v>
      </c>
      <c r="C735">
        <v>78</v>
      </c>
      <c r="D735" t="s">
        <v>18</v>
      </c>
      <c r="E735">
        <v>1</v>
      </c>
      <c r="F735">
        <v>12</v>
      </c>
      <c r="H735" t="s">
        <v>7</v>
      </c>
      <c r="I735" t="s">
        <v>8</v>
      </c>
      <c r="K735" t="s">
        <v>10</v>
      </c>
      <c r="N735" t="s">
        <v>50</v>
      </c>
      <c r="O735" t="s">
        <v>12</v>
      </c>
      <c r="T735">
        <v>5</v>
      </c>
      <c r="U735">
        <v>6</v>
      </c>
    </row>
    <row r="736" spans="1:21" x14ac:dyDescent="0.2">
      <c r="A736">
        <v>827</v>
      </c>
      <c r="B736" t="s">
        <v>15</v>
      </c>
      <c r="C736">
        <v>81</v>
      </c>
      <c r="D736" t="s">
        <v>18</v>
      </c>
      <c r="E736">
        <v>1</v>
      </c>
      <c r="F736">
        <v>12</v>
      </c>
      <c r="H736" t="s">
        <v>7</v>
      </c>
      <c r="I736" t="s">
        <v>8</v>
      </c>
      <c r="K736" t="s">
        <v>10</v>
      </c>
      <c r="N736" t="s">
        <v>50</v>
      </c>
      <c r="R736" t="s">
        <v>55</v>
      </c>
      <c r="T736">
        <v>5</v>
      </c>
      <c r="U736">
        <v>7</v>
      </c>
    </row>
    <row r="737" spans="1:21" x14ac:dyDescent="0.2">
      <c r="A737">
        <v>873</v>
      </c>
      <c r="B737" t="s">
        <v>15</v>
      </c>
      <c r="C737">
        <v>81</v>
      </c>
      <c r="D737" t="s">
        <v>18</v>
      </c>
      <c r="E737">
        <v>0</v>
      </c>
      <c r="F737">
        <v>16</v>
      </c>
      <c r="H737" t="s">
        <v>7</v>
      </c>
      <c r="I737" t="s">
        <v>8</v>
      </c>
      <c r="K737" t="s">
        <v>10</v>
      </c>
      <c r="N737" t="s">
        <v>50</v>
      </c>
      <c r="P737" t="s">
        <v>51</v>
      </c>
      <c r="T737">
        <v>5</v>
      </c>
      <c r="U737">
        <v>8</v>
      </c>
    </row>
    <row r="738" spans="1:21" x14ac:dyDescent="0.2">
      <c r="A738">
        <v>388</v>
      </c>
      <c r="B738" t="s">
        <v>15</v>
      </c>
      <c r="C738">
        <v>82</v>
      </c>
      <c r="D738" t="s">
        <v>16</v>
      </c>
      <c r="E738">
        <v>1</v>
      </c>
      <c r="F738">
        <v>15</v>
      </c>
      <c r="I738" t="s">
        <v>8</v>
      </c>
      <c r="K738" t="s">
        <v>10</v>
      </c>
      <c r="N738" t="s">
        <v>50</v>
      </c>
      <c r="O738" t="s">
        <v>12</v>
      </c>
      <c r="T738">
        <v>4</v>
      </c>
      <c r="U738">
        <v>7</v>
      </c>
    </row>
    <row r="739" spans="1:21" x14ac:dyDescent="0.2">
      <c r="A739">
        <v>841</v>
      </c>
      <c r="B739" t="s">
        <v>15</v>
      </c>
      <c r="C739">
        <v>86</v>
      </c>
      <c r="D739" t="s">
        <v>18</v>
      </c>
      <c r="E739">
        <v>0</v>
      </c>
      <c r="F739">
        <v>16</v>
      </c>
      <c r="I739" t="s">
        <v>8</v>
      </c>
      <c r="K739" t="s">
        <v>10</v>
      </c>
      <c r="N739" t="s">
        <v>50</v>
      </c>
      <c r="O739" t="s">
        <v>12</v>
      </c>
      <c r="P739" t="s">
        <v>51</v>
      </c>
      <c r="Q739" t="s">
        <v>54</v>
      </c>
      <c r="R739" t="s">
        <v>55</v>
      </c>
      <c r="T739">
        <v>7</v>
      </c>
      <c r="U739">
        <v>9</v>
      </c>
    </row>
    <row r="740" spans="1:21" x14ac:dyDescent="0.2">
      <c r="A740">
        <v>1441</v>
      </c>
      <c r="B740" t="s">
        <v>15</v>
      </c>
      <c r="C740">
        <v>87</v>
      </c>
      <c r="D740" t="s">
        <v>16</v>
      </c>
      <c r="E740">
        <v>0</v>
      </c>
      <c r="F740">
        <v>15</v>
      </c>
      <c r="I740" t="s">
        <v>8</v>
      </c>
      <c r="K740" t="s">
        <v>10</v>
      </c>
      <c r="N740" t="s">
        <v>50</v>
      </c>
      <c r="O740" t="s">
        <v>12</v>
      </c>
      <c r="T740">
        <v>4</v>
      </c>
      <c r="U740">
        <v>6</v>
      </c>
    </row>
    <row r="741" spans="1:21" x14ac:dyDescent="0.2">
      <c r="A741">
        <v>2018</v>
      </c>
      <c r="B741" t="s">
        <v>15</v>
      </c>
      <c r="C741">
        <v>75</v>
      </c>
      <c r="D741" t="s">
        <v>16</v>
      </c>
      <c r="E741">
        <v>1</v>
      </c>
      <c r="F741">
        <v>16</v>
      </c>
      <c r="I741" t="s">
        <v>8</v>
      </c>
      <c r="K741" t="s">
        <v>10</v>
      </c>
      <c r="N741" t="s">
        <v>50</v>
      </c>
      <c r="O741" t="s">
        <v>12</v>
      </c>
      <c r="Q741" t="s">
        <v>54</v>
      </c>
      <c r="T741">
        <v>5</v>
      </c>
      <c r="U741">
        <v>7</v>
      </c>
    </row>
    <row r="742" spans="1:21" x14ac:dyDescent="0.2">
      <c r="A742">
        <v>2039</v>
      </c>
      <c r="B742" t="s">
        <v>15</v>
      </c>
      <c r="C742">
        <v>75</v>
      </c>
      <c r="D742" t="s">
        <v>18</v>
      </c>
      <c r="E742">
        <v>0</v>
      </c>
      <c r="F742">
        <v>16</v>
      </c>
      <c r="I742" t="s">
        <v>8</v>
      </c>
      <c r="K742" t="s">
        <v>10</v>
      </c>
      <c r="N742" t="s">
        <v>50</v>
      </c>
      <c r="T742">
        <v>3</v>
      </c>
      <c r="U742">
        <v>4</v>
      </c>
    </row>
    <row r="743" spans="1:21" x14ac:dyDescent="0.2">
      <c r="A743">
        <v>467</v>
      </c>
      <c r="B743" t="s">
        <v>15</v>
      </c>
      <c r="C743">
        <v>78</v>
      </c>
      <c r="D743" t="s">
        <v>18</v>
      </c>
      <c r="E743">
        <v>0</v>
      </c>
      <c r="G743" t="s">
        <v>6</v>
      </c>
      <c r="H743" t="s">
        <v>7</v>
      </c>
      <c r="K743" t="s">
        <v>10</v>
      </c>
      <c r="N743" t="s">
        <v>50</v>
      </c>
      <c r="T743">
        <v>4</v>
      </c>
      <c r="U743">
        <v>5</v>
      </c>
    </row>
    <row r="744" spans="1:21" x14ac:dyDescent="0.2">
      <c r="A744">
        <v>478</v>
      </c>
      <c r="B744" t="s">
        <v>15</v>
      </c>
      <c r="C744">
        <v>87</v>
      </c>
      <c r="D744" t="s">
        <v>18</v>
      </c>
      <c r="E744">
        <v>0</v>
      </c>
      <c r="G744" t="s">
        <v>6</v>
      </c>
      <c r="H744" t="s">
        <v>7</v>
      </c>
      <c r="K744" t="s">
        <v>10</v>
      </c>
      <c r="N744" t="s">
        <v>50</v>
      </c>
      <c r="O744" t="s">
        <v>12</v>
      </c>
      <c r="T744">
        <v>5</v>
      </c>
      <c r="U744">
        <v>7</v>
      </c>
    </row>
    <row r="745" spans="1:21" x14ac:dyDescent="0.2">
      <c r="A745">
        <v>628</v>
      </c>
      <c r="B745" t="s">
        <v>15</v>
      </c>
      <c r="C745">
        <v>87</v>
      </c>
      <c r="D745" t="s">
        <v>18</v>
      </c>
      <c r="E745">
        <v>1</v>
      </c>
      <c r="F745">
        <v>15</v>
      </c>
      <c r="G745" t="s">
        <v>6</v>
      </c>
      <c r="H745" t="s">
        <v>7</v>
      </c>
      <c r="K745" t="s">
        <v>10</v>
      </c>
      <c r="N745" t="s">
        <v>50</v>
      </c>
      <c r="O745" t="s">
        <v>12</v>
      </c>
      <c r="P745" t="s">
        <v>51</v>
      </c>
      <c r="R745" t="s">
        <v>55</v>
      </c>
      <c r="T745">
        <v>7</v>
      </c>
      <c r="U745">
        <v>10</v>
      </c>
    </row>
    <row r="746" spans="1:21" x14ac:dyDescent="0.2">
      <c r="A746">
        <v>766</v>
      </c>
      <c r="B746" t="s">
        <v>15</v>
      </c>
      <c r="C746">
        <v>80</v>
      </c>
      <c r="D746" t="s">
        <v>18</v>
      </c>
      <c r="E746">
        <v>0</v>
      </c>
      <c r="G746" t="s">
        <v>6</v>
      </c>
      <c r="H746" t="s">
        <v>7</v>
      </c>
      <c r="K746" t="s">
        <v>10</v>
      </c>
      <c r="N746" t="s">
        <v>50</v>
      </c>
      <c r="O746" t="s">
        <v>12</v>
      </c>
      <c r="Q746" t="s">
        <v>54</v>
      </c>
      <c r="T746">
        <v>6</v>
      </c>
      <c r="U746">
        <v>8</v>
      </c>
    </row>
    <row r="747" spans="1:21" x14ac:dyDescent="0.2">
      <c r="A747">
        <v>1375</v>
      </c>
      <c r="B747" t="s">
        <v>15</v>
      </c>
      <c r="C747">
        <v>98</v>
      </c>
      <c r="D747" t="s">
        <v>16</v>
      </c>
      <c r="E747">
        <v>0</v>
      </c>
      <c r="F747">
        <v>9</v>
      </c>
      <c r="G747" t="s">
        <v>6</v>
      </c>
      <c r="H747" t="s">
        <v>7</v>
      </c>
      <c r="K747" t="s">
        <v>10</v>
      </c>
      <c r="N747" t="s">
        <v>50</v>
      </c>
      <c r="O747" t="s">
        <v>12</v>
      </c>
      <c r="T747">
        <v>5</v>
      </c>
      <c r="U747">
        <v>9</v>
      </c>
    </row>
    <row r="748" spans="1:21" x14ac:dyDescent="0.2">
      <c r="A748">
        <v>64</v>
      </c>
      <c r="B748" t="s">
        <v>15</v>
      </c>
      <c r="C748">
        <v>93</v>
      </c>
      <c r="D748" t="s">
        <v>18</v>
      </c>
      <c r="E748">
        <v>0</v>
      </c>
      <c r="F748">
        <v>12</v>
      </c>
      <c r="H748" t="s">
        <v>7</v>
      </c>
      <c r="K748" t="s">
        <v>10</v>
      </c>
      <c r="N748" t="s">
        <v>50</v>
      </c>
      <c r="O748" t="s">
        <v>12</v>
      </c>
      <c r="T748">
        <v>4</v>
      </c>
      <c r="U748">
        <v>5</v>
      </c>
    </row>
    <row r="749" spans="1:21" x14ac:dyDescent="0.2">
      <c r="A749">
        <v>281</v>
      </c>
      <c r="B749" t="s">
        <v>15</v>
      </c>
      <c r="C749">
        <v>84</v>
      </c>
      <c r="D749" t="s">
        <v>18</v>
      </c>
      <c r="E749">
        <v>1</v>
      </c>
      <c r="F749">
        <v>12</v>
      </c>
      <c r="H749" t="s">
        <v>7</v>
      </c>
      <c r="K749" t="s">
        <v>10</v>
      </c>
      <c r="N749" t="s">
        <v>50</v>
      </c>
      <c r="T749">
        <v>3</v>
      </c>
      <c r="U749">
        <v>6</v>
      </c>
    </row>
    <row r="750" spans="1:21" x14ac:dyDescent="0.2">
      <c r="A750">
        <v>358</v>
      </c>
      <c r="B750" t="s">
        <v>15</v>
      </c>
      <c r="C750">
        <v>86</v>
      </c>
      <c r="D750" t="s">
        <v>18</v>
      </c>
      <c r="E750">
        <v>0</v>
      </c>
      <c r="F750">
        <v>15</v>
      </c>
      <c r="H750" t="s">
        <v>7</v>
      </c>
      <c r="K750" t="s">
        <v>10</v>
      </c>
      <c r="N750" t="s">
        <v>50</v>
      </c>
      <c r="O750" t="s">
        <v>12</v>
      </c>
      <c r="T750">
        <v>4</v>
      </c>
      <c r="U750">
        <v>5</v>
      </c>
    </row>
    <row r="751" spans="1:21" x14ac:dyDescent="0.2">
      <c r="A751">
        <v>382</v>
      </c>
      <c r="B751" t="s">
        <v>15</v>
      </c>
      <c r="C751">
        <v>77</v>
      </c>
      <c r="D751" t="s">
        <v>16</v>
      </c>
      <c r="E751">
        <v>1</v>
      </c>
      <c r="H751" t="s">
        <v>7</v>
      </c>
      <c r="K751" t="s">
        <v>10</v>
      </c>
      <c r="N751" t="s">
        <v>50</v>
      </c>
      <c r="T751">
        <v>3</v>
      </c>
      <c r="U751">
        <v>5</v>
      </c>
    </row>
    <row r="752" spans="1:21" x14ac:dyDescent="0.2">
      <c r="A752">
        <v>492</v>
      </c>
      <c r="B752" t="s">
        <v>15</v>
      </c>
      <c r="C752">
        <v>75</v>
      </c>
      <c r="D752" t="s">
        <v>18</v>
      </c>
      <c r="E752">
        <v>1</v>
      </c>
      <c r="F752">
        <v>15</v>
      </c>
      <c r="H752" t="s">
        <v>7</v>
      </c>
      <c r="K752" t="s">
        <v>10</v>
      </c>
      <c r="N752" t="s">
        <v>50</v>
      </c>
      <c r="O752" t="s">
        <v>12</v>
      </c>
      <c r="T752">
        <v>4</v>
      </c>
      <c r="U752">
        <v>8</v>
      </c>
    </row>
    <row r="753" spans="1:21" x14ac:dyDescent="0.2">
      <c r="A753">
        <v>650</v>
      </c>
      <c r="B753" t="s">
        <v>15</v>
      </c>
      <c r="C753">
        <v>85</v>
      </c>
      <c r="D753" t="s">
        <v>18</v>
      </c>
      <c r="E753">
        <v>1</v>
      </c>
      <c r="H753" t="s">
        <v>7</v>
      </c>
      <c r="K753" t="s">
        <v>10</v>
      </c>
      <c r="N753" t="s">
        <v>50</v>
      </c>
      <c r="O753" t="s">
        <v>12</v>
      </c>
      <c r="P753" t="s">
        <v>51</v>
      </c>
      <c r="Q753" t="s">
        <v>54</v>
      </c>
      <c r="T753">
        <v>6</v>
      </c>
      <c r="U753">
        <v>7</v>
      </c>
    </row>
    <row r="754" spans="1:21" x14ac:dyDescent="0.2">
      <c r="A754">
        <v>673</v>
      </c>
      <c r="B754" t="s">
        <v>15</v>
      </c>
      <c r="C754">
        <v>81</v>
      </c>
      <c r="D754" t="s">
        <v>18</v>
      </c>
      <c r="E754">
        <v>0</v>
      </c>
      <c r="F754">
        <v>11</v>
      </c>
      <c r="H754" t="s">
        <v>7</v>
      </c>
      <c r="K754" t="s">
        <v>10</v>
      </c>
      <c r="N754" t="s">
        <v>50</v>
      </c>
      <c r="O754" t="s">
        <v>12</v>
      </c>
      <c r="T754">
        <v>4</v>
      </c>
      <c r="U754">
        <v>6</v>
      </c>
    </row>
    <row r="755" spans="1:21" x14ac:dyDescent="0.2">
      <c r="A755">
        <v>703</v>
      </c>
      <c r="B755" t="s">
        <v>15</v>
      </c>
      <c r="C755">
        <v>82</v>
      </c>
      <c r="D755" t="s">
        <v>16</v>
      </c>
      <c r="E755">
        <v>0</v>
      </c>
      <c r="F755">
        <v>10</v>
      </c>
      <c r="H755" t="s">
        <v>7</v>
      </c>
      <c r="K755" t="s">
        <v>10</v>
      </c>
      <c r="N755" t="s">
        <v>50</v>
      </c>
      <c r="O755" t="s">
        <v>12</v>
      </c>
      <c r="T755">
        <v>4</v>
      </c>
      <c r="U755">
        <v>4</v>
      </c>
    </row>
    <row r="756" spans="1:21" x14ac:dyDescent="0.2">
      <c r="A756">
        <v>754</v>
      </c>
      <c r="B756" t="s">
        <v>15</v>
      </c>
      <c r="C756">
        <v>80</v>
      </c>
      <c r="D756" t="s">
        <v>16</v>
      </c>
      <c r="E756">
        <v>0</v>
      </c>
      <c r="F756">
        <v>10</v>
      </c>
      <c r="H756" t="s">
        <v>7</v>
      </c>
      <c r="K756" t="s">
        <v>10</v>
      </c>
      <c r="N756" t="s">
        <v>50</v>
      </c>
      <c r="O756" t="s">
        <v>12</v>
      </c>
      <c r="T756">
        <v>4</v>
      </c>
      <c r="U756">
        <v>7</v>
      </c>
    </row>
    <row r="757" spans="1:21" x14ac:dyDescent="0.2">
      <c r="A757">
        <v>756</v>
      </c>
      <c r="B757" t="s">
        <v>15</v>
      </c>
      <c r="C757">
        <v>89</v>
      </c>
      <c r="D757" t="s">
        <v>18</v>
      </c>
      <c r="E757">
        <v>0</v>
      </c>
      <c r="F757">
        <v>10</v>
      </c>
      <c r="H757" t="s">
        <v>7</v>
      </c>
      <c r="K757" t="s">
        <v>10</v>
      </c>
      <c r="N757" t="s">
        <v>50</v>
      </c>
      <c r="O757" t="s">
        <v>12</v>
      </c>
      <c r="S757" t="s">
        <v>53</v>
      </c>
      <c r="T757">
        <v>5</v>
      </c>
      <c r="U757">
        <v>7</v>
      </c>
    </row>
    <row r="758" spans="1:21" x14ac:dyDescent="0.2">
      <c r="A758">
        <v>760</v>
      </c>
      <c r="B758" t="s">
        <v>15</v>
      </c>
      <c r="C758">
        <v>100</v>
      </c>
      <c r="D758" t="s">
        <v>18</v>
      </c>
      <c r="E758">
        <v>0</v>
      </c>
      <c r="F758">
        <v>11</v>
      </c>
      <c r="H758" t="s">
        <v>7</v>
      </c>
      <c r="K758" t="s">
        <v>10</v>
      </c>
      <c r="N758" t="s">
        <v>50</v>
      </c>
      <c r="Q758" t="s">
        <v>54</v>
      </c>
      <c r="R758" t="s">
        <v>55</v>
      </c>
      <c r="T758">
        <v>5</v>
      </c>
      <c r="U758">
        <v>7</v>
      </c>
    </row>
    <row r="759" spans="1:21" x14ac:dyDescent="0.2">
      <c r="A759">
        <v>773</v>
      </c>
      <c r="B759" t="s">
        <v>15</v>
      </c>
      <c r="C759">
        <v>84</v>
      </c>
      <c r="D759" t="s">
        <v>18</v>
      </c>
      <c r="E759">
        <v>1</v>
      </c>
      <c r="F759">
        <v>15</v>
      </c>
      <c r="H759" t="s">
        <v>7</v>
      </c>
      <c r="K759" t="s">
        <v>10</v>
      </c>
      <c r="N759" t="s">
        <v>50</v>
      </c>
      <c r="T759">
        <v>3</v>
      </c>
      <c r="U759">
        <v>5</v>
      </c>
    </row>
    <row r="760" spans="1:21" x14ac:dyDescent="0.2">
      <c r="A760">
        <v>973</v>
      </c>
      <c r="B760" t="s">
        <v>15</v>
      </c>
      <c r="C760">
        <v>78</v>
      </c>
      <c r="D760" t="s">
        <v>18</v>
      </c>
      <c r="E760">
        <v>1</v>
      </c>
      <c r="F760">
        <v>16</v>
      </c>
      <c r="H760" t="s">
        <v>7</v>
      </c>
      <c r="K760" t="s">
        <v>10</v>
      </c>
      <c r="N760" t="s">
        <v>50</v>
      </c>
      <c r="O760" t="s">
        <v>12</v>
      </c>
      <c r="T760">
        <v>4</v>
      </c>
      <c r="U760">
        <v>7</v>
      </c>
    </row>
    <row r="761" spans="1:21" x14ac:dyDescent="0.2">
      <c r="A761">
        <v>1294</v>
      </c>
      <c r="B761" t="s">
        <v>15</v>
      </c>
      <c r="C761">
        <v>86</v>
      </c>
      <c r="D761" t="s">
        <v>18</v>
      </c>
      <c r="E761">
        <v>0</v>
      </c>
      <c r="F761">
        <v>15</v>
      </c>
      <c r="H761" t="s">
        <v>7</v>
      </c>
      <c r="K761" t="s">
        <v>10</v>
      </c>
      <c r="N761" t="s">
        <v>50</v>
      </c>
      <c r="O761" t="s">
        <v>12</v>
      </c>
      <c r="P761" t="s">
        <v>51</v>
      </c>
      <c r="T761">
        <v>5</v>
      </c>
      <c r="U761">
        <v>7</v>
      </c>
    </row>
    <row r="762" spans="1:21" x14ac:dyDescent="0.2">
      <c r="A762">
        <v>1529</v>
      </c>
      <c r="B762" t="s">
        <v>15</v>
      </c>
      <c r="C762">
        <v>78</v>
      </c>
      <c r="D762" t="s">
        <v>16</v>
      </c>
      <c r="E762">
        <v>0</v>
      </c>
      <c r="F762">
        <v>9</v>
      </c>
      <c r="H762" t="s">
        <v>7</v>
      </c>
      <c r="K762" t="s">
        <v>10</v>
      </c>
      <c r="N762" t="s">
        <v>50</v>
      </c>
      <c r="O762" t="s">
        <v>12</v>
      </c>
      <c r="T762">
        <v>4</v>
      </c>
      <c r="U762">
        <v>5</v>
      </c>
    </row>
    <row r="763" spans="1:21" x14ac:dyDescent="0.2">
      <c r="A763">
        <v>1784</v>
      </c>
      <c r="B763" t="s">
        <v>15</v>
      </c>
      <c r="C763">
        <v>72</v>
      </c>
      <c r="D763" t="s">
        <v>18</v>
      </c>
      <c r="E763">
        <v>0</v>
      </c>
      <c r="F763">
        <v>10</v>
      </c>
      <c r="H763" t="s">
        <v>7</v>
      </c>
      <c r="K763" t="s">
        <v>10</v>
      </c>
      <c r="N763" t="s">
        <v>50</v>
      </c>
      <c r="O763" t="s">
        <v>12</v>
      </c>
      <c r="T763">
        <v>4</v>
      </c>
      <c r="U763">
        <v>4</v>
      </c>
    </row>
    <row r="764" spans="1:21" x14ac:dyDescent="0.2">
      <c r="A764">
        <v>1891</v>
      </c>
      <c r="B764" t="s">
        <v>15</v>
      </c>
      <c r="C764">
        <v>80</v>
      </c>
      <c r="D764" t="s">
        <v>18</v>
      </c>
      <c r="E764">
        <v>0</v>
      </c>
      <c r="F764">
        <v>14</v>
      </c>
      <c r="H764" t="s">
        <v>7</v>
      </c>
      <c r="K764" t="s">
        <v>10</v>
      </c>
      <c r="N764" t="s">
        <v>50</v>
      </c>
      <c r="O764" t="s">
        <v>12</v>
      </c>
      <c r="T764">
        <v>4</v>
      </c>
      <c r="U764">
        <v>6</v>
      </c>
    </row>
    <row r="765" spans="1:21" x14ac:dyDescent="0.2">
      <c r="A765">
        <v>2283</v>
      </c>
      <c r="B765" t="s">
        <v>15</v>
      </c>
      <c r="C765">
        <v>72</v>
      </c>
      <c r="D765" t="s">
        <v>18</v>
      </c>
      <c r="E765">
        <v>1</v>
      </c>
      <c r="F765">
        <v>19</v>
      </c>
      <c r="H765" t="s">
        <v>7</v>
      </c>
      <c r="K765" t="s">
        <v>10</v>
      </c>
      <c r="N765" t="s">
        <v>50</v>
      </c>
      <c r="O765" t="s">
        <v>12</v>
      </c>
      <c r="R765" t="s">
        <v>55</v>
      </c>
      <c r="T765">
        <v>5</v>
      </c>
      <c r="U765">
        <v>8</v>
      </c>
    </row>
    <row r="766" spans="1:21" x14ac:dyDescent="0.2">
      <c r="A766">
        <v>326</v>
      </c>
      <c r="B766" t="s">
        <v>15</v>
      </c>
      <c r="C766">
        <v>75</v>
      </c>
      <c r="D766" t="s">
        <v>18</v>
      </c>
      <c r="E766">
        <v>0</v>
      </c>
      <c r="F766">
        <v>10</v>
      </c>
      <c r="G766" t="s">
        <v>6</v>
      </c>
      <c r="K766" t="s">
        <v>10</v>
      </c>
      <c r="N766" t="s">
        <v>50</v>
      </c>
      <c r="T766">
        <v>3</v>
      </c>
      <c r="U766">
        <v>5</v>
      </c>
    </row>
    <row r="767" spans="1:21" x14ac:dyDescent="0.2">
      <c r="A767">
        <v>39</v>
      </c>
      <c r="B767" t="s">
        <v>15</v>
      </c>
      <c r="C767">
        <v>78</v>
      </c>
      <c r="D767" t="s">
        <v>16</v>
      </c>
      <c r="E767">
        <v>0</v>
      </c>
      <c r="F767">
        <v>15</v>
      </c>
      <c r="K767" t="s">
        <v>10</v>
      </c>
      <c r="N767" t="s">
        <v>50</v>
      </c>
      <c r="O767" t="s">
        <v>12</v>
      </c>
      <c r="T767">
        <v>3</v>
      </c>
      <c r="U767">
        <v>5</v>
      </c>
    </row>
    <row r="768" spans="1:21" x14ac:dyDescent="0.2">
      <c r="A768">
        <v>329</v>
      </c>
      <c r="B768" t="s">
        <v>15</v>
      </c>
      <c r="C768">
        <v>83</v>
      </c>
      <c r="D768" t="s">
        <v>16</v>
      </c>
      <c r="E768">
        <v>1</v>
      </c>
      <c r="F768">
        <v>10</v>
      </c>
      <c r="K768" t="s">
        <v>10</v>
      </c>
      <c r="N768" t="s">
        <v>50</v>
      </c>
      <c r="T768">
        <v>2</v>
      </c>
      <c r="U768">
        <v>5</v>
      </c>
    </row>
    <row r="769" spans="1:21" x14ac:dyDescent="0.2">
      <c r="A769">
        <v>880</v>
      </c>
      <c r="B769" t="s">
        <v>15</v>
      </c>
      <c r="C769">
        <v>79</v>
      </c>
      <c r="D769" t="s">
        <v>18</v>
      </c>
      <c r="E769">
        <v>0</v>
      </c>
      <c r="F769">
        <v>12</v>
      </c>
      <c r="K769" t="s">
        <v>10</v>
      </c>
      <c r="N769" t="s">
        <v>50</v>
      </c>
      <c r="R769" t="s">
        <v>55</v>
      </c>
      <c r="T769">
        <v>3</v>
      </c>
      <c r="U769">
        <v>4</v>
      </c>
    </row>
    <row r="770" spans="1:21" x14ac:dyDescent="0.2">
      <c r="A770">
        <v>1396</v>
      </c>
      <c r="B770" t="s">
        <v>15</v>
      </c>
      <c r="C770">
        <v>74</v>
      </c>
      <c r="D770" t="s">
        <v>16</v>
      </c>
      <c r="E770">
        <v>0</v>
      </c>
      <c r="F770">
        <v>15</v>
      </c>
      <c r="K770" t="s">
        <v>10</v>
      </c>
      <c r="N770" t="s">
        <v>50</v>
      </c>
      <c r="O770" t="s">
        <v>12</v>
      </c>
      <c r="T770">
        <v>3</v>
      </c>
      <c r="U770">
        <v>5</v>
      </c>
    </row>
    <row r="771" spans="1:21" x14ac:dyDescent="0.2">
      <c r="A771">
        <v>1627</v>
      </c>
      <c r="B771" t="s">
        <v>15</v>
      </c>
      <c r="C771">
        <v>76</v>
      </c>
      <c r="D771" t="s">
        <v>18</v>
      </c>
      <c r="E771">
        <v>0</v>
      </c>
      <c r="K771" t="s">
        <v>10</v>
      </c>
      <c r="N771" t="s">
        <v>50</v>
      </c>
      <c r="O771" t="s">
        <v>12</v>
      </c>
      <c r="T771">
        <v>3</v>
      </c>
      <c r="U771">
        <v>4</v>
      </c>
    </row>
    <row r="772" spans="1:21" x14ac:dyDescent="0.2">
      <c r="A772">
        <v>1630</v>
      </c>
      <c r="B772" t="s">
        <v>15</v>
      </c>
      <c r="C772">
        <v>75</v>
      </c>
      <c r="D772" t="s">
        <v>16</v>
      </c>
      <c r="E772">
        <v>1</v>
      </c>
      <c r="F772">
        <v>16</v>
      </c>
      <c r="K772" t="s">
        <v>10</v>
      </c>
      <c r="N772" t="s">
        <v>50</v>
      </c>
      <c r="O772" t="s">
        <v>12</v>
      </c>
      <c r="T772">
        <v>3</v>
      </c>
      <c r="U772">
        <v>4</v>
      </c>
    </row>
    <row r="773" spans="1:21" x14ac:dyDescent="0.2">
      <c r="A773">
        <v>1661</v>
      </c>
      <c r="B773" t="s">
        <v>15</v>
      </c>
      <c r="C773">
        <v>77</v>
      </c>
      <c r="D773" t="s">
        <v>16</v>
      </c>
      <c r="E773">
        <v>1</v>
      </c>
      <c r="F773">
        <v>15</v>
      </c>
      <c r="K773" t="s">
        <v>10</v>
      </c>
      <c r="N773" t="s">
        <v>50</v>
      </c>
      <c r="T773">
        <v>2</v>
      </c>
      <c r="U773">
        <v>4</v>
      </c>
    </row>
    <row r="774" spans="1:21" x14ac:dyDescent="0.2">
      <c r="A774">
        <v>1730</v>
      </c>
      <c r="B774" t="s">
        <v>15</v>
      </c>
      <c r="C774">
        <v>75</v>
      </c>
      <c r="D774" t="s">
        <v>18</v>
      </c>
      <c r="E774">
        <v>0</v>
      </c>
      <c r="F774">
        <v>18</v>
      </c>
      <c r="K774" t="s">
        <v>10</v>
      </c>
      <c r="N774" t="s">
        <v>50</v>
      </c>
      <c r="P774" t="s">
        <v>51</v>
      </c>
      <c r="Q774" t="s">
        <v>54</v>
      </c>
      <c r="T774">
        <v>4</v>
      </c>
      <c r="U774">
        <v>5</v>
      </c>
    </row>
    <row r="775" spans="1:21" x14ac:dyDescent="0.2">
      <c r="A775">
        <v>1834</v>
      </c>
      <c r="B775" t="s">
        <v>15</v>
      </c>
      <c r="C775">
        <v>48</v>
      </c>
      <c r="D775" t="s">
        <v>16</v>
      </c>
      <c r="E775">
        <v>0</v>
      </c>
      <c r="F775">
        <v>15</v>
      </c>
      <c r="K775" t="s">
        <v>10</v>
      </c>
      <c r="N775" t="s">
        <v>50</v>
      </c>
      <c r="O775" t="s">
        <v>12</v>
      </c>
      <c r="T775">
        <v>3</v>
      </c>
      <c r="U775">
        <v>3</v>
      </c>
    </row>
    <row r="776" spans="1:21" x14ac:dyDescent="0.2">
      <c r="A776">
        <v>1935</v>
      </c>
      <c r="B776" t="s">
        <v>15</v>
      </c>
      <c r="C776">
        <v>71</v>
      </c>
      <c r="D776" t="s">
        <v>18</v>
      </c>
      <c r="E776">
        <v>2</v>
      </c>
      <c r="F776">
        <v>12</v>
      </c>
      <c r="K776" t="s">
        <v>10</v>
      </c>
      <c r="N776" t="s">
        <v>50</v>
      </c>
      <c r="T776">
        <v>2</v>
      </c>
      <c r="U776">
        <v>3</v>
      </c>
    </row>
    <row r="777" spans="1:21" x14ac:dyDescent="0.2">
      <c r="A777">
        <v>2091</v>
      </c>
      <c r="B777" t="s">
        <v>15</v>
      </c>
      <c r="C777">
        <v>79</v>
      </c>
      <c r="D777" t="s">
        <v>16</v>
      </c>
      <c r="E777">
        <v>1</v>
      </c>
      <c r="F777">
        <v>16</v>
      </c>
      <c r="K777" t="s">
        <v>10</v>
      </c>
      <c r="N777" t="s">
        <v>50</v>
      </c>
      <c r="T777">
        <v>2</v>
      </c>
      <c r="U777">
        <v>2</v>
      </c>
    </row>
    <row r="778" spans="1:21" x14ac:dyDescent="0.2">
      <c r="A778">
        <v>2153</v>
      </c>
      <c r="B778" t="s">
        <v>15</v>
      </c>
      <c r="C778">
        <v>71</v>
      </c>
      <c r="D778" t="s">
        <v>16</v>
      </c>
      <c r="E778">
        <v>0</v>
      </c>
      <c r="F778">
        <v>12</v>
      </c>
      <c r="K778" t="s">
        <v>10</v>
      </c>
      <c r="N778" t="s">
        <v>50</v>
      </c>
      <c r="T778">
        <v>2</v>
      </c>
      <c r="U778">
        <v>3</v>
      </c>
    </row>
    <row r="779" spans="1:21" x14ac:dyDescent="0.2">
      <c r="A779">
        <v>2355</v>
      </c>
      <c r="B779" t="s">
        <v>15</v>
      </c>
      <c r="C779">
        <v>70</v>
      </c>
      <c r="D779" t="s">
        <v>18</v>
      </c>
      <c r="E779">
        <v>1</v>
      </c>
      <c r="F779">
        <v>11</v>
      </c>
      <c r="K779" t="s">
        <v>10</v>
      </c>
      <c r="N779" t="s">
        <v>50</v>
      </c>
      <c r="T779">
        <v>2</v>
      </c>
      <c r="U779">
        <v>5</v>
      </c>
    </row>
    <row r="780" spans="1:21" x14ac:dyDescent="0.2">
      <c r="A780">
        <v>2398</v>
      </c>
      <c r="B780" t="s">
        <v>15</v>
      </c>
      <c r="C780">
        <v>74</v>
      </c>
      <c r="D780" t="s">
        <v>16</v>
      </c>
      <c r="E780">
        <v>0</v>
      </c>
      <c r="F780">
        <v>15</v>
      </c>
      <c r="K780" t="s">
        <v>10</v>
      </c>
      <c r="N780" t="s">
        <v>50</v>
      </c>
      <c r="O780" t="s">
        <v>12</v>
      </c>
      <c r="T780">
        <v>3</v>
      </c>
      <c r="U780">
        <v>5</v>
      </c>
    </row>
    <row r="781" spans="1:21" x14ac:dyDescent="0.2">
      <c r="A781">
        <v>141</v>
      </c>
      <c r="B781" t="s">
        <v>15</v>
      </c>
      <c r="C781">
        <v>85</v>
      </c>
      <c r="D781" t="s">
        <v>18</v>
      </c>
      <c r="E781">
        <v>1</v>
      </c>
      <c r="F781">
        <v>11</v>
      </c>
      <c r="G781" t="s">
        <v>6</v>
      </c>
      <c r="H781" t="s">
        <v>7</v>
      </c>
      <c r="I781" t="s">
        <v>8</v>
      </c>
      <c r="J781" t="s">
        <v>9</v>
      </c>
      <c r="N781" t="s">
        <v>50</v>
      </c>
      <c r="O781" t="s">
        <v>12</v>
      </c>
      <c r="R781" t="s">
        <v>55</v>
      </c>
      <c r="T781">
        <v>7</v>
      </c>
      <c r="U781">
        <v>13</v>
      </c>
    </row>
    <row r="782" spans="1:21" x14ac:dyDescent="0.2">
      <c r="A782">
        <v>245</v>
      </c>
      <c r="B782" t="s">
        <v>15</v>
      </c>
      <c r="C782">
        <v>78</v>
      </c>
      <c r="D782" t="s">
        <v>16</v>
      </c>
      <c r="E782">
        <v>0</v>
      </c>
      <c r="F782">
        <v>12</v>
      </c>
      <c r="G782" t="s">
        <v>6</v>
      </c>
      <c r="H782" t="s">
        <v>7</v>
      </c>
      <c r="I782" t="s">
        <v>8</v>
      </c>
      <c r="J782" t="s">
        <v>9</v>
      </c>
      <c r="N782" t="s">
        <v>50</v>
      </c>
      <c r="S782" t="s">
        <v>53</v>
      </c>
      <c r="T782">
        <v>6</v>
      </c>
      <c r="U782">
        <v>10</v>
      </c>
    </row>
    <row r="783" spans="1:21" x14ac:dyDescent="0.2">
      <c r="A783">
        <v>306</v>
      </c>
      <c r="B783" t="s">
        <v>15</v>
      </c>
      <c r="C783">
        <v>83</v>
      </c>
      <c r="D783" t="s">
        <v>18</v>
      </c>
      <c r="E783">
        <v>1</v>
      </c>
      <c r="F783">
        <v>11</v>
      </c>
      <c r="G783" t="s">
        <v>6</v>
      </c>
      <c r="H783" t="s">
        <v>7</v>
      </c>
      <c r="I783" t="s">
        <v>8</v>
      </c>
      <c r="J783" t="s">
        <v>9</v>
      </c>
      <c r="N783" t="s">
        <v>50</v>
      </c>
      <c r="O783" t="s">
        <v>12</v>
      </c>
      <c r="T783">
        <v>6</v>
      </c>
      <c r="U783">
        <v>10</v>
      </c>
    </row>
    <row r="784" spans="1:21" x14ac:dyDescent="0.2">
      <c r="A784">
        <v>328</v>
      </c>
      <c r="B784" t="s">
        <v>15</v>
      </c>
      <c r="C784">
        <v>86</v>
      </c>
      <c r="D784" t="s">
        <v>18</v>
      </c>
      <c r="E784">
        <v>0</v>
      </c>
      <c r="F784">
        <v>16</v>
      </c>
      <c r="G784" t="s">
        <v>6</v>
      </c>
      <c r="H784" t="s">
        <v>7</v>
      </c>
      <c r="I784" t="s">
        <v>8</v>
      </c>
      <c r="J784" t="s">
        <v>9</v>
      </c>
      <c r="N784" t="s">
        <v>50</v>
      </c>
      <c r="O784" t="s">
        <v>12</v>
      </c>
      <c r="Q784" t="s">
        <v>54</v>
      </c>
      <c r="T784">
        <v>7</v>
      </c>
      <c r="U784">
        <v>11</v>
      </c>
    </row>
    <row r="785" spans="1:21" x14ac:dyDescent="0.2">
      <c r="A785">
        <v>379</v>
      </c>
      <c r="B785" t="s">
        <v>15</v>
      </c>
      <c r="C785">
        <v>75</v>
      </c>
      <c r="D785" t="s">
        <v>16</v>
      </c>
      <c r="E785">
        <v>1</v>
      </c>
      <c r="F785">
        <v>9</v>
      </c>
      <c r="G785" t="s">
        <v>6</v>
      </c>
      <c r="H785" t="s">
        <v>7</v>
      </c>
      <c r="I785" t="s">
        <v>8</v>
      </c>
      <c r="J785" t="s">
        <v>9</v>
      </c>
      <c r="N785" t="s">
        <v>50</v>
      </c>
      <c r="O785" t="s">
        <v>12</v>
      </c>
      <c r="S785" t="s">
        <v>53</v>
      </c>
      <c r="T785">
        <v>7</v>
      </c>
      <c r="U785">
        <v>12</v>
      </c>
    </row>
    <row r="786" spans="1:21" x14ac:dyDescent="0.2">
      <c r="A786">
        <v>403</v>
      </c>
      <c r="B786" t="s">
        <v>15</v>
      </c>
      <c r="C786">
        <v>76</v>
      </c>
      <c r="D786" t="s">
        <v>16</v>
      </c>
      <c r="E786">
        <v>1</v>
      </c>
      <c r="F786">
        <v>15</v>
      </c>
      <c r="G786" t="s">
        <v>6</v>
      </c>
      <c r="H786" t="s">
        <v>7</v>
      </c>
      <c r="I786" t="s">
        <v>8</v>
      </c>
      <c r="J786" t="s">
        <v>9</v>
      </c>
      <c r="N786" t="s">
        <v>50</v>
      </c>
      <c r="T786">
        <v>5</v>
      </c>
      <c r="U786">
        <v>11</v>
      </c>
    </row>
    <row r="787" spans="1:21" x14ac:dyDescent="0.2">
      <c r="A787">
        <v>409</v>
      </c>
      <c r="B787" t="s">
        <v>15</v>
      </c>
      <c r="C787">
        <v>76</v>
      </c>
      <c r="D787" t="s">
        <v>18</v>
      </c>
      <c r="E787">
        <v>1</v>
      </c>
      <c r="G787" t="s">
        <v>6</v>
      </c>
      <c r="H787" t="s">
        <v>7</v>
      </c>
      <c r="I787" t="s">
        <v>8</v>
      </c>
      <c r="J787" t="s">
        <v>9</v>
      </c>
      <c r="N787" t="s">
        <v>50</v>
      </c>
      <c r="T787">
        <v>5</v>
      </c>
      <c r="U787">
        <v>6</v>
      </c>
    </row>
    <row r="788" spans="1:21" x14ac:dyDescent="0.2">
      <c r="A788">
        <v>430</v>
      </c>
      <c r="B788" t="s">
        <v>15</v>
      </c>
      <c r="C788">
        <v>87</v>
      </c>
      <c r="D788" t="s">
        <v>18</v>
      </c>
      <c r="E788">
        <v>0</v>
      </c>
      <c r="F788">
        <v>11</v>
      </c>
      <c r="G788" t="s">
        <v>6</v>
      </c>
      <c r="H788" t="s">
        <v>7</v>
      </c>
      <c r="I788" t="s">
        <v>8</v>
      </c>
      <c r="J788" t="s">
        <v>9</v>
      </c>
      <c r="N788" t="s">
        <v>50</v>
      </c>
      <c r="T788">
        <v>5</v>
      </c>
      <c r="U788">
        <v>8</v>
      </c>
    </row>
    <row r="789" spans="1:21" x14ac:dyDescent="0.2">
      <c r="A789">
        <v>534</v>
      </c>
      <c r="B789" t="s">
        <v>15</v>
      </c>
      <c r="C789">
        <v>83</v>
      </c>
      <c r="D789" t="s">
        <v>18</v>
      </c>
      <c r="E789">
        <v>0</v>
      </c>
      <c r="F789">
        <v>10</v>
      </c>
      <c r="G789" t="s">
        <v>6</v>
      </c>
      <c r="H789" t="s">
        <v>7</v>
      </c>
      <c r="I789" t="s">
        <v>8</v>
      </c>
      <c r="J789" t="s">
        <v>9</v>
      </c>
      <c r="N789" t="s">
        <v>50</v>
      </c>
      <c r="O789" t="s">
        <v>12</v>
      </c>
      <c r="P789" t="s">
        <v>51</v>
      </c>
      <c r="R789" t="s">
        <v>55</v>
      </c>
      <c r="T789">
        <v>8</v>
      </c>
      <c r="U789">
        <v>10</v>
      </c>
    </row>
    <row r="790" spans="1:21" x14ac:dyDescent="0.2">
      <c r="A790">
        <v>536</v>
      </c>
      <c r="B790" t="s">
        <v>15</v>
      </c>
      <c r="C790">
        <v>76</v>
      </c>
      <c r="D790" t="s">
        <v>16</v>
      </c>
      <c r="E790">
        <v>1</v>
      </c>
      <c r="F790">
        <v>19</v>
      </c>
      <c r="G790" t="s">
        <v>6</v>
      </c>
      <c r="H790" t="s">
        <v>7</v>
      </c>
      <c r="I790" t="s">
        <v>8</v>
      </c>
      <c r="J790" t="s">
        <v>9</v>
      </c>
      <c r="N790" t="s">
        <v>50</v>
      </c>
      <c r="O790" t="s">
        <v>12</v>
      </c>
      <c r="S790" t="s">
        <v>53</v>
      </c>
      <c r="T790">
        <v>7</v>
      </c>
      <c r="U790">
        <v>10</v>
      </c>
    </row>
    <row r="791" spans="1:21" x14ac:dyDescent="0.2">
      <c r="A791">
        <v>545</v>
      </c>
      <c r="B791" t="s">
        <v>15</v>
      </c>
      <c r="C791">
        <v>88</v>
      </c>
      <c r="D791" t="s">
        <v>16</v>
      </c>
      <c r="E791">
        <v>1</v>
      </c>
      <c r="G791" t="s">
        <v>6</v>
      </c>
      <c r="H791" t="s">
        <v>7</v>
      </c>
      <c r="I791" t="s">
        <v>8</v>
      </c>
      <c r="J791" t="s">
        <v>9</v>
      </c>
      <c r="N791" t="s">
        <v>50</v>
      </c>
      <c r="T791">
        <v>5</v>
      </c>
      <c r="U791">
        <v>8</v>
      </c>
    </row>
    <row r="792" spans="1:21" x14ac:dyDescent="0.2">
      <c r="A792">
        <v>595</v>
      </c>
      <c r="B792" t="s">
        <v>15</v>
      </c>
      <c r="C792">
        <v>84</v>
      </c>
      <c r="D792" t="s">
        <v>18</v>
      </c>
      <c r="E792">
        <v>1</v>
      </c>
      <c r="F792">
        <v>15</v>
      </c>
      <c r="G792" t="s">
        <v>6</v>
      </c>
      <c r="H792" t="s">
        <v>7</v>
      </c>
      <c r="I792" t="s">
        <v>8</v>
      </c>
      <c r="J792" t="s">
        <v>9</v>
      </c>
      <c r="N792" t="s">
        <v>50</v>
      </c>
      <c r="O792" t="s">
        <v>12</v>
      </c>
      <c r="R792" t="s">
        <v>55</v>
      </c>
      <c r="T792">
        <v>7</v>
      </c>
      <c r="U792">
        <v>10</v>
      </c>
    </row>
    <row r="793" spans="1:21" x14ac:dyDescent="0.2">
      <c r="A793">
        <v>826</v>
      </c>
      <c r="B793" t="s">
        <v>15</v>
      </c>
      <c r="C793">
        <v>81</v>
      </c>
      <c r="D793" t="s">
        <v>18</v>
      </c>
      <c r="E793">
        <v>0</v>
      </c>
      <c r="F793">
        <v>16</v>
      </c>
      <c r="G793" t="s">
        <v>6</v>
      </c>
      <c r="H793" t="s">
        <v>7</v>
      </c>
      <c r="I793" t="s">
        <v>8</v>
      </c>
      <c r="J793" t="s">
        <v>9</v>
      </c>
      <c r="N793" t="s">
        <v>50</v>
      </c>
      <c r="P793" t="s">
        <v>51</v>
      </c>
      <c r="R793" t="s">
        <v>55</v>
      </c>
      <c r="T793">
        <v>7</v>
      </c>
      <c r="U793">
        <v>13</v>
      </c>
    </row>
    <row r="794" spans="1:21" x14ac:dyDescent="0.2">
      <c r="A794">
        <v>1291</v>
      </c>
      <c r="B794" t="s">
        <v>15</v>
      </c>
      <c r="C794">
        <v>82</v>
      </c>
      <c r="D794" t="s">
        <v>18</v>
      </c>
      <c r="E794">
        <v>1</v>
      </c>
      <c r="F794">
        <v>11</v>
      </c>
      <c r="G794" t="s">
        <v>6</v>
      </c>
      <c r="H794" t="s">
        <v>7</v>
      </c>
      <c r="I794" t="s">
        <v>8</v>
      </c>
      <c r="J794" t="s">
        <v>9</v>
      </c>
      <c r="N794" t="s">
        <v>50</v>
      </c>
      <c r="R794" t="s">
        <v>55</v>
      </c>
      <c r="T794">
        <v>6</v>
      </c>
      <c r="U794">
        <v>9</v>
      </c>
    </row>
    <row r="795" spans="1:21" x14ac:dyDescent="0.2">
      <c r="A795">
        <v>1314</v>
      </c>
      <c r="B795" t="s">
        <v>15</v>
      </c>
      <c r="C795">
        <v>79</v>
      </c>
      <c r="D795" t="s">
        <v>18</v>
      </c>
      <c r="E795">
        <v>0</v>
      </c>
      <c r="G795" t="s">
        <v>6</v>
      </c>
      <c r="H795" t="s">
        <v>7</v>
      </c>
      <c r="I795" t="s">
        <v>8</v>
      </c>
      <c r="J795" t="s">
        <v>9</v>
      </c>
      <c r="N795" t="s">
        <v>50</v>
      </c>
      <c r="T795">
        <v>5</v>
      </c>
      <c r="U795">
        <v>8</v>
      </c>
    </row>
    <row r="796" spans="1:21" x14ac:dyDescent="0.2">
      <c r="A796">
        <v>2024</v>
      </c>
      <c r="B796" t="s">
        <v>15</v>
      </c>
      <c r="C796">
        <v>74</v>
      </c>
      <c r="D796" t="s">
        <v>18</v>
      </c>
      <c r="E796">
        <v>1</v>
      </c>
      <c r="F796">
        <v>15</v>
      </c>
      <c r="G796" t="s">
        <v>6</v>
      </c>
      <c r="H796" t="s">
        <v>7</v>
      </c>
      <c r="I796" t="s">
        <v>8</v>
      </c>
      <c r="J796" t="s">
        <v>9</v>
      </c>
      <c r="N796" t="s">
        <v>50</v>
      </c>
      <c r="O796" t="s">
        <v>12</v>
      </c>
      <c r="T796">
        <v>6</v>
      </c>
      <c r="U796">
        <v>7</v>
      </c>
    </row>
    <row r="797" spans="1:21" x14ac:dyDescent="0.2">
      <c r="A797">
        <v>68</v>
      </c>
      <c r="B797" t="s">
        <v>15</v>
      </c>
      <c r="C797">
        <v>89</v>
      </c>
      <c r="D797" t="s">
        <v>18</v>
      </c>
      <c r="E797">
        <v>0</v>
      </c>
      <c r="F797">
        <v>11</v>
      </c>
      <c r="H797" t="s">
        <v>7</v>
      </c>
      <c r="I797" t="s">
        <v>8</v>
      </c>
      <c r="J797" t="s">
        <v>9</v>
      </c>
      <c r="N797" t="s">
        <v>50</v>
      </c>
      <c r="O797" t="s">
        <v>12</v>
      </c>
      <c r="Q797" t="s">
        <v>54</v>
      </c>
      <c r="T797">
        <v>6</v>
      </c>
      <c r="U797">
        <v>8</v>
      </c>
    </row>
    <row r="798" spans="1:21" x14ac:dyDescent="0.2">
      <c r="A798">
        <v>127</v>
      </c>
      <c r="B798" t="s">
        <v>15</v>
      </c>
      <c r="C798">
        <v>89</v>
      </c>
      <c r="D798" t="s">
        <v>16</v>
      </c>
      <c r="E798">
        <v>1</v>
      </c>
      <c r="F798">
        <v>16</v>
      </c>
      <c r="H798" t="s">
        <v>7</v>
      </c>
      <c r="I798" t="s">
        <v>8</v>
      </c>
      <c r="J798" t="s">
        <v>9</v>
      </c>
      <c r="N798" t="s">
        <v>50</v>
      </c>
      <c r="O798" t="s">
        <v>12</v>
      </c>
      <c r="P798" t="s">
        <v>51</v>
      </c>
      <c r="T798">
        <v>6</v>
      </c>
      <c r="U798">
        <v>8</v>
      </c>
    </row>
    <row r="799" spans="1:21" x14ac:dyDescent="0.2">
      <c r="A799">
        <v>146</v>
      </c>
      <c r="B799" t="s">
        <v>15</v>
      </c>
      <c r="C799">
        <v>76</v>
      </c>
      <c r="D799" t="s">
        <v>18</v>
      </c>
      <c r="E799">
        <v>0</v>
      </c>
      <c r="F799">
        <v>10</v>
      </c>
      <c r="H799" t="s">
        <v>7</v>
      </c>
      <c r="I799" t="s">
        <v>8</v>
      </c>
      <c r="J799" t="s">
        <v>9</v>
      </c>
      <c r="N799" t="s">
        <v>50</v>
      </c>
      <c r="T799">
        <v>4</v>
      </c>
      <c r="U799">
        <v>8</v>
      </c>
    </row>
    <row r="800" spans="1:21" x14ac:dyDescent="0.2">
      <c r="A800">
        <v>586</v>
      </c>
      <c r="B800" t="s">
        <v>15</v>
      </c>
      <c r="C800">
        <v>82</v>
      </c>
      <c r="D800" t="s">
        <v>18</v>
      </c>
      <c r="E800">
        <v>1</v>
      </c>
      <c r="F800">
        <v>9</v>
      </c>
      <c r="H800" t="s">
        <v>7</v>
      </c>
      <c r="I800" t="s">
        <v>8</v>
      </c>
      <c r="J800" t="s">
        <v>9</v>
      </c>
      <c r="N800" t="s">
        <v>50</v>
      </c>
      <c r="T800">
        <v>4</v>
      </c>
      <c r="U800">
        <v>6</v>
      </c>
    </row>
    <row r="801" spans="1:21" x14ac:dyDescent="0.2">
      <c r="A801">
        <v>1237</v>
      </c>
      <c r="B801" t="s">
        <v>15</v>
      </c>
      <c r="C801">
        <v>76</v>
      </c>
      <c r="D801" t="s">
        <v>18</v>
      </c>
      <c r="E801">
        <v>0</v>
      </c>
      <c r="F801">
        <v>12</v>
      </c>
      <c r="H801" t="s">
        <v>7</v>
      </c>
      <c r="I801" t="s">
        <v>8</v>
      </c>
      <c r="J801" t="s">
        <v>9</v>
      </c>
      <c r="N801" t="s">
        <v>50</v>
      </c>
      <c r="R801" t="s">
        <v>55</v>
      </c>
      <c r="T801">
        <v>5</v>
      </c>
      <c r="U801">
        <v>8</v>
      </c>
    </row>
    <row r="802" spans="1:21" x14ac:dyDescent="0.2">
      <c r="A802">
        <v>1487</v>
      </c>
      <c r="B802" t="s">
        <v>15</v>
      </c>
      <c r="C802">
        <v>85</v>
      </c>
      <c r="D802" t="s">
        <v>18</v>
      </c>
      <c r="E802">
        <v>0</v>
      </c>
      <c r="F802">
        <v>11</v>
      </c>
      <c r="H802" t="s">
        <v>7</v>
      </c>
      <c r="I802" t="s">
        <v>8</v>
      </c>
      <c r="J802" t="s">
        <v>9</v>
      </c>
      <c r="N802" t="s">
        <v>50</v>
      </c>
      <c r="O802" t="s">
        <v>12</v>
      </c>
      <c r="S802" t="s">
        <v>53</v>
      </c>
      <c r="T802">
        <v>6</v>
      </c>
      <c r="U802">
        <v>11</v>
      </c>
    </row>
    <row r="803" spans="1:21" x14ac:dyDescent="0.2">
      <c r="A803">
        <v>1566</v>
      </c>
      <c r="B803" t="s">
        <v>15</v>
      </c>
      <c r="C803">
        <v>75</v>
      </c>
      <c r="D803" t="s">
        <v>18</v>
      </c>
      <c r="E803">
        <v>0</v>
      </c>
      <c r="H803" t="s">
        <v>7</v>
      </c>
      <c r="I803" t="s">
        <v>8</v>
      </c>
      <c r="J803" t="s">
        <v>9</v>
      </c>
      <c r="N803" t="s">
        <v>50</v>
      </c>
      <c r="O803" t="s">
        <v>12</v>
      </c>
      <c r="R803" t="s">
        <v>55</v>
      </c>
      <c r="S803" t="s">
        <v>53</v>
      </c>
      <c r="T803">
        <v>7</v>
      </c>
      <c r="U803">
        <v>13</v>
      </c>
    </row>
    <row r="804" spans="1:21" x14ac:dyDescent="0.2">
      <c r="A804">
        <v>1680</v>
      </c>
      <c r="B804" t="s">
        <v>15</v>
      </c>
      <c r="C804">
        <v>75</v>
      </c>
      <c r="D804" t="s">
        <v>16</v>
      </c>
      <c r="E804">
        <v>0</v>
      </c>
      <c r="F804">
        <v>12</v>
      </c>
      <c r="H804" t="s">
        <v>7</v>
      </c>
      <c r="I804" t="s">
        <v>8</v>
      </c>
      <c r="J804" t="s">
        <v>9</v>
      </c>
      <c r="N804" t="s">
        <v>50</v>
      </c>
      <c r="T804">
        <v>4</v>
      </c>
      <c r="U804">
        <v>6</v>
      </c>
    </row>
    <row r="805" spans="1:21" x14ac:dyDescent="0.2">
      <c r="A805">
        <v>1753</v>
      </c>
      <c r="B805" t="s">
        <v>15</v>
      </c>
      <c r="C805">
        <v>72</v>
      </c>
      <c r="D805" t="s">
        <v>18</v>
      </c>
      <c r="E805">
        <v>1</v>
      </c>
      <c r="F805">
        <v>15</v>
      </c>
      <c r="H805" t="s">
        <v>7</v>
      </c>
      <c r="I805" t="s">
        <v>8</v>
      </c>
      <c r="J805" t="s">
        <v>9</v>
      </c>
      <c r="N805" t="s">
        <v>50</v>
      </c>
      <c r="T805">
        <v>4</v>
      </c>
      <c r="U805">
        <v>6</v>
      </c>
    </row>
    <row r="806" spans="1:21" x14ac:dyDescent="0.2">
      <c r="A806">
        <v>2233</v>
      </c>
      <c r="B806" t="s">
        <v>15</v>
      </c>
      <c r="C806">
        <v>80</v>
      </c>
      <c r="D806" t="s">
        <v>18</v>
      </c>
      <c r="E806">
        <v>0</v>
      </c>
      <c r="F806">
        <v>18</v>
      </c>
      <c r="H806" t="s">
        <v>7</v>
      </c>
      <c r="I806" t="s">
        <v>8</v>
      </c>
      <c r="J806" t="s">
        <v>9</v>
      </c>
      <c r="N806" t="s">
        <v>50</v>
      </c>
      <c r="O806" t="s">
        <v>12</v>
      </c>
      <c r="R806" t="s">
        <v>55</v>
      </c>
      <c r="T806">
        <v>6</v>
      </c>
      <c r="U806">
        <v>7</v>
      </c>
    </row>
    <row r="807" spans="1:21" x14ac:dyDescent="0.2">
      <c r="A807">
        <v>2443</v>
      </c>
      <c r="B807" t="s">
        <v>15</v>
      </c>
      <c r="C807">
        <v>78</v>
      </c>
      <c r="D807" t="s">
        <v>16</v>
      </c>
      <c r="E807">
        <v>0</v>
      </c>
      <c r="F807">
        <v>15</v>
      </c>
      <c r="H807" t="s">
        <v>7</v>
      </c>
      <c r="I807" t="s">
        <v>8</v>
      </c>
      <c r="J807" t="s">
        <v>9</v>
      </c>
      <c r="N807" t="s">
        <v>50</v>
      </c>
      <c r="T807">
        <v>4</v>
      </c>
      <c r="U807">
        <v>5</v>
      </c>
    </row>
    <row r="808" spans="1:21" x14ac:dyDescent="0.2">
      <c r="A808">
        <v>808</v>
      </c>
      <c r="B808" t="s">
        <v>15</v>
      </c>
      <c r="C808">
        <v>87</v>
      </c>
      <c r="D808" t="s">
        <v>16</v>
      </c>
      <c r="E808">
        <v>1</v>
      </c>
      <c r="F808">
        <v>12</v>
      </c>
      <c r="G808" t="s">
        <v>6</v>
      </c>
      <c r="I808" t="s">
        <v>8</v>
      </c>
      <c r="J808" t="s">
        <v>9</v>
      </c>
      <c r="N808" t="s">
        <v>50</v>
      </c>
      <c r="Q808" t="s">
        <v>54</v>
      </c>
      <c r="T808">
        <v>5</v>
      </c>
      <c r="U808">
        <v>9</v>
      </c>
    </row>
    <row r="809" spans="1:21" x14ac:dyDescent="0.2">
      <c r="A809">
        <v>1235</v>
      </c>
      <c r="B809" t="s">
        <v>15</v>
      </c>
      <c r="C809">
        <v>89</v>
      </c>
      <c r="D809" t="s">
        <v>18</v>
      </c>
      <c r="E809">
        <v>0</v>
      </c>
      <c r="F809">
        <v>15</v>
      </c>
      <c r="G809" t="s">
        <v>6</v>
      </c>
      <c r="I809" t="s">
        <v>8</v>
      </c>
      <c r="J809" t="s">
        <v>9</v>
      </c>
      <c r="N809" t="s">
        <v>50</v>
      </c>
      <c r="P809" t="s">
        <v>51</v>
      </c>
      <c r="R809" t="s">
        <v>55</v>
      </c>
      <c r="S809" t="s">
        <v>53</v>
      </c>
      <c r="T809">
        <v>7</v>
      </c>
      <c r="U809">
        <v>8</v>
      </c>
    </row>
    <row r="810" spans="1:21" x14ac:dyDescent="0.2">
      <c r="A810">
        <v>2411</v>
      </c>
      <c r="B810" t="s">
        <v>15</v>
      </c>
      <c r="C810">
        <v>86</v>
      </c>
      <c r="D810" t="s">
        <v>16</v>
      </c>
      <c r="E810">
        <v>2</v>
      </c>
      <c r="F810">
        <v>9</v>
      </c>
      <c r="I810" t="s">
        <v>8</v>
      </c>
      <c r="J810" t="s">
        <v>9</v>
      </c>
      <c r="N810" t="s">
        <v>50</v>
      </c>
      <c r="O810" t="s">
        <v>12</v>
      </c>
      <c r="P810" t="s">
        <v>51</v>
      </c>
      <c r="T810">
        <v>5</v>
      </c>
      <c r="U810">
        <v>8</v>
      </c>
    </row>
    <row r="811" spans="1:21" x14ac:dyDescent="0.2">
      <c r="A811">
        <v>2565</v>
      </c>
      <c r="B811" t="s">
        <v>15</v>
      </c>
      <c r="C811">
        <v>72</v>
      </c>
      <c r="D811" t="s">
        <v>16</v>
      </c>
      <c r="E811">
        <v>0</v>
      </c>
      <c r="F811">
        <v>12</v>
      </c>
      <c r="I811" t="s">
        <v>8</v>
      </c>
      <c r="J811" t="s">
        <v>9</v>
      </c>
      <c r="N811" t="s">
        <v>50</v>
      </c>
      <c r="T811">
        <v>3</v>
      </c>
      <c r="U811">
        <v>3</v>
      </c>
    </row>
    <row r="812" spans="1:21" x14ac:dyDescent="0.2">
      <c r="A812">
        <v>78</v>
      </c>
      <c r="B812" t="s">
        <v>15</v>
      </c>
      <c r="C812">
        <v>90</v>
      </c>
      <c r="D812" t="s">
        <v>18</v>
      </c>
      <c r="E812">
        <v>0</v>
      </c>
      <c r="F812">
        <v>11</v>
      </c>
      <c r="G812" t="s">
        <v>6</v>
      </c>
      <c r="H812" t="s">
        <v>7</v>
      </c>
      <c r="J812" t="s">
        <v>9</v>
      </c>
      <c r="N812" t="s">
        <v>50</v>
      </c>
      <c r="O812" t="s">
        <v>12</v>
      </c>
      <c r="P812" t="s">
        <v>51</v>
      </c>
      <c r="R812" t="s">
        <v>55</v>
      </c>
      <c r="T812">
        <v>7</v>
      </c>
      <c r="U812">
        <v>9</v>
      </c>
    </row>
    <row r="813" spans="1:21" x14ac:dyDescent="0.2">
      <c r="A813">
        <v>88</v>
      </c>
      <c r="B813" t="s">
        <v>15</v>
      </c>
      <c r="C813">
        <v>84</v>
      </c>
      <c r="D813" t="s">
        <v>18</v>
      </c>
      <c r="E813">
        <v>0</v>
      </c>
      <c r="F813">
        <v>11</v>
      </c>
      <c r="G813" t="s">
        <v>6</v>
      </c>
      <c r="H813" t="s">
        <v>7</v>
      </c>
      <c r="J813" t="s">
        <v>9</v>
      </c>
      <c r="N813" t="s">
        <v>50</v>
      </c>
      <c r="O813" t="s">
        <v>12</v>
      </c>
      <c r="P813" t="s">
        <v>51</v>
      </c>
      <c r="Q813" t="s">
        <v>54</v>
      </c>
      <c r="R813" t="s">
        <v>55</v>
      </c>
      <c r="T813">
        <v>8</v>
      </c>
      <c r="U813">
        <v>10</v>
      </c>
    </row>
    <row r="814" spans="1:21" x14ac:dyDescent="0.2">
      <c r="A814">
        <v>131</v>
      </c>
      <c r="B814" t="s">
        <v>15</v>
      </c>
      <c r="C814">
        <v>89</v>
      </c>
      <c r="D814" t="s">
        <v>18</v>
      </c>
      <c r="E814">
        <v>0</v>
      </c>
      <c r="F814">
        <v>10</v>
      </c>
      <c r="G814" t="s">
        <v>6</v>
      </c>
      <c r="H814" t="s">
        <v>7</v>
      </c>
      <c r="J814" t="s">
        <v>9</v>
      </c>
      <c r="N814" t="s">
        <v>50</v>
      </c>
      <c r="T814">
        <v>4</v>
      </c>
      <c r="U814">
        <v>8</v>
      </c>
    </row>
    <row r="815" spans="1:21" x14ac:dyDescent="0.2">
      <c r="A815">
        <v>186</v>
      </c>
      <c r="B815" t="s">
        <v>15</v>
      </c>
      <c r="C815">
        <v>86</v>
      </c>
      <c r="D815" t="s">
        <v>16</v>
      </c>
      <c r="E815">
        <v>1</v>
      </c>
      <c r="F815">
        <v>16</v>
      </c>
      <c r="G815" t="s">
        <v>6</v>
      </c>
      <c r="H815" t="s">
        <v>7</v>
      </c>
      <c r="J815" t="s">
        <v>9</v>
      </c>
      <c r="N815" t="s">
        <v>50</v>
      </c>
      <c r="T815">
        <v>4</v>
      </c>
      <c r="U815">
        <v>6</v>
      </c>
    </row>
    <row r="816" spans="1:21" x14ac:dyDescent="0.2">
      <c r="A816">
        <v>265</v>
      </c>
      <c r="B816" t="s">
        <v>15</v>
      </c>
      <c r="C816">
        <v>75</v>
      </c>
      <c r="D816" t="s">
        <v>18</v>
      </c>
      <c r="E816">
        <v>0</v>
      </c>
      <c r="F816">
        <v>12</v>
      </c>
      <c r="G816" t="s">
        <v>6</v>
      </c>
      <c r="H816" t="s">
        <v>7</v>
      </c>
      <c r="J816" t="s">
        <v>9</v>
      </c>
      <c r="N816" t="s">
        <v>50</v>
      </c>
      <c r="T816">
        <v>4</v>
      </c>
      <c r="U816">
        <v>7</v>
      </c>
    </row>
    <row r="817" spans="1:21" x14ac:dyDescent="0.2">
      <c r="A817">
        <v>319</v>
      </c>
      <c r="B817" t="s">
        <v>15</v>
      </c>
      <c r="C817">
        <v>83</v>
      </c>
      <c r="D817" t="s">
        <v>18</v>
      </c>
      <c r="E817">
        <v>0</v>
      </c>
      <c r="F817">
        <v>9</v>
      </c>
      <c r="G817" t="s">
        <v>6</v>
      </c>
      <c r="H817" t="s">
        <v>7</v>
      </c>
      <c r="J817" t="s">
        <v>9</v>
      </c>
      <c r="N817" t="s">
        <v>50</v>
      </c>
      <c r="T817">
        <v>4</v>
      </c>
      <c r="U817">
        <v>4</v>
      </c>
    </row>
    <row r="818" spans="1:21" x14ac:dyDescent="0.2">
      <c r="A818">
        <v>543</v>
      </c>
      <c r="B818" t="s">
        <v>15</v>
      </c>
      <c r="C818">
        <v>78</v>
      </c>
      <c r="D818" t="s">
        <v>18</v>
      </c>
      <c r="E818">
        <v>0</v>
      </c>
      <c r="F818">
        <v>11</v>
      </c>
      <c r="G818" t="s">
        <v>6</v>
      </c>
      <c r="H818" t="s">
        <v>7</v>
      </c>
      <c r="J818" t="s">
        <v>9</v>
      </c>
      <c r="N818" t="s">
        <v>50</v>
      </c>
      <c r="T818">
        <v>4</v>
      </c>
      <c r="U818">
        <v>5</v>
      </c>
    </row>
    <row r="819" spans="1:21" x14ac:dyDescent="0.2">
      <c r="A819">
        <v>620</v>
      </c>
      <c r="B819" t="s">
        <v>15</v>
      </c>
      <c r="C819">
        <v>77</v>
      </c>
      <c r="D819" t="s">
        <v>16</v>
      </c>
      <c r="E819">
        <v>0</v>
      </c>
      <c r="F819">
        <v>9</v>
      </c>
      <c r="G819" t="s">
        <v>6</v>
      </c>
      <c r="H819" t="s">
        <v>7</v>
      </c>
      <c r="J819" t="s">
        <v>9</v>
      </c>
      <c r="N819" t="s">
        <v>50</v>
      </c>
      <c r="S819" t="s">
        <v>53</v>
      </c>
      <c r="T819">
        <v>5</v>
      </c>
      <c r="U819">
        <v>9</v>
      </c>
    </row>
    <row r="820" spans="1:21" x14ac:dyDescent="0.2">
      <c r="A820">
        <v>635</v>
      </c>
      <c r="B820" t="s">
        <v>15</v>
      </c>
      <c r="C820">
        <v>77</v>
      </c>
      <c r="D820" t="s">
        <v>18</v>
      </c>
      <c r="E820">
        <v>0</v>
      </c>
      <c r="F820">
        <v>11</v>
      </c>
      <c r="G820" t="s">
        <v>6</v>
      </c>
      <c r="H820" t="s">
        <v>7</v>
      </c>
      <c r="J820" t="s">
        <v>9</v>
      </c>
      <c r="N820" t="s">
        <v>50</v>
      </c>
      <c r="O820" t="s">
        <v>12</v>
      </c>
      <c r="T820">
        <v>5</v>
      </c>
      <c r="U820">
        <v>8</v>
      </c>
    </row>
    <row r="821" spans="1:21" x14ac:dyDescent="0.2">
      <c r="A821">
        <v>638</v>
      </c>
      <c r="B821" t="s">
        <v>15</v>
      </c>
      <c r="C821">
        <v>81</v>
      </c>
      <c r="D821" t="s">
        <v>18</v>
      </c>
      <c r="E821">
        <v>1</v>
      </c>
      <c r="F821">
        <v>11</v>
      </c>
      <c r="G821" t="s">
        <v>6</v>
      </c>
      <c r="H821" t="s">
        <v>7</v>
      </c>
      <c r="J821" t="s">
        <v>9</v>
      </c>
      <c r="N821" t="s">
        <v>50</v>
      </c>
      <c r="O821" t="s">
        <v>12</v>
      </c>
      <c r="T821">
        <v>5</v>
      </c>
      <c r="U821">
        <v>7</v>
      </c>
    </row>
    <row r="822" spans="1:21" x14ac:dyDescent="0.2">
      <c r="A822">
        <v>711</v>
      </c>
      <c r="B822" t="s">
        <v>15</v>
      </c>
      <c r="C822">
        <v>76</v>
      </c>
      <c r="D822" t="s">
        <v>18</v>
      </c>
      <c r="E822">
        <v>0</v>
      </c>
      <c r="F822">
        <v>15</v>
      </c>
      <c r="G822" t="s">
        <v>6</v>
      </c>
      <c r="H822" t="s">
        <v>7</v>
      </c>
      <c r="J822" t="s">
        <v>9</v>
      </c>
      <c r="N822" t="s">
        <v>50</v>
      </c>
      <c r="T822">
        <v>4</v>
      </c>
      <c r="U822">
        <v>6</v>
      </c>
    </row>
    <row r="823" spans="1:21" x14ac:dyDescent="0.2">
      <c r="A823">
        <v>730</v>
      </c>
      <c r="B823" t="s">
        <v>15</v>
      </c>
      <c r="C823">
        <v>76</v>
      </c>
      <c r="D823" t="s">
        <v>18</v>
      </c>
      <c r="E823">
        <v>1</v>
      </c>
      <c r="F823">
        <v>18</v>
      </c>
      <c r="G823" t="s">
        <v>6</v>
      </c>
      <c r="H823" t="s">
        <v>7</v>
      </c>
      <c r="J823" t="s">
        <v>9</v>
      </c>
      <c r="N823" t="s">
        <v>50</v>
      </c>
      <c r="O823" t="s">
        <v>12</v>
      </c>
      <c r="T823">
        <v>5</v>
      </c>
      <c r="U823">
        <v>7</v>
      </c>
    </row>
    <row r="824" spans="1:21" x14ac:dyDescent="0.2">
      <c r="A824">
        <v>752</v>
      </c>
      <c r="B824" t="s">
        <v>15</v>
      </c>
      <c r="C824">
        <v>77</v>
      </c>
      <c r="D824" t="s">
        <v>18</v>
      </c>
      <c r="E824">
        <v>0</v>
      </c>
      <c r="G824" t="s">
        <v>6</v>
      </c>
      <c r="H824" t="s">
        <v>7</v>
      </c>
      <c r="J824" t="s">
        <v>9</v>
      </c>
      <c r="N824" t="s">
        <v>50</v>
      </c>
      <c r="O824" t="s">
        <v>12</v>
      </c>
      <c r="R824" t="s">
        <v>55</v>
      </c>
      <c r="T824">
        <v>6</v>
      </c>
      <c r="U824">
        <v>11</v>
      </c>
    </row>
    <row r="825" spans="1:21" x14ac:dyDescent="0.2">
      <c r="A825">
        <v>758</v>
      </c>
      <c r="B825" t="s">
        <v>15</v>
      </c>
      <c r="C825">
        <v>81</v>
      </c>
      <c r="D825" t="s">
        <v>18</v>
      </c>
      <c r="E825">
        <v>1</v>
      </c>
      <c r="G825" t="s">
        <v>6</v>
      </c>
      <c r="H825" t="s">
        <v>7</v>
      </c>
      <c r="J825" t="s">
        <v>9</v>
      </c>
      <c r="N825" t="s">
        <v>50</v>
      </c>
      <c r="S825" t="s">
        <v>53</v>
      </c>
      <c r="T825">
        <v>5</v>
      </c>
      <c r="U825">
        <v>10</v>
      </c>
    </row>
    <row r="826" spans="1:21" x14ac:dyDescent="0.2">
      <c r="A826">
        <v>811</v>
      </c>
      <c r="B826" t="s">
        <v>15</v>
      </c>
      <c r="C826">
        <v>80</v>
      </c>
      <c r="D826" t="s">
        <v>18</v>
      </c>
      <c r="E826">
        <v>1</v>
      </c>
      <c r="G826" t="s">
        <v>6</v>
      </c>
      <c r="H826" t="s">
        <v>7</v>
      </c>
      <c r="J826" t="s">
        <v>9</v>
      </c>
      <c r="N826" t="s">
        <v>50</v>
      </c>
      <c r="T826">
        <v>4</v>
      </c>
      <c r="U826">
        <v>7</v>
      </c>
    </row>
    <row r="827" spans="1:21" x14ac:dyDescent="0.2">
      <c r="A827">
        <v>863</v>
      </c>
      <c r="B827" t="s">
        <v>15</v>
      </c>
      <c r="C827">
        <v>79</v>
      </c>
      <c r="D827" t="s">
        <v>18</v>
      </c>
      <c r="E827">
        <v>0</v>
      </c>
      <c r="F827">
        <v>15</v>
      </c>
      <c r="G827" t="s">
        <v>6</v>
      </c>
      <c r="H827" t="s">
        <v>7</v>
      </c>
      <c r="J827" t="s">
        <v>9</v>
      </c>
      <c r="N827" t="s">
        <v>50</v>
      </c>
      <c r="S827" t="s">
        <v>53</v>
      </c>
      <c r="T827">
        <v>5</v>
      </c>
      <c r="U827">
        <v>6</v>
      </c>
    </row>
    <row r="828" spans="1:21" x14ac:dyDescent="0.2">
      <c r="A828">
        <v>1217</v>
      </c>
      <c r="B828" t="s">
        <v>15</v>
      </c>
      <c r="C828">
        <v>90</v>
      </c>
      <c r="D828" t="s">
        <v>18</v>
      </c>
      <c r="E828">
        <v>0</v>
      </c>
      <c r="F828">
        <v>12</v>
      </c>
      <c r="G828" t="s">
        <v>6</v>
      </c>
      <c r="H828" t="s">
        <v>7</v>
      </c>
      <c r="J828" t="s">
        <v>9</v>
      </c>
      <c r="N828" t="s">
        <v>50</v>
      </c>
      <c r="O828" t="s">
        <v>12</v>
      </c>
      <c r="T828">
        <v>5</v>
      </c>
      <c r="U828">
        <v>7</v>
      </c>
    </row>
    <row r="829" spans="1:21" x14ac:dyDescent="0.2">
      <c r="A829">
        <v>1302</v>
      </c>
      <c r="B829" t="s">
        <v>15</v>
      </c>
      <c r="C829">
        <v>82</v>
      </c>
      <c r="D829" t="s">
        <v>18</v>
      </c>
      <c r="E829">
        <v>0</v>
      </c>
      <c r="F829">
        <v>15</v>
      </c>
      <c r="G829" t="s">
        <v>6</v>
      </c>
      <c r="H829" t="s">
        <v>7</v>
      </c>
      <c r="J829" t="s">
        <v>9</v>
      </c>
      <c r="N829" t="s">
        <v>50</v>
      </c>
      <c r="O829" t="s">
        <v>12</v>
      </c>
      <c r="Q829" t="s">
        <v>54</v>
      </c>
      <c r="T829">
        <v>6</v>
      </c>
      <c r="U829">
        <v>9</v>
      </c>
    </row>
    <row r="830" spans="1:21" x14ac:dyDescent="0.2">
      <c r="A830">
        <v>1341</v>
      </c>
      <c r="B830" t="s">
        <v>15</v>
      </c>
      <c r="C830">
        <v>82</v>
      </c>
      <c r="D830" t="s">
        <v>18</v>
      </c>
      <c r="E830">
        <v>0</v>
      </c>
      <c r="F830">
        <v>12</v>
      </c>
      <c r="G830" t="s">
        <v>6</v>
      </c>
      <c r="H830" t="s">
        <v>7</v>
      </c>
      <c r="J830" t="s">
        <v>9</v>
      </c>
      <c r="N830" t="s">
        <v>50</v>
      </c>
      <c r="T830">
        <v>4</v>
      </c>
      <c r="U830">
        <v>6</v>
      </c>
    </row>
    <row r="831" spans="1:21" x14ac:dyDescent="0.2">
      <c r="A831">
        <v>1351</v>
      </c>
      <c r="B831" t="s">
        <v>15</v>
      </c>
      <c r="C831">
        <v>78</v>
      </c>
      <c r="D831" t="s">
        <v>18</v>
      </c>
      <c r="E831">
        <v>0</v>
      </c>
      <c r="G831" t="s">
        <v>6</v>
      </c>
      <c r="H831" t="s">
        <v>7</v>
      </c>
      <c r="J831" t="s">
        <v>9</v>
      </c>
      <c r="N831" t="s">
        <v>50</v>
      </c>
      <c r="T831">
        <v>4</v>
      </c>
      <c r="U831">
        <v>7</v>
      </c>
    </row>
    <row r="832" spans="1:21" x14ac:dyDescent="0.2">
      <c r="A832">
        <v>1358</v>
      </c>
      <c r="B832" t="s">
        <v>15</v>
      </c>
      <c r="C832">
        <v>73</v>
      </c>
      <c r="D832" t="s">
        <v>18</v>
      </c>
      <c r="E832">
        <v>0</v>
      </c>
      <c r="F832">
        <v>12</v>
      </c>
      <c r="G832" t="s">
        <v>6</v>
      </c>
      <c r="H832" t="s">
        <v>7</v>
      </c>
      <c r="J832" t="s">
        <v>9</v>
      </c>
      <c r="N832" t="s">
        <v>50</v>
      </c>
      <c r="Q832" t="s">
        <v>54</v>
      </c>
      <c r="T832">
        <v>5</v>
      </c>
      <c r="U832">
        <v>9</v>
      </c>
    </row>
    <row r="833" spans="1:21" x14ac:dyDescent="0.2">
      <c r="A833">
        <v>1365</v>
      </c>
      <c r="B833" t="s">
        <v>15</v>
      </c>
      <c r="C833">
        <v>89</v>
      </c>
      <c r="D833" t="s">
        <v>18</v>
      </c>
      <c r="E833">
        <v>0</v>
      </c>
      <c r="F833">
        <v>9</v>
      </c>
      <c r="G833" t="s">
        <v>6</v>
      </c>
      <c r="H833" t="s">
        <v>7</v>
      </c>
      <c r="J833" t="s">
        <v>9</v>
      </c>
      <c r="N833" t="s">
        <v>50</v>
      </c>
      <c r="O833" t="s">
        <v>12</v>
      </c>
      <c r="T833">
        <v>5</v>
      </c>
      <c r="U833">
        <v>6</v>
      </c>
    </row>
    <row r="834" spans="1:21" x14ac:dyDescent="0.2">
      <c r="A834">
        <v>1370</v>
      </c>
      <c r="B834" t="s">
        <v>15</v>
      </c>
      <c r="C834">
        <v>82</v>
      </c>
      <c r="D834" t="s">
        <v>18</v>
      </c>
      <c r="E834">
        <v>0</v>
      </c>
      <c r="F834">
        <v>15</v>
      </c>
      <c r="G834" t="s">
        <v>6</v>
      </c>
      <c r="H834" t="s">
        <v>7</v>
      </c>
      <c r="J834" t="s">
        <v>9</v>
      </c>
      <c r="N834" t="s">
        <v>50</v>
      </c>
      <c r="T834">
        <v>4</v>
      </c>
      <c r="U834">
        <v>6</v>
      </c>
    </row>
    <row r="835" spans="1:21" x14ac:dyDescent="0.2">
      <c r="A835">
        <v>1405</v>
      </c>
      <c r="B835" t="s">
        <v>15</v>
      </c>
      <c r="C835">
        <v>77</v>
      </c>
      <c r="D835" t="s">
        <v>18</v>
      </c>
      <c r="E835">
        <v>0</v>
      </c>
      <c r="F835">
        <v>15</v>
      </c>
      <c r="G835" t="s">
        <v>6</v>
      </c>
      <c r="H835" t="s">
        <v>7</v>
      </c>
      <c r="J835" t="s">
        <v>9</v>
      </c>
      <c r="N835" t="s">
        <v>50</v>
      </c>
      <c r="T835">
        <v>4</v>
      </c>
      <c r="U835">
        <v>8</v>
      </c>
    </row>
    <row r="836" spans="1:21" x14ac:dyDescent="0.2">
      <c r="A836">
        <v>1495</v>
      </c>
      <c r="B836" t="s">
        <v>15</v>
      </c>
      <c r="C836">
        <v>76</v>
      </c>
      <c r="D836" t="s">
        <v>18</v>
      </c>
      <c r="E836">
        <v>0</v>
      </c>
      <c r="F836">
        <v>12</v>
      </c>
      <c r="G836" t="s">
        <v>6</v>
      </c>
      <c r="H836" t="s">
        <v>7</v>
      </c>
      <c r="J836" t="s">
        <v>9</v>
      </c>
      <c r="N836" t="s">
        <v>50</v>
      </c>
      <c r="O836" t="s">
        <v>12</v>
      </c>
      <c r="P836" t="s">
        <v>51</v>
      </c>
      <c r="T836">
        <v>6</v>
      </c>
      <c r="U836">
        <v>9</v>
      </c>
    </row>
    <row r="837" spans="1:21" x14ac:dyDescent="0.2">
      <c r="A837">
        <v>1564</v>
      </c>
      <c r="B837" t="s">
        <v>15</v>
      </c>
      <c r="C837">
        <v>85</v>
      </c>
      <c r="D837" t="s">
        <v>18</v>
      </c>
      <c r="E837">
        <v>0</v>
      </c>
      <c r="F837">
        <v>14</v>
      </c>
      <c r="G837" t="s">
        <v>6</v>
      </c>
      <c r="H837" t="s">
        <v>7</v>
      </c>
      <c r="J837" t="s">
        <v>9</v>
      </c>
      <c r="N837" t="s">
        <v>50</v>
      </c>
      <c r="T837">
        <v>4</v>
      </c>
      <c r="U837">
        <v>7</v>
      </c>
    </row>
    <row r="838" spans="1:21" x14ac:dyDescent="0.2">
      <c r="A838">
        <v>1676</v>
      </c>
      <c r="B838" t="s">
        <v>15</v>
      </c>
      <c r="C838">
        <v>80</v>
      </c>
      <c r="D838" t="s">
        <v>18</v>
      </c>
      <c r="E838">
        <v>0</v>
      </c>
      <c r="F838">
        <v>10</v>
      </c>
      <c r="G838" t="s">
        <v>6</v>
      </c>
      <c r="H838" t="s">
        <v>7</v>
      </c>
      <c r="J838" t="s">
        <v>9</v>
      </c>
      <c r="N838" t="s">
        <v>50</v>
      </c>
      <c r="T838">
        <v>4</v>
      </c>
      <c r="U838">
        <v>5</v>
      </c>
    </row>
    <row r="839" spans="1:21" x14ac:dyDescent="0.2">
      <c r="A839">
        <v>2012</v>
      </c>
      <c r="B839" t="s">
        <v>15</v>
      </c>
      <c r="C839">
        <v>73</v>
      </c>
      <c r="D839" t="s">
        <v>18</v>
      </c>
      <c r="E839">
        <v>1</v>
      </c>
      <c r="F839">
        <v>14</v>
      </c>
      <c r="G839" t="s">
        <v>6</v>
      </c>
      <c r="H839" t="s">
        <v>7</v>
      </c>
      <c r="J839" t="s">
        <v>9</v>
      </c>
      <c r="N839" t="s">
        <v>50</v>
      </c>
      <c r="O839" t="s">
        <v>12</v>
      </c>
      <c r="Q839" t="s">
        <v>54</v>
      </c>
      <c r="R839" t="s">
        <v>55</v>
      </c>
      <c r="T839">
        <v>7</v>
      </c>
      <c r="U839">
        <v>9</v>
      </c>
    </row>
    <row r="840" spans="1:21" x14ac:dyDescent="0.2">
      <c r="A840">
        <v>2168</v>
      </c>
      <c r="B840" t="s">
        <v>15</v>
      </c>
      <c r="C840">
        <v>76</v>
      </c>
      <c r="D840" t="s">
        <v>18</v>
      </c>
      <c r="E840">
        <v>1</v>
      </c>
      <c r="F840">
        <v>16</v>
      </c>
      <c r="G840" t="s">
        <v>6</v>
      </c>
      <c r="H840" t="s">
        <v>7</v>
      </c>
      <c r="J840" t="s">
        <v>9</v>
      </c>
      <c r="N840" t="s">
        <v>50</v>
      </c>
      <c r="T840">
        <v>4</v>
      </c>
      <c r="U840">
        <v>5</v>
      </c>
    </row>
    <row r="841" spans="1:21" x14ac:dyDescent="0.2">
      <c r="A841">
        <v>2384</v>
      </c>
      <c r="B841" t="s">
        <v>15</v>
      </c>
      <c r="C841">
        <v>71</v>
      </c>
      <c r="D841" t="s">
        <v>18</v>
      </c>
      <c r="E841">
        <v>1</v>
      </c>
      <c r="F841">
        <v>10</v>
      </c>
      <c r="G841" t="s">
        <v>6</v>
      </c>
      <c r="H841" t="s">
        <v>7</v>
      </c>
      <c r="J841" t="s">
        <v>9</v>
      </c>
      <c r="N841" t="s">
        <v>50</v>
      </c>
      <c r="T841">
        <v>4</v>
      </c>
      <c r="U841">
        <v>5</v>
      </c>
    </row>
    <row r="842" spans="1:21" x14ac:dyDescent="0.2">
      <c r="A842">
        <v>73</v>
      </c>
      <c r="B842" t="s">
        <v>15</v>
      </c>
      <c r="C842">
        <v>92</v>
      </c>
      <c r="D842" t="s">
        <v>18</v>
      </c>
      <c r="E842">
        <v>0</v>
      </c>
      <c r="F842">
        <v>10</v>
      </c>
      <c r="H842" t="s">
        <v>7</v>
      </c>
      <c r="J842" t="s">
        <v>9</v>
      </c>
      <c r="N842" t="s">
        <v>50</v>
      </c>
      <c r="O842" t="s">
        <v>12</v>
      </c>
      <c r="T842">
        <v>4</v>
      </c>
      <c r="U842">
        <v>6</v>
      </c>
    </row>
    <row r="843" spans="1:21" x14ac:dyDescent="0.2">
      <c r="A843">
        <v>137</v>
      </c>
      <c r="B843" t="s">
        <v>15</v>
      </c>
      <c r="C843">
        <v>92</v>
      </c>
      <c r="D843" t="s">
        <v>18</v>
      </c>
      <c r="E843">
        <v>0</v>
      </c>
      <c r="F843">
        <v>9</v>
      </c>
      <c r="H843" t="s">
        <v>7</v>
      </c>
      <c r="J843" t="s">
        <v>9</v>
      </c>
      <c r="N843" t="s">
        <v>50</v>
      </c>
      <c r="O843" t="s">
        <v>12</v>
      </c>
      <c r="P843" t="s">
        <v>51</v>
      </c>
      <c r="S843" t="s">
        <v>53</v>
      </c>
      <c r="T843">
        <v>6</v>
      </c>
      <c r="U843">
        <v>8</v>
      </c>
    </row>
    <row r="844" spans="1:21" x14ac:dyDescent="0.2">
      <c r="A844">
        <v>205</v>
      </c>
      <c r="B844" t="s">
        <v>15</v>
      </c>
      <c r="C844">
        <v>85</v>
      </c>
      <c r="D844" t="s">
        <v>18</v>
      </c>
      <c r="E844">
        <v>0</v>
      </c>
      <c r="F844">
        <v>10</v>
      </c>
      <c r="H844" t="s">
        <v>7</v>
      </c>
      <c r="J844" t="s">
        <v>9</v>
      </c>
      <c r="N844" t="s">
        <v>50</v>
      </c>
      <c r="P844" t="s">
        <v>51</v>
      </c>
      <c r="T844">
        <v>4</v>
      </c>
      <c r="U844">
        <v>7</v>
      </c>
    </row>
    <row r="845" spans="1:21" x14ac:dyDescent="0.2">
      <c r="A845">
        <v>282</v>
      </c>
      <c r="B845" t="s">
        <v>15</v>
      </c>
      <c r="C845">
        <v>82</v>
      </c>
      <c r="D845" t="s">
        <v>18</v>
      </c>
      <c r="E845">
        <v>1</v>
      </c>
      <c r="F845">
        <v>9</v>
      </c>
      <c r="H845" t="s">
        <v>7</v>
      </c>
      <c r="J845" t="s">
        <v>9</v>
      </c>
      <c r="N845" t="s">
        <v>50</v>
      </c>
      <c r="O845" t="s">
        <v>12</v>
      </c>
      <c r="T845">
        <v>4</v>
      </c>
      <c r="U845">
        <v>6</v>
      </c>
    </row>
    <row r="846" spans="1:21" x14ac:dyDescent="0.2">
      <c r="A846">
        <v>314</v>
      </c>
      <c r="B846" t="s">
        <v>15</v>
      </c>
      <c r="C846">
        <v>78</v>
      </c>
      <c r="D846" t="s">
        <v>16</v>
      </c>
      <c r="E846">
        <v>0</v>
      </c>
      <c r="F846">
        <v>15</v>
      </c>
      <c r="H846" t="s">
        <v>7</v>
      </c>
      <c r="J846" t="s">
        <v>9</v>
      </c>
      <c r="N846" t="s">
        <v>50</v>
      </c>
      <c r="O846" t="s">
        <v>12</v>
      </c>
      <c r="T846">
        <v>4</v>
      </c>
      <c r="U846">
        <v>6</v>
      </c>
    </row>
    <row r="847" spans="1:21" x14ac:dyDescent="0.2">
      <c r="A847">
        <v>463</v>
      </c>
      <c r="B847" t="s">
        <v>15</v>
      </c>
      <c r="C847">
        <v>87</v>
      </c>
      <c r="D847" t="s">
        <v>18</v>
      </c>
      <c r="E847">
        <v>0</v>
      </c>
      <c r="F847">
        <v>12</v>
      </c>
      <c r="H847" t="s">
        <v>7</v>
      </c>
      <c r="J847" t="s">
        <v>9</v>
      </c>
      <c r="N847" t="s">
        <v>50</v>
      </c>
      <c r="O847" t="s">
        <v>12</v>
      </c>
      <c r="T847">
        <v>4</v>
      </c>
      <c r="U847">
        <v>6</v>
      </c>
    </row>
    <row r="848" spans="1:21" x14ac:dyDescent="0.2">
      <c r="A848">
        <v>729</v>
      </c>
      <c r="B848" t="s">
        <v>15</v>
      </c>
      <c r="C848">
        <v>82</v>
      </c>
      <c r="D848" t="s">
        <v>18</v>
      </c>
      <c r="E848">
        <v>1</v>
      </c>
      <c r="F848">
        <v>15</v>
      </c>
      <c r="H848" t="s">
        <v>7</v>
      </c>
      <c r="J848" t="s">
        <v>9</v>
      </c>
      <c r="N848" t="s">
        <v>50</v>
      </c>
      <c r="Q848" t="s">
        <v>54</v>
      </c>
      <c r="T848">
        <v>4</v>
      </c>
      <c r="U848">
        <v>7</v>
      </c>
    </row>
    <row r="849" spans="1:21" x14ac:dyDescent="0.2">
      <c r="A849">
        <v>837</v>
      </c>
      <c r="B849" t="s">
        <v>15</v>
      </c>
      <c r="C849">
        <v>75</v>
      </c>
      <c r="D849" t="s">
        <v>18</v>
      </c>
      <c r="E849">
        <v>1</v>
      </c>
      <c r="F849">
        <v>15</v>
      </c>
      <c r="H849" t="s">
        <v>7</v>
      </c>
      <c r="J849" t="s">
        <v>9</v>
      </c>
      <c r="N849" t="s">
        <v>50</v>
      </c>
      <c r="T849">
        <v>3</v>
      </c>
      <c r="U849">
        <v>4</v>
      </c>
    </row>
    <row r="850" spans="1:21" x14ac:dyDescent="0.2">
      <c r="A850">
        <v>1034</v>
      </c>
      <c r="B850" t="s">
        <v>15</v>
      </c>
      <c r="C850">
        <v>85</v>
      </c>
      <c r="D850" t="s">
        <v>18</v>
      </c>
      <c r="E850">
        <v>0</v>
      </c>
      <c r="H850" t="s">
        <v>7</v>
      </c>
      <c r="J850" t="s">
        <v>9</v>
      </c>
      <c r="N850" t="s">
        <v>50</v>
      </c>
      <c r="T850">
        <v>3</v>
      </c>
      <c r="U850">
        <v>5</v>
      </c>
    </row>
    <row r="851" spans="1:21" x14ac:dyDescent="0.2">
      <c r="A851">
        <v>1468</v>
      </c>
      <c r="B851" t="s">
        <v>15</v>
      </c>
      <c r="C851">
        <v>88</v>
      </c>
      <c r="D851" t="s">
        <v>18</v>
      </c>
      <c r="E851">
        <v>0</v>
      </c>
      <c r="F851">
        <v>9</v>
      </c>
      <c r="H851" t="s">
        <v>7</v>
      </c>
      <c r="J851" t="s">
        <v>9</v>
      </c>
      <c r="N851" t="s">
        <v>50</v>
      </c>
      <c r="O851" t="s">
        <v>12</v>
      </c>
      <c r="R851" t="s">
        <v>55</v>
      </c>
      <c r="T851">
        <v>5</v>
      </c>
      <c r="U851">
        <v>8</v>
      </c>
    </row>
    <row r="852" spans="1:21" x14ac:dyDescent="0.2">
      <c r="A852">
        <v>1520</v>
      </c>
      <c r="B852" t="s">
        <v>15</v>
      </c>
      <c r="C852">
        <v>81</v>
      </c>
      <c r="D852" t="s">
        <v>18</v>
      </c>
      <c r="E852">
        <v>0</v>
      </c>
      <c r="F852">
        <v>11</v>
      </c>
      <c r="H852" t="s">
        <v>7</v>
      </c>
      <c r="J852" t="s">
        <v>9</v>
      </c>
      <c r="N852" t="s">
        <v>50</v>
      </c>
      <c r="T852">
        <v>3</v>
      </c>
      <c r="U852">
        <v>5</v>
      </c>
    </row>
    <row r="853" spans="1:21" x14ac:dyDescent="0.2">
      <c r="A853">
        <v>1715</v>
      </c>
      <c r="B853" t="s">
        <v>15</v>
      </c>
      <c r="C853">
        <v>79</v>
      </c>
      <c r="D853" t="s">
        <v>18</v>
      </c>
      <c r="E853">
        <v>0</v>
      </c>
      <c r="F853">
        <v>15</v>
      </c>
      <c r="H853" t="s">
        <v>7</v>
      </c>
      <c r="J853" t="s">
        <v>9</v>
      </c>
      <c r="N853" t="s">
        <v>50</v>
      </c>
      <c r="R853" t="s">
        <v>55</v>
      </c>
      <c r="T853">
        <v>4</v>
      </c>
      <c r="U853">
        <v>6</v>
      </c>
    </row>
    <row r="854" spans="1:21" x14ac:dyDescent="0.2">
      <c r="A854">
        <v>1889</v>
      </c>
      <c r="B854" t="s">
        <v>15</v>
      </c>
      <c r="C854">
        <v>77</v>
      </c>
      <c r="D854" t="s">
        <v>16</v>
      </c>
      <c r="E854">
        <v>0</v>
      </c>
      <c r="F854">
        <v>19</v>
      </c>
      <c r="H854" t="s">
        <v>7</v>
      </c>
      <c r="J854" t="s">
        <v>9</v>
      </c>
      <c r="N854" t="s">
        <v>50</v>
      </c>
      <c r="T854">
        <v>3</v>
      </c>
      <c r="U854">
        <v>5</v>
      </c>
    </row>
    <row r="855" spans="1:21" x14ac:dyDescent="0.2">
      <c r="A855">
        <v>1944</v>
      </c>
      <c r="B855" t="s">
        <v>15</v>
      </c>
      <c r="C855">
        <v>71</v>
      </c>
      <c r="D855" t="s">
        <v>18</v>
      </c>
      <c r="E855">
        <v>0</v>
      </c>
      <c r="F855">
        <v>16</v>
      </c>
      <c r="H855" t="s">
        <v>7</v>
      </c>
      <c r="J855" t="s">
        <v>9</v>
      </c>
      <c r="N855" t="s">
        <v>50</v>
      </c>
      <c r="T855">
        <v>3</v>
      </c>
      <c r="U855">
        <v>5</v>
      </c>
    </row>
    <row r="856" spans="1:21" x14ac:dyDescent="0.2">
      <c r="A856">
        <v>2413</v>
      </c>
      <c r="B856" t="s">
        <v>15</v>
      </c>
      <c r="C856">
        <v>78</v>
      </c>
      <c r="D856" t="s">
        <v>18</v>
      </c>
      <c r="E856">
        <v>0</v>
      </c>
      <c r="F856">
        <v>15</v>
      </c>
      <c r="H856" t="s">
        <v>7</v>
      </c>
      <c r="J856" t="s">
        <v>9</v>
      </c>
      <c r="N856" t="s">
        <v>50</v>
      </c>
      <c r="T856">
        <v>3</v>
      </c>
      <c r="U856">
        <v>5</v>
      </c>
    </row>
    <row r="857" spans="1:21" x14ac:dyDescent="0.2">
      <c r="A857">
        <v>323</v>
      </c>
      <c r="B857" t="s">
        <v>15</v>
      </c>
      <c r="C857">
        <v>86</v>
      </c>
      <c r="D857" t="s">
        <v>16</v>
      </c>
      <c r="E857">
        <v>0</v>
      </c>
      <c r="F857">
        <v>15</v>
      </c>
      <c r="G857" t="s">
        <v>6</v>
      </c>
      <c r="J857" t="s">
        <v>9</v>
      </c>
      <c r="N857" t="s">
        <v>50</v>
      </c>
      <c r="O857" t="s">
        <v>12</v>
      </c>
      <c r="T857">
        <v>4</v>
      </c>
      <c r="U857">
        <v>6</v>
      </c>
    </row>
    <row r="858" spans="1:21" x14ac:dyDescent="0.2">
      <c r="A858">
        <v>436</v>
      </c>
      <c r="B858" t="s">
        <v>15</v>
      </c>
      <c r="C858">
        <v>78</v>
      </c>
      <c r="D858" t="s">
        <v>18</v>
      </c>
      <c r="E858">
        <v>0</v>
      </c>
      <c r="F858">
        <v>19</v>
      </c>
      <c r="G858" t="s">
        <v>6</v>
      </c>
      <c r="J858" t="s">
        <v>9</v>
      </c>
      <c r="N858" t="s">
        <v>50</v>
      </c>
      <c r="T858">
        <v>3</v>
      </c>
      <c r="U858">
        <v>6</v>
      </c>
    </row>
    <row r="859" spans="1:21" x14ac:dyDescent="0.2">
      <c r="A859">
        <v>577</v>
      </c>
      <c r="B859" t="s">
        <v>15</v>
      </c>
      <c r="C859">
        <v>84</v>
      </c>
      <c r="D859" t="s">
        <v>18</v>
      </c>
      <c r="E859">
        <v>0</v>
      </c>
      <c r="F859">
        <v>9</v>
      </c>
      <c r="G859" t="s">
        <v>6</v>
      </c>
      <c r="J859" t="s">
        <v>9</v>
      </c>
      <c r="N859" t="s">
        <v>50</v>
      </c>
      <c r="O859" t="s">
        <v>12</v>
      </c>
      <c r="T859">
        <v>4</v>
      </c>
      <c r="U859">
        <v>5</v>
      </c>
    </row>
    <row r="860" spans="1:21" x14ac:dyDescent="0.2">
      <c r="A860">
        <v>727</v>
      </c>
      <c r="B860" t="s">
        <v>15</v>
      </c>
      <c r="C860">
        <v>77</v>
      </c>
      <c r="D860" t="s">
        <v>16</v>
      </c>
      <c r="E860">
        <v>0</v>
      </c>
      <c r="F860">
        <v>16</v>
      </c>
      <c r="G860" t="s">
        <v>6</v>
      </c>
      <c r="J860" t="s">
        <v>9</v>
      </c>
      <c r="N860" t="s">
        <v>50</v>
      </c>
      <c r="O860" t="s">
        <v>12</v>
      </c>
      <c r="T860">
        <v>4</v>
      </c>
      <c r="U860">
        <v>6</v>
      </c>
    </row>
    <row r="861" spans="1:21" x14ac:dyDescent="0.2">
      <c r="A861">
        <v>759</v>
      </c>
      <c r="B861" t="s">
        <v>15</v>
      </c>
      <c r="C861">
        <v>77</v>
      </c>
      <c r="D861" t="s">
        <v>18</v>
      </c>
      <c r="E861">
        <v>1</v>
      </c>
      <c r="G861" t="s">
        <v>6</v>
      </c>
      <c r="J861" t="s">
        <v>9</v>
      </c>
      <c r="N861" t="s">
        <v>50</v>
      </c>
      <c r="O861" t="s">
        <v>12</v>
      </c>
      <c r="T861">
        <v>4</v>
      </c>
      <c r="U861">
        <v>5</v>
      </c>
    </row>
    <row r="862" spans="1:21" x14ac:dyDescent="0.2">
      <c r="A862">
        <v>1295</v>
      </c>
      <c r="B862" t="s">
        <v>15</v>
      </c>
      <c r="C862">
        <v>76</v>
      </c>
      <c r="D862" t="s">
        <v>18</v>
      </c>
      <c r="E862">
        <v>0</v>
      </c>
      <c r="F862">
        <v>9</v>
      </c>
      <c r="G862" t="s">
        <v>6</v>
      </c>
      <c r="J862" t="s">
        <v>9</v>
      </c>
      <c r="N862" t="s">
        <v>50</v>
      </c>
      <c r="O862" t="s">
        <v>12</v>
      </c>
      <c r="R862" t="s">
        <v>55</v>
      </c>
      <c r="T862">
        <v>5</v>
      </c>
      <c r="U862">
        <v>6</v>
      </c>
    </row>
    <row r="863" spans="1:21" x14ac:dyDescent="0.2">
      <c r="A863">
        <v>1820</v>
      </c>
      <c r="B863" t="s">
        <v>15</v>
      </c>
      <c r="C863">
        <v>50</v>
      </c>
      <c r="D863" t="s">
        <v>18</v>
      </c>
      <c r="E863">
        <v>1</v>
      </c>
      <c r="F863">
        <v>14</v>
      </c>
      <c r="G863" t="s">
        <v>6</v>
      </c>
      <c r="J863" t="s">
        <v>9</v>
      </c>
      <c r="N863" t="s">
        <v>50</v>
      </c>
      <c r="S863" t="s">
        <v>53</v>
      </c>
      <c r="T863">
        <v>4</v>
      </c>
      <c r="U863">
        <v>5</v>
      </c>
    </row>
    <row r="864" spans="1:21" x14ac:dyDescent="0.2">
      <c r="A864">
        <v>2502</v>
      </c>
      <c r="B864" t="s">
        <v>15</v>
      </c>
      <c r="C864">
        <v>87</v>
      </c>
      <c r="D864" t="s">
        <v>18</v>
      </c>
      <c r="E864">
        <v>0</v>
      </c>
      <c r="F864">
        <v>15</v>
      </c>
      <c r="G864" t="s">
        <v>6</v>
      </c>
      <c r="J864" t="s">
        <v>9</v>
      </c>
      <c r="N864" t="s">
        <v>50</v>
      </c>
      <c r="T864">
        <v>3</v>
      </c>
      <c r="U864">
        <v>5</v>
      </c>
    </row>
    <row r="865" spans="1:21" x14ac:dyDescent="0.2">
      <c r="A865">
        <v>168</v>
      </c>
      <c r="B865" t="s">
        <v>15</v>
      </c>
      <c r="C865">
        <v>83</v>
      </c>
      <c r="D865" t="s">
        <v>18</v>
      </c>
      <c r="E865">
        <v>0</v>
      </c>
      <c r="F865">
        <v>10</v>
      </c>
      <c r="J865" t="s">
        <v>9</v>
      </c>
      <c r="N865" t="s">
        <v>50</v>
      </c>
      <c r="T865">
        <v>2</v>
      </c>
      <c r="U865">
        <v>4</v>
      </c>
    </row>
    <row r="866" spans="1:21" x14ac:dyDescent="0.2">
      <c r="A866">
        <v>498</v>
      </c>
      <c r="B866" t="s">
        <v>15</v>
      </c>
      <c r="C866">
        <v>76</v>
      </c>
      <c r="D866" t="s">
        <v>18</v>
      </c>
      <c r="E866">
        <v>0</v>
      </c>
      <c r="F866">
        <v>11</v>
      </c>
      <c r="J866" t="s">
        <v>9</v>
      </c>
      <c r="N866" t="s">
        <v>50</v>
      </c>
      <c r="S866" t="s">
        <v>53</v>
      </c>
      <c r="T866">
        <v>3</v>
      </c>
      <c r="U866">
        <v>5</v>
      </c>
    </row>
    <row r="867" spans="1:21" x14ac:dyDescent="0.2">
      <c r="A867">
        <v>696</v>
      </c>
      <c r="B867" t="s">
        <v>15</v>
      </c>
      <c r="C867">
        <v>76</v>
      </c>
      <c r="D867" t="s">
        <v>18</v>
      </c>
      <c r="E867">
        <v>2</v>
      </c>
      <c r="F867">
        <v>11</v>
      </c>
      <c r="J867" t="s">
        <v>9</v>
      </c>
      <c r="N867" t="s">
        <v>50</v>
      </c>
      <c r="T867">
        <v>2</v>
      </c>
      <c r="U867">
        <v>4</v>
      </c>
    </row>
    <row r="868" spans="1:21" x14ac:dyDescent="0.2">
      <c r="A868">
        <v>938</v>
      </c>
      <c r="B868" t="s">
        <v>15</v>
      </c>
      <c r="C868">
        <v>75</v>
      </c>
      <c r="D868" t="s">
        <v>18</v>
      </c>
      <c r="E868">
        <v>0</v>
      </c>
      <c r="J868" t="s">
        <v>9</v>
      </c>
      <c r="N868" t="s">
        <v>50</v>
      </c>
      <c r="Q868" t="s">
        <v>54</v>
      </c>
      <c r="R868" t="s">
        <v>55</v>
      </c>
      <c r="S868" t="s">
        <v>53</v>
      </c>
      <c r="T868">
        <v>5</v>
      </c>
      <c r="U868">
        <v>8</v>
      </c>
    </row>
    <row r="869" spans="1:21" x14ac:dyDescent="0.2">
      <c r="A869">
        <v>1541</v>
      </c>
      <c r="B869" t="s">
        <v>15</v>
      </c>
      <c r="C869">
        <v>81</v>
      </c>
      <c r="D869" t="s">
        <v>16</v>
      </c>
      <c r="E869">
        <v>0</v>
      </c>
      <c r="F869">
        <v>15</v>
      </c>
      <c r="J869" t="s">
        <v>9</v>
      </c>
      <c r="N869" t="s">
        <v>50</v>
      </c>
      <c r="T869">
        <v>2</v>
      </c>
      <c r="U869">
        <v>4</v>
      </c>
    </row>
    <row r="870" spans="1:21" x14ac:dyDescent="0.2">
      <c r="A870">
        <v>1853</v>
      </c>
      <c r="B870" t="s">
        <v>15</v>
      </c>
      <c r="C870">
        <v>66</v>
      </c>
      <c r="D870" t="s">
        <v>18</v>
      </c>
      <c r="E870">
        <v>0</v>
      </c>
      <c r="F870">
        <v>12</v>
      </c>
      <c r="J870" t="s">
        <v>9</v>
      </c>
      <c r="N870" t="s">
        <v>50</v>
      </c>
      <c r="O870" t="s">
        <v>12</v>
      </c>
      <c r="T870">
        <v>3</v>
      </c>
      <c r="U870">
        <v>4</v>
      </c>
    </row>
    <row r="871" spans="1:21" x14ac:dyDescent="0.2">
      <c r="A871">
        <v>1965</v>
      </c>
      <c r="B871" t="s">
        <v>15</v>
      </c>
      <c r="C871">
        <v>72</v>
      </c>
      <c r="D871" t="s">
        <v>18</v>
      </c>
      <c r="E871">
        <v>0</v>
      </c>
      <c r="F871">
        <v>18</v>
      </c>
      <c r="J871" t="s">
        <v>9</v>
      </c>
      <c r="N871" t="s">
        <v>50</v>
      </c>
      <c r="T871">
        <v>2</v>
      </c>
      <c r="U871">
        <v>5</v>
      </c>
    </row>
    <row r="872" spans="1:21" x14ac:dyDescent="0.2">
      <c r="A872">
        <v>2114</v>
      </c>
      <c r="B872" t="s">
        <v>15</v>
      </c>
      <c r="C872">
        <v>78</v>
      </c>
      <c r="D872" t="s">
        <v>18</v>
      </c>
      <c r="E872">
        <v>1</v>
      </c>
      <c r="F872">
        <v>15</v>
      </c>
      <c r="J872" t="s">
        <v>9</v>
      </c>
      <c r="N872" t="s">
        <v>50</v>
      </c>
      <c r="T872">
        <v>2</v>
      </c>
      <c r="U872">
        <v>3</v>
      </c>
    </row>
    <row r="873" spans="1:21" x14ac:dyDescent="0.2">
      <c r="A873">
        <v>2480</v>
      </c>
      <c r="B873" t="s">
        <v>15</v>
      </c>
      <c r="C873">
        <v>70</v>
      </c>
      <c r="D873" t="s">
        <v>18</v>
      </c>
      <c r="E873">
        <v>0</v>
      </c>
      <c r="F873">
        <v>19</v>
      </c>
      <c r="J873" t="s">
        <v>9</v>
      </c>
      <c r="N873" t="s">
        <v>50</v>
      </c>
      <c r="T873">
        <v>2</v>
      </c>
      <c r="U873">
        <v>2</v>
      </c>
    </row>
    <row r="874" spans="1:21" x14ac:dyDescent="0.2">
      <c r="A874">
        <v>2570</v>
      </c>
      <c r="B874" t="s">
        <v>15</v>
      </c>
      <c r="C874">
        <v>71</v>
      </c>
      <c r="D874" t="s">
        <v>16</v>
      </c>
      <c r="E874">
        <v>0</v>
      </c>
      <c r="F874">
        <v>18</v>
      </c>
      <c r="J874" t="s">
        <v>9</v>
      </c>
      <c r="N874" t="s">
        <v>50</v>
      </c>
      <c r="S874" t="s">
        <v>53</v>
      </c>
      <c r="T874">
        <v>3</v>
      </c>
      <c r="U874">
        <v>5</v>
      </c>
    </row>
    <row r="875" spans="1:21" x14ac:dyDescent="0.2">
      <c r="A875">
        <v>120</v>
      </c>
      <c r="B875" t="s">
        <v>15</v>
      </c>
      <c r="C875">
        <v>91</v>
      </c>
      <c r="D875" t="s">
        <v>16</v>
      </c>
      <c r="E875">
        <v>0</v>
      </c>
      <c r="F875">
        <v>9</v>
      </c>
      <c r="G875" t="s">
        <v>6</v>
      </c>
      <c r="H875" t="s">
        <v>7</v>
      </c>
      <c r="I875" t="s">
        <v>8</v>
      </c>
      <c r="N875" t="s">
        <v>50</v>
      </c>
      <c r="P875" t="s">
        <v>51</v>
      </c>
      <c r="T875">
        <v>5</v>
      </c>
      <c r="U875">
        <v>9</v>
      </c>
    </row>
    <row r="876" spans="1:21" x14ac:dyDescent="0.2">
      <c r="A876">
        <v>163</v>
      </c>
      <c r="B876" t="s">
        <v>15</v>
      </c>
      <c r="C876">
        <v>83</v>
      </c>
      <c r="D876" t="s">
        <v>18</v>
      </c>
      <c r="E876">
        <v>0</v>
      </c>
      <c r="F876">
        <v>10</v>
      </c>
      <c r="G876" t="s">
        <v>6</v>
      </c>
      <c r="H876" t="s">
        <v>7</v>
      </c>
      <c r="I876" t="s">
        <v>8</v>
      </c>
      <c r="N876" t="s">
        <v>50</v>
      </c>
      <c r="O876" t="s">
        <v>12</v>
      </c>
      <c r="T876">
        <v>5</v>
      </c>
      <c r="U876">
        <v>7</v>
      </c>
    </row>
    <row r="877" spans="1:21" x14ac:dyDescent="0.2">
      <c r="A877">
        <v>334</v>
      </c>
      <c r="B877" t="s">
        <v>15</v>
      </c>
      <c r="C877">
        <v>76</v>
      </c>
      <c r="D877" t="s">
        <v>18</v>
      </c>
      <c r="E877">
        <v>1</v>
      </c>
      <c r="G877" t="s">
        <v>6</v>
      </c>
      <c r="H877" t="s">
        <v>7</v>
      </c>
      <c r="I877" t="s">
        <v>8</v>
      </c>
      <c r="N877" t="s">
        <v>50</v>
      </c>
      <c r="T877">
        <v>4</v>
      </c>
      <c r="U877">
        <v>6</v>
      </c>
    </row>
    <row r="878" spans="1:21" x14ac:dyDescent="0.2">
      <c r="A878">
        <v>421</v>
      </c>
      <c r="B878" t="s">
        <v>15</v>
      </c>
      <c r="C878">
        <v>92</v>
      </c>
      <c r="D878" t="s">
        <v>16</v>
      </c>
      <c r="E878">
        <v>0</v>
      </c>
      <c r="F878">
        <v>12</v>
      </c>
      <c r="G878" t="s">
        <v>6</v>
      </c>
      <c r="H878" t="s">
        <v>7</v>
      </c>
      <c r="I878" t="s">
        <v>8</v>
      </c>
      <c r="N878" t="s">
        <v>50</v>
      </c>
      <c r="O878" t="s">
        <v>12</v>
      </c>
      <c r="S878" t="s">
        <v>53</v>
      </c>
      <c r="T878">
        <v>6</v>
      </c>
      <c r="U878">
        <v>10</v>
      </c>
    </row>
    <row r="879" spans="1:21" x14ac:dyDescent="0.2">
      <c r="A879">
        <v>495</v>
      </c>
      <c r="B879" t="s">
        <v>15</v>
      </c>
      <c r="C879">
        <v>83</v>
      </c>
      <c r="D879" t="s">
        <v>18</v>
      </c>
      <c r="E879">
        <v>1</v>
      </c>
      <c r="F879">
        <v>9</v>
      </c>
      <c r="G879" t="s">
        <v>6</v>
      </c>
      <c r="H879" t="s">
        <v>7</v>
      </c>
      <c r="I879" t="s">
        <v>8</v>
      </c>
      <c r="N879" t="s">
        <v>50</v>
      </c>
      <c r="O879" t="s">
        <v>12</v>
      </c>
      <c r="R879" t="s">
        <v>55</v>
      </c>
      <c r="T879">
        <v>6</v>
      </c>
      <c r="U879">
        <v>11</v>
      </c>
    </row>
    <row r="880" spans="1:21" x14ac:dyDescent="0.2">
      <c r="A880">
        <v>682</v>
      </c>
      <c r="B880" t="s">
        <v>15</v>
      </c>
      <c r="C880">
        <v>78</v>
      </c>
      <c r="D880" t="s">
        <v>18</v>
      </c>
      <c r="E880">
        <v>0</v>
      </c>
      <c r="F880">
        <v>16</v>
      </c>
      <c r="G880" t="s">
        <v>6</v>
      </c>
      <c r="H880" t="s">
        <v>7</v>
      </c>
      <c r="I880" t="s">
        <v>8</v>
      </c>
      <c r="N880" t="s">
        <v>50</v>
      </c>
      <c r="O880" t="s">
        <v>12</v>
      </c>
      <c r="T880">
        <v>5</v>
      </c>
      <c r="U880">
        <v>7</v>
      </c>
    </row>
    <row r="881" spans="1:21" x14ac:dyDescent="0.2">
      <c r="A881">
        <v>1147</v>
      </c>
      <c r="B881" t="s">
        <v>15</v>
      </c>
      <c r="C881">
        <v>74</v>
      </c>
      <c r="D881" t="s">
        <v>16</v>
      </c>
      <c r="E881">
        <v>0</v>
      </c>
      <c r="G881" t="s">
        <v>6</v>
      </c>
      <c r="H881" t="s">
        <v>7</v>
      </c>
      <c r="I881" t="s">
        <v>8</v>
      </c>
      <c r="N881" t="s">
        <v>50</v>
      </c>
      <c r="O881" t="s">
        <v>12</v>
      </c>
      <c r="T881">
        <v>5</v>
      </c>
      <c r="U881">
        <v>10</v>
      </c>
    </row>
    <row r="882" spans="1:21" x14ac:dyDescent="0.2">
      <c r="A882">
        <v>1905</v>
      </c>
      <c r="B882" t="s">
        <v>15</v>
      </c>
      <c r="C882">
        <v>76</v>
      </c>
      <c r="D882" t="s">
        <v>16</v>
      </c>
      <c r="E882">
        <v>0</v>
      </c>
      <c r="F882">
        <v>15</v>
      </c>
      <c r="G882" t="s">
        <v>6</v>
      </c>
      <c r="H882" t="s">
        <v>7</v>
      </c>
      <c r="I882" t="s">
        <v>8</v>
      </c>
      <c r="N882" t="s">
        <v>50</v>
      </c>
      <c r="R882" t="s">
        <v>55</v>
      </c>
      <c r="T882">
        <v>5</v>
      </c>
      <c r="U882">
        <v>7</v>
      </c>
    </row>
    <row r="883" spans="1:21" x14ac:dyDescent="0.2">
      <c r="A883">
        <v>21</v>
      </c>
      <c r="B883" t="s">
        <v>15</v>
      </c>
      <c r="C883">
        <v>88</v>
      </c>
      <c r="D883" t="s">
        <v>18</v>
      </c>
      <c r="E883">
        <v>0</v>
      </c>
      <c r="F883">
        <v>11</v>
      </c>
      <c r="H883" t="s">
        <v>7</v>
      </c>
      <c r="I883" t="s">
        <v>8</v>
      </c>
      <c r="N883" t="s">
        <v>50</v>
      </c>
      <c r="T883">
        <v>3</v>
      </c>
      <c r="U883">
        <v>6</v>
      </c>
    </row>
    <row r="884" spans="1:21" x14ac:dyDescent="0.2">
      <c r="A884">
        <v>43</v>
      </c>
      <c r="B884" t="s">
        <v>15</v>
      </c>
      <c r="C884">
        <v>96</v>
      </c>
      <c r="D884" t="s">
        <v>18</v>
      </c>
      <c r="E884">
        <v>0</v>
      </c>
      <c r="F884">
        <v>17</v>
      </c>
      <c r="H884" t="s">
        <v>7</v>
      </c>
      <c r="I884" t="s">
        <v>8</v>
      </c>
      <c r="N884" t="s">
        <v>50</v>
      </c>
      <c r="T884">
        <v>3</v>
      </c>
      <c r="U884">
        <v>5</v>
      </c>
    </row>
    <row r="885" spans="1:21" x14ac:dyDescent="0.2">
      <c r="A885">
        <v>46</v>
      </c>
      <c r="B885" t="s">
        <v>15</v>
      </c>
      <c r="C885">
        <v>94</v>
      </c>
      <c r="D885" t="s">
        <v>18</v>
      </c>
      <c r="E885">
        <v>1</v>
      </c>
      <c r="F885">
        <v>11</v>
      </c>
      <c r="H885" t="s">
        <v>7</v>
      </c>
      <c r="I885" t="s">
        <v>8</v>
      </c>
      <c r="N885" t="s">
        <v>50</v>
      </c>
      <c r="R885" t="s">
        <v>55</v>
      </c>
      <c r="T885">
        <v>4</v>
      </c>
      <c r="U885">
        <v>7</v>
      </c>
    </row>
    <row r="886" spans="1:21" x14ac:dyDescent="0.2">
      <c r="A886">
        <v>74</v>
      </c>
      <c r="B886" t="s">
        <v>15</v>
      </c>
      <c r="C886">
        <v>90</v>
      </c>
      <c r="D886" t="s">
        <v>18</v>
      </c>
      <c r="E886">
        <v>0</v>
      </c>
      <c r="F886">
        <v>9</v>
      </c>
      <c r="H886" t="s">
        <v>7</v>
      </c>
      <c r="I886" t="s">
        <v>8</v>
      </c>
      <c r="N886" t="s">
        <v>50</v>
      </c>
      <c r="T886">
        <v>3</v>
      </c>
      <c r="U886">
        <v>6</v>
      </c>
    </row>
    <row r="887" spans="1:21" x14ac:dyDescent="0.2">
      <c r="A887">
        <v>80</v>
      </c>
      <c r="B887" t="s">
        <v>15</v>
      </c>
      <c r="C887">
        <v>87</v>
      </c>
      <c r="D887" t="s">
        <v>18</v>
      </c>
      <c r="E887">
        <v>0</v>
      </c>
      <c r="F887">
        <v>16</v>
      </c>
      <c r="H887" t="s">
        <v>7</v>
      </c>
      <c r="I887" t="s">
        <v>8</v>
      </c>
      <c r="N887" t="s">
        <v>50</v>
      </c>
      <c r="P887" t="s">
        <v>51</v>
      </c>
      <c r="R887" t="s">
        <v>55</v>
      </c>
      <c r="T887">
        <v>5</v>
      </c>
      <c r="U887">
        <v>7</v>
      </c>
    </row>
    <row r="888" spans="1:21" x14ac:dyDescent="0.2">
      <c r="A888">
        <v>98</v>
      </c>
      <c r="B888" t="s">
        <v>15</v>
      </c>
      <c r="C888">
        <v>81</v>
      </c>
      <c r="D888" t="s">
        <v>18</v>
      </c>
      <c r="E888">
        <v>0</v>
      </c>
      <c r="F888">
        <v>12</v>
      </c>
      <c r="H888" t="s">
        <v>7</v>
      </c>
      <c r="I888" t="s">
        <v>8</v>
      </c>
      <c r="N888" t="s">
        <v>50</v>
      </c>
      <c r="O888" t="s">
        <v>12</v>
      </c>
      <c r="T888">
        <v>4</v>
      </c>
      <c r="U888">
        <v>6</v>
      </c>
    </row>
    <row r="889" spans="1:21" x14ac:dyDescent="0.2">
      <c r="A889">
        <v>132</v>
      </c>
      <c r="B889" t="s">
        <v>15</v>
      </c>
      <c r="C889">
        <v>81</v>
      </c>
      <c r="D889" t="s">
        <v>16</v>
      </c>
      <c r="E889">
        <v>0</v>
      </c>
      <c r="F889">
        <v>10</v>
      </c>
      <c r="H889" t="s">
        <v>7</v>
      </c>
      <c r="I889" t="s">
        <v>8</v>
      </c>
      <c r="N889" t="s">
        <v>50</v>
      </c>
      <c r="S889" t="s">
        <v>53</v>
      </c>
      <c r="T889">
        <v>4</v>
      </c>
      <c r="U889">
        <v>8</v>
      </c>
    </row>
    <row r="890" spans="1:21" x14ac:dyDescent="0.2">
      <c r="A890">
        <v>140</v>
      </c>
      <c r="B890" t="s">
        <v>15</v>
      </c>
      <c r="C890">
        <v>82</v>
      </c>
      <c r="D890" t="s">
        <v>16</v>
      </c>
      <c r="E890">
        <v>0</v>
      </c>
      <c r="F890">
        <v>12</v>
      </c>
      <c r="H890" t="s">
        <v>7</v>
      </c>
      <c r="I890" t="s">
        <v>8</v>
      </c>
      <c r="N890" t="s">
        <v>50</v>
      </c>
      <c r="O890" t="s">
        <v>12</v>
      </c>
      <c r="T890">
        <v>4</v>
      </c>
      <c r="U890">
        <v>6</v>
      </c>
    </row>
    <row r="891" spans="1:21" x14ac:dyDescent="0.2">
      <c r="A891">
        <v>149</v>
      </c>
      <c r="B891" t="s">
        <v>15</v>
      </c>
      <c r="C891">
        <v>87</v>
      </c>
      <c r="D891" t="s">
        <v>16</v>
      </c>
      <c r="E891">
        <v>1</v>
      </c>
      <c r="F891">
        <v>18</v>
      </c>
      <c r="H891" t="s">
        <v>7</v>
      </c>
      <c r="I891" t="s">
        <v>8</v>
      </c>
      <c r="N891" t="s">
        <v>50</v>
      </c>
      <c r="Q891" t="s">
        <v>54</v>
      </c>
      <c r="S891" t="s">
        <v>53</v>
      </c>
      <c r="T891">
        <v>5</v>
      </c>
      <c r="U891">
        <v>10</v>
      </c>
    </row>
    <row r="892" spans="1:21" x14ac:dyDescent="0.2">
      <c r="A892">
        <v>176</v>
      </c>
      <c r="B892" t="s">
        <v>15</v>
      </c>
      <c r="C892">
        <v>83</v>
      </c>
      <c r="D892" t="s">
        <v>16</v>
      </c>
      <c r="E892">
        <v>0</v>
      </c>
      <c r="F892">
        <v>11</v>
      </c>
      <c r="H892" t="s">
        <v>7</v>
      </c>
      <c r="I892" t="s">
        <v>8</v>
      </c>
      <c r="N892" t="s">
        <v>50</v>
      </c>
      <c r="O892" t="s">
        <v>12</v>
      </c>
      <c r="T892">
        <v>4</v>
      </c>
      <c r="U892">
        <v>6</v>
      </c>
    </row>
    <row r="893" spans="1:21" x14ac:dyDescent="0.2">
      <c r="A893">
        <v>185</v>
      </c>
      <c r="B893" t="s">
        <v>15</v>
      </c>
      <c r="C893">
        <v>88</v>
      </c>
      <c r="D893" t="s">
        <v>18</v>
      </c>
      <c r="E893">
        <v>0</v>
      </c>
      <c r="F893">
        <v>10</v>
      </c>
      <c r="H893" t="s">
        <v>7</v>
      </c>
      <c r="I893" t="s">
        <v>8</v>
      </c>
      <c r="N893" t="s">
        <v>50</v>
      </c>
      <c r="O893" t="s">
        <v>12</v>
      </c>
      <c r="P893" t="s">
        <v>51</v>
      </c>
      <c r="R893" t="s">
        <v>55</v>
      </c>
      <c r="T893">
        <v>6</v>
      </c>
      <c r="U893">
        <v>11</v>
      </c>
    </row>
    <row r="894" spans="1:21" x14ac:dyDescent="0.2">
      <c r="A894">
        <v>241</v>
      </c>
      <c r="B894" t="s">
        <v>15</v>
      </c>
      <c r="C894">
        <v>76</v>
      </c>
      <c r="D894" t="s">
        <v>18</v>
      </c>
      <c r="E894">
        <v>0</v>
      </c>
      <c r="F894">
        <v>15</v>
      </c>
      <c r="H894" t="s">
        <v>7</v>
      </c>
      <c r="I894" t="s">
        <v>8</v>
      </c>
      <c r="N894" t="s">
        <v>50</v>
      </c>
      <c r="T894">
        <v>3</v>
      </c>
      <c r="U894">
        <v>5</v>
      </c>
    </row>
    <row r="895" spans="1:21" x14ac:dyDescent="0.2">
      <c r="A895">
        <v>352</v>
      </c>
      <c r="B895" t="s">
        <v>15</v>
      </c>
      <c r="C895">
        <v>82</v>
      </c>
      <c r="D895" t="s">
        <v>16</v>
      </c>
      <c r="E895">
        <v>1</v>
      </c>
      <c r="F895">
        <v>15</v>
      </c>
      <c r="H895" t="s">
        <v>7</v>
      </c>
      <c r="I895" t="s">
        <v>8</v>
      </c>
      <c r="N895" t="s">
        <v>50</v>
      </c>
      <c r="O895" t="s">
        <v>12</v>
      </c>
      <c r="T895">
        <v>4</v>
      </c>
      <c r="U895">
        <v>6</v>
      </c>
    </row>
    <row r="896" spans="1:21" x14ac:dyDescent="0.2">
      <c r="A896">
        <v>451</v>
      </c>
      <c r="B896" t="s">
        <v>15</v>
      </c>
      <c r="C896">
        <v>82</v>
      </c>
      <c r="D896" t="s">
        <v>16</v>
      </c>
      <c r="E896">
        <v>0</v>
      </c>
      <c r="H896" t="s">
        <v>7</v>
      </c>
      <c r="I896" t="s">
        <v>8</v>
      </c>
      <c r="N896" t="s">
        <v>50</v>
      </c>
      <c r="O896" t="s">
        <v>12</v>
      </c>
      <c r="R896" t="s">
        <v>55</v>
      </c>
      <c r="S896" t="s">
        <v>53</v>
      </c>
      <c r="T896">
        <v>6</v>
      </c>
      <c r="U896">
        <v>8</v>
      </c>
    </row>
    <row r="897" spans="1:21" x14ac:dyDescent="0.2">
      <c r="A897">
        <v>518</v>
      </c>
      <c r="B897" t="s">
        <v>15</v>
      </c>
      <c r="C897">
        <v>82</v>
      </c>
      <c r="D897" t="s">
        <v>16</v>
      </c>
      <c r="E897">
        <v>1</v>
      </c>
      <c r="F897">
        <v>10</v>
      </c>
      <c r="H897" t="s">
        <v>7</v>
      </c>
      <c r="I897" t="s">
        <v>8</v>
      </c>
      <c r="N897" t="s">
        <v>50</v>
      </c>
      <c r="O897" t="s">
        <v>12</v>
      </c>
      <c r="T897">
        <v>4</v>
      </c>
      <c r="U897">
        <v>5</v>
      </c>
    </row>
    <row r="898" spans="1:21" x14ac:dyDescent="0.2">
      <c r="A898">
        <v>523</v>
      </c>
      <c r="B898" t="s">
        <v>15</v>
      </c>
      <c r="C898">
        <v>77</v>
      </c>
      <c r="D898" t="s">
        <v>18</v>
      </c>
      <c r="E898">
        <v>0</v>
      </c>
      <c r="H898" t="s">
        <v>7</v>
      </c>
      <c r="I898" t="s">
        <v>8</v>
      </c>
      <c r="N898" t="s">
        <v>50</v>
      </c>
      <c r="T898">
        <v>3</v>
      </c>
      <c r="U898">
        <v>6</v>
      </c>
    </row>
    <row r="899" spans="1:21" x14ac:dyDescent="0.2">
      <c r="A899">
        <v>555</v>
      </c>
      <c r="B899" t="s">
        <v>15</v>
      </c>
      <c r="C899">
        <v>81</v>
      </c>
      <c r="D899" t="s">
        <v>18</v>
      </c>
      <c r="E899">
        <v>0</v>
      </c>
      <c r="F899">
        <v>12</v>
      </c>
      <c r="H899" t="s">
        <v>7</v>
      </c>
      <c r="I899" t="s">
        <v>8</v>
      </c>
      <c r="N899" t="s">
        <v>50</v>
      </c>
      <c r="P899" t="s">
        <v>51</v>
      </c>
      <c r="R899" t="s">
        <v>55</v>
      </c>
      <c r="T899">
        <v>5</v>
      </c>
      <c r="U899">
        <v>10</v>
      </c>
    </row>
    <row r="900" spans="1:21" x14ac:dyDescent="0.2">
      <c r="A900">
        <v>569</v>
      </c>
      <c r="B900" t="s">
        <v>15</v>
      </c>
      <c r="C900">
        <v>85</v>
      </c>
      <c r="D900" t="s">
        <v>18</v>
      </c>
      <c r="E900">
        <v>0</v>
      </c>
      <c r="F900">
        <v>12</v>
      </c>
      <c r="H900" t="s">
        <v>7</v>
      </c>
      <c r="I900" t="s">
        <v>8</v>
      </c>
      <c r="N900" t="s">
        <v>50</v>
      </c>
      <c r="O900" t="s">
        <v>12</v>
      </c>
      <c r="P900" t="s">
        <v>51</v>
      </c>
      <c r="S900" t="s">
        <v>53</v>
      </c>
      <c r="T900">
        <v>6</v>
      </c>
      <c r="U900">
        <v>10</v>
      </c>
    </row>
    <row r="901" spans="1:21" x14ac:dyDescent="0.2">
      <c r="A901">
        <v>574</v>
      </c>
      <c r="B901" t="s">
        <v>15</v>
      </c>
      <c r="C901">
        <v>79</v>
      </c>
      <c r="D901" t="s">
        <v>18</v>
      </c>
      <c r="E901">
        <v>0</v>
      </c>
      <c r="F901">
        <v>10</v>
      </c>
      <c r="H901" t="s">
        <v>7</v>
      </c>
      <c r="I901" t="s">
        <v>8</v>
      </c>
      <c r="N901" t="s">
        <v>50</v>
      </c>
      <c r="P901" t="s">
        <v>51</v>
      </c>
      <c r="T901">
        <v>4</v>
      </c>
      <c r="U901">
        <v>5</v>
      </c>
    </row>
    <row r="902" spans="1:21" x14ac:dyDescent="0.2">
      <c r="A902">
        <v>632</v>
      </c>
      <c r="B902" t="s">
        <v>15</v>
      </c>
      <c r="C902">
        <v>80</v>
      </c>
      <c r="D902" t="s">
        <v>16</v>
      </c>
      <c r="E902">
        <v>0</v>
      </c>
      <c r="F902">
        <v>12</v>
      </c>
      <c r="H902" t="s">
        <v>7</v>
      </c>
      <c r="I902" t="s">
        <v>8</v>
      </c>
      <c r="N902" t="s">
        <v>50</v>
      </c>
      <c r="O902" t="s">
        <v>12</v>
      </c>
      <c r="T902">
        <v>4</v>
      </c>
      <c r="U902">
        <v>6</v>
      </c>
    </row>
    <row r="903" spans="1:21" x14ac:dyDescent="0.2">
      <c r="A903">
        <v>644</v>
      </c>
      <c r="B903" t="s">
        <v>15</v>
      </c>
      <c r="C903">
        <v>76</v>
      </c>
      <c r="D903" t="s">
        <v>18</v>
      </c>
      <c r="E903">
        <v>0</v>
      </c>
      <c r="F903">
        <v>10</v>
      </c>
      <c r="H903" t="s">
        <v>7</v>
      </c>
      <c r="I903" t="s">
        <v>8</v>
      </c>
      <c r="N903" t="s">
        <v>50</v>
      </c>
      <c r="P903" t="s">
        <v>51</v>
      </c>
      <c r="T903">
        <v>4</v>
      </c>
      <c r="U903">
        <v>5</v>
      </c>
    </row>
    <row r="904" spans="1:21" x14ac:dyDescent="0.2">
      <c r="A904">
        <v>645</v>
      </c>
      <c r="B904" t="s">
        <v>15</v>
      </c>
      <c r="C904">
        <v>82</v>
      </c>
      <c r="D904" t="s">
        <v>16</v>
      </c>
      <c r="E904">
        <v>0</v>
      </c>
      <c r="F904">
        <v>15</v>
      </c>
      <c r="H904" t="s">
        <v>7</v>
      </c>
      <c r="I904" t="s">
        <v>8</v>
      </c>
      <c r="N904" t="s">
        <v>50</v>
      </c>
      <c r="T904">
        <v>3</v>
      </c>
      <c r="U904">
        <v>6</v>
      </c>
    </row>
    <row r="905" spans="1:21" x14ac:dyDescent="0.2">
      <c r="A905">
        <v>698</v>
      </c>
      <c r="B905" t="s">
        <v>15</v>
      </c>
      <c r="C905">
        <v>100</v>
      </c>
      <c r="D905" t="s">
        <v>18</v>
      </c>
      <c r="E905">
        <v>0</v>
      </c>
      <c r="F905">
        <v>12</v>
      </c>
      <c r="H905" t="s">
        <v>7</v>
      </c>
      <c r="I905" t="s">
        <v>8</v>
      </c>
      <c r="N905" t="s">
        <v>50</v>
      </c>
      <c r="O905" t="s">
        <v>12</v>
      </c>
      <c r="T905">
        <v>4</v>
      </c>
      <c r="U905">
        <v>7</v>
      </c>
    </row>
    <row r="906" spans="1:21" x14ac:dyDescent="0.2">
      <c r="A906">
        <v>767</v>
      </c>
      <c r="B906" t="s">
        <v>15</v>
      </c>
      <c r="C906">
        <v>86</v>
      </c>
      <c r="D906" t="s">
        <v>16</v>
      </c>
      <c r="E906">
        <v>0</v>
      </c>
      <c r="F906">
        <v>19</v>
      </c>
      <c r="H906" t="s">
        <v>7</v>
      </c>
      <c r="I906" t="s">
        <v>8</v>
      </c>
      <c r="N906" t="s">
        <v>50</v>
      </c>
      <c r="O906" t="s">
        <v>12</v>
      </c>
      <c r="R906" t="s">
        <v>55</v>
      </c>
      <c r="S906" t="s">
        <v>53</v>
      </c>
      <c r="T906">
        <v>6</v>
      </c>
      <c r="U906">
        <v>8</v>
      </c>
    </row>
    <row r="907" spans="1:21" x14ac:dyDescent="0.2">
      <c r="A907">
        <v>784</v>
      </c>
      <c r="B907" t="s">
        <v>15</v>
      </c>
      <c r="C907">
        <v>87</v>
      </c>
      <c r="D907" t="s">
        <v>18</v>
      </c>
      <c r="E907">
        <v>0</v>
      </c>
      <c r="F907">
        <v>13</v>
      </c>
      <c r="H907" t="s">
        <v>7</v>
      </c>
      <c r="I907" t="s">
        <v>8</v>
      </c>
      <c r="N907" t="s">
        <v>50</v>
      </c>
      <c r="O907" t="s">
        <v>12</v>
      </c>
      <c r="R907" t="s">
        <v>55</v>
      </c>
      <c r="T907">
        <v>5</v>
      </c>
      <c r="U907">
        <v>9</v>
      </c>
    </row>
    <row r="908" spans="1:21" x14ac:dyDescent="0.2">
      <c r="A908">
        <v>822</v>
      </c>
      <c r="B908" t="s">
        <v>15</v>
      </c>
      <c r="C908">
        <v>95</v>
      </c>
      <c r="D908" t="s">
        <v>16</v>
      </c>
      <c r="E908">
        <v>0</v>
      </c>
      <c r="F908">
        <v>11</v>
      </c>
      <c r="H908" t="s">
        <v>7</v>
      </c>
      <c r="I908" t="s">
        <v>8</v>
      </c>
      <c r="N908" t="s">
        <v>50</v>
      </c>
      <c r="O908" t="s">
        <v>12</v>
      </c>
      <c r="T908">
        <v>4</v>
      </c>
      <c r="U908">
        <v>5</v>
      </c>
    </row>
    <row r="909" spans="1:21" x14ac:dyDescent="0.2">
      <c r="A909">
        <v>852</v>
      </c>
      <c r="B909" t="s">
        <v>15</v>
      </c>
      <c r="C909">
        <v>86</v>
      </c>
      <c r="D909" t="s">
        <v>16</v>
      </c>
      <c r="E909">
        <v>0</v>
      </c>
      <c r="F909">
        <v>15</v>
      </c>
      <c r="H909" t="s">
        <v>7</v>
      </c>
      <c r="I909" t="s">
        <v>8</v>
      </c>
      <c r="N909" t="s">
        <v>50</v>
      </c>
      <c r="O909" t="s">
        <v>12</v>
      </c>
      <c r="T909">
        <v>4</v>
      </c>
      <c r="U909">
        <v>9</v>
      </c>
    </row>
    <row r="910" spans="1:21" x14ac:dyDescent="0.2">
      <c r="A910">
        <v>906</v>
      </c>
      <c r="B910" t="s">
        <v>15</v>
      </c>
      <c r="C910">
        <v>90</v>
      </c>
      <c r="D910" t="s">
        <v>16</v>
      </c>
      <c r="E910">
        <v>0</v>
      </c>
      <c r="F910">
        <v>14</v>
      </c>
      <c r="H910" t="s">
        <v>7</v>
      </c>
      <c r="I910" t="s">
        <v>8</v>
      </c>
      <c r="N910" t="s">
        <v>50</v>
      </c>
      <c r="T910">
        <v>3</v>
      </c>
      <c r="U910">
        <v>6</v>
      </c>
    </row>
    <row r="911" spans="1:21" x14ac:dyDescent="0.2">
      <c r="A911">
        <v>907</v>
      </c>
      <c r="B911" t="s">
        <v>15</v>
      </c>
      <c r="C911">
        <v>76</v>
      </c>
      <c r="D911" t="s">
        <v>18</v>
      </c>
      <c r="E911">
        <v>0</v>
      </c>
      <c r="F911">
        <v>15</v>
      </c>
      <c r="H911" t="s">
        <v>7</v>
      </c>
      <c r="I911" t="s">
        <v>8</v>
      </c>
      <c r="N911" t="s">
        <v>50</v>
      </c>
      <c r="T911">
        <v>3</v>
      </c>
      <c r="U911">
        <v>5</v>
      </c>
    </row>
    <row r="912" spans="1:21" x14ac:dyDescent="0.2">
      <c r="A912">
        <v>931</v>
      </c>
      <c r="B912" t="s">
        <v>15</v>
      </c>
      <c r="C912">
        <v>100</v>
      </c>
      <c r="D912" t="s">
        <v>16</v>
      </c>
      <c r="E912">
        <v>0</v>
      </c>
      <c r="F912">
        <v>9</v>
      </c>
      <c r="H912" t="s">
        <v>7</v>
      </c>
      <c r="I912" t="s">
        <v>8</v>
      </c>
      <c r="N912" t="s">
        <v>50</v>
      </c>
      <c r="O912" t="s">
        <v>12</v>
      </c>
      <c r="T912">
        <v>4</v>
      </c>
      <c r="U912">
        <v>6</v>
      </c>
    </row>
    <row r="913" spans="1:21" x14ac:dyDescent="0.2">
      <c r="A913">
        <v>1343</v>
      </c>
      <c r="B913" t="s">
        <v>15</v>
      </c>
      <c r="C913">
        <v>82</v>
      </c>
      <c r="D913" t="s">
        <v>18</v>
      </c>
      <c r="E913">
        <v>2</v>
      </c>
      <c r="F913">
        <v>13</v>
      </c>
      <c r="H913" t="s">
        <v>7</v>
      </c>
      <c r="I913" t="s">
        <v>8</v>
      </c>
      <c r="N913" t="s">
        <v>50</v>
      </c>
      <c r="P913" t="s">
        <v>51</v>
      </c>
      <c r="T913">
        <v>4</v>
      </c>
      <c r="U913">
        <v>5</v>
      </c>
    </row>
    <row r="914" spans="1:21" x14ac:dyDescent="0.2">
      <c r="A914">
        <v>1433</v>
      </c>
      <c r="B914" t="s">
        <v>15</v>
      </c>
      <c r="C914">
        <v>82</v>
      </c>
      <c r="D914" t="s">
        <v>18</v>
      </c>
      <c r="E914">
        <v>0</v>
      </c>
      <c r="H914" t="s">
        <v>7</v>
      </c>
      <c r="I914" t="s">
        <v>8</v>
      </c>
      <c r="N914" t="s">
        <v>50</v>
      </c>
      <c r="O914" t="s">
        <v>12</v>
      </c>
      <c r="T914">
        <v>4</v>
      </c>
      <c r="U914">
        <v>5</v>
      </c>
    </row>
    <row r="915" spans="1:21" x14ac:dyDescent="0.2">
      <c r="A915">
        <v>1456</v>
      </c>
      <c r="B915" t="s">
        <v>15</v>
      </c>
      <c r="C915">
        <v>84</v>
      </c>
      <c r="D915" t="s">
        <v>18</v>
      </c>
      <c r="E915">
        <v>1</v>
      </c>
      <c r="F915">
        <v>11</v>
      </c>
      <c r="H915" t="s">
        <v>7</v>
      </c>
      <c r="I915" t="s">
        <v>8</v>
      </c>
      <c r="N915" t="s">
        <v>50</v>
      </c>
      <c r="O915" t="s">
        <v>12</v>
      </c>
      <c r="T915">
        <v>4</v>
      </c>
      <c r="U915">
        <v>8</v>
      </c>
    </row>
    <row r="916" spans="1:21" x14ac:dyDescent="0.2">
      <c r="A916">
        <v>1593</v>
      </c>
      <c r="B916" t="s">
        <v>15</v>
      </c>
      <c r="C916">
        <v>91</v>
      </c>
      <c r="D916" t="s">
        <v>16</v>
      </c>
      <c r="E916">
        <v>0</v>
      </c>
      <c r="F916">
        <v>11</v>
      </c>
      <c r="H916" t="s">
        <v>7</v>
      </c>
      <c r="I916" t="s">
        <v>8</v>
      </c>
      <c r="N916" t="s">
        <v>50</v>
      </c>
      <c r="O916" t="s">
        <v>12</v>
      </c>
      <c r="T916">
        <v>4</v>
      </c>
      <c r="U916">
        <v>7</v>
      </c>
    </row>
    <row r="917" spans="1:21" x14ac:dyDescent="0.2">
      <c r="A917">
        <v>1599</v>
      </c>
      <c r="B917" t="s">
        <v>15</v>
      </c>
      <c r="C917">
        <v>81</v>
      </c>
      <c r="D917" t="s">
        <v>18</v>
      </c>
      <c r="E917">
        <v>1</v>
      </c>
      <c r="H917" t="s">
        <v>7</v>
      </c>
      <c r="I917" t="s">
        <v>8</v>
      </c>
      <c r="N917" t="s">
        <v>50</v>
      </c>
      <c r="O917" t="s">
        <v>12</v>
      </c>
      <c r="R917" t="s">
        <v>55</v>
      </c>
      <c r="T917">
        <v>5</v>
      </c>
      <c r="U917">
        <v>7</v>
      </c>
    </row>
    <row r="918" spans="1:21" x14ac:dyDescent="0.2">
      <c r="A918">
        <v>1801</v>
      </c>
      <c r="B918" t="s">
        <v>15</v>
      </c>
      <c r="C918">
        <v>74</v>
      </c>
      <c r="D918" t="s">
        <v>16</v>
      </c>
      <c r="E918">
        <v>0</v>
      </c>
      <c r="F918">
        <v>15</v>
      </c>
      <c r="H918" t="s">
        <v>7</v>
      </c>
      <c r="I918" t="s">
        <v>8</v>
      </c>
      <c r="N918" t="s">
        <v>50</v>
      </c>
      <c r="R918" t="s">
        <v>55</v>
      </c>
      <c r="T918">
        <v>4</v>
      </c>
      <c r="U918">
        <v>6</v>
      </c>
    </row>
    <row r="919" spans="1:21" x14ac:dyDescent="0.2">
      <c r="A919">
        <v>1939</v>
      </c>
      <c r="B919" t="s">
        <v>15</v>
      </c>
      <c r="C919">
        <v>75</v>
      </c>
      <c r="D919" t="s">
        <v>18</v>
      </c>
      <c r="E919">
        <v>0</v>
      </c>
      <c r="F919">
        <v>12</v>
      </c>
      <c r="H919" t="s">
        <v>7</v>
      </c>
      <c r="I919" t="s">
        <v>8</v>
      </c>
      <c r="N919" t="s">
        <v>50</v>
      </c>
      <c r="O919" t="s">
        <v>12</v>
      </c>
      <c r="T919">
        <v>4</v>
      </c>
      <c r="U919">
        <v>5</v>
      </c>
    </row>
    <row r="920" spans="1:21" x14ac:dyDescent="0.2">
      <c r="A920">
        <v>2195</v>
      </c>
      <c r="B920" t="s">
        <v>15</v>
      </c>
      <c r="C920">
        <v>71</v>
      </c>
      <c r="D920" t="s">
        <v>16</v>
      </c>
      <c r="E920">
        <v>0</v>
      </c>
      <c r="F920">
        <v>16</v>
      </c>
      <c r="H920" t="s">
        <v>7</v>
      </c>
      <c r="I920" t="s">
        <v>8</v>
      </c>
      <c r="N920" t="s">
        <v>50</v>
      </c>
      <c r="T920">
        <v>3</v>
      </c>
      <c r="U920">
        <v>4</v>
      </c>
    </row>
    <row r="921" spans="1:21" x14ac:dyDescent="0.2">
      <c r="A921">
        <v>2251</v>
      </c>
      <c r="B921" t="s">
        <v>15</v>
      </c>
      <c r="C921">
        <v>72</v>
      </c>
      <c r="D921" t="s">
        <v>18</v>
      </c>
      <c r="E921">
        <v>0</v>
      </c>
      <c r="F921">
        <v>9</v>
      </c>
      <c r="H921" t="s">
        <v>7</v>
      </c>
      <c r="I921" t="s">
        <v>8</v>
      </c>
      <c r="N921" t="s">
        <v>50</v>
      </c>
      <c r="T921">
        <v>3</v>
      </c>
      <c r="U921">
        <v>5</v>
      </c>
    </row>
    <row r="922" spans="1:21" x14ac:dyDescent="0.2">
      <c r="A922">
        <v>2324</v>
      </c>
      <c r="B922" t="s">
        <v>15</v>
      </c>
      <c r="C922">
        <v>75</v>
      </c>
      <c r="D922" t="s">
        <v>16</v>
      </c>
      <c r="E922">
        <v>0</v>
      </c>
      <c r="F922">
        <v>17</v>
      </c>
      <c r="H922" t="s">
        <v>7</v>
      </c>
      <c r="I922" t="s">
        <v>8</v>
      </c>
      <c r="N922" t="s">
        <v>50</v>
      </c>
      <c r="O922" t="s">
        <v>12</v>
      </c>
      <c r="T922">
        <v>4</v>
      </c>
      <c r="U922">
        <v>6</v>
      </c>
    </row>
    <row r="923" spans="1:21" x14ac:dyDescent="0.2">
      <c r="A923">
        <v>2350</v>
      </c>
      <c r="B923" t="s">
        <v>15</v>
      </c>
      <c r="C923">
        <v>77</v>
      </c>
      <c r="D923" t="s">
        <v>16</v>
      </c>
      <c r="E923">
        <v>0</v>
      </c>
      <c r="H923" t="s">
        <v>7</v>
      </c>
      <c r="I923" t="s">
        <v>8</v>
      </c>
      <c r="N923" t="s">
        <v>50</v>
      </c>
      <c r="T923">
        <v>3</v>
      </c>
      <c r="U923">
        <v>6</v>
      </c>
    </row>
    <row r="924" spans="1:21" x14ac:dyDescent="0.2">
      <c r="A924">
        <v>2417</v>
      </c>
      <c r="B924" t="s">
        <v>15</v>
      </c>
      <c r="C924">
        <v>79</v>
      </c>
      <c r="D924" t="s">
        <v>16</v>
      </c>
      <c r="E924">
        <v>0</v>
      </c>
      <c r="F924">
        <v>12</v>
      </c>
      <c r="H924" t="s">
        <v>7</v>
      </c>
      <c r="I924" t="s">
        <v>8</v>
      </c>
      <c r="N924" t="s">
        <v>50</v>
      </c>
      <c r="O924" t="s">
        <v>12</v>
      </c>
      <c r="P924" t="s">
        <v>51</v>
      </c>
      <c r="Q924" t="s">
        <v>54</v>
      </c>
      <c r="T924">
        <v>6</v>
      </c>
      <c r="U924">
        <v>9</v>
      </c>
    </row>
    <row r="925" spans="1:21" x14ac:dyDescent="0.2">
      <c r="A925">
        <v>2452</v>
      </c>
      <c r="B925" t="s">
        <v>15</v>
      </c>
      <c r="C925">
        <v>81</v>
      </c>
      <c r="D925" t="s">
        <v>18</v>
      </c>
      <c r="E925">
        <v>0</v>
      </c>
      <c r="F925">
        <v>13</v>
      </c>
      <c r="H925" t="s">
        <v>7</v>
      </c>
      <c r="I925" t="s">
        <v>8</v>
      </c>
      <c r="N925" t="s">
        <v>50</v>
      </c>
      <c r="O925" t="s">
        <v>12</v>
      </c>
      <c r="T925">
        <v>4</v>
      </c>
      <c r="U925">
        <v>6</v>
      </c>
    </row>
    <row r="926" spans="1:21" x14ac:dyDescent="0.2">
      <c r="A926">
        <v>2510</v>
      </c>
      <c r="B926" t="s">
        <v>15</v>
      </c>
      <c r="C926">
        <v>81</v>
      </c>
      <c r="D926" t="s">
        <v>16</v>
      </c>
      <c r="E926">
        <v>1</v>
      </c>
      <c r="F926">
        <v>10</v>
      </c>
      <c r="H926" t="s">
        <v>7</v>
      </c>
      <c r="I926" t="s">
        <v>8</v>
      </c>
      <c r="N926" t="s">
        <v>50</v>
      </c>
      <c r="O926" t="s">
        <v>12</v>
      </c>
      <c r="T926">
        <v>4</v>
      </c>
      <c r="U926">
        <v>7</v>
      </c>
    </row>
    <row r="927" spans="1:21" x14ac:dyDescent="0.2">
      <c r="A927">
        <v>2515</v>
      </c>
      <c r="B927" t="s">
        <v>15</v>
      </c>
      <c r="C927">
        <v>79</v>
      </c>
      <c r="D927" t="s">
        <v>18</v>
      </c>
      <c r="E927">
        <v>0</v>
      </c>
      <c r="F927">
        <v>10</v>
      </c>
      <c r="H927" t="s">
        <v>7</v>
      </c>
      <c r="I927" t="s">
        <v>8</v>
      </c>
      <c r="N927" t="s">
        <v>50</v>
      </c>
      <c r="T927">
        <v>3</v>
      </c>
      <c r="U927">
        <v>6</v>
      </c>
    </row>
    <row r="928" spans="1:21" x14ac:dyDescent="0.2">
      <c r="A928">
        <v>275</v>
      </c>
      <c r="B928" t="s">
        <v>15</v>
      </c>
      <c r="C928">
        <v>85</v>
      </c>
      <c r="D928" t="s">
        <v>16</v>
      </c>
      <c r="E928">
        <v>0</v>
      </c>
      <c r="F928">
        <v>16</v>
      </c>
      <c r="I928" t="s">
        <v>8</v>
      </c>
      <c r="N928" t="s">
        <v>50</v>
      </c>
      <c r="O928" t="s">
        <v>12</v>
      </c>
      <c r="P928" t="s">
        <v>51</v>
      </c>
      <c r="T928">
        <v>4</v>
      </c>
      <c r="U928">
        <v>6</v>
      </c>
    </row>
    <row r="929" spans="1:21" x14ac:dyDescent="0.2">
      <c r="A929">
        <v>304</v>
      </c>
      <c r="B929" t="s">
        <v>15</v>
      </c>
      <c r="C929">
        <v>77</v>
      </c>
      <c r="D929" t="s">
        <v>18</v>
      </c>
      <c r="E929">
        <v>1</v>
      </c>
      <c r="F929">
        <v>16</v>
      </c>
      <c r="I929" t="s">
        <v>8</v>
      </c>
      <c r="N929" t="s">
        <v>50</v>
      </c>
      <c r="T929">
        <v>2</v>
      </c>
      <c r="U929">
        <v>3</v>
      </c>
    </row>
    <row r="930" spans="1:21" x14ac:dyDescent="0.2">
      <c r="A930">
        <v>363</v>
      </c>
      <c r="B930" t="s">
        <v>15</v>
      </c>
      <c r="C930">
        <v>84</v>
      </c>
      <c r="D930" t="s">
        <v>18</v>
      </c>
      <c r="E930">
        <v>0</v>
      </c>
      <c r="F930">
        <v>15</v>
      </c>
      <c r="I930" t="s">
        <v>8</v>
      </c>
      <c r="N930" t="s">
        <v>50</v>
      </c>
      <c r="O930" t="s">
        <v>12</v>
      </c>
      <c r="T930">
        <v>3</v>
      </c>
      <c r="U930">
        <v>4</v>
      </c>
    </row>
    <row r="931" spans="1:21" x14ac:dyDescent="0.2">
      <c r="A931">
        <v>407</v>
      </c>
      <c r="B931" t="s">
        <v>15</v>
      </c>
      <c r="C931">
        <v>77</v>
      </c>
      <c r="D931" t="s">
        <v>18</v>
      </c>
      <c r="E931">
        <v>1</v>
      </c>
      <c r="F931">
        <v>9</v>
      </c>
      <c r="I931" t="s">
        <v>8</v>
      </c>
      <c r="N931" t="s">
        <v>50</v>
      </c>
      <c r="O931" t="s">
        <v>12</v>
      </c>
      <c r="P931" t="s">
        <v>51</v>
      </c>
      <c r="Q931" t="s">
        <v>54</v>
      </c>
      <c r="T931">
        <v>5</v>
      </c>
      <c r="U931">
        <v>7</v>
      </c>
    </row>
    <row r="932" spans="1:21" x14ac:dyDescent="0.2">
      <c r="A932">
        <v>411</v>
      </c>
      <c r="B932" t="s">
        <v>15</v>
      </c>
      <c r="C932">
        <v>83</v>
      </c>
      <c r="D932" t="s">
        <v>16</v>
      </c>
      <c r="E932">
        <v>1</v>
      </c>
      <c r="I932" t="s">
        <v>8</v>
      </c>
      <c r="N932" t="s">
        <v>50</v>
      </c>
      <c r="T932">
        <v>2</v>
      </c>
      <c r="U932">
        <v>2</v>
      </c>
    </row>
    <row r="933" spans="1:21" x14ac:dyDescent="0.2">
      <c r="A933">
        <v>470</v>
      </c>
      <c r="B933" t="s">
        <v>15</v>
      </c>
      <c r="C933">
        <v>76</v>
      </c>
      <c r="D933" t="s">
        <v>16</v>
      </c>
      <c r="E933">
        <v>0</v>
      </c>
      <c r="F933">
        <v>12</v>
      </c>
      <c r="I933" t="s">
        <v>8</v>
      </c>
      <c r="N933" t="s">
        <v>50</v>
      </c>
      <c r="O933" t="s">
        <v>12</v>
      </c>
      <c r="T933">
        <v>3</v>
      </c>
      <c r="U933">
        <v>3</v>
      </c>
    </row>
    <row r="934" spans="1:21" x14ac:dyDescent="0.2">
      <c r="A934">
        <v>691</v>
      </c>
      <c r="B934" t="s">
        <v>15</v>
      </c>
      <c r="C934">
        <v>78</v>
      </c>
      <c r="D934" t="s">
        <v>16</v>
      </c>
      <c r="E934">
        <v>0</v>
      </c>
      <c r="F934">
        <v>12</v>
      </c>
      <c r="I934" t="s">
        <v>8</v>
      </c>
      <c r="N934" t="s">
        <v>50</v>
      </c>
      <c r="T934">
        <v>2</v>
      </c>
      <c r="U934">
        <v>3</v>
      </c>
    </row>
    <row r="935" spans="1:21" x14ac:dyDescent="0.2">
      <c r="A935">
        <v>741</v>
      </c>
      <c r="B935" t="s">
        <v>15</v>
      </c>
      <c r="C935">
        <v>84</v>
      </c>
      <c r="D935" t="s">
        <v>18</v>
      </c>
      <c r="E935">
        <v>1</v>
      </c>
      <c r="F935">
        <v>16</v>
      </c>
      <c r="I935" t="s">
        <v>8</v>
      </c>
      <c r="N935" t="s">
        <v>50</v>
      </c>
      <c r="P935" t="s">
        <v>51</v>
      </c>
      <c r="R935" t="s">
        <v>55</v>
      </c>
      <c r="T935">
        <v>4</v>
      </c>
      <c r="U935">
        <v>10</v>
      </c>
    </row>
    <row r="936" spans="1:21" x14ac:dyDescent="0.2">
      <c r="A936">
        <v>846</v>
      </c>
      <c r="B936" t="s">
        <v>15</v>
      </c>
      <c r="C936">
        <v>92</v>
      </c>
      <c r="D936" t="s">
        <v>16</v>
      </c>
      <c r="E936">
        <v>1</v>
      </c>
      <c r="I936" t="s">
        <v>8</v>
      </c>
      <c r="N936" t="s">
        <v>50</v>
      </c>
      <c r="T936">
        <v>2</v>
      </c>
      <c r="U936">
        <v>3</v>
      </c>
    </row>
    <row r="937" spans="1:21" x14ac:dyDescent="0.2">
      <c r="A937">
        <v>900</v>
      </c>
      <c r="B937" t="s">
        <v>15</v>
      </c>
      <c r="C937">
        <v>85</v>
      </c>
      <c r="D937" t="s">
        <v>16</v>
      </c>
      <c r="E937">
        <v>0</v>
      </c>
      <c r="F937">
        <v>13</v>
      </c>
      <c r="I937" t="s">
        <v>8</v>
      </c>
      <c r="N937" t="s">
        <v>50</v>
      </c>
      <c r="O937" t="s">
        <v>12</v>
      </c>
      <c r="T937">
        <v>3</v>
      </c>
      <c r="U937">
        <v>6</v>
      </c>
    </row>
    <row r="938" spans="1:21" x14ac:dyDescent="0.2">
      <c r="A938">
        <v>1215</v>
      </c>
      <c r="B938" t="s">
        <v>15</v>
      </c>
      <c r="C938">
        <v>84</v>
      </c>
      <c r="D938" t="s">
        <v>16</v>
      </c>
      <c r="E938">
        <v>0</v>
      </c>
      <c r="F938">
        <v>10</v>
      </c>
      <c r="I938" t="s">
        <v>8</v>
      </c>
      <c r="N938" t="s">
        <v>50</v>
      </c>
      <c r="O938" t="s">
        <v>12</v>
      </c>
      <c r="S938" t="s">
        <v>53</v>
      </c>
      <c r="T938">
        <v>4</v>
      </c>
      <c r="U938">
        <v>4</v>
      </c>
    </row>
    <row r="939" spans="1:21" x14ac:dyDescent="0.2">
      <c r="A939">
        <v>1319</v>
      </c>
      <c r="B939" t="s">
        <v>15</v>
      </c>
      <c r="C939">
        <v>81</v>
      </c>
      <c r="D939" t="s">
        <v>18</v>
      </c>
      <c r="E939">
        <v>0</v>
      </c>
      <c r="F939">
        <v>15</v>
      </c>
      <c r="I939" t="s">
        <v>8</v>
      </c>
      <c r="N939" t="s">
        <v>50</v>
      </c>
      <c r="R939" t="s">
        <v>55</v>
      </c>
      <c r="T939">
        <v>3</v>
      </c>
      <c r="U939">
        <v>4</v>
      </c>
    </row>
    <row r="940" spans="1:21" x14ac:dyDescent="0.2">
      <c r="A940">
        <v>1415</v>
      </c>
      <c r="B940" t="s">
        <v>15</v>
      </c>
      <c r="C940">
        <v>81</v>
      </c>
      <c r="D940" t="s">
        <v>16</v>
      </c>
      <c r="E940">
        <v>0</v>
      </c>
      <c r="F940">
        <v>12</v>
      </c>
      <c r="I940" t="s">
        <v>8</v>
      </c>
      <c r="N940" t="s">
        <v>50</v>
      </c>
      <c r="O940" t="s">
        <v>12</v>
      </c>
      <c r="T940">
        <v>3</v>
      </c>
      <c r="U940">
        <v>4</v>
      </c>
    </row>
    <row r="941" spans="1:21" x14ac:dyDescent="0.2">
      <c r="A941">
        <v>1493</v>
      </c>
      <c r="B941" t="s">
        <v>15</v>
      </c>
      <c r="C941">
        <v>72</v>
      </c>
      <c r="D941" t="s">
        <v>18</v>
      </c>
      <c r="E941">
        <v>0</v>
      </c>
      <c r="F941">
        <v>16</v>
      </c>
      <c r="I941" t="s">
        <v>8</v>
      </c>
      <c r="N941" t="s">
        <v>50</v>
      </c>
      <c r="Q941" t="s">
        <v>54</v>
      </c>
      <c r="T941">
        <v>3</v>
      </c>
      <c r="U941">
        <v>3</v>
      </c>
    </row>
    <row r="942" spans="1:21" x14ac:dyDescent="0.2">
      <c r="A942">
        <v>1688</v>
      </c>
      <c r="B942" t="s">
        <v>15</v>
      </c>
      <c r="C942">
        <v>75</v>
      </c>
      <c r="D942" t="s">
        <v>16</v>
      </c>
      <c r="E942">
        <v>0</v>
      </c>
      <c r="F942">
        <v>19</v>
      </c>
      <c r="I942" t="s">
        <v>8</v>
      </c>
      <c r="N942" t="s">
        <v>50</v>
      </c>
      <c r="O942" t="s">
        <v>12</v>
      </c>
      <c r="P942" t="s">
        <v>51</v>
      </c>
      <c r="T942">
        <v>4</v>
      </c>
      <c r="U942">
        <v>7</v>
      </c>
    </row>
    <row r="943" spans="1:21" x14ac:dyDescent="0.2">
      <c r="A943">
        <v>1819</v>
      </c>
      <c r="B943" t="s">
        <v>15</v>
      </c>
      <c r="C943">
        <v>72</v>
      </c>
      <c r="D943" t="s">
        <v>16</v>
      </c>
      <c r="E943">
        <v>0</v>
      </c>
      <c r="F943">
        <v>15</v>
      </c>
      <c r="I943" t="s">
        <v>8</v>
      </c>
      <c r="N943" t="s">
        <v>50</v>
      </c>
      <c r="T943">
        <v>2</v>
      </c>
      <c r="U943">
        <v>3</v>
      </c>
    </row>
    <row r="944" spans="1:21" x14ac:dyDescent="0.2">
      <c r="A944">
        <v>2045</v>
      </c>
      <c r="B944" t="s">
        <v>15</v>
      </c>
      <c r="C944">
        <v>85</v>
      </c>
      <c r="D944" t="s">
        <v>16</v>
      </c>
      <c r="E944">
        <v>0</v>
      </c>
      <c r="F944">
        <v>10</v>
      </c>
      <c r="I944" t="s">
        <v>8</v>
      </c>
      <c r="N944" t="s">
        <v>50</v>
      </c>
      <c r="T944">
        <v>2</v>
      </c>
      <c r="U944">
        <v>3</v>
      </c>
    </row>
    <row r="945" spans="1:21" x14ac:dyDescent="0.2">
      <c r="A945">
        <v>2049</v>
      </c>
      <c r="B945" t="s">
        <v>15</v>
      </c>
      <c r="C945">
        <v>81</v>
      </c>
      <c r="D945" t="s">
        <v>18</v>
      </c>
      <c r="E945">
        <v>0</v>
      </c>
      <c r="F945">
        <v>12</v>
      </c>
      <c r="I945" t="s">
        <v>8</v>
      </c>
      <c r="N945" t="s">
        <v>50</v>
      </c>
      <c r="O945" t="s">
        <v>12</v>
      </c>
      <c r="T945">
        <v>3</v>
      </c>
      <c r="U945">
        <v>5</v>
      </c>
    </row>
    <row r="946" spans="1:21" x14ac:dyDescent="0.2">
      <c r="A946">
        <v>2089</v>
      </c>
      <c r="B946" t="s">
        <v>15</v>
      </c>
      <c r="C946">
        <v>76</v>
      </c>
      <c r="D946" t="s">
        <v>16</v>
      </c>
      <c r="E946">
        <v>1</v>
      </c>
      <c r="F946">
        <v>17</v>
      </c>
      <c r="I946" t="s">
        <v>8</v>
      </c>
      <c r="N946" t="s">
        <v>50</v>
      </c>
      <c r="T946">
        <v>2</v>
      </c>
      <c r="U946">
        <v>3</v>
      </c>
    </row>
    <row r="947" spans="1:21" x14ac:dyDescent="0.2">
      <c r="A947">
        <v>2122</v>
      </c>
      <c r="B947" t="s">
        <v>15</v>
      </c>
      <c r="C947">
        <v>75</v>
      </c>
      <c r="D947" t="s">
        <v>16</v>
      </c>
      <c r="E947">
        <v>1</v>
      </c>
      <c r="F947">
        <v>16</v>
      </c>
      <c r="I947" t="s">
        <v>8</v>
      </c>
      <c r="N947" t="s">
        <v>50</v>
      </c>
      <c r="T947">
        <v>2</v>
      </c>
      <c r="U947">
        <v>4</v>
      </c>
    </row>
    <row r="948" spans="1:21" x14ac:dyDescent="0.2">
      <c r="A948">
        <v>2215</v>
      </c>
      <c r="B948" t="s">
        <v>15</v>
      </c>
      <c r="C948">
        <v>87</v>
      </c>
      <c r="D948" t="s">
        <v>18</v>
      </c>
      <c r="E948">
        <v>1</v>
      </c>
      <c r="F948">
        <v>10</v>
      </c>
      <c r="I948" t="s">
        <v>8</v>
      </c>
      <c r="N948" t="s">
        <v>50</v>
      </c>
      <c r="O948" t="s">
        <v>12</v>
      </c>
      <c r="T948">
        <v>3</v>
      </c>
      <c r="U948">
        <v>5</v>
      </c>
    </row>
    <row r="949" spans="1:21" x14ac:dyDescent="0.2">
      <c r="A949">
        <v>2260</v>
      </c>
      <c r="B949" t="s">
        <v>15</v>
      </c>
      <c r="C949">
        <v>80</v>
      </c>
      <c r="D949" t="s">
        <v>16</v>
      </c>
      <c r="E949">
        <v>1</v>
      </c>
      <c r="F949">
        <v>16</v>
      </c>
      <c r="I949" t="s">
        <v>8</v>
      </c>
      <c r="N949" t="s">
        <v>50</v>
      </c>
      <c r="O949" t="s">
        <v>12</v>
      </c>
      <c r="T949">
        <v>3</v>
      </c>
      <c r="U949">
        <v>4</v>
      </c>
    </row>
    <row r="950" spans="1:21" x14ac:dyDescent="0.2">
      <c r="A950">
        <v>2308</v>
      </c>
      <c r="B950" t="s">
        <v>15</v>
      </c>
      <c r="C950">
        <v>81</v>
      </c>
      <c r="D950" t="s">
        <v>16</v>
      </c>
      <c r="E950">
        <v>0</v>
      </c>
      <c r="F950">
        <v>9</v>
      </c>
      <c r="I950" t="s">
        <v>8</v>
      </c>
      <c r="N950" t="s">
        <v>50</v>
      </c>
      <c r="O950" t="s">
        <v>12</v>
      </c>
      <c r="T950">
        <v>3</v>
      </c>
      <c r="U950">
        <v>4</v>
      </c>
    </row>
    <row r="951" spans="1:21" x14ac:dyDescent="0.2">
      <c r="A951">
        <v>2337</v>
      </c>
      <c r="B951" t="s">
        <v>15</v>
      </c>
      <c r="C951">
        <v>77</v>
      </c>
      <c r="D951" t="s">
        <v>16</v>
      </c>
      <c r="E951">
        <v>0</v>
      </c>
      <c r="F951">
        <v>12</v>
      </c>
      <c r="I951" t="s">
        <v>8</v>
      </c>
      <c r="N951" t="s">
        <v>50</v>
      </c>
      <c r="O951" t="s">
        <v>12</v>
      </c>
      <c r="T951">
        <v>3</v>
      </c>
      <c r="U951">
        <v>6</v>
      </c>
    </row>
    <row r="952" spans="1:21" x14ac:dyDescent="0.2">
      <c r="A952">
        <v>2349</v>
      </c>
      <c r="B952" t="s">
        <v>15</v>
      </c>
      <c r="C952">
        <v>87</v>
      </c>
      <c r="D952" t="s">
        <v>18</v>
      </c>
      <c r="E952">
        <v>0</v>
      </c>
      <c r="I952" t="s">
        <v>8</v>
      </c>
      <c r="N952" t="s">
        <v>50</v>
      </c>
      <c r="O952" t="s">
        <v>12</v>
      </c>
      <c r="T952">
        <v>3</v>
      </c>
      <c r="U952">
        <v>3</v>
      </c>
    </row>
    <row r="953" spans="1:21" x14ac:dyDescent="0.2">
      <c r="A953">
        <v>2576</v>
      </c>
      <c r="B953" t="s">
        <v>15</v>
      </c>
      <c r="C953">
        <v>73</v>
      </c>
      <c r="D953" t="s">
        <v>16</v>
      </c>
      <c r="E953">
        <v>0</v>
      </c>
      <c r="I953" t="s">
        <v>8</v>
      </c>
      <c r="N953" t="s">
        <v>50</v>
      </c>
      <c r="T953">
        <v>2</v>
      </c>
      <c r="U953">
        <v>2</v>
      </c>
    </row>
    <row r="954" spans="1:21" x14ac:dyDescent="0.2">
      <c r="A954">
        <v>2584</v>
      </c>
      <c r="B954" t="s">
        <v>15</v>
      </c>
      <c r="C954">
        <v>81</v>
      </c>
      <c r="D954" t="s">
        <v>18</v>
      </c>
      <c r="E954">
        <v>0</v>
      </c>
      <c r="F954">
        <v>16</v>
      </c>
      <c r="I954" t="s">
        <v>8</v>
      </c>
      <c r="N954" t="s">
        <v>50</v>
      </c>
      <c r="T954">
        <v>2</v>
      </c>
      <c r="U954">
        <v>4</v>
      </c>
    </row>
    <row r="955" spans="1:21" x14ac:dyDescent="0.2">
      <c r="A955">
        <v>67</v>
      </c>
      <c r="B955" t="s">
        <v>15</v>
      </c>
      <c r="C955">
        <v>91</v>
      </c>
      <c r="D955" t="s">
        <v>18</v>
      </c>
      <c r="E955">
        <v>1</v>
      </c>
      <c r="F955">
        <v>12</v>
      </c>
      <c r="G955" t="s">
        <v>6</v>
      </c>
      <c r="H955" t="s">
        <v>7</v>
      </c>
      <c r="N955" t="s">
        <v>50</v>
      </c>
      <c r="T955">
        <v>3</v>
      </c>
      <c r="U955">
        <v>6</v>
      </c>
    </row>
    <row r="956" spans="1:21" x14ac:dyDescent="0.2">
      <c r="A956">
        <v>121</v>
      </c>
      <c r="B956" t="s">
        <v>15</v>
      </c>
      <c r="C956">
        <v>89</v>
      </c>
      <c r="D956" t="s">
        <v>18</v>
      </c>
      <c r="E956">
        <v>0</v>
      </c>
      <c r="F956">
        <v>10</v>
      </c>
      <c r="G956" t="s">
        <v>6</v>
      </c>
      <c r="H956" t="s">
        <v>7</v>
      </c>
      <c r="N956" t="s">
        <v>50</v>
      </c>
      <c r="O956" t="s">
        <v>12</v>
      </c>
      <c r="T956">
        <v>4</v>
      </c>
      <c r="U956">
        <v>5</v>
      </c>
    </row>
    <row r="957" spans="1:21" x14ac:dyDescent="0.2">
      <c r="A957">
        <v>144</v>
      </c>
      <c r="B957" t="s">
        <v>15</v>
      </c>
      <c r="C957">
        <v>86</v>
      </c>
      <c r="D957" t="s">
        <v>18</v>
      </c>
      <c r="E957">
        <v>0</v>
      </c>
      <c r="F957">
        <v>10</v>
      </c>
      <c r="G957" t="s">
        <v>6</v>
      </c>
      <c r="H957" t="s">
        <v>7</v>
      </c>
      <c r="N957" t="s">
        <v>50</v>
      </c>
      <c r="R957" t="s">
        <v>55</v>
      </c>
      <c r="T957">
        <v>4</v>
      </c>
      <c r="U957">
        <v>5</v>
      </c>
    </row>
    <row r="958" spans="1:21" x14ac:dyDescent="0.2">
      <c r="A958">
        <v>252</v>
      </c>
      <c r="B958" t="s">
        <v>15</v>
      </c>
      <c r="C958">
        <v>82</v>
      </c>
      <c r="D958" t="s">
        <v>18</v>
      </c>
      <c r="E958">
        <v>0</v>
      </c>
      <c r="F958">
        <v>10</v>
      </c>
      <c r="G958" t="s">
        <v>6</v>
      </c>
      <c r="H958" t="s">
        <v>7</v>
      </c>
      <c r="N958" t="s">
        <v>50</v>
      </c>
      <c r="O958" t="s">
        <v>12</v>
      </c>
      <c r="T958">
        <v>4</v>
      </c>
      <c r="U958">
        <v>7</v>
      </c>
    </row>
    <row r="959" spans="1:21" x14ac:dyDescent="0.2">
      <c r="A959">
        <v>312</v>
      </c>
      <c r="B959" t="s">
        <v>15</v>
      </c>
      <c r="C959">
        <v>84</v>
      </c>
      <c r="D959" t="s">
        <v>16</v>
      </c>
      <c r="E959">
        <v>0</v>
      </c>
      <c r="F959">
        <v>10</v>
      </c>
      <c r="G959" t="s">
        <v>6</v>
      </c>
      <c r="H959" t="s">
        <v>7</v>
      </c>
      <c r="N959" t="s">
        <v>50</v>
      </c>
      <c r="T959">
        <v>3</v>
      </c>
      <c r="U959">
        <v>4</v>
      </c>
    </row>
    <row r="960" spans="1:21" x14ac:dyDescent="0.2">
      <c r="A960">
        <v>608</v>
      </c>
      <c r="B960" t="s">
        <v>15</v>
      </c>
      <c r="C960">
        <v>78</v>
      </c>
      <c r="D960" t="s">
        <v>18</v>
      </c>
      <c r="E960">
        <v>1</v>
      </c>
      <c r="F960">
        <v>10</v>
      </c>
      <c r="G960" t="s">
        <v>6</v>
      </c>
      <c r="H960" t="s">
        <v>7</v>
      </c>
      <c r="N960" t="s">
        <v>50</v>
      </c>
      <c r="T960">
        <v>3</v>
      </c>
      <c r="U960">
        <v>4</v>
      </c>
    </row>
    <row r="961" spans="1:21" x14ac:dyDescent="0.2">
      <c r="A961">
        <v>610</v>
      </c>
      <c r="B961" t="s">
        <v>15</v>
      </c>
      <c r="C961">
        <v>77</v>
      </c>
      <c r="D961" t="s">
        <v>18</v>
      </c>
      <c r="E961">
        <v>1</v>
      </c>
      <c r="F961">
        <v>10</v>
      </c>
      <c r="G961" t="s">
        <v>6</v>
      </c>
      <c r="H961" t="s">
        <v>7</v>
      </c>
      <c r="N961" t="s">
        <v>50</v>
      </c>
      <c r="O961" t="s">
        <v>12</v>
      </c>
      <c r="R961" t="s">
        <v>55</v>
      </c>
      <c r="T961">
        <v>5</v>
      </c>
      <c r="U961">
        <v>9</v>
      </c>
    </row>
    <row r="962" spans="1:21" x14ac:dyDescent="0.2">
      <c r="A962">
        <v>681</v>
      </c>
      <c r="B962" t="s">
        <v>15</v>
      </c>
      <c r="C962">
        <v>76</v>
      </c>
      <c r="D962" t="s">
        <v>18</v>
      </c>
      <c r="E962">
        <v>1</v>
      </c>
      <c r="F962">
        <v>8</v>
      </c>
      <c r="G962" t="s">
        <v>6</v>
      </c>
      <c r="H962" t="s">
        <v>7</v>
      </c>
      <c r="N962" t="s">
        <v>50</v>
      </c>
      <c r="O962" t="s">
        <v>12</v>
      </c>
      <c r="Q962" t="s">
        <v>54</v>
      </c>
      <c r="R962" t="s">
        <v>55</v>
      </c>
      <c r="T962">
        <v>6</v>
      </c>
      <c r="U962">
        <v>9</v>
      </c>
    </row>
    <row r="963" spans="1:21" x14ac:dyDescent="0.2">
      <c r="A963">
        <v>755</v>
      </c>
      <c r="B963" t="s">
        <v>15</v>
      </c>
      <c r="C963">
        <v>90</v>
      </c>
      <c r="D963" t="s">
        <v>18</v>
      </c>
      <c r="E963">
        <v>1</v>
      </c>
      <c r="F963">
        <v>10</v>
      </c>
      <c r="G963" t="s">
        <v>6</v>
      </c>
      <c r="H963" t="s">
        <v>7</v>
      </c>
      <c r="N963" t="s">
        <v>50</v>
      </c>
      <c r="S963" t="s">
        <v>53</v>
      </c>
      <c r="T963">
        <v>4</v>
      </c>
      <c r="U963">
        <v>7</v>
      </c>
    </row>
    <row r="964" spans="1:21" x14ac:dyDescent="0.2">
      <c r="A964">
        <v>883</v>
      </c>
      <c r="B964" t="s">
        <v>15</v>
      </c>
      <c r="C964">
        <v>85</v>
      </c>
      <c r="D964" t="s">
        <v>18</v>
      </c>
      <c r="E964">
        <v>0</v>
      </c>
      <c r="F964">
        <v>9</v>
      </c>
      <c r="G964" t="s">
        <v>6</v>
      </c>
      <c r="H964" t="s">
        <v>7</v>
      </c>
      <c r="N964" t="s">
        <v>50</v>
      </c>
      <c r="O964" t="s">
        <v>12</v>
      </c>
      <c r="T964">
        <v>4</v>
      </c>
      <c r="U964">
        <v>10</v>
      </c>
    </row>
    <row r="965" spans="1:21" x14ac:dyDescent="0.2">
      <c r="A965">
        <v>912</v>
      </c>
      <c r="B965" t="s">
        <v>15</v>
      </c>
      <c r="C965">
        <v>79</v>
      </c>
      <c r="D965" t="s">
        <v>16</v>
      </c>
      <c r="E965">
        <v>0</v>
      </c>
      <c r="F965">
        <v>15</v>
      </c>
      <c r="G965" t="s">
        <v>6</v>
      </c>
      <c r="H965" t="s">
        <v>7</v>
      </c>
      <c r="N965" t="s">
        <v>50</v>
      </c>
      <c r="O965" t="s">
        <v>12</v>
      </c>
      <c r="P965" t="s">
        <v>51</v>
      </c>
      <c r="T965">
        <v>5</v>
      </c>
      <c r="U965">
        <v>8</v>
      </c>
    </row>
    <row r="966" spans="1:21" x14ac:dyDescent="0.2">
      <c r="A966">
        <v>1236</v>
      </c>
      <c r="B966" t="s">
        <v>15</v>
      </c>
      <c r="C966">
        <v>92</v>
      </c>
      <c r="D966" t="s">
        <v>16</v>
      </c>
      <c r="E966">
        <v>2</v>
      </c>
      <c r="F966">
        <v>20</v>
      </c>
      <c r="G966" t="s">
        <v>6</v>
      </c>
      <c r="H966" t="s">
        <v>7</v>
      </c>
      <c r="N966" t="s">
        <v>50</v>
      </c>
      <c r="O966" t="s">
        <v>12</v>
      </c>
      <c r="S966" t="s">
        <v>53</v>
      </c>
      <c r="T966">
        <v>5</v>
      </c>
      <c r="U966">
        <v>6</v>
      </c>
    </row>
    <row r="967" spans="1:21" x14ac:dyDescent="0.2">
      <c r="A967">
        <v>1293</v>
      </c>
      <c r="B967" t="s">
        <v>15</v>
      </c>
      <c r="C967">
        <v>81</v>
      </c>
      <c r="D967" t="s">
        <v>18</v>
      </c>
      <c r="E967">
        <v>0</v>
      </c>
      <c r="G967" t="s">
        <v>6</v>
      </c>
      <c r="H967" t="s">
        <v>7</v>
      </c>
      <c r="N967" t="s">
        <v>50</v>
      </c>
      <c r="O967" t="s">
        <v>12</v>
      </c>
      <c r="R967" t="s">
        <v>55</v>
      </c>
      <c r="T967">
        <v>5</v>
      </c>
      <c r="U967">
        <v>10</v>
      </c>
    </row>
    <row r="968" spans="1:21" x14ac:dyDescent="0.2">
      <c r="A968">
        <v>1307</v>
      </c>
      <c r="B968" t="s">
        <v>15</v>
      </c>
      <c r="C968">
        <v>85</v>
      </c>
      <c r="D968" t="s">
        <v>16</v>
      </c>
      <c r="E968">
        <v>0</v>
      </c>
      <c r="F968">
        <v>13</v>
      </c>
      <c r="G968" t="s">
        <v>6</v>
      </c>
      <c r="H968" t="s">
        <v>7</v>
      </c>
      <c r="N968" t="s">
        <v>50</v>
      </c>
      <c r="T968">
        <v>3</v>
      </c>
      <c r="U968">
        <v>6</v>
      </c>
    </row>
    <row r="969" spans="1:21" x14ac:dyDescent="0.2">
      <c r="A969">
        <v>1444</v>
      </c>
      <c r="B969" t="s">
        <v>15</v>
      </c>
      <c r="C969">
        <v>76</v>
      </c>
      <c r="D969" t="s">
        <v>16</v>
      </c>
      <c r="E969">
        <v>0</v>
      </c>
      <c r="F969">
        <v>10</v>
      </c>
      <c r="G969" t="s">
        <v>6</v>
      </c>
      <c r="H969" t="s">
        <v>7</v>
      </c>
      <c r="N969" t="s">
        <v>50</v>
      </c>
      <c r="O969" t="s">
        <v>12</v>
      </c>
      <c r="T969">
        <v>4</v>
      </c>
      <c r="U969">
        <v>7</v>
      </c>
    </row>
    <row r="970" spans="1:21" x14ac:dyDescent="0.2">
      <c r="A970">
        <v>1807</v>
      </c>
      <c r="B970" t="s">
        <v>15</v>
      </c>
      <c r="C970">
        <v>62</v>
      </c>
      <c r="D970" t="s">
        <v>16</v>
      </c>
      <c r="E970">
        <v>0</v>
      </c>
      <c r="F970">
        <v>12</v>
      </c>
      <c r="G970" t="s">
        <v>6</v>
      </c>
      <c r="H970" t="s">
        <v>7</v>
      </c>
      <c r="N970" t="s">
        <v>50</v>
      </c>
      <c r="O970" t="s">
        <v>12</v>
      </c>
      <c r="R970" t="s">
        <v>55</v>
      </c>
      <c r="T970">
        <v>5</v>
      </c>
      <c r="U970">
        <v>8</v>
      </c>
    </row>
    <row r="971" spans="1:21" x14ac:dyDescent="0.2">
      <c r="A971">
        <v>2005</v>
      </c>
      <c r="B971" t="s">
        <v>15</v>
      </c>
      <c r="C971">
        <v>78</v>
      </c>
      <c r="D971" t="s">
        <v>18</v>
      </c>
      <c r="E971">
        <v>1</v>
      </c>
      <c r="F971">
        <v>10</v>
      </c>
      <c r="G971" t="s">
        <v>6</v>
      </c>
      <c r="H971" t="s">
        <v>7</v>
      </c>
      <c r="N971" t="s">
        <v>50</v>
      </c>
      <c r="T971">
        <v>3</v>
      </c>
      <c r="U971">
        <v>5</v>
      </c>
    </row>
    <row r="972" spans="1:21" x14ac:dyDescent="0.2">
      <c r="A972">
        <v>2109</v>
      </c>
      <c r="B972" t="s">
        <v>15</v>
      </c>
      <c r="C972">
        <v>79</v>
      </c>
      <c r="D972" t="s">
        <v>18</v>
      </c>
      <c r="E972">
        <v>1</v>
      </c>
      <c r="F972">
        <v>15</v>
      </c>
      <c r="G972" t="s">
        <v>6</v>
      </c>
      <c r="H972" t="s">
        <v>7</v>
      </c>
      <c r="N972" t="s">
        <v>50</v>
      </c>
      <c r="R972" t="s">
        <v>55</v>
      </c>
      <c r="T972">
        <v>4</v>
      </c>
      <c r="U972">
        <v>7</v>
      </c>
    </row>
    <row r="973" spans="1:21" x14ac:dyDescent="0.2">
      <c r="A973">
        <v>2577</v>
      </c>
      <c r="B973" t="s">
        <v>15</v>
      </c>
      <c r="C973">
        <v>73</v>
      </c>
      <c r="D973" t="s">
        <v>18</v>
      </c>
      <c r="E973">
        <v>1</v>
      </c>
      <c r="F973">
        <v>15</v>
      </c>
      <c r="G973" t="s">
        <v>6</v>
      </c>
      <c r="H973" t="s">
        <v>7</v>
      </c>
      <c r="N973" t="s">
        <v>50</v>
      </c>
      <c r="T973">
        <v>3</v>
      </c>
      <c r="U973">
        <v>4</v>
      </c>
    </row>
    <row r="974" spans="1:21" x14ac:dyDescent="0.2">
      <c r="A974">
        <v>27</v>
      </c>
      <c r="B974" t="s">
        <v>15</v>
      </c>
      <c r="C974">
        <v>90</v>
      </c>
      <c r="D974" t="s">
        <v>16</v>
      </c>
      <c r="E974">
        <v>0</v>
      </c>
      <c r="F974">
        <v>9</v>
      </c>
      <c r="H974" t="s">
        <v>7</v>
      </c>
      <c r="N974" t="s">
        <v>50</v>
      </c>
      <c r="O974" t="s">
        <v>12</v>
      </c>
      <c r="T974">
        <v>3</v>
      </c>
      <c r="U974">
        <v>5</v>
      </c>
    </row>
    <row r="975" spans="1:21" x14ac:dyDescent="0.2">
      <c r="A975">
        <v>50</v>
      </c>
      <c r="B975" t="s">
        <v>15</v>
      </c>
      <c r="C975">
        <v>80</v>
      </c>
      <c r="D975" t="s">
        <v>18</v>
      </c>
      <c r="E975">
        <v>0</v>
      </c>
      <c r="F975">
        <v>9</v>
      </c>
      <c r="H975" t="s">
        <v>7</v>
      </c>
      <c r="N975" t="s">
        <v>50</v>
      </c>
      <c r="P975" t="s">
        <v>51</v>
      </c>
      <c r="R975" t="s">
        <v>55</v>
      </c>
      <c r="T975">
        <v>4</v>
      </c>
      <c r="U975">
        <v>6</v>
      </c>
    </row>
    <row r="976" spans="1:21" x14ac:dyDescent="0.2">
      <c r="A976">
        <v>60</v>
      </c>
      <c r="B976" t="s">
        <v>15</v>
      </c>
      <c r="C976">
        <v>103</v>
      </c>
      <c r="D976" t="s">
        <v>18</v>
      </c>
      <c r="E976">
        <v>0</v>
      </c>
      <c r="H976" t="s">
        <v>7</v>
      </c>
      <c r="N976" t="s">
        <v>50</v>
      </c>
      <c r="O976" t="s">
        <v>12</v>
      </c>
      <c r="T976">
        <v>3</v>
      </c>
      <c r="U976">
        <v>5</v>
      </c>
    </row>
    <row r="977" spans="1:21" x14ac:dyDescent="0.2">
      <c r="A977">
        <v>72</v>
      </c>
      <c r="B977" t="s">
        <v>15</v>
      </c>
      <c r="C977">
        <v>91</v>
      </c>
      <c r="D977" t="s">
        <v>16</v>
      </c>
      <c r="E977">
        <v>0</v>
      </c>
      <c r="F977">
        <v>16</v>
      </c>
      <c r="H977" t="s">
        <v>7</v>
      </c>
      <c r="N977" t="s">
        <v>50</v>
      </c>
      <c r="O977" t="s">
        <v>12</v>
      </c>
      <c r="T977">
        <v>3</v>
      </c>
      <c r="U977">
        <v>5</v>
      </c>
    </row>
    <row r="978" spans="1:21" x14ac:dyDescent="0.2">
      <c r="A978">
        <v>79</v>
      </c>
      <c r="B978" t="s">
        <v>15</v>
      </c>
      <c r="C978">
        <v>89</v>
      </c>
      <c r="D978" t="s">
        <v>16</v>
      </c>
      <c r="E978">
        <v>1</v>
      </c>
      <c r="F978">
        <v>12</v>
      </c>
      <c r="H978" t="s">
        <v>7</v>
      </c>
      <c r="N978" t="s">
        <v>50</v>
      </c>
      <c r="R978" t="s">
        <v>55</v>
      </c>
      <c r="T978">
        <v>3</v>
      </c>
      <c r="U978">
        <v>7</v>
      </c>
    </row>
    <row r="979" spans="1:21" x14ac:dyDescent="0.2">
      <c r="A979">
        <v>154</v>
      </c>
      <c r="B979" t="s">
        <v>15</v>
      </c>
      <c r="C979">
        <v>77</v>
      </c>
      <c r="D979" t="s">
        <v>18</v>
      </c>
      <c r="E979">
        <v>1</v>
      </c>
      <c r="F979">
        <v>10</v>
      </c>
      <c r="H979" t="s">
        <v>7</v>
      </c>
      <c r="N979" t="s">
        <v>50</v>
      </c>
      <c r="O979" t="s">
        <v>12</v>
      </c>
      <c r="P979" t="s">
        <v>51</v>
      </c>
      <c r="T979">
        <v>4</v>
      </c>
      <c r="U979">
        <v>5</v>
      </c>
    </row>
    <row r="980" spans="1:21" x14ac:dyDescent="0.2">
      <c r="A980">
        <v>200</v>
      </c>
      <c r="B980" t="s">
        <v>15</v>
      </c>
      <c r="C980">
        <v>77</v>
      </c>
      <c r="D980" t="s">
        <v>16</v>
      </c>
      <c r="E980">
        <v>1</v>
      </c>
      <c r="F980">
        <v>12</v>
      </c>
      <c r="H980" t="s">
        <v>7</v>
      </c>
      <c r="N980" t="s">
        <v>50</v>
      </c>
      <c r="O980" t="s">
        <v>12</v>
      </c>
      <c r="T980">
        <v>3</v>
      </c>
      <c r="U980">
        <v>5</v>
      </c>
    </row>
    <row r="981" spans="1:21" x14ac:dyDescent="0.2">
      <c r="A981">
        <v>201</v>
      </c>
      <c r="B981" t="s">
        <v>15</v>
      </c>
      <c r="C981">
        <v>80</v>
      </c>
      <c r="D981" t="s">
        <v>18</v>
      </c>
      <c r="E981">
        <v>1</v>
      </c>
      <c r="F981">
        <v>10</v>
      </c>
      <c r="H981" t="s">
        <v>7</v>
      </c>
      <c r="N981" t="s">
        <v>50</v>
      </c>
      <c r="O981" t="s">
        <v>12</v>
      </c>
      <c r="T981">
        <v>3</v>
      </c>
      <c r="U981">
        <v>5</v>
      </c>
    </row>
    <row r="982" spans="1:21" x14ac:dyDescent="0.2">
      <c r="A982">
        <v>209</v>
      </c>
      <c r="B982" t="s">
        <v>15</v>
      </c>
      <c r="C982">
        <v>90</v>
      </c>
      <c r="D982" t="s">
        <v>18</v>
      </c>
      <c r="E982">
        <v>0</v>
      </c>
      <c r="F982">
        <v>15</v>
      </c>
      <c r="H982" t="s">
        <v>7</v>
      </c>
      <c r="N982" t="s">
        <v>50</v>
      </c>
      <c r="T982">
        <v>2</v>
      </c>
      <c r="U982">
        <v>6</v>
      </c>
    </row>
    <row r="983" spans="1:21" x14ac:dyDescent="0.2">
      <c r="A983">
        <v>220</v>
      </c>
      <c r="B983" t="s">
        <v>15</v>
      </c>
      <c r="C983">
        <v>79</v>
      </c>
      <c r="D983" t="s">
        <v>18</v>
      </c>
      <c r="E983">
        <v>1</v>
      </c>
      <c r="F983">
        <v>11</v>
      </c>
      <c r="H983" t="s">
        <v>7</v>
      </c>
      <c r="N983" t="s">
        <v>50</v>
      </c>
      <c r="O983" t="s">
        <v>12</v>
      </c>
      <c r="T983">
        <v>3</v>
      </c>
      <c r="U983">
        <v>7</v>
      </c>
    </row>
    <row r="984" spans="1:21" x14ac:dyDescent="0.2">
      <c r="A984">
        <v>228</v>
      </c>
      <c r="B984" t="s">
        <v>15</v>
      </c>
      <c r="C984">
        <v>87</v>
      </c>
      <c r="D984" t="s">
        <v>18</v>
      </c>
      <c r="E984">
        <v>0</v>
      </c>
      <c r="H984" t="s">
        <v>7</v>
      </c>
      <c r="N984" t="s">
        <v>50</v>
      </c>
      <c r="O984" t="s">
        <v>12</v>
      </c>
      <c r="T984">
        <v>3</v>
      </c>
      <c r="U984">
        <v>5</v>
      </c>
    </row>
    <row r="985" spans="1:21" x14ac:dyDescent="0.2">
      <c r="A985">
        <v>234</v>
      </c>
      <c r="B985" t="s">
        <v>15</v>
      </c>
      <c r="C985">
        <v>78</v>
      </c>
      <c r="D985" t="s">
        <v>16</v>
      </c>
      <c r="E985">
        <v>0</v>
      </c>
      <c r="F985">
        <v>15</v>
      </c>
      <c r="H985" t="s">
        <v>7</v>
      </c>
      <c r="N985" t="s">
        <v>50</v>
      </c>
      <c r="O985" t="s">
        <v>12</v>
      </c>
      <c r="P985" t="s">
        <v>51</v>
      </c>
      <c r="T985">
        <v>4</v>
      </c>
      <c r="U985">
        <v>9</v>
      </c>
    </row>
    <row r="986" spans="1:21" x14ac:dyDescent="0.2">
      <c r="A986">
        <v>269</v>
      </c>
      <c r="B986" t="s">
        <v>15</v>
      </c>
      <c r="C986">
        <v>79</v>
      </c>
      <c r="D986" t="s">
        <v>18</v>
      </c>
      <c r="E986">
        <v>2</v>
      </c>
      <c r="F986">
        <v>9</v>
      </c>
      <c r="H986" t="s">
        <v>7</v>
      </c>
      <c r="N986" t="s">
        <v>50</v>
      </c>
      <c r="O986" t="s">
        <v>12</v>
      </c>
      <c r="T986">
        <v>3</v>
      </c>
      <c r="U986">
        <v>6</v>
      </c>
    </row>
    <row r="987" spans="1:21" x14ac:dyDescent="0.2">
      <c r="A987">
        <v>286</v>
      </c>
      <c r="B987" t="s">
        <v>15</v>
      </c>
      <c r="C987">
        <v>85</v>
      </c>
      <c r="D987" t="s">
        <v>16</v>
      </c>
      <c r="E987">
        <v>1</v>
      </c>
      <c r="F987">
        <v>16</v>
      </c>
      <c r="H987" t="s">
        <v>7</v>
      </c>
      <c r="N987" t="s">
        <v>50</v>
      </c>
      <c r="T987">
        <v>2</v>
      </c>
      <c r="U987">
        <v>5</v>
      </c>
    </row>
    <row r="988" spans="1:21" x14ac:dyDescent="0.2">
      <c r="A988">
        <v>290</v>
      </c>
      <c r="B988" t="s">
        <v>15</v>
      </c>
      <c r="C988">
        <v>79</v>
      </c>
      <c r="D988" t="s">
        <v>18</v>
      </c>
      <c r="E988">
        <v>1</v>
      </c>
      <c r="F988">
        <v>12</v>
      </c>
      <c r="H988" t="s">
        <v>7</v>
      </c>
      <c r="N988" t="s">
        <v>50</v>
      </c>
      <c r="T988">
        <v>2</v>
      </c>
      <c r="U988">
        <v>5</v>
      </c>
    </row>
    <row r="989" spans="1:21" x14ac:dyDescent="0.2">
      <c r="A989">
        <v>301</v>
      </c>
      <c r="B989" t="s">
        <v>15</v>
      </c>
      <c r="C989">
        <v>81</v>
      </c>
      <c r="D989" t="s">
        <v>18</v>
      </c>
      <c r="E989">
        <v>0</v>
      </c>
      <c r="F989">
        <v>9</v>
      </c>
      <c r="H989" t="s">
        <v>7</v>
      </c>
      <c r="N989" t="s">
        <v>50</v>
      </c>
      <c r="Q989" t="s">
        <v>54</v>
      </c>
      <c r="R989" t="s">
        <v>55</v>
      </c>
      <c r="T989">
        <v>4</v>
      </c>
      <c r="U989">
        <v>7</v>
      </c>
    </row>
    <row r="990" spans="1:21" x14ac:dyDescent="0.2">
      <c r="A990">
        <v>311</v>
      </c>
      <c r="B990" t="s">
        <v>15</v>
      </c>
      <c r="C990">
        <v>91</v>
      </c>
      <c r="D990" t="s">
        <v>18</v>
      </c>
      <c r="E990">
        <v>1</v>
      </c>
      <c r="F990">
        <v>12</v>
      </c>
      <c r="H990" t="s">
        <v>7</v>
      </c>
      <c r="N990" t="s">
        <v>50</v>
      </c>
      <c r="O990" t="s">
        <v>12</v>
      </c>
      <c r="T990">
        <v>3</v>
      </c>
      <c r="U990">
        <v>6</v>
      </c>
    </row>
    <row r="991" spans="1:21" x14ac:dyDescent="0.2">
      <c r="A991">
        <v>420</v>
      </c>
      <c r="B991" t="s">
        <v>15</v>
      </c>
      <c r="C991">
        <v>84</v>
      </c>
      <c r="D991" t="s">
        <v>18</v>
      </c>
      <c r="E991">
        <v>0</v>
      </c>
      <c r="F991">
        <v>11</v>
      </c>
      <c r="H991" t="s">
        <v>7</v>
      </c>
      <c r="N991" t="s">
        <v>50</v>
      </c>
      <c r="R991" t="s">
        <v>55</v>
      </c>
      <c r="T991">
        <v>3</v>
      </c>
      <c r="U991">
        <v>4</v>
      </c>
    </row>
    <row r="992" spans="1:21" x14ac:dyDescent="0.2">
      <c r="A992">
        <v>428</v>
      </c>
      <c r="B992" t="s">
        <v>15</v>
      </c>
      <c r="C992">
        <v>83</v>
      </c>
      <c r="D992" t="s">
        <v>18</v>
      </c>
      <c r="E992">
        <v>0</v>
      </c>
      <c r="F992">
        <v>12</v>
      </c>
      <c r="H992" t="s">
        <v>7</v>
      </c>
      <c r="N992" t="s">
        <v>50</v>
      </c>
      <c r="O992" t="s">
        <v>12</v>
      </c>
      <c r="T992">
        <v>3</v>
      </c>
      <c r="U992">
        <v>4</v>
      </c>
    </row>
    <row r="993" spans="1:21" x14ac:dyDescent="0.2">
      <c r="A993">
        <v>439</v>
      </c>
      <c r="B993" t="s">
        <v>15</v>
      </c>
      <c r="C993">
        <v>81</v>
      </c>
      <c r="D993" t="s">
        <v>16</v>
      </c>
      <c r="E993">
        <v>1</v>
      </c>
      <c r="H993" t="s">
        <v>7</v>
      </c>
      <c r="N993" t="s">
        <v>50</v>
      </c>
      <c r="O993" t="s">
        <v>12</v>
      </c>
      <c r="P993" t="s">
        <v>51</v>
      </c>
      <c r="T993">
        <v>4</v>
      </c>
      <c r="U993">
        <v>5</v>
      </c>
    </row>
    <row r="994" spans="1:21" x14ac:dyDescent="0.2">
      <c r="A994">
        <v>454</v>
      </c>
      <c r="B994" t="s">
        <v>15</v>
      </c>
      <c r="C994">
        <v>76</v>
      </c>
      <c r="D994" t="s">
        <v>18</v>
      </c>
      <c r="E994">
        <v>0</v>
      </c>
      <c r="F994">
        <v>9</v>
      </c>
      <c r="H994" t="s">
        <v>7</v>
      </c>
      <c r="N994" t="s">
        <v>50</v>
      </c>
      <c r="T994">
        <v>2</v>
      </c>
      <c r="U994">
        <v>3</v>
      </c>
    </row>
    <row r="995" spans="1:21" x14ac:dyDescent="0.2">
      <c r="A995">
        <v>458</v>
      </c>
      <c r="B995" t="s">
        <v>15</v>
      </c>
      <c r="C995">
        <v>79</v>
      </c>
      <c r="D995" t="s">
        <v>16</v>
      </c>
      <c r="E995">
        <v>0</v>
      </c>
      <c r="H995" t="s">
        <v>7</v>
      </c>
      <c r="N995" t="s">
        <v>50</v>
      </c>
      <c r="R995" t="s">
        <v>55</v>
      </c>
      <c r="T995">
        <v>3</v>
      </c>
      <c r="U995">
        <v>5</v>
      </c>
    </row>
    <row r="996" spans="1:21" x14ac:dyDescent="0.2">
      <c r="A996">
        <v>485</v>
      </c>
      <c r="B996" t="s">
        <v>15</v>
      </c>
      <c r="C996">
        <v>76</v>
      </c>
      <c r="D996" t="s">
        <v>18</v>
      </c>
      <c r="E996">
        <v>0</v>
      </c>
      <c r="F996">
        <v>16</v>
      </c>
      <c r="H996" t="s">
        <v>7</v>
      </c>
      <c r="N996" t="s">
        <v>50</v>
      </c>
      <c r="T996">
        <v>2</v>
      </c>
      <c r="U996">
        <v>5</v>
      </c>
    </row>
    <row r="997" spans="1:21" x14ac:dyDescent="0.2">
      <c r="A997">
        <v>496</v>
      </c>
      <c r="B997" t="s">
        <v>15</v>
      </c>
      <c r="C997">
        <v>85</v>
      </c>
      <c r="D997" t="s">
        <v>16</v>
      </c>
      <c r="E997">
        <v>0</v>
      </c>
      <c r="F997">
        <v>12</v>
      </c>
      <c r="H997" t="s">
        <v>7</v>
      </c>
      <c r="N997" t="s">
        <v>50</v>
      </c>
      <c r="O997" t="s">
        <v>12</v>
      </c>
      <c r="T997">
        <v>3</v>
      </c>
      <c r="U997">
        <v>6</v>
      </c>
    </row>
    <row r="998" spans="1:21" x14ac:dyDescent="0.2">
      <c r="A998">
        <v>520</v>
      </c>
      <c r="B998" t="s">
        <v>15</v>
      </c>
      <c r="C998">
        <v>78</v>
      </c>
      <c r="D998" t="s">
        <v>18</v>
      </c>
      <c r="E998">
        <v>0</v>
      </c>
      <c r="F998">
        <v>15</v>
      </c>
      <c r="H998" t="s">
        <v>7</v>
      </c>
      <c r="N998" t="s">
        <v>50</v>
      </c>
      <c r="T998">
        <v>2</v>
      </c>
      <c r="U998">
        <v>4</v>
      </c>
    </row>
    <row r="999" spans="1:21" x14ac:dyDescent="0.2">
      <c r="A999">
        <v>542</v>
      </c>
      <c r="B999" t="s">
        <v>15</v>
      </c>
      <c r="C999">
        <v>80</v>
      </c>
      <c r="D999" t="s">
        <v>18</v>
      </c>
      <c r="E999">
        <v>0</v>
      </c>
      <c r="H999" t="s">
        <v>7</v>
      </c>
      <c r="N999" t="s">
        <v>50</v>
      </c>
      <c r="O999" t="s">
        <v>12</v>
      </c>
      <c r="R999" t="s">
        <v>55</v>
      </c>
      <c r="T999">
        <v>4</v>
      </c>
      <c r="U999">
        <v>6</v>
      </c>
    </row>
    <row r="1000" spans="1:21" x14ac:dyDescent="0.2">
      <c r="A1000">
        <v>548</v>
      </c>
      <c r="B1000" t="s">
        <v>15</v>
      </c>
      <c r="C1000">
        <v>89</v>
      </c>
      <c r="D1000" t="s">
        <v>18</v>
      </c>
      <c r="E1000">
        <v>1</v>
      </c>
      <c r="F1000">
        <v>9</v>
      </c>
      <c r="H1000" t="s">
        <v>7</v>
      </c>
      <c r="N1000" t="s">
        <v>50</v>
      </c>
      <c r="O1000" t="s">
        <v>12</v>
      </c>
      <c r="S1000" t="s">
        <v>53</v>
      </c>
      <c r="T1000">
        <v>4</v>
      </c>
      <c r="U1000">
        <v>6</v>
      </c>
    </row>
    <row r="1001" spans="1:21" x14ac:dyDescent="0.2">
      <c r="A1001">
        <v>556</v>
      </c>
      <c r="B1001" t="s">
        <v>15</v>
      </c>
      <c r="C1001">
        <v>86</v>
      </c>
      <c r="D1001" t="s">
        <v>16</v>
      </c>
      <c r="E1001">
        <v>0</v>
      </c>
      <c r="F1001">
        <v>16</v>
      </c>
      <c r="H1001" t="s">
        <v>7</v>
      </c>
      <c r="N1001" t="s">
        <v>50</v>
      </c>
      <c r="O1001" t="s">
        <v>12</v>
      </c>
      <c r="S1001" t="s">
        <v>53</v>
      </c>
      <c r="T1001">
        <v>4</v>
      </c>
      <c r="U1001">
        <v>8</v>
      </c>
    </row>
    <row r="1002" spans="1:21" x14ac:dyDescent="0.2">
      <c r="A1002">
        <v>570</v>
      </c>
      <c r="B1002" t="s">
        <v>15</v>
      </c>
      <c r="C1002">
        <v>92</v>
      </c>
      <c r="D1002" t="s">
        <v>16</v>
      </c>
      <c r="E1002">
        <v>0</v>
      </c>
      <c r="F1002">
        <v>11</v>
      </c>
      <c r="H1002" t="s">
        <v>7</v>
      </c>
      <c r="N1002" t="s">
        <v>50</v>
      </c>
      <c r="O1002" t="s">
        <v>12</v>
      </c>
      <c r="Q1002" t="s">
        <v>54</v>
      </c>
      <c r="T1002">
        <v>4</v>
      </c>
      <c r="U1002">
        <v>9</v>
      </c>
    </row>
    <row r="1003" spans="1:21" x14ac:dyDescent="0.2">
      <c r="A1003">
        <v>592</v>
      </c>
      <c r="B1003" t="s">
        <v>15</v>
      </c>
      <c r="C1003">
        <v>89</v>
      </c>
      <c r="D1003" t="s">
        <v>18</v>
      </c>
      <c r="E1003">
        <v>0</v>
      </c>
      <c r="F1003">
        <v>11</v>
      </c>
      <c r="H1003" t="s">
        <v>7</v>
      </c>
      <c r="N1003" t="s">
        <v>50</v>
      </c>
      <c r="O1003" t="s">
        <v>12</v>
      </c>
      <c r="T1003">
        <v>3</v>
      </c>
      <c r="U1003">
        <v>7</v>
      </c>
    </row>
    <row r="1004" spans="1:21" x14ac:dyDescent="0.2">
      <c r="A1004">
        <v>603</v>
      </c>
      <c r="B1004" t="s">
        <v>15</v>
      </c>
      <c r="C1004">
        <v>77</v>
      </c>
      <c r="D1004" t="s">
        <v>18</v>
      </c>
      <c r="E1004">
        <v>0</v>
      </c>
      <c r="H1004" t="s">
        <v>7</v>
      </c>
      <c r="N1004" t="s">
        <v>50</v>
      </c>
      <c r="Q1004" t="s">
        <v>54</v>
      </c>
      <c r="T1004">
        <v>3</v>
      </c>
      <c r="U1004">
        <v>6</v>
      </c>
    </row>
    <row r="1005" spans="1:21" x14ac:dyDescent="0.2">
      <c r="A1005">
        <v>630</v>
      </c>
      <c r="B1005" t="s">
        <v>15</v>
      </c>
      <c r="C1005">
        <v>81</v>
      </c>
      <c r="D1005" t="s">
        <v>18</v>
      </c>
      <c r="E1005">
        <v>0</v>
      </c>
      <c r="F1005">
        <v>11</v>
      </c>
      <c r="H1005" t="s">
        <v>7</v>
      </c>
      <c r="N1005" t="s">
        <v>50</v>
      </c>
      <c r="O1005" t="s">
        <v>12</v>
      </c>
      <c r="T1005">
        <v>3</v>
      </c>
      <c r="U1005">
        <v>4</v>
      </c>
    </row>
    <row r="1006" spans="1:21" x14ac:dyDescent="0.2">
      <c r="A1006">
        <v>648</v>
      </c>
      <c r="B1006" t="s">
        <v>15</v>
      </c>
      <c r="C1006">
        <v>77</v>
      </c>
      <c r="D1006" t="s">
        <v>18</v>
      </c>
      <c r="E1006">
        <v>1</v>
      </c>
      <c r="F1006">
        <v>15</v>
      </c>
      <c r="H1006" t="s">
        <v>7</v>
      </c>
      <c r="N1006" t="s">
        <v>50</v>
      </c>
      <c r="O1006" t="s">
        <v>12</v>
      </c>
      <c r="R1006" t="s">
        <v>55</v>
      </c>
      <c r="T1006">
        <v>4</v>
      </c>
      <c r="U1006">
        <v>7</v>
      </c>
    </row>
    <row r="1007" spans="1:21" x14ac:dyDescent="0.2">
      <c r="A1007">
        <v>667</v>
      </c>
      <c r="B1007" t="s">
        <v>15</v>
      </c>
      <c r="C1007">
        <v>84</v>
      </c>
      <c r="D1007" t="s">
        <v>16</v>
      </c>
      <c r="E1007">
        <v>0</v>
      </c>
      <c r="F1007">
        <v>10</v>
      </c>
      <c r="H1007" t="s">
        <v>7</v>
      </c>
      <c r="N1007" t="s">
        <v>50</v>
      </c>
      <c r="O1007" t="s">
        <v>12</v>
      </c>
      <c r="P1007" t="s">
        <v>51</v>
      </c>
      <c r="T1007">
        <v>4</v>
      </c>
      <c r="U1007">
        <v>6</v>
      </c>
    </row>
    <row r="1008" spans="1:21" x14ac:dyDescent="0.2">
      <c r="A1008">
        <v>674</v>
      </c>
      <c r="B1008" t="s">
        <v>15</v>
      </c>
      <c r="C1008">
        <v>78</v>
      </c>
      <c r="D1008" t="s">
        <v>18</v>
      </c>
      <c r="E1008">
        <v>1</v>
      </c>
      <c r="F1008">
        <v>10</v>
      </c>
      <c r="H1008" t="s">
        <v>7</v>
      </c>
      <c r="N1008" t="s">
        <v>50</v>
      </c>
      <c r="O1008" t="s">
        <v>12</v>
      </c>
      <c r="R1008" t="s">
        <v>55</v>
      </c>
      <c r="T1008">
        <v>4</v>
      </c>
      <c r="U1008">
        <v>6</v>
      </c>
    </row>
    <row r="1009" spans="1:21" x14ac:dyDescent="0.2">
      <c r="A1009">
        <v>675</v>
      </c>
      <c r="B1009" t="s">
        <v>15</v>
      </c>
      <c r="C1009">
        <v>77</v>
      </c>
      <c r="D1009" t="s">
        <v>16</v>
      </c>
      <c r="E1009">
        <v>0</v>
      </c>
      <c r="F1009">
        <v>9</v>
      </c>
      <c r="H1009" t="s">
        <v>7</v>
      </c>
      <c r="N1009" t="s">
        <v>50</v>
      </c>
      <c r="P1009" t="s">
        <v>51</v>
      </c>
      <c r="T1009">
        <v>3</v>
      </c>
      <c r="U1009">
        <v>4</v>
      </c>
    </row>
    <row r="1010" spans="1:21" x14ac:dyDescent="0.2">
      <c r="A1010">
        <v>684</v>
      </c>
      <c r="B1010" t="s">
        <v>15</v>
      </c>
      <c r="C1010">
        <v>77</v>
      </c>
      <c r="D1010" t="s">
        <v>18</v>
      </c>
      <c r="E1010">
        <v>1</v>
      </c>
      <c r="F1010">
        <v>11</v>
      </c>
      <c r="H1010" t="s">
        <v>7</v>
      </c>
      <c r="N1010" t="s">
        <v>50</v>
      </c>
      <c r="P1010" t="s">
        <v>51</v>
      </c>
      <c r="T1010">
        <v>3</v>
      </c>
      <c r="U1010">
        <v>4</v>
      </c>
    </row>
    <row r="1011" spans="1:21" x14ac:dyDescent="0.2">
      <c r="A1011">
        <v>710</v>
      </c>
      <c r="B1011" t="s">
        <v>15</v>
      </c>
      <c r="C1011">
        <v>82</v>
      </c>
      <c r="D1011" t="s">
        <v>18</v>
      </c>
      <c r="E1011">
        <v>0</v>
      </c>
      <c r="F1011">
        <v>16</v>
      </c>
      <c r="H1011" t="s">
        <v>7</v>
      </c>
      <c r="N1011" t="s">
        <v>50</v>
      </c>
      <c r="O1011" t="s">
        <v>12</v>
      </c>
      <c r="T1011">
        <v>3</v>
      </c>
      <c r="U1011">
        <v>5</v>
      </c>
    </row>
    <row r="1012" spans="1:21" x14ac:dyDescent="0.2">
      <c r="A1012">
        <v>714</v>
      </c>
      <c r="B1012" t="s">
        <v>15</v>
      </c>
      <c r="C1012">
        <v>78</v>
      </c>
      <c r="D1012" t="s">
        <v>18</v>
      </c>
      <c r="E1012">
        <v>0</v>
      </c>
      <c r="F1012">
        <v>9</v>
      </c>
      <c r="H1012" t="s">
        <v>7</v>
      </c>
      <c r="N1012" t="s">
        <v>50</v>
      </c>
      <c r="O1012" t="s">
        <v>12</v>
      </c>
      <c r="T1012">
        <v>3</v>
      </c>
      <c r="U1012">
        <v>5</v>
      </c>
    </row>
    <row r="1013" spans="1:21" x14ac:dyDescent="0.2">
      <c r="A1013">
        <v>765</v>
      </c>
      <c r="B1013" t="s">
        <v>15</v>
      </c>
      <c r="C1013">
        <v>82</v>
      </c>
      <c r="D1013" t="s">
        <v>18</v>
      </c>
      <c r="E1013">
        <v>1</v>
      </c>
      <c r="F1013">
        <v>15</v>
      </c>
      <c r="H1013" t="s">
        <v>7</v>
      </c>
      <c r="N1013" t="s">
        <v>50</v>
      </c>
      <c r="O1013" t="s">
        <v>12</v>
      </c>
      <c r="R1013" t="s">
        <v>55</v>
      </c>
      <c r="T1013">
        <v>4</v>
      </c>
      <c r="U1013">
        <v>6</v>
      </c>
    </row>
    <row r="1014" spans="1:21" x14ac:dyDescent="0.2">
      <c r="A1014">
        <v>768</v>
      </c>
      <c r="B1014" t="s">
        <v>15</v>
      </c>
      <c r="C1014">
        <v>77</v>
      </c>
      <c r="D1014" t="s">
        <v>16</v>
      </c>
      <c r="E1014">
        <v>2</v>
      </c>
      <c r="F1014">
        <v>10</v>
      </c>
      <c r="H1014" t="s">
        <v>7</v>
      </c>
      <c r="N1014" t="s">
        <v>50</v>
      </c>
      <c r="O1014" t="s">
        <v>12</v>
      </c>
      <c r="T1014">
        <v>3</v>
      </c>
      <c r="U1014">
        <v>7</v>
      </c>
    </row>
    <row r="1015" spans="1:21" x14ac:dyDescent="0.2">
      <c r="A1015">
        <v>797</v>
      </c>
      <c r="B1015" t="s">
        <v>15</v>
      </c>
      <c r="C1015">
        <v>85</v>
      </c>
      <c r="D1015" t="s">
        <v>16</v>
      </c>
      <c r="E1015">
        <v>0</v>
      </c>
      <c r="F1015">
        <v>16</v>
      </c>
      <c r="H1015" t="s">
        <v>7</v>
      </c>
      <c r="N1015" t="s">
        <v>50</v>
      </c>
      <c r="S1015" t="s">
        <v>53</v>
      </c>
      <c r="T1015">
        <v>3</v>
      </c>
      <c r="U1015">
        <v>9</v>
      </c>
    </row>
    <row r="1016" spans="1:21" x14ac:dyDescent="0.2">
      <c r="A1016">
        <v>802</v>
      </c>
      <c r="B1016" t="s">
        <v>15</v>
      </c>
      <c r="C1016">
        <v>79</v>
      </c>
      <c r="D1016" t="s">
        <v>18</v>
      </c>
      <c r="E1016">
        <v>0</v>
      </c>
      <c r="F1016">
        <v>18</v>
      </c>
      <c r="H1016" t="s">
        <v>7</v>
      </c>
      <c r="N1016" t="s">
        <v>50</v>
      </c>
      <c r="P1016" t="s">
        <v>51</v>
      </c>
      <c r="R1016" t="s">
        <v>55</v>
      </c>
      <c r="T1016">
        <v>4</v>
      </c>
      <c r="U1016">
        <v>6</v>
      </c>
    </row>
    <row r="1017" spans="1:21" x14ac:dyDescent="0.2">
      <c r="A1017">
        <v>806</v>
      </c>
      <c r="B1017" t="s">
        <v>15</v>
      </c>
      <c r="C1017">
        <v>78</v>
      </c>
      <c r="D1017" t="s">
        <v>18</v>
      </c>
      <c r="E1017">
        <v>1</v>
      </c>
      <c r="F1017">
        <v>16</v>
      </c>
      <c r="H1017" t="s">
        <v>7</v>
      </c>
      <c r="N1017" t="s">
        <v>50</v>
      </c>
      <c r="T1017">
        <v>2</v>
      </c>
      <c r="U1017">
        <v>4</v>
      </c>
    </row>
    <row r="1018" spans="1:21" x14ac:dyDescent="0.2">
      <c r="A1018">
        <v>818</v>
      </c>
      <c r="B1018" t="s">
        <v>15</v>
      </c>
      <c r="C1018">
        <v>75</v>
      </c>
      <c r="D1018" t="s">
        <v>18</v>
      </c>
      <c r="E1018">
        <v>0</v>
      </c>
      <c r="F1018">
        <v>17</v>
      </c>
      <c r="H1018" t="s">
        <v>7</v>
      </c>
      <c r="N1018" t="s">
        <v>50</v>
      </c>
      <c r="T1018">
        <v>2</v>
      </c>
      <c r="U1018">
        <v>5</v>
      </c>
    </row>
    <row r="1019" spans="1:21" x14ac:dyDescent="0.2">
      <c r="A1019">
        <v>829</v>
      </c>
      <c r="B1019" t="s">
        <v>15</v>
      </c>
      <c r="C1019">
        <v>82</v>
      </c>
      <c r="D1019" t="s">
        <v>18</v>
      </c>
      <c r="E1019">
        <v>0</v>
      </c>
      <c r="F1019">
        <v>9</v>
      </c>
      <c r="H1019" t="s">
        <v>7</v>
      </c>
      <c r="N1019" t="s">
        <v>50</v>
      </c>
      <c r="Q1019" t="s">
        <v>54</v>
      </c>
      <c r="S1019" t="s">
        <v>53</v>
      </c>
      <c r="T1019">
        <v>4</v>
      </c>
      <c r="U1019">
        <v>7</v>
      </c>
    </row>
    <row r="1020" spans="1:21" x14ac:dyDescent="0.2">
      <c r="A1020">
        <v>835</v>
      </c>
      <c r="B1020" t="s">
        <v>15</v>
      </c>
      <c r="C1020">
        <v>82</v>
      </c>
      <c r="D1020" t="s">
        <v>18</v>
      </c>
      <c r="E1020">
        <v>0</v>
      </c>
      <c r="F1020">
        <v>11</v>
      </c>
      <c r="H1020" t="s">
        <v>7</v>
      </c>
      <c r="N1020" t="s">
        <v>50</v>
      </c>
      <c r="O1020" t="s">
        <v>12</v>
      </c>
      <c r="R1020" t="s">
        <v>55</v>
      </c>
      <c r="T1020">
        <v>4</v>
      </c>
      <c r="U1020">
        <v>6</v>
      </c>
    </row>
    <row r="1021" spans="1:21" x14ac:dyDescent="0.2">
      <c r="A1021">
        <v>850</v>
      </c>
      <c r="B1021" t="s">
        <v>15</v>
      </c>
      <c r="C1021">
        <v>92</v>
      </c>
      <c r="D1021" t="s">
        <v>18</v>
      </c>
      <c r="E1021">
        <v>0</v>
      </c>
      <c r="F1021">
        <v>10</v>
      </c>
      <c r="H1021" t="s">
        <v>7</v>
      </c>
      <c r="N1021" t="s">
        <v>50</v>
      </c>
      <c r="O1021" t="s">
        <v>12</v>
      </c>
      <c r="P1021" t="s">
        <v>51</v>
      </c>
      <c r="T1021">
        <v>4</v>
      </c>
      <c r="U1021">
        <v>6</v>
      </c>
    </row>
    <row r="1022" spans="1:21" x14ac:dyDescent="0.2">
      <c r="A1022">
        <v>870</v>
      </c>
      <c r="B1022" t="s">
        <v>15</v>
      </c>
      <c r="C1022">
        <v>85</v>
      </c>
      <c r="D1022" t="s">
        <v>18</v>
      </c>
      <c r="E1022">
        <v>1</v>
      </c>
      <c r="F1022">
        <v>12</v>
      </c>
      <c r="H1022" t="s">
        <v>7</v>
      </c>
      <c r="N1022" t="s">
        <v>50</v>
      </c>
      <c r="O1022" t="s">
        <v>12</v>
      </c>
      <c r="T1022">
        <v>3</v>
      </c>
      <c r="U1022">
        <v>4</v>
      </c>
    </row>
    <row r="1023" spans="1:21" x14ac:dyDescent="0.2">
      <c r="A1023">
        <v>891</v>
      </c>
      <c r="B1023" t="s">
        <v>15</v>
      </c>
      <c r="C1023">
        <v>78</v>
      </c>
      <c r="D1023" t="s">
        <v>18</v>
      </c>
      <c r="E1023">
        <v>0</v>
      </c>
      <c r="F1023">
        <v>17</v>
      </c>
      <c r="H1023" t="s">
        <v>7</v>
      </c>
      <c r="N1023" t="s">
        <v>50</v>
      </c>
      <c r="T1023">
        <v>2</v>
      </c>
      <c r="U1023">
        <v>3</v>
      </c>
    </row>
    <row r="1024" spans="1:21" x14ac:dyDescent="0.2">
      <c r="A1024">
        <v>899</v>
      </c>
      <c r="B1024" t="s">
        <v>15</v>
      </c>
      <c r="C1024">
        <v>79</v>
      </c>
      <c r="D1024" t="s">
        <v>18</v>
      </c>
      <c r="E1024">
        <v>0</v>
      </c>
      <c r="F1024">
        <v>12</v>
      </c>
      <c r="H1024" t="s">
        <v>7</v>
      </c>
      <c r="N1024" t="s">
        <v>50</v>
      </c>
      <c r="T1024">
        <v>2</v>
      </c>
      <c r="U1024">
        <v>4</v>
      </c>
    </row>
    <row r="1025" spans="1:21" x14ac:dyDescent="0.2">
      <c r="A1025">
        <v>904</v>
      </c>
      <c r="B1025" t="s">
        <v>15</v>
      </c>
      <c r="C1025">
        <v>77</v>
      </c>
      <c r="D1025" t="s">
        <v>18</v>
      </c>
      <c r="E1025">
        <v>1</v>
      </c>
      <c r="F1025">
        <v>10</v>
      </c>
      <c r="H1025" t="s">
        <v>7</v>
      </c>
      <c r="N1025" t="s">
        <v>50</v>
      </c>
      <c r="O1025" t="s">
        <v>12</v>
      </c>
      <c r="T1025">
        <v>3</v>
      </c>
      <c r="U1025">
        <v>4</v>
      </c>
    </row>
    <row r="1026" spans="1:21" x14ac:dyDescent="0.2">
      <c r="A1026">
        <v>1001</v>
      </c>
      <c r="B1026" t="s">
        <v>15</v>
      </c>
      <c r="C1026">
        <v>88</v>
      </c>
      <c r="D1026" t="s">
        <v>16</v>
      </c>
      <c r="E1026">
        <v>0</v>
      </c>
      <c r="F1026">
        <v>9</v>
      </c>
      <c r="H1026" t="s">
        <v>7</v>
      </c>
      <c r="N1026" t="s">
        <v>50</v>
      </c>
      <c r="O1026" t="s">
        <v>12</v>
      </c>
      <c r="T1026">
        <v>3</v>
      </c>
      <c r="U1026">
        <v>7</v>
      </c>
    </row>
    <row r="1027" spans="1:21" x14ac:dyDescent="0.2">
      <c r="A1027">
        <v>1004</v>
      </c>
      <c r="B1027" t="s">
        <v>15</v>
      </c>
      <c r="C1027">
        <v>88</v>
      </c>
      <c r="D1027" t="s">
        <v>18</v>
      </c>
      <c r="E1027">
        <v>1</v>
      </c>
      <c r="H1027" t="s">
        <v>7</v>
      </c>
      <c r="N1027" t="s">
        <v>50</v>
      </c>
      <c r="O1027" t="s">
        <v>12</v>
      </c>
      <c r="S1027" t="s">
        <v>53</v>
      </c>
      <c r="T1027">
        <v>4</v>
      </c>
      <c r="U1027">
        <v>6</v>
      </c>
    </row>
    <row r="1028" spans="1:21" x14ac:dyDescent="0.2">
      <c r="A1028">
        <v>1101</v>
      </c>
      <c r="B1028" t="s">
        <v>15</v>
      </c>
      <c r="C1028">
        <v>82</v>
      </c>
      <c r="D1028" t="s">
        <v>18</v>
      </c>
      <c r="E1028">
        <v>0</v>
      </c>
      <c r="H1028" t="s">
        <v>7</v>
      </c>
      <c r="N1028" t="s">
        <v>50</v>
      </c>
      <c r="O1028" t="s">
        <v>12</v>
      </c>
      <c r="T1028">
        <v>3</v>
      </c>
      <c r="U1028">
        <v>5</v>
      </c>
    </row>
    <row r="1029" spans="1:21" x14ac:dyDescent="0.2">
      <c r="A1029">
        <v>1198</v>
      </c>
      <c r="B1029" t="s">
        <v>15</v>
      </c>
      <c r="C1029">
        <v>76</v>
      </c>
      <c r="D1029" t="s">
        <v>16</v>
      </c>
      <c r="E1029">
        <v>1</v>
      </c>
      <c r="F1029">
        <v>10</v>
      </c>
      <c r="H1029" t="s">
        <v>7</v>
      </c>
      <c r="N1029" t="s">
        <v>50</v>
      </c>
      <c r="T1029">
        <v>2</v>
      </c>
      <c r="U1029">
        <v>4</v>
      </c>
    </row>
    <row r="1030" spans="1:21" x14ac:dyDescent="0.2">
      <c r="A1030">
        <v>1247</v>
      </c>
      <c r="B1030" t="s">
        <v>15</v>
      </c>
      <c r="C1030">
        <v>85</v>
      </c>
      <c r="D1030" t="s">
        <v>18</v>
      </c>
      <c r="E1030">
        <v>0</v>
      </c>
      <c r="F1030">
        <v>12</v>
      </c>
      <c r="H1030" t="s">
        <v>7</v>
      </c>
      <c r="N1030" t="s">
        <v>50</v>
      </c>
      <c r="S1030" t="s">
        <v>53</v>
      </c>
      <c r="T1030">
        <v>3</v>
      </c>
      <c r="U1030">
        <v>4</v>
      </c>
    </row>
    <row r="1031" spans="1:21" x14ac:dyDescent="0.2">
      <c r="A1031">
        <v>1250</v>
      </c>
      <c r="B1031" t="s">
        <v>15</v>
      </c>
      <c r="C1031">
        <v>86</v>
      </c>
      <c r="D1031" t="s">
        <v>18</v>
      </c>
      <c r="E1031">
        <v>0</v>
      </c>
      <c r="F1031">
        <v>15</v>
      </c>
      <c r="H1031" t="s">
        <v>7</v>
      </c>
      <c r="N1031" t="s">
        <v>50</v>
      </c>
      <c r="O1031" t="s">
        <v>12</v>
      </c>
      <c r="T1031">
        <v>3</v>
      </c>
      <c r="U1031">
        <v>5</v>
      </c>
    </row>
    <row r="1032" spans="1:21" x14ac:dyDescent="0.2">
      <c r="A1032">
        <v>1251</v>
      </c>
      <c r="B1032" t="s">
        <v>15</v>
      </c>
      <c r="C1032">
        <v>75</v>
      </c>
      <c r="D1032" t="s">
        <v>18</v>
      </c>
      <c r="E1032">
        <v>2</v>
      </c>
      <c r="F1032">
        <v>18</v>
      </c>
      <c r="H1032" t="s">
        <v>7</v>
      </c>
      <c r="N1032" t="s">
        <v>50</v>
      </c>
      <c r="T1032">
        <v>2</v>
      </c>
      <c r="U1032">
        <v>4</v>
      </c>
    </row>
    <row r="1033" spans="1:21" x14ac:dyDescent="0.2">
      <c r="A1033">
        <v>1287</v>
      </c>
      <c r="B1033" t="s">
        <v>15</v>
      </c>
      <c r="C1033">
        <v>80</v>
      </c>
      <c r="D1033" t="s">
        <v>16</v>
      </c>
      <c r="E1033">
        <v>0</v>
      </c>
      <c r="F1033">
        <v>9</v>
      </c>
      <c r="H1033" t="s">
        <v>7</v>
      </c>
      <c r="N1033" t="s">
        <v>50</v>
      </c>
      <c r="O1033" t="s">
        <v>12</v>
      </c>
      <c r="T1033">
        <v>3</v>
      </c>
      <c r="U1033">
        <v>6</v>
      </c>
    </row>
    <row r="1034" spans="1:21" x14ac:dyDescent="0.2">
      <c r="A1034">
        <v>1309</v>
      </c>
      <c r="B1034" t="s">
        <v>15</v>
      </c>
      <c r="C1034">
        <v>79</v>
      </c>
      <c r="D1034" t="s">
        <v>18</v>
      </c>
      <c r="E1034">
        <v>0</v>
      </c>
      <c r="F1034">
        <v>12</v>
      </c>
      <c r="H1034" t="s">
        <v>7</v>
      </c>
      <c r="N1034" t="s">
        <v>50</v>
      </c>
      <c r="T1034">
        <v>2</v>
      </c>
      <c r="U1034">
        <v>5</v>
      </c>
    </row>
    <row r="1035" spans="1:21" x14ac:dyDescent="0.2">
      <c r="A1035">
        <v>1360</v>
      </c>
      <c r="B1035" t="s">
        <v>15</v>
      </c>
      <c r="C1035">
        <v>85</v>
      </c>
      <c r="D1035" t="s">
        <v>16</v>
      </c>
      <c r="E1035">
        <v>0</v>
      </c>
      <c r="F1035">
        <v>9</v>
      </c>
      <c r="H1035" t="s">
        <v>7</v>
      </c>
      <c r="N1035" t="s">
        <v>50</v>
      </c>
      <c r="O1035" t="s">
        <v>12</v>
      </c>
      <c r="T1035">
        <v>3</v>
      </c>
      <c r="U1035">
        <v>6</v>
      </c>
    </row>
    <row r="1036" spans="1:21" x14ac:dyDescent="0.2">
      <c r="A1036">
        <v>1373</v>
      </c>
      <c r="B1036" t="s">
        <v>15</v>
      </c>
      <c r="C1036">
        <v>85</v>
      </c>
      <c r="D1036" t="s">
        <v>16</v>
      </c>
      <c r="E1036">
        <v>0</v>
      </c>
      <c r="F1036">
        <v>8</v>
      </c>
      <c r="H1036" t="s">
        <v>7</v>
      </c>
      <c r="N1036" t="s">
        <v>50</v>
      </c>
      <c r="T1036">
        <v>2</v>
      </c>
      <c r="U1036">
        <v>4</v>
      </c>
    </row>
    <row r="1037" spans="1:21" x14ac:dyDescent="0.2">
      <c r="A1037">
        <v>1380</v>
      </c>
      <c r="B1037" t="s">
        <v>15</v>
      </c>
      <c r="C1037">
        <v>75</v>
      </c>
      <c r="D1037" t="s">
        <v>18</v>
      </c>
      <c r="E1037">
        <v>1</v>
      </c>
      <c r="F1037">
        <v>16</v>
      </c>
      <c r="H1037" t="s">
        <v>7</v>
      </c>
      <c r="N1037" t="s">
        <v>50</v>
      </c>
      <c r="O1037" t="s">
        <v>12</v>
      </c>
      <c r="T1037">
        <v>3</v>
      </c>
      <c r="U1037">
        <v>5</v>
      </c>
    </row>
    <row r="1038" spans="1:21" x14ac:dyDescent="0.2">
      <c r="A1038">
        <v>1401</v>
      </c>
      <c r="B1038" t="s">
        <v>15</v>
      </c>
      <c r="C1038">
        <v>86</v>
      </c>
      <c r="D1038" t="s">
        <v>16</v>
      </c>
      <c r="E1038">
        <v>0</v>
      </c>
      <c r="F1038">
        <v>9</v>
      </c>
      <c r="H1038" t="s">
        <v>7</v>
      </c>
      <c r="N1038" t="s">
        <v>50</v>
      </c>
      <c r="O1038" t="s">
        <v>12</v>
      </c>
      <c r="P1038" t="s">
        <v>51</v>
      </c>
      <c r="S1038" t="s">
        <v>53</v>
      </c>
      <c r="T1038">
        <v>5</v>
      </c>
      <c r="U1038">
        <v>10</v>
      </c>
    </row>
    <row r="1039" spans="1:21" x14ac:dyDescent="0.2">
      <c r="A1039">
        <v>1408</v>
      </c>
      <c r="B1039" t="s">
        <v>15</v>
      </c>
      <c r="C1039">
        <v>82</v>
      </c>
      <c r="D1039" t="s">
        <v>16</v>
      </c>
      <c r="E1039">
        <v>1</v>
      </c>
      <c r="F1039">
        <v>15</v>
      </c>
      <c r="H1039" t="s">
        <v>7</v>
      </c>
      <c r="N1039" t="s">
        <v>50</v>
      </c>
      <c r="O1039" t="s">
        <v>12</v>
      </c>
      <c r="T1039">
        <v>3</v>
      </c>
      <c r="U1039">
        <v>4</v>
      </c>
    </row>
    <row r="1040" spans="1:21" x14ac:dyDescent="0.2">
      <c r="A1040">
        <v>1423</v>
      </c>
      <c r="B1040" t="s">
        <v>15</v>
      </c>
      <c r="C1040">
        <v>87</v>
      </c>
      <c r="D1040" t="s">
        <v>18</v>
      </c>
      <c r="E1040">
        <v>0</v>
      </c>
      <c r="F1040">
        <v>11</v>
      </c>
      <c r="H1040" t="s">
        <v>7</v>
      </c>
      <c r="N1040" t="s">
        <v>50</v>
      </c>
      <c r="O1040" t="s">
        <v>12</v>
      </c>
      <c r="R1040" t="s">
        <v>55</v>
      </c>
      <c r="T1040">
        <v>4</v>
      </c>
      <c r="U1040">
        <v>7</v>
      </c>
    </row>
    <row r="1041" spans="1:21" x14ac:dyDescent="0.2">
      <c r="A1041">
        <v>1454</v>
      </c>
      <c r="B1041" t="s">
        <v>15</v>
      </c>
      <c r="C1041">
        <v>79</v>
      </c>
      <c r="D1041" t="s">
        <v>18</v>
      </c>
      <c r="E1041">
        <v>0</v>
      </c>
      <c r="F1041">
        <v>12</v>
      </c>
      <c r="H1041" t="s">
        <v>7</v>
      </c>
      <c r="N1041" t="s">
        <v>50</v>
      </c>
      <c r="O1041" t="s">
        <v>12</v>
      </c>
      <c r="T1041">
        <v>3</v>
      </c>
      <c r="U1041">
        <v>4</v>
      </c>
    </row>
    <row r="1042" spans="1:21" x14ac:dyDescent="0.2">
      <c r="A1042">
        <v>1466</v>
      </c>
      <c r="B1042" t="s">
        <v>15</v>
      </c>
      <c r="C1042">
        <v>81</v>
      </c>
      <c r="D1042" t="s">
        <v>16</v>
      </c>
      <c r="E1042">
        <v>0</v>
      </c>
      <c r="H1042" t="s">
        <v>7</v>
      </c>
      <c r="N1042" t="s">
        <v>50</v>
      </c>
      <c r="T1042">
        <v>2</v>
      </c>
      <c r="U1042">
        <v>5</v>
      </c>
    </row>
    <row r="1043" spans="1:21" x14ac:dyDescent="0.2">
      <c r="A1043">
        <v>1500</v>
      </c>
      <c r="B1043" t="s">
        <v>15</v>
      </c>
      <c r="C1043">
        <v>84</v>
      </c>
      <c r="D1043" t="s">
        <v>18</v>
      </c>
      <c r="E1043">
        <v>0</v>
      </c>
      <c r="F1043">
        <v>16</v>
      </c>
      <c r="H1043" t="s">
        <v>7</v>
      </c>
      <c r="N1043" t="s">
        <v>50</v>
      </c>
      <c r="T1043">
        <v>2</v>
      </c>
      <c r="U1043">
        <v>4</v>
      </c>
    </row>
    <row r="1044" spans="1:21" x14ac:dyDescent="0.2">
      <c r="A1044">
        <v>1567</v>
      </c>
      <c r="B1044" t="s">
        <v>15</v>
      </c>
      <c r="C1044">
        <v>85</v>
      </c>
      <c r="D1044" t="s">
        <v>16</v>
      </c>
      <c r="E1044">
        <v>0</v>
      </c>
      <c r="F1044">
        <v>15</v>
      </c>
      <c r="H1044" t="s">
        <v>7</v>
      </c>
      <c r="N1044" t="s">
        <v>50</v>
      </c>
      <c r="T1044">
        <v>2</v>
      </c>
      <c r="U1044">
        <v>4</v>
      </c>
    </row>
    <row r="1045" spans="1:21" x14ac:dyDescent="0.2">
      <c r="A1045">
        <v>1663</v>
      </c>
      <c r="B1045" t="s">
        <v>15</v>
      </c>
      <c r="C1045">
        <v>73</v>
      </c>
      <c r="D1045" t="s">
        <v>18</v>
      </c>
      <c r="E1045">
        <v>0</v>
      </c>
      <c r="H1045" t="s">
        <v>7</v>
      </c>
      <c r="N1045" t="s">
        <v>50</v>
      </c>
      <c r="O1045" t="s">
        <v>12</v>
      </c>
      <c r="T1045">
        <v>3</v>
      </c>
      <c r="U1045">
        <v>4</v>
      </c>
    </row>
    <row r="1046" spans="1:21" x14ac:dyDescent="0.2">
      <c r="A1046">
        <v>1665</v>
      </c>
      <c r="B1046" t="s">
        <v>15</v>
      </c>
      <c r="C1046">
        <v>76</v>
      </c>
      <c r="D1046" t="s">
        <v>16</v>
      </c>
      <c r="E1046">
        <v>0</v>
      </c>
      <c r="F1046">
        <v>16</v>
      </c>
      <c r="H1046" t="s">
        <v>7</v>
      </c>
      <c r="N1046" t="s">
        <v>50</v>
      </c>
      <c r="O1046" t="s">
        <v>12</v>
      </c>
      <c r="P1046" t="s">
        <v>51</v>
      </c>
      <c r="T1046">
        <v>4</v>
      </c>
      <c r="U1046">
        <v>6</v>
      </c>
    </row>
    <row r="1047" spans="1:21" x14ac:dyDescent="0.2">
      <c r="A1047">
        <v>1669</v>
      </c>
      <c r="B1047" t="s">
        <v>15</v>
      </c>
      <c r="C1047">
        <v>74</v>
      </c>
      <c r="D1047" t="s">
        <v>18</v>
      </c>
      <c r="E1047">
        <v>0</v>
      </c>
      <c r="F1047">
        <v>16</v>
      </c>
      <c r="H1047" t="s">
        <v>7</v>
      </c>
      <c r="N1047" t="s">
        <v>50</v>
      </c>
      <c r="Q1047" t="s">
        <v>54</v>
      </c>
      <c r="T1047">
        <v>3</v>
      </c>
      <c r="U1047">
        <v>6</v>
      </c>
    </row>
    <row r="1048" spans="1:21" x14ac:dyDescent="0.2">
      <c r="A1048">
        <v>1674</v>
      </c>
      <c r="B1048" t="s">
        <v>15</v>
      </c>
      <c r="C1048">
        <v>78</v>
      </c>
      <c r="D1048" t="s">
        <v>18</v>
      </c>
      <c r="E1048">
        <v>2</v>
      </c>
      <c r="F1048">
        <v>12</v>
      </c>
      <c r="H1048" t="s">
        <v>7</v>
      </c>
      <c r="N1048" t="s">
        <v>50</v>
      </c>
      <c r="T1048">
        <v>2</v>
      </c>
      <c r="U1048">
        <v>4</v>
      </c>
    </row>
    <row r="1049" spans="1:21" x14ac:dyDescent="0.2">
      <c r="A1049">
        <v>1685</v>
      </c>
      <c r="B1049" t="s">
        <v>15</v>
      </c>
      <c r="C1049">
        <v>73</v>
      </c>
      <c r="D1049" t="s">
        <v>18</v>
      </c>
      <c r="E1049">
        <v>1</v>
      </c>
      <c r="F1049">
        <v>12</v>
      </c>
      <c r="H1049" t="s">
        <v>7</v>
      </c>
      <c r="N1049" t="s">
        <v>50</v>
      </c>
      <c r="O1049" t="s">
        <v>12</v>
      </c>
      <c r="R1049" t="s">
        <v>55</v>
      </c>
      <c r="T1049">
        <v>4</v>
      </c>
      <c r="U1049">
        <v>7</v>
      </c>
    </row>
    <row r="1050" spans="1:21" x14ac:dyDescent="0.2">
      <c r="A1050">
        <v>1691</v>
      </c>
      <c r="B1050" t="s">
        <v>15</v>
      </c>
      <c r="C1050">
        <v>79</v>
      </c>
      <c r="D1050" t="s">
        <v>18</v>
      </c>
      <c r="E1050">
        <v>1</v>
      </c>
      <c r="F1050">
        <v>16</v>
      </c>
      <c r="H1050" t="s">
        <v>7</v>
      </c>
      <c r="N1050" t="s">
        <v>50</v>
      </c>
      <c r="S1050" t="s">
        <v>53</v>
      </c>
      <c r="T1050">
        <v>3</v>
      </c>
      <c r="U1050">
        <v>7</v>
      </c>
    </row>
    <row r="1051" spans="1:21" x14ac:dyDescent="0.2">
      <c r="A1051">
        <v>1748</v>
      </c>
      <c r="B1051" t="s">
        <v>15</v>
      </c>
      <c r="C1051">
        <v>81</v>
      </c>
      <c r="D1051" t="s">
        <v>18</v>
      </c>
      <c r="E1051">
        <v>0</v>
      </c>
      <c r="F1051">
        <v>16</v>
      </c>
      <c r="H1051" t="s">
        <v>7</v>
      </c>
      <c r="N1051" t="s">
        <v>50</v>
      </c>
      <c r="O1051" t="s">
        <v>12</v>
      </c>
      <c r="T1051">
        <v>3</v>
      </c>
      <c r="U1051">
        <v>3</v>
      </c>
    </row>
    <row r="1052" spans="1:21" x14ac:dyDescent="0.2">
      <c r="A1052">
        <v>1786</v>
      </c>
      <c r="B1052" t="s">
        <v>15</v>
      </c>
      <c r="C1052">
        <v>75</v>
      </c>
      <c r="D1052" t="s">
        <v>18</v>
      </c>
      <c r="E1052">
        <v>0</v>
      </c>
      <c r="F1052">
        <v>22</v>
      </c>
      <c r="H1052" t="s">
        <v>7</v>
      </c>
      <c r="N1052" t="s">
        <v>50</v>
      </c>
      <c r="O1052" t="s">
        <v>12</v>
      </c>
      <c r="R1052" t="s">
        <v>55</v>
      </c>
      <c r="T1052">
        <v>4</v>
      </c>
      <c r="U1052">
        <v>8</v>
      </c>
    </row>
    <row r="1053" spans="1:21" x14ac:dyDescent="0.2">
      <c r="A1053">
        <v>1836</v>
      </c>
      <c r="B1053" t="s">
        <v>15</v>
      </c>
      <c r="C1053">
        <v>85</v>
      </c>
      <c r="D1053" t="s">
        <v>16</v>
      </c>
      <c r="E1053">
        <v>0</v>
      </c>
      <c r="F1053">
        <v>11</v>
      </c>
      <c r="H1053" t="s">
        <v>7</v>
      </c>
      <c r="N1053" t="s">
        <v>50</v>
      </c>
      <c r="T1053">
        <v>2</v>
      </c>
      <c r="U1053">
        <v>3</v>
      </c>
    </row>
    <row r="1054" spans="1:21" x14ac:dyDescent="0.2">
      <c r="A1054">
        <v>1843</v>
      </c>
      <c r="B1054" t="s">
        <v>15</v>
      </c>
      <c r="C1054">
        <v>79</v>
      </c>
      <c r="D1054" t="s">
        <v>18</v>
      </c>
      <c r="E1054">
        <v>0</v>
      </c>
      <c r="F1054">
        <v>16</v>
      </c>
      <c r="H1054" t="s">
        <v>7</v>
      </c>
      <c r="N1054" t="s">
        <v>50</v>
      </c>
      <c r="O1054" t="s">
        <v>12</v>
      </c>
      <c r="T1054">
        <v>3</v>
      </c>
      <c r="U1054">
        <v>4</v>
      </c>
    </row>
    <row r="1055" spans="1:21" x14ac:dyDescent="0.2">
      <c r="A1055">
        <v>1849</v>
      </c>
      <c r="B1055" t="s">
        <v>15</v>
      </c>
      <c r="C1055">
        <v>77</v>
      </c>
      <c r="D1055" t="s">
        <v>18</v>
      </c>
      <c r="E1055">
        <v>0</v>
      </c>
      <c r="F1055">
        <v>10</v>
      </c>
      <c r="H1055" t="s">
        <v>7</v>
      </c>
      <c r="N1055" t="s">
        <v>50</v>
      </c>
      <c r="T1055">
        <v>2</v>
      </c>
      <c r="U1055">
        <v>3</v>
      </c>
    </row>
    <row r="1056" spans="1:21" x14ac:dyDescent="0.2">
      <c r="A1056">
        <v>1852</v>
      </c>
      <c r="B1056" t="s">
        <v>15</v>
      </c>
      <c r="C1056">
        <v>82</v>
      </c>
      <c r="D1056" t="s">
        <v>18</v>
      </c>
      <c r="E1056">
        <v>1</v>
      </c>
      <c r="F1056">
        <v>15</v>
      </c>
      <c r="H1056" t="s">
        <v>7</v>
      </c>
      <c r="N1056" t="s">
        <v>50</v>
      </c>
      <c r="T1056">
        <v>2</v>
      </c>
      <c r="U1056">
        <v>4</v>
      </c>
    </row>
    <row r="1057" spans="1:21" x14ac:dyDescent="0.2">
      <c r="A1057">
        <v>1863</v>
      </c>
      <c r="B1057" t="s">
        <v>15</v>
      </c>
      <c r="C1057">
        <v>76</v>
      </c>
      <c r="D1057" t="s">
        <v>18</v>
      </c>
      <c r="E1057">
        <v>0</v>
      </c>
      <c r="F1057">
        <v>16</v>
      </c>
      <c r="H1057" t="s">
        <v>7</v>
      </c>
      <c r="N1057" t="s">
        <v>50</v>
      </c>
      <c r="T1057">
        <v>2</v>
      </c>
      <c r="U1057">
        <v>4</v>
      </c>
    </row>
    <row r="1058" spans="1:21" x14ac:dyDescent="0.2">
      <c r="A1058">
        <v>1881</v>
      </c>
      <c r="B1058" t="s">
        <v>15</v>
      </c>
      <c r="C1058">
        <v>71</v>
      </c>
      <c r="D1058" t="s">
        <v>18</v>
      </c>
      <c r="E1058">
        <v>1</v>
      </c>
      <c r="F1058">
        <v>15</v>
      </c>
      <c r="H1058" t="s">
        <v>7</v>
      </c>
      <c r="N1058" t="s">
        <v>50</v>
      </c>
      <c r="T1058">
        <v>2</v>
      </c>
      <c r="U1058">
        <v>3</v>
      </c>
    </row>
    <row r="1059" spans="1:21" x14ac:dyDescent="0.2">
      <c r="A1059">
        <v>1903</v>
      </c>
      <c r="B1059" t="s">
        <v>15</v>
      </c>
      <c r="C1059">
        <v>74</v>
      </c>
      <c r="D1059" t="s">
        <v>18</v>
      </c>
      <c r="E1059">
        <v>0</v>
      </c>
      <c r="F1059">
        <v>11</v>
      </c>
      <c r="H1059" t="s">
        <v>7</v>
      </c>
      <c r="N1059" t="s">
        <v>50</v>
      </c>
      <c r="R1059" t="s">
        <v>55</v>
      </c>
      <c r="T1059">
        <v>3</v>
      </c>
      <c r="U1059">
        <v>4</v>
      </c>
    </row>
    <row r="1060" spans="1:21" x14ac:dyDescent="0.2">
      <c r="A1060">
        <v>1913</v>
      </c>
      <c r="B1060" t="s">
        <v>15</v>
      </c>
      <c r="C1060">
        <v>81</v>
      </c>
      <c r="D1060" t="s">
        <v>18</v>
      </c>
      <c r="E1060">
        <v>0</v>
      </c>
      <c r="F1060">
        <v>17</v>
      </c>
      <c r="H1060" t="s">
        <v>7</v>
      </c>
      <c r="N1060" t="s">
        <v>50</v>
      </c>
      <c r="T1060">
        <v>2</v>
      </c>
      <c r="U1060">
        <v>5</v>
      </c>
    </row>
    <row r="1061" spans="1:21" x14ac:dyDescent="0.2">
      <c r="A1061">
        <v>1962</v>
      </c>
      <c r="B1061" t="s">
        <v>15</v>
      </c>
      <c r="C1061">
        <v>76</v>
      </c>
      <c r="D1061" t="s">
        <v>16</v>
      </c>
      <c r="E1061">
        <v>1</v>
      </c>
      <c r="F1061">
        <v>19</v>
      </c>
      <c r="H1061" t="s">
        <v>7</v>
      </c>
      <c r="N1061" t="s">
        <v>50</v>
      </c>
      <c r="T1061">
        <v>2</v>
      </c>
      <c r="U1061">
        <v>4</v>
      </c>
    </row>
    <row r="1062" spans="1:21" x14ac:dyDescent="0.2">
      <c r="A1062">
        <v>2019</v>
      </c>
      <c r="B1062" t="s">
        <v>15</v>
      </c>
      <c r="C1062">
        <v>74</v>
      </c>
      <c r="D1062" t="s">
        <v>18</v>
      </c>
      <c r="E1062">
        <v>0</v>
      </c>
      <c r="F1062">
        <v>11</v>
      </c>
      <c r="H1062" t="s">
        <v>7</v>
      </c>
      <c r="N1062" t="s">
        <v>50</v>
      </c>
      <c r="O1062" t="s">
        <v>12</v>
      </c>
      <c r="P1062" t="s">
        <v>51</v>
      </c>
      <c r="R1062" t="s">
        <v>55</v>
      </c>
      <c r="T1062">
        <v>5</v>
      </c>
      <c r="U1062">
        <v>8</v>
      </c>
    </row>
    <row r="1063" spans="1:21" x14ac:dyDescent="0.2">
      <c r="A1063">
        <v>2041</v>
      </c>
      <c r="B1063" t="s">
        <v>15</v>
      </c>
      <c r="C1063">
        <v>91</v>
      </c>
      <c r="D1063" t="s">
        <v>16</v>
      </c>
      <c r="E1063">
        <v>0</v>
      </c>
      <c r="F1063">
        <v>15</v>
      </c>
      <c r="H1063" t="s">
        <v>7</v>
      </c>
      <c r="N1063" t="s">
        <v>50</v>
      </c>
      <c r="O1063" t="s">
        <v>12</v>
      </c>
      <c r="T1063">
        <v>3</v>
      </c>
      <c r="U1063">
        <v>6</v>
      </c>
    </row>
    <row r="1064" spans="1:21" x14ac:dyDescent="0.2">
      <c r="A1064">
        <v>2076</v>
      </c>
      <c r="B1064" t="s">
        <v>15</v>
      </c>
      <c r="C1064">
        <v>85</v>
      </c>
      <c r="D1064" t="s">
        <v>18</v>
      </c>
      <c r="E1064">
        <v>0</v>
      </c>
      <c r="F1064">
        <v>8</v>
      </c>
      <c r="H1064" t="s">
        <v>7</v>
      </c>
      <c r="N1064" t="s">
        <v>50</v>
      </c>
      <c r="R1064" t="s">
        <v>55</v>
      </c>
      <c r="T1064">
        <v>3</v>
      </c>
      <c r="U1064">
        <v>5</v>
      </c>
    </row>
    <row r="1065" spans="1:21" x14ac:dyDescent="0.2">
      <c r="A1065">
        <v>2097</v>
      </c>
      <c r="B1065" t="s">
        <v>15</v>
      </c>
      <c r="C1065">
        <v>82</v>
      </c>
      <c r="D1065" t="s">
        <v>16</v>
      </c>
      <c r="E1065">
        <v>0</v>
      </c>
      <c r="F1065">
        <v>13</v>
      </c>
      <c r="H1065" t="s">
        <v>7</v>
      </c>
      <c r="N1065" t="s">
        <v>50</v>
      </c>
      <c r="O1065" t="s">
        <v>12</v>
      </c>
      <c r="T1065">
        <v>3</v>
      </c>
      <c r="U1065">
        <v>4</v>
      </c>
    </row>
    <row r="1066" spans="1:21" x14ac:dyDescent="0.2">
      <c r="A1066">
        <v>2108</v>
      </c>
      <c r="B1066" t="s">
        <v>15</v>
      </c>
      <c r="C1066">
        <v>75</v>
      </c>
      <c r="D1066" t="s">
        <v>16</v>
      </c>
      <c r="E1066">
        <v>1</v>
      </c>
      <c r="F1066">
        <v>16</v>
      </c>
      <c r="H1066" t="s">
        <v>7</v>
      </c>
      <c r="N1066" t="s">
        <v>50</v>
      </c>
      <c r="T1066">
        <v>2</v>
      </c>
      <c r="U1066">
        <v>6</v>
      </c>
    </row>
    <row r="1067" spans="1:21" x14ac:dyDescent="0.2">
      <c r="A1067">
        <v>2113</v>
      </c>
      <c r="B1067" t="s">
        <v>15</v>
      </c>
      <c r="C1067">
        <v>78</v>
      </c>
      <c r="D1067" t="s">
        <v>18</v>
      </c>
      <c r="E1067">
        <v>0</v>
      </c>
      <c r="F1067">
        <v>16</v>
      </c>
      <c r="H1067" t="s">
        <v>7</v>
      </c>
      <c r="N1067" t="s">
        <v>50</v>
      </c>
      <c r="T1067">
        <v>2</v>
      </c>
      <c r="U1067">
        <v>2</v>
      </c>
    </row>
    <row r="1068" spans="1:21" x14ac:dyDescent="0.2">
      <c r="A1068">
        <v>2161</v>
      </c>
      <c r="B1068" t="s">
        <v>15</v>
      </c>
      <c r="C1068">
        <v>79</v>
      </c>
      <c r="D1068" t="s">
        <v>18</v>
      </c>
      <c r="E1068">
        <v>0</v>
      </c>
      <c r="H1068" t="s">
        <v>7</v>
      </c>
      <c r="N1068" t="s">
        <v>50</v>
      </c>
      <c r="O1068" t="s">
        <v>12</v>
      </c>
      <c r="T1068">
        <v>3</v>
      </c>
      <c r="U1068">
        <v>4</v>
      </c>
    </row>
    <row r="1069" spans="1:21" x14ac:dyDescent="0.2">
      <c r="A1069">
        <v>2163</v>
      </c>
      <c r="B1069" t="s">
        <v>15</v>
      </c>
      <c r="C1069">
        <v>79</v>
      </c>
      <c r="D1069" t="s">
        <v>16</v>
      </c>
      <c r="E1069">
        <v>0</v>
      </c>
      <c r="F1069">
        <v>19</v>
      </c>
      <c r="H1069" t="s">
        <v>7</v>
      </c>
      <c r="N1069" t="s">
        <v>50</v>
      </c>
      <c r="T1069">
        <v>2</v>
      </c>
      <c r="U1069">
        <v>3</v>
      </c>
    </row>
    <row r="1070" spans="1:21" x14ac:dyDescent="0.2">
      <c r="A1070">
        <v>2202</v>
      </c>
      <c r="B1070" t="s">
        <v>15</v>
      </c>
      <c r="C1070">
        <v>71</v>
      </c>
      <c r="D1070" t="s">
        <v>16</v>
      </c>
      <c r="E1070">
        <v>0</v>
      </c>
      <c r="F1070">
        <v>15</v>
      </c>
      <c r="H1070" t="s">
        <v>7</v>
      </c>
      <c r="N1070" t="s">
        <v>50</v>
      </c>
      <c r="T1070">
        <v>2</v>
      </c>
      <c r="U1070">
        <v>2</v>
      </c>
    </row>
    <row r="1071" spans="1:21" x14ac:dyDescent="0.2">
      <c r="A1071">
        <v>2209</v>
      </c>
      <c r="B1071" t="s">
        <v>15</v>
      </c>
      <c r="C1071">
        <v>76</v>
      </c>
      <c r="D1071" t="s">
        <v>16</v>
      </c>
      <c r="E1071">
        <v>0</v>
      </c>
      <c r="F1071">
        <v>15</v>
      </c>
      <c r="H1071" t="s">
        <v>7</v>
      </c>
      <c r="N1071" t="s">
        <v>50</v>
      </c>
      <c r="O1071" t="s">
        <v>12</v>
      </c>
      <c r="T1071">
        <v>3</v>
      </c>
      <c r="U1071">
        <v>4</v>
      </c>
    </row>
    <row r="1072" spans="1:21" x14ac:dyDescent="0.2">
      <c r="A1072">
        <v>2219</v>
      </c>
      <c r="B1072" t="s">
        <v>15</v>
      </c>
      <c r="C1072">
        <v>77</v>
      </c>
      <c r="D1072" t="s">
        <v>16</v>
      </c>
      <c r="E1072">
        <v>1</v>
      </c>
      <c r="F1072">
        <v>13</v>
      </c>
      <c r="H1072" t="s">
        <v>7</v>
      </c>
      <c r="N1072" t="s">
        <v>50</v>
      </c>
      <c r="O1072" t="s">
        <v>12</v>
      </c>
      <c r="T1072">
        <v>3</v>
      </c>
      <c r="U1072">
        <v>4</v>
      </c>
    </row>
    <row r="1073" spans="1:21" x14ac:dyDescent="0.2">
      <c r="A1073">
        <v>2268</v>
      </c>
      <c r="B1073" t="s">
        <v>15</v>
      </c>
      <c r="C1073">
        <v>77</v>
      </c>
      <c r="D1073" t="s">
        <v>18</v>
      </c>
      <c r="E1073">
        <v>0</v>
      </c>
      <c r="F1073">
        <v>19</v>
      </c>
      <c r="H1073" t="s">
        <v>7</v>
      </c>
      <c r="N1073" t="s">
        <v>50</v>
      </c>
      <c r="O1073" t="s">
        <v>12</v>
      </c>
      <c r="R1073" t="s">
        <v>55</v>
      </c>
      <c r="T1073">
        <v>4</v>
      </c>
      <c r="U1073">
        <v>6</v>
      </c>
    </row>
    <row r="1074" spans="1:21" x14ac:dyDescent="0.2">
      <c r="A1074">
        <v>2303</v>
      </c>
      <c r="B1074" t="s">
        <v>15</v>
      </c>
      <c r="C1074">
        <v>82</v>
      </c>
      <c r="D1074" t="s">
        <v>16</v>
      </c>
      <c r="E1074">
        <v>0</v>
      </c>
      <c r="F1074">
        <v>12</v>
      </c>
      <c r="H1074" t="s">
        <v>7</v>
      </c>
      <c r="N1074" t="s">
        <v>50</v>
      </c>
      <c r="T1074">
        <v>2</v>
      </c>
      <c r="U1074">
        <v>3</v>
      </c>
    </row>
    <row r="1075" spans="1:21" x14ac:dyDescent="0.2">
      <c r="A1075">
        <v>2322</v>
      </c>
      <c r="B1075" t="s">
        <v>15</v>
      </c>
      <c r="C1075">
        <v>73</v>
      </c>
      <c r="D1075" t="s">
        <v>18</v>
      </c>
      <c r="E1075">
        <v>1</v>
      </c>
      <c r="H1075" t="s">
        <v>7</v>
      </c>
      <c r="N1075" t="s">
        <v>50</v>
      </c>
      <c r="S1075" t="s">
        <v>53</v>
      </c>
      <c r="T1075">
        <v>3</v>
      </c>
      <c r="U1075">
        <v>7</v>
      </c>
    </row>
    <row r="1076" spans="1:21" x14ac:dyDescent="0.2">
      <c r="A1076">
        <v>2323</v>
      </c>
      <c r="B1076" t="s">
        <v>15</v>
      </c>
      <c r="C1076">
        <v>74</v>
      </c>
      <c r="D1076" t="s">
        <v>16</v>
      </c>
      <c r="E1076">
        <v>1</v>
      </c>
      <c r="F1076">
        <v>12</v>
      </c>
      <c r="H1076" t="s">
        <v>7</v>
      </c>
      <c r="N1076" t="s">
        <v>50</v>
      </c>
      <c r="T1076">
        <v>2</v>
      </c>
      <c r="U1076">
        <v>4</v>
      </c>
    </row>
    <row r="1077" spans="1:21" x14ac:dyDescent="0.2">
      <c r="A1077">
        <v>2332</v>
      </c>
      <c r="B1077" t="s">
        <v>15</v>
      </c>
      <c r="C1077">
        <v>71</v>
      </c>
      <c r="D1077" t="s">
        <v>16</v>
      </c>
      <c r="E1077">
        <v>1</v>
      </c>
      <c r="H1077" t="s">
        <v>7</v>
      </c>
      <c r="N1077" t="s">
        <v>50</v>
      </c>
      <c r="T1077">
        <v>2</v>
      </c>
      <c r="U1077">
        <v>3</v>
      </c>
    </row>
    <row r="1078" spans="1:21" x14ac:dyDescent="0.2">
      <c r="A1078">
        <v>2333</v>
      </c>
      <c r="B1078" t="s">
        <v>15</v>
      </c>
      <c r="C1078">
        <v>81</v>
      </c>
      <c r="D1078" t="s">
        <v>18</v>
      </c>
      <c r="E1078">
        <v>0</v>
      </c>
      <c r="F1078">
        <v>16</v>
      </c>
      <c r="H1078" t="s">
        <v>7</v>
      </c>
      <c r="N1078" t="s">
        <v>50</v>
      </c>
      <c r="R1078" t="s">
        <v>55</v>
      </c>
      <c r="T1078">
        <v>3</v>
      </c>
      <c r="U1078">
        <v>4</v>
      </c>
    </row>
    <row r="1079" spans="1:21" x14ac:dyDescent="0.2">
      <c r="A1079">
        <v>2359</v>
      </c>
      <c r="B1079" t="s">
        <v>15</v>
      </c>
      <c r="C1079">
        <v>83</v>
      </c>
      <c r="D1079" t="s">
        <v>16</v>
      </c>
      <c r="E1079">
        <v>1</v>
      </c>
      <c r="F1079">
        <v>16</v>
      </c>
      <c r="H1079" t="s">
        <v>7</v>
      </c>
      <c r="N1079" t="s">
        <v>50</v>
      </c>
      <c r="T1079">
        <v>2</v>
      </c>
      <c r="U1079">
        <v>4</v>
      </c>
    </row>
    <row r="1080" spans="1:21" x14ac:dyDescent="0.2">
      <c r="A1080">
        <v>2387</v>
      </c>
      <c r="B1080" t="s">
        <v>15</v>
      </c>
      <c r="C1080">
        <v>88</v>
      </c>
      <c r="D1080" t="s">
        <v>16</v>
      </c>
      <c r="E1080">
        <v>0</v>
      </c>
      <c r="F1080">
        <v>9</v>
      </c>
      <c r="H1080" t="s">
        <v>7</v>
      </c>
      <c r="N1080" t="s">
        <v>50</v>
      </c>
      <c r="O1080" t="s">
        <v>12</v>
      </c>
      <c r="P1080" t="s">
        <v>51</v>
      </c>
      <c r="T1080">
        <v>4</v>
      </c>
      <c r="U1080">
        <v>6</v>
      </c>
    </row>
    <row r="1081" spans="1:21" x14ac:dyDescent="0.2">
      <c r="A1081">
        <v>2400</v>
      </c>
      <c r="B1081" t="s">
        <v>15</v>
      </c>
      <c r="C1081">
        <v>90</v>
      </c>
      <c r="D1081" t="s">
        <v>18</v>
      </c>
      <c r="E1081">
        <v>0</v>
      </c>
      <c r="F1081">
        <v>9</v>
      </c>
      <c r="H1081" t="s">
        <v>7</v>
      </c>
      <c r="N1081" t="s">
        <v>50</v>
      </c>
      <c r="O1081" t="s">
        <v>12</v>
      </c>
      <c r="T1081">
        <v>3</v>
      </c>
      <c r="U1081">
        <v>6</v>
      </c>
    </row>
    <row r="1082" spans="1:21" x14ac:dyDescent="0.2">
      <c r="A1082">
        <v>2401</v>
      </c>
      <c r="B1082" t="s">
        <v>15</v>
      </c>
      <c r="C1082">
        <v>82</v>
      </c>
      <c r="D1082" t="s">
        <v>18</v>
      </c>
      <c r="E1082">
        <v>0</v>
      </c>
      <c r="H1082" t="s">
        <v>7</v>
      </c>
      <c r="N1082" t="s">
        <v>50</v>
      </c>
      <c r="T1082">
        <v>2</v>
      </c>
      <c r="U1082">
        <v>7</v>
      </c>
    </row>
    <row r="1083" spans="1:21" x14ac:dyDescent="0.2">
      <c r="A1083">
        <v>2458</v>
      </c>
      <c r="B1083" t="s">
        <v>15</v>
      </c>
      <c r="C1083">
        <v>76</v>
      </c>
      <c r="D1083" t="s">
        <v>18</v>
      </c>
      <c r="E1083">
        <v>0</v>
      </c>
      <c r="F1083">
        <v>16</v>
      </c>
      <c r="H1083" t="s">
        <v>7</v>
      </c>
      <c r="N1083" t="s">
        <v>50</v>
      </c>
      <c r="O1083" t="s">
        <v>12</v>
      </c>
      <c r="T1083">
        <v>3</v>
      </c>
      <c r="U1083">
        <v>5</v>
      </c>
    </row>
    <row r="1084" spans="1:21" x14ac:dyDescent="0.2">
      <c r="A1084">
        <v>2461</v>
      </c>
      <c r="B1084" t="s">
        <v>15</v>
      </c>
      <c r="C1084">
        <v>73</v>
      </c>
      <c r="D1084" t="s">
        <v>18</v>
      </c>
      <c r="E1084">
        <v>0</v>
      </c>
      <c r="F1084">
        <v>11</v>
      </c>
      <c r="H1084" t="s">
        <v>7</v>
      </c>
      <c r="N1084" t="s">
        <v>50</v>
      </c>
      <c r="T1084">
        <v>2</v>
      </c>
      <c r="U1084">
        <v>3</v>
      </c>
    </row>
    <row r="1085" spans="1:21" x14ac:dyDescent="0.2">
      <c r="A1085">
        <v>2489</v>
      </c>
      <c r="B1085" t="s">
        <v>15</v>
      </c>
      <c r="C1085">
        <v>81</v>
      </c>
      <c r="D1085" t="s">
        <v>16</v>
      </c>
      <c r="E1085">
        <v>0</v>
      </c>
      <c r="F1085">
        <v>18</v>
      </c>
      <c r="H1085" t="s">
        <v>7</v>
      </c>
      <c r="N1085" t="s">
        <v>50</v>
      </c>
      <c r="O1085" t="s">
        <v>12</v>
      </c>
      <c r="T1085">
        <v>3</v>
      </c>
      <c r="U1085">
        <v>6</v>
      </c>
    </row>
    <row r="1086" spans="1:21" x14ac:dyDescent="0.2">
      <c r="A1086">
        <v>2527</v>
      </c>
      <c r="B1086" t="s">
        <v>15</v>
      </c>
      <c r="C1086">
        <v>83</v>
      </c>
      <c r="D1086" t="s">
        <v>16</v>
      </c>
      <c r="E1086">
        <v>0</v>
      </c>
      <c r="F1086">
        <v>13</v>
      </c>
      <c r="H1086" t="s">
        <v>7</v>
      </c>
      <c r="N1086" t="s">
        <v>50</v>
      </c>
      <c r="T1086">
        <v>2</v>
      </c>
      <c r="U1086">
        <v>4</v>
      </c>
    </row>
    <row r="1087" spans="1:21" x14ac:dyDescent="0.2">
      <c r="A1087">
        <v>2548</v>
      </c>
      <c r="B1087" t="s">
        <v>15</v>
      </c>
      <c r="C1087">
        <v>82</v>
      </c>
      <c r="D1087" t="s">
        <v>18</v>
      </c>
      <c r="E1087">
        <v>0</v>
      </c>
      <c r="F1087">
        <v>9</v>
      </c>
      <c r="H1087" t="s">
        <v>7</v>
      </c>
      <c r="N1087" t="s">
        <v>50</v>
      </c>
      <c r="O1087" t="s">
        <v>12</v>
      </c>
      <c r="T1087">
        <v>3</v>
      </c>
      <c r="U1087">
        <v>6</v>
      </c>
    </row>
    <row r="1088" spans="1:21" x14ac:dyDescent="0.2">
      <c r="A1088">
        <v>2563</v>
      </c>
      <c r="B1088" t="s">
        <v>15</v>
      </c>
      <c r="C1088">
        <v>83</v>
      </c>
      <c r="D1088" t="s">
        <v>18</v>
      </c>
      <c r="E1088">
        <v>0</v>
      </c>
      <c r="F1088">
        <v>15</v>
      </c>
      <c r="H1088" t="s">
        <v>7</v>
      </c>
      <c r="N1088" t="s">
        <v>50</v>
      </c>
      <c r="O1088" t="s">
        <v>12</v>
      </c>
      <c r="R1088" t="s">
        <v>55</v>
      </c>
      <c r="T1088">
        <v>4</v>
      </c>
      <c r="U1088">
        <v>7</v>
      </c>
    </row>
    <row r="1089" spans="1:21" x14ac:dyDescent="0.2">
      <c r="A1089">
        <v>2567</v>
      </c>
      <c r="B1089" t="s">
        <v>15</v>
      </c>
      <c r="C1089">
        <v>75</v>
      </c>
      <c r="D1089" t="s">
        <v>16</v>
      </c>
      <c r="E1089">
        <v>0</v>
      </c>
      <c r="F1089">
        <v>15</v>
      </c>
      <c r="H1089" t="s">
        <v>7</v>
      </c>
      <c r="N1089" t="s">
        <v>50</v>
      </c>
      <c r="O1089" t="s">
        <v>12</v>
      </c>
      <c r="T1089">
        <v>3</v>
      </c>
      <c r="U1089">
        <v>5</v>
      </c>
    </row>
    <row r="1090" spans="1:21" x14ac:dyDescent="0.2">
      <c r="A1090">
        <v>511</v>
      </c>
      <c r="B1090" t="s">
        <v>15</v>
      </c>
      <c r="C1090">
        <v>83</v>
      </c>
      <c r="D1090" t="s">
        <v>16</v>
      </c>
      <c r="E1090">
        <v>0</v>
      </c>
      <c r="G1090" t="s">
        <v>6</v>
      </c>
      <c r="N1090" t="s">
        <v>50</v>
      </c>
      <c r="O1090" t="s">
        <v>12</v>
      </c>
      <c r="T1090">
        <v>3</v>
      </c>
      <c r="U1090">
        <v>5</v>
      </c>
    </row>
    <row r="1091" spans="1:21" x14ac:dyDescent="0.2">
      <c r="A1091">
        <v>62</v>
      </c>
      <c r="B1091" t="s">
        <v>15</v>
      </c>
      <c r="C1091">
        <v>91</v>
      </c>
      <c r="D1091" t="s">
        <v>18</v>
      </c>
      <c r="E1091">
        <v>0</v>
      </c>
      <c r="F1091">
        <v>12</v>
      </c>
      <c r="N1091" t="s">
        <v>50</v>
      </c>
      <c r="O1091" t="s">
        <v>12</v>
      </c>
      <c r="T1091">
        <v>2</v>
      </c>
      <c r="U1091">
        <v>4</v>
      </c>
    </row>
    <row r="1092" spans="1:21" x14ac:dyDescent="0.2">
      <c r="A1092">
        <v>101</v>
      </c>
      <c r="B1092" t="s">
        <v>15</v>
      </c>
      <c r="C1092">
        <v>94</v>
      </c>
      <c r="D1092" t="s">
        <v>16</v>
      </c>
      <c r="E1092">
        <v>2</v>
      </c>
      <c r="F1092">
        <v>11</v>
      </c>
      <c r="N1092" t="s">
        <v>50</v>
      </c>
      <c r="O1092" t="s">
        <v>12</v>
      </c>
      <c r="T1092">
        <v>2</v>
      </c>
      <c r="U1092">
        <v>3</v>
      </c>
    </row>
    <row r="1093" spans="1:21" x14ac:dyDescent="0.2">
      <c r="A1093">
        <v>122</v>
      </c>
      <c r="B1093" t="s">
        <v>15</v>
      </c>
      <c r="C1093">
        <v>86</v>
      </c>
      <c r="D1093" t="s">
        <v>18</v>
      </c>
      <c r="E1093">
        <v>0</v>
      </c>
      <c r="N1093" t="s">
        <v>50</v>
      </c>
      <c r="T1093">
        <v>1</v>
      </c>
      <c r="U1093">
        <v>2</v>
      </c>
    </row>
    <row r="1094" spans="1:21" x14ac:dyDescent="0.2">
      <c r="A1094">
        <v>128</v>
      </c>
      <c r="B1094" t="s">
        <v>15</v>
      </c>
      <c r="C1094">
        <v>91</v>
      </c>
      <c r="D1094" t="s">
        <v>16</v>
      </c>
      <c r="E1094">
        <v>0</v>
      </c>
      <c r="F1094">
        <v>16</v>
      </c>
      <c r="N1094" t="s">
        <v>50</v>
      </c>
      <c r="S1094" t="s">
        <v>53</v>
      </c>
      <c r="T1094">
        <v>2</v>
      </c>
      <c r="U1094">
        <v>4</v>
      </c>
    </row>
    <row r="1095" spans="1:21" x14ac:dyDescent="0.2">
      <c r="A1095">
        <v>148</v>
      </c>
      <c r="B1095" t="s">
        <v>15</v>
      </c>
      <c r="C1095">
        <v>77</v>
      </c>
      <c r="D1095" t="s">
        <v>18</v>
      </c>
      <c r="E1095">
        <v>0</v>
      </c>
      <c r="F1095">
        <v>10</v>
      </c>
      <c r="N1095" t="s">
        <v>50</v>
      </c>
      <c r="P1095" t="s">
        <v>51</v>
      </c>
      <c r="T1095">
        <v>2</v>
      </c>
      <c r="U1095">
        <v>4</v>
      </c>
    </row>
    <row r="1096" spans="1:21" x14ac:dyDescent="0.2">
      <c r="A1096">
        <v>167</v>
      </c>
      <c r="B1096" t="s">
        <v>15</v>
      </c>
      <c r="C1096">
        <v>84</v>
      </c>
      <c r="D1096" t="s">
        <v>16</v>
      </c>
      <c r="E1096">
        <v>0</v>
      </c>
      <c r="F1096">
        <v>10</v>
      </c>
      <c r="N1096" t="s">
        <v>50</v>
      </c>
      <c r="T1096">
        <v>1</v>
      </c>
      <c r="U1096">
        <v>2</v>
      </c>
    </row>
    <row r="1097" spans="1:21" x14ac:dyDescent="0.2">
      <c r="A1097">
        <v>276</v>
      </c>
      <c r="B1097" t="s">
        <v>15</v>
      </c>
      <c r="C1097">
        <v>80</v>
      </c>
      <c r="D1097" t="s">
        <v>16</v>
      </c>
      <c r="E1097">
        <v>0</v>
      </c>
      <c r="F1097">
        <v>9</v>
      </c>
      <c r="N1097" t="s">
        <v>50</v>
      </c>
      <c r="T1097">
        <v>1</v>
      </c>
      <c r="U1097">
        <v>3</v>
      </c>
    </row>
    <row r="1098" spans="1:21" x14ac:dyDescent="0.2">
      <c r="A1098">
        <v>292</v>
      </c>
      <c r="B1098" t="s">
        <v>15</v>
      </c>
      <c r="C1098">
        <v>80</v>
      </c>
      <c r="D1098" t="s">
        <v>18</v>
      </c>
      <c r="E1098">
        <v>1</v>
      </c>
      <c r="F1098">
        <v>11</v>
      </c>
      <c r="N1098" t="s">
        <v>50</v>
      </c>
      <c r="O1098" t="s">
        <v>12</v>
      </c>
      <c r="T1098">
        <v>2</v>
      </c>
      <c r="U1098">
        <v>2</v>
      </c>
    </row>
    <row r="1099" spans="1:21" x14ac:dyDescent="0.2">
      <c r="A1099">
        <v>322</v>
      </c>
      <c r="B1099" t="s">
        <v>15</v>
      </c>
      <c r="C1099">
        <v>86</v>
      </c>
      <c r="D1099" t="s">
        <v>16</v>
      </c>
      <c r="E1099">
        <v>1</v>
      </c>
      <c r="F1099">
        <v>9</v>
      </c>
      <c r="N1099" t="s">
        <v>50</v>
      </c>
      <c r="O1099" t="s">
        <v>12</v>
      </c>
      <c r="T1099">
        <v>2</v>
      </c>
      <c r="U1099">
        <v>3</v>
      </c>
    </row>
    <row r="1100" spans="1:21" x14ac:dyDescent="0.2">
      <c r="A1100">
        <v>359</v>
      </c>
      <c r="B1100" t="s">
        <v>15</v>
      </c>
      <c r="C1100">
        <v>78</v>
      </c>
      <c r="D1100" t="s">
        <v>18</v>
      </c>
      <c r="E1100">
        <v>0</v>
      </c>
      <c r="F1100">
        <v>9</v>
      </c>
      <c r="N1100" t="s">
        <v>50</v>
      </c>
      <c r="R1100" t="s">
        <v>55</v>
      </c>
      <c r="T1100">
        <v>2</v>
      </c>
      <c r="U1100">
        <v>5</v>
      </c>
    </row>
    <row r="1101" spans="1:21" x14ac:dyDescent="0.2">
      <c r="A1101">
        <v>438</v>
      </c>
      <c r="B1101" t="s">
        <v>15</v>
      </c>
      <c r="C1101">
        <v>83</v>
      </c>
      <c r="D1101" t="s">
        <v>18</v>
      </c>
      <c r="E1101">
        <v>0</v>
      </c>
      <c r="F1101">
        <v>10</v>
      </c>
      <c r="N1101" t="s">
        <v>50</v>
      </c>
      <c r="O1101" t="s">
        <v>12</v>
      </c>
      <c r="T1101">
        <v>2</v>
      </c>
      <c r="U1101">
        <v>5</v>
      </c>
    </row>
    <row r="1102" spans="1:21" x14ac:dyDescent="0.2">
      <c r="A1102">
        <v>457</v>
      </c>
      <c r="B1102" t="s">
        <v>15</v>
      </c>
      <c r="C1102">
        <v>81</v>
      </c>
      <c r="D1102" t="s">
        <v>18</v>
      </c>
      <c r="E1102">
        <v>0</v>
      </c>
      <c r="N1102" t="s">
        <v>50</v>
      </c>
      <c r="O1102" t="s">
        <v>12</v>
      </c>
      <c r="T1102">
        <v>2</v>
      </c>
      <c r="U1102">
        <v>3</v>
      </c>
    </row>
    <row r="1103" spans="1:21" x14ac:dyDescent="0.2">
      <c r="A1103">
        <v>506</v>
      </c>
      <c r="B1103" t="s">
        <v>15</v>
      </c>
      <c r="C1103">
        <v>78</v>
      </c>
      <c r="D1103" t="s">
        <v>16</v>
      </c>
      <c r="E1103">
        <v>0</v>
      </c>
      <c r="F1103">
        <v>16</v>
      </c>
      <c r="N1103" t="s">
        <v>50</v>
      </c>
      <c r="T1103">
        <v>1</v>
      </c>
      <c r="U1103">
        <v>2</v>
      </c>
    </row>
    <row r="1104" spans="1:21" x14ac:dyDescent="0.2">
      <c r="A1104">
        <v>519</v>
      </c>
      <c r="B1104" t="s">
        <v>15</v>
      </c>
      <c r="C1104">
        <v>78</v>
      </c>
      <c r="D1104" t="s">
        <v>16</v>
      </c>
      <c r="E1104">
        <v>1</v>
      </c>
      <c r="F1104">
        <v>16</v>
      </c>
      <c r="N1104" t="s">
        <v>50</v>
      </c>
      <c r="T1104">
        <v>1</v>
      </c>
      <c r="U1104">
        <v>2</v>
      </c>
    </row>
    <row r="1105" spans="1:21" x14ac:dyDescent="0.2">
      <c r="A1105">
        <v>528</v>
      </c>
      <c r="B1105" t="s">
        <v>15</v>
      </c>
      <c r="C1105">
        <v>82</v>
      </c>
      <c r="D1105" t="s">
        <v>16</v>
      </c>
      <c r="E1105">
        <v>0</v>
      </c>
      <c r="N1105" t="s">
        <v>50</v>
      </c>
      <c r="O1105" t="s">
        <v>12</v>
      </c>
      <c r="T1105">
        <v>2</v>
      </c>
      <c r="U1105">
        <v>7</v>
      </c>
    </row>
    <row r="1106" spans="1:21" x14ac:dyDescent="0.2">
      <c r="A1106">
        <v>531</v>
      </c>
      <c r="B1106" t="s">
        <v>15</v>
      </c>
      <c r="C1106">
        <v>81</v>
      </c>
      <c r="D1106" t="s">
        <v>18</v>
      </c>
      <c r="E1106">
        <v>0</v>
      </c>
      <c r="F1106">
        <v>10</v>
      </c>
      <c r="N1106" t="s">
        <v>50</v>
      </c>
      <c r="T1106">
        <v>1</v>
      </c>
      <c r="U1106">
        <v>4</v>
      </c>
    </row>
    <row r="1107" spans="1:21" x14ac:dyDescent="0.2">
      <c r="A1107">
        <v>539</v>
      </c>
      <c r="B1107" t="s">
        <v>15</v>
      </c>
      <c r="C1107">
        <v>88</v>
      </c>
      <c r="D1107" t="s">
        <v>16</v>
      </c>
      <c r="E1107">
        <v>1</v>
      </c>
      <c r="N1107" t="s">
        <v>50</v>
      </c>
      <c r="O1107" t="s">
        <v>12</v>
      </c>
      <c r="T1107">
        <v>2</v>
      </c>
      <c r="U1107">
        <v>3</v>
      </c>
    </row>
    <row r="1108" spans="1:21" x14ac:dyDescent="0.2">
      <c r="A1108">
        <v>553</v>
      </c>
      <c r="B1108" t="s">
        <v>15</v>
      </c>
      <c r="C1108">
        <v>84</v>
      </c>
      <c r="D1108" t="s">
        <v>18</v>
      </c>
      <c r="E1108">
        <v>0</v>
      </c>
      <c r="N1108" t="s">
        <v>50</v>
      </c>
      <c r="T1108">
        <v>1</v>
      </c>
      <c r="U1108">
        <v>5</v>
      </c>
    </row>
    <row r="1109" spans="1:21" x14ac:dyDescent="0.2">
      <c r="A1109">
        <v>817</v>
      </c>
      <c r="B1109" t="s">
        <v>15</v>
      </c>
      <c r="C1109">
        <v>82</v>
      </c>
      <c r="D1109" t="s">
        <v>16</v>
      </c>
      <c r="E1109">
        <v>0</v>
      </c>
      <c r="N1109" t="s">
        <v>50</v>
      </c>
      <c r="O1109" t="s">
        <v>12</v>
      </c>
      <c r="Q1109" t="s">
        <v>54</v>
      </c>
      <c r="R1109" t="s">
        <v>55</v>
      </c>
      <c r="S1109" t="s">
        <v>53</v>
      </c>
      <c r="T1109">
        <v>5</v>
      </c>
      <c r="U1109">
        <v>6</v>
      </c>
    </row>
    <row r="1110" spans="1:21" x14ac:dyDescent="0.2">
      <c r="A1110">
        <v>855</v>
      </c>
      <c r="B1110" t="s">
        <v>15</v>
      </c>
      <c r="C1110">
        <v>76</v>
      </c>
      <c r="D1110" t="s">
        <v>16</v>
      </c>
      <c r="E1110">
        <v>0</v>
      </c>
      <c r="F1110">
        <v>10</v>
      </c>
      <c r="N1110" t="s">
        <v>50</v>
      </c>
      <c r="O1110" t="s">
        <v>12</v>
      </c>
      <c r="T1110">
        <v>2</v>
      </c>
      <c r="U1110">
        <v>3</v>
      </c>
    </row>
    <row r="1111" spans="1:21" x14ac:dyDescent="0.2">
      <c r="A1111">
        <v>860</v>
      </c>
      <c r="B1111" t="s">
        <v>15</v>
      </c>
      <c r="C1111">
        <v>79</v>
      </c>
      <c r="D1111" t="s">
        <v>18</v>
      </c>
      <c r="E1111">
        <v>1</v>
      </c>
      <c r="F1111">
        <v>11</v>
      </c>
      <c r="N1111" t="s">
        <v>50</v>
      </c>
      <c r="T1111">
        <v>1</v>
      </c>
      <c r="U1111">
        <v>4</v>
      </c>
    </row>
    <row r="1112" spans="1:21" x14ac:dyDescent="0.2">
      <c r="A1112">
        <v>1189</v>
      </c>
      <c r="B1112" t="s">
        <v>15</v>
      </c>
      <c r="C1112">
        <v>91</v>
      </c>
      <c r="D1112" t="s">
        <v>18</v>
      </c>
      <c r="E1112">
        <v>2</v>
      </c>
      <c r="F1112">
        <v>9</v>
      </c>
      <c r="N1112" t="s">
        <v>50</v>
      </c>
      <c r="O1112" t="s">
        <v>12</v>
      </c>
      <c r="R1112" t="s">
        <v>55</v>
      </c>
      <c r="T1112">
        <v>3</v>
      </c>
      <c r="U1112">
        <v>7</v>
      </c>
    </row>
    <row r="1113" spans="1:21" x14ac:dyDescent="0.2">
      <c r="A1113">
        <v>1328</v>
      </c>
      <c r="B1113" t="s">
        <v>15</v>
      </c>
      <c r="C1113">
        <v>84</v>
      </c>
      <c r="D1113" t="s">
        <v>16</v>
      </c>
      <c r="E1113">
        <v>1</v>
      </c>
      <c r="F1113">
        <v>13</v>
      </c>
      <c r="N1113" t="s">
        <v>50</v>
      </c>
      <c r="T1113">
        <v>1</v>
      </c>
      <c r="U1113">
        <v>2</v>
      </c>
    </row>
    <row r="1114" spans="1:21" x14ac:dyDescent="0.2">
      <c r="A1114">
        <v>1347</v>
      </c>
      <c r="B1114" t="s">
        <v>15</v>
      </c>
      <c r="C1114">
        <v>82</v>
      </c>
      <c r="D1114" t="s">
        <v>18</v>
      </c>
      <c r="E1114">
        <v>1</v>
      </c>
      <c r="F1114">
        <v>15</v>
      </c>
      <c r="N1114" t="s">
        <v>50</v>
      </c>
      <c r="O1114" t="s">
        <v>12</v>
      </c>
      <c r="T1114">
        <v>2</v>
      </c>
      <c r="U1114">
        <v>3</v>
      </c>
    </row>
    <row r="1115" spans="1:21" x14ac:dyDescent="0.2">
      <c r="A1115">
        <v>1426</v>
      </c>
      <c r="B1115" t="s">
        <v>15</v>
      </c>
      <c r="C1115">
        <v>85</v>
      </c>
      <c r="D1115" t="s">
        <v>16</v>
      </c>
      <c r="E1115">
        <v>0</v>
      </c>
      <c r="F1115">
        <v>10</v>
      </c>
      <c r="N1115" t="s">
        <v>50</v>
      </c>
      <c r="O1115" t="s">
        <v>12</v>
      </c>
      <c r="T1115">
        <v>2</v>
      </c>
      <c r="U1115">
        <v>3</v>
      </c>
    </row>
    <row r="1116" spans="1:21" x14ac:dyDescent="0.2">
      <c r="A1116">
        <v>1451</v>
      </c>
      <c r="B1116" t="s">
        <v>15</v>
      </c>
      <c r="C1116">
        <v>72</v>
      </c>
      <c r="D1116" t="s">
        <v>18</v>
      </c>
      <c r="E1116">
        <v>0</v>
      </c>
      <c r="F1116">
        <v>9</v>
      </c>
      <c r="N1116" t="s">
        <v>50</v>
      </c>
      <c r="Q1116" t="s">
        <v>54</v>
      </c>
      <c r="T1116">
        <v>2</v>
      </c>
      <c r="U1116">
        <v>3</v>
      </c>
    </row>
    <row r="1117" spans="1:21" x14ac:dyDescent="0.2">
      <c r="A1117">
        <v>1501</v>
      </c>
      <c r="B1117" t="s">
        <v>15</v>
      </c>
      <c r="C1117">
        <v>80</v>
      </c>
      <c r="D1117" t="s">
        <v>16</v>
      </c>
      <c r="E1117">
        <v>0</v>
      </c>
      <c r="F1117">
        <v>12</v>
      </c>
      <c r="N1117" t="s">
        <v>50</v>
      </c>
      <c r="T1117">
        <v>1</v>
      </c>
      <c r="U1117">
        <v>3</v>
      </c>
    </row>
    <row r="1118" spans="1:21" x14ac:dyDescent="0.2">
      <c r="A1118">
        <v>1546</v>
      </c>
      <c r="B1118" t="s">
        <v>15</v>
      </c>
      <c r="C1118">
        <v>71</v>
      </c>
      <c r="D1118" t="s">
        <v>16</v>
      </c>
      <c r="E1118">
        <v>2</v>
      </c>
      <c r="N1118" t="s">
        <v>50</v>
      </c>
      <c r="T1118">
        <v>1</v>
      </c>
      <c r="U1118">
        <v>2</v>
      </c>
    </row>
    <row r="1119" spans="1:21" x14ac:dyDescent="0.2">
      <c r="A1119">
        <v>1578</v>
      </c>
      <c r="B1119" t="s">
        <v>15</v>
      </c>
      <c r="C1119">
        <v>86</v>
      </c>
      <c r="D1119" t="s">
        <v>18</v>
      </c>
      <c r="E1119">
        <v>0</v>
      </c>
      <c r="F1119">
        <v>16</v>
      </c>
      <c r="N1119" t="s">
        <v>50</v>
      </c>
      <c r="T1119">
        <v>1</v>
      </c>
      <c r="U1119">
        <v>3</v>
      </c>
    </row>
    <row r="1120" spans="1:21" x14ac:dyDescent="0.2">
      <c r="A1120">
        <v>1643</v>
      </c>
      <c r="B1120" t="s">
        <v>15</v>
      </c>
      <c r="C1120">
        <v>72</v>
      </c>
      <c r="D1120" t="s">
        <v>16</v>
      </c>
      <c r="E1120">
        <v>0</v>
      </c>
      <c r="F1120">
        <v>12</v>
      </c>
      <c r="N1120" t="s">
        <v>50</v>
      </c>
      <c r="O1120" t="s">
        <v>12</v>
      </c>
      <c r="T1120">
        <v>2</v>
      </c>
      <c r="U1120">
        <v>4</v>
      </c>
    </row>
    <row r="1121" spans="1:21" x14ac:dyDescent="0.2">
      <c r="A1121">
        <v>1670</v>
      </c>
      <c r="B1121" t="s">
        <v>15</v>
      </c>
      <c r="C1121">
        <v>81</v>
      </c>
      <c r="D1121" t="s">
        <v>18</v>
      </c>
      <c r="E1121">
        <v>1</v>
      </c>
      <c r="F1121">
        <v>12</v>
      </c>
      <c r="N1121" t="s">
        <v>50</v>
      </c>
      <c r="O1121" t="s">
        <v>12</v>
      </c>
      <c r="T1121">
        <v>2</v>
      </c>
      <c r="U1121">
        <v>3</v>
      </c>
    </row>
    <row r="1122" spans="1:21" x14ac:dyDescent="0.2">
      <c r="A1122">
        <v>1671</v>
      </c>
      <c r="B1122" t="s">
        <v>15</v>
      </c>
      <c r="C1122">
        <v>75</v>
      </c>
      <c r="D1122" t="s">
        <v>16</v>
      </c>
      <c r="E1122">
        <v>0</v>
      </c>
      <c r="F1122">
        <v>10</v>
      </c>
      <c r="N1122" t="s">
        <v>50</v>
      </c>
      <c r="T1122">
        <v>1</v>
      </c>
      <c r="U1122">
        <v>1</v>
      </c>
    </row>
    <row r="1123" spans="1:21" x14ac:dyDescent="0.2">
      <c r="A1123">
        <v>1697</v>
      </c>
      <c r="B1123" t="s">
        <v>15</v>
      </c>
      <c r="C1123">
        <v>76</v>
      </c>
      <c r="D1123" t="s">
        <v>18</v>
      </c>
      <c r="E1123">
        <v>0</v>
      </c>
      <c r="F1123">
        <v>15</v>
      </c>
      <c r="N1123" t="s">
        <v>50</v>
      </c>
      <c r="O1123" t="s">
        <v>12</v>
      </c>
      <c r="Q1123" t="s">
        <v>54</v>
      </c>
      <c r="T1123">
        <v>3</v>
      </c>
      <c r="U1123">
        <v>4</v>
      </c>
    </row>
    <row r="1124" spans="1:21" x14ac:dyDescent="0.2">
      <c r="A1124">
        <v>1747</v>
      </c>
      <c r="B1124" t="s">
        <v>15</v>
      </c>
      <c r="C1124">
        <v>80</v>
      </c>
      <c r="D1124" t="s">
        <v>18</v>
      </c>
      <c r="E1124">
        <v>1</v>
      </c>
      <c r="F1124">
        <v>18</v>
      </c>
      <c r="N1124" t="s">
        <v>50</v>
      </c>
      <c r="O1124" t="s">
        <v>12</v>
      </c>
      <c r="T1124">
        <v>2</v>
      </c>
      <c r="U1124">
        <v>4</v>
      </c>
    </row>
    <row r="1125" spans="1:21" x14ac:dyDescent="0.2">
      <c r="A1125">
        <v>1810</v>
      </c>
      <c r="B1125" t="s">
        <v>15</v>
      </c>
      <c r="C1125">
        <v>77</v>
      </c>
      <c r="D1125" t="s">
        <v>16</v>
      </c>
      <c r="E1125">
        <v>1</v>
      </c>
      <c r="F1125">
        <v>17</v>
      </c>
      <c r="N1125" t="s">
        <v>50</v>
      </c>
      <c r="O1125" t="s">
        <v>12</v>
      </c>
      <c r="T1125">
        <v>2</v>
      </c>
      <c r="U1125">
        <v>3</v>
      </c>
    </row>
    <row r="1126" spans="1:21" x14ac:dyDescent="0.2">
      <c r="A1126">
        <v>1817</v>
      </c>
      <c r="B1126" t="s">
        <v>15</v>
      </c>
      <c r="C1126">
        <v>51</v>
      </c>
      <c r="D1126" t="s">
        <v>16</v>
      </c>
      <c r="E1126">
        <v>1</v>
      </c>
      <c r="F1126">
        <v>12</v>
      </c>
      <c r="N1126" t="s">
        <v>50</v>
      </c>
      <c r="T1126">
        <v>1</v>
      </c>
      <c r="U1126">
        <v>2</v>
      </c>
    </row>
    <row r="1127" spans="1:21" x14ac:dyDescent="0.2">
      <c r="A1127">
        <v>1837</v>
      </c>
      <c r="B1127" t="s">
        <v>15</v>
      </c>
      <c r="C1127">
        <v>76</v>
      </c>
      <c r="D1127" t="s">
        <v>18</v>
      </c>
      <c r="E1127">
        <v>0</v>
      </c>
      <c r="F1127">
        <v>19</v>
      </c>
      <c r="N1127" t="s">
        <v>50</v>
      </c>
      <c r="O1127" t="s">
        <v>12</v>
      </c>
      <c r="T1127">
        <v>2</v>
      </c>
      <c r="U1127">
        <v>4</v>
      </c>
    </row>
    <row r="1128" spans="1:21" x14ac:dyDescent="0.2">
      <c r="A1128">
        <v>1842</v>
      </c>
      <c r="B1128" t="s">
        <v>15</v>
      </c>
      <c r="C1128">
        <v>74</v>
      </c>
      <c r="D1128" t="s">
        <v>16</v>
      </c>
      <c r="E1128">
        <v>1</v>
      </c>
      <c r="F1128">
        <v>12</v>
      </c>
      <c r="N1128" t="s">
        <v>50</v>
      </c>
      <c r="O1128" t="s">
        <v>12</v>
      </c>
      <c r="T1128">
        <v>2</v>
      </c>
      <c r="U1128">
        <v>4</v>
      </c>
    </row>
    <row r="1129" spans="1:21" x14ac:dyDescent="0.2">
      <c r="A1129">
        <v>1873</v>
      </c>
      <c r="B1129" t="s">
        <v>15</v>
      </c>
      <c r="C1129">
        <v>73</v>
      </c>
      <c r="D1129" t="s">
        <v>18</v>
      </c>
      <c r="E1129">
        <v>0</v>
      </c>
      <c r="F1129">
        <v>18</v>
      </c>
      <c r="N1129" t="s">
        <v>50</v>
      </c>
      <c r="T1129">
        <v>1</v>
      </c>
      <c r="U1129">
        <v>3</v>
      </c>
    </row>
    <row r="1130" spans="1:21" x14ac:dyDescent="0.2">
      <c r="A1130">
        <v>1877</v>
      </c>
      <c r="B1130" t="s">
        <v>15</v>
      </c>
      <c r="C1130">
        <v>75</v>
      </c>
      <c r="D1130" t="s">
        <v>16</v>
      </c>
      <c r="E1130">
        <v>0</v>
      </c>
      <c r="F1130">
        <v>16</v>
      </c>
      <c r="N1130" t="s">
        <v>50</v>
      </c>
      <c r="T1130">
        <v>1</v>
      </c>
      <c r="U1130">
        <v>2</v>
      </c>
    </row>
    <row r="1131" spans="1:21" x14ac:dyDescent="0.2">
      <c r="A1131">
        <v>1977</v>
      </c>
      <c r="B1131" t="s">
        <v>15</v>
      </c>
      <c r="C1131">
        <v>77</v>
      </c>
      <c r="D1131" t="s">
        <v>16</v>
      </c>
      <c r="E1131">
        <v>2</v>
      </c>
      <c r="N1131" t="s">
        <v>50</v>
      </c>
      <c r="T1131">
        <v>1</v>
      </c>
      <c r="U1131">
        <v>2</v>
      </c>
    </row>
    <row r="1132" spans="1:21" x14ac:dyDescent="0.2">
      <c r="A1132">
        <v>1980</v>
      </c>
      <c r="B1132" t="s">
        <v>15</v>
      </c>
      <c r="C1132">
        <v>72</v>
      </c>
      <c r="D1132" t="s">
        <v>16</v>
      </c>
      <c r="E1132">
        <v>1</v>
      </c>
      <c r="F1132">
        <v>15</v>
      </c>
      <c r="N1132" t="s">
        <v>50</v>
      </c>
      <c r="O1132" t="s">
        <v>12</v>
      </c>
      <c r="T1132">
        <v>2</v>
      </c>
      <c r="U1132">
        <v>5</v>
      </c>
    </row>
    <row r="1133" spans="1:21" x14ac:dyDescent="0.2">
      <c r="A1133">
        <v>2017</v>
      </c>
      <c r="B1133" t="s">
        <v>15</v>
      </c>
      <c r="C1133">
        <v>87</v>
      </c>
      <c r="D1133" t="s">
        <v>18</v>
      </c>
      <c r="E1133">
        <v>0</v>
      </c>
      <c r="F1133">
        <v>15</v>
      </c>
      <c r="N1133" t="s">
        <v>50</v>
      </c>
      <c r="T1133">
        <v>1</v>
      </c>
      <c r="U1133">
        <v>2</v>
      </c>
    </row>
    <row r="1134" spans="1:21" x14ac:dyDescent="0.2">
      <c r="A1134">
        <v>2072</v>
      </c>
      <c r="B1134" t="s">
        <v>15</v>
      </c>
      <c r="C1134">
        <v>73</v>
      </c>
      <c r="D1134" t="s">
        <v>16</v>
      </c>
      <c r="E1134">
        <v>1</v>
      </c>
      <c r="F1134">
        <v>15</v>
      </c>
      <c r="N1134" t="s">
        <v>50</v>
      </c>
      <c r="O1134" t="s">
        <v>12</v>
      </c>
      <c r="T1134">
        <v>2</v>
      </c>
      <c r="U1134">
        <v>4</v>
      </c>
    </row>
    <row r="1135" spans="1:21" x14ac:dyDescent="0.2">
      <c r="A1135">
        <v>2083</v>
      </c>
      <c r="B1135" t="s">
        <v>15</v>
      </c>
      <c r="C1135">
        <v>72</v>
      </c>
      <c r="D1135" t="s">
        <v>16</v>
      </c>
      <c r="E1135">
        <v>0</v>
      </c>
      <c r="F1135">
        <v>16</v>
      </c>
      <c r="N1135" t="s">
        <v>50</v>
      </c>
      <c r="S1135" t="s">
        <v>53</v>
      </c>
      <c r="T1135">
        <v>2</v>
      </c>
      <c r="U1135">
        <v>3</v>
      </c>
    </row>
    <row r="1136" spans="1:21" x14ac:dyDescent="0.2">
      <c r="A1136">
        <v>2102</v>
      </c>
      <c r="B1136" t="s">
        <v>15</v>
      </c>
      <c r="C1136">
        <v>75</v>
      </c>
      <c r="D1136" t="s">
        <v>16</v>
      </c>
      <c r="E1136">
        <v>1</v>
      </c>
      <c r="N1136" t="s">
        <v>50</v>
      </c>
      <c r="T1136">
        <v>1</v>
      </c>
      <c r="U1136">
        <v>3</v>
      </c>
    </row>
    <row r="1137" spans="1:21" x14ac:dyDescent="0.2">
      <c r="A1137">
        <v>2120</v>
      </c>
      <c r="B1137" t="s">
        <v>15</v>
      </c>
      <c r="C1137">
        <v>79</v>
      </c>
      <c r="D1137" t="s">
        <v>16</v>
      </c>
      <c r="E1137">
        <v>0</v>
      </c>
      <c r="F1137">
        <v>16</v>
      </c>
      <c r="N1137" t="s">
        <v>50</v>
      </c>
      <c r="O1137" t="s">
        <v>12</v>
      </c>
      <c r="T1137">
        <v>2</v>
      </c>
      <c r="U1137">
        <v>3</v>
      </c>
    </row>
    <row r="1138" spans="1:21" x14ac:dyDescent="0.2">
      <c r="A1138">
        <v>2121</v>
      </c>
      <c r="B1138" t="s">
        <v>15</v>
      </c>
      <c r="C1138">
        <v>76</v>
      </c>
      <c r="D1138" t="s">
        <v>18</v>
      </c>
      <c r="E1138">
        <v>0</v>
      </c>
      <c r="F1138">
        <v>16</v>
      </c>
      <c r="N1138" t="s">
        <v>50</v>
      </c>
      <c r="T1138">
        <v>1</v>
      </c>
      <c r="U1138">
        <v>2</v>
      </c>
    </row>
    <row r="1139" spans="1:21" x14ac:dyDescent="0.2">
      <c r="A1139">
        <v>2159</v>
      </c>
      <c r="B1139" t="s">
        <v>15</v>
      </c>
      <c r="C1139">
        <v>80</v>
      </c>
      <c r="D1139" t="s">
        <v>18</v>
      </c>
      <c r="E1139">
        <v>1</v>
      </c>
      <c r="F1139">
        <v>11</v>
      </c>
      <c r="N1139" t="s">
        <v>50</v>
      </c>
      <c r="O1139" t="s">
        <v>12</v>
      </c>
      <c r="T1139">
        <v>2</v>
      </c>
      <c r="U1139">
        <v>2</v>
      </c>
    </row>
    <row r="1140" spans="1:21" x14ac:dyDescent="0.2">
      <c r="A1140">
        <v>2189</v>
      </c>
      <c r="B1140" t="s">
        <v>15</v>
      </c>
      <c r="C1140">
        <v>73</v>
      </c>
      <c r="D1140" t="s">
        <v>18</v>
      </c>
      <c r="E1140">
        <v>1</v>
      </c>
      <c r="F1140">
        <v>15</v>
      </c>
      <c r="N1140" t="s">
        <v>50</v>
      </c>
      <c r="T1140">
        <v>1</v>
      </c>
      <c r="U1140">
        <v>2</v>
      </c>
    </row>
    <row r="1141" spans="1:21" x14ac:dyDescent="0.2">
      <c r="A1141">
        <v>2240</v>
      </c>
      <c r="B1141" t="s">
        <v>15</v>
      </c>
      <c r="C1141">
        <v>77</v>
      </c>
      <c r="D1141" t="s">
        <v>18</v>
      </c>
      <c r="E1141">
        <v>0</v>
      </c>
      <c r="N1141" t="s">
        <v>50</v>
      </c>
      <c r="O1141" t="s">
        <v>12</v>
      </c>
      <c r="T1141">
        <v>2</v>
      </c>
      <c r="U1141">
        <v>3</v>
      </c>
    </row>
    <row r="1142" spans="1:21" x14ac:dyDescent="0.2">
      <c r="A1142">
        <v>2259</v>
      </c>
      <c r="B1142" t="s">
        <v>15</v>
      </c>
      <c r="C1142">
        <v>75</v>
      </c>
      <c r="D1142" t="s">
        <v>16</v>
      </c>
      <c r="E1142">
        <v>0</v>
      </c>
      <c r="F1142">
        <v>16</v>
      </c>
      <c r="N1142" t="s">
        <v>50</v>
      </c>
      <c r="T1142">
        <v>1</v>
      </c>
      <c r="U1142">
        <v>2</v>
      </c>
    </row>
    <row r="1143" spans="1:21" x14ac:dyDescent="0.2">
      <c r="A1143">
        <v>2261</v>
      </c>
      <c r="B1143" t="s">
        <v>15</v>
      </c>
      <c r="C1143">
        <v>74</v>
      </c>
      <c r="D1143" t="s">
        <v>18</v>
      </c>
      <c r="E1143">
        <v>0</v>
      </c>
      <c r="F1143">
        <v>10</v>
      </c>
      <c r="N1143" t="s">
        <v>50</v>
      </c>
      <c r="T1143">
        <v>1</v>
      </c>
      <c r="U1143">
        <v>2</v>
      </c>
    </row>
    <row r="1144" spans="1:21" x14ac:dyDescent="0.2">
      <c r="A1144">
        <v>2275</v>
      </c>
      <c r="B1144" t="s">
        <v>15</v>
      </c>
      <c r="C1144">
        <v>77</v>
      </c>
      <c r="D1144" t="s">
        <v>16</v>
      </c>
      <c r="E1144">
        <v>1</v>
      </c>
      <c r="F1144">
        <v>14</v>
      </c>
      <c r="N1144" t="s">
        <v>50</v>
      </c>
      <c r="T1144">
        <v>1</v>
      </c>
      <c r="U1144">
        <v>2</v>
      </c>
    </row>
    <row r="1145" spans="1:21" x14ac:dyDescent="0.2">
      <c r="A1145">
        <v>2276</v>
      </c>
      <c r="B1145" t="s">
        <v>15</v>
      </c>
      <c r="C1145">
        <v>72</v>
      </c>
      <c r="D1145" t="s">
        <v>18</v>
      </c>
      <c r="E1145">
        <v>0</v>
      </c>
      <c r="N1145" t="s">
        <v>50</v>
      </c>
      <c r="T1145">
        <v>1</v>
      </c>
      <c r="U1145">
        <v>4</v>
      </c>
    </row>
    <row r="1146" spans="1:21" x14ac:dyDescent="0.2">
      <c r="A1146">
        <v>2282</v>
      </c>
      <c r="B1146" t="s">
        <v>15</v>
      </c>
      <c r="C1146">
        <v>78</v>
      </c>
      <c r="D1146" t="s">
        <v>16</v>
      </c>
      <c r="E1146">
        <v>0</v>
      </c>
      <c r="F1146">
        <v>19</v>
      </c>
      <c r="N1146" t="s">
        <v>50</v>
      </c>
      <c r="O1146" t="s">
        <v>12</v>
      </c>
      <c r="P1146" t="s">
        <v>51</v>
      </c>
      <c r="T1146">
        <v>3</v>
      </c>
      <c r="U1146">
        <v>6</v>
      </c>
    </row>
    <row r="1147" spans="1:21" x14ac:dyDescent="0.2">
      <c r="A1147">
        <v>2285</v>
      </c>
      <c r="B1147" t="s">
        <v>15</v>
      </c>
      <c r="C1147">
        <v>80</v>
      </c>
      <c r="D1147" t="s">
        <v>18</v>
      </c>
      <c r="E1147">
        <v>0</v>
      </c>
      <c r="F1147">
        <v>16</v>
      </c>
      <c r="N1147" t="s">
        <v>50</v>
      </c>
      <c r="O1147" t="s">
        <v>12</v>
      </c>
      <c r="R1147" t="s">
        <v>55</v>
      </c>
      <c r="T1147">
        <v>3</v>
      </c>
      <c r="U1147">
        <v>5</v>
      </c>
    </row>
    <row r="1148" spans="1:21" x14ac:dyDescent="0.2">
      <c r="A1148">
        <v>2320</v>
      </c>
      <c r="B1148" t="s">
        <v>15</v>
      </c>
      <c r="C1148">
        <v>72</v>
      </c>
      <c r="D1148" t="s">
        <v>16</v>
      </c>
      <c r="E1148">
        <v>1</v>
      </c>
      <c r="F1148">
        <v>12</v>
      </c>
      <c r="N1148" t="s">
        <v>50</v>
      </c>
      <c r="P1148" t="s">
        <v>51</v>
      </c>
      <c r="T1148">
        <v>2</v>
      </c>
      <c r="U1148">
        <v>4</v>
      </c>
    </row>
    <row r="1149" spans="1:21" x14ac:dyDescent="0.2">
      <c r="A1149">
        <v>2352</v>
      </c>
      <c r="B1149" t="s">
        <v>15</v>
      </c>
      <c r="C1149">
        <v>76</v>
      </c>
      <c r="D1149" t="s">
        <v>18</v>
      </c>
      <c r="E1149">
        <v>0</v>
      </c>
      <c r="F1149">
        <v>11</v>
      </c>
      <c r="N1149" t="s">
        <v>50</v>
      </c>
      <c r="O1149" t="s">
        <v>12</v>
      </c>
      <c r="R1149" t="s">
        <v>55</v>
      </c>
      <c r="T1149">
        <v>3</v>
      </c>
      <c r="U1149">
        <v>4</v>
      </c>
    </row>
    <row r="1150" spans="1:21" x14ac:dyDescent="0.2">
      <c r="A1150">
        <v>2354</v>
      </c>
      <c r="B1150" t="s">
        <v>15</v>
      </c>
      <c r="C1150">
        <v>77</v>
      </c>
      <c r="D1150" t="s">
        <v>18</v>
      </c>
      <c r="E1150">
        <v>1</v>
      </c>
      <c r="F1150">
        <v>19</v>
      </c>
      <c r="N1150" t="s">
        <v>50</v>
      </c>
      <c r="O1150" t="s">
        <v>12</v>
      </c>
      <c r="T1150">
        <v>2</v>
      </c>
      <c r="U1150">
        <v>2</v>
      </c>
    </row>
    <row r="1151" spans="1:21" x14ac:dyDescent="0.2">
      <c r="A1151">
        <v>2412</v>
      </c>
      <c r="B1151" t="s">
        <v>15</v>
      </c>
      <c r="C1151">
        <v>77</v>
      </c>
      <c r="D1151" t="s">
        <v>18</v>
      </c>
      <c r="E1151">
        <v>1</v>
      </c>
      <c r="F1151">
        <v>15</v>
      </c>
      <c r="N1151" t="s">
        <v>50</v>
      </c>
      <c r="O1151" t="s">
        <v>12</v>
      </c>
      <c r="P1151" t="s">
        <v>51</v>
      </c>
      <c r="R1151" t="s">
        <v>55</v>
      </c>
      <c r="T1151">
        <v>4</v>
      </c>
      <c r="U1151">
        <v>7</v>
      </c>
    </row>
    <row r="1152" spans="1:21" x14ac:dyDescent="0.2">
      <c r="A1152">
        <v>2460</v>
      </c>
      <c r="B1152" t="s">
        <v>15</v>
      </c>
      <c r="C1152">
        <v>61</v>
      </c>
      <c r="D1152" t="s">
        <v>16</v>
      </c>
      <c r="E1152">
        <v>0</v>
      </c>
      <c r="N1152" t="s">
        <v>50</v>
      </c>
      <c r="O1152" t="s">
        <v>12</v>
      </c>
      <c r="P1152" t="s">
        <v>51</v>
      </c>
      <c r="T1152">
        <v>3</v>
      </c>
      <c r="U1152">
        <v>5</v>
      </c>
    </row>
    <row r="1153" spans="1:21" x14ac:dyDescent="0.2">
      <c r="A1153">
        <v>2466</v>
      </c>
      <c r="B1153" t="s">
        <v>15</v>
      </c>
      <c r="C1153">
        <v>78</v>
      </c>
      <c r="D1153" t="s">
        <v>16</v>
      </c>
      <c r="E1153">
        <v>0</v>
      </c>
      <c r="F1153">
        <v>18</v>
      </c>
      <c r="N1153" t="s">
        <v>50</v>
      </c>
      <c r="T1153">
        <v>1</v>
      </c>
      <c r="U1153">
        <v>1</v>
      </c>
    </row>
    <row r="1154" spans="1:21" x14ac:dyDescent="0.2">
      <c r="A1154">
        <v>2547</v>
      </c>
      <c r="B1154" t="s">
        <v>15</v>
      </c>
      <c r="C1154">
        <v>87</v>
      </c>
      <c r="D1154" t="s">
        <v>16</v>
      </c>
      <c r="E1154">
        <v>0</v>
      </c>
      <c r="F1154">
        <v>17</v>
      </c>
      <c r="N1154" t="s">
        <v>50</v>
      </c>
      <c r="S1154" t="s">
        <v>53</v>
      </c>
      <c r="T1154">
        <v>2</v>
      </c>
      <c r="U1154">
        <v>3</v>
      </c>
    </row>
    <row r="1155" spans="1:21" x14ac:dyDescent="0.2">
      <c r="A1155">
        <v>2582</v>
      </c>
      <c r="B1155" t="s">
        <v>15</v>
      </c>
      <c r="C1155">
        <v>82</v>
      </c>
      <c r="D1155" t="s">
        <v>16</v>
      </c>
      <c r="E1155">
        <v>0</v>
      </c>
      <c r="F1155">
        <v>10</v>
      </c>
      <c r="N1155" t="s">
        <v>50</v>
      </c>
      <c r="O1155" t="s">
        <v>12</v>
      </c>
      <c r="T1155">
        <v>2</v>
      </c>
      <c r="U1155">
        <v>4</v>
      </c>
    </row>
    <row r="1156" spans="1:21" x14ac:dyDescent="0.2">
      <c r="A1156">
        <v>2594</v>
      </c>
      <c r="B1156" t="s">
        <v>15</v>
      </c>
      <c r="C1156">
        <v>58</v>
      </c>
      <c r="D1156" t="s">
        <v>18</v>
      </c>
      <c r="E1156">
        <v>0</v>
      </c>
      <c r="F1156">
        <v>15</v>
      </c>
      <c r="N1156" t="s">
        <v>50</v>
      </c>
      <c r="T1156">
        <v>1</v>
      </c>
      <c r="U1156">
        <v>3</v>
      </c>
    </row>
    <row r="1157" spans="1:21" x14ac:dyDescent="0.2">
      <c r="A1157">
        <v>2664</v>
      </c>
      <c r="B1157" t="s">
        <v>15</v>
      </c>
      <c r="C1157">
        <v>66</v>
      </c>
      <c r="D1157" t="s">
        <v>18</v>
      </c>
      <c r="E1157">
        <v>0</v>
      </c>
      <c r="N1157" t="s">
        <v>50</v>
      </c>
      <c r="O1157" t="s">
        <v>12</v>
      </c>
      <c r="R1157" t="s">
        <v>55</v>
      </c>
      <c r="T1157">
        <v>3</v>
      </c>
      <c r="U1157">
        <v>5</v>
      </c>
    </row>
    <row r="1158" spans="1:21" x14ac:dyDescent="0.2">
      <c r="A1158">
        <v>90</v>
      </c>
      <c r="B1158" t="s">
        <v>15</v>
      </c>
      <c r="C1158">
        <v>94</v>
      </c>
      <c r="D1158" t="s">
        <v>16</v>
      </c>
      <c r="E1158">
        <v>0</v>
      </c>
      <c r="H1158" t="s">
        <v>7</v>
      </c>
      <c r="J1158" t="s">
        <v>9</v>
      </c>
      <c r="K1158" t="s">
        <v>10</v>
      </c>
      <c r="M1158" t="s">
        <v>52</v>
      </c>
      <c r="T1158">
        <v>4</v>
      </c>
      <c r="U1158">
        <v>6</v>
      </c>
    </row>
    <row r="1159" spans="1:21" x14ac:dyDescent="0.2">
      <c r="A1159">
        <v>1259</v>
      </c>
      <c r="B1159" t="s">
        <v>15</v>
      </c>
      <c r="C1159">
        <v>86</v>
      </c>
      <c r="D1159" t="s">
        <v>16</v>
      </c>
      <c r="E1159">
        <v>0</v>
      </c>
      <c r="F1159">
        <v>9</v>
      </c>
      <c r="H1159" t="s">
        <v>7</v>
      </c>
      <c r="I1159" t="s">
        <v>8</v>
      </c>
      <c r="K1159" t="s">
        <v>10</v>
      </c>
      <c r="M1159" t="s">
        <v>52</v>
      </c>
      <c r="P1159" t="s">
        <v>51</v>
      </c>
      <c r="S1159" t="s">
        <v>53</v>
      </c>
      <c r="T1159">
        <v>6</v>
      </c>
      <c r="U1159">
        <v>9</v>
      </c>
    </row>
    <row r="1160" spans="1:21" x14ac:dyDescent="0.2">
      <c r="A1160">
        <v>2004</v>
      </c>
      <c r="B1160" t="s">
        <v>15</v>
      </c>
      <c r="C1160">
        <v>74</v>
      </c>
      <c r="D1160" t="s">
        <v>16</v>
      </c>
      <c r="E1160">
        <v>0</v>
      </c>
      <c r="F1160">
        <v>16</v>
      </c>
      <c r="K1160" t="s">
        <v>10</v>
      </c>
      <c r="M1160" t="s">
        <v>52</v>
      </c>
      <c r="O1160" t="s">
        <v>12</v>
      </c>
      <c r="T1160">
        <v>3</v>
      </c>
      <c r="U1160">
        <v>4</v>
      </c>
    </row>
    <row r="1161" spans="1:21" x14ac:dyDescent="0.2">
      <c r="A1161">
        <v>2532</v>
      </c>
      <c r="B1161" t="s">
        <v>15</v>
      </c>
      <c r="C1161">
        <v>70</v>
      </c>
      <c r="D1161" t="s">
        <v>18</v>
      </c>
      <c r="E1161">
        <v>0</v>
      </c>
      <c r="F1161">
        <v>16</v>
      </c>
      <c r="K1161" t="s">
        <v>10</v>
      </c>
      <c r="M1161" t="s">
        <v>52</v>
      </c>
      <c r="T1161">
        <v>2</v>
      </c>
      <c r="U1161">
        <v>2</v>
      </c>
    </row>
    <row r="1162" spans="1:21" x14ac:dyDescent="0.2">
      <c r="A1162">
        <v>75</v>
      </c>
      <c r="B1162" t="s">
        <v>15</v>
      </c>
      <c r="C1162">
        <v>90</v>
      </c>
      <c r="D1162" t="s">
        <v>16</v>
      </c>
      <c r="E1162">
        <v>0</v>
      </c>
      <c r="F1162">
        <v>9</v>
      </c>
      <c r="G1162" t="s">
        <v>6</v>
      </c>
      <c r="H1162" t="s">
        <v>7</v>
      </c>
      <c r="I1162" t="s">
        <v>8</v>
      </c>
      <c r="J1162" t="s">
        <v>9</v>
      </c>
      <c r="M1162" t="s">
        <v>52</v>
      </c>
      <c r="O1162" t="s">
        <v>12</v>
      </c>
      <c r="T1162">
        <v>6</v>
      </c>
      <c r="U1162">
        <v>11</v>
      </c>
    </row>
    <row r="1163" spans="1:21" x14ac:dyDescent="0.2">
      <c r="A1163">
        <v>820</v>
      </c>
      <c r="B1163" t="s">
        <v>15</v>
      </c>
      <c r="C1163">
        <v>85</v>
      </c>
      <c r="D1163" t="s">
        <v>18</v>
      </c>
      <c r="E1163">
        <v>0</v>
      </c>
      <c r="G1163" t="s">
        <v>6</v>
      </c>
      <c r="H1163" t="s">
        <v>7</v>
      </c>
      <c r="I1163" t="s">
        <v>8</v>
      </c>
      <c r="J1163" t="s">
        <v>9</v>
      </c>
      <c r="M1163" t="s">
        <v>52</v>
      </c>
      <c r="O1163" t="s">
        <v>12</v>
      </c>
      <c r="T1163">
        <v>6</v>
      </c>
      <c r="U1163">
        <v>10</v>
      </c>
    </row>
    <row r="1164" spans="1:21" x14ac:dyDescent="0.2">
      <c r="A1164">
        <v>29</v>
      </c>
      <c r="B1164" t="s">
        <v>15</v>
      </c>
      <c r="C1164">
        <v>96</v>
      </c>
      <c r="D1164" t="s">
        <v>18</v>
      </c>
      <c r="E1164">
        <v>0</v>
      </c>
      <c r="F1164">
        <v>12</v>
      </c>
      <c r="H1164" t="s">
        <v>7</v>
      </c>
      <c r="I1164" t="s">
        <v>8</v>
      </c>
      <c r="J1164" t="s">
        <v>9</v>
      </c>
      <c r="M1164" t="s">
        <v>52</v>
      </c>
      <c r="O1164" t="s">
        <v>12</v>
      </c>
      <c r="P1164" t="s">
        <v>51</v>
      </c>
      <c r="Q1164" t="s">
        <v>54</v>
      </c>
      <c r="R1164" t="s">
        <v>55</v>
      </c>
      <c r="T1164">
        <v>8</v>
      </c>
      <c r="U1164">
        <v>13</v>
      </c>
    </row>
    <row r="1165" spans="1:21" x14ac:dyDescent="0.2">
      <c r="A1165">
        <v>477</v>
      </c>
      <c r="B1165" t="s">
        <v>15</v>
      </c>
      <c r="C1165">
        <v>96</v>
      </c>
      <c r="D1165" t="s">
        <v>16</v>
      </c>
      <c r="E1165">
        <v>1</v>
      </c>
      <c r="H1165" t="s">
        <v>7</v>
      </c>
      <c r="I1165" t="s">
        <v>8</v>
      </c>
      <c r="J1165" t="s">
        <v>9</v>
      </c>
      <c r="M1165" t="s">
        <v>52</v>
      </c>
      <c r="O1165" t="s">
        <v>12</v>
      </c>
      <c r="R1165" t="s">
        <v>55</v>
      </c>
      <c r="T1165">
        <v>6</v>
      </c>
      <c r="U1165">
        <v>8</v>
      </c>
    </row>
    <row r="1166" spans="1:21" x14ac:dyDescent="0.2">
      <c r="A1166">
        <v>23</v>
      </c>
      <c r="B1166" t="s">
        <v>15</v>
      </c>
      <c r="C1166">
        <v>98</v>
      </c>
      <c r="D1166" t="s">
        <v>18</v>
      </c>
      <c r="E1166">
        <v>0</v>
      </c>
      <c r="G1166" t="s">
        <v>6</v>
      </c>
      <c r="H1166" t="s">
        <v>7</v>
      </c>
      <c r="J1166" t="s">
        <v>9</v>
      </c>
      <c r="M1166" t="s">
        <v>52</v>
      </c>
      <c r="S1166" t="s">
        <v>53</v>
      </c>
      <c r="T1166">
        <v>5</v>
      </c>
      <c r="U1166">
        <v>8</v>
      </c>
    </row>
    <row r="1167" spans="1:21" x14ac:dyDescent="0.2">
      <c r="A1167">
        <v>226</v>
      </c>
      <c r="B1167" t="s">
        <v>15</v>
      </c>
      <c r="C1167">
        <v>90</v>
      </c>
      <c r="D1167" t="s">
        <v>16</v>
      </c>
      <c r="E1167">
        <v>0</v>
      </c>
      <c r="F1167">
        <v>9</v>
      </c>
      <c r="G1167" t="s">
        <v>6</v>
      </c>
      <c r="H1167" t="s">
        <v>7</v>
      </c>
      <c r="J1167" t="s">
        <v>9</v>
      </c>
      <c r="M1167" t="s">
        <v>52</v>
      </c>
      <c r="P1167" t="s">
        <v>51</v>
      </c>
      <c r="R1167" t="s">
        <v>55</v>
      </c>
      <c r="T1167">
        <v>6</v>
      </c>
      <c r="U1167">
        <v>11</v>
      </c>
    </row>
    <row r="1168" spans="1:21" x14ac:dyDescent="0.2">
      <c r="A1168">
        <v>293</v>
      </c>
      <c r="B1168" t="s">
        <v>15</v>
      </c>
      <c r="C1168">
        <v>86</v>
      </c>
      <c r="D1168" t="s">
        <v>18</v>
      </c>
      <c r="E1168">
        <v>0</v>
      </c>
      <c r="F1168">
        <v>10</v>
      </c>
      <c r="G1168" t="s">
        <v>6</v>
      </c>
      <c r="H1168" t="s">
        <v>7</v>
      </c>
      <c r="J1168" t="s">
        <v>9</v>
      </c>
      <c r="M1168" t="s">
        <v>52</v>
      </c>
      <c r="O1168" t="s">
        <v>12</v>
      </c>
      <c r="S1168" t="s">
        <v>53</v>
      </c>
      <c r="T1168">
        <v>6</v>
      </c>
      <c r="U1168">
        <v>12</v>
      </c>
    </row>
    <row r="1169" spans="1:21" x14ac:dyDescent="0.2">
      <c r="A1169">
        <v>263</v>
      </c>
      <c r="B1169" t="s">
        <v>15</v>
      </c>
      <c r="C1169">
        <v>94</v>
      </c>
      <c r="D1169" t="s">
        <v>18</v>
      </c>
      <c r="E1169">
        <v>1</v>
      </c>
      <c r="H1169" t="s">
        <v>7</v>
      </c>
      <c r="J1169" t="s">
        <v>9</v>
      </c>
      <c r="M1169" t="s">
        <v>52</v>
      </c>
      <c r="O1169" t="s">
        <v>12</v>
      </c>
      <c r="R1169" t="s">
        <v>55</v>
      </c>
      <c r="T1169">
        <v>5</v>
      </c>
      <c r="U1169">
        <v>7</v>
      </c>
    </row>
    <row r="1170" spans="1:21" x14ac:dyDescent="0.2">
      <c r="A1170">
        <v>771</v>
      </c>
      <c r="B1170" t="s">
        <v>15</v>
      </c>
      <c r="C1170">
        <v>74</v>
      </c>
      <c r="D1170" t="s">
        <v>18</v>
      </c>
      <c r="E1170">
        <v>0</v>
      </c>
      <c r="G1170" t="s">
        <v>6</v>
      </c>
      <c r="J1170" t="s">
        <v>9</v>
      </c>
      <c r="M1170" t="s">
        <v>52</v>
      </c>
      <c r="T1170">
        <v>3</v>
      </c>
      <c r="U1170">
        <v>4</v>
      </c>
    </row>
    <row r="1171" spans="1:21" x14ac:dyDescent="0.2">
      <c r="A1171">
        <v>1767</v>
      </c>
      <c r="B1171" t="s">
        <v>15</v>
      </c>
      <c r="C1171">
        <v>78</v>
      </c>
      <c r="D1171" t="s">
        <v>16</v>
      </c>
      <c r="E1171">
        <v>0</v>
      </c>
      <c r="F1171">
        <v>15</v>
      </c>
      <c r="J1171" t="s">
        <v>9</v>
      </c>
      <c r="M1171" t="s">
        <v>52</v>
      </c>
      <c r="T1171">
        <v>2</v>
      </c>
      <c r="U1171">
        <v>6</v>
      </c>
    </row>
    <row r="1172" spans="1:21" x14ac:dyDescent="0.2">
      <c r="A1172">
        <v>11</v>
      </c>
      <c r="B1172" t="s">
        <v>15</v>
      </c>
      <c r="C1172">
        <v>105</v>
      </c>
      <c r="D1172" t="s">
        <v>16</v>
      </c>
      <c r="E1172">
        <v>0</v>
      </c>
      <c r="F1172">
        <v>12</v>
      </c>
      <c r="H1172" t="s">
        <v>7</v>
      </c>
      <c r="I1172" t="s">
        <v>8</v>
      </c>
      <c r="M1172" t="s">
        <v>52</v>
      </c>
      <c r="O1172" t="s">
        <v>12</v>
      </c>
      <c r="T1172">
        <v>4</v>
      </c>
      <c r="U1172">
        <v>8</v>
      </c>
    </row>
    <row r="1173" spans="1:21" x14ac:dyDescent="0.2">
      <c r="A1173">
        <v>83</v>
      </c>
      <c r="B1173" t="s">
        <v>15</v>
      </c>
      <c r="C1173">
        <v>89</v>
      </c>
      <c r="D1173" t="s">
        <v>16</v>
      </c>
      <c r="E1173">
        <v>0</v>
      </c>
      <c r="F1173">
        <v>15</v>
      </c>
      <c r="H1173" t="s">
        <v>7</v>
      </c>
      <c r="I1173" t="s">
        <v>8</v>
      </c>
      <c r="M1173" t="s">
        <v>52</v>
      </c>
      <c r="O1173" t="s">
        <v>12</v>
      </c>
      <c r="T1173">
        <v>4</v>
      </c>
      <c r="U1173">
        <v>5</v>
      </c>
    </row>
    <row r="1174" spans="1:21" x14ac:dyDescent="0.2">
      <c r="A1174">
        <v>381</v>
      </c>
      <c r="B1174" t="s">
        <v>15</v>
      </c>
      <c r="C1174">
        <v>93</v>
      </c>
      <c r="D1174" t="s">
        <v>18</v>
      </c>
      <c r="E1174">
        <v>0</v>
      </c>
      <c r="H1174" t="s">
        <v>7</v>
      </c>
      <c r="I1174" t="s">
        <v>8</v>
      </c>
      <c r="M1174" t="s">
        <v>52</v>
      </c>
      <c r="O1174" t="s">
        <v>12</v>
      </c>
      <c r="P1174" t="s">
        <v>51</v>
      </c>
      <c r="S1174" t="s">
        <v>53</v>
      </c>
      <c r="T1174">
        <v>6</v>
      </c>
      <c r="U1174">
        <v>9</v>
      </c>
    </row>
    <row r="1175" spans="1:21" x14ac:dyDescent="0.2">
      <c r="A1175">
        <v>724</v>
      </c>
      <c r="B1175" t="s">
        <v>15</v>
      </c>
      <c r="C1175">
        <v>91</v>
      </c>
      <c r="D1175" t="s">
        <v>18</v>
      </c>
      <c r="E1175">
        <v>0</v>
      </c>
      <c r="H1175" t="s">
        <v>7</v>
      </c>
      <c r="I1175" t="s">
        <v>8</v>
      </c>
      <c r="M1175" t="s">
        <v>52</v>
      </c>
      <c r="O1175" t="s">
        <v>12</v>
      </c>
      <c r="Q1175" t="s">
        <v>54</v>
      </c>
      <c r="T1175">
        <v>5</v>
      </c>
      <c r="U1175">
        <v>7</v>
      </c>
    </row>
    <row r="1176" spans="1:21" x14ac:dyDescent="0.2">
      <c r="A1176">
        <v>897</v>
      </c>
      <c r="B1176" t="s">
        <v>15</v>
      </c>
      <c r="C1176">
        <v>75</v>
      </c>
      <c r="D1176" t="s">
        <v>16</v>
      </c>
      <c r="E1176">
        <v>0</v>
      </c>
      <c r="F1176">
        <v>9</v>
      </c>
      <c r="H1176" t="s">
        <v>7</v>
      </c>
      <c r="I1176" t="s">
        <v>8</v>
      </c>
      <c r="M1176" t="s">
        <v>52</v>
      </c>
      <c r="T1176">
        <v>3</v>
      </c>
      <c r="U1176">
        <v>5</v>
      </c>
    </row>
    <row r="1177" spans="1:21" x14ac:dyDescent="0.2">
      <c r="A1177">
        <v>1950</v>
      </c>
      <c r="B1177" t="s">
        <v>15</v>
      </c>
      <c r="C1177">
        <v>73</v>
      </c>
      <c r="D1177" t="s">
        <v>18</v>
      </c>
      <c r="E1177">
        <v>0</v>
      </c>
      <c r="F1177">
        <v>16</v>
      </c>
      <c r="H1177" t="s">
        <v>7</v>
      </c>
      <c r="I1177" t="s">
        <v>8</v>
      </c>
      <c r="M1177" t="s">
        <v>52</v>
      </c>
      <c r="R1177" t="s">
        <v>55</v>
      </c>
      <c r="S1177" t="s">
        <v>53</v>
      </c>
      <c r="T1177">
        <v>5</v>
      </c>
      <c r="U1177">
        <v>8</v>
      </c>
    </row>
    <row r="1178" spans="1:21" x14ac:dyDescent="0.2">
      <c r="A1178">
        <v>37</v>
      </c>
      <c r="B1178" t="s">
        <v>15</v>
      </c>
      <c r="C1178">
        <v>83</v>
      </c>
      <c r="D1178" t="s">
        <v>18</v>
      </c>
      <c r="E1178">
        <v>0</v>
      </c>
      <c r="I1178" t="s">
        <v>8</v>
      </c>
      <c r="M1178" t="s">
        <v>52</v>
      </c>
      <c r="O1178" t="s">
        <v>12</v>
      </c>
      <c r="T1178">
        <v>3</v>
      </c>
      <c r="U1178">
        <v>4</v>
      </c>
    </row>
    <row r="1179" spans="1:21" x14ac:dyDescent="0.2">
      <c r="A1179">
        <v>356</v>
      </c>
      <c r="B1179" t="s">
        <v>15</v>
      </c>
      <c r="C1179">
        <v>84</v>
      </c>
      <c r="D1179" t="s">
        <v>18</v>
      </c>
      <c r="E1179">
        <v>0</v>
      </c>
      <c r="G1179" t="s">
        <v>6</v>
      </c>
      <c r="H1179" t="s">
        <v>7</v>
      </c>
      <c r="M1179" t="s">
        <v>52</v>
      </c>
      <c r="T1179">
        <v>3</v>
      </c>
      <c r="U1179">
        <v>4</v>
      </c>
    </row>
    <row r="1180" spans="1:21" x14ac:dyDescent="0.2">
      <c r="A1180">
        <v>6</v>
      </c>
      <c r="B1180" t="s">
        <v>15</v>
      </c>
      <c r="C1180">
        <v>99</v>
      </c>
      <c r="D1180" t="s">
        <v>16</v>
      </c>
      <c r="E1180">
        <v>0</v>
      </c>
      <c r="F1180">
        <v>17</v>
      </c>
      <c r="H1180" t="s">
        <v>7</v>
      </c>
      <c r="M1180" t="s">
        <v>52</v>
      </c>
      <c r="T1180">
        <v>2</v>
      </c>
      <c r="U1180">
        <v>7</v>
      </c>
    </row>
    <row r="1181" spans="1:21" x14ac:dyDescent="0.2">
      <c r="A1181">
        <v>188</v>
      </c>
      <c r="B1181" t="s">
        <v>15</v>
      </c>
      <c r="C1181">
        <v>92</v>
      </c>
      <c r="D1181" t="s">
        <v>18</v>
      </c>
      <c r="E1181">
        <v>0</v>
      </c>
      <c r="H1181" t="s">
        <v>7</v>
      </c>
      <c r="M1181" t="s">
        <v>52</v>
      </c>
      <c r="O1181" t="s">
        <v>12</v>
      </c>
      <c r="T1181">
        <v>3</v>
      </c>
      <c r="U1181">
        <v>7</v>
      </c>
    </row>
    <row r="1182" spans="1:21" x14ac:dyDescent="0.2">
      <c r="A1182">
        <v>1290</v>
      </c>
      <c r="B1182" t="s">
        <v>15</v>
      </c>
      <c r="C1182">
        <v>80</v>
      </c>
      <c r="D1182" t="s">
        <v>18</v>
      </c>
      <c r="E1182">
        <v>0</v>
      </c>
      <c r="F1182">
        <v>15</v>
      </c>
      <c r="H1182" t="s">
        <v>7</v>
      </c>
      <c r="M1182" t="s">
        <v>52</v>
      </c>
      <c r="O1182" t="s">
        <v>12</v>
      </c>
      <c r="T1182">
        <v>3</v>
      </c>
      <c r="U1182">
        <v>7</v>
      </c>
    </row>
    <row r="1183" spans="1:21" x14ac:dyDescent="0.2">
      <c r="A1183">
        <v>1317</v>
      </c>
      <c r="B1183" t="s">
        <v>15</v>
      </c>
      <c r="C1183">
        <v>86</v>
      </c>
      <c r="D1183" t="s">
        <v>18</v>
      </c>
      <c r="E1183">
        <v>0</v>
      </c>
      <c r="F1183">
        <v>10</v>
      </c>
      <c r="H1183" t="s">
        <v>7</v>
      </c>
      <c r="M1183" t="s">
        <v>52</v>
      </c>
      <c r="T1183">
        <v>2</v>
      </c>
      <c r="U1183">
        <v>2</v>
      </c>
    </row>
    <row r="1184" spans="1:21" x14ac:dyDescent="0.2">
      <c r="A1184">
        <v>325</v>
      </c>
      <c r="B1184" t="s">
        <v>15</v>
      </c>
      <c r="C1184">
        <v>91</v>
      </c>
      <c r="D1184" t="s">
        <v>16</v>
      </c>
      <c r="E1184">
        <v>0</v>
      </c>
      <c r="G1184" t="s">
        <v>6</v>
      </c>
      <c r="M1184" t="s">
        <v>52</v>
      </c>
      <c r="T1184">
        <v>2</v>
      </c>
      <c r="U1184">
        <v>5</v>
      </c>
    </row>
    <row r="1185" spans="1:21" x14ac:dyDescent="0.2">
      <c r="A1185">
        <v>216</v>
      </c>
      <c r="B1185" t="s">
        <v>15</v>
      </c>
      <c r="C1185">
        <v>96</v>
      </c>
      <c r="D1185" t="s">
        <v>18</v>
      </c>
      <c r="E1185">
        <v>0</v>
      </c>
      <c r="M1185" t="s">
        <v>52</v>
      </c>
      <c r="O1185" t="s">
        <v>12</v>
      </c>
      <c r="T1185">
        <v>2</v>
      </c>
      <c r="U1185">
        <v>4</v>
      </c>
    </row>
    <row r="1186" spans="1:21" x14ac:dyDescent="0.2">
      <c r="A1186">
        <v>1906</v>
      </c>
      <c r="B1186" t="s">
        <v>15</v>
      </c>
      <c r="C1186">
        <v>79</v>
      </c>
      <c r="D1186" t="s">
        <v>16</v>
      </c>
      <c r="E1186">
        <v>0</v>
      </c>
      <c r="F1186">
        <v>16</v>
      </c>
      <c r="M1186" t="s">
        <v>52</v>
      </c>
      <c r="O1186" t="s">
        <v>12</v>
      </c>
      <c r="T1186">
        <v>2</v>
      </c>
      <c r="U1186">
        <v>4</v>
      </c>
    </row>
    <row r="1187" spans="1:21" x14ac:dyDescent="0.2">
      <c r="A1187">
        <v>2010</v>
      </c>
      <c r="B1187" t="s">
        <v>15</v>
      </c>
      <c r="C1187">
        <v>76</v>
      </c>
      <c r="D1187" t="s">
        <v>16</v>
      </c>
      <c r="E1187">
        <v>0</v>
      </c>
      <c r="F1187">
        <v>11</v>
      </c>
      <c r="M1187" t="s">
        <v>52</v>
      </c>
      <c r="O1187" t="s">
        <v>12</v>
      </c>
      <c r="Q1187" t="s">
        <v>54</v>
      </c>
      <c r="T1187">
        <v>3</v>
      </c>
      <c r="U1187">
        <v>4</v>
      </c>
    </row>
    <row r="1188" spans="1:21" x14ac:dyDescent="0.2">
      <c r="A1188">
        <v>2343</v>
      </c>
      <c r="B1188" t="s">
        <v>15</v>
      </c>
      <c r="C1188">
        <v>70</v>
      </c>
      <c r="D1188" t="s">
        <v>16</v>
      </c>
      <c r="E1188">
        <v>0</v>
      </c>
      <c r="F1188">
        <v>15</v>
      </c>
      <c r="M1188" t="s">
        <v>52</v>
      </c>
      <c r="T1188">
        <v>1</v>
      </c>
      <c r="U1188">
        <v>2</v>
      </c>
    </row>
    <row r="1189" spans="1:21" x14ac:dyDescent="0.2">
      <c r="A1189">
        <v>2571</v>
      </c>
      <c r="B1189" t="s">
        <v>15</v>
      </c>
      <c r="C1189">
        <v>83</v>
      </c>
      <c r="D1189" t="s">
        <v>16</v>
      </c>
      <c r="E1189">
        <v>0</v>
      </c>
      <c r="M1189" t="s">
        <v>52</v>
      </c>
      <c r="T1189">
        <v>1</v>
      </c>
      <c r="U1189">
        <v>4</v>
      </c>
    </row>
    <row r="1190" spans="1:21" x14ac:dyDescent="0.2">
      <c r="A1190">
        <v>1825</v>
      </c>
      <c r="B1190" t="s">
        <v>15</v>
      </c>
      <c r="C1190">
        <v>76</v>
      </c>
      <c r="D1190" t="s">
        <v>18</v>
      </c>
      <c r="E1190">
        <v>0</v>
      </c>
      <c r="F1190">
        <v>16</v>
      </c>
      <c r="G1190" t="s">
        <v>6</v>
      </c>
      <c r="H1190" t="s">
        <v>7</v>
      </c>
      <c r="I1190" t="s">
        <v>8</v>
      </c>
      <c r="J1190" t="s">
        <v>9</v>
      </c>
      <c r="L1190" t="s">
        <v>11</v>
      </c>
      <c r="T1190">
        <v>5</v>
      </c>
      <c r="U1190">
        <v>8</v>
      </c>
    </row>
    <row r="1191" spans="1:21" x14ac:dyDescent="0.2">
      <c r="A1191">
        <v>1412</v>
      </c>
      <c r="B1191" t="s">
        <v>15</v>
      </c>
      <c r="C1191">
        <v>85</v>
      </c>
      <c r="D1191" t="s">
        <v>18</v>
      </c>
      <c r="E1191">
        <v>1</v>
      </c>
      <c r="F1191">
        <v>10</v>
      </c>
      <c r="H1191" t="s">
        <v>7</v>
      </c>
      <c r="I1191" t="s">
        <v>8</v>
      </c>
      <c r="L1191" t="s">
        <v>11</v>
      </c>
      <c r="Q1191" t="s">
        <v>54</v>
      </c>
      <c r="S1191" t="s">
        <v>53</v>
      </c>
      <c r="T1191">
        <v>5</v>
      </c>
      <c r="U1191">
        <v>7</v>
      </c>
    </row>
    <row r="1192" spans="1:21" x14ac:dyDescent="0.2">
      <c r="A1192">
        <v>47</v>
      </c>
      <c r="B1192" t="s">
        <v>15</v>
      </c>
      <c r="C1192">
        <v>94</v>
      </c>
      <c r="D1192" t="s">
        <v>18</v>
      </c>
      <c r="E1192">
        <v>1</v>
      </c>
      <c r="G1192" t="s">
        <v>6</v>
      </c>
      <c r="H1192" t="s">
        <v>7</v>
      </c>
      <c r="I1192" t="s">
        <v>8</v>
      </c>
      <c r="J1192" t="s">
        <v>9</v>
      </c>
      <c r="K1192" t="s">
        <v>10</v>
      </c>
      <c r="O1192" t="s">
        <v>12</v>
      </c>
      <c r="T1192">
        <v>6</v>
      </c>
      <c r="U1192">
        <v>8</v>
      </c>
    </row>
    <row r="1193" spans="1:21" x14ac:dyDescent="0.2">
      <c r="A1193">
        <v>161</v>
      </c>
      <c r="B1193" t="s">
        <v>15</v>
      </c>
      <c r="C1193">
        <v>90</v>
      </c>
      <c r="D1193" t="s">
        <v>18</v>
      </c>
      <c r="E1193">
        <v>0</v>
      </c>
      <c r="F1193">
        <v>11</v>
      </c>
      <c r="H1193" t="s">
        <v>7</v>
      </c>
      <c r="I1193" t="s">
        <v>8</v>
      </c>
      <c r="J1193" t="s">
        <v>9</v>
      </c>
      <c r="K1193" t="s">
        <v>10</v>
      </c>
      <c r="O1193" t="s">
        <v>12</v>
      </c>
      <c r="T1193">
        <v>5</v>
      </c>
      <c r="U1193">
        <v>6</v>
      </c>
    </row>
    <row r="1194" spans="1:21" x14ac:dyDescent="0.2">
      <c r="A1194">
        <v>1048</v>
      </c>
      <c r="B1194" t="s">
        <v>15</v>
      </c>
      <c r="C1194">
        <v>77</v>
      </c>
      <c r="D1194" t="s">
        <v>18</v>
      </c>
      <c r="E1194">
        <v>1</v>
      </c>
      <c r="G1194" t="s">
        <v>6</v>
      </c>
      <c r="J1194" t="s">
        <v>9</v>
      </c>
      <c r="K1194" t="s">
        <v>10</v>
      </c>
      <c r="R1194" t="s">
        <v>55</v>
      </c>
      <c r="T1194">
        <v>4</v>
      </c>
      <c r="U1194">
        <v>5</v>
      </c>
    </row>
    <row r="1195" spans="1:21" x14ac:dyDescent="0.2">
      <c r="A1195">
        <v>1381</v>
      </c>
      <c r="B1195" t="s">
        <v>15</v>
      </c>
      <c r="C1195">
        <v>75</v>
      </c>
      <c r="D1195" t="s">
        <v>16</v>
      </c>
      <c r="E1195">
        <v>0</v>
      </c>
      <c r="F1195">
        <v>12</v>
      </c>
      <c r="J1195" t="s">
        <v>9</v>
      </c>
      <c r="K1195" t="s">
        <v>10</v>
      </c>
      <c r="T1195">
        <v>2</v>
      </c>
      <c r="U1195">
        <v>4</v>
      </c>
    </row>
    <row r="1196" spans="1:21" x14ac:dyDescent="0.2">
      <c r="A1196">
        <v>2078</v>
      </c>
      <c r="B1196" t="s">
        <v>15</v>
      </c>
      <c r="C1196">
        <v>77</v>
      </c>
      <c r="D1196" t="s">
        <v>16</v>
      </c>
      <c r="E1196">
        <v>0</v>
      </c>
      <c r="F1196">
        <v>12</v>
      </c>
      <c r="J1196" t="s">
        <v>9</v>
      </c>
      <c r="K1196" t="s">
        <v>10</v>
      </c>
      <c r="S1196" t="s">
        <v>53</v>
      </c>
      <c r="T1196">
        <v>3</v>
      </c>
      <c r="U1196">
        <v>5</v>
      </c>
    </row>
    <row r="1197" spans="1:21" x14ac:dyDescent="0.2">
      <c r="A1197">
        <v>26</v>
      </c>
      <c r="B1197" t="s">
        <v>15</v>
      </c>
      <c r="C1197">
        <v>97</v>
      </c>
      <c r="D1197" t="s">
        <v>16</v>
      </c>
      <c r="E1197">
        <v>0</v>
      </c>
      <c r="F1197">
        <v>11</v>
      </c>
      <c r="G1197" t="s">
        <v>6</v>
      </c>
      <c r="H1197" t="s">
        <v>7</v>
      </c>
      <c r="I1197" t="s">
        <v>8</v>
      </c>
      <c r="K1197" t="s">
        <v>10</v>
      </c>
      <c r="T1197">
        <v>4</v>
      </c>
      <c r="U1197">
        <v>7</v>
      </c>
    </row>
    <row r="1198" spans="1:21" x14ac:dyDescent="0.2">
      <c r="A1198">
        <v>412</v>
      </c>
      <c r="B1198" t="s">
        <v>15</v>
      </c>
      <c r="C1198">
        <v>79</v>
      </c>
      <c r="D1198" t="s">
        <v>16</v>
      </c>
      <c r="E1198">
        <v>0</v>
      </c>
      <c r="F1198">
        <v>10</v>
      </c>
      <c r="H1198" t="s">
        <v>7</v>
      </c>
      <c r="I1198" t="s">
        <v>8</v>
      </c>
      <c r="K1198" t="s">
        <v>10</v>
      </c>
      <c r="O1198" t="s">
        <v>12</v>
      </c>
      <c r="Q1198" t="s">
        <v>54</v>
      </c>
      <c r="T1198">
        <v>5</v>
      </c>
      <c r="U1198">
        <v>6</v>
      </c>
    </row>
    <row r="1199" spans="1:21" x14ac:dyDescent="0.2">
      <c r="A1199">
        <v>581</v>
      </c>
      <c r="B1199" t="s">
        <v>15</v>
      </c>
      <c r="C1199">
        <v>89</v>
      </c>
      <c r="D1199" t="s">
        <v>16</v>
      </c>
      <c r="E1199">
        <v>1</v>
      </c>
      <c r="H1199" t="s">
        <v>7</v>
      </c>
      <c r="I1199" t="s">
        <v>8</v>
      </c>
      <c r="K1199" t="s">
        <v>10</v>
      </c>
      <c r="O1199" t="s">
        <v>12</v>
      </c>
      <c r="T1199">
        <v>4</v>
      </c>
      <c r="U1199">
        <v>6</v>
      </c>
    </row>
    <row r="1200" spans="1:21" x14ac:dyDescent="0.2">
      <c r="A1200">
        <v>932</v>
      </c>
      <c r="B1200" t="s">
        <v>15</v>
      </c>
      <c r="C1200">
        <v>90</v>
      </c>
      <c r="D1200" t="s">
        <v>16</v>
      </c>
      <c r="E1200">
        <v>1</v>
      </c>
      <c r="H1200" t="s">
        <v>7</v>
      </c>
      <c r="I1200" t="s">
        <v>8</v>
      </c>
      <c r="K1200" t="s">
        <v>10</v>
      </c>
      <c r="O1200" t="s">
        <v>12</v>
      </c>
      <c r="T1200">
        <v>4</v>
      </c>
      <c r="U1200">
        <v>6</v>
      </c>
    </row>
    <row r="1201" spans="1:21" x14ac:dyDescent="0.2">
      <c r="A1201">
        <v>1194</v>
      </c>
      <c r="B1201" t="s">
        <v>15</v>
      </c>
      <c r="C1201">
        <v>74</v>
      </c>
      <c r="D1201" t="s">
        <v>18</v>
      </c>
      <c r="E1201">
        <v>0</v>
      </c>
      <c r="F1201">
        <v>13</v>
      </c>
      <c r="H1201" t="s">
        <v>7</v>
      </c>
      <c r="I1201" t="s">
        <v>8</v>
      </c>
      <c r="K1201" t="s">
        <v>10</v>
      </c>
      <c r="T1201">
        <v>3</v>
      </c>
      <c r="U1201">
        <v>5</v>
      </c>
    </row>
    <row r="1202" spans="1:21" x14ac:dyDescent="0.2">
      <c r="A1202">
        <v>2053</v>
      </c>
      <c r="B1202" t="s">
        <v>15</v>
      </c>
      <c r="C1202">
        <v>81</v>
      </c>
      <c r="D1202" t="s">
        <v>16</v>
      </c>
      <c r="E1202">
        <v>0</v>
      </c>
      <c r="F1202">
        <v>16</v>
      </c>
      <c r="H1202" t="s">
        <v>7</v>
      </c>
      <c r="I1202" t="s">
        <v>8</v>
      </c>
      <c r="K1202" t="s">
        <v>10</v>
      </c>
      <c r="T1202">
        <v>3</v>
      </c>
      <c r="U1202">
        <v>5</v>
      </c>
    </row>
    <row r="1203" spans="1:21" x14ac:dyDescent="0.2">
      <c r="A1203">
        <v>54</v>
      </c>
      <c r="B1203" t="s">
        <v>15</v>
      </c>
      <c r="C1203">
        <v>94</v>
      </c>
      <c r="D1203" t="s">
        <v>16</v>
      </c>
      <c r="E1203">
        <v>0</v>
      </c>
      <c r="F1203">
        <v>9</v>
      </c>
      <c r="H1203" t="s">
        <v>7</v>
      </c>
      <c r="K1203" t="s">
        <v>10</v>
      </c>
      <c r="O1203" t="s">
        <v>12</v>
      </c>
      <c r="T1203">
        <v>3</v>
      </c>
      <c r="U1203">
        <v>5</v>
      </c>
    </row>
    <row r="1204" spans="1:21" x14ac:dyDescent="0.2">
      <c r="A1204">
        <v>55</v>
      </c>
      <c r="B1204" t="s">
        <v>15</v>
      </c>
      <c r="C1204">
        <v>93</v>
      </c>
      <c r="D1204" t="s">
        <v>16</v>
      </c>
      <c r="E1204">
        <v>0</v>
      </c>
      <c r="F1204">
        <v>12</v>
      </c>
      <c r="H1204" t="s">
        <v>7</v>
      </c>
      <c r="K1204" t="s">
        <v>10</v>
      </c>
      <c r="O1204" t="s">
        <v>12</v>
      </c>
      <c r="T1204">
        <v>3</v>
      </c>
      <c r="U1204">
        <v>6</v>
      </c>
    </row>
    <row r="1205" spans="1:21" x14ac:dyDescent="0.2">
      <c r="A1205">
        <v>59</v>
      </c>
      <c r="B1205" t="s">
        <v>15</v>
      </c>
      <c r="C1205">
        <v>93</v>
      </c>
      <c r="D1205" t="s">
        <v>18</v>
      </c>
      <c r="E1205">
        <v>0</v>
      </c>
      <c r="H1205" t="s">
        <v>7</v>
      </c>
      <c r="K1205" t="s">
        <v>10</v>
      </c>
      <c r="O1205" t="s">
        <v>12</v>
      </c>
      <c r="P1205" t="s">
        <v>51</v>
      </c>
      <c r="R1205" t="s">
        <v>55</v>
      </c>
      <c r="S1205" t="s">
        <v>53</v>
      </c>
      <c r="T1205">
        <v>6</v>
      </c>
      <c r="U1205">
        <v>9</v>
      </c>
    </row>
    <row r="1206" spans="1:21" x14ac:dyDescent="0.2">
      <c r="A1206">
        <v>87</v>
      </c>
      <c r="B1206" t="s">
        <v>15</v>
      </c>
      <c r="C1206">
        <v>97</v>
      </c>
      <c r="D1206" t="s">
        <v>16</v>
      </c>
      <c r="E1206">
        <v>0</v>
      </c>
      <c r="H1206" t="s">
        <v>7</v>
      </c>
      <c r="K1206" t="s">
        <v>10</v>
      </c>
      <c r="T1206">
        <v>2</v>
      </c>
      <c r="U1206">
        <v>4</v>
      </c>
    </row>
    <row r="1207" spans="1:21" x14ac:dyDescent="0.2">
      <c r="A1207">
        <v>225</v>
      </c>
      <c r="B1207" t="s">
        <v>15</v>
      </c>
      <c r="C1207">
        <v>91</v>
      </c>
      <c r="D1207" t="s">
        <v>18</v>
      </c>
      <c r="E1207">
        <v>0</v>
      </c>
      <c r="H1207" t="s">
        <v>7</v>
      </c>
      <c r="K1207" t="s">
        <v>10</v>
      </c>
      <c r="O1207" t="s">
        <v>12</v>
      </c>
      <c r="P1207" t="s">
        <v>51</v>
      </c>
      <c r="R1207" t="s">
        <v>55</v>
      </c>
      <c r="T1207">
        <v>5</v>
      </c>
      <c r="U1207">
        <v>7</v>
      </c>
    </row>
    <row r="1208" spans="1:21" x14ac:dyDescent="0.2">
      <c r="A1208">
        <v>262</v>
      </c>
      <c r="B1208" t="s">
        <v>15</v>
      </c>
      <c r="C1208">
        <v>77</v>
      </c>
      <c r="D1208" t="s">
        <v>16</v>
      </c>
      <c r="E1208">
        <v>0</v>
      </c>
      <c r="F1208">
        <v>12</v>
      </c>
      <c r="H1208" t="s">
        <v>7</v>
      </c>
      <c r="K1208" t="s">
        <v>10</v>
      </c>
      <c r="O1208" t="s">
        <v>12</v>
      </c>
      <c r="T1208">
        <v>3</v>
      </c>
      <c r="U1208">
        <v>5</v>
      </c>
    </row>
    <row r="1209" spans="1:21" x14ac:dyDescent="0.2">
      <c r="A1209">
        <v>391</v>
      </c>
      <c r="B1209" t="s">
        <v>15</v>
      </c>
      <c r="C1209">
        <v>80</v>
      </c>
      <c r="D1209" t="s">
        <v>18</v>
      </c>
      <c r="E1209">
        <v>0</v>
      </c>
      <c r="H1209" t="s">
        <v>7</v>
      </c>
      <c r="K1209" t="s">
        <v>10</v>
      </c>
      <c r="O1209" t="s">
        <v>12</v>
      </c>
      <c r="T1209">
        <v>3</v>
      </c>
      <c r="U1209">
        <v>3</v>
      </c>
    </row>
    <row r="1210" spans="1:21" x14ac:dyDescent="0.2">
      <c r="A1210">
        <v>434</v>
      </c>
      <c r="B1210" t="s">
        <v>15</v>
      </c>
      <c r="C1210">
        <v>92</v>
      </c>
      <c r="D1210" t="s">
        <v>16</v>
      </c>
      <c r="E1210">
        <v>0</v>
      </c>
      <c r="H1210" t="s">
        <v>7</v>
      </c>
      <c r="K1210" t="s">
        <v>10</v>
      </c>
      <c r="O1210" t="s">
        <v>12</v>
      </c>
      <c r="P1210" t="s">
        <v>51</v>
      </c>
      <c r="T1210">
        <v>4</v>
      </c>
      <c r="U1210">
        <v>7</v>
      </c>
    </row>
    <row r="1211" spans="1:21" x14ac:dyDescent="0.2">
      <c r="A1211">
        <v>790</v>
      </c>
      <c r="B1211" t="s">
        <v>15</v>
      </c>
      <c r="C1211">
        <v>91</v>
      </c>
      <c r="D1211" t="s">
        <v>16</v>
      </c>
      <c r="E1211">
        <v>0</v>
      </c>
      <c r="H1211" t="s">
        <v>7</v>
      </c>
      <c r="K1211" t="s">
        <v>10</v>
      </c>
      <c r="O1211" t="s">
        <v>12</v>
      </c>
      <c r="T1211">
        <v>3</v>
      </c>
      <c r="U1211">
        <v>4</v>
      </c>
    </row>
    <row r="1212" spans="1:21" x14ac:dyDescent="0.2">
      <c r="A1212">
        <v>866</v>
      </c>
      <c r="B1212" t="s">
        <v>15</v>
      </c>
      <c r="C1212">
        <v>87</v>
      </c>
      <c r="D1212" t="s">
        <v>18</v>
      </c>
      <c r="E1212">
        <v>0</v>
      </c>
      <c r="F1212">
        <v>10</v>
      </c>
      <c r="H1212" t="s">
        <v>7</v>
      </c>
      <c r="K1212" t="s">
        <v>10</v>
      </c>
      <c r="O1212" t="s">
        <v>12</v>
      </c>
      <c r="P1212" t="s">
        <v>51</v>
      </c>
      <c r="Q1212" t="s">
        <v>54</v>
      </c>
      <c r="R1212" t="s">
        <v>55</v>
      </c>
      <c r="T1212">
        <v>6</v>
      </c>
      <c r="U1212">
        <v>9</v>
      </c>
    </row>
    <row r="1213" spans="1:21" x14ac:dyDescent="0.2">
      <c r="A1213">
        <v>1000</v>
      </c>
      <c r="B1213" t="s">
        <v>15</v>
      </c>
      <c r="C1213">
        <v>81</v>
      </c>
      <c r="D1213" t="s">
        <v>18</v>
      </c>
      <c r="E1213">
        <v>1</v>
      </c>
      <c r="F1213">
        <v>9</v>
      </c>
      <c r="H1213" t="s">
        <v>7</v>
      </c>
      <c r="K1213" t="s">
        <v>10</v>
      </c>
      <c r="P1213" t="s">
        <v>51</v>
      </c>
      <c r="T1213">
        <v>3</v>
      </c>
      <c r="U1213">
        <v>5</v>
      </c>
    </row>
    <row r="1214" spans="1:21" x14ac:dyDescent="0.2">
      <c r="A1214">
        <v>1787</v>
      </c>
      <c r="B1214" t="s">
        <v>15</v>
      </c>
      <c r="C1214">
        <v>72</v>
      </c>
      <c r="D1214" t="s">
        <v>18</v>
      </c>
      <c r="E1214">
        <v>0</v>
      </c>
      <c r="F1214">
        <v>10</v>
      </c>
      <c r="H1214" t="s">
        <v>7</v>
      </c>
      <c r="K1214" t="s">
        <v>10</v>
      </c>
      <c r="S1214" t="s">
        <v>53</v>
      </c>
      <c r="T1214">
        <v>3</v>
      </c>
      <c r="U1214">
        <v>4</v>
      </c>
    </row>
    <row r="1215" spans="1:21" x14ac:dyDescent="0.2">
      <c r="A1215">
        <v>1822</v>
      </c>
      <c r="B1215" t="s">
        <v>15</v>
      </c>
      <c r="C1215">
        <v>62</v>
      </c>
      <c r="D1215" t="s">
        <v>18</v>
      </c>
      <c r="E1215">
        <v>0</v>
      </c>
      <c r="F1215">
        <v>18</v>
      </c>
      <c r="G1215" t="s">
        <v>6</v>
      </c>
      <c r="K1215" t="s">
        <v>10</v>
      </c>
      <c r="P1215" t="s">
        <v>51</v>
      </c>
      <c r="T1215">
        <v>3</v>
      </c>
      <c r="U1215">
        <v>4</v>
      </c>
    </row>
    <row r="1216" spans="1:21" x14ac:dyDescent="0.2">
      <c r="A1216">
        <v>307</v>
      </c>
      <c r="B1216" t="s">
        <v>15</v>
      </c>
      <c r="C1216">
        <v>86</v>
      </c>
      <c r="D1216" t="s">
        <v>16</v>
      </c>
      <c r="E1216">
        <v>0</v>
      </c>
      <c r="F1216">
        <v>10</v>
      </c>
      <c r="K1216" t="s">
        <v>10</v>
      </c>
      <c r="T1216">
        <v>1</v>
      </c>
      <c r="U1216">
        <v>1</v>
      </c>
    </row>
    <row r="1217" spans="1:21" x14ac:dyDescent="0.2">
      <c r="A1217">
        <v>702</v>
      </c>
      <c r="B1217" t="s">
        <v>15</v>
      </c>
      <c r="C1217">
        <v>97</v>
      </c>
      <c r="D1217" t="s">
        <v>16</v>
      </c>
      <c r="E1217">
        <v>0</v>
      </c>
      <c r="K1217" t="s">
        <v>10</v>
      </c>
      <c r="O1217" t="s">
        <v>12</v>
      </c>
      <c r="T1217">
        <v>2</v>
      </c>
      <c r="U1217">
        <v>5</v>
      </c>
    </row>
    <row r="1218" spans="1:21" x14ac:dyDescent="0.2">
      <c r="A1218">
        <v>856</v>
      </c>
      <c r="B1218" t="s">
        <v>15</v>
      </c>
      <c r="C1218">
        <v>78</v>
      </c>
      <c r="D1218" t="s">
        <v>18</v>
      </c>
      <c r="E1218">
        <v>0</v>
      </c>
      <c r="F1218">
        <v>13</v>
      </c>
      <c r="K1218" t="s">
        <v>10</v>
      </c>
      <c r="T1218">
        <v>1</v>
      </c>
      <c r="U1218">
        <v>2</v>
      </c>
    </row>
    <row r="1219" spans="1:21" x14ac:dyDescent="0.2">
      <c r="A1219">
        <v>885</v>
      </c>
      <c r="B1219" t="s">
        <v>15</v>
      </c>
      <c r="C1219">
        <v>90</v>
      </c>
      <c r="D1219" t="s">
        <v>16</v>
      </c>
      <c r="E1219">
        <v>0</v>
      </c>
      <c r="K1219" t="s">
        <v>10</v>
      </c>
      <c r="T1219">
        <v>1</v>
      </c>
      <c r="U1219">
        <v>2</v>
      </c>
    </row>
    <row r="1220" spans="1:21" x14ac:dyDescent="0.2">
      <c r="A1220">
        <v>1453</v>
      </c>
      <c r="B1220" t="s">
        <v>15</v>
      </c>
      <c r="C1220">
        <v>81</v>
      </c>
      <c r="D1220" t="s">
        <v>16</v>
      </c>
      <c r="E1220">
        <v>0</v>
      </c>
      <c r="F1220">
        <v>10</v>
      </c>
      <c r="K1220" t="s">
        <v>10</v>
      </c>
      <c r="O1220" t="s">
        <v>12</v>
      </c>
      <c r="T1220">
        <v>2</v>
      </c>
      <c r="U1220">
        <v>3</v>
      </c>
    </row>
    <row r="1221" spans="1:21" x14ac:dyDescent="0.2">
      <c r="A1221">
        <v>1922</v>
      </c>
      <c r="B1221" t="s">
        <v>15</v>
      </c>
      <c r="C1221">
        <v>74</v>
      </c>
      <c r="D1221" t="s">
        <v>16</v>
      </c>
      <c r="E1221">
        <v>0</v>
      </c>
      <c r="F1221">
        <v>10</v>
      </c>
      <c r="K1221" t="s">
        <v>10</v>
      </c>
      <c r="T1221">
        <v>1</v>
      </c>
      <c r="U1221">
        <v>2</v>
      </c>
    </row>
    <row r="1222" spans="1:21" x14ac:dyDescent="0.2">
      <c r="A1222">
        <v>1964</v>
      </c>
      <c r="B1222" t="s">
        <v>15</v>
      </c>
      <c r="C1222">
        <v>76</v>
      </c>
      <c r="D1222" t="s">
        <v>18</v>
      </c>
      <c r="E1222">
        <v>0</v>
      </c>
      <c r="F1222">
        <v>17</v>
      </c>
      <c r="K1222" t="s">
        <v>10</v>
      </c>
      <c r="R1222" t="s">
        <v>55</v>
      </c>
      <c r="T1222">
        <v>2</v>
      </c>
      <c r="U1222">
        <v>3</v>
      </c>
    </row>
    <row r="1223" spans="1:21" x14ac:dyDescent="0.2">
      <c r="A1223">
        <v>14</v>
      </c>
      <c r="B1223" t="s">
        <v>15</v>
      </c>
      <c r="C1223">
        <v>81</v>
      </c>
      <c r="D1223" t="s">
        <v>18</v>
      </c>
      <c r="E1223">
        <v>1</v>
      </c>
      <c r="F1223">
        <v>11</v>
      </c>
      <c r="G1223" t="s">
        <v>6</v>
      </c>
      <c r="H1223" t="s">
        <v>7</v>
      </c>
      <c r="I1223" t="s">
        <v>8</v>
      </c>
      <c r="J1223" t="s">
        <v>9</v>
      </c>
      <c r="O1223" t="s">
        <v>12</v>
      </c>
      <c r="R1223" t="s">
        <v>55</v>
      </c>
      <c r="T1223">
        <v>6</v>
      </c>
      <c r="U1223">
        <v>9</v>
      </c>
    </row>
    <row r="1224" spans="1:21" x14ac:dyDescent="0.2">
      <c r="A1224">
        <v>155</v>
      </c>
      <c r="B1224" t="s">
        <v>15</v>
      </c>
      <c r="C1224">
        <v>76</v>
      </c>
      <c r="D1224" t="s">
        <v>18</v>
      </c>
      <c r="E1224">
        <v>0</v>
      </c>
      <c r="G1224" t="s">
        <v>6</v>
      </c>
      <c r="H1224" t="s">
        <v>7</v>
      </c>
      <c r="I1224" t="s">
        <v>8</v>
      </c>
      <c r="J1224" t="s">
        <v>9</v>
      </c>
      <c r="T1224">
        <v>4</v>
      </c>
      <c r="U1224">
        <v>6</v>
      </c>
    </row>
    <row r="1225" spans="1:21" x14ac:dyDescent="0.2">
      <c r="A1225">
        <v>166</v>
      </c>
      <c r="B1225" t="s">
        <v>15</v>
      </c>
      <c r="C1225">
        <v>84</v>
      </c>
      <c r="D1225" t="s">
        <v>16</v>
      </c>
      <c r="E1225">
        <v>0</v>
      </c>
      <c r="F1225">
        <v>11</v>
      </c>
      <c r="G1225" t="s">
        <v>6</v>
      </c>
      <c r="H1225" t="s">
        <v>7</v>
      </c>
      <c r="I1225" t="s">
        <v>8</v>
      </c>
      <c r="J1225" t="s">
        <v>9</v>
      </c>
      <c r="T1225">
        <v>4</v>
      </c>
      <c r="U1225">
        <v>6</v>
      </c>
    </row>
    <row r="1226" spans="1:21" x14ac:dyDescent="0.2">
      <c r="A1226">
        <v>313</v>
      </c>
      <c r="B1226" t="s">
        <v>15</v>
      </c>
      <c r="C1226">
        <v>76</v>
      </c>
      <c r="D1226" t="s">
        <v>18</v>
      </c>
      <c r="E1226">
        <v>0</v>
      </c>
      <c r="F1226">
        <v>10</v>
      </c>
      <c r="G1226" t="s">
        <v>6</v>
      </c>
      <c r="H1226" t="s">
        <v>7</v>
      </c>
      <c r="I1226" t="s">
        <v>8</v>
      </c>
      <c r="J1226" t="s">
        <v>9</v>
      </c>
      <c r="O1226" t="s">
        <v>12</v>
      </c>
      <c r="T1226">
        <v>5</v>
      </c>
      <c r="U1226">
        <v>6</v>
      </c>
    </row>
    <row r="1227" spans="1:21" x14ac:dyDescent="0.2">
      <c r="A1227">
        <v>338</v>
      </c>
      <c r="B1227" t="s">
        <v>15</v>
      </c>
      <c r="C1227">
        <v>79</v>
      </c>
      <c r="D1227" t="s">
        <v>18</v>
      </c>
      <c r="E1227">
        <v>0</v>
      </c>
      <c r="F1227">
        <v>9</v>
      </c>
      <c r="G1227" t="s">
        <v>6</v>
      </c>
      <c r="H1227" t="s">
        <v>7</v>
      </c>
      <c r="I1227" t="s">
        <v>8</v>
      </c>
      <c r="J1227" t="s">
        <v>9</v>
      </c>
      <c r="R1227" t="s">
        <v>55</v>
      </c>
      <c r="T1227">
        <v>5</v>
      </c>
      <c r="U1227">
        <v>7</v>
      </c>
    </row>
    <row r="1228" spans="1:21" x14ac:dyDescent="0.2">
      <c r="A1228">
        <v>404</v>
      </c>
      <c r="B1228" t="s">
        <v>15</v>
      </c>
      <c r="C1228">
        <v>80</v>
      </c>
      <c r="D1228" t="s">
        <v>18</v>
      </c>
      <c r="E1228">
        <v>0</v>
      </c>
      <c r="F1228">
        <v>16</v>
      </c>
      <c r="G1228" t="s">
        <v>6</v>
      </c>
      <c r="H1228" t="s">
        <v>7</v>
      </c>
      <c r="I1228" t="s">
        <v>8</v>
      </c>
      <c r="J1228" t="s">
        <v>9</v>
      </c>
      <c r="T1228">
        <v>4</v>
      </c>
      <c r="U1228">
        <v>10</v>
      </c>
    </row>
    <row r="1229" spans="1:21" x14ac:dyDescent="0.2">
      <c r="A1229">
        <v>482</v>
      </c>
      <c r="B1229" t="s">
        <v>15</v>
      </c>
      <c r="C1229">
        <v>90</v>
      </c>
      <c r="D1229" t="s">
        <v>16</v>
      </c>
      <c r="E1229">
        <v>1</v>
      </c>
      <c r="F1229">
        <v>10</v>
      </c>
      <c r="G1229" t="s">
        <v>6</v>
      </c>
      <c r="H1229" t="s">
        <v>7</v>
      </c>
      <c r="I1229" t="s">
        <v>8</v>
      </c>
      <c r="J1229" t="s">
        <v>9</v>
      </c>
      <c r="O1229" t="s">
        <v>12</v>
      </c>
      <c r="T1229">
        <v>5</v>
      </c>
      <c r="U1229">
        <v>7</v>
      </c>
    </row>
    <row r="1230" spans="1:21" x14ac:dyDescent="0.2">
      <c r="A1230">
        <v>516</v>
      </c>
      <c r="B1230" t="s">
        <v>15</v>
      </c>
      <c r="C1230">
        <v>84</v>
      </c>
      <c r="D1230" t="s">
        <v>16</v>
      </c>
      <c r="E1230">
        <v>0</v>
      </c>
      <c r="F1230">
        <v>12</v>
      </c>
      <c r="G1230" t="s">
        <v>6</v>
      </c>
      <c r="H1230" t="s">
        <v>7</v>
      </c>
      <c r="I1230" t="s">
        <v>8</v>
      </c>
      <c r="J1230" t="s">
        <v>9</v>
      </c>
      <c r="T1230">
        <v>4</v>
      </c>
      <c r="U1230">
        <v>7</v>
      </c>
    </row>
    <row r="1231" spans="1:21" x14ac:dyDescent="0.2">
      <c r="A1231">
        <v>517</v>
      </c>
      <c r="B1231" t="s">
        <v>15</v>
      </c>
      <c r="C1231">
        <v>82</v>
      </c>
      <c r="D1231" t="s">
        <v>18</v>
      </c>
      <c r="E1231">
        <v>0</v>
      </c>
      <c r="F1231">
        <v>6</v>
      </c>
      <c r="G1231" t="s">
        <v>6</v>
      </c>
      <c r="H1231" t="s">
        <v>7</v>
      </c>
      <c r="I1231" t="s">
        <v>8</v>
      </c>
      <c r="J1231" t="s">
        <v>9</v>
      </c>
      <c r="R1231" t="s">
        <v>55</v>
      </c>
      <c r="T1231">
        <v>5</v>
      </c>
      <c r="U1231">
        <v>6</v>
      </c>
    </row>
    <row r="1232" spans="1:21" x14ac:dyDescent="0.2">
      <c r="A1232">
        <v>663</v>
      </c>
      <c r="B1232" t="s">
        <v>15</v>
      </c>
      <c r="C1232">
        <v>101</v>
      </c>
      <c r="D1232" t="s">
        <v>18</v>
      </c>
      <c r="E1232">
        <v>0</v>
      </c>
      <c r="G1232" t="s">
        <v>6</v>
      </c>
      <c r="H1232" t="s">
        <v>7</v>
      </c>
      <c r="I1232" t="s">
        <v>8</v>
      </c>
      <c r="J1232" t="s">
        <v>9</v>
      </c>
      <c r="O1232" t="s">
        <v>12</v>
      </c>
      <c r="T1232">
        <v>5</v>
      </c>
      <c r="U1232">
        <v>8</v>
      </c>
    </row>
    <row r="1233" spans="1:21" x14ac:dyDescent="0.2">
      <c r="A1233">
        <v>716</v>
      </c>
      <c r="B1233" t="s">
        <v>15</v>
      </c>
      <c r="C1233">
        <v>83</v>
      </c>
      <c r="D1233" t="s">
        <v>16</v>
      </c>
      <c r="E1233">
        <v>0</v>
      </c>
      <c r="G1233" t="s">
        <v>6</v>
      </c>
      <c r="H1233" t="s">
        <v>7</v>
      </c>
      <c r="I1233" t="s">
        <v>8</v>
      </c>
      <c r="J1233" t="s">
        <v>9</v>
      </c>
      <c r="O1233" t="s">
        <v>12</v>
      </c>
      <c r="T1233">
        <v>5</v>
      </c>
      <c r="U1233">
        <v>8</v>
      </c>
    </row>
    <row r="1234" spans="1:21" x14ac:dyDescent="0.2">
      <c r="A1234">
        <v>734</v>
      </c>
      <c r="B1234" t="s">
        <v>15</v>
      </c>
      <c r="C1234">
        <v>90</v>
      </c>
      <c r="D1234" t="s">
        <v>18</v>
      </c>
      <c r="E1234">
        <v>1</v>
      </c>
      <c r="G1234" t="s">
        <v>6</v>
      </c>
      <c r="H1234" t="s">
        <v>7</v>
      </c>
      <c r="I1234" t="s">
        <v>8</v>
      </c>
      <c r="J1234" t="s">
        <v>9</v>
      </c>
      <c r="S1234" t="s">
        <v>53</v>
      </c>
      <c r="T1234">
        <v>5</v>
      </c>
      <c r="U1234">
        <v>6</v>
      </c>
    </row>
    <row r="1235" spans="1:21" x14ac:dyDescent="0.2">
      <c r="A1235">
        <v>799</v>
      </c>
      <c r="B1235" t="s">
        <v>15</v>
      </c>
      <c r="C1235">
        <v>94</v>
      </c>
      <c r="D1235" t="s">
        <v>18</v>
      </c>
      <c r="E1235">
        <v>0</v>
      </c>
      <c r="G1235" t="s">
        <v>6</v>
      </c>
      <c r="H1235" t="s">
        <v>7</v>
      </c>
      <c r="I1235" t="s">
        <v>8</v>
      </c>
      <c r="J1235" t="s">
        <v>9</v>
      </c>
      <c r="P1235" t="s">
        <v>51</v>
      </c>
      <c r="T1235">
        <v>5</v>
      </c>
      <c r="U1235">
        <v>8</v>
      </c>
    </row>
    <row r="1236" spans="1:21" x14ac:dyDescent="0.2">
      <c r="A1236">
        <v>1601</v>
      </c>
      <c r="B1236" t="s">
        <v>15</v>
      </c>
      <c r="C1236">
        <v>84</v>
      </c>
      <c r="D1236" t="s">
        <v>18</v>
      </c>
      <c r="E1236">
        <v>0</v>
      </c>
      <c r="G1236" t="s">
        <v>6</v>
      </c>
      <c r="H1236" t="s">
        <v>7</v>
      </c>
      <c r="I1236" t="s">
        <v>8</v>
      </c>
      <c r="J1236" t="s">
        <v>9</v>
      </c>
      <c r="O1236" t="s">
        <v>12</v>
      </c>
      <c r="T1236">
        <v>5</v>
      </c>
      <c r="U1236">
        <v>8</v>
      </c>
    </row>
    <row r="1237" spans="1:21" x14ac:dyDescent="0.2">
      <c r="A1237">
        <v>1827</v>
      </c>
      <c r="B1237" t="s">
        <v>15</v>
      </c>
      <c r="C1237">
        <v>76</v>
      </c>
      <c r="D1237" t="s">
        <v>18</v>
      </c>
      <c r="E1237">
        <v>0</v>
      </c>
      <c r="F1237">
        <v>15</v>
      </c>
      <c r="G1237" t="s">
        <v>6</v>
      </c>
      <c r="H1237" t="s">
        <v>7</v>
      </c>
      <c r="I1237" t="s">
        <v>8</v>
      </c>
      <c r="J1237" t="s">
        <v>9</v>
      </c>
      <c r="T1237">
        <v>4</v>
      </c>
      <c r="U1237">
        <v>5</v>
      </c>
    </row>
    <row r="1238" spans="1:21" x14ac:dyDescent="0.2">
      <c r="A1238">
        <v>138</v>
      </c>
      <c r="B1238" t="s">
        <v>15</v>
      </c>
      <c r="C1238">
        <v>76</v>
      </c>
      <c r="D1238" t="s">
        <v>18</v>
      </c>
      <c r="E1238">
        <v>0</v>
      </c>
      <c r="F1238">
        <v>16</v>
      </c>
      <c r="H1238" t="s">
        <v>7</v>
      </c>
      <c r="I1238" t="s">
        <v>8</v>
      </c>
      <c r="J1238" t="s">
        <v>9</v>
      </c>
      <c r="T1238">
        <v>3</v>
      </c>
      <c r="U1238">
        <v>6</v>
      </c>
    </row>
    <row r="1239" spans="1:21" x14ac:dyDescent="0.2">
      <c r="A1239">
        <v>268</v>
      </c>
      <c r="B1239" t="s">
        <v>15</v>
      </c>
      <c r="C1239">
        <v>84</v>
      </c>
      <c r="D1239" t="s">
        <v>18</v>
      </c>
      <c r="E1239">
        <v>0</v>
      </c>
      <c r="F1239">
        <v>15</v>
      </c>
      <c r="H1239" t="s">
        <v>7</v>
      </c>
      <c r="I1239" t="s">
        <v>8</v>
      </c>
      <c r="J1239" t="s">
        <v>9</v>
      </c>
      <c r="T1239">
        <v>3</v>
      </c>
      <c r="U1239">
        <v>5</v>
      </c>
    </row>
    <row r="1240" spans="1:21" x14ac:dyDescent="0.2">
      <c r="A1240">
        <v>1327</v>
      </c>
      <c r="B1240" t="s">
        <v>15</v>
      </c>
      <c r="C1240">
        <v>80</v>
      </c>
      <c r="D1240" t="s">
        <v>18</v>
      </c>
      <c r="E1240">
        <v>1</v>
      </c>
      <c r="F1240">
        <v>9</v>
      </c>
      <c r="H1240" t="s">
        <v>7</v>
      </c>
      <c r="I1240" t="s">
        <v>8</v>
      </c>
      <c r="J1240" t="s">
        <v>9</v>
      </c>
      <c r="O1240" t="s">
        <v>12</v>
      </c>
      <c r="T1240">
        <v>4</v>
      </c>
      <c r="U1240">
        <v>7</v>
      </c>
    </row>
    <row r="1241" spans="1:21" x14ac:dyDescent="0.2">
      <c r="A1241">
        <v>1342</v>
      </c>
      <c r="B1241" t="s">
        <v>15</v>
      </c>
      <c r="C1241">
        <v>87</v>
      </c>
      <c r="D1241" t="s">
        <v>18</v>
      </c>
      <c r="E1241">
        <v>1</v>
      </c>
      <c r="H1241" t="s">
        <v>7</v>
      </c>
      <c r="I1241" t="s">
        <v>8</v>
      </c>
      <c r="J1241" t="s">
        <v>9</v>
      </c>
      <c r="O1241" t="s">
        <v>12</v>
      </c>
      <c r="R1241" t="s">
        <v>55</v>
      </c>
      <c r="T1241">
        <v>5</v>
      </c>
      <c r="U1241">
        <v>6</v>
      </c>
    </row>
    <row r="1242" spans="1:21" x14ac:dyDescent="0.2">
      <c r="A1242">
        <v>1524</v>
      </c>
      <c r="B1242" t="s">
        <v>15</v>
      </c>
      <c r="C1242">
        <v>79</v>
      </c>
      <c r="D1242" t="s">
        <v>18</v>
      </c>
      <c r="E1242">
        <v>0</v>
      </c>
      <c r="F1242">
        <v>15</v>
      </c>
      <c r="H1242" t="s">
        <v>7</v>
      </c>
      <c r="I1242" t="s">
        <v>8</v>
      </c>
      <c r="J1242" t="s">
        <v>9</v>
      </c>
      <c r="T1242">
        <v>3</v>
      </c>
      <c r="U1242">
        <v>4</v>
      </c>
    </row>
    <row r="1243" spans="1:21" x14ac:dyDescent="0.2">
      <c r="A1243">
        <v>239</v>
      </c>
      <c r="B1243" t="s">
        <v>15</v>
      </c>
      <c r="C1243">
        <v>76</v>
      </c>
      <c r="D1243" t="s">
        <v>16</v>
      </c>
      <c r="E1243">
        <v>0</v>
      </c>
      <c r="G1243" t="s">
        <v>6</v>
      </c>
      <c r="I1243" t="s">
        <v>8</v>
      </c>
      <c r="J1243" t="s">
        <v>9</v>
      </c>
      <c r="T1243">
        <v>3</v>
      </c>
      <c r="U1243">
        <v>5</v>
      </c>
    </row>
    <row r="1244" spans="1:21" x14ac:dyDescent="0.2">
      <c r="A1244">
        <v>254</v>
      </c>
      <c r="B1244" t="s">
        <v>15</v>
      </c>
      <c r="C1244">
        <v>85</v>
      </c>
      <c r="D1244" t="s">
        <v>18</v>
      </c>
      <c r="E1244">
        <v>0</v>
      </c>
      <c r="F1244">
        <v>15</v>
      </c>
      <c r="G1244" t="s">
        <v>6</v>
      </c>
      <c r="I1244" t="s">
        <v>8</v>
      </c>
      <c r="J1244" t="s">
        <v>9</v>
      </c>
      <c r="O1244" t="s">
        <v>12</v>
      </c>
      <c r="R1244" t="s">
        <v>55</v>
      </c>
      <c r="T1244">
        <v>5</v>
      </c>
      <c r="U1244">
        <v>8</v>
      </c>
    </row>
    <row r="1245" spans="1:21" x14ac:dyDescent="0.2">
      <c r="A1245">
        <v>1245</v>
      </c>
      <c r="B1245" t="s">
        <v>15</v>
      </c>
      <c r="C1245">
        <v>78</v>
      </c>
      <c r="D1245" t="s">
        <v>18</v>
      </c>
      <c r="E1245">
        <v>0</v>
      </c>
      <c r="F1245">
        <v>18</v>
      </c>
      <c r="G1245" t="s">
        <v>6</v>
      </c>
      <c r="I1245" t="s">
        <v>8</v>
      </c>
      <c r="J1245" t="s">
        <v>9</v>
      </c>
      <c r="O1245" t="s">
        <v>12</v>
      </c>
      <c r="R1245" t="s">
        <v>55</v>
      </c>
      <c r="T1245">
        <v>5</v>
      </c>
      <c r="U1245">
        <v>7</v>
      </c>
    </row>
    <row r="1246" spans="1:21" x14ac:dyDescent="0.2">
      <c r="A1246">
        <v>1335</v>
      </c>
      <c r="B1246" t="s">
        <v>15</v>
      </c>
      <c r="C1246">
        <v>80</v>
      </c>
      <c r="D1246" t="s">
        <v>16</v>
      </c>
      <c r="E1246">
        <v>1</v>
      </c>
      <c r="F1246">
        <v>11</v>
      </c>
      <c r="G1246" t="s">
        <v>6</v>
      </c>
      <c r="I1246" t="s">
        <v>8</v>
      </c>
      <c r="J1246" t="s">
        <v>9</v>
      </c>
      <c r="T1246">
        <v>3</v>
      </c>
      <c r="U1246">
        <v>6</v>
      </c>
    </row>
    <row r="1247" spans="1:21" x14ac:dyDescent="0.2">
      <c r="A1247">
        <v>1832</v>
      </c>
      <c r="B1247" t="s">
        <v>15</v>
      </c>
      <c r="C1247">
        <v>60</v>
      </c>
      <c r="D1247" t="s">
        <v>18</v>
      </c>
      <c r="E1247">
        <v>1</v>
      </c>
      <c r="G1247" t="s">
        <v>6</v>
      </c>
      <c r="I1247" t="s">
        <v>8</v>
      </c>
      <c r="J1247" t="s">
        <v>9</v>
      </c>
      <c r="O1247" t="s">
        <v>12</v>
      </c>
      <c r="T1247">
        <v>4</v>
      </c>
      <c r="U1247">
        <v>6</v>
      </c>
    </row>
    <row r="1248" spans="1:21" x14ac:dyDescent="0.2">
      <c r="A1248">
        <v>2147</v>
      </c>
      <c r="B1248" t="s">
        <v>15</v>
      </c>
      <c r="C1248">
        <v>74</v>
      </c>
      <c r="D1248" t="s">
        <v>16</v>
      </c>
      <c r="E1248">
        <v>0</v>
      </c>
      <c r="F1248">
        <v>15</v>
      </c>
      <c r="G1248" t="s">
        <v>6</v>
      </c>
      <c r="I1248" t="s">
        <v>8</v>
      </c>
      <c r="J1248" t="s">
        <v>9</v>
      </c>
      <c r="T1248">
        <v>3</v>
      </c>
      <c r="U1248">
        <v>5</v>
      </c>
    </row>
    <row r="1249" spans="1:21" x14ac:dyDescent="0.2">
      <c r="A1249">
        <v>211</v>
      </c>
      <c r="B1249" t="s">
        <v>15</v>
      </c>
      <c r="C1249">
        <v>101</v>
      </c>
      <c r="D1249" t="s">
        <v>16</v>
      </c>
      <c r="E1249">
        <v>0</v>
      </c>
      <c r="F1249">
        <v>12</v>
      </c>
      <c r="I1249" t="s">
        <v>8</v>
      </c>
      <c r="J1249" t="s">
        <v>9</v>
      </c>
      <c r="O1249" t="s">
        <v>12</v>
      </c>
      <c r="T1249">
        <v>3</v>
      </c>
      <c r="U1249">
        <v>6</v>
      </c>
    </row>
    <row r="1250" spans="1:21" x14ac:dyDescent="0.2">
      <c r="A1250">
        <v>362</v>
      </c>
      <c r="B1250" t="s">
        <v>15</v>
      </c>
      <c r="C1250">
        <v>77</v>
      </c>
      <c r="D1250" t="s">
        <v>18</v>
      </c>
      <c r="E1250">
        <v>0</v>
      </c>
      <c r="I1250" t="s">
        <v>8</v>
      </c>
      <c r="J1250" t="s">
        <v>9</v>
      </c>
      <c r="T1250">
        <v>2</v>
      </c>
      <c r="U1250">
        <v>3</v>
      </c>
    </row>
    <row r="1251" spans="1:21" x14ac:dyDescent="0.2">
      <c r="A1251">
        <v>688</v>
      </c>
      <c r="B1251" t="s">
        <v>15</v>
      </c>
      <c r="C1251">
        <v>80</v>
      </c>
      <c r="D1251" t="s">
        <v>18</v>
      </c>
      <c r="E1251">
        <v>1</v>
      </c>
      <c r="I1251" t="s">
        <v>8</v>
      </c>
      <c r="J1251" t="s">
        <v>9</v>
      </c>
      <c r="T1251">
        <v>2</v>
      </c>
      <c r="U1251">
        <v>4</v>
      </c>
    </row>
    <row r="1252" spans="1:21" x14ac:dyDescent="0.2">
      <c r="A1252">
        <v>1027</v>
      </c>
      <c r="B1252" t="s">
        <v>15</v>
      </c>
      <c r="C1252">
        <v>83</v>
      </c>
      <c r="D1252" t="s">
        <v>16</v>
      </c>
      <c r="E1252">
        <v>0</v>
      </c>
      <c r="F1252">
        <v>11</v>
      </c>
      <c r="I1252" t="s">
        <v>8</v>
      </c>
      <c r="J1252" t="s">
        <v>9</v>
      </c>
      <c r="Q1252" t="s">
        <v>54</v>
      </c>
      <c r="T1252">
        <v>3</v>
      </c>
      <c r="U1252">
        <v>5</v>
      </c>
    </row>
    <row r="1253" spans="1:21" x14ac:dyDescent="0.2">
      <c r="A1253">
        <v>2006</v>
      </c>
      <c r="B1253" t="s">
        <v>15</v>
      </c>
      <c r="C1253">
        <v>80</v>
      </c>
      <c r="D1253" t="s">
        <v>18</v>
      </c>
      <c r="E1253">
        <v>0</v>
      </c>
      <c r="F1253">
        <v>16</v>
      </c>
      <c r="I1253" t="s">
        <v>8</v>
      </c>
      <c r="J1253" t="s">
        <v>9</v>
      </c>
      <c r="T1253">
        <v>2</v>
      </c>
      <c r="U1253">
        <v>2</v>
      </c>
    </row>
    <row r="1254" spans="1:21" x14ac:dyDescent="0.2">
      <c r="A1254">
        <v>2177</v>
      </c>
      <c r="B1254" t="s">
        <v>15</v>
      </c>
      <c r="C1254">
        <v>76</v>
      </c>
      <c r="D1254" t="s">
        <v>16</v>
      </c>
      <c r="E1254">
        <v>0</v>
      </c>
      <c r="F1254">
        <v>15</v>
      </c>
      <c r="I1254" t="s">
        <v>8</v>
      </c>
      <c r="J1254" t="s">
        <v>9</v>
      </c>
      <c r="T1254">
        <v>2</v>
      </c>
      <c r="U1254">
        <v>5</v>
      </c>
    </row>
    <row r="1255" spans="1:21" x14ac:dyDescent="0.2">
      <c r="A1255">
        <v>2536</v>
      </c>
      <c r="B1255" t="s">
        <v>15</v>
      </c>
      <c r="C1255">
        <v>81</v>
      </c>
      <c r="D1255" t="s">
        <v>16</v>
      </c>
      <c r="E1255">
        <v>1</v>
      </c>
      <c r="F1255">
        <v>18</v>
      </c>
      <c r="I1255" t="s">
        <v>8</v>
      </c>
      <c r="J1255" t="s">
        <v>9</v>
      </c>
      <c r="Q1255" t="s">
        <v>54</v>
      </c>
      <c r="T1255">
        <v>3</v>
      </c>
      <c r="U1255">
        <v>5</v>
      </c>
    </row>
    <row r="1256" spans="1:21" x14ac:dyDescent="0.2">
      <c r="A1256">
        <v>159</v>
      </c>
      <c r="B1256" t="s">
        <v>15</v>
      </c>
      <c r="C1256">
        <v>84</v>
      </c>
      <c r="D1256" t="s">
        <v>16</v>
      </c>
      <c r="E1256">
        <v>0</v>
      </c>
      <c r="G1256" t="s">
        <v>6</v>
      </c>
      <c r="H1256" t="s">
        <v>7</v>
      </c>
      <c r="J1256" t="s">
        <v>9</v>
      </c>
      <c r="T1256">
        <v>3</v>
      </c>
      <c r="U1256">
        <v>4</v>
      </c>
    </row>
    <row r="1257" spans="1:21" x14ac:dyDescent="0.2">
      <c r="A1257">
        <v>175</v>
      </c>
      <c r="B1257" t="s">
        <v>15</v>
      </c>
      <c r="C1257">
        <v>79</v>
      </c>
      <c r="D1257" t="s">
        <v>18</v>
      </c>
      <c r="E1257">
        <v>0</v>
      </c>
      <c r="F1257">
        <v>10</v>
      </c>
      <c r="G1257" t="s">
        <v>6</v>
      </c>
      <c r="H1257" t="s">
        <v>7</v>
      </c>
      <c r="J1257" t="s">
        <v>9</v>
      </c>
      <c r="R1257" t="s">
        <v>55</v>
      </c>
      <c r="T1257">
        <v>4</v>
      </c>
      <c r="U1257">
        <v>6</v>
      </c>
    </row>
    <row r="1258" spans="1:21" x14ac:dyDescent="0.2">
      <c r="A1258">
        <v>179</v>
      </c>
      <c r="B1258" t="s">
        <v>15</v>
      </c>
      <c r="C1258">
        <v>78</v>
      </c>
      <c r="D1258" t="s">
        <v>18</v>
      </c>
      <c r="E1258">
        <v>0</v>
      </c>
      <c r="F1258">
        <v>11</v>
      </c>
      <c r="G1258" t="s">
        <v>6</v>
      </c>
      <c r="H1258" t="s">
        <v>7</v>
      </c>
      <c r="J1258" t="s">
        <v>9</v>
      </c>
      <c r="O1258" t="s">
        <v>12</v>
      </c>
      <c r="Q1258" t="s">
        <v>54</v>
      </c>
      <c r="T1258">
        <v>5</v>
      </c>
      <c r="U1258">
        <v>7</v>
      </c>
    </row>
    <row r="1259" spans="1:21" x14ac:dyDescent="0.2">
      <c r="A1259">
        <v>237</v>
      </c>
      <c r="B1259" t="s">
        <v>15</v>
      </c>
      <c r="C1259">
        <v>93</v>
      </c>
      <c r="D1259" t="s">
        <v>16</v>
      </c>
      <c r="E1259">
        <v>0</v>
      </c>
      <c r="F1259">
        <v>15</v>
      </c>
      <c r="G1259" t="s">
        <v>6</v>
      </c>
      <c r="H1259" t="s">
        <v>7</v>
      </c>
      <c r="J1259" t="s">
        <v>9</v>
      </c>
      <c r="O1259" t="s">
        <v>12</v>
      </c>
      <c r="T1259">
        <v>4</v>
      </c>
      <c r="U1259">
        <v>6</v>
      </c>
    </row>
    <row r="1260" spans="1:21" x14ac:dyDescent="0.2">
      <c r="A1260">
        <v>247</v>
      </c>
      <c r="B1260" t="s">
        <v>15</v>
      </c>
      <c r="C1260">
        <v>76</v>
      </c>
      <c r="D1260" t="s">
        <v>18</v>
      </c>
      <c r="E1260">
        <v>0</v>
      </c>
      <c r="F1260">
        <v>9</v>
      </c>
      <c r="G1260" t="s">
        <v>6</v>
      </c>
      <c r="H1260" t="s">
        <v>7</v>
      </c>
      <c r="J1260" t="s">
        <v>9</v>
      </c>
      <c r="T1260">
        <v>3</v>
      </c>
      <c r="U1260">
        <v>5</v>
      </c>
    </row>
    <row r="1261" spans="1:21" x14ac:dyDescent="0.2">
      <c r="A1261">
        <v>253</v>
      </c>
      <c r="B1261" t="s">
        <v>15</v>
      </c>
      <c r="C1261">
        <v>78</v>
      </c>
      <c r="D1261" t="s">
        <v>18</v>
      </c>
      <c r="E1261">
        <v>0</v>
      </c>
      <c r="F1261">
        <v>15</v>
      </c>
      <c r="G1261" t="s">
        <v>6</v>
      </c>
      <c r="H1261" t="s">
        <v>7</v>
      </c>
      <c r="J1261" t="s">
        <v>9</v>
      </c>
      <c r="T1261">
        <v>3</v>
      </c>
      <c r="U1261">
        <v>4</v>
      </c>
    </row>
    <row r="1262" spans="1:21" x14ac:dyDescent="0.2">
      <c r="A1262">
        <v>260</v>
      </c>
      <c r="B1262" t="s">
        <v>15</v>
      </c>
      <c r="C1262">
        <v>80</v>
      </c>
      <c r="D1262" t="s">
        <v>18</v>
      </c>
      <c r="E1262">
        <v>0</v>
      </c>
      <c r="F1262">
        <v>15</v>
      </c>
      <c r="G1262" t="s">
        <v>6</v>
      </c>
      <c r="H1262" t="s">
        <v>7</v>
      </c>
      <c r="J1262" t="s">
        <v>9</v>
      </c>
      <c r="O1262" t="s">
        <v>12</v>
      </c>
      <c r="T1262">
        <v>4</v>
      </c>
      <c r="U1262">
        <v>6</v>
      </c>
    </row>
    <row r="1263" spans="1:21" x14ac:dyDescent="0.2">
      <c r="A1263">
        <v>324</v>
      </c>
      <c r="B1263" t="s">
        <v>15</v>
      </c>
      <c r="C1263">
        <v>85</v>
      </c>
      <c r="D1263" t="s">
        <v>16</v>
      </c>
      <c r="E1263">
        <v>0</v>
      </c>
      <c r="F1263">
        <v>16</v>
      </c>
      <c r="G1263" t="s">
        <v>6</v>
      </c>
      <c r="H1263" t="s">
        <v>7</v>
      </c>
      <c r="J1263" t="s">
        <v>9</v>
      </c>
      <c r="O1263" t="s">
        <v>12</v>
      </c>
      <c r="P1263" t="s">
        <v>51</v>
      </c>
      <c r="T1263">
        <v>5</v>
      </c>
      <c r="U1263">
        <v>9</v>
      </c>
    </row>
    <row r="1264" spans="1:21" x14ac:dyDescent="0.2">
      <c r="A1264">
        <v>368</v>
      </c>
      <c r="B1264" t="s">
        <v>15</v>
      </c>
      <c r="C1264">
        <v>75</v>
      </c>
      <c r="D1264" t="s">
        <v>18</v>
      </c>
      <c r="E1264">
        <v>1</v>
      </c>
      <c r="G1264" t="s">
        <v>6</v>
      </c>
      <c r="H1264" t="s">
        <v>7</v>
      </c>
      <c r="J1264" t="s">
        <v>9</v>
      </c>
      <c r="O1264" t="s">
        <v>12</v>
      </c>
      <c r="R1264" t="s">
        <v>55</v>
      </c>
      <c r="T1264">
        <v>5</v>
      </c>
      <c r="U1264">
        <v>8</v>
      </c>
    </row>
    <row r="1265" spans="1:21" x14ac:dyDescent="0.2">
      <c r="A1265">
        <v>416</v>
      </c>
      <c r="B1265" t="s">
        <v>15</v>
      </c>
      <c r="C1265">
        <v>79</v>
      </c>
      <c r="D1265" t="s">
        <v>16</v>
      </c>
      <c r="E1265">
        <v>0</v>
      </c>
      <c r="F1265">
        <v>9</v>
      </c>
      <c r="G1265" t="s">
        <v>6</v>
      </c>
      <c r="H1265" t="s">
        <v>7</v>
      </c>
      <c r="J1265" t="s">
        <v>9</v>
      </c>
      <c r="O1265" t="s">
        <v>12</v>
      </c>
      <c r="P1265" t="s">
        <v>51</v>
      </c>
      <c r="T1265">
        <v>5</v>
      </c>
      <c r="U1265">
        <v>7</v>
      </c>
    </row>
    <row r="1266" spans="1:21" x14ac:dyDescent="0.2">
      <c r="A1266">
        <v>465</v>
      </c>
      <c r="B1266" t="s">
        <v>15</v>
      </c>
      <c r="C1266">
        <v>85</v>
      </c>
      <c r="D1266" t="s">
        <v>18</v>
      </c>
      <c r="E1266">
        <v>0</v>
      </c>
      <c r="G1266" t="s">
        <v>6</v>
      </c>
      <c r="H1266" t="s">
        <v>7</v>
      </c>
      <c r="J1266" t="s">
        <v>9</v>
      </c>
      <c r="T1266">
        <v>3</v>
      </c>
      <c r="U1266">
        <v>5</v>
      </c>
    </row>
    <row r="1267" spans="1:21" x14ac:dyDescent="0.2">
      <c r="A1267">
        <v>466</v>
      </c>
      <c r="B1267" t="s">
        <v>15</v>
      </c>
      <c r="C1267">
        <v>82</v>
      </c>
      <c r="D1267" t="s">
        <v>16</v>
      </c>
      <c r="E1267">
        <v>0</v>
      </c>
      <c r="G1267" t="s">
        <v>6</v>
      </c>
      <c r="H1267" t="s">
        <v>7</v>
      </c>
      <c r="J1267" t="s">
        <v>9</v>
      </c>
      <c r="O1267" t="s">
        <v>12</v>
      </c>
      <c r="T1267">
        <v>4</v>
      </c>
      <c r="U1267">
        <v>7</v>
      </c>
    </row>
    <row r="1268" spans="1:21" x14ac:dyDescent="0.2">
      <c r="A1268">
        <v>763</v>
      </c>
      <c r="B1268" t="s">
        <v>15</v>
      </c>
      <c r="C1268">
        <v>90</v>
      </c>
      <c r="D1268" t="s">
        <v>18</v>
      </c>
      <c r="E1268">
        <v>0</v>
      </c>
      <c r="G1268" t="s">
        <v>6</v>
      </c>
      <c r="H1268" t="s">
        <v>7</v>
      </c>
      <c r="J1268" t="s">
        <v>9</v>
      </c>
      <c r="O1268" t="s">
        <v>12</v>
      </c>
      <c r="R1268" t="s">
        <v>55</v>
      </c>
      <c r="T1268">
        <v>5</v>
      </c>
      <c r="U1268">
        <v>8</v>
      </c>
    </row>
    <row r="1269" spans="1:21" x14ac:dyDescent="0.2">
      <c r="A1269">
        <v>764</v>
      </c>
      <c r="B1269" t="s">
        <v>15</v>
      </c>
      <c r="C1269">
        <v>81</v>
      </c>
      <c r="D1269" t="s">
        <v>18</v>
      </c>
      <c r="E1269">
        <v>0</v>
      </c>
      <c r="F1269">
        <v>11</v>
      </c>
      <c r="G1269" t="s">
        <v>6</v>
      </c>
      <c r="H1269" t="s">
        <v>7</v>
      </c>
      <c r="J1269" t="s">
        <v>9</v>
      </c>
      <c r="T1269">
        <v>3</v>
      </c>
      <c r="U1269">
        <v>4</v>
      </c>
    </row>
    <row r="1270" spans="1:21" x14ac:dyDescent="0.2">
      <c r="A1270">
        <v>791</v>
      </c>
      <c r="B1270" t="s">
        <v>15</v>
      </c>
      <c r="C1270">
        <v>82</v>
      </c>
      <c r="D1270" t="s">
        <v>18</v>
      </c>
      <c r="E1270">
        <v>0</v>
      </c>
      <c r="F1270">
        <v>15</v>
      </c>
      <c r="G1270" t="s">
        <v>6</v>
      </c>
      <c r="H1270" t="s">
        <v>7</v>
      </c>
      <c r="J1270" t="s">
        <v>9</v>
      </c>
      <c r="O1270" t="s">
        <v>12</v>
      </c>
      <c r="P1270" t="s">
        <v>51</v>
      </c>
      <c r="T1270">
        <v>5</v>
      </c>
      <c r="U1270">
        <v>8</v>
      </c>
    </row>
    <row r="1271" spans="1:21" x14ac:dyDescent="0.2">
      <c r="A1271">
        <v>1035</v>
      </c>
      <c r="B1271" t="s">
        <v>15</v>
      </c>
      <c r="C1271">
        <v>79</v>
      </c>
      <c r="D1271" t="s">
        <v>18</v>
      </c>
      <c r="E1271">
        <v>1</v>
      </c>
      <c r="F1271">
        <v>10</v>
      </c>
      <c r="G1271" t="s">
        <v>6</v>
      </c>
      <c r="H1271" t="s">
        <v>7</v>
      </c>
      <c r="J1271" t="s">
        <v>9</v>
      </c>
      <c r="O1271" t="s">
        <v>12</v>
      </c>
      <c r="T1271">
        <v>4</v>
      </c>
      <c r="U1271">
        <v>5</v>
      </c>
    </row>
    <row r="1272" spans="1:21" x14ac:dyDescent="0.2">
      <c r="A1272">
        <v>1070</v>
      </c>
      <c r="B1272" t="s">
        <v>15</v>
      </c>
      <c r="C1272">
        <v>95</v>
      </c>
      <c r="D1272" t="s">
        <v>18</v>
      </c>
      <c r="E1272">
        <v>0</v>
      </c>
      <c r="G1272" t="s">
        <v>6</v>
      </c>
      <c r="H1272" t="s">
        <v>7</v>
      </c>
      <c r="J1272" t="s">
        <v>9</v>
      </c>
      <c r="T1272">
        <v>3</v>
      </c>
      <c r="U1272">
        <v>5</v>
      </c>
    </row>
    <row r="1273" spans="1:21" x14ac:dyDescent="0.2">
      <c r="A1273">
        <v>1202</v>
      </c>
      <c r="B1273" t="s">
        <v>15</v>
      </c>
      <c r="C1273">
        <v>87</v>
      </c>
      <c r="D1273" t="s">
        <v>18</v>
      </c>
      <c r="E1273">
        <v>1</v>
      </c>
      <c r="F1273">
        <v>12</v>
      </c>
      <c r="G1273" t="s">
        <v>6</v>
      </c>
      <c r="H1273" t="s">
        <v>7</v>
      </c>
      <c r="J1273" t="s">
        <v>9</v>
      </c>
      <c r="O1273" t="s">
        <v>12</v>
      </c>
      <c r="T1273">
        <v>4</v>
      </c>
      <c r="U1273">
        <v>7</v>
      </c>
    </row>
    <row r="1274" spans="1:21" x14ac:dyDescent="0.2">
      <c r="A1274">
        <v>1411</v>
      </c>
      <c r="B1274" t="s">
        <v>15</v>
      </c>
      <c r="C1274">
        <v>86</v>
      </c>
      <c r="D1274" t="s">
        <v>18</v>
      </c>
      <c r="E1274">
        <v>2</v>
      </c>
      <c r="F1274">
        <v>16</v>
      </c>
      <c r="G1274" t="s">
        <v>6</v>
      </c>
      <c r="H1274" t="s">
        <v>7</v>
      </c>
      <c r="J1274" t="s">
        <v>9</v>
      </c>
      <c r="O1274" t="s">
        <v>12</v>
      </c>
      <c r="T1274">
        <v>4</v>
      </c>
      <c r="U1274">
        <v>6</v>
      </c>
    </row>
    <row r="1275" spans="1:21" x14ac:dyDescent="0.2">
      <c r="A1275">
        <v>1443</v>
      </c>
      <c r="B1275" t="s">
        <v>15</v>
      </c>
      <c r="C1275">
        <v>82</v>
      </c>
      <c r="D1275" t="s">
        <v>18</v>
      </c>
      <c r="E1275">
        <v>0</v>
      </c>
      <c r="F1275">
        <v>9</v>
      </c>
      <c r="G1275" t="s">
        <v>6</v>
      </c>
      <c r="H1275" t="s">
        <v>7</v>
      </c>
      <c r="J1275" t="s">
        <v>9</v>
      </c>
      <c r="O1275" t="s">
        <v>12</v>
      </c>
      <c r="T1275">
        <v>4</v>
      </c>
      <c r="U1275">
        <v>6</v>
      </c>
    </row>
    <row r="1276" spans="1:21" x14ac:dyDescent="0.2">
      <c r="A1276">
        <v>1459</v>
      </c>
      <c r="B1276" t="s">
        <v>15</v>
      </c>
      <c r="C1276">
        <v>76</v>
      </c>
      <c r="D1276" t="s">
        <v>18</v>
      </c>
      <c r="E1276">
        <v>0</v>
      </c>
      <c r="F1276">
        <v>8</v>
      </c>
      <c r="G1276" t="s">
        <v>6</v>
      </c>
      <c r="H1276" t="s">
        <v>7</v>
      </c>
      <c r="J1276" t="s">
        <v>9</v>
      </c>
      <c r="T1276">
        <v>3</v>
      </c>
      <c r="U1276">
        <v>6</v>
      </c>
    </row>
    <row r="1277" spans="1:21" x14ac:dyDescent="0.2">
      <c r="A1277">
        <v>1494</v>
      </c>
      <c r="B1277" t="s">
        <v>15</v>
      </c>
      <c r="C1277">
        <v>69</v>
      </c>
      <c r="D1277" t="s">
        <v>18</v>
      </c>
      <c r="E1277">
        <v>1</v>
      </c>
      <c r="G1277" t="s">
        <v>6</v>
      </c>
      <c r="H1277" t="s">
        <v>7</v>
      </c>
      <c r="J1277" t="s">
        <v>9</v>
      </c>
      <c r="R1277" t="s">
        <v>55</v>
      </c>
      <c r="T1277">
        <v>4</v>
      </c>
      <c r="U1277">
        <v>5</v>
      </c>
    </row>
    <row r="1278" spans="1:21" x14ac:dyDescent="0.2">
      <c r="A1278">
        <v>1850</v>
      </c>
      <c r="B1278" t="s">
        <v>15</v>
      </c>
      <c r="C1278">
        <v>74</v>
      </c>
      <c r="D1278" t="s">
        <v>16</v>
      </c>
      <c r="E1278">
        <v>0</v>
      </c>
      <c r="F1278">
        <v>16</v>
      </c>
      <c r="G1278" t="s">
        <v>6</v>
      </c>
      <c r="H1278" t="s">
        <v>7</v>
      </c>
      <c r="J1278" t="s">
        <v>9</v>
      </c>
      <c r="T1278">
        <v>3</v>
      </c>
      <c r="U1278">
        <v>5</v>
      </c>
    </row>
    <row r="1279" spans="1:21" x14ac:dyDescent="0.2">
      <c r="A1279">
        <v>1981</v>
      </c>
      <c r="B1279" t="s">
        <v>15</v>
      </c>
      <c r="C1279">
        <v>79</v>
      </c>
      <c r="D1279" t="s">
        <v>18</v>
      </c>
      <c r="E1279">
        <v>0</v>
      </c>
      <c r="F1279">
        <v>18</v>
      </c>
      <c r="G1279" t="s">
        <v>6</v>
      </c>
      <c r="H1279" t="s">
        <v>7</v>
      </c>
      <c r="J1279" t="s">
        <v>9</v>
      </c>
      <c r="T1279">
        <v>3</v>
      </c>
      <c r="U1279">
        <v>6</v>
      </c>
    </row>
    <row r="1280" spans="1:21" x14ac:dyDescent="0.2">
      <c r="A1280">
        <v>2375</v>
      </c>
      <c r="B1280" t="s">
        <v>15</v>
      </c>
      <c r="C1280">
        <v>79</v>
      </c>
      <c r="D1280" t="s">
        <v>18</v>
      </c>
      <c r="E1280">
        <v>0</v>
      </c>
      <c r="F1280">
        <v>16</v>
      </c>
      <c r="G1280" t="s">
        <v>6</v>
      </c>
      <c r="H1280" t="s">
        <v>7</v>
      </c>
      <c r="J1280" t="s">
        <v>9</v>
      </c>
      <c r="T1280">
        <v>3</v>
      </c>
      <c r="U1280">
        <v>5</v>
      </c>
    </row>
    <row r="1281" spans="1:21" x14ac:dyDescent="0.2">
      <c r="A1281">
        <v>2436</v>
      </c>
      <c r="B1281" t="s">
        <v>15</v>
      </c>
      <c r="C1281">
        <v>80</v>
      </c>
      <c r="D1281" t="s">
        <v>16</v>
      </c>
      <c r="E1281">
        <v>0</v>
      </c>
      <c r="F1281">
        <v>16</v>
      </c>
      <c r="G1281" t="s">
        <v>6</v>
      </c>
      <c r="H1281" t="s">
        <v>7</v>
      </c>
      <c r="J1281" t="s">
        <v>9</v>
      </c>
      <c r="T1281">
        <v>3</v>
      </c>
      <c r="U1281">
        <v>5</v>
      </c>
    </row>
    <row r="1282" spans="1:21" x14ac:dyDescent="0.2">
      <c r="A1282">
        <v>61</v>
      </c>
      <c r="B1282" t="s">
        <v>15</v>
      </c>
      <c r="C1282">
        <v>95</v>
      </c>
      <c r="D1282" t="s">
        <v>18</v>
      </c>
      <c r="E1282">
        <v>0</v>
      </c>
      <c r="F1282">
        <v>10</v>
      </c>
      <c r="H1282" t="s">
        <v>7</v>
      </c>
      <c r="J1282" t="s">
        <v>9</v>
      </c>
      <c r="O1282" t="s">
        <v>12</v>
      </c>
      <c r="P1282" t="s">
        <v>51</v>
      </c>
      <c r="T1282">
        <v>4</v>
      </c>
      <c r="U1282">
        <v>10</v>
      </c>
    </row>
    <row r="1283" spans="1:21" x14ac:dyDescent="0.2">
      <c r="A1283">
        <v>71</v>
      </c>
      <c r="B1283" t="s">
        <v>15</v>
      </c>
      <c r="C1283">
        <v>93</v>
      </c>
      <c r="D1283" t="s">
        <v>16</v>
      </c>
      <c r="E1283">
        <v>0</v>
      </c>
      <c r="H1283" t="s">
        <v>7</v>
      </c>
      <c r="J1283" t="s">
        <v>9</v>
      </c>
      <c r="O1283" t="s">
        <v>12</v>
      </c>
      <c r="T1283">
        <v>3</v>
      </c>
      <c r="U1283">
        <v>3</v>
      </c>
    </row>
    <row r="1284" spans="1:21" x14ac:dyDescent="0.2">
      <c r="A1284">
        <v>136</v>
      </c>
      <c r="B1284" t="s">
        <v>15</v>
      </c>
      <c r="C1284">
        <v>78</v>
      </c>
      <c r="D1284" t="s">
        <v>18</v>
      </c>
      <c r="E1284">
        <v>0</v>
      </c>
      <c r="F1284">
        <v>15</v>
      </c>
      <c r="H1284" t="s">
        <v>7</v>
      </c>
      <c r="J1284" t="s">
        <v>9</v>
      </c>
      <c r="O1284" t="s">
        <v>12</v>
      </c>
      <c r="T1284">
        <v>3</v>
      </c>
      <c r="U1284">
        <v>5</v>
      </c>
    </row>
    <row r="1285" spans="1:21" x14ac:dyDescent="0.2">
      <c r="A1285">
        <v>270</v>
      </c>
      <c r="B1285" t="s">
        <v>15</v>
      </c>
      <c r="C1285">
        <v>80</v>
      </c>
      <c r="D1285" t="s">
        <v>18</v>
      </c>
      <c r="E1285">
        <v>1</v>
      </c>
      <c r="H1285" t="s">
        <v>7</v>
      </c>
      <c r="J1285" t="s">
        <v>9</v>
      </c>
      <c r="P1285" t="s">
        <v>51</v>
      </c>
      <c r="T1285">
        <v>3</v>
      </c>
      <c r="U1285">
        <v>7</v>
      </c>
    </row>
    <row r="1286" spans="1:21" x14ac:dyDescent="0.2">
      <c r="A1286">
        <v>299</v>
      </c>
      <c r="B1286" t="s">
        <v>15</v>
      </c>
      <c r="C1286">
        <v>90</v>
      </c>
      <c r="D1286" t="s">
        <v>16</v>
      </c>
      <c r="E1286">
        <v>0</v>
      </c>
      <c r="H1286" t="s">
        <v>7</v>
      </c>
      <c r="J1286" t="s">
        <v>9</v>
      </c>
      <c r="T1286">
        <v>2</v>
      </c>
      <c r="U1286">
        <v>3</v>
      </c>
    </row>
    <row r="1287" spans="1:21" x14ac:dyDescent="0.2">
      <c r="A1287">
        <v>340</v>
      </c>
      <c r="B1287" t="s">
        <v>15</v>
      </c>
      <c r="C1287">
        <v>78</v>
      </c>
      <c r="D1287" t="s">
        <v>18</v>
      </c>
      <c r="E1287">
        <v>0</v>
      </c>
      <c r="H1287" t="s">
        <v>7</v>
      </c>
      <c r="J1287" t="s">
        <v>9</v>
      </c>
      <c r="O1287" t="s">
        <v>12</v>
      </c>
      <c r="R1287" t="s">
        <v>55</v>
      </c>
      <c r="T1287">
        <v>4</v>
      </c>
      <c r="U1287">
        <v>5</v>
      </c>
    </row>
    <row r="1288" spans="1:21" x14ac:dyDescent="0.2">
      <c r="A1288">
        <v>389</v>
      </c>
      <c r="B1288" t="s">
        <v>15</v>
      </c>
      <c r="C1288">
        <v>85</v>
      </c>
      <c r="D1288" t="s">
        <v>16</v>
      </c>
      <c r="E1288">
        <v>0</v>
      </c>
      <c r="H1288" t="s">
        <v>7</v>
      </c>
      <c r="J1288" t="s">
        <v>9</v>
      </c>
      <c r="O1288" t="s">
        <v>12</v>
      </c>
      <c r="T1288">
        <v>3</v>
      </c>
      <c r="U1288">
        <v>6</v>
      </c>
    </row>
    <row r="1289" spans="1:21" x14ac:dyDescent="0.2">
      <c r="A1289">
        <v>405</v>
      </c>
      <c r="B1289" t="s">
        <v>15</v>
      </c>
      <c r="C1289">
        <v>77</v>
      </c>
      <c r="D1289" t="s">
        <v>16</v>
      </c>
      <c r="E1289">
        <v>1</v>
      </c>
      <c r="H1289" t="s">
        <v>7</v>
      </c>
      <c r="J1289" t="s">
        <v>9</v>
      </c>
      <c r="R1289" t="s">
        <v>55</v>
      </c>
      <c r="T1289">
        <v>3</v>
      </c>
      <c r="U1289">
        <v>4</v>
      </c>
    </row>
    <row r="1290" spans="1:21" x14ac:dyDescent="0.2">
      <c r="A1290">
        <v>655</v>
      </c>
      <c r="B1290" t="s">
        <v>15</v>
      </c>
      <c r="C1290">
        <v>97</v>
      </c>
      <c r="D1290" t="s">
        <v>18</v>
      </c>
      <c r="E1290">
        <v>0</v>
      </c>
      <c r="H1290" t="s">
        <v>7</v>
      </c>
      <c r="J1290" t="s">
        <v>9</v>
      </c>
      <c r="O1290" t="s">
        <v>12</v>
      </c>
      <c r="S1290" t="s">
        <v>53</v>
      </c>
      <c r="T1290">
        <v>4</v>
      </c>
      <c r="U1290">
        <v>7</v>
      </c>
    </row>
    <row r="1291" spans="1:21" x14ac:dyDescent="0.2">
      <c r="A1291">
        <v>657</v>
      </c>
      <c r="B1291" t="s">
        <v>15</v>
      </c>
      <c r="C1291">
        <v>95</v>
      </c>
      <c r="D1291" t="s">
        <v>18</v>
      </c>
      <c r="E1291">
        <v>1</v>
      </c>
      <c r="H1291" t="s">
        <v>7</v>
      </c>
      <c r="J1291" t="s">
        <v>9</v>
      </c>
      <c r="O1291" t="s">
        <v>12</v>
      </c>
      <c r="R1291" t="s">
        <v>55</v>
      </c>
      <c r="T1291">
        <v>4</v>
      </c>
      <c r="U1291">
        <v>6</v>
      </c>
    </row>
    <row r="1292" spans="1:21" x14ac:dyDescent="0.2">
      <c r="A1292">
        <v>690</v>
      </c>
      <c r="B1292" t="s">
        <v>15</v>
      </c>
      <c r="C1292">
        <v>81</v>
      </c>
      <c r="D1292" t="s">
        <v>18</v>
      </c>
      <c r="E1292">
        <v>0</v>
      </c>
      <c r="H1292" t="s">
        <v>7</v>
      </c>
      <c r="J1292" t="s">
        <v>9</v>
      </c>
      <c r="T1292">
        <v>2</v>
      </c>
      <c r="U1292">
        <v>3</v>
      </c>
    </row>
    <row r="1293" spans="1:21" x14ac:dyDescent="0.2">
      <c r="A1293">
        <v>798</v>
      </c>
      <c r="B1293" t="s">
        <v>15</v>
      </c>
      <c r="C1293">
        <v>83</v>
      </c>
      <c r="D1293" t="s">
        <v>18</v>
      </c>
      <c r="E1293">
        <v>0</v>
      </c>
      <c r="F1293">
        <v>10</v>
      </c>
      <c r="H1293" t="s">
        <v>7</v>
      </c>
      <c r="J1293" t="s">
        <v>9</v>
      </c>
      <c r="R1293" t="s">
        <v>55</v>
      </c>
      <c r="T1293">
        <v>3</v>
      </c>
      <c r="U1293">
        <v>5</v>
      </c>
    </row>
    <row r="1294" spans="1:21" x14ac:dyDescent="0.2">
      <c r="A1294">
        <v>803</v>
      </c>
      <c r="B1294" t="s">
        <v>15</v>
      </c>
      <c r="C1294">
        <v>82</v>
      </c>
      <c r="D1294" t="s">
        <v>18</v>
      </c>
      <c r="E1294">
        <v>0</v>
      </c>
      <c r="F1294">
        <v>16</v>
      </c>
      <c r="H1294" t="s">
        <v>7</v>
      </c>
      <c r="J1294" t="s">
        <v>9</v>
      </c>
      <c r="O1294" t="s">
        <v>12</v>
      </c>
      <c r="T1294">
        <v>3</v>
      </c>
      <c r="U1294">
        <v>5</v>
      </c>
    </row>
    <row r="1295" spans="1:21" x14ac:dyDescent="0.2">
      <c r="A1295">
        <v>843</v>
      </c>
      <c r="B1295" t="s">
        <v>15</v>
      </c>
      <c r="C1295">
        <v>82</v>
      </c>
      <c r="D1295" t="s">
        <v>18</v>
      </c>
      <c r="E1295">
        <v>0</v>
      </c>
      <c r="F1295">
        <v>15</v>
      </c>
      <c r="H1295" t="s">
        <v>7</v>
      </c>
      <c r="J1295" t="s">
        <v>9</v>
      </c>
      <c r="R1295" t="s">
        <v>55</v>
      </c>
      <c r="S1295" t="s">
        <v>53</v>
      </c>
      <c r="T1295">
        <v>4</v>
      </c>
      <c r="U1295">
        <v>9</v>
      </c>
    </row>
    <row r="1296" spans="1:21" x14ac:dyDescent="0.2">
      <c r="A1296">
        <v>854</v>
      </c>
      <c r="B1296" t="s">
        <v>15</v>
      </c>
      <c r="C1296">
        <v>83</v>
      </c>
      <c r="D1296" t="s">
        <v>18</v>
      </c>
      <c r="E1296">
        <v>1</v>
      </c>
      <c r="H1296" t="s">
        <v>7</v>
      </c>
      <c r="J1296" t="s">
        <v>9</v>
      </c>
      <c r="O1296" t="s">
        <v>12</v>
      </c>
      <c r="R1296" t="s">
        <v>55</v>
      </c>
      <c r="T1296">
        <v>4</v>
      </c>
      <c r="U1296">
        <v>6</v>
      </c>
    </row>
    <row r="1297" spans="1:21" x14ac:dyDescent="0.2">
      <c r="A1297">
        <v>862</v>
      </c>
      <c r="B1297" t="s">
        <v>15</v>
      </c>
      <c r="C1297">
        <v>80</v>
      </c>
      <c r="D1297" t="s">
        <v>18</v>
      </c>
      <c r="E1297">
        <v>0</v>
      </c>
      <c r="H1297" t="s">
        <v>7</v>
      </c>
      <c r="J1297" t="s">
        <v>9</v>
      </c>
      <c r="T1297">
        <v>2</v>
      </c>
      <c r="U1297">
        <v>3</v>
      </c>
    </row>
    <row r="1298" spans="1:21" x14ac:dyDescent="0.2">
      <c r="A1298">
        <v>961</v>
      </c>
      <c r="B1298" t="s">
        <v>15</v>
      </c>
      <c r="C1298">
        <v>90</v>
      </c>
      <c r="D1298" t="s">
        <v>18</v>
      </c>
      <c r="E1298">
        <v>0</v>
      </c>
      <c r="F1298">
        <v>9</v>
      </c>
      <c r="H1298" t="s">
        <v>7</v>
      </c>
      <c r="J1298" t="s">
        <v>9</v>
      </c>
      <c r="O1298" t="s">
        <v>12</v>
      </c>
      <c r="P1298" t="s">
        <v>51</v>
      </c>
      <c r="T1298">
        <v>4</v>
      </c>
      <c r="U1298">
        <v>7</v>
      </c>
    </row>
    <row r="1299" spans="1:21" x14ac:dyDescent="0.2">
      <c r="A1299">
        <v>1187</v>
      </c>
      <c r="B1299" t="s">
        <v>15</v>
      </c>
      <c r="C1299">
        <v>79</v>
      </c>
      <c r="D1299" t="s">
        <v>18</v>
      </c>
      <c r="E1299">
        <v>0</v>
      </c>
      <c r="F1299">
        <v>15</v>
      </c>
      <c r="H1299" t="s">
        <v>7</v>
      </c>
      <c r="J1299" t="s">
        <v>9</v>
      </c>
      <c r="O1299" t="s">
        <v>12</v>
      </c>
      <c r="T1299">
        <v>3</v>
      </c>
      <c r="U1299">
        <v>5</v>
      </c>
    </row>
    <row r="1300" spans="1:21" x14ac:dyDescent="0.2">
      <c r="A1300">
        <v>1234</v>
      </c>
      <c r="B1300" t="s">
        <v>15</v>
      </c>
      <c r="C1300">
        <v>84</v>
      </c>
      <c r="D1300" t="s">
        <v>16</v>
      </c>
      <c r="E1300">
        <v>0</v>
      </c>
      <c r="F1300">
        <v>16</v>
      </c>
      <c r="H1300" t="s">
        <v>7</v>
      </c>
      <c r="J1300" t="s">
        <v>9</v>
      </c>
      <c r="O1300" t="s">
        <v>12</v>
      </c>
      <c r="T1300">
        <v>3</v>
      </c>
      <c r="U1300">
        <v>6</v>
      </c>
    </row>
    <row r="1301" spans="1:21" x14ac:dyDescent="0.2">
      <c r="A1301">
        <v>1419</v>
      </c>
      <c r="B1301" t="s">
        <v>15</v>
      </c>
      <c r="C1301">
        <v>73</v>
      </c>
      <c r="D1301" t="s">
        <v>16</v>
      </c>
      <c r="E1301">
        <v>0</v>
      </c>
      <c r="F1301">
        <v>16</v>
      </c>
      <c r="H1301" t="s">
        <v>7</v>
      </c>
      <c r="J1301" t="s">
        <v>9</v>
      </c>
      <c r="T1301">
        <v>2</v>
      </c>
      <c r="U1301">
        <v>4</v>
      </c>
    </row>
    <row r="1302" spans="1:21" x14ac:dyDescent="0.2">
      <c r="A1302">
        <v>1574</v>
      </c>
      <c r="B1302" t="s">
        <v>15</v>
      </c>
      <c r="C1302">
        <v>74</v>
      </c>
      <c r="D1302" t="s">
        <v>18</v>
      </c>
      <c r="E1302">
        <v>0</v>
      </c>
      <c r="F1302">
        <v>12</v>
      </c>
      <c r="H1302" t="s">
        <v>7</v>
      </c>
      <c r="J1302" t="s">
        <v>9</v>
      </c>
      <c r="O1302" t="s">
        <v>12</v>
      </c>
      <c r="R1302" t="s">
        <v>55</v>
      </c>
      <c r="T1302">
        <v>4</v>
      </c>
      <c r="U1302">
        <v>5</v>
      </c>
    </row>
    <row r="1303" spans="1:21" x14ac:dyDescent="0.2">
      <c r="A1303">
        <v>1618</v>
      </c>
      <c r="B1303" t="s">
        <v>15</v>
      </c>
      <c r="C1303">
        <v>75</v>
      </c>
      <c r="D1303" t="s">
        <v>16</v>
      </c>
      <c r="E1303">
        <v>1</v>
      </c>
      <c r="H1303" t="s">
        <v>7</v>
      </c>
      <c r="J1303" t="s">
        <v>9</v>
      </c>
      <c r="T1303">
        <v>2</v>
      </c>
      <c r="U1303">
        <v>4</v>
      </c>
    </row>
    <row r="1304" spans="1:21" x14ac:dyDescent="0.2">
      <c r="A1304">
        <v>1791</v>
      </c>
      <c r="B1304" t="s">
        <v>15</v>
      </c>
      <c r="C1304">
        <v>77</v>
      </c>
      <c r="D1304" t="s">
        <v>18</v>
      </c>
      <c r="E1304">
        <v>1</v>
      </c>
      <c r="F1304">
        <v>16</v>
      </c>
      <c r="H1304" t="s">
        <v>7</v>
      </c>
      <c r="J1304" t="s">
        <v>9</v>
      </c>
      <c r="S1304" t="s">
        <v>53</v>
      </c>
      <c r="T1304">
        <v>3</v>
      </c>
      <c r="U1304">
        <v>5</v>
      </c>
    </row>
    <row r="1305" spans="1:21" x14ac:dyDescent="0.2">
      <c r="A1305">
        <v>1812</v>
      </c>
      <c r="B1305" t="s">
        <v>15</v>
      </c>
      <c r="C1305">
        <v>73</v>
      </c>
      <c r="D1305" t="s">
        <v>18</v>
      </c>
      <c r="E1305">
        <v>1</v>
      </c>
      <c r="F1305">
        <v>11</v>
      </c>
      <c r="H1305" t="s">
        <v>7</v>
      </c>
      <c r="J1305" t="s">
        <v>9</v>
      </c>
      <c r="R1305" t="s">
        <v>55</v>
      </c>
      <c r="T1305">
        <v>3</v>
      </c>
      <c r="U1305">
        <v>4</v>
      </c>
    </row>
    <row r="1306" spans="1:21" x14ac:dyDescent="0.2">
      <c r="A1306">
        <v>1823</v>
      </c>
      <c r="B1306" t="s">
        <v>15</v>
      </c>
      <c r="C1306">
        <v>59</v>
      </c>
      <c r="D1306" t="s">
        <v>18</v>
      </c>
      <c r="E1306">
        <v>0</v>
      </c>
      <c r="H1306" t="s">
        <v>7</v>
      </c>
      <c r="J1306" t="s">
        <v>9</v>
      </c>
      <c r="T1306">
        <v>2</v>
      </c>
      <c r="U1306">
        <v>3</v>
      </c>
    </row>
    <row r="1307" spans="1:21" x14ac:dyDescent="0.2">
      <c r="A1307">
        <v>1829</v>
      </c>
      <c r="B1307" t="s">
        <v>15</v>
      </c>
      <c r="C1307">
        <v>74</v>
      </c>
      <c r="D1307" t="s">
        <v>18</v>
      </c>
      <c r="E1307">
        <v>1</v>
      </c>
      <c r="F1307">
        <v>10</v>
      </c>
      <c r="H1307" t="s">
        <v>7</v>
      </c>
      <c r="J1307" t="s">
        <v>9</v>
      </c>
      <c r="T1307">
        <v>2</v>
      </c>
      <c r="U1307">
        <v>4</v>
      </c>
    </row>
    <row r="1308" spans="1:21" x14ac:dyDescent="0.2">
      <c r="A1308">
        <v>2034</v>
      </c>
      <c r="B1308" t="s">
        <v>15</v>
      </c>
      <c r="C1308">
        <v>86</v>
      </c>
      <c r="D1308" t="s">
        <v>18</v>
      </c>
      <c r="E1308">
        <v>0</v>
      </c>
      <c r="F1308">
        <v>10</v>
      </c>
      <c r="H1308" t="s">
        <v>7</v>
      </c>
      <c r="J1308" t="s">
        <v>9</v>
      </c>
      <c r="P1308" t="s">
        <v>51</v>
      </c>
      <c r="Q1308" t="s">
        <v>54</v>
      </c>
      <c r="R1308" t="s">
        <v>55</v>
      </c>
      <c r="T1308">
        <v>5</v>
      </c>
      <c r="U1308">
        <v>8</v>
      </c>
    </row>
    <row r="1309" spans="1:21" x14ac:dyDescent="0.2">
      <c r="A1309">
        <v>2044</v>
      </c>
      <c r="B1309" t="s">
        <v>15</v>
      </c>
      <c r="C1309">
        <v>75</v>
      </c>
      <c r="D1309" t="s">
        <v>18</v>
      </c>
      <c r="E1309">
        <v>0</v>
      </c>
      <c r="F1309">
        <v>15</v>
      </c>
      <c r="H1309" t="s">
        <v>7</v>
      </c>
      <c r="J1309" t="s">
        <v>9</v>
      </c>
      <c r="O1309" t="s">
        <v>12</v>
      </c>
      <c r="T1309">
        <v>3</v>
      </c>
      <c r="U1309">
        <v>5</v>
      </c>
    </row>
    <row r="1310" spans="1:21" x14ac:dyDescent="0.2">
      <c r="A1310">
        <v>2271</v>
      </c>
      <c r="B1310" t="s">
        <v>15</v>
      </c>
      <c r="C1310">
        <v>74</v>
      </c>
      <c r="D1310" t="s">
        <v>16</v>
      </c>
      <c r="E1310">
        <v>0</v>
      </c>
      <c r="F1310">
        <v>17</v>
      </c>
      <c r="H1310" t="s">
        <v>7</v>
      </c>
      <c r="J1310" t="s">
        <v>9</v>
      </c>
      <c r="T1310">
        <v>2</v>
      </c>
      <c r="U1310">
        <v>4</v>
      </c>
    </row>
    <row r="1311" spans="1:21" x14ac:dyDescent="0.2">
      <c r="A1311">
        <v>2331</v>
      </c>
      <c r="B1311" t="s">
        <v>15</v>
      </c>
      <c r="C1311">
        <v>77</v>
      </c>
      <c r="D1311" t="s">
        <v>18</v>
      </c>
      <c r="E1311">
        <v>0</v>
      </c>
      <c r="H1311" t="s">
        <v>7</v>
      </c>
      <c r="J1311" t="s">
        <v>9</v>
      </c>
      <c r="R1311" t="s">
        <v>55</v>
      </c>
      <c r="T1311">
        <v>3</v>
      </c>
      <c r="U1311">
        <v>4</v>
      </c>
    </row>
    <row r="1312" spans="1:21" x14ac:dyDescent="0.2">
      <c r="A1312">
        <v>2373</v>
      </c>
      <c r="B1312" t="s">
        <v>15</v>
      </c>
      <c r="C1312">
        <v>75</v>
      </c>
      <c r="D1312" t="s">
        <v>18</v>
      </c>
      <c r="E1312">
        <v>0</v>
      </c>
      <c r="F1312">
        <v>12</v>
      </c>
      <c r="H1312" t="s">
        <v>7</v>
      </c>
      <c r="J1312" t="s">
        <v>9</v>
      </c>
      <c r="T1312">
        <v>2</v>
      </c>
      <c r="U1312">
        <v>4</v>
      </c>
    </row>
    <row r="1313" spans="1:21" x14ac:dyDescent="0.2">
      <c r="A1313">
        <v>295</v>
      </c>
      <c r="B1313" t="s">
        <v>15</v>
      </c>
      <c r="C1313">
        <v>80</v>
      </c>
      <c r="D1313" t="s">
        <v>18</v>
      </c>
      <c r="E1313">
        <v>0</v>
      </c>
      <c r="G1313" t="s">
        <v>6</v>
      </c>
      <c r="J1313" t="s">
        <v>9</v>
      </c>
      <c r="O1313" t="s">
        <v>12</v>
      </c>
      <c r="T1313">
        <v>3</v>
      </c>
      <c r="U1313">
        <v>4</v>
      </c>
    </row>
    <row r="1314" spans="1:21" x14ac:dyDescent="0.2">
      <c r="A1314">
        <v>782</v>
      </c>
      <c r="B1314" t="s">
        <v>15</v>
      </c>
      <c r="C1314">
        <v>74</v>
      </c>
      <c r="D1314" t="s">
        <v>18</v>
      </c>
      <c r="E1314">
        <v>0</v>
      </c>
      <c r="G1314" t="s">
        <v>6</v>
      </c>
      <c r="J1314" t="s">
        <v>9</v>
      </c>
      <c r="T1314">
        <v>2</v>
      </c>
      <c r="U1314">
        <v>3</v>
      </c>
    </row>
    <row r="1315" spans="1:21" x14ac:dyDescent="0.2">
      <c r="A1315">
        <v>1252</v>
      </c>
      <c r="B1315" t="s">
        <v>15</v>
      </c>
      <c r="C1315">
        <v>87</v>
      </c>
      <c r="D1315" t="s">
        <v>18</v>
      </c>
      <c r="E1315">
        <v>0</v>
      </c>
      <c r="F1315">
        <v>17</v>
      </c>
      <c r="G1315" t="s">
        <v>6</v>
      </c>
      <c r="J1315" t="s">
        <v>9</v>
      </c>
      <c r="O1315" t="s">
        <v>12</v>
      </c>
      <c r="T1315">
        <v>3</v>
      </c>
      <c r="U1315">
        <v>5</v>
      </c>
    </row>
    <row r="1316" spans="1:21" x14ac:dyDescent="0.2">
      <c r="A1316">
        <v>1492</v>
      </c>
      <c r="B1316" t="s">
        <v>15</v>
      </c>
      <c r="C1316">
        <v>74</v>
      </c>
      <c r="D1316" t="s">
        <v>18</v>
      </c>
      <c r="E1316">
        <v>0</v>
      </c>
      <c r="F1316">
        <v>12</v>
      </c>
      <c r="G1316" t="s">
        <v>6</v>
      </c>
      <c r="J1316" t="s">
        <v>9</v>
      </c>
      <c r="T1316">
        <v>2</v>
      </c>
      <c r="U1316">
        <v>3</v>
      </c>
    </row>
    <row r="1317" spans="1:21" x14ac:dyDescent="0.2">
      <c r="A1317">
        <v>1548</v>
      </c>
      <c r="B1317" t="s">
        <v>15</v>
      </c>
      <c r="C1317">
        <v>70</v>
      </c>
      <c r="D1317" t="s">
        <v>16</v>
      </c>
      <c r="E1317">
        <v>1</v>
      </c>
      <c r="F1317">
        <v>16</v>
      </c>
      <c r="G1317" t="s">
        <v>6</v>
      </c>
      <c r="J1317" t="s">
        <v>9</v>
      </c>
      <c r="T1317">
        <v>2</v>
      </c>
      <c r="U1317">
        <v>3</v>
      </c>
    </row>
    <row r="1318" spans="1:21" x14ac:dyDescent="0.2">
      <c r="A1318">
        <v>1716</v>
      </c>
      <c r="B1318" t="s">
        <v>15</v>
      </c>
      <c r="C1318">
        <v>81</v>
      </c>
      <c r="D1318" t="s">
        <v>18</v>
      </c>
      <c r="E1318">
        <v>0</v>
      </c>
      <c r="F1318">
        <v>12</v>
      </c>
      <c r="G1318" t="s">
        <v>6</v>
      </c>
      <c r="J1318" t="s">
        <v>9</v>
      </c>
      <c r="O1318" t="s">
        <v>12</v>
      </c>
      <c r="R1318" t="s">
        <v>55</v>
      </c>
      <c r="T1318">
        <v>4</v>
      </c>
      <c r="U1318">
        <v>6</v>
      </c>
    </row>
    <row r="1319" spans="1:21" x14ac:dyDescent="0.2">
      <c r="A1319">
        <v>1814</v>
      </c>
      <c r="B1319" t="s">
        <v>15</v>
      </c>
      <c r="C1319">
        <v>61</v>
      </c>
      <c r="D1319" t="s">
        <v>16</v>
      </c>
      <c r="E1319">
        <v>1</v>
      </c>
      <c r="F1319">
        <v>14</v>
      </c>
      <c r="G1319" t="s">
        <v>6</v>
      </c>
      <c r="J1319" t="s">
        <v>9</v>
      </c>
      <c r="O1319" t="s">
        <v>12</v>
      </c>
      <c r="T1319">
        <v>3</v>
      </c>
      <c r="U1319">
        <v>5</v>
      </c>
    </row>
    <row r="1320" spans="1:21" x14ac:dyDescent="0.2">
      <c r="A1320">
        <v>1856</v>
      </c>
      <c r="B1320" t="s">
        <v>15</v>
      </c>
      <c r="C1320">
        <v>83</v>
      </c>
      <c r="D1320" t="s">
        <v>18</v>
      </c>
      <c r="E1320">
        <v>1</v>
      </c>
      <c r="F1320">
        <v>14</v>
      </c>
      <c r="G1320" t="s">
        <v>6</v>
      </c>
      <c r="J1320" t="s">
        <v>9</v>
      </c>
      <c r="T1320">
        <v>2</v>
      </c>
      <c r="U1320">
        <v>4</v>
      </c>
    </row>
    <row r="1321" spans="1:21" x14ac:dyDescent="0.2">
      <c r="A1321">
        <v>2116</v>
      </c>
      <c r="B1321" t="s">
        <v>15</v>
      </c>
      <c r="C1321">
        <v>72</v>
      </c>
      <c r="D1321" t="s">
        <v>18</v>
      </c>
      <c r="E1321">
        <v>0</v>
      </c>
      <c r="F1321">
        <v>16</v>
      </c>
      <c r="G1321" t="s">
        <v>6</v>
      </c>
      <c r="J1321" t="s">
        <v>9</v>
      </c>
      <c r="O1321" t="s">
        <v>12</v>
      </c>
      <c r="T1321">
        <v>3</v>
      </c>
      <c r="U1321">
        <v>5</v>
      </c>
    </row>
    <row r="1322" spans="1:21" x14ac:dyDescent="0.2">
      <c r="A1322">
        <v>2635</v>
      </c>
      <c r="B1322" t="s">
        <v>15</v>
      </c>
      <c r="C1322">
        <v>74</v>
      </c>
      <c r="D1322" t="s">
        <v>16</v>
      </c>
      <c r="E1322">
        <v>0</v>
      </c>
      <c r="F1322">
        <v>12</v>
      </c>
      <c r="G1322" t="s">
        <v>6</v>
      </c>
      <c r="J1322" t="s">
        <v>9</v>
      </c>
      <c r="R1322" t="s">
        <v>55</v>
      </c>
      <c r="T1322">
        <v>3</v>
      </c>
      <c r="U1322">
        <v>4</v>
      </c>
    </row>
    <row r="1323" spans="1:21" x14ac:dyDescent="0.2">
      <c r="A1323">
        <v>376</v>
      </c>
      <c r="B1323" t="s">
        <v>15</v>
      </c>
      <c r="C1323">
        <v>91</v>
      </c>
      <c r="D1323" t="s">
        <v>18</v>
      </c>
      <c r="E1323">
        <v>1</v>
      </c>
      <c r="J1323" t="s">
        <v>9</v>
      </c>
      <c r="T1323">
        <v>1</v>
      </c>
      <c r="U1323">
        <v>3</v>
      </c>
    </row>
    <row r="1324" spans="1:21" x14ac:dyDescent="0.2">
      <c r="A1324">
        <v>443</v>
      </c>
      <c r="B1324" t="s">
        <v>15</v>
      </c>
      <c r="C1324">
        <v>78</v>
      </c>
      <c r="D1324" t="s">
        <v>18</v>
      </c>
      <c r="E1324">
        <v>0</v>
      </c>
      <c r="F1324">
        <v>15</v>
      </c>
      <c r="J1324" t="s">
        <v>9</v>
      </c>
      <c r="T1324">
        <v>1</v>
      </c>
      <c r="U1324">
        <v>2</v>
      </c>
    </row>
    <row r="1325" spans="1:21" x14ac:dyDescent="0.2">
      <c r="A1325">
        <v>769</v>
      </c>
      <c r="B1325" t="s">
        <v>15</v>
      </c>
      <c r="C1325">
        <v>76</v>
      </c>
      <c r="D1325" t="s">
        <v>16</v>
      </c>
      <c r="E1325">
        <v>1</v>
      </c>
      <c r="J1325" t="s">
        <v>9</v>
      </c>
      <c r="O1325" t="s">
        <v>12</v>
      </c>
      <c r="T1325">
        <v>2</v>
      </c>
      <c r="U1325">
        <v>2</v>
      </c>
    </row>
    <row r="1326" spans="1:21" x14ac:dyDescent="0.2">
      <c r="A1326">
        <v>796</v>
      </c>
      <c r="B1326" t="s">
        <v>15</v>
      </c>
      <c r="C1326">
        <v>89</v>
      </c>
      <c r="D1326" t="s">
        <v>18</v>
      </c>
      <c r="E1326">
        <v>0</v>
      </c>
      <c r="J1326" t="s">
        <v>9</v>
      </c>
      <c r="O1326" t="s">
        <v>12</v>
      </c>
      <c r="T1326">
        <v>2</v>
      </c>
      <c r="U1326">
        <v>5</v>
      </c>
    </row>
    <row r="1327" spans="1:21" x14ac:dyDescent="0.2">
      <c r="A1327">
        <v>977</v>
      </c>
      <c r="B1327" t="s">
        <v>15</v>
      </c>
      <c r="C1327">
        <v>75</v>
      </c>
      <c r="D1327" t="s">
        <v>16</v>
      </c>
      <c r="E1327">
        <v>0</v>
      </c>
      <c r="J1327" t="s">
        <v>9</v>
      </c>
      <c r="T1327">
        <v>1</v>
      </c>
      <c r="U1327">
        <v>2</v>
      </c>
    </row>
    <row r="1328" spans="1:21" x14ac:dyDescent="0.2">
      <c r="A1328">
        <v>1372</v>
      </c>
      <c r="B1328" t="s">
        <v>15</v>
      </c>
      <c r="C1328">
        <v>75</v>
      </c>
      <c r="D1328" t="s">
        <v>16</v>
      </c>
      <c r="E1328">
        <v>0</v>
      </c>
      <c r="F1328">
        <v>12</v>
      </c>
      <c r="J1328" t="s">
        <v>9</v>
      </c>
      <c r="T1328">
        <v>1</v>
      </c>
      <c r="U1328">
        <v>3</v>
      </c>
    </row>
    <row r="1329" spans="1:21" x14ac:dyDescent="0.2">
      <c r="A1329">
        <v>1413</v>
      </c>
      <c r="B1329" t="s">
        <v>15</v>
      </c>
      <c r="C1329">
        <v>72</v>
      </c>
      <c r="D1329" t="s">
        <v>18</v>
      </c>
      <c r="E1329">
        <v>0</v>
      </c>
      <c r="J1329" t="s">
        <v>9</v>
      </c>
      <c r="O1329" t="s">
        <v>12</v>
      </c>
      <c r="P1329" t="s">
        <v>51</v>
      </c>
      <c r="T1329">
        <v>3</v>
      </c>
      <c r="U1329">
        <v>5</v>
      </c>
    </row>
    <row r="1330" spans="1:21" x14ac:dyDescent="0.2">
      <c r="A1330">
        <v>1854</v>
      </c>
      <c r="B1330" t="s">
        <v>15</v>
      </c>
      <c r="C1330">
        <v>74</v>
      </c>
      <c r="D1330" t="s">
        <v>16</v>
      </c>
      <c r="E1330">
        <v>0</v>
      </c>
      <c r="F1330">
        <v>19</v>
      </c>
      <c r="J1330" t="s">
        <v>9</v>
      </c>
      <c r="T1330">
        <v>1</v>
      </c>
      <c r="U1330">
        <v>2</v>
      </c>
    </row>
    <row r="1331" spans="1:21" x14ac:dyDescent="0.2">
      <c r="A1331">
        <v>1874</v>
      </c>
      <c r="B1331" t="s">
        <v>15</v>
      </c>
      <c r="C1331">
        <v>74</v>
      </c>
      <c r="D1331" t="s">
        <v>18</v>
      </c>
      <c r="E1331">
        <v>0</v>
      </c>
      <c r="F1331">
        <v>15</v>
      </c>
      <c r="J1331" t="s">
        <v>9</v>
      </c>
      <c r="T1331">
        <v>1</v>
      </c>
      <c r="U1331">
        <v>3</v>
      </c>
    </row>
    <row r="1332" spans="1:21" x14ac:dyDescent="0.2">
      <c r="A1332">
        <v>1886</v>
      </c>
      <c r="B1332" t="s">
        <v>15</v>
      </c>
      <c r="C1332">
        <v>89</v>
      </c>
      <c r="D1332" t="s">
        <v>18</v>
      </c>
      <c r="E1332">
        <v>0</v>
      </c>
      <c r="F1332">
        <v>14</v>
      </c>
      <c r="J1332" t="s">
        <v>9</v>
      </c>
      <c r="O1332" t="s">
        <v>12</v>
      </c>
      <c r="T1332">
        <v>2</v>
      </c>
      <c r="U1332">
        <v>4</v>
      </c>
    </row>
    <row r="1333" spans="1:21" x14ac:dyDescent="0.2">
      <c r="A1333">
        <v>1938</v>
      </c>
      <c r="B1333" t="s">
        <v>15</v>
      </c>
      <c r="C1333">
        <v>75</v>
      </c>
      <c r="D1333" t="s">
        <v>18</v>
      </c>
      <c r="E1333">
        <v>0</v>
      </c>
      <c r="F1333">
        <v>17</v>
      </c>
      <c r="J1333" t="s">
        <v>9</v>
      </c>
      <c r="R1333" t="s">
        <v>55</v>
      </c>
      <c r="T1333">
        <v>2</v>
      </c>
      <c r="U1333">
        <v>3</v>
      </c>
    </row>
    <row r="1334" spans="1:21" x14ac:dyDescent="0.2">
      <c r="A1334">
        <v>2136</v>
      </c>
      <c r="B1334" t="s">
        <v>15</v>
      </c>
      <c r="C1334">
        <v>85</v>
      </c>
      <c r="D1334" t="s">
        <v>18</v>
      </c>
      <c r="E1334">
        <v>0</v>
      </c>
      <c r="F1334">
        <v>16</v>
      </c>
      <c r="J1334" t="s">
        <v>9</v>
      </c>
      <c r="T1334">
        <v>1</v>
      </c>
      <c r="U1334">
        <v>2</v>
      </c>
    </row>
    <row r="1335" spans="1:21" x14ac:dyDescent="0.2">
      <c r="A1335">
        <v>2138</v>
      </c>
      <c r="B1335" t="s">
        <v>15</v>
      </c>
      <c r="C1335">
        <v>73</v>
      </c>
      <c r="D1335" t="s">
        <v>18</v>
      </c>
      <c r="E1335">
        <v>1</v>
      </c>
      <c r="J1335" t="s">
        <v>9</v>
      </c>
      <c r="T1335">
        <v>1</v>
      </c>
      <c r="U1335">
        <v>3</v>
      </c>
    </row>
    <row r="1336" spans="1:21" x14ac:dyDescent="0.2">
      <c r="A1336">
        <v>2175</v>
      </c>
      <c r="B1336" t="s">
        <v>15</v>
      </c>
      <c r="C1336">
        <v>73</v>
      </c>
      <c r="D1336" t="s">
        <v>18</v>
      </c>
      <c r="E1336">
        <v>0</v>
      </c>
      <c r="F1336">
        <v>16</v>
      </c>
      <c r="J1336" t="s">
        <v>9</v>
      </c>
      <c r="T1336">
        <v>1</v>
      </c>
      <c r="U1336">
        <v>3</v>
      </c>
    </row>
    <row r="1337" spans="1:21" x14ac:dyDescent="0.2">
      <c r="A1337">
        <v>2201</v>
      </c>
      <c r="B1337" t="s">
        <v>15</v>
      </c>
      <c r="C1337">
        <v>75</v>
      </c>
      <c r="D1337" t="s">
        <v>18</v>
      </c>
      <c r="E1337">
        <v>0</v>
      </c>
      <c r="F1337">
        <v>16</v>
      </c>
      <c r="J1337" t="s">
        <v>9</v>
      </c>
      <c r="T1337">
        <v>1</v>
      </c>
      <c r="U1337">
        <v>2</v>
      </c>
    </row>
    <row r="1338" spans="1:21" x14ac:dyDescent="0.2">
      <c r="A1338">
        <v>2327</v>
      </c>
      <c r="B1338" t="s">
        <v>15</v>
      </c>
      <c r="C1338">
        <v>77</v>
      </c>
      <c r="D1338" t="s">
        <v>16</v>
      </c>
      <c r="E1338">
        <v>0</v>
      </c>
      <c r="J1338" t="s">
        <v>9</v>
      </c>
      <c r="R1338" t="s">
        <v>55</v>
      </c>
      <c r="T1338">
        <v>2</v>
      </c>
      <c r="U1338">
        <v>5</v>
      </c>
    </row>
    <row r="1339" spans="1:21" x14ac:dyDescent="0.2">
      <c r="A1339">
        <v>2336</v>
      </c>
      <c r="B1339" t="s">
        <v>15</v>
      </c>
      <c r="C1339">
        <v>72</v>
      </c>
      <c r="D1339" t="s">
        <v>18</v>
      </c>
      <c r="E1339">
        <v>2</v>
      </c>
      <c r="F1339">
        <v>18</v>
      </c>
      <c r="J1339" t="s">
        <v>9</v>
      </c>
      <c r="O1339" t="s">
        <v>12</v>
      </c>
      <c r="T1339">
        <v>2</v>
      </c>
      <c r="U1339">
        <v>3</v>
      </c>
    </row>
    <row r="1340" spans="1:21" x14ac:dyDescent="0.2">
      <c r="A1340">
        <v>2357</v>
      </c>
      <c r="B1340" t="s">
        <v>15</v>
      </c>
      <c r="C1340">
        <v>71</v>
      </c>
      <c r="D1340" t="s">
        <v>16</v>
      </c>
      <c r="E1340">
        <v>0</v>
      </c>
      <c r="F1340">
        <v>15</v>
      </c>
      <c r="J1340" t="s">
        <v>9</v>
      </c>
      <c r="T1340">
        <v>1</v>
      </c>
      <c r="U1340">
        <v>3</v>
      </c>
    </row>
    <row r="1341" spans="1:21" x14ac:dyDescent="0.2">
      <c r="A1341">
        <v>2490</v>
      </c>
      <c r="B1341" t="s">
        <v>15</v>
      </c>
      <c r="C1341">
        <v>61</v>
      </c>
      <c r="D1341" t="s">
        <v>18</v>
      </c>
      <c r="E1341">
        <v>0</v>
      </c>
      <c r="F1341">
        <v>19</v>
      </c>
      <c r="J1341" t="s">
        <v>9</v>
      </c>
      <c r="P1341" t="s">
        <v>51</v>
      </c>
      <c r="T1341">
        <v>2</v>
      </c>
      <c r="U1341">
        <v>3</v>
      </c>
    </row>
    <row r="1342" spans="1:21" x14ac:dyDescent="0.2">
      <c r="A1342">
        <v>236</v>
      </c>
      <c r="B1342" t="s">
        <v>15</v>
      </c>
      <c r="C1342">
        <v>78</v>
      </c>
      <c r="D1342" t="s">
        <v>18</v>
      </c>
      <c r="E1342">
        <v>0</v>
      </c>
      <c r="G1342" t="s">
        <v>6</v>
      </c>
      <c r="H1342" t="s">
        <v>7</v>
      </c>
      <c r="I1342" t="s">
        <v>8</v>
      </c>
      <c r="P1342" t="s">
        <v>51</v>
      </c>
      <c r="Q1342" t="s">
        <v>54</v>
      </c>
      <c r="T1342">
        <v>5</v>
      </c>
      <c r="U1342">
        <v>9</v>
      </c>
    </row>
    <row r="1343" spans="1:21" x14ac:dyDescent="0.2">
      <c r="A1343">
        <v>341</v>
      </c>
      <c r="B1343" t="s">
        <v>15</v>
      </c>
      <c r="C1343">
        <v>100</v>
      </c>
      <c r="D1343" t="s">
        <v>16</v>
      </c>
      <c r="E1343">
        <v>0</v>
      </c>
      <c r="G1343" t="s">
        <v>6</v>
      </c>
      <c r="H1343" t="s">
        <v>7</v>
      </c>
      <c r="I1343" t="s">
        <v>8</v>
      </c>
      <c r="O1343" t="s">
        <v>12</v>
      </c>
      <c r="P1343" t="s">
        <v>51</v>
      </c>
      <c r="T1343">
        <v>5</v>
      </c>
      <c r="U1343">
        <v>8</v>
      </c>
    </row>
    <row r="1344" spans="1:21" x14ac:dyDescent="0.2">
      <c r="A1344">
        <v>529</v>
      </c>
      <c r="B1344" t="s">
        <v>15</v>
      </c>
      <c r="C1344">
        <v>90</v>
      </c>
      <c r="D1344" t="s">
        <v>18</v>
      </c>
      <c r="E1344">
        <v>0</v>
      </c>
      <c r="F1344">
        <v>12</v>
      </c>
      <c r="G1344" t="s">
        <v>6</v>
      </c>
      <c r="H1344" t="s">
        <v>7</v>
      </c>
      <c r="I1344" t="s">
        <v>8</v>
      </c>
      <c r="O1344" t="s">
        <v>12</v>
      </c>
      <c r="Q1344" t="s">
        <v>54</v>
      </c>
      <c r="T1344">
        <v>5</v>
      </c>
      <c r="U1344">
        <v>7</v>
      </c>
    </row>
    <row r="1345" spans="1:21" x14ac:dyDescent="0.2">
      <c r="A1345">
        <v>532</v>
      </c>
      <c r="B1345" t="s">
        <v>15</v>
      </c>
      <c r="C1345">
        <v>86</v>
      </c>
      <c r="D1345" t="s">
        <v>16</v>
      </c>
      <c r="E1345">
        <v>0</v>
      </c>
      <c r="F1345">
        <v>10</v>
      </c>
      <c r="G1345" t="s">
        <v>6</v>
      </c>
      <c r="H1345" t="s">
        <v>7</v>
      </c>
      <c r="I1345" t="s">
        <v>8</v>
      </c>
      <c r="O1345" t="s">
        <v>12</v>
      </c>
      <c r="T1345">
        <v>4</v>
      </c>
      <c r="U1345">
        <v>6</v>
      </c>
    </row>
    <row r="1346" spans="1:21" x14ac:dyDescent="0.2">
      <c r="A1346">
        <v>544</v>
      </c>
      <c r="B1346" t="s">
        <v>15</v>
      </c>
      <c r="C1346">
        <v>83</v>
      </c>
      <c r="D1346" t="s">
        <v>18</v>
      </c>
      <c r="E1346">
        <v>0</v>
      </c>
      <c r="G1346" t="s">
        <v>6</v>
      </c>
      <c r="H1346" t="s">
        <v>7</v>
      </c>
      <c r="I1346" t="s">
        <v>8</v>
      </c>
      <c r="T1346">
        <v>3</v>
      </c>
      <c r="U1346">
        <v>5</v>
      </c>
    </row>
    <row r="1347" spans="1:21" x14ac:dyDescent="0.2">
      <c r="A1347">
        <v>671</v>
      </c>
      <c r="B1347" t="s">
        <v>15</v>
      </c>
      <c r="C1347">
        <v>77</v>
      </c>
      <c r="D1347" t="s">
        <v>18</v>
      </c>
      <c r="E1347">
        <v>0</v>
      </c>
      <c r="F1347">
        <v>16</v>
      </c>
      <c r="G1347" t="s">
        <v>6</v>
      </c>
      <c r="H1347" t="s">
        <v>7</v>
      </c>
      <c r="I1347" t="s">
        <v>8</v>
      </c>
      <c r="O1347" t="s">
        <v>12</v>
      </c>
      <c r="P1347" t="s">
        <v>51</v>
      </c>
      <c r="T1347">
        <v>5</v>
      </c>
      <c r="U1347">
        <v>10</v>
      </c>
    </row>
    <row r="1348" spans="1:21" x14ac:dyDescent="0.2">
      <c r="A1348">
        <v>788</v>
      </c>
      <c r="B1348" t="s">
        <v>15</v>
      </c>
      <c r="C1348">
        <v>80</v>
      </c>
      <c r="D1348" t="s">
        <v>18</v>
      </c>
      <c r="E1348">
        <v>0</v>
      </c>
      <c r="F1348">
        <v>12</v>
      </c>
      <c r="G1348" t="s">
        <v>6</v>
      </c>
      <c r="H1348" t="s">
        <v>7</v>
      </c>
      <c r="I1348" t="s">
        <v>8</v>
      </c>
      <c r="O1348" t="s">
        <v>12</v>
      </c>
      <c r="T1348">
        <v>4</v>
      </c>
      <c r="U1348">
        <v>6</v>
      </c>
    </row>
    <row r="1349" spans="1:21" x14ac:dyDescent="0.2">
      <c r="A1349">
        <v>884</v>
      </c>
      <c r="B1349" t="s">
        <v>15</v>
      </c>
      <c r="C1349">
        <v>76</v>
      </c>
      <c r="D1349" t="s">
        <v>18</v>
      </c>
      <c r="E1349">
        <v>1</v>
      </c>
      <c r="G1349" t="s">
        <v>6</v>
      </c>
      <c r="H1349" t="s">
        <v>7</v>
      </c>
      <c r="I1349" t="s">
        <v>8</v>
      </c>
      <c r="T1349">
        <v>3</v>
      </c>
      <c r="U1349">
        <v>4</v>
      </c>
    </row>
    <row r="1350" spans="1:21" x14ac:dyDescent="0.2">
      <c r="A1350">
        <v>1221</v>
      </c>
      <c r="B1350" t="s">
        <v>15</v>
      </c>
      <c r="C1350">
        <v>88</v>
      </c>
      <c r="D1350" t="s">
        <v>16</v>
      </c>
      <c r="E1350">
        <v>0</v>
      </c>
      <c r="F1350">
        <v>18</v>
      </c>
      <c r="G1350" t="s">
        <v>6</v>
      </c>
      <c r="H1350" t="s">
        <v>7</v>
      </c>
      <c r="I1350" t="s">
        <v>8</v>
      </c>
      <c r="O1350" t="s">
        <v>12</v>
      </c>
      <c r="T1350">
        <v>4</v>
      </c>
      <c r="U1350">
        <v>8</v>
      </c>
    </row>
    <row r="1351" spans="1:21" x14ac:dyDescent="0.2">
      <c r="A1351">
        <v>2371</v>
      </c>
      <c r="B1351" t="s">
        <v>15</v>
      </c>
      <c r="C1351">
        <v>72</v>
      </c>
      <c r="D1351" t="s">
        <v>18</v>
      </c>
      <c r="E1351">
        <v>0</v>
      </c>
      <c r="G1351" t="s">
        <v>6</v>
      </c>
      <c r="H1351" t="s">
        <v>7</v>
      </c>
      <c r="I1351" t="s">
        <v>8</v>
      </c>
      <c r="T1351">
        <v>3</v>
      </c>
      <c r="U1351">
        <v>5</v>
      </c>
    </row>
    <row r="1352" spans="1:21" x14ac:dyDescent="0.2">
      <c r="A1352">
        <v>2457</v>
      </c>
      <c r="B1352" t="s">
        <v>15</v>
      </c>
      <c r="C1352">
        <v>75</v>
      </c>
      <c r="D1352" t="s">
        <v>16</v>
      </c>
      <c r="E1352">
        <v>0</v>
      </c>
      <c r="F1352">
        <v>15</v>
      </c>
      <c r="G1352" t="s">
        <v>6</v>
      </c>
      <c r="H1352" t="s">
        <v>7</v>
      </c>
      <c r="I1352" t="s">
        <v>8</v>
      </c>
      <c r="T1352">
        <v>3</v>
      </c>
      <c r="U1352">
        <v>5</v>
      </c>
    </row>
    <row r="1353" spans="1:21" x14ac:dyDescent="0.2">
      <c r="A1353">
        <v>16</v>
      </c>
      <c r="B1353" t="s">
        <v>15</v>
      </c>
      <c r="C1353">
        <v>96</v>
      </c>
      <c r="D1353" t="s">
        <v>18</v>
      </c>
      <c r="E1353">
        <v>1</v>
      </c>
      <c r="H1353" t="s">
        <v>7</v>
      </c>
      <c r="I1353" t="s">
        <v>8</v>
      </c>
      <c r="T1353">
        <v>2</v>
      </c>
      <c r="U1353">
        <v>4</v>
      </c>
    </row>
    <row r="1354" spans="1:21" x14ac:dyDescent="0.2">
      <c r="A1354">
        <v>18</v>
      </c>
      <c r="B1354" t="s">
        <v>15</v>
      </c>
      <c r="C1354">
        <v>79</v>
      </c>
      <c r="D1354" t="s">
        <v>16</v>
      </c>
      <c r="E1354">
        <v>1</v>
      </c>
      <c r="F1354">
        <v>17</v>
      </c>
      <c r="H1354" t="s">
        <v>7</v>
      </c>
      <c r="I1354" t="s">
        <v>8</v>
      </c>
      <c r="O1354" t="s">
        <v>12</v>
      </c>
      <c r="Q1354" t="s">
        <v>54</v>
      </c>
      <c r="T1354">
        <v>4</v>
      </c>
      <c r="U1354">
        <v>7</v>
      </c>
    </row>
    <row r="1355" spans="1:21" x14ac:dyDescent="0.2">
      <c r="A1355">
        <v>22</v>
      </c>
      <c r="B1355" t="s">
        <v>15</v>
      </c>
      <c r="C1355">
        <v>96</v>
      </c>
      <c r="D1355" t="s">
        <v>18</v>
      </c>
      <c r="E1355">
        <v>0</v>
      </c>
      <c r="H1355" t="s">
        <v>7</v>
      </c>
      <c r="I1355" t="s">
        <v>8</v>
      </c>
      <c r="O1355" t="s">
        <v>12</v>
      </c>
      <c r="T1355">
        <v>3</v>
      </c>
      <c r="U1355">
        <v>4</v>
      </c>
    </row>
    <row r="1356" spans="1:21" x14ac:dyDescent="0.2">
      <c r="A1356">
        <v>31</v>
      </c>
      <c r="B1356" t="s">
        <v>15</v>
      </c>
      <c r="C1356">
        <v>98</v>
      </c>
      <c r="D1356" t="s">
        <v>18</v>
      </c>
      <c r="E1356">
        <v>0</v>
      </c>
      <c r="F1356">
        <v>15</v>
      </c>
      <c r="H1356" t="s">
        <v>7</v>
      </c>
      <c r="I1356" t="s">
        <v>8</v>
      </c>
      <c r="O1356" t="s">
        <v>12</v>
      </c>
      <c r="Q1356" t="s">
        <v>54</v>
      </c>
      <c r="T1356">
        <v>4</v>
      </c>
      <c r="U1356">
        <v>5</v>
      </c>
    </row>
    <row r="1357" spans="1:21" x14ac:dyDescent="0.2">
      <c r="A1357">
        <v>34</v>
      </c>
      <c r="B1357" t="s">
        <v>15</v>
      </c>
      <c r="C1357">
        <v>80</v>
      </c>
      <c r="D1357" t="s">
        <v>18</v>
      </c>
      <c r="E1357">
        <v>0</v>
      </c>
      <c r="H1357" t="s">
        <v>7</v>
      </c>
      <c r="I1357" t="s">
        <v>8</v>
      </c>
      <c r="T1357">
        <v>2</v>
      </c>
      <c r="U1357">
        <v>3</v>
      </c>
    </row>
    <row r="1358" spans="1:21" x14ac:dyDescent="0.2">
      <c r="A1358">
        <v>51</v>
      </c>
      <c r="B1358" t="s">
        <v>15</v>
      </c>
      <c r="C1358">
        <v>93</v>
      </c>
      <c r="D1358" t="s">
        <v>18</v>
      </c>
      <c r="E1358">
        <v>0</v>
      </c>
      <c r="F1358">
        <v>9</v>
      </c>
      <c r="H1358" t="s">
        <v>7</v>
      </c>
      <c r="I1358" t="s">
        <v>8</v>
      </c>
      <c r="T1358">
        <v>2</v>
      </c>
      <c r="U1358">
        <v>3</v>
      </c>
    </row>
    <row r="1359" spans="1:21" x14ac:dyDescent="0.2">
      <c r="A1359">
        <v>52</v>
      </c>
      <c r="B1359" t="s">
        <v>15</v>
      </c>
      <c r="C1359">
        <v>87</v>
      </c>
      <c r="D1359" t="s">
        <v>18</v>
      </c>
      <c r="E1359">
        <v>0</v>
      </c>
      <c r="F1359">
        <v>11</v>
      </c>
      <c r="H1359" t="s">
        <v>7</v>
      </c>
      <c r="I1359" t="s">
        <v>8</v>
      </c>
      <c r="O1359" t="s">
        <v>12</v>
      </c>
      <c r="T1359">
        <v>3</v>
      </c>
      <c r="U1359">
        <v>6</v>
      </c>
    </row>
    <row r="1360" spans="1:21" x14ac:dyDescent="0.2">
      <c r="A1360">
        <v>63</v>
      </c>
      <c r="B1360" t="s">
        <v>15</v>
      </c>
      <c r="C1360">
        <v>94</v>
      </c>
      <c r="D1360" t="s">
        <v>16</v>
      </c>
      <c r="E1360">
        <v>0</v>
      </c>
      <c r="H1360" t="s">
        <v>7</v>
      </c>
      <c r="I1360" t="s">
        <v>8</v>
      </c>
      <c r="T1360">
        <v>2</v>
      </c>
      <c r="U1360">
        <v>5</v>
      </c>
    </row>
    <row r="1361" spans="1:21" x14ac:dyDescent="0.2">
      <c r="A1361">
        <v>97</v>
      </c>
      <c r="B1361" t="s">
        <v>15</v>
      </c>
      <c r="C1361">
        <v>79</v>
      </c>
      <c r="D1361" t="s">
        <v>16</v>
      </c>
      <c r="E1361">
        <v>0</v>
      </c>
      <c r="F1361">
        <v>15</v>
      </c>
      <c r="H1361" t="s">
        <v>7</v>
      </c>
      <c r="I1361" t="s">
        <v>8</v>
      </c>
      <c r="O1361" t="s">
        <v>12</v>
      </c>
      <c r="T1361">
        <v>3</v>
      </c>
      <c r="U1361">
        <v>5</v>
      </c>
    </row>
    <row r="1362" spans="1:21" x14ac:dyDescent="0.2">
      <c r="A1362">
        <v>178</v>
      </c>
      <c r="B1362" t="s">
        <v>15</v>
      </c>
      <c r="C1362">
        <v>86</v>
      </c>
      <c r="D1362" t="s">
        <v>18</v>
      </c>
      <c r="E1362">
        <v>0</v>
      </c>
      <c r="F1362">
        <v>10</v>
      </c>
      <c r="H1362" t="s">
        <v>7</v>
      </c>
      <c r="I1362" t="s">
        <v>8</v>
      </c>
      <c r="O1362" t="s">
        <v>12</v>
      </c>
      <c r="Q1362" t="s">
        <v>54</v>
      </c>
      <c r="T1362">
        <v>4</v>
      </c>
      <c r="U1362">
        <v>8</v>
      </c>
    </row>
    <row r="1363" spans="1:21" x14ac:dyDescent="0.2">
      <c r="A1363">
        <v>182</v>
      </c>
      <c r="B1363" t="s">
        <v>15</v>
      </c>
      <c r="C1363">
        <v>78</v>
      </c>
      <c r="D1363" t="s">
        <v>18</v>
      </c>
      <c r="E1363">
        <v>0</v>
      </c>
      <c r="F1363">
        <v>9</v>
      </c>
      <c r="H1363" t="s">
        <v>7</v>
      </c>
      <c r="I1363" t="s">
        <v>8</v>
      </c>
      <c r="O1363" t="s">
        <v>12</v>
      </c>
      <c r="T1363">
        <v>3</v>
      </c>
      <c r="U1363">
        <v>5</v>
      </c>
    </row>
    <row r="1364" spans="1:21" x14ac:dyDescent="0.2">
      <c r="A1364">
        <v>183</v>
      </c>
      <c r="B1364" t="s">
        <v>15</v>
      </c>
      <c r="C1364">
        <v>83</v>
      </c>
      <c r="D1364" t="s">
        <v>18</v>
      </c>
      <c r="E1364">
        <v>0</v>
      </c>
      <c r="F1364">
        <v>16</v>
      </c>
      <c r="H1364" t="s">
        <v>7</v>
      </c>
      <c r="I1364" t="s">
        <v>8</v>
      </c>
      <c r="T1364">
        <v>2</v>
      </c>
      <c r="U1364">
        <v>4</v>
      </c>
    </row>
    <row r="1365" spans="1:21" x14ac:dyDescent="0.2">
      <c r="A1365">
        <v>197</v>
      </c>
      <c r="B1365" t="s">
        <v>15</v>
      </c>
      <c r="C1365">
        <v>93</v>
      </c>
      <c r="D1365" t="s">
        <v>16</v>
      </c>
      <c r="E1365">
        <v>0</v>
      </c>
      <c r="F1365">
        <v>9</v>
      </c>
      <c r="H1365" t="s">
        <v>7</v>
      </c>
      <c r="I1365" t="s">
        <v>8</v>
      </c>
      <c r="O1365" t="s">
        <v>12</v>
      </c>
      <c r="Q1365" t="s">
        <v>54</v>
      </c>
      <c r="T1365">
        <v>4</v>
      </c>
      <c r="U1365">
        <v>5</v>
      </c>
    </row>
    <row r="1366" spans="1:21" x14ac:dyDescent="0.2">
      <c r="A1366">
        <v>214</v>
      </c>
      <c r="B1366" t="s">
        <v>15</v>
      </c>
      <c r="C1366">
        <v>96</v>
      </c>
      <c r="D1366" t="s">
        <v>16</v>
      </c>
      <c r="E1366">
        <v>0</v>
      </c>
      <c r="F1366">
        <v>15</v>
      </c>
      <c r="H1366" t="s">
        <v>7</v>
      </c>
      <c r="I1366" t="s">
        <v>8</v>
      </c>
      <c r="S1366" t="s">
        <v>53</v>
      </c>
      <c r="T1366">
        <v>3</v>
      </c>
      <c r="U1366">
        <v>7</v>
      </c>
    </row>
    <row r="1367" spans="1:21" x14ac:dyDescent="0.2">
      <c r="A1367">
        <v>223</v>
      </c>
      <c r="B1367" t="s">
        <v>15</v>
      </c>
      <c r="C1367">
        <v>102</v>
      </c>
      <c r="D1367" t="s">
        <v>18</v>
      </c>
      <c r="E1367">
        <v>0</v>
      </c>
      <c r="H1367" t="s">
        <v>7</v>
      </c>
      <c r="I1367" t="s">
        <v>8</v>
      </c>
      <c r="T1367">
        <v>2</v>
      </c>
      <c r="U1367">
        <v>3</v>
      </c>
    </row>
    <row r="1368" spans="1:21" x14ac:dyDescent="0.2">
      <c r="A1368">
        <v>229</v>
      </c>
      <c r="B1368" t="s">
        <v>15</v>
      </c>
      <c r="C1368">
        <v>76</v>
      </c>
      <c r="D1368" t="s">
        <v>18</v>
      </c>
      <c r="E1368">
        <v>1</v>
      </c>
      <c r="F1368">
        <v>12</v>
      </c>
      <c r="H1368" t="s">
        <v>7</v>
      </c>
      <c r="I1368" t="s">
        <v>8</v>
      </c>
      <c r="T1368">
        <v>2</v>
      </c>
      <c r="U1368">
        <v>4</v>
      </c>
    </row>
    <row r="1369" spans="1:21" x14ac:dyDescent="0.2">
      <c r="A1369">
        <v>256</v>
      </c>
      <c r="B1369" t="s">
        <v>15</v>
      </c>
      <c r="C1369">
        <v>96</v>
      </c>
      <c r="D1369" t="s">
        <v>18</v>
      </c>
      <c r="E1369">
        <v>0</v>
      </c>
      <c r="H1369" t="s">
        <v>7</v>
      </c>
      <c r="I1369" t="s">
        <v>8</v>
      </c>
      <c r="O1369" t="s">
        <v>12</v>
      </c>
      <c r="T1369">
        <v>3</v>
      </c>
      <c r="U1369">
        <v>5</v>
      </c>
    </row>
    <row r="1370" spans="1:21" x14ac:dyDescent="0.2">
      <c r="A1370">
        <v>274</v>
      </c>
      <c r="B1370" t="s">
        <v>15</v>
      </c>
      <c r="C1370">
        <v>85</v>
      </c>
      <c r="D1370" t="s">
        <v>18</v>
      </c>
      <c r="E1370">
        <v>0</v>
      </c>
      <c r="H1370" t="s">
        <v>7</v>
      </c>
      <c r="I1370" t="s">
        <v>8</v>
      </c>
      <c r="O1370" t="s">
        <v>12</v>
      </c>
      <c r="T1370">
        <v>3</v>
      </c>
      <c r="U1370">
        <v>4</v>
      </c>
    </row>
    <row r="1371" spans="1:21" x14ac:dyDescent="0.2">
      <c r="A1371">
        <v>308</v>
      </c>
      <c r="B1371" t="s">
        <v>15</v>
      </c>
      <c r="C1371">
        <v>93</v>
      </c>
      <c r="D1371" t="s">
        <v>18</v>
      </c>
      <c r="E1371">
        <v>0</v>
      </c>
      <c r="F1371">
        <v>12</v>
      </c>
      <c r="H1371" t="s">
        <v>7</v>
      </c>
      <c r="I1371" t="s">
        <v>8</v>
      </c>
      <c r="O1371" t="s">
        <v>12</v>
      </c>
      <c r="P1371" t="s">
        <v>51</v>
      </c>
      <c r="T1371">
        <v>4</v>
      </c>
      <c r="U1371">
        <v>5</v>
      </c>
    </row>
    <row r="1372" spans="1:21" x14ac:dyDescent="0.2">
      <c r="A1372">
        <v>318</v>
      </c>
      <c r="B1372" t="s">
        <v>15</v>
      </c>
      <c r="C1372">
        <v>86</v>
      </c>
      <c r="D1372" t="s">
        <v>16</v>
      </c>
      <c r="E1372">
        <v>1</v>
      </c>
      <c r="F1372">
        <v>19</v>
      </c>
      <c r="H1372" t="s">
        <v>7</v>
      </c>
      <c r="I1372" t="s">
        <v>8</v>
      </c>
      <c r="O1372" t="s">
        <v>12</v>
      </c>
      <c r="T1372">
        <v>3</v>
      </c>
      <c r="U1372">
        <v>7</v>
      </c>
    </row>
    <row r="1373" spans="1:21" x14ac:dyDescent="0.2">
      <c r="A1373">
        <v>337</v>
      </c>
      <c r="B1373" t="s">
        <v>15</v>
      </c>
      <c r="C1373">
        <v>83</v>
      </c>
      <c r="D1373" t="s">
        <v>16</v>
      </c>
      <c r="E1373">
        <v>0</v>
      </c>
      <c r="F1373">
        <v>16</v>
      </c>
      <c r="H1373" t="s">
        <v>7</v>
      </c>
      <c r="I1373" t="s">
        <v>8</v>
      </c>
      <c r="O1373" t="s">
        <v>12</v>
      </c>
      <c r="T1373">
        <v>3</v>
      </c>
      <c r="U1373">
        <v>5</v>
      </c>
    </row>
    <row r="1374" spans="1:21" x14ac:dyDescent="0.2">
      <c r="A1374">
        <v>350</v>
      </c>
      <c r="B1374" t="s">
        <v>15</v>
      </c>
      <c r="C1374">
        <v>84</v>
      </c>
      <c r="D1374" t="s">
        <v>16</v>
      </c>
      <c r="E1374">
        <v>0</v>
      </c>
      <c r="F1374">
        <v>9</v>
      </c>
      <c r="H1374" t="s">
        <v>7</v>
      </c>
      <c r="I1374" t="s">
        <v>8</v>
      </c>
      <c r="O1374" t="s">
        <v>12</v>
      </c>
      <c r="T1374">
        <v>3</v>
      </c>
      <c r="U1374">
        <v>5</v>
      </c>
    </row>
    <row r="1375" spans="1:21" x14ac:dyDescent="0.2">
      <c r="A1375">
        <v>355</v>
      </c>
      <c r="B1375" t="s">
        <v>15</v>
      </c>
      <c r="C1375">
        <v>89</v>
      </c>
      <c r="D1375" t="s">
        <v>16</v>
      </c>
      <c r="E1375">
        <v>0</v>
      </c>
      <c r="F1375">
        <v>16</v>
      </c>
      <c r="H1375" t="s">
        <v>7</v>
      </c>
      <c r="I1375" t="s">
        <v>8</v>
      </c>
      <c r="T1375">
        <v>2</v>
      </c>
      <c r="U1375">
        <v>4</v>
      </c>
    </row>
    <row r="1376" spans="1:21" x14ac:dyDescent="0.2">
      <c r="A1376">
        <v>387</v>
      </c>
      <c r="B1376" t="s">
        <v>15</v>
      </c>
      <c r="C1376">
        <v>79</v>
      </c>
      <c r="D1376" t="s">
        <v>18</v>
      </c>
      <c r="E1376">
        <v>0</v>
      </c>
      <c r="H1376" t="s">
        <v>7</v>
      </c>
      <c r="I1376" t="s">
        <v>8</v>
      </c>
      <c r="T1376">
        <v>2</v>
      </c>
      <c r="U1376">
        <v>3</v>
      </c>
    </row>
    <row r="1377" spans="1:21" x14ac:dyDescent="0.2">
      <c r="A1377">
        <v>419</v>
      </c>
      <c r="B1377" t="s">
        <v>15</v>
      </c>
      <c r="C1377">
        <v>104</v>
      </c>
      <c r="D1377" t="s">
        <v>18</v>
      </c>
      <c r="E1377">
        <v>0</v>
      </c>
      <c r="H1377" t="s">
        <v>7</v>
      </c>
      <c r="I1377" t="s">
        <v>8</v>
      </c>
      <c r="O1377" t="s">
        <v>12</v>
      </c>
      <c r="T1377">
        <v>3</v>
      </c>
      <c r="U1377">
        <v>5</v>
      </c>
    </row>
    <row r="1378" spans="1:21" x14ac:dyDescent="0.2">
      <c r="A1378">
        <v>500</v>
      </c>
      <c r="B1378" t="s">
        <v>15</v>
      </c>
      <c r="C1378">
        <v>76</v>
      </c>
      <c r="D1378" t="s">
        <v>16</v>
      </c>
      <c r="E1378">
        <v>0</v>
      </c>
      <c r="F1378">
        <v>15</v>
      </c>
      <c r="H1378" t="s">
        <v>7</v>
      </c>
      <c r="I1378" t="s">
        <v>8</v>
      </c>
      <c r="R1378" t="s">
        <v>55</v>
      </c>
      <c r="T1378">
        <v>3</v>
      </c>
      <c r="U1378">
        <v>5</v>
      </c>
    </row>
    <row r="1379" spans="1:21" x14ac:dyDescent="0.2">
      <c r="A1379">
        <v>503</v>
      </c>
      <c r="B1379" t="s">
        <v>15</v>
      </c>
      <c r="C1379">
        <v>83</v>
      </c>
      <c r="D1379" t="s">
        <v>18</v>
      </c>
      <c r="E1379">
        <v>1</v>
      </c>
      <c r="H1379" t="s">
        <v>7</v>
      </c>
      <c r="I1379" t="s">
        <v>8</v>
      </c>
      <c r="O1379" t="s">
        <v>12</v>
      </c>
      <c r="R1379" t="s">
        <v>55</v>
      </c>
      <c r="T1379">
        <v>4</v>
      </c>
      <c r="U1379">
        <v>5</v>
      </c>
    </row>
    <row r="1380" spans="1:21" x14ac:dyDescent="0.2">
      <c r="A1380">
        <v>505</v>
      </c>
      <c r="B1380" t="s">
        <v>15</v>
      </c>
      <c r="C1380">
        <v>95</v>
      </c>
      <c r="D1380" t="s">
        <v>16</v>
      </c>
      <c r="E1380">
        <v>1</v>
      </c>
      <c r="H1380" t="s">
        <v>7</v>
      </c>
      <c r="I1380" t="s">
        <v>8</v>
      </c>
      <c r="T1380">
        <v>2</v>
      </c>
      <c r="U1380">
        <v>5</v>
      </c>
    </row>
    <row r="1381" spans="1:21" x14ac:dyDescent="0.2">
      <c r="A1381">
        <v>537</v>
      </c>
      <c r="B1381" t="s">
        <v>15</v>
      </c>
      <c r="C1381">
        <v>81</v>
      </c>
      <c r="D1381" t="s">
        <v>18</v>
      </c>
      <c r="E1381">
        <v>0</v>
      </c>
      <c r="F1381">
        <v>16</v>
      </c>
      <c r="H1381" t="s">
        <v>7</v>
      </c>
      <c r="I1381" t="s">
        <v>8</v>
      </c>
      <c r="T1381">
        <v>2</v>
      </c>
      <c r="U1381">
        <v>5</v>
      </c>
    </row>
    <row r="1382" spans="1:21" x14ac:dyDescent="0.2">
      <c r="A1382">
        <v>551</v>
      </c>
      <c r="B1382" t="s">
        <v>15</v>
      </c>
      <c r="C1382">
        <v>86</v>
      </c>
      <c r="D1382" t="s">
        <v>16</v>
      </c>
      <c r="E1382">
        <v>0</v>
      </c>
      <c r="H1382" t="s">
        <v>7</v>
      </c>
      <c r="I1382" t="s">
        <v>8</v>
      </c>
      <c r="P1382" t="s">
        <v>51</v>
      </c>
      <c r="T1382">
        <v>3</v>
      </c>
      <c r="U1382">
        <v>7</v>
      </c>
    </row>
    <row r="1383" spans="1:21" x14ac:dyDescent="0.2">
      <c r="A1383">
        <v>580</v>
      </c>
      <c r="B1383" t="s">
        <v>15</v>
      </c>
      <c r="C1383">
        <v>80</v>
      </c>
      <c r="D1383" t="s">
        <v>18</v>
      </c>
      <c r="E1383">
        <v>0</v>
      </c>
      <c r="H1383" t="s">
        <v>7</v>
      </c>
      <c r="I1383" t="s">
        <v>8</v>
      </c>
      <c r="T1383">
        <v>2</v>
      </c>
      <c r="U1383">
        <v>7</v>
      </c>
    </row>
    <row r="1384" spans="1:21" x14ac:dyDescent="0.2">
      <c r="A1384">
        <v>584</v>
      </c>
      <c r="B1384" t="s">
        <v>15</v>
      </c>
      <c r="C1384">
        <v>93</v>
      </c>
      <c r="D1384" t="s">
        <v>18</v>
      </c>
      <c r="E1384">
        <v>0</v>
      </c>
      <c r="H1384" t="s">
        <v>7</v>
      </c>
      <c r="I1384" t="s">
        <v>8</v>
      </c>
      <c r="O1384" t="s">
        <v>12</v>
      </c>
      <c r="T1384">
        <v>3</v>
      </c>
      <c r="U1384">
        <v>6</v>
      </c>
    </row>
    <row r="1385" spans="1:21" x14ac:dyDescent="0.2">
      <c r="A1385">
        <v>598</v>
      </c>
      <c r="B1385" t="s">
        <v>15</v>
      </c>
      <c r="C1385">
        <v>91</v>
      </c>
      <c r="D1385" t="s">
        <v>16</v>
      </c>
      <c r="E1385">
        <v>0</v>
      </c>
      <c r="H1385" t="s">
        <v>7</v>
      </c>
      <c r="I1385" t="s">
        <v>8</v>
      </c>
      <c r="O1385" t="s">
        <v>12</v>
      </c>
      <c r="T1385">
        <v>3</v>
      </c>
      <c r="U1385">
        <v>5</v>
      </c>
    </row>
    <row r="1386" spans="1:21" x14ac:dyDescent="0.2">
      <c r="A1386">
        <v>599</v>
      </c>
      <c r="B1386" t="s">
        <v>15</v>
      </c>
      <c r="C1386">
        <v>80</v>
      </c>
      <c r="D1386" t="s">
        <v>18</v>
      </c>
      <c r="E1386">
        <v>0</v>
      </c>
      <c r="H1386" t="s">
        <v>7</v>
      </c>
      <c r="I1386" t="s">
        <v>8</v>
      </c>
      <c r="R1386" t="s">
        <v>55</v>
      </c>
      <c r="T1386">
        <v>3</v>
      </c>
      <c r="U1386">
        <v>6</v>
      </c>
    </row>
    <row r="1387" spans="1:21" x14ac:dyDescent="0.2">
      <c r="A1387">
        <v>602</v>
      </c>
      <c r="B1387" t="s">
        <v>15</v>
      </c>
      <c r="C1387">
        <v>82</v>
      </c>
      <c r="D1387" t="s">
        <v>16</v>
      </c>
      <c r="E1387">
        <v>0</v>
      </c>
      <c r="H1387" t="s">
        <v>7</v>
      </c>
      <c r="I1387" t="s">
        <v>8</v>
      </c>
      <c r="O1387" t="s">
        <v>12</v>
      </c>
      <c r="T1387">
        <v>3</v>
      </c>
      <c r="U1387">
        <v>4</v>
      </c>
    </row>
    <row r="1388" spans="1:21" x14ac:dyDescent="0.2">
      <c r="A1388">
        <v>617</v>
      </c>
      <c r="B1388" t="s">
        <v>15</v>
      </c>
      <c r="C1388">
        <v>95</v>
      </c>
      <c r="D1388" t="s">
        <v>16</v>
      </c>
      <c r="E1388">
        <v>1</v>
      </c>
      <c r="F1388">
        <v>15</v>
      </c>
      <c r="H1388" t="s">
        <v>7</v>
      </c>
      <c r="I1388" t="s">
        <v>8</v>
      </c>
      <c r="T1388">
        <v>2</v>
      </c>
      <c r="U1388">
        <v>5</v>
      </c>
    </row>
    <row r="1389" spans="1:21" x14ac:dyDescent="0.2">
      <c r="A1389">
        <v>643</v>
      </c>
      <c r="B1389" t="s">
        <v>15</v>
      </c>
      <c r="C1389">
        <v>85</v>
      </c>
      <c r="D1389" t="s">
        <v>18</v>
      </c>
      <c r="E1389">
        <v>0</v>
      </c>
      <c r="F1389">
        <v>16</v>
      </c>
      <c r="H1389" t="s">
        <v>7</v>
      </c>
      <c r="I1389" t="s">
        <v>8</v>
      </c>
      <c r="O1389" t="s">
        <v>12</v>
      </c>
      <c r="Q1389" t="s">
        <v>54</v>
      </c>
      <c r="R1389" t="s">
        <v>55</v>
      </c>
      <c r="T1389">
        <v>5</v>
      </c>
      <c r="U1389">
        <v>9</v>
      </c>
    </row>
    <row r="1390" spans="1:21" x14ac:dyDescent="0.2">
      <c r="A1390">
        <v>669</v>
      </c>
      <c r="B1390" t="s">
        <v>15</v>
      </c>
      <c r="C1390">
        <v>88</v>
      </c>
      <c r="D1390" t="s">
        <v>16</v>
      </c>
      <c r="E1390">
        <v>0</v>
      </c>
      <c r="F1390">
        <v>19</v>
      </c>
      <c r="H1390" t="s">
        <v>7</v>
      </c>
      <c r="I1390" t="s">
        <v>8</v>
      </c>
      <c r="T1390">
        <v>2</v>
      </c>
      <c r="U1390">
        <v>4</v>
      </c>
    </row>
    <row r="1391" spans="1:21" x14ac:dyDescent="0.2">
      <c r="A1391">
        <v>670</v>
      </c>
      <c r="B1391" t="s">
        <v>15</v>
      </c>
      <c r="C1391">
        <v>82</v>
      </c>
      <c r="D1391" t="s">
        <v>16</v>
      </c>
      <c r="E1391">
        <v>0</v>
      </c>
      <c r="F1391">
        <v>15</v>
      </c>
      <c r="H1391" t="s">
        <v>7</v>
      </c>
      <c r="I1391" t="s">
        <v>8</v>
      </c>
      <c r="T1391">
        <v>2</v>
      </c>
      <c r="U1391">
        <v>5</v>
      </c>
    </row>
    <row r="1392" spans="1:21" x14ac:dyDescent="0.2">
      <c r="A1392">
        <v>685</v>
      </c>
      <c r="B1392" t="s">
        <v>15</v>
      </c>
      <c r="C1392">
        <v>79</v>
      </c>
      <c r="D1392" t="s">
        <v>16</v>
      </c>
      <c r="E1392">
        <v>2</v>
      </c>
      <c r="F1392">
        <v>9</v>
      </c>
      <c r="H1392" t="s">
        <v>7</v>
      </c>
      <c r="I1392" t="s">
        <v>8</v>
      </c>
      <c r="T1392">
        <v>2</v>
      </c>
      <c r="U1392">
        <v>5</v>
      </c>
    </row>
    <row r="1393" spans="1:21" x14ac:dyDescent="0.2">
      <c r="A1393">
        <v>686</v>
      </c>
      <c r="B1393" t="s">
        <v>15</v>
      </c>
      <c r="C1393">
        <v>77</v>
      </c>
      <c r="D1393" t="s">
        <v>18</v>
      </c>
      <c r="E1393">
        <v>0</v>
      </c>
      <c r="F1393">
        <v>16</v>
      </c>
      <c r="H1393" t="s">
        <v>7</v>
      </c>
      <c r="I1393" t="s">
        <v>8</v>
      </c>
      <c r="T1393">
        <v>2</v>
      </c>
      <c r="U1393">
        <v>3</v>
      </c>
    </row>
    <row r="1394" spans="1:21" x14ac:dyDescent="0.2">
      <c r="A1394">
        <v>692</v>
      </c>
      <c r="B1394" t="s">
        <v>15</v>
      </c>
      <c r="C1394">
        <v>77</v>
      </c>
      <c r="D1394" t="s">
        <v>18</v>
      </c>
      <c r="E1394">
        <v>0</v>
      </c>
      <c r="F1394">
        <v>19</v>
      </c>
      <c r="H1394" t="s">
        <v>7</v>
      </c>
      <c r="I1394" t="s">
        <v>8</v>
      </c>
      <c r="Q1394" t="s">
        <v>54</v>
      </c>
      <c r="R1394" t="s">
        <v>55</v>
      </c>
      <c r="T1394">
        <v>4</v>
      </c>
      <c r="U1394">
        <v>6</v>
      </c>
    </row>
    <row r="1395" spans="1:21" x14ac:dyDescent="0.2">
      <c r="A1395">
        <v>707</v>
      </c>
      <c r="B1395" t="s">
        <v>15</v>
      </c>
      <c r="C1395">
        <v>86</v>
      </c>
      <c r="D1395" t="s">
        <v>16</v>
      </c>
      <c r="E1395">
        <v>0</v>
      </c>
      <c r="F1395">
        <v>16</v>
      </c>
      <c r="H1395" t="s">
        <v>7</v>
      </c>
      <c r="I1395" t="s">
        <v>8</v>
      </c>
      <c r="O1395" t="s">
        <v>12</v>
      </c>
      <c r="T1395">
        <v>3</v>
      </c>
      <c r="U1395">
        <v>5</v>
      </c>
    </row>
    <row r="1396" spans="1:21" x14ac:dyDescent="0.2">
      <c r="A1396">
        <v>733</v>
      </c>
      <c r="B1396" t="s">
        <v>15</v>
      </c>
      <c r="C1396">
        <v>79</v>
      </c>
      <c r="D1396" t="s">
        <v>16</v>
      </c>
      <c r="E1396">
        <v>0</v>
      </c>
      <c r="F1396">
        <v>11</v>
      </c>
      <c r="H1396" t="s">
        <v>7</v>
      </c>
      <c r="I1396" t="s">
        <v>8</v>
      </c>
      <c r="O1396" t="s">
        <v>12</v>
      </c>
      <c r="T1396">
        <v>3</v>
      </c>
      <c r="U1396">
        <v>5</v>
      </c>
    </row>
    <row r="1397" spans="1:21" x14ac:dyDescent="0.2">
      <c r="A1397">
        <v>778</v>
      </c>
      <c r="B1397" t="s">
        <v>15</v>
      </c>
      <c r="C1397">
        <v>85</v>
      </c>
      <c r="D1397" t="s">
        <v>16</v>
      </c>
      <c r="E1397">
        <v>0</v>
      </c>
      <c r="H1397" t="s">
        <v>7</v>
      </c>
      <c r="I1397" t="s">
        <v>8</v>
      </c>
      <c r="O1397" t="s">
        <v>12</v>
      </c>
      <c r="T1397">
        <v>3</v>
      </c>
      <c r="U1397">
        <v>4</v>
      </c>
    </row>
    <row r="1398" spans="1:21" x14ac:dyDescent="0.2">
      <c r="A1398">
        <v>780</v>
      </c>
      <c r="B1398" t="s">
        <v>15</v>
      </c>
      <c r="C1398">
        <v>87</v>
      </c>
      <c r="D1398" t="s">
        <v>16</v>
      </c>
      <c r="E1398">
        <v>1</v>
      </c>
      <c r="H1398" t="s">
        <v>7</v>
      </c>
      <c r="I1398" t="s">
        <v>8</v>
      </c>
      <c r="O1398" t="s">
        <v>12</v>
      </c>
      <c r="T1398">
        <v>3</v>
      </c>
      <c r="U1398">
        <v>6</v>
      </c>
    </row>
    <row r="1399" spans="1:21" x14ac:dyDescent="0.2">
      <c r="A1399">
        <v>867</v>
      </c>
      <c r="B1399" t="s">
        <v>15</v>
      </c>
      <c r="C1399">
        <v>83</v>
      </c>
      <c r="D1399" t="s">
        <v>16</v>
      </c>
      <c r="E1399">
        <v>0</v>
      </c>
      <c r="H1399" t="s">
        <v>7</v>
      </c>
      <c r="I1399" t="s">
        <v>8</v>
      </c>
      <c r="T1399">
        <v>2</v>
      </c>
      <c r="U1399">
        <v>4</v>
      </c>
    </row>
    <row r="1400" spans="1:21" x14ac:dyDescent="0.2">
      <c r="A1400">
        <v>868</v>
      </c>
      <c r="B1400" t="s">
        <v>15</v>
      </c>
      <c r="C1400">
        <v>79</v>
      </c>
      <c r="D1400" t="s">
        <v>18</v>
      </c>
      <c r="E1400">
        <v>0</v>
      </c>
      <c r="F1400">
        <v>16</v>
      </c>
      <c r="H1400" t="s">
        <v>7</v>
      </c>
      <c r="I1400" t="s">
        <v>8</v>
      </c>
      <c r="R1400" t="s">
        <v>55</v>
      </c>
      <c r="T1400">
        <v>3</v>
      </c>
      <c r="U1400">
        <v>6</v>
      </c>
    </row>
    <row r="1401" spans="1:21" x14ac:dyDescent="0.2">
      <c r="A1401">
        <v>887</v>
      </c>
      <c r="B1401" t="s">
        <v>15</v>
      </c>
      <c r="C1401">
        <v>84</v>
      </c>
      <c r="D1401" t="s">
        <v>16</v>
      </c>
      <c r="E1401">
        <v>0</v>
      </c>
      <c r="F1401">
        <v>15</v>
      </c>
      <c r="H1401" t="s">
        <v>7</v>
      </c>
      <c r="I1401" t="s">
        <v>8</v>
      </c>
      <c r="T1401">
        <v>2</v>
      </c>
      <c r="U1401">
        <v>4</v>
      </c>
    </row>
    <row r="1402" spans="1:21" x14ac:dyDescent="0.2">
      <c r="A1402">
        <v>888</v>
      </c>
      <c r="B1402" t="s">
        <v>15</v>
      </c>
      <c r="C1402">
        <v>83</v>
      </c>
      <c r="D1402" t="s">
        <v>18</v>
      </c>
      <c r="E1402">
        <v>2</v>
      </c>
      <c r="H1402" t="s">
        <v>7</v>
      </c>
      <c r="I1402" t="s">
        <v>8</v>
      </c>
      <c r="T1402">
        <v>2</v>
      </c>
      <c r="U1402">
        <v>4</v>
      </c>
    </row>
    <row r="1403" spans="1:21" x14ac:dyDescent="0.2">
      <c r="A1403">
        <v>967</v>
      </c>
      <c r="B1403" t="s">
        <v>15</v>
      </c>
      <c r="C1403">
        <v>79</v>
      </c>
      <c r="D1403" t="s">
        <v>18</v>
      </c>
      <c r="E1403">
        <v>0</v>
      </c>
      <c r="F1403">
        <v>11</v>
      </c>
      <c r="H1403" t="s">
        <v>7</v>
      </c>
      <c r="I1403" t="s">
        <v>8</v>
      </c>
      <c r="O1403" t="s">
        <v>12</v>
      </c>
      <c r="R1403" t="s">
        <v>55</v>
      </c>
      <c r="T1403">
        <v>4</v>
      </c>
      <c r="U1403">
        <v>7</v>
      </c>
    </row>
    <row r="1404" spans="1:21" x14ac:dyDescent="0.2">
      <c r="A1404">
        <v>972</v>
      </c>
      <c r="B1404" t="s">
        <v>15</v>
      </c>
      <c r="C1404">
        <v>80</v>
      </c>
      <c r="D1404" t="s">
        <v>18</v>
      </c>
      <c r="E1404">
        <v>1</v>
      </c>
      <c r="F1404">
        <v>16</v>
      </c>
      <c r="H1404" t="s">
        <v>7</v>
      </c>
      <c r="I1404" t="s">
        <v>8</v>
      </c>
      <c r="T1404">
        <v>2</v>
      </c>
      <c r="U1404">
        <v>3</v>
      </c>
    </row>
    <row r="1405" spans="1:21" x14ac:dyDescent="0.2">
      <c r="A1405">
        <v>1218</v>
      </c>
      <c r="B1405" t="s">
        <v>15</v>
      </c>
      <c r="C1405">
        <v>96</v>
      </c>
      <c r="D1405" t="s">
        <v>16</v>
      </c>
      <c r="E1405">
        <v>1</v>
      </c>
      <c r="F1405">
        <v>17</v>
      </c>
      <c r="H1405" t="s">
        <v>7</v>
      </c>
      <c r="I1405" t="s">
        <v>8</v>
      </c>
      <c r="O1405" t="s">
        <v>12</v>
      </c>
      <c r="P1405" t="s">
        <v>51</v>
      </c>
      <c r="T1405">
        <v>4</v>
      </c>
      <c r="U1405">
        <v>6</v>
      </c>
    </row>
    <row r="1406" spans="1:21" x14ac:dyDescent="0.2">
      <c r="A1406">
        <v>1222</v>
      </c>
      <c r="B1406" t="s">
        <v>15</v>
      </c>
      <c r="C1406">
        <v>87</v>
      </c>
      <c r="D1406" t="s">
        <v>16</v>
      </c>
      <c r="E1406">
        <v>0</v>
      </c>
      <c r="F1406">
        <v>10</v>
      </c>
      <c r="H1406" t="s">
        <v>7</v>
      </c>
      <c r="I1406" t="s">
        <v>8</v>
      </c>
      <c r="P1406" t="s">
        <v>51</v>
      </c>
      <c r="S1406" t="s">
        <v>53</v>
      </c>
      <c r="T1406">
        <v>4</v>
      </c>
      <c r="U1406">
        <v>9</v>
      </c>
    </row>
    <row r="1407" spans="1:21" x14ac:dyDescent="0.2">
      <c r="A1407">
        <v>1286</v>
      </c>
      <c r="B1407" t="s">
        <v>15</v>
      </c>
      <c r="C1407">
        <v>77</v>
      </c>
      <c r="D1407" t="s">
        <v>18</v>
      </c>
      <c r="E1407">
        <v>0</v>
      </c>
      <c r="F1407">
        <v>11</v>
      </c>
      <c r="H1407" t="s">
        <v>7</v>
      </c>
      <c r="I1407" t="s">
        <v>8</v>
      </c>
      <c r="T1407">
        <v>2</v>
      </c>
      <c r="U1407">
        <v>3</v>
      </c>
    </row>
    <row r="1408" spans="1:21" x14ac:dyDescent="0.2">
      <c r="A1408">
        <v>1324</v>
      </c>
      <c r="B1408" t="s">
        <v>15</v>
      </c>
      <c r="C1408">
        <v>89</v>
      </c>
      <c r="D1408" t="s">
        <v>16</v>
      </c>
      <c r="E1408">
        <v>0</v>
      </c>
      <c r="F1408">
        <v>10</v>
      </c>
      <c r="H1408" t="s">
        <v>7</v>
      </c>
      <c r="I1408" t="s">
        <v>8</v>
      </c>
      <c r="O1408" t="s">
        <v>12</v>
      </c>
      <c r="T1408">
        <v>3</v>
      </c>
      <c r="U1408">
        <v>4</v>
      </c>
    </row>
    <row r="1409" spans="1:21" x14ac:dyDescent="0.2">
      <c r="A1409">
        <v>1340</v>
      </c>
      <c r="B1409" t="s">
        <v>15</v>
      </c>
      <c r="C1409">
        <v>84</v>
      </c>
      <c r="D1409" t="s">
        <v>16</v>
      </c>
      <c r="E1409">
        <v>1</v>
      </c>
      <c r="H1409" t="s">
        <v>7</v>
      </c>
      <c r="I1409" t="s">
        <v>8</v>
      </c>
      <c r="T1409">
        <v>2</v>
      </c>
      <c r="U1409">
        <v>4</v>
      </c>
    </row>
    <row r="1410" spans="1:21" x14ac:dyDescent="0.2">
      <c r="A1410">
        <v>1350</v>
      </c>
      <c r="B1410" t="s">
        <v>15</v>
      </c>
      <c r="C1410">
        <v>83</v>
      </c>
      <c r="D1410" t="s">
        <v>18</v>
      </c>
      <c r="E1410">
        <v>0</v>
      </c>
      <c r="F1410">
        <v>16</v>
      </c>
      <c r="H1410" t="s">
        <v>7</v>
      </c>
      <c r="I1410" t="s">
        <v>8</v>
      </c>
      <c r="O1410" t="s">
        <v>12</v>
      </c>
      <c r="T1410">
        <v>3</v>
      </c>
      <c r="U1410">
        <v>6</v>
      </c>
    </row>
    <row r="1411" spans="1:21" x14ac:dyDescent="0.2">
      <c r="A1411">
        <v>1410</v>
      </c>
      <c r="B1411" t="s">
        <v>15</v>
      </c>
      <c r="C1411">
        <v>84</v>
      </c>
      <c r="D1411" t="s">
        <v>16</v>
      </c>
      <c r="E1411">
        <v>0</v>
      </c>
      <c r="F1411">
        <v>10</v>
      </c>
      <c r="H1411" t="s">
        <v>7</v>
      </c>
      <c r="I1411" t="s">
        <v>8</v>
      </c>
      <c r="T1411">
        <v>2</v>
      </c>
      <c r="U1411">
        <v>4</v>
      </c>
    </row>
    <row r="1412" spans="1:21" x14ac:dyDescent="0.2">
      <c r="A1412">
        <v>1431</v>
      </c>
      <c r="B1412" t="s">
        <v>15</v>
      </c>
      <c r="C1412">
        <v>82</v>
      </c>
      <c r="D1412" t="s">
        <v>18</v>
      </c>
      <c r="E1412">
        <v>0</v>
      </c>
      <c r="F1412">
        <v>15</v>
      </c>
      <c r="H1412" t="s">
        <v>7</v>
      </c>
      <c r="I1412" t="s">
        <v>8</v>
      </c>
      <c r="O1412" t="s">
        <v>12</v>
      </c>
      <c r="T1412">
        <v>3</v>
      </c>
      <c r="U1412">
        <v>7</v>
      </c>
    </row>
    <row r="1413" spans="1:21" x14ac:dyDescent="0.2">
      <c r="A1413">
        <v>1569</v>
      </c>
      <c r="B1413" t="s">
        <v>15</v>
      </c>
      <c r="C1413">
        <v>84</v>
      </c>
      <c r="D1413" t="s">
        <v>16</v>
      </c>
      <c r="E1413">
        <v>0</v>
      </c>
      <c r="F1413">
        <v>16</v>
      </c>
      <c r="H1413" t="s">
        <v>7</v>
      </c>
      <c r="I1413" t="s">
        <v>8</v>
      </c>
      <c r="O1413" t="s">
        <v>12</v>
      </c>
      <c r="T1413">
        <v>3</v>
      </c>
      <c r="U1413">
        <v>5</v>
      </c>
    </row>
    <row r="1414" spans="1:21" x14ac:dyDescent="0.2">
      <c r="A1414">
        <v>1709</v>
      </c>
      <c r="B1414" t="s">
        <v>15</v>
      </c>
      <c r="C1414">
        <v>78</v>
      </c>
      <c r="D1414" t="s">
        <v>16</v>
      </c>
      <c r="E1414">
        <v>1</v>
      </c>
      <c r="F1414">
        <v>19</v>
      </c>
      <c r="H1414" t="s">
        <v>7</v>
      </c>
      <c r="I1414" t="s">
        <v>8</v>
      </c>
      <c r="T1414">
        <v>2</v>
      </c>
      <c r="U1414">
        <v>3</v>
      </c>
    </row>
    <row r="1415" spans="1:21" x14ac:dyDescent="0.2">
      <c r="A1415">
        <v>1736</v>
      </c>
      <c r="B1415" t="s">
        <v>15</v>
      </c>
      <c r="C1415">
        <v>82</v>
      </c>
      <c r="D1415" t="s">
        <v>18</v>
      </c>
      <c r="E1415">
        <v>0</v>
      </c>
      <c r="F1415">
        <v>19</v>
      </c>
      <c r="H1415" t="s">
        <v>7</v>
      </c>
      <c r="I1415" t="s">
        <v>8</v>
      </c>
      <c r="T1415">
        <v>2</v>
      </c>
      <c r="U1415">
        <v>5</v>
      </c>
    </row>
    <row r="1416" spans="1:21" x14ac:dyDescent="0.2">
      <c r="A1416">
        <v>1771</v>
      </c>
      <c r="B1416" t="s">
        <v>15</v>
      </c>
      <c r="C1416">
        <v>74</v>
      </c>
      <c r="D1416" t="s">
        <v>16</v>
      </c>
      <c r="E1416">
        <v>0</v>
      </c>
      <c r="F1416">
        <v>15</v>
      </c>
      <c r="H1416" t="s">
        <v>7</v>
      </c>
      <c r="I1416" t="s">
        <v>8</v>
      </c>
      <c r="O1416" t="s">
        <v>12</v>
      </c>
      <c r="R1416" t="s">
        <v>55</v>
      </c>
      <c r="T1416">
        <v>4</v>
      </c>
      <c r="U1416">
        <v>6</v>
      </c>
    </row>
    <row r="1417" spans="1:21" x14ac:dyDescent="0.2">
      <c r="A1417">
        <v>1802</v>
      </c>
      <c r="B1417" t="s">
        <v>15</v>
      </c>
      <c r="C1417">
        <v>86</v>
      </c>
      <c r="D1417" t="s">
        <v>16</v>
      </c>
      <c r="E1417">
        <v>0</v>
      </c>
      <c r="F1417">
        <v>12</v>
      </c>
      <c r="H1417" t="s">
        <v>7</v>
      </c>
      <c r="I1417" t="s">
        <v>8</v>
      </c>
      <c r="T1417">
        <v>2</v>
      </c>
      <c r="U1417">
        <v>4</v>
      </c>
    </row>
    <row r="1418" spans="1:21" x14ac:dyDescent="0.2">
      <c r="A1418">
        <v>1858</v>
      </c>
      <c r="B1418" t="s">
        <v>15</v>
      </c>
      <c r="C1418">
        <v>64</v>
      </c>
      <c r="D1418" t="s">
        <v>18</v>
      </c>
      <c r="E1418">
        <v>1</v>
      </c>
      <c r="F1418">
        <v>12</v>
      </c>
      <c r="H1418" t="s">
        <v>7</v>
      </c>
      <c r="I1418" t="s">
        <v>8</v>
      </c>
      <c r="T1418">
        <v>2</v>
      </c>
      <c r="U1418">
        <v>3</v>
      </c>
    </row>
    <row r="1419" spans="1:21" x14ac:dyDescent="0.2">
      <c r="A1419">
        <v>1941</v>
      </c>
      <c r="B1419" t="s">
        <v>15</v>
      </c>
      <c r="C1419">
        <v>80</v>
      </c>
      <c r="D1419" t="s">
        <v>18</v>
      </c>
      <c r="E1419">
        <v>1</v>
      </c>
      <c r="F1419">
        <v>16</v>
      </c>
      <c r="H1419" t="s">
        <v>7</v>
      </c>
      <c r="I1419" t="s">
        <v>8</v>
      </c>
      <c r="R1419" t="s">
        <v>55</v>
      </c>
      <c r="T1419">
        <v>3</v>
      </c>
      <c r="U1419">
        <v>4</v>
      </c>
    </row>
    <row r="1420" spans="1:21" x14ac:dyDescent="0.2">
      <c r="A1420">
        <v>2021</v>
      </c>
      <c r="B1420" t="s">
        <v>15</v>
      </c>
      <c r="C1420">
        <v>91</v>
      </c>
      <c r="D1420" t="s">
        <v>16</v>
      </c>
      <c r="E1420">
        <v>0</v>
      </c>
      <c r="F1420">
        <v>11</v>
      </c>
      <c r="H1420" t="s">
        <v>7</v>
      </c>
      <c r="I1420" t="s">
        <v>8</v>
      </c>
      <c r="P1420" t="s">
        <v>51</v>
      </c>
      <c r="T1420">
        <v>3</v>
      </c>
      <c r="U1420">
        <v>5</v>
      </c>
    </row>
    <row r="1421" spans="1:21" x14ac:dyDescent="0.2">
      <c r="A1421">
        <v>2092</v>
      </c>
      <c r="B1421" t="s">
        <v>15</v>
      </c>
      <c r="C1421">
        <v>77</v>
      </c>
      <c r="D1421" t="s">
        <v>18</v>
      </c>
      <c r="E1421">
        <v>0</v>
      </c>
      <c r="F1421">
        <v>16</v>
      </c>
      <c r="H1421" t="s">
        <v>7</v>
      </c>
      <c r="I1421" t="s">
        <v>8</v>
      </c>
      <c r="O1421" t="s">
        <v>12</v>
      </c>
      <c r="T1421">
        <v>3</v>
      </c>
      <c r="U1421">
        <v>4</v>
      </c>
    </row>
    <row r="1422" spans="1:21" x14ac:dyDescent="0.2">
      <c r="A1422">
        <v>2199</v>
      </c>
      <c r="B1422" t="s">
        <v>15</v>
      </c>
      <c r="C1422">
        <v>80</v>
      </c>
      <c r="D1422" t="s">
        <v>16</v>
      </c>
      <c r="E1422">
        <v>0</v>
      </c>
      <c r="F1422">
        <v>19</v>
      </c>
      <c r="H1422" t="s">
        <v>7</v>
      </c>
      <c r="I1422" t="s">
        <v>8</v>
      </c>
      <c r="O1422" t="s">
        <v>12</v>
      </c>
      <c r="T1422">
        <v>3</v>
      </c>
      <c r="U1422">
        <v>5</v>
      </c>
    </row>
    <row r="1423" spans="1:21" x14ac:dyDescent="0.2">
      <c r="A1423">
        <v>2295</v>
      </c>
      <c r="B1423" t="s">
        <v>15</v>
      </c>
      <c r="C1423">
        <v>73</v>
      </c>
      <c r="D1423" t="s">
        <v>18</v>
      </c>
      <c r="E1423">
        <v>0</v>
      </c>
      <c r="F1423">
        <v>19</v>
      </c>
      <c r="H1423" t="s">
        <v>7</v>
      </c>
      <c r="I1423" t="s">
        <v>8</v>
      </c>
      <c r="T1423">
        <v>2</v>
      </c>
      <c r="U1423">
        <v>3</v>
      </c>
    </row>
    <row r="1424" spans="1:21" x14ac:dyDescent="0.2">
      <c r="A1424">
        <v>2499</v>
      </c>
      <c r="B1424" t="s">
        <v>15</v>
      </c>
      <c r="C1424">
        <v>82</v>
      </c>
      <c r="D1424" t="s">
        <v>18</v>
      </c>
      <c r="E1424">
        <v>0</v>
      </c>
      <c r="H1424" t="s">
        <v>7</v>
      </c>
      <c r="I1424" t="s">
        <v>8</v>
      </c>
      <c r="O1424" t="s">
        <v>12</v>
      </c>
      <c r="T1424">
        <v>3</v>
      </c>
      <c r="U1424">
        <v>6</v>
      </c>
    </row>
    <row r="1425" spans="1:21" x14ac:dyDescent="0.2">
      <c r="A1425">
        <v>2504</v>
      </c>
      <c r="B1425" t="s">
        <v>15</v>
      </c>
      <c r="C1425">
        <v>77</v>
      </c>
      <c r="D1425" t="s">
        <v>18</v>
      </c>
      <c r="E1425">
        <v>0</v>
      </c>
      <c r="H1425" t="s">
        <v>7</v>
      </c>
      <c r="I1425" t="s">
        <v>8</v>
      </c>
      <c r="T1425">
        <v>2</v>
      </c>
      <c r="U1425">
        <v>3</v>
      </c>
    </row>
    <row r="1426" spans="1:21" x14ac:dyDescent="0.2">
      <c r="A1426">
        <v>2507</v>
      </c>
      <c r="B1426" t="s">
        <v>15</v>
      </c>
      <c r="C1426">
        <v>88</v>
      </c>
      <c r="D1426" t="s">
        <v>16</v>
      </c>
      <c r="E1426">
        <v>0</v>
      </c>
      <c r="F1426">
        <v>10</v>
      </c>
      <c r="H1426" t="s">
        <v>7</v>
      </c>
      <c r="I1426" t="s">
        <v>8</v>
      </c>
      <c r="R1426" t="s">
        <v>55</v>
      </c>
      <c r="T1426">
        <v>3</v>
      </c>
      <c r="U1426">
        <v>6</v>
      </c>
    </row>
    <row r="1427" spans="1:21" x14ac:dyDescent="0.2">
      <c r="A1427">
        <v>2666</v>
      </c>
      <c r="B1427" t="s">
        <v>15</v>
      </c>
      <c r="C1427">
        <v>77</v>
      </c>
      <c r="D1427" t="s">
        <v>16</v>
      </c>
      <c r="E1427">
        <v>0</v>
      </c>
      <c r="F1427">
        <v>16</v>
      </c>
      <c r="H1427" t="s">
        <v>7</v>
      </c>
      <c r="I1427" t="s">
        <v>8</v>
      </c>
      <c r="O1427" t="s">
        <v>12</v>
      </c>
      <c r="T1427">
        <v>3</v>
      </c>
      <c r="U1427">
        <v>4</v>
      </c>
    </row>
    <row r="1428" spans="1:21" x14ac:dyDescent="0.2">
      <c r="A1428">
        <v>1278</v>
      </c>
      <c r="B1428" t="s">
        <v>15</v>
      </c>
      <c r="C1428">
        <v>81</v>
      </c>
      <c r="D1428" t="s">
        <v>18</v>
      </c>
      <c r="E1428">
        <v>0</v>
      </c>
      <c r="F1428">
        <v>10</v>
      </c>
      <c r="G1428" t="s">
        <v>6</v>
      </c>
      <c r="I1428" t="s">
        <v>8</v>
      </c>
      <c r="O1428" t="s">
        <v>12</v>
      </c>
      <c r="P1428" t="s">
        <v>51</v>
      </c>
      <c r="R1428" t="s">
        <v>55</v>
      </c>
      <c r="T1428">
        <v>5</v>
      </c>
      <c r="U1428">
        <v>6</v>
      </c>
    </row>
    <row r="1429" spans="1:21" x14ac:dyDescent="0.2">
      <c r="A1429">
        <v>1418</v>
      </c>
      <c r="B1429" t="s">
        <v>15</v>
      </c>
      <c r="C1429">
        <v>73</v>
      </c>
      <c r="D1429" t="s">
        <v>16</v>
      </c>
      <c r="E1429">
        <v>0</v>
      </c>
      <c r="F1429">
        <v>10</v>
      </c>
      <c r="G1429" t="s">
        <v>6</v>
      </c>
      <c r="I1429" t="s">
        <v>8</v>
      </c>
      <c r="T1429">
        <v>2</v>
      </c>
      <c r="U1429">
        <v>5</v>
      </c>
    </row>
    <row r="1430" spans="1:21" x14ac:dyDescent="0.2">
      <c r="A1430">
        <v>2487</v>
      </c>
      <c r="B1430" t="s">
        <v>15</v>
      </c>
      <c r="C1430">
        <v>67</v>
      </c>
      <c r="D1430" t="s">
        <v>16</v>
      </c>
      <c r="E1430">
        <v>1</v>
      </c>
      <c r="F1430">
        <v>16</v>
      </c>
      <c r="G1430" t="s">
        <v>6</v>
      </c>
      <c r="I1430" t="s">
        <v>8</v>
      </c>
      <c r="T1430">
        <v>2</v>
      </c>
      <c r="U1430">
        <v>3</v>
      </c>
    </row>
    <row r="1431" spans="1:21" x14ac:dyDescent="0.2">
      <c r="A1431">
        <v>17</v>
      </c>
      <c r="B1431" t="s">
        <v>15</v>
      </c>
      <c r="C1431">
        <v>94</v>
      </c>
      <c r="D1431" t="s">
        <v>16</v>
      </c>
      <c r="E1431">
        <v>1</v>
      </c>
      <c r="I1431" t="s">
        <v>8</v>
      </c>
      <c r="O1431" t="s">
        <v>12</v>
      </c>
      <c r="T1431">
        <v>2</v>
      </c>
      <c r="U1431">
        <v>4</v>
      </c>
    </row>
    <row r="1432" spans="1:21" x14ac:dyDescent="0.2">
      <c r="A1432">
        <v>32</v>
      </c>
      <c r="B1432" t="s">
        <v>15</v>
      </c>
      <c r="C1432">
        <v>77</v>
      </c>
      <c r="D1432" t="s">
        <v>18</v>
      </c>
      <c r="E1432">
        <v>0</v>
      </c>
      <c r="F1432">
        <v>15</v>
      </c>
      <c r="I1432" t="s">
        <v>8</v>
      </c>
      <c r="P1432" t="s">
        <v>51</v>
      </c>
      <c r="T1432">
        <v>2</v>
      </c>
      <c r="U1432">
        <v>4</v>
      </c>
    </row>
    <row r="1433" spans="1:21" x14ac:dyDescent="0.2">
      <c r="A1433">
        <v>36</v>
      </c>
      <c r="B1433" t="s">
        <v>15</v>
      </c>
      <c r="C1433">
        <v>103</v>
      </c>
      <c r="D1433" t="s">
        <v>16</v>
      </c>
      <c r="E1433">
        <v>0</v>
      </c>
      <c r="I1433" t="s">
        <v>8</v>
      </c>
      <c r="T1433">
        <v>1</v>
      </c>
      <c r="U1433">
        <v>2</v>
      </c>
    </row>
    <row r="1434" spans="1:21" x14ac:dyDescent="0.2">
      <c r="A1434">
        <v>169</v>
      </c>
      <c r="B1434" t="s">
        <v>15</v>
      </c>
      <c r="C1434">
        <v>87</v>
      </c>
      <c r="D1434" t="s">
        <v>16</v>
      </c>
      <c r="E1434">
        <v>0</v>
      </c>
      <c r="F1434">
        <v>19</v>
      </c>
      <c r="I1434" t="s">
        <v>8</v>
      </c>
      <c r="O1434" t="s">
        <v>12</v>
      </c>
      <c r="T1434">
        <v>2</v>
      </c>
      <c r="U1434">
        <v>6</v>
      </c>
    </row>
    <row r="1435" spans="1:21" x14ac:dyDescent="0.2">
      <c r="A1435">
        <v>172</v>
      </c>
      <c r="B1435" t="s">
        <v>15</v>
      </c>
      <c r="C1435">
        <v>86</v>
      </c>
      <c r="D1435" t="s">
        <v>16</v>
      </c>
      <c r="E1435">
        <v>0</v>
      </c>
      <c r="I1435" t="s">
        <v>8</v>
      </c>
      <c r="O1435" t="s">
        <v>12</v>
      </c>
      <c r="T1435">
        <v>2</v>
      </c>
      <c r="U1435">
        <v>3</v>
      </c>
    </row>
    <row r="1436" spans="1:21" x14ac:dyDescent="0.2">
      <c r="A1436">
        <v>187</v>
      </c>
      <c r="B1436" t="s">
        <v>15</v>
      </c>
      <c r="C1436">
        <v>86</v>
      </c>
      <c r="D1436" t="s">
        <v>16</v>
      </c>
      <c r="E1436">
        <v>0</v>
      </c>
      <c r="F1436">
        <v>19</v>
      </c>
      <c r="I1436" t="s">
        <v>8</v>
      </c>
      <c r="O1436" t="s">
        <v>12</v>
      </c>
      <c r="T1436">
        <v>2</v>
      </c>
      <c r="U1436">
        <v>3</v>
      </c>
    </row>
    <row r="1437" spans="1:21" x14ac:dyDescent="0.2">
      <c r="A1437">
        <v>195</v>
      </c>
      <c r="B1437" t="s">
        <v>15</v>
      </c>
      <c r="C1437">
        <v>94</v>
      </c>
      <c r="D1437" t="s">
        <v>16</v>
      </c>
      <c r="E1437">
        <v>0</v>
      </c>
      <c r="I1437" t="s">
        <v>8</v>
      </c>
      <c r="O1437" t="s">
        <v>12</v>
      </c>
      <c r="T1437">
        <v>2</v>
      </c>
      <c r="U1437">
        <v>4</v>
      </c>
    </row>
    <row r="1438" spans="1:21" x14ac:dyDescent="0.2">
      <c r="A1438">
        <v>202</v>
      </c>
      <c r="B1438" t="s">
        <v>15</v>
      </c>
      <c r="C1438">
        <v>83</v>
      </c>
      <c r="D1438" t="s">
        <v>16</v>
      </c>
      <c r="E1438">
        <v>0</v>
      </c>
      <c r="I1438" t="s">
        <v>8</v>
      </c>
      <c r="O1438" t="s">
        <v>12</v>
      </c>
      <c r="T1438">
        <v>2</v>
      </c>
      <c r="U1438">
        <v>3</v>
      </c>
    </row>
    <row r="1439" spans="1:21" x14ac:dyDescent="0.2">
      <c r="A1439">
        <v>219</v>
      </c>
      <c r="B1439" t="s">
        <v>15</v>
      </c>
      <c r="C1439">
        <v>94</v>
      </c>
      <c r="D1439" t="s">
        <v>16</v>
      </c>
      <c r="E1439">
        <v>0</v>
      </c>
      <c r="F1439">
        <v>12</v>
      </c>
      <c r="I1439" t="s">
        <v>8</v>
      </c>
      <c r="O1439" t="s">
        <v>12</v>
      </c>
      <c r="R1439" t="s">
        <v>55</v>
      </c>
      <c r="T1439">
        <v>3</v>
      </c>
      <c r="U1439">
        <v>6</v>
      </c>
    </row>
    <row r="1440" spans="1:21" x14ac:dyDescent="0.2">
      <c r="A1440">
        <v>287</v>
      </c>
      <c r="B1440" t="s">
        <v>15</v>
      </c>
      <c r="C1440">
        <v>79</v>
      </c>
      <c r="D1440" t="s">
        <v>16</v>
      </c>
      <c r="E1440">
        <v>1</v>
      </c>
      <c r="F1440">
        <v>16</v>
      </c>
      <c r="I1440" t="s">
        <v>8</v>
      </c>
      <c r="T1440">
        <v>1</v>
      </c>
      <c r="U1440">
        <v>3</v>
      </c>
    </row>
    <row r="1441" spans="1:21" x14ac:dyDescent="0.2">
      <c r="A1441">
        <v>289</v>
      </c>
      <c r="B1441" t="s">
        <v>15</v>
      </c>
      <c r="C1441">
        <v>75</v>
      </c>
      <c r="D1441" t="s">
        <v>18</v>
      </c>
      <c r="E1441">
        <v>0</v>
      </c>
      <c r="F1441">
        <v>10</v>
      </c>
      <c r="I1441" t="s">
        <v>8</v>
      </c>
      <c r="O1441" t="s">
        <v>12</v>
      </c>
      <c r="R1441" t="s">
        <v>55</v>
      </c>
      <c r="T1441">
        <v>3</v>
      </c>
      <c r="U1441">
        <v>6</v>
      </c>
    </row>
    <row r="1442" spans="1:21" x14ac:dyDescent="0.2">
      <c r="A1442">
        <v>317</v>
      </c>
      <c r="B1442" t="s">
        <v>15</v>
      </c>
      <c r="C1442">
        <v>80</v>
      </c>
      <c r="D1442" t="s">
        <v>18</v>
      </c>
      <c r="E1442">
        <v>0</v>
      </c>
      <c r="F1442">
        <v>16</v>
      </c>
      <c r="I1442" t="s">
        <v>8</v>
      </c>
      <c r="T1442">
        <v>1</v>
      </c>
      <c r="U1442">
        <v>3</v>
      </c>
    </row>
    <row r="1443" spans="1:21" x14ac:dyDescent="0.2">
      <c r="A1443">
        <v>399</v>
      </c>
      <c r="B1443" t="s">
        <v>15</v>
      </c>
      <c r="C1443">
        <v>99</v>
      </c>
      <c r="D1443" t="s">
        <v>16</v>
      </c>
      <c r="E1443">
        <v>0</v>
      </c>
      <c r="I1443" t="s">
        <v>8</v>
      </c>
      <c r="O1443" t="s">
        <v>12</v>
      </c>
      <c r="S1443" t="s">
        <v>53</v>
      </c>
      <c r="T1443">
        <v>3</v>
      </c>
      <c r="U1443">
        <v>6</v>
      </c>
    </row>
    <row r="1444" spans="1:21" x14ac:dyDescent="0.2">
      <c r="A1444">
        <v>431</v>
      </c>
      <c r="B1444" t="s">
        <v>15</v>
      </c>
      <c r="C1444">
        <v>85</v>
      </c>
      <c r="D1444" t="s">
        <v>18</v>
      </c>
      <c r="E1444">
        <v>1</v>
      </c>
      <c r="I1444" t="s">
        <v>8</v>
      </c>
      <c r="O1444" t="s">
        <v>12</v>
      </c>
      <c r="T1444">
        <v>2</v>
      </c>
      <c r="U1444">
        <v>4</v>
      </c>
    </row>
    <row r="1445" spans="1:21" x14ac:dyDescent="0.2">
      <c r="A1445">
        <v>547</v>
      </c>
      <c r="B1445" t="s">
        <v>15</v>
      </c>
      <c r="C1445">
        <v>76</v>
      </c>
      <c r="D1445" t="s">
        <v>18</v>
      </c>
      <c r="E1445">
        <v>0</v>
      </c>
      <c r="I1445" t="s">
        <v>8</v>
      </c>
      <c r="R1445" t="s">
        <v>55</v>
      </c>
      <c r="T1445">
        <v>2</v>
      </c>
      <c r="U1445">
        <v>3</v>
      </c>
    </row>
    <row r="1446" spans="1:21" x14ac:dyDescent="0.2">
      <c r="A1446">
        <v>550</v>
      </c>
      <c r="B1446" t="s">
        <v>15</v>
      </c>
      <c r="C1446">
        <v>86</v>
      </c>
      <c r="D1446" t="s">
        <v>18</v>
      </c>
      <c r="E1446">
        <v>1</v>
      </c>
      <c r="I1446" t="s">
        <v>8</v>
      </c>
      <c r="P1446" t="s">
        <v>51</v>
      </c>
      <c r="T1446">
        <v>2</v>
      </c>
      <c r="U1446">
        <v>4</v>
      </c>
    </row>
    <row r="1447" spans="1:21" x14ac:dyDescent="0.2">
      <c r="A1447">
        <v>573</v>
      </c>
      <c r="B1447" t="s">
        <v>15</v>
      </c>
      <c r="C1447">
        <v>83</v>
      </c>
      <c r="D1447" t="s">
        <v>16</v>
      </c>
      <c r="E1447">
        <v>0</v>
      </c>
      <c r="F1447">
        <v>16</v>
      </c>
      <c r="I1447" t="s">
        <v>8</v>
      </c>
      <c r="T1447">
        <v>1</v>
      </c>
      <c r="U1447">
        <v>3</v>
      </c>
    </row>
    <row r="1448" spans="1:21" x14ac:dyDescent="0.2">
      <c r="A1448">
        <v>600</v>
      </c>
      <c r="B1448" t="s">
        <v>15</v>
      </c>
      <c r="C1448">
        <v>82</v>
      </c>
      <c r="D1448" t="s">
        <v>16</v>
      </c>
      <c r="E1448">
        <v>0</v>
      </c>
      <c r="I1448" t="s">
        <v>8</v>
      </c>
      <c r="T1448">
        <v>1</v>
      </c>
      <c r="U1448">
        <v>2</v>
      </c>
    </row>
    <row r="1449" spans="1:21" x14ac:dyDescent="0.2">
      <c r="A1449">
        <v>656</v>
      </c>
      <c r="B1449" t="s">
        <v>15</v>
      </c>
      <c r="C1449">
        <v>87</v>
      </c>
      <c r="D1449" t="s">
        <v>16</v>
      </c>
      <c r="E1449">
        <v>0</v>
      </c>
      <c r="I1449" t="s">
        <v>8</v>
      </c>
      <c r="O1449" t="s">
        <v>12</v>
      </c>
      <c r="P1449" t="s">
        <v>51</v>
      </c>
      <c r="T1449">
        <v>3</v>
      </c>
      <c r="U1449">
        <v>5</v>
      </c>
    </row>
    <row r="1450" spans="1:21" x14ac:dyDescent="0.2">
      <c r="A1450">
        <v>659</v>
      </c>
      <c r="B1450" t="s">
        <v>15</v>
      </c>
      <c r="C1450">
        <v>94</v>
      </c>
      <c r="D1450" t="s">
        <v>16</v>
      </c>
      <c r="E1450">
        <v>0</v>
      </c>
      <c r="I1450" t="s">
        <v>8</v>
      </c>
      <c r="T1450">
        <v>1</v>
      </c>
      <c r="U1450">
        <v>2</v>
      </c>
    </row>
    <row r="1451" spans="1:21" x14ac:dyDescent="0.2">
      <c r="A1451">
        <v>662</v>
      </c>
      <c r="B1451" t="s">
        <v>15</v>
      </c>
      <c r="C1451">
        <v>90</v>
      </c>
      <c r="D1451" t="s">
        <v>18</v>
      </c>
      <c r="E1451">
        <v>0</v>
      </c>
      <c r="F1451">
        <v>10</v>
      </c>
      <c r="I1451" t="s">
        <v>8</v>
      </c>
      <c r="O1451" t="s">
        <v>12</v>
      </c>
      <c r="R1451" t="s">
        <v>55</v>
      </c>
      <c r="T1451">
        <v>3</v>
      </c>
      <c r="U1451">
        <v>6</v>
      </c>
    </row>
    <row r="1452" spans="1:21" x14ac:dyDescent="0.2">
      <c r="A1452">
        <v>833</v>
      </c>
      <c r="B1452" t="s">
        <v>15</v>
      </c>
      <c r="C1452">
        <v>82</v>
      </c>
      <c r="D1452" t="s">
        <v>16</v>
      </c>
      <c r="E1452">
        <v>0</v>
      </c>
      <c r="I1452" t="s">
        <v>8</v>
      </c>
      <c r="T1452">
        <v>1</v>
      </c>
      <c r="U1452">
        <v>2</v>
      </c>
    </row>
    <row r="1453" spans="1:21" x14ac:dyDescent="0.2">
      <c r="A1453">
        <v>859</v>
      </c>
      <c r="B1453" t="s">
        <v>15</v>
      </c>
      <c r="C1453">
        <v>79</v>
      </c>
      <c r="D1453" t="s">
        <v>16</v>
      </c>
      <c r="E1453">
        <v>0</v>
      </c>
      <c r="F1453">
        <v>20</v>
      </c>
      <c r="I1453" t="s">
        <v>8</v>
      </c>
      <c r="T1453">
        <v>1</v>
      </c>
      <c r="U1453">
        <v>2</v>
      </c>
    </row>
    <row r="1454" spans="1:21" x14ac:dyDescent="0.2">
      <c r="A1454">
        <v>889</v>
      </c>
      <c r="B1454" t="s">
        <v>15</v>
      </c>
      <c r="C1454">
        <v>84</v>
      </c>
      <c r="D1454" t="s">
        <v>18</v>
      </c>
      <c r="E1454">
        <v>0</v>
      </c>
      <c r="I1454" t="s">
        <v>8</v>
      </c>
      <c r="R1454" t="s">
        <v>55</v>
      </c>
      <c r="T1454">
        <v>2</v>
      </c>
      <c r="U1454">
        <v>4</v>
      </c>
    </row>
    <row r="1455" spans="1:21" x14ac:dyDescent="0.2">
      <c r="A1455">
        <v>1186</v>
      </c>
      <c r="B1455" t="s">
        <v>15</v>
      </c>
      <c r="C1455">
        <v>86</v>
      </c>
      <c r="D1455" t="s">
        <v>16</v>
      </c>
      <c r="E1455">
        <v>0</v>
      </c>
      <c r="F1455">
        <v>10</v>
      </c>
      <c r="I1455" t="s">
        <v>8</v>
      </c>
      <c r="O1455" t="s">
        <v>12</v>
      </c>
      <c r="T1455">
        <v>2</v>
      </c>
      <c r="U1455">
        <v>4</v>
      </c>
    </row>
    <row r="1456" spans="1:21" x14ac:dyDescent="0.2">
      <c r="A1456">
        <v>1193</v>
      </c>
      <c r="B1456" t="s">
        <v>15</v>
      </c>
      <c r="C1456">
        <v>87</v>
      </c>
      <c r="D1456" t="s">
        <v>18</v>
      </c>
      <c r="E1456">
        <v>0</v>
      </c>
      <c r="F1456">
        <v>11</v>
      </c>
      <c r="I1456" t="s">
        <v>8</v>
      </c>
      <c r="T1456">
        <v>1</v>
      </c>
      <c r="U1456">
        <v>4</v>
      </c>
    </row>
    <row r="1457" spans="1:21" x14ac:dyDescent="0.2">
      <c r="A1457">
        <v>1312</v>
      </c>
      <c r="B1457" t="s">
        <v>15</v>
      </c>
      <c r="C1457">
        <v>76</v>
      </c>
      <c r="D1457" t="s">
        <v>16</v>
      </c>
      <c r="E1457">
        <v>0</v>
      </c>
      <c r="F1457">
        <v>17</v>
      </c>
      <c r="I1457" t="s">
        <v>8</v>
      </c>
      <c r="T1457">
        <v>1</v>
      </c>
      <c r="U1457">
        <v>4</v>
      </c>
    </row>
    <row r="1458" spans="1:21" x14ac:dyDescent="0.2">
      <c r="A1458">
        <v>1330</v>
      </c>
      <c r="B1458" t="s">
        <v>15</v>
      </c>
      <c r="C1458">
        <v>90</v>
      </c>
      <c r="D1458" t="s">
        <v>18</v>
      </c>
      <c r="E1458">
        <v>0</v>
      </c>
      <c r="F1458">
        <v>10</v>
      </c>
      <c r="I1458" t="s">
        <v>8</v>
      </c>
      <c r="O1458" t="s">
        <v>12</v>
      </c>
      <c r="T1458">
        <v>2</v>
      </c>
      <c r="U1458">
        <v>3</v>
      </c>
    </row>
    <row r="1459" spans="1:21" x14ac:dyDescent="0.2">
      <c r="A1459">
        <v>1337</v>
      </c>
      <c r="B1459" t="s">
        <v>15</v>
      </c>
      <c r="C1459">
        <v>82</v>
      </c>
      <c r="D1459" t="s">
        <v>18</v>
      </c>
      <c r="E1459">
        <v>1</v>
      </c>
      <c r="F1459">
        <v>18</v>
      </c>
      <c r="I1459" t="s">
        <v>8</v>
      </c>
      <c r="O1459" t="s">
        <v>12</v>
      </c>
      <c r="R1459" t="s">
        <v>55</v>
      </c>
      <c r="T1459">
        <v>3</v>
      </c>
      <c r="U1459">
        <v>6</v>
      </c>
    </row>
    <row r="1460" spans="1:21" x14ac:dyDescent="0.2">
      <c r="A1460">
        <v>1391</v>
      </c>
      <c r="B1460" t="s">
        <v>15</v>
      </c>
      <c r="C1460">
        <v>91</v>
      </c>
      <c r="D1460" t="s">
        <v>18</v>
      </c>
      <c r="E1460">
        <v>0</v>
      </c>
      <c r="I1460" t="s">
        <v>8</v>
      </c>
      <c r="O1460" t="s">
        <v>12</v>
      </c>
      <c r="S1460" t="s">
        <v>53</v>
      </c>
      <c r="T1460">
        <v>3</v>
      </c>
      <c r="U1460">
        <v>5</v>
      </c>
    </row>
    <row r="1461" spans="1:21" x14ac:dyDescent="0.2">
      <c r="A1461">
        <v>1653</v>
      </c>
      <c r="B1461" t="s">
        <v>15</v>
      </c>
      <c r="C1461">
        <v>81</v>
      </c>
      <c r="D1461" t="s">
        <v>18</v>
      </c>
      <c r="E1461">
        <v>0</v>
      </c>
      <c r="F1461">
        <v>15</v>
      </c>
      <c r="I1461" t="s">
        <v>8</v>
      </c>
      <c r="O1461" t="s">
        <v>12</v>
      </c>
      <c r="T1461">
        <v>2</v>
      </c>
      <c r="U1461">
        <v>4</v>
      </c>
    </row>
    <row r="1462" spans="1:21" x14ac:dyDescent="0.2">
      <c r="A1462">
        <v>1657</v>
      </c>
      <c r="B1462" t="s">
        <v>15</v>
      </c>
      <c r="C1462">
        <v>75</v>
      </c>
      <c r="D1462" t="s">
        <v>16</v>
      </c>
      <c r="E1462">
        <v>0</v>
      </c>
      <c r="F1462">
        <v>17</v>
      </c>
      <c r="I1462" t="s">
        <v>8</v>
      </c>
      <c r="T1462">
        <v>1</v>
      </c>
      <c r="U1462">
        <v>3</v>
      </c>
    </row>
    <row r="1463" spans="1:21" x14ac:dyDescent="0.2">
      <c r="A1463">
        <v>1734</v>
      </c>
      <c r="B1463" t="s">
        <v>15</v>
      </c>
      <c r="C1463">
        <v>72</v>
      </c>
      <c r="D1463" t="s">
        <v>18</v>
      </c>
      <c r="E1463">
        <v>0</v>
      </c>
      <c r="F1463">
        <v>16</v>
      </c>
      <c r="I1463" t="s">
        <v>8</v>
      </c>
      <c r="T1463">
        <v>1</v>
      </c>
      <c r="U1463">
        <v>3</v>
      </c>
    </row>
    <row r="1464" spans="1:21" x14ac:dyDescent="0.2">
      <c r="A1464">
        <v>1790</v>
      </c>
      <c r="B1464" t="s">
        <v>15</v>
      </c>
      <c r="C1464">
        <v>72</v>
      </c>
      <c r="D1464" t="s">
        <v>18</v>
      </c>
      <c r="E1464">
        <v>0</v>
      </c>
      <c r="F1464">
        <v>13</v>
      </c>
      <c r="I1464" t="s">
        <v>8</v>
      </c>
      <c r="T1464">
        <v>1</v>
      </c>
      <c r="U1464">
        <v>2</v>
      </c>
    </row>
    <row r="1465" spans="1:21" x14ac:dyDescent="0.2">
      <c r="A1465">
        <v>1793</v>
      </c>
      <c r="B1465" t="s">
        <v>15</v>
      </c>
      <c r="C1465">
        <v>75</v>
      </c>
      <c r="D1465" t="s">
        <v>18</v>
      </c>
      <c r="E1465">
        <v>1</v>
      </c>
      <c r="F1465">
        <v>10</v>
      </c>
      <c r="I1465" t="s">
        <v>8</v>
      </c>
      <c r="O1465" t="s">
        <v>12</v>
      </c>
      <c r="P1465" t="s">
        <v>51</v>
      </c>
      <c r="T1465">
        <v>3</v>
      </c>
      <c r="U1465">
        <v>5</v>
      </c>
    </row>
    <row r="1466" spans="1:21" x14ac:dyDescent="0.2">
      <c r="A1466">
        <v>1799</v>
      </c>
      <c r="B1466" t="s">
        <v>15</v>
      </c>
      <c r="C1466">
        <v>75</v>
      </c>
      <c r="D1466" t="s">
        <v>18</v>
      </c>
      <c r="E1466">
        <v>0</v>
      </c>
      <c r="F1466">
        <v>19</v>
      </c>
      <c r="I1466" t="s">
        <v>8</v>
      </c>
      <c r="T1466">
        <v>1</v>
      </c>
      <c r="U1466">
        <v>2</v>
      </c>
    </row>
    <row r="1467" spans="1:21" x14ac:dyDescent="0.2">
      <c r="A1467">
        <v>1804</v>
      </c>
      <c r="B1467" t="s">
        <v>15</v>
      </c>
      <c r="C1467">
        <v>55</v>
      </c>
      <c r="D1467" t="s">
        <v>18</v>
      </c>
      <c r="E1467">
        <v>1</v>
      </c>
      <c r="F1467">
        <v>16</v>
      </c>
      <c r="I1467" t="s">
        <v>8</v>
      </c>
      <c r="T1467">
        <v>1</v>
      </c>
      <c r="U1467">
        <v>3</v>
      </c>
    </row>
    <row r="1468" spans="1:21" x14ac:dyDescent="0.2">
      <c r="A1468">
        <v>1846</v>
      </c>
      <c r="B1468" t="s">
        <v>15</v>
      </c>
      <c r="C1468">
        <v>72</v>
      </c>
      <c r="D1468" t="s">
        <v>18</v>
      </c>
      <c r="E1468">
        <v>0</v>
      </c>
      <c r="F1468">
        <v>11</v>
      </c>
      <c r="I1468" t="s">
        <v>8</v>
      </c>
      <c r="T1468">
        <v>1</v>
      </c>
      <c r="U1468">
        <v>2</v>
      </c>
    </row>
    <row r="1469" spans="1:21" x14ac:dyDescent="0.2">
      <c r="A1469">
        <v>1953</v>
      </c>
      <c r="B1469" t="s">
        <v>15</v>
      </c>
      <c r="C1469">
        <v>75</v>
      </c>
      <c r="D1469" t="s">
        <v>16</v>
      </c>
      <c r="E1469">
        <v>0</v>
      </c>
      <c r="F1469">
        <v>15</v>
      </c>
      <c r="I1469" t="s">
        <v>8</v>
      </c>
      <c r="R1469" t="s">
        <v>55</v>
      </c>
      <c r="T1469">
        <v>2</v>
      </c>
      <c r="U1469">
        <v>4</v>
      </c>
    </row>
    <row r="1470" spans="1:21" x14ac:dyDescent="0.2">
      <c r="A1470">
        <v>1963</v>
      </c>
      <c r="B1470" t="s">
        <v>15</v>
      </c>
      <c r="C1470">
        <v>72</v>
      </c>
      <c r="D1470" t="s">
        <v>16</v>
      </c>
      <c r="E1470">
        <v>0</v>
      </c>
      <c r="F1470">
        <v>15</v>
      </c>
      <c r="I1470" t="s">
        <v>8</v>
      </c>
      <c r="P1470" t="s">
        <v>51</v>
      </c>
      <c r="T1470">
        <v>2</v>
      </c>
      <c r="U1470">
        <v>3</v>
      </c>
    </row>
    <row r="1471" spans="1:21" x14ac:dyDescent="0.2">
      <c r="A1471">
        <v>2003</v>
      </c>
      <c r="B1471" t="s">
        <v>15</v>
      </c>
      <c r="C1471">
        <v>72</v>
      </c>
      <c r="D1471" t="s">
        <v>18</v>
      </c>
      <c r="E1471">
        <v>0</v>
      </c>
      <c r="F1471">
        <v>15</v>
      </c>
      <c r="I1471" t="s">
        <v>8</v>
      </c>
      <c r="R1471" t="s">
        <v>55</v>
      </c>
      <c r="T1471">
        <v>2</v>
      </c>
      <c r="U1471">
        <v>3</v>
      </c>
    </row>
    <row r="1472" spans="1:21" x14ac:dyDescent="0.2">
      <c r="A1472">
        <v>2009</v>
      </c>
      <c r="B1472" t="s">
        <v>15</v>
      </c>
      <c r="C1472">
        <v>77</v>
      </c>
      <c r="D1472" t="s">
        <v>16</v>
      </c>
      <c r="E1472">
        <v>0</v>
      </c>
      <c r="F1472">
        <v>11</v>
      </c>
      <c r="I1472" t="s">
        <v>8</v>
      </c>
      <c r="T1472">
        <v>1</v>
      </c>
      <c r="U1472">
        <v>2</v>
      </c>
    </row>
    <row r="1473" spans="1:21" x14ac:dyDescent="0.2">
      <c r="A1473">
        <v>2031</v>
      </c>
      <c r="B1473" t="s">
        <v>15</v>
      </c>
      <c r="C1473">
        <v>72</v>
      </c>
      <c r="D1473" t="s">
        <v>16</v>
      </c>
      <c r="E1473">
        <v>1</v>
      </c>
      <c r="F1473">
        <v>17</v>
      </c>
      <c r="I1473" t="s">
        <v>8</v>
      </c>
      <c r="O1473" t="s">
        <v>12</v>
      </c>
      <c r="T1473">
        <v>2</v>
      </c>
      <c r="U1473">
        <v>4</v>
      </c>
    </row>
    <row r="1474" spans="1:21" x14ac:dyDescent="0.2">
      <c r="A1474">
        <v>2060</v>
      </c>
      <c r="B1474" t="s">
        <v>15</v>
      </c>
      <c r="C1474">
        <v>79</v>
      </c>
      <c r="D1474" t="s">
        <v>16</v>
      </c>
      <c r="E1474">
        <v>0</v>
      </c>
      <c r="I1474" t="s">
        <v>8</v>
      </c>
      <c r="O1474" t="s">
        <v>12</v>
      </c>
      <c r="T1474">
        <v>2</v>
      </c>
      <c r="U1474">
        <v>3</v>
      </c>
    </row>
    <row r="1475" spans="1:21" x14ac:dyDescent="0.2">
      <c r="A1475">
        <v>2090</v>
      </c>
      <c r="B1475" t="s">
        <v>15</v>
      </c>
      <c r="C1475">
        <v>72</v>
      </c>
      <c r="D1475" t="s">
        <v>18</v>
      </c>
      <c r="E1475">
        <v>0</v>
      </c>
      <c r="F1475">
        <v>12</v>
      </c>
      <c r="I1475" t="s">
        <v>8</v>
      </c>
      <c r="R1475" t="s">
        <v>55</v>
      </c>
      <c r="T1475">
        <v>2</v>
      </c>
      <c r="U1475">
        <v>3</v>
      </c>
    </row>
    <row r="1476" spans="1:21" x14ac:dyDescent="0.2">
      <c r="A1476">
        <v>2104</v>
      </c>
      <c r="B1476" t="s">
        <v>15</v>
      </c>
      <c r="C1476">
        <v>77</v>
      </c>
      <c r="D1476" t="s">
        <v>16</v>
      </c>
      <c r="E1476">
        <v>0</v>
      </c>
      <c r="F1476">
        <v>15</v>
      </c>
      <c r="I1476" t="s">
        <v>8</v>
      </c>
      <c r="O1476" t="s">
        <v>12</v>
      </c>
      <c r="R1476" t="s">
        <v>55</v>
      </c>
      <c r="T1476">
        <v>3</v>
      </c>
      <c r="U1476">
        <v>4</v>
      </c>
    </row>
    <row r="1477" spans="1:21" x14ac:dyDescent="0.2">
      <c r="A1477">
        <v>2216</v>
      </c>
      <c r="B1477" t="s">
        <v>15</v>
      </c>
      <c r="C1477">
        <v>72</v>
      </c>
      <c r="D1477" t="s">
        <v>16</v>
      </c>
      <c r="E1477">
        <v>1</v>
      </c>
      <c r="F1477">
        <v>15</v>
      </c>
      <c r="I1477" t="s">
        <v>8</v>
      </c>
      <c r="T1477">
        <v>1</v>
      </c>
      <c r="U1477">
        <v>1</v>
      </c>
    </row>
    <row r="1478" spans="1:21" x14ac:dyDescent="0.2">
      <c r="A1478">
        <v>2274</v>
      </c>
      <c r="B1478" t="s">
        <v>15</v>
      </c>
      <c r="C1478">
        <v>72</v>
      </c>
      <c r="D1478" t="s">
        <v>18</v>
      </c>
      <c r="E1478">
        <v>1</v>
      </c>
      <c r="F1478">
        <v>10</v>
      </c>
      <c r="I1478" t="s">
        <v>8</v>
      </c>
      <c r="T1478">
        <v>1</v>
      </c>
      <c r="U1478">
        <v>1</v>
      </c>
    </row>
    <row r="1479" spans="1:21" x14ac:dyDescent="0.2">
      <c r="A1479">
        <v>2392</v>
      </c>
      <c r="B1479" t="s">
        <v>15</v>
      </c>
      <c r="C1479">
        <v>78</v>
      </c>
      <c r="D1479" t="s">
        <v>18</v>
      </c>
      <c r="E1479">
        <v>0</v>
      </c>
      <c r="F1479">
        <v>15</v>
      </c>
      <c r="I1479" t="s">
        <v>8</v>
      </c>
      <c r="O1479" t="s">
        <v>12</v>
      </c>
      <c r="P1479" t="s">
        <v>51</v>
      </c>
      <c r="T1479">
        <v>3</v>
      </c>
      <c r="U1479">
        <v>4</v>
      </c>
    </row>
    <row r="1480" spans="1:21" x14ac:dyDescent="0.2">
      <c r="A1480">
        <v>2422</v>
      </c>
      <c r="B1480" t="s">
        <v>15</v>
      </c>
      <c r="C1480">
        <v>77</v>
      </c>
      <c r="D1480" t="s">
        <v>18</v>
      </c>
      <c r="E1480">
        <v>0</v>
      </c>
      <c r="I1480" t="s">
        <v>8</v>
      </c>
      <c r="O1480" t="s">
        <v>12</v>
      </c>
      <c r="T1480">
        <v>2</v>
      </c>
      <c r="U1480">
        <v>3</v>
      </c>
    </row>
    <row r="1481" spans="1:21" x14ac:dyDescent="0.2">
      <c r="A1481">
        <v>2506</v>
      </c>
      <c r="B1481" t="s">
        <v>15</v>
      </c>
      <c r="C1481">
        <v>89</v>
      </c>
      <c r="D1481" t="s">
        <v>16</v>
      </c>
      <c r="E1481">
        <v>1</v>
      </c>
      <c r="F1481">
        <v>15</v>
      </c>
      <c r="I1481" t="s">
        <v>8</v>
      </c>
      <c r="O1481" t="s">
        <v>12</v>
      </c>
      <c r="T1481">
        <v>2</v>
      </c>
      <c r="U1481">
        <v>4</v>
      </c>
    </row>
    <row r="1482" spans="1:21" x14ac:dyDescent="0.2">
      <c r="A1482">
        <v>2647</v>
      </c>
      <c r="B1482" t="s">
        <v>15</v>
      </c>
      <c r="C1482">
        <v>73</v>
      </c>
      <c r="D1482" t="s">
        <v>16</v>
      </c>
      <c r="E1482">
        <v>0</v>
      </c>
      <c r="F1482">
        <v>18</v>
      </c>
      <c r="I1482" t="s">
        <v>8</v>
      </c>
      <c r="T1482">
        <v>1</v>
      </c>
      <c r="U1482">
        <v>6</v>
      </c>
    </row>
    <row r="1483" spans="1:21" x14ac:dyDescent="0.2">
      <c r="A1483">
        <v>25</v>
      </c>
      <c r="B1483" t="s">
        <v>15</v>
      </c>
      <c r="C1483">
        <v>95</v>
      </c>
      <c r="D1483" t="s">
        <v>18</v>
      </c>
      <c r="E1483">
        <v>0</v>
      </c>
      <c r="G1483" t="s">
        <v>6</v>
      </c>
      <c r="H1483" t="s">
        <v>7</v>
      </c>
      <c r="O1483" t="s">
        <v>12</v>
      </c>
      <c r="T1483">
        <v>3</v>
      </c>
      <c r="U1483">
        <v>5</v>
      </c>
    </row>
    <row r="1484" spans="1:21" x14ac:dyDescent="0.2">
      <c r="A1484">
        <v>58</v>
      </c>
      <c r="B1484" t="s">
        <v>15</v>
      </c>
      <c r="C1484">
        <v>92</v>
      </c>
      <c r="D1484" t="s">
        <v>18</v>
      </c>
      <c r="E1484">
        <v>0</v>
      </c>
      <c r="G1484" t="s">
        <v>6</v>
      </c>
      <c r="H1484" t="s">
        <v>7</v>
      </c>
      <c r="O1484" t="s">
        <v>12</v>
      </c>
      <c r="T1484">
        <v>3</v>
      </c>
      <c r="U1484">
        <v>5</v>
      </c>
    </row>
    <row r="1485" spans="1:21" x14ac:dyDescent="0.2">
      <c r="A1485">
        <v>117</v>
      </c>
      <c r="B1485" t="s">
        <v>15</v>
      </c>
      <c r="C1485">
        <v>95</v>
      </c>
      <c r="D1485" t="s">
        <v>16</v>
      </c>
      <c r="E1485">
        <v>0</v>
      </c>
      <c r="F1485">
        <v>18</v>
      </c>
      <c r="G1485" t="s">
        <v>6</v>
      </c>
      <c r="H1485" t="s">
        <v>7</v>
      </c>
      <c r="O1485" t="s">
        <v>12</v>
      </c>
      <c r="T1485">
        <v>3</v>
      </c>
      <c r="U1485">
        <v>6</v>
      </c>
    </row>
    <row r="1486" spans="1:21" x14ac:dyDescent="0.2">
      <c r="A1486">
        <v>193</v>
      </c>
      <c r="B1486" t="s">
        <v>15</v>
      </c>
      <c r="C1486">
        <v>81</v>
      </c>
      <c r="D1486" t="s">
        <v>18</v>
      </c>
      <c r="E1486">
        <v>0</v>
      </c>
      <c r="F1486">
        <v>10</v>
      </c>
      <c r="G1486" t="s">
        <v>6</v>
      </c>
      <c r="H1486" t="s">
        <v>7</v>
      </c>
      <c r="P1486" t="s">
        <v>51</v>
      </c>
      <c r="T1486">
        <v>3</v>
      </c>
      <c r="U1486">
        <v>4</v>
      </c>
    </row>
    <row r="1487" spans="1:21" x14ac:dyDescent="0.2">
      <c r="A1487">
        <v>367</v>
      </c>
      <c r="B1487" t="s">
        <v>15</v>
      </c>
      <c r="C1487">
        <v>84</v>
      </c>
      <c r="D1487" t="s">
        <v>18</v>
      </c>
      <c r="E1487">
        <v>1</v>
      </c>
      <c r="F1487">
        <v>15</v>
      </c>
      <c r="G1487" t="s">
        <v>6</v>
      </c>
      <c r="H1487" t="s">
        <v>7</v>
      </c>
      <c r="O1487" t="s">
        <v>12</v>
      </c>
      <c r="T1487">
        <v>3</v>
      </c>
      <c r="U1487">
        <v>6</v>
      </c>
    </row>
    <row r="1488" spans="1:21" x14ac:dyDescent="0.2">
      <c r="A1488">
        <v>450</v>
      </c>
      <c r="B1488" t="s">
        <v>15</v>
      </c>
      <c r="C1488">
        <v>81</v>
      </c>
      <c r="D1488" t="s">
        <v>18</v>
      </c>
      <c r="E1488">
        <v>0</v>
      </c>
      <c r="G1488" t="s">
        <v>6</v>
      </c>
      <c r="H1488" t="s">
        <v>7</v>
      </c>
      <c r="O1488" t="s">
        <v>12</v>
      </c>
      <c r="T1488">
        <v>3</v>
      </c>
      <c r="U1488">
        <v>5</v>
      </c>
    </row>
    <row r="1489" spans="1:21" x14ac:dyDescent="0.2">
      <c r="A1489">
        <v>508</v>
      </c>
      <c r="B1489" t="s">
        <v>15</v>
      </c>
      <c r="C1489">
        <v>79</v>
      </c>
      <c r="D1489" t="s">
        <v>18</v>
      </c>
      <c r="E1489">
        <v>1</v>
      </c>
      <c r="F1489">
        <v>10</v>
      </c>
      <c r="G1489" t="s">
        <v>6</v>
      </c>
      <c r="H1489" t="s">
        <v>7</v>
      </c>
      <c r="O1489" t="s">
        <v>12</v>
      </c>
      <c r="T1489">
        <v>3</v>
      </c>
      <c r="U1489">
        <v>5</v>
      </c>
    </row>
    <row r="1490" spans="1:21" x14ac:dyDescent="0.2">
      <c r="A1490">
        <v>589</v>
      </c>
      <c r="B1490" t="s">
        <v>15</v>
      </c>
      <c r="C1490">
        <v>77</v>
      </c>
      <c r="D1490" t="s">
        <v>18</v>
      </c>
      <c r="E1490">
        <v>0</v>
      </c>
      <c r="F1490">
        <v>16</v>
      </c>
      <c r="G1490" t="s">
        <v>6</v>
      </c>
      <c r="H1490" t="s">
        <v>7</v>
      </c>
      <c r="T1490">
        <v>2</v>
      </c>
      <c r="U1490">
        <v>5</v>
      </c>
    </row>
    <row r="1491" spans="1:21" x14ac:dyDescent="0.2">
      <c r="A1491">
        <v>654</v>
      </c>
      <c r="B1491" t="s">
        <v>15</v>
      </c>
      <c r="C1491">
        <v>83</v>
      </c>
      <c r="D1491" t="s">
        <v>16</v>
      </c>
      <c r="E1491">
        <v>0</v>
      </c>
      <c r="G1491" t="s">
        <v>6</v>
      </c>
      <c r="H1491" t="s">
        <v>7</v>
      </c>
      <c r="O1491" t="s">
        <v>12</v>
      </c>
      <c r="P1491" t="s">
        <v>51</v>
      </c>
      <c r="T1491">
        <v>4</v>
      </c>
      <c r="U1491">
        <v>4</v>
      </c>
    </row>
    <row r="1492" spans="1:21" x14ac:dyDescent="0.2">
      <c r="A1492">
        <v>736</v>
      </c>
      <c r="B1492" t="s">
        <v>15</v>
      </c>
      <c r="C1492">
        <v>86</v>
      </c>
      <c r="D1492" t="s">
        <v>18</v>
      </c>
      <c r="E1492">
        <v>0</v>
      </c>
      <c r="G1492" t="s">
        <v>6</v>
      </c>
      <c r="H1492" t="s">
        <v>7</v>
      </c>
      <c r="T1492">
        <v>2</v>
      </c>
      <c r="U1492">
        <v>4</v>
      </c>
    </row>
    <row r="1493" spans="1:21" x14ac:dyDescent="0.2">
      <c r="A1493">
        <v>742</v>
      </c>
      <c r="B1493" t="s">
        <v>15</v>
      </c>
      <c r="C1493">
        <v>103</v>
      </c>
      <c r="D1493" t="s">
        <v>16</v>
      </c>
      <c r="E1493">
        <v>0</v>
      </c>
      <c r="G1493" t="s">
        <v>6</v>
      </c>
      <c r="H1493" t="s">
        <v>7</v>
      </c>
      <c r="O1493" t="s">
        <v>12</v>
      </c>
      <c r="T1493">
        <v>3</v>
      </c>
      <c r="U1493">
        <v>4</v>
      </c>
    </row>
    <row r="1494" spans="1:21" x14ac:dyDescent="0.2">
      <c r="A1494">
        <v>874</v>
      </c>
      <c r="B1494" t="s">
        <v>15</v>
      </c>
      <c r="C1494">
        <v>83</v>
      </c>
      <c r="D1494" t="s">
        <v>18</v>
      </c>
      <c r="E1494">
        <v>1</v>
      </c>
      <c r="G1494" t="s">
        <v>6</v>
      </c>
      <c r="H1494" t="s">
        <v>7</v>
      </c>
      <c r="O1494" t="s">
        <v>12</v>
      </c>
      <c r="P1494" t="s">
        <v>51</v>
      </c>
      <c r="Q1494" t="s">
        <v>54</v>
      </c>
      <c r="T1494">
        <v>5</v>
      </c>
      <c r="U1494">
        <v>8</v>
      </c>
    </row>
    <row r="1495" spans="1:21" x14ac:dyDescent="0.2">
      <c r="A1495">
        <v>905</v>
      </c>
      <c r="B1495" t="s">
        <v>15</v>
      </c>
      <c r="C1495">
        <v>81</v>
      </c>
      <c r="D1495" t="s">
        <v>18</v>
      </c>
      <c r="E1495">
        <v>0</v>
      </c>
      <c r="G1495" t="s">
        <v>6</v>
      </c>
      <c r="H1495" t="s">
        <v>7</v>
      </c>
      <c r="T1495">
        <v>2</v>
      </c>
      <c r="U1495">
        <v>4</v>
      </c>
    </row>
    <row r="1496" spans="1:21" x14ac:dyDescent="0.2">
      <c r="A1496">
        <v>1159</v>
      </c>
      <c r="B1496" t="s">
        <v>15</v>
      </c>
      <c r="C1496">
        <v>77</v>
      </c>
      <c r="D1496" t="s">
        <v>16</v>
      </c>
      <c r="E1496">
        <v>1</v>
      </c>
      <c r="F1496">
        <v>15</v>
      </c>
      <c r="G1496" t="s">
        <v>6</v>
      </c>
      <c r="H1496" t="s">
        <v>7</v>
      </c>
      <c r="O1496" t="s">
        <v>12</v>
      </c>
      <c r="T1496">
        <v>3</v>
      </c>
      <c r="U1496">
        <v>4</v>
      </c>
    </row>
    <row r="1497" spans="1:21" x14ac:dyDescent="0.2">
      <c r="A1497">
        <v>1384</v>
      </c>
      <c r="B1497" t="s">
        <v>15</v>
      </c>
      <c r="C1497">
        <v>88</v>
      </c>
      <c r="D1497" t="s">
        <v>18</v>
      </c>
      <c r="E1497">
        <v>0</v>
      </c>
      <c r="F1497">
        <v>11</v>
      </c>
      <c r="G1497" t="s">
        <v>6</v>
      </c>
      <c r="H1497" t="s">
        <v>7</v>
      </c>
      <c r="R1497" t="s">
        <v>55</v>
      </c>
      <c r="T1497">
        <v>3</v>
      </c>
      <c r="U1497">
        <v>5</v>
      </c>
    </row>
    <row r="1498" spans="1:21" x14ac:dyDescent="0.2">
      <c r="A1498">
        <v>1439</v>
      </c>
      <c r="B1498" t="s">
        <v>15</v>
      </c>
      <c r="C1498">
        <v>81</v>
      </c>
      <c r="D1498" t="s">
        <v>18</v>
      </c>
      <c r="E1498">
        <v>0</v>
      </c>
      <c r="F1498">
        <v>8</v>
      </c>
      <c r="G1498" t="s">
        <v>6</v>
      </c>
      <c r="H1498" t="s">
        <v>7</v>
      </c>
      <c r="T1498">
        <v>2</v>
      </c>
      <c r="U1498">
        <v>5</v>
      </c>
    </row>
    <row r="1499" spans="1:21" x14ac:dyDescent="0.2">
      <c r="A1499">
        <v>1531</v>
      </c>
      <c r="B1499" t="s">
        <v>15</v>
      </c>
      <c r="C1499">
        <v>73</v>
      </c>
      <c r="D1499" t="s">
        <v>18</v>
      </c>
      <c r="E1499">
        <v>0</v>
      </c>
      <c r="G1499" t="s">
        <v>6</v>
      </c>
      <c r="H1499" t="s">
        <v>7</v>
      </c>
      <c r="T1499">
        <v>2</v>
      </c>
      <c r="U1499">
        <v>4</v>
      </c>
    </row>
    <row r="1500" spans="1:21" x14ac:dyDescent="0.2">
      <c r="A1500">
        <v>1580</v>
      </c>
      <c r="B1500" t="s">
        <v>15</v>
      </c>
      <c r="C1500">
        <v>74</v>
      </c>
      <c r="D1500" t="s">
        <v>18</v>
      </c>
      <c r="E1500">
        <v>0</v>
      </c>
      <c r="F1500">
        <v>16</v>
      </c>
      <c r="G1500" t="s">
        <v>6</v>
      </c>
      <c r="H1500" t="s">
        <v>7</v>
      </c>
      <c r="R1500" t="s">
        <v>55</v>
      </c>
      <c r="T1500">
        <v>3</v>
      </c>
      <c r="U1500">
        <v>7</v>
      </c>
    </row>
    <row r="1501" spans="1:21" x14ac:dyDescent="0.2">
      <c r="A1501">
        <v>1893</v>
      </c>
      <c r="B1501" t="s">
        <v>15</v>
      </c>
      <c r="C1501">
        <v>74</v>
      </c>
      <c r="D1501" t="s">
        <v>18</v>
      </c>
      <c r="E1501">
        <v>1</v>
      </c>
      <c r="G1501" t="s">
        <v>6</v>
      </c>
      <c r="H1501" t="s">
        <v>7</v>
      </c>
      <c r="T1501">
        <v>2</v>
      </c>
      <c r="U1501">
        <v>5</v>
      </c>
    </row>
    <row r="1502" spans="1:21" x14ac:dyDescent="0.2">
      <c r="A1502">
        <v>1908</v>
      </c>
      <c r="B1502" t="s">
        <v>15</v>
      </c>
      <c r="C1502">
        <v>85</v>
      </c>
      <c r="D1502" t="s">
        <v>18</v>
      </c>
      <c r="E1502">
        <v>1</v>
      </c>
      <c r="F1502">
        <v>10</v>
      </c>
      <c r="G1502" t="s">
        <v>6</v>
      </c>
      <c r="H1502" t="s">
        <v>7</v>
      </c>
      <c r="T1502">
        <v>2</v>
      </c>
      <c r="U1502">
        <v>4</v>
      </c>
    </row>
    <row r="1503" spans="1:21" x14ac:dyDescent="0.2">
      <c r="A1503">
        <v>1949</v>
      </c>
      <c r="B1503" t="s">
        <v>15</v>
      </c>
      <c r="C1503">
        <v>72</v>
      </c>
      <c r="D1503" t="s">
        <v>18</v>
      </c>
      <c r="E1503">
        <v>1</v>
      </c>
      <c r="F1503">
        <v>15</v>
      </c>
      <c r="G1503" t="s">
        <v>6</v>
      </c>
      <c r="H1503" t="s">
        <v>7</v>
      </c>
      <c r="O1503" t="s">
        <v>12</v>
      </c>
      <c r="T1503">
        <v>3</v>
      </c>
      <c r="U1503">
        <v>4</v>
      </c>
    </row>
    <row r="1504" spans="1:21" x14ac:dyDescent="0.2">
      <c r="A1504">
        <v>2171</v>
      </c>
      <c r="B1504" t="s">
        <v>15</v>
      </c>
      <c r="C1504">
        <v>71</v>
      </c>
      <c r="D1504" t="s">
        <v>18</v>
      </c>
      <c r="E1504">
        <v>0</v>
      </c>
      <c r="F1504">
        <v>17</v>
      </c>
      <c r="G1504" t="s">
        <v>6</v>
      </c>
      <c r="H1504" t="s">
        <v>7</v>
      </c>
      <c r="O1504" t="s">
        <v>12</v>
      </c>
      <c r="T1504">
        <v>3</v>
      </c>
      <c r="U1504">
        <v>5</v>
      </c>
    </row>
    <row r="1505" spans="1:21" x14ac:dyDescent="0.2">
      <c r="A1505">
        <v>2454</v>
      </c>
      <c r="B1505" t="s">
        <v>15</v>
      </c>
      <c r="C1505">
        <v>84</v>
      </c>
      <c r="D1505" t="s">
        <v>18</v>
      </c>
      <c r="E1505">
        <v>0</v>
      </c>
      <c r="G1505" t="s">
        <v>6</v>
      </c>
      <c r="H1505" t="s">
        <v>7</v>
      </c>
      <c r="T1505">
        <v>2</v>
      </c>
      <c r="U1505">
        <v>3</v>
      </c>
    </row>
    <row r="1506" spans="1:21" x14ac:dyDescent="0.2">
      <c r="A1506">
        <v>2</v>
      </c>
      <c r="B1506" t="s">
        <v>15</v>
      </c>
      <c r="C1506">
        <v>81</v>
      </c>
      <c r="D1506" t="s">
        <v>16</v>
      </c>
      <c r="E1506">
        <v>0</v>
      </c>
      <c r="F1506">
        <v>16</v>
      </c>
      <c r="H1506" t="s">
        <v>7</v>
      </c>
      <c r="T1506">
        <v>1</v>
      </c>
      <c r="U1506">
        <v>5</v>
      </c>
    </row>
    <row r="1507" spans="1:21" x14ac:dyDescent="0.2">
      <c r="A1507">
        <v>8</v>
      </c>
      <c r="B1507" t="s">
        <v>15</v>
      </c>
      <c r="C1507">
        <v>91</v>
      </c>
      <c r="D1507" t="s">
        <v>16</v>
      </c>
      <c r="E1507">
        <v>0</v>
      </c>
      <c r="H1507" t="s">
        <v>7</v>
      </c>
      <c r="T1507">
        <v>1</v>
      </c>
      <c r="U1507">
        <v>2</v>
      </c>
    </row>
    <row r="1508" spans="1:21" x14ac:dyDescent="0.2">
      <c r="A1508">
        <v>24</v>
      </c>
      <c r="B1508" t="s">
        <v>15</v>
      </c>
      <c r="C1508">
        <v>94</v>
      </c>
      <c r="D1508" t="s">
        <v>18</v>
      </c>
      <c r="E1508">
        <v>0</v>
      </c>
      <c r="F1508">
        <v>8</v>
      </c>
      <c r="H1508" t="s">
        <v>7</v>
      </c>
      <c r="O1508" t="s">
        <v>12</v>
      </c>
      <c r="T1508">
        <v>2</v>
      </c>
      <c r="U1508">
        <v>3</v>
      </c>
    </row>
    <row r="1509" spans="1:21" x14ac:dyDescent="0.2">
      <c r="A1509">
        <v>35</v>
      </c>
      <c r="B1509" t="s">
        <v>15</v>
      </c>
      <c r="C1509">
        <v>90</v>
      </c>
      <c r="D1509" t="s">
        <v>18</v>
      </c>
      <c r="E1509">
        <v>0</v>
      </c>
      <c r="H1509" t="s">
        <v>7</v>
      </c>
      <c r="O1509" t="s">
        <v>12</v>
      </c>
      <c r="R1509" t="s">
        <v>55</v>
      </c>
      <c r="T1509">
        <v>3</v>
      </c>
      <c r="U1509">
        <v>6</v>
      </c>
    </row>
    <row r="1510" spans="1:21" x14ac:dyDescent="0.2">
      <c r="A1510">
        <v>40</v>
      </c>
      <c r="B1510" t="s">
        <v>15</v>
      </c>
      <c r="C1510">
        <v>98</v>
      </c>
      <c r="D1510" t="s">
        <v>18</v>
      </c>
      <c r="E1510">
        <v>1</v>
      </c>
      <c r="H1510" t="s">
        <v>7</v>
      </c>
      <c r="O1510" t="s">
        <v>12</v>
      </c>
      <c r="P1510" t="s">
        <v>51</v>
      </c>
      <c r="Q1510" t="s">
        <v>54</v>
      </c>
      <c r="R1510" t="s">
        <v>55</v>
      </c>
      <c r="T1510">
        <v>5</v>
      </c>
      <c r="U1510">
        <v>10</v>
      </c>
    </row>
    <row r="1511" spans="1:21" x14ac:dyDescent="0.2">
      <c r="A1511">
        <v>41</v>
      </c>
      <c r="B1511" t="s">
        <v>15</v>
      </c>
      <c r="C1511">
        <v>98</v>
      </c>
      <c r="D1511" t="s">
        <v>18</v>
      </c>
      <c r="E1511">
        <v>0</v>
      </c>
      <c r="H1511" t="s">
        <v>7</v>
      </c>
      <c r="T1511">
        <v>1</v>
      </c>
      <c r="U1511">
        <v>2</v>
      </c>
    </row>
    <row r="1512" spans="1:21" x14ac:dyDescent="0.2">
      <c r="A1512">
        <v>49</v>
      </c>
      <c r="B1512" t="s">
        <v>15</v>
      </c>
      <c r="C1512">
        <v>86</v>
      </c>
      <c r="D1512" t="s">
        <v>18</v>
      </c>
      <c r="E1512">
        <v>0</v>
      </c>
      <c r="H1512" t="s">
        <v>7</v>
      </c>
      <c r="T1512">
        <v>1</v>
      </c>
      <c r="U1512">
        <v>4</v>
      </c>
    </row>
    <row r="1513" spans="1:21" x14ac:dyDescent="0.2">
      <c r="A1513">
        <v>70</v>
      </c>
      <c r="B1513" t="s">
        <v>15</v>
      </c>
      <c r="C1513">
        <v>77</v>
      </c>
      <c r="D1513" t="s">
        <v>18</v>
      </c>
      <c r="E1513">
        <v>0</v>
      </c>
      <c r="H1513" t="s">
        <v>7</v>
      </c>
      <c r="T1513">
        <v>1</v>
      </c>
      <c r="U1513">
        <v>3</v>
      </c>
    </row>
    <row r="1514" spans="1:21" x14ac:dyDescent="0.2">
      <c r="A1514">
        <v>85</v>
      </c>
      <c r="B1514" t="s">
        <v>15</v>
      </c>
      <c r="C1514">
        <v>90</v>
      </c>
      <c r="D1514" t="s">
        <v>18</v>
      </c>
      <c r="E1514">
        <v>0</v>
      </c>
      <c r="H1514" t="s">
        <v>7</v>
      </c>
      <c r="T1514">
        <v>1</v>
      </c>
      <c r="U1514">
        <v>4</v>
      </c>
    </row>
    <row r="1515" spans="1:21" x14ac:dyDescent="0.2">
      <c r="A1515">
        <v>99</v>
      </c>
      <c r="B1515" t="s">
        <v>15</v>
      </c>
      <c r="C1515">
        <v>99</v>
      </c>
      <c r="D1515" t="s">
        <v>16</v>
      </c>
      <c r="E1515">
        <v>0</v>
      </c>
      <c r="H1515" t="s">
        <v>7</v>
      </c>
      <c r="O1515" t="s">
        <v>12</v>
      </c>
      <c r="P1515" t="s">
        <v>51</v>
      </c>
      <c r="T1515">
        <v>3</v>
      </c>
      <c r="U1515">
        <v>7</v>
      </c>
    </row>
    <row r="1516" spans="1:21" x14ac:dyDescent="0.2">
      <c r="A1516">
        <v>123</v>
      </c>
      <c r="B1516" t="s">
        <v>15</v>
      </c>
      <c r="C1516">
        <v>96</v>
      </c>
      <c r="D1516" t="s">
        <v>18</v>
      </c>
      <c r="E1516">
        <v>1</v>
      </c>
      <c r="H1516" t="s">
        <v>7</v>
      </c>
      <c r="O1516" t="s">
        <v>12</v>
      </c>
      <c r="P1516" t="s">
        <v>51</v>
      </c>
      <c r="T1516">
        <v>3</v>
      </c>
      <c r="U1516">
        <v>4</v>
      </c>
    </row>
    <row r="1517" spans="1:21" x14ac:dyDescent="0.2">
      <c r="A1517">
        <v>125</v>
      </c>
      <c r="B1517" t="s">
        <v>15</v>
      </c>
      <c r="C1517">
        <v>93</v>
      </c>
      <c r="D1517" t="s">
        <v>18</v>
      </c>
      <c r="E1517">
        <v>0</v>
      </c>
      <c r="H1517" t="s">
        <v>7</v>
      </c>
      <c r="T1517">
        <v>1</v>
      </c>
      <c r="U1517">
        <v>3</v>
      </c>
    </row>
    <row r="1518" spans="1:21" x14ac:dyDescent="0.2">
      <c r="A1518">
        <v>135</v>
      </c>
      <c r="B1518" t="s">
        <v>15</v>
      </c>
      <c r="C1518">
        <v>91</v>
      </c>
      <c r="D1518" t="s">
        <v>18</v>
      </c>
      <c r="E1518">
        <v>1</v>
      </c>
      <c r="H1518" t="s">
        <v>7</v>
      </c>
      <c r="O1518" t="s">
        <v>12</v>
      </c>
      <c r="S1518" t="s">
        <v>53</v>
      </c>
      <c r="T1518">
        <v>3</v>
      </c>
      <c r="U1518">
        <v>4</v>
      </c>
    </row>
    <row r="1519" spans="1:21" x14ac:dyDescent="0.2">
      <c r="A1519">
        <v>139</v>
      </c>
      <c r="B1519" t="s">
        <v>15</v>
      </c>
      <c r="C1519">
        <v>82</v>
      </c>
      <c r="D1519" t="s">
        <v>18</v>
      </c>
      <c r="E1519">
        <v>1</v>
      </c>
      <c r="F1519">
        <v>11</v>
      </c>
      <c r="H1519" t="s">
        <v>7</v>
      </c>
      <c r="T1519">
        <v>1</v>
      </c>
      <c r="U1519">
        <v>4</v>
      </c>
    </row>
    <row r="1520" spans="1:21" x14ac:dyDescent="0.2">
      <c r="A1520">
        <v>145</v>
      </c>
      <c r="B1520" t="s">
        <v>15</v>
      </c>
      <c r="C1520">
        <v>78</v>
      </c>
      <c r="D1520" t="s">
        <v>18</v>
      </c>
      <c r="E1520">
        <v>0</v>
      </c>
      <c r="F1520">
        <v>16</v>
      </c>
      <c r="H1520" t="s">
        <v>7</v>
      </c>
      <c r="T1520">
        <v>1</v>
      </c>
      <c r="U1520">
        <v>2</v>
      </c>
    </row>
    <row r="1521" spans="1:21" x14ac:dyDescent="0.2">
      <c r="A1521">
        <v>150</v>
      </c>
      <c r="B1521" t="s">
        <v>15</v>
      </c>
      <c r="C1521">
        <v>82</v>
      </c>
      <c r="D1521" t="s">
        <v>16</v>
      </c>
      <c r="E1521">
        <v>1</v>
      </c>
      <c r="F1521">
        <v>19</v>
      </c>
      <c r="H1521" t="s">
        <v>7</v>
      </c>
      <c r="O1521" t="s">
        <v>12</v>
      </c>
      <c r="P1521" t="s">
        <v>51</v>
      </c>
      <c r="T1521">
        <v>3</v>
      </c>
      <c r="U1521">
        <v>5</v>
      </c>
    </row>
    <row r="1522" spans="1:21" x14ac:dyDescent="0.2">
      <c r="A1522">
        <v>151</v>
      </c>
      <c r="B1522" t="s">
        <v>15</v>
      </c>
      <c r="C1522">
        <v>83</v>
      </c>
      <c r="D1522" t="s">
        <v>18</v>
      </c>
      <c r="E1522">
        <v>0</v>
      </c>
      <c r="F1522">
        <v>11</v>
      </c>
      <c r="H1522" t="s">
        <v>7</v>
      </c>
      <c r="R1522" t="s">
        <v>55</v>
      </c>
      <c r="S1522" t="s">
        <v>53</v>
      </c>
      <c r="T1522">
        <v>3</v>
      </c>
      <c r="U1522">
        <v>7</v>
      </c>
    </row>
    <row r="1523" spans="1:21" x14ac:dyDescent="0.2">
      <c r="A1523">
        <v>152</v>
      </c>
      <c r="B1523" t="s">
        <v>15</v>
      </c>
      <c r="C1523">
        <v>84</v>
      </c>
      <c r="D1523" t="s">
        <v>16</v>
      </c>
      <c r="E1523">
        <v>0</v>
      </c>
      <c r="F1523">
        <v>12</v>
      </c>
      <c r="H1523" t="s">
        <v>7</v>
      </c>
      <c r="O1523" t="s">
        <v>12</v>
      </c>
      <c r="T1523">
        <v>2</v>
      </c>
      <c r="U1523">
        <v>5</v>
      </c>
    </row>
    <row r="1524" spans="1:21" x14ac:dyDescent="0.2">
      <c r="A1524">
        <v>156</v>
      </c>
      <c r="B1524" t="s">
        <v>15</v>
      </c>
      <c r="C1524">
        <v>84</v>
      </c>
      <c r="D1524" t="s">
        <v>18</v>
      </c>
      <c r="E1524">
        <v>0</v>
      </c>
      <c r="H1524" t="s">
        <v>7</v>
      </c>
      <c r="O1524" t="s">
        <v>12</v>
      </c>
      <c r="P1524" t="s">
        <v>51</v>
      </c>
      <c r="Q1524" t="s">
        <v>54</v>
      </c>
      <c r="T1524">
        <v>4</v>
      </c>
      <c r="U1524">
        <v>5</v>
      </c>
    </row>
    <row r="1525" spans="1:21" x14ac:dyDescent="0.2">
      <c r="A1525">
        <v>160</v>
      </c>
      <c r="B1525" t="s">
        <v>15</v>
      </c>
      <c r="C1525">
        <v>88</v>
      </c>
      <c r="D1525" t="s">
        <v>16</v>
      </c>
      <c r="E1525">
        <v>0</v>
      </c>
      <c r="H1525" t="s">
        <v>7</v>
      </c>
      <c r="T1525">
        <v>1</v>
      </c>
      <c r="U1525">
        <v>2</v>
      </c>
    </row>
    <row r="1526" spans="1:21" x14ac:dyDescent="0.2">
      <c r="A1526">
        <v>171</v>
      </c>
      <c r="B1526" t="s">
        <v>15</v>
      </c>
      <c r="C1526">
        <v>85</v>
      </c>
      <c r="D1526" t="s">
        <v>16</v>
      </c>
      <c r="E1526">
        <v>0</v>
      </c>
      <c r="F1526">
        <v>16</v>
      </c>
      <c r="H1526" t="s">
        <v>7</v>
      </c>
      <c r="R1526" t="s">
        <v>55</v>
      </c>
      <c r="T1526">
        <v>2</v>
      </c>
      <c r="U1526">
        <v>5</v>
      </c>
    </row>
    <row r="1527" spans="1:21" x14ac:dyDescent="0.2">
      <c r="A1527">
        <v>177</v>
      </c>
      <c r="B1527" t="s">
        <v>15</v>
      </c>
      <c r="C1527">
        <v>78</v>
      </c>
      <c r="D1527" t="s">
        <v>16</v>
      </c>
      <c r="E1527">
        <v>1</v>
      </c>
      <c r="H1527" t="s">
        <v>7</v>
      </c>
      <c r="O1527" t="s">
        <v>12</v>
      </c>
      <c r="S1527" t="s">
        <v>53</v>
      </c>
      <c r="T1527">
        <v>3</v>
      </c>
      <c r="U1527">
        <v>4</v>
      </c>
    </row>
    <row r="1528" spans="1:21" x14ac:dyDescent="0.2">
      <c r="A1528">
        <v>218</v>
      </c>
      <c r="B1528" t="s">
        <v>15</v>
      </c>
      <c r="C1528">
        <v>96</v>
      </c>
      <c r="D1528" t="s">
        <v>18</v>
      </c>
      <c r="E1528">
        <v>1</v>
      </c>
      <c r="H1528" t="s">
        <v>7</v>
      </c>
      <c r="O1528" t="s">
        <v>12</v>
      </c>
      <c r="T1528">
        <v>2</v>
      </c>
      <c r="U1528">
        <v>4</v>
      </c>
    </row>
    <row r="1529" spans="1:21" x14ac:dyDescent="0.2">
      <c r="A1529">
        <v>230</v>
      </c>
      <c r="B1529" t="s">
        <v>15</v>
      </c>
      <c r="C1529">
        <v>85</v>
      </c>
      <c r="D1529" t="s">
        <v>16</v>
      </c>
      <c r="E1529">
        <v>0</v>
      </c>
      <c r="H1529" t="s">
        <v>7</v>
      </c>
      <c r="O1529" t="s">
        <v>12</v>
      </c>
      <c r="T1529">
        <v>2</v>
      </c>
      <c r="U1529">
        <v>4</v>
      </c>
    </row>
    <row r="1530" spans="1:21" x14ac:dyDescent="0.2">
      <c r="A1530">
        <v>240</v>
      </c>
      <c r="B1530" t="s">
        <v>15</v>
      </c>
      <c r="C1530">
        <v>100</v>
      </c>
      <c r="D1530" t="s">
        <v>18</v>
      </c>
      <c r="E1530">
        <v>0</v>
      </c>
      <c r="H1530" t="s">
        <v>7</v>
      </c>
      <c r="T1530">
        <v>1</v>
      </c>
      <c r="U1530">
        <v>2</v>
      </c>
    </row>
    <row r="1531" spans="1:21" x14ac:dyDescent="0.2">
      <c r="A1531">
        <v>251</v>
      </c>
      <c r="B1531" t="s">
        <v>15</v>
      </c>
      <c r="C1531">
        <v>100</v>
      </c>
      <c r="D1531" t="s">
        <v>16</v>
      </c>
      <c r="E1531">
        <v>0</v>
      </c>
      <c r="H1531" t="s">
        <v>7</v>
      </c>
      <c r="T1531">
        <v>1</v>
      </c>
      <c r="U1531">
        <v>3</v>
      </c>
    </row>
    <row r="1532" spans="1:21" x14ac:dyDescent="0.2">
      <c r="A1532">
        <v>255</v>
      </c>
      <c r="B1532" t="s">
        <v>15</v>
      </c>
      <c r="C1532">
        <v>77</v>
      </c>
      <c r="D1532" t="s">
        <v>16</v>
      </c>
      <c r="E1532">
        <v>0</v>
      </c>
      <c r="H1532" t="s">
        <v>7</v>
      </c>
      <c r="T1532">
        <v>1</v>
      </c>
      <c r="U1532">
        <v>3</v>
      </c>
    </row>
    <row r="1533" spans="1:21" x14ac:dyDescent="0.2">
      <c r="A1533">
        <v>258</v>
      </c>
      <c r="B1533" t="s">
        <v>15</v>
      </c>
      <c r="C1533">
        <v>91</v>
      </c>
      <c r="D1533" t="s">
        <v>18</v>
      </c>
      <c r="E1533">
        <v>0</v>
      </c>
      <c r="H1533" t="s">
        <v>7</v>
      </c>
      <c r="O1533" t="s">
        <v>12</v>
      </c>
      <c r="T1533">
        <v>2</v>
      </c>
      <c r="U1533">
        <v>3</v>
      </c>
    </row>
    <row r="1534" spans="1:21" x14ac:dyDescent="0.2">
      <c r="A1534">
        <v>264</v>
      </c>
      <c r="B1534" t="s">
        <v>15</v>
      </c>
      <c r="C1534">
        <v>83</v>
      </c>
      <c r="D1534" t="s">
        <v>18</v>
      </c>
      <c r="E1534">
        <v>0</v>
      </c>
      <c r="F1534">
        <v>10</v>
      </c>
      <c r="H1534" t="s">
        <v>7</v>
      </c>
      <c r="O1534" t="s">
        <v>12</v>
      </c>
      <c r="T1534">
        <v>2</v>
      </c>
      <c r="U1534">
        <v>3</v>
      </c>
    </row>
    <row r="1535" spans="1:21" x14ac:dyDescent="0.2">
      <c r="A1535">
        <v>267</v>
      </c>
      <c r="B1535" t="s">
        <v>15</v>
      </c>
      <c r="C1535">
        <v>79</v>
      </c>
      <c r="D1535" t="s">
        <v>16</v>
      </c>
      <c r="E1535">
        <v>1</v>
      </c>
      <c r="F1535">
        <v>9</v>
      </c>
      <c r="H1535" t="s">
        <v>7</v>
      </c>
      <c r="P1535" t="s">
        <v>51</v>
      </c>
      <c r="T1535">
        <v>2</v>
      </c>
      <c r="U1535">
        <v>3</v>
      </c>
    </row>
    <row r="1536" spans="1:21" x14ac:dyDescent="0.2">
      <c r="A1536">
        <v>271</v>
      </c>
      <c r="B1536" t="s">
        <v>15</v>
      </c>
      <c r="C1536">
        <v>90</v>
      </c>
      <c r="D1536" t="s">
        <v>18</v>
      </c>
      <c r="E1536">
        <v>0</v>
      </c>
      <c r="H1536" t="s">
        <v>7</v>
      </c>
      <c r="P1536" t="s">
        <v>51</v>
      </c>
      <c r="R1536" t="s">
        <v>55</v>
      </c>
      <c r="T1536">
        <v>3</v>
      </c>
      <c r="U1536">
        <v>5</v>
      </c>
    </row>
    <row r="1537" spans="1:21" x14ac:dyDescent="0.2">
      <c r="A1537">
        <v>272</v>
      </c>
      <c r="B1537" t="s">
        <v>15</v>
      </c>
      <c r="C1537">
        <v>81</v>
      </c>
      <c r="D1537" t="s">
        <v>18</v>
      </c>
      <c r="E1537">
        <v>0</v>
      </c>
      <c r="F1537">
        <v>9</v>
      </c>
      <c r="H1537" t="s">
        <v>7</v>
      </c>
      <c r="O1537" t="s">
        <v>12</v>
      </c>
      <c r="T1537">
        <v>2</v>
      </c>
      <c r="U1537">
        <v>5</v>
      </c>
    </row>
    <row r="1538" spans="1:21" x14ac:dyDescent="0.2">
      <c r="A1538">
        <v>280</v>
      </c>
      <c r="B1538" t="s">
        <v>15</v>
      </c>
      <c r="C1538">
        <v>76</v>
      </c>
      <c r="D1538" t="s">
        <v>18</v>
      </c>
      <c r="E1538">
        <v>0</v>
      </c>
      <c r="F1538">
        <v>12</v>
      </c>
      <c r="H1538" t="s">
        <v>7</v>
      </c>
      <c r="T1538">
        <v>1</v>
      </c>
      <c r="U1538">
        <v>2</v>
      </c>
    </row>
    <row r="1539" spans="1:21" x14ac:dyDescent="0.2">
      <c r="A1539">
        <v>284</v>
      </c>
      <c r="B1539" t="s">
        <v>15</v>
      </c>
      <c r="C1539">
        <v>80</v>
      </c>
      <c r="D1539" t="s">
        <v>18</v>
      </c>
      <c r="E1539">
        <v>0</v>
      </c>
      <c r="F1539">
        <v>9</v>
      </c>
      <c r="H1539" t="s">
        <v>7</v>
      </c>
      <c r="O1539" t="s">
        <v>12</v>
      </c>
      <c r="T1539">
        <v>2</v>
      </c>
      <c r="U1539">
        <v>3</v>
      </c>
    </row>
    <row r="1540" spans="1:21" x14ac:dyDescent="0.2">
      <c r="A1540">
        <v>298</v>
      </c>
      <c r="B1540" t="s">
        <v>15</v>
      </c>
      <c r="C1540">
        <v>88</v>
      </c>
      <c r="D1540" t="s">
        <v>18</v>
      </c>
      <c r="E1540">
        <v>0</v>
      </c>
      <c r="F1540">
        <v>12</v>
      </c>
      <c r="H1540" t="s">
        <v>7</v>
      </c>
      <c r="O1540" t="s">
        <v>12</v>
      </c>
      <c r="T1540">
        <v>2</v>
      </c>
      <c r="U1540">
        <v>4</v>
      </c>
    </row>
    <row r="1541" spans="1:21" x14ac:dyDescent="0.2">
      <c r="A1541">
        <v>305</v>
      </c>
      <c r="B1541" t="s">
        <v>15</v>
      </c>
      <c r="C1541">
        <v>77</v>
      </c>
      <c r="D1541" t="s">
        <v>16</v>
      </c>
      <c r="E1541">
        <v>0</v>
      </c>
      <c r="F1541">
        <v>16</v>
      </c>
      <c r="H1541" t="s">
        <v>7</v>
      </c>
      <c r="T1541">
        <v>1</v>
      </c>
      <c r="U1541">
        <v>3</v>
      </c>
    </row>
    <row r="1542" spans="1:21" x14ac:dyDescent="0.2">
      <c r="A1542">
        <v>309</v>
      </c>
      <c r="B1542" t="s">
        <v>15</v>
      </c>
      <c r="C1542">
        <v>84</v>
      </c>
      <c r="D1542" t="s">
        <v>18</v>
      </c>
      <c r="E1542">
        <v>0</v>
      </c>
      <c r="H1542" t="s">
        <v>7</v>
      </c>
      <c r="O1542" t="s">
        <v>12</v>
      </c>
      <c r="R1542" t="s">
        <v>55</v>
      </c>
      <c r="T1542">
        <v>3</v>
      </c>
      <c r="U1542">
        <v>5</v>
      </c>
    </row>
    <row r="1543" spans="1:21" x14ac:dyDescent="0.2">
      <c r="A1543">
        <v>320</v>
      </c>
      <c r="B1543" t="s">
        <v>15</v>
      </c>
      <c r="C1543">
        <v>91</v>
      </c>
      <c r="D1543" t="s">
        <v>18</v>
      </c>
      <c r="E1543">
        <v>1</v>
      </c>
      <c r="H1543" t="s">
        <v>7</v>
      </c>
      <c r="O1543" t="s">
        <v>12</v>
      </c>
      <c r="T1543">
        <v>2</v>
      </c>
      <c r="U1543">
        <v>4</v>
      </c>
    </row>
    <row r="1544" spans="1:21" x14ac:dyDescent="0.2">
      <c r="A1544">
        <v>339</v>
      </c>
      <c r="B1544" t="s">
        <v>15</v>
      </c>
      <c r="C1544">
        <v>82</v>
      </c>
      <c r="D1544" t="s">
        <v>18</v>
      </c>
      <c r="E1544">
        <v>0</v>
      </c>
      <c r="F1544">
        <v>17</v>
      </c>
      <c r="H1544" t="s">
        <v>7</v>
      </c>
      <c r="T1544">
        <v>1</v>
      </c>
      <c r="U1544">
        <v>2</v>
      </c>
    </row>
    <row r="1545" spans="1:21" x14ac:dyDescent="0.2">
      <c r="A1545">
        <v>343</v>
      </c>
      <c r="B1545" t="s">
        <v>15</v>
      </c>
      <c r="C1545">
        <v>78</v>
      </c>
      <c r="D1545" t="s">
        <v>18</v>
      </c>
      <c r="E1545">
        <v>0</v>
      </c>
      <c r="F1545">
        <v>9</v>
      </c>
      <c r="H1545" t="s">
        <v>7</v>
      </c>
      <c r="T1545">
        <v>1</v>
      </c>
      <c r="U1545">
        <v>3</v>
      </c>
    </row>
    <row r="1546" spans="1:21" x14ac:dyDescent="0.2">
      <c r="A1546">
        <v>344</v>
      </c>
      <c r="B1546" t="s">
        <v>15</v>
      </c>
      <c r="C1546">
        <v>86</v>
      </c>
      <c r="D1546" t="s">
        <v>18</v>
      </c>
      <c r="E1546">
        <v>0</v>
      </c>
      <c r="H1546" t="s">
        <v>7</v>
      </c>
      <c r="O1546" t="s">
        <v>12</v>
      </c>
      <c r="T1546">
        <v>2</v>
      </c>
      <c r="U1546">
        <v>3</v>
      </c>
    </row>
    <row r="1547" spans="1:21" x14ac:dyDescent="0.2">
      <c r="A1547">
        <v>349</v>
      </c>
      <c r="B1547" t="s">
        <v>15</v>
      </c>
      <c r="C1547">
        <v>88</v>
      </c>
      <c r="D1547" t="s">
        <v>18</v>
      </c>
      <c r="E1547">
        <v>0</v>
      </c>
      <c r="H1547" t="s">
        <v>7</v>
      </c>
      <c r="T1547">
        <v>1</v>
      </c>
      <c r="U1547">
        <v>2</v>
      </c>
    </row>
    <row r="1548" spans="1:21" x14ac:dyDescent="0.2">
      <c r="A1548">
        <v>364</v>
      </c>
      <c r="B1548" t="s">
        <v>15</v>
      </c>
      <c r="C1548">
        <v>91</v>
      </c>
      <c r="D1548" t="s">
        <v>18</v>
      </c>
      <c r="E1548">
        <v>0</v>
      </c>
      <c r="F1548">
        <v>9</v>
      </c>
      <c r="H1548" t="s">
        <v>7</v>
      </c>
      <c r="R1548" t="s">
        <v>55</v>
      </c>
      <c r="T1548">
        <v>2</v>
      </c>
      <c r="U1548">
        <v>4</v>
      </c>
    </row>
    <row r="1549" spans="1:21" x14ac:dyDescent="0.2">
      <c r="A1549">
        <v>390</v>
      </c>
      <c r="B1549" t="s">
        <v>15</v>
      </c>
      <c r="C1549">
        <v>80</v>
      </c>
      <c r="D1549" t="s">
        <v>16</v>
      </c>
      <c r="E1549">
        <v>1</v>
      </c>
      <c r="F1549">
        <v>10</v>
      </c>
      <c r="H1549" t="s">
        <v>7</v>
      </c>
      <c r="O1549" t="s">
        <v>12</v>
      </c>
      <c r="T1549">
        <v>2</v>
      </c>
      <c r="U1549">
        <v>4</v>
      </c>
    </row>
    <row r="1550" spans="1:21" x14ac:dyDescent="0.2">
      <c r="A1550">
        <v>393</v>
      </c>
      <c r="B1550" t="s">
        <v>15</v>
      </c>
      <c r="C1550">
        <v>78</v>
      </c>
      <c r="D1550" t="s">
        <v>18</v>
      </c>
      <c r="E1550">
        <v>0</v>
      </c>
      <c r="F1550">
        <v>10</v>
      </c>
      <c r="H1550" t="s">
        <v>7</v>
      </c>
      <c r="T1550">
        <v>1</v>
      </c>
      <c r="U1550">
        <v>2</v>
      </c>
    </row>
    <row r="1551" spans="1:21" x14ac:dyDescent="0.2">
      <c r="A1551">
        <v>395</v>
      </c>
      <c r="B1551" t="s">
        <v>15</v>
      </c>
      <c r="C1551">
        <v>77</v>
      </c>
      <c r="D1551" t="s">
        <v>18</v>
      </c>
      <c r="E1551">
        <v>0</v>
      </c>
      <c r="F1551">
        <v>11</v>
      </c>
      <c r="H1551" t="s">
        <v>7</v>
      </c>
      <c r="O1551" t="s">
        <v>12</v>
      </c>
      <c r="T1551">
        <v>2</v>
      </c>
      <c r="U1551">
        <v>4</v>
      </c>
    </row>
    <row r="1552" spans="1:21" x14ac:dyDescent="0.2">
      <c r="A1552">
        <v>401</v>
      </c>
      <c r="B1552" t="s">
        <v>15</v>
      </c>
      <c r="C1552">
        <v>75</v>
      </c>
      <c r="D1552" t="s">
        <v>18</v>
      </c>
      <c r="E1552">
        <v>0</v>
      </c>
      <c r="H1552" t="s">
        <v>7</v>
      </c>
      <c r="T1552">
        <v>1</v>
      </c>
      <c r="U1552">
        <v>2</v>
      </c>
    </row>
    <row r="1553" spans="1:21" x14ac:dyDescent="0.2">
      <c r="A1553">
        <v>408</v>
      </c>
      <c r="B1553" t="s">
        <v>15</v>
      </c>
      <c r="C1553">
        <v>78</v>
      </c>
      <c r="D1553" t="s">
        <v>16</v>
      </c>
      <c r="E1553">
        <v>2</v>
      </c>
      <c r="H1553" t="s">
        <v>7</v>
      </c>
      <c r="O1553" t="s">
        <v>12</v>
      </c>
      <c r="P1553" t="s">
        <v>51</v>
      </c>
      <c r="T1553">
        <v>3</v>
      </c>
      <c r="U1553">
        <v>5</v>
      </c>
    </row>
    <row r="1554" spans="1:21" x14ac:dyDescent="0.2">
      <c r="A1554">
        <v>415</v>
      </c>
      <c r="B1554" t="s">
        <v>15</v>
      </c>
      <c r="C1554">
        <v>85</v>
      </c>
      <c r="D1554" t="s">
        <v>18</v>
      </c>
      <c r="E1554">
        <v>0</v>
      </c>
      <c r="F1554">
        <v>9</v>
      </c>
      <c r="H1554" t="s">
        <v>7</v>
      </c>
      <c r="O1554" t="s">
        <v>12</v>
      </c>
      <c r="T1554">
        <v>2</v>
      </c>
      <c r="U1554">
        <v>5</v>
      </c>
    </row>
    <row r="1555" spans="1:21" x14ac:dyDescent="0.2">
      <c r="A1555">
        <v>424</v>
      </c>
      <c r="B1555" t="s">
        <v>15</v>
      </c>
      <c r="C1555">
        <v>83</v>
      </c>
      <c r="D1555" t="s">
        <v>18</v>
      </c>
      <c r="E1555">
        <v>0</v>
      </c>
      <c r="F1555">
        <v>11</v>
      </c>
      <c r="H1555" t="s">
        <v>7</v>
      </c>
      <c r="R1555" t="s">
        <v>55</v>
      </c>
      <c r="T1555">
        <v>2</v>
      </c>
      <c r="U1555">
        <v>6</v>
      </c>
    </row>
    <row r="1556" spans="1:21" x14ac:dyDescent="0.2">
      <c r="A1556">
        <v>426</v>
      </c>
      <c r="B1556" t="s">
        <v>15</v>
      </c>
      <c r="C1556">
        <v>76</v>
      </c>
      <c r="D1556" t="s">
        <v>16</v>
      </c>
      <c r="E1556">
        <v>0</v>
      </c>
      <c r="F1556">
        <v>19</v>
      </c>
      <c r="H1556" t="s">
        <v>7</v>
      </c>
      <c r="S1556" t="s">
        <v>53</v>
      </c>
      <c r="T1556">
        <v>2</v>
      </c>
      <c r="U1556">
        <v>4</v>
      </c>
    </row>
    <row r="1557" spans="1:21" x14ac:dyDescent="0.2">
      <c r="A1557">
        <v>427</v>
      </c>
      <c r="B1557" t="s">
        <v>15</v>
      </c>
      <c r="C1557">
        <v>84</v>
      </c>
      <c r="D1557" t="s">
        <v>16</v>
      </c>
      <c r="E1557">
        <v>0</v>
      </c>
      <c r="H1557" t="s">
        <v>7</v>
      </c>
      <c r="T1557">
        <v>1</v>
      </c>
      <c r="U1557">
        <v>1</v>
      </c>
    </row>
    <row r="1558" spans="1:21" x14ac:dyDescent="0.2">
      <c r="A1558">
        <v>437</v>
      </c>
      <c r="B1558" t="s">
        <v>15</v>
      </c>
      <c r="C1558">
        <v>83</v>
      </c>
      <c r="D1558" t="s">
        <v>16</v>
      </c>
      <c r="E1558">
        <v>0</v>
      </c>
      <c r="H1558" t="s">
        <v>7</v>
      </c>
      <c r="S1558" t="s">
        <v>53</v>
      </c>
      <c r="T1558">
        <v>2</v>
      </c>
      <c r="U1558">
        <v>3</v>
      </c>
    </row>
    <row r="1559" spans="1:21" x14ac:dyDescent="0.2">
      <c r="A1559">
        <v>447</v>
      </c>
      <c r="B1559" t="s">
        <v>15</v>
      </c>
      <c r="C1559">
        <v>76</v>
      </c>
      <c r="D1559" t="s">
        <v>16</v>
      </c>
      <c r="E1559">
        <v>1</v>
      </c>
      <c r="F1559">
        <v>16</v>
      </c>
      <c r="H1559" t="s">
        <v>7</v>
      </c>
      <c r="T1559">
        <v>1</v>
      </c>
      <c r="U1559">
        <v>5</v>
      </c>
    </row>
    <row r="1560" spans="1:21" x14ac:dyDescent="0.2">
      <c r="A1560">
        <v>452</v>
      </c>
      <c r="B1560" t="s">
        <v>15</v>
      </c>
      <c r="C1560">
        <v>85</v>
      </c>
      <c r="D1560" t="s">
        <v>18</v>
      </c>
      <c r="E1560">
        <v>0</v>
      </c>
      <c r="H1560" t="s">
        <v>7</v>
      </c>
      <c r="O1560" t="s">
        <v>12</v>
      </c>
      <c r="T1560">
        <v>2</v>
      </c>
      <c r="U1560">
        <v>3</v>
      </c>
    </row>
    <row r="1561" spans="1:21" x14ac:dyDescent="0.2">
      <c r="A1561">
        <v>453</v>
      </c>
      <c r="B1561" t="s">
        <v>15</v>
      </c>
      <c r="C1561">
        <v>96</v>
      </c>
      <c r="D1561" t="s">
        <v>18</v>
      </c>
      <c r="E1561">
        <v>0</v>
      </c>
      <c r="H1561" t="s">
        <v>7</v>
      </c>
      <c r="O1561" t="s">
        <v>12</v>
      </c>
      <c r="T1561">
        <v>2</v>
      </c>
      <c r="U1561">
        <v>5</v>
      </c>
    </row>
    <row r="1562" spans="1:21" x14ac:dyDescent="0.2">
      <c r="A1562">
        <v>455</v>
      </c>
      <c r="B1562" t="s">
        <v>15</v>
      </c>
      <c r="C1562">
        <v>86</v>
      </c>
      <c r="D1562" t="s">
        <v>16</v>
      </c>
      <c r="E1562">
        <v>0</v>
      </c>
      <c r="H1562" t="s">
        <v>7</v>
      </c>
      <c r="P1562" t="s">
        <v>51</v>
      </c>
      <c r="R1562" t="s">
        <v>55</v>
      </c>
      <c r="T1562">
        <v>3</v>
      </c>
      <c r="U1562">
        <v>6</v>
      </c>
    </row>
    <row r="1563" spans="1:21" x14ac:dyDescent="0.2">
      <c r="A1563">
        <v>456</v>
      </c>
      <c r="B1563" t="s">
        <v>15</v>
      </c>
      <c r="C1563">
        <v>82</v>
      </c>
      <c r="D1563" t="s">
        <v>16</v>
      </c>
      <c r="E1563">
        <v>0</v>
      </c>
      <c r="H1563" t="s">
        <v>7</v>
      </c>
      <c r="O1563" t="s">
        <v>12</v>
      </c>
      <c r="T1563">
        <v>2</v>
      </c>
      <c r="U1563">
        <v>4</v>
      </c>
    </row>
    <row r="1564" spans="1:21" x14ac:dyDescent="0.2">
      <c r="A1564">
        <v>459</v>
      </c>
      <c r="B1564" t="s">
        <v>15</v>
      </c>
      <c r="C1564">
        <v>78</v>
      </c>
      <c r="D1564" t="s">
        <v>18</v>
      </c>
      <c r="E1564">
        <v>0</v>
      </c>
      <c r="H1564" t="s">
        <v>7</v>
      </c>
      <c r="O1564" t="s">
        <v>12</v>
      </c>
      <c r="T1564">
        <v>2</v>
      </c>
      <c r="U1564">
        <v>4</v>
      </c>
    </row>
    <row r="1565" spans="1:21" x14ac:dyDescent="0.2">
      <c r="A1565">
        <v>464</v>
      </c>
      <c r="B1565" t="s">
        <v>15</v>
      </c>
      <c r="C1565">
        <v>87</v>
      </c>
      <c r="D1565" t="s">
        <v>18</v>
      </c>
      <c r="E1565">
        <v>0</v>
      </c>
      <c r="F1565">
        <v>12</v>
      </c>
      <c r="H1565" t="s">
        <v>7</v>
      </c>
      <c r="O1565" t="s">
        <v>12</v>
      </c>
      <c r="T1565">
        <v>2</v>
      </c>
      <c r="U1565">
        <v>4</v>
      </c>
    </row>
    <row r="1566" spans="1:21" x14ac:dyDescent="0.2">
      <c r="A1566">
        <v>469</v>
      </c>
      <c r="B1566" t="s">
        <v>15</v>
      </c>
      <c r="C1566">
        <v>75</v>
      </c>
      <c r="D1566" t="s">
        <v>18</v>
      </c>
      <c r="E1566">
        <v>1</v>
      </c>
      <c r="F1566">
        <v>15</v>
      </c>
      <c r="H1566" t="s">
        <v>7</v>
      </c>
      <c r="T1566">
        <v>1</v>
      </c>
      <c r="U1566">
        <v>3</v>
      </c>
    </row>
    <row r="1567" spans="1:21" x14ac:dyDescent="0.2">
      <c r="A1567">
        <v>476</v>
      </c>
      <c r="B1567" t="s">
        <v>15</v>
      </c>
      <c r="C1567">
        <v>81</v>
      </c>
      <c r="D1567" t="s">
        <v>18</v>
      </c>
      <c r="E1567">
        <v>0</v>
      </c>
      <c r="H1567" t="s">
        <v>7</v>
      </c>
      <c r="T1567">
        <v>1</v>
      </c>
      <c r="U1567">
        <v>2</v>
      </c>
    </row>
    <row r="1568" spans="1:21" x14ac:dyDescent="0.2">
      <c r="A1568">
        <v>480</v>
      </c>
      <c r="B1568" t="s">
        <v>15</v>
      </c>
      <c r="C1568">
        <v>86</v>
      </c>
      <c r="D1568" t="s">
        <v>18</v>
      </c>
      <c r="E1568">
        <v>1</v>
      </c>
      <c r="H1568" t="s">
        <v>7</v>
      </c>
      <c r="T1568">
        <v>1</v>
      </c>
      <c r="U1568">
        <v>5</v>
      </c>
    </row>
    <row r="1569" spans="1:21" x14ac:dyDescent="0.2">
      <c r="A1569">
        <v>493</v>
      </c>
      <c r="B1569" t="s">
        <v>15</v>
      </c>
      <c r="C1569">
        <v>84</v>
      </c>
      <c r="D1569" t="s">
        <v>16</v>
      </c>
      <c r="E1569">
        <v>0</v>
      </c>
      <c r="F1569">
        <v>9</v>
      </c>
      <c r="H1569" t="s">
        <v>7</v>
      </c>
      <c r="T1569">
        <v>1</v>
      </c>
      <c r="U1569">
        <v>3</v>
      </c>
    </row>
    <row r="1570" spans="1:21" x14ac:dyDescent="0.2">
      <c r="A1570">
        <v>499</v>
      </c>
      <c r="B1570" t="s">
        <v>15</v>
      </c>
      <c r="C1570">
        <v>82</v>
      </c>
      <c r="D1570" t="s">
        <v>16</v>
      </c>
      <c r="E1570">
        <v>0</v>
      </c>
      <c r="F1570">
        <v>16</v>
      </c>
      <c r="H1570" t="s">
        <v>7</v>
      </c>
      <c r="O1570" t="s">
        <v>12</v>
      </c>
      <c r="S1570" t="s">
        <v>53</v>
      </c>
      <c r="T1570">
        <v>3</v>
      </c>
      <c r="U1570">
        <v>5</v>
      </c>
    </row>
    <row r="1571" spans="1:21" x14ac:dyDescent="0.2">
      <c r="A1571">
        <v>502</v>
      </c>
      <c r="B1571" t="s">
        <v>15</v>
      </c>
      <c r="C1571">
        <v>85</v>
      </c>
      <c r="D1571" t="s">
        <v>16</v>
      </c>
      <c r="E1571">
        <v>0</v>
      </c>
      <c r="H1571" t="s">
        <v>7</v>
      </c>
      <c r="T1571">
        <v>1</v>
      </c>
      <c r="U1571">
        <v>2</v>
      </c>
    </row>
    <row r="1572" spans="1:21" x14ac:dyDescent="0.2">
      <c r="A1572">
        <v>512</v>
      </c>
      <c r="B1572" t="s">
        <v>15</v>
      </c>
      <c r="C1572">
        <v>74</v>
      </c>
      <c r="D1572" t="s">
        <v>18</v>
      </c>
      <c r="E1572">
        <v>0</v>
      </c>
      <c r="H1572" t="s">
        <v>7</v>
      </c>
      <c r="T1572">
        <v>1</v>
      </c>
      <c r="U1572">
        <v>3</v>
      </c>
    </row>
    <row r="1573" spans="1:21" x14ac:dyDescent="0.2">
      <c r="A1573">
        <v>514</v>
      </c>
      <c r="B1573" t="s">
        <v>15</v>
      </c>
      <c r="C1573">
        <v>98</v>
      </c>
      <c r="D1573" t="s">
        <v>16</v>
      </c>
      <c r="E1573">
        <v>0</v>
      </c>
      <c r="H1573" t="s">
        <v>7</v>
      </c>
      <c r="T1573">
        <v>1</v>
      </c>
      <c r="U1573">
        <v>1</v>
      </c>
    </row>
    <row r="1574" spans="1:21" x14ac:dyDescent="0.2">
      <c r="A1574">
        <v>524</v>
      </c>
      <c r="B1574" t="s">
        <v>15</v>
      </c>
      <c r="C1574">
        <v>84</v>
      </c>
      <c r="D1574" t="s">
        <v>16</v>
      </c>
      <c r="E1574">
        <v>0</v>
      </c>
      <c r="F1574">
        <v>10</v>
      </c>
      <c r="H1574" t="s">
        <v>7</v>
      </c>
      <c r="O1574" t="s">
        <v>12</v>
      </c>
      <c r="Q1574" t="s">
        <v>54</v>
      </c>
      <c r="T1574">
        <v>3</v>
      </c>
      <c r="U1574">
        <v>6</v>
      </c>
    </row>
    <row r="1575" spans="1:21" x14ac:dyDescent="0.2">
      <c r="A1575">
        <v>535</v>
      </c>
      <c r="B1575" t="s">
        <v>15</v>
      </c>
      <c r="C1575">
        <v>87</v>
      </c>
      <c r="D1575" t="s">
        <v>18</v>
      </c>
      <c r="E1575">
        <v>0</v>
      </c>
      <c r="F1575">
        <v>12</v>
      </c>
      <c r="H1575" t="s">
        <v>7</v>
      </c>
      <c r="R1575" t="s">
        <v>55</v>
      </c>
      <c r="S1575" t="s">
        <v>53</v>
      </c>
      <c r="T1575">
        <v>3</v>
      </c>
      <c r="U1575">
        <v>5</v>
      </c>
    </row>
    <row r="1576" spans="1:21" x14ac:dyDescent="0.2">
      <c r="A1576">
        <v>541</v>
      </c>
      <c r="B1576" t="s">
        <v>15</v>
      </c>
      <c r="C1576">
        <v>84</v>
      </c>
      <c r="D1576" t="s">
        <v>18</v>
      </c>
      <c r="E1576">
        <v>0</v>
      </c>
      <c r="F1576">
        <v>9</v>
      </c>
      <c r="H1576" t="s">
        <v>7</v>
      </c>
      <c r="O1576" t="s">
        <v>12</v>
      </c>
      <c r="P1576" t="s">
        <v>51</v>
      </c>
      <c r="R1576" t="s">
        <v>55</v>
      </c>
      <c r="T1576">
        <v>4</v>
      </c>
      <c r="U1576">
        <v>6</v>
      </c>
    </row>
    <row r="1577" spans="1:21" x14ac:dyDescent="0.2">
      <c r="A1577">
        <v>557</v>
      </c>
      <c r="B1577" t="s">
        <v>15</v>
      </c>
      <c r="C1577">
        <v>83</v>
      </c>
      <c r="D1577" t="s">
        <v>18</v>
      </c>
      <c r="E1577">
        <v>1</v>
      </c>
      <c r="F1577">
        <v>16</v>
      </c>
      <c r="H1577" t="s">
        <v>7</v>
      </c>
      <c r="O1577" t="s">
        <v>12</v>
      </c>
      <c r="T1577">
        <v>2</v>
      </c>
      <c r="U1577">
        <v>4</v>
      </c>
    </row>
    <row r="1578" spans="1:21" x14ac:dyDescent="0.2">
      <c r="A1578">
        <v>558</v>
      </c>
      <c r="B1578" t="s">
        <v>15</v>
      </c>
      <c r="C1578">
        <v>79</v>
      </c>
      <c r="D1578" t="s">
        <v>18</v>
      </c>
      <c r="E1578">
        <v>0</v>
      </c>
      <c r="H1578" t="s">
        <v>7</v>
      </c>
      <c r="O1578" t="s">
        <v>12</v>
      </c>
      <c r="T1578">
        <v>2</v>
      </c>
      <c r="U1578">
        <v>4</v>
      </c>
    </row>
    <row r="1579" spans="1:21" x14ac:dyDescent="0.2">
      <c r="A1579">
        <v>565</v>
      </c>
      <c r="B1579" t="s">
        <v>15</v>
      </c>
      <c r="C1579">
        <v>91</v>
      </c>
      <c r="D1579" t="s">
        <v>18</v>
      </c>
      <c r="E1579">
        <v>1</v>
      </c>
      <c r="F1579">
        <v>10</v>
      </c>
      <c r="H1579" t="s">
        <v>7</v>
      </c>
      <c r="O1579" t="s">
        <v>12</v>
      </c>
      <c r="T1579">
        <v>2</v>
      </c>
      <c r="U1579">
        <v>4</v>
      </c>
    </row>
    <row r="1580" spans="1:21" x14ac:dyDescent="0.2">
      <c r="A1580">
        <v>579</v>
      </c>
      <c r="B1580" t="s">
        <v>15</v>
      </c>
      <c r="C1580">
        <v>83</v>
      </c>
      <c r="D1580" t="s">
        <v>18</v>
      </c>
      <c r="E1580">
        <v>0</v>
      </c>
      <c r="F1580">
        <v>12</v>
      </c>
      <c r="H1580" t="s">
        <v>7</v>
      </c>
      <c r="O1580" t="s">
        <v>12</v>
      </c>
      <c r="R1580" t="s">
        <v>55</v>
      </c>
      <c r="T1580">
        <v>3</v>
      </c>
      <c r="U1580">
        <v>6</v>
      </c>
    </row>
    <row r="1581" spans="1:21" x14ac:dyDescent="0.2">
      <c r="A1581">
        <v>587</v>
      </c>
      <c r="B1581" t="s">
        <v>15</v>
      </c>
      <c r="C1581">
        <v>86</v>
      </c>
      <c r="D1581" t="s">
        <v>16</v>
      </c>
      <c r="E1581">
        <v>0</v>
      </c>
      <c r="F1581">
        <v>10</v>
      </c>
      <c r="H1581" t="s">
        <v>7</v>
      </c>
      <c r="O1581" t="s">
        <v>12</v>
      </c>
      <c r="R1581" t="s">
        <v>55</v>
      </c>
      <c r="T1581">
        <v>3</v>
      </c>
      <c r="U1581">
        <v>5</v>
      </c>
    </row>
    <row r="1582" spans="1:21" x14ac:dyDescent="0.2">
      <c r="A1582">
        <v>604</v>
      </c>
      <c r="B1582" t="s">
        <v>15</v>
      </c>
      <c r="C1582">
        <v>88</v>
      </c>
      <c r="D1582" t="s">
        <v>16</v>
      </c>
      <c r="E1582">
        <v>0</v>
      </c>
      <c r="H1582" t="s">
        <v>7</v>
      </c>
      <c r="O1582" t="s">
        <v>12</v>
      </c>
      <c r="T1582">
        <v>2</v>
      </c>
      <c r="U1582">
        <v>4</v>
      </c>
    </row>
    <row r="1583" spans="1:21" x14ac:dyDescent="0.2">
      <c r="A1583">
        <v>616</v>
      </c>
      <c r="B1583" t="s">
        <v>15</v>
      </c>
      <c r="C1583">
        <v>86</v>
      </c>
      <c r="D1583" t="s">
        <v>18</v>
      </c>
      <c r="E1583">
        <v>0</v>
      </c>
      <c r="H1583" t="s">
        <v>7</v>
      </c>
      <c r="O1583" t="s">
        <v>12</v>
      </c>
      <c r="Q1583" t="s">
        <v>54</v>
      </c>
      <c r="R1583" t="s">
        <v>55</v>
      </c>
      <c r="T1583">
        <v>4</v>
      </c>
      <c r="U1583">
        <v>5</v>
      </c>
    </row>
    <row r="1584" spans="1:21" x14ac:dyDescent="0.2">
      <c r="A1584">
        <v>626</v>
      </c>
      <c r="B1584" t="s">
        <v>15</v>
      </c>
      <c r="C1584">
        <v>78</v>
      </c>
      <c r="D1584" t="s">
        <v>18</v>
      </c>
      <c r="E1584">
        <v>0</v>
      </c>
      <c r="H1584" t="s">
        <v>7</v>
      </c>
      <c r="O1584" t="s">
        <v>12</v>
      </c>
      <c r="T1584">
        <v>2</v>
      </c>
      <c r="U1584">
        <v>4</v>
      </c>
    </row>
    <row r="1585" spans="1:21" x14ac:dyDescent="0.2">
      <c r="A1585">
        <v>637</v>
      </c>
      <c r="B1585" t="s">
        <v>15</v>
      </c>
      <c r="C1585">
        <v>82</v>
      </c>
      <c r="D1585" t="s">
        <v>16</v>
      </c>
      <c r="E1585">
        <v>0</v>
      </c>
      <c r="F1585">
        <v>15</v>
      </c>
      <c r="H1585" t="s">
        <v>7</v>
      </c>
      <c r="O1585" t="s">
        <v>12</v>
      </c>
      <c r="P1585" t="s">
        <v>51</v>
      </c>
      <c r="T1585">
        <v>3</v>
      </c>
      <c r="U1585">
        <v>4</v>
      </c>
    </row>
    <row r="1586" spans="1:21" x14ac:dyDescent="0.2">
      <c r="A1586">
        <v>639</v>
      </c>
      <c r="B1586" t="s">
        <v>15</v>
      </c>
      <c r="C1586">
        <v>76</v>
      </c>
      <c r="D1586" t="s">
        <v>16</v>
      </c>
      <c r="E1586">
        <v>0</v>
      </c>
      <c r="F1586">
        <v>18</v>
      </c>
      <c r="H1586" t="s">
        <v>7</v>
      </c>
      <c r="T1586">
        <v>1</v>
      </c>
      <c r="U1586">
        <v>3</v>
      </c>
    </row>
    <row r="1587" spans="1:21" x14ac:dyDescent="0.2">
      <c r="A1587">
        <v>651</v>
      </c>
      <c r="B1587" t="s">
        <v>15</v>
      </c>
      <c r="C1587">
        <v>85</v>
      </c>
      <c r="D1587" t="s">
        <v>16</v>
      </c>
      <c r="E1587">
        <v>0</v>
      </c>
      <c r="H1587" t="s">
        <v>7</v>
      </c>
      <c r="T1587">
        <v>1</v>
      </c>
      <c r="U1587">
        <v>1</v>
      </c>
    </row>
    <row r="1588" spans="1:21" x14ac:dyDescent="0.2">
      <c r="A1588">
        <v>652</v>
      </c>
      <c r="B1588" t="s">
        <v>15</v>
      </c>
      <c r="C1588">
        <v>75</v>
      </c>
      <c r="D1588" t="s">
        <v>16</v>
      </c>
      <c r="E1588">
        <v>0</v>
      </c>
      <c r="F1588">
        <v>15</v>
      </c>
      <c r="H1588" t="s">
        <v>7</v>
      </c>
      <c r="Q1588" t="s">
        <v>54</v>
      </c>
      <c r="T1588">
        <v>2</v>
      </c>
      <c r="U1588">
        <v>3</v>
      </c>
    </row>
    <row r="1589" spans="1:21" x14ac:dyDescent="0.2">
      <c r="A1589">
        <v>653</v>
      </c>
      <c r="B1589" t="s">
        <v>15</v>
      </c>
      <c r="C1589">
        <v>93</v>
      </c>
      <c r="D1589" t="s">
        <v>16</v>
      </c>
      <c r="E1589">
        <v>1</v>
      </c>
      <c r="H1589" t="s">
        <v>7</v>
      </c>
      <c r="T1589">
        <v>1</v>
      </c>
      <c r="U1589">
        <v>1</v>
      </c>
    </row>
    <row r="1590" spans="1:21" x14ac:dyDescent="0.2">
      <c r="A1590">
        <v>668</v>
      </c>
      <c r="B1590" t="s">
        <v>15</v>
      </c>
      <c r="C1590">
        <v>84</v>
      </c>
      <c r="D1590" t="s">
        <v>18</v>
      </c>
      <c r="E1590">
        <v>0</v>
      </c>
      <c r="F1590">
        <v>15</v>
      </c>
      <c r="H1590" t="s">
        <v>7</v>
      </c>
      <c r="O1590" t="s">
        <v>12</v>
      </c>
      <c r="T1590">
        <v>2</v>
      </c>
      <c r="U1590">
        <v>3</v>
      </c>
    </row>
    <row r="1591" spans="1:21" x14ac:dyDescent="0.2">
      <c r="A1591">
        <v>704</v>
      </c>
      <c r="B1591" t="s">
        <v>15</v>
      </c>
      <c r="C1591">
        <v>81</v>
      </c>
      <c r="D1591" t="s">
        <v>18</v>
      </c>
      <c r="E1591">
        <v>1</v>
      </c>
      <c r="F1591">
        <v>11</v>
      </c>
      <c r="H1591" t="s">
        <v>7</v>
      </c>
      <c r="T1591">
        <v>1</v>
      </c>
      <c r="U1591">
        <v>2</v>
      </c>
    </row>
    <row r="1592" spans="1:21" x14ac:dyDescent="0.2">
      <c r="A1592">
        <v>712</v>
      </c>
      <c r="B1592" t="s">
        <v>15</v>
      </c>
      <c r="C1592">
        <v>75</v>
      </c>
      <c r="D1592" t="s">
        <v>18</v>
      </c>
      <c r="E1592">
        <v>0</v>
      </c>
      <c r="H1592" t="s">
        <v>7</v>
      </c>
      <c r="T1592">
        <v>1</v>
      </c>
      <c r="U1592">
        <v>4</v>
      </c>
    </row>
    <row r="1593" spans="1:21" x14ac:dyDescent="0.2">
      <c r="A1593">
        <v>738</v>
      </c>
      <c r="B1593" t="s">
        <v>15</v>
      </c>
      <c r="C1593">
        <v>97</v>
      </c>
      <c r="D1593" t="s">
        <v>16</v>
      </c>
      <c r="E1593">
        <v>0</v>
      </c>
      <c r="H1593" t="s">
        <v>7</v>
      </c>
      <c r="Q1593" t="s">
        <v>54</v>
      </c>
      <c r="T1593">
        <v>2</v>
      </c>
      <c r="U1593">
        <v>2</v>
      </c>
    </row>
    <row r="1594" spans="1:21" x14ac:dyDescent="0.2">
      <c r="A1594">
        <v>750</v>
      </c>
      <c r="B1594" t="s">
        <v>15</v>
      </c>
      <c r="C1594">
        <v>91</v>
      </c>
      <c r="D1594" t="s">
        <v>16</v>
      </c>
      <c r="E1594">
        <v>0</v>
      </c>
      <c r="H1594" t="s">
        <v>7</v>
      </c>
      <c r="S1594" t="s">
        <v>53</v>
      </c>
      <c r="T1594">
        <v>2</v>
      </c>
      <c r="U1594">
        <v>2</v>
      </c>
    </row>
    <row r="1595" spans="1:21" x14ac:dyDescent="0.2">
      <c r="A1595">
        <v>770</v>
      </c>
      <c r="B1595" t="s">
        <v>15</v>
      </c>
      <c r="C1595">
        <v>82</v>
      </c>
      <c r="D1595" t="s">
        <v>16</v>
      </c>
      <c r="E1595">
        <v>0</v>
      </c>
      <c r="F1595">
        <v>16</v>
      </c>
      <c r="H1595" t="s">
        <v>7</v>
      </c>
      <c r="O1595" t="s">
        <v>12</v>
      </c>
      <c r="T1595">
        <v>2</v>
      </c>
      <c r="U1595">
        <v>5</v>
      </c>
    </row>
    <row r="1596" spans="1:21" x14ac:dyDescent="0.2">
      <c r="A1596">
        <v>772</v>
      </c>
      <c r="B1596" t="s">
        <v>15</v>
      </c>
      <c r="C1596">
        <v>85</v>
      </c>
      <c r="D1596" t="s">
        <v>18</v>
      </c>
      <c r="E1596">
        <v>0</v>
      </c>
      <c r="H1596" t="s">
        <v>7</v>
      </c>
      <c r="T1596">
        <v>1</v>
      </c>
      <c r="U1596">
        <v>2</v>
      </c>
    </row>
    <row r="1597" spans="1:21" x14ac:dyDescent="0.2">
      <c r="A1597">
        <v>774</v>
      </c>
      <c r="B1597" t="s">
        <v>15</v>
      </c>
      <c r="C1597">
        <v>86</v>
      </c>
      <c r="D1597" t="s">
        <v>16</v>
      </c>
      <c r="E1597">
        <v>0</v>
      </c>
      <c r="F1597">
        <v>11</v>
      </c>
      <c r="H1597" t="s">
        <v>7</v>
      </c>
      <c r="O1597" t="s">
        <v>12</v>
      </c>
      <c r="T1597">
        <v>2</v>
      </c>
      <c r="U1597">
        <v>4</v>
      </c>
    </row>
    <row r="1598" spans="1:21" x14ac:dyDescent="0.2">
      <c r="A1598">
        <v>775</v>
      </c>
      <c r="B1598" t="s">
        <v>15</v>
      </c>
      <c r="C1598">
        <v>78</v>
      </c>
      <c r="D1598" t="s">
        <v>16</v>
      </c>
      <c r="E1598">
        <v>0</v>
      </c>
      <c r="F1598">
        <v>12</v>
      </c>
      <c r="H1598" t="s">
        <v>7</v>
      </c>
      <c r="T1598">
        <v>1</v>
      </c>
      <c r="U1598">
        <v>2</v>
      </c>
    </row>
    <row r="1599" spans="1:21" x14ac:dyDescent="0.2">
      <c r="A1599">
        <v>787</v>
      </c>
      <c r="B1599" t="s">
        <v>15</v>
      </c>
      <c r="C1599">
        <v>84</v>
      </c>
      <c r="D1599" t="s">
        <v>18</v>
      </c>
      <c r="E1599">
        <v>0</v>
      </c>
      <c r="H1599" t="s">
        <v>7</v>
      </c>
      <c r="T1599">
        <v>1</v>
      </c>
      <c r="U1599">
        <v>1</v>
      </c>
    </row>
    <row r="1600" spans="1:21" x14ac:dyDescent="0.2">
      <c r="A1600">
        <v>812</v>
      </c>
      <c r="B1600" t="s">
        <v>15</v>
      </c>
      <c r="C1600">
        <v>79</v>
      </c>
      <c r="D1600" t="s">
        <v>18</v>
      </c>
      <c r="E1600">
        <v>0</v>
      </c>
      <c r="F1600">
        <v>12</v>
      </c>
      <c r="H1600" t="s">
        <v>7</v>
      </c>
      <c r="O1600" t="s">
        <v>12</v>
      </c>
      <c r="T1600">
        <v>2</v>
      </c>
      <c r="U1600">
        <v>4</v>
      </c>
    </row>
    <row r="1601" spans="1:21" x14ac:dyDescent="0.2">
      <c r="A1601">
        <v>814</v>
      </c>
      <c r="B1601" t="s">
        <v>15</v>
      </c>
      <c r="C1601">
        <v>96</v>
      </c>
      <c r="D1601" t="s">
        <v>16</v>
      </c>
      <c r="E1601">
        <v>0</v>
      </c>
      <c r="H1601" t="s">
        <v>7</v>
      </c>
      <c r="O1601" t="s">
        <v>12</v>
      </c>
      <c r="T1601">
        <v>2</v>
      </c>
      <c r="U1601">
        <v>3</v>
      </c>
    </row>
    <row r="1602" spans="1:21" x14ac:dyDescent="0.2">
      <c r="A1602">
        <v>828</v>
      </c>
      <c r="B1602" t="s">
        <v>15</v>
      </c>
      <c r="C1602">
        <v>90</v>
      </c>
      <c r="D1602" t="s">
        <v>16</v>
      </c>
      <c r="E1602">
        <v>0</v>
      </c>
      <c r="F1602">
        <v>15</v>
      </c>
      <c r="H1602" t="s">
        <v>7</v>
      </c>
      <c r="T1602">
        <v>1</v>
      </c>
      <c r="U1602">
        <v>1</v>
      </c>
    </row>
    <row r="1603" spans="1:21" x14ac:dyDescent="0.2">
      <c r="A1603">
        <v>848</v>
      </c>
      <c r="B1603" t="s">
        <v>15</v>
      </c>
      <c r="C1603">
        <v>99</v>
      </c>
      <c r="D1603" t="s">
        <v>18</v>
      </c>
      <c r="E1603">
        <v>0</v>
      </c>
      <c r="H1603" t="s">
        <v>7</v>
      </c>
      <c r="O1603" t="s">
        <v>12</v>
      </c>
      <c r="R1603" t="s">
        <v>55</v>
      </c>
      <c r="T1603">
        <v>3</v>
      </c>
      <c r="U1603">
        <v>4</v>
      </c>
    </row>
    <row r="1604" spans="1:21" x14ac:dyDescent="0.2">
      <c r="A1604">
        <v>864</v>
      </c>
      <c r="B1604" t="s">
        <v>15</v>
      </c>
      <c r="C1604">
        <v>80</v>
      </c>
      <c r="D1604" t="s">
        <v>18</v>
      </c>
      <c r="E1604">
        <v>0</v>
      </c>
      <c r="F1604">
        <v>10</v>
      </c>
      <c r="H1604" t="s">
        <v>7</v>
      </c>
      <c r="O1604" t="s">
        <v>12</v>
      </c>
      <c r="P1604" t="s">
        <v>51</v>
      </c>
      <c r="Q1604" t="s">
        <v>54</v>
      </c>
      <c r="T1604">
        <v>4</v>
      </c>
      <c r="U1604">
        <v>6</v>
      </c>
    </row>
    <row r="1605" spans="1:21" x14ac:dyDescent="0.2">
      <c r="A1605">
        <v>865</v>
      </c>
      <c r="B1605" t="s">
        <v>15</v>
      </c>
      <c r="C1605">
        <v>95</v>
      </c>
      <c r="D1605" t="s">
        <v>18</v>
      </c>
      <c r="E1605">
        <v>0</v>
      </c>
      <c r="F1605">
        <v>8</v>
      </c>
      <c r="H1605" t="s">
        <v>7</v>
      </c>
      <c r="O1605" t="s">
        <v>12</v>
      </c>
      <c r="T1605">
        <v>2</v>
      </c>
      <c r="U1605">
        <v>4</v>
      </c>
    </row>
    <row r="1606" spans="1:21" x14ac:dyDescent="0.2">
      <c r="A1606">
        <v>871</v>
      </c>
      <c r="B1606" t="s">
        <v>15</v>
      </c>
      <c r="C1606">
        <v>85</v>
      </c>
      <c r="D1606" t="s">
        <v>18</v>
      </c>
      <c r="E1606">
        <v>0</v>
      </c>
      <c r="F1606">
        <v>12</v>
      </c>
      <c r="H1606" t="s">
        <v>7</v>
      </c>
      <c r="O1606" t="s">
        <v>12</v>
      </c>
      <c r="R1606" t="s">
        <v>55</v>
      </c>
      <c r="T1606">
        <v>3</v>
      </c>
      <c r="U1606">
        <v>5</v>
      </c>
    </row>
    <row r="1607" spans="1:21" x14ac:dyDescent="0.2">
      <c r="A1607">
        <v>875</v>
      </c>
      <c r="B1607" t="s">
        <v>15</v>
      </c>
      <c r="C1607">
        <v>84</v>
      </c>
      <c r="D1607" t="s">
        <v>16</v>
      </c>
      <c r="E1607">
        <v>0</v>
      </c>
      <c r="F1607">
        <v>12</v>
      </c>
      <c r="H1607" t="s">
        <v>7</v>
      </c>
      <c r="O1607" t="s">
        <v>12</v>
      </c>
      <c r="P1607" t="s">
        <v>51</v>
      </c>
      <c r="Q1607" t="s">
        <v>54</v>
      </c>
      <c r="T1607">
        <v>4</v>
      </c>
      <c r="U1607">
        <v>6</v>
      </c>
    </row>
    <row r="1608" spans="1:21" x14ac:dyDescent="0.2">
      <c r="A1608">
        <v>878</v>
      </c>
      <c r="B1608" t="s">
        <v>15</v>
      </c>
      <c r="C1608">
        <v>86</v>
      </c>
      <c r="D1608" t="s">
        <v>18</v>
      </c>
      <c r="E1608">
        <v>0</v>
      </c>
      <c r="F1608">
        <v>11</v>
      </c>
      <c r="H1608" t="s">
        <v>7</v>
      </c>
      <c r="O1608" t="s">
        <v>12</v>
      </c>
      <c r="T1608">
        <v>2</v>
      </c>
      <c r="U1608">
        <v>5</v>
      </c>
    </row>
    <row r="1609" spans="1:21" x14ac:dyDescent="0.2">
      <c r="A1609">
        <v>896</v>
      </c>
      <c r="B1609" t="s">
        <v>15</v>
      </c>
      <c r="C1609">
        <v>89</v>
      </c>
      <c r="D1609" t="s">
        <v>18</v>
      </c>
      <c r="E1609">
        <v>0</v>
      </c>
      <c r="H1609" t="s">
        <v>7</v>
      </c>
      <c r="O1609" t="s">
        <v>12</v>
      </c>
      <c r="T1609">
        <v>2</v>
      </c>
      <c r="U1609">
        <v>4</v>
      </c>
    </row>
    <row r="1610" spans="1:21" x14ac:dyDescent="0.2">
      <c r="A1610">
        <v>909</v>
      </c>
      <c r="B1610" t="s">
        <v>15</v>
      </c>
      <c r="C1610">
        <v>89</v>
      </c>
      <c r="D1610" t="s">
        <v>18</v>
      </c>
      <c r="E1610">
        <v>0</v>
      </c>
      <c r="H1610" t="s">
        <v>7</v>
      </c>
      <c r="O1610" t="s">
        <v>12</v>
      </c>
      <c r="T1610">
        <v>2</v>
      </c>
      <c r="U1610">
        <v>3</v>
      </c>
    </row>
    <row r="1611" spans="1:21" x14ac:dyDescent="0.2">
      <c r="A1611">
        <v>1007</v>
      </c>
      <c r="B1611" t="s">
        <v>15</v>
      </c>
      <c r="C1611">
        <v>102</v>
      </c>
      <c r="D1611" t="s">
        <v>16</v>
      </c>
      <c r="E1611">
        <v>0</v>
      </c>
      <c r="H1611" t="s">
        <v>7</v>
      </c>
      <c r="T1611">
        <v>1</v>
      </c>
      <c r="U1611">
        <v>3</v>
      </c>
    </row>
    <row r="1612" spans="1:21" x14ac:dyDescent="0.2">
      <c r="A1612">
        <v>1024</v>
      </c>
      <c r="B1612" t="s">
        <v>15</v>
      </c>
      <c r="C1612">
        <v>101</v>
      </c>
      <c r="D1612" t="s">
        <v>16</v>
      </c>
      <c r="E1612">
        <v>0</v>
      </c>
      <c r="F1612">
        <v>9</v>
      </c>
      <c r="H1612" t="s">
        <v>7</v>
      </c>
      <c r="O1612" t="s">
        <v>12</v>
      </c>
      <c r="T1612">
        <v>2</v>
      </c>
      <c r="U1612">
        <v>3</v>
      </c>
    </row>
    <row r="1613" spans="1:21" x14ac:dyDescent="0.2">
      <c r="A1613">
        <v>1050</v>
      </c>
      <c r="B1613" t="s">
        <v>15</v>
      </c>
      <c r="C1613">
        <v>79</v>
      </c>
      <c r="D1613" t="s">
        <v>16</v>
      </c>
      <c r="E1613">
        <v>1</v>
      </c>
      <c r="F1613">
        <v>18</v>
      </c>
      <c r="H1613" t="s">
        <v>7</v>
      </c>
      <c r="T1613">
        <v>1</v>
      </c>
      <c r="U1613">
        <v>3</v>
      </c>
    </row>
    <row r="1614" spans="1:21" x14ac:dyDescent="0.2">
      <c r="A1614">
        <v>1142</v>
      </c>
      <c r="B1614" t="s">
        <v>15</v>
      </c>
      <c r="C1614">
        <v>98</v>
      </c>
      <c r="D1614" t="s">
        <v>18</v>
      </c>
      <c r="E1614">
        <v>0</v>
      </c>
      <c r="H1614" t="s">
        <v>7</v>
      </c>
      <c r="T1614">
        <v>1</v>
      </c>
      <c r="U1614">
        <v>3</v>
      </c>
    </row>
    <row r="1615" spans="1:21" x14ac:dyDescent="0.2">
      <c r="A1615">
        <v>1153</v>
      </c>
      <c r="B1615" t="s">
        <v>15</v>
      </c>
      <c r="C1615">
        <v>89</v>
      </c>
      <c r="D1615" t="s">
        <v>18</v>
      </c>
      <c r="E1615">
        <v>0</v>
      </c>
      <c r="F1615">
        <v>15</v>
      </c>
      <c r="H1615" t="s">
        <v>7</v>
      </c>
      <c r="O1615" t="s">
        <v>12</v>
      </c>
      <c r="T1615">
        <v>2</v>
      </c>
      <c r="U1615">
        <v>5</v>
      </c>
    </row>
    <row r="1616" spans="1:21" x14ac:dyDescent="0.2">
      <c r="A1616">
        <v>1174</v>
      </c>
      <c r="B1616" t="s">
        <v>15</v>
      </c>
      <c r="C1616">
        <v>97</v>
      </c>
      <c r="D1616" t="s">
        <v>16</v>
      </c>
      <c r="E1616">
        <v>0</v>
      </c>
      <c r="H1616" t="s">
        <v>7</v>
      </c>
      <c r="S1616" t="s">
        <v>53</v>
      </c>
      <c r="T1616">
        <v>2</v>
      </c>
      <c r="U1616">
        <v>4</v>
      </c>
    </row>
    <row r="1617" spans="1:21" x14ac:dyDescent="0.2">
      <c r="A1617">
        <v>1184</v>
      </c>
      <c r="B1617" t="s">
        <v>15</v>
      </c>
      <c r="C1617">
        <v>97</v>
      </c>
      <c r="D1617" t="s">
        <v>16</v>
      </c>
      <c r="E1617">
        <v>0</v>
      </c>
      <c r="F1617">
        <v>15</v>
      </c>
      <c r="H1617" t="s">
        <v>7</v>
      </c>
      <c r="O1617" t="s">
        <v>12</v>
      </c>
      <c r="T1617">
        <v>2</v>
      </c>
      <c r="U1617">
        <v>4</v>
      </c>
    </row>
    <row r="1618" spans="1:21" x14ac:dyDescent="0.2">
      <c r="A1618">
        <v>1192</v>
      </c>
      <c r="B1618" t="s">
        <v>15</v>
      </c>
      <c r="C1618">
        <v>90</v>
      </c>
      <c r="D1618" t="s">
        <v>18</v>
      </c>
      <c r="E1618">
        <v>0</v>
      </c>
      <c r="F1618">
        <v>18</v>
      </c>
      <c r="H1618" t="s">
        <v>7</v>
      </c>
      <c r="O1618" t="s">
        <v>12</v>
      </c>
      <c r="P1618" t="s">
        <v>51</v>
      </c>
      <c r="Q1618" t="s">
        <v>54</v>
      </c>
      <c r="T1618">
        <v>4</v>
      </c>
      <c r="U1618">
        <v>6</v>
      </c>
    </row>
    <row r="1619" spans="1:21" x14ac:dyDescent="0.2">
      <c r="A1619">
        <v>1201</v>
      </c>
      <c r="B1619" t="s">
        <v>15</v>
      </c>
      <c r="C1619">
        <v>88</v>
      </c>
      <c r="D1619" t="s">
        <v>18</v>
      </c>
      <c r="E1619">
        <v>1</v>
      </c>
      <c r="H1619" t="s">
        <v>7</v>
      </c>
      <c r="T1619">
        <v>1</v>
      </c>
      <c r="U1619">
        <v>3</v>
      </c>
    </row>
    <row r="1620" spans="1:21" x14ac:dyDescent="0.2">
      <c r="A1620">
        <v>1241</v>
      </c>
      <c r="B1620" t="s">
        <v>15</v>
      </c>
      <c r="C1620">
        <v>75</v>
      </c>
      <c r="D1620" t="s">
        <v>18</v>
      </c>
      <c r="E1620">
        <v>0</v>
      </c>
      <c r="F1620">
        <v>15</v>
      </c>
      <c r="H1620" t="s">
        <v>7</v>
      </c>
      <c r="R1620" t="s">
        <v>55</v>
      </c>
      <c r="T1620">
        <v>2</v>
      </c>
      <c r="U1620">
        <v>4</v>
      </c>
    </row>
    <row r="1621" spans="1:21" x14ac:dyDescent="0.2">
      <c r="A1621">
        <v>1249</v>
      </c>
      <c r="B1621" t="s">
        <v>15</v>
      </c>
      <c r="C1621">
        <v>86</v>
      </c>
      <c r="D1621" t="s">
        <v>18</v>
      </c>
      <c r="E1621">
        <v>0</v>
      </c>
      <c r="F1621">
        <v>11</v>
      </c>
      <c r="H1621" t="s">
        <v>7</v>
      </c>
      <c r="R1621" t="s">
        <v>55</v>
      </c>
      <c r="T1621">
        <v>2</v>
      </c>
      <c r="U1621">
        <v>3</v>
      </c>
    </row>
    <row r="1622" spans="1:21" x14ac:dyDescent="0.2">
      <c r="A1622">
        <v>1267</v>
      </c>
      <c r="B1622" t="s">
        <v>15</v>
      </c>
      <c r="C1622">
        <v>90</v>
      </c>
      <c r="D1622" t="s">
        <v>18</v>
      </c>
      <c r="E1622">
        <v>0</v>
      </c>
      <c r="F1622">
        <v>9</v>
      </c>
      <c r="H1622" t="s">
        <v>7</v>
      </c>
      <c r="O1622" t="s">
        <v>12</v>
      </c>
      <c r="R1622" t="s">
        <v>55</v>
      </c>
      <c r="T1622">
        <v>3</v>
      </c>
      <c r="U1622">
        <v>6</v>
      </c>
    </row>
    <row r="1623" spans="1:21" x14ac:dyDescent="0.2">
      <c r="A1623">
        <v>1282</v>
      </c>
      <c r="B1623" t="s">
        <v>15</v>
      </c>
      <c r="C1623">
        <v>86</v>
      </c>
      <c r="D1623" t="s">
        <v>18</v>
      </c>
      <c r="E1623">
        <v>0</v>
      </c>
      <c r="F1623">
        <v>7</v>
      </c>
      <c r="H1623" t="s">
        <v>7</v>
      </c>
      <c r="O1623" t="s">
        <v>12</v>
      </c>
      <c r="T1623">
        <v>2</v>
      </c>
      <c r="U1623">
        <v>3</v>
      </c>
    </row>
    <row r="1624" spans="1:21" x14ac:dyDescent="0.2">
      <c r="A1624">
        <v>1285</v>
      </c>
      <c r="B1624" t="s">
        <v>15</v>
      </c>
      <c r="C1624">
        <v>98</v>
      </c>
      <c r="D1624" t="s">
        <v>18</v>
      </c>
      <c r="E1624">
        <v>0</v>
      </c>
      <c r="F1624">
        <v>18</v>
      </c>
      <c r="H1624" t="s">
        <v>7</v>
      </c>
      <c r="T1624">
        <v>1</v>
      </c>
      <c r="U1624">
        <v>5</v>
      </c>
    </row>
    <row r="1625" spans="1:21" x14ac:dyDescent="0.2">
      <c r="A1625">
        <v>1289</v>
      </c>
      <c r="B1625" t="s">
        <v>15</v>
      </c>
      <c r="C1625">
        <v>91</v>
      </c>
      <c r="D1625" t="s">
        <v>18</v>
      </c>
      <c r="E1625">
        <v>0</v>
      </c>
      <c r="F1625">
        <v>13</v>
      </c>
      <c r="H1625" t="s">
        <v>7</v>
      </c>
      <c r="T1625">
        <v>1</v>
      </c>
      <c r="U1625">
        <v>3</v>
      </c>
    </row>
    <row r="1626" spans="1:21" x14ac:dyDescent="0.2">
      <c r="A1626">
        <v>1355</v>
      </c>
      <c r="B1626" t="s">
        <v>15</v>
      </c>
      <c r="C1626">
        <v>87</v>
      </c>
      <c r="D1626" t="s">
        <v>18</v>
      </c>
      <c r="E1626">
        <v>1</v>
      </c>
      <c r="H1626" t="s">
        <v>7</v>
      </c>
      <c r="T1626">
        <v>1</v>
      </c>
      <c r="U1626">
        <v>3</v>
      </c>
    </row>
    <row r="1627" spans="1:21" x14ac:dyDescent="0.2">
      <c r="A1627">
        <v>1366</v>
      </c>
      <c r="B1627" t="s">
        <v>15</v>
      </c>
      <c r="C1627">
        <v>82</v>
      </c>
      <c r="D1627" t="s">
        <v>18</v>
      </c>
      <c r="E1627">
        <v>0</v>
      </c>
      <c r="H1627" t="s">
        <v>7</v>
      </c>
      <c r="Q1627" t="s">
        <v>54</v>
      </c>
      <c r="T1627">
        <v>2</v>
      </c>
      <c r="U1627">
        <v>4</v>
      </c>
    </row>
    <row r="1628" spans="1:21" x14ac:dyDescent="0.2">
      <c r="A1628">
        <v>1392</v>
      </c>
      <c r="B1628" t="s">
        <v>15</v>
      </c>
      <c r="C1628">
        <v>80</v>
      </c>
      <c r="D1628" t="s">
        <v>16</v>
      </c>
      <c r="E1628">
        <v>0</v>
      </c>
      <c r="F1628">
        <v>11</v>
      </c>
      <c r="H1628" t="s">
        <v>7</v>
      </c>
      <c r="T1628">
        <v>1</v>
      </c>
      <c r="U1628">
        <v>4</v>
      </c>
    </row>
    <row r="1629" spans="1:21" x14ac:dyDescent="0.2">
      <c r="A1629">
        <v>1409</v>
      </c>
      <c r="B1629" t="s">
        <v>15</v>
      </c>
      <c r="C1629">
        <v>82</v>
      </c>
      <c r="D1629" t="s">
        <v>16</v>
      </c>
      <c r="E1629">
        <v>1</v>
      </c>
      <c r="F1629">
        <v>12</v>
      </c>
      <c r="H1629" t="s">
        <v>7</v>
      </c>
      <c r="O1629" t="s">
        <v>12</v>
      </c>
      <c r="T1629">
        <v>2</v>
      </c>
      <c r="U1629">
        <v>4</v>
      </c>
    </row>
    <row r="1630" spans="1:21" x14ac:dyDescent="0.2">
      <c r="A1630">
        <v>1416</v>
      </c>
      <c r="B1630" t="s">
        <v>15</v>
      </c>
      <c r="C1630">
        <v>85</v>
      </c>
      <c r="D1630" t="s">
        <v>18</v>
      </c>
      <c r="E1630">
        <v>1</v>
      </c>
      <c r="F1630">
        <v>9</v>
      </c>
      <c r="H1630" t="s">
        <v>7</v>
      </c>
      <c r="T1630">
        <v>1</v>
      </c>
      <c r="U1630">
        <v>3</v>
      </c>
    </row>
    <row r="1631" spans="1:21" x14ac:dyDescent="0.2">
      <c r="A1631">
        <v>1436</v>
      </c>
      <c r="B1631" t="s">
        <v>15</v>
      </c>
      <c r="C1631">
        <v>85</v>
      </c>
      <c r="D1631" t="s">
        <v>18</v>
      </c>
      <c r="E1631">
        <v>0</v>
      </c>
      <c r="F1631">
        <v>12</v>
      </c>
      <c r="H1631" t="s">
        <v>7</v>
      </c>
      <c r="O1631" t="s">
        <v>12</v>
      </c>
      <c r="R1631" t="s">
        <v>55</v>
      </c>
      <c r="S1631" t="s">
        <v>53</v>
      </c>
      <c r="T1631">
        <v>4</v>
      </c>
      <c r="U1631">
        <v>6</v>
      </c>
    </row>
    <row r="1632" spans="1:21" x14ac:dyDescent="0.2">
      <c r="A1632">
        <v>1461</v>
      </c>
      <c r="B1632" t="s">
        <v>15</v>
      </c>
      <c r="C1632">
        <v>69</v>
      </c>
      <c r="D1632" t="s">
        <v>16</v>
      </c>
      <c r="E1632">
        <v>0</v>
      </c>
      <c r="H1632" t="s">
        <v>7</v>
      </c>
      <c r="T1632">
        <v>1</v>
      </c>
      <c r="U1632">
        <v>3</v>
      </c>
    </row>
    <row r="1633" spans="1:21" x14ac:dyDescent="0.2">
      <c r="A1633">
        <v>1472</v>
      </c>
      <c r="B1633" t="s">
        <v>15</v>
      </c>
      <c r="C1633">
        <v>75</v>
      </c>
      <c r="D1633" t="s">
        <v>18</v>
      </c>
      <c r="E1633">
        <v>1</v>
      </c>
      <c r="H1633" t="s">
        <v>7</v>
      </c>
      <c r="T1633">
        <v>1</v>
      </c>
      <c r="U1633">
        <v>3</v>
      </c>
    </row>
    <row r="1634" spans="1:21" x14ac:dyDescent="0.2">
      <c r="A1634">
        <v>1483</v>
      </c>
      <c r="B1634" t="s">
        <v>15</v>
      </c>
      <c r="C1634">
        <v>78</v>
      </c>
      <c r="D1634" t="s">
        <v>18</v>
      </c>
      <c r="E1634">
        <v>0</v>
      </c>
      <c r="F1634">
        <v>12</v>
      </c>
      <c r="H1634" t="s">
        <v>7</v>
      </c>
      <c r="T1634">
        <v>1</v>
      </c>
      <c r="U1634">
        <v>2</v>
      </c>
    </row>
    <row r="1635" spans="1:21" x14ac:dyDescent="0.2">
      <c r="A1635">
        <v>1488</v>
      </c>
      <c r="B1635" t="s">
        <v>15</v>
      </c>
      <c r="C1635">
        <v>86</v>
      </c>
      <c r="D1635" t="s">
        <v>16</v>
      </c>
      <c r="E1635">
        <v>0</v>
      </c>
      <c r="F1635">
        <v>10</v>
      </c>
      <c r="H1635" t="s">
        <v>7</v>
      </c>
      <c r="T1635">
        <v>1</v>
      </c>
      <c r="U1635">
        <v>2</v>
      </c>
    </row>
    <row r="1636" spans="1:21" x14ac:dyDescent="0.2">
      <c r="A1636">
        <v>1498</v>
      </c>
      <c r="B1636" t="s">
        <v>15</v>
      </c>
      <c r="C1636">
        <v>72</v>
      </c>
      <c r="D1636" t="s">
        <v>18</v>
      </c>
      <c r="E1636">
        <v>1</v>
      </c>
      <c r="F1636">
        <v>16</v>
      </c>
      <c r="H1636" t="s">
        <v>7</v>
      </c>
      <c r="O1636" t="s">
        <v>12</v>
      </c>
      <c r="T1636">
        <v>2</v>
      </c>
      <c r="U1636">
        <v>4</v>
      </c>
    </row>
    <row r="1637" spans="1:21" x14ac:dyDescent="0.2">
      <c r="A1637">
        <v>1505</v>
      </c>
      <c r="B1637" t="s">
        <v>15</v>
      </c>
      <c r="C1637">
        <v>79</v>
      </c>
      <c r="D1637" t="s">
        <v>18</v>
      </c>
      <c r="E1637">
        <v>0</v>
      </c>
      <c r="F1637">
        <v>11</v>
      </c>
      <c r="H1637" t="s">
        <v>7</v>
      </c>
      <c r="O1637" t="s">
        <v>12</v>
      </c>
      <c r="T1637">
        <v>2</v>
      </c>
      <c r="U1637">
        <v>4</v>
      </c>
    </row>
    <row r="1638" spans="1:21" x14ac:dyDescent="0.2">
      <c r="A1638">
        <v>1508</v>
      </c>
      <c r="B1638" t="s">
        <v>15</v>
      </c>
      <c r="C1638">
        <v>95</v>
      </c>
      <c r="D1638" t="s">
        <v>18</v>
      </c>
      <c r="E1638">
        <v>0</v>
      </c>
      <c r="H1638" t="s">
        <v>7</v>
      </c>
      <c r="O1638" t="s">
        <v>12</v>
      </c>
      <c r="R1638" t="s">
        <v>55</v>
      </c>
      <c r="T1638">
        <v>3</v>
      </c>
      <c r="U1638">
        <v>3</v>
      </c>
    </row>
    <row r="1639" spans="1:21" x14ac:dyDescent="0.2">
      <c r="A1639">
        <v>1532</v>
      </c>
      <c r="B1639" t="s">
        <v>15</v>
      </c>
      <c r="C1639">
        <v>79</v>
      </c>
      <c r="D1639" t="s">
        <v>16</v>
      </c>
      <c r="E1639">
        <v>0</v>
      </c>
      <c r="F1639">
        <v>8</v>
      </c>
      <c r="H1639" t="s">
        <v>7</v>
      </c>
      <c r="O1639" t="s">
        <v>12</v>
      </c>
      <c r="T1639">
        <v>2</v>
      </c>
      <c r="U1639">
        <v>3</v>
      </c>
    </row>
    <row r="1640" spans="1:21" x14ac:dyDescent="0.2">
      <c r="A1640">
        <v>1535</v>
      </c>
      <c r="B1640" t="s">
        <v>15</v>
      </c>
      <c r="C1640">
        <v>83</v>
      </c>
      <c r="D1640" t="s">
        <v>16</v>
      </c>
      <c r="E1640">
        <v>2</v>
      </c>
      <c r="F1640">
        <v>10</v>
      </c>
      <c r="H1640" t="s">
        <v>7</v>
      </c>
      <c r="T1640">
        <v>1</v>
      </c>
      <c r="U1640">
        <v>3</v>
      </c>
    </row>
    <row r="1641" spans="1:21" x14ac:dyDescent="0.2">
      <c r="A1641">
        <v>1558</v>
      </c>
      <c r="B1641" t="s">
        <v>15</v>
      </c>
      <c r="C1641">
        <v>84</v>
      </c>
      <c r="D1641" t="s">
        <v>16</v>
      </c>
      <c r="E1641">
        <v>0</v>
      </c>
      <c r="F1641">
        <v>11</v>
      </c>
      <c r="H1641" t="s">
        <v>7</v>
      </c>
      <c r="O1641" t="s">
        <v>12</v>
      </c>
      <c r="T1641">
        <v>2</v>
      </c>
      <c r="U1641">
        <v>3</v>
      </c>
    </row>
    <row r="1642" spans="1:21" x14ac:dyDescent="0.2">
      <c r="A1642">
        <v>1585</v>
      </c>
      <c r="B1642" t="s">
        <v>15</v>
      </c>
      <c r="C1642">
        <v>81</v>
      </c>
      <c r="D1642" t="s">
        <v>16</v>
      </c>
      <c r="E1642">
        <v>1</v>
      </c>
      <c r="H1642" t="s">
        <v>7</v>
      </c>
      <c r="O1642" t="s">
        <v>12</v>
      </c>
      <c r="T1642">
        <v>2</v>
      </c>
      <c r="U1642">
        <v>5</v>
      </c>
    </row>
    <row r="1643" spans="1:21" x14ac:dyDescent="0.2">
      <c r="A1643">
        <v>1598</v>
      </c>
      <c r="B1643" t="s">
        <v>15</v>
      </c>
      <c r="C1643">
        <v>88</v>
      </c>
      <c r="D1643" t="s">
        <v>18</v>
      </c>
      <c r="E1643">
        <v>0</v>
      </c>
      <c r="H1643" t="s">
        <v>7</v>
      </c>
      <c r="R1643" t="s">
        <v>55</v>
      </c>
      <c r="T1643">
        <v>2</v>
      </c>
      <c r="U1643">
        <v>5</v>
      </c>
    </row>
    <row r="1644" spans="1:21" x14ac:dyDescent="0.2">
      <c r="A1644">
        <v>1609</v>
      </c>
      <c r="B1644" t="s">
        <v>15</v>
      </c>
      <c r="C1644">
        <v>74</v>
      </c>
      <c r="D1644" t="s">
        <v>18</v>
      </c>
      <c r="E1644">
        <v>0</v>
      </c>
      <c r="F1644">
        <v>9</v>
      </c>
      <c r="H1644" t="s">
        <v>7</v>
      </c>
      <c r="T1644">
        <v>1</v>
      </c>
      <c r="U1644">
        <v>5</v>
      </c>
    </row>
    <row r="1645" spans="1:21" x14ac:dyDescent="0.2">
      <c r="A1645">
        <v>1660</v>
      </c>
      <c r="B1645" t="s">
        <v>15</v>
      </c>
      <c r="C1645">
        <v>82</v>
      </c>
      <c r="D1645" t="s">
        <v>18</v>
      </c>
      <c r="E1645">
        <v>0</v>
      </c>
      <c r="F1645">
        <v>11</v>
      </c>
      <c r="H1645" t="s">
        <v>7</v>
      </c>
      <c r="T1645">
        <v>1</v>
      </c>
      <c r="U1645">
        <v>4</v>
      </c>
    </row>
    <row r="1646" spans="1:21" x14ac:dyDescent="0.2">
      <c r="A1646">
        <v>1662</v>
      </c>
      <c r="B1646" t="s">
        <v>15</v>
      </c>
      <c r="C1646">
        <v>83</v>
      </c>
      <c r="D1646" t="s">
        <v>18</v>
      </c>
      <c r="E1646">
        <v>0</v>
      </c>
      <c r="F1646">
        <v>11</v>
      </c>
      <c r="H1646" t="s">
        <v>7</v>
      </c>
      <c r="S1646" t="s">
        <v>53</v>
      </c>
      <c r="T1646">
        <v>2</v>
      </c>
      <c r="U1646">
        <v>3</v>
      </c>
    </row>
    <row r="1647" spans="1:21" x14ac:dyDescent="0.2">
      <c r="A1647">
        <v>1667</v>
      </c>
      <c r="B1647" t="s">
        <v>15</v>
      </c>
      <c r="C1647">
        <v>74</v>
      </c>
      <c r="D1647" t="s">
        <v>18</v>
      </c>
      <c r="E1647">
        <v>0</v>
      </c>
      <c r="F1647">
        <v>15</v>
      </c>
      <c r="H1647" t="s">
        <v>7</v>
      </c>
      <c r="T1647">
        <v>1</v>
      </c>
      <c r="U1647">
        <v>2</v>
      </c>
    </row>
    <row r="1648" spans="1:21" x14ac:dyDescent="0.2">
      <c r="A1648">
        <v>1694</v>
      </c>
      <c r="B1648" t="s">
        <v>15</v>
      </c>
      <c r="C1648">
        <v>73</v>
      </c>
      <c r="D1648" t="s">
        <v>16</v>
      </c>
      <c r="E1648">
        <v>0</v>
      </c>
      <c r="F1648">
        <v>18</v>
      </c>
      <c r="H1648" t="s">
        <v>7</v>
      </c>
      <c r="O1648" t="s">
        <v>12</v>
      </c>
      <c r="T1648">
        <v>2</v>
      </c>
      <c r="U1648">
        <v>4</v>
      </c>
    </row>
    <row r="1649" spans="1:21" x14ac:dyDescent="0.2">
      <c r="A1649">
        <v>1704</v>
      </c>
      <c r="B1649" t="s">
        <v>15</v>
      </c>
      <c r="C1649">
        <v>82</v>
      </c>
      <c r="D1649" t="s">
        <v>18</v>
      </c>
      <c r="E1649">
        <v>0</v>
      </c>
      <c r="F1649">
        <v>10</v>
      </c>
      <c r="H1649" t="s">
        <v>7</v>
      </c>
      <c r="O1649" t="s">
        <v>12</v>
      </c>
      <c r="T1649">
        <v>2</v>
      </c>
      <c r="U1649">
        <v>4</v>
      </c>
    </row>
    <row r="1650" spans="1:21" x14ac:dyDescent="0.2">
      <c r="A1650">
        <v>1705</v>
      </c>
      <c r="B1650" t="s">
        <v>15</v>
      </c>
      <c r="C1650">
        <v>73</v>
      </c>
      <c r="D1650" t="s">
        <v>16</v>
      </c>
      <c r="E1650">
        <v>0</v>
      </c>
      <c r="F1650">
        <v>14</v>
      </c>
      <c r="H1650" t="s">
        <v>7</v>
      </c>
      <c r="T1650">
        <v>1</v>
      </c>
      <c r="U1650">
        <v>3</v>
      </c>
    </row>
    <row r="1651" spans="1:21" x14ac:dyDescent="0.2">
      <c r="A1651">
        <v>1707</v>
      </c>
      <c r="B1651" t="s">
        <v>15</v>
      </c>
      <c r="C1651">
        <v>74</v>
      </c>
      <c r="D1651" t="s">
        <v>18</v>
      </c>
      <c r="E1651">
        <v>0</v>
      </c>
      <c r="F1651">
        <v>15</v>
      </c>
      <c r="H1651" t="s">
        <v>7</v>
      </c>
      <c r="O1651" t="s">
        <v>12</v>
      </c>
      <c r="T1651">
        <v>2</v>
      </c>
      <c r="U1651">
        <v>4</v>
      </c>
    </row>
    <row r="1652" spans="1:21" x14ac:dyDescent="0.2">
      <c r="A1652">
        <v>1710</v>
      </c>
      <c r="B1652" t="s">
        <v>15</v>
      </c>
      <c r="C1652">
        <v>78</v>
      </c>
      <c r="D1652" t="s">
        <v>18</v>
      </c>
      <c r="E1652">
        <v>0</v>
      </c>
      <c r="F1652">
        <v>10</v>
      </c>
      <c r="H1652" t="s">
        <v>7</v>
      </c>
      <c r="O1652" t="s">
        <v>12</v>
      </c>
      <c r="T1652">
        <v>2</v>
      </c>
      <c r="U1652">
        <v>4</v>
      </c>
    </row>
    <row r="1653" spans="1:21" x14ac:dyDescent="0.2">
      <c r="A1653">
        <v>1714</v>
      </c>
      <c r="B1653" t="s">
        <v>15</v>
      </c>
      <c r="C1653">
        <v>77</v>
      </c>
      <c r="D1653" t="s">
        <v>16</v>
      </c>
      <c r="E1653">
        <v>0</v>
      </c>
      <c r="F1653">
        <v>15</v>
      </c>
      <c r="H1653" t="s">
        <v>7</v>
      </c>
      <c r="T1653">
        <v>1</v>
      </c>
      <c r="U1653">
        <v>3</v>
      </c>
    </row>
    <row r="1654" spans="1:21" x14ac:dyDescent="0.2">
      <c r="A1654">
        <v>1719</v>
      </c>
      <c r="B1654" t="s">
        <v>15</v>
      </c>
      <c r="C1654">
        <v>73</v>
      </c>
      <c r="D1654" t="s">
        <v>18</v>
      </c>
      <c r="E1654">
        <v>0</v>
      </c>
      <c r="F1654">
        <v>15</v>
      </c>
      <c r="H1654" t="s">
        <v>7</v>
      </c>
      <c r="T1654">
        <v>1</v>
      </c>
      <c r="U1654">
        <v>3</v>
      </c>
    </row>
    <row r="1655" spans="1:21" x14ac:dyDescent="0.2">
      <c r="A1655">
        <v>1721</v>
      </c>
      <c r="B1655" t="s">
        <v>15</v>
      </c>
      <c r="C1655">
        <v>73</v>
      </c>
      <c r="D1655" t="s">
        <v>18</v>
      </c>
      <c r="E1655">
        <v>1</v>
      </c>
      <c r="F1655">
        <v>15</v>
      </c>
      <c r="H1655" t="s">
        <v>7</v>
      </c>
      <c r="T1655">
        <v>1</v>
      </c>
      <c r="U1655">
        <v>2</v>
      </c>
    </row>
    <row r="1656" spans="1:21" x14ac:dyDescent="0.2">
      <c r="A1656">
        <v>1723</v>
      </c>
      <c r="B1656" t="s">
        <v>15</v>
      </c>
      <c r="C1656">
        <v>81</v>
      </c>
      <c r="D1656" t="s">
        <v>18</v>
      </c>
      <c r="E1656">
        <v>1</v>
      </c>
      <c r="F1656">
        <v>12</v>
      </c>
      <c r="H1656" t="s">
        <v>7</v>
      </c>
      <c r="O1656" t="s">
        <v>12</v>
      </c>
      <c r="R1656" t="s">
        <v>55</v>
      </c>
      <c r="T1656">
        <v>3</v>
      </c>
      <c r="U1656">
        <v>4</v>
      </c>
    </row>
    <row r="1657" spans="1:21" x14ac:dyDescent="0.2">
      <c r="A1657">
        <v>1739</v>
      </c>
      <c r="B1657" t="s">
        <v>15</v>
      </c>
      <c r="C1657">
        <v>80</v>
      </c>
      <c r="D1657" t="s">
        <v>16</v>
      </c>
      <c r="E1657">
        <v>0</v>
      </c>
      <c r="F1657">
        <v>10</v>
      </c>
      <c r="H1657" t="s">
        <v>7</v>
      </c>
      <c r="T1657">
        <v>1</v>
      </c>
      <c r="U1657">
        <v>4</v>
      </c>
    </row>
    <row r="1658" spans="1:21" x14ac:dyDescent="0.2">
      <c r="A1658">
        <v>1757</v>
      </c>
      <c r="B1658" t="s">
        <v>15</v>
      </c>
      <c r="C1658">
        <v>79</v>
      </c>
      <c r="D1658" t="s">
        <v>18</v>
      </c>
      <c r="E1658">
        <v>0</v>
      </c>
      <c r="F1658">
        <v>12</v>
      </c>
      <c r="H1658" t="s">
        <v>7</v>
      </c>
      <c r="O1658" t="s">
        <v>12</v>
      </c>
      <c r="R1658" t="s">
        <v>55</v>
      </c>
      <c r="T1658">
        <v>3</v>
      </c>
      <c r="U1658">
        <v>6</v>
      </c>
    </row>
    <row r="1659" spans="1:21" x14ac:dyDescent="0.2">
      <c r="A1659">
        <v>1763</v>
      </c>
      <c r="B1659" t="s">
        <v>15</v>
      </c>
      <c r="C1659">
        <v>77</v>
      </c>
      <c r="D1659" t="s">
        <v>18</v>
      </c>
      <c r="E1659">
        <v>1</v>
      </c>
      <c r="F1659">
        <v>11</v>
      </c>
      <c r="H1659" t="s">
        <v>7</v>
      </c>
      <c r="R1659" t="s">
        <v>55</v>
      </c>
      <c r="T1659">
        <v>2</v>
      </c>
      <c r="U1659">
        <v>4</v>
      </c>
    </row>
    <row r="1660" spans="1:21" x14ac:dyDescent="0.2">
      <c r="A1660">
        <v>1788</v>
      </c>
      <c r="B1660" t="s">
        <v>15</v>
      </c>
      <c r="C1660">
        <v>81</v>
      </c>
      <c r="D1660" t="s">
        <v>18</v>
      </c>
      <c r="E1660">
        <v>1</v>
      </c>
      <c r="F1660">
        <v>18</v>
      </c>
      <c r="H1660" t="s">
        <v>7</v>
      </c>
      <c r="T1660">
        <v>1</v>
      </c>
      <c r="U1660">
        <v>3</v>
      </c>
    </row>
    <row r="1661" spans="1:21" x14ac:dyDescent="0.2">
      <c r="A1661">
        <v>1792</v>
      </c>
      <c r="B1661" t="s">
        <v>15</v>
      </c>
      <c r="C1661">
        <v>75</v>
      </c>
      <c r="D1661" t="s">
        <v>18</v>
      </c>
      <c r="E1661">
        <v>0</v>
      </c>
      <c r="F1661">
        <v>19</v>
      </c>
      <c r="H1661" t="s">
        <v>7</v>
      </c>
      <c r="T1661">
        <v>1</v>
      </c>
      <c r="U1661">
        <v>3</v>
      </c>
    </row>
    <row r="1662" spans="1:21" x14ac:dyDescent="0.2">
      <c r="A1662">
        <v>1818</v>
      </c>
      <c r="B1662" t="s">
        <v>15</v>
      </c>
      <c r="C1662">
        <v>81</v>
      </c>
      <c r="D1662" t="s">
        <v>16</v>
      </c>
      <c r="E1662">
        <v>0</v>
      </c>
      <c r="F1662">
        <v>10</v>
      </c>
      <c r="H1662" t="s">
        <v>7</v>
      </c>
      <c r="T1662">
        <v>1</v>
      </c>
      <c r="U1662">
        <v>3</v>
      </c>
    </row>
    <row r="1663" spans="1:21" x14ac:dyDescent="0.2">
      <c r="A1663">
        <v>1859</v>
      </c>
      <c r="B1663" t="s">
        <v>15</v>
      </c>
      <c r="C1663">
        <v>74</v>
      </c>
      <c r="D1663" t="s">
        <v>16</v>
      </c>
      <c r="E1663">
        <v>0</v>
      </c>
      <c r="F1663">
        <v>19</v>
      </c>
      <c r="H1663" t="s">
        <v>7</v>
      </c>
      <c r="T1663">
        <v>1</v>
      </c>
      <c r="U1663">
        <v>2</v>
      </c>
    </row>
    <row r="1664" spans="1:21" x14ac:dyDescent="0.2">
      <c r="A1664">
        <v>1869</v>
      </c>
      <c r="B1664" t="s">
        <v>15</v>
      </c>
      <c r="C1664">
        <v>77</v>
      </c>
      <c r="D1664" t="s">
        <v>18</v>
      </c>
      <c r="E1664">
        <v>1</v>
      </c>
      <c r="F1664">
        <v>15</v>
      </c>
      <c r="H1664" t="s">
        <v>7</v>
      </c>
      <c r="O1664" t="s">
        <v>12</v>
      </c>
      <c r="R1664" t="s">
        <v>55</v>
      </c>
      <c r="T1664">
        <v>3</v>
      </c>
      <c r="U1664">
        <v>4</v>
      </c>
    </row>
    <row r="1665" spans="1:21" x14ac:dyDescent="0.2">
      <c r="A1665">
        <v>1904</v>
      </c>
      <c r="B1665" t="s">
        <v>15</v>
      </c>
      <c r="C1665">
        <v>74</v>
      </c>
      <c r="D1665" t="s">
        <v>18</v>
      </c>
      <c r="E1665">
        <v>0</v>
      </c>
      <c r="F1665">
        <v>17</v>
      </c>
      <c r="H1665" t="s">
        <v>7</v>
      </c>
      <c r="R1665" t="s">
        <v>55</v>
      </c>
      <c r="S1665" t="s">
        <v>53</v>
      </c>
      <c r="T1665">
        <v>3</v>
      </c>
      <c r="U1665">
        <v>5</v>
      </c>
    </row>
    <row r="1666" spans="1:21" x14ac:dyDescent="0.2">
      <c r="A1666">
        <v>1933</v>
      </c>
      <c r="B1666" t="s">
        <v>15</v>
      </c>
      <c r="C1666">
        <v>74</v>
      </c>
      <c r="D1666" t="s">
        <v>18</v>
      </c>
      <c r="E1666">
        <v>0</v>
      </c>
      <c r="F1666">
        <v>17</v>
      </c>
      <c r="H1666" t="s">
        <v>7</v>
      </c>
      <c r="T1666">
        <v>1</v>
      </c>
      <c r="U1666">
        <v>3</v>
      </c>
    </row>
    <row r="1667" spans="1:21" x14ac:dyDescent="0.2">
      <c r="A1667">
        <v>1967</v>
      </c>
      <c r="B1667" t="s">
        <v>15</v>
      </c>
      <c r="C1667">
        <v>72</v>
      </c>
      <c r="D1667" t="s">
        <v>18</v>
      </c>
      <c r="E1667">
        <v>0</v>
      </c>
      <c r="F1667">
        <v>10</v>
      </c>
      <c r="H1667" t="s">
        <v>7</v>
      </c>
      <c r="O1667" t="s">
        <v>12</v>
      </c>
      <c r="T1667">
        <v>2</v>
      </c>
      <c r="U1667">
        <v>3</v>
      </c>
    </row>
    <row r="1668" spans="1:21" x14ac:dyDescent="0.2">
      <c r="A1668">
        <v>1968</v>
      </c>
      <c r="B1668" t="s">
        <v>15</v>
      </c>
      <c r="C1668">
        <v>74</v>
      </c>
      <c r="D1668" t="s">
        <v>16</v>
      </c>
      <c r="E1668">
        <v>0</v>
      </c>
      <c r="F1668">
        <v>16</v>
      </c>
      <c r="H1668" t="s">
        <v>7</v>
      </c>
      <c r="O1668" t="s">
        <v>12</v>
      </c>
      <c r="T1668">
        <v>2</v>
      </c>
      <c r="U1668">
        <v>3</v>
      </c>
    </row>
    <row r="1669" spans="1:21" x14ac:dyDescent="0.2">
      <c r="A1669">
        <v>1987</v>
      </c>
      <c r="B1669" t="s">
        <v>15</v>
      </c>
      <c r="C1669">
        <v>75</v>
      </c>
      <c r="D1669" t="s">
        <v>16</v>
      </c>
      <c r="E1669">
        <v>1</v>
      </c>
      <c r="F1669">
        <v>12</v>
      </c>
      <c r="H1669" t="s">
        <v>7</v>
      </c>
      <c r="T1669">
        <v>1</v>
      </c>
      <c r="U1669">
        <v>3</v>
      </c>
    </row>
    <row r="1670" spans="1:21" x14ac:dyDescent="0.2">
      <c r="A1670">
        <v>2014</v>
      </c>
      <c r="B1670" t="s">
        <v>15</v>
      </c>
      <c r="C1670">
        <v>72</v>
      </c>
      <c r="D1670" t="s">
        <v>18</v>
      </c>
      <c r="E1670">
        <v>0</v>
      </c>
      <c r="F1670">
        <v>16</v>
      </c>
      <c r="H1670" t="s">
        <v>7</v>
      </c>
      <c r="P1670" t="s">
        <v>51</v>
      </c>
      <c r="T1670">
        <v>2</v>
      </c>
      <c r="U1670">
        <v>4</v>
      </c>
    </row>
    <row r="1671" spans="1:21" x14ac:dyDescent="0.2">
      <c r="A1671">
        <v>2026</v>
      </c>
      <c r="B1671" t="s">
        <v>15</v>
      </c>
      <c r="C1671">
        <v>79</v>
      </c>
      <c r="D1671" t="s">
        <v>18</v>
      </c>
      <c r="E1671">
        <v>0</v>
      </c>
      <c r="F1671">
        <v>18</v>
      </c>
      <c r="H1671" t="s">
        <v>7</v>
      </c>
      <c r="R1671" t="s">
        <v>55</v>
      </c>
      <c r="T1671">
        <v>2</v>
      </c>
      <c r="U1671">
        <v>4</v>
      </c>
    </row>
    <row r="1672" spans="1:21" x14ac:dyDescent="0.2">
      <c r="A1672">
        <v>2050</v>
      </c>
      <c r="B1672" t="s">
        <v>15</v>
      </c>
      <c r="C1672">
        <v>75</v>
      </c>
      <c r="D1672" t="s">
        <v>18</v>
      </c>
      <c r="E1672">
        <v>0</v>
      </c>
      <c r="F1672">
        <v>11</v>
      </c>
      <c r="H1672" t="s">
        <v>7</v>
      </c>
      <c r="O1672" t="s">
        <v>12</v>
      </c>
      <c r="T1672">
        <v>2</v>
      </c>
      <c r="U1672">
        <v>3</v>
      </c>
    </row>
    <row r="1673" spans="1:21" x14ac:dyDescent="0.2">
      <c r="A1673">
        <v>2058</v>
      </c>
      <c r="B1673" t="s">
        <v>15</v>
      </c>
      <c r="C1673">
        <v>75</v>
      </c>
      <c r="D1673" t="s">
        <v>18</v>
      </c>
      <c r="E1673">
        <v>0</v>
      </c>
      <c r="F1673">
        <v>16</v>
      </c>
      <c r="H1673" t="s">
        <v>7</v>
      </c>
      <c r="O1673" t="s">
        <v>12</v>
      </c>
      <c r="P1673" t="s">
        <v>51</v>
      </c>
      <c r="T1673">
        <v>3</v>
      </c>
      <c r="U1673">
        <v>4</v>
      </c>
    </row>
    <row r="1674" spans="1:21" x14ac:dyDescent="0.2">
      <c r="A1674">
        <v>2069</v>
      </c>
      <c r="B1674" t="s">
        <v>15</v>
      </c>
      <c r="C1674">
        <v>75</v>
      </c>
      <c r="D1674" t="s">
        <v>18</v>
      </c>
      <c r="E1674">
        <v>0</v>
      </c>
      <c r="H1674" t="s">
        <v>7</v>
      </c>
      <c r="T1674">
        <v>1</v>
      </c>
      <c r="U1674">
        <v>3</v>
      </c>
    </row>
    <row r="1675" spans="1:21" x14ac:dyDescent="0.2">
      <c r="A1675">
        <v>2077</v>
      </c>
      <c r="B1675" t="s">
        <v>15</v>
      </c>
      <c r="C1675">
        <v>76</v>
      </c>
      <c r="D1675" t="s">
        <v>16</v>
      </c>
      <c r="E1675">
        <v>1</v>
      </c>
      <c r="F1675">
        <v>15</v>
      </c>
      <c r="H1675" t="s">
        <v>7</v>
      </c>
      <c r="T1675">
        <v>1</v>
      </c>
      <c r="U1675">
        <v>3</v>
      </c>
    </row>
    <row r="1676" spans="1:21" x14ac:dyDescent="0.2">
      <c r="A1676">
        <v>2081</v>
      </c>
      <c r="B1676" t="s">
        <v>15</v>
      </c>
      <c r="C1676">
        <v>72</v>
      </c>
      <c r="D1676" t="s">
        <v>16</v>
      </c>
      <c r="E1676">
        <v>0</v>
      </c>
      <c r="F1676">
        <v>12</v>
      </c>
      <c r="H1676" t="s">
        <v>7</v>
      </c>
      <c r="T1676">
        <v>1</v>
      </c>
      <c r="U1676">
        <v>3</v>
      </c>
    </row>
    <row r="1677" spans="1:21" x14ac:dyDescent="0.2">
      <c r="A1677">
        <v>2093</v>
      </c>
      <c r="B1677" t="s">
        <v>15</v>
      </c>
      <c r="C1677">
        <v>75</v>
      </c>
      <c r="D1677" t="s">
        <v>18</v>
      </c>
      <c r="E1677">
        <v>0</v>
      </c>
      <c r="F1677">
        <v>16</v>
      </c>
      <c r="H1677" t="s">
        <v>7</v>
      </c>
      <c r="T1677">
        <v>1</v>
      </c>
      <c r="U1677">
        <v>4</v>
      </c>
    </row>
    <row r="1678" spans="1:21" x14ac:dyDescent="0.2">
      <c r="A1678">
        <v>2096</v>
      </c>
      <c r="B1678" t="s">
        <v>15</v>
      </c>
      <c r="C1678">
        <v>79</v>
      </c>
      <c r="D1678" t="s">
        <v>18</v>
      </c>
      <c r="E1678">
        <v>1</v>
      </c>
      <c r="F1678">
        <v>11</v>
      </c>
      <c r="H1678" t="s">
        <v>7</v>
      </c>
      <c r="O1678" t="s">
        <v>12</v>
      </c>
      <c r="T1678">
        <v>2</v>
      </c>
      <c r="U1678">
        <v>3</v>
      </c>
    </row>
    <row r="1679" spans="1:21" x14ac:dyDescent="0.2">
      <c r="A1679">
        <v>2101</v>
      </c>
      <c r="B1679" t="s">
        <v>15</v>
      </c>
      <c r="C1679">
        <v>74</v>
      </c>
      <c r="D1679" t="s">
        <v>18</v>
      </c>
      <c r="E1679">
        <v>0</v>
      </c>
      <c r="F1679">
        <v>11</v>
      </c>
      <c r="H1679" t="s">
        <v>7</v>
      </c>
      <c r="T1679">
        <v>1</v>
      </c>
      <c r="U1679">
        <v>2</v>
      </c>
    </row>
    <row r="1680" spans="1:21" x14ac:dyDescent="0.2">
      <c r="A1680">
        <v>2124</v>
      </c>
      <c r="B1680" t="s">
        <v>15</v>
      </c>
      <c r="C1680">
        <v>73</v>
      </c>
      <c r="D1680" t="s">
        <v>18</v>
      </c>
      <c r="E1680">
        <v>0</v>
      </c>
      <c r="F1680">
        <v>11</v>
      </c>
      <c r="H1680" t="s">
        <v>7</v>
      </c>
      <c r="T1680">
        <v>1</v>
      </c>
      <c r="U1680">
        <v>3</v>
      </c>
    </row>
    <row r="1681" spans="1:21" x14ac:dyDescent="0.2">
      <c r="A1681">
        <v>2127</v>
      </c>
      <c r="B1681" t="s">
        <v>15</v>
      </c>
      <c r="C1681">
        <v>76</v>
      </c>
      <c r="D1681" t="s">
        <v>16</v>
      </c>
      <c r="E1681">
        <v>1</v>
      </c>
      <c r="F1681">
        <v>16</v>
      </c>
      <c r="H1681" t="s">
        <v>7</v>
      </c>
      <c r="O1681" t="s">
        <v>12</v>
      </c>
      <c r="T1681">
        <v>2</v>
      </c>
      <c r="U1681">
        <v>4</v>
      </c>
    </row>
    <row r="1682" spans="1:21" x14ac:dyDescent="0.2">
      <c r="A1682">
        <v>2185</v>
      </c>
      <c r="B1682" t="s">
        <v>15</v>
      </c>
      <c r="C1682">
        <v>81</v>
      </c>
      <c r="D1682" t="s">
        <v>18</v>
      </c>
      <c r="E1682">
        <v>1</v>
      </c>
      <c r="F1682">
        <v>11</v>
      </c>
      <c r="H1682" t="s">
        <v>7</v>
      </c>
      <c r="O1682" t="s">
        <v>12</v>
      </c>
      <c r="T1682">
        <v>2</v>
      </c>
      <c r="U1682">
        <v>5</v>
      </c>
    </row>
    <row r="1683" spans="1:21" x14ac:dyDescent="0.2">
      <c r="A1683">
        <v>2190</v>
      </c>
      <c r="B1683" t="s">
        <v>15</v>
      </c>
      <c r="C1683">
        <v>76</v>
      </c>
      <c r="D1683" t="s">
        <v>18</v>
      </c>
      <c r="E1683">
        <v>0</v>
      </c>
      <c r="F1683">
        <v>16</v>
      </c>
      <c r="H1683" t="s">
        <v>7</v>
      </c>
      <c r="O1683" t="s">
        <v>12</v>
      </c>
      <c r="R1683" t="s">
        <v>55</v>
      </c>
      <c r="T1683">
        <v>3</v>
      </c>
      <c r="U1683">
        <v>5</v>
      </c>
    </row>
    <row r="1684" spans="1:21" x14ac:dyDescent="0.2">
      <c r="A1684">
        <v>2220</v>
      </c>
      <c r="B1684" t="s">
        <v>15</v>
      </c>
      <c r="C1684">
        <v>79</v>
      </c>
      <c r="D1684" t="s">
        <v>18</v>
      </c>
      <c r="E1684">
        <v>0</v>
      </c>
      <c r="F1684">
        <v>15</v>
      </c>
      <c r="H1684" t="s">
        <v>7</v>
      </c>
      <c r="O1684" t="s">
        <v>12</v>
      </c>
      <c r="T1684">
        <v>2</v>
      </c>
      <c r="U1684">
        <v>4</v>
      </c>
    </row>
    <row r="1685" spans="1:21" x14ac:dyDescent="0.2">
      <c r="A1685">
        <v>2234</v>
      </c>
      <c r="B1685" t="s">
        <v>15</v>
      </c>
      <c r="C1685">
        <v>73</v>
      </c>
      <c r="D1685" t="s">
        <v>18</v>
      </c>
      <c r="E1685">
        <v>0</v>
      </c>
      <c r="F1685">
        <v>14</v>
      </c>
      <c r="H1685" t="s">
        <v>7</v>
      </c>
      <c r="O1685" t="s">
        <v>12</v>
      </c>
      <c r="P1685" t="s">
        <v>51</v>
      </c>
      <c r="Q1685" t="s">
        <v>54</v>
      </c>
      <c r="R1685" t="s">
        <v>55</v>
      </c>
      <c r="T1685">
        <v>5</v>
      </c>
      <c r="U1685">
        <v>8</v>
      </c>
    </row>
    <row r="1686" spans="1:21" x14ac:dyDescent="0.2">
      <c r="A1686">
        <v>2244</v>
      </c>
      <c r="B1686" t="s">
        <v>15</v>
      </c>
      <c r="C1686">
        <v>83</v>
      </c>
      <c r="D1686" t="s">
        <v>18</v>
      </c>
      <c r="E1686">
        <v>1</v>
      </c>
      <c r="F1686">
        <v>18</v>
      </c>
      <c r="H1686" t="s">
        <v>7</v>
      </c>
      <c r="O1686" t="s">
        <v>12</v>
      </c>
      <c r="T1686">
        <v>2</v>
      </c>
      <c r="U1686">
        <v>5</v>
      </c>
    </row>
    <row r="1687" spans="1:21" x14ac:dyDescent="0.2">
      <c r="A1687">
        <v>2256</v>
      </c>
      <c r="B1687" t="s">
        <v>15</v>
      </c>
      <c r="C1687">
        <v>78</v>
      </c>
      <c r="D1687" t="s">
        <v>16</v>
      </c>
      <c r="E1687">
        <v>0</v>
      </c>
      <c r="F1687">
        <v>12</v>
      </c>
      <c r="H1687" t="s">
        <v>7</v>
      </c>
      <c r="T1687">
        <v>1</v>
      </c>
      <c r="U1687">
        <v>2</v>
      </c>
    </row>
    <row r="1688" spans="1:21" x14ac:dyDescent="0.2">
      <c r="A1688">
        <v>2294</v>
      </c>
      <c r="B1688" t="s">
        <v>15</v>
      </c>
      <c r="C1688">
        <v>76</v>
      </c>
      <c r="D1688" t="s">
        <v>16</v>
      </c>
      <c r="E1688">
        <v>0</v>
      </c>
      <c r="F1688">
        <v>12</v>
      </c>
      <c r="H1688" t="s">
        <v>7</v>
      </c>
      <c r="P1688" t="s">
        <v>51</v>
      </c>
      <c r="T1688">
        <v>2</v>
      </c>
      <c r="U1688">
        <v>3</v>
      </c>
    </row>
    <row r="1689" spans="1:21" x14ac:dyDescent="0.2">
      <c r="A1689">
        <v>2299</v>
      </c>
      <c r="B1689" t="s">
        <v>15</v>
      </c>
      <c r="C1689">
        <v>82</v>
      </c>
      <c r="D1689" t="s">
        <v>16</v>
      </c>
      <c r="E1689">
        <v>0</v>
      </c>
      <c r="F1689">
        <v>8</v>
      </c>
      <c r="H1689" t="s">
        <v>7</v>
      </c>
      <c r="P1689" t="s">
        <v>51</v>
      </c>
      <c r="T1689">
        <v>2</v>
      </c>
      <c r="U1689">
        <v>4</v>
      </c>
    </row>
    <row r="1690" spans="1:21" x14ac:dyDescent="0.2">
      <c r="A1690">
        <v>2300</v>
      </c>
      <c r="B1690" t="s">
        <v>15</v>
      </c>
      <c r="C1690">
        <v>81</v>
      </c>
      <c r="D1690" t="s">
        <v>18</v>
      </c>
      <c r="E1690">
        <v>0</v>
      </c>
      <c r="F1690">
        <v>16</v>
      </c>
      <c r="H1690" t="s">
        <v>7</v>
      </c>
      <c r="O1690" t="s">
        <v>12</v>
      </c>
      <c r="P1690" t="s">
        <v>51</v>
      </c>
      <c r="T1690">
        <v>3</v>
      </c>
      <c r="U1690">
        <v>5</v>
      </c>
    </row>
    <row r="1691" spans="1:21" x14ac:dyDescent="0.2">
      <c r="A1691">
        <v>2301</v>
      </c>
      <c r="B1691" t="s">
        <v>15</v>
      </c>
      <c r="C1691">
        <v>72</v>
      </c>
      <c r="D1691" t="s">
        <v>16</v>
      </c>
      <c r="E1691">
        <v>1</v>
      </c>
      <c r="F1691">
        <v>15</v>
      </c>
      <c r="H1691" t="s">
        <v>7</v>
      </c>
      <c r="T1691">
        <v>1</v>
      </c>
      <c r="U1691">
        <v>3</v>
      </c>
    </row>
    <row r="1692" spans="1:21" x14ac:dyDescent="0.2">
      <c r="A1692">
        <v>2302</v>
      </c>
      <c r="B1692" t="s">
        <v>15</v>
      </c>
      <c r="C1692">
        <v>80</v>
      </c>
      <c r="D1692" t="s">
        <v>18</v>
      </c>
      <c r="E1692">
        <v>0</v>
      </c>
      <c r="F1692">
        <v>16</v>
      </c>
      <c r="H1692" t="s">
        <v>7</v>
      </c>
      <c r="T1692">
        <v>1</v>
      </c>
      <c r="U1692">
        <v>3</v>
      </c>
    </row>
    <row r="1693" spans="1:21" x14ac:dyDescent="0.2">
      <c r="A1693">
        <v>2315</v>
      </c>
      <c r="B1693" t="s">
        <v>15</v>
      </c>
      <c r="C1693">
        <v>75</v>
      </c>
      <c r="D1693" t="s">
        <v>18</v>
      </c>
      <c r="E1693">
        <v>0</v>
      </c>
      <c r="F1693">
        <v>11</v>
      </c>
      <c r="H1693" t="s">
        <v>7</v>
      </c>
      <c r="T1693">
        <v>1</v>
      </c>
      <c r="U1693">
        <v>3</v>
      </c>
    </row>
    <row r="1694" spans="1:21" x14ac:dyDescent="0.2">
      <c r="A1694">
        <v>2317</v>
      </c>
      <c r="B1694" t="s">
        <v>15</v>
      </c>
      <c r="C1694">
        <v>77</v>
      </c>
      <c r="D1694" t="s">
        <v>16</v>
      </c>
      <c r="E1694">
        <v>0</v>
      </c>
      <c r="F1694">
        <v>17</v>
      </c>
      <c r="H1694" t="s">
        <v>7</v>
      </c>
      <c r="T1694">
        <v>1</v>
      </c>
      <c r="U1694">
        <v>2</v>
      </c>
    </row>
    <row r="1695" spans="1:21" x14ac:dyDescent="0.2">
      <c r="A1695">
        <v>2366</v>
      </c>
      <c r="B1695" t="s">
        <v>15</v>
      </c>
      <c r="C1695">
        <v>71</v>
      </c>
      <c r="D1695" t="s">
        <v>18</v>
      </c>
      <c r="E1695">
        <v>0</v>
      </c>
      <c r="F1695">
        <v>16</v>
      </c>
      <c r="H1695" t="s">
        <v>7</v>
      </c>
      <c r="O1695" t="s">
        <v>12</v>
      </c>
      <c r="R1695" t="s">
        <v>55</v>
      </c>
      <c r="T1695">
        <v>3</v>
      </c>
      <c r="U1695">
        <v>4</v>
      </c>
    </row>
    <row r="1696" spans="1:21" x14ac:dyDescent="0.2">
      <c r="A1696">
        <v>2368</v>
      </c>
      <c r="B1696" t="s">
        <v>15</v>
      </c>
      <c r="C1696">
        <v>73</v>
      </c>
      <c r="D1696" t="s">
        <v>18</v>
      </c>
      <c r="E1696">
        <v>0</v>
      </c>
      <c r="F1696">
        <v>18</v>
      </c>
      <c r="H1696" t="s">
        <v>7</v>
      </c>
      <c r="T1696">
        <v>1</v>
      </c>
      <c r="U1696">
        <v>2</v>
      </c>
    </row>
    <row r="1697" spans="1:21" x14ac:dyDescent="0.2">
      <c r="A1697">
        <v>2377</v>
      </c>
      <c r="B1697" t="s">
        <v>15</v>
      </c>
      <c r="C1697">
        <v>83</v>
      </c>
      <c r="D1697" t="s">
        <v>16</v>
      </c>
      <c r="E1697">
        <v>0</v>
      </c>
      <c r="F1697">
        <v>17</v>
      </c>
      <c r="H1697" t="s">
        <v>7</v>
      </c>
      <c r="O1697" t="s">
        <v>12</v>
      </c>
      <c r="T1697">
        <v>2</v>
      </c>
      <c r="U1697">
        <v>5</v>
      </c>
    </row>
    <row r="1698" spans="1:21" x14ac:dyDescent="0.2">
      <c r="A1698">
        <v>2386</v>
      </c>
      <c r="B1698" t="s">
        <v>15</v>
      </c>
      <c r="C1698">
        <v>71</v>
      </c>
      <c r="D1698" t="s">
        <v>18</v>
      </c>
      <c r="E1698">
        <v>0</v>
      </c>
      <c r="H1698" t="s">
        <v>7</v>
      </c>
      <c r="O1698" t="s">
        <v>12</v>
      </c>
      <c r="R1698" t="s">
        <v>55</v>
      </c>
      <c r="T1698">
        <v>3</v>
      </c>
      <c r="U1698">
        <v>4</v>
      </c>
    </row>
    <row r="1699" spans="1:21" x14ac:dyDescent="0.2">
      <c r="A1699">
        <v>2396</v>
      </c>
      <c r="B1699" t="s">
        <v>15</v>
      </c>
      <c r="C1699">
        <v>82</v>
      </c>
      <c r="D1699" t="s">
        <v>18</v>
      </c>
      <c r="E1699">
        <v>0</v>
      </c>
      <c r="F1699">
        <v>7</v>
      </c>
      <c r="H1699" t="s">
        <v>7</v>
      </c>
      <c r="T1699">
        <v>1</v>
      </c>
      <c r="U1699">
        <v>3</v>
      </c>
    </row>
    <row r="1700" spans="1:21" x14ac:dyDescent="0.2">
      <c r="A1700">
        <v>2438</v>
      </c>
      <c r="B1700" t="s">
        <v>15</v>
      </c>
      <c r="C1700">
        <v>86</v>
      </c>
      <c r="D1700" t="s">
        <v>18</v>
      </c>
      <c r="E1700">
        <v>0</v>
      </c>
      <c r="F1700">
        <v>8</v>
      </c>
      <c r="H1700" t="s">
        <v>7</v>
      </c>
      <c r="T1700">
        <v>1</v>
      </c>
      <c r="U1700">
        <v>2</v>
      </c>
    </row>
    <row r="1701" spans="1:21" x14ac:dyDescent="0.2">
      <c r="A1701">
        <v>2467</v>
      </c>
      <c r="B1701" t="s">
        <v>15</v>
      </c>
      <c r="C1701">
        <v>83</v>
      </c>
      <c r="D1701" t="s">
        <v>18</v>
      </c>
      <c r="E1701">
        <v>1</v>
      </c>
      <c r="H1701" t="s">
        <v>7</v>
      </c>
      <c r="R1701" t="s">
        <v>55</v>
      </c>
      <c r="T1701">
        <v>2</v>
      </c>
      <c r="U1701">
        <v>4</v>
      </c>
    </row>
    <row r="1702" spans="1:21" x14ac:dyDescent="0.2">
      <c r="A1702">
        <v>2479</v>
      </c>
      <c r="B1702" t="s">
        <v>15</v>
      </c>
      <c r="C1702">
        <v>83</v>
      </c>
      <c r="D1702" t="s">
        <v>18</v>
      </c>
      <c r="E1702">
        <v>0</v>
      </c>
      <c r="F1702">
        <v>12</v>
      </c>
      <c r="H1702" t="s">
        <v>7</v>
      </c>
      <c r="O1702" t="s">
        <v>12</v>
      </c>
      <c r="T1702">
        <v>2</v>
      </c>
      <c r="U1702">
        <v>3</v>
      </c>
    </row>
    <row r="1703" spans="1:21" x14ac:dyDescent="0.2">
      <c r="A1703">
        <v>2492</v>
      </c>
      <c r="B1703" t="s">
        <v>15</v>
      </c>
      <c r="C1703">
        <v>75</v>
      </c>
      <c r="D1703" t="s">
        <v>18</v>
      </c>
      <c r="E1703">
        <v>0</v>
      </c>
      <c r="F1703">
        <v>8</v>
      </c>
      <c r="H1703" t="s">
        <v>7</v>
      </c>
      <c r="R1703" t="s">
        <v>55</v>
      </c>
      <c r="T1703">
        <v>2</v>
      </c>
      <c r="U1703">
        <v>4</v>
      </c>
    </row>
    <row r="1704" spans="1:21" x14ac:dyDescent="0.2">
      <c r="A1704">
        <v>2495</v>
      </c>
      <c r="B1704" t="s">
        <v>15</v>
      </c>
      <c r="C1704">
        <v>73</v>
      </c>
      <c r="D1704" t="s">
        <v>18</v>
      </c>
      <c r="E1704">
        <v>0</v>
      </c>
      <c r="F1704">
        <v>19</v>
      </c>
      <c r="H1704" t="s">
        <v>7</v>
      </c>
      <c r="T1704">
        <v>1</v>
      </c>
      <c r="U1704">
        <v>2</v>
      </c>
    </row>
    <row r="1705" spans="1:21" x14ac:dyDescent="0.2">
      <c r="A1705">
        <v>2500</v>
      </c>
      <c r="B1705" t="s">
        <v>15</v>
      </c>
      <c r="C1705">
        <v>90</v>
      </c>
      <c r="D1705" t="s">
        <v>18</v>
      </c>
      <c r="E1705">
        <v>0</v>
      </c>
      <c r="F1705">
        <v>9</v>
      </c>
      <c r="H1705" t="s">
        <v>7</v>
      </c>
      <c r="O1705" t="s">
        <v>12</v>
      </c>
      <c r="T1705">
        <v>2</v>
      </c>
      <c r="U1705">
        <v>2</v>
      </c>
    </row>
    <row r="1706" spans="1:21" x14ac:dyDescent="0.2">
      <c r="A1706">
        <v>2503</v>
      </c>
      <c r="B1706" t="s">
        <v>15</v>
      </c>
      <c r="C1706">
        <v>78</v>
      </c>
      <c r="D1706" t="s">
        <v>18</v>
      </c>
      <c r="E1706">
        <v>0</v>
      </c>
      <c r="F1706">
        <v>8</v>
      </c>
      <c r="H1706" t="s">
        <v>7</v>
      </c>
      <c r="O1706" t="s">
        <v>12</v>
      </c>
      <c r="P1706" t="s">
        <v>51</v>
      </c>
      <c r="R1706" t="s">
        <v>55</v>
      </c>
      <c r="T1706">
        <v>4</v>
      </c>
      <c r="U1706">
        <v>8</v>
      </c>
    </row>
    <row r="1707" spans="1:21" x14ac:dyDescent="0.2">
      <c r="A1707">
        <v>2572</v>
      </c>
      <c r="B1707" t="s">
        <v>15</v>
      </c>
      <c r="C1707">
        <v>81</v>
      </c>
      <c r="D1707" t="s">
        <v>18</v>
      </c>
      <c r="E1707">
        <v>0</v>
      </c>
      <c r="F1707">
        <v>16</v>
      </c>
      <c r="H1707" t="s">
        <v>7</v>
      </c>
      <c r="T1707">
        <v>1</v>
      </c>
      <c r="U1707">
        <v>3</v>
      </c>
    </row>
    <row r="1708" spans="1:21" x14ac:dyDescent="0.2">
      <c r="A1708">
        <v>2573</v>
      </c>
      <c r="B1708" t="s">
        <v>15</v>
      </c>
      <c r="C1708">
        <v>74</v>
      </c>
      <c r="D1708" t="s">
        <v>16</v>
      </c>
      <c r="E1708">
        <v>0</v>
      </c>
      <c r="F1708">
        <v>16</v>
      </c>
      <c r="H1708" t="s">
        <v>7</v>
      </c>
      <c r="T1708">
        <v>1</v>
      </c>
      <c r="U1708">
        <v>2</v>
      </c>
    </row>
    <row r="1709" spans="1:21" x14ac:dyDescent="0.2">
      <c r="A1709">
        <v>2754</v>
      </c>
      <c r="B1709" t="s">
        <v>15</v>
      </c>
      <c r="C1709">
        <v>63</v>
      </c>
      <c r="D1709" t="s">
        <v>18</v>
      </c>
      <c r="E1709">
        <v>0</v>
      </c>
      <c r="F1709">
        <v>12</v>
      </c>
      <c r="H1709" t="s">
        <v>7</v>
      </c>
      <c r="O1709" t="s">
        <v>12</v>
      </c>
      <c r="R1709" t="s">
        <v>55</v>
      </c>
      <c r="T1709">
        <v>3</v>
      </c>
      <c r="U1709">
        <v>5</v>
      </c>
    </row>
    <row r="1710" spans="1:21" x14ac:dyDescent="0.2">
      <c r="A1710">
        <v>48</v>
      </c>
      <c r="B1710" t="s">
        <v>15</v>
      </c>
      <c r="C1710">
        <v>93</v>
      </c>
      <c r="D1710" t="s">
        <v>16</v>
      </c>
      <c r="E1710">
        <v>0</v>
      </c>
      <c r="G1710" t="s">
        <v>6</v>
      </c>
      <c r="O1710" t="s">
        <v>12</v>
      </c>
      <c r="T1710">
        <v>2</v>
      </c>
      <c r="U1710">
        <v>4</v>
      </c>
    </row>
    <row r="1711" spans="1:21" x14ac:dyDescent="0.2">
      <c r="A1711">
        <v>198</v>
      </c>
      <c r="B1711" t="s">
        <v>15</v>
      </c>
      <c r="C1711">
        <v>91</v>
      </c>
      <c r="D1711" t="s">
        <v>18</v>
      </c>
      <c r="E1711">
        <v>0</v>
      </c>
      <c r="F1711">
        <v>16</v>
      </c>
      <c r="G1711" t="s">
        <v>6</v>
      </c>
      <c r="O1711" t="s">
        <v>12</v>
      </c>
      <c r="T1711">
        <v>2</v>
      </c>
      <c r="U1711">
        <v>6</v>
      </c>
    </row>
    <row r="1712" spans="1:21" x14ac:dyDescent="0.2">
      <c r="A1712">
        <v>250</v>
      </c>
      <c r="B1712" t="s">
        <v>15</v>
      </c>
      <c r="C1712">
        <v>80</v>
      </c>
      <c r="D1712" t="s">
        <v>16</v>
      </c>
      <c r="E1712">
        <v>1</v>
      </c>
      <c r="G1712" t="s">
        <v>6</v>
      </c>
      <c r="O1712" t="s">
        <v>12</v>
      </c>
      <c r="T1712">
        <v>2</v>
      </c>
      <c r="U1712">
        <v>3</v>
      </c>
    </row>
    <row r="1713" spans="1:21" x14ac:dyDescent="0.2">
      <c r="A1713">
        <v>302</v>
      </c>
      <c r="B1713" t="s">
        <v>15</v>
      </c>
      <c r="C1713">
        <v>76</v>
      </c>
      <c r="D1713" t="s">
        <v>18</v>
      </c>
      <c r="E1713">
        <v>0</v>
      </c>
      <c r="G1713" t="s">
        <v>6</v>
      </c>
      <c r="T1713">
        <v>1</v>
      </c>
      <c r="U1713">
        <v>1</v>
      </c>
    </row>
    <row r="1714" spans="1:21" x14ac:dyDescent="0.2">
      <c r="A1714">
        <v>413</v>
      </c>
      <c r="B1714" t="s">
        <v>15</v>
      </c>
      <c r="C1714">
        <v>77</v>
      </c>
      <c r="D1714" t="s">
        <v>18</v>
      </c>
      <c r="E1714">
        <v>0</v>
      </c>
      <c r="F1714">
        <v>15</v>
      </c>
      <c r="G1714" t="s">
        <v>6</v>
      </c>
      <c r="O1714" t="s">
        <v>12</v>
      </c>
      <c r="Q1714" t="s">
        <v>54</v>
      </c>
      <c r="T1714">
        <v>3</v>
      </c>
      <c r="U1714">
        <v>4</v>
      </c>
    </row>
    <row r="1715" spans="1:21" x14ac:dyDescent="0.2">
      <c r="A1715">
        <v>468</v>
      </c>
      <c r="B1715" t="s">
        <v>15</v>
      </c>
      <c r="C1715">
        <v>91</v>
      </c>
      <c r="D1715" t="s">
        <v>18</v>
      </c>
      <c r="E1715">
        <v>0</v>
      </c>
      <c r="G1715" t="s">
        <v>6</v>
      </c>
      <c r="O1715" t="s">
        <v>12</v>
      </c>
      <c r="T1715">
        <v>2</v>
      </c>
      <c r="U1715">
        <v>4</v>
      </c>
    </row>
    <row r="1716" spans="1:21" x14ac:dyDescent="0.2">
      <c r="A1716">
        <v>576</v>
      </c>
      <c r="B1716" t="s">
        <v>15</v>
      </c>
      <c r="C1716">
        <v>97</v>
      </c>
      <c r="D1716" t="s">
        <v>18</v>
      </c>
      <c r="E1716">
        <v>0</v>
      </c>
      <c r="G1716" t="s">
        <v>6</v>
      </c>
      <c r="O1716" t="s">
        <v>12</v>
      </c>
      <c r="T1716">
        <v>2</v>
      </c>
      <c r="U1716">
        <v>5</v>
      </c>
    </row>
    <row r="1717" spans="1:21" x14ac:dyDescent="0.2">
      <c r="A1717">
        <v>601</v>
      </c>
      <c r="B1717" t="s">
        <v>15</v>
      </c>
      <c r="C1717">
        <v>87</v>
      </c>
      <c r="D1717" t="s">
        <v>18</v>
      </c>
      <c r="E1717">
        <v>1</v>
      </c>
      <c r="G1717" t="s">
        <v>6</v>
      </c>
      <c r="O1717" t="s">
        <v>12</v>
      </c>
      <c r="T1717">
        <v>2</v>
      </c>
      <c r="U1717">
        <v>5</v>
      </c>
    </row>
    <row r="1718" spans="1:21" x14ac:dyDescent="0.2">
      <c r="A1718">
        <v>1371</v>
      </c>
      <c r="B1718" t="s">
        <v>15</v>
      </c>
      <c r="C1718">
        <v>75</v>
      </c>
      <c r="D1718" t="s">
        <v>16</v>
      </c>
      <c r="E1718">
        <v>0</v>
      </c>
      <c r="G1718" t="s">
        <v>6</v>
      </c>
      <c r="T1718">
        <v>1</v>
      </c>
      <c r="U1718">
        <v>2</v>
      </c>
    </row>
    <row r="1719" spans="1:21" x14ac:dyDescent="0.2">
      <c r="A1719">
        <v>1540</v>
      </c>
      <c r="B1719" t="s">
        <v>15</v>
      </c>
      <c r="C1719">
        <v>80</v>
      </c>
      <c r="D1719" t="s">
        <v>18</v>
      </c>
      <c r="E1719">
        <v>0</v>
      </c>
      <c r="F1719">
        <v>12</v>
      </c>
      <c r="G1719" t="s">
        <v>6</v>
      </c>
      <c r="R1719" t="s">
        <v>55</v>
      </c>
      <c r="S1719" t="s">
        <v>53</v>
      </c>
      <c r="T1719">
        <v>3</v>
      </c>
      <c r="U1719">
        <v>4</v>
      </c>
    </row>
    <row r="1720" spans="1:21" x14ac:dyDescent="0.2">
      <c r="A1720">
        <v>1583</v>
      </c>
      <c r="B1720" t="s">
        <v>15</v>
      </c>
      <c r="C1720">
        <v>74</v>
      </c>
      <c r="D1720" t="s">
        <v>18</v>
      </c>
      <c r="E1720">
        <v>0</v>
      </c>
      <c r="G1720" t="s">
        <v>6</v>
      </c>
      <c r="O1720" t="s">
        <v>12</v>
      </c>
      <c r="T1720">
        <v>2</v>
      </c>
      <c r="U1720">
        <v>5</v>
      </c>
    </row>
    <row r="1721" spans="1:21" x14ac:dyDescent="0.2">
      <c r="A1721">
        <v>1596</v>
      </c>
      <c r="B1721" t="s">
        <v>15</v>
      </c>
      <c r="C1721">
        <v>75</v>
      </c>
      <c r="D1721" t="s">
        <v>16</v>
      </c>
      <c r="E1721">
        <v>1</v>
      </c>
      <c r="G1721" t="s">
        <v>6</v>
      </c>
      <c r="R1721" t="s">
        <v>55</v>
      </c>
      <c r="T1721">
        <v>2</v>
      </c>
      <c r="U1721">
        <v>4</v>
      </c>
    </row>
    <row r="1722" spans="1:21" x14ac:dyDescent="0.2">
      <c r="A1722">
        <v>2344</v>
      </c>
      <c r="B1722" t="s">
        <v>15</v>
      </c>
      <c r="C1722">
        <v>74</v>
      </c>
      <c r="D1722" t="s">
        <v>18</v>
      </c>
      <c r="E1722">
        <v>0</v>
      </c>
      <c r="F1722">
        <v>12</v>
      </c>
      <c r="G1722" t="s">
        <v>6</v>
      </c>
      <c r="T1722">
        <v>1</v>
      </c>
      <c r="U1722">
        <v>2</v>
      </c>
    </row>
    <row r="1723" spans="1:21" x14ac:dyDescent="0.2">
      <c r="A1723">
        <v>2564</v>
      </c>
      <c r="B1723" t="s">
        <v>15</v>
      </c>
      <c r="C1723">
        <v>91</v>
      </c>
      <c r="D1723" t="s">
        <v>16</v>
      </c>
      <c r="E1723">
        <v>0</v>
      </c>
      <c r="F1723">
        <v>12</v>
      </c>
      <c r="G1723" t="s">
        <v>6</v>
      </c>
      <c r="O1723" t="s">
        <v>12</v>
      </c>
      <c r="T1723">
        <v>2</v>
      </c>
      <c r="U1723">
        <v>4</v>
      </c>
    </row>
    <row r="1724" spans="1:21" x14ac:dyDescent="0.2">
      <c r="A1724">
        <v>42</v>
      </c>
      <c r="B1724" t="s">
        <v>15</v>
      </c>
      <c r="C1724">
        <v>97</v>
      </c>
      <c r="D1724" t="s">
        <v>16</v>
      </c>
      <c r="E1724">
        <v>0</v>
      </c>
      <c r="T1724">
        <v>0</v>
      </c>
      <c r="U1724">
        <v>3</v>
      </c>
    </row>
    <row r="1725" spans="1:21" x14ac:dyDescent="0.2">
      <c r="A1725">
        <v>44</v>
      </c>
      <c r="B1725" t="s">
        <v>15</v>
      </c>
      <c r="C1725">
        <v>93</v>
      </c>
      <c r="D1725" t="s">
        <v>16</v>
      </c>
      <c r="E1725">
        <v>0</v>
      </c>
      <c r="F1725">
        <v>16</v>
      </c>
      <c r="O1725" t="s">
        <v>12</v>
      </c>
      <c r="P1725" t="s">
        <v>51</v>
      </c>
      <c r="R1725" t="s">
        <v>55</v>
      </c>
      <c r="T1725">
        <v>3</v>
      </c>
      <c r="U1725">
        <v>6</v>
      </c>
    </row>
    <row r="1726" spans="1:21" x14ac:dyDescent="0.2">
      <c r="A1726">
        <v>77</v>
      </c>
      <c r="B1726" t="s">
        <v>15</v>
      </c>
      <c r="C1726">
        <v>91</v>
      </c>
      <c r="D1726" t="s">
        <v>18</v>
      </c>
      <c r="E1726">
        <v>0</v>
      </c>
      <c r="O1726" t="s">
        <v>12</v>
      </c>
      <c r="T1726">
        <v>1</v>
      </c>
      <c r="U1726">
        <v>3</v>
      </c>
    </row>
    <row r="1727" spans="1:21" x14ac:dyDescent="0.2">
      <c r="A1727">
        <v>86</v>
      </c>
      <c r="B1727" t="s">
        <v>15</v>
      </c>
      <c r="C1727">
        <v>88</v>
      </c>
      <c r="D1727" t="s">
        <v>16</v>
      </c>
      <c r="E1727">
        <v>0</v>
      </c>
      <c r="Q1727" t="s">
        <v>54</v>
      </c>
      <c r="T1727">
        <v>1</v>
      </c>
      <c r="U1727">
        <v>1</v>
      </c>
    </row>
    <row r="1728" spans="1:21" x14ac:dyDescent="0.2">
      <c r="A1728">
        <v>130</v>
      </c>
      <c r="B1728" t="s">
        <v>15</v>
      </c>
      <c r="C1728">
        <v>91</v>
      </c>
      <c r="D1728" t="s">
        <v>16</v>
      </c>
      <c r="E1728">
        <v>0</v>
      </c>
      <c r="T1728">
        <v>0</v>
      </c>
      <c r="U1728">
        <v>1</v>
      </c>
    </row>
    <row r="1729" spans="1:21" x14ac:dyDescent="0.2">
      <c r="A1729">
        <v>134</v>
      </c>
      <c r="B1729" t="s">
        <v>15</v>
      </c>
      <c r="C1729">
        <v>100</v>
      </c>
      <c r="D1729" t="s">
        <v>18</v>
      </c>
      <c r="E1729">
        <v>1</v>
      </c>
      <c r="O1729" t="s">
        <v>12</v>
      </c>
      <c r="P1729" t="s">
        <v>51</v>
      </c>
      <c r="T1729">
        <v>2</v>
      </c>
      <c r="U1729">
        <v>5</v>
      </c>
    </row>
    <row r="1730" spans="1:21" x14ac:dyDescent="0.2">
      <c r="A1730">
        <v>143</v>
      </c>
      <c r="B1730" t="s">
        <v>15</v>
      </c>
      <c r="C1730">
        <v>77</v>
      </c>
      <c r="D1730" t="s">
        <v>16</v>
      </c>
      <c r="E1730">
        <v>0</v>
      </c>
      <c r="T1730">
        <v>0</v>
      </c>
      <c r="U1730">
        <v>0</v>
      </c>
    </row>
    <row r="1731" spans="1:21" x14ac:dyDescent="0.2">
      <c r="A1731">
        <v>147</v>
      </c>
      <c r="B1731" t="s">
        <v>15</v>
      </c>
      <c r="C1731">
        <v>82</v>
      </c>
      <c r="D1731" t="s">
        <v>16</v>
      </c>
      <c r="E1731">
        <v>0</v>
      </c>
      <c r="F1731">
        <v>11</v>
      </c>
      <c r="O1731" t="s">
        <v>12</v>
      </c>
      <c r="P1731" t="s">
        <v>51</v>
      </c>
      <c r="T1731">
        <v>2</v>
      </c>
      <c r="U1731">
        <v>3</v>
      </c>
    </row>
    <row r="1732" spans="1:21" x14ac:dyDescent="0.2">
      <c r="A1732">
        <v>181</v>
      </c>
      <c r="B1732" t="s">
        <v>15</v>
      </c>
      <c r="C1732">
        <v>80</v>
      </c>
      <c r="D1732" t="s">
        <v>18</v>
      </c>
      <c r="E1732">
        <v>0</v>
      </c>
      <c r="F1732">
        <v>12</v>
      </c>
      <c r="O1732" t="s">
        <v>12</v>
      </c>
      <c r="P1732" t="s">
        <v>51</v>
      </c>
      <c r="T1732">
        <v>2</v>
      </c>
      <c r="U1732">
        <v>5</v>
      </c>
    </row>
    <row r="1733" spans="1:21" x14ac:dyDescent="0.2">
      <c r="A1733">
        <v>191</v>
      </c>
      <c r="B1733" t="s">
        <v>15</v>
      </c>
      <c r="C1733">
        <v>78</v>
      </c>
      <c r="D1733" t="s">
        <v>18</v>
      </c>
      <c r="E1733">
        <v>0</v>
      </c>
      <c r="F1733">
        <v>11</v>
      </c>
      <c r="R1733" t="s">
        <v>55</v>
      </c>
      <c r="T1733">
        <v>1</v>
      </c>
      <c r="U1733">
        <v>5</v>
      </c>
    </row>
    <row r="1734" spans="1:21" x14ac:dyDescent="0.2">
      <c r="A1734">
        <v>204</v>
      </c>
      <c r="B1734" t="s">
        <v>15</v>
      </c>
      <c r="C1734">
        <v>79</v>
      </c>
      <c r="D1734" t="s">
        <v>18</v>
      </c>
      <c r="E1734">
        <v>0</v>
      </c>
      <c r="F1734">
        <v>11</v>
      </c>
      <c r="T1734">
        <v>0</v>
      </c>
      <c r="U1734">
        <v>1</v>
      </c>
    </row>
    <row r="1735" spans="1:21" x14ac:dyDescent="0.2">
      <c r="A1735">
        <v>206</v>
      </c>
      <c r="B1735" t="s">
        <v>15</v>
      </c>
      <c r="C1735">
        <v>80</v>
      </c>
      <c r="D1735" t="s">
        <v>16</v>
      </c>
      <c r="E1735">
        <v>0</v>
      </c>
      <c r="F1735">
        <v>12</v>
      </c>
      <c r="T1735">
        <v>0</v>
      </c>
      <c r="U1735">
        <v>2</v>
      </c>
    </row>
    <row r="1736" spans="1:21" x14ac:dyDescent="0.2">
      <c r="A1736">
        <v>215</v>
      </c>
      <c r="B1736" t="s">
        <v>15</v>
      </c>
      <c r="C1736">
        <v>101</v>
      </c>
      <c r="D1736" t="s">
        <v>18</v>
      </c>
      <c r="E1736">
        <v>0</v>
      </c>
      <c r="F1736">
        <v>12</v>
      </c>
      <c r="R1736" t="s">
        <v>55</v>
      </c>
      <c r="T1736">
        <v>1</v>
      </c>
      <c r="U1736">
        <v>4</v>
      </c>
    </row>
    <row r="1737" spans="1:21" x14ac:dyDescent="0.2">
      <c r="A1737">
        <v>224</v>
      </c>
      <c r="B1737" t="s">
        <v>15</v>
      </c>
      <c r="C1737">
        <v>100</v>
      </c>
      <c r="D1737" t="s">
        <v>16</v>
      </c>
      <c r="E1737">
        <v>0</v>
      </c>
      <c r="O1737" t="s">
        <v>12</v>
      </c>
      <c r="Q1737" t="s">
        <v>54</v>
      </c>
      <c r="T1737">
        <v>2</v>
      </c>
      <c r="U1737">
        <v>3</v>
      </c>
    </row>
    <row r="1738" spans="1:21" x14ac:dyDescent="0.2">
      <c r="A1738">
        <v>233</v>
      </c>
      <c r="B1738" t="s">
        <v>15</v>
      </c>
      <c r="C1738">
        <v>90</v>
      </c>
      <c r="D1738" t="s">
        <v>18</v>
      </c>
      <c r="E1738">
        <v>0</v>
      </c>
      <c r="T1738">
        <v>0</v>
      </c>
      <c r="U1738">
        <v>0</v>
      </c>
    </row>
    <row r="1739" spans="1:21" x14ac:dyDescent="0.2">
      <c r="A1739">
        <v>238</v>
      </c>
      <c r="B1739" t="s">
        <v>15</v>
      </c>
      <c r="C1739">
        <v>78</v>
      </c>
      <c r="D1739" t="s">
        <v>18</v>
      </c>
      <c r="E1739">
        <v>0</v>
      </c>
      <c r="T1739">
        <v>0</v>
      </c>
      <c r="U1739">
        <v>0</v>
      </c>
    </row>
    <row r="1740" spans="1:21" x14ac:dyDescent="0.2">
      <c r="A1740">
        <v>243</v>
      </c>
      <c r="B1740" t="s">
        <v>15</v>
      </c>
      <c r="C1740">
        <v>81</v>
      </c>
      <c r="D1740" t="s">
        <v>16</v>
      </c>
      <c r="E1740">
        <v>1</v>
      </c>
      <c r="F1740">
        <v>9</v>
      </c>
      <c r="O1740" t="s">
        <v>12</v>
      </c>
      <c r="R1740" t="s">
        <v>55</v>
      </c>
      <c r="T1740">
        <v>2</v>
      </c>
      <c r="U1740">
        <v>4</v>
      </c>
    </row>
    <row r="1741" spans="1:21" x14ac:dyDescent="0.2">
      <c r="A1741">
        <v>244</v>
      </c>
      <c r="B1741" t="s">
        <v>15</v>
      </c>
      <c r="C1741">
        <v>78</v>
      </c>
      <c r="D1741" t="s">
        <v>18</v>
      </c>
      <c r="E1741">
        <v>1</v>
      </c>
      <c r="F1741">
        <v>10</v>
      </c>
      <c r="R1741" t="s">
        <v>55</v>
      </c>
      <c r="T1741">
        <v>1</v>
      </c>
      <c r="U1741">
        <v>3</v>
      </c>
    </row>
    <row r="1742" spans="1:21" x14ac:dyDescent="0.2">
      <c r="A1742">
        <v>249</v>
      </c>
      <c r="B1742" t="s">
        <v>15</v>
      </c>
      <c r="C1742">
        <v>81</v>
      </c>
      <c r="D1742" t="s">
        <v>18</v>
      </c>
      <c r="E1742">
        <v>0</v>
      </c>
      <c r="O1742" t="s">
        <v>12</v>
      </c>
      <c r="S1742" t="s">
        <v>53</v>
      </c>
      <c r="T1742">
        <v>2</v>
      </c>
      <c r="U1742">
        <v>3</v>
      </c>
    </row>
    <row r="1743" spans="1:21" x14ac:dyDescent="0.2">
      <c r="A1743">
        <v>278</v>
      </c>
      <c r="B1743" t="s">
        <v>15</v>
      </c>
      <c r="C1743">
        <v>83</v>
      </c>
      <c r="D1743" t="s">
        <v>18</v>
      </c>
      <c r="E1743">
        <v>1</v>
      </c>
      <c r="O1743" t="s">
        <v>12</v>
      </c>
      <c r="P1743" t="s">
        <v>51</v>
      </c>
      <c r="Q1743" t="s">
        <v>54</v>
      </c>
      <c r="T1743">
        <v>3</v>
      </c>
      <c r="U1743">
        <v>3</v>
      </c>
    </row>
    <row r="1744" spans="1:21" x14ac:dyDescent="0.2">
      <c r="A1744">
        <v>316</v>
      </c>
      <c r="B1744" t="s">
        <v>15</v>
      </c>
      <c r="C1744">
        <v>79</v>
      </c>
      <c r="D1744" t="s">
        <v>16</v>
      </c>
      <c r="E1744">
        <v>0</v>
      </c>
      <c r="F1744">
        <v>15</v>
      </c>
      <c r="T1744">
        <v>0</v>
      </c>
      <c r="U1744">
        <v>1</v>
      </c>
    </row>
    <row r="1745" spans="1:21" x14ac:dyDescent="0.2">
      <c r="A1745">
        <v>321</v>
      </c>
      <c r="B1745" t="s">
        <v>15</v>
      </c>
      <c r="C1745">
        <v>85</v>
      </c>
      <c r="D1745" t="s">
        <v>18</v>
      </c>
      <c r="E1745">
        <v>0</v>
      </c>
      <c r="O1745" t="s">
        <v>12</v>
      </c>
      <c r="T1745">
        <v>1</v>
      </c>
      <c r="U1745">
        <v>3</v>
      </c>
    </row>
    <row r="1746" spans="1:21" x14ac:dyDescent="0.2">
      <c r="A1746">
        <v>331</v>
      </c>
      <c r="B1746" t="s">
        <v>15</v>
      </c>
      <c r="C1746">
        <v>87</v>
      </c>
      <c r="D1746" t="s">
        <v>16</v>
      </c>
      <c r="E1746">
        <v>0</v>
      </c>
      <c r="O1746" t="s">
        <v>12</v>
      </c>
      <c r="T1746">
        <v>1</v>
      </c>
      <c r="U1746">
        <v>3</v>
      </c>
    </row>
    <row r="1747" spans="1:21" x14ac:dyDescent="0.2">
      <c r="A1747">
        <v>333</v>
      </c>
      <c r="B1747" t="s">
        <v>15</v>
      </c>
      <c r="C1747">
        <v>76</v>
      </c>
      <c r="D1747" t="s">
        <v>16</v>
      </c>
      <c r="E1747">
        <v>0</v>
      </c>
      <c r="T1747">
        <v>0</v>
      </c>
      <c r="U1747">
        <v>0</v>
      </c>
    </row>
    <row r="1748" spans="1:21" x14ac:dyDescent="0.2">
      <c r="A1748">
        <v>347</v>
      </c>
      <c r="B1748" t="s">
        <v>15</v>
      </c>
      <c r="C1748">
        <v>80</v>
      </c>
      <c r="D1748" t="s">
        <v>18</v>
      </c>
      <c r="E1748">
        <v>1</v>
      </c>
      <c r="O1748" t="s">
        <v>12</v>
      </c>
      <c r="T1748">
        <v>1</v>
      </c>
      <c r="U1748">
        <v>1</v>
      </c>
    </row>
    <row r="1749" spans="1:21" x14ac:dyDescent="0.2">
      <c r="A1749">
        <v>410</v>
      </c>
      <c r="B1749" t="s">
        <v>15</v>
      </c>
      <c r="C1749">
        <v>76</v>
      </c>
      <c r="D1749" t="s">
        <v>16</v>
      </c>
      <c r="E1749">
        <v>0</v>
      </c>
      <c r="T1749">
        <v>0</v>
      </c>
      <c r="U1749">
        <v>0</v>
      </c>
    </row>
    <row r="1750" spans="1:21" x14ac:dyDescent="0.2">
      <c r="A1750">
        <v>414</v>
      </c>
      <c r="B1750" t="s">
        <v>15</v>
      </c>
      <c r="C1750">
        <v>75</v>
      </c>
      <c r="D1750" t="s">
        <v>16</v>
      </c>
      <c r="E1750">
        <v>0</v>
      </c>
      <c r="F1750">
        <v>12</v>
      </c>
      <c r="T1750">
        <v>0</v>
      </c>
      <c r="U1750">
        <v>2</v>
      </c>
    </row>
    <row r="1751" spans="1:21" x14ac:dyDescent="0.2">
      <c r="A1751">
        <v>422</v>
      </c>
      <c r="B1751" t="s">
        <v>15</v>
      </c>
      <c r="C1751">
        <v>94</v>
      </c>
      <c r="D1751" t="s">
        <v>16</v>
      </c>
      <c r="E1751">
        <v>0</v>
      </c>
      <c r="O1751" t="s">
        <v>12</v>
      </c>
      <c r="T1751">
        <v>1</v>
      </c>
      <c r="U1751">
        <v>2</v>
      </c>
    </row>
    <row r="1752" spans="1:21" x14ac:dyDescent="0.2">
      <c r="A1752">
        <v>441</v>
      </c>
      <c r="B1752" t="s">
        <v>15</v>
      </c>
      <c r="C1752">
        <v>85</v>
      </c>
      <c r="D1752" t="s">
        <v>16</v>
      </c>
      <c r="E1752">
        <v>0</v>
      </c>
      <c r="F1752">
        <v>9</v>
      </c>
      <c r="T1752">
        <v>0</v>
      </c>
      <c r="U1752">
        <v>0</v>
      </c>
    </row>
    <row r="1753" spans="1:21" x14ac:dyDescent="0.2">
      <c r="A1753">
        <v>444</v>
      </c>
      <c r="B1753" t="s">
        <v>15</v>
      </c>
      <c r="C1753">
        <v>76</v>
      </c>
      <c r="D1753" t="s">
        <v>16</v>
      </c>
      <c r="E1753">
        <v>0</v>
      </c>
      <c r="T1753">
        <v>0</v>
      </c>
      <c r="U1753">
        <v>1</v>
      </c>
    </row>
    <row r="1754" spans="1:21" x14ac:dyDescent="0.2">
      <c r="A1754">
        <v>446</v>
      </c>
      <c r="B1754" t="s">
        <v>15</v>
      </c>
      <c r="C1754">
        <v>86</v>
      </c>
      <c r="D1754" t="s">
        <v>16</v>
      </c>
      <c r="E1754">
        <v>0</v>
      </c>
      <c r="F1754">
        <v>9</v>
      </c>
      <c r="O1754" t="s">
        <v>12</v>
      </c>
      <c r="T1754">
        <v>1</v>
      </c>
      <c r="U1754">
        <v>3</v>
      </c>
    </row>
    <row r="1755" spans="1:21" x14ac:dyDescent="0.2">
      <c r="A1755">
        <v>449</v>
      </c>
      <c r="B1755" t="s">
        <v>15</v>
      </c>
      <c r="C1755">
        <v>80</v>
      </c>
      <c r="D1755" t="s">
        <v>18</v>
      </c>
      <c r="E1755">
        <v>0</v>
      </c>
      <c r="F1755">
        <v>19</v>
      </c>
      <c r="T1755">
        <v>0</v>
      </c>
      <c r="U1755">
        <v>2</v>
      </c>
    </row>
    <row r="1756" spans="1:21" x14ac:dyDescent="0.2">
      <c r="A1756">
        <v>472</v>
      </c>
      <c r="B1756" t="s">
        <v>15</v>
      </c>
      <c r="C1756">
        <v>78</v>
      </c>
      <c r="D1756" t="s">
        <v>16</v>
      </c>
      <c r="E1756">
        <v>1</v>
      </c>
      <c r="T1756">
        <v>0</v>
      </c>
      <c r="U1756">
        <v>1</v>
      </c>
    </row>
    <row r="1757" spans="1:21" x14ac:dyDescent="0.2">
      <c r="A1757">
        <v>484</v>
      </c>
      <c r="B1757" t="s">
        <v>15</v>
      </c>
      <c r="C1757">
        <v>85</v>
      </c>
      <c r="D1757" t="s">
        <v>18</v>
      </c>
      <c r="E1757">
        <v>0</v>
      </c>
      <c r="F1757">
        <v>9</v>
      </c>
      <c r="T1757">
        <v>0</v>
      </c>
      <c r="U1757">
        <v>1</v>
      </c>
    </row>
    <row r="1758" spans="1:21" x14ac:dyDescent="0.2">
      <c r="A1758">
        <v>489</v>
      </c>
      <c r="B1758" t="s">
        <v>15</v>
      </c>
      <c r="C1758">
        <v>89</v>
      </c>
      <c r="D1758" t="s">
        <v>18</v>
      </c>
      <c r="E1758">
        <v>0</v>
      </c>
      <c r="T1758">
        <v>0</v>
      </c>
      <c r="U1758">
        <v>0</v>
      </c>
    </row>
    <row r="1759" spans="1:21" x14ac:dyDescent="0.2">
      <c r="A1759">
        <v>527</v>
      </c>
      <c r="B1759" t="s">
        <v>15</v>
      </c>
      <c r="C1759">
        <v>80</v>
      </c>
      <c r="D1759" t="s">
        <v>18</v>
      </c>
      <c r="E1759">
        <v>0</v>
      </c>
      <c r="F1759">
        <v>9</v>
      </c>
      <c r="T1759">
        <v>0</v>
      </c>
      <c r="U1759">
        <v>3</v>
      </c>
    </row>
    <row r="1760" spans="1:21" x14ac:dyDescent="0.2">
      <c r="A1760">
        <v>560</v>
      </c>
      <c r="B1760" t="s">
        <v>15</v>
      </c>
      <c r="C1760">
        <v>85</v>
      </c>
      <c r="D1760" t="s">
        <v>16</v>
      </c>
      <c r="E1760">
        <v>0</v>
      </c>
      <c r="F1760">
        <v>12</v>
      </c>
      <c r="T1760">
        <v>0</v>
      </c>
      <c r="U1760">
        <v>2</v>
      </c>
    </row>
    <row r="1761" spans="1:21" x14ac:dyDescent="0.2">
      <c r="A1761">
        <v>583</v>
      </c>
      <c r="B1761" t="s">
        <v>15</v>
      </c>
      <c r="C1761">
        <v>91</v>
      </c>
      <c r="D1761" t="s">
        <v>16</v>
      </c>
      <c r="E1761">
        <v>0</v>
      </c>
      <c r="O1761" t="s">
        <v>12</v>
      </c>
      <c r="T1761">
        <v>1</v>
      </c>
      <c r="U1761">
        <v>3</v>
      </c>
    </row>
    <row r="1762" spans="1:21" x14ac:dyDescent="0.2">
      <c r="A1762">
        <v>585</v>
      </c>
      <c r="B1762" t="s">
        <v>15</v>
      </c>
      <c r="C1762">
        <v>87</v>
      </c>
      <c r="D1762" t="s">
        <v>18</v>
      </c>
      <c r="E1762">
        <v>0</v>
      </c>
      <c r="O1762" t="s">
        <v>12</v>
      </c>
      <c r="T1762">
        <v>1</v>
      </c>
      <c r="U1762">
        <v>3</v>
      </c>
    </row>
    <row r="1763" spans="1:21" x14ac:dyDescent="0.2">
      <c r="A1763">
        <v>612</v>
      </c>
      <c r="B1763" t="s">
        <v>15</v>
      </c>
      <c r="C1763">
        <v>84</v>
      </c>
      <c r="D1763" t="s">
        <v>18</v>
      </c>
      <c r="E1763">
        <v>0</v>
      </c>
      <c r="O1763" t="s">
        <v>12</v>
      </c>
      <c r="R1763" t="s">
        <v>55</v>
      </c>
      <c r="T1763">
        <v>2</v>
      </c>
      <c r="U1763">
        <v>3</v>
      </c>
    </row>
    <row r="1764" spans="1:21" x14ac:dyDescent="0.2">
      <c r="A1764">
        <v>627</v>
      </c>
      <c r="B1764" t="s">
        <v>15</v>
      </c>
      <c r="C1764">
        <v>77</v>
      </c>
      <c r="D1764" t="s">
        <v>16</v>
      </c>
      <c r="E1764">
        <v>0</v>
      </c>
      <c r="F1764">
        <v>15</v>
      </c>
      <c r="T1764">
        <v>0</v>
      </c>
      <c r="U1764">
        <v>1</v>
      </c>
    </row>
    <row r="1765" spans="1:21" x14ac:dyDescent="0.2">
      <c r="A1765">
        <v>629</v>
      </c>
      <c r="B1765" t="s">
        <v>15</v>
      </c>
      <c r="C1765">
        <v>81</v>
      </c>
      <c r="D1765" t="s">
        <v>16</v>
      </c>
      <c r="E1765">
        <v>0</v>
      </c>
      <c r="T1765">
        <v>0</v>
      </c>
      <c r="U1765">
        <v>0</v>
      </c>
    </row>
    <row r="1766" spans="1:21" x14ac:dyDescent="0.2">
      <c r="A1766">
        <v>631</v>
      </c>
      <c r="B1766" t="s">
        <v>15</v>
      </c>
      <c r="C1766">
        <v>79</v>
      </c>
      <c r="D1766" t="s">
        <v>18</v>
      </c>
      <c r="E1766">
        <v>2</v>
      </c>
      <c r="T1766">
        <v>0</v>
      </c>
      <c r="U1766">
        <v>2</v>
      </c>
    </row>
    <row r="1767" spans="1:21" x14ac:dyDescent="0.2">
      <c r="A1767">
        <v>636</v>
      </c>
      <c r="B1767" t="s">
        <v>15</v>
      </c>
      <c r="C1767">
        <v>78</v>
      </c>
      <c r="D1767" t="s">
        <v>16</v>
      </c>
      <c r="E1767">
        <v>0</v>
      </c>
      <c r="F1767">
        <v>16</v>
      </c>
      <c r="O1767" t="s">
        <v>12</v>
      </c>
      <c r="T1767">
        <v>1</v>
      </c>
      <c r="U1767">
        <v>4</v>
      </c>
    </row>
    <row r="1768" spans="1:21" x14ac:dyDescent="0.2">
      <c r="A1768">
        <v>649</v>
      </c>
      <c r="B1768" t="s">
        <v>15</v>
      </c>
      <c r="C1768">
        <v>94</v>
      </c>
      <c r="D1768" t="s">
        <v>16</v>
      </c>
      <c r="E1768">
        <v>0</v>
      </c>
      <c r="R1768" t="s">
        <v>55</v>
      </c>
      <c r="T1768">
        <v>1</v>
      </c>
      <c r="U1768">
        <v>2</v>
      </c>
    </row>
    <row r="1769" spans="1:21" x14ac:dyDescent="0.2">
      <c r="A1769">
        <v>664</v>
      </c>
      <c r="B1769" t="s">
        <v>15</v>
      </c>
      <c r="C1769">
        <v>91</v>
      </c>
      <c r="D1769" t="s">
        <v>18</v>
      </c>
      <c r="E1769">
        <v>0</v>
      </c>
      <c r="O1769" t="s">
        <v>12</v>
      </c>
      <c r="T1769">
        <v>1</v>
      </c>
      <c r="U1769">
        <v>2</v>
      </c>
    </row>
    <row r="1770" spans="1:21" x14ac:dyDescent="0.2">
      <c r="A1770">
        <v>677</v>
      </c>
      <c r="B1770" t="s">
        <v>15</v>
      </c>
      <c r="C1770">
        <v>82</v>
      </c>
      <c r="D1770" t="s">
        <v>16</v>
      </c>
      <c r="E1770">
        <v>0</v>
      </c>
      <c r="T1770">
        <v>0</v>
      </c>
      <c r="U1770">
        <v>1</v>
      </c>
    </row>
    <row r="1771" spans="1:21" x14ac:dyDescent="0.2">
      <c r="A1771">
        <v>678</v>
      </c>
      <c r="B1771" t="s">
        <v>15</v>
      </c>
      <c r="C1771">
        <v>87</v>
      </c>
      <c r="D1771" t="s">
        <v>16</v>
      </c>
      <c r="E1771">
        <v>0</v>
      </c>
      <c r="O1771" t="s">
        <v>12</v>
      </c>
      <c r="R1771" t="s">
        <v>55</v>
      </c>
      <c r="T1771">
        <v>2</v>
      </c>
      <c r="U1771">
        <v>4</v>
      </c>
    </row>
    <row r="1772" spans="1:21" x14ac:dyDescent="0.2">
      <c r="A1772">
        <v>679</v>
      </c>
      <c r="B1772" t="s">
        <v>15</v>
      </c>
      <c r="C1772">
        <v>83</v>
      </c>
      <c r="D1772" t="s">
        <v>18</v>
      </c>
      <c r="E1772">
        <v>1</v>
      </c>
      <c r="T1772">
        <v>0</v>
      </c>
      <c r="U1772">
        <v>1</v>
      </c>
    </row>
    <row r="1773" spans="1:21" x14ac:dyDescent="0.2">
      <c r="A1773">
        <v>695</v>
      </c>
      <c r="B1773" t="s">
        <v>15</v>
      </c>
      <c r="C1773">
        <v>86</v>
      </c>
      <c r="D1773" t="s">
        <v>16</v>
      </c>
      <c r="E1773">
        <v>0</v>
      </c>
      <c r="F1773">
        <v>12</v>
      </c>
      <c r="T1773">
        <v>0</v>
      </c>
      <c r="U1773">
        <v>3</v>
      </c>
    </row>
    <row r="1774" spans="1:21" x14ac:dyDescent="0.2">
      <c r="A1774">
        <v>697</v>
      </c>
      <c r="B1774" t="s">
        <v>15</v>
      </c>
      <c r="C1774">
        <v>79</v>
      </c>
      <c r="D1774" t="s">
        <v>16</v>
      </c>
      <c r="E1774">
        <v>0</v>
      </c>
      <c r="F1774">
        <v>16</v>
      </c>
      <c r="T1774">
        <v>0</v>
      </c>
      <c r="U1774">
        <v>1</v>
      </c>
    </row>
    <row r="1775" spans="1:21" x14ac:dyDescent="0.2">
      <c r="A1775">
        <v>709</v>
      </c>
      <c r="B1775" t="s">
        <v>15</v>
      </c>
      <c r="C1775">
        <v>76</v>
      </c>
      <c r="D1775" t="s">
        <v>18</v>
      </c>
      <c r="E1775">
        <v>0</v>
      </c>
      <c r="F1775">
        <v>11</v>
      </c>
      <c r="T1775">
        <v>0</v>
      </c>
      <c r="U1775">
        <v>1</v>
      </c>
    </row>
    <row r="1776" spans="1:21" x14ac:dyDescent="0.2">
      <c r="A1776">
        <v>713</v>
      </c>
      <c r="B1776" t="s">
        <v>15</v>
      </c>
      <c r="C1776">
        <v>79</v>
      </c>
      <c r="D1776" t="s">
        <v>18</v>
      </c>
      <c r="E1776">
        <v>0</v>
      </c>
      <c r="O1776" t="s">
        <v>12</v>
      </c>
      <c r="T1776">
        <v>1</v>
      </c>
      <c r="U1776">
        <v>2</v>
      </c>
    </row>
    <row r="1777" spans="1:21" x14ac:dyDescent="0.2">
      <c r="A1777">
        <v>715</v>
      </c>
      <c r="B1777" t="s">
        <v>15</v>
      </c>
      <c r="C1777">
        <v>80</v>
      </c>
      <c r="D1777" t="s">
        <v>16</v>
      </c>
      <c r="E1777">
        <v>0</v>
      </c>
      <c r="O1777" t="s">
        <v>12</v>
      </c>
      <c r="T1777">
        <v>1</v>
      </c>
      <c r="U1777">
        <v>4</v>
      </c>
    </row>
    <row r="1778" spans="1:21" x14ac:dyDescent="0.2">
      <c r="A1778">
        <v>718</v>
      </c>
      <c r="B1778" t="s">
        <v>15</v>
      </c>
      <c r="C1778">
        <v>83</v>
      </c>
      <c r="D1778" t="s">
        <v>18</v>
      </c>
      <c r="E1778">
        <v>0</v>
      </c>
      <c r="F1778">
        <v>11</v>
      </c>
      <c r="O1778" t="s">
        <v>12</v>
      </c>
      <c r="T1778">
        <v>1</v>
      </c>
      <c r="U1778">
        <v>1</v>
      </c>
    </row>
    <row r="1779" spans="1:21" x14ac:dyDescent="0.2">
      <c r="A1779">
        <v>719</v>
      </c>
      <c r="B1779" t="s">
        <v>15</v>
      </c>
      <c r="C1779">
        <v>97</v>
      </c>
      <c r="D1779" t="s">
        <v>16</v>
      </c>
      <c r="E1779">
        <v>0</v>
      </c>
      <c r="T1779">
        <v>0</v>
      </c>
      <c r="U1779">
        <v>3</v>
      </c>
    </row>
    <row r="1780" spans="1:21" x14ac:dyDescent="0.2">
      <c r="A1780">
        <v>722</v>
      </c>
      <c r="B1780" t="s">
        <v>15</v>
      </c>
      <c r="C1780">
        <v>89</v>
      </c>
      <c r="D1780" t="s">
        <v>16</v>
      </c>
      <c r="E1780">
        <v>0</v>
      </c>
      <c r="F1780">
        <v>19</v>
      </c>
      <c r="T1780">
        <v>0</v>
      </c>
      <c r="U1780">
        <v>3</v>
      </c>
    </row>
    <row r="1781" spans="1:21" x14ac:dyDescent="0.2">
      <c r="A1781">
        <v>732</v>
      </c>
      <c r="B1781" t="s">
        <v>15</v>
      </c>
      <c r="C1781">
        <v>85</v>
      </c>
      <c r="D1781" t="s">
        <v>16</v>
      </c>
      <c r="E1781">
        <v>0</v>
      </c>
      <c r="F1781">
        <v>15</v>
      </c>
      <c r="O1781" t="s">
        <v>12</v>
      </c>
      <c r="T1781">
        <v>1</v>
      </c>
      <c r="U1781">
        <v>2</v>
      </c>
    </row>
    <row r="1782" spans="1:21" x14ac:dyDescent="0.2">
      <c r="A1782">
        <v>783</v>
      </c>
      <c r="B1782" t="s">
        <v>15</v>
      </c>
      <c r="C1782">
        <v>96</v>
      </c>
      <c r="D1782" t="s">
        <v>16</v>
      </c>
      <c r="E1782">
        <v>1</v>
      </c>
      <c r="O1782" t="s">
        <v>12</v>
      </c>
      <c r="T1782">
        <v>1</v>
      </c>
      <c r="U1782">
        <v>2</v>
      </c>
    </row>
    <row r="1783" spans="1:21" x14ac:dyDescent="0.2">
      <c r="A1783">
        <v>834</v>
      </c>
      <c r="B1783" t="s">
        <v>15</v>
      </c>
      <c r="C1783">
        <v>85</v>
      </c>
      <c r="D1783" t="s">
        <v>18</v>
      </c>
      <c r="E1783">
        <v>1</v>
      </c>
      <c r="O1783" t="s">
        <v>12</v>
      </c>
      <c r="T1783">
        <v>1</v>
      </c>
      <c r="U1783">
        <v>2</v>
      </c>
    </row>
    <row r="1784" spans="1:21" x14ac:dyDescent="0.2">
      <c r="A1784">
        <v>858</v>
      </c>
      <c r="B1784" t="s">
        <v>15</v>
      </c>
      <c r="C1784">
        <v>78</v>
      </c>
      <c r="D1784" t="s">
        <v>18</v>
      </c>
      <c r="E1784">
        <v>0</v>
      </c>
      <c r="F1784">
        <v>15</v>
      </c>
      <c r="P1784" t="s">
        <v>51</v>
      </c>
      <c r="Q1784" t="s">
        <v>54</v>
      </c>
      <c r="T1784">
        <v>2</v>
      </c>
      <c r="U1784">
        <v>4</v>
      </c>
    </row>
    <row r="1785" spans="1:21" x14ac:dyDescent="0.2">
      <c r="A1785">
        <v>886</v>
      </c>
      <c r="B1785" t="s">
        <v>15</v>
      </c>
      <c r="C1785">
        <v>84</v>
      </c>
      <c r="D1785" t="s">
        <v>18</v>
      </c>
      <c r="E1785">
        <v>0</v>
      </c>
      <c r="T1785">
        <v>0</v>
      </c>
      <c r="U1785">
        <v>0</v>
      </c>
    </row>
    <row r="1786" spans="1:21" x14ac:dyDescent="0.2">
      <c r="A1786">
        <v>954</v>
      </c>
      <c r="B1786" t="s">
        <v>15</v>
      </c>
      <c r="C1786">
        <v>110</v>
      </c>
      <c r="D1786" t="s">
        <v>16</v>
      </c>
      <c r="E1786">
        <v>0</v>
      </c>
      <c r="R1786" t="s">
        <v>55</v>
      </c>
      <c r="T1786">
        <v>1</v>
      </c>
      <c r="U1786">
        <v>3</v>
      </c>
    </row>
    <row r="1787" spans="1:21" x14ac:dyDescent="0.2">
      <c r="A1787">
        <v>980</v>
      </c>
      <c r="B1787" t="s">
        <v>15</v>
      </c>
      <c r="C1787">
        <v>87</v>
      </c>
      <c r="D1787" t="s">
        <v>18</v>
      </c>
      <c r="E1787">
        <v>0</v>
      </c>
      <c r="T1787">
        <v>0</v>
      </c>
      <c r="U1787">
        <v>0</v>
      </c>
    </row>
    <row r="1788" spans="1:21" x14ac:dyDescent="0.2">
      <c r="A1788">
        <v>985</v>
      </c>
      <c r="B1788" t="s">
        <v>15</v>
      </c>
      <c r="C1788">
        <v>76</v>
      </c>
      <c r="D1788" t="s">
        <v>18</v>
      </c>
      <c r="E1788">
        <v>1</v>
      </c>
      <c r="F1788">
        <v>11</v>
      </c>
      <c r="R1788" t="s">
        <v>55</v>
      </c>
      <c r="T1788">
        <v>1</v>
      </c>
      <c r="U1788">
        <v>3</v>
      </c>
    </row>
    <row r="1789" spans="1:21" x14ac:dyDescent="0.2">
      <c r="A1789">
        <v>1055</v>
      </c>
      <c r="B1789" t="s">
        <v>15</v>
      </c>
      <c r="C1789">
        <v>81</v>
      </c>
      <c r="D1789" t="s">
        <v>16</v>
      </c>
      <c r="E1789">
        <v>0</v>
      </c>
      <c r="F1789">
        <v>19</v>
      </c>
      <c r="O1789" t="s">
        <v>12</v>
      </c>
      <c r="T1789">
        <v>1</v>
      </c>
      <c r="U1789">
        <v>2</v>
      </c>
    </row>
    <row r="1790" spans="1:21" x14ac:dyDescent="0.2">
      <c r="A1790">
        <v>1061</v>
      </c>
      <c r="B1790" t="s">
        <v>15</v>
      </c>
      <c r="C1790">
        <v>94</v>
      </c>
      <c r="D1790" t="s">
        <v>18</v>
      </c>
      <c r="E1790">
        <v>1</v>
      </c>
      <c r="O1790" t="s">
        <v>12</v>
      </c>
      <c r="T1790">
        <v>1</v>
      </c>
      <c r="U1790">
        <v>3</v>
      </c>
    </row>
    <row r="1791" spans="1:21" x14ac:dyDescent="0.2">
      <c r="A1791">
        <v>1109</v>
      </c>
      <c r="B1791" t="s">
        <v>15</v>
      </c>
      <c r="C1791">
        <v>92</v>
      </c>
      <c r="D1791" t="s">
        <v>16</v>
      </c>
      <c r="E1791">
        <v>0</v>
      </c>
      <c r="O1791" t="s">
        <v>12</v>
      </c>
      <c r="T1791">
        <v>1</v>
      </c>
      <c r="U1791">
        <v>2</v>
      </c>
    </row>
    <row r="1792" spans="1:21" x14ac:dyDescent="0.2">
      <c r="A1792">
        <v>1112</v>
      </c>
      <c r="B1792" t="s">
        <v>15</v>
      </c>
      <c r="C1792">
        <v>96</v>
      </c>
      <c r="D1792" t="s">
        <v>16</v>
      </c>
      <c r="E1792">
        <v>0</v>
      </c>
      <c r="T1792">
        <v>0</v>
      </c>
      <c r="U1792">
        <v>1</v>
      </c>
    </row>
    <row r="1793" spans="1:21" x14ac:dyDescent="0.2">
      <c r="A1793">
        <v>1141</v>
      </c>
      <c r="B1793" t="s">
        <v>15</v>
      </c>
      <c r="C1793">
        <v>110</v>
      </c>
      <c r="D1793" t="s">
        <v>18</v>
      </c>
      <c r="E1793">
        <v>0</v>
      </c>
      <c r="T1793">
        <v>0</v>
      </c>
      <c r="U1793">
        <v>4</v>
      </c>
    </row>
    <row r="1794" spans="1:21" x14ac:dyDescent="0.2">
      <c r="A1794">
        <v>1176</v>
      </c>
      <c r="B1794" t="s">
        <v>15</v>
      </c>
      <c r="C1794">
        <v>91</v>
      </c>
      <c r="D1794" t="s">
        <v>18</v>
      </c>
      <c r="E1794">
        <v>0</v>
      </c>
      <c r="T1794">
        <v>0</v>
      </c>
      <c r="U1794">
        <v>0</v>
      </c>
    </row>
    <row r="1795" spans="1:21" x14ac:dyDescent="0.2">
      <c r="A1795">
        <v>1179</v>
      </c>
      <c r="B1795" t="s">
        <v>15</v>
      </c>
      <c r="C1795">
        <v>91</v>
      </c>
      <c r="D1795" t="s">
        <v>16</v>
      </c>
      <c r="E1795">
        <v>0</v>
      </c>
      <c r="O1795" t="s">
        <v>12</v>
      </c>
      <c r="S1795" t="s">
        <v>53</v>
      </c>
      <c r="T1795">
        <v>2</v>
      </c>
      <c r="U1795">
        <v>2</v>
      </c>
    </row>
    <row r="1796" spans="1:21" x14ac:dyDescent="0.2">
      <c r="A1796">
        <v>1214</v>
      </c>
      <c r="B1796" t="s">
        <v>15</v>
      </c>
      <c r="C1796">
        <v>89</v>
      </c>
      <c r="D1796" t="s">
        <v>18</v>
      </c>
      <c r="E1796">
        <v>0</v>
      </c>
      <c r="F1796">
        <v>15</v>
      </c>
      <c r="O1796" t="s">
        <v>12</v>
      </c>
      <c r="T1796">
        <v>1</v>
      </c>
      <c r="U1796">
        <v>3</v>
      </c>
    </row>
    <row r="1797" spans="1:21" x14ac:dyDescent="0.2">
      <c r="A1797">
        <v>1233</v>
      </c>
      <c r="B1797" t="s">
        <v>15</v>
      </c>
      <c r="C1797">
        <v>84</v>
      </c>
      <c r="D1797" t="s">
        <v>16</v>
      </c>
      <c r="E1797">
        <v>0</v>
      </c>
      <c r="O1797" t="s">
        <v>12</v>
      </c>
      <c r="T1797">
        <v>1</v>
      </c>
      <c r="U1797">
        <v>3</v>
      </c>
    </row>
    <row r="1798" spans="1:21" x14ac:dyDescent="0.2">
      <c r="A1798">
        <v>1239</v>
      </c>
      <c r="B1798" t="s">
        <v>15</v>
      </c>
      <c r="C1798">
        <v>85</v>
      </c>
      <c r="D1798" t="s">
        <v>18</v>
      </c>
      <c r="E1798">
        <v>1</v>
      </c>
      <c r="F1798">
        <v>15</v>
      </c>
      <c r="O1798" t="s">
        <v>12</v>
      </c>
      <c r="R1798" t="s">
        <v>55</v>
      </c>
      <c r="T1798">
        <v>2</v>
      </c>
      <c r="U1798">
        <v>3</v>
      </c>
    </row>
    <row r="1799" spans="1:21" x14ac:dyDescent="0.2">
      <c r="A1799">
        <v>1257</v>
      </c>
      <c r="B1799" t="s">
        <v>15</v>
      </c>
      <c r="C1799">
        <v>88</v>
      </c>
      <c r="D1799" t="s">
        <v>18</v>
      </c>
      <c r="E1799">
        <v>0</v>
      </c>
      <c r="F1799">
        <v>12</v>
      </c>
      <c r="O1799" t="s">
        <v>12</v>
      </c>
      <c r="R1799" t="s">
        <v>55</v>
      </c>
      <c r="T1799">
        <v>2</v>
      </c>
      <c r="U1799">
        <v>5</v>
      </c>
    </row>
    <row r="1800" spans="1:21" x14ac:dyDescent="0.2">
      <c r="A1800">
        <v>1303</v>
      </c>
      <c r="B1800" t="s">
        <v>15</v>
      </c>
      <c r="C1800">
        <v>83</v>
      </c>
      <c r="D1800" t="s">
        <v>16</v>
      </c>
      <c r="E1800">
        <v>0</v>
      </c>
      <c r="F1800">
        <v>10</v>
      </c>
      <c r="T1800">
        <v>0</v>
      </c>
      <c r="U1800">
        <v>1</v>
      </c>
    </row>
    <row r="1801" spans="1:21" x14ac:dyDescent="0.2">
      <c r="A1801">
        <v>1346</v>
      </c>
      <c r="B1801" t="s">
        <v>15</v>
      </c>
      <c r="C1801">
        <v>77</v>
      </c>
      <c r="D1801" t="s">
        <v>18</v>
      </c>
      <c r="E1801">
        <v>0</v>
      </c>
      <c r="F1801">
        <v>12</v>
      </c>
      <c r="T1801">
        <v>0</v>
      </c>
      <c r="U1801">
        <v>0</v>
      </c>
    </row>
    <row r="1802" spans="1:21" x14ac:dyDescent="0.2">
      <c r="A1802">
        <v>1362</v>
      </c>
      <c r="B1802" t="s">
        <v>15</v>
      </c>
      <c r="C1802">
        <v>83</v>
      </c>
      <c r="D1802" t="s">
        <v>18</v>
      </c>
      <c r="E1802">
        <v>0</v>
      </c>
      <c r="T1802">
        <v>0</v>
      </c>
      <c r="U1802">
        <v>0</v>
      </c>
    </row>
    <row r="1803" spans="1:21" x14ac:dyDescent="0.2">
      <c r="A1803">
        <v>1394</v>
      </c>
      <c r="B1803" t="s">
        <v>15</v>
      </c>
      <c r="C1803">
        <v>70</v>
      </c>
      <c r="D1803" t="s">
        <v>18</v>
      </c>
      <c r="E1803">
        <v>0</v>
      </c>
      <c r="F1803">
        <v>16</v>
      </c>
      <c r="O1803" t="s">
        <v>12</v>
      </c>
      <c r="R1803" t="s">
        <v>55</v>
      </c>
      <c r="T1803">
        <v>2</v>
      </c>
      <c r="U1803">
        <v>3</v>
      </c>
    </row>
    <row r="1804" spans="1:21" x14ac:dyDescent="0.2">
      <c r="A1804">
        <v>1421</v>
      </c>
      <c r="B1804" t="s">
        <v>15</v>
      </c>
      <c r="C1804">
        <v>85</v>
      </c>
      <c r="D1804" t="s">
        <v>16</v>
      </c>
      <c r="E1804">
        <v>0</v>
      </c>
      <c r="F1804">
        <v>16</v>
      </c>
      <c r="O1804" t="s">
        <v>12</v>
      </c>
      <c r="T1804">
        <v>1</v>
      </c>
      <c r="U1804">
        <v>4</v>
      </c>
    </row>
    <row r="1805" spans="1:21" x14ac:dyDescent="0.2">
      <c r="A1805">
        <v>1467</v>
      </c>
      <c r="B1805" t="s">
        <v>15</v>
      </c>
      <c r="C1805">
        <v>77</v>
      </c>
      <c r="D1805" t="s">
        <v>18</v>
      </c>
      <c r="E1805">
        <v>0</v>
      </c>
      <c r="F1805">
        <v>15</v>
      </c>
      <c r="T1805">
        <v>0</v>
      </c>
      <c r="U1805">
        <v>1</v>
      </c>
    </row>
    <row r="1806" spans="1:21" x14ac:dyDescent="0.2">
      <c r="A1806">
        <v>1514</v>
      </c>
      <c r="B1806" t="s">
        <v>15</v>
      </c>
      <c r="C1806">
        <v>77</v>
      </c>
      <c r="D1806" t="s">
        <v>16</v>
      </c>
      <c r="E1806">
        <v>1</v>
      </c>
      <c r="F1806">
        <v>11</v>
      </c>
      <c r="Q1806" t="s">
        <v>54</v>
      </c>
      <c r="T1806">
        <v>1</v>
      </c>
      <c r="U1806">
        <v>4</v>
      </c>
    </row>
    <row r="1807" spans="1:21" x14ac:dyDescent="0.2">
      <c r="A1807">
        <v>1527</v>
      </c>
      <c r="B1807" t="s">
        <v>15</v>
      </c>
      <c r="C1807">
        <v>85</v>
      </c>
      <c r="D1807" t="s">
        <v>16</v>
      </c>
      <c r="E1807">
        <v>0</v>
      </c>
      <c r="F1807">
        <v>17</v>
      </c>
      <c r="O1807" t="s">
        <v>12</v>
      </c>
      <c r="T1807">
        <v>1</v>
      </c>
      <c r="U1807">
        <v>3</v>
      </c>
    </row>
    <row r="1808" spans="1:21" x14ac:dyDescent="0.2">
      <c r="A1808">
        <v>1588</v>
      </c>
      <c r="B1808" t="s">
        <v>15</v>
      </c>
      <c r="C1808">
        <v>74</v>
      </c>
      <c r="D1808" t="s">
        <v>16</v>
      </c>
      <c r="E1808">
        <v>0</v>
      </c>
      <c r="F1808">
        <v>11</v>
      </c>
      <c r="T1808">
        <v>0</v>
      </c>
      <c r="U1808">
        <v>2</v>
      </c>
    </row>
    <row r="1809" spans="1:21" x14ac:dyDescent="0.2">
      <c r="A1809">
        <v>1612</v>
      </c>
      <c r="B1809" t="s">
        <v>15</v>
      </c>
      <c r="C1809">
        <v>79</v>
      </c>
      <c r="D1809" t="s">
        <v>16</v>
      </c>
      <c r="E1809">
        <v>0</v>
      </c>
      <c r="O1809" t="s">
        <v>12</v>
      </c>
      <c r="T1809">
        <v>1</v>
      </c>
      <c r="U1809">
        <v>1</v>
      </c>
    </row>
    <row r="1810" spans="1:21" x14ac:dyDescent="0.2">
      <c r="A1810">
        <v>1629</v>
      </c>
      <c r="B1810" t="s">
        <v>15</v>
      </c>
      <c r="C1810">
        <v>71</v>
      </c>
      <c r="D1810" t="s">
        <v>18</v>
      </c>
      <c r="E1810">
        <v>0</v>
      </c>
      <c r="F1810">
        <v>14</v>
      </c>
      <c r="O1810" t="s">
        <v>12</v>
      </c>
      <c r="P1810" t="s">
        <v>51</v>
      </c>
      <c r="T1810">
        <v>2</v>
      </c>
      <c r="U1810">
        <v>3</v>
      </c>
    </row>
    <row r="1811" spans="1:21" x14ac:dyDescent="0.2">
      <c r="A1811">
        <v>1635</v>
      </c>
      <c r="B1811" t="s">
        <v>15</v>
      </c>
      <c r="C1811">
        <v>77</v>
      </c>
      <c r="D1811" t="s">
        <v>16</v>
      </c>
      <c r="E1811">
        <v>0</v>
      </c>
      <c r="F1811">
        <v>15</v>
      </c>
      <c r="T1811">
        <v>0</v>
      </c>
      <c r="U1811">
        <v>1</v>
      </c>
    </row>
    <row r="1812" spans="1:21" x14ac:dyDescent="0.2">
      <c r="A1812">
        <v>1666</v>
      </c>
      <c r="B1812" t="s">
        <v>15</v>
      </c>
      <c r="C1812">
        <v>80</v>
      </c>
      <c r="D1812" t="s">
        <v>18</v>
      </c>
      <c r="E1812">
        <v>0</v>
      </c>
      <c r="F1812">
        <v>12</v>
      </c>
      <c r="P1812" t="s">
        <v>51</v>
      </c>
      <c r="R1812" t="s">
        <v>55</v>
      </c>
      <c r="T1812">
        <v>2</v>
      </c>
      <c r="U1812">
        <v>3</v>
      </c>
    </row>
    <row r="1813" spans="1:21" x14ac:dyDescent="0.2">
      <c r="A1813">
        <v>1689</v>
      </c>
      <c r="B1813" t="s">
        <v>15</v>
      </c>
      <c r="C1813">
        <v>86</v>
      </c>
      <c r="D1813" t="s">
        <v>18</v>
      </c>
      <c r="E1813">
        <v>0</v>
      </c>
      <c r="F1813">
        <v>9</v>
      </c>
      <c r="T1813">
        <v>0</v>
      </c>
      <c r="U1813">
        <v>0</v>
      </c>
    </row>
    <row r="1814" spans="1:21" x14ac:dyDescent="0.2">
      <c r="A1814">
        <v>1698</v>
      </c>
      <c r="B1814" t="s">
        <v>15</v>
      </c>
      <c r="C1814">
        <v>75</v>
      </c>
      <c r="D1814" t="s">
        <v>16</v>
      </c>
      <c r="E1814">
        <v>0</v>
      </c>
      <c r="F1814">
        <v>15</v>
      </c>
      <c r="T1814">
        <v>0</v>
      </c>
      <c r="U1814">
        <v>2</v>
      </c>
    </row>
    <row r="1815" spans="1:21" x14ac:dyDescent="0.2">
      <c r="A1815">
        <v>1732</v>
      </c>
      <c r="B1815" t="s">
        <v>15</v>
      </c>
      <c r="C1815">
        <v>75</v>
      </c>
      <c r="D1815" t="s">
        <v>18</v>
      </c>
      <c r="E1815">
        <v>1</v>
      </c>
      <c r="F1815">
        <v>16</v>
      </c>
      <c r="T1815">
        <v>0</v>
      </c>
      <c r="U1815">
        <v>1</v>
      </c>
    </row>
    <row r="1816" spans="1:21" x14ac:dyDescent="0.2">
      <c r="A1816">
        <v>1761</v>
      </c>
      <c r="B1816" t="s">
        <v>15</v>
      </c>
      <c r="C1816">
        <v>81</v>
      </c>
      <c r="D1816" t="s">
        <v>18</v>
      </c>
      <c r="E1816">
        <v>0</v>
      </c>
      <c r="F1816">
        <v>10</v>
      </c>
      <c r="O1816" t="s">
        <v>12</v>
      </c>
      <c r="T1816">
        <v>1</v>
      </c>
      <c r="U1816">
        <v>1</v>
      </c>
    </row>
    <row r="1817" spans="1:21" x14ac:dyDescent="0.2">
      <c r="A1817">
        <v>1762</v>
      </c>
      <c r="B1817" t="s">
        <v>15</v>
      </c>
      <c r="C1817">
        <v>74</v>
      </c>
      <c r="D1817" t="s">
        <v>16</v>
      </c>
      <c r="E1817">
        <v>0</v>
      </c>
      <c r="F1817">
        <v>19</v>
      </c>
      <c r="O1817" t="s">
        <v>12</v>
      </c>
      <c r="T1817">
        <v>1</v>
      </c>
      <c r="U1817">
        <v>2</v>
      </c>
    </row>
    <row r="1818" spans="1:21" x14ac:dyDescent="0.2">
      <c r="A1818">
        <v>1772</v>
      </c>
      <c r="B1818" t="s">
        <v>15</v>
      </c>
      <c r="C1818">
        <v>75</v>
      </c>
      <c r="D1818" t="s">
        <v>16</v>
      </c>
      <c r="E1818">
        <v>1</v>
      </c>
      <c r="F1818">
        <v>16</v>
      </c>
      <c r="T1818">
        <v>0</v>
      </c>
      <c r="U1818">
        <v>3</v>
      </c>
    </row>
    <row r="1819" spans="1:21" x14ac:dyDescent="0.2">
      <c r="A1819">
        <v>1780</v>
      </c>
      <c r="B1819" t="s">
        <v>15</v>
      </c>
      <c r="C1819">
        <v>90</v>
      </c>
      <c r="D1819" t="s">
        <v>18</v>
      </c>
      <c r="E1819">
        <v>1</v>
      </c>
      <c r="T1819">
        <v>0</v>
      </c>
      <c r="U1819">
        <v>0</v>
      </c>
    </row>
    <row r="1820" spans="1:21" x14ac:dyDescent="0.2">
      <c r="A1820">
        <v>1798</v>
      </c>
      <c r="B1820" t="s">
        <v>15</v>
      </c>
      <c r="C1820">
        <v>75</v>
      </c>
      <c r="D1820" t="s">
        <v>16</v>
      </c>
      <c r="E1820">
        <v>1</v>
      </c>
      <c r="F1820">
        <v>17</v>
      </c>
      <c r="T1820">
        <v>0</v>
      </c>
      <c r="U1820">
        <v>3</v>
      </c>
    </row>
    <row r="1821" spans="1:21" x14ac:dyDescent="0.2">
      <c r="A1821">
        <v>1800</v>
      </c>
      <c r="B1821" t="s">
        <v>15</v>
      </c>
      <c r="C1821">
        <v>77</v>
      </c>
      <c r="D1821" t="s">
        <v>18</v>
      </c>
      <c r="E1821">
        <v>0</v>
      </c>
      <c r="F1821">
        <v>15</v>
      </c>
      <c r="O1821" t="s">
        <v>12</v>
      </c>
      <c r="T1821">
        <v>1</v>
      </c>
      <c r="U1821">
        <v>3</v>
      </c>
    </row>
    <row r="1822" spans="1:21" x14ac:dyDescent="0.2">
      <c r="A1822">
        <v>1831</v>
      </c>
      <c r="B1822" t="s">
        <v>15</v>
      </c>
      <c r="C1822">
        <v>51</v>
      </c>
      <c r="D1822" t="s">
        <v>18</v>
      </c>
      <c r="E1822">
        <v>1</v>
      </c>
      <c r="F1822">
        <v>16</v>
      </c>
      <c r="T1822">
        <v>0</v>
      </c>
      <c r="U1822">
        <v>1</v>
      </c>
    </row>
    <row r="1823" spans="1:21" x14ac:dyDescent="0.2">
      <c r="A1823">
        <v>1835</v>
      </c>
      <c r="B1823" t="s">
        <v>15</v>
      </c>
      <c r="C1823">
        <v>65</v>
      </c>
      <c r="D1823" t="s">
        <v>18</v>
      </c>
      <c r="E1823">
        <v>0</v>
      </c>
      <c r="F1823">
        <v>15</v>
      </c>
      <c r="T1823">
        <v>0</v>
      </c>
      <c r="U1823">
        <v>1</v>
      </c>
    </row>
    <row r="1824" spans="1:21" x14ac:dyDescent="0.2">
      <c r="A1824">
        <v>1868</v>
      </c>
      <c r="B1824" t="s">
        <v>15</v>
      </c>
      <c r="C1824">
        <v>76</v>
      </c>
      <c r="D1824" t="s">
        <v>18</v>
      </c>
      <c r="E1824">
        <v>0</v>
      </c>
      <c r="F1824">
        <v>16</v>
      </c>
      <c r="O1824" t="s">
        <v>12</v>
      </c>
      <c r="T1824">
        <v>1</v>
      </c>
      <c r="U1824">
        <v>2</v>
      </c>
    </row>
    <row r="1825" spans="1:21" x14ac:dyDescent="0.2">
      <c r="A1825">
        <v>1878</v>
      </c>
      <c r="B1825" t="s">
        <v>15</v>
      </c>
      <c r="C1825">
        <v>80</v>
      </c>
      <c r="D1825" t="s">
        <v>16</v>
      </c>
      <c r="E1825">
        <v>0</v>
      </c>
      <c r="F1825">
        <v>15</v>
      </c>
      <c r="T1825">
        <v>0</v>
      </c>
      <c r="U1825">
        <v>1</v>
      </c>
    </row>
    <row r="1826" spans="1:21" x14ac:dyDescent="0.2">
      <c r="A1826">
        <v>1880</v>
      </c>
      <c r="B1826" t="s">
        <v>15</v>
      </c>
      <c r="C1826">
        <v>72</v>
      </c>
      <c r="D1826" t="s">
        <v>18</v>
      </c>
      <c r="E1826">
        <v>0</v>
      </c>
      <c r="F1826">
        <v>12</v>
      </c>
      <c r="T1826">
        <v>0</v>
      </c>
      <c r="U1826">
        <v>1</v>
      </c>
    </row>
    <row r="1827" spans="1:21" x14ac:dyDescent="0.2">
      <c r="A1827">
        <v>1887</v>
      </c>
      <c r="B1827" t="s">
        <v>15</v>
      </c>
      <c r="C1827">
        <v>74</v>
      </c>
      <c r="D1827" t="s">
        <v>16</v>
      </c>
      <c r="E1827">
        <v>0</v>
      </c>
      <c r="F1827">
        <v>17</v>
      </c>
      <c r="O1827" t="s">
        <v>12</v>
      </c>
      <c r="T1827">
        <v>1</v>
      </c>
      <c r="U1827">
        <v>3</v>
      </c>
    </row>
    <row r="1828" spans="1:21" x14ac:dyDescent="0.2">
      <c r="A1828">
        <v>1910</v>
      </c>
      <c r="B1828" t="s">
        <v>15</v>
      </c>
      <c r="C1828">
        <v>79</v>
      </c>
      <c r="D1828" t="s">
        <v>18</v>
      </c>
      <c r="E1828">
        <v>0</v>
      </c>
      <c r="F1828">
        <v>15</v>
      </c>
      <c r="O1828" t="s">
        <v>12</v>
      </c>
      <c r="T1828">
        <v>1</v>
      </c>
      <c r="U1828">
        <v>3</v>
      </c>
    </row>
    <row r="1829" spans="1:21" x14ac:dyDescent="0.2">
      <c r="A1829">
        <v>1912</v>
      </c>
      <c r="B1829" t="s">
        <v>15</v>
      </c>
      <c r="C1829">
        <v>81</v>
      </c>
      <c r="D1829" t="s">
        <v>16</v>
      </c>
      <c r="E1829">
        <v>0</v>
      </c>
      <c r="F1829">
        <v>15</v>
      </c>
      <c r="P1829" t="s">
        <v>51</v>
      </c>
      <c r="Q1829" t="s">
        <v>54</v>
      </c>
      <c r="T1829">
        <v>2</v>
      </c>
      <c r="U1829">
        <v>4</v>
      </c>
    </row>
    <row r="1830" spans="1:21" x14ac:dyDescent="0.2">
      <c r="A1830">
        <v>1951</v>
      </c>
      <c r="B1830" t="s">
        <v>15</v>
      </c>
      <c r="C1830">
        <v>75</v>
      </c>
      <c r="D1830" t="s">
        <v>18</v>
      </c>
      <c r="E1830">
        <v>0</v>
      </c>
      <c r="F1830">
        <v>15</v>
      </c>
      <c r="P1830" t="s">
        <v>51</v>
      </c>
      <c r="Q1830" t="s">
        <v>54</v>
      </c>
      <c r="T1830">
        <v>2</v>
      </c>
      <c r="U1830">
        <v>4</v>
      </c>
    </row>
    <row r="1831" spans="1:21" x14ac:dyDescent="0.2">
      <c r="A1831">
        <v>1973</v>
      </c>
      <c r="B1831" t="s">
        <v>15</v>
      </c>
      <c r="C1831">
        <v>77</v>
      </c>
      <c r="D1831" t="s">
        <v>16</v>
      </c>
      <c r="E1831">
        <v>0</v>
      </c>
      <c r="F1831">
        <v>16</v>
      </c>
      <c r="O1831" t="s">
        <v>12</v>
      </c>
      <c r="T1831">
        <v>1</v>
      </c>
      <c r="U1831">
        <v>1</v>
      </c>
    </row>
    <row r="1832" spans="1:21" x14ac:dyDescent="0.2">
      <c r="A1832">
        <v>1978</v>
      </c>
      <c r="B1832" t="s">
        <v>15</v>
      </c>
      <c r="C1832">
        <v>75</v>
      </c>
      <c r="D1832" t="s">
        <v>16</v>
      </c>
      <c r="E1832">
        <v>0</v>
      </c>
      <c r="F1832">
        <v>12</v>
      </c>
      <c r="T1832">
        <v>0</v>
      </c>
      <c r="U1832">
        <v>0</v>
      </c>
    </row>
    <row r="1833" spans="1:21" x14ac:dyDescent="0.2">
      <c r="A1833">
        <v>2001</v>
      </c>
      <c r="B1833" t="s">
        <v>15</v>
      </c>
      <c r="C1833">
        <v>75</v>
      </c>
      <c r="D1833" t="s">
        <v>18</v>
      </c>
      <c r="E1833">
        <v>0</v>
      </c>
      <c r="F1833">
        <v>12</v>
      </c>
      <c r="T1833">
        <v>0</v>
      </c>
      <c r="U1833">
        <v>0</v>
      </c>
    </row>
    <row r="1834" spans="1:21" x14ac:dyDescent="0.2">
      <c r="A1834">
        <v>2007</v>
      </c>
      <c r="B1834" t="s">
        <v>15</v>
      </c>
      <c r="C1834">
        <v>75</v>
      </c>
      <c r="D1834" t="s">
        <v>18</v>
      </c>
      <c r="E1834">
        <v>0</v>
      </c>
      <c r="O1834" t="s">
        <v>12</v>
      </c>
      <c r="T1834">
        <v>1</v>
      </c>
      <c r="U1834">
        <v>2</v>
      </c>
    </row>
    <row r="1835" spans="1:21" x14ac:dyDescent="0.2">
      <c r="A1835">
        <v>2028</v>
      </c>
      <c r="B1835" t="s">
        <v>15</v>
      </c>
      <c r="C1835">
        <v>75</v>
      </c>
      <c r="D1835" t="s">
        <v>18</v>
      </c>
      <c r="E1835">
        <v>0</v>
      </c>
      <c r="F1835">
        <v>12</v>
      </c>
      <c r="T1835">
        <v>0</v>
      </c>
      <c r="U1835">
        <v>0</v>
      </c>
    </row>
    <row r="1836" spans="1:21" x14ac:dyDescent="0.2">
      <c r="A1836">
        <v>2038</v>
      </c>
      <c r="B1836" t="s">
        <v>15</v>
      </c>
      <c r="C1836">
        <v>79</v>
      </c>
      <c r="D1836" t="s">
        <v>16</v>
      </c>
      <c r="E1836">
        <v>0</v>
      </c>
      <c r="F1836">
        <v>15</v>
      </c>
      <c r="T1836">
        <v>0</v>
      </c>
      <c r="U1836">
        <v>1</v>
      </c>
    </row>
    <row r="1837" spans="1:21" x14ac:dyDescent="0.2">
      <c r="A1837">
        <v>2042</v>
      </c>
      <c r="B1837" t="s">
        <v>15</v>
      </c>
      <c r="C1837">
        <v>73</v>
      </c>
      <c r="D1837" t="s">
        <v>18</v>
      </c>
      <c r="E1837">
        <v>1</v>
      </c>
      <c r="F1837">
        <v>15</v>
      </c>
      <c r="R1837" t="s">
        <v>55</v>
      </c>
      <c r="T1837">
        <v>1</v>
      </c>
      <c r="U1837">
        <v>2</v>
      </c>
    </row>
    <row r="1838" spans="1:21" x14ac:dyDescent="0.2">
      <c r="A1838">
        <v>2048</v>
      </c>
      <c r="B1838" t="s">
        <v>15</v>
      </c>
      <c r="C1838">
        <v>91</v>
      </c>
      <c r="D1838" t="s">
        <v>16</v>
      </c>
      <c r="E1838">
        <v>0</v>
      </c>
      <c r="F1838">
        <v>15</v>
      </c>
      <c r="T1838">
        <v>0</v>
      </c>
      <c r="U1838">
        <v>0</v>
      </c>
    </row>
    <row r="1839" spans="1:21" x14ac:dyDescent="0.2">
      <c r="A1839">
        <v>2057</v>
      </c>
      <c r="B1839" t="s">
        <v>15</v>
      </c>
      <c r="C1839">
        <v>77</v>
      </c>
      <c r="D1839" t="s">
        <v>16</v>
      </c>
      <c r="E1839">
        <v>2</v>
      </c>
      <c r="F1839">
        <v>15</v>
      </c>
      <c r="O1839" t="s">
        <v>12</v>
      </c>
      <c r="T1839">
        <v>1</v>
      </c>
      <c r="U1839">
        <v>3</v>
      </c>
    </row>
    <row r="1840" spans="1:21" x14ac:dyDescent="0.2">
      <c r="A1840">
        <v>2061</v>
      </c>
      <c r="B1840" t="s">
        <v>15</v>
      </c>
      <c r="C1840">
        <v>75</v>
      </c>
      <c r="D1840" t="s">
        <v>16</v>
      </c>
      <c r="E1840">
        <v>1</v>
      </c>
      <c r="P1840" t="s">
        <v>51</v>
      </c>
      <c r="T1840">
        <v>1</v>
      </c>
      <c r="U1840">
        <v>2</v>
      </c>
    </row>
    <row r="1841" spans="1:21" x14ac:dyDescent="0.2">
      <c r="A1841">
        <v>2066</v>
      </c>
      <c r="B1841" t="s">
        <v>15</v>
      </c>
      <c r="C1841">
        <v>78</v>
      </c>
      <c r="D1841" t="s">
        <v>18</v>
      </c>
      <c r="E1841">
        <v>0</v>
      </c>
      <c r="F1841">
        <v>20</v>
      </c>
      <c r="R1841" t="s">
        <v>55</v>
      </c>
      <c r="T1841">
        <v>1</v>
      </c>
      <c r="U1841">
        <v>3</v>
      </c>
    </row>
    <row r="1842" spans="1:21" x14ac:dyDescent="0.2">
      <c r="A1842">
        <v>2067</v>
      </c>
      <c r="B1842" t="s">
        <v>15</v>
      </c>
      <c r="C1842">
        <v>76</v>
      </c>
      <c r="D1842" t="s">
        <v>16</v>
      </c>
      <c r="E1842">
        <v>0</v>
      </c>
      <c r="F1842">
        <v>12</v>
      </c>
      <c r="T1842">
        <v>0</v>
      </c>
      <c r="U1842">
        <v>2</v>
      </c>
    </row>
    <row r="1843" spans="1:21" x14ac:dyDescent="0.2">
      <c r="A1843">
        <v>2075</v>
      </c>
      <c r="B1843" t="s">
        <v>15</v>
      </c>
      <c r="C1843">
        <v>74</v>
      </c>
      <c r="D1843" t="s">
        <v>18</v>
      </c>
      <c r="E1843">
        <v>0</v>
      </c>
      <c r="T1843">
        <v>0</v>
      </c>
      <c r="U1843">
        <v>0</v>
      </c>
    </row>
    <row r="1844" spans="1:21" x14ac:dyDescent="0.2">
      <c r="A1844">
        <v>2087</v>
      </c>
      <c r="B1844" t="s">
        <v>15</v>
      </c>
      <c r="C1844">
        <v>76</v>
      </c>
      <c r="D1844" t="s">
        <v>16</v>
      </c>
      <c r="E1844">
        <v>1</v>
      </c>
      <c r="F1844">
        <v>16</v>
      </c>
      <c r="O1844" t="s">
        <v>12</v>
      </c>
      <c r="T1844">
        <v>1</v>
      </c>
      <c r="U1844">
        <v>2</v>
      </c>
    </row>
    <row r="1845" spans="1:21" x14ac:dyDescent="0.2">
      <c r="A1845">
        <v>2099</v>
      </c>
      <c r="B1845" t="s">
        <v>15</v>
      </c>
      <c r="C1845">
        <v>76</v>
      </c>
      <c r="D1845" t="s">
        <v>18</v>
      </c>
      <c r="E1845">
        <v>0</v>
      </c>
      <c r="F1845">
        <v>19</v>
      </c>
      <c r="T1845">
        <v>0</v>
      </c>
      <c r="U1845">
        <v>2</v>
      </c>
    </row>
    <row r="1846" spans="1:21" x14ac:dyDescent="0.2">
      <c r="A1846">
        <v>2107</v>
      </c>
      <c r="B1846" t="s">
        <v>15</v>
      </c>
      <c r="C1846">
        <v>73</v>
      </c>
      <c r="D1846" t="s">
        <v>18</v>
      </c>
      <c r="E1846">
        <v>0</v>
      </c>
      <c r="T1846">
        <v>0</v>
      </c>
      <c r="U1846">
        <v>1</v>
      </c>
    </row>
    <row r="1847" spans="1:21" x14ac:dyDescent="0.2">
      <c r="A1847">
        <v>2128</v>
      </c>
      <c r="B1847" t="s">
        <v>15</v>
      </c>
      <c r="C1847">
        <v>80</v>
      </c>
      <c r="D1847" t="s">
        <v>18</v>
      </c>
      <c r="E1847">
        <v>1</v>
      </c>
      <c r="F1847">
        <v>12</v>
      </c>
      <c r="T1847">
        <v>0</v>
      </c>
      <c r="U1847">
        <v>0</v>
      </c>
    </row>
    <row r="1848" spans="1:21" x14ac:dyDescent="0.2">
      <c r="A1848">
        <v>2134</v>
      </c>
      <c r="B1848" t="s">
        <v>15</v>
      </c>
      <c r="C1848">
        <v>71</v>
      </c>
      <c r="D1848" t="s">
        <v>16</v>
      </c>
      <c r="E1848">
        <v>0</v>
      </c>
      <c r="F1848">
        <v>16</v>
      </c>
      <c r="T1848">
        <v>0</v>
      </c>
      <c r="U1848">
        <v>1</v>
      </c>
    </row>
    <row r="1849" spans="1:21" x14ac:dyDescent="0.2">
      <c r="A1849">
        <v>2137</v>
      </c>
      <c r="B1849" t="s">
        <v>15</v>
      </c>
      <c r="C1849">
        <v>82</v>
      </c>
      <c r="D1849" t="s">
        <v>18</v>
      </c>
      <c r="E1849">
        <v>1</v>
      </c>
      <c r="F1849">
        <v>16</v>
      </c>
      <c r="Q1849" t="s">
        <v>54</v>
      </c>
      <c r="T1849">
        <v>1</v>
      </c>
      <c r="U1849">
        <v>3</v>
      </c>
    </row>
    <row r="1850" spans="1:21" x14ac:dyDescent="0.2">
      <c r="A1850">
        <v>2143</v>
      </c>
      <c r="B1850" t="s">
        <v>15</v>
      </c>
      <c r="C1850">
        <v>72</v>
      </c>
      <c r="D1850" t="s">
        <v>18</v>
      </c>
      <c r="E1850">
        <v>0</v>
      </c>
      <c r="F1850">
        <v>17</v>
      </c>
      <c r="T1850">
        <v>0</v>
      </c>
      <c r="U1850">
        <v>2</v>
      </c>
    </row>
    <row r="1851" spans="1:21" x14ac:dyDescent="0.2">
      <c r="A1851">
        <v>2145</v>
      </c>
      <c r="B1851" t="s">
        <v>15</v>
      </c>
      <c r="C1851">
        <v>81</v>
      </c>
      <c r="D1851" t="s">
        <v>16</v>
      </c>
      <c r="E1851">
        <v>0</v>
      </c>
      <c r="F1851">
        <v>15</v>
      </c>
      <c r="O1851" t="s">
        <v>12</v>
      </c>
      <c r="T1851">
        <v>1</v>
      </c>
      <c r="U1851">
        <v>2</v>
      </c>
    </row>
    <row r="1852" spans="1:21" x14ac:dyDescent="0.2">
      <c r="A1852">
        <v>2152</v>
      </c>
      <c r="B1852" t="s">
        <v>15</v>
      </c>
      <c r="C1852">
        <v>85</v>
      </c>
      <c r="D1852" t="s">
        <v>16</v>
      </c>
      <c r="E1852">
        <v>1</v>
      </c>
      <c r="F1852">
        <v>16</v>
      </c>
      <c r="T1852">
        <v>0</v>
      </c>
      <c r="U1852">
        <v>4</v>
      </c>
    </row>
    <row r="1853" spans="1:21" x14ac:dyDescent="0.2">
      <c r="A1853">
        <v>2160</v>
      </c>
      <c r="B1853" t="s">
        <v>15</v>
      </c>
      <c r="C1853">
        <v>73</v>
      </c>
      <c r="D1853" t="s">
        <v>18</v>
      </c>
      <c r="E1853">
        <v>0</v>
      </c>
      <c r="F1853">
        <v>14</v>
      </c>
      <c r="T1853">
        <v>0</v>
      </c>
      <c r="U1853">
        <v>1</v>
      </c>
    </row>
    <row r="1854" spans="1:21" x14ac:dyDescent="0.2">
      <c r="A1854">
        <v>2180</v>
      </c>
      <c r="B1854" t="s">
        <v>15</v>
      </c>
      <c r="C1854">
        <v>72</v>
      </c>
      <c r="D1854" t="s">
        <v>16</v>
      </c>
      <c r="E1854">
        <v>0</v>
      </c>
      <c r="F1854">
        <v>11</v>
      </c>
      <c r="T1854">
        <v>0</v>
      </c>
      <c r="U1854">
        <v>2</v>
      </c>
    </row>
    <row r="1855" spans="1:21" x14ac:dyDescent="0.2">
      <c r="A1855">
        <v>2204</v>
      </c>
      <c r="B1855" t="s">
        <v>15</v>
      </c>
      <c r="C1855">
        <v>71</v>
      </c>
      <c r="D1855" t="s">
        <v>18</v>
      </c>
      <c r="E1855">
        <v>0</v>
      </c>
      <c r="F1855">
        <v>16</v>
      </c>
      <c r="T1855">
        <v>0</v>
      </c>
      <c r="U1855">
        <v>3</v>
      </c>
    </row>
    <row r="1856" spans="1:21" x14ac:dyDescent="0.2">
      <c r="A1856">
        <v>2205</v>
      </c>
      <c r="B1856" t="s">
        <v>15</v>
      </c>
      <c r="C1856">
        <v>81</v>
      </c>
      <c r="D1856" t="s">
        <v>18</v>
      </c>
      <c r="E1856">
        <v>0</v>
      </c>
      <c r="F1856">
        <v>9</v>
      </c>
      <c r="O1856" t="s">
        <v>12</v>
      </c>
      <c r="T1856">
        <v>1</v>
      </c>
      <c r="U1856">
        <v>2</v>
      </c>
    </row>
    <row r="1857" spans="1:21" x14ac:dyDescent="0.2">
      <c r="A1857">
        <v>2208</v>
      </c>
      <c r="B1857" t="s">
        <v>15</v>
      </c>
      <c r="C1857">
        <v>72</v>
      </c>
      <c r="D1857" t="s">
        <v>16</v>
      </c>
      <c r="E1857">
        <v>2</v>
      </c>
      <c r="O1857" t="s">
        <v>12</v>
      </c>
      <c r="T1857">
        <v>1</v>
      </c>
      <c r="U1857">
        <v>1</v>
      </c>
    </row>
    <row r="1858" spans="1:21" x14ac:dyDescent="0.2">
      <c r="A1858">
        <v>2212</v>
      </c>
      <c r="B1858" t="s">
        <v>15</v>
      </c>
      <c r="C1858">
        <v>65</v>
      </c>
      <c r="D1858" t="s">
        <v>18</v>
      </c>
      <c r="E1858">
        <v>1</v>
      </c>
      <c r="F1858">
        <v>18</v>
      </c>
      <c r="T1858">
        <v>0</v>
      </c>
      <c r="U1858">
        <v>2</v>
      </c>
    </row>
    <row r="1859" spans="1:21" x14ac:dyDescent="0.2">
      <c r="A1859">
        <v>2218</v>
      </c>
      <c r="B1859" t="s">
        <v>15</v>
      </c>
      <c r="C1859">
        <v>72</v>
      </c>
      <c r="D1859" t="s">
        <v>18</v>
      </c>
      <c r="E1859">
        <v>0</v>
      </c>
      <c r="F1859">
        <v>17</v>
      </c>
      <c r="T1859">
        <v>0</v>
      </c>
      <c r="U1859">
        <v>1</v>
      </c>
    </row>
    <row r="1860" spans="1:21" x14ac:dyDescent="0.2">
      <c r="A1860">
        <v>2242</v>
      </c>
      <c r="B1860" t="s">
        <v>15</v>
      </c>
      <c r="C1860">
        <v>73</v>
      </c>
      <c r="D1860" t="s">
        <v>16</v>
      </c>
      <c r="E1860">
        <v>0</v>
      </c>
      <c r="F1860">
        <v>16</v>
      </c>
      <c r="O1860" t="s">
        <v>12</v>
      </c>
      <c r="T1860">
        <v>1</v>
      </c>
      <c r="U1860">
        <v>2</v>
      </c>
    </row>
    <row r="1861" spans="1:21" x14ac:dyDescent="0.2">
      <c r="A1861">
        <v>2262</v>
      </c>
      <c r="B1861" t="s">
        <v>15</v>
      </c>
      <c r="C1861">
        <v>72</v>
      </c>
      <c r="D1861" t="s">
        <v>18</v>
      </c>
      <c r="E1861">
        <v>0</v>
      </c>
      <c r="O1861" t="s">
        <v>12</v>
      </c>
      <c r="T1861">
        <v>1</v>
      </c>
      <c r="U1861">
        <v>2</v>
      </c>
    </row>
    <row r="1862" spans="1:21" x14ac:dyDescent="0.2">
      <c r="A1862">
        <v>2263</v>
      </c>
      <c r="B1862" t="s">
        <v>15</v>
      </c>
      <c r="C1862">
        <v>70</v>
      </c>
      <c r="D1862" t="s">
        <v>16</v>
      </c>
      <c r="E1862">
        <v>1</v>
      </c>
      <c r="T1862">
        <v>0</v>
      </c>
      <c r="U1862">
        <v>1</v>
      </c>
    </row>
    <row r="1863" spans="1:21" x14ac:dyDescent="0.2">
      <c r="A1863">
        <v>2280</v>
      </c>
      <c r="B1863" t="s">
        <v>15</v>
      </c>
      <c r="C1863">
        <v>71</v>
      </c>
      <c r="D1863" t="s">
        <v>18</v>
      </c>
      <c r="E1863">
        <v>0</v>
      </c>
      <c r="F1863">
        <v>12</v>
      </c>
      <c r="O1863" t="s">
        <v>12</v>
      </c>
      <c r="T1863">
        <v>1</v>
      </c>
      <c r="U1863">
        <v>6</v>
      </c>
    </row>
    <row r="1864" spans="1:21" x14ac:dyDescent="0.2">
      <c r="A1864">
        <v>2284</v>
      </c>
      <c r="B1864" t="s">
        <v>15</v>
      </c>
      <c r="C1864">
        <v>78</v>
      </c>
      <c r="D1864" t="s">
        <v>16</v>
      </c>
      <c r="E1864">
        <v>0</v>
      </c>
      <c r="F1864">
        <v>15</v>
      </c>
      <c r="T1864">
        <v>0</v>
      </c>
      <c r="U1864">
        <v>1</v>
      </c>
    </row>
    <row r="1865" spans="1:21" x14ac:dyDescent="0.2">
      <c r="A1865">
        <v>2311</v>
      </c>
      <c r="B1865" t="s">
        <v>15</v>
      </c>
      <c r="C1865">
        <v>68</v>
      </c>
      <c r="D1865" t="s">
        <v>16</v>
      </c>
      <c r="E1865">
        <v>1</v>
      </c>
      <c r="F1865">
        <v>12</v>
      </c>
      <c r="T1865">
        <v>0</v>
      </c>
      <c r="U1865">
        <v>3</v>
      </c>
    </row>
    <row r="1866" spans="1:21" x14ac:dyDescent="0.2">
      <c r="A1866">
        <v>2312</v>
      </c>
      <c r="B1866" t="s">
        <v>15</v>
      </c>
      <c r="C1866">
        <v>74</v>
      </c>
      <c r="D1866" t="s">
        <v>18</v>
      </c>
      <c r="E1866">
        <v>0</v>
      </c>
      <c r="F1866">
        <v>15</v>
      </c>
      <c r="O1866" t="s">
        <v>12</v>
      </c>
      <c r="T1866">
        <v>1</v>
      </c>
      <c r="U1866">
        <v>3</v>
      </c>
    </row>
    <row r="1867" spans="1:21" x14ac:dyDescent="0.2">
      <c r="A1867">
        <v>2313</v>
      </c>
      <c r="B1867" t="s">
        <v>15</v>
      </c>
      <c r="C1867">
        <v>80</v>
      </c>
      <c r="D1867" t="s">
        <v>16</v>
      </c>
      <c r="E1867">
        <v>1</v>
      </c>
      <c r="F1867">
        <v>19</v>
      </c>
      <c r="O1867" t="s">
        <v>12</v>
      </c>
      <c r="T1867">
        <v>1</v>
      </c>
      <c r="U1867">
        <v>1</v>
      </c>
    </row>
    <row r="1868" spans="1:21" x14ac:dyDescent="0.2">
      <c r="A1868">
        <v>2319</v>
      </c>
      <c r="B1868" t="s">
        <v>15</v>
      </c>
      <c r="C1868">
        <v>66</v>
      </c>
      <c r="D1868" t="s">
        <v>18</v>
      </c>
      <c r="E1868">
        <v>0</v>
      </c>
      <c r="F1868">
        <v>15</v>
      </c>
      <c r="R1868" t="s">
        <v>55</v>
      </c>
      <c r="T1868">
        <v>1</v>
      </c>
      <c r="U1868">
        <v>3</v>
      </c>
    </row>
    <row r="1869" spans="1:21" x14ac:dyDescent="0.2">
      <c r="A1869">
        <v>2326</v>
      </c>
      <c r="B1869" t="s">
        <v>15</v>
      </c>
      <c r="C1869">
        <v>75</v>
      </c>
      <c r="D1869" t="s">
        <v>18</v>
      </c>
      <c r="E1869">
        <v>0</v>
      </c>
      <c r="T1869">
        <v>0</v>
      </c>
      <c r="U1869">
        <v>1</v>
      </c>
    </row>
    <row r="1870" spans="1:21" x14ac:dyDescent="0.2">
      <c r="A1870">
        <v>2335</v>
      </c>
      <c r="B1870" t="s">
        <v>15</v>
      </c>
      <c r="C1870">
        <v>70</v>
      </c>
      <c r="D1870" t="s">
        <v>18</v>
      </c>
      <c r="E1870">
        <v>1</v>
      </c>
      <c r="F1870">
        <v>16</v>
      </c>
      <c r="T1870">
        <v>0</v>
      </c>
      <c r="U1870">
        <v>2</v>
      </c>
    </row>
    <row r="1871" spans="1:21" x14ac:dyDescent="0.2">
      <c r="A1871">
        <v>2338</v>
      </c>
      <c r="B1871" t="s">
        <v>15</v>
      </c>
      <c r="C1871">
        <v>72</v>
      </c>
      <c r="D1871" t="s">
        <v>18</v>
      </c>
      <c r="E1871">
        <v>0</v>
      </c>
      <c r="F1871">
        <v>15</v>
      </c>
      <c r="T1871">
        <v>0</v>
      </c>
      <c r="U1871">
        <v>3</v>
      </c>
    </row>
    <row r="1872" spans="1:21" x14ac:dyDescent="0.2">
      <c r="A1872">
        <v>2341</v>
      </c>
      <c r="B1872" t="s">
        <v>15</v>
      </c>
      <c r="C1872">
        <v>71</v>
      </c>
      <c r="D1872" t="s">
        <v>18</v>
      </c>
      <c r="E1872">
        <v>0</v>
      </c>
      <c r="R1872" t="s">
        <v>55</v>
      </c>
      <c r="T1872">
        <v>1</v>
      </c>
      <c r="U1872">
        <v>2</v>
      </c>
    </row>
    <row r="1873" spans="1:21" x14ac:dyDescent="0.2">
      <c r="A1873">
        <v>2345</v>
      </c>
      <c r="B1873" t="s">
        <v>15</v>
      </c>
      <c r="C1873">
        <v>76</v>
      </c>
      <c r="D1873" t="s">
        <v>16</v>
      </c>
      <c r="E1873">
        <v>1</v>
      </c>
      <c r="F1873">
        <v>13</v>
      </c>
      <c r="T1873">
        <v>0</v>
      </c>
      <c r="U1873">
        <v>0</v>
      </c>
    </row>
    <row r="1874" spans="1:21" x14ac:dyDescent="0.2">
      <c r="A1874">
        <v>2346</v>
      </c>
      <c r="B1874" t="s">
        <v>15</v>
      </c>
      <c r="C1874">
        <v>76</v>
      </c>
      <c r="D1874" t="s">
        <v>16</v>
      </c>
      <c r="E1874">
        <v>0</v>
      </c>
      <c r="F1874">
        <v>12</v>
      </c>
      <c r="T1874">
        <v>0</v>
      </c>
      <c r="U1874">
        <v>1</v>
      </c>
    </row>
    <row r="1875" spans="1:21" x14ac:dyDescent="0.2">
      <c r="A1875">
        <v>2360</v>
      </c>
      <c r="B1875" t="s">
        <v>15</v>
      </c>
      <c r="C1875">
        <v>72</v>
      </c>
      <c r="D1875" t="s">
        <v>18</v>
      </c>
      <c r="E1875">
        <v>0</v>
      </c>
      <c r="F1875">
        <v>18</v>
      </c>
      <c r="T1875">
        <v>0</v>
      </c>
      <c r="U1875">
        <v>0</v>
      </c>
    </row>
    <row r="1876" spans="1:21" x14ac:dyDescent="0.2">
      <c r="A1876">
        <v>2363</v>
      </c>
      <c r="B1876" t="s">
        <v>15</v>
      </c>
      <c r="C1876">
        <v>76</v>
      </c>
      <c r="D1876" t="s">
        <v>18</v>
      </c>
      <c r="E1876">
        <v>1</v>
      </c>
      <c r="F1876">
        <v>15</v>
      </c>
      <c r="O1876" t="s">
        <v>12</v>
      </c>
      <c r="T1876">
        <v>1</v>
      </c>
      <c r="U1876">
        <v>1</v>
      </c>
    </row>
    <row r="1877" spans="1:21" x14ac:dyDescent="0.2">
      <c r="A1877">
        <v>2446</v>
      </c>
      <c r="B1877" t="s">
        <v>15</v>
      </c>
      <c r="C1877">
        <v>72</v>
      </c>
      <c r="D1877" t="s">
        <v>18</v>
      </c>
      <c r="E1877">
        <v>0</v>
      </c>
      <c r="F1877">
        <v>11</v>
      </c>
      <c r="O1877" t="s">
        <v>12</v>
      </c>
      <c r="P1877" t="s">
        <v>51</v>
      </c>
      <c r="T1877">
        <v>2</v>
      </c>
      <c r="U1877">
        <v>4</v>
      </c>
    </row>
    <row r="1878" spans="1:21" x14ac:dyDescent="0.2">
      <c r="A1878">
        <v>2459</v>
      </c>
      <c r="B1878" t="s">
        <v>15</v>
      </c>
      <c r="C1878">
        <v>77</v>
      </c>
      <c r="D1878" t="s">
        <v>18</v>
      </c>
      <c r="E1878">
        <v>0</v>
      </c>
      <c r="F1878">
        <v>18</v>
      </c>
      <c r="R1878" t="s">
        <v>55</v>
      </c>
      <c r="T1878">
        <v>1</v>
      </c>
      <c r="U1878">
        <v>3</v>
      </c>
    </row>
    <row r="1879" spans="1:21" x14ac:dyDescent="0.2">
      <c r="A1879">
        <v>2462</v>
      </c>
      <c r="B1879" t="s">
        <v>15</v>
      </c>
      <c r="C1879">
        <v>70</v>
      </c>
      <c r="D1879" t="s">
        <v>18</v>
      </c>
      <c r="E1879">
        <v>1</v>
      </c>
      <c r="F1879">
        <v>15</v>
      </c>
      <c r="O1879" t="s">
        <v>12</v>
      </c>
      <c r="R1879" t="s">
        <v>55</v>
      </c>
      <c r="T1879">
        <v>2</v>
      </c>
      <c r="U1879">
        <v>3</v>
      </c>
    </row>
    <row r="1880" spans="1:21" x14ac:dyDescent="0.2">
      <c r="A1880">
        <v>2463</v>
      </c>
      <c r="B1880" t="s">
        <v>15</v>
      </c>
      <c r="C1880">
        <v>78</v>
      </c>
      <c r="D1880" t="s">
        <v>16</v>
      </c>
      <c r="E1880">
        <v>0</v>
      </c>
      <c r="F1880">
        <v>12</v>
      </c>
      <c r="T1880">
        <v>0</v>
      </c>
      <c r="U1880">
        <v>0</v>
      </c>
    </row>
    <row r="1881" spans="1:21" x14ac:dyDescent="0.2">
      <c r="A1881">
        <v>2465</v>
      </c>
      <c r="B1881" t="s">
        <v>15</v>
      </c>
      <c r="C1881">
        <v>78</v>
      </c>
      <c r="D1881" t="s">
        <v>18</v>
      </c>
      <c r="E1881">
        <v>1</v>
      </c>
      <c r="F1881">
        <v>15</v>
      </c>
      <c r="T1881">
        <v>0</v>
      </c>
      <c r="U1881">
        <v>1</v>
      </c>
    </row>
    <row r="1882" spans="1:21" x14ac:dyDescent="0.2">
      <c r="A1882">
        <v>2501</v>
      </c>
      <c r="B1882" t="s">
        <v>15</v>
      </c>
      <c r="C1882">
        <v>77</v>
      </c>
      <c r="D1882" t="s">
        <v>18</v>
      </c>
      <c r="E1882">
        <v>0</v>
      </c>
      <c r="F1882">
        <v>12</v>
      </c>
      <c r="T1882">
        <v>0</v>
      </c>
      <c r="U1882">
        <v>2</v>
      </c>
    </row>
    <row r="1883" spans="1:21" x14ac:dyDescent="0.2">
      <c r="A1883">
        <v>2505</v>
      </c>
      <c r="B1883" t="s">
        <v>15</v>
      </c>
      <c r="C1883">
        <v>81</v>
      </c>
      <c r="D1883" t="s">
        <v>16</v>
      </c>
      <c r="E1883">
        <v>0</v>
      </c>
      <c r="F1883">
        <v>13</v>
      </c>
      <c r="O1883" t="s">
        <v>12</v>
      </c>
      <c r="T1883">
        <v>1</v>
      </c>
      <c r="U1883">
        <v>2</v>
      </c>
    </row>
    <row r="1884" spans="1:21" x14ac:dyDescent="0.2">
      <c r="A1884">
        <v>2513</v>
      </c>
      <c r="B1884" t="s">
        <v>15</v>
      </c>
      <c r="C1884">
        <v>83</v>
      </c>
      <c r="D1884" t="s">
        <v>18</v>
      </c>
      <c r="E1884">
        <v>0</v>
      </c>
      <c r="F1884">
        <v>8</v>
      </c>
      <c r="O1884" t="s">
        <v>12</v>
      </c>
      <c r="T1884">
        <v>1</v>
      </c>
      <c r="U1884">
        <v>2</v>
      </c>
    </row>
    <row r="1885" spans="1:21" x14ac:dyDescent="0.2">
      <c r="A1885">
        <v>2518</v>
      </c>
      <c r="B1885" t="s">
        <v>15</v>
      </c>
      <c r="C1885">
        <v>84</v>
      </c>
      <c r="D1885" t="s">
        <v>16</v>
      </c>
      <c r="E1885">
        <v>0</v>
      </c>
      <c r="F1885">
        <v>17</v>
      </c>
      <c r="T1885">
        <v>0</v>
      </c>
      <c r="U1885">
        <v>4</v>
      </c>
    </row>
    <row r="1886" spans="1:21" x14ac:dyDescent="0.2">
      <c r="A1886">
        <v>2520</v>
      </c>
      <c r="B1886" t="s">
        <v>15</v>
      </c>
      <c r="C1886">
        <v>57</v>
      </c>
      <c r="D1886" t="s">
        <v>18</v>
      </c>
      <c r="E1886">
        <v>1</v>
      </c>
      <c r="F1886">
        <v>19</v>
      </c>
      <c r="T1886">
        <v>0</v>
      </c>
      <c r="U1886">
        <v>2</v>
      </c>
    </row>
    <row r="1887" spans="1:21" x14ac:dyDescent="0.2">
      <c r="A1887">
        <v>2569</v>
      </c>
      <c r="B1887" t="s">
        <v>15</v>
      </c>
      <c r="C1887">
        <v>70</v>
      </c>
      <c r="D1887" t="s">
        <v>18</v>
      </c>
      <c r="E1887">
        <v>0</v>
      </c>
      <c r="F1887">
        <v>12</v>
      </c>
      <c r="T1887">
        <v>0</v>
      </c>
      <c r="U1887">
        <v>1</v>
      </c>
    </row>
    <row r="1888" spans="1:21" x14ac:dyDescent="0.2">
      <c r="A1888">
        <v>2579</v>
      </c>
      <c r="B1888" t="s">
        <v>15</v>
      </c>
      <c r="C1888">
        <v>66</v>
      </c>
      <c r="D1888" t="s">
        <v>18</v>
      </c>
      <c r="E1888">
        <v>1</v>
      </c>
      <c r="F1888">
        <v>17</v>
      </c>
      <c r="T1888">
        <v>0</v>
      </c>
      <c r="U1888">
        <v>1</v>
      </c>
    </row>
    <row r="1889" spans="1:21" x14ac:dyDescent="0.2">
      <c r="A1889">
        <v>2581</v>
      </c>
      <c r="B1889" t="s">
        <v>15</v>
      </c>
      <c r="C1889">
        <v>76</v>
      </c>
      <c r="D1889" t="s">
        <v>16</v>
      </c>
      <c r="E1889">
        <v>1</v>
      </c>
      <c r="F1889">
        <v>15</v>
      </c>
      <c r="T1889">
        <v>0</v>
      </c>
      <c r="U1889">
        <v>1</v>
      </c>
    </row>
    <row r="1890" spans="1:21" x14ac:dyDescent="0.2">
      <c r="A1890">
        <v>1571</v>
      </c>
      <c r="B1890" t="s">
        <v>19</v>
      </c>
      <c r="C1890">
        <v>81</v>
      </c>
      <c r="D1890" t="s">
        <v>16</v>
      </c>
      <c r="E1890">
        <v>1</v>
      </c>
      <c r="F1890">
        <v>8</v>
      </c>
      <c r="G1890" t="s">
        <v>6</v>
      </c>
      <c r="H1890" t="s">
        <v>7</v>
      </c>
      <c r="I1890" t="s">
        <v>8</v>
      </c>
      <c r="J1890" t="s">
        <v>9</v>
      </c>
      <c r="K1890" t="s">
        <v>10</v>
      </c>
      <c r="M1890" t="s">
        <v>52</v>
      </c>
      <c r="N1890" t="s">
        <v>50</v>
      </c>
      <c r="O1890" t="s">
        <v>12</v>
      </c>
      <c r="P1890" t="s">
        <v>51</v>
      </c>
      <c r="R1890" t="s">
        <v>55</v>
      </c>
      <c r="T1890">
        <v>10</v>
      </c>
      <c r="U1890">
        <v>15</v>
      </c>
    </row>
    <row r="1891" spans="1:21" x14ac:dyDescent="0.2">
      <c r="A1891">
        <v>1864</v>
      </c>
      <c r="B1891" t="s">
        <v>19</v>
      </c>
      <c r="C1891">
        <v>82</v>
      </c>
      <c r="D1891" t="s">
        <v>18</v>
      </c>
      <c r="E1891">
        <v>1</v>
      </c>
      <c r="G1891" t="s">
        <v>6</v>
      </c>
      <c r="H1891" t="s">
        <v>7</v>
      </c>
      <c r="J1891" t="s">
        <v>9</v>
      </c>
      <c r="K1891" t="s">
        <v>10</v>
      </c>
      <c r="M1891" t="s">
        <v>52</v>
      </c>
      <c r="N1891" t="s">
        <v>50</v>
      </c>
      <c r="O1891" t="s">
        <v>12</v>
      </c>
      <c r="S1891" t="s">
        <v>53</v>
      </c>
      <c r="T1891">
        <v>8</v>
      </c>
      <c r="U1891">
        <v>12</v>
      </c>
    </row>
    <row r="1892" spans="1:21" x14ac:dyDescent="0.2">
      <c r="A1892">
        <v>1479</v>
      </c>
      <c r="B1892" t="s">
        <v>19</v>
      </c>
      <c r="C1892">
        <v>80</v>
      </c>
      <c r="D1892" t="s">
        <v>16</v>
      </c>
      <c r="E1892">
        <v>0</v>
      </c>
      <c r="H1892" t="s">
        <v>7</v>
      </c>
      <c r="K1892" t="s">
        <v>10</v>
      </c>
      <c r="M1892" t="s">
        <v>52</v>
      </c>
      <c r="N1892" t="s">
        <v>50</v>
      </c>
      <c r="O1892" t="s">
        <v>12</v>
      </c>
      <c r="T1892">
        <v>5</v>
      </c>
      <c r="U1892">
        <v>8</v>
      </c>
    </row>
    <row r="1893" spans="1:21" x14ac:dyDescent="0.2">
      <c r="A1893">
        <v>777</v>
      </c>
      <c r="B1893" t="s">
        <v>19</v>
      </c>
      <c r="C1893">
        <v>98</v>
      </c>
      <c r="D1893" t="s">
        <v>16</v>
      </c>
      <c r="E1893">
        <v>0</v>
      </c>
      <c r="K1893" t="s">
        <v>10</v>
      </c>
      <c r="M1893" t="s">
        <v>52</v>
      </c>
      <c r="N1893" t="s">
        <v>50</v>
      </c>
      <c r="P1893" t="s">
        <v>51</v>
      </c>
      <c r="S1893" t="s">
        <v>53</v>
      </c>
      <c r="T1893">
        <v>5</v>
      </c>
      <c r="U1893">
        <v>6</v>
      </c>
    </row>
    <row r="1894" spans="1:21" x14ac:dyDescent="0.2">
      <c r="A1894">
        <v>1361</v>
      </c>
      <c r="B1894" t="s">
        <v>19</v>
      </c>
      <c r="C1894">
        <v>75</v>
      </c>
      <c r="D1894" t="s">
        <v>18</v>
      </c>
      <c r="E1894">
        <v>1</v>
      </c>
      <c r="K1894" t="s">
        <v>10</v>
      </c>
      <c r="M1894" t="s">
        <v>52</v>
      </c>
      <c r="N1894" t="s">
        <v>50</v>
      </c>
      <c r="O1894" t="s">
        <v>12</v>
      </c>
      <c r="P1894" t="s">
        <v>51</v>
      </c>
      <c r="T1894">
        <v>5</v>
      </c>
      <c r="U1894">
        <v>8</v>
      </c>
    </row>
    <row r="1895" spans="1:21" x14ac:dyDescent="0.2">
      <c r="A1895">
        <v>1990</v>
      </c>
      <c r="B1895" t="s">
        <v>19</v>
      </c>
      <c r="C1895">
        <v>89</v>
      </c>
      <c r="D1895" t="s">
        <v>16</v>
      </c>
      <c r="E1895">
        <v>0</v>
      </c>
      <c r="F1895">
        <v>16</v>
      </c>
      <c r="K1895" t="s">
        <v>10</v>
      </c>
      <c r="M1895" t="s">
        <v>52</v>
      </c>
      <c r="N1895" t="s">
        <v>50</v>
      </c>
      <c r="O1895" t="s">
        <v>12</v>
      </c>
      <c r="T1895">
        <v>4</v>
      </c>
      <c r="U1895">
        <v>5</v>
      </c>
    </row>
    <row r="1896" spans="1:21" x14ac:dyDescent="0.2">
      <c r="A1896">
        <v>1095</v>
      </c>
      <c r="B1896" t="s">
        <v>19</v>
      </c>
      <c r="C1896">
        <v>87</v>
      </c>
      <c r="D1896" t="s">
        <v>16</v>
      </c>
      <c r="E1896">
        <v>0</v>
      </c>
      <c r="F1896">
        <v>12</v>
      </c>
      <c r="H1896" t="s">
        <v>7</v>
      </c>
      <c r="I1896" t="s">
        <v>8</v>
      </c>
      <c r="J1896" t="s">
        <v>9</v>
      </c>
      <c r="M1896" t="s">
        <v>52</v>
      </c>
      <c r="N1896" t="s">
        <v>50</v>
      </c>
      <c r="O1896" t="s">
        <v>12</v>
      </c>
      <c r="S1896" t="s">
        <v>53</v>
      </c>
      <c r="T1896">
        <v>7</v>
      </c>
      <c r="U1896">
        <v>11</v>
      </c>
    </row>
    <row r="1897" spans="1:21" x14ac:dyDescent="0.2">
      <c r="A1897">
        <v>164</v>
      </c>
      <c r="B1897" t="s">
        <v>19</v>
      </c>
      <c r="C1897">
        <v>90</v>
      </c>
      <c r="D1897" t="s">
        <v>16</v>
      </c>
      <c r="E1897">
        <v>0</v>
      </c>
      <c r="F1897">
        <v>9</v>
      </c>
      <c r="H1897" t="s">
        <v>7</v>
      </c>
      <c r="J1897" t="s">
        <v>9</v>
      </c>
      <c r="M1897" t="s">
        <v>52</v>
      </c>
      <c r="N1897" t="s">
        <v>50</v>
      </c>
      <c r="O1897" t="s">
        <v>12</v>
      </c>
      <c r="T1897">
        <v>5</v>
      </c>
      <c r="U1897">
        <v>8</v>
      </c>
    </row>
    <row r="1898" spans="1:21" x14ac:dyDescent="0.2">
      <c r="A1898">
        <v>1255</v>
      </c>
      <c r="B1898" t="s">
        <v>19</v>
      </c>
      <c r="C1898">
        <v>101</v>
      </c>
      <c r="D1898" t="s">
        <v>18</v>
      </c>
      <c r="E1898">
        <v>1</v>
      </c>
      <c r="F1898">
        <v>11</v>
      </c>
      <c r="H1898" t="s">
        <v>7</v>
      </c>
      <c r="J1898" t="s">
        <v>9</v>
      </c>
      <c r="M1898" t="s">
        <v>52</v>
      </c>
      <c r="N1898" t="s">
        <v>50</v>
      </c>
      <c r="S1898" t="s">
        <v>53</v>
      </c>
      <c r="T1898">
        <v>5</v>
      </c>
      <c r="U1898">
        <v>7</v>
      </c>
    </row>
    <row r="1899" spans="1:21" x14ac:dyDescent="0.2">
      <c r="A1899">
        <v>1507</v>
      </c>
      <c r="B1899" t="s">
        <v>19</v>
      </c>
      <c r="C1899">
        <v>89</v>
      </c>
      <c r="D1899" t="s">
        <v>16</v>
      </c>
      <c r="E1899">
        <v>0</v>
      </c>
      <c r="F1899">
        <v>12</v>
      </c>
      <c r="J1899" t="s">
        <v>9</v>
      </c>
      <c r="M1899" t="s">
        <v>52</v>
      </c>
      <c r="N1899" t="s">
        <v>50</v>
      </c>
      <c r="O1899" t="s">
        <v>12</v>
      </c>
      <c r="T1899">
        <v>4</v>
      </c>
      <c r="U1899">
        <v>6</v>
      </c>
    </row>
    <row r="1900" spans="1:21" x14ac:dyDescent="0.2">
      <c r="A1900">
        <v>2830</v>
      </c>
      <c r="B1900" t="s">
        <v>19</v>
      </c>
      <c r="C1900">
        <v>79</v>
      </c>
      <c r="D1900" t="s">
        <v>16</v>
      </c>
      <c r="E1900">
        <v>0</v>
      </c>
      <c r="F1900">
        <v>10</v>
      </c>
      <c r="J1900" t="s">
        <v>9</v>
      </c>
      <c r="M1900" t="s">
        <v>52</v>
      </c>
      <c r="N1900" t="s">
        <v>50</v>
      </c>
      <c r="T1900">
        <v>3</v>
      </c>
      <c r="U1900">
        <v>3</v>
      </c>
    </row>
    <row r="1901" spans="1:21" x14ac:dyDescent="0.2">
      <c r="A1901">
        <v>1591</v>
      </c>
      <c r="B1901" t="s">
        <v>19</v>
      </c>
      <c r="C1901">
        <v>94</v>
      </c>
      <c r="D1901" t="s">
        <v>18</v>
      </c>
      <c r="E1901">
        <v>0</v>
      </c>
      <c r="H1901" t="s">
        <v>7</v>
      </c>
      <c r="I1901" t="s">
        <v>8</v>
      </c>
      <c r="M1901" t="s">
        <v>52</v>
      </c>
      <c r="N1901" t="s">
        <v>50</v>
      </c>
      <c r="O1901" t="s">
        <v>12</v>
      </c>
      <c r="T1901">
        <v>5</v>
      </c>
      <c r="U1901">
        <v>6</v>
      </c>
    </row>
    <row r="1902" spans="1:21" x14ac:dyDescent="0.2">
      <c r="A1902">
        <v>1628</v>
      </c>
      <c r="B1902" t="s">
        <v>19</v>
      </c>
      <c r="C1902">
        <v>84</v>
      </c>
      <c r="D1902" t="s">
        <v>18</v>
      </c>
      <c r="E1902">
        <v>1</v>
      </c>
      <c r="G1902" t="s">
        <v>6</v>
      </c>
      <c r="H1902" t="s">
        <v>7</v>
      </c>
      <c r="M1902" t="s">
        <v>52</v>
      </c>
      <c r="N1902" t="s">
        <v>50</v>
      </c>
      <c r="O1902" t="s">
        <v>12</v>
      </c>
      <c r="T1902">
        <v>5</v>
      </c>
      <c r="U1902">
        <v>9</v>
      </c>
    </row>
    <row r="1903" spans="1:21" x14ac:dyDescent="0.2">
      <c r="A1903">
        <v>588</v>
      </c>
      <c r="B1903" t="s">
        <v>19</v>
      </c>
      <c r="C1903">
        <v>77</v>
      </c>
      <c r="D1903" t="s">
        <v>16</v>
      </c>
      <c r="E1903">
        <v>1</v>
      </c>
      <c r="F1903">
        <v>9</v>
      </c>
      <c r="H1903" t="s">
        <v>7</v>
      </c>
      <c r="M1903" t="s">
        <v>52</v>
      </c>
      <c r="N1903" t="s">
        <v>50</v>
      </c>
      <c r="O1903" t="s">
        <v>12</v>
      </c>
      <c r="T1903">
        <v>4</v>
      </c>
      <c r="U1903">
        <v>8</v>
      </c>
    </row>
    <row r="1904" spans="1:21" x14ac:dyDescent="0.2">
      <c r="A1904">
        <v>1019</v>
      </c>
      <c r="B1904" t="s">
        <v>19</v>
      </c>
      <c r="C1904">
        <v>85</v>
      </c>
      <c r="D1904" t="s">
        <v>18</v>
      </c>
      <c r="E1904">
        <v>0</v>
      </c>
      <c r="F1904">
        <v>9</v>
      </c>
      <c r="H1904" t="s">
        <v>7</v>
      </c>
      <c r="M1904" t="s">
        <v>52</v>
      </c>
      <c r="N1904" t="s">
        <v>50</v>
      </c>
      <c r="O1904" t="s">
        <v>12</v>
      </c>
      <c r="R1904" t="s">
        <v>55</v>
      </c>
      <c r="T1904">
        <v>5</v>
      </c>
      <c r="U1904">
        <v>9</v>
      </c>
    </row>
    <row r="1905" spans="1:21" x14ac:dyDescent="0.2">
      <c r="A1905">
        <v>1354</v>
      </c>
      <c r="B1905" t="s">
        <v>19</v>
      </c>
      <c r="C1905">
        <v>86</v>
      </c>
      <c r="D1905" t="s">
        <v>16</v>
      </c>
      <c r="E1905">
        <v>0</v>
      </c>
      <c r="F1905">
        <v>15</v>
      </c>
      <c r="H1905" t="s">
        <v>7</v>
      </c>
      <c r="M1905" t="s">
        <v>52</v>
      </c>
      <c r="N1905" t="s">
        <v>50</v>
      </c>
      <c r="O1905" t="s">
        <v>12</v>
      </c>
      <c r="T1905">
        <v>4</v>
      </c>
      <c r="U1905">
        <v>9</v>
      </c>
    </row>
    <row r="1906" spans="1:21" x14ac:dyDescent="0.2">
      <c r="A1906">
        <v>2844</v>
      </c>
      <c r="B1906" t="s">
        <v>19</v>
      </c>
      <c r="C1906">
        <v>80</v>
      </c>
      <c r="D1906" t="s">
        <v>18</v>
      </c>
      <c r="E1906">
        <v>0</v>
      </c>
      <c r="F1906">
        <v>8</v>
      </c>
      <c r="H1906" t="s">
        <v>7</v>
      </c>
      <c r="M1906" t="s">
        <v>52</v>
      </c>
      <c r="N1906" t="s">
        <v>50</v>
      </c>
      <c r="O1906" t="s">
        <v>12</v>
      </c>
      <c r="R1906" t="s">
        <v>55</v>
      </c>
      <c r="T1906">
        <v>5</v>
      </c>
      <c r="U1906">
        <v>7</v>
      </c>
    </row>
    <row r="1907" spans="1:21" x14ac:dyDescent="0.2">
      <c r="A1907">
        <v>559</v>
      </c>
      <c r="B1907" t="s">
        <v>19</v>
      </c>
      <c r="C1907">
        <v>81</v>
      </c>
      <c r="D1907" t="s">
        <v>16</v>
      </c>
      <c r="E1907">
        <v>0</v>
      </c>
      <c r="F1907">
        <v>8</v>
      </c>
      <c r="M1907" t="s">
        <v>52</v>
      </c>
      <c r="N1907" t="s">
        <v>50</v>
      </c>
      <c r="O1907" t="s">
        <v>12</v>
      </c>
      <c r="Q1907" t="s">
        <v>54</v>
      </c>
      <c r="T1907">
        <v>4</v>
      </c>
      <c r="U1907">
        <v>5</v>
      </c>
    </row>
    <row r="1908" spans="1:21" x14ac:dyDescent="0.2">
      <c r="A1908">
        <v>2623</v>
      </c>
      <c r="B1908" t="s">
        <v>19</v>
      </c>
      <c r="C1908">
        <v>81</v>
      </c>
      <c r="D1908" t="s">
        <v>16</v>
      </c>
      <c r="E1908">
        <v>0</v>
      </c>
      <c r="F1908">
        <v>11</v>
      </c>
      <c r="M1908" t="s">
        <v>52</v>
      </c>
      <c r="N1908" t="s">
        <v>50</v>
      </c>
      <c r="T1908">
        <v>2</v>
      </c>
      <c r="U1908">
        <v>2</v>
      </c>
    </row>
    <row r="1909" spans="1:21" x14ac:dyDescent="0.2">
      <c r="A1909">
        <v>2798</v>
      </c>
      <c r="B1909" t="s">
        <v>19</v>
      </c>
      <c r="C1909">
        <v>75</v>
      </c>
      <c r="D1909" t="s">
        <v>16</v>
      </c>
      <c r="E1909">
        <v>0</v>
      </c>
      <c r="F1909">
        <v>15</v>
      </c>
      <c r="M1909" t="s">
        <v>52</v>
      </c>
      <c r="N1909" t="s">
        <v>50</v>
      </c>
      <c r="O1909" t="s">
        <v>12</v>
      </c>
      <c r="T1909">
        <v>3</v>
      </c>
      <c r="U1909">
        <v>6</v>
      </c>
    </row>
    <row r="1910" spans="1:21" x14ac:dyDescent="0.2">
      <c r="A1910">
        <v>1428</v>
      </c>
      <c r="B1910" t="s">
        <v>19</v>
      </c>
      <c r="C1910">
        <v>75</v>
      </c>
      <c r="D1910" t="s">
        <v>16</v>
      </c>
      <c r="E1910">
        <v>0</v>
      </c>
      <c r="F1910">
        <v>18</v>
      </c>
      <c r="L1910" t="s">
        <v>11</v>
      </c>
      <c r="N1910" t="s">
        <v>50</v>
      </c>
      <c r="T1910">
        <v>2</v>
      </c>
      <c r="U1910">
        <v>4</v>
      </c>
    </row>
    <row r="1911" spans="1:21" x14ac:dyDescent="0.2">
      <c r="A1911">
        <v>423</v>
      </c>
      <c r="B1911" t="s">
        <v>19</v>
      </c>
      <c r="C1911">
        <v>77</v>
      </c>
      <c r="D1911" t="s">
        <v>18</v>
      </c>
      <c r="E1911">
        <v>1</v>
      </c>
      <c r="F1911">
        <v>9</v>
      </c>
      <c r="G1911" t="s">
        <v>6</v>
      </c>
      <c r="I1911" t="s">
        <v>8</v>
      </c>
      <c r="J1911" t="s">
        <v>9</v>
      </c>
      <c r="K1911" t="s">
        <v>10</v>
      </c>
      <c r="N1911" t="s">
        <v>50</v>
      </c>
      <c r="O1911" t="s">
        <v>12</v>
      </c>
      <c r="Q1911" t="s">
        <v>54</v>
      </c>
      <c r="T1911">
        <v>7</v>
      </c>
      <c r="U1911">
        <v>9</v>
      </c>
    </row>
    <row r="1912" spans="1:21" x14ac:dyDescent="0.2">
      <c r="A1912">
        <v>861</v>
      </c>
      <c r="B1912" t="s">
        <v>19</v>
      </c>
      <c r="C1912">
        <v>80</v>
      </c>
      <c r="D1912" t="s">
        <v>18</v>
      </c>
      <c r="E1912">
        <v>1</v>
      </c>
      <c r="I1912" t="s">
        <v>8</v>
      </c>
      <c r="J1912" t="s">
        <v>9</v>
      </c>
      <c r="K1912" t="s">
        <v>10</v>
      </c>
      <c r="N1912" t="s">
        <v>50</v>
      </c>
      <c r="O1912" t="s">
        <v>12</v>
      </c>
      <c r="P1912" t="s">
        <v>51</v>
      </c>
      <c r="T1912">
        <v>6</v>
      </c>
      <c r="U1912">
        <v>7</v>
      </c>
    </row>
    <row r="1913" spans="1:21" x14ac:dyDescent="0.2">
      <c r="A1913">
        <v>816</v>
      </c>
      <c r="B1913" t="s">
        <v>19</v>
      </c>
      <c r="C1913">
        <v>88</v>
      </c>
      <c r="D1913" t="s">
        <v>18</v>
      </c>
      <c r="E1913">
        <v>1</v>
      </c>
      <c r="F1913">
        <v>9</v>
      </c>
      <c r="G1913" t="s">
        <v>6</v>
      </c>
      <c r="H1913" t="s">
        <v>7</v>
      </c>
      <c r="J1913" t="s">
        <v>9</v>
      </c>
      <c r="K1913" t="s">
        <v>10</v>
      </c>
      <c r="N1913" t="s">
        <v>50</v>
      </c>
      <c r="O1913" t="s">
        <v>12</v>
      </c>
      <c r="P1913" t="s">
        <v>51</v>
      </c>
      <c r="T1913">
        <v>7</v>
      </c>
      <c r="U1913">
        <v>14</v>
      </c>
    </row>
    <row r="1914" spans="1:21" x14ac:dyDescent="0.2">
      <c r="A1914">
        <v>924</v>
      </c>
      <c r="B1914" t="s">
        <v>19</v>
      </c>
      <c r="C1914">
        <v>86</v>
      </c>
      <c r="D1914" t="s">
        <v>16</v>
      </c>
      <c r="E1914">
        <v>0</v>
      </c>
      <c r="H1914" t="s">
        <v>7</v>
      </c>
      <c r="J1914" t="s">
        <v>9</v>
      </c>
      <c r="K1914" t="s">
        <v>10</v>
      </c>
      <c r="N1914" t="s">
        <v>50</v>
      </c>
      <c r="O1914" t="s">
        <v>12</v>
      </c>
      <c r="T1914">
        <v>5</v>
      </c>
      <c r="U1914">
        <v>11</v>
      </c>
    </row>
    <row r="1915" spans="1:21" x14ac:dyDescent="0.2">
      <c r="A1915">
        <v>2600</v>
      </c>
      <c r="B1915" t="s">
        <v>19</v>
      </c>
      <c r="C1915">
        <v>71</v>
      </c>
      <c r="D1915" t="s">
        <v>18</v>
      </c>
      <c r="E1915">
        <v>0</v>
      </c>
      <c r="F1915">
        <v>17</v>
      </c>
      <c r="G1915" t="s">
        <v>6</v>
      </c>
      <c r="J1915" t="s">
        <v>9</v>
      </c>
      <c r="K1915" t="s">
        <v>10</v>
      </c>
      <c r="N1915" t="s">
        <v>50</v>
      </c>
      <c r="O1915" t="s">
        <v>12</v>
      </c>
      <c r="T1915">
        <v>5</v>
      </c>
      <c r="U1915">
        <v>6</v>
      </c>
    </row>
    <row r="1916" spans="1:21" x14ac:dyDescent="0.2">
      <c r="A1916">
        <v>192</v>
      </c>
      <c r="B1916" t="s">
        <v>19</v>
      </c>
      <c r="C1916">
        <v>78</v>
      </c>
      <c r="D1916" t="s">
        <v>16</v>
      </c>
      <c r="E1916">
        <v>0</v>
      </c>
      <c r="F1916">
        <v>9</v>
      </c>
      <c r="J1916" t="s">
        <v>9</v>
      </c>
      <c r="K1916" t="s">
        <v>10</v>
      </c>
      <c r="N1916" t="s">
        <v>50</v>
      </c>
      <c r="O1916" t="s">
        <v>12</v>
      </c>
      <c r="T1916">
        <v>4</v>
      </c>
      <c r="U1916">
        <v>6</v>
      </c>
    </row>
    <row r="1917" spans="1:21" x14ac:dyDescent="0.2">
      <c r="A1917">
        <v>1359</v>
      </c>
      <c r="B1917" t="s">
        <v>19</v>
      </c>
      <c r="C1917">
        <v>80</v>
      </c>
      <c r="D1917" t="s">
        <v>18</v>
      </c>
      <c r="E1917">
        <v>0</v>
      </c>
      <c r="F1917">
        <v>12</v>
      </c>
      <c r="H1917" t="s">
        <v>7</v>
      </c>
      <c r="I1917" t="s">
        <v>8</v>
      </c>
      <c r="K1917" t="s">
        <v>10</v>
      </c>
      <c r="N1917" t="s">
        <v>50</v>
      </c>
      <c r="O1917" t="s">
        <v>12</v>
      </c>
      <c r="R1917" t="s">
        <v>55</v>
      </c>
      <c r="T1917">
        <v>6</v>
      </c>
      <c r="U1917">
        <v>8</v>
      </c>
    </row>
    <row r="1918" spans="1:21" x14ac:dyDescent="0.2">
      <c r="A1918">
        <v>2671</v>
      </c>
      <c r="B1918" t="s">
        <v>19</v>
      </c>
      <c r="C1918">
        <v>78</v>
      </c>
      <c r="D1918" t="s">
        <v>16</v>
      </c>
      <c r="E1918">
        <v>0</v>
      </c>
      <c r="F1918">
        <v>12</v>
      </c>
      <c r="I1918" t="s">
        <v>8</v>
      </c>
      <c r="K1918" t="s">
        <v>10</v>
      </c>
      <c r="N1918" t="s">
        <v>50</v>
      </c>
      <c r="T1918">
        <v>3</v>
      </c>
      <c r="U1918">
        <v>5</v>
      </c>
    </row>
    <row r="1919" spans="1:21" x14ac:dyDescent="0.2">
      <c r="A1919">
        <v>509</v>
      </c>
      <c r="B1919" t="s">
        <v>19</v>
      </c>
      <c r="C1919">
        <v>87</v>
      </c>
      <c r="D1919" t="s">
        <v>18</v>
      </c>
      <c r="E1919">
        <v>0</v>
      </c>
      <c r="G1919" t="s">
        <v>6</v>
      </c>
      <c r="H1919" t="s">
        <v>7</v>
      </c>
      <c r="K1919" t="s">
        <v>10</v>
      </c>
      <c r="N1919" t="s">
        <v>50</v>
      </c>
      <c r="O1919" t="s">
        <v>12</v>
      </c>
      <c r="P1919" t="s">
        <v>51</v>
      </c>
      <c r="T1919">
        <v>6</v>
      </c>
      <c r="U1919">
        <v>9</v>
      </c>
    </row>
    <row r="1920" spans="1:21" x14ac:dyDescent="0.2">
      <c r="A1920">
        <v>330</v>
      </c>
      <c r="B1920" t="s">
        <v>19</v>
      </c>
      <c r="C1920">
        <v>82</v>
      </c>
      <c r="D1920" t="s">
        <v>16</v>
      </c>
      <c r="E1920">
        <v>0</v>
      </c>
      <c r="F1920">
        <v>11</v>
      </c>
      <c r="H1920" t="s">
        <v>7</v>
      </c>
      <c r="K1920" t="s">
        <v>10</v>
      </c>
      <c r="N1920" t="s">
        <v>50</v>
      </c>
      <c r="T1920">
        <v>3</v>
      </c>
      <c r="U1920">
        <v>7</v>
      </c>
    </row>
    <row r="1921" spans="1:21" x14ac:dyDescent="0.2">
      <c r="A1921">
        <v>804</v>
      </c>
      <c r="B1921" t="s">
        <v>19</v>
      </c>
      <c r="C1921">
        <v>81</v>
      </c>
      <c r="D1921" t="s">
        <v>16</v>
      </c>
      <c r="E1921">
        <v>0</v>
      </c>
      <c r="F1921">
        <v>15</v>
      </c>
      <c r="H1921" t="s">
        <v>7</v>
      </c>
      <c r="K1921" t="s">
        <v>10</v>
      </c>
      <c r="N1921" t="s">
        <v>50</v>
      </c>
      <c r="O1921" t="s">
        <v>12</v>
      </c>
      <c r="P1921" t="s">
        <v>51</v>
      </c>
      <c r="T1921">
        <v>5</v>
      </c>
      <c r="U1921">
        <v>8</v>
      </c>
    </row>
    <row r="1922" spans="1:21" x14ac:dyDescent="0.2">
      <c r="A1922">
        <v>902</v>
      </c>
      <c r="B1922" t="s">
        <v>19</v>
      </c>
      <c r="C1922">
        <v>90</v>
      </c>
      <c r="D1922" t="s">
        <v>16</v>
      </c>
      <c r="E1922">
        <v>0</v>
      </c>
      <c r="F1922">
        <v>17</v>
      </c>
      <c r="H1922" t="s">
        <v>7</v>
      </c>
      <c r="K1922" t="s">
        <v>10</v>
      </c>
      <c r="N1922" t="s">
        <v>50</v>
      </c>
      <c r="O1922" t="s">
        <v>12</v>
      </c>
      <c r="T1922">
        <v>4</v>
      </c>
      <c r="U1922">
        <v>7</v>
      </c>
    </row>
    <row r="1923" spans="1:21" x14ac:dyDescent="0.2">
      <c r="A1923">
        <v>1197</v>
      </c>
      <c r="B1923" t="s">
        <v>19</v>
      </c>
      <c r="C1923">
        <v>97</v>
      </c>
      <c r="D1923" t="s">
        <v>18</v>
      </c>
      <c r="E1923">
        <v>0</v>
      </c>
      <c r="F1923">
        <v>15</v>
      </c>
      <c r="H1923" t="s">
        <v>7</v>
      </c>
      <c r="K1923" t="s">
        <v>10</v>
      </c>
      <c r="N1923" t="s">
        <v>50</v>
      </c>
      <c r="Q1923" t="s">
        <v>54</v>
      </c>
      <c r="T1923">
        <v>4</v>
      </c>
      <c r="U1923">
        <v>5</v>
      </c>
    </row>
    <row r="1924" spans="1:21" x14ac:dyDescent="0.2">
      <c r="A1924">
        <v>1339</v>
      </c>
      <c r="B1924" t="s">
        <v>19</v>
      </c>
      <c r="C1924">
        <v>84</v>
      </c>
      <c r="D1924" t="s">
        <v>18</v>
      </c>
      <c r="E1924">
        <v>0</v>
      </c>
      <c r="H1924" t="s">
        <v>7</v>
      </c>
      <c r="K1924" t="s">
        <v>10</v>
      </c>
      <c r="N1924" t="s">
        <v>50</v>
      </c>
      <c r="O1924" t="s">
        <v>12</v>
      </c>
      <c r="P1924" t="s">
        <v>51</v>
      </c>
      <c r="R1924" t="s">
        <v>55</v>
      </c>
      <c r="T1924">
        <v>6</v>
      </c>
      <c r="U1924">
        <v>8</v>
      </c>
    </row>
    <row r="1925" spans="1:21" x14ac:dyDescent="0.2">
      <c r="A1925">
        <v>1369</v>
      </c>
      <c r="B1925" t="s">
        <v>19</v>
      </c>
      <c r="C1925">
        <v>83</v>
      </c>
      <c r="D1925" t="s">
        <v>16</v>
      </c>
      <c r="E1925">
        <v>1</v>
      </c>
      <c r="F1925">
        <v>15</v>
      </c>
      <c r="H1925" t="s">
        <v>7</v>
      </c>
      <c r="K1925" t="s">
        <v>10</v>
      </c>
      <c r="N1925" t="s">
        <v>50</v>
      </c>
      <c r="T1925">
        <v>3</v>
      </c>
      <c r="U1925">
        <v>5</v>
      </c>
    </row>
    <row r="1926" spans="1:21" x14ac:dyDescent="0.2">
      <c r="A1926">
        <v>1518</v>
      </c>
      <c r="B1926" t="s">
        <v>19</v>
      </c>
      <c r="C1926">
        <v>84</v>
      </c>
      <c r="D1926" t="s">
        <v>18</v>
      </c>
      <c r="E1926">
        <v>0</v>
      </c>
      <c r="F1926">
        <v>8</v>
      </c>
      <c r="H1926" t="s">
        <v>7</v>
      </c>
      <c r="K1926" t="s">
        <v>10</v>
      </c>
      <c r="N1926" t="s">
        <v>50</v>
      </c>
      <c r="O1926" t="s">
        <v>12</v>
      </c>
      <c r="R1926" t="s">
        <v>55</v>
      </c>
      <c r="T1926">
        <v>5</v>
      </c>
      <c r="U1926">
        <v>7</v>
      </c>
    </row>
    <row r="1927" spans="1:21" x14ac:dyDescent="0.2">
      <c r="A1927">
        <v>1584</v>
      </c>
      <c r="B1927" t="s">
        <v>19</v>
      </c>
      <c r="C1927">
        <v>83</v>
      </c>
      <c r="D1927" t="s">
        <v>18</v>
      </c>
      <c r="E1927">
        <v>1</v>
      </c>
      <c r="H1927" t="s">
        <v>7</v>
      </c>
      <c r="K1927" t="s">
        <v>10</v>
      </c>
      <c r="N1927" t="s">
        <v>50</v>
      </c>
      <c r="R1927" t="s">
        <v>55</v>
      </c>
      <c r="T1927">
        <v>4</v>
      </c>
      <c r="U1927">
        <v>4</v>
      </c>
    </row>
    <row r="1928" spans="1:21" x14ac:dyDescent="0.2">
      <c r="A1928">
        <v>1640</v>
      </c>
      <c r="B1928" t="s">
        <v>19</v>
      </c>
      <c r="C1928">
        <v>78</v>
      </c>
      <c r="D1928" t="s">
        <v>16</v>
      </c>
      <c r="E1928">
        <v>0</v>
      </c>
      <c r="F1928">
        <v>12</v>
      </c>
      <c r="H1928" t="s">
        <v>7</v>
      </c>
      <c r="K1928" t="s">
        <v>10</v>
      </c>
      <c r="N1928" t="s">
        <v>50</v>
      </c>
      <c r="O1928" t="s">
        <v>12</v>
      </c>
      <c r="T1928">
        <v>4</v>
      </c>
      <c r="U1928">
        <v>6</v>
      </c>
    </row>
    <row r="1929" spans="1:21" x14ac:dyDescent="0.2">
      <c r="A1929">
        <v>2813</v>
      </c>
      <c r="B1929" t="s">
        <v>19</v>
      </c>
      <c r="C1929">
        <v>87</v>
      </c>
      <c r="D1929" t="s">
        <v>18</v>
      </c>
      <c r="E1929">
        <v>0</v>
      </c>
      <c r="F1929">
        <v>8</v>
      </c>
      <c r="H1929" t="s">
        <v>7</v>
      </c>
      <c r="K1929" t="s">
        <v>10</v>
      </c>
      <c r="N1929" t="s">
        <v>50</v>
      </c>
      <c r="O1929" t="s">
        <v>12</v>
      </c>
      <c r="T1929">
        <v>4</v>
      </c>
      <c r="U1929">
        <v>6</v>
      </c>
    </row>
    <row r="1930" spans="1:21" x14ac:dyDescent="0.2">
      <c r="A1930">
        <v>805</v>
      </c>
      <c r="B1930" t="s">
        <v>19</v>
      </c>
      <c r="C1930">
        <v>79</v>
      </c>
      <c r="D1930" t="s">
        <v>16</v>
      </c>
      <c r="E1930">
        <v>0</v>
      </c>
      <c r="F1930">
        <v>16</v>
      </c>
      <c r="K1930" t="s">
        <v>10</v>
      </c>
      <c r="N1930" t="s">
        <v>50</v>
      </c>
      <c r="O1930" t="s">
        <v>12</v>
      </c>
      <c r="P1930" t="s">
        <v>51</v>
      </c>
      <c r="T1930">
        <v>4</v>
      </c>
      <c r="U1930">
        <v>6</v>
      </c>
    </row>
    <row r="1931" spans="1:21" x14ac:dyDescent="0.2">
      <c r="A1931">
        <v>1349</v>
      </c>
      <c r="B1931" t="s">
        <v>19</v>
      </c>
      <c r="C1931">
        <v>75</v>
      </c>
      <c r="D1931" t="s">
        <v>16</v>
      </c>
      <c r="E1931">
        <v>0</v>
      </c>
      <c r="F1931">
        <v>15</v>
      </c>
      <c r="K1931" t="s">
        <v>10</v>
      </c>
      <c r="N1931" t="s">
        <v>50</v>
      </c>
      <c r="O1931" t="s">
        <v>12</v>
      </c>
      <c r="Q1931" t="s">
        <v>54</v>
      </c>
      <c r="T1931">
        <v>4</v>
      </c>
      <c r="U1931">
        <v>5</v>
      </c>
    </row>
    <row r="1932" spans="1:21" x14ac:dyDescent="0.2">
      <c r="A1932">
        <v>1614</v>
      </c>
      <c r="B1932" t="s">
        <v>19</v>
      </c>
      <c r="C1932">
        <v>82</v>
      </c>
      <c r="D1932" t="s">
        <v>16</v>
      </c>
      <c r="E1932">
        <v>0</v>
      </c>
      <c r="F1932">
        <v>10</v>
      </c>
      <c r="K1932" t="s">
        <v>10</v>
      </c>
      <c r="N1932" t="s">
        <v>50</v>
      </c>
      <c r="O1932" t="s">
        <v>12</v>
      </c>
      <c r="P1932" t="s">
        <v>51</v>
      </c>
      <c r="T1932">
        <v>4</v>
      </c>
      <c r="U1932">
        <v>6</v>
      </c>
    </row>
    <row r="1933" spans="1:21" x14ac:dyDescent="0.2">
      <c r="A1933">
        <v>1632</v>
      </c>
      <c r="B1933" t="s">
        <v>19</v>
      </c>
      <c r="C1933">
        <v>81</v>
      </c>
      <c r="D1933" t="s">
        <v>16</v>
      </c>
      <c r="E1933">
        <v>1</v>
      </c>
      <c r="F1933">
        <v>15</v>
      </c>
      <c r="K1933" t="s">
        <v>10</v>
      </c>
      <c r="N1933" t="s">
        <v>50</v>
      </c>
      <c r="T1933">
        <v>2</v>
      </c>
      <c r="U1933">
        <v>4</v>
      </c>
    </row>
    <row r="1934" spans="1:21" x14ac:dyDescent="0.2">
      <c r="A1934">
        <v>1636</v>
      </c>
      <c r="B1934" t="s">
        <v>19</v>
      </c>
      <c r="C1934">
        <v>74</v>
      </c>
      <c r="D1934" t="s">
        <v>16</v>
      </c>
      <c r="E1934">
        <v>1</v>
      </c>
      <c r="F1934">
        <v>8</v>
      </c>
      <c r="K1934" t="s">
        <v>10</v>
      </c>
      <c r="N1934" t="s">
        <v>50</v>
      </c>
      <c r="O1934" t="s">
        <v>12</v>
      </c>
      <c r="R1934" t="s">
        <v>55</v>
      </c>
      <c r="T1934">
        <v>4</v>
      </c>
      <c r="U1934">
        <v>5</v>
      </c>
    </row>
    <row r="1935" spans="1:21" x14ac:dyDescent="0.2">
      <c r="A1935">
        <v>2542</v>
      </c>
      <c r="B1935" t="s">
        <v>19</v>
      </c>
      <c r="C1935">
        <v>74</v>
      </c>
      <c r="D1935" t="s">
        <v>18</v>
      </c>
      <c r="E1935">
        <v>2</v>
      </c>
      <c r="F1935">
        <v>12</v>
      </c>
      <c r="K1935" t="s">
        <v>10</v>
      </c>
      <c r="N1935" t="s">
        <v>50</v>
      </c>
      <c r="T1935">
        <v>2</v>
      </c>
      <c r="U1935">
        <v>2</v>
      </c>
    </row>
    <row r="1936" spans="1:21" x14ac:dyDescent="0.2">
      <c r="A1936">
        <v>2751</v>
      </c>
      <c r="B1936" t="s">
        <v>19</v>
      </c>
      <c r="C1936">
        <v>60</v>
      </c>
      <c r="D1936" t="s">
        <v>16</v>
      </c>
      <c r="E1936">
        <v>0</v>
      </c>
      <c r="F1936">
        <v>11</v>
      </c>
      <c r="K1936" t="s">
        <v>10</v>
      </c>
      <c r="N1936" t="s">
        <v>50</v>
      </c>
      <c r="O1936" t="s">
        <v>12</v>
      </c>
      <c r="T1936">
        <v>3</v>
      </c>
      <c r="U1936">
        <v>4</v>
      </c>
    </row>
    <row r="1937" spans="1:21" x14ac:dyDescent="0.2">
      <c r="A1937">
        <v>2824</v>
      </c>
      <c r="B1937" t="s">
        <v>19</v>
      </c>
      <c r="C1937">
        <v>81</v>
      </c>
      <c r="D1937" t="s">
        <v>16</v>
      </c>
      <c r="E1937">
        <v>0</v>
      </c>
      <c r="F1937">
        <v>16</v>
      </c>
      <c r="K1937" t="s">
        <v>10</v>
      </c>
      <c r="N1937" t="s">
        <v>50</v>
      </c>
      <c r="T1937">
        <v>2</v>
      </c>
      <c r="U1937">
        <v>4</v>
      </c>
    </row>
    <row r="1938" spans="1:21" x14ac:dyDescent="0.2">
      <c r="A1938">
        <v>385</v>
      </c>
      <c r="B1938" t="s">
        <v>19</v>
      </c>
      <c r="C1938">
        <v>95</v>
      </c>
      <c r="D1938" t="s">
        <v>18</v>
      </c>
      <c r="E1938">
        <v>0</v>
      </c>
      <c r="F1938">
        <v>9</v>
      </c>
      <c r="G1938" t="s">
        <v>6</v>
      </c>
      <c r="H1938" t="s">
        <v>7</v>
      </c>
      <c r="I1938" t="s">
        <v>8</v>
      </c>
      <c r="J1938" t="s">
        <v>9</v>
      </c>
      <c r="N1938" t="s">
        <v>50</v>
      </c>
      <c r="O1938" t="s">
        <v>12</v>
      </c>
      <c r="S1938" t="s">
        <v>53</v>
      </c>
      <c r="T1938">
        <v>7</v>
      </c>
      <c r="U1938">
        <v>10</v>
      </c>
    </row>
    <row r="1939" spans="1:21" x14ac:dyDescent="0.2">
      <c r="A1939">
        <v>1033</v>
      </c>
      <c r="B1939" t="s">
        <v>19</v>
      </c>
      <c r="C1939">
        <v>88</v>
      </c>
      <c r="D1939" t="s">
        <v>16</v>
      </c>
      <c r="E1939">
        <v>1</v>
      </c>
      <c r="G1939" t="s">
        <v>6</v>
      </c>
      <c r="H1939" t="s">
        <v>7</v>
      </c>
      <c r="I1939" t="s">
        <v>8</v>
      </c>
      <c r="J1939" t="s">
        <v>9</v>
      </c>
      <c r="N1939" t="s">
        <v>50</v>
      </c>
      <c r="O1939" t="s">
        <v>12</v>
      </c>
      <c r="T1939">
        <v>6</v>
      </c>
      <c r="U1939">
        <v>8</v>
      </c>
    </row>
    <row r="1940" spans="1:21" x14ac:dyDescent="0.2">
      <c r="A1940">
        <v>1326</v>
      </c>
      <c r="B1940" t="s">
        <v>19</v>
      </c>
      <c r="C1940">
        <v>89</v>
      </c>
      <c r="D1940" t="s">
        <v>16</v>
      </c>
      <c r="E1940">
        <v>1</v>
      </c>
      <c r="F1940">
        <v>16</v>
      </c>
      <c r="G1940" t="s">
        <v>6</v>
      </c>
      <c r="H1940" t="s">
        <v>7</v>
      </c>
      <c r="I1940" t="s">
        <v>8</v>
      </c>
      <c r="J1940" t="s">
        <v>9</v>
      </c>
      <c r="N1940" t="s">
        <v>50</v>
      </c>
      <c r="O1940" t="s">
        <v>12</v>
      </c>
      <c r="T1940">
        <v>6</v>
      </c>
      <c r="U1940">
        <v>9</v>
      </c>
    </row>
    <row r="1941" spans="1:21" x14ac:dyDescent="0.2">
      <c r="A1941">
        <v>1512</v>
      </c>
      <c r="B1941" t="s">
        <v>19</v>
      </c>
      <c r="C1941">
        <v>78</v>
      </c>
      <c r="D1941" t="s">
        <v>18</v>
      </c>
      <c r="E1941">
        <v>0</v>
      </c>
      <c r="G1941" t="s">
        <v>6</v>
      </c>
      <c r="H1941" t="s">
        <v>7</v>
      </c>
      <c r="I1941" t="s">
        <v>8</v>
      </c>
      <c r="J1941" t="s">
        <v>9</v>
      </c>
      <c r="N1941" t="s">
        <v>50</v>
      </c>
      <c r="T1941">
        <v>5</v>
      </c>
      <c r="U1941">
        <v>7</v>
      </c>
    </row>
    <row r="1942" spans="1:21" x14ac:dyDescent="0.2">
      <c r="A1942">
        <v>1595</v>
      </c>
      <c r="B1942" t="s">
        <v>19</v>
      </c>
      <c r="C1942">
        <v>83</v>
      </c>
      <c r="D1942" t="s">
        <v>18</v>
      </c>
      <c r="E1942">
        <v>0</v>
      </c>
      <c r="F1942">
        <v>10</v>
      </c>
      <c r="G1942" t="s">
        <v>6</v>
      </c>
      <c r="H1942" t="s">
        <v>7</v>
      </c>
      <c r="I1942" t="s">
        <v>8</v>
      </c>
      <c r="J1942" t="s">
        <v>9</v>
      </c>
      <c r="N1942" t="s">
        <v>50</v>
      </c>
      <c r="O1942" t="s">
        <v>12</v>
      </c>
      <c r="T1942">
        <v>6</v>
      </c>
      <c r="U1942">
        <v>8</v>
      </c>
    </row>
    <row r="1943" spans="1:21" x14ac:dyDescent="0.2">
      <c r="A1943">
        <v>1385</v>
      </c>
      <c r="B1943" t="s">
        <v>19</v>
      </c>
      <c r="C1943">
        <v>84</v>
      </c>
      <c r="D1943" t="s">
        <v>16</v>
      </c>
      <c r="E1943">
        <v>0</v>
      </c>
      <c r="F1943">
        <v>10</v>
      </c>
      <c r="H1943" t="s">
        <v>7</v>
      </c>
      <c r="I1943" t="s">
        <v>8</v>
      </c>
      <c r="J1943" t="s">
        <v>9</v>
      </c>
      <c r="N1943" t="s">
        <v>50</v>
      </c>
      <c r="T1943">
        <v>4</v>
      </c>
      <c r="U1943">
        <v>4</v>
      </c>
    </row>
    <row r="1944" spans="1:21" x14ac:dyDescent="0.2">
      <c r="A1944">
        <v>1480</v>
      </c>
      <c r="B1944" t="s">
        <v>19</v>
      </c>
      <c r="C1944">
        <v>79</v>
      </c>
      <c r="D1944" t="s">
        <v>18</v>
      </c>
      <c r="E1944">
        <v>1</v>
      </c>
      <c r="F1944">
        <v>9</v>
      </c>
      <c r="H1944" t="s">
        <v>7</v>
      </c>
      <c r="I1944" t="s">
        <v>8</v>
      </c>
      <c r="J1944" t="s">
        <v>9</v>
      </c>
      <c r="N1944" t="s">
        <v>50</v>
      </c>
      <c r="O1944" t="s">
        <v>12</v>
      </c>
      <c r="P1944" t="s">
        <v>51</v>
      </c>
      <c r="T1944">
        <v>6</v>
      </c>
      <c r="U1944">
        <v>9</v>
      </c>
    </row>
    <row r="1945" spans="1:21" x14ac:dyDescent="0.2">
      <c r="A1945">
        <v>1651</v>
      </c>
      <c r="B1945" t="s">
        <v>19</v>
      </c>
      <c r="C1945">
        <v>85</v>
      </c>
      <c r="D1945" t="s">
        <v>16</v>
      </c>
      <c r="E1945">
        <v>0</v>
      </c>
      <c r="F1945">
        <v>12</v>
      </c>
      <c r="H1945" t="s">
        <v>7</v>
      </c>
      <c r="I1945" t="s">
        <v>8</v>
      </c>
      <c r="J1945" t="s">
        <v>9</v>
      </c>
      <c r="N1945" t="s">
        <v>50</v>
      </c>
      <c r="R1945" t="s">
        <v>55</v>
      </c>
      <c r="T1945">
        <v>5</v>
      </c>
      <c r="U1945">
        <v>8</v>
      </c>
    </row>
    <row r="1946" spans="1:21" x14ac:dyDescent="0.2">
      <c r="A1946">
        <v>2478</v>
      </c>
      <c r="B1946" t="s">
        <v>19</v>
      </c>
      <c r="C1946">
        <v>85</v>
      </c>
      <c r="D1946" t="s">
        <v>16</v>
      </c>
      <c r="E1946">
        <v>1</v>
      </c>
      <c r="F1946">
        <v>9</v>
      </c>
      <c r="H1946" t="s">
        <v>7</v>
      </c>
      <c r="I1946" t="s">
        <v>8</v>
      </c>
      <c r="J1946" t="s">
        <v>9</v>
      </c>
      <c r="N1946" t="s">
        <v>50</v>
      </c>
      <c r="O1946" t="s">
        <v>12</v>
      </c>
      <c r="T1946">
        <v>5</v>
      </c>
      <c r="U1946">
        <v>8</v>
      </c>
    </row>
    <row r="1947" spans="1:21" x14ac:dyDescent="0.2">
      <c r="A1947">
        <v>2580</v>
      </c>
      <c r="B1947" t="s">
        <v>19</v>
      </c>
      <c r="C1947">
        <v>79</v>
      </c>
      <c r="D1947" t="s">
        <v>16</v>
      </c>
      <c r="E1947">
        <v>0</v>
      </c>
      <c r="F1947">
        <v>13</v>
      </c>
      <c r="H1947" t="s">
        <v>7</v>
      </c>
      <c r="I1947" t="s">
        <v>8</v>
      </c>
      <c r="J1947" t="s">
        <v>9</v>
      </c>
      <c r="N1947" t="s">
        <v>50</v>
      </c>
      <c r="O1947" t="s">
        <v>12</v>
      </c>
      <c r="T1947">
        <v>5</v>
      </c>
      <c r="U1947">
        <v>6</v>
      </c>
    </row>
    <row r="1948" spans="1:21" x14ac:dyDescent="0.2">
      <c r="A1948">
        <v>2723</v>
      </c>
      <c r="B1948" t="s">
        <v>19</v>
      </c>
      <c r="C1948">
        <v>69</v>
      </c>
      <c r="D1948" t="s">
        <v>16</v>
      </c>
      <c r="E1948">
        <v>0</v>
      </c>
      <c r="G1948" t="s">
        <v>6</v>
      </c>
      <c r="I1948" t="s">
        <v>8</v>
      </c>
      <c r="J1948" t="s">
        <v>9</v>
      </c>
      <c r="N1948" t="s">
        <v>50</v>
      </c>
      <c r="T1948">
        <v>4</v>
      </c>
      <c r="U1948">
        <v>9</v>
      </c>
    </row>
    <row r="1949" spans="1:21" x14ac:dyDescent="0.2">
      <c r="A1949">
        <v>1301</v>
      </c>
      <c r="B1949" t="s">
        <v>19</v>
      </c>
      <c r="C1949">
        <v>91</v>
      </c>
      <c r="D1949" t="s">
        <v>18</v>
      </c>
      <c r="E1949">
        <v>0</v>
      </c>
      <c r="F1949">
        <v>12</v>
      </c>
      <c r="I1949" t="s">
        <v>8</v>
      </c>
      <c r="J1949" t="s">
        <v>9</v>
      </c>
      <c r="N1949" t="s">
        <v>50</v>
      </c>
      <c r="P1949" t="s">
        <v>51</v>
      </c>
      <c r="R1949" t="s">
        <v>55</v>
      </c>
      <c r="T1949">
        <v>5</v>
      </c>
      <c r="U1949">
        <v>7</v>
      </c>
    </row>
    <row r="1950" spans="1:21" x14ac:dyDescent="0.2">
      <c r="A1950">
        <v>126</v>
      </c>
      <c r="B1950" t="s">
        <v>19</v>
      </c>
      <c r="C1950">
        <v>82</v>
      </c>
      <c r="D1950" t="s">
        <v>18</v>
      </c>
      <c r="E1950">
        <v>0</v>
      </c>
      <c r="F1950">
        <v>9</v>
      </c>
      <c r="G1950" t="s">
        <v>6</v>
      </c>
      <c r="H1950" t="s">
        <v>7</v>
      </c>
      <c r="J1950" t="s">
        <v>9</v>
      </c>
      <c r="N1950" t="s">
        <v>50</v>
      </c>
      <c r="O1950" t="s">
        <v>12</v>
      </c>
      <c r="T1950">
        <v>5</v>
      </c>
      <c r="U1950">
        <v>7</v>
      </c>
    </row>
    <row r="1951" spans="1:21" x14ac:dyDescent="0.2">
      <c r="A1951">
        <v>315</v>
      </c>
      <c r="B1951" t="s">
        <v>19</v>
      </c>
      <c r="C1951">
        <v>82</v>
      </c>
      <c r="D1951" t="s">
        <v>18</v>
      </c>
      <c r="E1951">
        <v>0</v>
      </c>
      <c r="F1951">
        <v>16</v>
      </c>
      <c r="G1951" t="s">
        <v>6</v>
      </c>
      <c r="H1951" t="s">
        <v>7</v>
      </c>
      <c r="J1951" t="s">
        <v>9</v>
      </c>
      <c r="N1951" t="s">
        <v>50</v>
      </c>
      <c r="S1951" t="s">
        <v>53</v>
      </c>
      <c r="T1951">
        <v>5</v>
      </c>
      <c r="U1951">
        <v>6</v>
      </c>
    </row>
    <row r="1952" spans="1:21" x14ac:dyDescent="0.2">
      <c r="A1952">
        <v>486</v>
      </c>
      <c r="B1952" t="s">
        <v>19</v>
      </c>
      <c r="C1952">
        <v>85</v>
      </c>
      <c r="D1952" t="s">
        <v>16</v>
      </c>
      <c r="E1952">
        <v>0</v>
      </c>
      <c r="F1952">
        <v>9</v>
      </c>
      <c r="G1952" t="s">
        <v>6</v>
      </c>
      <c r="H1952" t="s">
        <v>7</v>
      </c>
      <c r="J1952" t="s">
        <v>9</v>
      </c>
      <c r="N1952" t="s">
        <v>50</v>
      </c>
      <c r="O1952" t="s">
        <v>12</v>
      </c>
      <c r="T1952">
        <v>5</v>
      </c>
      <c r="U1952">
        <v>9</v>
      </c>
    </row>
    <row r="1953" spans="1:21" x14ac:dyDescent="0.2">
      <c r="A1953">
        <v>571</v>
      </c>
      <c r="B1953" t="s">
        <v>19</v>
      </c>
      <c r="C1953">
        <v>94</v>
      </c>
      <c r="D1953" t="s">
        <v>16</v>
      </c>
      <c r="E1953">
        <v>1</v>
      </c>
      <c r="F1953">
        <v>8</v>
      </c>
      <c r="G1953" t="s">
        <v>6</v>
      </c>
      <c r="H1953" t="s">
        <v>7</v>
      </c>
      <c r="J1953" t="s">
        <v>9</v>
      </c>
      <c r="N1953" t="s">
        <v>50</v>
      </c>
      <c r="T1953">
        <v>4</v>
      </c>
      <c r="U1953">
        <v>7</v>
      </c>
    </row>
    <row r="1954" spans="1:21" x14ac:dyDescent="0.2">
      <c r="A1954">
        <v>680</v>
      </c>
      <c r="B1954" t="s">
        <v>19</v>
      </c>
      <c r="C1954">
        <v>78</v>
      </c>
      <c r="D1954" t="s">
        <v>18</v>
      </c>
      <c r="E1954">
        <v>2</v>
      </c>
      <c r="F1954">
        <v>10</v>
      </c>
      <c r="G1954" t="s">
        <v>6</v>
      </c>
      <c r="H1954" t="s">
        <v>7</v>
      </c>
      <c r="J1954" t="s">
        <v>9</v>
      </c>
      <c r="N1954" t="s">
        <v>50</v>
      </c>
      <c r="T1954">
        <v>4</v>
      </c>
      <c r="U1954">
        <v>5</v>
      </c>
    </row>
    <row r="1955" spans="1:21" x14ac:dyDescent="0.2">
      <c r="A1955">
        <v>1266</v>
      </c>
      <c r="B1955" t="s">
        <v>19</v>
      </c>
      <c r="C1955">
        <v>85</v>
      </c>
      <c r="D1955" t="s">
        <v>18</v>
      </c>
      <c r="E1955">
        <v>1</v>
      </c>
      <c r="F1955">
        <v>10</v>
      </c>
      <c r="G1955" t="s">
        <v>6</v>
      </c>
      <c r="H1955" t="s">
        <v>7</v>
      </c>
      <c r="J1955" t="s">
        <v>9</v>
      </c>
      <c r="N1955" t="s">
        <v>50</v>
      </c>
      <c r="R1955" t="s">
        <v>55</v>
      </c>
      <c r="T1955">
        <v>5</v>
      </c>
      <c r="U1955">
        <v>9</v>
      </c>
    </row>
    <row r="1956" spans="1:21" x14ac:dyDescent="0.2">
      <c r="A1956">
        <v>1272</v>
      </c>
      <c r="B1956" t="s">
        <v>19</v>
      </c>
      <c r="C1956">
        <v>83</v>
      </c>
      <c r="D1956" t="s">
        <v>18</v>
      </c>
      <c r="E1956">
        <v>0</v>
      </c>
      <c r="F1956">
        <v>9</v>
      </c>
      <c r="G1956" t="s">
        <v>6</v>
      </c>
      <c r="H1956" t="s">
        <v>7</v>
      </c>
      <c r="J1956" t="s">
        <v>9</v>
      </c>
      <c r="N1956" t="s">
        <v>50</v>
      </c>
      <c r="O1956" t="s">
        <v>12</v>
      </c>
      <c r="T1956">
        <v>5</v>
      </c>
      <c r="U1956">
        <v>8</v>
      </c>
    </row>
    <row r="1957" spans="1:21" x14ac:dyDescent="0.2">
      <c r="A1957">
        <v>1304</v>
      </c>
      <c r="B1957" t="s">
        <v>19</v>
      </c>
      <c r="C1957">
        <v>84</v>
      </c>
      <c r="D1957" t="s">
        <v>18</v>
      </c>
      <c r="E1957">
        <v>1</v>
      </c>
      <c r="F1957">
        <v>12</v>
      </c>
      <c r="G1957" t="s">
        <v>6</v>
      </c>
      <c r="H1957" t="s">
        <v>7</v>
      </c>
      <c r="J1957" t="s">
        <v>9</v>
      </c>
      <c r="N1957" t="s">
        <v>50</v>
      </c>
      <c r="O1957" t="s">
        <v>12</v>
      </c>
      <c r="P1957" t="s">
        <v>51</v>
      </c>
      <c r="T1957">
        <v>6</v>
      </c>
      <c r="U1957">
        <v>10</v>
      </c>
    </row>
    <row r="1958" spans="1:21" x14ac:dyDescent="0.2">
      <c r="A1958">
        <v>1422</v>
      </c>
      <c r="B1958" t="s">
        <v>19</v>
      </c>
      <c r="C1958">
        <v>86</v>
      </c>
      <c r="D1958" t="s">
        <v>18</v>
      </c>
      <c r="E1958">
        <v>0</v>
      </c>
      <c r="F1958">
        <v>9</v>
      </c>
      <c r="G1958" t="s">
        <v>6</v>
      </c>
      <c r="H1958" t="s">
        <v>7</v>
      </c>
      <c r="J1958" t="s">
        <v>9</v>
      </c>
      <c r="N1958" t="s">
        <v>50</v>
      </c>
      <c r="T1958">
        <v>4</v>
      </c>
      <c r="U1958">
        <v>6</v>
      </c>
    </row>
    <row r="1959" spans="1:21" x14ac:dyDescent="0.2">
      <c r="A1959">
        <v>1589</v>
      </c>
      <c r="B1959" t="s">
        <v>19</v>
      </c>
      <c r="C1959">
        <v>70</v>
      </c>
      <c r="D1959" t="s">
        <v>16</v>
      </c>
      <c r="E1959">
        <v>1</v>
      </c>
      <c r="F1959">
        <v>12</v>
      </c>
      <c r="G1959" t="s">
        <v>6</v>
      </c>
      <c r="H1959" t="s">
        <v>7</v>
      </c>
      <c r="J1959" t="s">
        <v>9</v>
      </c>
      <c r="N1959" t="s">
        <v>50</v>
      </c>
      <c r="O1959" t="s">
        <v>12</v>
      </c>
      <c r="T1959">
        <v>5</v>
      </c>
      <c r="U1959">
        <v>6</v>
      </c>
    </row>
    <row r="1960" spans="1:21" x14ac:dyDescent="0.2">
      <c r="A1960">
        <v>1652</v>
      </c>
      <c r="B1960" t="s">
        <v>19</v>
      </c>
      <c r="C1960">
        <v>71</v>
      </c>
      <c r="D1960" t="s">
        <v>18</v>
      </c>
      <c r="E1960">
        <v>2</v>
      </c>
      <c r="F1960">
        <v>13</v>
      </c>
      <c r="G1960" t="s">
        <v>6</v>
      </c>
      <c r="H1960" t="s">
        <v>7</v>
      </c>
      <c r="J1960" t="s">
        <v>9</v>
      </c>
      <c r="N1960" t="s">
        <v>50</v>
      </c>
      <c r="T1960">
        <v>4</v>
      </c>
      <c r="U1960">
        <v>8</v>
      </c>
    </row>
    <row r="1961" spans="1:21" x14ac:dyDescent="0.2">
      <c r="A1961">
        <v>1867</v>
      </c>
      <c r="B1961" t="s">
        <v>19</v>
      </c>
      <c r="C1961">
        <v>84</v>
      </c>
      <c r="D1961" t="s">
        <v>18</v>
      </c>
      <c r="E1961">
        <v>1</v>
      </c>
      <c r="F1961">
        <v>16</v>
      </c>
      <c r="G1961" t="s">
        <v>6</v>
      </c>
      <c r="H1961" t="s">
        <v>7</v>
      </c>
      <c r="J1961" t="s">
        <v>9</v>
      </c>
      <c r="N1961" t="s">
        <v>50</v>
      </c>
      <c r="O1961" t="s">
        <v>12</v>
      </c>
      <c r="T1961">
        <v>5</v>
      </c>
      <c r="U1961">
        <v>7</v>
      </c>
    </row>
    <row r="1962" spans="1:21" x14ac:dyDescent="0.2">
      <c r="A1962">
        <v>2306</v>
      </c>
      <c r="B1962" t="s">
        <v>19</v>
      </c>
      <c r="C1962">
        <v>75</v>
      </c>
      <c r="D1962" t="s">
        <v>18</v>
      </c>
      <c r="E1962">
        <v>2</v>
      </c>
      <c r="F1962">
        <v>13</v>
      </c>
      <c r="G1962" t="s">
        <v>6</v>
      </c>
      <c r="H1962" t="s">
        <v>7</v>
      </c>
      <c r="J1962" t="s">
        <v>9</v>
      </c>
      <c r="N1962" t="s">
        <v>50</v>
      </c>
      <c r="O1962" t="s">
        <v>12</v>
      </c>
      <c r="R1962" t="s">
        <v>55</v>
      </c>
      <c r="T1962">
        <v>6</v>
      </c>
      <c r="U1962">
        <v>8</v>
      </c>
    </row>
    <row r="1963" spans="1:21" x14ac:dyDescent="0.2">
      <c r="A1963">
        <v>2348</v>
      </c>
      <c r="B1963" t="s">
        <v>19</v>
      </c>
      <c r="C1963">
        <v>83</v>
      </c>
      <c r="D1963" t="s">
        <v>18</v>
      </c>
      <c r="E1963">
        <v>0</v>
      </c>
      <c r="F1963">
        <v>16</v>
      </c>
      <c r="G1963" t="s">
        <v>6</v>
      </c>
      <c r="H1963" t="s">
        <v>7</v>
      </c>
      <c r="J1963" t="s">
        <v>9</v>
      </c>
      <c r="N1963" t="s">
        <v>50</v>
      </c>
      <c r="O1963" t="s">
        <v>12</v>
      </c>
      <c r="T1963">
        <v>5</v>
      </c>
      <c r="U1963">
        <v>7</v>
      </c>
    </row>
    <row r="1964" spans="1:21" x14ac:dyDescent="0.2">
      <c r="A1964">
        <v>708</v>
      </c>
      <c r="B1964" t="s">
        <v>19</v>
      </c>
      <c r="C1964">
        <v>83</v>
      </c>
      <c r="D1964" t="s">
        <v>16</v>
      </c>
      <c r="E1964">
        <v>1</v>
      </c>
      <c r="F1964">
        <v>9</v>
      </c>
      <c r="H1964" t="s">
        <v>7</v>
      </c>
      <c r="J1964" t="s">
        <v>9</v>
      </c>
      <c r="N1964" t="s">
        <v>50</v>
      </c>
      <c r="T1964">
        <v>3</v>
      </c>
      <c r="U1964">
        <v>6</v>
      </c>
    </row>
    <row r="1965" spans="1:21" x14ac:dyDescent="0.2">
      <c r="A1965">
        <v>1502</v>
      </c>
      <c r="B1965" t="s">
        <v>19</v>
      </c>
      <c r="C1965">
        <v>89</v>
      </c>
      <c r="D1965" t="s">
        <v>18</v>
      </c>
      <c r="E1965">
        <v>1</v>
      </c>
      <c r="H1965" t="s">
        <v>7</v>
      </c>
      <c r="J1965" t="s">
        <v>9</v>
      </c>
      <c r="N1965" t="s">
        <v>50</v>
      </c>
      <c r="O1965" t="s">
        <v>12</v>
      </c>
      <c r="T1965">
        <v>4</v>
      </c>
      <c r="U1965">
        <v>8</v>
      </c>
    </row>
    <row r="1966" spans="1:21" x14ac:dyDescent="0.2">
      <c r="A1966">
        <v>2787</v>
      </c>
      <c r="B1966" t="s">
        <v>19</v>
      </c>
      <c r="C1966">
        <v>78</v>
      </c>
      <c r="D1966" t="s">
        <v>18</v>
      </c>
      <c r="E1966">
        <v>0</v>
      </c>
      <c r="F1966">
        <v>15</v>
      </c>
      <c r="H1966" t="s">
        <v>7</v>
      </c>
      <c r="J1966" t="s">
        <v>9</v>
      </c>
      <c r="N1966" t="s">
        <v>50</v>
      </c>
      <c r="R1966" t="s">
        <v>55</v>
      </c>
      <c r="T1966">
        <v>4</v>
      </c>
      <c r="U1966">
        <v>6</v>
      </c>
    </row>
    <row r="1967" spans="1:21" x14ac:dyDescent="0.2">
      <c r="A1967">
        <v>2814</v>
      </c>
      <c r="B1967" t="s">
        <v>19</v>
      </c>
      <c r="C1967">
        <v>74</v>
      </c>
      <c r="D1967" t="s">
        <v>18</v>
      </c>
      <c r="E1967">
        <v>0</v>
      </c>
      <c r="F1967">
        <v>15</v>
      </c>
      <c r="H1967" t="s">
        <v>7</v>
      </c>
      <c r="J1967" t="s">
        <v>9</v>
      </c>
      <c r="N1967" t="s">
        <v>50</v>
      </c>
      <c r="O1967" t="s">
        <v>12</v>
      </c>
      <c r="T1967">
        <v>4</v>
      </c>
      <c r="U1967">
        <v>6</v>
      </c>
    </row>
    <row r="1968" spans="1:21" x14ac:dyDescent="0.2">
      <c r="A1968">
        <v>1544</v>
      </c>
      <c r="B1968" t="s">
        <v>19</v>
      </c>
      <c r="C1968">
        <v>86</v>
      </c>
      <c r="D1968" t="s">
        <v>18</v>
      </c>
      <c r="E1968">
        <v>0</v>
      </c>
      <c r="F1968">
        <v>19</v>
      </c>
      <c r="G1968" t="s">
        <v>6</v>
      </c>
      <c r="J1968" t="s">
        <v>9</v>
      </c>
      <c r="N1968" t="s">
        <v>50</v>
      </c>
      <c r="O1968" t="s">
        <v>12</v>
      </c>
      <c r="R1968" t="s">
        <v>55</v>
      </c>
      <c r="T1968">
        <v>5</v>
      </c>
      <c r="U1968">
        <v>7</v>
      </c>
    </row>
    <row r="1969" spans="1:21" x14ac:dyDescent="0.2">
      <c r="A1969">
        <v>1561</v>
      </c>
      <c r="B1969" t="s">
        <v>19</v>
      </c>
      <c r="C1969">
        <v>80</v>
      </c>
      <c r="D1969" t="s">
        <v>16</v>
      </c>
      <c r="E1969">
        <v>2</v>
      </c>
      <c r="F1969">
        <v>15</v>
      </c>
      <c r="G1969" t="s">
        <v>6</v>
      </c>
      <c r="J1969" t="s">
        <v>9</v>
      </c>
      <c r="N1969" t="s">
        <v>50</v>
      </c>
      <c r="T1969">
        <v>3</v>
      </c>
      <c r="U1969">
        <v>5</v>
      </c>
    </row>
    <row r="1970" spans="1:21" x14ac:dyDescent="0.2">
      <c r="A1970">
        <v>1809</v>
      </c>
      <c r="B1970" t="s">
        <v>19</v>
      </c>
      <c r="C1970">
        <v>60</v>
      </c>
      <c r="D1970" t="s">
        <v>18</v>
      </c>
      <c r="E1970">
        <v>0</v>
      </c>
      <c r="F1970">
        <v>9</v>
      </c>
      <c r="G1970" t="s">
        <v>6</v>
      </c>
      <c r="J1970" t="s">
        <v>9</v>
      </c>
      <c r="N1970" t="s">
        <v>50</v>
      </c>
      <c r="R1970" t="s">
        <v>55</v>
      </c>
      <c r="T1970">
        <v>4</v>
      </c>
      <c r="U1970">
        <v>6</v>
      </c>
    </row>
    <row r="1971" spans="1:21" x14ac:dyDescent="0.2">
      <c r="A1971">
        <v>1821</v>
      </c>
      <c r="B1971" t="s">
        <v>19</v>
      </c>
      <c r="C1971">
        <v>53</v>
      </c>
      <c r="D1971" t="s">
        <v>18</v>
      </c>
      <c r="E1971">
        <v>1</v>
      </c>
      <c r="F1971">
        <v>10</v>
      </c>
      <c r="G1971" t="s">
        <v>6</v>
      </c>
      <c r="J1971" t="s">
        <v>9</v>
      </c>
      <c r="N1971" t="s">
        <v>50</v>
      </c>
      <c r="O1971" t="s">
        <v>12</v>
      </c>
      <c r="T1971">
        <v>4</v>
      </c>
      <c r="U1971">
        <v>4</v>
      </c>
    </row>
    <row r="1972" spans="1:21" x14ac:dyDescent="0.2">
      <c r="A1972">
        <v>1440</v>
      </c>
      <c r="B1972" t="s">
        <v>19</v>
      </c>
      <c r="C1972">
        <v>94</v>
      </c>
      <c r="D1972" t="s">
        <v>16</v>
      </c>
      <c r="E1972">
        <v>0</v>
      </c>
      <c r="J1972" t="s">
        <v>9</v>
      </c>
      <c r="N1972" t="s">
        <v>50</v>
      </c>
      <c r="T1972">
        <v>2</v>
      </c>
      <c r="U1972">
        <v>4</v>
      </c>
    </row>
    <row r="1973" spans="1:21" x14ac:dyDescent="0.2">
      <c r="A1973">
        <v>1481</v>
      </c>
      <c r="B1973" t="s">
        <v>19</v>
      </c>
      <c r="C1973">
        <v>76</v>
      </c>
      <c r="D1973" t="s">
        <v>16</v>
      </c>
      <c r="E1973">
        <v>0</v>
      </c>
      <c r="F1973">
        <v>11</v>
      </c>
      <c r="J1973" t="s">
        <v>9</v>
      </c>
      <c r="N1973" t="s">
        <v>50</v>
      </c>
      <c r="O1973" t="s">
        <v>12</v>
      </c>
      <c r="T1973">
        <v>3</v>
      </c>
      <c r="U1973">
        <v>5</v>
      </c>
    </row>
    <row r="1974" spans="1:21" x14ac:dyDescent="0.2">
      <c r="A1974">
        <v>207</v>
      </c>
      <c r="B1974" t="s">
        <v>19</v>
      </c>
      <c r="C1974">
        <v>87</v>
      </c>
      <c r="D1974" t="s">
        <v>18</v>
      </c>
      <c r="E1974">
        <v>1</v>
      </c>
      <c r="F1974">
        <v>19</v>
      </c>
      <c r="G1974" t="s">
        <v>6</v>
      </c>
      <c r="H1974" t="s">
        <v>7</v>
      </c>
      <c r="I1974" t="s">
        <v>8</v>
      </c>
      <c r="N1974" t="s">
        <v>50</v>
      </c>
      <c r="O1974" t="s">
        <v>12</v>
      </c>
      <c r="R1974" t="s">
        <v>55</v>
      </c>
      <c r="T1974">
        <v>6</v>
      </c>
      <c r="U1974">
        <v>8</v>
      </c>
    </row>
    <row r="1975" spans="1:21" x14ac:dyDescent="0.2">
      <c r="A1975">
        <v>288</v>
      </c>
      <c r="B1975" t="s">
        <v>19</v>
      </c>
      <c r="C1975">
        <v>78</v>
      </c>
      <c r="D1975" t="s">
        <v>18</v>
      </c>
      <c r="E1975">
        <v>0</v>
      </c>
      <c r="F1975">
        <v>8</v>
      </c>
      <c r="G1975" t="s">
        <v>6</v>
      </c>
      <c r="H1975" t="s">
        <v>7</v>
      </c>
      <c r="I1975" t="s">
        <v>8</v>
      </c>
      <c r="N1975" t="s">
        <v>50</v>
      </c>
      <c r="O1975" t="s">
        <v>12</v>
      </c>
      <c r="P1975" t="s">
        <v>51</v>
      </c>
      <c r="Q1975" t="s">
        <v>54</v>
      </c>
      <c r="T1975">
        <v>7</v>
      </c>
      <c r="U1975">
        <v>9</v>
      </c>
    </row>
    <row r="1976" spans="1:21" x14ac:dyDescent="0.2">
      <c r="A1976">
        <v>442</v>
      </c>
      <c r="B1976" t="s">
        <v>19</v>
      </c>
      <c r="C1976">
        <v>78</v>
      </c>
      <c r="D1976" t="s">
        <v>18</v>
      </c>
      <c r="E1976">
        <v>1</v>
      </c>
      <c r="G1976" t="s">
        <v>6</v>
      </c>
      <c r="H1976" t="s">
        <v>7</v>
      </c>
      <c r="I1976" t="s">
        <v>8</v>
      </c>
      <c r="N1976" t="s">
        <v>50</v>
      </c>
      <c r="O1976" t="s">
        <v>12</v>
      </c>
      <c r="Q1976" t="s">
        <v>54</v>
      </c>
      <c r="R1976" t="s">
        <v>55</v>
      </c>
      <c r="T1976">
        <v>7</v>
      </c>
      <c r="U1976">
        <v>11</v>
      </c>
    </row>
    <row r="1977" spans="1:21" x14ac:dyDescent="0.2">
      <c r="A1977">
        <v>471</v>
      </c>
      <c r="B1977" t="s">
        <v>19</v>
      </c>
      <c r="C1977">
        <v>84</v>
      </c>
      <c r="D1977" t="s">
        <v>18</v>
      </c>
      <c r="E1977">
        <v>1</v>
      </c>
      <c r="F1977">
        <v>16</v>
      </c>
      <c r="G1977" t="s">
        <v>6</v>
      </c>
      <c r="H1977" t="s">
        <v>7</v>
      </c>
      <c r="I1977" t="s">
        <v>8</v>
      </c>
      <c r="N1977" t="s">
        <v>50</v>
      </c>
      <c r="O1977" t="s">
        <v>12</v>
      </c>
      <c r="T1977">
        <v>5</v>
      </c>
      <c r="U1977">
        <v>8</v>
      </c>
    </row>
    <row r="1978" spans="1:21" x14ac:dyDescent="0.2">
      <c r="A1978">
        <v>1485</v>
      </c>
      <c r="B1978" t="s">
        <v>19</v>
      </c>
      <c r="C1978">
        <v>77</v>
      </c>
      <c r="D1978" t="s">
        <v>18</v>
      </c>
      <c r="E1978">
        <v>2</v>
      </c>
      <c r="F1978">
        <v>11</v>
      </c>
      <c r="G1978" t="s">
        <v>6</v>
      </c>
      <c r="H1978" t="s">
        <v>7</v>
      </c>
      <c r="I1978" t="s">
        <v>8</v>
      </c>
      <c r="N1978" t="s">
        <v>50</v>
      </c>
      <c r="R1978" t="s">
        <v>55</v>
      </c>
      <c r="T1978">
        <v>5</v>
      </c>
      <c r="U1978">
        <v>10</v>
      </c>
    </row>
    <row r="1979" spans="1:21" x14ac:dyDescent="0.2">
      <c r="A1979">
        <v>38</v>
      </c>
      <c r="B1979" t="s">
        <v>19</v>
      </c>
      <c r="C1979">
        <v>99</v>
      </c>
      <c r="D1979" t="s">
        <v>16</v>
      </c>
      <c r="E1979">
        <v>1</v>
      </c>
      <c r="F1979">
        <v>18</v>
      </c>
      <c r="H1979" t="s">
        <v>7</v>
      </c>
      <c r="I1979" t="s">
        <v>8</v>
      </c>
      <c r="N1979" t="s">
        <v>50</v>
      </c>
      <c r="T1979">
        <v>3</v>
      </c>
      <c r="U1979">
        <v>7</v>
      </c>
    </row>
    <row r="1980" spans="1:21" x14ac:dyDescent="0.2">
      <c r="A1980">
        <v>109</v>
      </c>
      <c r="B1980" t="s">
        <v>19</v>
      </c>
      <c r="C1980">
        <v>88</v>
      </c>
      <c r="D1980" t="s">
        <v>16</v>
      </c>
      <c r="E1980">
        <v>0</v>
      </c>
      <c r="F1980">
        <v>15</v>
      </c>
      <c r="H1980" t="s">
        <v>7</v>
      </c>
      <c r="I1980" t="s">
        <v>8</v>
      </c>
      <c r="N1980" t="s">
        <v>50</v>
      </c>
      <c r="O1980" t="s">
        <v>12</v>
      </c>
      <c r="S1980" t="s">
        <v>53</v>
      </c>
      <c r="T1980">
        <v>5</v>
      </c>
      <c r="U1980">
        <v>6</v>
      </c>
    </row>
    <row r="1981" spans="1:21" x14ac:dyDescent="0.2">
      <c r="A1981">
        <v>232</v>
      </c>
      <c r="B1981" t="s">
        <v>19</v>
      </c>
      <c r="C1981">
        <v>97</v>
      </c>
      <c r="D1981" t="s">
        <v>16</v>
      </c>
      <c r="E1981">
        <v>1</v>
      </c>
      <c r="H1981" t="s">
        <v>7</v>
      </c>
      <c r="I1981" t="s">
        <v>8</v>
      </c>
      <c r="N1981" t="s">
        <v>50</v>
      </c>
      <c r="O1981" t="s">
        <v>12</v>
      </c>
      <c r="S1981" t="s">
        <v>53</v>
      </c>
      <c r="T1981">
        <v>5</v>
      </c>
      <c r="U1981">
        <v>6</v>
      </c>
    </row>
    <row r="1982" spans="1:21" x14ac:dyDescent="0.2">
      <c r="A1982">
        <v>406</v>
      </c>
      <c r="B1982" t="s">
        <v>19</v>
      </c>
      <c r="C1982">
        <v>82</v>
      </c>
      <c r="D1982" t="s">
        <v>16</v>
      </c>
      <c r="E1982">
        <v>2</v>
      </c>
      <c r="F1982">
        <v>9</v>
      </c>
      <c r="H1982" t="s">
        <v>7</v>
      </c>
      <c r="I1982" t="s">
        <v>8</v>
      </c>
      <c r="N1982" t="s">
        <v>50</v>
      </c>
      <c r="O1982" t="s">
        <v>12</v>
      </c>
      <c r="P1982" t="s">
        <v>51</v>
      </c>
      <c r="T1982">
        <v>5</v>
      </c>
      <c r="U1982">
        <v>10</v>
      </c>
    </row>
    <row r="1983" spans="1:21" x14ac:dyDescent="0.2">
      <c r="A1983">
        <v>607</v>
      </c>
      <c r="B1983" t="s">
        <v>19</v>
      </c>
      <c r="C1983">
        <v>88</v>
      </c>
      <c r="D1983" t="s">
        <v>18</v>
      </c>
      <c r="E1983">
        <v>0</v>
      </c>
      <c r="F1983">
        <v>12</v>
      </c>
      <c r="H1983" t="s">
        <v>7</v>
      </c>
      <c r="I1983" t="s">
        <v>8</v>
      </c>
      <c r="N1983" t="s">
        <v>50</v>
      </c>
      <c r="O1983" t="s">
        <v>12</v>
      </c>
      <c r="P1983" t="s">
        <v>51</v>
      </c>
      <c r="R1983" t="s">
        <v>55</v>
      </c>
      <c r="T1983">
        <v>6</v>
      </c>
      <c r="U1983">
        <v>9</v>
      </c>
    </row>
    <row r="1984" spans="1:21" x14ac:dyDescent="0.2">
      <c r="A1984">
        <v>725</v>
      </c>
      <c r="B1984" t="s">
        <v>19</v>
      </c>
      <c r="C1984">
        <v>80</v>
      </c>
      <c r="D1984" t="s">
        <v>18</v>
      </c>
      <c r="E1984">
        <v>0</v>
      </c>
      <c r="F1984">
        <v>9</v>
      </c>
      <c r="H1984" t="s">
        <v>7</v>
      </c>
      <c r="I1984" t="s">
        <v>8</v>
      </c>
      <c r="N1984" t="s">
        <v>50</v>
      </c>
      <c r="R1984" t="s">
        <v>55</v>
      </c>
      <c r="T1984">
        <v>4</v>
      </c>
      <c r="U1984">
        <v>6</v>
      </c>
    </row>
    <row r="1985" spans="1:21" x14ac:dyDescent="0.2">
      <c r="A1985">
        <v>1045</v>
      </c>
      <c r="B1985" t="s">
        <v>19</v>
      </c>
      <c r="C1985">
        <v>104</v>
      </c>
      <c r="D1985" t="s">
        <v>18</v>
      </c>
      <c r="E1985">
        <v>0</v>
      </c>
      <c r="H1985" t="s">
        <v>7</v>
      </c>
      <c r="I1985" t="s">
        <v>8</v>
      </c>
      <c r="N1985" t="s">
        <v>50</v>
      </c>
      <c r="O1985" t="s">
        <v>12</v>
      </c>
      <c r="S1985" t="s">
        <v>53</v>
      </c>
      <c r="T1985">
        <v>5</v>
      </c>
      <c r="U1985">
        <v>6</v>
      </c>
    </row>
    <row r="1986" spans="1:21" x14ac:dyDescent="0.2">
      <c r="A1986">
        <v>1183</v>
      </c>
      <c r="B1986" t="s">
        <v>19</v>
      </c>
      <c r="C1986">
        <v>89</v>
      </c>
      <c r="D1986" t="s">
        <v>18</v>
      </c>
      <c r="E1986">
        <v>1</v>
      </c>
      <c r="F1986">
        <v>16</v>
      </c>
      <c r="H1986" t="s">
        <v>7</v>
      </c>
      <c r="I1986" t="s">
        <v>8</v>
      </c>
      <c r="N1986" t="s">
        <v>50</v>
      </c>
      <c r="T1986">
        <v>3</v>
      </c>
      <c r="U1986">
        <v>6</v>
      </c>
    </row>
    <row r="1987" spans="1:21" x14ac:dyDescent="0.2">
      <c r="A1987">
        <v>1263</v>
      </c>
      <c r="B1987" t="s">
        <v>19</v>
      </c>
      <c r="C1987">
        <v>90</v>
      </c>
      <c r="D1987" t="s">
        <v>16</v>
      </c>
      <c r="E1987">
        <v>0</v>
      </c>
      <c r="F1987">
        <v>21</v>
      </c>
      <c r="H1987" t="s">
        <v>7</v>
      </c>
      <c r="I1987" t="s">
        <v>8</v>
      </c>
      <c r="N1987" t="s">
        <v>50</v>
      </c>
      <c r="O1987" t="s">
        <v>12</v>
      </c>
      <c r="Q1987" t="s">
        <v>54</v>
      </c>
      <c r="R1987" t="s">
        <v>55</v>
      </c>
      <c r="T1987">
        <v>6</v>
      </c>
      <c r="U1987">
        <v>11</v>
      </c>
    </row>
    <row r="1988" spans="1:21" x14ac:dyDescent="0.2">
      <c r="A1988">
        <v>1522</v>
      </c>
      <c r="B1988" t="s">
        <v>19</v>
      </c>
      <c r="C1988">
        <v>69</v>
      </c>
      <c r="D1988" t="s">
        <v>18</v>
      </c>
      <c r="E1988">
        <v>1</v>
      </c>
      <c r="H1988" t="s">
        <v>7</v>
      </c>
      <c r="I1988" t="s">
        <v>8</v>
      </c>
      <c r="N1988" t="s">
        <v>50</v>
      </c>
      <c r="T1988">
        <v>3</v>
      </c>
      <c r="U1988">
        <v>4</v>
      </c>
    </row>
    <row r="1989" spans="1:21" x14ac:dyDescent="0.2">
      <c r="A1989">
        <v>1562</v>
      </c>
      <c r="B1989" t="s">
        <v>19</v>
      </c>
      <c r="C1989">
        <v>92</v>
      </c>
      <c r="D1989" t="s">
        <v>18</v>
      </c>
      <c r="E1989">
        <v>0</v>
      </c>
      <c r="F1989">
        <v>9</v>
      </c>
      <c r="H1989" t="s">
        <v>7</v>
      </c>
      <c r="I1989" t="s">
        <v>8</v>
      </c>
      <c r="N1989" t="s">
        <v>50</v>
      </c>
      <c r="O1989" t="s">
        <v>12</v>
      </c>
      <c r="T1989">
        <v>4</v>
      </c>
      <c r="U1989">
        <v>7</v>
      </c>
    </row>
    <row r="1990" spans="1:21" x14ac:dyDescent="0.2">
      <c r="A1990">
        <v>2602</v>
      </c>
      <c r="B1990" t="s">
        <v>19</v>
      </c>
      <c r="C1990">
        <v>85</v>
      </c>
      <c r="D1990" t="s">
        <v>16</v>
      </c>
      <c r="E1990">
        <v>0</v>
      </c>
      <c r="F1990">
        <v>19</v>
      </c>
      <c r="H1990" t="s">
        <v>7</v>
      </c>
      <c r="I1990" t="s">
        <v>8</v>
      </c>
      <c r="N1990" t="s">
        <v>50</v>
      </c>
      <c r="R1990" t="s">
        <v>55</v>
      </c>
      <c r="T1990">
        <v>4</v>
      </c>
      <c r="U1990">
        <v>6</v>
      </c>
    </row>
    <row r="1991" spans="1:21" x14ac:dyDescent="0.2">
      <c r="A1991">
        <v>2696</v>
      </c>
      <c r="B1991" t="s">
        <v>19</v>
      </c>
      <c r="C1991">
        <v>70</v>
      </c>
      <c r="D1991" t="s">
        <v>18</v>
      </c>
      <c r="E1991">
        <v>0</v>
      </c>
      <c r="F1991">
        <v>9</v>
      </c>
      <c r="H1991" t="s">
        <v>7</v>
      </c>
      <c r="I1991" t="s">
        <v>8</v>
      </c>
      <c r="N1991" t="s">
        <v>50</v>
      </c>
      <c r="R1991" t="s">
        <v>55</v>
      </c>
      <c r="T1991">
        <v>4</v>
      </c>
      <c r="U1991">
        <v>4</v>
      </c>
    </row>
    <row r="1992" spans="1:21" x14ac:dyDescent="0.2">
      <c r="A1992">
        <v>2834</v>
      </c>
      <c r="B1992" t="s">
        <v>19</v>
      </c>
      <c r="C1992">
        <v>76</v>
      </c>
      <c r="D1992" t="s">
        <v>18</v>
      </c>
      <c r="E1992">
        <v>0</v>
      </c>
      <c r="F1992">
        <v>15</v>
      </c>
      <c r="H1992" t="s">
        <v>7</v>
      </c>
      <c r="I1992" t="s">
        <v>8</v>
      </c>
      <c r="N1992" t="s">
        <v>50</v>
      </c>
      <c r="T1992">
        <v>3</v>
      </c>
      <c r="U1992">
        <v>5</v>
      </c>
    </row>
    <row r="1993" spans="1:21" x14ac:dyDescent="0.2">
      <c r="A1993">
        <v>1363</v>
      </c>
      <c r="B1993" t="s">
        <v>19</v>
      </c>
      <c r="C1993">
        <v>85</v>
      </c>
      <c r="D1993" t="s">
        <v>18</v>
      </c>
      <c r="E1993">
        <v>0</v>
      </c>
      <c r="F1993">
        <v>9</v>
      </c>
      <c r="G1993" t="s">
        <v>6</v>
      </c>
      <c r="I1993" t="s">
        <v>8</v>
      </c>
      <c r="N1993" t="s">
        <v>50</v>
      </c>
      <c r="R1993" t="s">
        <v>55</v>
      </c>
      <c r="T1993">
        <v>4</v>
      </c>
      <c r="U1993">
        <v>6</v>
      </c>
    </row>
    <row r="1994" spans="1:21" x14ac:dyDescent="0.2">
      <c r="A1994">
        <v>1491</v>
      </c>
      <c r="B1994" t="s">
        <v>19</v>
      </c>
      <c r="C1994">
        <v>76</v>
      </c>
      <c r="D1994" t="s">
        <v>18</v>
      </c>
      <c r="E1994">
        <v>0</v>
      </c>
      <c r="F1994">
        <v>15</v>
      </c>
      <c r="G1994" t="s">
        <v>6</v>
      </c>
      <c r="I1994" t="s">
        <v>8</v>
      </c>
      <c r="N1994" t="s">
        <v>50</v>
      </c>
      <c r="T1994">
        <v>3</v>
      </c>
      <c r="U1994">
        <v>4</v>
      </c>
    </row>
    <row r="1995" spans="1:21" x14ac:dyDescent="0.2">
      <c r="A1995">
        <v>118</v>
      </c>
      <c r="B1995" t="s">
        <v>19</v>
      </c>
      <c r="C1995">
        <v>87</v>
      </c>
      <c r="D1995" t="s">
        <v>16</v>
      </c>
      <c r="E1995">
        <v>0</v>
      </c>
      <c r="F1995">
        <v>15</v>
      </c>
      <c r="I1995" t="s">
        <v>8</v>
      </c>
      <c r="N1995" t="s">
        <v>50</v>
      </c>
      <c r="O1995" t="s">
        <v>12</v>
      </c>
      <c r="T1995">
        <v>3</v>
      </c>
      <c r="U1995">
        <v>5</v>
      </c>
    </row>
    <row r="1996" spans="1:21" x14ac:dyDescent="0.2">
      <c r="A1996">
        <v>384</v>
      </c>
      <c r="B1996" t="s">
        <v>19</v>
      </c>
      <c r="C1996">
        <v>84</v>
      </c>
      <c r="D1996" t="s">
        <v>16</v>
      </c>
      <c r="E1996">
        <v>2</v>
      </c>
      <c r="F1996">
        <v>16</v>
      </c>
      <c r="I1996" t="s">
        <v>8</v>
      </c>
      <c r="N1996" t="s">
        <v>50</v>
      </c>
      <c r="O1996" t="s">
        <v>12</v>
      </c>
      <c r="S1996" t="s">
        <v>53</v>
      </c>
      <c r="T1996">
        <v>4</v>
      </c>
      <c r="U1996">
        <v>7</v>
      </c>
    </row>
    <row r="1997" spans="1:21" x14ac:dyDescent="0.2">
      <c r="A1997">
        <v>1353</v>
      </c>
      <c r="B1997" t="s">
        <v>19</v>
      </c>
      <c r="C1997">
        <v>86</v>
      </c>
      <c r="D1997" t="s">
        <v>16</v>
      </c>
      <c r="E1997">
        <v>1</v>
      </c>
      <c r="F1997">
        <v>9</v>
      </c>
      <c r="I1997" t="s">
        <v>8</v>
      </c>
      <c r="N1997" t="s">
        <v>50</v>
      </c>
      <c r="R1997" t="s">
        <v>55</v>
      </c>
      <c r="T1997">
        <v>3</v>
      </c>
      <c r="U1997">
        <v>4</v>
      </c>
    </row>
    <row r="1998" spans="1:21" x14ac:dyDescent="0.2">
      <c r="A1998">
        <v>1471</v>
      </c>
      <c r="B1998" t="s">
        <v>19</v>
      </c>
      <c r="C1998">
        <v>76</v>
      </c>
      <c r="D1998" t="s">
        <v>18</v>
      </c>
      <c r="E1998">
        <v>2</v>
      </c>
      <c r="F1998">
        <v>16</v>
      </c>
      <c r="I1998" t="s">
        <v>8</v>
      </c>
      <c r="N1998" t="s">
        <v>50</v>
      </c>
      <c r="T1998">
        <v>2</v>
      </c>
      <c r="U1998">
        <v>3</v>
      </c>
    </row>
    <row r="1999" spans="1:21" x14ac:dyDescent="0.2">
      <c r="A1999">
        <v>2391</v>
      </c>
      <c r="B1999" t="s">
        <v>19</v>
      </c>
      <c r="C1999">
        <v>77</v>
      </c>
      <c r="D1999" t="s">
        <v>18</v>
      </c>
      <c r="E1999">
        <v>0</v>
      </c>
      <c r="F1999">
        <v>10</v>
      </c>
      <c r="I1999" t="s">
        <v>8</v>
      </c>
      <c r="N1999" t="s">
        <v>50</v>
      </c>
      <c r="O1999" t="s">
        <v>12</v>
      </c>
      <c r="T1999">
        <v>3</v>
      </c>
      <c r="U1999">
        <v>4</v>
      </c>
    </row>
    <row r="2000" spans="1:21" x14ac:dyDescent="0.2">
      <c r="A2000">
        <v>2445</v>
      </c>
      <c r="B2000" t="s">
        <v>19</v>
      </c>
      <c r="C2000">
        <v>79</v>
      </c>
      <c r="D2000" t="s">
        <v>16</v>
      </c>
      <c r="E2000">
        <v>0</v>
      </c>
      <c r="I2000" t="s">
        <v>8</v>
      </c>
      <c r="N2000" t="s">
        <v>50</v>
      </c>
      <c r="O2000" t="s">
        <v>12</v>
      </c>
      <c r="T2000">
        <v>3</v>
      </c>
      <c r="U2000">
        <v>3</v>
      </c>
    </row>
    <row r="2001" spans="1:21" x14ac:dyDescent="0.2">
      <c r="A2001">
        <v>2633</v>
      </c>
      <c r="B2001" t="s">
        <v>19</v>
      </c>
      <c r="C2001">
        <v>79</v>
      </c>
      <c r="D2001" t="s">
        <v>16</v>
      </c>
      <c r="E2001">
        <v>0</v>
      </c>
      <c r="F2001">
        <v>15</v>
      </c>
      <c r="I2001" t="s">
        <v>8</v>
      </c>
      <c r="N2001" t="s">
        <v>50</v>
      </c>
      <c r="T2001">
        <v>2</v>
      </c>
      <c r="U2001">
        <v>4</v>
      </c>
    </row>
    <row r="2002" spans="1:21" x14ac:dyDescent="0.2">
      <c r="A2002">
        <v>2669</v>
      </c>
      <c r="B2002" t="s">
        <v>19</v>
      </c>
      <c r="C2002">
        <v>77</v>
      </c>
      <c r="D2002" t="s">
        <v>16</v>
      </c>
      <c r="E2002">
        <v>0</v>
      </c>
      <c r="F2002">
        <v>10</v>
      </c>
      <c r="I2002" t="s">
        <v>8</v>
      </c>
      <c r="N2002" t="s">
        <v>50</v>
      </c>
      <c r="O2002" t="s">
        <v>12</v>
      </c>
      <c r="P2002" t="s">
        <v>51</v>
      </c>
      <c r="T2002">
        <v>4</v>
      </c>
      <c r="U2002">
        <v>7</v>
      </c>
    </row>
    <row r="2003" spans="1:21" x14ac:dyDescent="0.2">
      <c r="A2003">
        <v>2693</v>
      </c>
      <c r="B2003" t="s">
        <v>19</v>
      </c>
      <c r="C2003">
        <v>76</v>
      </c>
      <c r="D2003" t="s">
        <v>16</v>
      </c>
      <c r="E2003">
        <v>0</v>
      </c>
      <c r="F2003">
        <v>9</v>
      </c>
      <c r="I2003" t="s">
        <v>8</v>
      </c>
      <c r="N2003" t="s">
        <v>50</v>
      </c>
      <c r="O2003" t="s">
        <v>12</v>
      </c>
      <c r="T2003">
        <v>3</v>
      </c>
      <c r="U2003">
        <v>4</v>
      </c>
    </row>
    <row r="2004" spans="1:21" x14ac:dyDescent="0.2">
      <c r="A2004">
        <v>2791</v>
      </c>
      <c r="B2004" t="s">
        <v>19</v>
      </c>
      <c r="C2004">
        <v>80</v>
      </c>
      <c r="D2004" t="s">
        <v>16</v>
      </c>
      <c r="E2004">
        <v>0</v>
      </c>
      <c r="F2004">
        <v>11</v>
      </c>
      <c r="I2004" t="s">
        <v>8</v>
      </c>
      <c r="N2004" t="s">
        <v>50</v>
      </c>
      <c r="S2004" t="s">
        <v>53</v>
      </c>
      <c r="T2004">
        <v>3</v>
      </c>
      <c r="U2004">
        <v>5</v>
      </c>
    </row>
    <row r="2005" spans="1:21" x14ac:dyDescent="0.2">
      <c r="A2005">
        <v>660</v>
      </c>
      <c r="B2005" t="s">
        <v>19</v>
      </c>
      <c r="C2005">
        <v>80</v>
      </c>
      <c r="D2005" t="s">
        <v>16</v>
      </c>
      <c r="E2005">
        <v>0</v>
      </c>
      <c r="F2005">
        <v>10</v>
      </c>
      <c r="G2005" t="s">
        <v>6</v>
      </c>
      <c r="H2005" t="s">
        <v>7</v>
      </c>
      <c r="N2005" t="s">
        <v>50</v>
      </c>
      <c r="O2005" t="s">
        <v>12</v>
      </c>
      <c r="S2005" t="s">
        <v>53</v>
      </c>
      <c r="T2005">
        <v>5</v>
      </c>
      <c r="U2005">
        <v>9</v>
      </c>
    </row>
    <row r="2006" spans="1:21" x14ac:dyDescent="0.2">
      <c r="A2006">
        <v>687</v>
      </c>
      <c r="B2006" t="s">
        <v>19</v>
      </c>
      <c r="C2006">
        <v>80</v>
      </c>
      <c r="D2006" t="s">
        <v>18</v>
      </c>
      <c r="E2006">
        <v>0</v>
      </c>
      <c r="F2006">
        <v>12</v>
      </c>
      <c r="G2006" t="s">
        <v>6</v>
      </c>
      <c r="H2006" t="s">
        <v>7</v>
      </c>
      <c r="N2006" t="s">
        <v>50</v>
      </c>
      <c r="O2006" t="s">
        <v>12</v>
      </c>
      <c r="R2006" t="s">
        <v>55</v>
      </c>
      <c r="T2006">
        <v>5</v>
      </c>
      <c r="U2006">
        <v>8</v>
      </c>
    </row>
    <row r="2007" spans="1:21" x14ac:dyDescent="0.2">
      <c r="A2007">
        <v>857</v>
      </c>
      <c r="B2007" t="s">
        <v>19</v>
      </c>
      <c r="C2007">
        <v>76</v>
      </c>
      <c r="D2007" t="s">
        <v>18</v>
      </c>
      <c r="E2007">
        <v>0</v>
      </c>
      <c r="F2007">
        <v>10</v>
      </c>
      <c r="G2007" t="s">
        <v>6</v>
      </c>
      <c r="H2007" t="s">
        <v>7</v>
      </c>
      <c r="N2007" t="s">
        <v>50</v>
      </c>
      <c r="R2007" t="s">
        <v>55</v>
      </c>
      <c r="T2007">
        <v>4</v>
      </c>
      <c r="U2007">
        <v>6</v>
      </c>
    </row>
    <row r="2008" spans="1:21" x14ac:dyDescent="0.2">
      <c r="A2008">
        <v>942</v>
      </c>
      <c r="B2008" t="s">
        <v>19</v>
      </c>
      <c r="C2008">
        <v>86</v>
      </c>
      <c r="D2008" t="s">
        <v>18</v>
      </c>
      <c r="E2008">
        <v>1</v>
      </c>
      <c r="F2008">
        <v>12</v>
      </c>
      <c r="G2008" t="s">
        <v>6</v>
      </c>
      <c r="H2008" t="s">
        <v>7</v>
      </c>
      <c r="N2008" t="s">
        <v>50</v>
      </c>
      <c r="T2008">
        <v>3</v>
      </c>
      <c r="U2008">
        <v>7</v>
      </c>
    </row>
    <row r="2009" spans="1:21" x14ac:dyDescent="0.2">
      <c r="A2009">
        <v>1376</v>
      </c>
      <c r="B2009" t="s">
        <v>19</v>
      </c>
      <c r="C2009">
        <v>91</v>
      </c>
      <c r="D2009" t="s">
        <v>18</v>
      </c>
      <c r="E2009">
        <v>0</v>
      </c>
      <c r="F2009">
        <v>9</v>
      </c>
      <c r="G2009" t="s">
        <v>6</v>
      </c>
      <c r="H2009" t="s">
        <v>7</v>
      </c>
      <c r="N2009" t="s">
        <v>50</v>
      </c>
      <c r="T2009">
        <v>3</v>
      </c>
      <c r="U2009">
        <v>5</v>
      </c>
    </row>
    <row r="2010" spans="1:21" x14ac:dyDescent="0.2">
      <c r="A2010">
        <v>1469</v>
      </c>
      <c r="B2010" t="s">
        <v>19</v>
      </c>
      <c r="C2010">
        <v>78</v>
      </c>
      <c r="D2010" t="s">
        <v>16</v>
      </c>
      <c r="E2010">
        <v>1</v>
      </c>
      <c r="G2010" t="s">
        <v>6</v>
      </c>
      <c r="H2010" t="s">
        <v>7</v>
      </c>
      <c r="N2010" t="s">
        <v>50</v>
      </c>
      <c r="O2010" t="s">
        <v>12</v>
      </c>
      <c r="Q2010" t="s">
        <v>54</v>
      </c>
      <c r="T2010">
        <v>5</v>
      </c>
      <c r="U2010">
        <v>8</v>
      </c>
    </row>
    <row r="2011" spans="1:21" x14ac:dyDescent="0.2">
      <c r="A2011">
        <v>2379</v>
      </c>
      <c r="B2011" t="s">
        <v>19</v>
      </c>
      <c r="C2011">
        <v>87</v>
      </c>
      <c r="D2011" t="s">
        <v>16</v>
      </c>
      <c r="E2011">
        <v>1</v>
      </c>
      <c r="F2011">
        <v>12</v>
      </c>
      <c r="G2011" t="s">
        <v>6</v>
      </c>
      <c r="H2011" t="s">
        <v>7</v>
      </c>
      <c r="N2011" t="s">
        <v>50</v>
      </c>
      <c r="O2011" t="s">
        <v>12</v>
      </c>
      <c r="T2011">
        <v>4</v>
      </c>
      <c r="U2011">
        <v>7</v>
      </c>
    </row>
    <row r="2012" spans="1:21" x14ac:dyDescent="0.2">
      <c r="A2012">
        <v>2497</v>
      </c>
      <c r="B2012" t="s">
        <v>19</v>
      </c>
      <c r="C2012">
        <v>66</v>
      </c>
      <c r="D2012" t="s">
        <v>18</v>
      </c>
      <c r="E2012">
        <v>0</v>
      </c>
      <c r="F2012">
        <v>12</v>
      </c>
      <c r="G2012" t="s">
        <v>6</v>
      </c>
      <c r="H2012" t="s">
        <v>7</v>
      </c>
      <c r="N2012" t="s">
        <v>50</v>
      </c>
      <c r="T2012">
        <v>3</v>
      </c>
      <c r="U2012">
        <v>4</v>
      </c>
    </row>
    <row r="2013" spans="1:21" x14ac:dyDescent="0.2">
      <c r="A2013">
        <v>203</v>
      </c>
      <c r="B2013" t="s">
        <v>19</v>
      </c>
      <c r="C2013">
        <v>79</v>
      </c>
      <c r="D2013" t="s">
        <v>18</v>
      </c>
      <c r="E2013">
        <v>1</v>
      </c>
      <c r="F2013">
        <v>9</v>
      </c>
      <c r="H2013" t="s">
        <v>7</v>
      </c>
      <c r="N2013" t="s">
        <v>50</v>
      </c>
      <c r="O2013" t="s">
        <v>12</v>
      </c>
      <c r="T2013">
        <v>3</v>
      </c>
      <c r="U2013">
        <v>4</v>
      </c>
    </row>
    <row r="2014" spans="1:21" x14ac:dyDescent="0.2">
      <c r="A2014">
        <v>291</v>
      </c>
      <c r="B2014" t="s">
        <v>19</v>
      </c>
      <c r="C2014">
        <v>84</v>
      </c>
      <c r="D2014" t="s">
        <v>16</v>
      </c>
      <c r="E2014">
        <v>0</v>
      </c>
      <c r="F2014">
        <v>9</v>
      </c>
      <c r="H2014" t="s">
        <v>7</v>
      </c>
      <c r="N2014" t="s">
        <v>50</v>
      </c>
      <c r="O2014" t="s">
        <v>12</v>
      </c>
      <c r="S2014" t="s">
        <v>53</v>
      </c>
      <c r="T2014">
        <v>4</v>
      </c>
      <c r="U2014">
        <v>7</v>
      </c>
    </row>
    <row r="2015" spans="1:21" x14ac:dyDescent="0.2">
      <c r="A2015">
        <v>842</v>
      </c>
      <c r="B2015" t="s">
        <v>19</v>
      </c>
      <c r="C2015">
        <v>78</v>
      </c>
      <c r="D2015" t="s">
        <v>16</v>
      </c>
      <c r="E2015">
        <v>0</v>
      </c>
      <c r="H2015" t="s">
        <v>7</v>
      </c>
      <c r="N2015" t="s">
        <v>50</v>
      </c>
      <c r="T2015">
        <v>2</v>
      </c>
      <c r="U2015">
        <v>3</v>
      </c>
    </row>
    <row r="2016" spans="1:21" x14ac:dyDescent="0.2">
      <c r="A2016">
        <v>1248</v>
      </c>
      <c r="B2016" t="s">
        <v>19</v>
      </c>
      <c r="C2016">
        <v>86</v>
      </c>
      <c r="D2016" t="s">
        <v>16</v>
      </c>
      <c r="E2016">
        <v>0</v>
      </c>
      <c r="F2016">
        <v>20</v>
      </c>
      <c r="H2016" t="s">
        <v>7</v>
      </c>
      <c r="N2016" t="s">
        <v>50</v>
      </c>
      <c r="O2016" t="s">
        <v>12</v>
      </c>
      <c r="T2016">
        <v>3</v>
      </c>
      <c r="U2016">
        <v>6</v>
      </c>
    </row>
    <row r="2017" spans="1:21" x14ac:dyDescent="0.2">
      <c r="A2017">
        <v>1279</v>
      </c>
      <c r="B2017" t="s">
        <v>19</v>
      </c>
      <c r="C2017">
        <v>93</v>
      </c>
      <c r="D2017" t="s">
        <v>16</v>
      </c>
      <c r="E2017">
        <v>0</v>
      </c>
      <c r="F2017">
        <v>15</v>
      </c>
      <c r="H2017" t="s">
        <v>7</v>
      </c>
      <c r="N2017" t="s">
        <v>50</v>
      </c>
      <c r="O2017" t="s">
        <v>12</v>
      </c>
      <c r="T2017">
        <v>3</v>
      </c>
      <c r="U2017">
        <v>5</v>
      </c>
    </row>
    <row r="2018" spans="1:21" x14ac:dyDescent="0.2">
      <c r="A2018">
        <v>1332</v>
      </c>
      <c r="B2018" t="s">
        <v>19</v>
      </c>
      <c r="C2018">
        <v>82</v>
      </c>
      <c r="D2018" t="s">
        <v>16</v>
      </c>
      <c r="E2018">
        <v>2</v>
      </c>
      <c r="F2018">
        <v>10</v>
      </c>
      <c r="H2018" t="s">
        <v>7</v>
      </c>
      <c r="N2018" t="s">
        <v>50</v>
      </c>
      <c r="R2018" t="s">
        <v>55</v>
      </c>
      <c r="T2018">
        <v>3</v>
      </c>
      <c r="U2018">
        <v>5</v>
      </c>
    </row>
    <row r="2019" spans="1:21" x14ac:dyDescent="0.2">
      <c r="A2019">
        <v>1352</v>
      </c>
      <c r="B2019" t="s">
        <v>19</v>
      </c>
      <c r="C2019">
        <v>89</v>
      </c>
      <c r="D2019" t="s">
        <v>18</v>
      </c>
      <c r="E2019">
        <v>0</v>
      </c>
      <c r="F2019">
        <v>8</v>
      </c>
      <c r="H2019" t="s">
        <v>7</v>
      </c>
      <c r="N2019" t="s">
        <v>50</v>
      </c>
      <c r="O2019" t="s">
        <v>12</v>
      </c>
      <c r="R2019" t="s">
        <v>55</v>
      </c>
      <c r="S2019" t="s">
        <v>53</v>
      </c>
      <c r="T2019">
        <v>5</v>
      </c>
      <c r="U2019">
        <v>7</v>
      </c>
    </row>
    <row r="2020" spans="1:21" x14ac:dyDescent="0.2">
      <c r="A2020">
        <v>1377</v>
      </c>
      <c r="B2020" t="s">
        <v>19</v>
      </c>
      <c r="C2020">
        <v>90</v>
      </c>
      <c r="D2020" t="s">
        <v>18</v>
      </c>
      <c r="E2020">
        <v>0</v>
      </c>
      <c r="F2020">
        <v>10</v>
      </c>
      <c r="H2020" t="s">
        <v>7</v>
      </c>
      <c r="N2020" t="s">
        <v>50</v>
      </c>
      <c r="R2020" t="s">
        <v>55</v>
      </c>
      <c r="T2020">
        <v>3</v>
      </c>
      <c r="U2020">
        <v>4</v>
      </c>
    </row>
    <row r="2021" spans="1:21" x14ac:dyDescent="0.2">
      <c r="A2021">
        <v>1449</v>
      </c>
      <c r="B2021" t="s">
        <v>19</v>
      </c>
      <c r="C2021">
        <v>77</v>
      </c>
      <c r="D2021" t="s">
        <v>18</v>
      </c>
      <c r="E2021">
        <v>1</v>
      </c>
      <c r="F2021">
        <v>10</v>
      </c>
      <c r="H2021" t="s">
        <v>7</v>
      </c>
      <c r="N2021" t="s">
        <v>50</v>
      </c>
      <c r="T2021">
        <v>2</v>
      </c>
      <c r="U2021">
        <v>3</v>
      </c>
    </row>
    <row r="2022" spans="1:21" x14ac:dyDescent="0.2">
      <c r="A2022">
        <v>1496</v>
      </c>
      <c r="B2022" t="s">
        <v>19</v>
      </c>
      <c r="C2022">
        <v>80</v>
      </c>
      <c r="D2022" t="s">
        <v>16</v>
      </c>
      <c r="E2022">
        <v>2</v>
      </c>
      <c r="H2022" t="s">
        <v>7</v>
      </c>
      <c r="N2022" t="s">
        <v>50</v>
      </c>
      <c r="T2022">
        <v>2</v>
      </c>
      <c r="U2022">
        <v>2</v>
      </c>
    </row>
    <row r="2023" spans="1:21" x14ac:dyDescent="0.2">
      <c r="A2023">
        <v>1497</v>
      </c>
      <c r="B2023" t="s">
        <v>19</v>
      </c>
      <c r="C2023">
        <v>80</v>
      </c>
      <c r="D2023" t="s">
        <v>18</v>
      </c>
      <c r="E2023">
        <v>0</v>
      </c>
      <c r="F2023">
        <v>9</v>
      </c>
      <c r="H2023" t="s">
        <v>7</v>
      </c>
      <c r="N2023" t="s">
        <v>50</v>
      </c>
      <c r="T2023">
        <v>2</v>
      </c>
      <c r="U2023">
        <v>4</v>
      </c>
    </row>
    <row r="2024" spans="1:21" x14ac:dyDescent="0.2">
      <c r="A2024">
        <v>1587</v>
      </c>
      <c r="B2024" t="s">
        <v>19</v>
      </c>
      <c r="C2024">
        <v>84</v>
      </c>
      <c r="D2024" t="s">
        <v>18</v>
      </c>
      <c r="E2024">
        <v>1</v>
      </c>
      <c r="H2024" t="s">
        <v>7</v>
      </c>
      <c r="N2024" t="s">
        <v>50</v>
      </c>
      <c r="O2024" t="s">
        <v>12</v>
      </c>
      <c r="R2024" t="s">
        <v>55</v>
      </c>
      <c r="T2024">
        <v>4</v>
      </c>
      <c r="U2024">
        <v>7</v>
      </c>
    </row>
    <row r="2025" spans="1:21" x14ac:dyDescent="0.2">
      <c r="A2025">
        <v>1590</v>
      </c>
      <c r="B2025" t="s">
        <v>19</v>
      </c>
      <c r="C2025">
        <v>82</v>
      </c>
      <c r="D2025" t="s">
        <v>18</v>
      </c>
      <c r="E2025">
        <v>1</v>
      </c>
      <c r="H2025" t="s">
        <v>7</v>
      </c>
      <c r="N2025" t="s">
        <v>50</v>
      </c>
      <c r="R2025" t="s">
        <v>55</v>
      </c>
      <c r="T2025">
        <v>3</v>
      </c>
      <c r="U2025">
        <v>3</v>
      </c>
    </row>
    <row r="2026" spans="1:21" x14ac:dyDescent="0.2">
      <c r="A2026">
        <v>1615</v>
      </c>
      <c r="B2026" t="s">
        <v>19</v>
      </c>
      <c r="C2026">
        <v>90</v>
      </c>
      <c r="D2026" t="s">
        <v>16</v>
      </c>
      <c r="E2026">
        <v>1</v>
      </c>
      <c r="F2026">
        <v>9</v>
      </c>
      <c r="H2026" t="s">
        <v>7</v>
      </c>
      <c r="N2026" t="s">
        <v>50</v>
      </c>
      <c r="T2026">
        <v>2</v>
      </c>
      <c r="U2026">
        <v>3</v>
      </c>
    </row>
    <row r="2027" spans="1:21" x14ac:dyDescent="0.2">
      <c r="A2027">
        <v>1637</v>
      </c>
      <c r="B2027" t="s">
        <v>19</v>
      </c>
      <c r="C2027">
        <v>75</v>
      </c>
      <c r="D2027" t="s">
        <v>16</v>
      </c>
      <c r="E2027">
        <v>0</v>
      </c>
      <c r="F2027">
        <v>9</v>
      </c>
      <c r="H2027" t="s">
        <v>7</v>
      </c>
      <c r="N2027" t="s">
        <v>50</v>
      </c>
      <c r="T2027">
        <v>2</v>
      </c>
      <c r="U2027">
        <v>3</v>
      </c>
    </row>
    <row r="2028" spans="1:21" x14ac:dyDescent="0.2">
      <c r="A2028">
        <v>1966</v>
      </c>
      <c r="B2028" t="s">
        <v>19</v>
      </c>
      <c r="C2028">
        <v>74</v>
      </c>
      <c r="D2028" t="s">
        <v>16</v>
      </c>
      <c r="E2028">
        <v>1</v>
      </c>
      <c r="F2028">
        <v>16</v>
      </c>
      <c r="H2028" t="s">
        <v>7</v>
      </c>
      <c r="N2028" t="s">
        <v>50</v>
      </c>
      <c r="O2028" t="s">
        <v>12</v>
      </c>
      <c r="T2028">
        <v>3</v>
      </c>
      <c r="U2028">
        <v>4</v>
      </c>
    </row>
    <row r="2029" spans="1:21" x14ac:dyDescent="0.2">
      <c r="A2029">
        <v>1999</v>
      </c>
      <c r="B2029" t="s">
        <v>19</v>
      </c>
      <c r="C2029">
        <v>73</v>
      </c>
      <c r="D2029" t="s">
        <v>18</v>
      </c>
      <c r="E2029">
        <v>0</v>
      </c>
      <c r="F2029">
        <v>12</v>
      </c>
      <c r="H2029" t="s">
        <v>7</v>
      </c>
      <c r="N2029" t="s">
        <v>50</v>
      </c>
      <c r="T2029">
        <v>2</v>
      </c>
      <c r="U2029">
        <v>4</v>
      </c>
    </row>
    <row r="2030" spans="1:21" x14ac:dyDescent="0.2">
      <c r="A2030">
        <v>2146</v>
      </c>
      <c r="B2030" t="s">
        <v>19</v>
      </c>
      <c r="C2030">
        <v>74</v>
      </c>
      <c r="D2030" t="s">
        <v>18</v>
      </c>
      <c r="E2030">
        <v>0</v>
      </c>
      <c r="F2030">
        <v>11</v>
      </c>
      <c r="H2030" t="s">
        <v>7</v>
      </c>
      <c r="N2030" t="s">
        <v>50</v>
      </c>
      <c r="T2030">
        <v>2</v>
      </c>
      <c r="U2030">
        <v>4</v>
      </c>
    </row>
    <row r="2031" spans="1:21" x14ac:dyDescent="0.2">
      <c r="A2031">
        <v>2198</v>
      </c>
      <c r="B2031" t="s">
        <v>19</v>
      </c>
      <c r="C2031">
        <v>77</v>
      </c>
      <c r="D2031" t="s">
        <v>16</v>
      </c>
      <c r="E2031">
        <v>0</v>
      </c>
      <c r="F2031">
        <v>18</v>
      </c>
      <c r="H2031" t="s">
        <v>7</v>
      </c>
      <c r="N2031" t="s">
        <v>50</v>
      </c>
      <c r="R2031" t="s">
        <v>55</v>
      </c>
      <c r="T2031">
        <v>3</v>
      </c>
      <c r="U2031">
        <v>4</v>
      </c>
    </row>
    <row r="2032" spans="1:21" x14ac:dyDescent="0.2">
      <c r="A2032">
        <v>2405</v>
      </c>
      <c r="B2032" t="s">
        <v>19</v>
      </c>
      <c r="C2032">
        <v>78</v>
      </c>
      <c r="D2032" t="s">
        <v>16</v>
      </c>
      <c r="E2032">
        <v>0</v>
      </c>
      <c r="F2032">
        <v>10</v>
      </c>
      <c r="H2032" t="s">
        <v>7</v>
      </c>
      <c r="N2032" t="s">
        <v>50</v>
      </c>
      <c r="O2032" t="s">
        <v>12</v>
      </c>
      <c r="T2032">
        <v>3</v>
      </c>
      <c r="U2032">
        <v>5</v>
      </c>
    </row>
    <row r="2033" spans="1:21" x14ac:dyDescent="0.2">
      <c r="A2033">
        <v>2595</v>
      </c>
      <c r="B2033" t="s">
        <v>19</v>
      </c>
      <c r="C2033">
        <v>84</v>
      </c>
      <c r="D2033" t="s">
        <v>16</v>
      </c>
      <c r="E2033">
        <v>0</v>
      </c>
      <c r="F2033">
        <v>10</v>
      </c>
      <c r="H2033" t="s">
        <v>7</v>
      </c>
      <c r="N2033" t="s">
        <v>50</v>
      </c>
      <c r="O2033" t="s">
        <v>12</v>
      </c>
      <c r="T2033">
        <v>3</v>
      </c>
      <c r="U2033">
        <v>5</v>
      </c>
    </row>
    <row r="2034" spans="1:21" x14ac:dyDescent="0.2">
      <c r="A2034">
        <v>2610</v>
      </c>
      <c r="B2034" t="s">
        <v>19</v>
      </c>
      <c r="C2034">
        <v>72</v>
      </c>
      <c r="D2034" t="s">
        <v>18</v>
      </c>
      <c r="E2034">
        <v>2</v>
      </c>
      <c r="F2034">
        <v>15</v>
      </c>
      <c r="H2034" t="s">
        <v>7</v>
      </c>
      <c r="N2034" t="s">
        <v>50</v>
      </c>
      <c r="T2034">
        <v>2</v>
      </c>
      <c r="U2034">
        <v>5</v>
      </c>
    </row>
    <row r="2035" spans="1:21" x14ac:dyDescent="0.2">
      <c r="A2035">
        <v>2748</v>
      </c>
      <c r="B2035" t="s">
        <v>19</v>
      </c>
      <c r="C2035">
        <v>79</v>
      </c>
      <c r="D2035" t="s">
        <v>18</v>
      </c>
      <c r="E2035">
        <v>0</v>
      </c>
      <c r="H2035" t="s">
        <v>7</v>
      </c>
      <c r="N2035" t="s">
        <v>50</v>
      </c>
      <c r="T2035">
        <v>2</v>
      </c>
      <c r="U2035">
        <v>3</v>
      </c>
    </row>
    <row r="2036" spans="1:21" x14ac:dyDescent="0.2">
      <c r="A2036">
        <v>2776</v>
      </c>
      <c r="B2036" t="s">
        <v>19</v>
      </c>
      <c r="C2036">
        <v>83</v>
      </c>
      <c r="D2036" t="s">
        <v>18</v>
      </c>
      <c r="E2036">
        <v>0</v>
      </c>
      <c r="H2036" t="s">
        <v>7</v>
      </c>
      <c r="N2036" t="s">
        <v>50</v>
      </c>
      <c r="O2036" t="s">
        <v>12</v>
      </c>
      <c r="R2036" t="s">
        <v>55</v>
      </c>
      <c r="T2036">
        <v>4</v>
      </c>
      <c r="U2036">
        <v>7</v>
      </c>
    </row>
    <row r="2037" spans="1:21" x14ac:dyDescent="0.2">
      <c r="A2037">
        <v>2785</v>
      </c>
      <c r="B2037" t="s">
        <v>19</v>
      </c>
      <c r="C2037">
        <v>79</v>
      </c>
      <c r="D2037" t="s">
        <v>18</v>
      </c>
      <c r="E2037">
        <v>0</v>
      </c>
      <c r="F2037">
        <v>7</v>
      </c>
      <c r="H2037" t="s">
        <v>7</v>
      </c>
      <c r="N2037" t="s">
        <v>50</v>
      </c>
      <c r="T2037">
        <v>2</v>
      </c>
      <c r="U2037">
        <v>5</v>
      </c>
    </row>
    <row r="2038" spans="1:21" x14ac:dyDescent="0.2">
      <c r="A2038">
        <v>2799</v>
      </c>
      <c r="B2038" t="s">
        <v>19</v>
      </c>
      <c r="C2038">
        <v>80</v>
      </c>
      <c r="D2038" t="s">
        <v>18</v>
      </c>
      <c r="E2038">
        <v>0</v>
      </c>
      <c r="F2038">
        <v>11</v>
      </c>
      <c r="H2038" t="s">
        <v>7</v>
      </c>
      <c r="N2038" t="s">
        <v>50</v>
      </c>
      <c r="T2038">
        <v>2</v>
      </c>
      <c r="U2038">
        <v>3</v>
      </c>
    </row>
    <row r="2039" spans="1:21" x14ac:dyDescent="0.2">
      <c r="A2039">
        <v>1622</v>
      </c>
      <c r="B2039" t="s">
        <v>19</v>
      </c>
      <c r="C2039">
        <v>87</v>
      </c>
      <c r="D2039" t="s">
        <v>18</v>
      </c>
      <c r="E2039">
        <v>0</v>
      </c>
      <c r="F2039">
        <v>10</v>
      </c>
      <c r="G2039" t="s">
        <v>6</v>
      </c>
      <c r="N2039" t="s">
        <v>50</v>
      </c>
      <c r="S2039" t="s">
        <v>53</v>
      </c>
      <c r="T2039">
        <v>3</v>
      </c>
      <c r="U2039">
        <v>4</v>
      </c>
    </row>
    <row r="2040" spans="1:21" x14ac:dyDescent="0.2">
      <c r="A2040">
        <v>2784</v>
      </c>
      <c r="B2040" t="s">
        <v>19</v>
      </c>
      <c r="C2040">
        <v>77</v>
      </c>
      <c r="D2040" t="s">
        <v>18</v>
      </c>
      <c r="E2040">
        <v>0</v>
      </c>
      <c r="F2040">
        <v>11</v>
      </c>
      <c r="G2040" t="s">
        <v>6</v>
      </c>
      <c r="N2040" t="s">
        <v>50</v>
      </c>
      <c r="T2040">
        <v>2</v>
      </c>
      <c r="U2040">
        <v>4</v>
      </c>
    </row>
    <row r="2041" spans="1:21" x14ac:dyDescent="0.2">
      <c r="A2041">
        <v>33</v>
      </c>
      <c r="B2041" t="s">
        <v>19</v>
      </c>
      <c r="C2041">
        <v>97</v>
      </c>
      <c r="D2041" t="s">
        <v>16</v>
      </c>
      <c r="E2041">
        <v>1</v>
      </c>
      <c r="F2041">
        <v>16</v>
      </c>
      <c r="N2041" t="s">
        <v>50</v>
      </c>
      <c r="T2041">
        <v>1</v>
      </c>
      <c r="U2041">
        <v>4</v>
      </c>
    </row>
    <row r="2042" spans="1:21" x14ac:dyDescent="0.2">
      <c r="A2042">
        <v>336</v>
      </c>
      <c r="B2042" t="s">
        <v>19</v>
      </c>
      <c r="C2042">
        <v>83</v>
      </c>
      <c r="D2042" t="s">
        <v>18</v>
      </c>
      <c r="E2042">
        <v>0</v>
      </c>
      <c r="F2042">
        <v>17</v>
      </c>
      <c r="N2042" t="s">
        <v>50</v>
      </c>
      <c r="O2042" t="s">
        <v>12</v>
      </c>
      <c r="Q2042" t="s">
        <v>54</v>
      </c>
      <c r="T2042">
        <v>3</v>
      </c>
      <c r="U2042">
        <v>7</v>
      </c>
    </row>
    <row r="2043" spans="1:21" x14ac:dyDescent="0.2">
      <c r="A2043">
        <v>739</v>
      </c>
      <c r="B2043" t="s">
        <v>19</v>
      </c>
      <c r="C2043">
        <v>90</v>
      </c>
      <c r="D2043" t="s">
        <v>18</v>
      </c>
      <c r="E2043">
        <v>1</v>
      </c>
      <c r="N2043" t="s">
        <v>50</v>
      </c>
      <c r="R2043" t="s">
        <v>55</v>
      </c>
      <c r="T2043">
        <v>2</v>
      </c>
      <c r="U2043">
        <v>3</v>
      </c>
    </row>
    <row r="2044" spans="1:21" x14ac:dyDescent="0.2">
      <c r="A2044">
        <v>1265</v>
      </c>
      <c r="B2044" t="s">
        <v>19</v>
      </c>
      <c r="C2044">
        <v>85</v>
      </c>
      <c r="D2044" t="s">
        <v>18</v>
      </c>
      <c r="E2044">
        <v>0</v>
      </c>
      <c r="F2044">
        <v>9</v>
      </c>
      <c r="N2044" t="s">
        <v>50</v>
      </c>
      <c r="T2044">
        <v>1</v>
      </c>
      <c r="U2044">
        <v>3</v>
      </c>
    </row>
    <row r="2045" spans="1:21" x14ac:dyDescent="0.2">
      <c r="A2045">
        <v>1297</v>
      </c>
      <c r="B2045" t="s">
        <v>19</v>
      </c>
      <c r="C2045">
        <v>97</v>
      </c>
      <c r="D2045" t="s">
        <v>16</v>
      </c>
      <c r="E2045">
        <v>0</v>
      </c>
      <c r="F2045">
        <v>18</v>
      </c>
      <c r="N2045" t="s">
        <v>50</v>
      </c>
      <c r="O2045" t="s">
        <v>12</v>
      </c>
      <c r="R2045" t="s">
        <v>55</v>
      </c>
      <c r="T2045">
        <v>3</v>
      </c>
      <c r="U2045">
        <v>6</v>
      </c>
    </row>
    <row r="2046" spans="1:21" x14ac:dyDescent="0.2">
      <c r="A2046">
        <v>1321</v>
      </c>
      <c r="B2046" t="s">
        <v>19</v>
      </c>
      <c r="C2046">
        <v>87</v>
      </c>
      <c r="D2046" t="s">
        <v>18</v>
      </c>
      <c r="E2046">
        <v>0</v>
      </c>
      <c r="F2046">
        <v>10</v>
      </c>
      <c r="N2046" t="s">
        <v>50</v>
      </c>
      <c r="O2046" t="s">
        <v>12</v>
      </c>
      <c r="T2046">
        <v>2</v>
      </c>
      <c r="U2046">
        <v>3</v>
      </c>
    </row>
    <row r="2047" spans="1:21" x14ac:dyDescent="0.2">
      <c r="A2047">
        <v>1499</v>
      </c>
      <c r="B2047" t="s">
        <v>19</v>
      </c>
      <c r="C2047">
        <v>78</v>
      </c>
      <c r="D2047" t="s">
        <v>16</v>
      </c>
      <c r="E2047">
        <v>0</v>
      </c>
      <c r="F2047">
        <v>12</v>
      </c>
      <c r="N2047" t="s">
        <v>50</v>
      </c>
      <c r="T2047">
        <v>1</v>
      </c>
      <c r="U2047">
        <v>3</v>
      </c>
    </row>
    <row r="2048" spans="1:21" x14ac:dyDescent="0.2">
      <c r="A2048">
        <v>1511</v>
      </c>
      <c r="B2048" t="s">
        <v>19</v>
      </c>
      <c r="C2048">
        <v>88</v>
      </c>
      <c r="D2048" t="s">
        <v>18</v>
      </c>
      <c r="E2048">
        <v>2</v>
      </c>
      <c r="F2048">
        <v>14</v>
      </c>
      <c r="N2048" t="s">
        <v>50</v>
      </c>
      <c r="O2048" t="s">
        <v>12</v>
      </c>
      <c r="Q2048" t="s">
        <v>54</v>
      </c>
      <c r="T2048">
        <v>3</v>
      </c>
      <c r="U2048">
        <v>4</v>
      </c>
    </row>
    <row r="2049" spans="1:21" x14ac:dyDescent="0.2">
      <c r="A2049">
        <v>1517</v>
      </c>
      <c r="B2049" t="s">
        <v>19</v>
      </c>
      <c r="C2049">
        <v>74</v>
      </c>
      <c r="D2049" t="s">
        <v>16</v>
      </c>
      <c r="E2049">
        <v>2</v>
      </c>
      <c r="N2049" t="s">
        <v>50</v>
      </c>
      <c r="O2049" t="s">
        <v>12</v>
      </c>
      <c r="T2049">
        <v>2</v>
      </c>
      <c r="U2049">
        <v>4</v>
      </c>
    </row>
    <row r="2050" spans="1:21" x14ac:dyDescent="0.2">
      <c r="A2050">
        <v>1565</v>
      </c>
      <c r="B2050" t="s">
        <v>19</v>
      </c>
      <c r="C2050">
        <v>74</v>
      </c>
      <c r="D2050" t="s">
        <v>16</v>
      </c>
      <c r="E2050">
        <v>2</v>
      </c>
      <c r="F2050">
        <v>15</v>
      </c>
      <c r="N2050" t="s">
        <v>50</v>
      </c>
      <c r="O2050" t="s">
        <v>12</v>
      </c>
      <c r="R2050" t="s">
        <v>55</v>
      </c>
      <c r="T2050">
        <v>3</v>
      </c>
      <c r="U2050">
        <v>4</v>
      </c>
    </row>
    <row r="2051" spans="1:21" x14ac:dyDescent="0.2">
      <c r="A2051">
        <v>1603</v>
      </c>
      <c r="B2051" t="s">
        <v>19</v>
      </c>
      <c r="C2051">
        <v>64</v>
      </c>
      <c r="D2051" t="s">
        <v>18</v>
      </c>
      <c r="E2051">
        <v>0</v>
      </c>
      <c r="N2051" t="s">
        <v>50</v>
      </c>
      <c r="T2051">
        <v>1</v>
      </c>
      <c r="U2051">
        <v>3</v>
      </c>
    </row>
    <row r="2052" spans="1:21" x14ac:dyDescent="0.2">
      <c r="A2052">
        <v>1604</v>
      </c>
      <c r="B2052" t="s">
        <v>19</v>
      </c>
      <c r="C2052">
        <v>69</v>
      </c>
      <c r="D2052" t="s">
        <v>18</v>
      </c>
      <c r="E2052">
        <v>0</v>
      </c>
      <c r="N2052" t="s">
        <v>50</v>
      </c>
      <c r="Q2052" t="s">
        <v>54</v>
      </c>
      <c r="T2052">
        <v>2</v>
      </c>
      <c r="U2052">
        <v>6</v>
      </c>
    </row>
    <row r="2053" spans="1:21" x14ac:dyDescent="0.2">
      <c r="A2053">
        <v>1606</v>
      </c>
      <c r="B2053" t="s">
        <v>19</v>
      </c>
      <c r="C2053">
        <v>87</v>
      </c>
      <c r="D2053" t="s">
        <v>16</v>
      </c>
      <c r="E2053">
        <v>2</v>
      </c>
      <c r="N2053" t="s">
        <v>50</v>
      </c>
      <c r="O2053" t="s">
        <v>12</v>
      </c>
      <c r="T2053">
        <v>2</v>
      </c>
      <c r="U2053">
        <v>3</v>
      </c>
    </row>
    <row r="2054" spans="1:21" x14ac:dyDescent="0.2">
      <c r="A2054">
        <v>2247</v>
      </c>
      <c r="B2054" t="s">
        <v>19</v>
      </c>
      <c r="C2054">
        <v>72</v>
      </c>
      <c r="D2054" t="s">
        <v>18</v>
      </c>
      <c r="E2054">
        <v>2</v>
      </c>
      <c r="F2054">
        <v>16</v>
      </c>
      <c r="N2054" t="s">
        <v>50</v>
      </c>
      <c r="O2054" t="s">
        <v>12</v>
      </c>
      <c r="T2054">
        <v>2</v>
      </c>
      <c r="U2054">
        <v>2</v>
      </c>
    </row>
    <row r="2055" spans="1:21" x14ac:dyDescent="0.2">
      <c r="A2055">
        <v>2334</v>
      </c>
      <c r="B2055" t="s">
        <v>19</v>
      </c>
      <c r="C2055">
        <v>62</v>
      </c>
      <c r="D2055" t="s">
        <v>16</v>
      </c>
      <c r="E2055">
        <v>0</v>
      </c>
      <c r="F2055">
        <v>9</v>
      </c>
      <c r="N2055" t="s">
        <v>50</v>
      </c>
      <c r="T2055">
        <v>1</v>
      </c>
      <c r="U2055">
        <v>2</v>
      </c>
    </row>
    <row r="2056" spans="1:21" x14ac:dyDescent="0.2">
      <c r="A2056">
        <v>2362</v>
      </c>
      <c r="B2056" t="s">
        <v>19</v>
      </c>
      <c r="C2056">
        <v>71</v>
      </c>
      <c r="D2056" t="s">
        <v>18</v>
      </c>
      <c r="E2056">
        <v>1</v>
      </c>
      <c r="N2056" t="s">
        <v>50</v>
      </c>
      <c r="R2056" t="s">
        <v>55</v>
      </c>
      <c r="T2056">
        <v>2</v>
      </c>
      <c r="U2056">
        <v>4</v>
      </c>
    </row>
    <row r="2057" spans="1:21" x14ac:dyDescent="0.2">
      <c r="A2057">
        <v>2511</v>
      </c>
      <c r="B2057" t="s">
        <v>19</v>
      </c>
      <c r="C2057">
        <v>80</v>
      </c>
      <c r="D2057" t="s">
        <v>18</v>
      </c>
      <c r="E2057">
        <v>1</v>
      </c>
      <c r="F2057">
        <v>13</v>
      </c>
      <c r="N2057" t="s">
        <v>50</v>
      </c>
      <c r="O2057" t="s">
        <v>12</v>
      </c>
      <c r="T2057">
        <v>2</v>
      </c>
      <c r="U2057">
        <v>4</v>
      </c>
    </row>
    <row r="2058" spans="1:21" x14ac:dyDescent="0.2">
      <c r="A2058">
        <v>2659</v>
      </c>
      <c r="B2058" t="s">
        <v>19</v>
      </c>
      <c r="C2058">
        <v>86</v>
      </c>
      <c r="D2058" t="s">
        <v>16</v>
      </c>
      <c r="E2058">
        <v>0</v>
      </c>
      <c r="F2058">
        <v>9</v>
      </c>
      <c r="N2058" t="s">
        <v>50</v>
      </c>
      <c r="T2058">
        <v>1</v>
      </c>
      <c r="U2058">
        <v>3</v>
      </c>
    </row>
    <row r="2059" spans="1:21" x14ac:dyDescent="0.2">
      <c r="A2059">
        <v>2663</v>
      </c>
      <c r="B2059" t="s">
        <v>19</v>
      </c>
      <c r="C2059">
        <v>88</v>
      </c>
      <c r="D2059" t="s">
        <v>18</v>
      </c>
      <c r="E2059">
        <v>0</v>
      </c>
      <c r="F2059">
        <v>12</v>
      </c>
      <c r="N2059" t="s">
        <v>50</v>
      </c>
      <c r="S2059" t="s">
        <v>53</v>
      </c>
      <c r="T2059">
        <v>2</v>
      </c>
      <c r="U2059">
        <v>3</v>
      </c>
    </row>
    <row r="2060" spans="1:21" x14ac:dyDescent="0.2">
      <c r="A2060">
        <v>2694</v>
      </c>
      <c r="B2060" t="s">
        <v>19</v>
      </c>
      <c r="C2060">
        <v>71</v>
      </c>
      <c r="D2060" t="s">
        <v>16</v>
      </c>
      <c r="E2060">
        <v>0</v>
      </c>
      <c r="F2060">
        <v>15</v>
      </c>
      <c r="N2060" t="s">
        <v>50</v>
      </c>
      <c r="O2060" t="s">
        <v>12</v>
      </c>
      <c r="T2060">
        <v>2</v>
      </c>
      <c r="U2060">
        <v>4</v>
      </c>
    </row>
    <row r="2061" spans="1:21" x14ac:dyDescent="0.2">
      <c r="A2061">
        <v>2724</v>
      </c>
      <c r="B2061" t="s">
        <v>19</v>
      </c>
      <c r="C2061">
        <v>83</v>
      </c>
      <c r="D2061" t="s">
        <v>16</v>
      </c>
      <c r="E2061">
        <v>0</v>
      </c>
      <c r="F2061">
        <v>15</v>
      </c>
      <c r="N2061" t="s">
        <v>50</v>
      </c>
      <c r="T2061">
        <v>1</v>
      </c>
      <c r="U2061">
        <v>3</v>
      </c>
    </row>
    <row r="2062" spans="1:21" x14ac:dyDescent="0.2">
      <c r="A2062">
        <v>2752</v>
      </c>
      <c r="B2062" t="s">
        <v>19</v>
      </c>
      <c r="C2062">
        <v>75</v>
      </c>
      <c r="D2062" t="s">
        <v>16</v>
      </c>
      <c r="E2062">
        <v>0</v>
      </c>
      <c r="F2062">
        <v>15</v>
      </c>
      <c r="N2062" t="s">
        <v>50</v>
      </c>
      <c r="O2062" t="s">
        <v>12</v>
      </c>
      <c r="T2062">
        <v>2</v>
      </c>
      <c r="U2062">
        <v>3</v>
      </c>
    </row>
    <row r="2063" spans="1:21" x14ac:dyDescent="0.2">
      <c r="A2063">
        <v>2757</v>
      </c>
      <c r="B2063" t="s">
        <v>19</v>
      </c>
      <c r="C2063">
        <v>59</v>
      </c>
      <c r="D2063" t="s">
        <v>16</v>
      </c>
      <c r="E2063">
        <v>0</v>
      </c>
      <c r="F2063">
        <v>9</v>
      </c>
      <c r="N2063" t="s">
        <v>50</v>
      </c>
      <c r="Q2063" t="s">
        <v>54</v>
      </c>
      <c r="T2063">
        <v>2</v>
      </c>
      <c r="U2063">
        <v>3</v>
      </c>
    </row>
    <row r="2064" spans="1:21" x14ac:dyDescent="0.2">
      <c r="A2064">
        <v>2783</v>
      </c>
      <c r="B2064" t="s">
        <v>19</v>
      </c>
      <c r="C2064">
        <v>83</v>
      </c>
      <c r="D2064" t="s">
        <v>16</v>
      </c>
      <c r="E2064">
        <v>0</v>
      </c>
      <c r="F2064">
        <v>11</v>
      </c>
      <c r="N2064" t="s">
        <v>50</v>
      </c>
      <c r="T2064">
        <v>1</v>
      </c>
      <c r="U2064">
        <v>3</v>
      </c>
    </row>
    <row r="2065" spans="1:21" x14ac:dyDescent="0.2">
      <c r="A2065">
        <v>2831</v>
      </c>
      <c r="B2065" t="s">
        <v>19</v>
      </c>
      <c r="C2065">
        <v>71</v>
      </c>
      <c r="D2065" t="s">
        <v>16</v>
      </c>
      <c r="E2065">
        <v>0</v>
      </c>
      <c r="F2065">
        <v>12</v>
      </c>
      <c r="N2065" t="s">
        <v>50</v>
      </c>
      <c r="T2065">
        <v>1</v>
      </c>
      <c r="U2065">
        <v>3</v>
      </c>
    </row>
    <row r="2066" spans="1:21" x14ac:dyDescent="0.2">
      <c r="A2066">
        <v>2833</v>
      </c>
      <c r="B2066" t="s">
        <v>19</v>
      </c>
      <c r="C2066">
        <v>82</v>
      </c>
      <c r="D2066" t="s">
        <v>16</v>
      </c>
      <c r="E2066">
        <v>0</v>
      </c>
      <c r="F2066">
        <v>12</v>
      </c>
      <c r="H2066" t="s">
        <v>7</v>
      </c>
      <c r="L2066" t="s">
        <v>11</v>
      </c>
      <c r="M2066" t="s">
        <v>52</v>
      </c>
      <c r="P2066" t="s">
        <v>51</v>
      </c>
      <c r="R2066" t="s">
        <v>55</v>
      </c>
      <c r="T2066">
        <v>5</v>
      </c>
      <c r="U2066">
        <v>8</v>
      </c>
    </row>
    <row r="2067" spans="1:21" x14ac:dyDescent="0.2">
      <c r="A2067">
        <v>1383</v>
      </c>
      <c r="B2067" t="s">
        <v>19</v>
      </c>
      <c r="C2067">
        <v>82</v>
      </c>
      <c r="D2067" t="s">
        <v>16</v>
      </c>
      <c r="E2067">
        <v>0</v>
      </c>
      <c r="I2067" t="s">
        <v>8</v>
      </c>
      <c r="J2067" t="s">
        <v>9</v>
      </c>
      <c r="K2067" t="s">
        <v>10</v>
      </c>
      <c r="M2067" t="s">
        <v>52</v>
      </c>
      <c r="O2067" t="s">
        <v>12</v>
      </c>
      <c r="T2067">
        <v>5</v>
      </c>
      <c r="U2067">
        <v>7</v>
      </c>
    </row>
    <row r="2068" spans="1:21" x14ac:dyDescent="0.2">
      <c r="A2068">
        <v>1932</v>
      </c>
      <c r="B2068" t="s">
        <v>19</v>
      </c>
      <c r="C2068">
        <v>85</v>
      </c>
      <c r="D2068" t="s">
        <v>16</v>
      </c>
      <c r="E2068">
        <v>0</v>
      </c>
      <c r="F2068">
        <v>15</v>
      </c>
      <c r="H2068" t="s">
        <v>7</v>
      </c>
      <c r="I2068" t="s">
        <v>8</v>
      </c>
      <c r="K2068" t="s">
        <v>10</v>
      </c>
      <c r="M2068" t="s">
        <v>52</v>
      </c>
      <c r="O2068" t="s">
        <v>12</v>
      </c>
      <c r="T2068">
        <v>5</v>
      </c>
      <c r="U2068">
        <v>8</v>
      </c>
    </row>
    <row r="2069" spans="1:21" x14ac:dyDescent="0.2">
      <c r="A2069">
        <v>526</v>
      </c>
      <c r="B2069" t="s">
        <v>19</v>
      </c>
      <c r="C2069">
        <v>79</v>
      </c>
      <c r="D2069" t="s">
        <v>16</v>
      </c>
      <c r="E2069">
        <v>1</v>
      </c>
      <c r="F2069">
        <v>11</v>
      </c>
      <c r="H2069" t="s">
        <v>7</v>
      </c>
      <c r="K2069" t="s">
        <v>10</v>
      </c>
      <c r="M2069" t="s">
        <v>52</v>
      </c>
      <c r="T2069">
        <v>3</v>
      </c>
      <c r="U2069">
        <v>3</v>
      </c>
    </row>
    <row r="2070" spans="1:21" x14ac:dyDescent="0.2">
      <c r="A2070">
        <v>594</v>
      </c>
      <c r="B2070" t="s">
        <v>19</v>
      </c>
      <c r="C2070">
        <v>90</v>
      </c>
      <c r="D2070" t="s">
        <v>16</v>
      </c>
      <c r="E2070">
        <v>0</v>
      </c>
      <c r="K2070" t="s">
        <v>10</v>
      </c>
      <c r="M2070" t="s">
        <v>52</v>
      </c>
      <c r="O2070" t="s">
        <v>12</v>
      </c>
      <c r="T2070">
        <v>3</v>
      </c>
      <c r="U2070">
        <v>6</v>
      </c>
    </row>
    <row r="2071" spans="1:21" x14ac:dyDescent="0.2">
      <c r="A2071">
        <v>613</v>
      </c>
      <c r="B2071" t="s">
        <v>19</v>
      </c>
      <c r="C2071">
        <v>82</v>
      </c>
      <c r="D2071" t="s">
        <v>16</v>
      </c>
      <c r="E2071">
        <v>2</v>
      </c>
      <c r="F2071">
        <v>11</v>
      </c>
      <c r="G2071" t="s">
        <v>6</v>
      </c>
      <c r="H2071" t="s">
        <v>7</v>
      </c>
      <c r="J2071" t="s">
        <v>9</v>
      </c>
      <c r="M2071" t="s">
        <v>52</v>
      </c>
      <c r="O2071" t="s">
        <v>12</v>
      </c>
      <c r="T2071">
        <v>5</v>
      </c>
      <c r="U2071">
        <v>9</v>
      </c>
    </row>
    <row r="2072" spans="1:21" x14ac:dyDescent="0.2">
      <c r="A2072">
        <v>1322</v>
      </c>
      <c r="B2072" t="s">
        <v>19</v>
      </c>
      <c r="C2072">
        <v>86</v>
      </c>
      <c r="D2072" t="s">
        <v>16</v>
      </c>
      <c r="E2072">
        <v>0</v>
      </c>
      <c r="F2072">
        <v>10</v>
      </c>
      <c r="G2072" t="s">
        <v>6</v>
      </c>
      <c r="H2072" t="s">
        <v>7</v>
      </c>
      <c r="J2072" t="s">
        <v>9</v>
      </c>
      <c r="M2072" t="s">
        <v>52</v>
      </c>
      <c r="T2072">
        <v>4</v>
      </c>
      <c r="U2072">
        <v>5</v>
      </c>
    </row>
    <row r="2073" spans="1:21" x14ac:dyDescent="0.2">
      <c r="A2073">
        <v>1639</v>
      </c>
      <c r="B2073" t="s">
        <v>19</v>
      </c>
      <c r="C2073">
        <v>89</v>
      </c>
      <c r="D2073" t="s">
        <v>16</v>
      </c>
      <c r="E2073">
        <v>0</v>
      </c>
      <c r="F2073">
        <v>9</v>
      </c>
      <c r="G2073" t="s">
        <v>6</v>
      </c>
      <c r="H2073" t="s">
        <v>7</v>
      </c>
      <c r="J2073" t="s">
        <v>9</v>
      </c>
      <c r="M2073" t="s">
        <v>52</v>
      </c>
      <c r="O2073" t="s">
        <v>12</v>
      </c>
      <c r="T2073">
        <v>5</v>
      </c>
      <c r="U2073">
        <v>8</v>
      </c>
    </row>
    <row r="2074" spans="1:21" x14ac:dyDescent="0.2">
      <c r="A2074">
        <v>53</v>
      </c>
      <c r="B2074" t="s">
        <v>19</v>
      </c>
      <c r="C2074">
        <v>94</v>
      </c>
      <c r="D2074" t="s">
        <v>16</v>
      </c>
      <c r="E2074">
        <v>1</v>
      </c>
      <c r="F2074">
        <v>11</v>
      </c>
      <c r="H2074" t="s">
        <v>7</v>
      </c>
      <c r="I2074" t="s">
        <v>8</v>
      </c>
      <c r="M2074" t="s">
        <v>52</v>
      </c>
      <c r="R2074" t="s">
        <v>55</v>
      </c>
      <c r="T2074">
        <v>4</v>
      </c>
      <c r="U2074">
        <v>7</v>
      </c>
    </row>
    <row r="2075" spans="1:21" x14ac:dyDescent="0.2">
      <c r="A2075">
        <v>246</v>
      </c>
      <c r="B2075" t="s">
        <v>19</v>
      </c>
      <c r="C2075">
        <v>97</v>
      </c>
      <c r="D2075" t="s">
        <v>18</v>
      </c>
      <c r="E2075">
        <v>2</v>
      </c>
      <c r="H2075" t="s">
        <v>7</v>
      </c>
      <c r="I2075" t="s">
        <v>8</v>
      </c>
      <c r="M2075" t="s">
        <v>52</v>
      </c>
      <c r="O2075" t="s">
        <v>12</v>
      </c>
      <c r="R2075" t="s">
        <v>55</v>
      </c>
      <c r="T2075">
        <v>5</v>
      </c>
      <c r="U2075">
        <v>8</v>
      </c>
    </row>
    <row r="2076" spans="1:21" x14ac:dyDescent="0.2">
      <c r="A2076">
        <v>1071</v>
      </c>
      <c r="B2076" t="s">
        <v>19</v>
      </c>
      <c r="C2076">
        <v>98</v>
      </c>
      <c r="D2076" t="s">
        <v>16</v>
      </c>
      <c r="E2076">
        <v>1</v>
      </c>
      <c r="H2076" t="s">
        <v>7</v>
      </c>
      <c r="I2076" t="s">
        <v>8</v>
      </c>
      <c r="M2076" t="s">
        <v>52</v>
      </c>
      <c r="T2076">
        <v>3</v>
      </c>
      <c r="U2076">
        <v>6</v>
      </c>
    </row>
    <row r="2077" spans="1:21" x14ac:dyDescent="0.2">
      <c r="A2077">
        <v>1582</v>
      </c>
      <c r="B2077" t="s">
        <v>19</v>
      </c>
      <c r="C2077">
        <v>90</v>
      </c>
      <c r="D2077" t="s">
        <v>16</v>
      </c>
      <c r="E2077">
        <v>0</v>
      </c>
      <c r="H2077" t="s">
        <v>7</v>
      </c>
      <c r="I2077" t="s">
        <v>8</v>
      </c>
      <c r="M2077" t="s">
        <v>52</v>
      </c>
      <c r="R2077" t="s">
        <v>55</v>
      </c>
      <c r="T2077">
        <v>4</v>
      </c>
      <c r="U2077">
        <v>6</v>
      </c>
    </row>
    <row r="2078" spans="1:21" x14ac:dyDescent="0.2">
      <c r="A2078">
        <v>354</v>
      </c>
      <c r="B2078" t="s">
        <v>19</v>
      </c>
      <c r="C2078">
        <v>98</v>
      </c>
      <c r="D2078" t="s">
        <v>18</v>
      </c>
      <c r="E2078">
        <v>1</v>
      </c>
      <c r="H2078" t="s">
        <v>7</v>
      </c>
      <c r="M2078" t="s">
        <v>52</v>
      </c>
      <c r="O2078" t="s">
        <v>12</v>
      </c>
      <c r="R2078" t="s">
        <v>55</v>
      </c>
      <c r="T2078">
        <v>4</v>
      </c>
      <c r="U2078">
        <v>5</v>
      </c>
    </row>
    <row r="2079" spans="1:21" x14ac:dyDescent="0.2">
      <c r="A2079">
        <v>435</v>
      </c>
      <c r="B2079" t="s">
        <v>19</v>
      </c>
      <c r="C2079">
        <v>105</v>
      </c>
      <c r="D2079" t="s">
        <v>18</v>
      </c>
      <c r="E2079">
        <v>1</v>
      </c>
      <c r="F2079">
        <v>12</v>
      </c>
      <c r="H2079" t="s">
        <v>7</v>
      </c>
      <c r="M2079" t="s">
        <v>52</v>
      </c>
      <c r="O2079" t="s">
        <v>12</v>
      </c>
      <c r="T2079">
        <v>3</v>
      </c>
      <c r="U2079">
        <v>7</v>
      </c>
    </row>
    <row r="2080" spans="1:21" x14ac:dyDescent="0.2">
      <c r="A2080">
        <v>1068</v>
      </c>
      <c r="B2080" t="s">
        <v>19</v>
      </c>
      <c r="C2080">
        <v>101</v>
      </c>
      <c r="D2080" t="s">
        <v>16</v>
      </c>
      <c r="E2080">
        <v>1</v>
      </c>
      <c r="G2080" t="s">
        <v>6</v>
      </c>
      <c r="M2080" t="s">
        <v>52</v>
      </c>
      <c r="O2080" t="s">
        <v>12</v>
      </c>
      <c r="T2080">
        <v>3</v>
      </c>
      <c r="U2080">
        <v>3</v>
      </c>
    </row>
    <row r="2081" spans="1:21" x14ac:dyDescent="0.2">
      <c r="A2081">
        <v>1271</v>
      </c>
      <c r="B2081" t="s">
        <v>19</v>
      </c>
      <c r="C2081">
        <v>85</v>
      </c>
      <c r="D2081" t="s">
        <v>18</v>
      </c>
      <c r="E2081">
        <v>0</v>
      </c>
      <c r="M2081" t="s">
        <v>52</v>
      </c>
      <c r="O2081" t="s">
        <v>12</v>
      </c>
      <c r="P2081" t="s">
        <v>51</v>
      </c>
      <c r="T2081">
        <v>3</v>
      </c>
      <c r="U2081">
        <v>6</v>
      </c>
    </row>
    <row r="2082" spans="1:21" x14ac:dyDescent="0.2">
      <c r="A2082">
        <v>1896</v>
      </c>
      <c r="B2082" t="s">
        <v>19</v>
      </c>
      <c r="C2082">
        <v>88</v>
      </c>
      <c r="D2082" t="s">
        <v>16</v>
      </c>
      <c r="E2082">
        <v>0</v>
      </c>
      <c r="M2082" t="s">
        <v>52</v>
      </c>
      <c r="S2082" t="s">
        <v>53</v>
      </c>
      <c r="T2082">
        <v>2</v>
      </c>
      <c r="U2082">
        <v>5</v>
      </c>
    </row>
    <row r="2083" spans="1:21" x14ac:dyDescent="0.2">
      <c r="A2083">
        <v>2711</v>
      </c>
      <c r="B2083" t="s">
        <v>19</v>
      </c>
      <c r="C2083">
        <v>77</v>
      </c>
      <c r="D2083" t="s">
        <v>16</v>
      </c>
      <c r="E2083">
        <v>0</v>
      </c>
      <c r="F2083">
        <v>10</v>
      </c>
      <c r="M2083" t="s">
        <v>52</v>
      </c>
      <c r="P2083" t="s">
        <v>51</v>
      </c>
      <c r="T2083">
        <v>2</v>
      </c>
      <c r="U2083">
        <v>4</v>
      </c>
    </row>
    <row r="2084" spans="1:21" x14ac:dyDescent="0.2">
      <c r="A2084">
        <v>1203</v>
      </c>
      <c r="B2084" t="s">
        <v>19</v>
      </c>
      <c r="C2084">
        <v>82</v>
      </c>
      <c r="D2084" t="s">
        <v>18</v>
      </c>
      <c r="E2084">
        <v>1</v>
      </c>
      <c r="G2084" t="s">
        <v>6</v>
      </c>
      <c r="H2084" t="s">
        <v>7</v>
      </c>
      <c r="J2084" t="s">
        <v>9</v>
      </c>
      <c r="K2084" t="s">
        <v>10</v>
      </c>
      <c r="L2084" t="s">
        <v>11</v>
      </c>
      <c r="P2084" t="s">
        <v>51</v>
      </c>
      <c r="T2084">
        <v>6</v>
      </c>
      <c r="U2084">
        <v>7</v>
      </c>
    </row>
    <row r="2085" spans="1:21" x14ac:dyDescent="0.2">
      <c r="A2085">
        <v>927</v>
      </c>
      <c r="B2085" t="s">
        <v>19</v>
      </c>
      <c r="C2085">
        <v>83</v>
      </c>
      <c r="D2085" t="s">
        <v>18</v>
      </c>
      <c r="E2085">
        <v>1</v>
      </c>
      <c r="F2085">
        <v>10</v>
      </c>
      <c r="I2085" t="s">
        <v>8</v>
      </c>
      <c r="J2085" t="s">
        <v>9</v>
      </c>
      <c r="L2085" t="s">
        <v>11</v>
      </c>
      <c r="T2085">
        <v>3</v>
      </c>
      <c r="U2085">
        <v>5</v>
      </c>
    </row>
    <row r="2086" spans="1:21" x14ac:dyDescent="0.2">
      <c r="A2086">
        <v>2725</v>
      </c>
      <c r="B2086" t="s">
        <v>19</v>
      </c>
      <c r="C2086">
        <v>71</v>
      </c>
      <c r="D2086" t="s">
        <v>18</v>
      </c>
      <c r="E2086">
        <v>0</v>
      </c>
      <c r="F2086">
        <v>10</v>
      </c>
      <c r="H2086" t="s">
        <v>7</v>
      </c>
      <c r="I2086" t="s">
        <v>8</v>
      </c>
      <c r="L2086" t="s">
        <v>11</v>
      </c>
      <c r="O2086" t="s">
        <v>12</v>
      </c>
      <c r="T2086">
        <v>4</v>
      </c>
      <c r="U2086">
        <v>6</v>
      </c>
    </row>
    <row r="2087" spans="1:21" x14ac:dyDescent="0.2">
      <c r="A2087">
        <v>327</v>
      </c>
      <c r="B2087" t="s">
        <v>19</v>
      </c>
      <c r="C2087">
        <v>75</v>
      </c>
      <c r="D2087" t="s">
        <v>16</v>
      </c>
      <c r="E2087">
        <v>2</v>
      </c>
      <c r="F2087">
        <v>12</v>
      </c>
      <c r="H2087" t="s">
        <v>7</v>
      </c>
      <c r="L2087" t="s">
        <v>11</v>
      </c>
      <c r="P2087" t="s">
        <v>51</v>
      </c>
      <c r="S2087" t="s">
        <v>53</v>
      </c>
      <c r="T2087">
        <v>4</v>
      </c>
      <c r="U2087">
        <v>8</v>
      </c>
    </row>
    <row r="2088" spans="1:21" x14ac:dyDescent="0.2">
      <c r="A2088">
        <v>2550</v>
      </c>
      <c r="B2088" t="s">
        <v>19</v>
      </c>
      <c r="C2088">
        <v>70</v>
      </c>
      <c r="D2088" t="s">
        <v>18</v>
      </c>
      <c r="E2088">
        <v>0</v>
      </c>
      <c r="F2088">
        <v>16</v>
      </c>
      <c r="G2088" t="s">
        <v>6</v>
      </c>
      <c r="I2088" t="s">
        <v>8</v>
      </c>
      <c r="J2088" t="s">
        <v>9</v>
      </c>
      <c r="K2088" t="s">
        <v>10</v>
      </c>
      <c r="T2088">
        <v>4</v>
      </c>
      <c r="U2088">
        <v>5</v>
      </c>
    </row>
    <row r="2089" spans="1:21" x14ac:dyDescent="0.2">
      <c r="A2089">
        <v>89</v>
      </c>
      <c r="B2089" t="s">
        <v>19</v>
      </c>
      <c r="C2089">
        <v>83</v>
      </c>
      <c r="D2089" t="s">
        <v>16</v>
      </c>
      <c r="E2089">
        <v>0</v>
      </c>
      <c r="F2089">
        <v>19</v>
      </c>
      <c r="H2089" t="s">
        <v>7</v>
      </c>
      <c r="J2089" t="s">
        <v>9</v>
      </c>
      <c r="K2089" t="s">
        <v>10</v>
      </c>
      <c r="O2089" t="s">
        <v>12</v>
      </c>
      <c r="T2089">
        <v>4</v>
      </c>
      <c r="U2089">
        <v>6</v>
      </c>
    </row>
    <row r="2090" spans="1:21" x14ac:dyDescent="0.2">
      <c r="A2090">
        <v>1026</v>
      </c>
      <c r="B2090" t="s">
        <v>19</v>
      </c>
      <c r="C2090">
        <v>88</v>
      </c>
      <c r="D2090" t="s">
        <v>16</v>
      </c>
      <c r="E2090">
        <v>0</v>
      </c>
      <c r="F2090">
        <v>12</v>
      </c>
      <c r="H2090" t="s">
        <v>7</v>
      </c>
      <c r="I2090" t="s">
        <v>8</v>
      </c>
      <c r="K2090" t="s">
        <v>10</v>
      </c>
      <c r="O2090" t="s">
        <v>12</v>
      </c>
      <c r="S2090" t="s">
        <v>53</v>
      </c>
      <c r="T2090">
        <v>5</v>
      </c>
      <c r="U2090">
        <v>8</v>
      </c>
    </row>
    <row r="2091" spans="1:21" x14ac:dyDescent="0.2">
      <c r="A2091">
        <v>578</v>
      </c>
      <c r="B2091" t="s">
        <v>19</v>
      </c>
      <c r="C2091">
        <v>93</v>
      </c>
      <c r="D2091" t="s">
        <v>16</v>
      </c>
      <c r="E2091">
        <v>0</v>
      </c>
      <c r="F2091">
        <v>9</v>
      </c>
      <c r="I2091" t="s">
        <v>8</v>
      </c>
      <c r="K2091" t="s">
        <v>10</v>
      </c>
      <c r="O2091" t="s">
        <v>12</v>
      </c>
      <c r="P2091" t="s">
        <v>51</v>
      </c>
      <c r="T2091">
        <v>4</v>
      </c>
      <c r="U2091">
        <v>5</v>
      </c>
    </row>
    <row r="2092" spans="1:21" x14ac:dyDescent="0.2">
      <c r="A2092">
        <v>392</v>
      </c>
      <c r="B2092" t="s">
        <v>19</v>
      </c>
      <c r="C2092">
        <v>83</v>
      </c>
      <c r="D2092" t="s">
        <v>16</v>
      </c>
      <c r="E2092">
        <v>2</v>
      </c>
      <c r="H2092" t="s">
        <v>7</v>
      </c>
      <c r="K2092" t="s">
        <v>10</v>
      </c>
      <c r="O2092" t="s">
        <v>12</v>
      </c>
      <c r="T2092">
        <v>3</v>
      </c>
      <c r="U2092">
        <v>5</v>
      </c>
    </row>
    <row r="2093" spans="1:21" x14ac:dyDescent="0.2">
      <c r="A2093">
        <v>425</v>
      </c>
      <c r="B2093" t="s">
        <v>19</v>
      </c>
      <c r="C2093">
        <v>83</v>
      </c>
      <c r="D2093" t="s">
        <v>16</v>
      </c>
      <c r="E2093">
        <v>0</v>
      </c>
      <c r="H2093" t="s">
        <v>7</v>
      </c>
      <c r="K2093" t="s">
        <v>10</v>
      </c>
      <c r="O2093" t="s">
        <v>12</v>
      </c>
      <c r="T2093">
        <v>3</v>
      </c>
      <c r="U2093">
        <v>3</v>
      </c>
    </row>
    <row r="2094" spans="1:21" x14ac:dyDescent="0.2">
      <c r="A2094">
        <v>475</v>
      </c>
      <c r="B2094" t="s">
        <v>19</v>
      </c>
      <c r="C2094">
        <v>84</v>
      </c>
      <c r="D2094" t="s">
        <v>18</v>
      </c>
      <c r="E2094">
        <v>0</v>
      </c>
      <c r="F2094">
        <v>10</v>
      </c>
      <c r="H2094" t="s">
        <v>7</v>
      </c>
      <c r="K2094" t="s">
        <v>10</v>
      </c>
      <c r="R2094" t="s">
        <v>55</v>
      </c>
      <c r="T2094">
        <v>3</v>
      </c>
      <c r="U2094">
        <v>6</v>
      </c>
    </row>
    <row r="2095" spans="1:21" x14ac:dyDescent="0.2">
      <c r="A2095">
        <v>666</v>
      </c>
      <c r="B2095" t="s">
        <v>19</v>
      </c>
      <c r="C2095">
        <v>81</v>
      </c>
      <c r="D2095" t="s">
        <v>16</v>
      </c>
      <c r="E2095">
        <v>0</v>
      </c>
      <c r="H2095" t="s">
        <v>7</v>
      </c>
      <c r="K2095" t="s">
        <v>10</v>
      </c>
      <c r="O2095" t="s">
        <v>12</v>
      </c>
      <c r="T2095">
        <v>3</v>
      </c>
      <c r="U2095">
        <v>7</v>
      </c>
    </row>
    <row r="2096" spans="1:21" x14ac:dyDescent="0.2">
      <c r="A2096">
        <v>5</v>
      </c>
      <c r="B2096" t="s">
        <v>19</v>
      </c>
      <c r="C2096">
        <v>88</v>
      </c>
      <c r="D2096" t="s">
        <v>16</v>
      </c>
      <c r="E2096">
        <v>0</v>
      </c>
      <c r="K2096" t="s">
        <v>10</v>
      </c>
      <c r="O2096" t="s">
        <v>12</v>
      </c>
      <c r="T2096">
        <v>2</v>
      </c>
      <c r="U2096">
        <v>4</v>
      </c>
    </row>
    <row r="2097" spans="1:21" x14ac:dyDescent="0.2">
      <c r="A2097">
        <v>1557</v>
      </c>
      <c r="B2097" t="s">
        <v>19</v>
      </c>
      <c r="C2097">
        <v>76</v>
      </c>
      <c r="D2097" t="s">
        <v>16</v>
      </c>
      <c r="E2097">
        <v>0</v>
      </c>
      <c r="F2097">
        <v>9</v>
      </c>
      <c r="K2097" t="s">
        <v>10</v>
      </c>
      <c r="O2097" t="s">
        <v>12</v>
      </c>
      <c r="T2097">
        <v>2</v>
      </c>
      <c r="U2097">
        <v>3</v>
      </c>
    </row>
    <row r="2098" spans="1:21" x14ac:dyDescent="0.2">
      <c r="A2098">
        <v>2410</v>
      </c>
      <c r="B2098" t="s">
        <v>19</v>
      </c>
      <c r="C2098">
        <v>61</v>
      </c>
      <c r="D2098" t="s">
        <v>16</v>
      </c>
      <c r="E2098">
        <v>0</v>
      </c>
      <c r="F2098">
        <v>11</v>
      </c>
      <c r="K2098" t="s">
        <v>10</v>
      </c>
      <c r="T2098">
        <v>1</v>
      </c>
      <c r="U2098">
        <v>1</v>
      </c>
    </row>
    <row r="2099" spans="1:21" x14ac:dyDescent="0.2">
      <c r="A2099">
        <v>2727</v>
      </c>
      <c r="B2099" t="s">
        <v>19</v>
      </c>
      <c r="C2099">
        <v>80</v>
      </c>
      <c r="D2099" t="s">
        <v>18</v>
      </c>
      <c r="E2099">
        <v>0</v>
      </c>
      <c r="F2099">
        <v>8</v>
      </c>
      <c r="K2099" t="s">
        <v>10</v>
      </c>
      <c r="S2099" t="s">
        <v>53</v>
      </c>
      <c r="T2099">
        <v>2</v>
      </c>
      <c r="U2099">
        <v>5</v>
      </c>
    </row>
    <row r="2100" spans="1:21" x14ac:dyDescent="0.2">
      <c r="A2100">
        <v>303</v>
      </c>
      <c r="B2100" t="s">
        <v>19</v>
      </c>
      <c r="C2100">
        <v>79</v>
      </c>
      <c r="D2100" t="s">
        <v>18</v>
      </c>
      <c r="E2100">
        <v>0</v>
      </c>
      <c r="G2100" t="s">
        <v>6</v>
      </c>
      <c r="H2100" t="s">
        <v>7</v>
      </c>
      <c r="I2100" t="s">
        <v>8</v>
      </c>
      <c r="J2100" t="s">
        <v>9</v>
      </c>
      <c r="O2100" t="s">
        <v>12</v>
      </c>
      <c r="T2100">
        <v>5</v>
      </c>
      <c r="U2100">
        <v>7</v>
      </c>
    </row>
    <row r="2101" spans="1:21" x14ac:dyDescent="0.2">
      <c r="A2101">
        <v>549</v>
      </c>
      <c r="B2101" t="s">
        <v>19</v>
      </c>
      <c r="C2101">
        <v>91</v>
      </c>
      <c r="D2101" t="s">
        <v>16</v>
      </c>
      <c r="E2101">
        <v>0</v>
      </c>
      <c r="G2101" t="s">
        <v>6</v>
      </c>
      <c r="H2101" t="s">
        <v>7</v>
      </c>
      <c r="I2101" t="s">
        <v>8</v>
      </c>
      <c r="J2101" t="s">
        <v>9</v>
      </c>
      <c r="O2101" t="s">
        <v>12</v>
      </c>
      <c r="T2101">
        <v>5</v>
      </c>
      <c r="U2101">
        <v>8</v>
      </c>
    </row>
    <row r="2102" spans="1:21" x14ac:dyDescent="0.2">
      <c r="A2102">
        <v>1175</v>
      </c>
      <c r="B2102" t="s">
        <v>19</v>
      </c>
      <c r="C2102">
        <v>75</v>
      </c>
      <c r="D2102" t="s">
        <v>16</v>
      </c>
      <c r="E2102">
        <v>0</v>
      </c>
      <c r="G2102" t="s">
        <v>6</v>
      </c>
      <c r="H2102" t="s">
        <v>7</v>
      </c>
      <c r="I2102" t="s">
        <v>8</v>
      </c>
      <c r="J2102" t="s">
        <v>9</v>
      </c>
      <c r="O2102" t="s">
        <v>12</v>
      </c>
      <c r="P2102" t="s">
        <v>51</v>
      </c>
      <c r="S2102" t="s">
        <v>53</v>
      </c>
      <c r="T2102">
        <v>7</v>
      </c>
      <c r="U2102">
        <v>11</v>
      </c>
    </row>
    <row r="2103" spans="1:21" x14ac:dyDescent="0.2">
      <c r="A2103">
        <v>357</v>
      </c>
      <c r="B2103" t="s">
        <v>19</v>
      </c>
      <c r="C2103">
        <v>83</v>
      </c>
      <c r="D2103" t="s">
        <v>18</v>
      </c>
      <c r="E2103">
        <v>0</v>
      </c>
      <c r="F2103">
        <v>16</v>
      </c>
      <c r="H2103" t="s">
        <v>7</v>
      </c>
      <c r="I2103" t="s">
        <v>8</v>
      </c>
      <c r="J2103" t="s">
        <v>9</v>
      </c>
      <c r="P2103" t="s">
        <v>51</v>
      </c>
      <c r="S2103" t="s">
        <v>53</v>
      </c>
      <c r="T2103">
        <v>5</v>
      </c>
      <c r="U2103">
        <v>8</v>
      </c>
    </row>
    <row r="2104" spans="1:21" x14ac:dyDescent="0.2">
      <c r="A2104">
        <v>497</v>
      </c>
      <c r="B2104" t="s">
        <v>19</v>
      </c>
      <c r="C2104">
        <v>75</v>
      </c>
      <c r="D2104" t="s">
        <v>18</v>
      </c>
      <c r="E2104">
        <v>0</v>
      </c>
      <c r="H2104" t="s">
        <v>7</v>
      </c>
      <c r="I2104" t="s">
        <v>8</v>
      </c>
      <c r="J2104" t="s">
        <v>9</v>
      </c>
      <c r="O2104" t="s">
        <v>12</v>
      </c>
      <c r="P2104" t="s">
        <v>51</v>
      </c>
      <c r="T2104">
        <v>5</v>
      </c>
      <c r="U2104">
        <v>6</v>
      </c>
    </row>
    <row r="2105" spans="1:21" x14ac:dyDescent="0.2">
      <c r="A2105">
        <v>992</v>
      </c>
      <c r="B2105" t="s">
        <v>19</v>
      </c>
      <c r="C2105">
        <v>88</v>
      </c>
      <c r="D2105" t="s">
        <v>18</v>
      </c>
      <c r="E2105">
        <v>1</v>
      </c>
      <c r="H2105" t="s">
        <v>7</v>
      </c>
      <c r="I2105" t="s">
        <v>8</v>
      </c>
      <c r="J2105" t="s">
        <v>9</v>
      </c>
      <c r="O2105" t="s">
        <v>12</v>
      </c>
      <c r="P2105" t="s">
        <v>51</v>
      </c>
      <c r="T2105">
        <v>5</v>
      </c>
      <c r="U2105">
        <v>5</v>
      </c>
    </row>
    <row r="2106" spans="1:21" x14ac:dyDescent="0.2">
      <c r="A2106">
        <v>1190</v>
      </c>
      <c r="B2106" t="s">
        <v>19</v>
      </c>
      <c r="C2106">
        <v>99</v>
      </c>
      <c r="D2106" t="s">
        <v>18</v>
      </c>
      <c r="E2106">
        <v>1</v>
      </c>
      <c r="F2106">
        <v>12</v>
      </c>
      <c r="H2106" t="s">
        <v>7</v>
      </c>
      <c r="I2106" t="s">
        <v>8</v>
      </c>
      <c r="J2106" t="s">
        <v>9</v>
      </c>
      <c r="O2106" t="s">
        <v>12</v>
      </c>
      <c r="T2106">
        <v>4</v>
      </c>
      <c r="U2106">
        <v>6</v>
      </c>
    </row>
    <row r="2107" spans="1:21" x14ac:dyDescent="0.2">
      <c r="A2107">
        <v>1283</v>
      </c>
      <c r="B2107" t="s">
        <v>19</v>
      </c>
      <c r="C2107">
        <v>91</v>
      </c>
      <c r="D2107" t="s">
        <v>16</v>
      </c>
      <c r="E2107">
        <v>0</v>
      </c>
      <c r="F2107">
        <v>12</v>
      </c>
      <c r="H2107" t="s">
        <v>7</v>
      </c>
      <c r="I2107" t="s">
        <v>8</v>
      </c>
      <c r="J2107" t="s">
        <v>9</v>
      </c>
      <c r="T2107">
        <v>3</v>
      </c>
      <c r="U2107">
        <v>6</v>
      </c>
    </row>
    <row r="2108" spans="1:21" x14ac:dyDescent="0.2">
      <c r="A2108">
        <v>2395</v>
      </c>
      <c r="B2108" t="s">
        <v>19</v>
      </c>
      <c r="C2108">
        <v>82</v>
      </c>
      <c r="D2108" t="s">
        <v>18</v>
      </c>
      <c r="E2108">
        <v>1</v>
      </c>
      <c r="F2108">
        <v>12</v>
      </c>
      <c r="H2108" t="s">
        <v>7</v>
      </c>
      <c r="I2108" t="s">
        <v>8</v>
      </c>
      <c r="J2108" t="s">
        <v>9</v>
      </c>
      <c r="T2108">
        <v>3</v>
      </c>
      <c r="U2108">
        <v>6</v>
      </c>
    </row>
    <row r="2109" spans="1:21" x14ac:dyDescent="0.2">
      <c r="A2109">
        <v>196</v>
      </c>
      <c r="B2109" t="s">
        <v>19</v>
      </c>
      <c r="C2109">
        <v>92</v>
      </c>
      <c r="D2109" t="s">
        <v>18</v>
      </c>
      <c r="E2109">
        <v>0</v>
      </c>
      <c r="F2109">
        <v>12</v>
      </c>
      <c r="G2109" t="s">
        <v>6</v>
      </c>
      <c r="I2109" t="s">
        <v>8</v>
      </c>
      <c r="J2109" t="s">
        <v>9</v>
      </c>
      <c r="T2109">
        <v>3</v>
      </c>
      <c r="U2109">
        <v>4</v>
      </c>
    </row>
    <row r="2110" spans="1:21" x14ac:dyDescent="0.2">
      <c r="A2110">
        <v>1010</v>
      </c>
      <c r="B2110" t="s">
        <v>19</v>
      </c>
      <c r="C2110">
        <v>74</v>
      </c>
      <c r="D2110" t="s">
        <v>16</v>
      </c>
      <c r="E2110">
        <v>0</v>
      </c>
      <c r="G2110" t="s">
        <v>6</v>
      </c>
      <c r="I2110" t="s">
        <v>8</v>
      </c>
      <c r="J2110" t="s">
        <v>9</v>
      </c>
      <c r="T2110">
        <v>3</v>
      </c>
      <c r="U2110">
        <v>3</v>
      </c>
    </row>
    <row r="2111" spans="1:21" x14ac:dyDescent="0.2">
      <c r="A2111">
        <v>1018</v>
      </c>
      <c r="B2111" t="s">
        <v>19</v>
      </c>
      <c r="C2111">
        <v>97</v>
      </c>
      <c r="D2111" t="s">
        <v>18</v>
      </c>
      <c r="E2111">
        <v>0</v>
      </c>
      <c r="G2111" t="s">
        <v>6</v>
      </c>
      <c r="I2111" t="s">
        <v>8</v>
      </c>
      <c r="J2111" t="s">
        <v>9</v>
      </c>
      <c r="O2111" t="s">
        <v>12</v>
      </c>
      <c r="Q2111" t="s">
        <v>54</v>
      </c>
      <c r="T2111">
        <v>5</v>
      </c>
      <c r="U2111">
        <v>6</v>
      </c>
    </row>
    <row r="2112" spans="1:21" x14ac:dyDescent="0.2">
      <c r="A2112">
        <v>119</v>
      </c>
      <c r="B2112" t="s">
        <v>19</v>
      </c>
      <c r="C2112">
        <v>76</v>
      </c>
      <c r="D2112" t="s">
        <v>16</v>
      </c>
      <c r="E2112">
        <v>0</v>
      </c>
      <c r="F2112">
        <v>12</v>
      </c>
      <c r="G2112" t="s">
        <v>6</v>
      </c>
      <c r="H2112" t="s">
        <v>7</v>
      </c>
      <c r="J2112" t="s">
        <v>9</v>
      </c>
      <c r="R2112" t="s">
        <v>55</v>
      </c>
      <c r="T2112">
        <v>4</v>
      </c>
      <c r="U2112">
        <v>7</v>
      </c>
    </row>
    <row r="2113" spans="1:21" x14ac:dyDescent="0.2">
      <c r="A2113">
        <v>199</v>
      </c>
      <c r="B2113" t="s">
        <v>19</v>
      </c>
      <c r="C2113">
        <v>91</v>
      </c>
      <c r="D2113" t="s">
        <v>18</v>
      </c>
      <c r="E2113">
        <v>0</v>
      </c>
      <c r="G2113" t="s">
        <v>6</v>
      </c>
      <c r="H2113" t="s">
        <v>7</v>
      </c>
      <c r="J2113" t="s">
        <v>9</v>
      </c>
      <c r="O2113" t="s">
        <v>12</v>
      </c>
      <c r="R2113" t="s">
        <v>55</v>
      </c>
      <c r="T2113">
        <v>5</v>
      </c>
      <c r="U2113">
        <v>6</v>
      </c>
    </row>
    <row r="2114" spans="1:21" x14ac:dyDescent="0.2">
      <c r="A2114">
        <v>332</v>
      </c>
      <c r="B2114" t="s">
        <v>19</v>
      </c>
      <c r="C2114">
        <v>85</v>
      </c>
      <c r="D2114" t="s">
        <v>16</v>
      </c>
      <c r="E2114">
        <v>0</v>
      </c>
      <c r="F2114">
        <v>9</v>
      </c>
      <c r="G2114" t="s">
        <v>6</v>
      </c>
      <c r="H2114" t="s">
        <v>7</v>
      </c>
      <c r="J2114" t="s">
        <v>9</v>
      </c>
      <c r="T2114">
        <v>3</v>
      </c>
      <c r="U2114">
        <v>4</v>
      </c>
    </row>
    <row r="2115" spans="1:21" x14ac:dyDescent="0.2">
      <c r="A2115">
        <v>353</v>
      </c>
      <c r="B2115" t="s">
        <v>19</v>
      </c>
      <c r="C2115">
        <v>75</v>
      </c>
      <c r="D2115" t="s">
        <v>18</v>
      </c>
      <c r="E2115">
        <v>0</v>
      </c>
      <c r="G2115" t="s">
        <v>6</v>
      </c>
      <c r="H2115" t="s">
        <v>7</v>
      </c>
      <c r="J2115" t="s">
        <v>9</v>
      </c>
      <c r="T2115">
        <v>3</v>
      </c>
      <c r="U2115">
        <v>4</v>
      </c>
    </row>
    <row r="2116" spans="1:21" x14ac:dyDescent="0.2">
      <c r="A2116">
        <v>941</v>
      </c>
      <c r="B2116" t="s">
        <v>19</v>
      </c>
      <c r="C2116">
        <v>94</v>
      </c>
      <c r="D2116" t="s">
        <v>18</v>
      </c>
      <c r="E2116">
        <v>1</v>
      </c>
      <c r="G2116" t="s">
        <v>6</v>
      </c>
      <c r="H2116" t="s">
        <v>7</v>
      </c>
      <c r="J2116" t="s">
        <v>9</v>
      </c>
      <c r="P2116" t="s">
        <v>51</v>
      </c>
      <c r="T2116">
        <v>4</v>
      </c>
      <c r="U2116">
        <v>6</v>
      </c>
    </row>
    <row r="2117" spans="1:21" x14ac:dyDescent="0.2">
      <c r="A2117">
        <v>958</v>
      </c>
      <c r="B2117" t="s">
        <v>19</v>
      </c>
      <c r="C2117">
        <v>88</v>
      </c>
      <c r="D2117" t="s">
        <v>18</v>
      </c>
      <c r="E2117">
        <v>0</v>
      </c>
      <c r="G2117" t="s">
        <v>6</v>
      </c>
      <c r="H2117" t="s">
        <v>7</v>
      </c>
      <c r="J2117" t="s">
        <v>9</v>
      </c>
      <c r="P2117" t="s">
        <v>51</v>
      </c>
      <c r="Q2117" t="s">
        <v>54</v>
      </c>
      <c r="T2117">
        <v>5</v>
      </c>
      <c r="U2117">
        <v>7</v>
      </c>
    </row>
    <row r="2118" spans="1:21" x14ac:dyDescent="0.2">
      <c r="A2118">
        <v>1182</v>
      </c>
      <c r="B2118" t="s">
        <v>19</v>
      </c>
      <c r="C2118">
        <v>89</v>
      </c>
      <c r="D2118" t="s">
        <v>18</v>
      </c>
      <c r="E2118">
        <v>0</v>
      </c>
      <c r="F2118">
        <v>12</v>
      </c>
      <c r="G2118" t="s">
        <v>6</v>
      </c>
      <c r="H2118" t="s">
        <v>7</v>
      </c>
      <c r="J2118" t="s">
        <v>9</v>
      </c>
      <c r="O2118" t="s">
        <v>12</v>
      </c>
      <c r="T2118">
        <v>4</v>
      </c>
      <c r="U2118">
        <v>7</v>
      </c>
    </row>
    <row r="2119" spans="1:21" x14ac:dyDescent="0.2">
      <c r="A2119">
        <v>1242</v>
      </c>
      <c r="B2119" t="s">
        <v>19</v>
      </c>
      <c r="C2119">
        <v>94</v>
      </c>
      <c r="D2119" t="s">
        <v>16</v>
      </c>
      <c r="E2119">
        <v>0</v>
      </c>
      <c r="F2119">
        <v>9</v>
      </c>
      <c r="G2119" t="s">
        <v>6</v>
      </c>
      <c r="H2119" t="s">
        <v>7</v>
      </c>
      <c r="J2119" t="s">
        <v>9</v>
      </c>
      <c r="T2119">
        <v>3</v>
      </c>
      <c r="U2119">
        <v>5</v>
      </c>
    </row>
    <row r="2120" spans="1:21" x14ac:dyDescent="0.2">
      <c r="A2120">
        <v>1258</v>
      </c>
      <c r="B2120" t="s">
        <v>19</v>
      </c>
      <c r="C2120">
        <v>92</v>
      </c>
      <c r="D2120" t="s">
        <v>18</v>
      </c>
      <c r="E2120">
        <v>0</v>
      </c>
      <c r="F2120">
        <v>10</v>
      </c>
      <c r="G2120" t="s">
        <v>6</v>
      </c>
      <c r="H2120" t="s">
        <v>7</v>
      </c>
      <c r="J2120" t="s">
        <v>9</v>
      </c>
      <c r="T2120">
        <v>3</v>
      </c>
      <c r="U2120">
        <v>4</v>
      </c>
    </row>
    <row r="2121" spans="1:21" x14ac:dyDescent="0.2">
      <c r="A2121">
        <v>1397</v>
      </c>
      <c r="B2121" t="s">
        <v>19</v>
      </c>
      <c r="C2121">
        <v>85</v>
      </c>
      <c r="D2121" t="s">
        <v>16</v>
      </c>
      <c r="E2121">
        <v>0</v>
      </c>
      <c r="F2121">
        <v>15</v>
      </c>
      <c r="G2121" t="s">
        <v>6</v>
      </c>
      <c r="H2121" t="s">
        <v>7</v>
      </c>
      <c r="J2121" t="s">
        <v>9</v>
      </c>
      <c r="O2121" t="s">
        <v>12</v>
      </c>
      <c r="T2121">
        <v>4</v>
      </c>
      <c r="U2121">
        <v>5</v>
      </c>
    </row>
    <row r="2122" spans="1:21" x14ac:dyDescent="0.2">
      <c r="A2122">
        <v>1737</v>
      </c>
      <c r="B2122" t="s">
        <v>19</v>
      </c>
      <c r="C2122">
        <v>86</v>
      </c>
      <c r="D2122" t="s">
        <v>18</v>
      </c>
      <c r="E2122">
        <v>0</v>
      </c>
      <c r="F2122">
        <v>10</v>
      </c>
      <c r="G2122" t="s">
        <v>6</v>
      </c>
      <c r="H2122" t="s">
        <v>7</v>
      </c>
      <c r="J2122" t="s">
        <v>9</v>
      </c>
      <c r="O2122" t="s">
        <v>12</v>
      </c>
      <c r="T2122">
        <v>4</v>
      </c>
      <c r="U2122">
        <v>8</v>
      </c>
    </row>
    <row r="2123" spans="1:21" x14ac:dyDescent="0.2">
      <c r="A2123">
        <v>2305</v>
      </c>
      <c r="B2123" t="s">
        <v>19</v>
      </c>
      <c r="C2123">
        <v>73</v>
      </c>
      <c r="D2123" t="s">
        <v>18</v>
      </c>
      <c r="E2123">
        <v>2</v>
      </c>
      <c r="F2123">
        <v>11</v>
      </c>
      <c r="G2123" t="s">
        <v>6</v>
      </c>
      <c r="H2123" t="s">
        <v>7</v>
      </c>
      <c r="J2123" t="s">
        <v>9</v>
      </c>
      <c r="T2123">
        <v>3</v>
      </c>
      <c r="U2123">
        <v>4</v>
      </c>
    </row>
    <row r="2124" spans="1:21" x14ac:dyDescent="0.2">
      <c r="A2124">
        <v>2453</v>
      </c>
      <c r="B2124" t="s">
        <v>19</v>
      </c>
      <c r="C2124">
        <v>73</v>
      </c>
      <c r="D2124" t="s">
        <v>16</v>
      </c>
      <c r="E2124">
        <v>0</v>
      </c>
      <c r="G2124" t="s">
        <v>6</v>
      </c>
      <c r="H2124" t="s">
        <v>7</v>
      </c>
      <c r="J2124" t="s">
        <v>9</v>
      </c>
      <c r="T2124">
        <v>3</v>
      </c>
      <c r="U2124">
        <v>5</v>
      </c>
    </row>
    <row r="2125" spans="1:21" x14ac:dyDescent="0.2">
      <c r="A2125">
        <v>2710</v>
      </c>
      <c r="B2125" t="s">
        <v>19</v>
      </c>
      <c r="C2125">
        <v>79</v>
      </c>
      <c r="D2125" t="s">
        <v>18</v>
      </c>
      <c r="E2125">
        <v>0</v>
      </c>
      <c r="F2125">
        <v>11</v>
      </c>
      <c r="G2125" t="s">
        <v>6</v>
      </c>
      <c r="H2125" t="s">
        <v>7</v>
      </c>
      <c r="J2125" t="s">
        <v>9</v>
      </c>
      <c r="T2125">
        <v>3</v>
      </c>
      <c r="U2125">
        <v>4</v>
      </c>
    </row>
    <row r="2126" spans="1:21" x14ac:dyDescent="0.2">
      <c r="A2126">
        <v>915</v>
      </c>
      <c r="B2126" t="s">
        <v>19</v>
      </c>
      <c r="C2126">
        <v>80</v>
      </c>
      <c r="D2126" t="s">
        <v>18</v>
      </c>
      <c r="E2126">
        <v>0</v>
      </c>
      <c r="F2126">
        <v>17</v>
      </c>
      <c r="H2126" t="s">
        <v>7</v>
      </c>
      <c r="J2126" t="s">
        <v>9</v>
      </c>
      <c r="O2126" t="s">
        <v>12</v>
      </c>
      <c r="T2126">
        <v>3</v>
      </c>
      <c r="U2126">
        <v>9</v>
      </c>
    </row>
    <row r="2127" spans="1:21" x14ac:dyDescent="0.2">
      <c r="A2127">
        <v>1014</v>
      </c>
      <c r="B2127" t="s">
        <v>19</v>
      </c>
      <c r="C2127">
        <v>96</v>
      </c>
      <c r="D2127" t="s">
        <v>18</v>
      </c>
      <c r="E2127">
        <v>1</v>
      </c>
      <c r="H2127" t="s">
        <v>7</v>
      </c>
      <c r="J2127" t="s">
        <v>9</v>
      </c>
      <c r="T2127">
        <v>2</v>
      </c>
      <c r="U2127">
        <v>2</v>
      </c>
    </row>
    <row r="2128" spans="1:21" x14ac:dyDescent="0.2">
      <c r="A2128">
        <v>1062</v>
      </c>
      <c r="B2128" t="s">
        <v>19</v>
      </c>
      <c r="C2128">
        <v>99</v>
      </c>
      <c r="D2128" t="s">
        <v>16</v>
      </c>
      <c r="E2128">
        <v>1</v>
      </c>
      <c r="H2128" t="s">
        <v>7</v>
      </c>
      <c r="J2128" t="s">
        <v>9</v>
      </c>
      <c r="P2128" t="s">
        <v>51</v>
      </c>
      <c r="T2128">
        <v>3</v>
      </c>
      <c r="U2128">
        <v>6</v>
      </c>
    </row>
    <row r="2129" spans="1:21" x14ac:dyDescent="0.2">
      <c r="A2129">
        <v>1119</v>
      </c>
      <c r="B2129" t="s">
        <v>19</v>
      </c>
      <c r="C2129">
        <v>95</v>
      </c>
      <c r="D2129" t="s">
        <v>18</v>
      </c>
      <c r="E2129">
        <v>1</v>
      </c>
      <c r="H2129" t="s">
        <v>7</v>
      </c>
      <c r="J2129" t="s">
        <v>9</v>
      </c>
      <c r="R2129" t="s">
        <v>55</v>
      </c>
      <c r="T2129">
        <v>3</v>
      </c>
      <c r="U2129">
        <v>4</v>
      </c>
    </row>
    <row r="2130" spans="1:21" x14ac:dyDescent="0.2">
      <c r="A2130">
        <v>1553</v>
      </c>
      <c r="B2130" t="s">
        <v>19</v>
      </c>
      <c r="C2130">
        <v>72</v>
      </c>
      <c r="D2130" t="s">
        <v>16</v>
      </c>
      <c r="E2130">
        <v>0</v>
      </c>
      <c r="F2130">
        <v>10</v>
      </c>
      <c r="H2130" t="s">
        <v>7</v>
      </c>
      <c r="J2130" t="s">
        <v>9</v>
      </c>
      <c r="T2130">
        <v>2</v>
      </c>
      <c r="U2130">
        <v>4</v>
      </c>
    </row>
    <row r="2131" spans="1:21" x14ac:dyDescent="0.2">
      <c r="A2131">
        <v>2643</v>
      </c>
      <c r="B2131" t="s">
        <v>19</v>
      </c>
      <c r="C2131">
        <v>74</v>
      </c>
      <c r="D2131" t="s">
        <v>18</v>
      </c>
      <c r="E2131">
        <v>0</v>
      </c>
      <c r="H2131" t="s">
        <v>7</v>
      </c>
      <c r="J2131" t="s">
        <v>9</v>
      </c>
      <c r="T2131">
        <v>2</v>
      </c>
      <c r="U2131">
        <v>3</v>
      </c>
    </row>
    <row r="2132" spans="1:21" x14ac:dyDescent="0.2">
      <c r="A2132">
        <v>2729</v>
      </c>
      <c r="B2132" t="s">
        <v>19</v>
      </c>
      <c r="C2132">
        <v>80</v>
      </c>
      <c r="D2132" t="s">
        <v>18</v>
      </c>
      <c r="E2132">
        <v>0</v>
      </c>
      <c r="F2132">
        <v>10</v>
      </c>
      <c r="H2132" t="s">
        <v>7</v>
      </c>
      <c r="J2132" t="s">
        <v>9</v>
      </c>
      <c r="O2132" t="s">
        <v>12</v>
      </c>
      <c r="T2132">
        <v>3</v>
      </c>
      <c r="U2132">
        <v>4</v>
      </c>
    </row>
    <row r="2133" spans="1:21" x14ac:dyDescent="0.2">
      <c r="A2133">
        <v>294</v>
      </c>
      <c r="B2133" t="s">
        <v>19</v>
      </c>
      <c r="C2133">
        <v>77</v>
      </c>
      <c r="D2133" t="s">
        <v>16</v>
      </c>
      <c r="E2133">
        <v>1</v>
      </c>
      <c r="F2133">
        <v>9</v>
      </c>
      <c r="G2133" t="s">
        <v>6</v>
      </c>
      <c r="J2133" t="s">
        <v>9</v>
      </c>
      <c r="T2133">
        <v>2</v>
      </c>
      <c r="U2133">
        <v>5</v>
      </c>
    </row>
    <row r="2134" spans="1:21" x14ac:dyDescent="0.2">
      <c r="A2134">
        <v>815</v>
      </c>
      <c r="B2134" t="s">
        <v>19</v>
      </c>
      <c r="C2134">
        <v>84</v>
      </c>
      <c r="D2134" t="s">
        <v>18</v>
      </c>
      <c r="E2134">
        <v>2</v>
      </c>
      <c r="G2134" t="s">
        <v>6</v>
      </c>
      <c r="J2134" t="s">
        <v>9</v>
      </c>
      <c r="Q2134" t="s">
        <v>54</v>
      </c>
      <c r="R2134" t="s">
        <v>55</v>
      </c>
      <c r="T2134">
        <v>4</v>
      </c>
      <c r="U2134">
        <v>7</v>
      </c>
    </row>
    <row r="2135" spans="1:21" x14ac:dyDescent="0.2">
      <c r="A2135">
        <v>928</v>
      </c>
      <c r="B2135" t="s">
        <v>19</v>
      </c>
      <c r="C2135">
        <v>88</v>
      </c>
      <c r="D2135" t="s">
        <v>18</v>
      </c>
      <c r="E2135">
        <v>0</v>
      </c>
      <c r="G2135" t="s">
        <v>6</v>
      </c>
      <c r="J2135" t="s">
        <v>9</v>
      </c>
      <c r="T2135">
        <v>2</v>
      </c>
      <c r="U2135">
        <v>4</v>
      </c>
    </row>
    <row r="2136" spans="1:21" x14ac:dyDescent="0.2">
      <c r="A2136">
        <v>966</v>
      </c>
      <c r="B2136" t="s">
        <v>19</v>
      </c>
      <c r="C2136">
        <v>77</v>
      </c>
      <c r="D2136" t="s">
        <v>18</v>
      </c>
      <c r="E2136">
        <v>0</v>
      </c>
      <c r="F2136">
        <v>15</v>
      </c>
      <c r="G2136" t="s">
        <v>6</v>
      </c>
      <c r="J2136" t="s">
        <v>9</v>
      </c>
      <c r="T2136">
        <v>2</v>
      </c>
      <c r="U2136">
        <v>4</v>
      </c>
    </row>
    <row r="2137" spans="1:21" x14ac:dyDescent="0.2">
      <c r="A2137">
        <v>1166</v>
      </c>
      <c r="B2137" t="s">
        <v>19</v>
      </c>
      <c r="C2137">
        <v>80</v>
      </c>
      <c r="D2137" t="s">
        <v>18</v>
      </c>
      <c r="E2137">
        <v>2</v>
      </c>
      <c r="G2137" t="s">
        <v>6</v>
      </c>
      <c r="J2137" t="s">
        <v>9</v>
      </c>
      <c r="Q2137" t="s">
        <v>54</v>
      </c>
      <c r="T2137">
        <v>3</v>
      </c>
      <c r="U2137">
        <v>5</v>
      </c>
    </row>
    <row r="2138" spans="1:21" x14ac:dyDescent="0.2">
      <c r="A2138">
        <v>2469</v>
      </c>
      <c r="B2138" t="s">
        <v>19</v>
      </c>
      <c r="C2138">
        <v>64</v>
      </c>
      <c r="D2138" t="s">
        <v>16</v>
      </c>
      <c r="E2138">
        <v>0</v>
      </c>
      <c r="F2138">
        <v>16</v>
      </c>
      <c r="G2138" t="s">
        <v>6</v>
      </c>
      <c r="J2138" t="s">
        <v>9</v>
      </c>
      <c r="T2138">
        <v>2</v>
      </c>
      <c r="U2138">
        <v>2</v>
      </c>
    </row>
    <row r="2139" spans="1:21" x14ac:dyDescent="0.2">
      <c r="A2139">
        <v>1043</v>
      </c>
      <c r="B2139" t="s">
        <v>19</v>
      </c>
      <c r="C2139">
        <v>81</v>
      </c>
      <c r="D2139" t="s">
        <v>18</v>
      </c>
      <c r="E2139">
        <v>0</v>
      </c>
      <c r="J2139" t="s">
        <v>9</v>
      </c>
      <c r="T2139">
        <v>1</v>
      </c>
      <c r="U2139">
        <v>2</v>
      </c>
    </row>
    <row r="2140" spans="1:21" x14ac:dyDescent="0.2">
      <c r="A2140">
        <v>1131</v>
      </c>
      <c r="B2140" t="s">
        <v>19</v>
      </c>
      <c r="C2140">
        <v>108</v>
      </c>
      <c r="D2140" t="s">
        <v>16</v>
      </c>
      <c r="E2140">
        <v>0</v>
      </c>
      <c r="J2140" t="s">
        <v>9</v>
      </c>
      <c r="T2140">
        <v>1</v>
      </c>
      <c r="U2140">
        <v>2</v>
      </c>
    </row>
    <row r="2141" spans="1:21" x14ac:dyDescent="0.2">
      <c r="A2141">
        <v>1475</v>
      </c>
      <c r="B2141" t="s">
        <v>19</v>
      </c>
      <c r="C2141">
        <v>77</v>
      </c>
      <c r="D2141" t="s">
        <v>16</v>
      </c>
      <c r="E2141">
        <v>1</v>
      </c>
      <c r="F2141">
        <v>17</v>
      </c>
      <c r="J2141" t="s">
        <v>9</v>
      </c>
      <c r="T2141">
        <v>1</v>
      </c>
      <c r="U2141">
        <v>2</v>
      </c>
    </row>
    <row r="2142" spans="1:21" x14ac:dyDescent="0.2">
      <c r="A2142">
        <v>1624</v>
      </c>
      <c r="B2142" t="s">
        <v>19</v>
      </c>
      <c r="C2142">
        <v>78</v>
      </c>
      <c r="D2142" t="s">
        <v>16</v>
      </c>
      <c r="E2142">
        <v>1</v>
      </c>
      <c r="F2142">
        <v>18</v>
      </c>
      <c r="J2142" t="s">
        <v>9</v>
      </c>
      <c r="S2142" t="s">
        <v>53</v>
      </c>
      <c r="T2142">
        <v>2</v>
      </c>
      <c r="U2142">
        <v>5</v>
      </c>
    </row>
    <row r="2143" spans="1:21" x14ac:dyDescent="0.2">
      <c r="A2143">
        <v>2578</v>
      </c>
      <c r="B2143" t="s">
        <v>19</v>
      </c>
      <c r="C2143">
        <v>77</v>
      </c>
      <c r="D2143" t="s">
        <v>16</v>
      </c>
      <c r="E2143">
        <v>1</v>
      </c>
      <c r="F2143">
        <v>18</v>
      </c>
      <c r="J2143" t="s">
        <v>9</v>
      </c>
      <c r="O2143" t="s">
        <v>12</v>
      </c>
      <c r="T2143">
        <v>2</v>
      </c>
      <c r="U2143">
        <v>3</v>
      </c>
    </row>
    <row r="2144" spans="1:21" x14ac:dyDescent="0.2">
      <c r="A2144">
        <v>189</v>
      </c>
      <c r="B2144" t="s">
        <v>19</v>
      </c>
      <c r="C2144">
        <v>88</v>
      </c>
      <c r="D2144" t="s">
        <v>16</v>
      </c>
      <c r="E2144">
        <v>1</v>
      </c>
      <c r="G2144" t="s">
        <v>6</v>
      </c>
      <c r="H2144" t="s">
        <v>7</v>
      </c>
      <c r="I2144" t="s">
        <v>8</v>
      </c>
      <c r="O2144" t="s">
        <v>12</v>
      </c>
      <c r="T2144">
        <v>4</v>
      </c>
      <c r="U2144">
        <v>6</v>
      </c>
    </row>
    <row r="2145" spans="1:21" x14ac:dyDescent="0.2">
      <c r="A2145">
        <v>82</v>
      </c>
      <c r="B2145" t="s">
        <v>19</v>
      </c>
      <c r="C2145">
        <v>91</v>
      </c>
      <c r="D2145" t="s">
        <v>18</v>
      </c>
      <c r="E2145">
        <v>0</v>
      </c>
      <c r="H2145" t="s">
        <v>7</v>
      </c>
      <c r="I2145" t="s">
        <v>8</v>
      </c>
      <c r="T2145">
        <v>2</v>
      </c>
      <c r="U2145">
        <v>2</v>
      </c>
    </row>
    <row r="2146" spans="1:21" x14ac:dyDescent="0.2">
      <c r="A2146">
        <v>110</v>
      </c>
      <c r="B2146" t="s">
        <v>19</v>
      </c>
      <c r="C2146">
        <v>101</v>
      </c>
      <c r="D2146" t="s">
        <v>16</v>
      </c>
      <c r="E2146">
        <v>0</v>
      </c>
      <c r="H2146" t="s">
        <v>7</v>
      </c>
      <c r="I2146" t="s">
        <v>8</v>
      </c>
      <c r="O2146" t="s">
        <v>12</v>
      </c>
      <c r="T2146">
        <v>3</v>
      </c>
      <c r="U2146">
        <v>3</v>
      </c>
    </row>
    <row r="2147" spans="1:21" x14ac:dyDescent="0.2">
      <c r="A2147">
        <v>227</v>
      </c>
      <c r="B2147" t="s">
        <v>19</v>
      </c>
      <c r="C2147">
        <v>97</v>
      </c>
      <c r="D2147" t="s">
        <v>18</v>
      </c>
      <c r="E2147">
        <v>0</v>
      </c>
      <c r="F2147">
        <v>15</v>
      </c>
      <c r="H2147" t="s">
        <v>7</v>
      </c>
      <c r="I2147" t="s">
        <v>8</v>
      </c>
      <c r="O2147" t="s">
        <v>12</v>
      </c>
      <c r="T2147">
        <v>3</v>
      </c>
      <c r="U2147">
        <v>4</v>
      </c>
    </row>
    <row r="2148" spans="1:21" x14ac:dyDescent="0.2">
      <c r="A2148">
        <v>261</v>
      </c>
      <c r="B2148" t="s">
        <v>19</v>
      </c>
      <c r="C2148">
        <v>84</v>
      </c>
      <c r="D2148" t="s">
        <v>16</v>
      </c>
      <c r="E2148">
        <v>0</v>
      </c>
      <c r="F2148">
        <v>12</v>
      </c>
      <c r="H2148" t="s">
        <v>7</v>
      </c>
      <c r="I2148" t="s">
        <v>8</v>
      </c>
      <c r="T2148">
        <v>2</v>
      </c>
      <c r="U2148">
        <v>4</v>
      </c>
    </row>
    <row r="2149" spans="1:21" x14ac:dyDescent="0.2">
      <c r="A2149">
        <v>366</v>
      </c>
      <c r="B2149" t="s">
        <v>19</v>
      </c>
      <c r="C2149">
        <v>93</v>
      </c>
      <c r="D2149" t="s">
        <v>16</v>
      </c>
      <c r="E2149">
        <v>0</v>
      </c>
      <c r="F2149">
        <v>8</v>
      </c>
      <c r="H2149" t="s">
        <v>7</v>
      </c>
      <c r="I2149" t="s">
        <v>8</v>
      </c>
      <c r="O2149" t="s">
        <v>12</v>
      </c>
      <c r="P2149" t="s">
        <v>51</v>
      </c>
      <c r="T2149">
        <v>4</v>
      </c>
      <c r="U2149">
        <v>8</v>
      </c>
    </row>
    <row r="2150" spans="1:21" x14ac:dyDescent="0.2">
      <c r="A2150">
        <v>483</v>
      </c>
      <c r="B2150" t="s">
        <v>19</v>
      </c>
      <c r="C2150">
        <v>78</v>
      </c>
      <c r="D2150" t="s">
        <v>18</v>
      </c>
      <c r="E2150">
        <v>0</v>
      </c>
      <c r="F2150">
        <v>12</v>
      </c>
      <c r="H2150" t="s">
        <v>7</v>
      </c>
      <c r="I2150" t="s">
        <v>8</v>
      </c>
      <c r="O2150" t="s">
        <v>12</v>
      </c>
      <c r="P2150" t="s">
        <v>51</v>
      </c>
      <c r="Q2150" t="s">
        <v>54</v>
      </c>
      <c r="T2150">
        <v>5</v>
      </c>
      <c r="U2150">
        <v>6</v>
      </c>
    </row>
    <row r="2151" spans="1:21" x14ac:dyDescent="0.2">
      <c r="A2151">
        <v>606</v>
      </c>
      <c r="B2151" t="s">
        <v>19</v>
      </c>
      <c r="C2151">
        <v>89</v>
      </c>
      <c r="D2151" t="s">
        <v>16</v>
      </c>
      <c r="E2151">
        <v>0</v>
      </c>
      <c r="H2151" t="s">
        <v>7</v>
      </c>
      <c r="I2151" t="s">
        <v>8</v>
      </c>
      <c r="P2151" t="s">
        <v>51</v>
      </c>
      <c r="R2151" t="s">
        <v>55</v>
      </c>
      <c r="T2151">
        <v>4</v>
      </c>
      <c r="U2151">
        <v>6</v>
      </c>
    </row>
    <row r="2152" spans="1:21" x14ac:dyDescent="0.2">
      <c r="A2152">
        <v>693</v>
      </c>
      <c r="B2152" t="s">
        <v>19</v>
      </c>
      <c r="C2152">
        <v>79</v>
      </c>
      <c r="D2152" t="s">
        <v>16</v>
      </c>
      <c r="E2152">
        <v>0</v>
      </c>
      <c r="F2152">
        <v>12</v>
      </c>
      <c r="H2152" t="s">
        <v>7</v>
      </c>
      <c r="I2152" t="s">
        <v>8</v>
      </c>
      <c r="R2152" t="s">
        <v>55</v>
      </c>
      <c r="T2152">
        <v>3</v>
      </c>
      <c r="U2152">
        <v>5</v>
      </c>
    </row>
    <row r="2153" spans="1:21" x14ac:dyDescent="0.2">
      <c r="A2153">
        <v>832</v>
      </c>
      <c r="B2153" t="s">
        <v>19</v>
      </c>
      <c r="C2153">
        <v>77</v>
      </c>
      <c r="D2153" t="s">
        <v>18</v>
      </c>
      <c r="E2153">
        <v>0</v>
      </c>
      <c r="F2153">
        <v>9</v>
      </c>
      <c r="H2153" t="s">
        <v>7</v>
      </c>
      <c r="I2153" t="s">
        <v>8</v>
      </c>
      <c r="O2153" t="s">
        <v>12</v>
      </c>
      <c r="Q2153" t="s">
        <v>54</v>
      </c>
      <c r="R2153" t="s">
        <v>55</v>
      </c>
      <c r="T2153">
        <v>5</v>
      </c>
      <c r="U2153">
        <v>8</v>
      </c>
    </row>
    <row r="2154" spans="1:21" x14ac:dyDescent="0.2">
      <c r="A2154">
        <v>872</v>
      </c>
      <c r="B2154" t="s">
        <v>19</v>
      </c>
      <c r="C2154">
        <v>87</v>
      </c>
      <c r="D2154" t="s">
        <v>18</v>
      </c>
      <c r="E2154">
        <v>1</v>
      </c>
      <c r="F2154">
        <v>13</v>
      </c>
      <c r="H2154" t="s">
        <v>7</v>
      </c>
      <c r="I2154" t="s">
        <v>8</v>
      </c>
      <c r="T2154">
        <v>2</v>
      </c>
      <c r="U2154">
        <v>5</v>
      </c>
    </row>
    <row r="2155" spans="1:21" x14ac:dyDescent="0.2">
      <c r="A2155">
        <v>1406</v>
      </c>
      <c r="B2155" t="s">
        <v>19</v>
      </c>
      <c r="C2155">
        <v>75</v>
      </c>
      <c r="D2155" t="s">
        <v>18</v>
      </c>
      <c r="E2155">
        <v>0</v>
      </c>
      <c r="F2155">
        <v>18</v>
      </c>
      <c r="H2155" t="s">
        <v>7</v>
      </c>
      <c r="I2155" t="s">
        <v>8</v>
      </c>
      <c r="O2155" t="s">
        <v>12</v>
      </c>
      <c r="T2155">
        <v>3</v>
      </c>
      <c r="U2155">
        <v>5</v>
      </c>
    </row>
    <row r="2156" spans="1:21" x14ac:dyDescent="0.2">
      <c r="A2156">
        <v>1521</v>
      </c>
      <c r="B2156" t="s">
        <v>19</v>
      </c>
      <c r="C2156">
        <v>87</v>
      </c>
      <c r="D2156" t="s">
        <v>18</v>
      </c>
      <c r="E2156">
        <v>0</v>
      </c>
      <c r="F2156">
        <v>16</v>
      </c>
      <c r="H2156" t="s">
        <v>7</v>
      </c>
      <c r="I2156" t="s">
        <v>8</v>
      </c>
      <c r="T2156">
        <v>2</v>
      </c>
      <c r="U2156">
        <v>3</v>
      </c>
    </row>
    <row r="2157" spans="1:21" x14ac:dyDescent="0.2">
      <c r="A2157">
        <v>2388</v>
      </c>
      <c r="B2157" t="s">
        <v>19</v>
      </c>
      <c r="C2157">
        <v>71</v>
      </c>
      <c r="D2157" t="s">
        <v>18</v>
      </c>
      <c r="E2157">
        <v>2</v>
      </c>
      <c r="F2157">
        <v>18</v>
      </c>
      <c r="H2157" t="s">
        <v>7</v>
      </c>
      <c r="I2157" t="s">
        <v>8</v>
      </c>
      <c r="T2157">
        <v>2</v>
      </c>
      <c r="U2157">
        <v>3</v>
      </c>
    </row>
    <row r="2158" spans="1:21" x14ac:dyDescent="0.2">
      <c r="A2158">
        <v>2437</v>
      </c>
      <c r="B2158" t="s">
        <v>19</v>
      </c>
      <c r="C2158">
        <v>81</v>
      </c>
      <c r="D2158" t="s">
        <v>16</v>
      </c>
      <c r="E2158">
        <v>1</v>
      </c>
      <c r="F2158">
        <v>12</v>
      </c>
      <c r="H2158" t="s">
        <v>7</v>
      </c>
      <c r="I2158" t="s">
        <v>8</v>
      </c>
      <c r="T2158">
        <v>2</v>
      </c>
      <c r="U2158">
        <v>6</v>
      </c>
    </row>
    <row r="2159" spans="1:21" x14ac:dyDescent="0.2">
      <c r="A2159">
        <v>2670</v>
      </c>
      <c r="B2159" t="s">
        <v>19</v>
      </c>
      <c r="C2159">
        <v>72</v>
      </c>
      <c r="D2159" t="s">
        <v>16</v>
      </c>
      <c r="E2159">
        <v>0</v>
      </c>
      <c r="F2159">
        <v>12</v>
      </c>
      <c r="H2159" t="s">
        <v>7</v>
      </c>
      <c r="I2159" t="s">
        <v>8</v>
      </c>
      <c r="O2159" t="s">
        <v>12</v>
      </c>
      <c r="T2159">
        <v>3</v>
      </c>
      <c r="U2159">
        <v>5</v>
      </c>
    </row>
    <row r="2160" spans="1:21" x14ac:dyDescent="0.2">
      <c r="A2160">
        <v>394</v>
      </c>
      <c r="B2160" t="s">
        <v>19</v>
      </c>
      <c r="C2160">
        <v>89</v>
      </c>
      <c r="D2160" t="s">
        <v>18</v>
      </c>
      <c r="E2160">
        <v>1</v>
      </c>
      <c r="I2160" t="s">
        <v>8</v>
      </c>
      <c r="O2160" t="s">
        <v>12</v>
      </c>
      <c r="T2160">
        <v>2</v>
      </c>
      <c r="U2160">
        <v>4</v>
      </c>
    </row>
    <row r="2161" spans="1:21" x14ac:dyDescent="0.2">
      <c r="A2161">
        <v>614</v>
      </c>
      <c r="B2161" t="s">
        <v>19</v>
      </c>
      <c r="C2161">
        <v>86</v>
      </c>
      <c r="D2161" t="s">
        <v>16</v>
      </c>
      <c r="E2161">
        <v>0</v>
      </c>
      <c r="F2161">
        <v>10</v>
      </c>
      <c r="I2161" t="s">
        <v>8</v>
      </c>
      <c r="O2161" t="s">
        <v>12</v>
      </c>
      <c r="T2161">
        <v>2</v>
      </c>
      <c r="U2161">
        <v>4</v>
      </c>
    </row>
    <row r="2162" spans="1:21" x14ac:dyDescent="0.2">
      <c r="A2162">
        <v>753</v>
      </c>
      <c r="B2162" t="s">
        <v>19</v>
      </c>
      <c r="C2162">
        <v>91</v>
      </c>
      <c r="D2162" t="s">
        <v>16</v>
      </c>
      <c r="E2162">
        <v>1</v>
      </c>
      <c r="F2162">
        <v>12</v>
      </c>
      <c r="I2162" t="s">
        <v>8</v>
      </c>
      <c r="S2162" t="s">
        <v>53</v>
      </c>
      <c r="T2162">
        <v>2</v>
      </c>
      <c r="U2162">
        <v>4</v>
      </c>
    </row>
    <row r="2163" spans="1:21" x14ac:dyDescent="0.2">
      <c r="A2163">
        <v>1270</v>
      </c>
      <c r="B2163" t="s">
        <v>19</v>
      </c>
      <c r="C2163">
        <v>97</v>
      </c>
      <c r="D2163" t="s">
        <v>18</v>
      </c>
      <c r="E2163">
        <v>0</v>
      </c>
      <c r="I2163" t="s">
        <v>8</v>
      </c>
      <c r="T2163">
        <v>1</v>
      </c>
      <c r="U2163">
        <v>2</v>
      </c>
    </row>
    <row r="2164" spans="1:21" x14ac:dyDescent="0.2">
      <c r="A2164">
        <v>1310</v>
      </c>
      <c r="B2164" t="s">
        <v>19</v>
      </c>
      <c r="C2164">
        <v>82</v>
      </c>
      <c r="D2164" t="s">
        <v>16</v>
      </c>
      <c r="E2164">
        <v>1</v>
      </c>
      <c r="F2164">
        <v>12</v>
      </c>
      <c r="I2164" t="s">
        <v>8</v>
      </c>
      <c r="T2164">
        <v>1</v>
      </c>
      <c r="U2164">
        <v>1</v>
      </c>
    </row>
    <row r="2165" spans="1:21" x14ac:dyDescent="0.2">
      <c r="A2165">
        <v>1388</v>
      </c>
      <c r="B2165" t="s">
        <v>19</v>
      </c>
      <c r="C2165">
        <v>94</v>
      </c>
      <c r="D2165" t="s">
        <v>18</v>
      </c>
      <c r="E2165">
        <v>0</v>
      </c>
      <c r="F2165">
        <v>9</v>
      </c>
      <c r="I2165" t="s">
        <v>8</v>
      </c>
      <c r="R2165" t="s">
        <v>55</v>
      </c>
      <c r="T2165">
        <v>2</v>
      </c>
      <c r="U2165">
        <v>3</v>
      </c>
    </row>
    <row r="2166" spans="1:21" x14ac:dyDescent="0.2">
      <c r="A2166">
        <v>1581</v>
      </c>
      <c r="B2166" t="s">
        <v>19</v>
      </c>
      <c r="C2166">
        <v>77</v>
      </c>
      <c r="D2166" t="s">
        <v>16</v>
      </c>
      <c r="E2166">
        <v>0</v>
      </c>
      <c r="F2166">
        <v>12</v>
      </c>
      <c r="I2166" t="s">
        <v>8</v>
      </c>
      <c r="O2166" t="s">
        <v>12</v>
      </c>
      <c r="T2166">
        <v>2</v>
      </c>
      <c r="U2166">
        <v>3</v>
      </c>
    </row>
    <row r="2167" spans="1:21" x14ac:dyDescent="0.2">
      <c r="A2167">
        <v>2394</v>
      </c>
      <c r="B2167" t="s">
        <v>19</v>
      </c>
      <c r="C2167">
        <v>84</v>
      </c>
      <c r="D2167" t="s">
        <v>16</v>
      </c>
      <c r="E2167">
        <v>0</v>
      </c>
      <c r="I2167" t="s">
        <v>8</v>
      </c>
      <c r="T2167">
        <v>1</v>
      </c>
      <c r="U2167">
        <v>2</v>
      </c>
    </row>
    <row r="2168" spans="1:21" x14ac:dyDescent="0.2">
      <c r="A2168">
        <v>2616</v>
      </c>
      <c r="B2168" t="s">
        <v>19</v>
      </c>
      <c r="C2168">
        <v>79</v>
      </c>
      <c r="D2168" t="s">
        <v>16</v>
      </c>
      <c r="E2168">
        <v>0</v>
      </c>
      <c r="F2168">
        <v>10</v>
      </c>
      <c r="I2168" t="s">
        <v>8</v>
      </c>
      <c r="P2168" t="s">
        <v>51</v>
      </c>
      <c r="S2168" t="s">
        <v>53</v>
      </c>
      <c r="T2168">
        <v>3</v>
      </c>
      <c r="U2168">
        <v>6</v>
      </c>
    </row>
    <row r="2169" spans="1:21" x14ac:dyDescent="0.2">
      <c r="A2169">
        <v>2735</v>
      </c>
      <c r="B2169" t="s">
        <v>19</v>
      </c>
      <c r="C2169">
        <v>67</v>
      </c>
      <c r="D2169" t="s">
        <v>16</v>
      </c>
      <c r="E2169">
        <v>0</v>
      </c>
      <c r="F2169">
        <v>22</v>
      </c>
      <c r="I2169" t="s">
        <v>8</v>
      </c>
      <c r="T2169">
        <v>1</v>
      </c>
      <c r="U2169">
        <v>1</v>
      </c>
    </row>
    <row r="2170" spans="1:21" x14ac:dyDescent="0.2">
      <c r="A2170">
        <v>2761</v>
      </c>
      <c r="B2170" t="s">
        <v>19</v>
      </c>
      <c r="C2170">
        <v>78</v>
      </c>
      <c r="D2170" t="s">
        <v>16</v>
      </c>
      <c r="E2170">
        <v>0</v>
      </c>
      <c r="F2170">
        <v>12</v>
      </c>
      <c r="I2170" t="s">
        <v>8</v>
      </c>
      <c r="O2170" t="s">
        <v>12</v>
      </c>
      <c r="T2170">
        <v>2</v>
      </c>
      <c r="U2170">
        <v>2</v>
      </c>
    </row>
    <row r="2171" spans="1:21" x14ac:dyDescent="0.2">
      <c r="A2171">
        <v>2851</v>
      </c>
      <c r="B2171" t="s">
        <v>19</v>
      </c>
      <c r="C2171">
        <v>81</v>
      </c>
      <c r="D2171" t="s">
        <v>18</v>
      </c>
      <c r="E2171">
        <v>0</v>
      </c>
      <c r="F2171">
        <v>16</v>
      </c>
      <c r="I2171" t="s">
        <v>8</v>
      </c>
      <c r="O2171" t="s">
        <v>12</v>
      </c>
      <c r="T2171">
        <v>2</v>
      </c>
      <c r="U2171">
        <v>4</v>
      </c>
    </row>
    <row r="2172" spans="1:21" x14ac:dyDescent="0.2">
      <c r="A2172">
        <v>795</v>
      </c>
      <c r="B2172" t="s">
        <v>19</v>
      </c>
      <c r="C2172">
        <v>91</v>
      </c>
      <c r="D2172" t="s">
        <v>18</v>
      </c>
      <c r="E2172">
        <v>0</v>
      </c>
      <c r="F2172">
        <v>15</v>
      </c>
      <c r="G2172" t="s">
        <v>6</v>
      </c>
      <c r="H2172" t="s">
        <v>7</v>
      </c>
      <c r="O2172" t="s">
        <v>12</v>
      </c>
      <c r="T2172">
        <v>3</v>
      </c>
      <c r="U2172">
        <v>6</v>
      </c>
    </row>
    <row r="2173" spans="1:21" x14ac:dyDescent="0.2">
      <c r="A2173">
        <v>940</v>
      </c>
      <c r="B2173" t="s">
        <v>19</v>
      </c>
      <c r="C2173">
        <v>96</v>
      </c>
      <c r="D2173" t="s">
        <v>18</v>
      </c>
      <c r="E2173">
        <v>1</v>
      </c>
      <c r="G2173" t="s">
        <v>6</v>
      </c>
      <c r="H2173" t="s">
        <v>7</v>
      </c>
      <c r="O2173" t="s">
        <v>12</v>
      </c>
      <c r="R2173" t="s">
        <v>55</v>
      </c>
      <c r="T2173">
        <v>4</v>
      </c>
      <c r="U2173">
        <v>4</v>
      </c>
    </row>
    <row r="2174" spans="1:21" x14ac:dyDescent="0.2">
      <c r="A2174">
        <v>1005</v>
      </c>
      <c r="B2174" t="s">
        <v>19</v>
      </c>
      <c r="C2174">
        <v>93</v>
      </c>
      <c r="D2174" t="s">
        <v>18</v>
      </c>
      <c r="E2174">
        <v>0</v>
      </c>
      <c r="F2174">
        <v>12</v>
      </c>
      <c r="G2174" t="s">
        <v>6</v>
      </c>
      <c r="H2174" t="s">
        <v>7</v>
      </c>
      <c r="O2174" t="s">
        <v>12</v>
      </c>
      <c r="R2174" t="s">
        <v>55</v>
      </c>
      <c r="T2174">
        <v>4</v>
      </c>
      <c r="U2174">
        <v>6</v>
      </c>
    </row>
    <row r="2175" spans="1:21" x14ac:dyDescent="0.2">
      <c r="A2175">
        <v>1230</v>
      </c>
      <c r="B2175" t="s">
        <v>19</v>
      </c>
      <c r="C2175">
        <v>86</v>
      </c>
      <c r="D2175" t="s">
        <v>18</v>
      </c>
      <c r="E2175">
        <v>1</v>
      </c>
      <c r="F2175">
        <v>11</v>
      </c>
      <c r="G2175" t="s">
        <v>6</v>
      </c>
      <c r="H2175" t="s">
        <v>7</v>
      </c>
      <c r="O2175" t="s">
        <v>12</v>
      </c>
      <c r="T2175">
        <v>3</v>
      </c>
      <c r="U2175">
        <v>4</v>
      </c>
    </row>
    <row r="2176" spans="1:21" x14ac:dyDescent="0.2">
      <c r="A2176">
        <v>1313</v>
      </c>
      <c r="B2176" t="s">
        <v>19</v>
      </c>
      <c r="C2176">
        <v>80</v>
      </c>
      <c r="D2176" t="s">
        <v>16</v>
      </c>
      <c r="E2176">
        <v>0</v>
      </c>
      <c r="F2176">
        <v>10</v>
      </c>
      <c r="G2176" t="s">
        <v>6</v>
      </c>
      <c r="H2176" t="s">
        <v>7</v>
      </c>
      <c r="O2176" t="s">
        <v>12</v>
      </c>
      <c r="T2176">
        <v>3</v>
      </c>
      <c r="U2176">
        <v>5</v>
      </c>
    </row>
    <row r="2177" spans="1:21" x14ac:dyDescent="0.2">
      <c r="A2177">
        <v>2661</v>
      </c>
      <c r="B2177" t="s">
        <v>19</v>
      </c>
      <c r="C2177">
        <v>81</v>
      </c>
      <c r="D2177" t="s">
        <v>18</v>
      </c>
      <c r="E2177">
        <v>0</v>
      </c>
      <c r="G2177" t="s">
        <v>6</v>
      </c>
      <c r="H2177" t="s">
        <v>7</v>
      </c>
      <c r="O2177" t="s">
        <v>12</v>
      </c>
      <c r="T2177">
        <v>3</v>
      </c>
      <c r="U2177">
        <v>4</v>
      </c>
    </row>
    <row r="2178" spans="1:21" x14ac:dyDescent="0.2">
      <c r="A2178">
        <v>2759</v>
      </c>
      <c r="B2178" t="s">
        <v>19</v>
      </c>
      <c r="C2178">
        <v>67</v>
      </c>
      <c r="D2178" t="s">
        <v>16</v>
      </c>
      <c r="E2178">
        <v>0</v>
      </c>
      <c r="F2178">
        <v>15</v>
      </c>
      <c r="G2178" t="s">
        <v>6</v>
      </c>
      <c r="H2178" t="s">
        <v>7</v>
      </c>
      <c r="O2178" t="s">
        <v>12</v>
      </c>
      <c r="T2178">
        <v>3</v>
      </c>
      <c r="U2178">
        <v>4</v>
      </c>
    </row>
    <row r="2179" spans="1:21" x14ac:dyDescent="0.2">
      <c r="A2179">
        <v>2847</v>
      </c>
      <c r="B2179" t="s">
        <v>19</v>
      </c>
      <c r="C2179">
        <v>78</v>
      </c>
      <c r="D2179" t="s">
        <v>18</v>
      </c>
      <c r="E2179">
        <v>0</v>
      </c>
      <c r="F2179">
        <v>14</v>
      </c>
      <c r="G2179" t="s">
        <v>6</v>
      </c>
      <c r="H2179" t="s">
        <v>7</v>
      </c>
      <c r="T2179">
        <v>2</v>
      </c>
      <c r="U2179">
        <v>5</v>
      </c>
    </row>
    <row r="2180" spans="1:21" x14ac:dyDescent="0.2">
      <c r="A2180">
        <v>15</v>
      </c>
      <c r="B2180" t="s">
        <v>19</v>
      </c>
      <c r="C2180">
        <v>102</v>
      </c>
      <c r="D2180" t="s">
        <v>16</v>
      </c>
      <c r="E2180">
        <v>0</v>
      </c>
      <c r="H2180" t="s">
        <v>7</v>
      </c>
      <c r="O2180" t="s">
        <v>12</v>
      </c>
      <c r="T2180">
        <v>2</v>
      </c>
      <c r="U2180">
        <v>4</v>
      </c>
    </row>
    <row r="2181" spans="1:21" x14ac:dyDescent="0.2">
      <c r="A2181">
        <v>184</v>
      </c>
      <c r="B2181" t="s">
        <v>19</v>
      </c>
      <c r="C2181">
        <v>91</v>
      </c>
      <c r="D2181" t="s">
        <v>18</v>
      </c>
      <c r="E2181">
        <v>0</v>
      </c>
      <c r="F2181">
        <v>9</v>
      </c>
      <c r="H2181" t="s">
        <v>7</v>
      </c>
      <c r="T2181">
        <v>1</v>
      </c>
      <c r="U2181">
        <v>6</v>
      </c>
    </row>
    <row r="2182" spans="1:21" x14ac:dyDescent="0.2">
      <c r="A2182">
        <v>342</v>
      </c>
      <c r="B2182" t="s">
        <v>19</v>
      </c>
      <c r="C2182">
        <v>82</v>
      </c>
      <c r="D2182" t="s">
        <v>16</v>
      </c>
      <c r="E2182">
        <v>0</v>
      </c>
      <c r="F2182">
        <v>9</v>
      </c>
      <c r="H2182" t="s">
        <v>7</v>
      </c>
      <c r="T2182">
        <v>1</v>
      </c>
      <c r="U2182">
        <v>2</v>
      </c>
    </row>
    <row r="2183" spans="1:21" x14ac:dyDescent="0.2">
      <c r="A2183">
        <v>346</v>
      </c>
      <c r="B2183" t="s">
        <v>19</v>
      </c>
      <c r="C2183">
        <v>89</v>
      </c>
      <c r="D2183" t="s">
        <v>16</v>
      </c>
      <c r="E2183">
        <v>0</v>
      </c>
      <c r="H2183" t="s">
        <v>7</v>
      </c>
      <c r="O2183" t="s">
        <v>12</v>
      </c>
      <c r="T2183">
        <v>2</v>
      </c>
      <c r="U2183">
        <v>4</v>
      </c>
    </row>
    <row r="2184" spans="1:21" x14ac:dyDescent="0.2">
      <c r="A2184">
        <v>448</v>
      </c>
      <c r="B2184" t="s">
        <v>19</v>
      </c>
      <c r="C2184">
        <v>87</v>
      </c>
      <c r="D2184" t="s">
        <v>18</v>
      </c>
      <c r="E2184">
        <v>1</v>
      </c>
      <c r="H2184" t="s">
        <v>7</v>
      </c>
      <c r="T2184">
        <v>1</v>
      </c>
      <c r="U2184">
        <v>2</v>
      </c>
    </row>
    <row r="2185" spans="1:21" x14ac:dyDescent="0.2">
      <c r="A2185">
        <v>481</v>
      </c>
      <c r="B2185" t="s">
        <v>19</v>
      </c>
      <c r="C2185">
        <v>98</v>
      </c>
      <c r="D2185" t="s">
        <v>18</v>
      </c>
      <c r="E2185">
        <v>1</v>
      </c>
      <c r="H2185" t="s">
        <v>7</v>
      </c>
      <c r="T2185">
        <v>1</v>
      </c>
      <c r="U2185">
        <v>2</v>
      </c>
    </row>
    <row r="2186" spans="1:21" x14ac:dyDescent="0.2">
      <c r="A2186">
        <v>546</v>
      </c>
      <c r="B2186" t="s">
        <v>19</v>
      </c>
      <c r="C2186">
        <v>86</v>
      </c>
      <c r="D2186" t="s">
        <v>18</v>
      </c>
      <c r="E2186">
        <v>0</v>
      </c>
      <c r="H2186" t="s">
        <v>7</v>
      </c>
      <c r="O2186" t="s">
        <v>12</v>
      </c>
      <c r="T2186">
        <v>2</v>
      </c>
      <c r="U2186">
        <v>5</v>
      </c>
    </row>
    <row r="2187" spans="1:21" x14ac:dyDescent="0.2">
      <c r="A2187">
        <v>572</v>
      </c>
      <c r="B2187" t="s">
        <v>19</v>
      </c>
      <c r="C2187">
        <v>94</v>
      </c>
      <c r="D2187" t="s">
        <v>18</v>
      </c>
      <c r="E2187">
        <v>0</v>
      </c>
      <c r="H2187" t="s">
        <v>7</v>
      </c>
      <c r="Q2187" t="s">
        <v>54</v>
      </c>
      <c r="R2187" t="s">
        <v>55</v>
      </c>
      <c r="T2187">
        <v>3</v>
      </c>
      <c r="U2187">
        <v>5</v>
      </c>
    </row>
    <row r="2188" spans="1:21" x14ac:dyDescent="0.2">
      <c r="A2188">
        <v>642</v>
      </c>
      <c r="B2188" t="s">
        <v>19</v>
      </c>
      <c r="C2188">
        <v>80</v>
      </c>
      <c r="D2188" t="s">
        <v>16</v>
      </c>
      <c r="E2188">
        <v>0</v>
      </c>
      <c r="F2188">
        <v>15</v>
      </c>
      <c r="H2188" t="s">
        <v>7</v>
      </c>
      <c r="O2188" t="s">
        <v>12</v>
      </c>
      <c r="T2188">
        <v>2</v>
      </c>
      <c r="U2188">
        <v>3</v>
      </c>
    </row>
    <row r="2189" spans="1:21" x14ac:dyDescent="0.2">
      <c r="A2189">
        <v>813</v>
      </c>
      <c r="B2189" t="s">
        <v>19</v>
      </c>
      <c r="C2189">
        <v>90</v>
      </c>
      <c r="D2189" t="s">
        <v>18</v>
      </c>
      <c r="E2189">
        <v>0</v>
      </c>
      <c r="H2189" t="s">
        <v>7</v>
      </c>
      <c r="O2189" t="s">
        <v>12</v>
      </c>
      <c r="T2189">
        <v>2</v>
      </c>
      <c r="U2189">
        <v>3</v>
      </c>
    </row>
    <row r="2190" spans="1:21" x14ac:dyDescent="0.2">
      <c r="A2190">
        <v>825</v>
      </c>
      <c r="B2190" t="s">
        <v>19</v>
      </c>
      <c r="C2190">
        <v>104</v>
      </c>
      <c r="D2190" t="s">
        <v>18</v>
      </c>
      <c r="E2190">
        <v>0</v>
      </c>
      <c r="H2190" t="s">
        <v>7</v>
      </c>
      <c r="T2190">
        <v>1</v>
      </c>
      <c r="U2190">
        <v>3</v>
      </c>
    </row>
    <row r="2191" spans="1:21" x14ac:dyDescent="0.2">
      <c r="A2191">
        <v>840</v>
      </c>
      <c r="B2191" t="s">
        <v>19</v>
      </c>
      <c r="C2191">
        <v>77</v>
      </c>
      <c r="D2191" t="s">
        <v>16</v>
      </c>
      <c r="E2191">
        <v>0</v>
      </c>
      <c r="H2191" t="s">
        <v>7</v>
      </c>
      <c r="O2191" t="s">
        <v>12</v>
      </c>
      <c r="T2191">
        <v>2</v>
      </c>
      <c r="U2191">
        <v>5</v>
      </c>
    </row>
    <row r="2192" spans="1:21" x14ac:dyDescent="0.2">
      <c r="A2192">
        <v>882</v>
      </c>
      <c r="B2192" t="s">
        <v>19</v>
      </c>
      <c r="C2192">
        <v>93</v>
      </c>
      <c r="D2192" t="s">
        <v>18</v>
      </c>
      <c r="E2192">
        <v>0</v>
      </c>
      <c r="H2192" t="s">
        <v>7</v>
      </c>
      <c r="O2192" t="s">
        <v>12</v>
      </c>
      <c r="T2192">
        <v>2</v>
      </c>
      <c r="U2192">
        <v>3</v>
      </c>
    </row>
    <row r="2193" spans="1:21" x14ac:dyDescent="0.2">
      <c r="A2193">
        <v>921</v>
      </c>
      <c r="B2193" t="s">
        <v>19</v>
      </c>
      <c r="C2193">
        <v>92</v>
      </c>
      <c r="D2193" t="s">
        <v>18</v>
      </c>
      <c r="E2193">
        <v>1</v>
      </c>
      <c r="H2193" t="s">
        <v>7</v>
      </c>
      <c r="T2193">
        <v>1</v>
      </c>
      <c r="U2193">
        <v>4</v>
      </c>
    </row>
    <row r="2194" spans="1:21" x14ac:dyDescent="0.2">
      <c r="A2194">
        <v>949</v>
      </c>
      <c r="B2194" t="s">
        <v>19</v>
      </c>
      <c r="C2194">
        <v>90</v>
      </c>
      <c r="D2194" t="s">
        <v>18</v>
      </c>
      <c r="E2194">
        <v>1</v>
      </c>
      <c r="H2194" t="s">
        <v>7</v>
      </c>
      <c r="O2194" t="s">
        <v>12</v>
      </c>
      <c r="R2194" t="s">
        <v>55</v>
      </c>
      <c r="T2194">
        <v>3</v>
      </c>
      <c r="U2194">
        <v>3</v>
      </c>
    </row>
    <row r="2195" spans="1:21" x14ac:dyDescent="0.2">
      <c r="A2195">
        <v>957</v>
      </c>
      <c r="B2195" t="s">
        <v>19</v>
      </c>
      <c r="C2195">
        <v>98</v>
      </c>
      <c r="D2195" t="s">
        <v>18</v>
      </c>
      <c r="E2195">
        <v>0</v>
      </c>
      <c r="H2195" t="s">
        <v>7</v>
      </c>
      <c r="T2195">
        <v>1</v>
      </c>
      <c r="U2195">
        <v>5</v>
      </c>
    </row>
    <row r="2196" spans="1:21" x14ac:dyDescent="0.2">
      <c r="A2196">
        <v>1093</v>
      </c>
      <c r="B2196" t="s">
        <v>19</v>
      </c>
      <c r="C2196">
        <v>93</v>
      </c>
      <c r="D2196" t="s">
        <v>18</v>
      </c>
      <c r="E2196">
        <v>0</v>
      </c>
      <c r="H2196" t="s">
        <v>7</v>
      </c>
      <c r="T2196">
        <v>1</v>
      </c>
      <c r="U2196">
        <v>2</v>
      </c>
    </row>
    <row r="2197" spans="1:21" x14ac:dyDescent="0.2">
      <c r="A2197">
        <v>1240</v>
      </c>
      <c r="B2197" t="s">
        <v>19</v>
      </c>
      <c r="C2197">
        <v>101</v>
      </c>
      <c r="D2197" t="s">
        <v>16</v>
      </c>
      <c r="E2197">
        <v>1</v>
      </c>
      <c r="F2197">
        <v>15</v>
      </c>
      <c r="H2197" t="s">
        <v>7</v>
      </c>
      <c r="O2197" t="s">
        <v>12</v>
      </c>
      <c r="S2197" t="s">
        <v>53</v>
      </c>
      <c r="T2197">
        <v>3</v>
      </c>
      <c r="U2197">
        <v>7</v>
      </c>
    </row>
    <row r="2198" spans="1:21" x14ac:dyDescent="0.2">
      <c r="A2198">
        <v>1269</v>
      </c>
      <c r="B2198" t="s">
        <v>19</v>
      </c>
      <c r="C2198">
        <v>89</v>
      </c>
      <c r="D2198" t="s">
        <v>16</v>
      </c>
      <c r="E2198">
        <v>0</v>
      </c>
      <c r="F2198">
        <v>10</v>
      </c>
      <c r="H2198" t="s">
        <v>7</v>
      </c>
      <c r="Q2198" t="s">
        <v>54</v>
      </c>
      <c r="T2198">
        <v>2</v>
      </c>
      <c r="U2198">
        <v>4</v>
      </c>
    </row>
    <row r="2199" spans="1:21" x14ac:dyDescent="0.2">
      <c r="A2199">
        <v>1367</v>
      </c>
      <c r="B2199" t="s">
        <v>19</v>
      </c>
      <c r="C2199">
        <v>83</v>
      </c>
      <c r="D2199" t="s">
        <v>18</v>
      </c>
      <c r="E2199">
        <v>0</v>
      </c>
      <c r="F2199">
        <v>10</v>
      </c>
      <c r="H2199" t="s">
        <v>7</v>
      </c>
      <c r="O2199" t="s">
        <v>12</v>
      </c>
      <c r="T2199">
        <v>2</v>
      </c>
      <c r="U2199">
        <v>3</v>
      </c>
    </row>
    <row r="2200" spans="1:21" x14ac:dyDescent="0.2">
      <c r="A2200">
        <v>1563</v>
      </c>
      <c r="B2200" t="s">
        <v>19</v>
      </c>
      <c r="C2200">
        <v>75</v>
      </c>
      <c r="D2200" t="s">
        <v>16</v>
      </c>
      <c r="E2200">
        <v>0</v>
      </c>
      <c r="F2200">
        <v>12</v>
      </c>
      <c r="H2200" t="s">
        <v>7</v>
      </c>
      <c r="O2200" t="s">
        <v>12</v>
      </c>
      <c r="T2200">
        <v>2</v>
      </c>
      <c r="U2200">
        <v>4</v>
      </c>
    </row>
    <row r="2201" spans="1:21" x14ac:dyDescent="0.2">
      <c r="A2201">
        <v>1568</v>
      </c>
      <c r="B2201" t="s">
        <v>19</v>
      </c>
      <c r="C2201">
        <v>87</v>
      </c>
      <c r="D2201" t="s">
        <v>16</v>
      </c>
      <c r="E2201">
        <v>0</v>
      </c>
      <c r="F2201">
        <v>7</v>
      </c>
      <c r="H2201" t="s">
        <v>7</v>
      </c>
      <c r="T2201">
        <v>1</v>
      </c>
      <c r="U2201">
        <v>2</v>
      </c>
    </row>
    <row r="2202" spans="1:21" x14ac:dyDescent="0.2">
      <c r="A2202">
        <v>1649</v>
      </c>
      <c r="B2202" t="s">
        <v>19</v>
      </c>
      <c r="C2202">
        <v>76</v>
      </c>
      <c r="D2202" t="s">
        <v>16</v>
      </c>
      <c r="E2202">
        <v>0</v>
      </c>
      <c r="F2202">
        <v>11</v>
      </c>
      <c r="H2202" t="s">
        <v>7</v>
      </c>
      <c r="T2202">
        <v>1</v>
      </c>
      <c r="U2202">
        <v>3</v>
      </c>
    </row>
    <row r="2203" spans="1:21" x14ac:dyDescent="0.2">
      <c r="A2203">
        <v>1808</v>
      </c>
      <c r="B2203" t="s">
        <v>19</v>
      </c>
      <c r="C2203">
        <v>66</v>
      </c>
      <c r="D2203" t="s">
        <v>18</v>
      </c>
      <c r="E2203">
        <v>0</v>
      </c>
      <c r="F2203">
        <v>12</v>
      </c>
      <c r="H2203" t="s">
        <v>7</v>
      </c>
      <c r="Q2203" t="s">
        <v>54</v>
      </c>
      <c r="T2203">
        <v>2</v>
      </c>
      <c r="U2203">
        <v>3</v>
      </c>
    </row>
    <row r="2204" spans="1:21" x14ac:dyDescent="0.2">
      <c r="A2204">
        <v>2151</v>
      </c>
      <c r="B2204" t="s">
        <v>19</v>
      </c>
      <c r="C2204">
        <v>74</v>
      </c>
      <c r="D2204" t="s">
        <v>18</v>
      </c>
      <c r="E2204">
        <v>0</v>
      </c>
      <c r="H2204" t="s">
        <v>7</v>
      </c>
      <c r="T2204">
        <v>1</v>
      </c>
      <c r="U2204">
        <v>2</v>
      </c>
    </row>
    <row r="2205" spans="1:21" x14ac:dyDescent="0.2">
      <c r="A2205">
        <v>2207</v>
      </c>
      <c r="B2205" t="s">
        <v>19</v>
      </c>
      <c r="C2205">
        <v>78</v>
      </c>
      <c r="D2205" t="s">
        <v>18</v>
      </c>
      <c r="E2205">
        <v>0</v>
      </c>
      <c r="F2205">
        <v>9</v>
      </c>
      <c r="H2205" t="s">
        <v>7</v>
      </c>
      <c r="O2205" t="s">
        <v>12</v>
      </c>
      <c r="T2205">
        <v>2</v>
      </c>
      <c r="U2205">
        <v>4</v>
      </c>
    </row>
    <row r="2206" spans="1:21" x14ac:dyDescent="0.2">
      <c r="A2206">
        <v>2213</v>
      </c>
      <c r="B2206" t="s">
        <v>19</v>
      </c>
      <c r="C2206">
        <v>76</v>
      </c>
      <c r="D2206" t="s">
        <v>18</v>
      </c>
      <c r="E2206">
        <v>1</v>
      </c>
      <c r="F2206">
        <v>11</v>
      </c>
      <c r="H2206" t="s">
        <v>7</v>
      </c>
      <c r="T2206">
        <v>1</v>
      </c>
      <c r="U2206">
        <v>1</v>
      </c>
    </row>
    <row r="2207" spans="1:21" x14ac:dyDescent="0.2">
      <c r="A2207">
        <v>2250</v>
      </c>
      <c r="B2207" t="s">
        <v>19</v>
      </c>
      <c r="C2207">
        <v>76</v>
      </c>
      <c r="D2207" t="s">
        <v>16</v>
      </c>
      <c r="E2207">
        <v>0</v>
      </c>
      <c r="F2207">
        <v>18</v>
      </c>
      <c r="H2207" t="s">
        <v>7</v>
      </c>
      <c r="P2207" t="s">
        <v>51</v>
      </c>
      <c r="R2207" t="s">
        <v>55</v>
      </c>
      <c r="T2207">
        <v>3</v>
      </c>
      <c r="U2207">
        <v>6</v>
      </c>
    </row>
    <row r="2208" spans="1:21" x14ac:dyDescent="0.2">
      <c r="A2208">
        <v>2265</v>
      </c>
      <c r="B2208" t="s">
        <v>19</v>
      </c>
      <c r="C2208">
        <v>71</v>
      </c>
      <c r="D2208" t="s">
        <v>16</v>
      </c>
      <c r="E2208">
        <v>0</v>
      </c>
      <c r="F2208">
        <v>15</v>
      </c>
      <c r="H2208" t="s">
        <v>7</v>
      </c>
      <c r="T2208">
        <v>1</v>
      </c>
      <c r="U2208">
        <v>4</v>
      </c>
    </row>
    <row r="2209" spans="1:21" x14ac:dyDescent="0.2">
      <c r="A2209">
        <v>2393</v>
      </c>
      <c r="B2209" t="s">
        <v>19</v>
      </c>
      <c r="C2209">
        <v>78</v>
      </c>
      <c r="D2209" t="s">
        <v>16</v>
      </c>
      <c r="E2209">
        <v>1</v>
      </c>
      <c r="F2209">
        <v>16</v>
      </c>
      <c r="H2209" t="s">
        <v>7</v>
      </c>
      <c r="O2209" t="s">
        <v>12</v>
      </c>
      <c r="T2209">
        <v>2</v>
      </c>
      <c r="U2209">
        <v>4</v>
      </c>
    </row>
    <row r="2210" spans="1:21" x14ac:dyDescent="0.2">
      <c r="A2210">
        <v>2448</v>
      </c>
      <c r="B2210" t="s">
        <v>19</v>
      </c>
      <c r="C2210">
        <v>78</v>
      </c>
      <c r="D2210" t="s">
        <v>16</v>
      </c>
      <c r="E2210">
        <v>0</v>
      </c>
      <c r="F2210">
        <v>17</v>
      </c>
      <c r="H2210" t="s">
        <v>7</v>
      </c>
      <c r="S2210" t="s">
        <v>53</v>
      </c>
      <c r="T2210">
        <v>2</v>
      </c>
      <c r="U2210">
        <v>4</v>
      </c>
    </row>
    <row r="2211" spans="1:21" x14ac:dyDescent="0.2">
      <c r="A2211">
        <v>2591</v>
      </c>
      <c r="B2211" t="s">
        <v>19</v>
      </c>
      <c r="C2211">
        <v>85</v>
      </c>
      <c r="D2211" t="s">
        <v>16</v>
      </c>
      <c r="E2211">
        <v>1</v>
      </c>
      <c r="F2211">
        <v>10</v>
      </c>
      <c r="H2211" t="s">
        <v>7</v>
      </c>
      <c r="T2211">
        <v>1</v>
      </c>
      <c r="U2211">
        <v>3</v>
      </c>
    </row>
    <row r="2212" spans="1:21" x14ac:dyDescent="0.2">
      <c r="A2212">
        <v>2609</v>
      </c>
      <c r="B2212" t="s">
        <v>19</v>
      </c>
      <c r="C2212">
        <v>67</v>
      </c>
      <c r="D2212" t="s">
        <v>18</v>
      </c>
      <c r="E2212">
        <v>1</v>
      </c>
      <c r="F2212">
        <v>16</v>
      </c>
      <c r="H2212" t="s">
        <v>7</v>
      </c>
      <c r="T2212">
        <v>1</v>
      </c>
      <c r="U2212">
        <v>4</v>
      </c>
    </row>
    <row r="2213" spans="1:21" x14ac:dyDescent="0.2">
      <c r="A2213">
        <v>2615</v>
      </c>
      <c r="B2213" t="s">
        <v>19</v>
      </c>
      <c r="C2213">
        <v>75</v>
      </c>
      <c r="D2213" t="s">
        <v>16</v>
      </c>
      <c r="E2213">
        <v>0</v>
      </c>
      <c r="F2213">
        <v>10</v>
      </c>
      <c r="H2213" t="s">
        <v>7</v>
      </c>
      <c r="T2213">
        <v>1</v>
      </c>
      <c r="U2213">
        <v>2</v>
      </c>
    </row>
    <row r="2214" spans="1:21" x14ac:dyDescent="0.2">
      <c r="A2214">
        <v>2651</v>
      </c>
      <c r="B2214" t="s">
        <v>19</v>
      </c>
      <c r="C2214">
        <v>69</v>
      </c>
      <c r="D2214" t="s">
        <v>16</v>
      </c>
      <c r="E2214">
        <v>0</v>
      </c>
      <c r="F2214">
        <v>11</v>
      </c>
      <c r="H2214" t="s">
        <v>7</v>
      </c>
      <c r="R2214" t="s">
        <v>55</v>
      </c>
      <c r="T2214">
        <v>2</v>
      </c>
      <c r="U2214">
        <v>3</v>
      </c>
    </row>
    <row r="2215" spans="1:21" x14ac:dyDescent="0.2">
      <c r="A2215">
        <v>348</v>
      </c>
      <c r="B2215" t="s">
        <v>19</v>
      </c>
      <c r="C2215">
        <v>80</v>
      </c>
      <c r="D2215" t="s">
        <v>16</v>
      </c>
      <c r="E2215">
        <v>2</v>
      </c>
      <c r="G2215" t="s">
        <v>6</v>
      </c>
      <c r="O2215" t="s">
        <v>12</v>
      </c>
      <c r="T2215">
        <v>2</v>
      </c>
      <c r="U2215">
        <v>3</v>
      </c>
    </row>
    <row r="2216" spans="1:21" x14ac:dyDescent="0.2">
      <c r="A2216">
        <v>566</v>
      </c>
      <c r="B2216" t="s">
        <v>19</v>
      </c>
      <c r="C2216">
        <v>79</v>
      </c>
      <c r="D2216" t="s">
        <v>16</v>
      </c>
      <c r="E2216">
        <v>0</v>
      </c>
      <c r="G2216" t="s">
        <v>6</v>
      </c>
      <c r="T2216">
        <v>1</v>
      </c>
      <c r="U2216">
        <v>3</v>
      </c>
    </row>
    <row r="2217" spans="1:21" x14ac:dyDescent="0.2">
      <c r="A2217">
        <v>1806</v>
      </c>
      <c r="B2217" t="s">
        <v>19</v>
      </c>
      <c r="C2217">
        <v>78</v>
      </c>
      <c r="D2217" t="s">
        <v>16</v>
      </c>
      <c r="E2217">
        <v>0</v>
      </c>
      <c r="F2217">
        <v>20</v>
      </c>
      <c r="G2217" t="s">
        <v>6</v>
      </c>
      <c r="T2217">
        <v>1</v>
      </c>
      <c r="U2217">
        <v>3</v>
      </c>
    </row>
    <row r="2218" spans="1:21" x14ac:dyDescent="0.2">
      <c r="A2218">
        <v>2169</v>
      </c>
      <c r="B2218" t="s">
        <v>19</v>
      </c>
      <c r="C2218">
        <v>74</v>
      </c>
      <c r="D2218" t="s">
        <v>18</v>
      </c>
      <c r="E2218">
        <v>1</v>
      </c>
      <c r="F2218">
        <v>11</v>
      </c>
      <c r="G2218" t="s">
        <v>6</v>
      </c>
      <c r="T2218">
        <v>1</v>
      </c>
      <c r="U2218">
        <v>2</v>
      </c>
    </row>
    <row r="2219" spans="1:21" x14ac:dyDescent="0.2">
      <c r="A2219">
        <v>2630</v>
      </c>
      <c r="B2219" t="s">
        <v>19</v>
      </c>
      <c r="C2219">
        <v>65</v>
      </c>
      <c r="D2219" t="s">
        <v>18</v>
      </c>
      <c r="E2219">
        <v>0</v>
      </c>
      <c r="F2219">
        <v>8</v>
      </c>
      <c r="G2219" t="s">
        <v>6</v>
      </c>
      <c r="T2219">
        <v>1</v>
      </c>
      <c r="U2219">
        <v>2</v>
      </c>
    </row>
    <row r="2220" spans="1:21" x14ac:dyDescent="0.2">
      <c r="A2220">
        <v>56</v>
      </c>
      <c r="B2220" t="s">
        <v>19</v>
      </c>
      <c r="C2220">
        <v>94</v>
      </c>
      <c r="D2220" t="s">
        <v>16</v>
      </c>
      <c r="E2220">
        <v>0</v>
      </c>
      <c r="F2220">
        <v>15</v>
      </c>
      <c r="S2220" t="s">
        <v>53</v>
      </c>
      <c r="T2220">
        <v>1</v>
      </c>
      <c r="U2220">
        <v>5</v>
      </c>
    </row>
    <row r="2221" spans="1:21" x14ac:dyDescent="0.2">
      <c r="A2221">
        <v>157</v>
      </c>
      <c r="B2221" t="s">
        <v>19</v>
      </c>
      <c r="C2221">
        <v>85</v>
      </c>
      <c r="D2221" t="s">
        <v>18</v>
      </c>
      <c r="E2221">
        <v>0</v>
      </c>
      <c r="F2221">
        <v>12</v>
      </c>
      <c r="O2221" t="s">
        <v>12</v>
      </c>
      <c r="R2221" t="s">
        <v>55</v>
      </c>
      <c r="T2221">
        <v>2</v>
      </c>
      <c r="U2221">
        <v>3</v>
      </c>
    </row>
    <row r="2222" spans="1:21" x14ac:dyDescent="0.2">
      <c r="A2222">
        <v>217</v>
      </c>
      <c r="B2222" t="s">
        <v>19</v>
      </c>
      <c r="C2222">
        <v>98</v>
      </c>
      <c r="D2222" t="s">
        <v>16</v>
      </c>
      <c r="E2222">
        <v>1</v>
      </c>
      <c r="F2222">
        <v>10</v>
      </c>
      <c r="T2222">
        <v>0</v>
      </c>
      <c r="U2222">
        <v>2</v>
      </c>
    </row>
    <row r="2223" spans="1:21" x14ac:dyDescent="0.2">
      <c r="A2223">
        <v>273</v>
      </c>
      <c r="B2223" t="s">
        <v>19</v>
      </c>
      <c r="C2223">
        <v>80</v>
      </c>
      <c r="D2223" t="s">
        <v>16</v>
      </c>
      <c r="E2223">
        <v>1</v>
      </c>
      <c r="F2223">
        <v>9</v>
      </c>
      <c r="O2223" t="s">
        <v>12</v>
      </c>
      <c r="T2223">
        <v>1</v>
      </c>
      <c r="U2223">
        <v>2</v>
      </c>
    </row>
    <row r="2224" spans="1:21" x14ac:dyDescent="0.2">
      <c r="A2224">
        <v>370</v>
      </c>
      <c r="B2224" t="s">
        <v>19</v>
      </c>
      <c r="C2224">
        <v>90</v>
      </c>
      <c r="D2224" t="s">
        <v>18</v>
      </c>
      <c r="E2224">
        <v>0</v>
      </c>
      <c r="O2224" t="s">
        <v>12</v>
      </c>
      <c r="T2224">
        <v>1</v>
      </c>
      <c r="U2224">
        <v>2</v>
      </c>
    </row>
    <row r="2225" spans="1:21" x14ac:dyDescent="0.2">
      <c r="A2225">
        <v>383</v>
      </c>
      <c r="B2225" t="s">
        <v>19</v>
      </c>
      <c r="C2225">
        <v>94</v>
      </c>
      <c r="D2225" t="s">
        <v>18</v>
      </c>
      <c r="E2225">
        <v>0</v>
      </c>
      <c r="T2225">
        <v>0</v>
      </c>
      <c r="U2225">
        <v>1</v>
      </c>
    </row>
    <row r="2226" spans="1:21" x14ac:dyDescent="0.2">
      <c r="A2226">
        <v>386</v>
      </c>
      <c r="B2226" t="s">
        <v>19</v>
      </c>
      <c r="C2226">
        <v>83</v>
      </c>
      <c r="D2226" t="s">
        <v>18</v>
      </c>
      <c r="E2226">
        <v>2</v>
      </c>
      <c r="T2226">
        <v>0</v>
      </c>
      <c r="U2226">
        <v>0</v>
      </c>
    </row>
    <row r="2227" spans="1:21" x14ac:dyDescent="0.2">
      <c r="A2227">
        <v>433</v>
      </c>
      <c r="B2227" t="s">
        <v>19</v>
      </c>
      <c r="C2227">
        <v>105</v>
      </c>
      <c r="D2227" t="s">
        <v>18</v>
      </c>
      <c r="E2227">
        <v>0</v>
      </c>
      <c r="F2227">
        <v>9</v>
      </c>
      <c r="O2227" t="s">
        <v>12</v>
      </c>
      <c r="S2227" t="s">
        <v>53</v>
      </c>
      <c r="T2227">
        <v>2</v>
      </c>
      <c r="U2227">
        <v>5</v>
      </c>
    </row>
    <row r="2228" spans="1:21" x14ac:dyDescent="0.2">
      <c r="A2228">
        <v>490</v>
      </c>
      <c r="B2228" t="s">
        <v>19</v>
      </c>
      <c r="C2228">
        <v>85</v>
      </c>
      <c r="D2228" t="s">
        <v>18</v>
      </c>
      <c r="E2228">
        <v>1</v>
      </c>
      <c r="O2228" t="s">
        <v>12</v>
      </c>
      <c r="S2228" t="s">
        <v>53</v>
      </c>
      <c r="T2228">
        <v>2</v>
      </c>
      <c r="U2228">
        <v>4</v>
      </c>
    </row>
    <row r="2229" spans="1:21" x14ac:dyDescent="0.2">
      <c r="A2229">
        <v>582</v>
      </c>
      <c r="B2229" t="s">
        <v>19</v>
      </c>
      <c r="C2229">
        <v>99</v>
      </c>
      <c r="D2229" t="s">
        <v>16</v>
      </c>
      <c r="E2229">
        <v>1</v>
      </c>
      <c r="T2229">
        <v>0</v>
      </c>
      <c r="U2229">
        <v>1</v>
      </c>
    </row>
    <row r="2230" spans="1:21" x14ac:dyDescent="0.2">
      <c r="A2230">
        <v>615</v>
      </c>
      <c r="B2230" t="s">
        <v>19</v>
      </c>
      <c r="C2230">
        <v>92</v>
      </c>
      <c r="D2230" t="s">
        <v>16</v>
      </c>
      <c r="E2230">
        <v>0</v>
      </c>
      <c r="T2230">
        <v>0</v>
      </c>
      <c r="U2230">
        <v>1</v>
      </c>
    </row>
    <row r="2231" spans="1:21" x14ac:dyDescent="0.2">
      <c r="A2231">
        <v>622</v>
      </c>
      <c r="B2231" t="s">
        <v>19</v>
      </c>
      <c r="C2231">
        <v>76</v>
      </c>
      <c r="D2231" t="s">
        <v>16</v>
      </c>
      <c r="E2231">
        <v>0</v>
      </c>
      <c r="O2231" t="s">
        <v>12</v>
      </c>
      <c r="P2231" t="s">
        <v>51</v>
      </c>
      <c r="Q2231" t="s">
        <v>54</v>
      </c>
      <c r="T2231">
        <v>3</v>
      </c>
      <c r="U2231">
        <v>4</v>
      </c>
    </row>
    <row r="2232" spans="1:21" x14ac:dyDescent="0.2">
      <c r="A2232">
        <v>634</v>
      </c>
      <c r="B2232" t="s">
        <v>19</v>
      </c>
      <c r="C2232">
        <v>79</v>
      </c>
      <c r="D2232" t="s">
        <v>18</v>
      </c>
      <c r="E2232">
        <v>0</v>
      </c>
      <c r="T2232">
        <v>0</v>
      </c>
      <c r="U2232">
        <v>1</v>
      </c>
    </row>
    <row r="2233" spans="1:21" x14ac:dyDescent="0.2">
      <c r="A2233">
        <v>694</v>
      </c>
      <c r="B2233" t="s">
        <v>19</v>
      </c>
      <c r="C2233">
        <v>100</v>
      </c>
      <c r="D2233" t="s">
        <v>18</v>
      </c>
      <c r="E2233">
        <v>0</v>
      </c>
      <c r="T2233">
        <v>0</v>
      </c>
      <c r="U2233">
        <v>2</v>
      </c>
    </row>
    <row r="2234" spans="1:21" x14ac:dyDescent="0.2">
      <c r="A2234">
        <v>728</v>
      </c>
      <c r="B2234" t="s">
        <v>19</v>
      </c>
      <c r="C2234">
        <v>86</v>
      </c>
      <c r="D2234" t="s">
        <v>16</v>
      </c>
      <c r="E2234">
        <v>0</v>
      </c>
      <c r="F2234">
        <v>9</v>
      </c>
      <c r="T2234">
        <v>0</v>
      </c>
      <c r="U2234">
        <v>2</v>
      </c>
    </row>
    <row r="2235" spans="1:21" x14ac:dyDescent="0.2">
      <c r="A2235">
        <v>737</v>
      </c>
      <c r="B2235" t="s">
        <v>19</v>
      </c>
      <c r="C2235">
        <v>83</v>
      </c>
      <c r="D2235" t="s">
        <v>16</v>
      </c>
      <c r="E2235">
        <v>0</v>
      </c>
      <c r="F2235">
        <v>11</v>
      </c>
      <c r="T2235">
        <v>0</v>
      </c>
      <c r="U2235">
        <v>3</v>
      </c>
    </row>
    <row r="2236" spans="1:21" x14ac:dyDescent="0.2">
      <c r="A2236">
        <v>965</v>
      </c>
      <c r="B2236" t="s">
        <v>19</v>
      </c>
      <c r="C2236">
        <v>93</v>
      </c>
      <c r="D2236" t="s">
        <v>18</v>
      </c>
      <c r="E2236">
        <v>0</v>
      </c>
      <c r="T2236">
        <v>0</v>
      </c>
      <c r="U2236">
        <v>1</v>
      </c>
    </row>
    <row r="2237" spans="1:21" x14ac:dyDescent="0.2">
      <c r="A2237">
        <v>998</v>
      </c>
      <c r="B2237" t="s">
        <v>19</v>
      </c>
      <c r="C2237">
        <v>108</v>
      </c>
      <c r="D2237" t="s">
        <v>16</v>
      </c>
      <c r="E2237">
        <v>0</v>
      </c>
      <c r="P2237" t="s">
        <v>51</v>
      </c>
      <c r="T2237">
        <v>1</v>
      </c>
      <c r="U2237">
        <v>4</v>
      </c>
    </row>
    <row r="2238" spans="1:21" x14ac:dyDescent="0.2">
      <c r="A2238">
        <v>1003</v>
      </c>
      <c r="B2238" t="s">
        <v>19</v>
      </c>
      <c r="C2238">
        <v>91</v>
      </c>
      <c r="D2238" t="s">
        <v>18</v>
      </c>
      <c r="E2238">
        <v>2</v>
      </c>
      <c r="T2238">
        <v>0</v>
      </c>
      <c r="U2238">
        <v>2</v>
      </c>
    </row>
    <row r="2239" spans="1:21" x14ac:dyDescent="0.2">
      <c r="A2239">
        <v>1011</v>
      </c>
      <c r="B2239" t="s">
        <v>19</v>
      </c>
      <c r="C2239">
        <v>87</v>
      </c>
      <c r="D2239" t="s">
        <v>18</v>
      </c>
      <c r="E2239">
        <v>0</v>
      </c>
      <c r="T2239">
        <v>0</v>
      </c>
      <c r="U2239">
        <v>2</v>
      </c>
    </row>
    <row r="2240" spans="1:21" x14ac:dyDescent="0.2">
      <c r="A2240">
        <v>1021</v>
      </c>
      <c r="B2240" t="s">
        <v>19</v>
      </c>
      <c r="C2240">
        <v>91</v>
      </c>
      <c r="D2240" t="s">
        <v>18</v>
      </c>
      <c r="E2240">
        <v>1</v>
      </c>
      <c r="T2240">
        <v>0</v>
      </c>
      <c r="U2240">
        <v>1</v>
      </c>
    </row>
    <row r="2241" spans="1:21" x14ac:dyDescent="0.2">
      <c r="A2241">
        <v>1079</v>
      </c>
      <c r="B2241" t="s">
        <v>19</v>
      </c>
      <c r="C2241">
        <v>95</v>
      </c>
      <c r="D2241" t="s">
        <v>16</v>
      </c>
      <c r="E2241">
        <v>0</v>
      </c>
      <c r="T2241">
        <v>0</v>
      </c>
      <c r="U2241">
        <v>0</v>
      </c>
    </row>
    <row r="2242" spans="1:21" x14ac:dyDescent="0.2">
      <c r="A2242">
        <v>1111</v>
      </c>
      <c r="B2242" t="s">
        <v>19</v>
      </c>
      <c r="C2242">
        <v>96</v>
      </c>
      <c r="D2242" t="s">
        <v>18</v>
      </c>
      <c r="E2242">
        <v>1</v>
      </c>
      <c r="T2242">
        <v>0</v>
      </c>
      <c r="U2242">
        <v>0</v>
      </c>
    </row>
    <row r="2243" spans="1:21" x14ac:dyDescent="0.2">
      <c r="A2243">
        <v>1117</v>
      </c>
      <c r="B2243" t="s">
        <v>19</v>
      </c>
      <c r="C2243">
        <v>91</v>
      </c>
      <c r="D2243" t="s">
        <v>18</v>
      </c>
      <c r="E2243">
        <v>0</v>
      </c>
      <c r="T2243">
        <v>0</v>
      </c>
      <c r="U2243">
        <v>1</v>
      </c>
    </row>
    <row r="2244" spans="1:21" x14ac:dyDescent="0.2">
      <c r="A2244">
        <v>1150</v>
      </c>
      <c r="B2244" t="s">
        <v>19</v>
      </c>
      <c r="C2244">
        <v>100</v>
      </c>
      <c r="D2244" t="s">
        <v>18</v>
      </c>
      <c r="E2244">
        <v>1</v>
      </c>
      <c r="T2244">
        <v>0</v>
      </c>
      <c r="U2244">
        <v>0</v>
      </c>
    </row>
    <row r="2245" spans="1:21" x14ac:dyDescent="0.2">
      <c r="A2245">
        <v>1157</v>
      </c>
      <c r="B2245" t="s">
        <v>19</v>
      </c>
      <c r="C2245">
        <v>81</v>
      </c>
      <c r="D2245" t="s">
        <v>16</v>
      </c>
      <c r="E2245">
        <v>1</v>
      </c>
      <c r="O2245" t="s">
        <v>12</v>
      </c>
      <c r="T2245">
        <v>1</v>
      </c>
      <c r="U2245">
        <v>3</v>
      </c>
    </row>
    <row r="2246" spans="1:21" x14ac:dyDescent="0.2">
      <c r="A2246">
        <v>1288</v>
      </c>
      <c r="B2246" t="s">
        <v>19</v>
      </c>
      <c r="C2246">
        <v>85</v>
      </c>
      <c r="D2246" t="s">
        <v>16</v>
      </c>
      <c r="E2246">
        <v>0</v>
      </c>
      <c r="F2246">
        <v>9</v>
      </c>
      <c r="T2246">
        <v>0</v>
      </c>
      <c r="U2246">
        <v>3</v>
      </c>
    </row>
    <row r="2247" spans="1:21" x14ac:dyDescent="0.2">
      <c r="A2247">
        <v>1334</v>
      </c>
      <c r="B2247" t="s">
        <v>19</v>
      </c>
      <c r="C2247">
        <v>84</v>
      </c>
      <c r="D2247" t="s">
        <v>18</v>
      </c>
      <c r="E2247">
        <v>1</v>
      </c>
      <c r="F2247">
        <v>10</v>
      </c>
      <c r="O2247" t="s">
        <v>12</v>
      </c>
      <c r="T2247">
        <v>1</v>
      </c>
      <c r="U2247">
        <v>2</v>
      </c>
    </row>
    <row r="2248" spans="1:21" x14ac:dyDescent="0.2">
      <c r="A2248">
        <v>1417</v>
      </c>
      <c r="B2248" t="s">
        <v>19</v>
      </c>
      <c r="C2248">
        <v>78</v>
      </c>
      <c r="D2248" t="s">
        <v>18</v>
      </c>
      <c r="E2248">
        <v>0</v>
      </c>
      <c r="O2248" t="s">
        <v>12</v>
      </c>
      <c r="T2248">
        <v>1</v>
      </c>
      <c r="U2248">
        <v>2</v>
      </c>
    </row>
    <row r="2249" spans="1:21" x14ac:dyDescent="0.2">
      <c r="A2249">
        <v>1462</v>
      </c>
      <c r="B2249" t="s">
        <v>19</v>
      </c>
      <c r="C2249">
        <v>82</v>
      </c>
      <c r="D2249" t="s">
        <v>16</v>
      </c>
      <c r="E2249">
        <v>1</v>
      </c>
      <c r="F2249">
        <v>12</v>
      </c>
      <c r="T2249">
        <v>0</v>
      </c>
      <c r="U2249">
        <v>1</v>
      </c>
    </row>
    <row r="2250" spans="1:21" x14ac:dyDescent="0.2">
      <c r="A2250">
        <v>1510</v>
      </c>
      <c r="B2250" t="s">
        <v>19</v>
      </c>
      <c r="C2250">
        <v>87</v>
      </c>
      <c r="D2250" t="s">
        <v>16</v>
      </c>
      <c r="E2250">
        <v>1</v>
      </c>
      <c r="F2250">
        <v>10</v>
      </c>
      <c r="O2250" t="s">
        <v>12</v>
      </c>
      <c r="P2250" t="s">
        <v>51</v>
      </c>
      <c r="T2250">
        <v>2</v>
      </c>
      <c r="U2250">
        <v>3</v>
      </c>
    </row>
    <row r="2251" spans="1:21" x14ac:dyDescent="0.2">
      <c r="A2251">
        <v>1533</v>
      </c>
      <c r="B2251" t="s">
        <v>19</v>
      </c>
      <c r="C2251">
        <v>95</v>
      </c>
      <c r="D2251" t="s">
        <v>18</v>
      </c>
      <c r="E2251">
        <v>0</v>
      </c>
      <c r="T2251">
        <v>0</v>
      </c>
      <c r="U2251">
        <v>1</v>
      </c>
    </row>
    <row r="2252" spans="1:21" x14ac:dyDescent="0.2">
      <c r="A2252">
        <v>1534</v>
      </c>
      <c r="B2252" t="s">
        <v>19</v>
      </c>
      <c r="C2252">
        <v>74</v>
      </c>
      <c r="D2252" t="s">
        <v>18</v>
      </c>
      <c r="E2252">
        <v>1</v>
      </c>
      <c r="T2252">
        <v>0</v>
      </c>
      <c r="U2252">
        <v>2</v>
      </c>
    </row>
    <row r="2253" spans="1:21" x14ac:dyDescent="0.2">
      <c r="A2253">
        <v>1597</v>
      </c>
      <c r="B2253" t="s">
        <v>19</v>
      </c>
      <c r="C2253">
        <v>80</v>
      </c>
      <c r="D2253" t="s">
        <v>16</v>
      </c>
      <c r="E2253">
        <v>0</v>
      </c>
      <c r="F2253">
        <v>10</v>
      </c>
      <c r="T2253">
        <v>0</v>
      </c>
      <c r="U2253">
        <v>3</v>
      </c>
    </row>
    <row r="2254" spans="1:21" x14ac:dyDescent="0.2">
      <c r="A2254">
        <v>1602</v>
      </c>
      <c r="B2254" t="s">
        <v>19</v>
      </c>
      <c r="C2254">
        <v>80</v>
      </c>
      <c r="D2254" t="s">
        <v>16</v>
      </c>
      <c r="E2254">
        <v>1</v>
      </c>
      <c r="O2254" t="s">
        <v>12</v>
      </c>
      <c r="T2254">
        <v>1</v>
      </c>
      <c r="U2254">
        <v>4</v>
      </c>
    </row>
    <row r="2255" spans="1:21" x14ac:dyDescent="0.2">
      <c r="A2255">
        <v>1634</v>
      </c>
      <c r="B2255" t="s">
        <v>19</v>
      </c>
      <c r="C2255">
        <v>85</v>
      </c>
      <c r="D2255" t="s">
        <v>16</v>
      </c>
      <c r="E2255">
        <v>0</v>
      </c>
      <c r="F2255">
        <v>8</v>
      </c>
      <c r="R2255" t="s">
        <v>55</v>
      </c>
      <c r="T2255">
        <v>1</v>
      </c>
      <c r="U2255">
        <v>3</v>
      </c>
    </row>
    <row r="2256" spans="1:21" x14ac:dyDescent="0.2">
      <c r="A2256">
        <v>1659</v>
      </c>
      <c r="B2256" t="s">
        <v>19</v>
      </c>
      <c r="C2256">
        <v>81</v>
      </c>
      <c r="D2256" t="s">
        <v>18</v>
      </c>
      <c r="E2256">
        <v>0</v>
      </c>
      <c r="F2256">
        <v>10</v>
      </c>
      <c r="T2256">
        <v>0</v>
      </c>
      <c r="U2256">
        <v>0</v>
      </c>
    </row>
    <row r="2257" spans="1:21" x14ac:dyDescent="0.2">
      <c r="A2257">
        <v>1672</v>
      </c>
      <c r="B2257" t="s">
        <v>19</v>
      </c>
      <c r="C2257">
        <v>76</v>
      </c>
      <c r="D2257" t="s">
        <v>16</v>
      </c>
      <c r="E2257">
        <v>2</v>
      </c>
      <c r="F2257">
        <v>11</v>
      </c>
      <c r="T2257">
        <v>0</v>
      </c>
      <c r="U2257">
        <v>0</v>
      </c>
    </row>
    <row r="2258" spans="1:21" x14ac:dyDescent="0.2">
      <c r="A2258">
        <v>1673</v>
      </c>
      <c r="B2258" t="s">
        <v>19</v>
      </c>
      <c r="C2258">
        <v>78</v>
      </c>
      <c r="D2258" t="s">
        <v>18</v>
      </c>
      <c r="E2258">
        <v>1</v>
      </c>
      <c r="F2258">
        <v>9</v>
      </c>
      <c r="T2258">
        <v>0</v>
      </c>
      <c r="U2258">
        <v>0</v>
      </c>
    </row>
    <row r="2259" spans="1:21" x14ac:dyDescent="0.2">
      <c r="A2259">
        <v>1682</v>
      </c>
      <c r="B2259" t="s">
        <v>19</v>
      </c>
      <c r="C2259">
        <v>82</v>
      </c>
      <c r="D2259" t="s">
        <v>16</v>
      </c>
      <c r="E2259">
        <v>1</v>
      </c>
      <c r="T2259">
        <v>0</v>
      </c>
      <c r="U2259">
        <v>0</v>
      </c>
    </row>
    <row r="2260" spans="1:21" x14ac:dyDescent="0.2">
      <c r="A2260">
        <v>1683</v>
      </c>
      <c r="B2260" t="s">
        <v>19</v>
      </c>
      <c r="C2260">
        <v>77</v>
      </c>
      <c r="D2260" t="s">
        <v>16</v>
      </c>
      <c r="E2260">
        <v>1</v>
      </c>
      <c r="T2260">
        <v>0</v>
      </c>
      <c r="U2260">
        <v>0</v>
      </c>
    </row>
    <row r="2261" spans="1:21" x14ac:dyDescent="0.2">
      <c r="A2261">
        <v>1686</v>
      </c>
      <c r="B2261" t="s">
        <v>19</v>
      </c>
      <c r="C2261">
        <v>75</v>
      </c>
      <c r="D2261" t="s">
        <v>16</v>
      </c>
      <c r="E2261">
        <v>2</v>
      </c>
      <c r="F2261">
        <v>18</v>
      </c>
      <c r="T2261">
        <v>0</v>
      </c>
      <c r="U2261">
        <v>0</v>
      </c>
    </row>
    <row r="2262" spans="1:21" x14ac:dyDescent="0.2">
      <c r="A2262">
        <v>1693</v>
      </c>
      <c r="B2262" t="s">
        <v>19</v>
      </c>
      <c r="C2262">
        <v>75</v>
      </c>
      <c r="D2262" t="s">
        <v>16</v>
      </c>
      <c r="E2262">
        <v>1</v>
      </c>
      <c r="F2262">
        <v>12</v>
      </c>
      <c r="T2262">
        <v>0</v>
      </c>
      <c r="U2262">
        <v>0</v>
      </c>
    </row>
    <row r="2263" spans="1:21" x14ac:dyDescent="0.2">
      <c r="A2263">
        <v>1696</v>
      </c>
      <c r="B2263" t="s">
        <v>19</v>
      </c>
      <c r="C2263">
        <v>82</v>
      </c>
      <c r="D2263" t="s">
        <v>16</v>
      </c>
      <c r="E2263">
        <v>1</v>
      </c>
      <c r="F2263">
        <v>9</v>
      </c>
      <c r="T2263">
        <v>0</v>
      </c>
      <c r="U2263">
        <v>0</v>
      </c>
    </row>
    <row r="2264" spans="1:21" x14ac:dyDescent="0.2">
      <c r="A2264">
        <v>1699</v>
      </c>
      <c r="B2264" t="s">
        <v>19</v>
      </c>
      <c r="C2264">
        <v>74</v>
      </c>
      <c r="D2264" t="s">
        <v>18</v>
      </c>
      <c r="E2264">
        <v>1</v>
      </c>
      <c r="T2264">
        <v>0</v>
      </c>
      <c r="U2264">
        <v>0</v>
      </c>
    </row>
    <row r="2265" spans="1:21" x14ac:dyDescent="0.2">
      <c r="A2265">
        <v>1702</v>
      </c>
      <c r="B2265" t="s">
        <v>19</v>
      </c>
      <c r="C2265">
        <v>80</v>
      </c>
      <c r="D2265" t="s">
        <v>16</v>
      </c>
      <c r="E2265">
        <v>0</v>
      </c>
      <c r="F2265">
        <v>11</v>
      </c>
      <c r="T2265">
        <v>0</v>
      </c>
      <c r="U2265">
        <v>0</v>
      </c>
    </row>
    <row r="2266" spans="1:21" x14ac:dyDescent="0.2">
      <c r="A2266">
        <v>1713</v>
      </c>
      <c r="B2266" t="s">
        <v>19</v>
      </c>
      <c r="C2266">
        <v>71</v>
      </c>
      <c r="D2266" t="s">
        <v>18</v>
      </c>
      <c r="E2266">
        <v>2</v>
      </c>
      <c r="T2266">
        <v>0</v>
      </c>
      <c r="U2266">
        <v>0</v>
      </c>
    </row>
    <row r="2267" spans="1:21" x14ac:dyDescent="0.2">
      <c r="A2267">
        <v>1717</v>
      </c>
      <c r="B2267" t="s">
        <v>19</v>
      </c>
      <c r="C2267">
        <v>58</v>
      </c>
      <c r="D2267" t="s">
        <v>16</v>
      </c>
      <c r="E2267">
        <v>1</v>
      </c>
      <c r="F2267">
        <v>19</v>
      </c>
      <c r="T2267">
        <v>0</v>
      </c>
      <c r="U2267">
        <v>0</v>
      </c>
    </row>
    <row r="2268" spans="1:21" x14ac:dyDescent="0.2">
      <c r="A2268">
        <v>1718</v>
      </c>
      <c r="B2268" t="s">
        <v>19</v>
      </c>
      <c r="C2268">
        <v>72</v>
      </c>
      <c r="D2268" t="s">
        <v>16</v>
      </c>
      <c r="E2268">
        <v>1</v>
      </c>
      <c r="F2268">
        <v>15</v>
      </c>
      <c r="T2268">
        <v>0</v>
      </c>
      <c r="U2268">
        <v>0</v>
      </c>
    </row>
    <row r="2269" spans="1:21" x14ac:dyDescent="0.2">
      <c r="A2269">
        <v>1725</v>
      </c>
      <c r="B2269" t="s">
        <v>19</v>
      </c>
      <c r="C2269">
        <v>76</v>
      </c>
      <c r="D2269" t="s">
        <v>16</v>
      </c>
      <c r="E2269">
        <v>0</v>
      </c>
      <c r="F2269">
        <v>11</v>
      </c>
      <c r="T2269">
        <v>0</v>
      </c>
      <c r="U2269">
        <v>0</v>
      </c>
    </row>
    <row r="2270" spans="1:21" x14ac:dyDescent="0.2">
      <c r="A2270">
        <v>1731</v>
      </c>
      <c r="B2270" t="s">
        <v>19</v>
      </c>
      <c r="C2270">
        <v>72</v>
      </c>
      <c r="D2270" t="s">
        <v>18</v>
      </c>
      <c r="E2270">
        <v>1</v>
      </c>
      <c r="F2270">
        <v>9</v>
      </c>
      <c r="T2270">
        <v>0</v>
      </c>
      <c r="U2270">
        <v>0</v>
      </c>
    </row>
    <row r="2271" spans="1:21" x14ac:dyDescent="0.2">
      <c r="A2271">
        <v>1738</v>
      </c>
      <c r="B2271" t="s">
        <v>19</v>
      </c>
      <c r="C2271">
        <v>85</v>
      </c>
      <c r="D2271" t="s">
        <v>16</v>
      </c>
      <c r="E2271">
        <v>2</v>
      </c>
      <c r="F2271">
        <v>10</v>
      </c>
      <c r="T2271">
        <v>0</v>
      </c>
      <c r="U2271">
        <v>0</v>
      </c>
    </row>
    <row r="2272" spans="1:21" x14ac:dyDescent="0.2">
      <c r="A2272">
        <v>1742</v>
      </c>
      <c r="B2272" t="s">
        <v>19</v>
      </c>
      <c r="C2272">
        <v>77</v>
      </c>
      <c r="D2272" t="s">
        <v>18</v>
      </c>
      <c r="E2272">
        <v>2</v>
      </c>
      <c r="T2272">
        <v>0</v>
      </c>
      <c r="U2272">
        <v>0</v>
      </c>
    </row>
    <row r="2273" spans="1:21" x14ac:dyDescent="0.2">
      <c r="A2273">
        <v>1743</v>
      </c>
      <c r="B2273" t="s">
        <v>19</v>
      </c>
      <c r="C2273">
        <v>63</v>
      </c>
      <c r="D2273" t="s">
        <v>18</v>
      </c>
      <c r="E2273">
        <v>0</v>
      </c>
      <c r="F2273">
        <v>11</v>
      </c>
      <c r="T2273">
        <v>0</v>
      </c>
      <c r="U2273">
        <v>0</v>
      </c>
    </row>
    <row r="2274" spans="1:21" x14ac:dyDescent="0.2">
      <c r="A2274">
        <v>1746</v>
      </c>
      <c r="B2274" t="s">
        <v>19</v>
      </c>
      <c r="C2274">
        <v>67</v>
      </c>
      <c r="D2274" t="s">
        <v>18</v>
      </c>
      <c r="E2274">
        <v>1</v>
      </c>
      <c r="F2274">
        <v>10</v>
      </c>
      <c r="T2274">
        <v>0</v>
      </c>
      <c r="U2274">
        <v>0</v>
      </c>
    </row>
    <row r="2275" spans="1:21" x14ac:dyDescent="0.2">
      <c r="A2275">
        <v>1750</v>
      </c>
      <c r="B2275" t="s">
        <v>19</v>
      </c>
      <c r="C2275">
        <v>71</v>
      </c>
      <c r="D2275" t="s">
        <v>16</v>
      </c>
      <c r="E2275">
        <v>1</v>
      </c>
      <c r="F2275">
        <v>16</v>
      </c>
      <c r="T2275">
        <v>0</v>
      </c>
      <c r="U2275">
        <v>0</v>
      </c>
    </row>
    <row r="2276" spans="1:21" x14ac:dyDescent="0.2">
      <c r="A2276">
        <v>1751</v>
      </c>
      <c r="B2276" t="s">
        <v>19</v>
      </c>
      <c r="C2276">
        <v>80</v>
      </c>
      <c r="D2276" t="s">
        <v>18</v>
      </c>
      <c r="E2276">
        <v>1</v>
      </c>
      <c r="T2276">
        <v>0</v>
      </c>
      <c r="U2276">
        <v>0</v>
      </c>
    </row>
    <row r="2277" spans="1:21" x14ac:dyDescent="0.2">
      <c r="A2277">
        <v>1752</v>
      </c>
      <c r="B2277" t="s">
        <v>19</v>
      </c>
      <c r="C2277">
        <v>66</v>
      </c>
      <c r="D2277" t="s">
        <v>16</v>
      </c>
      <c r="E2277">
        <v>0</v>
      </c>
      <c r="F2277">
        <v>12</v>
      </c>
      <c r="T2277">
        <v>0</v>
      </c>
      <c r="U2277">
        <v>0</v>
      </c>
    </row>
    <row r="2278" spans="1:21" x14ac:dyDescent="0.2">
      <c r="A2278">
        <v>1758</v>
      </c>
      <c r="B2278" t="s">
        <v>19</v>
      </c>
      <c r="C2278">
        <v>76</v>
      </c>
      <c r="D2278" t="s">
        <v>16</v>
      </c>
      <c r="E2278">
        <v>2</v>
      </c>
      <c r="F2278">
        <v>12</v>
      </c>
      <c r="T2278">
        <v>0</v>
      </c>
      <c r="U2278">
        <v>0</v>
      </c>
    </row>
    <row r="2279" spans="1:21" x14ac:dyDescent="0.2">
      <c r="A2279">
        <v>1769</v>
      </c>
      <c r="B2279" t="s">
        <v>19</v>
      </c>
      <c r="C2279">
        <v>91</v>
      </c>
      <c r="D2279" t="s">
        <v>18</v>
      </c>
      <c r="E2279">
        <v>1</v>
      </c>
      <c r="F2279">
        <v>21</v>
      </c>
      <c r="T2279">
        <v>0</v>
      </c>
      <c r="U2279">
        <v>0</v>
      </c>
    </row>
    <row r="2280" spans="1:21" x14ac:dyDescent="0.2">
      <c r="A2280">
        <v>1774</v>
      </c>
      <c r="B2280" t="s">
        <v>19</v>
      </c>
      <c r="C2280">
        <v>78</v>
      </c>
      <c r="D2280" t="s">
        <v>18</v>
      </c>
      <c r="E2280">
        <v>0</v>
      </c>
      <c r="T2280">
        <v>0</v>
      </c>
      <c r="U2280">
        <v>0</v>
      </c>
    </row>
    <row r="2281" spans="1:21" x14ac:dyDescent="0.2">
      <c r="A2281">
        <v>1778</v>
      </c>
      <c r="B2281" t="s">
        <v>19</v>
      </c>
      <c r="C2281">
        <v>72</v>
      </c>
      <c r="D2281" t="s">
        <v>16</v>
      </c>
      <c r="E2281">
        <v>0</v>
      </c>
      <c r="T2281">
        <v>0</v>
      </c>
      <c r="U2281">
        <v>0</v>
      </c>
    </row>
    <row r="2282" spans="1:21" x14ac:dyDescent="0.2">
      <c r="A2282">
        <v>1782</v>
      </c>
      <c r="B2282" t="s">
        <v>19</v>
      </c>
      <c r="C2282">
        <v>76</v>
      </c>
      <c r="D2282" t="s">
        <v>16</v>
      </c>
      <c r="E2282">
        <v>0</v>
      </c>
      <c r="F2282">
        <v>15</v>
      </c>
      <c r="O2282" t="s">
        <v>12</v>
      </c>
      <c r="T2282">
        <v>1</v>
      </c>
      <c r="U2282">
        <v>3</v>
      </c>
    </row>
    <row r="2283" spans="1:21" x14ac:dyDescent="0.2">
      <c r="A2283">
        <v>1783</v>
      </c>
      <c r="B2283" t="s">
        <v>19</v>
      </c>
      <c r="C2283">
        <v>78</v>
      </c>
      <c r="D2283" t="s">
        <v>16</v>
      </c>
      <c r="E2283">
        <v>1</v>
      </c>
      <c r="F2283">
        <v>18</v>
      </c>
      <c r="T2283">
        <v>0</v>
      </c>
      <c r="U2283">
        <v>1</v>
      </c>
    </row>
    <row r="2284" spans="1:21" x14ac:dyDescent="0.2">
      <c r="A2284">
        <v>1795</v>
      </c>
      <c r="B2284" t="s">
        <v>19</v>
      </c>
      <c r="C2284">
        <v>84</v>
      </c>
      <c r="D2284" t="s">
        <v>16</v>
      </c>
      <c r="E2284">
        <v>2</v>
      </c>
      <c r="F2284">
        <v>15</v>
      </c>
      <c r="T2284">
        <v>0</v>
      </c>
      <c r="U2284">
        <v>0</v>
      </c>
    </row>
    <row r="2285" spans="1:21" x14ac:dyDescent="0.2">
      <c r="A2285">
        <v>1805</v>
      </c>
      <c r="B2285" t="s">
        <v>19</v>
      </c>
      <c r="C2285">
        <v>92</v>
      </c>
      <c r="D2285" t="s">
        <v>18</v>
      </c>
      <c r="E2285">
        <v>1</v>
      </c>
      <c r="F2285">
        <v>12</v>
      </c>
      <c r="T2285">
        <v>0</v>
      </c>
      <c r="U2285">
        <v>0</v>
      </c>
    </row>
    <row r="2286" spans="1:21" x14ac:dyDescent="0.2">
      <c r="A2286">
        <v>1828</v>
      </c>
      <c r="B2286" t="s">
        <v>19</v>
      </c>
      <c r="C2286">
        <v>87</v>
      </c>
      <c r="D2286" t="s">
        <v>18</v>
      </c>
      <c r="E2286">
        <v>0</v>
      </c>
      <c r="F2286">
        <v>10</v>
      </c>
      <c r="T2286">
        <v>0</v>
      </c>
      <c r="U2286">
        <v>0</v>
      </c>
    </row>
    <row r="2287" spans="1:21" x14ac:dyDescent="0.2">
      <c r="A2287">
        <v>1844</v>
      </c>
      <c r="B2287" t="s">
        <v>19</v>
      </c>
      <c r="C2287">
        <v>76</v>
      </c>
      <c r="D2287" t="s">
        <v>18</v>
      </c>
      <c r="E2287">
        <v>2</v>
      </c>
      <c r="T2287">
        <v>0</v>
      </c>
      <c r="U2287">
        <v>0</v>
      </c>
    </row>
    <row r="2288" spans="1:21" x14ac:dyDescent="0.2">
      <c r="A2288">
        <v>1847</v>
      </c>
      <c r="B2288" t="s">
        <v>19</v>
      </c>
      <c r="C2288">
        <v>82</v>
      </c>
      <c r="D2288" t="s">
        <v>16</v>
      </c>
      <c r="E2288">
        <v>1</v>
      </c>
      <c r="F2288">
        <v>17</v>
      </c>
      <c r="T2288">
        <v>0</v>
      </c>
      <c r="U2288">
        <v>0</v>
      </c>
    </row>
    <row r="2289" spans="1:21" x14ac:dyDescent="0.2">
      <c r="A2289">
        <v>1871</v>
      </c>
      <c r="B2289" t="s">
        <v>19</v>
      </c>
      <c r="C2289">
        <v>73</v>
      </c>
      <c r="D2289" t="s">
        <v>16</v>
      </c>
      <c r="E2289">
        <v>0</v>
      </c>
      <c r="F2289">
        <v>19</v>
      </c>
      <c r="O2289" t="s">
        <v>12</v>
      </c>
      <c r="T2289">
        <v>1</v>
      </c>
      <c r="U2289">
        <v>3</v>
      </c>
    </row>
    <row r="2290" spans="1:21" x14ac:dyDescent="0.2">
      <c r="A2290">
        <v>1882</v>
      </c>
      <c r="B2290" t="s">
        <v>19</v>
      </c>
      <c r="C2290">
        <v>86</v>
      </c>
      <c r="D2290" t="s">
        <v>16</v>
      </c>
      <c r="E2290">
        <v>0</v>
      </c>
      <c r="F2290">
        <v>12</v>
      </c>
      <c r="T2290">
        <v>0</v>
      </c>
      <c r="U2290">
        <v>0</v>
      </c>
    </row>
    <row r="2291" spans="1:21" x14ac:dyDescent="0.2">
      <c r="A2291">
        <v>1885</v>
      </c>
      <c r="B2291" t="s">
        <v>19</v>
      </c>
      <c r="C2291">
        <v>78</v>
      </c>
      <c r="D2291" t="s">
        <v>16</v>
      </c>
      <c r="E2291">
        <v>1</v>
      </c>
      <c r="T2291">
        <v>0</v>
      </c>
      <c r="U2291">
        <v>0</v>
      </c>
    </row>
    <row r="2292" spans="1:21" x14ac:dyDescent="0.2">
      <c r="A2292">
        <v>1888</v>
      </c>
      <c r="B2292" t="s">
        <v>19</v>
      </c>
      <c r="C2292">
        <v>78</v>
      </c>
      <c r="D2292" t="s">
        <v>18</v>
      </c>
      <c r="E2292">
        <v>2</v>
      </c>
      <c r="F2292">
        <v>12</v>
      </c>
      <c r="T2292">
        <v>0</v>
      </c>
      <c r="U2292">
        <v>0</v>
      </c>
    </row>
    <row r="2293" spans="1:21" x14ac:dyDescent="0.2">
      <c r="A2293">
        <v>1890</v>
      </c>
      <c r="B2293" t="s">
        <v>19</v>
      </c>
      <c r="C2293">
        <v>79</v>
      </c>
      <c r="D2293" t="s">
        <v>18</v>
      </c>
      <c r="E2293">
        <v>1</v>
      </c>
      <c r="F2293">
        <v>12</v>
      </c>
      <c r="T2293">
        <v>0</v>
      </c>
      <c r="U2293">
        <v>0</v>
      </c>
    </row>
    <row r="2294" spans="1:21" x14ac:dyDescent="0.2">
      <c r="A2294">
        <v>1892</v>
      </c>
      <c r="B2294" t="s">
        <v>19</v>
      </c>
      <c r="C2294">
        <v>89</v>
      </c>
      <c r="D2294" t="s">
        <v>16</v>
      </c>
      <c r="E2294">
        <v>1</v>
      </c>
      <c r="F2294">
        <v>15</v>
      </c>
      <c r="T2294">
        <v>0</v>
      </c>
      <c r="U2294">
        <v>0</v>
      </c>
    </row>
    <row r="2295" spans="1:21" x14ac:dyDescent="0.2">
      <c r="A2295">
        <v>1900</v>
      </c>
      <c r="B2295" t="s">
        <v>19</v>
      </c>
      <c r="C2295">
        <v>82</v>
      </c>
      <c r="D2295" t="s">
        <v>16</v>
      </c>
      <c r="E2295">
        <v>0</v>
      </c>
      <c r="F2295">
        <v>9</v>
      </c>
      <c r="T2295">
        <v>0</v>
      </c>
      <c r="U2295">
        <v>0</v>
      </c>
    </row>
    <row r="2296" spans="1:21" x14ac:dyDescent="0.2">
      <c r="A2296">
        <v>1919</v>
      </c>
      <c r="B2296" t="s">
        <v>19</v>
      </c>
      <c r="C2296">
        <v>80</v>
      </c>
      <c r="D2296" t="s">
        <v>16</v>
      </c>
      <c r="E2296">
        <v>0</v>
      </c>
      <c r="F2296">
        <v>17</v>
      </c>
      <c r="T2296">
        <v>0</v>
      </c>
      <c r="U2296">
        <v>0</v>
      </c>
    </row>
    <row r="2297" spans="1:21" x14ac:dyDescent="0.2">
      <c r="A2297">
        <v>1924</v>
      </c>
      <c r="B2297" t="s">
        <v>19</v>
      </c>
      <c r="C2297">
        <v>83</v>
      </c>
      <c r="D2297" t="s">
        <v>18</v>
      </c>
      <c r="E2297">
        <v>1</v>
      </c>
      <c r="F2297">
        <v>9</v>
      </c>
      <c r="T2297">
        <v>0</v>
      </c>
      <c r="U2297">
        <v>0</v>
      </c>
    </row>
    <row r="2298" spans="1:21" x14ac:dyDescent="0.2">
      <c r="A2298">
        <v>1925</v>
      </c>
      <c r="B2298" t="s">
        <v>19</v>
      </c>
      <c r="C2298">
        <v>72</v>
      </c>
      <c r="D2298" t="s">
        <v>18</v>
      </c>
      <c r="E2298">
        <v>0</v>
      </c>
      <c r="F2298">
        <v>11</v>
      </c>
      <c r="T2298">
        <v>0</v>
      </c>
      <c r="U2298">
        <v>0</v>
      </c>
    </row>
    <row r="2299" spans="1:21" x14ac:dyDescent="0.2">
      <c r="A2299">
        <v>1926</v>
      </c>
      <c r="B2299" t="s">
        <v>19</v>
      </c>
      <c r="C2299">
        <v>83</v>
      </c>
      <c r="D2299" t="s">
        <v>16</v>
      </c>
      <c r="E2299">
        <v>1</v>
      </c>
      <c r="F2299">
        <v>15</v>
      </c>
      <c r="T2299">
        <v>0</v>
      </c>
      <c r="U2299">
        <v>0</v>
      </c>
    </row>
    <row r="2300" spans="1:21" x14ac:dyDescent="0.2">
      <c r="A2300">
        <v>1930</v>
      </c>
      <c r="B2300" t="s">
        <v>19</v>
      </c>
      <c r="C2300">
        <v>73</v>
      </c>
      <c r="D2300" t="s">
        <v>18</v>
      </c>
      <c r="E2300">
        <v>2</v>
      </c>
      <c r="F2300">
        <v>8</v>
      </c>
      <c r="T2300">
        <v>0</v>
      </c>
      <c r="U2300">
        <v>0</v>
      </c>
    </row>
    <row r="2301" spans="1:21" x14ac:dyDescent="0.2">
      <c r="A2301">
        <v>1958</v>
      </c>
      <c r="B2301" t="s">
        <v>19</v>
      </c>
      <c r="C2301">
        <v>74</v>
      </c>
      <c r="D2301" t="s">
        <v>16</v>
      </c>
      <c r="E2301">
        <v>0</v>
      </c>
      <c r="F2301">
        <v>8</v>
      </c>
      <c r="T2301">
        <v>0</v>
      </c>
      <c r="U2301">
        <v>0</v>
      </c>
    </row>
    <row r="2302" spans="1:21" x14ac:dyDescent="0.2">
      <c r="A2302">
        <v>1969</v>
      </c>
      <c r="B2302" t="s">
        <v>19</v>
      </c>
      <c r="C2302">
        <v>68</v>
      </c>
      <c r="D2302" t="s">
        <v>16</v>
      </c>
      <c r="E2302">
        <v>2</v>
      </c>
      <c r="F2302">
        <v>16</v>
      </c>
      <c r="T2302">
        <v>0</v>
      </c>
      <c r="U2302">
        <v>0</v>
      </c>
    </row>
    <row r="2303" spans="1:21" x14ac:dyDescent="0.2">
      <c r="A2303">
        <v>1985</v>
      </c>
      <c r="B2303" t="s">
        <v>19</v>
      </c>
      <c r="C2303">
        <v>82</v>
      </c>
      <c r="D2303" t="s">
        <v>18</v>
      </c>
      <c r="E2303">
        <v>1</v>
      </c>
      <c r="F2303">
        <v>16</v>
      </c>
      <c r="T2303">
        <v>0</v>
      </c>
      <c r="U2303">
        <v>0</v>
      </c>
    </row>
    <row r="2304" spans="1:21" x14ac:dyDescent="0.2">
      <c r="A2304">
        <v>1991</v>
      </c>
      <c r="B2304" t="s">
        <v>19</v>
      </c>
      <c r="C2304">
        <v>78</v>
      </c>
      <c r="D2304" t="s">
        <v>18</v>
      </c>
      <c r="E2304">
        <v>1</v>
      </c>
      <c r="F2304">
        <v>8</v>
      </c>
      <c r="T2304">
        <v>0</v>
      </c>
      <c r="U2304">
        <v>0</v>
      </c>
    </row>
    <row r="2305" spans="1:21" x14ac:dyDescent="0.2">
      <c r="A2305">
        <v>1993</v>
      </c>
      <c r="B2305" t="s">
        <v>19</v>
      </c>
      <c r="C2305">
        <v>70</v>
      </c>
      <c r="D2305" t="s">
        <v>16</v>
      </c>
      <c r="E2305">
        <v>2</v>
      </c>
      <c r="F2305">
        <v>10</v>
      </c>
      <c r="T2305">
        <v>0</v>
      </c>
      <c r="U2305">
        <v>0</v>
      </c>
    </row>
    <row r="2306" spans="1:21" x14ac:dyDescent="0.2">
      <c r="A2306">
        <v>2000</v>
      </c>
      <c r="B2306" t="s">
        <v>19</v>
      </c>
      <c r="C2306">
        <v>70</v>
      </c>
      <c r="D2306" t="s">
        <v>16</v>
      </c>
      <c r="E2306">
        <v>1</v>
      </c>
      <c r="F2306">
        <v>11</v>
      </c>
      <c r="T2306">
        <v>0</v>
      </c>
      <c r="U2306">
        <v>0</v>
      </c>
    </row>
    <row r="2307" spans="1:21" x14ac:dyDescent="0.2">
      <c r="A2307">
        <v>2015</v>
      </c>
      <c r="B2307" t="s">
        <v>19</v>
      </c>
      <c r="C2307">
        <v>82</v>
      </c>
      <c r="D2307" t="s">
        <v>18</v>
      </c>
      <c r="E2307">
        <v>1</v>
      </c>
      <c r="F2307">
        <v>10</v>
      </c>
      <c r="T2307">
        <v>0</v>
      </c>
      <c r="U2307">
        <v>0</v>
      </c>
    </row>
    <row r="2308" spans="1:21" x14ac:dyDescent="0.2">
      <c r="A2308">
        <v>2020</v>
      </c>
      <c r="B2308" t="s">
        <v>19</v>
      </c>
      <c r="C2308">
        <v>82</v>
      </c>
      <c r="D2308" t="s">
        <v>16</v>
      </c>
      <c r="E2308">
        <v>0</v>
      </c>
      <c r="F2308">
        <v>17</v>
      </c>
      <c r="T2308">
        <v>0</v>
      </c>
      <c r="U2308">
        <v>0</v>
      </c>
    </row>
    <row r="2309" spans="1:21" x14ac:dyDescent="0.2">
      <c r="A2309">
        <v>2025</v>
      </c>
      <c r="B2309" t="s">
        <v>19</v>
      </c>
      <c r="C2309">
        <v>91</v>
      </c>
      <c r="D2309" t="s">
        <v>18</v>
      </c>
      <c r="E2309">
        <v>0</v>
      </c>
      <c r="T2309">
        <v>0</v>
      </c>
      <c r="U2309">
        <v>0</v>
      </c>
    </row>
    <row r="2310" spans="1:21" x14ac:dyDescent="0.2">
      <c r="A2310">
        <v>2027</v>
      </c>
      <c r="B2310" t="s">
        <v>19</v>
      </c>
      <c r="C2310">
        <v>90</v>
      </c>
      <c r="D2310" t="s">
        <v>16</v>
      </c>
      <c r="E2310">
        <v>0</v>
      </c>
      <c r="F2310">
        <v>18</v>
      </c>
      <c r="T2310">
        <v>0</v>
      </c>
      <c r="U2310">
        <v>0</v>
      </c>
    </row>
    <row r="2311" spans="1:21" x14ac:dyDescent="0.2">
      <c r="A2311">
        <v>2030</v>
      </c>
      <c r="B2311" t="s">
        <v>19</v>
      </c>
      <c r="C2311">
        <v>83</v>
      </c>
      <c r="D2311" t="s">
        <v>18</v>
      </c>
      <c r="E2311">
        <v>0</v>
      </c>
      <c r="F2311">
        <v>10</v>
      </c>
      <c r="T2311">
        <v>0</v>
      </c>
      <c r="U2311">
        <v>0</v>
      </c>
    </row>
    <row r="2312" spans="1:21" x14ac:dyDescent="0.2">
      <c r="A2312">
        <v>2032</v>
      </c>
      <c r="B2312" t="s">
        <v>19</v>
      </c>
      <c r="C2312">
        <v>89</v>
      </c>
      <c r="D2312" t="s">
        <v>18</v>
      </c>
      <c r="E2312">
        <v>0</v>
      </c>
      <c r="F2312">
        <v>9</v>
      </c>
      <c r="T2312">
        <v>0</v>
      </c>
      <c r="U2312">
        <v>0</v>
      </c>
    </row>
    <row r="2313" spans="1:21" x14ac:dyDescent="0.2">
      <c r="A2313">
        <v>2033</v>
      </c>
      <c r="B2313" t="s">
        <v>19</v>
      </c>
      <c r="C2313">
        <v>71</v>
      </c>
      <c r="D2313" t="s">
        <v>18</v>
      </c>
      <c r="E2313">
        <v>0</v>
      </c>
      <c r="F2313">
        <v>15</v>
      </c>
      <c r="T2313">
        <v>0</v>
      </c>
      <c r="U2313">
        <v>0</v>
      </c>
    </row>
    <row r="2314" spans="1:21" x14ac:dyDescent="0.2">
      <c r="A2314">
        <v>2063</v>
      </c>
      <c r="B2314" t="s">
        <v>19</v>
      </c>
      <c r="C2314">
        <v>87</v>
      </c>
      <c r="D2314" t="s">
        <v>16</v>
      </c>
      <c r="E2314">
        <v>0</v>
      </c>
      <c r="F2314">
        <v>10</v>
      </c>
      <c r="T2314">
        <v>0</v>
      </c>
      <c r="U2314">
        <v>0</v>
      </c>
    </row>
    <row r="2315" spans="1:21" x14ac:dyDescent="0.2">
      <c r="A2315">
        <v>2065</v>
      </c>
      <c r="B2315" t="s">
        <v>19</v>
      </c>
      <c r="C2315">
        <v>69</v>
      </c>
      <c r="D2315" t="s">
        <v>18</v>
      </c>
      <c r="E2315">
        <v>1</v>
      </c>
      <c r="F2315">
        <v>18</v>
      </c>
      <c r="T2315">
        <v>0</v>
      </c>
      <c r="U2315">
        <v>0</v>
      </c>
    </row>
    <row r="2316" spans="1:21" x14ac:dyDescent="0.2">
      <c r="A2316">
        <v>2073</v>
      </c>
      <c r="B2316" t="s">
        <v>19</v>
      </c>
      <c r="C2316">
        <v>74</v>
      </c>
      <c r="D2316" t="s">
        <v>16</v>
      </c>
      <c r="E2316">
        <v>1</v>
      </c>
      <c r="F2316">
        <v>17</v>
      </c>
      <c r="T2316">
        <v>0</v>
      </c>
      <c r="U2316">
        <v>0</v>
      </c>
    </row>
    <row r="2317" spans="1:21" x14ac:dyDescent="0.2">
      <c r="A2317">
        <v>2103</v>
      </c>
      <c r="B2317" t="s">
        <v>19</v>
      </c>
      <c r="C2317">
        <v>74</v>
      </c>
      <c r="D2317" t="s">
        <v>18</v>
      </c>
      <c r="E2317">
        <v>0</v>
      </c>
      <c r="F2317">
        <v>9</v>
      </c>
      <c r="T2317">
        <v>0</v>
      </c>
      <c r="U2317">
        <v>0</v>
      </c>
    </row>
    <row r="2318" spans="1:21" x14ac:dyDescent="0.2">
      <c r="A2318">
        <v>2105</v>
      </c>
      <c r="B2318" t="s">
        <v>19</v>
      </c>
      <c r="C2318">
        <v>72</v>
      </c>
      <c r="D2318" t="s">
        <v>18</v>
      </c>
      <c r="E2318">
        <v>1</v>
      </c>
      <c r="F2318">
        <v>13</v>
      </c>
      <c r="T2318">
        <v>0</v>
      </c>
      <c r="U2318">
        <v>0</v>
      </c>
    </row>
    <row r="2319" spans="1:21" x14ac:dyDescent="0.2">
      <c r="A2319">
        <v>2141</v>
      </c>
      <c r="B2319" t="s">
        <v>19</v>
      </c>
      <c r="C2319">
        <v>77</v>
      </c>
      <c r="D2319" t="s">
        <v>18</v>
      </c>
      <c r="E2319">
        <v>1</v>
      </c>
      <c r="F2319">
        <v>11</v>
      </c>
      <c r="T2319">
        <v>0</v>
      </c>
      <c r="U2319">
        <v>0</v>
      </c>
    </row>
    <row r="2320" spans="1:21" x14ac:dyDescent="0.2">
      <c r="A2320">
        <v>2144</v>
      </c>
      <c r="B2320" t="s">
        <v>19</v>
      </c>
      <c r="C2320">
        <v>61</v>
      </c>
      <c r="D2320" t="s">
        <v>16</v>
      </c>
      <c r="E2320">
        <v>1</v>
      </c>
      <c r="F2320">
        <v>15</v>
      </c>
      <c r="T2320">
        <v>0</v>
      </c>
      <c r="U2320">
        <v>0</v>
      </c>
    </row>
    <row r="2321" spans="1:21" x14ac:dyDescent="0.2">
      <c r="A2321">
        <v>2166</v>
      </c>
      <c r="B2321" t="s">
        <v>19</v>
      </c>
      <c r="C2321">
        <v>80</v>
      </c>
      <c r="D2321" t="s">
        <v>16</v>
      </c>
      <c r="E2321">
        <v>1</v>
      </c>
      <c r="F2321">
        <v>18</v>
      </c>
      <c r="T2321">
        <v>0</v>
      </c>
      <c r="U2321">
        <v>0</v>
      </c>
    </row>
    <row r="2322" spans="1:21" x14ac:dyDescent="0.2">
      <c r="A2322">
        <v>2191</v>
      </c>
      <c r="B2322" t="s">
        <v>19</v>
      </c>
      <c r="C2322">
        <v>78</v>
      </c>
      <c r="D2322" t="s">
        <v>16</v>
      </c>
      <c r="E2322">
        <v>0</v>
      </c>
      <c r="F2322">
        <v>9</v>
      </c>
      <c r="T2322">
        <v>0</v>
      </c>
      <c r="U2322">
        <v>0</v>
      </c>
    </row>
    <row r="2323" spans="1:21" x14ac:dyDescent="0.2">
      <c r="A2323">
        <v>2203</v>
      </c>
      <c r="B2323" t="s">
        <v>19</v>
      </c>
      <c r="C2323">
        <v>74</v>
      </c>
      <c r="D2323" t="s">
        <v>18</v>
      </c>
      <c r="E2323">
        <v>1</v>
      </c>
      <c r="F2323">
        <v>11</v>
      </c>
      <c r="T2323">
        <v>0</v>
      </c>
      <c r="U2323">
        <v>1</v>
      </c>
    </row>
    <row r="2324" spans="1:21" x14ac:dyDescent="0.2">
      <c r="A2324">
        <v>2211</v>
      </c>
      <c r="B2324" t="s">
        <v>19</v>
      </c>
      <c r="C2324">
        <v>77</v>
      </c>
      <c r="D2324" t="s">
        <v>18</v>
      </c>
      <c r="E2324">
        <v>0</v>
      </c>
      <c r="F2324">
        <v>11</v>
      </c>
      <c r="T2324">
        <v>0</v>
      </c>
      <c r="U2324">
        <v>0</v>
      </c>
    </row>
    <row r="2325" spans="1:21" x14ac:dyDescent="0.2">
      <c r="A2325">
        <v>2217</v>
      </c>
      <c r="B2325" t="s">
        <v>19</v>
      </c>
      <c r="C2325">
        <v>78</v>
      </c>
      <c r="D2325" t="s">
        <v>16</v>
      </c>
      <c r="E2325">
        <v>1</v>
      </c>
      <c r="F2325">
        <v>12</v>
      </c>
      <c r="T2325">
        <v>0</v>
      </c>
      <c r="U2325">
        <v>0</v>
      </c>
    </row>
    <row r="2326" spans="1:21" x14ac:dyDescent="0.2">
      <c r="A2326">
        <v>2231</v>
      </c>
      <c r="B2326" t="s">
        <v>19</v>
      </c>
      <c r="C2326">
        <v>83</v>
      </c>
      <c r="D2326" t="s">
        <v>18</v>
      </c>
      <c r="E2326">
        <v>1</v>
      </c>
      <c r="F2326">
        <v>10</v>
      </c>
      <c r="T2326">
        <v>0</v>
      </c>
      <c r="U2326">
        <v>0</v>
      </c>
    </row>
    <row r="2327" spans="1:21" x14ac:dyDescent="0.2">
      <c r="A2327">
        <v>2236</v>
      </c>
      <c r="B2327" t="s">
        <v>19</v>
      </c>
      <c r="C2327">
        <v>90</v>
      </c>
      <c r="D2327" t="s">
        <v>18</v>
      </c>
      <c r="E2327">
        <v>0</v>
      </c>
      <c r="F2327">
        <v>9</v>
      </c>
      <c r="T2327">
        <v>0</v>
      </c>
      <c r="U2327">
        <v>0</v>
      </c>
    </row>
    <row r="2328" spans="1:21" x14ac:dyDescent="0.2">
      <c r="A2328">
        <v>2243</v>
      </c>
      <c r="B2328" t="s">
        <v>19</v>
      </c>
      <c r="C2328">
        <v>90</v>
      </c>
      <c r="D2328" t="s">
        <v>16</v>
      </c>
      <c r="E2328">
        <v>1</v>
      </c>
      <c r="F2328">
        <v>6</v>
      </c>
      <c r="T2328">
        <v>0</v>
      </c>
      <c r="U2328">
        <v>0</v>
      </c>
    </row>
    <row r="2329" spans="1:21" x14ac:dyDescent="0.2">
      <c r="A2329">
        <v>2245</v>
      </c>
      <c r="B2329" t="s">
        <v>19</v>
      </c>
      <c r="C2329">
        <v>83</v>
      </c>
      <c r="D2329" t="s">
        <v>16</v>
      </c>
      <c r="E2329">
        <v>0</v>
      </c>
      <c r="F2329">
        <v>9</v>
      </c>
      <c r="T2329">
        <v>0</v>
      </c>
      <c r="U2329">
        <v>0</v>
      </c>
    </row>
    <row r="2330" spans="1:21" x14ac:dyDescent="0.2">
      <c r="A2330">
        <v>2287</v>
      </c>
      <c r="B2330" t="s">
        <v>19</v>
      </c>
      <c r="C2330">
        <v>68</v>
      </c>
      <c r="D2330" t="s">
        <v>18</v>
      </c>
      <c r="E2330">
        <v>1</v>
      </c>
      <c r="F2330">
        <v>12</v>
      </c>
      <c r="T2330">
        <v>0</v>
      </c>
      <c r="U2330">
        <v>0</v>
      </c>
    </row>
    <row r="2331" spans="1:21" x14ac:dyDescent="0.2">
      <c r="A2331">
        <v>2288</v>
      </c>
      <c r="B2331" t="s">
        <v>19</v>
      </c>
      <c r="C2331">
        <v>76</v>
      </c>
      <c r="D2331" t="s">
        <v>16</v>
      </c>
      <c r="E2331">
        <v>0</v>
      </c>
      <c r="F2331">
        <v>11</v>
      </c>
      <c r="T2331">
        <v>0</v>
      </c>
      <c r="U2331">
        <v>0</v>
      </c>
    </row>
    <row r="2332" spans="1:21" x14ac:dyDescent="0.2">
      <c r="A2332">
        <v>2290</v>
      </c>
      <c r="B2332" t="s">
        <v>19</v>
      </c>
      <c r="C2332">
        <v>86</v>
      </c>
      <c r="D2332" t="s">
        <v>16</v>
      </c>
      <c r="E2332">
        <v>0</v>
      </c>
      <c r="F2332">
        <v>15</v>
      </c>
      <c r="T2332">
        <v>0</v>
      </c>
      <c r="U2332">
        <v>0</v>
      </c>
    </row>
    <row r="2333" spans="1:21" x14ac:dyDescent="0.2">
      <c r="A2333">
        <v>2296</v>
      </c>
      <c r="B2333" t="s">
        <v>19</v>
      </c>
      <c r="C2333">
        <v>59</v>
      </c>
      <c r="D2333" t="s">
        <v>16</v>
      </c>
      <c r="E2333">
        <v>0</v>
      </c>
      <c r="F2333">
        <v>10</v>
      </c>
      <c r="T2333">
        <v>0</v>
      </c>
      <c r="U2333">
        <v>0</v>
      </c>
    </row>
    <row r="2334" spans="1:21" x14ac:dyDescent="0.2">
      <c r="A2334">
        <v>2316</v>
      </c>
      <c r="B2334" t="s">
        <v>19</v>
      </c>
      <c r="C2334">
        <v>72</v>
      </c>
      <c r="D2334" t="s">
        <v>16</v>
      </c>
      <c r="E2334">
        <v>1</v>
      </c>
      <c r="F2334">
        <v>9</v>
      </c>
      <c r="T2334">
        <v>0</v>
      </c>
      <c r="U2334">
        <v>1</v>
      </c>
    </row>
    <row r="2335" spans="1:21" x14ac:dyDescent="0.2">
      <c r="A2335">
        <v>2318</v>
      </c>
      <c r="B2335" t="s">
        <v>19</v>
      </c>
      <c r="C2335">
        <v>78</v>
      </c>
      <c r="D2335" t="s">
        <v>16</v>
      </c>
      <c r="E2335">
        <v>1</v>
      </c>
      <c r="F2335">
        <v>15</v>
      </c>
      <c r="T2335">
        <v>0</v>
      </c>
      <c r="U2335">
        <v>0</v>
      </c>
    </row>
    <row r="2336" spans="1:21" x14ac:dyDescent="0.2">
      <c r="A2336">
        <v>2339</v>
      </c>
      <c r="B2336" t="s">
        <v>19</v>
      </c>
      <c r="C2336">
        <v>80</v>
      </c>
      <c r="D2336" t="s">
        <v>18</v>
      </c>
      <c r="E2336">
        <v>1</v>
      </c>
      <c r="F2336">
        <v>9</v>
      </c>
      <c r="T2336">
        <v>0</v>
      </c>
      <c r="U2336">
        <v>0</v>
      </c>
    </row>
    <row r="2337" spans="1:21" x14ac:dyDescent="0.2">
      <c r="A2337">
        <v>2340</v>
      </c>
      <c r="B2337" t="s">
        <v>19</v>
      </c>
      <c r="C2337">
        <v>72</v>
      </c>
      <c r="D2337" t="s">
        <v>18</v>
      </c>
      <c r="E2337">
        <v>0</v>
      </c>
      <c r="F2337">
        <v>9</v>
      </c>
      <c r="T2337">
        <v>0</v>
      </c>
      <c r="U2337">
        <v>1</v>
      </c>
    </row>
    <row r="2338" spans="1:21" x14ac:dyDescent="0.2">
      <c r="A2338">
        <v>2358</v>
      </c>
      <c r="B2338" t="s">
        <v>19</v>
      </c>
      <c r="C2338">
        <v>79</v>
      </c>
      <c r="D2338" t="s">
        <v>16</v>
      </c>
      <c r="E2338">
        <v>0</v>
      </c>
      <c r="F2338">
        <v>12</v>
      </c>
      <c r="T2338">
        <v>0</v>
      </c>
      <c r="U2338">
        <v>0</v>
      </c>
    </row>
    <row r="2339" spans="1:21" x14ac:dyDescent="0.2">
      <c r="A2339">
        <v>2369</v>
      </c>
      <c r="B2339" t="s">
        <v>19</v>
      </c>
      <c r="C2339">
        <v>62</v>
      </c>
      <c r="D2339" t="s">
        <v>18</v>
      </c>
      <c r="E2339">
        <v>0</v>
      </c>
      <c r="F2339">
        <v>10</v>
      </c>
      <c r="T2339">
        <v>0</v>
      </c>
      <c r="U2339">
        <v>0</v>
      </c>
    </row>
    <row r="2340" spans="1:21" x14ac:dyDescent="0.2">
      <c r="A2340">
        <v>2378</v>
      </c>
      <c r="B2340" t="s">
        <v>19</v>
      </c>
      <c r="C2340">
        <v>68</v>
      </c>
      <c r="D2340" t="s">
        <v>16</v>
      </c>
      <c r="E2340">
        <v>0</v>
      </c>
      <c r="F2340">
        <v>10</v>
      </c>
      <c r="T2340">
        <v>0</v>
      </c>
      <c r="U2340">
        <v>0</v>
      </c>
    </row>
    <row r="2341" spans="1:21" x14ac:dyDescent="0.2">
      <c r="A2341">
        <v>2381</v>
      </c>
      <c r="B2341" t="s">
        <v>19</v>
      </c>
      <c r="C2341">
        <v>71</v>
      </c>
      <c r="D2341" t="s">
        <v>18</v>
      </c>
      <c r="E2341">
        <v>1</v>
      </c>
      <c r="F2341">
        <v>15</v>
      </c>
      <c r="O2341" t="s">
        <v>12</v>
      </c>
      <c r="T2341">
        <v>1</v>
      </c>
      <c r="U2341">
        <v>2</v>
      </c>
    </row>
    <row r="2342" spans="1:21" x14ac:dyDescent="0.2">
      <c r="A2342">
        <v>2397</v>
      </c>
      <c r="B2342" t="s">
        <v>19</v>
      </c>
      <c r="C2342">
        <v>76</v>
      </c>
      <c r="D2342" t="s">
        <v>18</v>
      </c>
      <c r="E2342">
        <v>1</v>
      </c>
      <c r="F2342">
        <v>11</v>
      </c>
      <c r="T2342">
        <v>0</v>
      </c>
      <c r="U2342">
        <v>0</v>
      </c>
    </row>
    <row r="2343" spans="1:21" x14ac:dyDescent="0.2">
      <c r="A2343">
        <v>2404</v>
      </c>
      <c r="B2343" t="s">
        <v>19</v>
      </c>
      <c r="C2343">
        <v>80</v>
      </c>
      <c r="D2343" t="s">
        <v>16</v>
      </c>
      <c r="E2343">
        <v>1</v>
      </c>
      <c r="F2343">
        <v>11</v>
      </c>
      <c r="T2343">
        <v>0</v>
      </c>
      <c r="U2343">
        <v>0</v>
      </c>
    </row>
    <row r="2344" spans="1:21" x14ac:dyDescent="0.2">
      <c r="A2344">
        <v>2406</v>
      </c>
      <c r="B2344" t="s">
        <v>19</v>
      </c>
      <c r="C2344">
        <v>81</v>
      </c>
      <c r="D2344" t="s">
        <v>18</v>
      </c>
      <c r="E2344">
        <v>0</v>
      </c>
      <c r="F2344">
        <v>9</v>
      </c>
      <c r="T2344">
        <v>0</v>
      </c>
      <c r="U2344">
        <v>0</v>
      </c>
    </row>
    <row r="2345" spans="1:21" x14ac:dyDescent="0.2">
      <c r="A2345">
        <v>2407</v>
      </c>
      <c r="B2345" t="s">
        <v>19</v>
      </c>
      <c r="C2345">
        <v>81</v>
      </c>
      <c r="D2345" t="s">
        <v>18</v>
      </c>
      <c r="E2345">
        <v>0</v>
      </c>
      <c r="F2345">
        <v>12</v>
      </c>
      <c r="T2345">
        <v>0</v>
      </c>
      <c r="U2345">
        <v>0</v>
      </c>
    </row>
    <row r="2346" spans="1:21" x14ac:dyDescent="0.2">
      <c r="A2346">
        <v>2414</v>
      </c>
      <c r="B2346" t="s">
        <v>19</v>
      </c>
      <c r="C2346">
        <v>82</v>
      </c>
      <c r="D2346" t="s">
        <v>16</v>
      </c>
      <c r="E2346">
        <v>0</v>
      </c>
      <c r="F2346">
        <v>12</v>
      </c>
      <c r="T2346">
        <v>0</v>
      </c>
      <c r="U2346">
        <v>0</v>
      </c>
    </row>
    <row r="2347" spans="1:21" x14ac:dyDescent="0.2">
      <c r="A2347">
        <v>2423</v>
      </c>
      <c r="B2347" t="s">
        <v>19</v>
      </c>
      <c r="C2347">
        <v>59</v>
      </c>
      <c r="D2347" t="s">
        <v>18</v>
      </c>
      <c r="E2347">
        <v>0</v>
      </c>
      <c r="F2347">
        <v>11</v>
      </c>
      <c r="O2347" t="s">
        <v>12</v>
      </c>
      <c r="T2347">
        <v>1</v>
      </c>
      <c r="U2347">
        <v>2</v>
      </c>
    </row>
    <row r="2348" spans="1:21" x14ac:dyDescent="0.2">
      <c r="A2348">
        <v>2439</v>
      </c>
      <c r="B2348" t="s">
        <v>19</v>
      </c>
      <c r="C2348">
        <v>86</v>
      </c>
      <c r="D2348" t="s">
        <v>16</v>
      </c>
      <c r="E2348">
        <v>1</v>
      </c>
      <c r="F2348">
        <v>8</v>
      </c>
      <c r="T2348">
        <v>0</v>
      </c>
      <c r="U2348">
        <v>0</v>
      </c>
    </row>
    <row r="2349" spans="1:21" x14ac:dyDescent="0.2">
      <c r="A2349">
        <v>2468</v>
      </c>
      <c r="B2349" t="s">
        <v>19</v>
      </c>
      <c r="C2349">
        <v>68</v>
      </c>
      <c r="D2349" t="s">
        <v>18</v>
      </c>
      <c r="E2349">
        <v>0</v>
      </c>
      <c r="F2349">
        <v>10</v>
      </c>
      <c r="T2349">
        <v>0</v>
      </c>
      <c r="U2349">
        <v>0</v>
      </c>
    </row>
    <row r="2350" spans="1:21" x14ac:dyDescent="0.2">
      <c r="A2350">
        <v>2471</v>
      </c>
      <c r="B2350" t="s">
        <v>19</v>
      </c>
      <c r="C2350">
        <v>76</v>
      </c>
      <c r="D2350" t="s">
        <v>16</v>
      </c>
      <c r="E2350">
        <v>1</v>
      </c>
      <c r="F2350">
        <v>14</v>
      </c>
      <c r="T2350">
        <v>0</v>
      </c>
      <c r="U2350">
        <v>0</v>
      </c>
    </row>
    <row r="2351" spans="1:21" x14ac:dyDescent="0.2">
      <c r="A2351">
        <v>2473</v>
      </c>
      <c r="B2351" t="s">
        <v>19</v>
      </c>
      <c r="C2351">
        <v>86</v>
      </c>
      <c r="D2351" t="s">
        <v>16</v>
      </c>
      <c r="E2351">
        <v>0</v>
      </c>
      <c r="F2351">
        <v>9</v>
      </c>
      <c r="T2351">
        <v>0</v>
      </c>
      <c r="U2351">
        <v>0</v>
      </c>
    </row>
    <row r="2352" spans="1:21" x14ac:dyDescent="0.2">
      <c r="A2352">
        <v>2477</v>
      </c>
      <c r="B2352" t="s">
        <v>19</v>
      </c>
      <c r="C2352">
        <v>80</v>
      </c>
      <c r="D2352" t="s">
        <v>16</v>
      </c>
      <c r="E2352">
        <v>0</v>
      </c>
      <c r="F2352">
        <v>8</v>
      </c>
      <c r="T2352">
        <v>0</v>
      </c>
      <c r="U2352">
        <v>0</v>
      </c>
    </row>
    <row r="2353" spans="1:21" x14ac:dyDescent="0.2">
      <c r="A2353">
        <v>2483</v>
      </c>
      <c r="B2353" t="s">
        <v>19</v>
      </c>
      <c r="C2353">
        <v>69</v>
      </c>
      <c r="D2353" t="s">
        <v>16</v>
      </c>
      <c r="E2353">
        <v>2</v>
      </c>
      <c r="F2353">
        <v>17</v>
      </c>
      <c r="T2353">
        <v>0</v>
      </c>
      <c r="U2353">
        <v>0</v>
      </c>
    </row>
    <row r="2354" spans="1:21" x14ac:dyDescent="0.2">
      <c r="A2354">
        <v>2496</v>
      </c>
      <c r="B2354" t="s">
        <v>19</v>
      </c>
      <c r="C2354">
        <v>70</v>
      </c>
      <c r="D2354" t="s">
        <v>16</v>
      </c>
      <c r="E2354">
        <v>0</v>
      </c>
      <c r="F2354">
        <v>16</v>
      </c>
      <c r="T2354">
        <v>0</v>
      </c>
      <c r="U2354">
        <v>0</v>
      </c>
    </row>
    <row r="2355" spans="1:21" x14ac:dyDescent="0.2">
      <c r="A2355">
        <v>2509</v>
      </c>
      <c r="B2355" t="s">
        <v>19</v>
      </c>
      <c r="C2355">
        <v>62</v>
      </c>
      <c r="D2355" t="s">
        <v>18</v>
      </c>
      <c r="E2355">
        <v>0</v>
      </c>
      <c r="F2355">
        <v>19</v>
      </c>
      <c r="T2355">
        <v>0</v>
      </c>
      <c r="U2355">
        <v>0</v>
      </c>
    </row>
    <row r="2356" spans="1:21" x14ac:dyDescent="0.2">
      <c r="A2356">
        <v>2512</v>
      </c>
      <c r="B2356" t="s">
        <v>19</v>
      </c>
      <c r="C2356">
        <v>59</v>
      </c>
      <c r="D2356" t="s">
        <v>18</v>
      </c>
      <c r="E2356">
        <v>2</v>
      </c>
      <c r="F2356">
        <v>9</v>
      </c>
      <c r="T2356">
        <v>0</v>
      </c>
      <c r="U2356">
        <v>0</v>
      </c>
    </row>
    <row r="2357" spans="1:21" x14ac:dyDescent="0.2">
      <c r="A2357">
        <v>2516</v>
      </c>
      <c r="B2357" t="s">
        <v>19</v>
      </c>
      <c r="C2357">
        <v>79</v>
      </c>
      <c r="D2357" t="s">
        <v>16</v>
      </c>
      <c r="E2357">
        <v>1</v>
      </c>
      <c r="F2357">
        <v>10</v>
      </c>
      <c r="T2357">
        <v>0</v>
      </c>
      <c r="U2357">
        <v>0</v>
      </c>
    </row>
    <row r="2358" spans="1:21" x14ac:dyDescent="0.2">
      <c r="A2358">
        <v>2521</v>
      </c>
      <c r="B2358" t="s">
        <v>19</v>
      </c>
      <c r="C2358">
        <v>69</v>
      </c>
      <c r="D2358" t="s">
        <v>18</v>
      </c>
      <c r="E2358">
        <v>2</v>
      </c>
      <c r="F2358">
        <v>15</v>
      </c>
      <c r="T2358">
        <v>0</v>
      </c>
      <c r="U2358">
        <v>0</v>
      </c>
    </row>
    <row r="2359" spans="1:21" x14ac:dyDescent="0.2">
      <c r="A2359">
        <v>2523</v>
      </c>
      <c r="B2359" t="s">
        <v>19</v>
      </c>
      <c r="C2359">
        <v>70</v>
      </c>
      <c r="D2359" t="s">
        <v>16</v>
      </c>
      <c r="E2359">
        <v>0</v>
      </c>
      <c r="F2359">
        <v>15</v>
      </c>
      <c r="T2359">
        <v>0</v>
      </c>
      <c r="U2359">
        <v>0</v>
      </c>
    </row>
    <row r="2360" spans="1:21" x14ac:dyDescent="0.2">
      <c r="A2360">
        <v>2528</v>
      </c>
      <c r="B2360" t="s">
        <v>19</v>
      </c>
      <c r="C2360">
        <v>84</v>
      </c>
      <c r="D2360" t="s">
        <v>16</v>
      </c>
      <c r="E2360">
        <v>0</v>
      </c>
      <c r="F2360">
        <v>16</v>
      </c>
      <c r="T2360">
        <v>0</v>
      </c>
      <c r="U2360">
        <v>0</v>
      </c>
    </row>
    <row r="2361" spans="1:21" x14ac:dyDescent="0.2">
      <c r="A2361">
        <v>2529</v>
      </c>
      <c r="B2361" t="s">
        <v>19</v>
      </c>
      <c r="C2361">
        <v>89</v>
      </c>
      <c r="D2361" t="s">
        <v>18</v>
      </c>
      <c r="E2361">
        <v>0</v>
      </c>
      <c r="F2361">
        <v>15</v>
      </c>
      <c r="T2361">
        <v>0</v>
      </c>
      <c r="U2361">
        <v>0</v>
      </c>
    </row>
    <row r="2362" spans="1:21" x14ac:dyDescent="0.2">
      <c r="A2362">
        <v>2531</v>
      </c>
      <c r="B2362" t="s">
        <v>19</v>
      </c>
      <c r="C2362">
        <v>77</v>
      </c>
      <c r="D2362" t="s">
        <v>16</v>
      </c>
      <c r="E2362">
        <v>1</v>
      </c>
      <c r="F2362">
        <v>10</v>
      </c>
      <c r="T2362">
        <v>0</v>
      </c>
      <c r="U2362">
        <v>0</v>
      </c>
    </row>
    <row r="2363" spans="1:21" x14ac:dyDescent="0.2">
      <c r="A2363">
        <v>2537</v>
      </c>
      <c r="B2363" t="s">
        <v>19</v>
      </c>
      <c r="C2363">
        <v>78</v>
      </c>
      <c r="D2363" t="s">
        <v>16</v>
      </c>
      <c r="E2363">
        <v>0</v>
      </c>
      <c r="T2363">
        <v>0</v>
      </c>
      <c r="U2363">
        <v>0</v>
      </c>
    </row>
    <row r="2364" spans="1:21" x14ac:dyDescent="0.2">
      <c r="A2364">
        <v>2540</v>
      </c>
      <c r="B2364" t="s">
        <v>19</v>
      </c>
      <c r="C2364">
        <v>75</v>
      </c>
      <c r="D2364" t="s">
        <v>18</v>
      </c>
      <c r="E2364">
        <v>1</v>
      </c>
      <c r="F2364">
        <v>11</v>
      </c>
      <c r="T2364">
        <v>0</v>
      </c>
      <c r="U2364">
        <v>0</v>
      </c>
    </row>
    <row r="2365" spans="1:21" x14ac:dyDescent="0.2">
      <c r="A2365">
        <v>2545</v>
      </c>
      <c r="B2365" t="s">
        <v>19</v>
      </c>
      <c r="C2365">
        <v>76</v>
      </c>
      <c r="D2365" t="s">
        <v>16</v>
      </c>
      <c r="E2365">
        <v>1</v>
      </c>
      <c r="F2365">
        <v>9</v>
      </c>
      <c r="T2365">
        <v>0</v>
      </c>
      <c r="U2365">
        <v>0</v>
      </c>
    </row>
    <row r="2366" spans="1:21" x14ac:dyDescent="0.2">
      <c r="A2366">
        <v>2555</v>
      </c>
      <c r="B2366" t="s">
        <v>19</v>
      </c>
      <c r="C2366">
        <v>74</v>
      </c>
      <c r="D2366" t="s">
        <v>18</v>
      </c>
      <c r="E2366">
        <v>1</v>
      </c>
      <c r="F2366">
        <v>11</v>
      </c>
      <c r="T2366">
        <v>0</v>
      </c>
      <c r="U2366">
        <v>1</v>
      </c>
    </row>
    <row r="2367" spans="1:21" x14ac:dyDescent="0.2">
      <c r="A2367">
        <v>2557</v>
      </c>
      <c r="B2367" t="s">
        <v>19</v>
      </c>
      <c r="C2367">
        <v>71</v>
      </c>
      <c r="D2367" t="s">
        <v>16</v>
      </c>
      <c r="E2367">
        <v>1</v>
      </c>
      <c r="F2367">
        <v>15</v>
      </c>
      <c r="T2367">
        <v>0</v>
      </c>
      <c r="U2367">
        <v>0</v>
      </c>
    </row>
    <row r="2368" spans="1:21" x14ac:dyDescent="0.2">
      <c r="A2368">
        <v>2585</v>
      </c>
      <c r="B2368" t="s">
        <v>19</v>
      </c>
      <c r="C2368">
        <v>81</v>
      </c>
      <c r="D2368" t="s">
        <v>16</v>
      </c>
      <c r="E2368">
        <v>1</v>
      </c>
      <c r="F2368">
        <v>8</v>
      </c>
      <c r="T2368">
        <v>0</v>
      </c>
      <c r="U2368">
        <v>1</v>
      </c>
    </row>
    <row r="2369" spans="1:21" x14ac:dyDescent="0.2">
      <c r="A2369">
        <v>2638</v>
      </c>
      <c r="B2369" t="s">
        <v>19</v>
      </c>
      <c r="C2369">
        <v>58</v>
      </c>
      <c r="D2369" t="s">
        <v>18</v>
      </c>
      <c r="E2369">
        <v>0</v>
      </c>
      <c r="F2369">
        <v>9</v>
      </c>
      <c r="T2369">
        <v>0</v>
      </c>
      <c r="U2369">
        <v>2</v>
      </c>
    </row>
    <row r="2370" spans="1:21" x14ac:dyDescent="0.2">
      <c r="A2370">
        <v>2646</v>
      </c>
      <c r="B2370" t="s">
        <v>19</v>
      </c>
      <c r="C2370">
        <v>56</v>
      </c>
      <c r="D2370" t="s">
        <v>16</v>
      </c>
      <c r="E2370">
        <v>0</v>
      </c>
      <c r="F2370">
        <v>11</v>
      </c>
      <c r="T2370">
        <v>0</v>
      </c>
      <c r="U2370">
        <v>3</v>
      </c>
    </row>
    <row r="2371" spans="1:21" x14ac:dyDescent="0.2">
      <c r="A2371">
        <v>2649</v>
      </c>
      <c r="B2371" t="s">
        <v>19</v>
      </c>
      <c r="C2371">
        <v>62</v>
      </c>
      <c r="D2371" t="s">
        <v>16</v>
      </c>
      <c r="E2371">
        <v>0</v>
      </c>
      <c r="F2371">
        <v>12</v>
      </c>
      <c r="O2371" t="s">
        <v>12</v>
      </c>
      <c r="T2371">
        <v>1</v>
      </c>
      <c r="U2371">
        <v>3</v>
      </c>
    </row>
    <row r="2372" spans="1:21" x14ac:dyDescent="0.2">
      <c r="A2372">
        <v>2660</v>
      </c>
      <c r="B2372" t="s">
        <v>19</v>
      </c>
      <c r="C2372">
        <v>79</v>
      </c>
      <c r="D2372" t="s">
        <v>16</v>
      </c>
      <c r="E2372">
        <v>0</v>
      </c>
      <c r="F2372">
        <v>17</v>
      </c>
      <c r="Q2372" t="s">
        <v>54</v>
      </c>
      <c r="T2372">
        <v>1</v>
      </c>
      <c r="U2372">
        <v>4</v>
      </c>
    </row>
    <row r="2373" spans="1:21" x14ac:dyDescent="0.2">
      <c r="A2373">
        <v>2667</v>
      </c>
      <c r="B2373" t="s">
        <v>19</v>
      </c>
      <c r="C2373">
        <v>79</v>
      </c>
      <c r="D2373" t="s">
        <v>16</v>
      </c>
      <c r="E2373">
        <v>0</v>
      </c>
      <c r="F2373">
        <v>19</v>
      </c>
      <c r="T2373">
        <v>0</v>
      </c>
      <c r="U2373">
        <v>1</v>
      </c>
    </row>
    <row r="2374" spans="1:21" x14ac:dyDescent="0.2">
      <c r="A2374">
        <v>2682</v>
      </c>
      <c r="B2374" t="s">
        <v>19</v>
      </c>
      <c r="C2374">
        <v>72</v>
      </c>
      <c r="D2374" t="s">
        <v>16</v>
      </c>
      <c r="E2374">
        <v>0</v>
      </c>
      <c r="F2374">
        <v>15</v>
      </c>
      <c r="T2374">
        <v>0</v>
      </c>
      <c r="U2374">
        <v>1</v>
      </c>
    </row>
    <row r="2375" spans="1:21" x14ac:dyDescent="0.2">
      <c r="A2375">
        <v>2695</v>
      </c>
      <c r="B2375" t="s">
        <v>19</v>
      </c>
      <c r="C2375">
        <v>86</v>
      </c>
      <c r="D2375" t="s">
        <v>18</v>
      </c>
      <c r="E2375">
        <v>0</v>
      </c>
      <c r="F2375">
        <v>11</v>
      </c>
      <c r="T2375">
        <v>0</v>
      </c>
      <c r="U2375">
        <v>0</v>
      </c>
    </row>
    <row r="2376" spans="1:21" x14ac:dyDescent="0.2">
      <c r="A2376">
        <v>2721</v>
      </c>
      <c r="B2376" t="s">
        <v>19</v>
      </c>
      <c r="C2376">
        <v>80</v>
      </c>
      <c r="D2376" t="s">
        <v>18</v>
      </c>
      <c r="E2376">
        <v>0</v>
      </c>
      <c r="F2376">
        <v>18</v>
      </c>
      <c r="T2376">
        <v>0</v>
      </c>
      <c r="U2376">
        <v>0</v>
      </c>
    </row>
    <row r="2377" spans="1:21" x14ac:dyDescent="0.2">
      <c r="A2377">
        <v>2767</v>
      </c>
      <c r="B2377" t="s">
        <v>19</v>
      </c>
      <c r="C2377">
        <v>70</v>
      </c>
      <c r="D2377" t="s">
        <v>18</v>
      </c>
      <c r="E2377">
        <v>0</v>
      </c>
      <c r="F2377">
        <v>11</v>
      </c>
      <c r="O2377" t="s">
        <v>12</v>
      </c>
      <c r="T2377">
        <v>1</v>
      </c>
      <c r="U2377">
        <v>2</v>
      </c>
    </row>
    <row r="2378" spans="1:21" x14ac:dyDescent="0.2">
      <c r="A2378">
        <v>2774</v>
      </c>
      <c r="B2378" t="s">
        <v>19</v>
      </c>
      <c r="C2378">
        <v>68</v>
      </c>
      <c r="D2378" t="s">
        <v>16</v>
      </c>
      <c r="E2378">
        <v>0</v>
      </c>
      <c r="F2378">
        <v>12</v>
      </c>
      <c r="T2378">
        <v>0</v>
      </c>
      <c r="U2378">
        <v>0</v>
      </c>
    </row>
    <row r="2379" spans="1:21" x14ac:dyDescent="0.2">
      <c r="A2379">
        <v>2802</v>
      </c>
      <c r="B2379" t="s">
        <v>19</v>
      </c>
      <c r="C2379">
        <v>77</v>
      </c>
      <c r="D2379" t="s">
        <v>16</v>
      </c>
      <c r="E2379">
        <v>0</v>
      </c>
      <c r="F2379">
        <v>10</v>
      </c>
      <c r="O2379" t="s">
        <v>12</v>
      </c>
      <c r="T2379">
        <v>1</v>
      </c>
      <c r="U2379">
        <v>3</v>
      </c>
    </row>
    <row r="2380" spans="1:21" x14ac:dyDescent="0.2">
      <c r="A2380">
        <v>81</v>
      </c>
      <c r="C2380">
        <v>87</v>
      </c>
      <c r="D2380" t="s">
        <v>18</v>
      </c>
      <c r="E2380">
        <v>0</v>
      </c>
      <c r="F2380">
        <v>16</v>
      </c>
    </row>
    <row r="2381" spans="1:21" x14ac:dyDescent="0.2">
      <c r="A2381">
        <v>84</v>
      </c>
      <c r="C2381">
        <v>89</v>
      </c>
      <c r="D2381" t="s">
        <v>16</v>
      </c>
      <c r="E2381">
        <v>0</v>
      </c>
      <c r="F2381">
        <v>15</v>
      </c>
    </row>
    <row r="2382" spans="1:21" x14ac:dyDescent="0.2">
      <c r="A2382">
        <v>162</v>
      </c>
      <c r="C2382">
        <v>90</v>
      </c>
      <c r="D2382" t="s">
        <v>18</v>
      </c>
      <c r="E2382">
        <v>0</v>
      </c>
      <c r="F2382">
        <v>11</v>
      </c>
    </row>
    <row r="2383" spans="1:21" x14ac:dyDescent="0.2">
      <c r="A2383">
        <v>173</v>
      </c>
      <c r="C2383">
        <v>86</v>
      </c>
      <c r="D2383" t="s">
        <v>16</v>
      </c>
      <c r="E2383">
        <v>0</v>
      </c>
    </row>
    <row r="2384" spans="1:21" x14ac:dyDescent="0.2">
      <c r="A2384">
        <v>180</v>
      </c>
      <c r="C2384">
        <v>78</v>
      </c>
      <c r="D2384" t="s">
        <v>18</v>
      </c>
      <c r="E2384">
        <v>0</v>
      </c>
      <c r="F2384">
        <v>11</v>
      </c>
    </row>
    <row r="2385" spans="1:6" x14ac:dyDescent="0.2">
      <c r="A2385">
        <v>248</v>
      </c>
      <c r="C2385">
        <v>76</v>
      </c>
      <c r="D2385" t="s">
        <v>18</v>
      </c>
      <c r="E2385">
        <v>0</v>
      </c>
      <c r="F2385">
        <v>9</v>
      </c>
    </row>
    <row r="2386" spans="1:6" x14ac:dyDescent="0.2">
      <c r="A2386">
        <v>285</v>
      </c>
      <c r="C2386">
        <v>80</v>
      </c>
      <c r="D2386" t="s">
        <v>18</v>
      </c>
      <c r="E2386">
        <v>0</v>
      </c>
      <c r="F2386">
        <v>9</v>
      </c>
    </row>
    <row r="2387" spans="1:6" x14ac:dyDescent="0.2">
      <c r="A2387">
        <v>296</v>
      </c>
      <c r="C2387">
        <v>80</v>
      </c>
      <c r="D2387" t="s">
        <v>18</v>
      </c>
      <c r="E2387">
        <v>0</v>
      </c>
    </row>
    <row r="2388" spans="1:6" x14ac:dyDescent="0.2">
      <c r="A2388">
        <v>369</v>
      </c>
      <c r="C2388">
        <v>75</v>
      </c>
      <c r="D2388" t="s">
        <v>18</v>
      </c>
      <c r="E2388">
        <v>1</v>
      </c>
    </row>
    <row r="2389" spans="1:6" x14ac:dyDescent="0.2">
      <c r="A2389">
        <v>396</v>
      </c>
      <c r="C2389">
        <v>77</v>
      </c>
      <c r="D2389" t="s">
        <v>18</v>
      </c>
      <c r="E2389">
        <v>0</v>
      </c>
      <c r="F2389">
        <v>11</v>
      </c>
    </row>
    <row r="2390" spans="1:6" x14ac:dyDescent="0.2">
      <c r="A2390">
        <v>400</v>
      </c>
      <c r="C2390">
        <v>99</v>
      </c>
      <c r="D2390" t="s">
        <v>16</v>
      </c>
      <c r="E2390">
        <v>0</v>
      </c>
    </row>
    <row r="2391" spans="1:6" x14ac:dyDescent="0.2">
      <c r="A2391">
        <v>554</v>
      </c>
      <c r="C2391">
        <v>84</v>
      </c>
      <c r="D2391" t="s">
        <v>18</v>
      </c>
      <c r="E2391">
        <v>0</v>
      </c>
    </row>
    <row r="2392" spans="1:6" x14ac:dyDescent="0.2">
      <c r="A2392">
        <v>568</v>
      </c>
      <c r="C2392">
        <v>77</v>
      </c>
      <c r="D2392" t="s">
        <v>18</v>
      </c>
      <c r="E2392">
        <v>0</v>
      </c>
    </row>
    <row r="2393" spans="1:6" x14ac:dyDescent="0.2">
      <c r="A2393">
        <v>597</v>
      </c>
      <c r="C2393">
        <v>88</v>
      </c>
      <c r="D2393" t="s">
        <v>16</v>
      </c>
      <c r="E2393">
        <v>0</v>
      </c>
      <c r="F2393">
        <v>9</v>
      </c>
    </row>
    <row r="2394" spans="1:6" x14ac:dyDescent="0.2">
      <c r="A2394">
        <v>647</v>
      </c>
      <c r="C2394">
        <v>90</v>
      </c>
      <c r="D2394" t="s">
        <v>16</v>
      </c>
      <c r="E2394">
        <v>0</v>
      </c>
    </row>
    <row r="2395" spans="1:6" x14ac:dyDescent="0.2">
      <c r="A2395">
        <v>689</v>
      </c>
      <c r="C2395">
        <v>80</v>
      </c>
      <c r="D2395" t="s">
        <v>18</v>
      </c>
      <c r="E2395">
        <v>1</v>
      </c>
    </row>
    <row r="2396" spans="1:6" x14ac:dyDescent="0.2">
      <c r="A2396">
        <v>706</v>
      </c>
      <c r="C2396">
        <v>102</v>
      </c>
      <c r="D2396" t="s">
        <v>18</v>
      </c>
      <c r="E2396">
        <v>1</v>
      </c>
    </row>
    <row r="2397" spans="1:6" x14ac:dyDescent="0.2">
      <c r="A2397">
        <v>723</v>
      </c>
      <c r="C2397">
        <v>89</v>
      </c>
      <c r="D2397" t="s">
        <v>16</v>
      </c>
      <c r="E2397">
        <v>0</v>
      </c>
      <c r="F2397">
        <v>19</v>
      </c>
    </row>
    <row r="2398" spans="1:6" x14ac:dyDescent="0.2">
      <c r="A2398">
        <v>735</v>
      </c>
      <c r="C2398">
        <v>90</v>
      </c>
      <c r="D2398" t="s">
        <v>18</v>
      </c>
      <c r="E2398">
        <v>1</v>
      </c>
    </row>
    <row r="2399" spans="1:6" x14ac:dyDescent="0.2">
      <c r="A2399">
        <v>830</v>
      </c>
      <c r="C2399">
        <v>82</v>
      </c>
      <c r="D2399" t="s">
        <v>18</v>
      </c>
      <c r="E2399">
        <v>0</v>
      </c>
      <c r="F2399">
        <v>9</v>
      </c>
    </row>
    <row r="2400" spans="1:6" x14ac:dyDescent="0.2">
      <c r="A2400">
        <v>849</v>
      </c>
      <c r="C2400">
        <v>99</v>
      </c>
      <c r="D2400" t="s">
        <v>18</v>
      </c>
      <c r="E2400">
        <v>0</v>
      </c>
    </row>
    <row r="2401" spans="1:6" x14ac:dyDescent="0.2">
      <c r="A2401">
        <v>908</v>
      </c>
      <c r="C2401">
        <v>76</v>
      </c>
      <c r="D2401" t="s">
        <v>18</v>
      </c>
      <c r="E2401">
        <v>0</v>
      </c>
      <c r="F2401">
        <v>15</v>
      </c>
    </row>
    <row r="2402" spans="1:6" x14ac:dyDescent="0.2">
      <c r="A2402">
        <v>946</v>
      </c>
      <c r="C2402">
        <v>87</v>
      </c>
      <c r="D2402" t="s">
        <v>18</v>
      </c>
      <c r="E2402">
        <v>1</v>
      </c>
      <c r="F2402">
        <v>13</v>
      </c>
    </row>
    <row r="2403" spans="1:6" x14ac:dyDescent="0.2">
      <c r="A2403">
        <v>950</v>
      </c>
      <c r="C2403">
        <v>90</v>
      </c>
      <c r="D2403" t="s">
        <v>18</v>
      </c>
      <c r="E2403">
        <v>1</v>
      </c>
    </row>
    <row r="2404" spans="1:6" x14ac:dyDescent="0.2">
      <c r="A2404">
        <v>975</v>
      </c>
      <c r="C2404">
        <v>85</v>
      </c>
      <c r="D2404" t="s">
        <v>16</v>
      </c>
      <c r="E2404">
        <v>1</v>
      </c>
    </row>
    <row r="2405" spans="1:6" x14ac:dyDescent="0.2">
      <c r="A2405">
        <v>983</v>
      </c>
      <c r="C2405">
        <v>98</v>
      </c>
      <c r="D2405" t="s">
        <v>18</v>
      </c>
      <c r="E2405">
        <v>1</v>
      </c>
    </row>
    <row r="2406" spans="1:6" x14ac:dyDescent="0.2">
      <c r="A2406">
        <v>984</v>
      </c>
      <c r="C2406">
        <v>98</v>
      </c>
      <c r="D2406" t="s">
        <v>18</v>
      </c>
      <c r="E2406">
        <v>1</v>
      </c>
    </row>
    <row r="2407" spans="1:6" x14ac:dyDescent="0.2">
      <c r="A2407">
        <v>1008</v>
      </c>
      <c r="C2407">
        <v>102</v>
      </c>
      <c r="D2407" t="s">
        <v>16</v>
      </c>
      <c r="E2407">
        <v>0</v>
      </c>
    </row>
    <row r="2408" spans="1:6" x14ac:dyDescent="0.2">
      <c r="A2408">
        <v>1009</v>
      </c>
      <c r="C2408">
        <v>102</v>
      </c>
      <c r="D2408" t="s">
        <v>16</v>
      </c>
      <c r="E2408">
        <v>0</v>
      </c>
    </row>
    <row r="2409" spans="1:6" x14ac:dyDescent="0.2">
      <c r="A2409">
        <v>1012</v>
      </c>
      <c r="C2409">
        <v>87</v>
      </c>
      <c r="D2409" t="s">
        <v>18</v>
      </c>
      <c r="E2409">
        <v>0</v>
      </c>
    </row>
    <row r="2410" spans="1:6" x14ac:dyDescent="0.2">
      <c r="A2410">
        <v>1029</v>
      </c>
      <c r="C2410">
        <v>97</v>
      </c>
      <c r="D2410" t="s">
        <v>18</v>
      </c>
      <c r="E2410">
        <v>1</v>
      </c>
    </row>
    <row r="2411" spans="1:6" x14ac:dyDescent="0.2">
      <c r="A2411">
        <v>1038</v>
      </c>
      <c r="C2411">
        <v>101</v>
      </c>
      <c r="D2411" t="s">
        <v>16</v>
      </c>
      <c r="E2411">
        <v>1</v>
      </c>
    </row>
    <row r="2412" spans="1:6" x14ac:dyDescent="0.2">
      <c r="A2412">
        <v>1054</v>
      </c>
      <c r="C2412">
        <v>100</v>
      </c>
      <c r="D2412" t="s">
        <v>18</v>
      </c>
      <c r="E2412">
        <v>1</v>
      </c>
    </row>
    <row r="2413" spans="1:6" x14ac:dyDescent="0.2">
      <c r="A2413">
        <v>1083</v>
      </c>
      <c r="C2413">
        <v>102</v>
      </c>
      <c r="D2413" t="s">
        <v>18</v>
      </c>
      <c r="E2413">
        <v>1</v>
      </c>
    </row>
    <row r="2414" spans="1:6" x14ac:dyDescent="0.2">
      <c r="A2414">
        <v>1085</v>
      </c>
      <c r="C2414">
        <v>108</v>
      </c>
      <c r="D2414" t="s">
        <v>18</v>
      </c>
      <c r="E2414">
        <v>0</v>
      </c>
    </row>
    <row r="2415" spans="1:6" x14ac:dyDescent="0.2">
      <c r="A2415">
        <v>1126</v>
      </c>
      <c r="C2415">
        <v>99</v>
      </c>
      <c r="D2415" t="s">
        <v>18</v>
      </c>
      <c r="E2415">
        <v>0</v>
      </c>
    </row>
    <row r="2416" spans="1:6" x14ac:dyDescent="0.2">
      <c r="A2416">
        <v>1137</v>
      </c>
      <c r="C2416">
        <v>97</v>
      </c>
      <c r="D2416" t="s">
        <v>18</v>
      </c>
      <c r="E2416">
        <v>0</v>
      </c>
    </row>
    <row r="2417" spans="1:6" x14ac:dyDescent="0.2">
      <c r="A2417">
        <v>1140</v>
      </c>
      <c r="C2417">
        <v>69</v>
      </c>
      <c r="D2417" t="s">
        <v>16</v>
      </c>
      <c r="E2417">
        <v>1</v>
      </c>
    </row>
    <row r="2418" spans="1:6" x14ac:dyDescent="0.2">
      <c r="A2418">
        <v>1154</v>
      </c>
      <c r="C2418">
        <v>89</v>
      </c>
      <c r="D2418" t="s">
        <v>18</v>
      </c>
      <c r="E2418">
        <v>0</v>
      </c>
      <c r="F2418">
        <v>15</v>
      </c>
    </row>
    <row r="2419" spans="1:6" x14ac:dyDescent="0.2">
      <c r="A2419">
        <v>1155</v>
      </c>
      <c r="C2419">
        <v>89</v>
      </c>
      <c r="D2419" t="s">
        <v>18</v>
      </c>
      <c r="E2419">
        <v>0</v>
      </c>
      <c r="F2419">
        <v>15</v>
      </c>
    </row>
    <row r="2420" spans="1:6" x14ac:dyDescent="0.2">
      <c r="A2420">
        <v>1165</v>
      </c>
      <c r="C2420">
        <v>87</v>
      </c>
      <c r="D2420" t="s">
        <v>16</v>
      </c>
      <c r="E2420">
        <v>1</v>
      </c>
    </row>
    <row r="2421" spans="1:6" x14ac:dyDescent="0.2">
      <c r="A2421">
        <v>1167</v>
      </c>
      <c r="C2421">
        <v>80</v>
      </c>
      <c r="D2421" t="s">
        <v>18</v>
      </c>
      <c r="E2421">
        <v>2</v>
      </c>
    </row>
    <row r="2422" spans="1:6" x14ac:dyDescent="0.2">
      <c r="A2422">
        <v>1172</v>
      </c>
      <c r="C2422">
        <v>88</v>
      </c>
      <c r="D2422" t="s">
        <v>18</v>
      </c>
      <c r="E2422">
        <v>1</v>
      </c>
    </row>
    <row r="2423" spans="1:6" x14ac:dyDescent="0.2">
      <c r="A2423">
        <v>1199</v>
      </c>
      <c r="C2423">
        <v>76</v>
      </c>
      <c r="D2423" t="s">
        <v>16</v>
      </c>
      <c r="E2423">
        <v>1</v>
      </c>
      <c r="F2423">
        <v>10</v>
      </c>
    </row>
    <row r="2424" spans="1:6" x14ac:dyDescent="0.2">
      <c r="A2424">
        <v>1207</v>
      </c>
      <c r="C2424">
        <v>81</v>
      </c>
      <c r="D2424" t="s">
        <v>16</v>
      </c>
      <c r="E2424">
        <v>2</v>
      </c>
      <c r="F2424">
        <v>10</v>
      </c>
    </row>
    <row r="2425" spans="1:6" x14ac:dyDescent="0.2">
      <c r="A2425">
        <v>1212</v>
      </c>
      <c r="C2425">
        <v>73</v>
      </c>
      <c r="D2425" t="s">
        <v>18</v>
      </c>
      <c r="E2425">
        <v>2</v>
      </c>
      <c r="F2425">
        <v>16</v>
      </c>
    </row>
    <row r="2426" spans="1:6" x14ac:dyDescent="0.2">
      <c r="A2426">
        <v>1216</v>
      </c>
      <c r="C2426">
        <v>84</v>
      </c>
      <c r="D2426" t="s">
        <v>16</v>
      </c>
      <c r="E2426">
        <v>0</v>
      </c>
      <c r="F2426">
        <v>10</v>
      </c>
    </row>
    <row r="2427" spans="1:6" x14ac:dyDescent="0.2">
      <c r="A2427">
        <v>1229</v>
      </c>
      <c r="C2427">
        <v>76</v>
      </c>
      <c r="D2427" t="s">
        <v>18</v>
      </c>
      <c r="E2427">
        <v>1</v>
      </c>
      <c r="F2427">
        <v>9</v>
      </c>
    </row>
    <row r="2428" spans="1:6" x14ac:dyDescent="0.2">
      <c r="A2428">
        <v>1231</v>
      </c>
      <c r="C2428">
        <v>86</v>
      </c>
      <c r="D2428" t="s">
        <v>18</v>
      </c>
      <c r="E2428">
        <v>1</v>
      </c>
      <c r="F2428">
        <v>11</v>
      </c>
    </row>
    <row r="2429" spans="1:6" x14ac:dyDescent="0.2">
      <c r="A2429">
        <v>1238</v>
      </c>
      <c r="C2429">
        <v>76</v>
      </c>
      <c r="D2429" t="s">
        <v>18</v>
      </c>
      <c r="E2429">
        <v>0</v>
      </c>
      <c r="F2429">
        <v>12</v>
      </c>
    </row>
    <row r="2430" spans="1:6" x14ac:dyDescent="0.2">
      <c r="A2430">
        <v>1274</v>
      </c>
      <c r="C2430">
        <v>81</v>
      </c>
      <c r="D2430" t="s">
        <v>18</v>
      </c>
      <c r="E2430">
        <v>2</v>
      </c>
      <c r="F2430">
        <v>9</v>
      </c>
    </row>
    <row r="2431" spans="1:6" x14ac:dyDescent="0.2">
      <c r="A2431">
        <v>1280</v>
      </c>
      <c r="C2431">
        <v>93</v>
      </c>
      <c r="D2431" t="s">
        <v>16</v>
      </c>
      <c r="E2431">
        <v>0</v>
      </c>
      <c r="F2431">
        <v>15</v>
      </c>
    </row>
    <row r="2432" spans="1:6" x14ac:dyDescent="0.2">
      <c r="A2432">
        <v>1281</v>
      </c>
      <c r="C2432">
        <v>93</v>
      </c>
      <c r="D2432" t="s">
        <v>16</v>
      </c>
      <c r="E2432">
        <v>0</v>
      </c>
      <c r="F2432">
        <v>15</v>
      </c>
    </row>
    <row r="2433" spans="1:6" x14ac:dyDescent="0.2">
      <c r="A2433">
        <v>1292</v>
      </c>
      <c r="C2433">
        <v>82</v>
      </c>
      <c r="D2433" t="s">
        <v>18</v>
      </c>
      <c r="E2433">
        <v>1</v>
      </c>
      <c r="F2433">
        <v>11</v>
      </c>
    </row>
    <row r="2434" spans="1:6" x14ac:dyDescent="0.2">
      <c r="A2434">
        <v>1299</v>
      </c>
      <c r="C2434">
        <v>82</v>
      </c>
      <c r="D2434" t="s">
        <v>16</v>
      </c>
      <c r="E2434">
        <v>0</v>
      </c>
      <c r="F2434">
        <v>8</v>
      </c>
    </row>
    <row r="2435" spans="1:6" x14ac:dyDescent="0.2">
      <c r="A2435">
        <v>1306</v>
      </c>
      <c r="C2435">
        <v>85</v>
      </c>
      <c r="D2435" t="s">
        <v>16</v>
      </c>
      <c r="E2435">
        <v>0</v>
      </c>
    </row>
    <row r="2436" spans="1:6" x14ac:dyDescent="0.2">
      <c r="A2436">
        <v>1320</v>
      </c>
      <c r="C2436">
        <v>81</v>
      </c>
      <c r="D2436" t="s">
        <v>18</v>
      </c>
      <c r="E2436">
        <v>0</v>
      </c>
      <c r="F2436">
        <v>15</v>
      </c>
    </row>
    <row r="2437" spans="1:6" x14ac:dyDescent="0.2">
      <c r="A2437">
        <v>1323</v>
      </c>
      <c r="C2437">
        <v>86</v>
      </c>
      <c r="D2437" t="s">
        <v>16</v>
      </c>
      <c r="E2437">
        <v>0</v>
      </c>
      <c r="F2437">
        <v>10</v>
      </c>
    </row>
    <row r="2438" spans="1:6" x14ac:dyDescent="0.2">
      <c r="A2438">
        <v>1325</v>
      </c>
      <c r="C2438">
        <v>89</v>
      </c>
      <c r="D2438" t="s">
        <v>16</v>
      </c>
      <c r="E2438">
        <v>0</v>
      </c>
      <c r="F2438">
        <v>10</v>
      </c>
    </row>
    <row r="2439" spans="1:6" x14ac:dyDescent="0.2">
      <c r="A2439">
        <v>1336</v>
      </c>
      <c r="C2439">
        <v>80</v>
      </c>
      <c r="D2439" t="s">
        <v>16</v>
      </c>
      <c r="E2439">
        <v>1</v>
      </c>
      <c r="F2439">
        <v>11</v>
      </c>
    </row>
    <row r="2440" spans="1:6" x14ac:dyDescent="0.2">
      <c r="A2440">
        <v>1338</v>
      </c>
      <c r="C2440">
        <v>82</v>
      </c>
      <c r="D2440" t="s">
        <v>18</v>
      </c>
      <c r="E2440">
        <v>1</v>
      </c>
      <c r="F2440">
        <v>18</v>
      </c>
    </row>
    <row r="2441" spans="1:6" x14ac:dyDescent="0.2">
      <c r="A2441">
        <v>1348</v>
      </c>
      <c r="C2441">
        <v>82</v>
      </c>
      <c r="D2441" t="s">
        <v>18</v>
      </c>
      <c r="E2441">
        <v>1</v>
      </c>
      <c r="F2441">
        <v>15</v>
      </c>
    </row>
    <row r="2442" spans="1:6" x14ac:dyDescent="0.2">
      <c r="A2442">
        <v>1356</v>
      </c>
      <c r="C2442">
        <v>87</v>
      </c>
      <c r="D2442" t="s">
        <v>18</v>
      </c>
      <c r="E2442">
        <v>1</v>
      </c>
    </row>
    <row r="2443" spans="1:6" x14ac:dyDescent="0.2">
      <c r="A2443">
        <v>1364</v>
      </c>
      <c r="C2443">
        <v>85</v>
      </c>
      <c r="D2443" t="s">
        <v>18</v>
      </c>
      <c r="E2443">
        <v>0</v>
      </c>
      <c r="F2443">
        <v>9</v>
      </c>
    </row>
    <row r="2444" spans="1:6" x14ac:dyDescent="0.2">
      <c r="A2444">
        <v>1395</v>
      </c>
      <c r="C2444">
        <v>70</v>
      </c>
      <c r="D2444" t="s">
        <v>18</v>
      </c>
      <c r="E2444">
        <v>0</v>
      </c>
      <c r="F2444">
        <v>16</v>
      </c>
    </row>
    <row r="2445" spans="1:6" x14ac:dyDescent="0.2">
      <c r="A2445">
        <v>1414</v>
      </c>
      <c r="C2445">
        <v>72</v>
      </c>
      <c r="D2445" t="s">
        <v>18</v>
      </c>
      <c r="E2445">
        <v>0</v>
      </c>
    </row>
    <row r="2446" spans="1:6" x14ac:dyDescent="0.2">
      <c r="A2446">
        <v>1424</v>
      </c>
      <c r="C2446">
        <v>87</v>
      </c>
      <c r="D2446" t="s">
        <v>18</v>
      </c>
      <c r="E2446">
        <v>0</v>
      </c>
      <c r="F2446">
        <v>11</v>
      </c>
    </row>
    <row r="2447" spans="1:6" x14ac:dyDescent="0.2">
      <c r="A2447">
        <v>1445</v>
      </c>
      <c r="C2447">
        <v>76</v>
      </c>
      <c r="D2447" t="s">
        <v>16</v>
      </c>
      <c r="E2447">
        <v>0</v>
      </c>
      <c r="F2447">
        <v>10</v>
      </c>
    </row>
    <row r="2448" spans="1:6" x14ac:dyDescent="0.2">
      <c r="A2448">
        <v>1446</v>
      </c>
      <c r="C2448">
        <v>76</v>
      </c>
      <c r="D2448" t="s">
        <v>16</v>
      </c>
      <c r="E2448">
        <v>0</v>
      </c>
      <c r="F2448">
        <v>10</v>
      </c>
    </row>
    <row r="2449" spans="1:6" x14ac:dyDescent="0.2">
      <c r="A2449">
        <v>1447</v>
      </c>
      <c r="C2449">
        <v>76</v>
      </c>
      <c r="D2449" t="s">
        <v>16</v>
      </c>
      <c r="E2449">
        <v>0</v>
      </c>
      <c r="F2449">
        <v>10</v>
      </c>
    </row>
    <row r="2450" spans="1:6" x14ac:dyDescent="0.2">
      <c r="A2450">
        <v>1452</v>
      </c>
      <c r="C2450">
        <v>72</v>
      </c>
      <c r="D2450" t="s">
        <v>18</v>
      </c>
      <c r="E2450">
        <v>0</v>
      </c>
      <c r="F2450">
        <v>9</v>
      </c>
    </row>
    <row r="2451" spans="1:6" x14ac:dyDescent="0.2">
      <c r="A2451">
        <v>1458</v>
      </c>
      <c r="C2451">
        <v>73</v>
      </c>
      <c r="D2451" t="s">
        <v>16</v>
      </c>
      <c r="E2451">
        <v>1</v>
      </c>
      <c r="F2451">
        <v>16</v>
      </c>
    </row>
    <row r="2452" spans="1:6" x14ac:dyDescent="0.2">
      <c r="A2452">
        <v>1460</v>
      </c>
      <c r="C2452">
        <v>76</v>
      </c>
      <c r="D2452" t="s">
        <v>18</v>
      </c>
      <c r="E2452">
        <v>0</v>
      </c>
      <c r="F2452">
        <v>8</v>
      </c>
    </row>
    <row r="2453" spans="1:6" x14ac:dyDescent="0.2">
      <c r="A2453">
        <v>1463</v>
      </c>
      <c r="C2453">
        <v>82</v>
      </c>
      <c r="D2453" t="s">
        <v>16</v>
      </c>
      <c r="E2453">
        <v>1</v>
      </c>
      <c r="F2453">
        <v>12</v>
      </c>
    </row>
    <row r="2454" spans="1:6" x14ac:dyDescent="0.2">
      <c r="A2454">
        <v>1464</v>
      </c>
      <c r="C2454">
        <v>82</v>
      </c>
      <c r="D2454" t="s">
        <v>16</v>
      </c>
      <c r="E2454">
        <v>1</v>
      </c>
      <c r="F2454">
        <v>12</v>
      </c>
    </row>
    <row r="2455" spans="1:6" x14ac:dyDescent="0.2">
      <c r="A2455">
        <v>1465</v>
      </c>
      <c r="C2455">
        <v>82</v>
      </c>
      <c r="D2455" t="s">
        <v>16</v>
      </c>
      <c r="E2455">
        <v>1</v>
      </c>
      <c r="F2455">
        <v>12</v>
      </c>
    </row>
    <row r="2456" spans="1:6" x14ac:dyDescent="0.2">
      <c r="A2456">
        <v>1474</v>
      </c>
      <c r="C2456">
        <v>79</v>
      </c>
      <c r="D2456" t="s">
        <v>16</v>
      </c>
      <c r="E2456">
        <v>0</v>
      </c>
      <c r="F2456">
        <v>9</v>
      </c>
    </row>
    <row r="2457" spans="1:6" x14ac:dyDescent="0.2">
      <c r="A2457">
        <v>1478</v>
      </c>
      <c r="C2457">
        <v>102</v>
      </c>
      <c r="D2457" t="s">
        <v>18</v>
      </c>
      <c r="E2457">
        <v>1</v>
      </c>
    </row>
    <row r="2458" spans="1:6" x14ac:dyDescent="0.2">
      <c r="A2458">
        <v>1489</v>
      </c>
      <c r="C2458">
        <v>86</v>
      </c>
      <c r="D2458" t="s">
        <v>16</v>
      </c>
      <c r="E2458">
        <v>0</v>
      </c>
      <c r="F2458">
        <v>10</v>
      </c>
    </row>
    <row r="2459" spans="1:6" x14ac:dyDescent="0.2">
      <c r="A2459">
        <v>1490</v>
      </c>
      <c r="C2459">
        <v>86</v>
      </c>
      <c r="D2459" t="s">
        <v>16</v>
      </c>
      <c r="E2459">
        <v>0</v>
      </c>
      <c r="F2459">
        <v>10</v>
      </c>
    </row>
    <row r="2460" spans="1:6" x14ac:dyDescent="0.2">
      <c r="A2460">
        <v>1503</v>
      </c>
      <c r="C2460">
        <v>89</v>
      </c>
      <c r="D2460" t="s">
        <v>18</v>
      </c>
      <c r="E2460">
        <v>1</v>
      </c>
    </row>
    <row r="2461" spans="1:6" x14ac:dyDescent="0.2">
      <c r="A2461">
        <v>1506</v>
      </c>
      <c r="C2461">
        <v>79</v>
      </c>
      <c r="D2461" t="s">
        <v>18</v>
      </c>
      <c r="E2461">
        <v>0</v>
      </c>
      <c r="F2461">
        <v>11</v>
      </c>
    </row>
    <row r="2462" spans="1:6" x14ac:dyDescent="0.2">
      <c r="A2462">
        <v>1509</v>
      </c>
      <c r="C2462">
        <v>95</v>
      </c>
      <c r="D2462" t="s">
        <v>18</v>
      </c>
      <c r="E2462">
        <v>0</v>
      </c>
    </row>
    <row r="2463" spans="1:6" x14ac:dyDescent="0.2">
      <c r="A2463">
        <v>1515</v>
      </c>
      <c r="C2463">
        <v>77</v>
      </c>
      <c r="D2463" t="s">
        <v>16</v>
      </c>
      <c r="E2463">
        <v>1</v>
      </c>
      <c r="F2463">
        <v>11</v>
      </c>
    </row>
    <row r="2464" spans="1:6" x14ac:dyDescent="0.2">
      <c r="A2464">
        <v>1523</v>
      </c>
      <c r="C2464">
        <v>69</v>
      </c>
      <c r="D2464" t="s">
        <v>18</v>
      </c>
      <c r="E2464">
        <v>1</v>
      </c>
    </row>
    <row r="2465" spans="1:6" x14ac:dyDescent="0.2">
      <c r="A2465">
        <v>1525</v>
      </c>
      <c r="C2465">
        <v>79</v>
      </c>
      <c r="D2465" t="s">
        <v>18</v>
      </c>
      <c r="E2465">
        <v>0</v>
      </c>
      <c r="F2465">
        <v>15</v>
      </c>
    </row>
    <row r="2466" spans="1:6" x14ac:dyDescent="0.2">
      <c r="A2466">
        <v>1528</v>
      </c>
      <c r="C2466">
        <v>85</v>
      </c>
      <c r="D2466" t="s">
        <v>16</v>
      </c>
      <c r="E2466">
        <v>0</v>
      </c>
      <c r="F2466">
        <v>17</v>
      </c>
    </row>
    <row r="2467" spans="1:6" x14ac:dyDescent="0.2">
      <c r="A2467">
        <v>1530</v>
      </c>
      <c r="C2467">
        <v>78</v>
      </c>
      <c r="D2467" t="s">
        <v>16</v>
      </c>
      <c r="E2467">
        <v>0</v>
      </c>
      <c r="F2467">
        <v>9</v>
      </c>
    </row>
    <row r="2468" spans="1:6" x14ac:dyDescent="0.2">
      <c r="A2468">
        <v>1536</v>
      </c>
      <c r="C2468">
        <v>83</v>
      </c>
      <c r="D2468" t="s">
        <v>16</v>
      </c>
      <c r="E2468">
        <v>2</v>
      </c>
      <c r="F2468">
        <v>10</v>
      </c>
    </row>
    <row r="2469" spans="1:6" x14ac:dyDescent="0.2">
      <c r="A2469">
        <v>1539</v>
      </c>
      <c r="C2469">
        <v>87</v>
      </c>
      <c r="D2469" t="s">
        <v>16</v>
      </c>
      <c r="E2469">
        <v>1</v>
      </c>
    </row>
    <row r="2470" spans="1:6" x14ac:dyDescent="0.2">
      <c r="A2470">
        <v>1545</v>
      </c>
      <c r="C2470">
        <v>86</v>
      </c>
      <c r="D2470" t="s">
        <v>18</v>
      </c>
      <c r="E2470">
        <v>0</v>
      </c>
      <c r="F2470">
        <v>19</v>
      </c>
    </row>
    <row r="2471" spans="1:6" x14ac:dyDescent="0.2">
      <c r="A2471">
        <v>1550</v>
      </c>
      <c r="C2471">
        <v>80</v>
      </c>
      <c r="D2471" t="s">
        <v>18</v>
      </c>
      <c r="E2471">
        <v>1</v>
      </c>
      <c r="F2471">
        <v>15</v>
      </c>
    </row>
    <row r="2472" spans="1:6" x14ac:dyDescent="0.2">
      <c r="A2472">
        <v>1551</v>
      </c>
      <c r="C2472">
        <v>80</v>
      </c>
      <c r="D2472" t="s">
        <v>18</v>
      </c>
      <c r="E2472">
        <v>1</v>
      </c>
      <c r="F2472">
        <v>15</v>
      </c>
    </row>
    <row r="2473" spans="1:6" x14ac:dyDescent="0.2">
      <c r="A2473">
        <v>1554</v>
      </c>
      <c r="C2473">
        <v>72</v>
      </c>
      <c r="D2473" t="s">
        <v>16</v>
      </c>
      <c r="E2473">
        <v>0</v>
      </c>
      <c r="F2473">
        <v>10</v>
      </c>
    </row>
    <row r="2474" spans="1:6" x14ac:dyDescent="0.2">
      <c r="A2474">
        <v>1556</v>
      </c>
      <c r="C2474">
        <v>81</v>
      </c>
      <c r="D2474" t="s">
        <v>16</v>
      </c>
      <c r="E2474">
        <v>1</v>
      </c>
      <c r="F2474">
        <v>15</v>
      </c>
    </row>
    <row r="2475" spans="1:6" x14ac:dyDescent="0.2">
      <c r="A2475">
        <v>1570</v>
      </c>
      <c r="C2475">
        <v>84</v>
      </c>
      <c r="D2475" t="s">
        <v>16</v>
      </c>
      <c r="E2475">
        <v>0</v>
      </c>
      <c r="F2475">
        <v>16</v>
      </c>
    </row>
    <row r="2476" spans="1:6" x14ac:dyDescent="0.2">
      <c r="A2476">
        <v>1594</v>
      </c>
      <c r="C2476">
        <v>91</v>
      </c>
      <c r="D2476" t="s">
        <v>16</v>
      </c>
      <c r="E2476">
        <v>0</v>
      </c>
      <c r="F2476">
        <v>11</v>
      </c>
    </row>
    <row r="2477" spans="1:6" x14ac:dyDescent="0.2">
      <c r="A2477">
        <v>1600</v>
      </c>
      <c r="C2477">
        <v>81</v>
      </c>
      <c r="D2477" t="s">
        <v>18</v>
      </c>
      <c r="E2477">
        <v>1</v>
      </c>
    </row>
    <row r="2478" spans="1:6" x14ac:dyDescent="0.2">
      <c r="A2478">
        <v>1617</v>
      </c>
      <c r="C2478">
        <v>85</v>
      </c>
      <c r="D2478" t="s">
        <v>18</v>
      </c>
      <c r="E2478">
        <v>1</v>
      </c>
      <c r="F2478">
        <v>11</v>
      </c>
    </row>
    <row r="2479" spans="1:6" x14ac:dyDescent="0.2">
      <c r="A2479">
        <v>1626</v>
      </c>
      <c r="C2479">
        <v>92</v>
      </c>
      <c r="D2479" t="s">
        <v>18</v>
      </c>
      <c r="E2479">
        <v>1</v>
      </c>
      <c r="F2479">
        <v>9</v>
      </c>
    </row>
    <row r="2480" spans="1:6" x14ac:dyDescent="0.2">
      <c r="A2480">
        <v>1654</v>
      </c>
      <c r="C2480">
        <v>81</v>
      </c>
      <c r="D2480" t="s">
        <v>18</v>
      </c>
      <c r="E2480">
        <v>0</v>
      </c>
      <c r="F2480">
        <v>15</v>
      </c>
    </row>
    <row r="2481" spans="1:6" x14ac:dyDescent="0.2">
      <c r="A2481">
        <v>1655</v>
      </c>
      <c r="C2481">
        <v>81</v>
      </c>
      <c r="D2481" t="s">
        <v>18</v>
      </c>
      <c r="E2481">
        <v>0</v>
      </c>
      <c r="F2481">
        <v>15</v>
      </c>
    </row>
    <row r="2482" spans="1:6" x14ac:dyDescent="0.2">
      <c r="A2482">
        <v>1656</v>
      </c>
      <c r="C2482">
        <v>81</v>
      </c>
      <c r="D2482" t="s">
        <v>18</v>
      </c>
      <c r="E2482">
        <v>0</v>
      </c>
      <c r="F2482">
        <v>15</v>
      </c>
    </row>
    <row r="2483" spans="1:6" x14ac:dyDescent="0.2">
      <c r="A2483">
        <v>1664</v>
      </c>
      <c r="C2483">
        <v>73</v>
      </c>
      <c r="D2483" t="s">
        <v>18</v>
      </c>
      <c r="E2483">
        <v>0</v>
      </c>
    </row>
    <row r="2484" spans="1:6" x14ac:dyDescent="0.2">
      <c r="A2484">
        <v>1681</v>
      </c>
      <c r="C2484">
        <v>75</v>
      </c>
      <c r="D2484" t="s">
        <v>16</v>
      </c>
      <c r="E2484">
        <v>0</v>
      </c>
      <c r="F2484">
        <v>12</v>
      </c>
    </row>
    <row r="2485" spans="1:6" x14ac:dyDescent="0.2">
      <c r="A2485">
        <v>1684</v>
      </c>
      <c r="C2485">
        <v>77</v>
      </c>
      <c r="D2485" t="s">
        <v>16</v>
      </c>
      <c r="E2485">
        <v>1</v>
      </c>
    </row>
    <row r="2486" spans="1:6" x14ac:dyDescent="0.2">
      <c r="A2486">
        <v>1687</v>
      </c>
      <c r="C2486">
        <v>75</v>
      </c>
      <c r="D2486" t="s">
        <v>16</v>
      </c>
      <c r="E2486">
        <v>2</v>
      </c>
      <c r="F2486">
        <v>18</v>
      </c>
    </row>
    <row r="2487" spans="1:6" x14ac:dyDescent="0.2">
      <c r="A2487">
        <v>1692</v>
      </c>
      <c r="C2487">
        <v>79</v>
      </c>
      <c r="D2487" t="s">
        <v>18</v>
      </c>
      <c r="E2487">
        <v>1</v>
      </c>
      <c r="F2487">
        <v>16</v>
      </c>
    </row>
    <row r="2488" spans="1:6" x14ac:dyDescent="0.2">
      <c r="A2488">
        <v>1701</v>
      </c>
      <c r="C2488">
        <v>75</v>
      </c>
      <c r="D2488" t="s">
        <v>18</v>
      </c>
      <c r="E2488">
        <v>1</v>
      </c>
      <c r="F2488">
        <v>7</v>
      </c>
    </row>
    <row r="2489" spans="1:6" x14ac:dyDescent="0.2">
      <c r="A2489">
        <v>1711</v>
      </c>
      <c r="C2489">
        <v>78</v>
      </c>
      <c r="D2489" t="s">
        <v>18</v>
      </c>
      <c r="E2489">
        <v>0</v>
      </c>
      <c r="F2489">
        <v>10</v>
      </c>
    </row>
    <row r="2490" spans="1:6" x14ac:dyDescent="0.2">
      <c r="A2490">
        <v>1712</v>
      </c>
      <c r="C2490">
        <v>78</v>
      </c>
      <c r="D2490" t="s">
        <v>18</v>
      </c>
      <c r="E2490">
        <v>0</v>
      </c>
      <c r="F2490">
        <v>10</v>
      </c>
    </row>
    <row r="2491" spans="1:6" x14ac:dyDescent="0.2">
      <c r="A2491">
        <v>1720</v>
      </c>
      <c r="C2491">
        <v>73</v>
      </c>
      <c r="D2491" t="s">
        <v>18</v>
      </c>
      <c r="E2491">
        <v>0</v>
      </c>
      <c r="F2491">
        <v>15</v>
      </c>
    </row>
    <row r="2492" spans="1:6" x14ac:dyDescent="0.2">
      <c r="A2492">
        <v>1724</v>
      </c>
      <c r="C2492">
        <v>81</v>
      </c>
      <c r="D2492" t="s">
        <v>18</v>
      </c>
      <c r="E2492">
        <v>1</v>
      </c>
      <c r="F2492">
        <v>12</v>
      </c>
    </row>
    <row r="2493" spans="1:6" x14ac:dyDescent="0.2">
      <c r="A2493">
        <v>1727</v>
      </c>
      <c r="C2493">
        <v>62</v>
      </c>
      <c r="D2493" t="s">
        <v>18</v>
      </c>
      <c r="E2493">
        <v>0</v>
      </c>
      <c r="F2493">
        <v>17</v>
      </c>
    </row>
    <row r="2494" spans="1:6" x14ac:dyDescent="0.2">
      <c r="A2494">
        <v>1729</v>
      </c>
      <c r="C2494">
        <v>77</v>
      </c>
      <c r="D2494" t="s">
        <v>18</v>
      </c>
      <c r="E2494">
        <v>1</v>
      </c>
    </row>
    <row r="2495" spans="1:6" x14ac:dyDescent="0.2">
      <c r="A2495">
        <v>1733</v>
      </c>
      <c r="C2495">
        <v>75</v>
      </c>
      <c r="D2495" t="s">
        <v>18</v>
      </c>
      <c r="E2495">
        <v>1</v>
      </c>
      <c r="F2495">
        <v>16</v>
      </c>
    </row>
    <row r="2496" spans="1:6" x14ac:dyDescent="0.2">
      <c r="A2496">
        <v>1735</v>
      </c>
      <c r="C2496">
        <v>72</v>
      </c>
      <c r="D2496" t="s">
        <v>18</v>
      </c>
      <c r="E2496">
        <v>0</v>
      </c>
      <c r="F2496">
        <v>16</v>
      </c>
    </row>
    <row r="2497" spans="1:6" x14ac:dyDescent="0.2">
      <c r="A2497">
        <v>1745</v>
      </c>
      <c r="C2497">
        <v>81</v>
      </c>
      <c r="D2497" t="s">
        <v>16</v>
      </c>
      <c r="E2497">
        <v>2</v>
      </c>
      <c r="F2497">
        <v>10</v>
      </c>
    </row>
    <row r="2498" spans="1:6" x14ac:dyDescent="0.2">
      <c r="A2498">
        <v>1754</v>
      </c>
      <c r="C2498">
        <v>72</v>
      </c>
      <c r="D2498" t="s">
        <v>18</v>
      </c>
      <c r="E2498">
        <v>1</v>
      </c>
      <c r="F2498">
        <v>15</v>
      </c>
    </row>
    <row r="2499" spans="1:6" x14ac:dyDescent="0.2">
      <c r="A2499">
        <v>1755</v>
      </c>
      <c r="C2499">
        <v>72</v>
      </c>
      <c r="D2499" t="s">
        <v>18</v>
      </c>
      <c r="E2499">
        <v>1</v>
      </c>
      <c r="F2499">
        <v>15</v>
      </c>
    </row>
    <row r="2500" spans="1:6" x14ac:dyDescent="0.2">
      <c r="A2500">
        <v>1759</v>
      </c>
      <c r="C2500">
        <v>76</v>
      </c>
      <c r="D2500" t="s">
        <v>16</v>
      </c>
      <c r="E2500">
        <v>2</v>
      </c>
      <c r="F2500">
        <v>12</v>
      </c>
    </row>
    <row r="2501" spans="1:6" x14ac:dyDescent="0.2">
      <c r="A2501">
        <v>1765</v>
      </c>
      <c r="C2501">
        <v>92</v>
      </c>
      <c r="D2501" t="s">
        <v>18</v>
      </c>
      <c r="E2501">
        <v>0</v>
      </c>
    </row>
    <row r="2502" spans="1:6" x14ac:dyDescent="0.2">
      <c r="A2502">
        <v>1775</v>
      </c>
      <c r="C2502">
        <v>78</v>
      </c>
      <c r="D2502" t="s">
        <v>18</v>
      </c>
      <c r="E2502">
        <v>0</v>
      </c>
    </row>
    <row r="2503" spans="1:6" x14ac:dyDescent="0.2">
      <c r="A2503">
        <v>1776</v>
      </c>
      <c r="C2503">
        <v>78</v>
      </c>
      <c r="D2503" t="s">
        <v>18</v>
      </c>
      <c r="E2503">
        <v>0</v>
      </c>
    </row>
    <row r="2504" spans="1:6" x14ac:dyDescent="0.2">
      <c r="A2504">
        <v>1785</v>
      </c>
      <c r="C2504">
        <v>72</v>
      </c>
      <c r="D2504" t="s">
        <v>18</v>
      </c>
      <c r="E2504">
        <v>0</v>
      </c>
      <c r="F2504">
        <v>10</v>
      </c>
    </row>
    <row r="2505" spans="1:6" x14ac:dyDescent="0.2">
      <c r="A2505">
        <v>1797</v>
      </c>
      <c r="C2505">
        <v>73</v>
      </c>
      <c r="D2505" t="s">
        <v>18</v>
      </c>
      <c r="E2505">
        <v>2</v>
      </c>
      <c r="F2505">
        <v>10</v>
      </c>
    </row>
    <row r="2506" spans="1:6" x14ac:dyDescent="0.2">
      <c r="A2506">
        <v>1803</v>
      </c>
      <c r="C2506">
        <v>86</v>
      </c>
      <c r="D2506" t="s">
        <v>16</v>
      </c>
      <c r="E2506">
        <v>0</v>
      </c>
      <c r="F2506">
        <v>12</v>
      </c>
    </row>
    <row r="2507" spans="1:6" x14ac:dyDescent="0.2">
      <c r="A2507">
        <v>1811</v>
      </c>
      <c r="C2507">
        <v>77</v>
      </c>
      <c r="D2507" t="s">
        <v>16</v>
      </c>
      <c r="E2507">
        <v>1</v>
      </c>
      <c r="F2507">
        <v>17</v>
      </c>
    </row>
    <row r="2508" spans="1:6" x14ac:dyDescent="0.2">
      <c r="A2508">
        <v>1815</v>
      </c>
      <c r="C2508">
        <v>61</v>
      </c>
      <c r="D2508" t="s">
        <v>16</v>
      </c>
      <c r="E2508">
        <v>1</v>
      </c>
      <c r="F2508">
        <v>14</v>
      </c>
    </row>
    <row r="2509" spans="1:6" x14ac:dyDescent="0.2">
      <c r="A2509">
        <v>1824</v>
      </c>
      <c r="C2509">
        <v>59</v>
      </c>
      <c r="D2509" t="s">
        <v>18</v>
      </c>
      <c r="E2509">
        <v>0</v>
      </c>
    </row>
    <row r="2510" spans="1:6" x14ac:dyDescent="0.2">
      <c r="A2510">
        <v>1826</v>
      </c>
      <c r="C2510">
        <v>76</v>
      </c>
      <c r="D2510" t="s">
        <v>18</v>
      </c>
      <c r="E2510">
        <v>0</v>
      </c>
      <c r="F2510">
        <v>16</v>
      </c>
    </row>
    <row r="2511" spans="1:6" x14ac:dyDescent="0.2">
      <c r="A2511">
        <v>1830</v>
      </c>
      <c r="C2511">
        <v>74</v>
      </c>
      <c r="D2511" t="s">
        <v>18</v>
      </c>
      <c r="E2511">
        <v>1</v>
      </c>
      <c r="F2511">
        <v>10</v>
      </c>
    </row>
    <row r="2512" spans="1:6" x14ac:dyDescent="0.2">
      <c r="A2512">
        <v>1833</v>
      </c>
      <c r="C2512">
        <v>60</v>
      </c>
      <c r="D2512" t="s">
        <v>18</v>
      </c>
      <c r="E2512">
        <v>1</v>
      </c>
    </row>
    <row r="2513" spans="1:6" x14ac:dyDescent="0.2">
      <c r="A2513">
        <v>1841</v>
      </c>
      <c r="C2513">
        <v>67</v>
      </c>
      <c r="D2513" t="s">
        <v>18</v>
      </c>
      <c r="E2513">
        <v>0</v>
      </c>
      <c r="F2513">
        <v>12</v>
      </c>
    </row>
    <row r="2514" spans="1:6" x14ac:dyDescent="0.2">
      <c r="A2514">
        <v>1845</v>
      </c>
      <c r="C2514">
        <v>76</v>
      </c>
      <c r="D2514" t="s">
        <v>18</v>
      </c>
      <c r="E2514">
        <v>2</v>
      </c>
    </row>
    <row r="2515" spans="1:6" x14ac:dyDescent="0.2">
      <c r="A2515">
        <v>1855</v>
      </c>
      <c r="C2515">
        <v>74</v>
      </c>
      <c r="D2515" t="s">
        <v>16</v>
      </c>
      <c r="E2515">
        <v>0</v>
      </c>
      <c r="F2515">
        <v>19</v>
      </c>
    </row>
    <row r="2516" spans="1:6" x14ac:dyDescent="0.2">
      <c r="A2516">
        <v>1862</v>
      </c>
      <c r="C2516">
        <v>67</v>
      </c>
      <c r="D2516" t="s">
        <v>18</v>
      </c>
      <c r="E2516">
        <v>1</v>
      </c>
      <c r="F2516">
        <v>15</v>
      </c>
    </row>
    <row r="2517" spans="1:6" x14ac:dyDescent="0.2">
      <c r="A2517">
        <v>1866</v>
      </c>
      <c r="C2517">
        <v>80</v>
      </c>
      <c r="D2517" t="s">
        <v>16</v>
      </c>
      <c r="E2517">
        <v>1</v>
      </c>
      <c r="F2517">
        <v>15</v>
      </c>
    </row>
    <row r="2518" spans="1:6" x14ac:dyDescent="0.2">
      <c r="A2518">
        <v>1872</v>
      </c>
      <c r="C2518">
        <v>73</v>
      </c>
      <c r="D2518" t="s">
        <v>16</v>
      </c>
      <c r="E2518">
        <v>0</v>
      </c>
      <c r="F2518">
        <v>19</v>
      </c>
    </row>
    <row r="2519" spans="1:6" x14ac:dyDescent="0.2">
      <c r="A2519">
        <v>1879</v>
      </c>
      <c r="C2519">
        <v>80</v>
      </c>
      <c r="D2519" t="s">
        <v>16</v>
      </c>
      <c r="E2519">
        <v>0</v>
      </c>
      <c r="F2519">
        <v>15</v>
      </c>
    </row>
    <row r="2520" spans="1:6" x14ac:dyDescent="0.2">
      <c r="A2520">
        <v>1894</v>
      </c>
      <c r="C2520">
        <v>74</v>
      </c>
      <c r="D2520" t="s">
        <v>18</v>
      </c>
      <c r="E2520">
        <v>1</v>
      </c>
    </row>
    <row r="2521" spans="1:6" x14ac:dyDescent="0.2">
      <c r="A2521">
        <v>1895</v>
      </c>
      <c r="C2521">
        <v>74</v>
      </c>
      <c r="D2521" t="s">
        <v>18</v>
      </c>
      <c r="E2521">
        <v>1</v>
      </c>
    </row>
    <row r="2522" spans="1:6" x14ac:dyDescent="0.2">
      <c r="A2522">
        <v>1898</v>
      </c>
      <c r="C2522">
        <v>63</v>
      </c>
      <c r="D2522" t="s">
        <v>18</v>
      </c>
      <c r="E2522">
        <v>1</v>
      </c>
    </row>
    <row r="2523" spans="1:6" x14ac:dyDescent="0.2">
      <c r="A2523">
        <v>1901</v>
      </c>
      <c r="C2523">
        <v>82</v>
      </c>
      <c r="D2523" t="s">
        <v>16</v>
      </c>
      <c r="E2523">
        <v>0</v>
      </c>
      <c r="F2523">
        <v>9</v>
      </c>
    </row>
    <row r="2524" spans="1:6" x14ac:dyDescent="0.2">
      <c r="A2524">
        <v>1902</v>
      </c>
      <c r="C2524">
        <v>82</v>
      </c>
      <c r="D2524" t="s">
        <v>16</v>
      </c>
      <c r="E2524">
        <v>0</v>
      </c>
      <c r="F2524">
        <v>9</v>
      </c>
    </row>
    <row r="2525" spans="1:6" x14ac:dyDescent="0.2">
      <c r="A2525">
        <v>1907</v>
      </c>
      <c r="C2525">
        <v>79</v>
      </c>
      <c r="D2525" t="s">
        <v>16</v>
      </c>
      <c r="E2525">
        <v>0</v>
      </c>
      <c r="F2525">
        <v>16</v>
      </c>
    </row>
    <row r="2526" spans="1:6" x14ac:dyDescent="0.2">
      <c r="A2526">
        <v>1909</v>
      </c>
      <c r="C2526">
        <v>85</v>
      </c>
      <c r="D2526" t="s">
        <v>18</v>
      </c>
      <c r="E2526">
        <v>1</v>
      </c>
      <c r="F2526">
        <v>10</v>
      </c>
    </row>
    <row r="2527" spans="1:6" x14ac:dyDescent="0.2">
      <c r="A2527">
        <v>1916</v>
      </c>
      <c r="C2527">
        <v>78</v>
      </c>
      <c r="D2527" t="s">
        <v>16</v>
      </c>
      <c r="E2527">
        <v>2</v>
      </c>
      <c r="F2527">
        <v>11</v>
      </c>
    </row>
    <row r="2528" spans="1:6" x14ac:dyDescent="0.2">
      <c r="A2528">
        <v>1917</v>
      </c>
      <c r="C2528">
        <v>78</v>
      </c>
      <c r="D2528" t="s">
        <v>16</v>
      </c>
      <c r="E2528">
        <v>2</v>
      </c>
      <c r="F2528">
        <v>11</v>
      </c>
    </row>
    <row r="2529" spans="1:6" x14ac:dyDescent="0.2">
      <c r="A2529">
        <v>1918</v>
      </c>
      <c r="C2529">
        <v>78</v>
      </c>
      <c r="D2529" t="s">
        <v>16</v>
      </c>
      <c r="E2529">
        <v>2</v>
      </c>
      <c r="F2529">
        <v>11</v>
      </c>
    </row>
    <row r="2530" spans="1:6" x14ac:dyDescent="0.2">
      <c r="A2530">
        <v>1920</v>
      </c>
      <c r="C2530">
        <v>80</v>
      </c>
      <c r="D2530" t="s">
        <v>16</v>
      </c>
      <c r="E2530">
        <v>0</v>
      </c>
      <c r="F2530">
        <v>17</v>
      </c>
    </row>
    <row r="2531" spans="1:6" x14ac:dyDescent="0.2">
      <c r="A2531">
        <v>1921</v>
      </c>
      <c r="C2531">
        <v>80</v>
      </c>
      <c r="D2531" t="s">
        <v>16</v>
      </c>
      <c r="E2531">
        <v>0</v>
      </c>
      <c r="F2531">
        <v>17</v>
      </c>
    </row>
    <row r="2532" spans="1:6" x14ac:dyDescent="0.2">
      <c r="A2532">
        <v>1927</v>
      </c>
      <c r="C2532">
        <v>83</v>
      </c>
      <c r="D2532" t="s">
        <v>16</v>
      </c>
      <c r="E2532">
        <v>1</v>
      </c>
      <c r="F2532">
        <v>15</v>
      </c>
    </row>
    <row r="2533" spans="1:6" x14ac:dyDescent="0.2">
      <c r="A2533">
        <v>1928</v>
      </c>
      <c r="C2533">
        <v>83</v>
      </c>
      <c r="D2533" t="s">
        <v>16</v>
      </c>
      <c r="E2533">
        <v>1</v>
      </c>
      <c r="F2533">
        <v>15</v>
      </c>
    </row>
    <row r="2534" spans="1:6" x14ac:dyDescent="0.2">
      <c r="A2534">
        <v>1929</v>
      </c>
      <c r="C2534">
        <v>83</v>
      </c>
      <c r="D2534" t="s">
        <v>16</v>
      </c>
      <c r="E2534">
        <v>1</v>
      </c>
      <c r="F2534">
        <v>15</v>
      </c>
    </row>
    <row r="2535" spans="1:6" x14ac:dyDescent="0.2">
      <c r="A2535">
        <v>1934</v>
      </c>
      <c r="C2535">
        <v>74</v>
      </c>
      <c r="D2535" t="s">
        <v>18</v>
      </c>
      <c r="E2535">
        <v>0</v>
      </c>
      <c r="F2535">
        <v>17</v>
      </c>
    </row>
    <row r="2536" spans="1:6" x14ac:dyDescent="0.2">
      <c r="A2536">
        <v>1936</v>
      </c>
      <c r="C2536">
        <v>71</v>
      </c>
      <c r="D2536" t="s">
        <v>18</v>
      </c>
      <c r="E2536">
        <v>2</v>
      </c>
      <c r="F2536">
        <v>12</v>
      </c>
    </row>
    <row r="2537" spans="1:6" x14ac:dyDescent="0.2">
      <c r="A2537">
        <v>1937</v>
      </c>
      <c r="C2537">
        <v>71</v>
      </c>
      <c r="D2537" t="s">
        <v>18</v>
      </c>
      <c r="E2537">
        <v>2</v>
      </c>
      <c r="F2537">
        <v>12</v>
      </c>
    </row>
    <row r="2538" spans="1:6" x14ac:dyDescent="0.2">
      <c r="A2538">
        <v>1940</v>
      </c>
      <c r="C2538">
        <v>75</v>
      </c>
      <c r="D2538" t="s">
        <v>18</v>
      </c>
      <c r="E2538">
        <v>0</v>
      </c>
      <c r="F2538">
        <v>12</v>
      </c>
    </row>
    <row r="2539" spans="1:6" x14ac:dyDescent="0.2">
      <c r="A2539">
        <v>1943</v>
      </c>
      <c r="C2539">
        <v>76</v>
      </c>
      <c r="D2539" t="s">
        <v>18</v>
      </c>
      <c r="E2539">
        <v>2</v>
      </c>
      <c r="F2539">
        <v>17</v>
      </c>
    </row>
    <row r="2540" spans="1:6" x14ac:dyDescent="0.2">
      <c r="A2540">
        <v>1945</v>
      </c>
      <c r="C2540">
        <v>71</v>
      </c>
      <c r="D2540" t="s">
        <v>18</v>
      </c>
      <c r="E2540">
        <v>0</v>
      </c>
      <c r="F2540">
        <v>16</v>
      </c>
    </row>
    <row r="2541" spans="1:6" x14ac:dyDescent="0.2">
      <c r="A2541">
        <v>1946</v>
      </c>
      <c r="C2541">
        <v>71</v>
      </c>
      <c r="D2541" t="s">
        <v>18</v>
      </c>
      <c r="E2541">
        <v>0</v>
      </c>
      <c r="F2541">
        <v>16</v>
      </c>
    </row>
    <row r="2542" spans="1:6" x14ac:dyDescent="0.2">
      <c r="A2542">
        <v>1947</v>
      </c>
      <c r="C2542">
        <v>71</v>
      </c>
      <c r="D2542" t="s">
        <v>18</v>
      </c>
      <c r="E2542">
        <v>0</v>
      </c>
      <c r="F2542">
        <v>16</v>
      </c>
    </row>
    <row r="2543" spans="1:6" x14ac:dyDescent="0.2">
      <c r="A2543">
        <v>1948</v>
      </c>
      <c r="C2543">
        <v>71</v>
      </c>
      <c r="D2543" t="s">
        <v>18</v>
      </c>
      <c r="E2543">
        <v>0</v>
      </c>
      <c r="F2543">
        <v>16</v>
      </c>
    </row>
    <row r="2544" spans="1:6" x14ac:dyDescent="0.2">
      <c r="A2544">
        <v>1952</v>
      </c>
      <c r="C2544">
        <v>75</v>
      </c>
      <c r="D2544" t="s">
        <v>18</v>
      </c>
      <c r="E2544">
        <v>0</v>
      </c>
      <c r="F2544">
        <v>15</v>
      </c>
    </row>
    <row r="2545" spans="1:6" x14ac:dyDescent="0.2">
      <c r="A2545">
        <v>1954</v>
      </c>
      <c r="C2545">
        <v>75</v>
      </c>
      <c r="D2545" t="s">
        <v>16</v>
      </c>
      <c r="E2545">
        <v>0</v>
      </c>
      <c r="F2545">
        <v>15</v>
      </c>
    </row>
    <row r="2546" spans="1:6" x14ac:dyDescent="0.2">
      <c r="A2546">
        <v>1955</v>
      </c>
      <c r="C2546">
        <v>75</v>
      </c>
      <c r="D2546" t="s">
        <v>16</v>
      </c>
      <c r="E2546">
        <v>0</v>
      </c>
      <c r="F2546">
        <v>15</v>
      </c>
    </row>
    <row r="2547" spans="1:6" x14ac:dyDescent="0.2">
      <c r="A2547">
        <v>1957</v>
      </c>
      <c r="C2547">
        <v>81</v>
      </c>
      <c r="D2547" t="s">
        <v>18</v>
      </c>
      <c r="E2547">
        <v>0</v>
      </c>
      <c r="F2547">
        <v>12</v>
      </c>
    </row>
    <row r="2548" spans="1:6" x14ac:dyDescent="0.2">
      <c r="A2548">
        <v>1960</v>
      </c>
      <c r="C2548">
        <v>91</v>
      </c>
      <c r="D2548" t="s">
        <v>18</v>
      </c>
      <c r="E2548">
        <v>0</v>
      </c>
      <c r="F2548">
        <v>12</v>
      </c>
    </row>
    <row r="2549" spans="1:6" x14ac:dyDescent="0.2">
      <c r="A2549">
        <v>1970</v>
      </c>
      <c r="C2549">
        <v>68</v>
      </c>
      <c r="D2549" t="s">
        <v>16</v>
      </c>
      <c r="E2549">
        <v>2</v>
      </c>
      <c r="F2549">
        <v>16</v>
      </c>
    </row>
    <row r="2550" spans="1:6" x14ac:dyDescent="0.2">
      <c r="A2550">
        <v>1971</v>
      </c>
      <c r="C2550">
        <v>68</v>
      </c>
      <c r="D2550" t="s">
        <v>16</v>
      </c>
      <c r="E2550">
        <v>2</v>
      </c>
      <c r="F2550">
        <v>16</v>
      </c>
    </row>
    <row r="2551" spans="1:6" x14ac:dyDescent="0.2">
      <c r="A2551">
        <v>1972</v>
      </c>
      <c r="C2551">
        <v>68</v>
      </c>
      <c r="D2551" t="s">
        <v>16</v>
      </c>
      <c r="E2551">
        <v>2</v>
      </c>
      <c r="F2551">
        <v>16</v>
      </c>
    </row>
    <row r="2552" spans="1:6" x14ac:dyDescent="0.2">
      <c r="A2552">
        <v>1974</v>
      </c>
      <c r="C2552">
        <v>77</v>
      </c>
      <c r="D2552" t="s">
        <v>16</v>
      </c>
      <c r="E2552">
        <v>0</v>
      </c>
      <c r="F2552">
        <v>16</v>
      </c>
    </row>
    <row r="2553" spans="1:6" x14ac:dyDescent="0.2">
      <c r="A2553">
        <v>1975</v>
      </c>
      <c r="C2553">
        <v>77</v>
      </c>
      <c r="D2553" t="s">
        <v>16</v>
      </c>
      <c r="E2553">
        <v>0</v>
      </c>
      <c r="F2553">
        <v>16</v>
      </c>
    </row>
    <row r="2554" spans="1:6" x14ac:dyDescent="0.2">
      <c r="A2554">
        <v>1976</v>
      </c>
      <c r="C2554">
        <v>77</v>
      </c>
      <c r="D2554" t="s">
        <v>16</v>
      </c>
      <c r="E2554">
        <v>0</v>
      </c>
      <c r="F2554">
        <v>16</v>
      </c>
    </row>
    <row r="2555" spans="1:6" x14ac:dyDescent="0.2">
      <c r="A2555">
        <v>1979</v>
      </c>
      <c r="C2555">
        <v>75</v>
      </c>
      <c r="D2555" t="s">
        <v>16</v>
      </c>
      <c r="E2555">
        <v>0</v>
      </c>
      <c r="F2555">
        <v>12</v>
      </c>
    </row>
    <row r="2556" spans="1:6" x14ac:dyDescent="0.2">
      <c r="A2556">
        <v>1983</v>
      </c>
      <c r="C2556">
        <v>88</v>
      </c>
      <c r="D2556" t="s">
        <v>18</v>
      </c>
      <c r="E2556">
        <v>0</v>
      </c>
      <c r="F2556">
        <v>18</v>
      </c>
    </row>
    <row r="2557" spans="1:6" x14ac:dyDescent="0.2">
      <c r="A2557">
        <v>1986</v>
      </c>
      <c r="C2557">
        <v>82</v>
      </c>
      <c r="D2557" t="s">
        <v>18</v>
      </c>
      <c r="E2557">
        <v>1</v>
      </c>
      <c r="F2557">
        <v>16</v>
      </c>
    </row>
    <row r="2558" spans="1:6" x14ac:dyDescent="0.2">
      <c r="A2558">
        <v>1988</v>
      </c>
      <c r="C2558">
        <v>75</v>
      </c>
      <c r="D2558" t="s">
        <v>16</v>
      </c>
      <c r="E2558">
        <v>1</v>
      </c>
      <c r="F2558">
        <v>12</v>
      </c>
    </row>
    <row r="2559" spans="1:6" x14ac:dyDescent="0.2">
      <c r="A2559">
        <v>1989</v>
      </c>
      <c r="C2559">
        <v>75</v>
      </c>
      <c r="D2559" t="s">
        <v>16</v>
      </c>
      <c r="E2559">
        <v>1</v>
      </c>
      <c r="F2559">
        <v>12</v>
      </c>
    </row>
    <row r="2560" spans="1:6" x14ac:dyDescent="0.2">
      <c r="A2560">
        <v>1992</v>
      </c>
      <c r="C2560">
        <v>78</v>
      </c>
      <c r="D2560" t="s">
        <v>18</v>
      </c>
      <c r="E2560">
        <v>1</v>
      </c>
      <c r="F2560">
        <v>8</v>
      </c>
    </row>
    <row r="2561" spans="1:6" x14ac:dyDescent="0.2">
      <c r="A2561">
        <v>1995</v>
      </c>
      <c r="C2561">
        <v>89</v>
      </c>
      <c r="D2561" t="s">
        <v>16</v>
      </c>
      <c r="E2561">
        <v>1</v>
      </c>
      <c r="F2561">
        <v>16</v>
      </c>
    </row>
    <row r="2562" spans="1:6" x14ac:dyDescent="0.2">
      <c r="A2562">
        <v>1996</v>
      </c>
      <c r="C2562">
        <v>89</v>
      </c>
      <c r="D2562" t="s">
        <v>16</v>
      </c>
      <c r="E2562">
        <v>1</v>
      </c>
      <c r="F2562">
        <v>16</v>
      </c>
    </row>
    <row r="2563" spans="1:6" x14ac:dyDescent="0.2">
      <c r="A2563">
        <v>1997</v>
      </c>
      <c r="C2563">
        <v>89</v>
      </c>
      <c r="D2563" t="s">
        <v>16</v>
      </c>
      <c r="E2563">
        <v>1</v>
      </c>
      <c r="F2563">
        <v>16</v>
      </c>
    </row>
    <row r="2564" spans="1:6" x14ac:dyDescent="0.2">
      <c r="A2564">
        <v>2002</v>
      </c>
      <c r="C2564">
        <v>75</v>
      </c>
      <c r="D2564" t="s">
        <v>18</v>
      </c>
      <c r="E2564">
        <v>0</v>
      </c>
      <c r="F2564">
        <v>12</v>
      </c>
    </row>
    <row r="2565" spans="1:6" x14ac:dyDescent="0.2">
      <c r="A2565">
        <v>2011</v>
      </c>
      <c r="C2565">
        <v>76</v>
      </c>
      <c r="D2565" t="s">
        <v>16</v>
      </c>
      <c r="E2565">
        <v>0</v>
      </c>
      <c r="F2565">
        <v>11</v>
      </c>
    </row>
    <row r="2566" spans="1:6" x14ac:dyDescent="0.2">
      <c r="A2566">
        <v>2013</v>
      </c>
      <c r="C2566">
        <v>73</v>
      </c>
      <c r="D2566" t="s">
        <v>18</v>
      </c>
      <c r="E2566">
        <v>1</v>
      </c>
      <c r="F2566">
        <v>14</v>
      </c>
    </row>
    <row r="2567" spans="1:6" x14ac:dyDescent="0.2">
      <c r="A2567">
        <v>2029</v>
      </c>
      <c r="C2567">
        <v>75</v>
      </c>
      <c r="D2567" t="s">
        <v>18</v>
      </c>
      <c r="E2567">
        <v>0</v>
      </c>
      <c r="F2567">
        <v>12</v>
      </c>
    </row>
    <row r="2568" spans="1:6" x14ac:dyDescent="0.2">
      <c r="A2568">
        <v>2035</v>
      </c>
      <c r="C2568">
        <v>86</v>
      </c>
      <c r="D2568" t="s">
        <v>18</v>
      </c>
      <c r="E2568">
        <v>0</v>
      </c>
      <c r="F2568">
        <v>10</v>
      </c>
    </row>
    <row r="2569" spans="1:6" x14ac:dyDescent="0.2">
      <c r="A2569">
        <v>2040</v>
      </c>
      <c r="C2569">
        <v>75</v>
      </c>
      <c r="D2569" t="s">
        <v>18</v>
      </c>
      <c r="E2569">
        <v>0</v>
      </c>
      <c r="F2569">
        <v>16</v>
      </c>
    </row>
    <row r="2570" spans="1:6" x14ac:dyDescent="0.2">
      <c r="A2570">
        <v>2043</v>
      </c>
      <c r="C2570">
        <v>73</v>
      </c>
      <c r="D2570" t="s">
        <v>18</v>
      </c>
      <c r="E2570">
        <v>1</v>
      </c>
      <c r="F2570">
        <v>15</v>
      </c>
    </row>
    <row r="2571" spans="1:6" x14ac:dyDescent="0.2">
      <c r="A2571">
        <v>2046</v>
      </c>
      <c r="C2571">
        <v>85</v>
      </c>
      <c r="D2571" t="s">
        <v>16</v>
      </c>
      <c r="E2571">
        <v>0</v>
      </c>
      <c r="F2571">
        <v>10</v>
      </c>
    </row>
    <row r="2572" spans="1:6" x14ac:dyDescent="0.2">
      <c r="A2572">
        <v>2047</v>
      </c>
      <c r="C2572">
        <v>85</v>
      </c>
      <c r="D2572" t="s">
        <v>16</v>
      </c>
      <c r="E2572">
        <v>0</v>
      </c>
      <c r="F2572">
        <v>10</v>
      </c>
    </row>
    <row r="2573" spans="1:6" x14ac:dyDescent="0.2">
      <c r="A2573">
        <v>2051</v>
      </c>
      <c r="C2573">
        <v>75</v>
      </c>
      <c r="D2573" t="s">
        <v>18</v>
      </c>
      <c r="E2573">
        <v>0</v>
      </c>
      <c r="F2573">
        <v>11</v>
      </c>
    </row>
    <row r="2574" spans="1:6" x14ac:dyDescent="0.2">
      <c r="A2574">
        <v>2052</v>
      </c>
      <c r="C2574">
        <v>75</v>
      </c>
      <c r="D2574" t="s">
        <v>18</v>
      </c>
      <c r="E2574">
        <v>0</v>
      </c>
      <c r="F2574">
        <v>11</v>
      </c>
    </row>
    <row r="2575" spans="1:6" x14ac:dyDescent="0.2">
      <c r="A2575">
        <v>2054</v>
      </c>
      <c r="C2575">
        <v>81</v>
      </c>
      <c r="D2575" t="s">
        <v>16</v>
      </c>
      <c r="E2575">
        <v>0</v>
      </c>
      <c r="F2575">
        <v>16</v>
      </c>
    </row>
    <row r="2576" spans="1:6" x14ac:dyDescent="0.2">
      <c r="A2576">
        <v>2059</v>
      </c>
      <c r="C2576">
        <v>75</v>
      </c>
      <c r="D2576" t="s">
        <v>18</v>
      </c>
      <c r="E2576">
        <v>0</v>
      </c>
      <c r="F2576">
        <v>16</v>
      </c>
    </row>
    <row r="2577" spans="1:6" x14ac:dyDescent="0.2">
      <c r="A2577">
        <v>2062</v>
      </c>
      <c r="C2577">
        <v>75</v>
      </c>
      <c r="D2577" t="s">
        <v>16</v>
      </c>
      <c r="E2577">
        <v>1</v>
      </c>
    </row>
    <row r="2578" spans="1:6" x14ac:dyDescent="0.2">
      <c r="A2578">
        <v>2068</v>
      </c>
      <c r="C2578">
        <v>76</v>
      </c>
      <c r="D2578" t="s">
        <v>16</v>
      </c>
      <c r="E2578">
        <v>0</v>
      </c>
      <c r="F2578">
        <v>12</v>
      </c>
    </row>
    <row r="2579" spans="1:6" x14ac:dyDescent="0.2">
      <c r="A2579">
        <v>2071</v>
      </c>
      <c r="C2579">
        <v>66</v>
      </c>
      <c r="D2579" t="s">
        <v>16</v>
      </c>
      <c r="E2579">
        <v>2</v>
      </c>
      <c r="F2579">
        <v>15</v>
      </c>
    </row>
    <row r="2580" spans="1:6" x14ac:dyDescent="0.2">
      <c r="A2580">
        <v>2074</v>
      </c>
      <c r="C2580">
        <v>74</v>
      </c>
      <c r="D2580" t="s">
        <v>16</v>
      </c>
      <c r="E2580">
        <v>1</v>
      </c>
      <c r="F2580">
        <v>17</v>
      </c>
    </row>
    <row r="2581" spans="1:6" x14ac:dyDescent="0.2">
      <c r="A2581">
        <v>2082</v>
      </c>
      <c r="C2581">
        <v>72</v>
      </c>
      <c r="D2581" t="s">
        <v>16</v>
      </c>
      <c r="E2581">
        <v>0</v>
      </c>
      <c r="F2581">
        <v>12</v>
      </c>
    </row>
    <row r="2582" spans="1:6" x14ac:dyDescent="0.2">
      <c r="A2582">
        <v>2085</v>
      </c>
      <c r="C2582">
        <v>77</v>
      </c>
      <c r="D2582" t="s">
        <v>18</v>
      </c>
      <c r="E2582">
        <v>1</v>
      </c>
    </row>
    <row r="2583" spans="1:6" x14ac:dyDescent="0.2">
      <c r="A2583">
        <v>2088</v>
      </c>
      <c r="C2583">
        <v>76</v>
      </c>
      <c r="D2583" t="s">
        <v>16</v>
      </c>
      <c r="E2583">
        <v>1</v>
      </c>
      <c r="F2583">
        <v>16</v>
      </c>
    </row>
    <row r="2584" spans="1:6" x14ac:dyDescent="0.2">
      <c r="A2584">
        <v>2094</v>
      </c>
      <c r="C2584">
        <v>75</v>
      </c>
      <c r="D2584" t="s">
        <v>18</v>
      </c>
      <c r="E2584">
        <v>0</v>
      </c>
      <c r="F2584">
        <v>16</v>
      </c>
    </row>
    <row r="2585" spans="1:6" x14ac:dyDescent="0.2">
      <c r="A2585">
        <v>2095</v>
      </c>
      <c r="C2585">
        <v>75</v>
      </c>
      <c r="D2585" t="s">
        <v>18</v>
      </c>
      <c r="E2585">
        <v>0</v>
      </c>
      <c r="F2585">
        <v>16</v>
      </c>
    </row>
    <row r="2586" spans="1:6" x14ac:dyDescent="0.2">
      <c r="A2586">
        <v>2098</v>
      </c>
      <c r="C2586">
        <v>82</v>
      </c>
      <c r="D2586" t="s">
        <v>16</v>
      </c>
      <c r="E2586">
        <v>0</v>
      </c>
      <c r="F2586">
        <v>13</v>
      </c>
    </row>
    <row r="2587" spans="1:6" x14ac:dyDescent="0.2">
      <c r="A2587">
        <v>2106</v>
      </c>
      <c r="C2587">
        <v>72</v>
      </c>
      <c r="D2587" t="s">
        <v>18</v>
      </c>
      <c r="E2587">
        <v>1</v>
      </c>
      <c r="F2587">
        <v>13</v>
      </c>
    </row>
    <row r="2588" spans="1:6" x14ac:dyDescent="0.2">
      <c r="A2588">
        <v>2110</v>
      </c>
      <c r="C2588">
        <v>79</v>
      </c>
      <c r="D2588" t="s">
        <v>18</v>
      </c>
      <c r="E2588">
        <v>1</v>
      </c>
      <c r="F2588">
        <v>15</v>
      </c>
    </row>
    <row r="2589" spans="1:6" x14ac:dyDescent="0.2">
      <c r="A2589">
        <v>2115</v>
      </c>
      <c r="C2589">
        <v>78</v>
      </c>
      <c r="D2589" t="s">
        <v>18</v>
      </c>
      <c r="E2589">
        <v>1</v>
      </c>
      <c r="F2589">
        <v>15</v>
      </c>
    </row>
    <row r="2590" spans="1:6" x14ac:dyDescent="0.2">
      <c r="A2590">
        <v>2119</v>
      </c>
      <c r="C2590">
        <v>66</v>
      </c>
      <c r="D2590" t="s">
        <v>18</v>
      </c>
      <c r="E2590">
        <v>2</v>
      </c>
      <c r="F2590">
        <v>11</v>
      </c>
    </row>
    <row r="2591" spans="1:6" x14ac:dyDescent="0.2">
      <c r="A2591">
        <v>2123</v>
      </c>
      <c r="C2591">
        <v>75</v>
      </c>
      <c r="D2591" t="s">
        <v>16</v>
      </c>
      <c r="E2591">
        <v>1</v>
      </c>
      <c r="F2591">
        <v>16</v>
      </c>
    </row>
    <row r="2592" spans="1:6" x14ac:dyDescent="0.2">
      <c r="A2592">
        <v>2131</v>
      </c>
      <c r="C2592">
        <v>59</v>
      </c>
      <c r="D2592" t="s">
        <v>16</v>
      </c>
      <c r="E2592">
        <v>1</v>
      </c>
    </row>
    <row r="2593" spans="1:6" x14ac:dyDescent="0.2">
      <c r="A2593">
        <v>2133</v>
      </c>
      <c r="C2593">
        <v>80</v>
      </c>
      <c r="D2593" t="s">
        <v>18</v>
      </c>
      <c r="E2593">
        <v>0</v>
      </c>
      <c r="F2593">
        <v>17</v>
      </c>
    </row>
    <row r="2594" spans="1:6" x14ac:dyDescent="0.2">
      <c r="A2594">
        <v>2135</v>
      </c>
      <c r="C2594">
        <v>71</v>
      </c>
      <c r="D2594" t="s">
        <v>16</v>
      </c>
      <c r="E2594">
        <v>0</v>
      </c>
      <c r="F2594">
        <v>16</v>
      </c>
    </row>
    <row r="2595" spans="1:6" x14ac:dyDescent="0.2">
      <c r="A2595">
        <v>2142</v>
      </c>
      <c r="C2595">
        <v>77</v>
      </c>
      <c r="D2595" t="s">
        <v>18</v>
      </c>
      <c r="E2595">
        <v>1</v>
      </c>
      <c r="F2595">
        <v>11</v>
      </c>
    </row>
    <row r="2596" spans="1:6" x14ac:dyDescent="0.2">
      <c r="A2596">
        <v>2150</v>
      </c>
      <c r="C2596">
        <v>85</v>
      </c>
      <c r="D2596" t="s">
        <v>16</v>
      </c>
      <c r="E2596">
        <v>0</v>
      </c>
      <c r="F2596">
        <v>10</v>
      </c>
    </row>
    <row r="2597" spans="1:6" x14ac:dyDescent="0.2">
      <c r="A2597">
        <v>2154</v>
      </c>
      <c r="C2597">
        <v>71</v>
      </c>
      <c r="D2597" t="s">
        <v>16</v>
      </c>
      <c r="E2597">
        <v>0</v>
      </c>
      <c r="F2597">
        <v>12</v>
      </c>
    </row>
    <row r="2598" spans="1:6" x14ac:dyDescent="0.2">
      <c r="A2598">
        <v>2155</v>
      </c>
      <c r="C2598">
        <v>71</v>
      </c>
      <c r="D2598" t="s">
        <v>16</v>
      </c>
      <c r="E2598">
        <v>0</v>
      </c>
      <c r="F2598">
        <v>12</v>
      </c>
    </row>
    <row r="2599" spans="1:6" x14ac:dyDescent="0.2">
      <c r="A2599">
        <v>2156</v>
      </c>
      <c r="C2599">
        <v>71</v>
      </c>
      <c r="D2599" t="s">
        <v>16</v>
      </c>
      <c r="E2599">
        <v>0</v>
      </c>
      <c r="F2599">
        <v>12</v>
      </c>
    </row>
    <row r="2600" spans="1:6" x14ac:dyDescent="0.2">
      <c r="A2600">
        <v>2157</v>
      </c>
      <c r="C2600">
        <v>71</v>
      </c>
      <c r="D2600" t="s">
        <v>16</v>
      </c>
      <c r="E2600">
        <v>0</v>
      </c>
      <c r="F2600">
        <v>12</v>
      </c>
    </row>
    <row r="2601" spans="1:6" x14ac:dyDescent="0.2">
      <c r="A2601">
        <v>2162</v>
      </c>
      <c r="C2601">
        <v>79</v>
      </c>
      <c r="D2601" t="s">
        <v>18</v>
      </c>
      <c r="E2601">
        <v>0</v>
      </c>
    </row>
    <row r="2602" spans="1:6" x14ac:dyDescent="0.2">
      <c r="A2602">
        <v>2167</v>
      </c>
      <c r="C2602">
        <v>80</v>
      </c>
      <c r="D2602" t="s">
        <v>16</v>
      </c>
      <c r="E2602">
        <v>1</v>
      </c>
      <c r="F2602">
        <v>18</v>
      </c>
    </row>
    <row r="2603" spans="1:6" x14ac:dyDescent="0.2">
      <c r="A2603">
        <v>2170</v>
      </c>
      <c r="C2603">
        <v>74</v>
      </c>
      <c r="D2603" t="s">
        <v>18</v>
      </c>
      <c r="E2603">
        <v>1</v>
      </c>
      <c r="F2603">
        <v>11</v>
      </c>
    </row>
    <row r="2604" spans="1:6" x14ac:dyDescent="0.2">
      <c r="A2604">
        <v>2172</v>
      </c>
      <c r="C2604">
        <v>71</v>
      </c>
      <c r="D2604" t="s">
        <v>18</v>
      </c>
      <c r="E2604">
        <v>0</v>
      </c>
      <c r="F2604">
        <v>17</v>
      </c>
    </row>
    <row r="2605" spans="1:6" x14ac:dyDescent="0.2">
      <c r="A2605">
        <v>2173</v>
      </c>
      <c r="C2605">
        <v>71</v>
      </c>
      <c r="D2605" t="s">
        <v>18</v>
      </c>
      <c r="E2605">
        <v>0</v>
      </c>
      <c r="F2605">
        <v>17</v>
      </c>
    </row>
    <row r="2606" spans="1:6" x14ac:dyDescent="0.2">
      <c r="A2606">
        <v>2176</v>
      </c>
      <c r="C2606">
        <v>73</v>
      </c>
      <c r="D2606" t="s">
        <v>18</v>
      </c>
      <c r="E2606">
        <v>0</v>
      </c>
      <c r="F2606">
        <v>16</v>
      </c>
    </row>
    <row r="2607" spans="1:6" x14ac:dyDescent="0.2">
      <c r="A2607">
        <v>2178</v>
      </c>
      <c r="C2607">
        <v>76</v>
      </c>
      <c r="D2607" t="s">
        <v>16</v>
      </c>
      <c r="E2607">
        <v>0</v>
      </c>
      <c r="F2607">
        <v>15</v>
      </c>
    </row>
    <row r="2608" spans="1:6" x14ac:dyDescent="0.2">
      <c r="A2608">
        <v>2179</v>
      </c>
      <c r="C2608">
        <v>76</v>
      </c>
      <c r="D2608" t="s">
        <v>16</v>
      </c>
      <c r="E2608">
        <v>0</v>
      </c>
      <c r="F2608">
        <v>15</v>
      </c>
    </row>
    <row r="2609" spans="1:6" x14ac:dyDescent="0.2">
      <c r="A2609">
        <v>2181</v>
      </c>
      <c r="C2609">
        <v>72</v>
      </c>
      <c r="D2609" t="s">
        <v>16</v>
      </c>
      <c r="E2609">
        <v>0</v>
      </c>
      <c r="F2609">
        <v>11</v>
      </c>
    </row>
    <row r="2610" spans="1:6" x14ac:dyDescent="0.2">
      <c r="A2610">
        <v>2182</v>
      </c>
      <c r="C2610">
        <v>72</v>
      </c>
      <c r="D2610" t="s">
        <v>16</v>
      </c>
      <c r="E2610">
        <v>0</v>
      </c>
      <c r="F2610">
        <v>11</v>
      </c>
    </row>
    <row r="2611" spans="1:6" x14ac:dyDescent="0.2">
      <c r="A2611">
        <v>2187</v>
      </c>
      <c r="C2611">
        <v>70</v>
      </c>
      <c r="D2611" t="s">
        <v>18</v>
      </c>
      <c r="E2611">
        <v>0</v>
      </c>
    </row>
    <row r="2612" spans="1:6" x14ac:dyDescent="0.2">
      <c r="A2612">
        <v>2188</v>
      </c>
      <c r="C2612">
        <v>70</v>
      </c>
      <c r="D2612" t="s">
        <v>18</v>
      </c>
      <c r="E2612">
        <v>0</v>
      </c>
    </row>
    <row r="2613" spans="1:6" x14ac:dyDescent="0.2">
      <c r="A2613">
        <v>2194</v>
      </c>
      <c r="C2613">
        <v>59</v>
      </c>
      <c r="D2613" t="s">
        <v>18</v>
      </c>
      <c r="E2613">
        <v>2</v>
      </c>
      <c r="F2613">
        <v>15</v>
      </c>
    </row>
    <row r="2614" spans="1:6" x14ac:dyDescent="0.2">
      <c r="A2614">
        <v>2196</v>
      </c>
      <c r="C2614">
        <v>71</v>
      </c>
      <c r="D2614" t="s">
        <v>16</v>
      </c>
      <c r="E2614">
        <v>0</v>
      </c>
      <c r="F2614">
        <v>16</v>
      </c>
    </row>
    <row r="2615" spans="1:6" x14ac:dyDescent="0.2">
      <c r="A2615">
        <v>2200</v>
      </c>
      <c r="C2615">
        <v>80</v>
      </c>
      <c r="D2615" t="s">
        <v>16</v>
      </c>
      <c r="E2615">
        <v>0</v>
      </c>
      <c r="F2615">
        <v>19</v>
      </c>
    </row>
    <row r="2616" spans="1:6" x14ac:dyDescent="0.2">
      <c r="A2616">
        <v>2206</v>
      </c>
      <c r="C2616">
        <v>81</v>
      </c>
      <c r="D2616" t="s">
        <v>18</v>
      </c>
      <c r="E2616">
        <v>0</v>
      </c>
      <c r="F2616">
        <v>9</v>
      </c>
    </row>
    <row r="2617" spans="1:6" x14ac:dyDescent="0.2">
      <c r="A2617">
        <v>2214</v>
      </c>
      <c r="C2617">
        <v>76</v>
      </c>
      <c r="D2617" t="s">
        <v>18</v>
      </c>
      <c r="E2617">
        <v>1</v>
      </c>
      <c r="F2617">
        <v>11</v>
      </c>
    </row>
    <row r="2618" spans="1:6" x14ac:dyDescent="0.2">
      <c r="A2618">
        <v>2221</v>
      </c>
      <c r="C2618">
        <v>79</v>
      </c>
      <c r="D2618" t="s">
        <v>18</v>
      </c>
      <c r="E2618">
        <v>0</v>
      </c>
      <c r="F2618">
        <v>15</v>
      </c>
    </row>
    <row r="2619" spans="1:6" x14ac:dyDescent="0.2">
      <c r="A2619">
        <v>2222</v>
      </c>
      <c r="C2619">
        <v>79</v>
      </c>
      <c r="D2619" t="s">
        <v>18</v>
      </c>
      <c r="E2619">
        <v>0</v>
      </c>
      <c r="F2619">
        <v>15</v>
      </c>
    </row>
    <row r="2620" spans="1:6" x14ac:dyDescent="0.2">
      <c r="A2620">
        <v>2223</v>
      </c>
      <c r="C2620">
        <v>79</v>
      </c>
      <c r="D2620" t="s">
        <v>18</v>
      </c>
      <c r="E2620">
        <v>0</v>
      </c>
      <c r="F2620">
        <v>15</v>
      </c>
    </row>
    <row r="2621" spans="1:6" x14ac:dyDescent="0.2">
      <c r="A2621">
        <v>2224</v>
      </c>
      <c r="C2621">
        <v>79</v>
      </c>
      <c r="D2621" t="s">
        <v>18</v>
      </c>
      <c r="E2621">
        <v>0</v>
      </c>
      <c r="F2621">
        <v>15</v>
      </c>
    </row>
    <row r="2622" spans="1:6" x14ac:dyDescent="0.2">
      <c r="A2622">
        <v>2225</v>
      </c>
      <c r="C2622">
        <v>79</v>
      </c>
      <c r="D2622" t="s">
        <v>18</v>
      </c>
      <c r="E2622">
        <v>0</v>
      </c>
      <c r="F2622">
        <v>15</v>
      </c>
    </row>
    <row r="2623" spans="1:6" x14ac:dyDescent="0.2">
      <c r="A2623">
        <v>2226</v>
      </c>
      <c r="C2623">
        <v>79</v>
      </c>
      <c r="D2623" t="s">
        <v>18</v>
      </c>
      <c r="E2623">
        <v>0</v>
      </c>
      <c r="F2623">
        <v>15</v>
      </c>
    </row>
    <row r="2624" spans="1:6" x14ac:dyDescent="0.2">
      <c r="A2624">
        <v>2230</v>
      </c>
      <c r="C2624">
        <v>76</v>
      </c>
      <c r="D2624" t="s">
        <v>16</v>
      </c>
      <c r="E2624">
        <v>0</v>
      </c>
      <c r="F2624">
        <v>11</v>
      </c>
    </row>
    <row r="2625" spans="1:6" x14ac:dyDescent="0.2">
      <c r="A2625">
        <v>2232</v>
      </c>
      <c r="C2625">
        <v>83</v>
      </c>
      <c r="D2625" t="s">
        <v>18</v>
      </c>
      <c r="E2625">
        <v>1</v>
      </c>
      <c r="F2625">
        <v>10</v>
      </c>
    </row>
    <row r="2626" spans="1:6" x14ac:dyDescent="0.2">
      <c r="A2626">
        <v>2235</v>
      </c>
      <c r="C2626">
        <v>73</v>
      </c>
      <c r="D2626" t="s">
        <v>18</v>
      </c>
      <c r="E2626">
        <v>0</v>
      </c>
      <c r="F2626">
        <v>14</v>
      </c>
    </row>
    <row r="2627" spans="1:6" x14ac:dyDescent="0.2">
      <c r="A2627">
        <v>2238</v>
      </c>
      <c r="C2627">
        <v>67</v>
      </c>
      <c r="D2627" t="s">
        <v>18</v>
      </c>
      <c r="E2627">
        <v>0</v>
      </c>
      <c r="F2627">
        <v>10</v>
      </c>
    </row>
    <row r="2628" spans="1:6" x14ac:dyDescent="0.2">
      <c r="A2628">
        <v>2239</v>
      </c>
      <c r="C2628">
        <v>67</v>
      </c>
      <c r="D2628" t="s">
        <v>18</v>
      </c>
      <c r="E2628">
        <v>0</v>
      </c>
      <c r="F2628">
        <v>10</v>
      </c>
    </row>
    <row r="2629" spans="1:6" x14ac:dyDescent="0.2">
      <c r="A2629">
        <v>2241</v>
      </c>
      <c r="C2629">
        <v>77</v>
      </c>
      <c r="D2629" t="s">
        <v>18</v>
      </c>
      <c r="E2629">
        <v>0</v>
      </c>
    </row>
    <row r="2630" spans="1:6" x14ac:dyDescent="0.2">
      <c r="A2630">
        <v>2248</v>
      </c>
      <c r="C2630">
        <v>72</v>
      </c>
      <c r="D2630" t="s">
        <v>18</v>
      </c>
      <c r="E2630">
        <v>2</v>
      </c>
      <c r="F2630">
        <v>16</v>
      </c>
    </row>
    <row r="2631" spans="1:6" x14ac:dyDescent="0.2">
      <c r="A2631">
        <v>2249</v>
      </c>
      <c r="C2631">
        <v>72</v>
      </c>
      <c r="D2631" t="s">
        <v>18</v>
      </c>
      <c r="E2631">
        <v>2</v>
      </c>
      <c r="F2631">
        <v>16</v>
      </c>
    </row>
    <row r="2632" spans="1:6" x14ac:dyDescent="0.2">
      <c r="A2632">
        <v>2253</v>
      </c>
      <c r="C2632">
        <v>89</v>
      </c>
      <c r="D2632" t="s">
        <v>18</v>
      </c>
      <c r="E2632">
        <v>2</v>
      </c>
      <c r="F2632">
        <v>15</v>
      </c>
    </row>
    <row r="2633" spans="1:6" x14ac:dyDescent="0.2">
      <c r="A2633">
        <v>2254</v>
      </c>
      <c r="C2633">
        <v>89</v>
      </c>
      <c r="D2633" t="s">
        <v>18</v>
      </c>
      <c r="E2633">
        <v>2</v>
      </c>
      <c r="F2633">
        <v>15</v>
      </c>
    </row>
    <row r="2634" spans="1:6" x14ac:dyDescent="0.2">
      <c r="A2634">
        <v>2255</v>
      </c>
      <c r="C2634">
        <v>89</v>
      </c>
      <c r="D2634" t="s">
        <v>18</v>
      </c>
      <c r="E2634">
        <v>2</v>
      </c>
      <c r="F2634">
        <v>15</v>
      </c>
    </row>
    <row r="2635" spans="1:6" x14ac:dyDescent="0.2">
      <c r="A2635">
        <v>2257</v>
      </c>
      <c r="C2635">
        <v>78</v>
      </c>
      <c r="D2635" t="s">
        <v>16</v>
      </c>
      <c r="E2635">
        <v>0</v>
      </c>
      <c r="F2635">
        <v>12</v>
      </c>
    </row>
    <row r="2636" spans="1:6" x14ac:dyDescent="0.2">
      <c r="A2636">
        <v>2258</v>
      </c>
      <c r="C2636">
        <v>78</v>
      </c>
      <c r="D2636" t="s">
        <v>16</v>
      </c>
      <c r="E2636">
        <v>0</v>
      </c>
      <c r="F2636">
        <v>12</v>
      </c>
    </row>
    <row r="2637" spans="1:6" x14ac:dyDescent="0.2">
      <c r="A2637">
        <v>2264</v>
      </c>
      <c r="C2637">
        <v>70</v>
      </c>
      <c r="D2637" t="s">
        <v>16</v>
      </c>
      <c r="E2637">
        <v>1</v>
      </c>
    </row>
    <row r="2638" spans="1:6" x14ac:dyDescent="0.2">
      <c r="A2638">
        <v>2266</v>
      </c>
      <c r="C2638">
        <v>71</v>
      </c>
      <c r="D2638" t="s">
        <v>16</v>
      </c>
      <c r="E2638">
        <v>0</v>
      </c>
      <c r="F2638">
        <v>15</v>
      </c>
    </row>
    <row r="2639" spans="1:6" x14ac:dyDescent="0.2">
      <c r="A2639">
        <v>2267</v>
      </c>
      <c r="C2639">
        <v>71</v>
      </c>
      <c r="D2639" t="s">
        <v>16</v>
      </c>
      <c r="E2639">
        <v>0</v>
      </c>
      <c r="F2639">
        <v>15</v>
      </c>
    </row>
    <row r="2640" spans="1:6" x14ac:dyDescent="0.2">
      <c r="A2640">
        <v>2269</v>
      </c>
      <c r="C2640">
        <v>77</v>
      </c>
      <c r="D2640" t="s">
        <v>18</v>
      </c>
      <c r="E2640">
        <v>0</v>
      </c>
      <c r="F2640">
        <v>19</v>
      </c>
    </row>
    <row r="2641" spans="1:6" x14ac:dyDescent="0.2">
      <c r="A2641">
        <v>2270</v>
      </c>
      <c r="C2641">
        <v>77</v>
      </c>
      <c r="D2641" t="s">
        <v>18</v>
      </c>
      <c r="E2641">
        <v>0</v>
      </c>
      <c r="F2641">
        <v>19</v>
      </c>
    </row>
    <row r="2642" spans="1:6" x14ac:dyDescent="0.2">
      <c r="A2642">
        <v>2272</v>
      </c>
      <c r="C2642">
        <v>74</v>
      </c>
      <c r="D2642" t="s">
        <v>16</v>
      </c>
      <c r="E2642">
        <v>0</v>
      </c>
      <c r="F2642">
        <v>17</v>
      </c>
    </row>
    <row r="2643" spans="1:6" x14ac:dyDescent="0.2">
      <c r="A2643">
        <v>2273</v>
      </c>
      <c r="C2643">
        <v>74</v>
      </c>
      <c r="D2643" t="s">
        <v>16</v>
      </c>
      <c r="E2643">
        <v>0</v>
      </c>
      <c r="F2643">
        <v>17</v>
      </c>
    </row>
    <row r="2644" spans="1:6" x14ac:dyDescent="0.2">
      <c r="A2644">
        <v>2281</v>
      </c>
      <c r="C2644">
        <v>71</v>
      </c>
      <c r="D2644" t="s">
        <v>18</v>
      </c>
      <c r="E2644">
        <v>0</v>
      </c>
      <c r="F2644">
        <v>12</v>
      </c>
    </row>
    <row r="2645" spans="1:6" x14ac:dyDescent="0.2">
      <c r="A2645">
        <v>2286</v>
      </c>
      <c r="C2645">
        <v>80</v>
      </c>
      <c r="D2645" t="s">
        <v>18</v>
      </c>
      <c r="E2645">
        <v>0</v>
      </c>
      <c r="F2645">
        <v>16</v>
      </c>
    </row>
    <row r="2646" spans="1:6" x14ac:dyDescent="0.2">
      <c r="A2646">
        <v>2291</v>
      </c>
      <c r="C2646">
        <v>86</v>
      </c>
      <c r="D2646" t="s">
        <v>16</v>
      </c>
      <c r="E2646">
        <v>0</v>
      </c>
      <c r="F2646">
        <v>15</v>
      </c>
    </row>
    <row r="2647" spans="1:6" x14ac:dyDescent="0.2">
      <c r="A2647">
        <v>2292</v>
      </c>
      <c r="C2647">
        <v>86</v>
      </c>
      <c r="D2647" t="s">
        <v>16</v>
      </c>
      <c r="E2647">
        <v>0</v>
      </c>
      <c r="F2647">
        <v>15</v>
      </c>
    </row>
    <row r="2648" spans="1:6" x14ac:dyDescent="0.2">
      <c r="A2648">
        <v>2293</v>
      </c>
      <c r="C2648">
        <v>86</v>
      </c>
      <c r="D2648" t="s">
        <v>16</v>
      </c>
      <c r="E2648">
        <v>0</v>
      </c>
      <c r="F2648">
        <v>15</v>
      </c>
    </row>
    <row r="2649" spans="1:6" x14ac:dyDescent="0.2">
      <c r="A2649">
        <v>2304</v>
      </c>
      <c r="C2649">
        <v>82</v>
      </c>
      <c r="D2649" t="s">
        <v>16</v>
      </c>
      <c r="E2649">
        <v>0</v>
      </c>
      <c r="F2649">
        <v>12</v>
      </c>
    </row>
    <row r="2650" spans="1:6" x14ac:dyDescent="0.2">
      <c r="A2650">
        <v>2310</v>
      </c>
      <c r="C2650">
        <v>74</v>
      </c>
      <c r="D2650" t="s">
        <v>16</v>
      </c>
      <c r="E2650">
        <v>0</v>
      </c>
      <c r="F2650">
        <v>10</v>
      </c>
    </row>
    <row r="2651" spans="1:6" x14ac:dyDescent="0.2">
      <c r="A2651">
        <v>2314</v>
      </c>
      <c r="C2651">
        <v>80</v>
      </c>
      <c r="D2651" t="s">
        <v>16</v>
      </c>
      <c r="E2651">
        <v>1</v>
      </c>
      <c r="F2651">
        <v>19</v>
      </c>
    </row>
    <row r="2652" spans="1:6" x14ac:dyDescent="0.2">
      <c r="A2652">
        <v>2321</v>
      </c>
      <c r="C2652">
        <v>72</v>
      </c>
      <c r="D2652" t="s">
        <v>16</v>
      </c>
      <c r="E2652">
        <v>1</v>
      </c>
      <c r="F2652">
        <v>12</v>
      </c>
    </row>
    <row r="2653" spans="1:6" x14ac:dyDescent="0.2">
      <c r="A2653">
        <v>2325</v>
      </c>
      <c r="C2653">
        <v>75</v>
      </c>
      <c r="D2653" t="s">
        <v>16</v>
      </c>
      <c r="E2653">
        <v>0</v>
      </c>
      <c r="F2653">
        <v>17</v>
      </c>
    </row>
    <row r="2654" spans="1:6" x14ac:dyDescent="0.2">
      <c r="A2654">
        <v>2328</v>
      </c>
      <c r="C2654">
        <v>77</v>
      </c>
      <c r="D2654" t="s">
        <v>16</v>
      </c>
      <c r="E2654">
        <v>0</v>
      </c>
    </row>
    <row r="2655" spans="1:6" x14ac:dyDescent="0.2">
      <c r="A2655">
        <v>2347</v>
      </c>
      <c r="C2655">
        <v>76</v>
      </c>
      <c r="D2655" t="s">
        <v>16</v>
      </c>
      <c r="E2655">
        <v>0</v>
      </c>
      <c r="F2655">
        <v>12</v>
      </c>
    </row>
    <row r="2656" spans="1:6" x14ac:dyDescent="0.2">
      <c r="A2656">
        <v>2353</v>
      </c>
      <c r="C2656">
        <v>76</v>
      </c>
      <c r="D2656" t="s">
        <v>18</v>
      </c>
      <c r="E2656">
        <v>0</v>
      </c>
      <c r="F2656">
        <v>11</v>
      </c>
    </row>
    <row r="2657" spans="1:6" x14ac:dyDescent="0.2">
      <c r="A2657">
        <v>2356</v>
      </c>
      <c r="C2657">
        <v>70</v>
      </c>
      <c r="D2657" t="s">
        <v>18</v>
      </c>
      <c r="E2657">
        <v>1</v>
      </c>
      <c r="F2657">
        <v>11</v>
      </c>
    </row>
    <row r="2658" spans="1:6" x14ac:dyDescent="0.2">
      <c r="A2658">
        <v>2361</v>
      </c>
      <c r="C2658">
        <v>72</v>
      </c>
      <c r="D2658" t="s">
        <v>18</v>
      </c>
      <c r="E2658">
        <v>0</v>
      </c>
      <c r="F2658">
        <v>18</v>
      </c>
    </row>
    <row r="2659" spans="1:6" x14ac:dyDescent="0.2">
      <c r="A2659">
        <v>2367</v>
      </c>
      <c r="C2659">
        <v>71</v>
      </c>
      <c r="D2659" t="s">
        <v>18</v>
      </c>
      <c r="E2659">
        <v>0</v>
      </c>
      <c r="F2659">
        <v>16</v>
      </c>
    </row>
    <row r="2660" spans="1:6" x14ac:dyDescent="0.2">
      <c r="A2660">
        <v>2376</v>
      </c>
      <c r="C2660">
        <v>79</v>
      </c>
      <c r="D2660" t="s">
        <v>18</v>
      </c>
      <c r="E2660">
        <v>0</v>
      </c>
      <c r="F2660">
        <v>16</v>
      </c>
    </row>
    <row r="2661" spans="1:6" x14ac:dyDescent="0.2">
      <c r="A2661">
        <v>2382</v>
      </c>
      <c r="C2661">
        <v>71</v>
      </c>
      <c r="D2661" t="s">
        <v>18</v>
      </c>
      <c r="E2661">
        <v>1</v>
      </c>
      <c r="F2661">
        <v>15</v>
      </c>
    </row>
    <row r="2662" spans="1:6" x14ac:dyDescent="0.2">
      <c r="A2662">
        <v>2385</v>
      </c>
      <c r="C2662">
        <v>71</v>
      </c>
      <c r="D2662" t="s">
        <v>18</v>
      </c>
      <c r="E2662">
        <v>1</v>
      </c>
      <c r="F2662">
        <v>10</v>
      </c>
    </row>
    <row r="2663" spans="1:6" x14ac:dyDescent="0.2">
      <c r="A2663">
        <v>2403</v>
      </c>
      <c r="C2663">
        <v>57</v>
      </c>
      <c r="D2663" t="s">
        <v>18</v>
      </c>
      <c r="E2663">
        <v>0</v>
      </c>
      <c r="F2663">
        <v>17</v>
      </c>
    </row>
    <row r="2664" spans="1:6" x14ac:dyDescent="0.2">
      <c r="A2664">
        <v>2408</v>
      </c>
      <c r="C2664">
        <v>81</v>
      </c>
      <c r="D2664" t="s">
        <v>18</v>
      </c>
      <c r="E2664">
        <v>0</v>
      </c>
      <c r="F2664">
        <v>12</v>
      </c>
    </row>
    <row r="2665" spans="1:6" x14ac:dyDescent="0.2">
      <c r="A2665">
        <v>2409</v>
      </c>
      <c r="C2665">
        <v>81</v>
      </c>
      <c r="D2665" t="s">
        <v>18</v>
      </c>
      <c r="E2665">
        <v>0</v>
      </c>
      <c r="F2665">
        <v>12</v>
      </c>
    </row>
    <row r="2666" spans="1:6" x14ac:dyDescent="0.2">
      <c r="A2666">
        <v>2415</v>
      </c>
      <c r="C2666">
        <v>82</v>
      </c>
      <c r="D2666" t="s">
        <v>16</v>
      </c>
      <c r="E2666">
        <v>0</v>
      </c>
      <c r="F2666">
        <v>12</v>
      </c>
    </row>
    <row r="2667" spans="1:6" x14ac:dyDescent="0.2">
      <c r="A2667">
        <v>2419</v>
      </c>
      <c r="C2667">
        <v>75</v>
      </c>
      <c r="D2667" t="s">
        <v>16</v>
      </c>
      <c r="E2667">
        <v>2</v>
      </c>
      <c r="F2667">
        <v>10</v>
      </c>
    </row>
    <row r="2668" spans="1:6" x14ac:dyDescent="0.2">
      <c r="A2668">
        <v>2420</v>
      </c>
      <c r="C2668">
        <v>75</v>
      </c>
      <c r="D2668" t="s">
        <v>16</v>
      </c>
      <c r="E2668">
        <v>2</v>
      </c>
      <c r="F2668">
        <v>10</v>
      </c>
    </row>
    <row r="2669" spans="1:6" x14ac:dyDescent="0.2">
      <c r="A2669">
        <v>2421</v>
      </c>
      <c r="C2669">
        <v>75</v>
      </c>
      <c r="D2669" t="s">
        <v>16</v>
      </c>
      <c r="E2669">
        <v>2</v>
      </c>
      <c r="F2669">
        <v>10</v>
      </c>
    </row>
    <row r="2670" spans="1:6" x14ac:dyDescent="0.2">
      <c r="A2670">
        <v>2425</v>
      </c>
      <c r="C2670">
        <v>81</v>
      </c>
      <c r="D2670" t="s">
        <v>16</v>
      </c>
      <c r="E2670">
        <v>1</v>
      </c>
      <c r="F2670">
        <v>15</v>
      </c>
    </row>
    <row r="2671" spans="1:6" x14ac:dyDescent="0.2">
      <c r="A2671">
        <v>2428</v>
      </c>
      <c r="C2671">
        <v>78</v>
      </c>
      <c r="D2671" t="s">
        <v>16</v>
      </c>
      <c r="E2671">
        <v>1</v>
      </c>
      <c r="F2671">
        <v>6</v>
      </c>
    </row>
    <row r="2672" spans="1:6" x14ac:dyDescent="0.2">
      <c r="A2672">
        <v>2429</v>
      </c>
      <c r="C2672">
        <v>78</v>
      </c>
      <c r="D2672" t="s">
        <v>16</v>
      </c>
      <c r="E2672">
        <v>1</v>
      </c>
      <c r="F2672">
        <v>6</v>
      </c>
    </row>
    <row r="2673" spans="1:6" x14ac:dyDescent="0.2">
      <c r="A2673">
        <v>2431</v>
      </c>
      <c r="C2673">
        <v>81</v>
      </c>
      <c r="D2673" t="s">
        <v>16</v>
      </c>
      <c r="E2673">
        <v>0</v>
      </c>
      <c r="F2673">
        <v>11</v>
      </c>
    </row>
    <row r="2674" spans="1:6" x14ac:dyDescent="0.2">
      <c r="A2674">
        <v>2432</v>
      </c>
      <c r="C2674">
        <v>81</v>
      </c>
      <c r="D2674" t="s">
        <v>16</v>
      </c>
      <c r="E2674">
        <v>0</v>
      </c>
      <c r="F2674">
        <v>11</v>
      </c>
    </row>
    <row r="2675" spans="1:6" x14ac:dyDescent="0.2">
      <c r="A2675">
        <v>2433</v>
      </c>
      <c r="C2675">
        <v>81</v>
      </c>
      <c r="D2675" t="s">
        <v>16</v>
      </c>
      <c r="E2675">
        <v>0</v>
      </c>
      <c r="F2675">
        <v>11</v>
      </c>
    </row>
    <row r="2676" spans="1:6" x14ac:dyDescent="0.2">
      <c r="A2676">
        <v>2434</v>
      </c>
      <c r="C2676">
        <v>81</v>
      </c>
      <c r="D2676" t="s">
        <v>16</v>
      </c>
      <c r="E2676">
        <v>0</v>
      </c>
      <c r="F2676">
        <v>11</v>
      </c>
    </row>
    <row r="2677" spans="1:6" x14ac:dyDescent="0.2">
      <c r="A2677">
        <v>2440</v>
      </c>
      <c r="C2677">
        <v>86</v>
      </c>
      <c r="D2677" t="s">
        <v>16</v>
      </c>
      <c r="E2677">
        <v>1</v>
      </c>
      <c r="F2677">
        <v>8</v>
      </c>
    </row>
    <row r="2678" spans="1:6" x14ac:dyDescent="0.2">
      <c r="A2678">
        <v>2442</v>
      </c>
      <c r="C2678">
        <v>76</v>
      </c>
      <c r="D2678" t="s">
        <v>16</v>
      </c>
      <c r="E2678">
        <v>0</v>
      </c>
      <c r="F2678">
        <v>19</v>
      </c>
    </row>
    <row r="2679" spans="1:6" x14ac:dyDescent="0.2">
      <c r="A2679">
        <v>2450</v>
      </c>
      <c r="C2679">
        <v>62</v>
      </c>
      <c r="D2679" t="s">
        <v>18</v>
      </c>
      <c r="E2679">
        <v>0</v>
      </c>
      <c r="F2679">
        <v>15</v>
      </c>
    </row>
    <row r="2680" spans="1:6" x14ac:dyDescent="0.2">
      <c r="A2680">
        <v>2455</v>
      </c>
      <c r="C2680">
        <v>84</v>
      </c>
      <c r="D2680" t="s">
        <v>18</v>
      </c>
      <c r="E2680">
        <v>0</v>
      </c>
    </row>
    <row r="2681" spans="1:6" x14ac:dyDescent="0.2">
      <c r="A2681">
        <v>2456</v>
      </c>
      <c r="C2681">
        <v>84</v>
      </c>
      <c r="D2681" t="s">
        <v>18</v>
      </c>
      <c r="E2681">
        <v>0</v>
      </c>
    </row>
    <row r="2682" spans="1:6" x14ac:dyDescent="0.2">
      <c r="A2682">
        <v>2472</v>
      </c>
      <c r="C2682">
        <v>76</v>
      </c>
      <c r="D2682" t="s">
        <v>16</v>
      </c>
      <c r="E2682">
        <v>1</v>
      </c>
      <c r="F2682">
        <v>14</v>
      </c>
    </row>
    <row r="2683" spans="1:6" x14ac:dyDescent="0.2">
      <c r="A2683">
        <v>2481</v>
      </c>
      <c r="C2683">
        <v>70</v>
      </c>
      <c r="D2683" t="s">
        <v>18</v>
      </c>
      <c r="E2683">
        <v>0</v>
      </c>
      <c r="F2683">
        <v>19</v>
      </c>
    </row>
    <row r="2684" spans="1:6" x14ac:dyDescent="0.2">
      <c r="A2684">
        <v>2488</v>
      </c>
      <c r="C2684">
        <v>67</v>
      </c>
      <c r="D2684" t="s">
        <v>16</v>
      </c>
      <c r="E2684">
        <v>1</v>
      </c>
      <c r="F2684">
        <v>16</v>
      </c>
    </row>
    <row r="2685" spans="1:6" x14ac:dyDescent="0.2">
      <c r="A2685">
        <v>2491</v>
      </c>
      <c r="C2685">
        <v>61</v>
      </c>
      <c r="D2685" t="s">
        <v>18</v>
      </c>
      <c r="E2685">
        <v>0</v>
      </c>
      <c r="F2685">
        <v>19</v>
      </c>
    </row>
    <row r="2686" spans="1:6" x14ac:dyDescent="0.2">
      <c r="A2686">
        <v>2494</v>
      </c>
      <c r="C2686">
        <v>64</v>
      </c>
      <c r="D2686" t="s">
        <v>16</v>
      </c>
      <c r="E2686">
        <v>1</v>
      </c>
      <c r="F2686">
        <v>11</v>
      </c>
    </row>
    <row r="2687" spans="1:6" x14ac:dyDescent="0.2">
      <c r="A2687">
        <v>2508</v>
      </c>
      <c r="C2687">
        <v>88</v>
      </c>
      <c r="D2687" t="s">
        <v>16</v>
      </c>
      <c r="E2687">
        <v>0</v>
      </c>
      <c r="F2687">
        <v>10</v>
      </c>
    </row>
    <row r="2688" spans="1:6" x14ac:dyDescent="0.2">
      <c r="A2688">
        <v>2514</v>
      </c>
      <c r="C2688">
        <v>83</v>
      </c>
      <c r="D2688" t="s">
        <v>18</v>
      </c>
      <c r="E2688">
        <v>0</v>
      </c>
      <c r="F2688">
        <v>8</v>
      </c>
    </row>
    <row r="2689" spans="1:6" x14ac:dyDescent="0.2">
      <c r="A2689">
        <v>2517</v>
      </c>
      <c r="C2689">
        <v>79</v>
      </c>
      <c r="D2689" t="s">
        <v>16</v>
      </c>
      <c r="E2689">
        <v>1</v>
      </c>
      <c r="F2689">
        <v>10</v>
      </c>
    </row>
    <row r="2690" spans="1:6" x14ac:dyDescent="0.2">
      <c r="A2690">
        <v>2519</v>
      </c>
      <c r="C2690">
        <v>84</v>
      </c>
      <c r="D2690" t="s">
        <v>16</v>
      </c>
      <c r="E2690">
        <v>0</v>
      </c>
      <c r="F2690">
        <v>17</v>
      </c>
    </row>
    <row r="2691" spans="1:6" x14ac:dyDescent="0.2">
      <c r="A2691">
        <v>2522</v>
      </c>
      <c r="C2691">
        <v>69</v>
      </c>
      <c r="D2691" t="s">
        <v>18</v>
      </c>
      <c r="E2691">
        <v>2</v>
      </c>
      <c r="F2691">
        <v>15</v>
      </c>
    </row>
    <row r="2692" spans="1:6" x14ac:dyDescent="0.2">
      <c r="A2692">
        <v>2524</v>
      </c>
      <c r="C2692">
        <v>70</v>
      </c>
      <c r="D2692" t="s">
        <v>16</v>
      </c>
      <c r="E2692">
        <v>0</v>
      </c>
      <c r="F2692">
        <v>15</v>
      </c>
    </row>
    <row r="2693" spans="1:6" x14ac:dyDescent="0.2">
      <c r="A2693">
        <v>2530</v>
      </c>
      <c r="C2693">
        <v>89</v>
      </c>
      <c r="D2693" t="s">
        <v>18</v>
      </c>
      <c r="E2693">
        <v>0</v>
      </c>
      <c r="F2693">
        <v>15</v>
      </c>
    </row>
    <row r="2694" spans="1:6" x14ac:dyDescent="0.2">
      <c r="A2694">
        <v>2533</v>
      </c>
      <c r="C2694">
        <v>70</v>
      </c>
      <c r="D2694" t="s">
        <v>18</v>
      </c>
      <c r="E2694">
        <v>0</v>
      </c>
      <c r="F2694">
        <v>16</v>
      </c>
    </row>
    <row r="2695" spans="1:6" x14ac:dyDescent="0.2">
      <c r="A2695">
        <v>2534</v>
      </c>
      <c r="C2695">
        <v>70</v>
      </c>
      <c r="D2695" t="s">
        <v>18</v>
      </c>
      <c r="E2695">
        <v>0</v>
      </c>
      <c r="F2695">
        <v>16</v>
      </c>
    </row>
    <row r="2696" spans="1:6" x14ac:dyDescent="0.2">
      <c r="A2696">
        <v>2539</v>
      </c>
      <c r="C2696">
        <v>60</v>
      </c>
      <c r="D2696" t="s">
        <v>16</v>
      </c>
      <c r="E2696">
        <v>0</v>
      </c>
      <c r="F2696">
        <v>10</v>
      </c>
    </row>
    <row r="2697" spans="1:6" x14ac:dyDescent="0.2">
      <c r="A2697">
        <v>2541</v>
      </c>
      <c r="C2697">
        <v>75</v>
      </c>
      <c r="D2697" t="s">
        <v>18</v>
      </c>
      <c r="E2697">
        <v>1</v>
      </c>
      <c r="F2697">
        <v>11</v>
      </c>
    </row>
    <row r="2698" spans="1:6" x14ac:dyDescent="0.2">
      <c r="A2698">
        <v>2546</v>
      </c>
      <c r="C2698">
        <v>76</v>
      </c>
      <c r="D2698" t="s">
        <v>16</v>
      </c>
      <c r="E2698">
        <v>1</v>
      </c>
      <c r="F2698">
        <v>9</v>
      </c>
    </row>
    <row r="2699" spans="1:6" x14ac:dyDescent="0.2">
      <c r="A2699">
        <v>2549</v>
      </c>
      <c r="C2699">
        <v>82</v>
      </c>
      <c r="D2699" t="s">
        <v>18</v>
      </c>
      <c r="E2699">
        <v>0</v>
      </c>
      <c r="F2699">
        <v>9</v>
      </c>
    </row>
    <row r="2700" spans="1:6" x14ac:dyDescent="0.2">
      <c r="A2700">
        <v>2554</v>
      </c>
      <c r="C2700">
        <v>79</v>
      </c>
      <c r="D2700" t="s">
        <v>16</v>
      </c>
      <c r="E2700">
        <v>0</v>
      </c>
      <c r="F2700">
        <v>15</v>
      </c>
    </row>
    <row r="2701" spans="1:6" x14ac:dyDescent="0.2">
      <c r="A2701">
        <v>2558</v>
      </c>
      <c r="C2701">
        <v>71</v>
      </c>
      <c r="D2701" t="s">
        <v>16</v>
      </c>
      <c r="E2701">
        <v>1</v>
      </c>
      <c r="F2701">
        <v>15</v>
      </c>
    </row>
    <row r="2702" spans="1:6" x14ac:dyDescent="0.2">
      <c r="A2702">
        <v>2560</v>
      </c>
      <c r="C2702">
        <v>90</v>
      </c>
      <c r="D2702" t="s">
        <v>16</v>
      </c>
      <c r="E2702">
        <v>0</v>
      </c>
      <c r="F2702">
        <v>10</v>
      </c>
    </row>
    <row r="2703" spans="1:6" x14ac:dyDescent="0.2">
      <c r="A2703">
        <v>2561</v>
      </c>
      <c r="C2703">
        <v>90</v>
      </c>
      <c r="D2703" t="s">
        <v>16</v>
      </c>
      <c r="E2703">
        <v>0</v>
      </c>
      <c r="F2703">
        <v>10</v>
      </c>
    </row>
    <row r="2704" spans="1:6" x14ac:dyDescent="0.2">
      <c r="A2704">
        <v>2562</v>
      </c>
      <c r="C2704">
        <v>90</v>
      </c>
      <c r="D2704" t="s">
        <v>16</v>
      </c>
      <c r="E2704">
        <v>0</v>
      </c>
      <c r="F2704">
        <v>10</v>
      </c>
    </row>
    <row r="2705" spans="1:6" x14ac:dyDescent="0.2">
      <c r="A2705">
        <v>2566</v>
      </c>
      <c r="C2705">
        <v>72</v>
      </c>
      <c r="D2705" t="s">
        <v>16</v>
      </c>
      <c r="E2705">
        <v>0</v>
      </c>
      <c r="F2705">
        <v>12</v>
      </c>
    </row>
    <row r="2706" spans="1:6" x14ac:dyDescent="0.2">
      <c r="A2706">
        <v>2568</v>
      </c>
      <c r="C2706">
        <v>75</v>
      </c>
      <c r="D2706" t="s">
        <v>16</v>
      </c>
      <c r="E2706">
        <v>0</v>
      </c>
      <c r="F2706">
        <v>15</v>
      </c>
    </row>
    <row r="2707" spans="1:6" x14ac:dyDescent="0.2">
      <c r="A2707">
        <v>2583</v>
      </c>
      <c r="C2707">
        <v>82</v>
      </c>
      <c r="D2707" t="s">
        <v>16</v>
      </c>
      <c r="E2707">
        <v>0</v>
      </c>
      <c r="F2707">
        <v>10</v>
      </c>
    </row>
    <row r="2708" spans="1:6" x14ac:dyDescent="0.2">
      <c r="A2708">
        <v>2586</v>
      </c>
      <c r="C2708">
        <v>81</v>
      </c>
      <c r="D2708" t="s">
        <v>16</v>
      </c>
      <c r="E2708">
        <v>1</v>
      </c>
      <c r="F2708">
        <v>8</v>
      </c>
    </row>
    <row r="2709" spans="1:6" x14ac:dyDescent="0.2">
      <c r="A2709">
        <v>2587</v>
      </c>
      <c r="C2709">
        <v>81</v>
      </c>
      <c r="D2709" t="s">
        <v>16</v>
      </c>
      <c r="E2709">
        <v>1</v>
      </c>
      <c r="F2709">
        <v>8</v>
      </c>
    </row>
    <row r="2710" spans="1:6" x14ac:dyDescent="0.2">
      <c r="A2710">
        <v>2589</v>
      </c>
      <c r="C2710">
        <v>65</v>
      </c>
      <c r="D2710" t="s">
        <v>18</v>
      </c>
      <c r="E2710">
        <v>1</v>
      </c>
      <c r="F2710">
        <v>11</v>
      </c>
    </row>
    <row r="2711" spans="1:6" x14ac:dyDescent="0.2">
      <c r="A2711">
        <v>2590</v>
      </c>
      <c r="C2711">
        <v>65</v>
      </c>
      <c r="D2711" t="s">
        <v>18</v>
      </c>
      <c r="E2711">
        <v>1</v>
      </c>
      <c r="F2711">
        <v>11</v>
      </c>
    </row>
    <row r="2712" spans="1:6" x14ac:dyDescent="0.2">
      <c r="A2712">
        <v>2592</v>
      </c>
      <c r="C2712">
        <v>85</v>
      </c>
      <c r="D2712" t="s">
        <v>16</v>
      </c>
      <c r="E2712">
        <v>1</v>
      </c>
      <c r="F2712">
        <v>10</v>
      </c>
    </row>
    <row r="2713" spans="1:6" x14ac:dyDescent="0.2">
      <c r="A2713">
        <v>2593</v>
      </c>
      <c r="C2713">
        <v>85</v>
      </c>
      <c r="D2713" t="s">
        <v>16</v>
      </c>
      <c r="E2713">
        <v>1</v>
      </c>
      <c r="F2713">
        <v>10</v>
      </c>
    </row>
    <row r="2714" spans="1:6" x14ac:dyDescent="0.2">
      <c r="A2714">
        <v>2596</v>
      </c>
      <c r="C2714">
        <v>84</v>
      </c>
      <c r="D2714" t="s">
        <v>16</v>
      </c>
      <c r="E2714">
        <v>0</v>
      </c>
      <c r="F2714">
        <v>10</v>
      </c>
    </row>
    <row r="2715" spans="1:6" x14ac:dyDescent="0.2">
      <c r="A2715">
        <v>2597</v>
      </c>
      <c r="C2715">
        <v>84</v>
      </c>
      <c r="D2715" t="s">
        <v>16</v>
      </c>
      <c r="E2715">
        <v>0</v>
      </c>
      <c r="F2715">
        <v>10</v>
      </c>
    </row>
    <row r="2716" spans="1:6" x14ac:dyDescent="0.2">
      <c r="A2716">
        <v>2598</v>
      </c>
      <c r="C2716">
        <v>84</v>
      </c>
      <c r="D2716" t="s">
        <v>16</v>
      </c>
      <c r="E2716">
        <v>0</v>
      </c>
      <c r="F2716">
        <v>10</v>
      </c>
    </row>
    <row r="2717" spans="1:6" x14ac:dyDescent="0.2">
      <c r="A2717">
        <v>2599</v>
      </c>
      <c r="C2717">
        <v>84</v>
      </c>
      <c r="D2717" t="s">
        <v>16</v>
      </c>
      <c r="E2717">
        <v>0</v>
      </c>
      <c r="F2717">
        <v>10</v>
      </c>
    </row>
    <row r="2718" spans="1:6" x14ac:dyDescent="0.2">
      <c r="A2718">
        <v>2604</v>
      </c>
      <c r="C2718">
        <v>81</v>
      </c>
      <c r="D2718" t="s">
        <v>16</v>
      </c>
      <c r="E2718">
        <v>1</v>
      </c>
      <c r="F2718">
        <v>12</v>
      </c>
    </row>
    <row r="2719" spans="1:6" x14ac:dyDescent="0.2">
      <c r="A2719">
        <v>2606</v>
      </c>
      <c r="C2719">
        <v>76</v>
      </c>
      <c r="D2719" t="s">
        <v>16</v>
      </c>
      <c r="E2719">
        <v>0</v>
      </c>
      <c r="F2719">
        <v>15</v>
      </c>
    </row>
    <row r="2720" spans="1:6" x14ac:dyDescent="0.2">
      <c r="A2720">
        <v>2607</v>
      </c>
      <c r="C2720">
        <v>76</v>
      </c>
      <c r="D2720" t="s">
        <v>16</v>
      </c>
      <c r="E2720">
        <v>0</v>
      </c>
      <c r="F2720">
        <v>15</v>
      </c>
    </row>
    <row r="2721" spans="1:6" x14ac:dyDescent="0.2">
      <c r="A2721">
        <v>2611</v>
      </c>
      <c r="C2721">
        <v>72</v>
      </c>
      <c r="D2721" t="s">
        <v>18</v>
      </c>
      <c r="E2721">
        <v>2</v>
      </c>
      <c r="F2721">
        <v>15</v>
      </c>
    </row>
    <row r="2722" spans="1:6" x14ac:dyDescent="0.2">
      <c r="A2722">
        <v>2612</v>
      </c>
      <c r="C2722">
        <v>72</v>
      </c>
      <c r="D2722" t="s">
        <v>18</v>
      </c>
      <c r="E2722">
        <v>2</v>
      </c>
      <c r="F2722">
        <v>15</v>
      </c>
    </row>
    <row r="2723" spans="1:6" x14ac:dyDescent="0.2">
      <c r="A2723">
        <v>2614</v>
      </c>
      <c r="C2723">
        <v>65</v>
      </c>
      <c r="D2723" t="s">
        <v>18</v>
      </c>
      <c r="E2723">
        <v>0</v>
      </c>
      <c r="F2723">
        <v>11</v>
      </c>
    </row>
    <row r="2724" spans="1:6" x14ac:dyDescent="0.2">
      <c r="A2724">
        <v>2618</v>
      </c>
      <c r="C2724">
        <v>77</v>
      </c>
      <c r="D2724" t="s">
        <v>16</v>
      </c>
      <c r="E2724">
        <v>0</v>
      </c>
      <c r="F2724">
        <v>15</v>
      </c>
    </row>
    <row r="2725" spans="1:6" x14ac:dyDescent="0.2">
      <c r="A2725">
        <v>2619</v>
      </c>
      <c r="C2725">
        <v>77</v>
      </c>
      <c r="D2725" t="s">
        <v>16</v>
      </c>
      <c r="E2725">
        <v>0</v>
      </c>
      <c r="F2725">
        <v>15</v>
      </c>
    </row>
    <row r="2726" spans="1:6" x14ac:dyDescent="0.2">
      <c r="A2726">
        <v>2621</v>
      </c>
      <c r="C2726">
        <v>78</v>
      </c>
      <c r="D2726" t="s">
        <v>18</v>
      </c>
      <c r="E2726">
        <v>0</v>
      </c>
      <c r="F2726">
        <v>15</v>
      </c>
    </row>
    <row r="2727" spans="1:6" x14ac:dyDescent="0.2">
      <c r="A2727">
        <v>2622</v>
      </c>
      <c r="C2727">
        <v>78</v>
      </c>
      <c r="D2727" t="s">
        <v>18</v>
      </c>
      <c r="E2727">
        <v>0</v>
      </c>
      <c r="F2727">
        <v>15</v>
      </c>
    </row>
    <row r="2728" spans="1:6" x14ac:dyDescent="0.2">
      <c r="A2728">
        <v>2624</v>
      </c>
      <c r="C2728">
        <v>81</v>
      </c>
      <c r="D2728" t="s">
        <v>16</v>
      </c>
      <c r="E2728">
        <v>0</v>
      </c>
      <c r="F2728">
        <v>11</v>
      </c>
    </row>
    <row r="2729" spans="1:6" x14ac:dyDescent="0.2">
      <c r="A2729">
        <v>2625</v>
      </c>
      <c r="C2729">
        <v>81</v>
      </c>
      <c r="D2729" t="s">
        <v>16</v>
      </c>
      <c r="E2729">
        <v>0</v>
      </c>
      <c r="F2729">
        <v>11</v>
      </c>
    </row>
    <row r="2730" spans="1:6" x14ac:dyDescent="0.2">
      <c r="A2730">
        <v>2626</v>
      </c>
      <c r="C2730">
        <v>81</v>
      </c>
      <c r="D2730" t="s">
        <v>16</v>
      </c>
      <c r="E2730">
        <v>0</v>
      </c>
      <c r="F2730">
        <v>11</v>
      </c>
    </row>
    <row r="2731" spans="1:6" x14ac:dyDescent="0.2">
      <c r="A2731">
        <v>2627</v>
      </c>
      <c r="C2731">
        <v>81</v>
      </c>
      <c r="D2731" t="s">
        <v>16</v>
      </c>
      <c r="E2731">
        <v>0</v>
      </c>
      <c r="F2731">
        <v>11</v>
      </c>
    </row>
    <row r="2732" spans="1:6" x14ac:dyDescent="0.2">
      <c r="A2732">
        <v>2629</v>
      </c>
      <c r="C2732">
        <v>79</v>
      </c>
      <c r="D2732" t="s">
        <v>18</v>
      </c>
      <c r="E2732">
        <v>0</v>
      </c>
      <c r="F2732">
        <v>5</v>
      </c>
    </row>
    <row r="2733" spans="1:6" x14ac:dyDescent="0.2">
      <c r="A2733">
        <v>2631</v>
      </c>
      <c r="C2733">
        <v>65</v>
      </c>
      <c r="D2733" t="s">
        <v>18</v>
      </c>
      <c r="E2733">
        <v>0</v>
      </c>
      <c r="F2733">
        <v>8</v>
      </c>
    </row>
    <row r="2734" spans="1:6" x14ac:dyDescent="0.2">
      <c r="A2734">
        <v>2634</v>
      </c>
      <c r="C2734">
        <v>79</v>
      </c>
      <c r="D2734" t="s">
        <v>16</v>
      </c>
      <c r="E2734">
        <v>0</v>
      </c>
      <c r="F2734">
        <v>15</v>
      </c>
    </row>
    <row r="2735" spans="1:6" x14ac:dyDescent="0.2">
      <c r="A2735">
        <v>2639</v>
      </c>
      <c r="C2735">
        <v>58</v>
      </c>
      <c r="D2735" t="s">
        <v>18</v>
      </c>
      <c r="E2735">
        <v>0</v>
      </c>
      <c r="F2735">
        <v>9</v>
      </c>
    </row>
    <row r="2736" spans="1:6" x14ac:dyDescent="0.2">
      <c r="A2736">
        <v>2640</v>
      </c>
      <c r="C2736">
        <v>58</v>
      </c>
      <c r="D2736" t="s">
        <v>18</v>
      </c>
      <c r="E2736">
        <v>0</v>
      </c>
      <c r="F2736">
        <v>9</v>
      </c>
    </row>
    <row r="2737" spans="1:6" x14ac:dyDescent="0.2">
      <c r="A2737">
        <v>2642</v>
      </c>
      <c r="C2737">
        <v>73</v>
      </c>
      <c r="D2737" t="s">
        <v>16</v>
      </c>
      <c r="E2737">
        <v>0</v>
      </c>
      <c r="F2737">
        <v>12</v>
      </c>
    </row>
    <row r="2738" spans="1:6" x14ac:dyDescent="0.2">
      <c r="A2738">
        <v>2644</v>
      </c>
      <c r="C2738">
        <v>74</v>
      </c>
      <c r="D2738" t="s">
        <v>18</v>
      </c>
      <c r="E2738">
        <v>0</v>
      </c>
    </row>
    <row r="2739" spans="1:6" x14ac:dyDescent="0.2">
      <c r="A2739">
        <v>2650</v>
      </c>
      <c r="C2739">
        <v>62</v>
      </c>
      <c r="D2739" t="s">
        <v>16</v>
      </c>
      <c r="E2739">
        <v>0</v>
      </c>
      <c r="F2739">
        <v>12</v>
      </c>
    </row>
    <row r="2740" spans="1:6" x14ac:dyDescent="0.2">
      <c r="A2740">
        <v>2652</v>
      </c>
      <c r="C2740">
        <v>69</v>
      </c>
      <c r="D2740" t="s">
        <v>16</v>
      </c>
      <c r="E2740">
        <v>0</v>
      </c>
      <c r="F2740">
        <v>11</v>
      </c>
    </row>
    <row r="2741" spans="1:6" x14ac:dyDescent="0.2">
      <c r="A2741">
        <v>2653</v>
      </c>
      <c r="C2741">
        <v>69</v>
      </c>
      <c r="D2741" t="s">
        <v>16</v>
      </c>
      <c r="E2741">
        <v>0</v>
      </c>
      <c r="F2741">
        <v>11</v>
      </c>
    </row>
    <row r="2742" spans="1:6" x14ac:dyDescent="0.2">
      <c r="A2742">
        <v>2655</v>
      </c>
      <c r="C2742">
        <v>72</v>
      </c>
      <c r="D2742" t="s">
        <v>16</v>
      </c>
      <c r="E2742">
        <v>0</v>
      </c>
      <c r="F2742">
        <v>12</v>
      </c>
    </row>
    <row r="2743" spans="1:6" x14ac:dyDescent="0.2">
      <c r="A2743">
        <v>2656</v>
      </c>
      <c r="C2743">
        <v>72</v>
      </c>
      <c r="D2743" t="s">
        <v>16</v>
      </c>
      <c r="E2743">
        <v>0</v>
      </c>
      <c r="F2743">
        <v>12</v>
      </c>
    </row>
    <row r="2744" spans="1:6" x14ac:dyDescent="0.2">
      <c r="A2744">
        <v>2662</v>
      </c>
      <c r="C2744">
        <v>81</v>
      </c>
      <c r="D2744" t="s">
        <v>18</v>
      </c>
      <c r="E2744">
        <v>0</v>
      </c>
    </row>
    <row r="2745" spans="1:6" x14ac:dyDescent="0.2">
      <c r="A2745">
        <v>2665</v>
      </c>
      <c r="C2745">
        <v>66</v>
      </c>
      <c r="D2745" t="s">
        <v>18</v>
      </c>
      <c r="E2745">
        <v>0</v>
      </c>
    </row>
    <row r="2746" spans="1:6" x14ac:dyDescent="0.2">
      <c r="A2746">
        <v>2668</v>
      </c>
      <c r="C2746">
        <v>79</v>
      </c>
      <c r="D2746" t="s">
        <v>16</v>
      </c>
      <c r="E2746">
        <v>0</v>
      </c>
      <c r="F2746">
        <v>19</v>
      </c>
    </row>
    <row r="2747" spans="1:6" x14ac:dyDescent="0.2">
      <c r="A2747">
        <v>2673</v>
      </c>
      <c r="C2747">
        <v>81</v>
      </c>
      <c r="D2747" t="s">
        <v>18</v>
      </c>
      <c r="E2747">
        <v>0</v>
      </c>
      <c r="F2747">
        <v>10</v>
      </c>
    </row>
    <row r="2748" spans="1:6" x14ac:dyDescent="0.2">
      <c r="A2748">
        <v>2677</v>
      </c>
      <c r="C2748">
        <v>85</v>
      </c>
      <c r="D2748" t="s">
        <v>16</v>
      </c>
      <c r="E2748">
        <v>0</v>
      </c>
      <c r="F2748">
        <v>10</v>
      </c>
    </row>
    <row r="2749" spans="1:6" x14ac:dyDescent="0.2">
      <c r="A2749">
        <v>2679</v>
      </c>
      <c r="C2749">
        <v>60</v>
      </c>
      <c r="D2749" t="s">
        <v>16</v>
      </c>
      <c r="E2749">
        <v>0</v>
      </c>
      <c r="F2749">
        <v>10</v>
      </c>
    </row>
    <row r="2750" spans="1:6" x14ac:dyDescent="0.2">
      <c r="A2750">
        <v>2683</v>
      </c>
      <c r="C2750">
        <v>72</v>
      </c>
      <c r="D2750" t="s">
        <v>16</v>
      </c>
      <c r="E2750">
        <v>0</v>
      </c>
      <c r="F2750">
        <v>15</v>
      </c>
    </row>
    <row r="2751" spans="1:6" x14ac:dyDescent="0.2">
      <c r="A2751">
        <v>2685</v>
      </c>
      <c r="C2751">
        <v>67</v>
      </c>
      <c r="D2751" t="s">
        <v>18</v>
      </c>
      <c r="E2751">
        <v>0</v>
      </c>
      <c r="F2751">
        <v>16</v>
      </c>
    </row>
    <row r="2752" spans="1:6" x14ac:dyDescent="0.2">
      <c r="A2752">
        <v>2687</v>
      </c>
      <c r="C2752">
        <v>3</v>
      </c>
      <c r="D2752" t="s">
        <v>16</v>
      </c>
      <c r="E2752">
        <v>0</v>
      </c>
      <c r="F2752">
        <v>15</v>
      </c>
    </row>
    <row r="2753" spans="1:6" x14ac:dyDescent="0.2">
      <c r="A2753">
        <v>2688</v>
      </c>
      <c r="C2753">
        <v>3</v>
      </c>
      <c r="D2753" t="s">
        <v>16</v>
      </c>
      <c r="E2753">
        <v>0</v>
      </c>
      <c r="F2753">
        <v>15</v>
      </c>
    </row>
    <row r="2754" spans="1:6" x14ac:dyDescent="0.2">
      <c r="A2754">
        <v>2689</v>
      </c>
      <c r="C2754">
        <v>3</v>
      </c>
      <c r="D2754" t="s">
        <v>16</v>
      </c>
      <c r="E2754">
        <v>0</v>
      </c>
      <c r="F2754">
        <v>15</v>
      </c>
    </row>
    <row r="2755" spans="1:6" x14ac:dyDescent="0.2">
      <c r="A2755">
        <v>2690</v>
      </c>
      <c r="C2755">
        <v>3</v>
      </c>
      <c r="D2755" t="s">
        <v>16</v>
      </c>
      <c r="E2755">
        <v>0</v>
      </c>
      <c r="F2755">
        <v>15</v>
      </c>
    </row>
    <row r="2756" spans="1:6" x14ac:dyDescent="0.2">
      <c r="A2756">
        <v>2699</v>
      </c>
      <c r="C2756">
        <v>82</v>
      </c>
      <c r="D2756" t="s">
        <v>18</v>
      </c>
      <c r="E2756">
        <v>0</v>
      </c>
      <c r="F2756">
        <v>11</v>
      </c>
    </row>
    <row r="2757" spans="1:6" x14ac:dyDescent="0.2">
      <c r="A2757">
        <v>2700</v>
      </c>
      <c r="C2757">
        <v>82</v>
      </c>
      <c r="D2757" t="s">
        <v>18</v>
      </c>
      <c r="E2757">
        <v>0</v>
      </c>
      <c r="F2757">
        <v>11</v>
      </c>
    </row>
    <row r="2758" spans="1:6" x14ac:dyDescent="0.2">
      <c r="A2758">
        <v>2701</v>
      </c>
      <c r="C2758">
        <v>82</v>
      </c>
      <c r="D2758" t="s">
        <v>18</v>
      </c>
      <c r="E2758">
        <v>0</v>
      </c>
      <c r="F2758">
        <v>11</v>
      </c>
    </row>
    <row r="2759" spans="1:6" x14ac:dyDescent="0.2">
      <c r="A2759">
        <v>2705</v>
      </c>
      <c r="C2759">
        <v>69</v>
      </c>
      <c r="D2759" t="s">
        <v>18</v>
      </c>
      <c r="E2759">
        <v>0</v>
      </c>
      <c r="F2759">
        <v>11</v>
      </c>
    </row>
    <row r="2760" spans="1:6" x14ac:dyDescent="0.2">
      <c r="A2760">
        <v>2707</v>
      </c>
      <c r="C2760">
        <v>86</v>
      </c>
      <c r="D2760" t="s">
        <v>18</v>
      </c>
      <c r="E2760">
        <v>0</v>
      </c>
    </row>
    <row r="2761" spans="1:6" x14ac:dyDescent="0.2">
      <c r="A2761">
        <v>2709</v>
      </c>
      <c r="C2761">
        <v>72</v>
      </c>
      <c r="D2761" t="s">
        <v>16</v>
      </c>
      <c r="E2761">
        <v>0</v>
      </c>
    </row>
    <row r="2762" spans="1:6" x14ac:dyDescent="0.2">
      <c r="A2762">
        <v>2715</v>
      </c>
      <c r="C2762">
        <v>64</v>
      </c>
      <c r="D2762" t="s">
        <v>18</v>
      </c>
      <c r="E2762">
        <v>0</v>
      </c>
      <c r="F2762">
        <v>10</v>
      </c>
    </row>
    <row r="2763" spans="1:6" x14ac:dyDescent="0.2">
      <c r="A2763">
        <v>2717</v>
      </c>
      <c r="C2763">
        <v>87</v>
      </c>
      <c r="D2763" t="s">
        <v>18</v>
      </c>
      <c r="E2763">
        <v>0</v>
      </c>
    </row>
    <row r="2764" spans="1:6" x14ac:dyDescent="0.2">
      <c r="A2764">
        <v>2718</v>
      </c>
      <c r="C2764">
        <v>87</v>
      </c>
      <c r="D2764" t="s">
        <v>18</v>
      </c>
      <c r="E2764">
        <v>0</v>
      </c>
    </row>
    <row r="2765" spans="1:6" x14ac:dyDescent="0.2">
      <c r="A2765">
        <v>2722</v>
      </c>
      <c r="C2765">
        <v>80</v>
      </c>
      <c r="D2765" t="s">
        <v>18</v>
      </c>
      <c r="E2765">
        <v>0</v>
      </c>
      <c r="F2765">
        <v>18</v>
      </c>
    </row>
    <row r="2766" spans="1:6" x14ac:dyDescent="0.2">
      <c r="A2766">
        <v>2726</v>
      </c>
      <c r="C2766">
        <v>71</v>
      </c>
      <c r="D2766" t="s">
        <v>18</v>
      </c>
      <c r="E2766">
        <v>0</v>
      </c>
      <c r="F2766">
        <v>10</v>
      </c>
    </row>
    <row r="2767" spans="1:6" x14ac:dyDescent="0.2">
      <c r="A2767">
        <v>2732</v>
      </c>
      <c r="C2767">
        <v>79</v>
      </c>
      <c r="D2767" t="s">
        <v>18</v>
      </c>
      <c r="E2767">
        <v>0</v>
      </c>
      <c r="F2767">
        <v>16</v>
      </c>
    </row>
    <row r="2768" spans="1:6" x14ac:dyDescent="0.2">
      <c r="A2768">
        <v>2733</v>
      </c>
      <c r="C2768">
        <v>79</v>
      </c>
      <c r="D2768" t="s">
        <v>18</v>
      </c>
      <c r="E2768">
        <v>0</v>
      </c>
      <c r="F2768">
        <v>16</v>
      </c>
    </row>
    <row r="2769" spans="1:6" x14ac:dyDescent="0.2">
      <c r="A2769">
        <v>2736</v>
      </c>
      <c r="C2769">
        <v>67</v>
      </c>
      <c r="D2769" t="s">
        <v>16</v>
      </c>
      <c r="E2769">
        <v>0</v>
      </c>
      <c r="F2769">
        <v>22</v>
      </c>
    </row>
    <row r="2770" spans="1:6" x14ac:dyDescent="0.2">
      <c r="A2770">
        <v>2738</v>
      </c>
      <c r="C2770">
        <v>58</v>
      </c>
      <c r="D2770" t="s">
        <v>16</v>
      </c>
      <c r="E2770">
        <v>0</v>
      </c>
    </row>
    <row r="2771" spans="1:6" x14ac:dyDescent="0.2">
      <c r="A2771">
        <v>2739</v>
      </c>
      <c r="C2771">
        <v>58</v>
      </c>
      <c r="D2771" t="s">
        <v>16</v>
      </c>
      <c r="E2771">
        <v>0</v>
      </c>
    </row>
    <row r="2772" spans="1:6" x14ac:dyDescent="0.2">
      <c r="A2772">
        <v>2740</v>
      </c>
      <c r="C2772">
        <v>58</v>
      </c>
      <c r="D2772" t="s">
        <v>16</v>
      </c>
      <c r="E2772">
        <v>0</v>
      </c>
    </row>
    <row r="2773" spans="1:6" x14ac:dyDescent="0.2">
      <c r="A2773">
        <v>2741</v>
      </c>
      <c r="C2773">
        <v>58</v>
      </c>
      <c r="D2773" t="s">
        <v>16</v>
      </c>
      <c r="E2773">
        <v>0</v>
      </c>
    </row>
    <row r="2774" spans="1:6" x14ac:dyDescent="0.2">
      <c r="A2774">
        <v>2742</v>
      </c>
      <c r="C2774">
        <v>58</v>
      </c>
      <c r="D2774" t="s">
        <v>16</v>
      </c>
      <c r="E2774">
        <v>0</v>
      </c>
    </row>
    <row r="2775" spans="1:6" x14ac:dyDescent="0.2">
      <c r="A2775">
        <v>2743</v>
      </c>
      <c r="C2775">
        <v>58</v>
      </c>
      <c r="D2775" t="s">
        <v>16</v>
      </c>
      <c r="E2775">
        <v>0</v>
      </c>
    </row>
    <row r="2776" spans="1:6" x14ac:dyDescent="0.2">
      <c r="A2776">
        <v>2745</v>
      </c>
      <c r="C2776">
        <v>78</v>
      </c>
      <c r="D2776" t="s">
        <v>16</v>
      </c>
      <c r="E2776">
        <v>0</v>
      </c>
      <c r="F2776">
        <v>12</v>
      </c>
    </row>
    <row r="2777" spans="1:6" x14ac:dyDescent="0.2">
      <c r="A2777">
        <v>2746</v>
      </c>
      <c r="C2777">
        <v>78</v>
      </c>
      <c r="D2777" t="s">
        <v>16</v>
      </c>
      <c r="E2777">
        <v>0</v>
      </c>
      <c r="F2777">
        <v>12</v>
      </c>
    </row>
    <row r="2778" spans="1:6" x14ac:dyDescent="0.2">
      <c r="A2778">
        <v>2747</v>
      </c>
      <c r="C2778">
        <v>78</v>
      </c>
      <c r="D2778" t="s">
        <v>16</v>
      </c>
      <c r="E2778">
        <v>0</v>
      </c>
      <c r="F2778">
        <v>12</v>
      </c>
    </row>
    <row r="2779" spans="1:6" x14ac:dyDescent="0.2">
      <c r="A2779">
        <v>2750</v>
      </c>
      <c r="C2779">
        <v>75</v>
      </c>
      <c r="D2779" t="s">
        <v>18</v>
      </c>
      <c r="E2779">
        <v>0</v>
      </c>
      <c r="F2779">
        <v>7</v>
      </c>
    </row>
    <row r="2780" spans="1:6" x14ac:dyDescent="0.2">
      <c r="A2780">
        <v>2753</v>
      </c>
      <c r="C2780">
        <v>75</v>
      </c>
      <c r="D2780" t="s">
        <v>16</v>
      </c>
      <c r="E2780">
        <v>0</v>
      </c>
      <c r="F2780">
        <v>15</v>
      </c>
    </row>
    <row r="2781" spans="1:6" x14ac:dyDescent="0.2">
      <c r="A2781">
        <v>2756</v>
      </c>
      <c r="C2781">
        <v>80</v>
      </c>
      <c r="D2781" t="s">
        <v>18</v>
      </c>
      <c r="E2781">
        <v>0</v>
      </c>
      <c r="F2781">
        <v>10</v>
      </c>
    </row>
    <row r="2782" spans="1:6" x14ac:dyDescent="0.2">
      <c r="A2782">
        <v>2758</v>
      </c>
      <c r="C2782">
        <v>59</v>
      </c>
      <c r="D2782" t="s">
        <v>16</v>
      </c>
      <c r="E2782">
        <v>0</v>
      </c>
      <c r="F2782">
        <v>9</v>
      </c>
    </row>
    <row r="2783" spans="1:6" x14ac:dyDescent="0.2">
      <c r="A2783">
        <v>2760</v>
      </c>
      <c r="C2783">
        <v>67</v>
      </c>
      <c r="D2783" t="s">
        <v>16</v>
      </c>
      <c r="E2783">
        <v>0</v>
      </c>
      <c r="F2783">
        <v>15</v>
      </c>
    </row>
    <row r="2784" spans="1:6" x14ac:dyDescent="0.2">
      <c r="A2784">
        <v>2762</v>
      </c>
      <c r="C2784">
        <v>78</v>
      </c>
      <c r="D2784" t="s">
        <v>16</v>
      </c>
      <c r="E2784">
        <v>0</v>
      </c>
      <c r="F2784">
        <v>12</v>
      </c>
    </row>
    <row r="2785" spans="1:6" x14ac:dyDescent="0.2">
      <c r="A2785">
        <v>2763</v>
      </c>
      <c r="C2785">
        <v>78</v>
      </c>
      <c r="D2785" t="s">
        <v>16</v>
      </c>
      <c r="E2785">
        <v>0</v>
      </c>
      <c r="F2785">
        <v>12</v>
      </c>
    </row>
    <row r="2786" spans="1:6" x14ac:dyDescent="0.2">
      <c r="A2786">
        <v>2764</v>
      </c>
      <c r="C2786">
        <v>78</v>
      </c>
      <c r="D2786" t="s">
        <v>16</v>
      </c>
      <c r="E2786">
        <v>0</v>
      </c>
      <c r="F2786">
        <v>12</v>
      </c>
    </row>
    <row r="2787" spans="1:6" x14ac:dyDescent="0.2">
      <c r="A2787">
        <v>2768</v>
      </c>
      <c r="C2787">
        <v>70</v>
      </c>
      <c r="D2787" t="s">
        <v>18</v>
      </c>
      <c r="E2787">
        <v>0</v>
      </c>
      <c r="F2787">
        <v>11</v>
      </c>
    </row>
    <row r="2788" spans="1:6" x14ac:dyDescent="0.2">
      <c r="A2788">
        <v>2769</v>
      </c>
      <c r="C2788">
        <v>70</v>
      </c>
      <c r="D2788" t="s">
        <v>18</v>
      </c>
      <c r="E2788">
        <v>0</v>
      </c>
      <c r="F2788">
        <v>11</v>
      </c>
    </row>
    <row r="2789" spans="1:6" x14ac:dyDescent="0.2">
      <c r="A2789">
        <v>2771</v>
      </c>
      <c r="C2789">
        <v>74</v>
      </c>
      <c r="D2789" t="s">
        <v>16</v>
      </c>
      <c r="E2789">
        <v>0</v>
      </c>
      <c r="F2789">
        <v>11</v>
      </c>
    </row>
    <row r="2790" spans="1:6" x14ac:dyDescent="0.2">
      <c r="A2790">
        <v>2773</v>
      </c>
      <c r="C2790">
        <v>60</v>
      </c>
      <c r="D2790" t="s">
        <v>18</v>
      </c>
      <c r="E2790">
        <v>0</v>
      </c>
      <c r="F2790">
        <v>10</v>
      </c>
    </row>
    <row r="2791" spans="1:6" x14ac:dyDescent="0.2">
      <c r="A2791">
        <v>2775</v>
      </c>
      <c r="C2791">
        <v>68</v>
      </c>
      <c r="D2791" t="s">
        <v>16</v>
      </c>
      <c r="E2791">
        <v>0</v>
      </c>
      <c r="F2791">
        <v>12</v>
      </c>
    </row>
    <row r="2792" spans="1:6" x14ac:dyDescent="0.2">
      <c r="A2792">
        <v>2779</v>
      </c>
      <c r="C2792">
        <v>67</v>
      </c>
      <c r="D2792" t="s">
        <v>16</v>
      </c>
      <c r="E2792">
        <v>0</v>
      </c>
      <c r="F2792">
        <v>9</v>
      </c>
    </row>
    <row r="2793" spans="1:6" x14ac:dyDescent="0.2">
      <c r="A2793">
        <v>2781</v>
      </c>
      <c r="C2793">
        <v>63</v>
      </c>
      <c r="D2793" t="s">
        <v>18</v>
      </c>
      <c r="E2793">
        <v>0</v>
      </c>
    </row>
    <row r="2794" spans="1:6" x14ac:dyDescent="0.2">
      <c r="A2794">
        <v>2782</v>
      </c>
      <c r="C2794">
        <v>63</v>
      </c>
      <c r="D2794" t="s">
        <v>18</v>
      </c>
      <c r="E2794">
        <v>0</v>
      </c>
    </row>
    <row r="2795" spans="1:6" x14ac:dyDescent="0.2">
      <c r="A2795">
        <v>2786</v>
      </c>
      <c r="C2795">
        <v>79</v>
      </c>
      <c r="D2795" t="s">
        <v>18</v>
      </c>
      <c r="E2795">
        <v>0</v>
      </c>
      <c r="F2795">
        <v>7</v>
      </c>
    </row>
    <row r="2796" spans="1:6" x14ac:dyDescent="0.2">
      <c r="A2796">
        <v>2789</v>
      </c>
      <c r="C2796">
        <v>82</v>
      </c>
      <c r="D2796" t="s">
        <v>18</v>
      </c>
      <c r="E2796">
        <v>0</v>
      </c>
      <c r="F2796">
        <v>11</v>
      </c>
    </row>
    <row r="2797" spans="1:6" x14ac:dyDescent="0.2">
      <c r="A2797">
        <v>2792</v>
      </c>
      <c r="C2797">
        <v>80</v>
      </c>
      <c r="D2797" t="s">
        <v>16</v>
      </c>
      <c r="E2797">
        <v>0</v>
      </c>
      <c r="F2797">
        <v>11</v>
      </c>
    </row>
    <row r="2798" spans="1:6" x14ac:dyDescent="0.2">
      <c r="A2798">
        <v>2793</v>
      </c>
      <c r="C2798">
        <v>80</v>
      </c>
      <c r="D2798" t="s">
        <v>16</v>
      </c>
      <c r="E2798">
        <v>0</v>
      </c>
      <c r="F2798">
        <v>11</v>
      </c>
    </row>
    <row r="2799" spans="1:6" x14ac:dyDescent="0.2">
      <c r="A2799">
        <v>2795</v>
      </c>
      <c r="C2799">
        <v>67</v>
      </c>
      <c r="D2799" t="s">
        <v>18</v>
      </c>
      <c r="E2799">
        <v>0</v>
      </c>
      <c r="F2799">
        <v>9</v>
      </c>
    </row>
    <row r="2800" spans="1:6" x14ac:dyDescent="0.2">
      <c r="A2800">
        <v>2796</v>
      </c>
      <c r="C2800">
        <v>67</v>
      </c>
      <c r="D2800" t="s">
        <v>18</v>
      </c>
      <c r="E2800">
        <v>0</v>
      </c>
      <c r="F2800">
        <v>9</v>
      </c>
    </row>
    <row r="2801" spans="1:6" x14ac:dyDescent="0.2">
      <c r="A2801">
        <v>2797</v>
      </c>
      <c r="C2801">
        <v>67</v>
      </c>
      <c r="D2801" t="s">
        <v>18</v>
      </c>
      <c r="E2801">
        <v>0</v>
      </c>
      <c r="F2801">
        <v>9</v>
      </c>
    </row>
    <row r="2802" spans="1:6" x14ac:dyDescent="0.2">
      <c r="A2802">
        <v>2800</v>
      </c>
      <c r="C2802">
        <v>80</v>
      </c>
      <c r="D2802" t="s">
        <v>18</v>
      </c>
      <c r="E2802">
        <v>0</v>
      </c>
      <c r="F2802">
        <v>11</v>
      </c>
    </row>
    <row r="2803" spans="1:6" x14ac:dyDescent="0.2">
      <c r="A2803">
        <v>2803</v>
      </c>
      <c r="C2803">
        <v>77</v>
      </c>
      <c r="D2803" t="s">
        <v>16</v>
      </c>
      <c r="E2803">
        <v>0</v>
      </c>
      <c r="F2803">
        <v>10</v>
      </c>
    </row>
    <row r="2804" spans="1:6" x14ac:dyDescent="0.2">
      <c r="A2804">
        <v>2805</v>
      </c>
      <c r="C2804">
        <v>64</v>
      </c>
      <c r="D2804" t="s">
        <v>16</v>
      </c>
      <c r="E2804">
        <v>0</v>
      </c>
      <c r="F2804">
        <v>11</v>
      </c>
    </row>
    <row r="2805" spans="1:6" x14ac:dyDescent="0.2">
      <c r="A2805">
        <v>2806</v>
      </c>
      <c r="C2805">
        <v>64</v>
      </c>
      <c r="D2805" t="s">
        <v>16</v>
      </c>
      <c r="E2805">
        <v>0</v>
      </c>
      <c r="F2805">
        <v>11</v>
      </c>
    </row>
    <row r="2806" spans="1:6" x14ac:dyDescent="0.2">
      <c r="A2806">
        <v>2808</v>
      </c>
      <c r="C2806">
        <v>80</v>
      </c>
      <c r="D2806" t="s">
        <v>18</v>
      </c>
      <c r="E2806">
        <v>0</v>
      </c>
      <c r="F2806">
        <v>7</v>
      </c>
    </row>
    <row r="2807" spans="1:6" x14ac:dyDescent="0.2">
      <c r="A2807">
        <v>2809</v>
      </c>
      <c r="C2807">
        <v>80</v>
      </c>
      <c r="D2807" t="s">
        <v>18</v>
      </c>
      <c r="E2807">
        <v>0</v>
      </c>
      <c r="F2807">
        <v>7</v>
      </c>
    </row>
    <row r="2808" spans="1:6" x14ac:dyDescent="0.2">
      <c r="A2808">
        <v>2811</v>
      </c>
      <c r="C2808">
        <v>57</v>
      </c>
      <c r="D2808" t="s">
        <v>16</v>
      </c>
      <c r="E2808">
        <v>0</v>
      </c>
      <c r="F2808">
        <v>9</v>
      </c>
    </row>
    <row r="2809" spans="1:6" x14ac:dyDescent="0.2">
      <c r="A2809">
        <v>2812</v>
      </c>
      <c r="C2809">
        <v>57</v>
      </c>
      <c r="D2809" t="s">
        <v>16</v>
      </c>
      <c r="E2809">
        <v>0</v>
      </c>
      <c r="F2809">
        <v>9</v>
      </c>
    </row>
    <row r="2810" spans="1:6" x14ac:dyDescent="0.2">
      <c r="A2810">
        <v>2815</v>
      </c>
      <c r="C2810">
        <v>74</v>
      </c>
      <c r="D2810" t="s">
        <v>18</v>
      </c>
      <c r="E2810">
        <v>0</v>
      </c>
      <c r="F2810">
        <v>15</v>
      </c>
    </row>
    <row r="2811" spans="1:6" x14ac:dyDescent="0.2">
      <c r="A2811">
        <v>2816</v>
      </c>
      <c r="C2811">
        <v>74</v>
      </c>
      <c r="D2811" t="s">
        <v>18</v>
      </c>
      <c r="E2811">
        <v>0</v>
      </c>
      <c r="F2811">
        <v>15</v>
      </c>
    </row>
    <row r="2812" spans="1:6" x14ac:dyDescent="0.2">
      <c r="A2812">
        <v>2817</v>
      </c>
      <c r="C2812">
        <v>74</v>
      </c>
      <c r="D2812" t="s">
        <v>18</v>
      </c>
      <c r="E2812">
        <v>0</v>
      </c>
      <c r="F2812">
        <v>15</v>
      </c>
    </row>
    <row r="2813" spans="1:6" x14ac:dyDescent="0.2">
      <c r="A2813">
        <v>2818</v>
      </c>
      <c r="C2813">
        <v>74</v>
      </c>
      <c r="D2813" t="s">
        <v>18</v>
      </c>
      <c r="E2813">
        <v>0</v>
      </c>
      <c r="F2813">
        <v>15</v>
      </c>
    </row>
    <row r="2814" spans="1:6" x14ac:dyDescent="0.2">
      <c r="A2814">
        <v>2819</v>
      </c>
      <c r="C2814">
        <v>74</v>
      </c>
      <c r="D2814" t="s">
        <v>18</v>
      </c>
      <c r="E2814">
        <v>0</v>
      </c>
      <c r="F2814">
        <v>15</v>
      </c>
    </row>
    <row r="2815" spans="1:6" x14ac:dyDescent="0.2">
      <c r="A2815">
        <v>2821</v>
      </c>
      <c r="C2815">
        <v>74</v>
      </c>
      <c r="D2815" t="s">
        <v>18</v>
      </c>
      <c r="E2815">
        <v>0</v>
      </c>
      <c r="F2815">
        <v>15</v>
      </c>
    </row>
    <row r="2816" spans="1:6" x14ac:dyDescent="0.2">
      <c r="A2816">
        <v>2825</v>
      </c>
      <c r="C2816">
        <v>81</v>
      </c>
      <c r="D2816" t="s">
        <v>16</v>
      </c>
      <c r="E2816">
        <v>0</v>
      </c>
      <c r="F2816">
        <v>16</v>
      </c>
    </row>
    <row r="2817" spans="1:6" x14ac:dyDescent="0.2">
      <c r="A2817">
        <v>2826</v>
      </c>
      <c r="C2817">
        <v>81</v>
      </c>
      <c r="D2817" t="s">
        <v>16</v>
      </c>
      <c r="E2817">
        <v>0</v>
      </c>
      <c r="F2817">
        <v>16</v>
      </c>
    </row>
    <row r="2818" spans="1:6" x14ac:dyDescent="0.2">
      <c r="A2818">
        <v>2827</v>
      </c>
      <c r="C2818">
        <v>81</v>
      </c>
      <c r="D2818" t="s">
        <v>16</v>
      </c>
      <c r="E2818">
        <v>0</v>
      </c>
      <c r="F2818">
        <v>16</v>
      </c>
    </row>
    <row r="2819" spans="1:6" x14ac:dyDescent="0.2">
      <c r="A2819">
        <v>2828</v>
      </c>
      <c r="C2819">
        <v>81</v>
      </c>
      <c r="D2819" t="s">
        <v>16</v>
      </c>
      <c r="E2819">
        <v>0</v>
      </c>
      <c r="F2819">
        <v>16</v>
      </c>
    </row>
    <row r="2820" spans="1:6" x14ac:dyDescent="0.2">
      <c r="A2820">
        <v>2829</v>
      </c>
      <c r="C2820">
        <v>81</v>
      </c>
      <c r="D2820" t="s">
        <v>16</v>
      </c>
      <c r="E2820">
        <v>0</v>
      </c>
      <c r="F2820">
        <v>16</v>
      </c>
    </row>
    <row r="2821" spans="1:6" x14ac:dyDescent="0.2">
      <c r="A2821">
        <v>2832</v>
      </c>
      <c r="C2821">
        <v>71</v>
      </c>
      <c r="D2821" t="s">
        <v>16</v>
      </c>
      <c r="E2821">
        <v>0</v>
      </c>
      <c r="F2821">
        <v>12</v>
      </c>
    </row>
    <row r="2822" spans="1:6" x14ac:dyDescent="0.2">
      <c r="A2822">
        <v>2836</v>
      </c>
      <c r="C2822">
        <v>64</v>
      </c>
      <c r="D2822" t="s">
        <v>16</v>
      </c>
      <c r="E2822">
        <v>0</v>
      </c>
      <c r="F2822">
        <v>10</v>
      </c>
    </row>
    <row r="2823" spans="1:6" x14ac:dyDescent="0.2">
      <c r="A2823">
        <v>2840</v>
      </c>
      <c r="C2823">
        <v>77</v>
      </c>
      <c r="D2823" t="s">
        <v>16</v>
      </c>
      <c r="E2823">
        <v>0</v>
      </c>
      <c r="F2823">
        <v>19</v>
      </c>
    </row>
    <row r="2824" spans="1:6" x14ac:dyDescent="0.2">
      <c r="A2824">
        <v>2841</v>
      </c>
      <c r="C2824">
        <v>77</v>
      </c>
      <c r="D2824" t="s">
        <v>16</v>
      </c>
      <c r="E2824">
        <v>0</v>
      </c>
      <c r="F2824">
        <v>19</v>
      </c>
    </row>
    <row r="2825" spans="1:6" x14ac:dyDescent="0.2">
      <c r="A2825">
        <v>2842</v>
      </c>
      <c r="C2825">
        <v>77</v>
      </c>
      <c r="D2825" t="s">
        <v>16</v>
      </c>
      <c r="E2825">
        <v>0</v>
      </c>
      <c r="F2825">
        <v>19</v>
      </c>
    </row>
    <row r="2826" spans="1:6" x14ac:dyDescent="0.2">
      <c r="A2826">
        <v>2845</v>
      </c>
      <c r="C2826">
        <v>80</v>
      </c>
      <c r="D2826" t="s">
        <v>18</v>
      </c>
      <c r="E2826">
        <v>0</v>
      </c>
      <c r="F2826">
        <v>8</v>
      </c>
    </row>
    <row r="2827" spans="1:6" x14ac:dyDescent="0.2">
      <c r="A2827">
        <v>2846</v>
      </c>
      <c r="C2827">
        <v>80</v>
      </c>
      <c r="D2827" t="s">
        <v>18</v>
      </c>
      <c r="E2827">
        <v>0</v>
      </c>
      <c r="F2827">
        <v>8</v>
      </c>
    </row>
    <row r="2828" spans="1:6" x14ac:dyDescent="0.2">
      <c r="A2828">
        <v>2849</v>
      </c>
      <c r="C2828">
        <v>60</v>
      </c>
      <c r="D2828" t="s">
        <v>16</v>
      </c>
      <c r="E2828">
        <v>0</v>
      </c>
      <c r="F2828">
        <v>16</v>
      </c>
    </row>
    <row r="2829" spans="1:6" x14ac:dyDescent="0.2">
      <c r="A2829">
        <v>2850</v>
      </c>
      <c r="C2829">
        <v>60</v>
      </c>
      <c r="D2829" t="s">
        <v>16</v>
      </c>
      <c r="E2829">
        <v>0</v>
      </c>
      <c r="F2829">
        <v>16</v>
      </c>
    </row>
    <row r="2830" spans="1:6" x14ac:dyDescent="0.2">
      <c r="A2830">
        <v>2852</v>
      </c>
      <c r="C2830">
        <v>81</v>
      </c>
      <c r="D2830" t="s">
        <v>18</v>
      </c>
      <c r="E2830">
        <v>0</v>
      </c>
      <c r="F2830">
        <v>16</v>
      </c>
    </row>
    <row r="2831" spans="1:6" x14ac:dyDescent="0.2">
      <c r="A2831">
        <v>2853</v>
      </c>
      <c r="C2831">
        <v>81</v>
      </c>
      <c r="D2831" t="s">
        <v>18</v>
      </c>
      <c r="E2831">
        <v>0</v>
      </c>
      <c r="F2831">
        <v>16</v>
      </c>
    </row>
    <row r="2832" spans="1:6" x14ac:dyDescent="0.2">
      <c r="A2832">
        <v>2855</v>
      </c>
      <c r="C2832">
        <v>72</v>
      </c>
      <c r="D2832" t="s">
        <v>16</v>
      </c>
      <c r="E2832">
        <v>0</v>
      </c>
      <c r="F2832">
        <v>12</v>
      </c>
    </row>
  </sheetData>
  <customSheetViews>
    <customSheetView guid="{06CF39B8-C789-9C4E-B344-0C961BCEEBCE}">
      <selection activeCell="I11" sqref="I11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54B9E-76BD-B346-8A91-86F99ACF7B2D}">
  <dimension ref="A1:U2832"/>
  <sheetViews>
    <sheetView workbookViewId="0">
      <selection sqref="A1:XFD1048576"/>
    </sheetView>
  </sheetViews>
  <sheetFormatPr baseColWidth="10" defaultRowHeight="16" x14ac:dyDescent="0.2"/>
  <cols>
    <col min="1" max="1" width="5.1640625" bestFit="1" customWidth="1"/>
    <col min="3" max="3" width="4.6640625" bestFit="1" customWidth="1"/>
    <col min="4" max="4" width="8.33203125" bestFit="1" customWidth="1"/>
    <col min="5" max="5" width="6.6640625" bestFit="1" customWidth="1"/>
    <col min="6" max="6" width="11.1640625" bestFit="1" customWidth="1"/>
    <col min="7" max="7" width="7.5" bestFit="1" customWidth="1"/>
    <col min="8" max="8" width="7.83203125" bestFit="1" customWidth="1"/>
    <col min="9" max="9" width="6.6640625" bestFit="1" customWidth="1"/>
    <col min="10" max="10" width="10.33203125" bestFit="1" customWidth="1"/>
    <col min="11" max="11" width="8.5" bestFit="1" customWidth="1"/>
    <col min="12" max="12" width="8" bestFit="1" customWidth="1"/>
    <col min="13" max="13" width="11.6640625" bestFit="1" customWidth="1"/>
    <col min="14" max="14" width="14.6640625" bestFit="1" customWidth="1"/>
    <col min="15" max="15" width="12.1640625" bestFit="1" customWidth="1"/>
    <col min="16" max="16" width="13.83203125" bestFit="1" customWidth="1"/>
    <col min="17" max="17" width="12.1640625" bestFit="1" customWidth="1"/>
    <col min="18" max="18" width="25" bestFit="1" customWidth="1"/>
    <col min="19" max="19" width="22.6640625" bestFit="1" customWidth="1"/>
    <col min="20" max="20" width="24.6640625" bestFit="1" customWidth="1"/>
    <col min="21" max="21" width="19.16406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52</v>
      </c>
      <c r="N1" s="1" t="s">
        <v>50</v>
      </c>
      <c r="O1" s="1" t="s">
        <v>12</v>
      </c>
      <c r="P1" s="1" t="s">
        <v>51</v>
      </c>
      <c r="Q1" s="1" t="s">
        <v>54</v>
      </c>
      <c r="R1" s="1" t="s">
        <v>55</v>
      </c>
      <c r="S1" s="1" t="s">
        <v>53</v>
      </c>
      <c r="T1" s="1" t="s">
        <v>13</v>
      </c>
      <c r="U1" s="1" t="s">
        <v>14</v>
      </c>
    </row>
    <row r="2" spans="1:21" x14ac:dyDescent="0.2">
      <c r="A2">
        <v>672</v>
      </c>
      <c r="B2" t="s">
        <v>17</v>
      </c>
      <c r="C2">
        <v>83</v>
      </c>
      <c r="D2" t="s">
        <v>16</v>
      </c>
      <c r="E2">
        <v>0</v>
      </c>
      <c r="F2">
        <v>12</v>
      </c>
      <c r="H2" t="s">
        <v>7</v>
      </c>
      <c r="I2" t="s">
        <v>8</v>
      </c>
      <c r="K2" t="s">
        <v>10</v>
      </c>
      <c r="M2" t="s">
        <v>52</v>
      </c>
      <c r="N2" t="s">
        <v>50</v>
      </c>
      <c r="O2" t="s">
        <v>12</v>
      </c>
      <c r="T2">
        <v>6</v>
      </c>
      <c r="U2">
        <v>9</v>
      </c>
    </row>
    <row r="3" spans="1:21" x14ac:dyDescent="0.2">
      <c r="A3">
        <v>1148</v>
      </c>
      <c r="B3" t="s">
        <v>17</v>
      </c>
      <c r="C3">
        <v>96</v>
      </c>
      <c r="D3" t="s">
        <v>18</v>
      </c>
      <c r="E3">
        <v>0</v>
      </c>
      <c r="H3" t="s">
        <v>7</v>
      </c>
      <c r="K3" t="s">
        <v>10</v>
      </c>
      <c r="M3" t="s">
        <v>52</v>
      </c>
      <c r="N3" t="s">
        <v>50</v>
      </c>
      <c r="O3" t="s">
        <v>12</v>
      </c>
      <c r="P3" t="s">
        <v>51</v>
      </c>
      <c r="Q3" t="s">
        <v>54</v>
      </c>
      <c r="S3" t="s">
        <v>53</v>
      </c>
      <c r="T3">
        <v>8</v>
      </c>
      <c r="U3">
        <v>11</v>
      </c>
    </row>
    <row r="4" spans="1:21" x14ac:dyDescent="0.2">
      <c r="A4">
        <v>1764</v>
      </c>
      <c r="B4" t="s">
        <v>17</v>
      </c>
      <c r="C4">
        <v>92</v>
      </c>
      <c r="D4" t="s">
        <v>18</v>
      </c>
      <c r="E4">
        <v>0</v>
      </c>
      <c r="H4" t="s">
        <v>7</v>
      </c>
      <c r="K4" t="s">
        <v>10</v>
      </c>
      <c r="M4" t="s">
        <v>52</v>
      </c>
      <c r="N4" t="s">
        <v>50</v>
      </c>
      <c r="O4" t="s">
        <v>12</v>
      </c>
      <c r="T4">
        <v>5</v>
      </c>
      <c r="U4">
        <v>7</v>
      </c>
    </row>
    <row r="5" spans="1:21" x14ac:dyDescent="0.2">
      <c r="A5">
        <v>1633</v>
      </c>
      <c r="B5" t="s">
        <v>17</v>
      </c>
      <c r="C5">
        <v>91</v>
      </c>
      <c r="D5" t="s">
        <v>16</v>
      </c>
      <c r="E5">
        <v>1</v>
      </c>
      <c r="J5" t="s">
        <v>9</v>
      </c>
      <c r="M5" t="s">
        <v>52</v>
      </c>
      <c r="N5" t="s">
        <v>50</v>
      </c>
      <c r="O5" t="s">
        <v>12</v>
      </c>
      <c r="S5" t="s">
        <v>53</v>
      </c>
      <c r="T5">
        <v>5</v>
      </c>
      <c r="U5">
        <v>8</v>
      </c>
    </row>
    <row r="6" spans="1:21" x14ac:dyDescent="0.2">
      <c r="A6">
        <v>1706</v>
      </c>
      <c r="B6" t="s">
        <v>17</v>
      </c>
      <c r="C6">
        <v>85</v>
      </c>
      <c r="D6" t="s">
        <v>16</v>
      </c>
      <c r="E6">
        <v>1</v>
      </c>
      <c r="F6">
        <v>12</v>
      </c>
      <c r="G6" t="s">
        <v>6</v>
      </c>
      <c r="I6" t="s">
        <v>8</v>
      </c>
      <c r="M6" t="s">
        <v>52</v>
      </c>
      <c r="N6" t="s">
        <v>50</v>
      </c>
      <c r="O6" t="s">
        <v>12</v>
      </c>
      <c r="T6">
        <v>5</v>
      </c>
      <c r="U6">
        <v>8</v>
      </c>
    </row>
    <row r="7" spans="1:21" x14ac:dyDescent="0.2">
      <c r="A7">
        <v>45</v>
      </c>
      <c r="B7" t="s">
        <v>17</v>
      </c>
      <c r="C7">
        <v>95</v>
      </c>
      <c r="D7" t="s">
        <v>16</v>
      </c>
      <c r="E7">
        <v>0</v>
      </c>
      <c r="F7">
        <v>15</v>
      </c>
      <c r="H7" t="s">
        <v>7</v>
      </c>
      <c r="M7" t="s">
        <v>52</v>
      </c>
      <c r="N7" t="s">
        <v>50</v>
      </c>
      <c r="O7" t="s">
        <v>12</v>
      </c>
      <c r="T7">
        <v>4</v>
      </c>
      <c r="U7">
        <v>7</v>
      </c>
    </row>
    <row r="8" spans="1:21" x14ac:dyDescent="0.2">
      <c r="A8">
        <v>440</v>
      </c>
      <c r="B8" t="s">
        <v>17</v>
      </c>
      <c r="C8">
        <v>92</v>
      </c>
      <c r="D8" t="s">
        <v>16</v>
      </c>
      <c r="E8">
        <v>0</v>
      </c>
      <c r="F8">
        <v>11</v>
      </c>
      <c r="H8" t="s">
        <v>7</v>
      </c>
      <c r="M8" t="s">
        <v>52</v>
      </c>
      <c r="N8" t="s">
        <v>50</v>
      </c>
      <c r="O8" t="s">
        <v>12</v>
      </c>
      <c r="T8">
        <v>4</v>
      </c>
      <c r="U8">
        <v>8</v>
      </c>
    </row>
    <row r="9" spans="1:21" x14ac:dyDescent="0.2">
      <c r="A9">
        <v>757</v>
      </c>
      <c r="B9" t="s">
        <v>17</v>
      </c>
      <c r="C9">
        <v>85</v>
      </c>
      <c r="D9" t="s">
        <v>16</v>
      </c>
      <c r="E9">
        <v>1</v>
      </c>
      <c r="F9">
        <v>15</v>
      </c>
      <c r="H9" t="s">
        <v>7</v>
      </c>
      <c r="M9" t="s">
        <v>52</v>
      </c>
      <c r="N9" t="s">
        <v>50</v>
      </c>
      <c r="O9" t="s">
        <v>12</v>
      </c>
      <c r="S9" t="s">
        <v>53</v>
      </c>
      <c r="T9">
        <v>5</v>
      </c>
      <c r="U9">
        <v>8</v>
      </c>
    </row>
    <row r="10" spans="1:21" x14ac:dyDescent="0.2">
      <c r="A10">
        <v>936</v>
      </c>
      <c r="B10" t="s">
        <v>17</v>
      </c>
      <c r="C10">
        <v>96</v>
      </c>
      <c r="D10" t="s">
        <v>18</v>
      </c>
      <c r="E10">
        <v>2</v>
      </c>
      <c r="M10" t="s">
        <v>52</v>
      </c>
      <c r="N10" t="s">
        <v>50</v>
      </c>
      <c r="O10" t="s">
        <v>12</v>
      </c>
      <c r="P10" t="s">
        <v>51</v>
      </c>
      <c r="T10">
        <v>4</v>
      </c>
      <c r="U10">
        <v>10</v>
      </c>
    </row>
    <row r="11" spans="1:21" x14ac:dyDescent="0.2">
      <c r="A11">
        <v>2778</v>
      </c>
      <c r="B11" t="s">
        <v>17</v>
      </c>
      <c r="C11">
        <v>67</v>
      </c>
      <c r="D11" t="s">
        <v>16</v>
      </c>
      <c r="E11">
        <v>0</v>
      </c>
      <c r="F11">
        <v>9</v>
      </c>
      <c r="M11" t="s">
        <v>52</v>
      </c>
      <c r="N11" t="s">
        <v>50</v>
      </c>
      <c r="O11" t="s">
        <v>12</v>
      </c>
      <c r="T11">
        <v>3</v>
      </c>
      <c r="U11">
        <v>6</v>
      </c>
    </row>
    <row r="12" spans="1:21" x14ac:dyDescent="0.2">
      <c r="A12">
        <v>2692</v>
      </c>
      <c r="B12" t="s">
        <v>17</v>
      </c>
      <c r="C12">
        <v>87</v>
      </c>
      <c r="D12" t="s">
        <v>18</v>
      </c>
      <c r="E12">
        <v>0</v>
      </c>
      <c r="F12">
        <v>12</v>
      </c>
      <c r="G12" t="s">
        <v>6</v>
      </c>
      <c r="H12" t="s">
        <v>7</v>
      </c>
      <c r="K12" t="s">
        <v>10</v>
      </c>
      <c r="L12" t="s">
        <v>11</v>
      </c>
      <c r="N12" t="s">
        <v>50</v>
      </c>
      <c r="O12" t="s">
        <v>12</v>
      </c>
      <c r="P12" t="s">
        <v>51</v>
      </c>
      <c r="R12" t="s">
        <v>55</v>
      </c>
      <c r="S12" t="s">
        <v>53</v>
      </c>
      <c r="T12">
        <v>9</v>
      </c>
      <c r="U12">
        <v>13</v>
      </c>
    </row>
    <row r="13" spans="1:21" x14ac:dyDescent="0.2">
      <c r="A13">
        <v>2552</v>
      </c>
      <c r="B13" t="s">
        <v>17</v>
      </c>
      <c r="C13">
        <v>90</v>
      </c>
      <c r="D13" t="s">
        <v>16</v>
      </c>
      <c r="E13">
        <v>0</v>
      </c>
      <c r="F13">
        <v>9</v>
      </c>
      <c r="I13" t="s">
        <v>8</v>
      </c>
      <c r="J13" t="s">
        <v>9</v>
      </c>
      <c r="K13" t="s">
        <v>10</v>
      </c>
      <c r="N13" t="s">
        <v>50</v>
      </c>
      <c r="O13" t="s">
        <v>12</v>
      </c>
      <c r="T13">
        <v>5</v>
      </c>
      <c r="U13">
        <v>8</v>
      </c>
    </row>
    <row r="14" spans="1:21" x14ac:dyDescent="0.2">
      <c r="A14">
        <v>609</v>
      </c>
      <c r="B14" t="s">
        <v>17</v>
      </c>
      <c r="C14">
        <v>85</v>
      </c>
      <c r="D14" t="s">
        <v>18</v>
      </c>
      <c r="E14">
        <v>0</v>
      </c>
      <c r="F14">
        <v>9</v>
      </c>
      <c r="G14" t="s">
        <v>6</v>
      </c>
      <c r="H14" t="s">
        <v>7</v>
      </c>
      <c r="J14" t="s">
        <v>9</v>
      </c>
      <c r="K14" t="s">
        <v>10</v>
      </c>
      <c r="N14" t="s">
        <v>50</v>
      </c>
      <c r="O14" t="s">
        <v>12</v>
      </c>
      <c r="T14">
        <v>6</v>
      </c>
      <c r="U14">
        <v>10</v>
      </c>
    </row>
    <row r="15" spans="1:21" x14ac:dyDescent="0.2">
      <c r="A15">
        <v>1072</v>
      </c>
      <c r="B15" t="s">
        <v>17</v>
      </c>
      <c r="C15">
        <v>92</v>
      </c>
      <c r="D15" t="s">
        <v>18</v>
      </c>
      <c r="E15">
        <v>1</v>
      </c>
      <c r="H15" t="s">
        <v>7</v>
      </c>
      <c r="J15" t="s">
        <v>9</v>
      </c>
      <c r="K15" t="s">
        <v>10</v>
      </c>
      <c r="N15" t="s">
        <v>50</v>
      </c>
      <c r="O15" t="s">
        <v>12</v>
      </c>
      <c r="P15" t="s">
        <v>51</v>
      </c>
      <c r="S15" t="s">
        <v>53</v>
      </c>
      <c r="T15">
        <v>7</v>
      </c>
      <c r="U15">
        <v>11</v>
      </c>
    </row>
    <row r="16" spans="1:21" x14ac:dyDescent="0.2">
      <c r="A16">
        <v>1275</v>
      </c>
      <c r="B16" t="s">
        <v>17</v>
      </c>
      <c r="C16">
        <v>81</v>
      </c>
      <c r="D16" t="s">
        <v>16</v>
      </c>
      <c r="E16">
        <v>1</v>
      </c>
      <c r="G16" t="s">
        <v>6</v>
      </c>
      <c r="J16" t="s">
        <v>9</v>
      </c>
      <c r="K16" t="s">
        <v>10</v>
      </c>
      <c r="N16" t="s">
        <v>50</v>
      </c>
      <c r="O16" t="s">
        <v>12</v>
      </c>
      <c r="T16">
        <v>5</v>
      </c>
      <c r="U16">
        <v>7</v>
      </c>
    </row>
    <row r="17" spans="1:21" x14ac:dyDescent="0.2">
      <c r="A17">
        <v>1025</v>
      </c>
      <c r="B17" t="s">
        <v>17</v>
      </c>
      <c r="C17">
        <v>90</v>
      </c>
      <c r="D17" t="s">
        <v>16</v>
      </c>
      <c r="E17">
        <v>0</v>
      </c>
      <c r="F17">
        <v>12</v>
      </c>
      <c r="H17" t="s">
        <v>7</v>
      </c>
      <c r="I17" t="s">
        <v>8</v>
      </c>
      <c r="K17" t="s">
        <v>10</v>
      </c>
      <c r="N17" t="s">
        <v>50</v>
      </c>
      <c r="O17" t="s">
        <v>12</v>
      </c>
      <c r="P17" t="s">
        <v>51</v>
      </c>
      <c r="R17" t="s">
        <v>55</v>
      </c>
      <c r="T17">
        <v>7</v>
      </c>
      <c r="U17">
        <v>13</v>
      </c>
    </row>
    <row r="18" spans="1:21" x14ac:dyDescent="0.2">
      <c r="A18">
        <v>2374</v>
      </c>
      <c r="B18" t="s">
        <v>17</v>
      </c>
      <c r="C18">
        <v>94</v>
      </c>
      <c r="D18" t="s">
        <v>18</v>
      </c>
      <c r="E18">
        <v>0</v>
      </c>
      <c r="F18">
        <v>12</v>
      </c>
      <c r="H18" t="s">
        <v>7</v>
      </c>
      <c r="I18" t="s">
        <v>8</v>
      </c>
      <c r="K18" t="s">
        <v>10</v>
      </c>
      <c r="N18" t="s">
        <v>50</v>
      </c>
      <c r="O18" t="s">
        <v>12</v>
      </c>
      <c r="T18">
        <v>5</v>
      </c>
      <c r="U18">
        <v>6</v>
      </c>
    </row>
    <row r="19" spans="1:21" x14ac:dyDescent="0.2">
      <c r="A19">
        <v>2801</v>
      </c>
      <c r="B19" t="s">
        <v>17</v>
      </c>
      <c r="C19">
        <v>72</v>
      </c>
      <c r="D19" t="s">
        <v>16</v>
      </c>
      <c r="E19">
        <v>0</v>
      </c>
      <c r="I19" t="s">
        <v>8</v>
      </c>
      <c r="K19" t="s">
        <v>10</v>
      </c>
      <c r="N19" t="s">
        <v>50</v>
      </c>
      <c r="O19" t="s">
        <v>12</v>
      </c>
      <c r="T19">
        <v>4</v>
      </c>
      <c r="U19">
        <v>5</v>
      </c>
    </row>
    <row r="20" spans="1:21" x14ac:dyDescent="0.2">
      <c r="A20">
        <v>1610</v>
      </c>
      <c r="B20" t="s">
        <v>17</v>
      </c>
      <c r="C20">
        <v>89</v>
      </c>
      <c r="D20" t="s">
        <v>16</v>
      </c>
      <c r="E20">
        <v>1</v>
      </c>
      <c r="F20">
        <v>17</v>
      </c>
      <c r="G20" t="s">
        <v>6</v>
      </c>
      <c r="H20" t="s">
        <v>7</v>
      </c>
      <c r="K20" t="s">
        <v>10</v>
      </c>
      <c r="N20" t="s">
        <v>50</v>
      </c>
      <c r="O20" t="s">
        <v>12</v>
      </c>
      <c r="T20">
        <v>5</v>
      </c>
      <c r="U20">
        <v>8</v>
      </c>
    </row>
    <row r="21" spans="1:21" x14ac:dyDescent="0.2">
      <c r="A21">
        <v>991</v>
      </c>
      <c r="B21" t="s">
        <v>17</v>
      </c>
      <c r="C21">
        <v>95</v>
      </c>
      <c r="D21" t="s">
        <v>18</v>
      </c>
      <c r="E21">
        <v>0</v>
      </c>
      <c r="H21" t="s">
        <v>7</v>
      </c>
      <c r="K21" t="s">
        <v>10</v>
      </c>
      <c r="N21" t="s">
        <v>50</v>
      </c>
      <c r="O21" t="s">
        <v>12</v>
      </c>
      <c r="T21">
        <v>4</v>
      </c>
      <c r="U21">
        <v>7</v>
      </c>
    </row>
    <row r="22" spans="1:21" x14ac:dyDescent="0.2">
      <c r="A22">
        <v>1608</v>
      </c>
      <c r="B22" t="s">
        <v>17</v>
      </c>
      <c r="C22">
        <v>87</v>
      </c>
      <c r="D22" t="s">
        <v>16</v>
      </c>
      <c r="E22">
        <v>0</v>
      </c>
      <c r="F22">
        <v>9</v>
      </c>
      <c r="H22" t="s">
        <v>7</v>
      </c>
      <c r="K22" t="s">
        <v>10</v>
      </c>
      <c r="N22" t="s">
        <v>50</v>
      </c>
      <c r="O22" t="s">
        <v>12</v>
      </c>
      <c r="P22" t="s">
        <v>51</v>
      </c>
      <c r="S22" t="s">
        <v>53</v>
      </c>
      <c r="T22">
        <v>6</v>
      </c>
      <c r="U22">
        <v>9</v>
      </c>
    </row>
    <row r="23" spans="1:21" x14ac:dyDescent="0.2">
      <c r="A23">
        <v>2837</v>
      </c>
      <c r="B23" t="s">
        <v>17</v>
      </c>
      <c r="C23">
        <v>72</v>
      </c>
      <c r="D23" t="s">
        <v>18</v>
      </c>
      <c r="E23">
        <v>0</v>
      </c>
      <c r="F23">
        <v>10</v>
      </c>
      <c r="H23" t="s">
        <v>7</v>
      </c>
      <c r="K23" t="s">
        <v>10</v>
      </c>
      <c r="N23" t="s">
        <v>50</v>
      </c>
      <c r="O23" t="s">
        <v>12</v>
      </c>
      <c r="R23" t="s">
        <v>55</v>
      </c>
      <c r="T23">
        <v>5</v>
      </c>
      <c r="U23">
        <v>7</v>
      </c>
    </row>
    <row r="24" spans="1:21" x14ac:dyDescent="0.2">
      <c r="A24">
        <v>1668</v>
      </c>
      <c r="B24" t="s">
        <v>17</v>
      </c>
      <c r="C24">
        <v>72</v>
      </c>
      <c r="D24" t="s">
        <v>18</v>
      </c>
      <c r="E24">
        <v>1</v>
      </c>
      <c r="F24">
        <v>10</v>
      </c>
      <c r="K24" t="s">
        <v>10</v>
      </c>
      <c r="N24" t="s">
        <v>50</v>
      </c>
      <c r="O24" t="s">
        <v>12</v>
      </c>
      <c r="P24" t="s">
        <v>51</v>
      </c>
      <c r="T24">
        <v>4</v>
      </c>
      <c r="U24">
        <v>6</v>
      </c>
    </row>
    <row r="25" spans="1:21" x14ac:dyDescent="0.2">
      <c r="A25">
        <v>2686</v>
      </c>
      <c r="B25" t="s">
        <v>17</v>
      </c>
      <c r="C25">
        <v>3</v>
      </c>
      <c r="D25" t="s">
        <v>16</v>
      </c>
      <c r="E25">
        <v>0</v>
      </c>
      <c r="F25">
        <v>15</v>
      </c>
      <c r="K25" t="s">
        <v>10</v>
      </c>
      <c r="N25" t="s">
        <v>50</v>
      </c>
      <c r="O25" t="s">
        <v>12</v>
      </c>
      <c r="T25">
        <v>3</v>
      </c>
      <c r="U25">
        <v>4</v>
      </c>
    </row>
    <row r="26" spans="1:21" x14ac:dyDescent="0.2">
      <c r="A26">
        <v>113</v>
      </c>
      <c r="B26" t="s">
        <v>17</v>
      </c>
      <c r="C26">
        <v>93</v>
      </c>
      <c r="D26" t="s">
        <v>18</v>
      </c>
      <c r="E26">
        <v>0</v>
      </c>
      <c r="F26">
        <v>12</v>
      </c>
      <c r="G26" t="s">
        <v>6</v>
      </c>
      <c r="H26" t="s">
        <v>7</v>
      </c>
      <c r="I26" t="s">
        <v>8</v>
      </c>
      <c r="J26" t="s">
        <v>9</v>
      </c>
      <c r="N26" t="s">
        <v>50</v>
      </c>
      <c r="O26" t="s">
        <v>12</v>
      </c>
      <c r="R26" t="s">
        <v>55</v>
      </c>
      <c r="T26">
        <v>7</v>
      </c>
      <c r="U26">
        <v>10</v>
      </c>
    </row>
    <row r="27" spans="1:21" x14ac:dyDescent="0.2">
      <c r="A27">
        <v>779</v>
      </c>
      <c r="B27" t="s">
        <v>17</v>
      </c>
      <c r="C27">
        <v>88</v>
      </c>
      <c r="D27" t="s">
        <v>16</v>
      </c>
      <c r="E27">
        <v>0</v>
      </c>
      <c r="F27">
        <v>10</v>
      </c>
      <c r="G27" t="s">
        <v>6</v>
      </c>
      <c r="H27" t="s">
        <v>7</v>
      </c>
      <c r="I27" t="s">
        <v>8</v>
      </c>
      <c r="J27" t="s">
        <v>9</v>
      </c>
      <c r="N27" t="s">
        <v>50</v>
      </c>
      <c r="O27" t="s">
        <v>12</v>
      </c>
      <c r="S27" t="s">
        <v>53</v>
      </c>
      <c r="T27">
        <v>7</v>
      </c>
      <c r="U27">
        <v>13</v>
      </c>
    </row>
    <row r="28" spans="1:21" x14ac:dyDescent="0.2">
      <c r="A28">
        <v>100</v>
      </c>
      <c r="B28" t="s">
        <v>17</v>
      </c>
      <c r="C28">
        <v>91</v>
      </c>
      <c r="D28" t="s">
        <v>16</v>
      </c>
      <c r="E28">
        <v>1</v>
      </c>
      <c r="F28">
        <v>11</v>
      </c>
      <c r="H28" t="s">
        <v>7</v>
      </c>
      <c r="I28" t="s">
        <v>8</v>
      </c>
      <c r="J28" t="s">
        <v>9</v>
      </c>
      <c r="N28" t="s">
        <v>50</v>
      </c>
      <c r="O28" t="s">
        <v>12</v>
      </c>
      <c r="Q28" t="s">
        <v>54</v>
      </c>
      <c r="T28">
        <v>6</v>
      </c>
      <c r="U28">
        <v>8</v>
      </c>
    </row>
    <row r="29" spans="1:21" x14ac:dyDescent="0.2">
      <c r="A29">
        <v>1213</v>
      </c>
      <c r="B29" t="s">
        <v>17</v>
      </c>
      <c r="C29">
        <v>91</v>
      </c>
      <c r="D29" t="s">
        <v>16</v>
      </c>
      <c r="E29">
        <v>1</v>
      </c>
      <c r="F29">
        <v>10</v>
      </c>
      <c r="I29" t="s">
        <v>8</v>
      </c>
      <c r="J29" t="s">
        <v>9</v>
      </c>
      <c r="N29" t="s">
        <v>50</v>
      </c>
      <c r="O29" t="s">
        <v>12</v>
      </c>
      <c r="T29">
        <v>4</v>
      </c>
      <c r="U29">
        <v>7</v>
      </c>
    </row>
    <row r="30" spans="1:21" x14ac:dyDescent="0.2">
      <c r="A30">
        <v>1641</v>
      </c>
      <c r="B30" t="s">
        <v>17</v>
      </c>
      <c r="C30">
        <v>72</v>
      </c>
      <c r="D30" t="s">
        <v>16</v>
      </c>
      <c r="E30">
        <v>1</v>
      </c>
      <c r="I30" t="s">
        <v>8</v>
      </c>
      <c r="J30" t="s">
        <v>9</v>
      </c>
      <c r="N30" t="s">
        <v>50</v>
      </c>
      <c r="O30" t="s">
        <v>12</v>
      </c>
      <c r="T30">
        <v>4</v>
      </c>
      <c r="U30">
        <v>6</v>
      </c>
    </row>
    <row r="31" spans="1:21" x14ac:dyDescent="0.2">
      <c r="A31">
        <v>2574</v>
      </c>
      <c r="B31" t="s">
        <v>17</v>
      </c>
      <c r="C31">
        <v>79</v>
      </c>
      <c r="D31" t="s">
        <v>16</v>
      </c>
      <c r="E31">
        <v>2</v>
      </c>
      <c r="F31">
        <v>19</v>
      </c>
      <c r="I31" t="s">
        <v>8</v>
      </c>
      <c r="J31" t="s">
        <v>9</v>
      </c>
      <c r="N31" t="s">
        <v>50</v>
      </c>
      <c r="O31" t="s">
        <v>12</v>
      </c>
      <c r="T31">
        <v>4</v>
      </c>
      <c r="U31">
        <v>8</v>
      </c>
    </row>
    <row r="32" spans="1:21" x14ac:dyDescent="0.2">
      <c r="A32">
        <v>102</v>
      </c>
      <c r="B32" t="s">
        <v>17</v>
      </c>
      <c r="C32">
        <v>81</v>
      </c>
      <c r="D32" t="s">
        <v>18</v>
      </c>
      <c r="E32">
        <v>1</v>
      </c>
      <c r="F32">
        <v>12</v>
      </c>
      <c r="G32" t="s">
        <v>6</v>
      </c>
      <c r="H32" t="s">
        <v>7</v>
      </c>
      <c r="J32" t="s">
        <v>9</v>
      </c>
      <c r="N32" t="s">
        <v>50</v>
      </c>
      <c r="O32" t="s">
        <v>12</v>
      </c>
      <c r="R32" t="s">
        <v>55</v>
      </c>
      <c r="T32">
        <v>6</v>
      </c>
      <c r="U32">
        <v>10</v>
      </c>
    </row>
    <row r="33" spans="1:21" x14ac:dyDescent="0.2">
      <c r="A33">
        <v>373</v>
      </c>
      <c r="B33" t="s">
        <v>17</v>
      </c>
      <c r="C33">
        <v>87</v>
      </c>
      <c r="D33" t="s">
        <v>18</v>
      </c>
      <c r="E33">
        <v>2</v>
      </c>
      <c r="F33">
        <v>9</v>
      </c>
      <c r="G33" t="s">
        <v>6</v>
      </c>
      <c r="H33" t="s">
        <v>7</v>
      </c>
      <c r="J33" t="s">
        <v>9</v>
      </c>
      <c r="N33" t="s">
        <v>50</v>
      </c>
      <c r="O33" t="s">
        <v>12</v>
      </c>
      <c r="T33">
        <v>5</v>
      </c>
      <c r="U33">
        <v>10</v>
      </c>
    </row>
    <row r="34" spans="1:21" x14ac:dyDescent="0.2">
      <c r="A34">
        <v>943</v>
      </c>
      <c r="B34" t="s">
        <v>17</v>
      </c>
      <c r="C34">
        <v>86</v>
      </c>
      <c r="D34" t="s">
        <v>16</v>
      </c>
      <c r="E34">
        <v>0</v>
      </c>
      <c r="G34" t="s">
        <v>6</v>
      </c>
      <c r="H34" t="s">
        <v>7</v>
      </c>
      <c r="J34" t="s">
        <v>9</v>
      </c>
      <c r="N34" t="s">
        <v>50</v>
      </c>
      <c r="O34" t="s">
        <v>12</v>
      </c>
      <c r="S34" t="s">
        <v>53</v>
      </c>
      <c r="T34">
        <v>6</v>
      </c>
      <c r="U34">
        <v>10</v>
      </c>
    </row>
    <row r="35" spans="1:21" x14ac:dyDescent="0.2">
      <c r="A35">
        <v>1129</v>
      </c>
      <c r="B35" t="s">
        <v>17</v>
      </c>
      <c r="C35">
        <v>96</v>
      </c>
      <c r="D35" t="s">
        <v>18</v>
      </c>
      <c r="E35">
        <v>0</v>
      </c>
      <c r="F35">
        <v>8</v>
      </c>
      <c r="G35" t="s">
        <v>6</v>
      </c>
      <c r="H35" t="s">
        <v>7</v>
      </c>
      <c r="J35" t="s">
        <v>9</v>
      </c>
      <c r="N35" t="s">
        <v>50</v>
      </c>
      <c r="O35" t="s">
        <v>12</v>
      </c>
      <c r="R35" t="s">
        <v>55</v>
      </c>
      <c r="T35">
        <v>6</v>
      </c>
      <c r="U35">
        <v>12</v>
      </c>
    </row>
    <row r="36" spans="1:21" x14ac:dyDescent="0.2">
      <c r="A36">
        <v>1268</v>
      </c>
      <c r="B36" t="s">
        <v>17</v>
      </c>
      <c r="C36">
        <v>84</v>
      </c>
      <c r="D36" t="s">
        <v>16</v>
      </c>
      <c r="E36">
        <v>0</v>
      </c>
      <c r="G36" t="s">
        <v>6</v>
      </c>
      <c r="H36" t="s">
        <v>7</v>
      </c>
      <c r="J36" t="s">
        <v>9</v>
      </c>
      <c r="N36" t="s">
        <v>50</v>
      </c>
      <c r="O36" t="s">
        <v>12</v>
      </c>
      <c r="T36">
        <v>5</v>
      </c>
      <c r="U36">
        <v>7</v>
      </c>
    </row>
    <row r="37" spans="1:21" x14ac:dyDescent="0.2">
      <c r="A37">
        <v>1482</v>
      </c>
      <c r="B37" t="s">
        <v>17</v>
      </c>
      <c r="C37">
        <v>90</v>
      </c>
      <c r="D37" t="s">
        <v>18</v>
      </c>
      <c r="E37">
        <v>1</v>
      </c>
      <c r="F37">
        <v>10</v>
      </c>
      <c r="G37" t="s">
        <v>6</v>
      </c>
      <c r="H37" t="s">
        <v>7</v>
      </c>
      <c r="J37" t="s">
        <v>9</v>
      </c>
      <c r="N37" t="s">
        <v>50</v>
      </c>
      <c r="O37" t="s">
        <v>12</v>
      </c>
      <c r="R37" t="s">
        <v>55</v>
      </c>
      <c r="T37">
        <v>6</v>
      </c>
      <c r="U37">
        <v>10</v>
      </c>
    </row>
    <row r="38" spans="1:21" x14ac:dyDescent="0.2">
      <c r="A38">
        <v>2641</v>
      </c>
      <c r="B38" t="s">
        <v>17</v>
      </c>
      <c r="C38">
        <v>73</v>
      </c>
      <c r="D38" t="s">
        <v>16</v>
      </c>
      <c r="E38">
        <v>0</v>
      </c>
      <c r="F38">
        <v>12</v>
      </c>
      <c r="G38" t="s">
        <v>6</v>
      </c>
      <c r="H38" t="s">
        <v>7</v>
      </c>
      <c r="J38" t="s">
        <v>9</v>
      </c>
      <c r="N38" t="s">
        <v>50</v>
      </c>
      <c r="O38" t="s">
        <v>12</v>
      </c>
      <c r="T38">
        <v>5</v>
      </c>
      <c r="U38">
        <v>6</v>
      </c>
    </row>
    <row r="39" spans="1:21" x14ac:dyDescent="0.2">
      <c r="A39">
        <v>2755</v>
      </c>
      <c r="B39" t="s">
        <v>17</v>
      </c>
      <c r="C39">
        <v>80</v>
      </c>
      <c r="D39" t="s">
        <v>18</v>
      </c>
      <c r="E39">
        <v>0</v>
      </c>
      <c r="F39">
        <v>10</v>
      </c>
      <c r="G39" t="s">
        <v>6</v>
      </c>
      <c r="H39" t="s">
        <v>7</v>
      </c>
      <c r="J39" t="s">
        <v>9</v>
      </c>
      <c r="N39" t="s">
        <v>50</v>
      </c>
      <c r="O39" t="s">
        <v>12</v>
      </c>
      <c r="T39">
        <v>5</v>
      </c>
      <c r="U39">
        <v>6</v>
      </c>
    </row>
    <row r="40" spans="1:21" x14ac:dyDescent="0.2">
      <c r="A40">
        <v>351</v>
      </c>
      <c r="B40" t="s">
        <v>17</v>
      </c>
      <c r="C40">
        <v>88</v>
      </c>
      <c r="D40" t="s">
        <v>18</v>
      </c>
      <c r="E40">
        <v>1</v>
      </c>
      <c r="F40">
        <v>11</v>
      </c>
      <c r="H40" t="s">
        <v>7</v>
      </c>
      <c r="J40" t="s">
        <v>9</v>
      </c>
      <c r="N40" t="s">
        <v>50</v>
      </c>
      <c r="O40" t="s">
        <v>12</v>
      </c>
      <c r="T40">
        <v>4</v>
      </c>
      <c r="U40">
        <v>7</v>
      </c>
    </row>
    <row r="41" spans="1:21" x14ac:dyDescent="0.2">
      <c r="A41">
        <v>939</v>
      </c>
      <c r="B41" t="s">
        <v>17</v>
      </c>
      <c r="C41">
        <v>90</v>
      </c>
      <c r="D41" t="s">
        <v>18</v>
      </c>
      <c r="E41">
        <v>1</v>
      </c>
      <c r="H41" t="s">
        <v>7</v>
      </c>
      <c r="J41" t="s">
        <v>9</v>
      </c>
      <c r="N41" t="s">
        <v>50</v>
      </c>
      <c r="O41" t="s">
        <v>12</v>
      </c>
      <c r="T41">
        <v>4</v>
      </c>
      <c r="U41">
        <v>7</v>
      </c>
    </row>
    <row r="42" spans="1:21" x14ac:dyDescent="0.2">
      <c r="A42">
        <v>952</v>
      </c>
      <c r="B42" t="s">
        <v>17</v>
      </c>
      <c r="C42">
        <v>99</v>
      </c>
      <c r="D42" t="s">
        <v>18</v>
      </c>
      <c r="E42">
        <v>1</v>
      </c>
      <c r="H42" t="s">
        <v>7</v>
      </c>
      <c r="J42" t="s">
        <v>9</v>
      </c>
      <c r="N42" t="s">
        <v>50</v>
      </c>
      <c r="O42" t="s">
        <v>12</v>
      </c>
      <c r="P42" t="s">
        <v>51</v>
      </c>
      <c r="S42" t="s">
        <v>53</v>
      </c>
      <c r="T42">
        <v>6</v>
      </c>
      <c r="U42">
        <v>10</v>
      </c>
    </row>
    <row r="43" spans="1:21" x14ac:dyDescent="0.2">
      <c r="A43">
        <v>1477</v>
      </c>
      <c r="B43" t="s">
        <v>17</v>
      </c>
      <c r="C43">
        <v>102</v>
      </c>
      <c r="D43" t="s">
        <v>18</v>
      </c>
      <c r="E43">
        <v>1</v>
      </c>
      <c r="H43" t="s">
        <v>7</v>
      </c>
      <c r="J43" t="s">
        <v>9</v>
      </c>
      <c r="N43" t="s">
        <v>50</v>
      </c>
      <c r="O43" t="s">
        <v>12</v>
      </c>
      <c r="T43">
        <v>4</v>
      </c>
      <c r="U43">
        <v>4</v>
      </c>
    </row>
    <row r="44" spans="1:21" x14ac:dyDescent="0.2">
      <c r="A44">
        <v>1621</v>
      </c>
      <c r="B44" t="s">
        <v>17</v>
      </c>
      <c r="C44">
        <v>69</v>
      </c>
      <c r="D44" t="s">
        <v>18</v>
      </c>
      <c r="E44">
        <v>1</v>
      </c>
      <c r="H44" t="s">
        <v>7</v>
      </c>
      <c r="J44" t="s">
        <v>9</v>
      </c>
      <c r="N44" t="s">
        <v>50</v>
      </c>
      <c r="O44" t="s">
        <v>12</v>
      </c>
      <c r="T44">
        <v>4</v>
      </c>
      <c r="U44">
        <v>7</v>
      </c>
    </row>
    <row r="45" spans="1:21" x14ac:dyDescent="0.2">
      <c r="A45">
        <v>1796</v>
      </c>
      <c r="B45" t="s">
        <v>17</v>
      </c>
      <c r="C45">
        <v>73</v>
      </c>
      <c r="D45" t="s">
        <v>18</v>
      </c>
      <c r="E45">
        <v>2</v>
      </c>
      <c r="F45">
        <v>10</v>
      </c>
      <c r="G45" t="s">
        <v>6</v>
      </c>
      <c r="J45" t="s">
        <v>9</v>
      </c>
      <c r="N45" t="s">
        <v>50</v>
      </c>
      <c r="O45" t="s">
        <v>12</v>
      </c>
      <c r="T45">
        <v>4</v>
      </c>
      <c r="U45">
        <v>5</v>
      </c>
    </row>
    <row r="46" spans="1:21" x14ac:dyDescent="0.2">
      <c r="A46">
        <v>2036</v>
      </c>
      <c r="B46" t="s">
        <v>17</v>
      </c>
      <c r="C46">
        <v>85</v>
      </c>
      <c r="D46" t="s">
        <v>16</v>
      </c>
      <c r="E46">
        <v>0</v>
      </c>
      <c r="F46">
        <v>15</v>
      </c>
      <c r="J46" t="s">
        <v>9</v>
      </c>
      <c r="N46" t="s">
        <v>50</v>
      </c>
      <c r="O46" t="s">
        <v>12</v>
      </c>
      <c r="T46">
        <v>3</v>
      </c>
      <c r="U46">
        <v>4</v>
      </c>
    </row>
    <row r="47" spans="1:21" x14ac:dyDescent="0.2">
      <c r="A47">
        <v>2770</v>
      </c>
      <c r="B47" t="s">
        <v>17</v>
      </c>
      <c r="C47">
        <v>74</v>
      </c>
      <c r="D47" t="s">
        <v>16</v>
      </c>
      <c r="E47">
        <v>0</v>
      </c>
      <c r="F47">
        <v>11</v>
      </c>
      <c r="G47" t="s">
        <v>6</v>
      </c>
      <c r="H47" t="s">
        <v>7</v>
      </c>
      <c r="I47" t="s">
        <v>8</v>
      </c>
      <c r="N47" t="s">
        <v>50</v>
      </c>
      <c r="O47" t="s">
        <v>12</v>
      </c>
      <c r="T47">
        <v>5</v>
      </c>
      <c r="U47">
        <v>6</v>
      </c>
    </row>
    <row r="48" spans="1:21" x14ac:dyDescent="0.2">
      <c r="A48">
        <v>445</v>
      </c>
      <c r="B48" t="s">
        <v>17</v>
      </c>
      <c r="C48">
        <v>88</v>
      </c>
      <c r="D48" t="s">
        <v>16</v>
      </c>
      <c r="E48">
        <v>0</v>
      </c>
      <c r="F48">
        <v>16</v>
      </c>
      <c r="H48" t="s">
        <v>7</v>
      </c>
      <c r="I48" t="s">
        <v>8</v>
      </c>
      <c r="N48" t="s">
        <v>50</v>
      </c>
      <c r="O48" t="s">
        <v>12</v>
      </c>
      <c r="T48">
        <v>4</v>
      </c>
      <c r="U48">
        <v>7</v>
      </c>
    </row>
    <row r="49" spans="1:21" x14ac:dyDescent="0.2">
      <c r="A49">
        <v>839</v>
      </c>
      <c r="B49" t="s">
        <v>17</v>
      </c>
      <c r="C49">
        <v>94</v>
      </c>
      <c r="D49" t="s">
        <v>16</v>
      </c>
      <c r="E49">
        <v>0</v>
      </c>
      <c r="F49">
        <v>9</v>
      </c>
      <c r="H49" t="s">
        <v>7</v>
      </c>
      <c r="I49" t="s">
        <v>8</v>
      </c>
      <c r="N49" t="s">
        <v>50</v>
      </c>
      <c r="O49" t="s">
        <v>12</v>
      </c>
      <c r="P49" t="s">
        <v>51</v>
      </c>
      <c r="T49">
        <v>5</v>
      </c>
      <c r="U49">
        <v>6</v>
      </c>
    </row>
    <row r="50" spans="1:21" x14ac:dyDescent="0.2">
      <c r="A50">
        <v>1040</v>
      </c>
      <c r="B50" t="s">
        <v>17</v>
      </c>
      <c r="C50">
        <v>95</v>
      </c>
      <c r="D50" t="s">
        <v>16</v>
      </c>
      <c r="E50">
        <v>1</v>
      </c>
      <c r="F50">
        <v>9</v>
      </c>
      <c r="H50" t="s">
        <v>7</v>
      </c>
      <c r="I50" t="s">
        <v>8</v>
      </c>
      <c r="N50" t="s">
        <v>50</v>
      </c>
      <c r="O50" t="s">
        <v>12</v>
      </c>
      <c r="T50">
        <v>4</v>
      </c>
      <c r="U50">
        <v>5</v>
      </c>
    </row>
    <row r="51" spans="1:21" x14ac:dyDescent="0.2">
      <c r="A51">
        <v>1543</v>
      </c>
      <c r="B51" t="s">
        <v>17</v>
      </c>
      <c r="C51">
        <v>90</v>
      </c>
      <c r="D51" t="s">
        <v>18</v>
      </c>
      <c r="E51">
        <v>1</v>
      </c>
      <c r="H51" t="s">
        <v>7</v>
      </c>
      <c r="I51" t="s">
        <v>8</v>
      </c>
      <c r="N51" t="s">
        <v>50</v>
      </c>
      <c r="O51" t="s">
        <v>12</v>
      </c>
      <c r="S51" t="s">
        <v>53</v>
      </c>
      <c r="T51">
        <v>5</v>
      </c>
      <c r="U51">
        <v>7</v>
      </c>
    </row>
    <row r="52" spans="1:21" x14ac:dyDescent="0.2">
      <c r="A52">
        <v>2676</v>
      </c>
      <c r="B52" t="s">
        <v>17</v>
      </c>
      <c r="C52">
        <v>85</v>
      </c>
      <c r="D52" t="s">
        <v>16</v>
      </c>
      <c r="E52">
        <v>0</v>
      </c>
      <c r="F52">
        <v>10</v>
      </c>
      <c r="H52" t="s">
        <v>7</v>
      </c>
      <c r="I52" t="s">
        <v>8</v>
      </c>
      <c r="N52" t="s">
        <v>50</v>
      </c>
      <c r="O52" t="s">
        <v>12</v>
      </c>
      <c r="T52">
        <v>4</v>
      </c>
      <c r="U52">
        <v>6</v>
      </c>
    </row>
    <row r="53" spans="1:21" x14ac:dyDescent="0.2">
      <c r="A53">
        <v>1504</v>
      </c>
      <c r="B53" t="s">
        <v>17</v>
      </c>
      <c r="C53">
        <v>80</v>
      </c>
      <c r="D53" t="s">
        <v>16</v>
      </c>
      <c r="E53">
        <v>1</v>
      </c>
      <c r="F53">
        <v>12</v>
      </c>
      <c r="G53" t="s">
        <v>6</v>
      </c>
      <c r="I53" t="s">
        <v>8</v>
      </c>
      <c r="N53" t="s">
        <v>50</v>
      </c>
      <c r="O53" t="s">
        <v>12</v>
      </c>
      <c r="T53">
        <v>4</v>
      </c>
      <c r="U53">
        <v>7</v>
      </c>
    </row>
    <row r="54" spans="1:21" x14ac:dyDescent="0.2">
      <c r="A54">
        <v>1308</v>
      </c>
      <c r="B54" t="s">
        <v>17</v>
      </c>
      <c r="C54">
        <v>85</v>
      </c>
      <c r="D54" t="s">
        <v>16</v>
      </c>
      <c r="E54">
        <v>1</v>
      </c>
      <c r="F54">
        <v>12</v>
      </c>
      <c r="I54" t="s">
        <v>8</v>
      </c>
      <c r="N54" t="s">
        <v>50</v>
      </c>
      <c r="O54" t="s">
        <v>12</v>
      </c>
      <c r="T54">
        <v>3</v>
      </c>
      <c r="U54">
        <v>5</v>
      </c>
    </row>
    <row r="55" spans="1:21" x14ac:dyDescent="0.2">
      <c r="A55">
        <v>1473</v>
      </c>
      <c r="B55" t="s">
        <v>17</v>
      </c>
      <c r="C55">
        <v>79</v>
      </c>
      <c r="D55" t="s">
        <v>16</v>
      </c>
      <c r="E55">
        <v>0</v>
      </c>
      <c r="F55">
        <v>9</v>
      </c>
      <c r="I55" t="s">
        <v>8</v>
      </c>
      <c r="N55" t="s">
        <v>50</v>
      </c>
      <c r="O55" t="s">
        <v>12</v>
      </c>
      <c r="S55" t="s">
        <v>53</v>
      </c>
      <c r="T55">
        <v>4</v>
      </c>
      <c r="U55">
        <v>7</v>
      </c>
    </row>
    <row r="56" spans="1:21" x14ac:dyDescent="0.2">
      <c r="A56">
        <v>1555</v>
      </c>
      <c r="B56" t="s">
        <v>17</v>
      </c>
      <c r="C56">
        <v>81</v>
      </c>
      <c r="D56" t="s">
        <v>16</v>
      </c>
      <c r="E56">
        <v>1</v>
      </c>
      <c r="F56">
        <v>15</v>
      </c>
      <c r="I56" t="s">
        <v>8</v>
      </c>
      <c r="N56" t="s">
        <v>50</v>
      </c>
      <c r="O56" t="s">
        <v>12</v>
      </c>
      <c r="T56">
        <v>3</v>
      </c>
      <c r="U56">
        <v>3</v>
      </c>
    </row>
    <row r="57" spans="1:21" x14ac:dyDescent="0.2">
      <c r="A57">
        <v>2111</v>
      </c>
      <c r="B57" t="s">
        <v>17</v>
      </c>
      <c r="C57">
        <v>90</v>
      </c>
      <c r="D57" t="s">
        <v>18</v>
      </c>
      <c r="E57">
        <v>1</v>
      </c>
      <c r="F57">
        <v>12</v>
      </c>
      <c r="I57" t="s">
        <v>8</v>
      </c>
      <c r="N57" t="s">
        <v>50</v>
      </c>
      <c r="O57" t="s">
        <v>12</v>
      </c>
      <c r="T57">
        <v>3</v>
      </c>
      <c r="U57">
        <v>4</v>
      </c>
    </row>
    <row r="58" spans="1:21" x14ac:dyDescent="0.2">
      <c r="A58">
        <v>165</v>
      </c>
      <c r="B58" t="s">
        <v>17</v>
      </c>
      <c r="C58">
        <v>85</v>
      </c>
      <c r="D58" t="s">
        <v>16</v>
      </c>
      <c r="E58">
        <v>0</v>
      </c>
      <c r="F58">
        <v>11</v>
      </c>
      <c r="G58" t="s">
        <v>6</v>
      </c>
      <c r="H58" t="s">
        <v>7</v>
      </c>
      <c r="N58" t="s">
        <v>50</v>
      </c>
      <c r="O58" t="s">
        <v>12</v>
      </c>
      <c r="S58" t="s">
        <v>53</v>
      </c>
      <c r="T58">
        <v>5</v>
      </c>
      <c r="U58">
        <v>8</v>
      </c>
    </row>
    <row r="59" spans="1:21" x14ac:dyDescent="0.2">
      <c r="A59">
        <v>360</v>
      </c>
      <c r="B59" t="s">
        <v>17</v>
      </c>
      <c r="C59">
        <v>83</v>
      </c>
      <c r="D59" t="s">
        <v>18</v>
      </c>
      <c r="E59">
        <v>1</v>
      </c>
      <c r="F59">
        <v>12</v>
      </c>
      <c r="G59" t="s">
        <v>6</v>
      </c>
      <c r="H59" t="s">
        <v>7</v>
      </c>
      <c r="N59" t="s">
        <v>50</v>
      </c>
      <c r="O59" t="s">
        <v>12</v>
      </c>
      <c r="S59" t="s">
        <v>53</v>
      </c>
      <c r="T59">
        <v>5</v>
      </c>
      <c r="U59">
        <v>7</v>
      </c>
    </row>
    <row r="60" spans="1:21" x14ac:dyDescent="0.2">
      <c r="A60">
        <v>793</v>
      </c>
      <c r="B60" t="s">
        <v>17</v>
      </c>
      <c r="C60">
        <v>90</v>
      </c>
      <c r="D60" t="s">
        <v>18</v>
      </c>
      <c r="E60">
        <v>1</v>
      </c>
      <c r="F60">
        <v>9</v>
      </c>
      <c r="G60" t="s">
        <v>6</v>
      </c>
      <c r="H60" t="s">
        <v>7</v>
      </c>
      <c r="N60" t="s">
        <v>50</v>
      </c>
      <c r="O60" t="s">
        <v>12</v>
      </c>
      <c r="T60">
        <v>4</v>
      </c>
      <c r="U60">
        <v>7</v>
      </c>
    </row>
    <row r="61" spans="1:21" x14ac:dyDescent="0.2">
      <c r="A61">
        <v>894</v>
      </c>
      <c r="B61" t="s">
        <v>17</v>
      </c>
      <c r="C61">
        <v>85</v>
      </c>
      <c r="D61" t="s">
        <v>18</v>
      </c>
      <c r="E61">
        <v>2</v>
      </c>
      <c r="F61">
        <v>12</v>
      </c>
      <c r="G61" t="s">
        <v>6</v>
      </c>
      <c r="H61" t="s">
        <v>7</v>
      </c>
      <c r="N61" t="s">
        <v>50</v>
      </c>
      <c r="O61" t="s">
        <v>12</v>
      </c>
      <c r="R61" t="s">
        <v>55</v>
      </c>
      <c r="T61">
        <v>5</v>
      </c>
      <c r="U61">
        <v>8</v>
      </c>
    </row>
    <row r="62" spans="1:21" x14ac:dyDescent="0.2">
      <c r="A62">
        <v>4</v>
      </c>
      <c r="B62" t="s">
        <v>17</v>
      </c>
      <c r="C62">
        <v>100</v>
      </c>
      <c r="D62" t="s">
        <v>18</v>
      </c>
      <c r="E62">
        <v>0</v>
      </c>
      <c r="F62">
        <v>9</v>
      </c>
      <c r="H62" t="s">
        <v>7</v>
      </c>
      <c r="N62" t="s">
        <v>50</v>
      </c>
      <c r="O62" t="s">
        <v>12</v>
      </c>
      <c r="T62">
        <v>3</v>
      </c>
      <c r="U62">
        <v>4</v>
      </c>
    </row>
    <row r="63" spans="1:21" x14ac:dyDescent="0.2">
      <c r="A63">
        <v>170</v>
      </c>
      <c r="B63" t="s">
        <v>17</v>
      </c>
      <c r="C63">
        <v>83</v>
      </c>
      <c r="D63" t="s">
        <v>18</v>
      </c>
      <c r="E63">
        <v>2</v>
      </c>
      <c r="F63">
        <v>12</v>
      </c>
      <c r="H63" t="s">
        <v>7</v>
      </c>
      <c r="N63" t="s">
        <v>50</v>
      </c>
      <c r="O63" t="s">
        <v>12</v>
      </c>
      <c r="T63">
        <v>3</v>
      </c>
      <c r="U63">
        <v>7</v>
      </c>
    </row>
    <row r="64" spans="1:21" x14ac:dyDescent="0.2">
      <c r="A64">
        <v>721</v>
      </c>
      <c r="B64" t="s">
        <v>17</v>
      </c>
      <c r="C64">
        <v>91</v>
      </c>
      <c r="D64" t="s">
        <v>16</v>
      </c>
      <c r="E64">
        <v>2</v>
      </c>
      <c r="F64">
        <v>16</v>
      </c>
      <c r="H64" t="s">
        <v>7</v>
      </c>
      <c r="N64" t="s">
        <v>50</v>
      </c>
      <c r="O64" t="s">
        <v>12</v>
      </c>
      <c r="T64">
        <v>3</v>
      </c>
      <c r="U64">
        <v>4</v>
      </c>
    </row>
    <row r="65" spans="1:21" x14ac:dyDescent="0.2">
      <c r="A65">
        <v>844</v>
      </c>
      <c r="B65" t="s">
        <v>17</v>
      </c>
      <c r="C65">
        <v>76</v>
      </c>
      <c r="D65" t="s">
        <v>18</v>
      </c>
      <c r="E65">
        <v>0</v>
      </c>
      <c r="F65">
        <v>16</v>
      </c>
      <c r="H65" t="s">
        <v>7</v>
      </c>
      <c r="N65" t="s">
        <v>50</v>
      </c>
      <c r="O65" t="s">
        <v>12</v>
      </c>
      <c r="T65">
        <v>3</v>
      </c>
      <c r="U65">
        <v>5</v>
      </c>
    </row>
    <row r="66" spans="1:21" x14ac:dyDescent="0.2">
      <c r="A66">
        <v>1092</v>
      </c>
      <c r="B66" t="s">
        <v>17</v>
      </c>
      <c r="C66">
        <v>79</v>
      </c>
      <c r="D66" t="s">
        <v>18</v>
      </c>
      <c r="E66">
        <v>1</v>
      </c>
      <c r="H66" t="s">
        <v>7</v>
      </c>
      <c r="N66" t="s">
        <v>50</v>
      </c>
      <c r="O66" t="s">
        <v>12</v>
      </c>
      <c r="T66">
        <v>3</v>
      </c>
      <c r="U66">
        <v>6</v>
      </c>
    </row>
    <row r="67" spans="1:21" x14ac:dyDescent="0.2">
      <c r="A67">
        <v>1374</v>
      </c>
      <c r="B67" t="s">
        <v>17</v>
      </c>
      <c r="C67">
        <v>83</v>
      </c>
      <c r="D67" t="s">
        <v>16</v>
      </c>
      <c r="E67">
        <v>2</v>
      </c>
      <c r="F67">
        <v>12</v>
      </c>
      <c r="H67" t="s">
        <v>7</v>
      </c>
      <c r="N67" t="s">
        <v>50</v>
      </c>
      <c r="O67" t="s">
        <v>12</v>
      </c>
      <c r="T67">
        <v>3</v>
      </c>
      <c r="U67">
        <v>9</v>
      </c>
    </row>
    <row r="68" spans="1:21" x14ac:dyDescent="0.2">
      <c r="A68">
        <v>1427</v>
      </c>
      <c r="B68" t="s">
        <v>17</v>
      </c>
      <c r="C68">
        <v>88</v>
      </c>
      <c r="D68" t="s">
        <v>18</v>
      </c>
      <c r="E68">
        <v>1</v>
      </c>
      <c r="F68">
        <v>16</v>
      </c>
      <c r="H68" t="s">
        <v>7</v>
      </c>
      <c r="N68" t="s">
        <v>50</v>
      </c>
      <c r="O68" t="s">
        <v>12</v>
      </c>
      <c r="Q68" t="s">
        <v>54</v>
      </c>
      <c r="R68" t="s">
        <v>55</v>
      </c>
      <c r="S68" t="s">
        <v>53</v>
      </c>
      <c r="T68">
        <v>6</v>
      </c>
      <c r="U68">
        <v>9</v>
      </c>
    </row>
    <row r="69" spans="1:21" x14ac:dyDescent="0.2">
      <c r="A69">
        <v>1914</v>
      </c>
      <c r="B69" t="s">
        <v>17</v>
      </c>
      <c r="C69">
        <v>85</v>
      </c>
      <c r="D69" t="s">
        <v>16</v>
      </c>
      <c r="E69">
        <v>1</v>
      </c>
      <c r="F69">
        <v>11</v>
      </c>
      <c r="H69" t="s">
        <v>7</v>
      </c>
      <c r="N69" t="s">
        <v>50</v>
      </c>
      <c r="O69" t="s">
        <v>12</v>
      </c>
      <c r="T69">
        <v>3</v>
      </c>
      <c r="U69">
        <v>7</v>
      </c>
    </row>
    <row r="70" spans="1:21" x14ac:dyDescent="0.2">
      <c r="A70">
        <v>2603</v>
      </c>
      <c r="B70" t="s">
        <v>17</v>
      </c>
      <c r="C70">
        <v>81</v>
      </c>
      <c r="D70" t="s">
        <v>16</v>
      </c>
      <c r="E70">
        <v>1</v>
      </c>
      <c r="F70">
        <v>12</v>
      </c>
      <c r="H70" t="s">
        <v>7</v>
      </c>
      <c r="N70" t="s">
        <v>50</v>
      </c>
      <c r="O70" t="s">
        <v>12</v>
      </c>
      <c r="T70">
        <v>3</v>
      </c>
      <c r="U70">
        <v>5</v>
      </c>
    </row>
    <row r="71" spans="1:21" x14ac:dyDescent="0.2">
      <c r="A71">
        <v>2749</v>
      </c>
      <c r="B71" t="s">
        <v>17</v>
      </c>
      <c r="C71">
        <v>75</v>
      </c>
      <c r="D71" t="s">
        <v>18</v>
      </c>
      <c r="E71">
        <v>0</v>
      </c>
      <c r="F71">
        <v>7</v>
      </c>
      <c r="H71" t="s">
        <v>7</v>
      </c>
      <c r="N71" t="s">
        <v>50</v>
      </c>
      <c r="O71" t="s">
        <v>12</v>
      </c>
      <c r="T71">
        <v>3</v>
      </c>
      <c r="U71">
        <v>6</v>
      </c>
    </row>
    <row r="72" spans="1:21" x14ac:dyDescent="0.2">
      <c r="A72">
        <v>978</v>
      </c>
      <c r="B72" t="s">
        <v>17</v>
      </c>
      <c r="C72">
        <v>82</v>
      </c>
      <c r="D72" t="s">
        <v>16</v>
      </c>
      <c r="E72">
        <v>2</v>
      </c>
      <c r="G72" t="s">
        <v>6</v>
      </c>
      <c r="N72" t="s">
        <v>50</v>
      </c>
      <c r="O72" t="s">
        <v>12</v>
      </c>
      <c r="T72">
        <v>3</v>
      </c>
      <c r="U72">
        <v>5</v>
      </c>
    </row>
    <row r="73" spans="1:21" x14ac:dyDescent="0.2">
      <c r="A73">
        <v>1244</v>
      </c>
      <c r="B73" t="s">
        <v>17</v>
      </c>
      <c r="C73">
        <v>86</v>
      </c>
      <c r="D73" t="s">
        <v>16</v>
      </c>
      <c r="E73">
        <v>0</v>
      </c>
      <c r="F73">
        <v>15</v>
      </c>
      <c r="G73" t="s">
        <v>6</v>
      </c>
      <c r="N73" t="s">
        <v>50</v>
      </c>
      <c r="O73" t="s">
        <v>12</v>
      </c>
      <c r="R73" t="s">
        <v>55</v>
      </c>
      <c r="S73" t="s">
        <v>53</v>
      </c>
      <c r="T73">
        <v>5</v>
      </c>
      <c r="U73">
        <v>8</v>
      </c>
    </row>
    <row r="74" spans="1:21" x14ac:dyDescent="0.2">
      <c r="A74">
        <v>1382</v>
      </c>
      <c r="B74" t="s">
        <v>17</v>
      </c>
      <c r="C74">
        <v>88</v>
      </c>
      <c r="D74" t="s">
        <v>18</v>
      </c>
      <c r="E74">
        <v>1</v>
      </c>
      <c r="G74" t="s">
        <v>6</v>
      </c>
      <c r="N74" t="s">
        <v>50</v>
      </c>
      <c r="O74" t="s">
        <v>12</v>
      </c>
      <c r="T74">
        <v>3</v>
      </c>
      <c r="U74">
        <v>5</v>
      </c>
    </row>
    <row r="75" spans="1:21" x14ac:dyDescent="0.2">
      <c r="A75">
        <v>310</v>
      </c>
      <c r="B75" t="s">
        <v>17</v>
      </c>
      <c r="C75">
        <v>79</v>
      </c>
      <c r="D75" t="s">
        <v>16</v>
      </c>
      <c r="E75">
        <v>1</v>
      </c>
      <c r="N75" t="s">
        <v>50</v>
      </c>
      <c r="O75" t="s">
        <v>12</v>
      </c>
      <c r="T75">
        <v>2</v>
      </c>
      <c r="U75">
        <v>4</v>
      </c>
    </row>
    <row r="76" spans="1:21" x14ac:dyDescent="0.2">
      <c r="A76">
        <v>473</v>
      </c>
      <c r="B76" t="s">
        <v>17</v>
      </c>
      <c r="C76">
        <v>96</v>
      </c>
      <c r="D76" t="s">
        <v>18</v>
      </c>
      <c r="E76">
        <v>1</v>
      </c>
      <c r="F76">
        <v>9</v>
      </c>
      <c r="N76" t="s">
        <v>50</v>
      </c>
      <c r="O76" t="s">
        <v>12</v>
      </c>
      <c r="T76">
        <v>2</v>
      </c>
      <c r="U76">
        <v>5</v>
      </c>
    </row>
    <row r="77" spans="1:21" x14ac:dyDescent="0.2">
      <c r="A77">
        <v>1368</v>
      </c>
      <c r="B77" t="s">
        <v>17</v>
      </c>
      <c r="C77">
        <v>93</v>
      </c>
      <c r="D77" t="s">
        <v>18</v>
      </c>
      <c r="E77">
        <v>0</v>
      </c>
      <c r="N77" t="s">
        <v>50</v>
      </c>
      <c r="O77" t="s">
        <v>12</v>
      </c>
      <c r="R77" t="s">
        <v>55</v>
      </c>
      <c r="T77">
        <v>3</v>
      </c>
      <c r="U77">
        <v>5</v>
      </c>
    </row>
    <row r="78" spans="1:21" x14ac:dyDescent="0.2">
      <c r="A78">
        <v>1429</v>
      </c>
      <c r="B78" t="s">
        <v>17</v>
      </c>
      <c r="C78">
        <v>77</v>
      </c>
      <c r="D78" t="s">
        <v>18</v>
      </c>
      <c r="E78">
        <v>2</v>
      </c>
      <c r="N78" t="s">
        <v>50</v>
      </c>
      <c r="O78" t="s">
        <v>12</v>
      </c>
      <c r="T78">
        <v>2</v>
      </c>
      <c r="U78">
        <v>3</v>
      </c>
    </row>
    <row r="79" spans="1:21" x14ac:dyDescent="0.2">
      <c r="A79">
        <v>1542</v>
      </c>
      <c r="B79" t="s">
        <v>17</v>
      </c>
      <c r="C79">
        <v>84</v>
      </c>
      <c r="D79" t="s">
        <v>16</v>
      </c>
      <c r="E79">
        <v>0</v>
      </c>
      <c r="F79">
        <v>12</v>
      </c>
      <c r="N79" t="s">
        <v>50</v>
      </c>
      <c r="O79" t="s">
        <v>12</v>
      </c>
      <c r="T79">
        <v>2</v>
      </c>
      <c r="U79">
        <v>3</v>
      </c>
    </row>
    <row r="80" spans="1:21" x14ac:dyDescent="0.2">
      <c r="A80">
        <v>1611</v>
      </c>
      <c r="B80" t="s">
        <v>17</v>
      </c>
      <c r="C80">
        <v>81</v>
      </c>
      <c r="D80" t="s">
        <v>18</v>
      </c>
      <c r="E80">
        <v>1</v>
      </c>
      <c r="F80">
        <v>10</v>
      </c>
      <c r="N80" t="s">
        <v>50</v>
      </c>
      <c r="O80" t="s">
        <v>12</v>
      </c>
      <c r="T80">
        <v>2</v>
      </c>
      <c r="U80">
        <v>3</v>
      </c>
    </row>
    <row r="81" spans="1:21" x14ac:dyDescent="0.2">
      <c r="A81">
        <v>1679</v>
      </c>
      <c r="B81" t="s">
        <v>17</v>
      </c>
      <c r="C81">
        <v>88</v>
      </c>
      <c r="D81" t="s">
        <v>16</v>
      </c>
      <c r="E81">
        <v>0</v>
      </c>
      <c r="F81">
        <v>9</v>
      </c>
      <c r="N81" t="s">
        <v>50</v>
      </c>
      <c r="O81" t="s">
        <v>12</v>
      </c>
      <c r="T81">
        <v>2</v>
      </c>
      <c r="U81">
        <v>3</v>
      </c>
    </row>
    <row r="82" spans="1:21" x14ac:dyDescent="0.2">
      <c r="A82">
        <v>1848</v>
      </c>
      <c r="B82" t="s">
        <v>17</v>
      </c>
      <c r="C82">
        <v>87</v>
      </c>
      <c r="D82" t="s">
        <v>16</v>
      </c>
      <c r="E82">
        <v>1</v>
      </c>
      <c r="F82">
        <v>19</v>
      </c>
      <c r="N82" t="s">
        <v>50</v>
      </c>
      <c r="O82" t="s">
        <v>12</v>
      </c>
      <c r="T82">
        <v>2</v>
      </c>
      <c r="U82">
        <v>4</v>
      </c>
    </row>
    <row r="83" spans="1:21" x14ac:dyDescent="0.2">
      <c r="A83">
        <v>1961</v>
      </c>
      <c r="B83" t="s">
        <v>17</v>
      </c>
      <c r="C83">
        <v>75</v>
      </c>
      <c r="D83" t="s">
        <v>18</v>
      </c>
      <c r="E83">
        <v>0</v>
      </c>
      <c r="N83" t="s">
        <v>50</v>
      </c>
      <c r="O83" t="s">
        <v>12</v>
      </c>
      <c r="S83" t="s">
        <v>53</v>
      </c>
      <c r="T83">
        <v>3</v>
      </c>
      <c r="U83">
        <v>3</v>
      </c>
    </row>
    <row r="84" spans="1:21" x14ac:dyDescent="0.2">
      <c r="A84">
        <v>2309</v>
      </c>
      <c r="B84" t="s">
        <v>17</v>
      </c>
      <c r="C84">
        <v>74</v>
      </c>
      <c r="D84" t="s">
        <v>16</v>
      </c>
      <c r="E84">
        <v>0</v>
      </c>
      <c r="F84">
        <v>10</v>
      </c>
      <c r="N84" t="s">
        <v>50</v>
      </c>
      <c r="O84" t="s">
        <v>12</v>
      </c>
      <c r="T84">
        <v>2</v>
      </c>
      <c r="U84">
        <v>6</v>
      </c>
    </row>
    <row r="85" spans="1:21" x14ac:dyDescent="0.2">
      <c r="A85">
        <v>2551</v>
      </c>
      <c r="B85" t="s">
        <v>17</v>
      </c>
      <c r="C85">
        <v>81</v>
      </c>
      <c r="D85" t="s">
        <v>18</v>
      </c>
      <c r="E85">
        <v>0</v>
      </c>
      <c r="F85">
        <v>16</v>
      </c>
      <c r="N85" t="s">
        <v>50</v>
      </c>
      <c r="O85" t="s">
        <v>12</v>
      </c>
      <c r="R85" t="s">
        <v>55</v>
      </c>
      <c r="T85">
        <v>3</v>
      </c>
      <c r="U85">
        <v>5</v>
      </c>
    </row>
    <row r="86" spans="1:21" x14ac:dyDescent="0.2">
      <c r="A86">
        <v>2728</v>
      </c>
      <c r="B86" t="s">
        <v>17</v>
      </c>
      <c r="C86">
        <v>78</v>
      </c>
      <c r="D86" t="s">
        <v>18</v>
      </c>
      <c r="E86">
        <v>0</v>
      </c>
      <c r="F86">
        <v>9</v>
      </c>
      <c r="N86" t="s">
        <v>50</v>
      </c>
      <c r="O86" t="s">
        <v>12</v>
      </c>
      <c r="T86">
        <v>2</v>
      </c>
      <c r="U86">
        <v>4</v>
      </c>
    </row>
    <row r="87" spans="1:21" x14ac:dyDescent="0.2">
      <c r="A87">
        <v>917</v>
      </c>
      <c r="B87" t="s">
        <v>17</v>
      </c>
      <c r="C87">
        <v>90</v>
      </c>
      <c r="D87" t="s">
        <v>16</v>
      </c>
      <c r="E87">
        <v>1</v>
      </c>
      <c r="G87" t="s">
        <v>6</v>
      </c>
      <c r="I87" t="s">
        <v>8</v>
      </c>
      <c r="J87" t="s">
        <v>9</v>
      </c>
      <c r="K87" t="s">
        <v>10</v>
      </c>
      <c r="M87" t="s">
        <v>52</v>
      </c>
      <c r="O87" t="s">
        <v>12</v>
      </c>
      <c r="T87">
        <v>6</v>
      </c>
      <c r="U87">
        <v>9</v>
      </c>
    </row>
    <row r="88" spans="1:21" x14ac:dyDescent="0.2">
      <c r="A88">
        <v>918</v>
      </c>
      <c r="B88" t="s">
        <v>17</v>
      </c>
      <c r="C88">
        <v>73</v>
      </c>
      <c r="D88" t="s">
        <v>18</v>
      </c>
      <c r="E88">
        <v>1</v>
      </c>
      <c r="F88">
        <v>9</v>
      </c>
      <c r="G88" t="s">
        <v>6</v>
      </c>
      <c r="H88" t="s">
        <v>7</v>
      </c>
      <c r="J88" t="s">
        <v>9</v>
      </c>
      <c r="K88" t="s">
        <v>10</v>
      </c>
      <c r="M88" t="s">
        <v>52</v>
      </c>
      <c r="O88" t="s">
        <v>12</v>
      </c>
      <c r="T88">
        <v>6</v>
      </c>
      <c r="U88">
        <v>13</v>
      </c>
    </row>
    <row r="89" spans="1:21" x14ac:dyDescent="0.2">
      <c r="A89">
        <v>881</v>
      </c>
      <c r="B89" t="s">
        <v>17</v>
      </c>
      <c r="C89">
        <v>99</v>
      </c>
      <c r="D89" t="s">
        <v>18</v>
      </c>
      <c r="E89">
        <v>0</v>
      </c>
      <c r="H89" t="s">
        <v>7</v>
      </c>
      <c r="J89" t="s">
        <v>9</v>
      </c>
      <c r="K89" t="s">
        <v>10</v>
      </c>
      <c r="M89" t="s">
        <v>52</v>
      </c>
      <c r="O89" t="s">
        <v>12</v>
      </c>
      <c r="T89">
        <v>5</v>
      </c>
      <c r="U89">
        <v>6</v>
      </c>
    </row>
    <row r="90" spans="1:21" x14ac:dyDescent="0.2">
      <c r="A90">
        <v>1151</v>
      </c>
      <c r="B90" t="s">
        <v>17</v>
      </c>
      <c r="C90">
        <v>86</v>
      </c>
      <c r="D90" t="s">
        <v>16</v>
      </c>
      <c r="E90">
        <v>0</v>
      </c>
      <c r="H90" t="s">
        <v>7</v>
      </c>
      <c r="J90" t="s">
        <v>9</v>
      </c>
      <c r="K90" t="s">
        <v>10</v>
      </c>
      <c r="M90" t="s">
        <v>52</v>
      </c>
      <c r="O90" t="s">
        <v>12</v>
      </c>
      <c r="T90">
        <v>5</v>
      </c>
      <c r="U90">
        <v>8</v>
      </c>
    </row>
    <row r="91" spans="1:21" x14ac:dyDescent="0.2">
      <c r="A91">
        <v>619</v>
      </c>
      <c r="B91" t="s">
        <v>17</v>
      </c>
      <c r="C91">
        <v>88</v>
      </c>
      <c r="D91" t="s">
        <v>16</v>
      </c>
      <c r="E91">
        <v>0</v>
      </c>
      <c r="G91" t="s">
        <v>6</v>
      </c>
      <c r="J91" t="s">
        <v>9</v>
      </c>
      <c r="K91" t="s">
        <v>10</v>
      </c>
      <c r="M91" t="s">
        <v>52</v>
      </c>
      <c r="O91" t="s">
        <v>12</v>
      </c>
      <c r="T91">
        <v>5</v>
      </c>
      <c r="U91">
        <v>9</v>
      </c>
    </row>
    <row r="92" spans="1:21" x14ac:dyDescent="0.2">
      <c r="A92">
        <v>929</v>
      </c>
      <c r="B92" t="s">
        <v>17</v>
      </c>
      <c r="C92">
        <v>87</v>
      </c>
      <c r="D92" t="s">
        <v>16</v>
      </c>
      <c r="E92">
        <v>2</v>
      </c>
      <c r="I92" t="s">
        <v>8</v>
      </c>
      <c r="K92" t="s">
        <v>10</v>
      </c>
      <c r="M92" t="s">
        <v>52</v>
      </c>
      <c r="O92" t="s">
        <v>12</v>
      </c>
      <c r="T92">
        <v>4</v>
      </c>
      <c r="U92">
        <v>6</v>
      </c>
    </row>
    <row r="93" spans="1:21" x14ac:dyDescent="0.2">
      <c r="A93">
        <v>1082</v>
      </c>
      <c r="B93" t="s">
        <v>17</v>
      </c>
      <c r="C93">
        <v>102</v>
      </c>
      <c r="D93" t="s">
        <v>18</v>
      </c>
      <c r="E93">
        <v>1</v>
      </c>
      <c r="G93" t="s">
        <v>6</v>
      </c>
      <c r="H93" t="s">
        <v>7</v>
      </c>
      <c r="K93" t="s">
        <v>10</v>
      </c>
      <c r="M93" t="s">
        <v>52</v>
      </c>
      <c r="O93" t="s">
        <v>12</v>
      </c>
      <c r="T93">
        <v>5</v>
      </c>
      <c r="U93">
        <v>8</v>
      </c>
    </row>
    <row r="94" spans="1:21" x14ac:dyDescent="0.2">
      <c r="A94">
        <v>821</v>
      </c>
      <c r="B94" t="s">
        <v>17</v>
      </c>
      <c r="C94">
        <v>91</v>
      </c>
      <c r="D94" t="s">
        <v>16</v>
      </c>
      <c r="E94">
        <v>1</v>
      </c>
      <c r="K94" t="s">
        <v>10</v>
      </c>
      <c r="M94" t="s">
        <v>52</v>
      </c>
      <c r="O94" t="s">
        <v>12</v>
      </c>
      <c r="T94">
        <v>3</v>
      </c>
      <c r="U94">
        <v>4</v>
      </c>
    </row>
    <row r="95" spans="1:21" x14ac:dyDescent="0.2">
      <c r="A95">
        <v>877</v>
      </c>
      <c r="B95" t="s">
        <v>17</v>
      </c>
      <c r="C95">
        <v>90</v>
      </c>
      <c r="D95" t="s">
        <v>16</v>
      </c>
      <c r="E95">
        <v>1</v>
      </c>
      <c r="K95" t="s">
        <v>10</v>
      </c>
      <c r="M95" t="s">
        <v>52</v>
      </c>
      <c r="O95" t="s">
        <v>12</v>
      </c>
      <c r="T95">
        <v>3</v>
      </c>
      <c r="U95">
        <v>4</v>
      </c>
    </row>
    <row r="96" spans="1:21" x14ac:dyDescent="0.2">
      <c r="A96">
        <v>108</v>
      </c>
      <c r="B96" t="s">
        <v>17</v>
      </c>
      <c r="C96">
        <v>100</v>
      </c>
      <c r="D96" t="s">
        <v>16</v>
      </c>
      <c r="E96">
        <v>1</v>
      </c>
      <c r="G96" t="s">
        <v>6</v>
      </c>
      <c r="H96" t="s">
        <v>7</v>
      </c>
      <c r="J96" t="s">
        <v>9</v>
      </c>
      <c r="M96" t="s">
        <v>52</v>
      </c>
      <c r="O96" t="s">
        <v>12</v>
      </c>
      <c r="T96">
        <v>5</v>
      </c>
      <c r="U96">
        <v>9</v>
      </c>
    </row>
    <row r="97" spans="1:21" x14ac:dyDescent="0.2">
      <c r="A97">
        <v>1188</v>
      </c>
      <c r="B97" t="s">
        <v>17</v>
      </c>
      <c r="C97">
        <v>93</v>
      </c>
      <c r="D97" t="s">
        <v>18</v>
      </c>
      <c r="E97">
        <v>0</v>
      </c>
      <c r="G97" t="s">
        <v>6</v>
      </c>
      <c r="H97" t="s">
        <v>7</v>
      </c>
      <c r="J97" t="s">
        <v>9</v>
      </c>
      <c r="M97" t="s">
        <v>52</v>
      </c>
      <c r="O97" t="s">
        <v>12</v>
      </c>
      <c r="T97">
        <v>5</v>
      </c>
      <c r="U97">
        <v>7</v>
      </c>
    </row>
    <row r="98" spans="1:21" x14ac:dyDescent="0.2">
      <c r="A98">
        <v>762</v>
      </c>
      <c r="B98" t="s">
        <v>17</v>
      </c>
      <c r="C98">
        <v>97</v>
      </c>
      <c r="D98" t="s">
        <v>16</v>
      </c>
      <c r="E98">
        <v>1</v>
      </c>
      <c r="H98" t="s">
        <v>7</v>
      </c>
      <c r="J98" t="s">
        <v>9</v>
      </c>
      <c r="M98" t="s">
        <v>52</v>
      </c>
      <c r="O98" t="s">
        <v>12</v>
      </c>
      <c r="P98" t="s">
        <v>51</v>
      </c>
      <c r="T98">
        <v>5</v>
      </c>
      <c r="U98">
        <v>8</v>
      </c>
    </row>
    <row r="99" spans="1:21" x14ac:dyDescent="0.2">
      <c r="A99">
        <v>919</v>
      </c>
      <c r="B99" t="s">
        <v>17</v>
      </c>
      <c r="C99">
        <v>89</v>
      </c>
      <c r="D99" t="s">
        <v>18</v>
      </c>
      <c r="E99">
        <v>1</v>
      </c>
      <c r="F99">
        <v>12</v>
      </c>
      <c r="H99" t="s">
        <v>7</v>
      </c>
      <c r="J99" t="s">
        <v>9</v>
      </c>
      <c r="M99" t="s">
        <v>52</v>
      </c>
      <c r="O99" t="s">
        <v>12</v>
      </c>
      <c r="R99" t="s">
        <v>55</v>
      </c>
      <c r="T99">
        <v>5</v>
      </c>
      <c r="U99">
        <v>7</v>
      </c>
    </row>
    <row r="100" spans="1:21" x14ac:dyDescent="0.2">
      <c r="A100">
        <v>1074</v>
      </c>
      <c r="B100" t="s">
        <v>17</v>
      </c>
      <c r="C100">
        <v>110</v>
      </c>
      <c r="D100" t="s">
        <v>18</v>
      </c>
      <c r="E100">
        <v>0</v>
      </c>
      <c r="H100" t="s">
        <v>7</v>
      </c>
      <c r="J100" t="s">
        <v>9</v>
      </c>
      <c r="M100" t="s">
        <v>52</v>
      </c>
      <c r="O100" t="s">
        <v>12</v>
      </c>
      <c r="T100">
        <v>4</v>
      </c>
      <c r="U100">
        <v>4</v>
      </c>
    </row>
    <row r="101" spans="1:21" x14ac:dyDescent="0.2">
      <c r="A101">
        <v>1173</v>
      </c>
      <c r="B101" t="s">
        <v>17</v>
      </c>
      <c r="C101">
        <v>91</v>
      </c>
      <c r="D101" t="s">
        <v>16</v>
      </c>
      <c r="E101">
        <v>0</v>
      </c>
      <c r="H101" t="s">
        <v>7</v>
      </c>
      <c r="J101" t="s">
        <v>9</v>
      </c>
      <c r="M101" t="s">
        <v>52</v>
      </c>
      <c r="O101" t="s">
        <v>12</v>
      </c>
      <c r="T101">
        <v>4</v>
      </c>
      <c r="U101">
        <v>7</v>
      </c>
    </row>
    <row r="102" spans="1:21" x14ac:dyDescent="0.2">
      <c r="A102">
        <v>911</v>
      </c>
      <c r="B102" t="s">
        <v>17</v>
      </c>
      <c r="C102">
        <v>94</v>
      </c>
      <c r="D102" t="s">
        <v>18</v>
      </c>
      <c r="E102">
        <v>1</v>
      </c>
      <c r="J102" t="s">
        <v>9</v>
      </c>
      <c r="M102" t="s">
        <v>52</v>
      </c>
      <c r="O102" t="s">
        <v>12</v>
      </c>
      <c r="T102">
        <v>3</v>
      </c>
      <c r="U102">
        <v>8</v>
      </c>
    </row>
    <row r="103" spans="1:21" x14ac:dyDescent="0.2">
      <c r="A103">
        <v>2719</v>
      </c>
      <c r="B103" t="s">
        <v>17</v>
      </c>
      <c r="C103">
        <v>77</v>
      </c>
      <c r="D103" t="s">
        <v>16</v>
      </c>
      <c r="E103">
        <v>0</v>
      </c>
      <c r="F103">
        <v>19</v>
      </c>
      <c r="J103" t="s">
        <v>9</v>
      </c>
      <c r="M103" t="s">
        <v>52</v>
      </c>
      <c r="O103" t="s">
        <v>12</v>
      </c>
      <c r="T103">
        <v>3</v>
      </c>
      <c r="U103">
        <v>7</v>
      </c>
    </row>
    <row r="104" spans="1:21" x14ac:dyDescent="0.2">
      <c r="A104">
        <v>1028</v>
      </c>
      <c r="B104" t="s">
        <v>17</v>
      </c>
      <c r="C104">
        <v>97</v>
      </c>
      <c r="D104" t="s">
        <v>18</v>
      </c>
      <c r="E104">
        <v>1</v>
      </c>
      <c r="H104" t="s">
        <v>7</v>
      </c>
      <c r="M104" t="s">
        <v>52</v>
      </c>
      <c r="O104" t="s">
        <v>12</v>
      </c>
      <c r="T104">
        <v>3</v>
      </c>
      <c r="U104">
        <v>4</v>
      </c>
    </row>
    <row r="105" spans="1:21" x14ac:dyDescent="0.2">
      <c r="A105">
        <v>1030</v>
      </c>
      <c r="B105" t="s">
        <v>17</v>
      </c>
      <c r="C105">
        <v>101</v>
      </c>
      <c r="D105" t="s">
        <v>16</v>
      </c>
      <c r="E105">
        <v>1</v>
      </c>
      <c r="H105" t="s">
        <v>7</v>
      </c>
      <c r="M105" t="s">
        <v>52</v>
      </c>
      <c r="O105" t="s">
        <v>12</v>
      </c>
      <c r="P105" t="s">
        <v>51</v>
      </c>
      <c r="R105" t="s">
        <v>55</v>
      </c>
      <c r="T105">
        <v>5</v>
      </c>
      <c r="U105">
        <v>6</v>
      </c>
    </row>
    <row r="106" spans="1:21" x14ac:dyDescent="0.2">
      <c r="A106">
        <v>2777</v>
      </c>
      <c r="B106" t="s">
        <v>17</v>
      </c>
      <c r="C106">
        <v>81</v>
      </c>
      <c r="D106" t="s">
        <v>18</v>
      </c>
      <c r="E106">
        <v>0</v>
      </c>
      <c r="F106">
        <v>11</v>
      </c>
      <c r="H106" t="s">
        <v>7</v>
      </c>
      <c r="M106" t="s">
        <v>52</v>
      </c>
      <c r="O106" t="s">
        <v>12</v>
      </c>
      <c r="R106" t="s">
        <v>55</v>
      </c>
      <c r="T106">
        <v>4</v>
      </c>
      <c r="U106">
        <v>7</v>
      </c>
    </row>
    <row r="107" spans="1:21" x14ac:dyDescent="0.2">
      <c r="A107">
        <v>361</v>
      </c>
      <c r="B107" t="s">
        <v>17</v>
      </c>
      <c r="C107">
        <v>84</v>
      </c>
      <c r="D107" t="s">
        <v>16</v>
      </c>
      <c r="E107">
        <v>1</v>
      </c>
      <c r="M107" t="s">
        <v>52</v>
      </c>
      <c r="O107" t="s">
        <v>12</v>
      </c>
      <c r="T107">
        <v>2</v>
      </c>
      <c r="U107">
        <v>6</v>
      </c>
    </row>
    <row r="108" spans="1:21" x14ac:dyDescent="0.2">
      <c r="A108">
        <v>474</v>
      </c>
      <c r="B108" t="s">
        <v>17</v>
      </c>
      <c r="C108">
        <v>94</v>
      </c>
      <c r="D108" t="s">
        <v>18</v>
      </c>
      <c r="E108">
        <v>2</v>
      </c>
      <c r="M108" t="s">
        <v>52</v>
      </c>
      <c r="O108" t="s">
        <v>12</v>
      </c>
      <c r="T108">
        <v>2</v>
      </c>
      <c r="U108">
        <v>4</v>
      </c>
    </row>
    <row r="109" spans="1:21" x14ac:dyDescent="0.2">
      <c r="A109">
        <v>479</v>
      </c>
      <c r="B109" t="s">
        <v>17</v>
      </c>
      <c r="C109">
        <v>91</v>
      </c>
      <c r="D109" t="s">
        <v>16</v>
      </c>
      <c r="E109">
        <v>0</v>
      </c>
      <c r="M109" t="s">
        <v>52</v>
      </c>
      <c r="O109" t="s">
        <v>12</v>
      </c>
      <c r="T109">
        <v>2</v>
      </c>
      <c r="U109">
        <v>3</v>
      </c>
    </row>
    <row r="110" spans="1:21" x14ac:dyDescent="0.2">
      <c r="A110">
        <v>564</v>
      </c>
      <c r="B110" t="s">
        <v>17</v>
      </c>
      <c r="C110">
        <v>97</v>
      </c>
      <c r="D110" t="s">
        <v>16</v>
      </c>
      <c r="E110">
        <v>0</v>
      </c>
      <c r="M110" t="s">
        <v>52</v>
      </c>
      <c r="O110" t="s">
        <v>12</v>
      </c>
      <c r="T110">
        <v>2</v>
      </c>
      <c r="U110">
        <v>4</v>
      </c>
    </row>
    <row r="111" spans="1:21" x14ac:dyDescent="0.2">
      <c r="A111">
        <v>1123</v>
      </c>
      <c r="B111" t="s">
        <v>17</v>
      </c>
      <c r="C111">
        <v>102</v>
      </c>
      <c r="D111" t="s">
        <v>18</v>
      </c>
      <c r="E111">
        <v>0</v>
      </c>
      <c r="M111" t="s">
        <v>52</v>
      </c>
      <c r="O111" t="s">
        <v>12</v>
      </c>
      <c r="T111">
        <v>2</v>
      </c>
      <c r="U111">
        <v>4</v>
      </c>
    </row>
    <row r="112" spans="1:21" x14ac:dyDescent="0.2">
      <c r="A112">
        <v>2703</v>
      </c>
      <c r="B112" t="s">
        <v>17</v>
      </c>
      <c r="C112">
        <v>67</v>
      </c>
      <c r="D112" t="s">
        <v>16</v>
      </c>
      <c r="E112">
        <v>0</v>
      </c>
      <c r="F112">
        <v>15</v>
      </c>
      <c r="G112" t="s">
        <v>6</v>
      </c>
      <c r="J112" t="s">
        <v>9</v>
      </c>
      <c r="L112" t="s">
        <v>11</v>
      </c>
      <c r="O112" t="s">
        <v>12</v>
      </c>
      <c r="T112">
        <v>4</v>
      </c>
      <c r="U112">
        <v>7</v>
      </c>
    </row>
    <row r="113" spans="1:21" x14ac:dyDescent="0.2">
      <c r="A113">
        <v>1133</v>
      </c>
      <c r="B113" t="s">
        <v>17</v>
      </c>
      <c r="C113">
        <v>91</v>
      </c>
      <c r="D113" t="s">
        <v>18</v>
      </c>
      <c r="E113">
        <v>1</v>
      </c>
      <c r="G113" t="s">
        <v>6</v>
      </c>
      <c r="H113" t="s">
        <v>7</v>
      </c>
      <c r="I113" t="s">
        <v>8</v>
      </c>
      <c r="J113" t="s">
        <v>9</v>
      </c>
      <c r="K113" t="s">
        <v>10</v>
      </c>
      <c r="O113" t="s">
        <v>12</v>
      </c>
      <c r="P113" t="s">
        <v>51</v>
      </c>
      <c r="S113" t="s">
        <v>53</v>
      </c>
      <c r="T113">
        <v>8</v>
      </c>
      <c r="U113">
        <v>15</v>
      </c>
    </row>
    <row r="114" spans="1:21" x14ac:dyDescent="0.2">
      <c r="A114">
        <v>1121</v>
      </c>
      <c r="B114" t="s">
        <v>17</v>
      </c>
      <c r="C114">
        <v>99</v>
      </c>
      <c r="D114" t="s">
        <v>18</v>
      </c>
      <c r="E114">
        <v>1</v>
      </c>
      <c r="G114" t="s">
        <v>6</v>
      </c>
      <c r="H114" t="s">
        <v>7</v>
      </c>
      <c r="J114" t="s">
        <v>9</v>
      </c>
      <c r="K114" t="s">
        <v>10</v>
      </c>
      <c r="O114" t="s">
        <v>12</v>
      </c>
      <c r="P114" t="s">
        <v>51</v>
      </c>
      <c r="S114" t="s">
        <v>53</v>
      </c>
      <c r="T114">
        <v>7</v>
      </c>
      <c r="U114">
        <v>9</v>
      </c>
    </row>
    <row r="115" spans="1:21" x14ac:dyDescent="0.2">
      <c r="A115">
        <v>1208</v>
      </c>
      <c r="B115" t="s">
        <v>17</v>
      </c>
      <c r="C115">
        <v>79</v>
      </c>
      <c r="D115" t="s">
        <v>18</v>
      </c>
      <c r="E115">
        <v>0</v>
      </c>
      <c r="F115">
        <v>9</v>
      </c>
      <c r="G115" t="s">
        <v>6</v>
      </c>
      <c r="H115" t="s">
        <v>7</v>
      </c>
      <c r="J115" t="s">
        <v>9</v>
      </c>
      <c r="K115" t="s">
        <v>10</v>
      </c>
      <c r="O115" t="s">
        <v>12</v>
      </c>
      <c r="T115">
        <v>5</v>
      </c>
      <c r="U115">
        <v>10</v>
      </c>
    </row>
    <row r="116" spans="1:21" x14ac:dyDescent="0.2">
      <c r="A116">
        <v>1420</v>
      </c>
      <c r="B116" t="s">
        <v>17</v>
      </c>
      <c r="C116">
        <v>84</v>
      </c>
      <c r="D116" t="s">
        <v>18</v>
      </c>
      <c r="E116">
        <v>0</v>
      </c>
      <c r="G116" t="s">
        <v>6</v>
      </c>
      <c r="H116" t="s">
        <v>7</v>
      </c>
      <c r="J116" t="s">
        <v>9</v>
      </c>
      <c r="K116" t="s">
        <v>10</v>
      </c>
      <c r="O116" t="s">
        <v>12</v>
      </c>
      <c r="T116">
        <v>5</v>
      </c>
      <c r="U116">
        <v>6</v>
      </c>
    </row>
    <row r="117" spans="1:21" x14ac:dyDescent="0.2">
      <c r="A117">
        <v>593</v>
      </c>
      <c r="B117" t="s">
        <v>17</v>
      </c>
      <c r="C117">
        <v>95</v>
      </c>
      <c r="D117" t="s">
        <v>18</v>
      </c>
      <c r="E117">
        <v>0</v>
      </c>
      <c r="G117" t="s">
        <v>6</v>
      </c>
      <c r="J117" t="s">
        <v>9</v>
      </c>
      <c r="K117" t="s">
        <v>10</v>
      </c>
      <c r="O117" t="s">
        <v>12</v>
      </c>
      <c r="T117">
        <v>4</v>
      </c>
      <c r="U117">
        <v>4</v>
      </c>
    </row>
    <row r="118" spans="1:21" x14ac:dyDescent="0.2">
      <c r="A118">
        <v>646</v>
      </c>
      <c r="B118" t="s">
        <v>17</v>
      </c>
      <c r="C118">
        <v>90</v>
      </c>
      <c r="D118" t="s">
        <v>16</v>
      </c>
      <c r="E118">
        <v>0</v>
      </c>
      <c r="G118" t="s">
        <v>6</v>
      </c>
      <c r="J118" t="s">
        <v>9</v>
      </c>
      <c r="K118" t="s">
        <v>10</v>
      </c>
      <c r="O118" t="s">
        <v>12</v>
      </c>
      <c r="T118">
        <v>4</v>
      </c>
      <c r="U118">
        <v>7</v>
      </c>
    </row>
    <row r="119" spans="1:21" x14ac:dyDescent="0.2">
      <c r="A119">
        <v>7</v>
      </c>
      <c r="B119" t="s">
        <v>17</v>
      </c>
      <c r="C119">
        <v>100</v>
      </c>
      <c r="D119" t="s">
        <v>18</v>
      </c>
      <c r="E119">
        <v>2</v>
      </c>
      <c r="F119">
        <v>8</v>
      </c>
      <c r="H119" t="s">
        <v>7</v>
      </c>
      <c r="I119" t="s">
        <v>8</v>
      </c>
      <c r="K119" t="s">
        <v>10</v>
      </c>
      <c r="O119" t="s">
        <v>12</v>
      </c>
      <c r="T119">
        <v>4</v>
      </c>
      <c r="U119">
        <v>8</v>
      </c>
    </row>
    <row r="120" spans="1:21" x14ac:dyDescent="0.2">
      <c r="A120">
        <v>210</v>
      </c>
      <c r="B120" t="s">
        <v>17</v>
      </c>
      <c r="C120">
        <v>98</v>
      </c>
      <c r="D120" t="s">
        <v>16</v>
      </c>
      <c r="E120">
        <v>1</v>
      </c>
      <c r="H120" t="s">
        <v>7</v>
      </c>
      <c r="K120" t="s">
        <v>10</v>
      </c>
      <c r="O120" t="s">
        <v>12</v>
      </c>
      <c r="T120">
        <v>3</v>
      </c>
      <c r="U120">
        <v>7</v>
      </c>
    </row>
    <row r="121" spans="1:21" x14ac:dyDescent="0.2">
      <c r="A121">
        <v>971</v>
      </c>
      <c r="B121" t="s">
        <v>17</v>
      </c>
      <c r="C121">
        <v>98</v>
      </c>
      <c r="D121" t="s">
        <v>18</v>
      </c>
      <c r="E121">
        <v>1</v>
      </c>
      <c r="H121" t="s">
        <v>7</v>
      </c>
      <c r="K121" t="s">
        <v>10</v>
      </c>
      <c r="O121" t="s">
        <v>12</v>
      </c>
      <c r="P121" t="s">
        <v>51</v>
      </c>
      <c r="T121">
        <v>4</v>
      </c>
      <c r="U121">
        <v>5</v>
      </c>
    </row>
    <row r="122" spans="1:21" x14ac:dyDescent="0.2">
      <c r="A122">
        <v>1246</v>
      </c>
      <c r="B122" t="s">
        <v>17</v>
      </c>
      <c r="C122">
        <v>86</v>
      </c>
      <c r="D122" t="s">
        <v>16</v>
      </c>
      <c r="E122">
        <v>0</v>
      </c>
      <c r="F122">
        <v>17</v>
      </c>
      <c r="H122" t="s">
        <v>7</v>
      </c>
      <c r="K122" t="s">
        <v>10</v>
      </c>
      <c r="O122" t="s">
        <v>12</v>
      </c>
      <c r="P122" t="s">
        <v>51</v>
      </c>
      <c r="T122">
        <v>4</v>
      </c>
      <c r="U122">
        <v>7</v>
      </c>
    </row>
    <row r="123" spans="1:21" x14ac:dyDescent="0.2">
      <c r="A123">
        <v>208</v>
      </c>
      <c r="B123" t="s">
        <v>17</v>
      </c>
      <c r="C123">
        <v>87</v>
      </c>
      <c r="D123" t="s">
        <v>16</v>
      </c>
      <c r="E123">
        <v>1</v>
      </c>
      <c r="G123" t="s">
        <v>6</v>
      </c>
      <c r="K123" t="s">
        <v>10</v>
      </c>
      <c r="O123" t="s">
        <v>12</v>
      </c>
      <c r="T123">
        <v>3</v>
      </c>
      <c r="U123">
        <v>4</v>
      </c>
    </row>
    <row r="124" spans="1:21" x14ac:dyDescent="0.2">
      <c r="A124">
        <v>717</v>
      </c>
      <c r="B124" t="s">
        <v>17</v>
      </c>
      <c r="C124">
        <v>96</v>
      </c>
      <c r="D124" t="s">
        <v>18</v>
      </c>
      <c r="E124">
        <v>1</v>
      </c>
      <c r="G124" t="s">
        <v>6</v>
      </c>
      <c r="K124" t="s">
        <v>10</v>
      </c>
      <c r="O124" t="s">
        <v>12</v>
      </c>
      <c r="T124">
        <v>3</v>
      </c>
      <c r="U124">
        <v>4</v>
      </c>
    </row>
    <row r="125" spans="1:21" x14ac:dyDescent="0.2">
      <c r="A125">
        <v>1114</v>
      </c>
      <c r="B125" t="s">
        <v>17</v>
      </c>
      <c r="C125">
        <v>99</v>
      </c>
      <c r="D125" t="s">
        <v>18</v>
      </c>
      <c r="E125">
        <v>1</v>
      </c>
      <c r="G125" t="s">
        <v>6</v>
      </c>
      <c r="K125" t="s">
        <v>10</v>
      </c>
      <c r="O125" t="s">
        <v>12</v>
      </c>
      <c r="T125">
        <v>3</v>
      </c>
      <c r="U125">
        <v>6</v>
      </c>
    </row>
    <row r="126" spans="1:21" x14ac:dyDescent="0.2">
      <c r="A126">
        <v>30</v>
      </c>
      <c r="B126" t="s">
        <v>17</v>
      </c>
      <c r="C126">
        <v>96</v>
      </c>
      <c r="D126" t="s">
        <v>16</v>
      </c>
      <c r="E126">
        <v>1</v>
      </c>
      <c r="K126" t="s">
        <v>10</v>
      </c>
      <c r="O126" t="s">
        <v>12</v>
      </c>
      <c r="T126">
        <v>2</v>
      </c>
      <c r="U126">
        <v>3</v>
      </c>
    </row>
    <row r="127" spans="1:21" x14ac:dyDescent="0.2">
      <c r="A127">
        <v>488</v>
      </c>
      <c r="B127" t="s">
        <v>17</v>
      </c>
      <c r="C127">
        <v>94</v>
      </c>
      <c r="D127" t="s">
        <v>18</v>
      </c>
      <c r="E127">
        <v>1</v>
      </c>
      <c r="K127" t="s">
        <v>10</v>
      </c>
      <c r="O127" t="s">
        <v>12</v>
      </c>
      <c r="T127">
        <v>2</v>
      </c>
      <c r="U127">
        <v>3</v>
      </c>
    </row>
    <row r="128" spans="1:21" x14ac:dyDescent="0.2">
      <c r="A128">
        <v>625</v>
      </c>
      <c r="B128" t="s">
        <v>17</v>
      </c>
      <c r="C128">
        <v>99</v>
      </c>
      <c r="D128" t="s">
        <v>18</v>
      </c>
      <c r="E128">
        <v>0</v>
      </c>
      <c r="K128" t="s">
        <v>10</v>
      </c>
      <c r="O128" t="s">
        <v>12</v>
      </c>
      <c r="R128" t="s">
        <v>55</v>
      </c>
      <c r="S128" t="s">
        <v>53</v>
      </c>
      <c r="T128">
        <v>4</v>
      </c>
      <c r="U128">
        <v>6</v>
      </c>
    </row>
    <row r="129" spans="1:21" x14ac:dyDescent="0.2">
      <c r="A129">
        <v>824</v>
      </c>
      <c r="B129" t="s">
        <v>17</v>
      </c>
      <c r="C129">
        <v>102</v>
      </c>
      <c r="D129" t="s">
        <v>18</v>
      </c>
      <c r="E129">
        <v>0</v>
      </c>
      <c r="K129" t="s">
        <v>10</v>
      </c>
      <c r="O129" t="s">
        <v>12</v>
      </c>
      <c r="T129">
        <v>2</v>
      </c>
      <c r="U129">
        <v>2</v>
      </c>
    </row>
    <row r="130" spans="1:21" x14ac:dyDescent="0.2">
      <c r="A130">
        <v>953</v>
      </c>
      <c r="B130" t="s">
        <v>17</v>
      </c>
      <c r="C130">
        <v>98</v>
      </c>
      <c r="D130" t="s">
        <v>18</v>
      </c>
      <c r="E130">
        <v>0</v>
      </c>
      <c r="K130" t="s">
        <v>10</v>
      </c>
      <c r="O130" t="s">
        <v>12</v>
      </c>
      <c r="P130" t="s">
        <v>51</v>
      </c>
      <c r="S130" t="s">
        <v>53</v>
      </c>
      <c r="T130">
        <v>4</v>
      </c>
      <c r="U130">
        <v>5</v>
      </c>
    </row>
    <row r="131" spans="1:21" x14ac:dyDescent="0.2">
      <c r="A131">
        <v>1052</v>
      </c>
      <c r="B131" t="s">
        <v>17</v>
      </c>
      <c r="C131">
        <v>95</v>
      </c>
      <c r="D131" t="s">
        <v>16</v>
      </c>
      <c r="E131">
        <v>1</v>
      </c>
      <c r="K131" t="s">
        <v>10</v>
      </c>
      <c r="O131" t="s">
        <v>12</v>
      </c>
      <c r="T131">
        <v>2</v>
      </c>
      <c r="U131">
        <v>3</v>
      </c>
    </row>
    <row r="132" spans="1:21" x14ac:dyDescent="0.2">
      <c r="A132">
        <v>1120</v>
      </c>
      <c r="B132" t="s">
        <v>17</v>
      </c>
      <c r="C132">
        <v>102</v>
      </c>
      <c r="D132" t="s">
        <v>18</v>
      </c>
      <c r="E132">
        <v>1</v>
      </c>
      <c r="K132" t="s">
        <v>10</v>
      </c>
      <c r="O132" t="s">
        <v>12</v>
      </c>
      <c r="T132">
        <v>2</v>
      </c>
      <c r="U132">
        <v>6</v>
      </c>
    </row>
    <row r="133" spans="1:21" x14ac:dyDescent="0.2">
      <c r="A133">
        <v>1134</v>
      </c>
      <c r="B133" t="s">
        <v>17</v>
      </c>
      <c r="C133">
        <v>109</v>
      </c>
      <c r="D133" t="s">
        <v>16</v>
      </c>
      <c r="E133">
        <v>1</v>
      </c>
      <c r="K133" t="s">
        <v>10</v>
      </c>
      <c r="O133" t="s">
        <v>12</v>
      </c>
      <c r="T133">
        <v>2</v>
      </c>
      <c r="U133">
        <v>4</v>
      </c>
    </row>
    <row r="134" spans="1:21" x14ac:dyDescent="0.2">
      <c r="A134">
        <v>916</v>
      </c>
      <c r="B134" t="s">
        <v>17</v>
      </c>
      <c r="C134">
        <v>92</v>
      </c>
      <c r="D134" t="s">
        <v>18</v>
      </c>
      <c r="E134">
        <v>1</v>
      </c>
      <c r="G134" t="s">
        <v>6</v>
      </c>
      <c r="H134" t="s">
        <v>7</v>
      </c>
      <c r="I134" t="s">
        <v>8</v>
      </c>
      <c r="J134" t="s">
        <v>9</v>
      </c>
      <c r="O134" t="s">
        <v>12</v>
      </c>
      <c r="R134" t="s">
        <v>55</v>
      </c>
      <c r="S134" t="s">
        <v>53</v>
      </c>
      <c r="T134">
        <v>7</v>
      </c>
      <c r="U134">
        <v>12</v>
      </c>
    </row>
    <row r="135" spans="1:21" x14ac:dyDescent="0.2">
      <c r="A135">
        <v>974</v>
      </c>
      <c r="B135" t="s">
        <v>17</v>
      </c>
      <c r="C135">
        <v>85</v>
      </c>
      <c r="D135" t="s">
        <v>16</v>
      </c>
      <c r="E135">
        <v>1</v>
      </c>
      <c r="G135" t="s">
        <v>6</v>
      </c>
      <c r="H135" t="s">
        <v>7</v>
      </c>
      <c r="I135" t="s">
        <v>8</v>
      </c>
      <c r="J135" t="s">
        <v>9</v>
      </c>
      <c r="O135" t="s">
        <v>12</v>
      </c>
      <c r="T135">
        <v>5</v>
      </c>
      <c r="U135">
        <v>8</v>
      </c>
    </row>
    <row r="136" spans="1:21" x14ac:dyDescent="0.2">
      <c r="A136">
        <v>1145</v>
      </c>
      <c r="B136" t="s">
        <v>17</v>
      </c>
      <c r="C136">
        <v>82</v>
      </c>
      <c r="D136" t="s">
        <v>18</v>
      </c>
      <c r="E136">
        <v>1</v>
      </c>
      <c r="G136" t="s">
        <v>6</v>
      </c>
      <c r="H136" t="s">
        <v>7</v>
      </c>
      <c r="I136" t="s">
        <v>8</v>
      </c>
      <c r="J136" t="s">
        <v>9</v>
      </c>
      <c r="O136" t="s">
        <v>12</v>
      </c>
      <c r="Q136" t="s">
        <v>54</v>
      </c>
      <c r="S136" t="s">
        <v>53</v>
      </c>
      <c r="T136">
        <v>7</v>
      </c>
      <c r="U136">
        <v>11</v>
      </c>
    </row>
    <row r="137" spans="1:21" x14ac:dyDescent="0.2">
      <c r="A137">
        <v>1177</v>
      </c>
      <c r="B137" t="s">
        <v>17</v>
      </c>
      <c r="C137">
        <v>94</v>
      </c>
      <c r="D137" t="s">
        <v>16</v>
      </c>
      <c r="E137">
        <v>1</v>
      </c>
      <c r="F137">
        <v>9</v>
      </c>
      <c r="G137" t="s">
        <v>6</v>
      </c>
      <c r="H137" t="s">
        <v>7</v>
      </c>
      <c r="I137" t="s">
        <v>8</v>
      </c>
      <c r="J137" t="s">
        <v>9</v>
      </c>
      <c r="O137" t="s">
        <v>12</v>
      </c>
      <c r="T137">
        <v>5</v>
      </c>
      <c r="U137">
        <v>8</v>
      </c>
    </row>
    <row r="138" spans="1:21" x14ac:dyDescent="0.2">
      <c r="A138">
        <v>1017</v>
      </c>
      <c r="B138" t="s">
        <v>17</v>
      </c>
      <c r="C138">
        <v>98</v>
      </c>
      <c r="D138" t="s">
        <v>18</v>
      </c>
      <c r="E138">
        <v>1</v>
      </c>
      <c r="H138" t="s">
        <v>7</v>
      </c>
      <c r="I138" t="s">
        <v>8</v>
      </c>
      <c r="J138" t="s">
        <v>9</v>
      </c>
      <c r="O138" t="s">
        <v>12</v>
      </c>
      <c r="R138" t="s">
        <v>55</v>
      </c>
      <c r="T138">
        <v>5</v>
      </c>
      <c r="U138">
        <v>7</v>
      </c>
    </row>
    <row r="139" spans="1:21" x14ac:dyDescent="0.2">
      <c r="A139">
        <v>2636</v>
      </c>
      <c r="B139" t="s">
        <v>17</v>
      </c>
      <c r="C139">
        <v>83</v>
      </c>
      <c r="D139" t="s">
        <v>18</v>
      </c>
      <c r="E139">
        <v>0</v>
      </c>
      <c r="F139">
        <v>6</v>
      </c>
      <c r="H139" t="s">
        <v>7</v>
      </c>
      <c r="I139" t="s">
        <v>8</v>
      </c>
      <c r="J139" t="s">
        <v>9</v>
      </c>
      <c r="O139" t="s">
        <v>12</v>
      </c>
      <c r="T139">
        <v>4</v>
      </c>
      <c r="U139">
        <v>6</v>
      </c>
    </row>
    <row r="140" spans="1:21" x14ac:dyDescent="0.2">
      <c r="A140">
        <v>683</v>
      </c>
      <c r="B140" t="s">
        <v>17</v>
      </c>
      <c r="C140">
        <v>95</v>
      </c>
      <c r="D140" t="s">
        <v>16</v>
      </c>
      <c r="E140">
        <v>1</v>
      </c>
      <c r="G140" t="s">
        <v>6</v>
      </c>
      <c r="I140" t="s">
        <v>8</v>
      </c>
      <c r="J140" t="s">
        <v>9</v>
      </c>
      <c r="O140" t="s">
        <v>12</v>
      </c>
      <c r="S140" t="s">
        <v>53</v>
      </c>
      <c r="T140">
        <v>5</v>
      </c>
      <c r="U140">
        <v>7</v>
      </c>
    </row>
    <row r="141" spans="1:21" x14ac:dyDescent="0.2">
      <c r="A141">
        <v>807</v>
      </c>
      <c r="B141" t="s">
        <v>17</v>
      </c>
      <c r="C141">
        <v>101</v>
      </c>
      <c r="D141" t="s">
        <v>16</v>
      </c>
      <c r="E141">
        <v>1</v>
      </c>
      <c r="G141" t="s">
        <v>6</v>
      </c>
      <c r="I141" t="s">
        <v>8</v>
      </c>
      <c r="J141" t="s">
        <v>9</v>
      </c>
      <c r="O141" t="s">
        <v>12</v>
      </c>
      <c r="T141">
        <v>4</v>
      </c>
      <c r="U141">
        <v>10</v>
      </c>
    </row>
    <row r="142" spans="1:21" x14ac:dyDescent="0.2">
      <c r="A142">
        <v>57</v>
      </c>
      <c r="B142" t="s">
        <v>17</v>
      </c>
      <c r="C142">
        <v>93</v>
      </c>
      <c r="D142" t="s">
        <v>16</v>
      </c>
      <c r="E142">
        <v>1</v>
      </c>
      <c r="G142" t="s">
        <v>6</v>
      </c>
      <c r="H142" t="s">
        <v>7</v>
      </c>
      <c r="J142" t="s">
        <v>9</v>
      </c>
      <c r="O142" t="s">
        <v>12</v>
      </c>
      <c r="T142">
        <v>4</v>
      </c>
      <c r="U142">
        <v>7</v>
      </c>
    </row>
    <row r="143" spans="1:21" x14ac:dyDescent="0.2">
      <c r="A143">
        <v>92</v>
      </c>
      <c r="B143" t="s">
        <v>17</v>
      </c>
      <c r="C143">
        <v>90</v>
      </c>
      <c r="D143" t="s">
        <v>18</v>
      </c>
      <c r="E143">
        <v>1</v>
      </c>
      <c r="G143" t="s">
        <v>6</v>
      </c>
      <c r="H143" t="s">
        <v>7</v>
      </c>
      <c r="J143" t="s">
        <v>9</v>
      </c>
      <c r="O143" t="s">
        <v>12</v>
      </c>
      <c r="R143" t="s">
        <v>55</v>
      </c>
      <c r="T143">
        <v>5</v>
      </c>
      <c r="U143">
        <v>8</v>
      </c>
    </row>
    <row r="144" spans="1:21" x14ac:dyDescent="0.2">
      <c r="A144">
        <v>374</v>
      </c>
      <c r="B144" t="s">
        <v>17</v>
      </c>
      <c r="C144">
        <v>79</v>
      </c>
      <c r="D144" t="s">
        <v>18</v>
      </c>
      <c r="E144">
        <v>0</v>
      </c>
      <c r="F144">
        <v>15</v>
      </c>
      <c r="G144" t="s">
        <v>6</v>
      </c>
      <c r="H144" t="s">
        <v>7</v>
      </c>
      <c r="J144" t="s">
        <v>9</v>
      </c>
      <c r="O144" t="s">
        <v>12</v>
      </c>
      <c r="S144" t="s">
        <v>53</v>
      </c>
      <c r="T144">
        <v>5</v>
      </c>
      <c r="U144">
        <v>9</v>
      </c>
    </row>
    <row r="145" spans="1:21" x14ac:dyDescent="0.2">
      <c r="A145">
        <v>432</v>
      </c>
      <c r="B145" t="s">
        <v>17</v>
      </c>
      <c r="C145">
        <v>97</v>
      </c>
      <c r="D145" t="s">
        <v>18</v>
      </c>
      <c r="E145">
        <v>2</v>
      </c>
      <c r="G145" t="s">
        <v>6</v>
      </c>
      <c r="H145" t="s">
        <v>7</v>
      </c>
      <c r="J145" t="s">
        <v>9</v>
      </c>
      <c r="O145" t="s">
        <v>12</v>
      </c>
      <c r="T145">
        <v>4</v>
      </c>
      <c r="U145">
        <v>5</v>
      </c>
    </row>
    <row r="146" spans="1:21" x14ac:dyDescent="0.2">
      <c r="A146">
        <v>890</v>
      </c>
      <c r="B146" t="s">
        <v>17</v>
      </c>
      <c r="C146">
        <v>91</v>
      </c>
      <c r="D146" t="s">
        <v>18</v>
      </c>
      <c r="E146">
        <v>1</v>
      </c>
      <c r="G146" t="s">
        <v>6</v>
      </c>
      <c r="H146" t="s">
        <v>7</v>
      </c>
      <c r="J146" t="s">
        <v>9</v>
      </c>
      <c r="O146" t="s">
        <v>12</v>
      </c>
      <c r="T146">
        <v>4</v>
      </c>
      <c r="U146">
        <v>6</v>
      </c>
    </row>
    <row r="147" spans="1:21" x14ac:dyDescent="0.2">
      <c r="A147">
        <v>910</v>
      </c>
      <c r="B147" t="s">
        <v>17</v>
      </c>
      <c r="C147">
        <v>98</v>
      </c>
      <c r="D147" t="s">
        <v>16</v>
      </c>
      <c r="E147">
        <v>1</v>
      </c>
      <c r="G147" t="s">
        <v>6</v>
      </c>
      <c r="H147" t="s">
        <v>7</v>
      </c>
      <c r="J147" t="s">
        <v>9</v>
      </c>
      <c r="O147" t="s">
        <v>12</v>
      </c>
      <c r="T147">
        <v>4</v>
      </c>
      <c r="U147">
        <v>6</v>
      </c>
    </row>
    <row r="148" spans="1:21" x14ac:dyDescent="0.2">
      <c r="A148">
        <v>951</v>
      </c>
      <c r="B148" t="s">
        <v>17</v>
      </c>
      <c r="C148">
        <v>91</v>
      </c>
      <c r="D148" t="s">
        <v>16</v>
      </c>
      <c r="E148">
        <v>2</v>
      </c>
      <c r="G148" t="s">
        <v>6</v>
      </c>
      <c r="H148" t="s">
        <v>7</v>
      </c>
      <c r="J148" t="s">
        <v>9</v>
      </c>
      <c r="O148" t="s">
        <v>12</v>
      </c>
      <c r="T148">
        <v>4</v>
      </c>
      <c r="U148">
        <v>8</v>
      </c>
    </row>
    <row r="149" spans="1:21" x14ac:dyDescent="0.2">
      <c r="A149">
        <v>962</v>
      </c>
      <c r="B149" t="s">
        <v>17</v>
      </c>
      <c r="C149">
        <v>73</v>
      </c>
      <c r="D149" t="s">
        <v>18</v>
      </c>
      <c r="E149">
        <v>0</v>
      </c>
      <c r="G149" t="s">
        <v>6</v>
      </c>
      <c r="H149" t="s">
        <v>7</v>
      </c>
      <c r="J149" t="s">
        <v>9</v>
      </c>
      <c r="O149" t="s">
        <v>12</v>
      </c>
      <c r="T149">
        <v>4</v>
      </c>
      <c r="U149">
        <v>5</v>
      </c>
    </row>
    <row r="150" spans="1:21" x14ac:dyDescent="0.2">
      <c r="A150">
        <v>1016</v>
      </c>
      <c r="B150" t="s">
        <v>17</v>
      </c>
      <c r="C150">
        <v>102</v>
      </c>
      <c r="D150" t="s">
        <v>18</v>
      </c>
      <c r="E150">
        <v>1</v>
      </c>
      <c r="G150" t="s">
        <v>6</v>
      </c>
      <c r="H150" t="s">
        <v>7</v>
      </c>
      <c r="J150" t="s">
        <v>9</v>
      </c>
      <c r="O150" t="s">
        <v>12</v>
      </c>
      <c r="T150">
        <v>4</v>
      </c>
      <c r="U150">
        <v>6</v>
      </c>
    </row>
    <row r="151" spans="1:21" x14ac:dyDescent="0.2">
      <c r="A151">
        <v>1044</v>
      </c>
      <c r="B151" t="s">
        <v>17</v>
      </c>
      <c r="C151">
        <v>110</v>
      </c>
      <c r="D151" t="s">
        <v>18</v>
      </c>
      <c r="E151">
        <v>0</v>
      </c>
      <c r="G151" t="s">
        <v>6</v>
      </c>
      <c r="H151" t="s">
        <v>7</v>
      </c>
      <c r="J151" t="s">
        <v>9</v>
      </c>
      <c r="O151" t="s">
        <v>12</v>
      </c>
      <c r="R151" t="s">
        <v>55</v>
      </c>
      <c r="T151">
        <v>5</v>
      </c>
      <c r="U151">
        <v>6</v>
      </c>
    </row>
    <row r="152" spans="1:21" x14ac:dyDescent="0.2">
      <c r="A152">
        <v>1064</v>
      </c>
      <c r="B152" t="s">
        <v>17</v>
      </c>
      <c r="C152">
        <v>100</v>
      </c>
      <c r="D152" t="s">
        <v>18</v>
      </c>
      <c r="E152">
        <v>0</v>
      </c>
      <c r="G152" t="s">
        <v>6</v>
      </c>
      <c r="H152" t="s">
        <v>7</v>
      </c>
      <c r="J152" t="s">
        <v>9</v>
      </c>
      <c r="O152" t="s">
        <v>12</v>
      </c>
      <c r="R152" t="s">
        <v>55</v>
      </c>
      <c r="T152">
        <v>5</v>
      </c>
      <c r="U152">
        <v>7</v>
      </c>
    </row>
    <row r="153" spans="1:21" x14ac:dyDescent="0.2">
      <c r="A153">
        <v>1097</v>
      </c>
      <c r="B153" t="s">
        <v>17</v>
      </c>
      <c r="C153">
        <v>87</v>
      </c>
      <c r="D153" t="s">
        <v>18</v>
      </c>
      <c r="E153">
        <v>1</v>
      </c>
      <c r="G153" t="s">
        <v>6</v>
      </c>
      <c r="H153" t="s">
        <v>7</v>
      </c>
      <c r="J153" t="s">
        <v>9</v>
      </c>
      <c r="O153" t="s">
        <v>12</v>
      </c>
      <c r="T153">
        <v>4</v>
      </c>
      <c r="U153">
        <v>6</v>
      </c>
    </row>
    <row r="154" spans="1:21" x14ac:dyDescent="0.2">
      <c r="A154">
        <v>1115</v>
      </c>
      <c r="B154" t="s">
        <v>17</v>
      </c>
      <c r="C154">
        <v>100</v>
      </c>
      <c r="D154" t="s">
        <v>18</v>
      </c>
      <c r="E154">
        <v>0</v>
      </c>
      <c r="G154" t="s">
        <v>6</v>
      </c>
      <c r="H154" t="s">
        <v>7</v>
      </c>
      <c r="J154" t="s">
        <v>9</v>
      </c>
      <c r="O154" t="s">
        <v>12</v>
      </c>
      <c r="T154">
        <v>4</v>
      </c>
      <c r="U154">
        <v>7</v>
      </c>
    </row>
    <row r="155" spans="1:21" x14ac:dyDescent="0.2">
      <c r="A155">
        <v>1130</v>
      </c>
      <c r="B155" t="s">
        <v>17</v>
      </c>
      <c r="C155">
        <v>98</v>
      </c>
      <c r="D155" t="s">
        <v>16</v>
      </c>
      <c r="E155">
        <v>1</v>
      </c>
      <c r="G155" t="s">
        <v>6</v>
      </c>
      <c r="H155" t="s">
        <v>7</v>
      </c>
      <c r="J155" t="s">
        <v>9</v>
      </c>
      <c r="O155" t="s">
        <v>12</v>
      </c>
      <c r="T155">
        <v>4</v>
      </c>
      <c r="U155">
        <v>5</v>
      </c>
    </row>
    <row r="156" spans="1:21" x14ac:dyDescent="0.2">
      <c r="A156">
        <v>1195</v>
      </c>
      <c r="B156" t="s">
        <v>17</v>
      </c>
      <c r="C156">
        <v>82</v>
      </c>
      <c r="D156" t="s">
        <v>16</v>
      </c>
      <c r="E156">
        <v>1</v>
      </c>
      <c r="F156">
        <v>10</v>
      </c>
      <c r="G156" t="s">
        <v>6</v>
      </c>
      <c r="H156" t="s">
        <v>7</v>
      </c>
      <c r="J156" t="s">
        <v>9</v>
      </c>
      <c r="O156" t="s">
        <v>12</v>
      </c>
      <c r="T156">
        <v>4</v>
      </c>
      <c r="U156">
        <v>7</v>
      </c>
    </row>
    <row r="157" spans="1:21" x14ac:dyDescent="0.2">
      <c r="A157">
        <v>1648</v>
      </c>
      <c r="B157" t="s">
        <v>17</v>
      </c>
      <c r="C157">
        <v>74</v>
      </c>
      <c r="D157" t="s">
        <v>16</v>
      </c>
      <c r="E157">
        <v>0</v>
      </c>
      <c r="F157">
        <v>12</v>
      </c>
      <c r="G157" t="s">
        <v>6</v>
      </c>
      <c r="H157" t="s">
        <v>7</v>
      </c>
      <c r="J157" t="s">
        <v>9</v>
      </c>
      <c r="O157" t="s">
        <v>12</v>
      </c>
      <c r="T157">
        <v>4</v>
      </c>
      <c r="U157">
        <v>8</v>
      </c>
    </row>
    <row r="158" spans="1:21" x14ac:dyDescent="0.2">
      <c r="A158">
        <v>1678</v>
      </c>
      <c r="B158" t="s">
        <v>17</v>
      </c>
      <c r="C158">
        <v>85</v>
      </c>
      <c r="D158" t="s">
        <v>18</v>
      </c>
      <c r="E158">
        <v>2</v>
      </c>
      <c r="G158" t="s">
        <v>6</v>
      </c>
      <c r="H158" t="s">
        <v>7</v>
      </c>
      <c r="J158" t="s">
        <v>9</v>
      </c>
      <c r="O158" t="s">
        <v>12</v>
      </c>
      <c r="T158">
        <v>4</v>
      </c>
      <c r="U158">
        <v>7</v>
      </c>
    </row>
    <row r="159" spans="1:21" x14ac:dyDescent="0.2">
      <c r="A159">
        <v>1749</v>
      </c>
      <c r="B159" t="s">
        <v>17</v>
      </c>
      <c r="C159">
        <v>81</v>
      </c>
      <c r="D159" t="s">
        <v>16</v>
      </c>
      <c r="E159">
        <v>0</v>
      </c>
      <c r="F159">
        <v>10</v>
      </c>
      <c r="G159" t="s">
        <v>6</v>
      </c>
      <c r="H159" t="s">
        <v>7</v>
      </c>
      <c r="J159" t="s">
        <v>9</v>
      </c>
      <c r="O159" t="s">
        <v>12</v>
      </c>
      <c r="P159" t="s">
        <v>51</v>
      </c>
      <c r="T159">
        <v>5</v>
      </c>
      <c r="U159">
        <v>8</v>
      </c>
    </row>
    <row r="160" spans="1:21" x14ac:dyDescent="0.2">
      <c r="A160">
        <v>2788</v>
      </c>
      <c r="B160" t="s">
        <v>17</v>
      </c>
      <c r="C160">
        <v>82</v>
      </c>
      <c r="D160" t="s">
        <v>18</v>
      </c>
      <c r="E160">
        <v>0</v>
      </c>
      <c r="F160">
        <v>11</v>
      </c>
      <c r="G160" t="s">
        <v>6</v>
      </c>
      <c r="H160" t="s">
        <v>7</v>
      </c>
      <c r="J160" t="s">
        <v>9</v>
      </c>
      <c r="O160" t="s">
        <v>12</v>
      </c>
      <c r="T160">
        <v>4</v>
      </c>
      <c r="U160">
        <v>9</v>
      </c>
    </row>
    <row r="161" spans="1:21" x14ac:dyDescent="0.2">
      <c r="A161">
        <v>2835</v>
      </c>
      <c r="B161" t="s">
        <v>17</v>
      </c>
      <c r="C161">
        <v>64</v>
      </c>
      <c r="D161" t="s">
        <v>16</v>
      </c>
      <c r="E161">
        <v>0</v>
      </c>
      <c r="F161">
        <v>10</v>
      </c>
      <c r="G161" t="s">
        <v>6</v>
      </c>
      <c r="H161" t="s">
        <v>7</v>
      </c>
      <c r="J161" t="s">
        <v>9</v>
      </c>
      <c r="O161" t="s">
        <v>12</v>
      </c>
      <c r="T161">
        <v>4</v>
      </c>
      <c r="U161">
        <v>8</v>
      </c>
    </row>
    <row r="162" spans="1:21" x14ac:dyDescent="0.2">
      <c r="A162">
        <v>876</v>
      </c>
      <c r="B162" t="s">
        <v>17</v>
      </c>
      <c r="C162">
        <v>85</v>
      </c>
      <c r="D162" t="s">
        <v>18</v>
      </c>
      <c r="E162">
        <v>0</v>
      </c>
      <c r="F162">
        <v>9</v>
      </c>
      <c r="H162" t="s">
        <v>7</v>
      </c>
      <c r="J162" t="s">
        <v>9</v>
      </c>
      <c r="O162" t="s">
        <v>12</v>
      </c>
      <c r="T162">
        <v>3</v>
      </c>
      <c r="U162">
        <v>7</v>
      </c>
    </row>
    <row r="163" spans="1:21" x14ac:dyDescent="0.2">
      <c r="A163">
        <v>982</v>
      </c>
      <c r="B163" t="s">
        <v>17</v>
      </c>
      <c r="C163">
        <v>98</v>
      </c>
      <c r="D163" t="s">
        <v>18</v>
      </c>
      <c r="E163">
        <v>1</v>
      </c>
      <c r="H163" t="s">
        <v>7</v>
      </c>
      <c r="J163" t="s">
        <v>9</v>
      </c>
      <c r="O163" t="s">
        <v>12</v>
      </c>
      <c r="T163">
        <v>3</v>
      </c>
      <c r="U163">
        <v>5</v>
      </c>
    </row>
    <row r="164" spans="1:21" x14ac:dyDescent="0.2">
      <c r="A164">
        <v>1135</v>
      </c>
      <c r="B164" t="s">
        <v>17</v>
      </c>
      <c r="C164">
        <v>94</v>
      </c>
      <c r="D164" t="s">
        <v>18</v>
      </c>
      <c r="E164">
        <v>1</v>
      </c>
      <c r="H164" t="s">
        <v>7</v>
      </c>
      <c r="J164" t="s">
        <v>9</v>
      </c>
      <c r="O164" t="s">
        <v>12</v>
      </c>
      <c r="T164">
        <v>3</v>
      </c>
      <c r="U164">
        <v>4</v>
      </c>
    </row>
    <row r="165" spans="1:21" x14ac:dyDescent="0.2">
      <c r="A165">
        <v>1537</v>
      </c>
      <c r="B165" t="s">
        <v>17</v>
      </c>
      <c r="C165">
        <v>87</v>
      </c>
      <c r="D165" t="s">
        <v>18</v>
      </c>
      <c r="E165">
        <v>1</v>
      </c>
      <c r="H165" t="s">
        <v>7</v>
      </c>
      <c r="J165" t="s">
        <v>9</v>
      </c>
      <c r="O165" t="s">
        <v>12</v>
      </c>
      <c r="R165" t="s">
        <v>55</v>
      </c>
      <c r="T165">
        <v>4</v>
      </c>
      <c r="U165">
        <v>7</v>
      </c>
    </row>
    <row r="166" spans="1:21" x14ac:dyDescent="0.2">
      <c r="A166">
        <v>1631</v>
      </c>
      <c r="B166" t="s">
        <v>17</v>
      </c>
      <c r="C166">
        <v>85</v>
      </c>
      <c r="D166" t="s">
        <v>18</v>
      </c>
      <c r="E166">
        <v>1</v>
      </c>
      <c r="H166" t="s">
        <v>7</v>
      </c>
      <c r="J166" t="s">
        <v>9</v>
      </c>
      <c r="O166" t="s">
        <v>12</v>
      </c>
      <c r="T166">
        <v>3</v>
      </c>
      <c r="U166">
        <v>5</v>
      </c>
    </row>
    <row r="167" spans="1:21" x14ac:dyDescent="0.2">
      <c r="A167">
        <v>510</v>
      </c>
      <c r="B167" t="s">
        <v>17</v>
      </c>
      <c r="C167">
        <v>76</v>
      </c>
      <c r="D167" t="s">
        <v>16</v>
      </c>
      <c r="E167">
        <v>0</v>
      </c>
      <c r="G167" t="s">
        <v>6</v>
      </c>
      <c r="J167" t="s">
        <v>9</v>
      </c>
      <c r="O167" t="s">
        <v>12</v>
      </c>
      <c r="T167">
        <v>3</v>
      </c>
      <c r="U167">
        <v>4</v>
      </c>
    </row>
    <row r="168" spans="1:21" x14ac:dyDescent="0.2">
      <c r="A168">
        <v>744</v>
      </c>
      <c r="B168" t="s">
        <v>17</v>
      </c>
      <c r="C168">
        <v>80</v>
      </c>
      <c r="D168" t="s">
        <v>16</v>
      </c>
      <c r="E168">
        <v>0</v>
      </c>
      <c r="G168" t="s">
        <v>6</v>
      </c>
      <c r="J168" t="s">
        <v>9</v>
      </c>
      <c r="O168" t="s">
        <v>12</v>
      </c>
      <c r="T168">
        <v>3</v>
      </c>
      <c r="U168">
        <v>4</v>
      </c>
    </row>
    <row r="169" spans="1:21" x14ac:dyDescent="0.2">
      <c r="A169">
        <v>749</v>
      </c>
      <c r="B169" t="s">
        <v>17</v>
      </c>
      <c r="C169">
        <v>102</v>
      </c>
      <c r="D169" t="s">
        <v>16</v>
      </c>
      <c r="E169">
        <v>0</v>
      </c>
      <c r="G169" t="s">
        <v>6</v>
      </c>
      <c r="J169" t="s">
        <v>9</v>
      </c>
      <c r="O169" t="s">
        <v>12</v>
      </c>
      <c r="P169" t="s">
        <v>51</v>
      </c>
      <c r="T169">
        <v>4</v>
      </c>
      <c r="U169">
        <v>8</v>
      </c>
    </row>
    <row r="170" spans="1:21" x14ac:dyDescent="0.2">
      <c r="A170">
        <v>1087</v>
      </c>
      <c r="B170" t="s">
        <v>17</v>
      </c>
      <c r="C170">
        <v>98</v>
      </c>
      <c r="D170" t="s">
        <v>18</v>
      </c>
      <c r="E170">
        <v>1</v>
      </c>
      <c r="G170" t="s">
        <v>6</v>
      </c>
      <c r="J170" t="s">
        <v>9</v>
      </c>
      <c r="O170" t="s">
        <v>12</v>
      </c>
      <c r="T170">
        <v>3</v>
      </c>
      <c r="U170">
        <v>5</v>
      </c>
    </row>
    <row r="171" spans="1:21" x14ac:dyDescent="0.2">
      <c r="A171">
        <v>1171</v>
      </c>
      <c r="B171" t="s">
        <v>17</v>
      </c>
      <c r="C171">
        <v>88</v>
      </c>
      <c r="D171" t="s">
        <v>18</v>
      </c>
      <c r="E171">
        <v>1</v>
      </c>
      <c r="G171" t="s">
        <v>6</v>
      </c>
      <c r="J171" t="s">
        <v>9</v>
      </c>
      <c r="O171" t="s">
        <v>12</v>
      </c>
      <c r="T171">
        <v>3</v>
      </c>
      <c r="U171">
        <v>4</v>
      </c>
    </row>
    <row r="172" spans="1:21" x14ac:dyDescent="0.2">
      <c r="A172">
        <v>1204</v>
      </c>
      <c r="B172" t="s">
        <v>17</v>
      </c>
      <c r="C172">
        <v>79</v>
      </c>
      <c r="D172" t="s">
        <v>16</v>
      </c>
      <c r="E172">
        <v>0</v>
      </c>
      <c r="F172">
        <v>16</v>
      </c>
      <c r="G172" t="s">
        <v>6</v>
      </c>
      <c r="J172" t="s">
        <v>9</v>
      </c>
      <c r="O172" t="s">
        <v>12</v>
      </c>
      <c r="T172">
        <v>3</v>
      </c>
      <c r="U172">
        <v>5</v>
      </c>
    </row>
    <row r="173" spans="1:21" x14ac:dyDescent="0.2">
      <c r="A173">
        <v>2698</v>
      </c>
      <c r="B173" t="s">
        <v>17</v>
      </c>
      <c r="C173">
        <v>82</v>
      </c>
      <c r="D173" t="s">
        <v>18</v>
      </c>
      <c r="E173">
        <v>0</v>
      </c>
      <c r="F173">
        <v>11</v>
      </c>
      <c r="G173" t="s">
        <v>6</v>
      </c>
      <c r="J173" t="s">
        <v>9</v>
      </c>
      <c r="O173" t="s">
        <v>12</v>
      </c>
      <c r="T173">
        <v>3</v>
      </c>
      <c r="U173">
        <v>5</v>
      </c>
    </row>
    <row r="174" spans="1:21" x14ac:dyDescent="0.2">
      <c r="A174">
        <v>2744</v>
      </c>
      <c r="B174" t="s">
        <v>17</v>
      </c>
      <c r="C174">
        <v>78</v>
      </c>
      <c r="D174" t="s">
        <v>16</v>
      </c>
      <c r="E174">
        <v>0</v>
      </c>
      <c r="F174">
        <v>12</v>
      </c>
      <c r="G174" t="s">
        <v>6</v>
      </c>
      <c r="J174" t="s">
        <v>9</v>
      </c>
      <c r="O174" t="s">
        <v>12</v>
      </c>
      <c r="T174">
        <v>3</v>
      </c>
      <c r="U174">
        <v>4</v>
      </c>
    </row>
    <row r="175" spans="1:21" x14ac:dyDescent="0.2">
      <c r="A175">
        <v>611</v>
      </c>
      <c r="B175" t="s">
        <v>17</v>
      </c>
      <c r="C175">
        <v>86</v>
      </c>
      <c r="D175" t="s">
        <v>16</v>
      </c>
      <c r="E175">
        <v>1</v>
      </c>
      <c r="J175" t="s">
        <v>9</v>
      </c>
      <c r="O175" t="s">
        <v>12</v>
      </c>
      <c r="T175">
        <v>2</v>
      </c>
      <c r="U175">
        <v>4</v>
      </c>
    </row>
    <row r="176" spans="1:21" x14ac:dyDescent="0.2">
      <c r="A176">
        <v>746</v>
      </c>
      <c r="B176" t="s">
        <v>17</v>
      </c>
      <c r="C176">
        <v>100</v>
      </c>
      <c r="D176" t="s">
        <v>18</v>
      </c>
      <c r="E176">
        <v>1</v>
      </c>
      <c r="J176" t="s">
        <v>9</v>
      </c>
      <c r="O176" t="s">
        <v>12</v>
      </c>
      <c r="R176" t="s">
        <v>55</v>
      </c>
      <c r="T176">
        <v>3</v>
      </c>
      <c r="U176">
        <v>5</v>
      </c>
    </row>
    <row r="177" spans="1:21" x14ac:dyDescent="0.2">
      <c r="A177">
        <v>1223</v>
      </c>
      <c r="B177" t="s">
        <v>17</v>
      </c>
      <c r="C177">
        <v>90</v>
      </c>
      <c r="D177" t="s">
        <v>16</v>
      </c>
      <c r="E177">
        <v>2</v>
      </c>
      <c r="F177">
        <v>15</v>
      </c>
      <c r="J177" t="s">
        <v>9</v>
      </c>
      <c r="O177" t="s">
        <v>12</v>
      </c>
      <c r="T177">
        <v>2</v>
      </c>
      <c r="U177">
        <v>4</v>
      </c>
    </row>
    <row r="178" spans="1:21" x14ac:dyDescent="0.2">
      <c r="A178">
        <v>103</v>
      </c>
      <c r="B178" t="s">
        <v>17</v>
      </c>
      <c r="C178">
        <v>89</v>
      </c>
      <c r="D178" t="s">
        <v>16</v>
      </c>
      <c r="E178">
        <v>1</v>
      </c>
      <c r="G178" t="s">
        <v>6</v>
      </c>
      <c r="H178" t="s">
        <v>7</v>
      </c>
      <c r="I178" t="s">
        <v>8</v>
      </c>
      <c r="O178" t="s">
        <v>12</v>
      </c>
      <c r="T178">
        <v>4</v>
      </c>
      <c r="U178">
        <v>6</v>
      </c>
    </row>
    <row r="179" spans="1:21" x14ac:dyDescent="0.2">
      <c r="A179">
        <v>575</v>
      </c>
      <c r="B179" t="s">
        <v>17</v>
      </c>
      <c r="C179">
        <v>82</v>
      </c>
      <c r="D179" t="s">
        <v>16</v>
      </c>
      <c r="E179">
        <v>2</v>
      </c>
      <c r="G179" t="s">
        <v>6</v>
      </c>
      <c r="H179" t="s">
        <v>7</v>
      </c>
      <c r="I179" t="s">
        <v>8</v>
      </c>
      <c r="O179" t="s">
        <v>12</v>
      </c>
      <c r="T179">
        <v>4</v>
      </c>
      <c r="U179">
        <v>7</v>
      </c>
    </row>
    <row r="180" spans="1:21" x14ac:dyDescent="0.2">
      <c r="A180">
        <v>1125</v>
      </c>
      <c r="B180" t="s">
        <v>17</v>
      </c>
      <c r="C180">
        <v>99</v>
      </c>
      <c r="D180" t="s">
        <v>18</v>
      </c>
      <c r="E180">
        <v>0</v>
      </c>
      <c r="G180" t="s">
        <v>6</v>
      </c>
      <c r="H180" t="s">
        <v>7</v>
      </c>
      <c r="I180" t="s">
        <v>8</v>
      </c>
      <c r="O180" t="s">
        <v>12</v>
      </c>
      <c r="T180">
        <v>4</v>
      </c>
      <c r="U180">
        <v>6</v>
      </c>
    </row>
    <row r="181" spans="1:21" x14ac:dyDescent="0.2">
      <c r="A181">
        <v>277</v>
      </c>
      <c r="B181" t="s">
        <v>17</v>
      </c>
      <c r="C181">
        <v>90</v>
      </c>
      <c r="D181" t="s">
        <v>16</v>
      </c>
      <c r="E181">
        <v>1</v>
      </c>
      <c r="H181" t="s">
        <v>7</v>
      </c>
      <c r="I181" t="s">
        <v>8</v>
      </c>
      <c r="O181" t="s">
        <v>12</v>
      </c>
      <c r="P181" t="s">
        <v>51</v>
      </c>
      <c r="T181">
        <v>4</v>
      </c>
      <c r="U181">
        <v>4</v>
      </c>
    </row>
    <row r="182" spans="1:21" x14ac:dyDescent="0.2">
      <c r="A182">
        <v>800</v>
      </c>
      <c r="B182" t="s">
        <v>17</v>
      </c>
      <c r="C182">
        <v>96</v>
      </c>
      <c r="D182" t="s">
        <v>16</v>
      </c>
      <c r="E182">
        <v>1</v>
      </c>
      <c r="H182" t="s">
        <v>7</v>
      </c>
      <c r="I182" t="s">
        <v>8</v>
      </c>
      <c r="O182" t="s">
        <v>12</v>
      </c>
      <c r="T182">
        <v>3</v>
      </c>
      <c r="U182">
        <v>6</v>
      </c>
    </row>
    <row r="183" spans="1:21" x14ac:dyDescent="0.2">
      <c r="A183">
        <v>976</v>
      </c>
      <c r="B183" t="s">
        <v>17</v>
      </c>
      <c r="C183">
        <v>100</v>
      </c>
      <c r="D183" t="s">
        <v>18</v>
      </c>
      <c r="E183">
        <v>0</v>
      </c>
      <c r="H183" t="s">
        <v>7</v>
      </c>
      <c r="I183" t="s">
        <v>8</v>
      </c>
      <c r="O183" t="s">
        <v>12</v>
      </c>
      <c r="S183" t="s">
        <v>53</v>
      </c>
      <c r="T183">
        <v>4</v>
      </c>
      <c r="U183">
        <v>6</v>
      </c>
    </row>
    <row r="184" spans="1:21" x14ac:dyDescent="0.2">
      <c r="A184">
        <v>979</v>
      </c>
      <c r="B184" t="s">
        <v>17</v>
      </c>
      <c r="C184">
        <v>92</v>
      </c>
      <c r="D184" t="s">
        <v>16</v>
      </c>
      <c r="E184">
        <v>0</v>
      </c>
      <c r="H184" t="s">
        <v>7</v>
      </c>
      <c r="I184" t="s">
        <v>8</v>
      </c>
      <c r="O184" t="s">
        <v>12</v>
      </c>
      <c r="T184">
        <v>3</v>
      </c>
      <c r="U184">
        <v>5</v>
      </c>
    </row>
    <row r="185" spans="1:21" x14ac:dyDescent="0.2">
      <c r="A185">
        <v>1136</v>
      </c>
      <c r="B185" t="s">
        <v>17</v>
      </c>
      <c r="C185">
        <v>97</v>
      </c>
      <c r="D185" t="s">
        <v>18</v>
      </c>
      <c r="E185">
        <v>0</v>
      </c>
      <c r="H185" t="s">
        <v>7</v>
      </c>
      <c r="I185" t="s">
        <v>8</v>
      </c>
      <c r="O185" t="s">
        <v>12</v>
      </c>
      <c r="R185" t="s">
        <v>55</v>
      </c>
      <c r="T185">
        <v>4</v>
      </c>
      <c r="U185">
        <v>6</v>
      </c>
    </row>
    <row r="186" spans="1:21" x14ac:dyDescent="0.2">
      <c r="A186">
        <v>1156</v>
      </c>
      <c r="B186" t="s">
        <v>17</v>
      </c>
      <c r="C186">
        <v>100</v>
      </c>
      <c r="D186" t="s">
        <v>18</v>
      </c>
      <c r="E186">
        <v>0</v>
      </c>
      <c r="H186" t="s">
        <v>7</v>
      </c>
      <c r="I186" t="s">
        <v>8</v>
      </c>
      <c r="O186" t="s">
        <v>12</v>
      </c>
      <c r="R186" t="s">
        <v>55</v>
      </c>
      <c r="T186">
        <v>4</v>
      </c>
      <c r="U186">
        <v>6</v>
      </c>
    </row>
    <row r="187" spans="1:21" x14ac:dyDescent="0.2">
      <c r="A187">
        <v>28</v>
      </c>
      <c r="B187" t="s">
        <v>17</v>
      </c>
      <c r="C187">
        <v>95</v>
      </c>
      <c r="D187" t="s">
        <v>16</v>
      </c>
      <c r="E187">
        <v>1</v>
      </c>
      <c r="I187" t="s">
        <v>8</v>
      </c>
      <c r="O187" t="s">
        <v>12</v>
      </c>
      <c r="T187">
        <v>2</v>
      </c>
      <c r="U187">
        <v>3</v>
      </c>
    </row>
    <row r="188" spans="1:21" x14ac:dyDescent="0.2">
      <c r="A188">
        <v>65</v>
      </c>
      <c r="B188" t="s">
        <v>17</v>
      </c>
      <c r="C188">
        <v>95</v>
      </c>
      <c r="D188" t="s">
        <v>18</v>
      </c>
      <c r="E188">
        <v>2</v>
      </c>
      <c r="I188" t="s">
        <v>8</v>
      </c>
      <c r="O188" t="s">
        <v>12</v>
      </c>
      <c r="T188">
        <v>2</v>
      </c>
      <c r="U188">
        <v>2</v>
      </c>
    </row>
    <row r="189" spans="1:21" x14ac:dyDescent="0.2">
      <c r="A189">
        <v>124</v>
      </c>
      <c r="B189" t="s">
        <v>17</v>
      </c>
      <c r="C189">
        <v>94</v>
      </c>
      <c r="D189" t="s">
        <v>18</v>
      </c>
      <c r="E189">
        <v>0</v>
      </c>
      <c r="I189" t="s">
        <v>8</v>
      </c>
      <c r="O189" t="s">
        <v>12</v>
      </c>
      <c r="T189">
        <v>2</v>
      </c>
      <c r="U189">
        <v>3</v>
      </c>
    </row>
    <row r="190" spans="1:21" x14ac:dyDescent="0.2">
      <c r="A190">
        <v>624</v>
      </c>
      <c r="B190" t="s">
        <v>17</v>
      </c>
      <c r="C190">
        <v>96</v>
      </c>
      <c r="D190" t="s">
        <v>16</v>
      </c>
      <c r="E190">
        <v>1</v>
      </c>
      <c r="I190" t="s">
        <v>8</v>
      </c>
      <c r="O190" t="s">
        <v>12</v>
      </c>
      <c r="S190" t="s">
        <v>53</v>
      </c>
      <c r="T190">
        <v>3</v>
      </c>
      <c r="U190">
        <v>5</v>
      </c>
    </row>
    <row r="191" spans="1:21" x14ac:dyDescent="0.2">
      <c r="A191">
        <v>838</v>
      </c>
      <c r="B191" t="s">
        <v>17</v>
      </c>
      <c r="C191">
        <v>96</v>
      </c>
      <c r="D191" t="s">
        <v>16</v>
      </c>
      <c r="E191">
        <v>0</v>
      </c>
      <c r="I191" t="s">
        <v>8</v>
      </c>
      <c r="O191" t="s">
        <v>12</v>
      </c>
      <c r="T191">
        <v>2</v>
      </c>
      <c r="U191">
        <v>3</v>
      </c>
    </row>
    <row r="192" spans="1:21" x14ac:dyDescent="0.2">
      <c r="A192">
        <v>989</v>
      </c>
      <c r="B192" t="s">
        <v>17</v>
      </c>
      <c r="C192">
        <v>106</v>
      </c>
      <c r="D192" t="s">
        <v>18</v>
      </c>
      <c r="E192">
        <v>0</v>
      </c>
      <c r="I192" t="s">
        <v>8</v>
      </c>
      <c r="O192" t="s">
        <v>12</v>
      </c>
      <c r="P192" t="s">
        <v>51</v>
      </c>
      <c r="T192">
        <v>3</v>
      </c>
      <c r="U192">
        <v>6</v>
      </c>
    </row>
    <row r="193" spans="1:21" x14ac:dyDescent="0.2">
      <c r="A193">
        <v>1205</v>
      </c>
      <c r="B193" t="s">
        <v>17</v>
      </c>
      <c r="C193">
        <v>82</v>
      </c>
      <c r="D193" t="s">
        <v>18</v>
      </c>
      <c r="E193">
        <v>0</v>
      </c>
      <c r="I193" t="s">
        <v>8</v>
      </c>
      <c r="O193" t="s">
        <v>12</v>
      </c>
      <c r="T193">
        <v>2</v>
      </c>
      <c r="U193">
        <v>2</v>
      </c>
    </row>
    <row r="194" spans="1:21" x14ac:dyDescent="0.2">
      <c r="A194">
        <v>1398</v>
      </c>
      <c r="B194" t="s">
        <v>17</v>
      </c>
      <c r="C194">
        <v>84</v>
      </c>
      <c r="D194" t="s">
        <v>18</v>
      </c>
      <c r="E194">
        <v>0</v>
      </c>
      <c r="F194">
        <v>10</v>
      </c>
      <c r="I194" t="s">
        <v>8</v>
      </c>
      <c r="O194" t="s">
        <v>12</v>
      </c>
      <c r="T194">
        <v>2</v>
      </c>
      <c r="U194">
        <v>4</v>
      </c>
    </row>
    <row r="195" spans="1:21" x14ac:dyDescent="0.2">
      <c r="A195">
        <v>1605</v>
      </c>
      <c r="B195" t="s">
        <v>17</v>
      </c>
      <c r="C195">
        <v>83</v>
      </c>
      <c r="D195" t="s">
        <v>16</v>
      </c>
      <c r="E195">
        <v>0</v>
      </c>
      <c r="I195" t="s">
        <v>8</v>
      </c>
      <c r="O195" t="s">
        <v>12</v>
      </c>
      <c r="S195" t="s">
        <v>53</v>
      </c>
      <c r="T195">
        <v>3</v>
      </c>
      <c r="U195">
        <v>7</v>
      </c>
    </row>
    <row r="196" spans="1:21" x14ac:dyDescent="0.2">
      <c r="A196">
        <v>2648</v>
      </c>
      <c r="B196" t="s">
        <v>17</v>
      </c>
      <c r="C196">
        <v>82</v>
      </c>
      <c r="D196" t="s">
        <v>16</v>
      </c>
      <c r="E196">
        <v>0</v>
      </c>
      <c r="F196">
        <v>15</v>
      </c>
      <c r="I196" t="s">
        <v>8</v>
      </c>
      <c r="O196" t="s">
        <v>12</v>
      </c>
      <c r="T196">
        <v>2</v>
      </c>
      <c r="U196">
        <v>5</v>
      </c>
    </row>
    <row r="197" spans="1:21" x14ac:dyDescent="0.2">
      <c r="A197">
        <v>851</v>
      </c>
      <c r="B197" t="s">
        <v>17</v>
      </c>
      <c r="C197">
        <v>99</v>
      </c>
      <c r="D197" t="s">
        <v>16</v>
      </c>
      <c r="E197">
        <v>1</v>
      </c>
      <c r="G197" t="s">
        <v>6</v>
      </c>
      <c r="H197" t="s">
        <v>7</v>
      </c>
      <c r="O197" t="s">
        <v>12</v>
      </c>
      <c r="T197">
        <v>3</v>
      </c>
      <c r="U197">
        <v>7</v>
      </c>
    </row>
    <row r="198" spans="1:21" x14ac:dyDescent="0.2">
      <c r="A198">
        <v>994</v>
      </c>
      <c r="B198" t="s">
        <v>17</v>
      </c>
      <c r="C198">
        <v>92</v>
      </c>
      <c r="D198" t="s">
        <v>18</v>
      </c>
      <c r="E198">
        <v>0</v>
      </c>
      <c r="G198" t="s">
        <v>6</v>
      </c>
      <c r="H198" t="s">
        <v>7</v>
      </c>
      <c r="O198" t="s">
        <v>12</v>
      </c>
      <c r="S198" t="s">
        <v>53</v>
      </c>
      <c r="T198">
        <v>4</v>
      </c>
      <c r="U198">
        <v>5</v>
      </c>
    </row>
    <row r="199" spans="1:21" x14ac:dyDescent="0.2">
      <c r="A199">
        <v>1139</v>
      </c>
      <c r="B199" t="s">
        <v>17</v>
      </c>
      <c r="C199">
        <v>69</v>
      </c>
      <c r="D199" t="s">
        <v>16</v>
      </c>
      <c r="E199">
        <v>1</v>
      </c>
      <c r="G199" t="s">
        <v>6</v>
      </c>
      <c r="H199" t="s">
        <v>7</v>
      </c>
      <c r="O199" t="s">
        <v>12</v>
      </c>
      <c r="T199">
        <v>3</v>
      </c>
      <c r="U199">
        <v>5</v>
      </c>
    </row>
    <row r="200" spans="1:21" x14ac:dyDescent="0.2">
      <c r="A200">
        <v>1144</v>
      </c>
      <c r="B200" t="s">
        <v>17</v>
      </c>
      <c r="C200">
        <v>89</v>
      </c>
      <c r="D200" t="s">
        <v>18</v>
      </c>
      <c r="E200">
        <v>0</v>
      </c>
      <c r="G200" t="s">
        <v>6</v>
      </c>
      <c r="H200" t="s">
        <v>7</v>
      </c>
      <c r="O200" t="s">
        <v>12</v>
      </c>
      <c r="T200">
        <v>3</v>
      </c>
      <c r="U200">
        <v>3</v>
      </c>
    </row>
    <row r="201" spans="1:21" x14ac:dyDescent="0.2">
      <c r="A201">
        <v>1200</v>
      </c>
      <c r="B201" t="s">
        <v>17</v>
      </c>
      <c r="C201">
        <v>96</v>
      </c>
      <c r="D201" t="s">
        <v>18</v>
      </c>
      <c r="E201">
        <v>0</v>
      </c>
      <c r="G201" t="s">
        <v>6</v>
      </c>
      <c r="H201" t="s">
        <v>7</v>
      </c>
      <c r="O201" t="s">
        <v>12</v>
      </c>
      <c r="R201" t="s">
        <v>55</v>
      </c>
      <c r="T201">
        <v>4</v>
      </c>
      <c r="U201">
        <v>5</v>
      </c>
    </row>
    <row r="202" spans="1:21" x14ac:dyDescent="0.2">
      <c r="A202">
        <v>2790</v>
      </c>
      <c r="B202" t="s">
        <v>17</v>
      </c>
      <c r="C202">
        <v>77</v>
      </c>
      <c r="D202" t="s">
        <v>18</v>
      </c>
      <c r="E202">
        <v>0</v>
      </c>
      <c r="G202" t="s">
        <v>6</v>
      </c>
      <c r="H202" t="s">
        <v>7</v>
      </c>
      <c r="O202" t="s">
        <v>12</v>
      </c>
      <c r="T202">
        <v>3</v>
      </c>
      <c r="U202">
        <v>5</v>
      </c>
    </row>
    <row r="203" spans="1:21" x14ac:dyDescent="0.2">
      <c r="A203">
        <v>9</v>
      </c>
      <c r="B203" t="s">
        <v>17</v>
      </c>
      <c r="C203">
        <v>98</v>
      </c>
      <c r="D203" t="s">
        <v>18</v>
      </c>
      <c r="E203">
        <v>1</v>
      </c>
      <c r="H203" t="s">
        <v>7</v>
      </c>
      <c r="O203" t="s">
        <v>12</v>
      </c>
      <c r="T203">
        <v>2</v>
      </c>
      <c r="U203">
        <v>4</v>
      </c>
    </row>
    <row r="204" spans="1:21" x14ac:dyDescent="0.2">
      <c r="A204">
        <v>12</v>
      </c>
      <c r="B204" t="s">
        <v>17</v>
      </c>
      <c r="C204">
        <v>94</v>
      </c>
      <c r="D204" t="s">
        <v>16</v>
      </c>
      <c r="E204">
        <v>1</v>
      </c>
      <c r="H204" t="s">
        <v>7</v>
      </c>
      <c r="O204" t="s">
        <v>12</v>
      </c>
      <c r="T204">
        <v>2</v>
      </c>
      <c r="U204">
        <v>3</v>
      </c>
    </row>
    <row r="205" spans="1:21" x14ac:dyDescent="0.2">
      <c r="A205">
        <v>76</v>
      </c>
      <c r="B205" t="s">
        <v>17</v>
      </c>
      <c r="C205">
        <v>93</v>
      </c>
      <c r="D205" t="s">
        <v>16</v>
      </c>
      <c r="E205">
        <v>1</v>
      </c>
      <c r="H205" t="s">
        <v>7</v>
      </c>
      <c r="O205" t="s">
        <v>12</v>
      </c>
      <c r="T205">
        <v>2</v>
      </c>
      <c r="U205">
        <v>5</v>
      </c>
    </row>
    <row r="206" spans="1:21" x14ac:dyDescent="0.2">
      <c r="A206">
        <v>104</v>
      </c>
      <c r="B206" t="s">
        <v>17</v>
      </c>
      <c r="C206">
        <v>95</v>
      </c>
      <c r="D206" t="s">
        <v>18</v>
      </c>
      <c r="E206">
        <v>0</v>
      </c>
      <c r="H206" t="s">
        <v>7</v>
      </c>
      <c r="O206" t="s">
        <v>12</v>
      </c>
      <c r="S206" t="s">
        <v>53</v>
      </c>
      <c r="T206">
        <v>3</v>
      </c>
      <c r="U206">
        <v>4</v>
      </c>
    </row>
    <row r="207" spans="1:21" x14ac:dyDescent="0.2">
      <c r="A207">
        <v>222</v>
      </c>
      <c r="B207" t="s">
        <v>17</v>
      </c>
      <c r="C207">
        <v>98</v>
      </c>
      <c r="D207" t="s">
        <v>16</v>
      </c>
      <c r="E207">
        <v>1</v>
      </c>
      <c r="H207" t="s">
        <v>7</v>
      </c>
      <c r="O207" t="s">
        <v>12</v>
      </c>
      <c r="R207" t="s">
        <v>55</v>
      </c>
      <c r="T207">
        <v>3</v>
      </c>
      <c r="U207">
        <v>4</v>
      </c>
    </row>
    <row r="208" spans="1:21" x14ac:dyDescent="0.2">
      <c r="A208">
        <v>380</v>
      </c>
      <c r="B208" t="s">
        <v>17</v>
      </c>
      <c r="C208">
        <v>85</v>
      </c>
      <c r="D208" t="s">
        <v>16</v>
      </c>
      <c r="E208">
        <v>1</v>
      </c>
      <c r="H208" t="s">
        <v>7</v>
      </c>
      <c r="O208" t="s">
        <v>12</v>
      </c>
      <c r="T208">
        <v>2</v>
      </c>
      <c r="U208">
        <v>4</v>
      </c>
    </row>
    <row r="209" spans="1:21" x14ac:dyDescent="0.2">
      <c r="A209">
        <v>462</v>
      </c>
      <c r="B209" t="s">
        <v>17</v>
      </c>
      <c r="C209">
        <v>104</v>
      </c>
      <c r="D209" t="s">
        <v>18</v>
      </c>
      <c r="E209">
        <v>1</v>
      </c>
      <c r="H209" t="s">
        <v>7</v>
      </c>
      <c r="O209" t="s">
        <v>12</v>
      </c>
      <c r="T209">
        <v>2</v>
      </c>
      <c r="U209">
        <v>3</v>
      </c>
    </row>
    <row r="210" spans="1:21" x14ac:dyDescent="0.2">
      <c r="A210">
        <v>507</v>
      </c>
      <c r="B210" t="s">
        <v>17</v>
      </c>
      <c r="C210">
        <v>91</v>
      </c>
      <c r="D210" t="s">
        <v>16</v>
      </c>
      <c r="E210">
        <v>1</v>
      </c>
      <c r="H210" t="s">
        <v>7</v>
      </c>
      <c r="O210" t="s">
        <v>12</v>
      </c>
      <c r="T210">
        <v>2</v>
      </c>
      <c r="U210">
        <v>6</v>
      </c>
    </row>
    <row r="211" spans="1:21" x14ac:dyDescent="0.2">
      <c r="A211">
        <v>561</v>
      </c>
      <c r="B211" t="s">
        <v>17</v>
      </c>
      <c r="C211">
        <v>96</v>
      </c>
      <c r="D211" t="s">
        <v>16</v>
      </c>
      <c r="E211">
        <v>0</v>
      </c>
      <c r="H211" t="s">
        <v>7</v>
      </c>
      <c r="O211" t="s">
        <v>12</v>
      </c>
      <c r="T211">
        <v>2</v>
      </c>
      <c r="U211">
        <v>5</v>
      </c>
    </row>
    <row r="212" spans="1:21" x14ac:dyDescent="0.2">
      <c r="A212">
        <v>776</v>
      </c>
      <c r="B212" t="s">
        <v>17</v>
      </c>
      <c r="C212">
        <v>94</v>
      </c>
      <c r="D212" t="s">
        <v>18</v>
      </c>
      <c r="E212">
        <v>0</v>
      </c>
      <c r="F212">
        <v>16</v>
      </c>
      <c r="H212" t="s">
        <v>7</v>
      </c>
      <c r="O212" t="s">
        <v>12</v>
      </c>
      <c r="T212">
        <v>2</v>
      </c>
      <c r="U212">
        <v>6</v>
      </c>
    </row>
    <row r="213" spans="1:21" x14ac:dyDescent="0.2">
      <c r="A213">
        <v>823</v>
      </c>
      <c r="B213" t="s">
        <v>17</v>
      </c>
      <c r="C213">
        <v>96</v>
      </c>
      <c r="D213" t="s">
        <v>18</v>
      </c>
      <c r="E213">
        <v>2</v>
      </c>
      <c r="H213" t="s">
        <v>7</v>
      </c>
      <c r="O213" t="s">
        <v>12</v>
      </c>
      <c r="T213">
        <v>2</v>
      </c>
      <c r="U213">
        <v>5</v>
      </c>
    </row>
    <row r="214" spans="1:21" x14ac:dyDescent="0.2">
      <c r="A214">
        <v>948</v>
      </c>
      <c r="B214" t="s">
        <v>17</v>
      </c>
      <c r="C214">
        <v>90</v>
      </c>
      <c r="D214" t="s">
        <v>18</v>
      </c>
      <c r="E214">
        <v>0</v>
      </c>
      <c r="H214" t="s">
        <v>7</v>
      </c>
      <c r="O214" t="s">
        <v>12</v>
      </c>
      <c r="T214">
        <v>2</v>
      </c>
      <c r="U214">
        <v>2</v>
      </c>
    </row>
    <row r="215" spans="1:21" x14ac:dyDescent="0.2">
      <c r="A215">
        <v>956</v>
      </c>
      <c r="B215" t="s">
        <v>17</v>
      </c>
      <c r="C215">
        <v>99</v>
      </c>
      <c r="D215" t="s">
        <v>18</v>
      </c>
      <c r="E215">
        <v>0</v>
      </c>
      <c r="H215" t="s">
        <v>7</v>
      </c>
      <c r="O215" t="s">
        <v>12</v>
      </c>
      <c r="T215">
        <v>2</v>
      </c>
      <c r="U215">
        <v>4</v>
      </c>
    </row>
    <row r="216" spans="1:21" x14ac:dyDescent="0.2">
      <c r="A216">
        <v>981</v>
      </c>
      <c r="B216" t="s">
        <v>17</v>
      </c>
      <c r="C216">
        <v>88</v>
      </c>
      <c r="D216" t="s">
        <v>18</v>
      </c>
      <c r="E216">
        <v>1</v>
      </c>
      <c r="H216" t="s">
        <v>7</v>
      </c>
      <c r="O216" t="s">
        <v>12</v>
      </c>
      <c r="T216">
        <v>2</v>
      </c>
      <c r="U216">
        <v>3</v>
      </c>
    </row>
    <row r="217" spans="1:21" x14ac:dyDescent="0.2">
      <c r="A217">
        <v>1002</v>
      </c>
      <c r="B217" t="s">
        <v>17</v>
      </c>
      <c r="C217">
        <v>90</v>
      </c>
      <c r="D217" t="s">
        <v>16</v>
      </c>
      <c r="E217">
        <v>0</v>
      </c>
      <c r="H217" t="s">
        <v>7</v>
      </c>
      <c r="O217" t="s">
        <v>12</v>
      </c>
      <c r="T217">
        <v>2</v>
      </c>
      <c r="U217">
        <v>3</v>
      </c>
    </row>
    <row r="218" spans="1:21" x14ac:dyDescent="0.2">
      <c r="A218">
        <v>1013</v>
      </c>
      <c r="B218" t="s">
        <v>17</v>
      </c>
      <c r="C218">
        <v>87</v>
      </c>
      <c r="D218" t="s">
        <v>18</v>
      </c>
      <c r="E218">
        <v>2</v>
      </c>
      <c r="H218" t="s">
        <v>7</v>
      </c>
      <c r="O218" t="s">
        <v>12</v>
      </c>
      <c r="T218">
        <v>2</v>
      </c>
      <c r="U218">
        <v>3</v>
      </c>
    </row>
    <row r="219" spans="1:21" x14ac:dyDescent="0.2">
      <c r="A219">
        <v>1065</v>
      </c>
      <c r="B219" t="s">
        <v>17</v>
      </c>
      <c r="C219">
        <v>90</v>
      </c>
      <c r="D219" t="s">
        <v>16</v>
      </c>
      <c r="E219">
        <v>1</v>
      </c>
      <c r="H219" t="s">
        <v>7</v>
      </c>
      <c r="O219" t="s">
        <v>12</v>
      </c>
      <c r="T219">
        <v>2</v>
      </c>
      <c r="U219">
        <v>3</v>
      </c>
    </row>
    <row r="220" spans="1:21" x14ac:dyDescent="0.2">
      <c r="A220">
        <v>1080</v>
      </c>
      <c r="B220" t="s">
        <v>17</v>
      </c>
      <c r="C220">
        <v>95</v>
      </c>
      <c r="D220" t="s">
        <v>16</v>
      </c>
      <c r="E220">
        <v>1</v>
      </c>
      <c r="H220" t="s">
        <v>7</v>
      </c>
      <c r="O220" t="s">
        <v>12</v>
      </c>
      <c r="T220">
        <v>2</v>
      </c>
      <c r="U220">
        <v>3</v>
      </c>
    </row>
    <row r="221" spans="1:21" x14ac:dyDescent="0.2">
      <c r="A221">
        <v>1149</v>
      </c>
      <c r="B221" t="s">
        <v>17</v>
      </c>
      <c r="C221">
        <v>92</v>
      </c>
      <c r="D221" t="s">
        <v>16</v>
      </c>
      <c r="E221">
        <v>0</v>
      </c>
      <c r="F221">
        <v>9</v>
      </c>
      <c r="H221" t="s">
        <v>7</v>
      </c>
      <c r="O221" t="s">
        <v>12</v>
      </c>
      <c r="T221">
        <v>2</v>
      </c>
      <c r="U221">
        <v>5</v>
      </c>
    </row>
    <row r="222" spans="1:21" x14ac:dyDescent="0.2">
      <c r="A222">
        <v>1170</v>
      </c>
      <c r="B222" t="s">
        <v>17</v>
      </c>
      <c r="C222">
        <v>94</v>
      </c>
      <c r="D222" t="s">
        <v>16</v>
      </c>
      <c r="E222">
        <v>0</v>
      </c>
      <c r="H222" t="s">
        <v>7</v>
      </c>
      <c r="O222" t="s">
        <v>12</v>
      </c>
      <c r="T222">
        <v>2</v>
      </c>
      <c r="U222">
        <v>4</v>
      </c>
    </row>
    <row r="223" spans="1:21" x14ac:dyDescent="0.2">
      <c r="A223">
        <v>1185</v>
      </c>
      <c r="B223" t="s">
        <v>17</v>
      </c>
      <c r="C223">
        <v>92</v>
      </c>
      <c r="D223" t="s">
        <v>18</v>
      </c>
      <c r="E223">
        <v>1</v>
      </c>
      <c r="H223" t="s">
        <v>7</v>
      </c>
      <c r="O223" t="s">
        <v>12</v>
      </c>
      <c r="T223">
        <v>2</v>
      </c>
      <c r="U223">
        <v>6</v>
      </c>
    </row>
    <row r="224" spans="1:21" x14ac:dyDescent="0.2">
      <c r="A224">
        <v>1196</v>
      </c>
      <c r="B224" t="s">
        <v>17</v>
      </c>
      <c r="C224">
        <v>79</v>
      </c>
      <c r="D224" t="s">
        <v>16</v>
      </c>
      <c r="E224">
        <v>0</v>
      </c>
      <c r="F224">
        <v>10</v>
      </c>
      <c r="H224" t="s">
        <v>7</v>
      </c>
      <c r="O224" t="s">
        <v>12</v>
      </c>
      <c r="P224" t="s">
        <v>51</v>
      </c>
      <c r="T224">
        <v>3</v>
      </c>
      <c r="U224">
        <v>5</v>
      </c>
    </row>
    <row r="225" spans="1:21" x14ac:dyDescent="0.2">
      <c r="A225">
        <v>1260</v>
      </c>
      <c r="B225" t="s">
        <v>17</v>
      </c>
      <c r="C225">
        <v>82</v>
      </c>
      <c r="D225" t="s">
        <v>18</v>
      </c>
      <c r="E225">
        <v>1</v>
      </c>
      <c r="F225">
        <v>9</v>
      </c>
      <c r="H225" t="s">
        <v>7</v>
      </c>
      <c r="O225" t="s">
        <v>12</v>
      </c>
      <c r="R225" t="s">
        <v>55</v>
      </c>
      <c r="T225">
        <v>3</v>
      </c>
      <c r="U225">
        <v>4</v>
      </c>
    </row>
    <row r="226" spans="1:21" x14ac:dyDescent="0.2">
      <c r="A226">
        <v>1435</v>
      </c>
      <c r="B226" t="s">
        <v>17</v>
      </c>
      <c r="C226">
        <v>92</v>
      </c>
      <c r="D226" t="s">
        <v>16</v>
      </c>
      <c r="E226">
        <v>1</v>
      </c>
      <c r="F226">
        <v>19</v>
      </c>
      <c r="H226" t="s">
        <v>7</v>
      </c>
      <c r="O226" t="s">
        <v>12</v>
      </c>
      <c r="T226">
        <v>2</v>
      </c>
      <c r="U226">
        <v>6</v>
      </c>
    </row>
    <row r="227" spans="1:21" x14ac:dyDescent="0.2">
      <c r="A227">
        <v>2645</v>
      </c>
      <c r="B227" t="s">
        <v>17</v>
      </c>
      <c r="C227">
        <v>81</v>
      </c>
      <c r="D227" t="s">
        <v>16</v>
      </c>
      <c r="E227">
        <v>0</v>
      </c>
      <c r="H227" t="s">
        <v>7</v>
      </c>
      <c r="O227" t="s">
        <v>12</v>
      </c>
      <c r="T227">
        <v>2</v>
      </c>
      <c r="U227">
        <v>3</v>
      </c>
    </row>
    <row r="228" spans="1:21" x14ac:dyDescent="0.2">
      <c r="A228">
        <v>2839</v>
      </c>
      <c r="B228" t="s">
        <v>17</v>
      </c>
      <c r="C228">
        <v>77</v>
      </c>
      <c r="D228" t="s">
        <v>16</v>
      </c>
      <c r="E228">
        <v>0</v>
      </c>
      <c r="F228">
        <v>19</v>
      </c>
      <c r="H228" t="s">
        <v>7</v>
      </c>
      <c r="O228" t="s">
        <v>12</v>
      </c>
      <c r="T228">
        <v>2</v>
      </c>
      <c r="U228">
        <v>3</v>
      </c>
    </row>
    <row r="229" spans="1:21" x14ac:dyDescent="0.2">
      <c r="A229">
        <v>2854</v>
      </c>
      <c r="B229" t="s">
        <v>17</v>
      </c>
      <c r="C229">
        <v>72</v>
      </c>
      <c r="D229" t="s">
        <v>16</v>
      </c>
      <c r="E229">
        <v>0</v>
      </c>
      <c r="F229">
        <v>12</v>
      </c>
      <c r="H229" t="s">
        <v>7</v>
      </c>
      <c r="O229" t="s">
        <v>12</v>
      </c>
      <c r="T229">
        <v>2</v>
      </c>
      <c r="U229">
        <v>5</v>
      </c>
    </row>
    <row r="230" spans="1:21" x14ac:dyDescent="0.2">
      <c r="A230">
        <v>1022</v>
      </c>
      <c r="B230" t="s">
        <v>17</v>
      </c>
      <c r="C230">
        <v>99</v>
      </c>
      <c r="D230" t="s">
        <v>18</v>
      </c>
      <c r="E230">
        <v>1</v>
      </c>
      <c r="G230" t="s">
        <v>6</v>
      </c>
      <c r="O230" t="s">
        <v>12</v>
      </c>
      <c r="T230">
        <v>2</v>
      </c>
      <c r="U230">
        <v>4</v>
      </c>
    </row>
    <row r="231" spans="1:21" x14ac:dyDescent="0.2">
      <c r="A231">
        <v>1075</v>
      </c>
      <c r="B231" t="s">
        <v>17</v>
      </c>
      <c r="C231">
        <v>102</v>
      </c>
      <c r="D231" t="s">
        <v>18</v>
      </c>
      <c r="E231">
        <v>1</v>
      </c>
      <c r="G231" t="s">
        <v>6</v>
      </c>
      <c r="O231" t="s">
        <v>12</v>
      </c>
      <c r="T231">
        <v>2</v>
      </c>
      <c r="U231">
        <v>3</v>
      </c>
    </row>
    <row r="232" spans="1:21" x14ac:dyDescent="0.2">
      <c r="A232">
        <v>1442</v>
      </c>
      <c r="B232" t="s">
        <v>17</v>
      </c>
      <c r="C232">
        <v>87</v>
      </c>
      <c r="D232" t="s">
        <v>16</v>
      </c>
      <c r="E232">
        <v>2</v>
      </c>
      <c r="F232">
        <v>10</v>
      </c>
      <c r="G232" t="s">
        <v>6</v>
      </c>
      <c r="O232" t="s">
        <v>12</v>
      </c>
      <c r="T232">
        <v>2</v>
      </c>
      <c r="U232">
        <v>4</v>
      </c>
    </row>
    <row r="233" spans="1:21" x14ac:dyDescent="0.2">
      <c r="A233">
        <v>1623</v>
      </c>
      <c r="B233" t="s">
        <v>17</v>
      </c>
      <c r="C233">
        <v>79</v>
      </c>
      <c r="D233" t="s">
        <v>18</v>
      </c>
      <c r="E233">
        <v>1</v>
      </c>
      <c r="G233" t="s">
        <v>6</v>
      </c>
      <c r="O233" t="s">
        <v>12</v>
      </c>
      <c r="R233" t="s">
        <v>55</v>
      </c>
      <c r="T233">
        <v>3</v>
      </c>
      <c r="U233">
        <v>7</v>
      </c>
    </row>
    <row r="234" spans="1:21" x14ac:dyDescent="0.2">
      <c r="A234">
        <v>111</v>
      </c>
      <c r="B234" t="s">
        <v>17</v>
      </c>
      <c r="C234">
        <v>99</v>
      </c>
      <c r="D234" t="s">
        <v>16</v>
      </c>
      <c r="E234">
        <v>1</v>
      </c>
      <c r="F234">
        <v>12</v>
      </c>
      <c r="O234" t="s">
        <v>12</v>
      </c>
      <c r="T234">
        <v>1</v>
      </c>
      <c r="U234">
        <v>3</v>
      </c>
    </row>
    <row r="235" spans="1:21" x14ac:dyDescent="0.2">
      <c r="A235">
        <v>116</v>
      </c>
      <c r="B235" t="s">
        <v>17</v>
      </c>
      <c r="C235">
        <v>107</v>
      </c>
      <c r="D235" t="s">
        <v>18</v>
      </c>
      <c r="E235">
        <v>0</v>
      </c>
      <c r="O235" t="s">
        <v>12</v>
      </c>
      <c r="T235">
        <v>1</v>
      </c>
      <c r="U235">
        <v>1</v>
      </c>
    </row>
    <row r="236" spans="1:21" x14ac:dyDescent="0.2">
      <c r="A236">
        <v>987</v>
      </c>
      <c r="B236" t="s">
        <v>17</v>
      </c>
      <c r="C236">
        <v>74</v>
      </c>
      <c r="D236" t="s">
        <v>18</v>
      </c>
      <c r="E236">
        <v>1</v>
      </c>
      <c r="O236" t="s">
        <v>12</v>
      </c>
      <c r="T236">
        <v>1</v>
      </c>
      <c r="U236">
        <v>5</v>
      </c>
    </row>
    <row r="237" spans="1:21" x14ac:dyDescent="0.2">
      <c r="A237">
        <v>997</v>
      </c>
      <c r="B237" t="s">
        <v>17</v>
      </c>
      <c r="C237">
        <v>96</v>
      </c>
      <c r="D237" t="s">
        <v>18</v>
      </c>
      <c r="E237">
        <v>0</v>
      </c>
      <c r="O237" t="s">
        <v>12</v>
      </c>
      <c r="T237">
        <v>1</v>
      </c>
      <c r="U237">
        <v>3</v>
      </c>
    </row>
    <row r="238" spans="1:21" x14ac:dyDescent="0.2">
      <c r="A238">
        <v>1091</v>
      </c>
      <c r="B238" t="s">
        <v>17</v>
      </c>
      <c r="C238">
        <v>84</v>
      </c>
      <c r="D238" t="s">
        <v>18</v>
      </c>
      <c r="E238">
        <v>0</v>
      </c>
      <c r="O238" t="s">
        <v>12</v>
      </c>
      <c r="T238">
        <v>1</v>
      </c>
      <c r="U238">
        <v>2</v>
      </c>
    </row>
    <row r="239" spans="1:21" x14ac:dyDescent="0.2">
      <c r="A239">
        <v>1138</v>
      </c>
      <c r="B239" t="s">
        <v>17</v>
      </c>
      <c r="C239">
        <v>101</v>
      </c>
      <c r="D239" t="s">
        <v>16</v>
      </c>
      <c r="E239">
        <v>1</v>
      </c>
      <c r="O239" t="s">
        <v>12</v>
      </c>
      <c r="T239">
        <v>1</v>
      </c>
      <c r="U239">
        <v>1</v>
      </c>
    </row>
    <row r="240" spans="1:21" x14ac:dyDescent="0.2">
      <c r="A240">
        <v>1254</v>
      </c>
      <c r="B240" t="s">
        <v>17</v>
      </c>
      <c r="C240">
        <v>95</v>
      </c>
      <c r="D240" t="s">
        <v>18</v>
      </c>
      <c r="E240">
        <v>2</v>
      </c>
      <c r="F240">
        <v>14</v>
      </c>
      <c r="O240" t="s">
        <v>12</v>
      </c>
      <c r="S240" t="s">
        <v>53</v>
      </c>
      <c r="T240">
        <v>2</v>
      </c>
      <c r="U240">
        <v>5</v>
      </c>
    </row>
    <row r="241" spans="1:21" x14ac:dyDescent="0.2">
      <c r="A241">
        <v>1393</v>
      </c>
      <c r="B241" t="s">
        <v>17</v>
      </c>
      <c r="C241">
        <v>84</v>
      </c>
      <c r="D241" t="s">
        <v>16</v>
      </c>
      <c r="E241">
        <v>1</v>
      </c>
      <c r="F241">
        <v>16</v>
      </c>
      <c r="O241" t="s">
        <v>12</v>
      </c>
      <c r="S241" t="s">
        <v>53</v>
      </c>
      <c r="T241">
        <v>2</v>
      </c>
      <c r="U241">
        <v>4</v>
      </c>
    </row>
    <row r="242" spans="1:21" x14ac:dyDescent="0.2">
      <c r="A242">
        <v>1407</v>
      </c>
      <c r="B242" t="s">
        <v>17</v>
      </c>
      <c r="C242">
        <v>89</v>
      </c>
      <c r="D242" t="s">
        <v>16</v>
      </c>
      <c r="E242">
        <v>2</v>
      </c>
      <c r="F242">
        <v>10</v>
      </c>
      <c r="O242" t="s">
        <v>12</v>
      </c>
      <c r="T242">
        <v>1</v>
      </c>
      <c r="U242">
        <v>1</v>
      </c>
    </row>
    <row r="243" spans="1:21" x14ac:dyDescent="0.2">
      <c r="A243">
        <v>1538</v>
      </c>
      <c r="B243" t="s">
        <v>17</v>
      </c>
      <c r="C243">
        <v>87</v>
      </c>
      <c r="D243" t="s">
        <v>16</v>
      </c>
      <c r="E243">
        <v>1</v>
      </c>
      <c r="O243" t="s">
        <v>12</v>
      </c>
      <c r="T243">
        <v>1</v>
      </c>
      <c r="U243">
        <v>4</v>
      </c>
    </row>
    <row r="244" spans="1:21" x14ac:dyDescent="0.2">
      <c r="A244">
        <v>1547</v>
      </c>
      <c r="B244" t="s">
        <v>17</v>
      </c>
      <c r="C244">
        <v>82</v>
      </c>
      <c r="D244" t="s">
        <v>16</v>
      </c>
      <c r="E244">
        <v>0</v>
      </c>
      <c r="O244" t="s">
        <v>12</v>
      </c>
      <c r="R244" t="s">
        <v>55</v>
      </c>
      <c r="T244">
        <v>2</v>
      </c>
      <c r="U244">
        <v>4</v>
      </c>
    </row>
    <row r="245" spans="1:21" x14ac:dyDescent="0.2">
      <c r="A245">
        <v>1575</v>
      </c>
      <c r="B245" t="s">
        <v>17</v>
      </c>
      <c r="C245">
        <v>87</v>
      </c>
      <c r="D245" t="s">
        <v>16</v>
      </c>
      <c r="E245">
        <v>0</v>
      </c>
      <c r="O245" t="s">
        <v>12</v>
      </c>
      <c r="T245">
        <v>1</v>
      </c>
      <c r="U245">
        <v>2</v>
      </c>
    </row>
    <row r="246" spans="1:21" x14ac:dyDescent="0.2">
      <c r="A246">
        <v>1620</v>
      </c>
      <c r="B246" t="s">
        <v>17</v>
      </c>
      <c r="C246">
        <v>81</v>
      </c>
      <c r="D246" t="s">
        <v>18</v>
      </c>
      <c r="E246">
        <v>1</v>
      </c>
      <c r="F246">
        <v>12</v>
      </c>
      <c r="O246" t="s">
        <v>12</v>
      </c>
      <c r="T246">
        <v>1</v>
      </c>
      <c r="U246">
        <v>2</v>
      </c>
    </row>
    <row r="247" spans="1:21" x14ac:dyDescent="0.2">
      <c r="A247">
        <v>1644</v>
      </c>
      <c r="B247" t="s">
        <v>17</v>
      </c>
      <c r="C247">
        <v>91</v>
      </c>
      <c r="D247" t="s">
        <v>16</v>
      </c>
      <c r="E247">
        <v>1</v>
      </c>
      <c r="F247">
        <v>16</v>
      </c>
      <c r="O247" t="s">
        <v>12</v>
      </c>
      <c r="T247">
        <v>1</v>
      </c>
      <c r="U247">
        <v>4</v>
      </c>
    </row>
    <row r="248" spans="1:21" x14ac:dyDescent="0.2">
      <c r="A248">
        <v>1650</v>
      </c>
      <c r="B248" t="s">
        <v>17</v>
      </c>
      <c r="C248">
        <v>81</v>
      </c>
      <c r="D248" t="s">
        <v>16</v>
      </c>
      <c r="E248">
        <v>1</v>
      </c>
      <c r="O248" t="s">
        <v>12</v>
      </c>
      <c r="T248">
        <v>1</v>
      </c>
      <c r="U248">
        <v>1</v>
      </c>
    </row>
    <row r="249" spans="1:21" x14ac:dyDescent="0.2">
      <c r="A249">
        <v>1658</v>
      </c>
      <c r="B249" t="s">
        <v>17</v>
      </c>
      <c r="C249">
        <v>83</v>
      </c>
      <c r="D249" t="s">
        <v>16</v>
      </c>
      <c r="E249">
        <v>1</v>
      </c>
      <c r="F249">
        <v>13</v>
      </c>
      <c r="O249" t="s">
        <v>12</v>
      </c>
      <c r="T249">
        <v>1</v>
      </c>
      <c r="U249">
        <v>4</v>
      </c>
    </row>
    <row r="250" spans="1:21" x14ac:dyDescent="0.2">
      <c r="A250">
        <v>2164</v>
      </c>
      <c r="B250" t="s">
        <v>17</v>
      </c>
      <c r="C250">
        <v>85</v>
      </c>
      <c r="D250" t="s">
        <v>16</v>
      </c>
      <c r="E250">
        <v>1</v>
      </c>
      <c r="F250">
        <v>18</v>
      </c>
      <c r="O250" t="s">
        <v>12</v>
      </c>
      <c r="S250" t="s">
        <v>53</v>
      </c>
      <c r="T250">
        <v>2</v>
      </c>
      <c r="U250">
        <v>4</v>
      </c>
    </row>
    <row r="251" spans="1:21" x14ac:dyDescent="0.2">
      <c r="A251">
        <v>2430</v>
      </c>
      <c r="B251" t="s">
        <v>17</v>
      </c>
      <c r="C251">
        <v>81</v>
      </c>
      <c r="D251" t="s">
        <v>16</v>
      </c>
      <c r="E251">
        <v>0</v>
      </c>
      <c r="F251">
        <v>11</v>
      </c>
      <c r="O251" t="s">
        <v>12</v>
      </c>
      <c r="T251">
        <v>1</v>
      </c>
      <c r="U251">
        <v>3</v>
      </c>
    </row>
    <row r="252" spans="1:21" x14ac:dyDescent="0.2">
      <c r="A252">
        <v>2535</v>
      </c>
      <c r="B252" t="s">
        <v>17</v>
      </c>
      <c r="C252">
        <v>86</v>
      </c>
      <c r="D252" t="s">
        <v>16</v>
      </c>
      <c r="E252">
        <v>1</v>
      </c>
      <c r="O252" t="s">
        <v>12</v>
      </c>
      <c r="Q252" t="s">
        <v>54</v>
      </c>
      <c r="T252">
        <v>2</v>
      </c>
      <c r="U252">
        <v>2</v>
      </c>
    </row>
    <row r="253" spans="1:21" x14ac:dyDescent="0.2">
      <c r="A253">
        <v>2553</v>
      </c>
      <c r="B253" t="s">
        <v>17</v>
      </c>
      <c r="C253">
        <v>79</v>
      </c>
      <c r="D253" t="s">
        <v>16</v>
      </c>
      <c r="E253">
        <v>0</v>
      </c>
      <c r="F253">
        <v>15</v>
      </c>
      <c r="O253" t="s">
        <v>12</v>
      </c>
      <c r="T253">
        <v>1</v>
      </c>
      <c r="U253">
        <v>5</v>
      </c>
    </row>
    <row r="254" spans="1:21" x14ac:dyDescent="0.2">
      <c r="A254">
        <v>2628</v>
      </c>
      <c r="B254" t="s">
        <v>17</v>
      </c>
      <c r="C254">
        <v>79</v>
      </c>
      <c r="D254" t="s">
        <v>18</v>
      </c>
      <c r="E254">
        <v>0</v>
      </c>
      <c r="F254">
        <v>5</v>
      </c>
      <c r="O254" t="s">
        <v>12</v>
      </c>
      <c r="R254" t="s">
        <v>55</v>
      </c>
      <c r="T254">
        <v>2</v>
      </c>
      <c r="U254">
        <v>2</v>
      </c>
    </row>
    <row r="255" spans="1:21" x14ac:dyDescent="0.2">
      <c r="A255">
        <v>2632</v>
      </c>
      <c r="B255" t="s">
        <v>17</v>
      </c>
      <c r="C255">
        <v>73</v>
      </c>
      <c r="D255" t="s">
        <v>16</v>
      </c>
      <c r="E255">
        <v>0</v>
      </c>
      <c r="F255">
        <v>6</v>
      </c>
      <c r="O255" t="s">
        <v>12</v>
      </c>
      <c r="P255" t="s">
        <v>51</v>
      </c>
      <c r="T255">
        <v>2</v>
      </c>
      <c r="U255">
        <v>4</v>
      </c>
    </row>
    <row r="256" spans="1:21" x14ac:dyDescent="0.2">
      <c r="A256">
        <v>2654</v>
      </c>
      <c r="B256" t="s">
        <v>17</v>
      </c>
      <c r="C256">
        <v>72</v>
      </c>
      <c r="D256" t="s">
        <v>16</v>
      </c>
      <c r="E256">
        <v>0</v>
      </c>
      <c r="F256">
        <v>12</v>
      </c>
      <c r="O256" t="s">
        <v>12</v>
      </c>
      <c r="T256">
        <v>1</v>
      </c>
      <c r="U256">
        <v>5</v>
      </c>
    </row>
    <row r="257" spans="1:21" x14ac:dyDescent="0.2">
      <c r="A257">
        <v>2675</v>
      </c>
      <c r="B257" t="s">
        <v>17</v>
      </c>
      <c r="C257">
        <v>67</v>
      </c>
      <c r="D257" t="s">
        <v>16</v>
      </c>
      <c r="E257">
        <v>0</v>
      </c>
      <c r="F257">
        <v>11</v>
      </c>
      <c r="O257" t="s">
        <v>12</v>
      </c>
      <c r="T257">
        <v>1</v>
      </c>
      <c r="U257">
        <v>2</v>
      </c>
    </row>
    <row r="258" spans="1:21" x14ac:dyDescent="0.2">
      <c r="A258">
        <v>2704</v>
      </c>
      <c r="B258" t="s">
        <v>17</v>
      </c>
      <c r="C258">
        <v>69</v>
      </c>
      <c r="D258" t="s">
        <v>18</v>
      </c>
      <c r="E258">
        <v>0</v>
      </c>
      <c r="F258">
        <v>11</v>
      </c>
      <c r="O258" t="s">
        <v>12</v>
      </c>
      <c r="T258">
        <v>1</v>
      </c>
      <c r="U258">
        <v>2</v>
      </c>
    </row>
    <row r="259" spans="1:21" x14ac:dyDescent="0.2">
      <c r="A259">
        <v>2716</v>
      </c>
      <c r="B259" t="s">
        <v>17</v>
      </c>
      <c r="C259">
        <v>87</v>
      </c>
      <c r="D259" t="s">
        <v>18</v>
      </c>
      <c r="E259">
        <v>0</v>
      </c>
      <c r="O259" t="s">
        <v>12</v>
      </c>
      <c r="S259" t="s">
        <v>53</v>
      </c>
      <c r="T259">
        <v>2</v>
      </c>
      <c r="U259">
        <v>3</v>
      </c>
    </row>
    <row r="260" spans="1:21" x14ac:dyDescent="0.2">
      <c r="A260">
        <v>2734</v>
      </c>
      <c r="B260" t="s">
        <v>17</v>
      </c>
      <c r="C260">
        <v>82</v>
      </c>
      <c r="D260" t="s">
        <v>16</v>
      </c>
      <c r="E260">
        <v>0</v>
      </c>
      <c r="F260">
        <v>15</v>
      </c>
      <c r="O260" t="s">
        <v>12</v>
      </c>
      <c r="P260" t="s">
        <v>51</v>
      </c>
      <c r="T260">
        <v>2</v>
      </c>
      <c r="U260">
        <v>2</v>
      </c>
    </row>
    <row r="261" spans="1:21" x14ac:dyDescent="0.2">
      <c r="A261">
        <v>1277</v>
      </c>
      <c r="B261" t="s">
        <v>17</v>
      </c>
      <c r="C261">
        <v>85</v>
      </c>
      <c r="D261" t="s">
        <v>16</v>
      </c>
      <c r="E261">
        <v>0</v>
      </c>
      <c r="F261">
        <v>10</v>
      </c>
      <c r="H261" t="s">
        <v>7</v>
      </c>
      <c r="K261" t="s">
        <v>10</v>
      </c>
      <c r="M261" t="s">
        <v>52</v>
      </c>
      <c r="N261" t="s">
        <v>50</v>
      </c>
      <c r="S261" t="s">
        <v>53</v>
      </c>
      <c r="T261">
        <v>5</v>
      </c>
      <c r="U261">
        <v>9</v>
      </c>
    </row>
    <row r="262" spans="1:21" x14ac:dyDescent="0.2">
      <c r="A262">
        <v>540</v>
      </c>
      <c r="B262" t="s">
        <v>17</v>
      </c>
      <c r="C262">
        <v>88</v>
      </c>
      <c r="D262" t="s">
        <v>16</v>
      </c>
      <c r="E262">
        <v>1</v>
      </c>
      <c r="F262">
        <v>9</v>
      </c>
      <c r="I262" t="s">
        <v>8</v>
      </c>
      <c r="J262" t="s">
        <v>9</v>
      </c>
      <c r="M262" t="s">
        <v>52</v>
      </c>
      <c r="N262" t="s">
        <v>50</v>
      </c>
      <c r="S262" t="s">
        <v>53</v>
      </c>
      <c r="T262">
        <v>5</v>
      </c>
      <c r="U262">
        <v>11</v>
      </c>
    </row>
    <row r="263" spans="1:21" x14ac:dyDescent="0.2">
      <c r="A263">
        <v>1262</v>
      </c>
      <c r="B263" t="s">
        <v>17</v>
      </c>
      <c r="C263">
        <v>87</v>
      </c>
      <c r="D263" t="s">
        <v>16</v>
      </c>
      <c r="E263">
        <v>1</v>
      </c>
      <c r="F263">
        <v>16</v>
      </c>
      <c r="I263" t="s">
        <v>8</v>
      </c>
      <c r="M263" t="s">
        <v>52</v>
      </c>
      <c r="N263" t="s">
        <v>50</v>
      </c>
      <c r="P263" t="s">
        <v>51</v>
      </c>
      <c r="T263">
        <v>4</v>
      </c>
      <c r="U263">
        <v>5</v>
      </c>
    </row>
    <row r="264" spans="1:21" x14ac:dyDescent="0.2">
      <c r="A264">
        <v>1357</v>
      </c>
      <c r="B264" t="s">
        <v>17</v>
      </c>
      <c r="C264">
        <v>72</v>
      </c>
      <c r="D264" t="s">
        <v>16</v>
      </c>
      <c r="E264">
        <v>1</v>
      </c>
      <c r="F264">
        <v>10</v>
      </c>
      <c r="H264" t="s">
        <v>7</v>
      </c>
      <c r="M264" t="s">
        <v>52</v>
      </c>
      <c r="N264" t="s">
        <v>50</v>
      </c>
      <c r="T264">
        <v>3</v>
      </c>
      <c r="U264">
        <v>8</v>
      </c>
    </row>
    <row r="265" spans="1:21" x14ac:dyDescent="0.2">
      <c r="A265">
        <v>1305</v>
      </c>
      <c r="B265" t="s">
        <v>17</v>
      </c>
      <c r="C265">
        <v>85</v>
      </c>
      <c r="D265" t="s">
        <v>16</v>
      </c>
      <c r="E265">
        <v>0</v>
      </c>
      <c r="G265" t="s">
        <v>6</v>
      </c>
      <c r="H265" t="s">
        <v>7</v>
      </c>
      <c r="J265" t="s">
        <v>9</v>
      </c>
      <c r="K265" t="s">
        <v>10</v>
      </c>
      <c r="N265" t="s">
        <v>50</v>
      </c>
      <c r="T265">
        <v>5</v>
      </c>
      <c r="U265">
        <v>8</v>
      </c>
    </row>
    <row r="266" spans="1:21" x14ac:dyDescent="0.2">
      <c r="A266">
        <v>1923</v>
      </c>
      <c r="B266" t="s">
        <v>17</v>
      </c>
      <c r="C266">
        <v>78</v>
      </c>
      <c r="D266" t="s">
        <v>16</v>
      </c>
      <c r="E266">
        <v>1</v>
      </c>
      <c r="F266">
        <v>17</v>
      </c>
      <c r="G266" t="s">
        <v>6</v>
      </c>
      <c r="H266" t="s">
        <v>7</v>
      </c>
      <c r="I266" t="s">
        <v>8</v>
      </c>
      <c r="K266" t="s">
        <v>10</v>
      </c>
      <c r="N266" t="s">
        <v>50</v>
      </c>
      <c r="T266">
        <v>5</v>
      </c>
      <c r="U266">
        <v>7</v>
      </c>
    </row>
    <row r="267" spans="1:21" x14ac:dyDescent="0.2">
      <c r="A267">
        <v>1766</v>
      </c>
      <c r="B267" t="s">
        <v>17</v>
      </c>
      <c r="C267">
        <v>78</v>
      </c>
      <c r="D267" t="s">
        <v>16</v>
      </c>
      <c r="E267">
        <v>1</v>
      </c>
      <c r="G267" t="s">
        <v>6</v>
      </c>
      <c r="I267" t="s">
        <v>8</v>
      </c>
      <c r="K267" t="s">
        <v>10</v>
      </c>
      <c r="N267" t="s">
        <v>50</v>
      </c>
      <c r="T267">
        <v>4</v>
      </c>
      <c r="U267">
        <v>4</v>
      </c>
    </row>
    <row r="268" spans="1:21" x14ac:dyDescent="0.2">
      <c r="A268">
        <v>2674</v>
      </c>
      <c r="B268" t="s">
        <v>17</v>
      </c>
      <c r="C268">
        <v>73</v>
      </c>
      <c r="D268" t="s">
        <v>18</v>
      </c>
      <c r="E268">
        <v>0</v>
      </c>
      <c r="I268" t="s">
        <v>8</v>
      </c>
      <c r="K268" t="s">
        <v>10</v>
      </c>
      <c r="N268" t="s">
        <v>50</v>
      </c>
      <c r="Q268" t="s">
        <v>54</v>
      </c>
      <c r="T268">
        <v>4</v>
      </c>
      <c r="U268">
        <v>5</v>
      </c>
    </row>
    <row r="269" spans="1:21" x14ac:dyDescent="0.2">
      <c r="A269">
        <v>20</v>
      </c>
      <c r="B269" t="s">
        <v>17</v>
      </c>
      <c r="C269">
        <v>88</v>
      </c>
      <c r="D269" t="s">
        <v>18</v>
      </c>
      <c r="E269">
        <v>1</v>
      </c>
      <c r="F269">
        <v>10</v>
      </c>
      <c r="H269" t="s">
        <v>7</v>
      </c>
      <c r="K269" t="s">
        <v>10</v>
      </c>
      <c r="N269" t="s">
        <v>50</v>
      </c>
      <c r="R269" t="s">
        <v>55</v>
      </c>
      <c r="T269">
        <v>4</v>
      </c>
      <c r="U269">
        <v>7</v>
      </c>
    </row>
    <row r="270" spans="1:21" x14ac:dyDescent="0.2">
      <c r="A270">
        <v>1049</v>
      </c>
      <c r="B270" t="s">
        <v>17</v>
      </c>
      <c r="C270">
        <v>87</v>
      </c>
      <c r="D270" t="s">
        <v>18</v>
      </c>
      <c r="E270">
        <v>2</v>
      </c>
      <c r="K270" t="s">
        <v>10</v>
      </c>
      <c r="N270" t="s">
        <v>50</v>
      </c>
      <c r="T270">
        <v>2</v>
      </c>
      <c r="U270">
        <v>5</v>
      </c>
    </row>
    <row r="271" spans="1:21" x14ac:dyDescent="0.2">
      <c r="A271">
        <v>2342</v>
      </c>
      <c r="B271" t="s">
        <v>17</v>
      </c>
      <c r="C271">
        <v>73</v>
      </c>
      <c r="D271" t="s">
        <v>16</v>
      </c>
      <c r="E271">
        <v>1</v>
      </c>
      <c r="F271">
        <v>15</v>
      </c>
      <c r="K271" t="s">
        <v>10</v>
      </c>
      <c r="N271" t="s">
        <v>50</v>
      </c>
      <c r="T271">
        <v>2</v>
      </c>
      <c r="U271">
        <v>4</v>
      </c>
    </row>
    <row r="272" spans="1:21" x14ac:dyDescent="0.2">
      <c r="A272">
        <v>2617</v>
      </c>
      <c r="B272" t="s">
        <v>17</v>
      </c>
      <c r="C272">
        <v>77</v>
      </c>
      <c r="D272" t="s">
        <v>16</v>
      </c>
      <c r="E272">
        <v>0</v>
      </c>
      <c r="F272">
        <v>15</v>
      </c>
      <c r="K272" t="s">
        <v>10</v>
      </c>
      <c r="N272" t="s">
        <v>50</v>
      </c>
      <c r="T272">
        <v>2</v>
      </c>
      <c r="U272">
        <v>3</v>
      </c>
    </row>
    <row r="273" spans="1:21" x14ac:dyDescent="0.2">
      <c r="A273">
        <v>153</v>
      </c>
      <c r="B273" t="s">
        <v>17</v>
      </c>
      <c r="C273">
        <v>85</v>
      </c>
      <c r="D273" t="s">
        <v>16</v>
      </c>
      <c r="E273">
        <v>2</v>
      </c>
      <c r="F273">
        <v>11</v>
      </c>
      <c r="G273" t="s">
        <v>6</v>
      </c>
      <c r="H273" t="s">
        <v>7</v>
      </c>
      <c r="I273" t="s">
        <v>8</v>
      </c>
      <c r="J273" t="s">
        <v>9</v>
      </c>
      <c r="N273" t="s">
        <v>50</v>
      </c>
      <c r="T273">
        <v>5</v>
      </c>
      <c r="U273">
        <v>9</v>
      </c>
    </row>
    <row r="274" spans="1:21" x14ac:dyDescent="0.2">
      <c r="A274">
        <v>300</v>
      </c>
      <c r="B274" t="s">
        <v>17</v>
      </c>
      <c r="C274">
        <v>87</v>
      </c>
      <c r="D274" t="s">
        <v>16</v>
      </c>
      <c r="E274">
        <v>1</v>
      </c>
      <c r="F274">
        <v>9</v>
      </c>
      <c r="G274" t="s">
        <v>6</v>
      </c>
      <c r="H274" t="s">
        <v>7</v>
      </c>
      <c r="I274" t="s">
        <v>8</v>
      </c>
      <c r="J274" t="s">
        <v>9</v>
      </c>
      <c r="N274" t="s">
        <v>50</v>
      </c>
      <c r="P274" t="s">
        <v>51</v>
      </c>
      <c r="T274">
        <v>6</v>
      </c>
      <c r="U274">
        <v>9</v>
      </c>
    </row>
    <row r="275" spans="1:21" x14ac:dyDescent="0.2">
      <c r="A275">
        <v>740</v>
      </c>
      <c r="B275" t="s">
        <v>17</v>
      </c>
      <c r="C275">
        <v>82</v>
      </c>
      <c r="D275" t="s">
        <v>16</v>
      </c>
      <c r="E275">
        <v>2</v>
      </c>
      <c r="G275" t="s">
        <v>6</v>
      </c>
      <c r="H275" t="s">
        <v>7</v>
      </c>
      <c r="I275" t="s">
        <v>8</v>
      </c>
      <c r="J275" t="s">
        <v>9</v>
      </c>
      <c r="N275" t="s">
        <v>50</v>
      </c>
      <c r="T275">
        <v>5</v>
      </c>
      <c r="U275">
        <v>9</v>
      </c>
    </row>
    <row r="276" spans="1:21" x14ac:dyDescent="0.2">
      <c r="A276">
        <v>1220</v>
      </c>
      <c r="B276" t="s">
        <v>17</v>
      </c>
      <c r="C276">
        <v>86</v>
      </c>
      <c r="D276" t="s">
        <v>18</v>
      </c>
      <c r="E276">
        <v>0</v>
      </c>
      <c r="F276">
        <v>16</v>
      </c>
      <c r="G276" t="s">
        <v>6</v>
      </c>
      <c r="H276" t="s">
        <v>7</v>
      </c>
      <c r="I276" t="s">
        <v>8</v>
      </c>
      <c r="J276" t="s">
        <v>9</v>
      </c>
      <c r="N276" t="s">
        <v>50</v>
      </c>
      <c r="R276" t="s">
        <v>55</v>
      </c>
      <c r="T276">
        <v>6</v>
      </c>
      <c r="U276">
        <v>12</v>
      </c>
    </row>
    <row r="277" spans="1:21" x14ac:dyDescent="0.2">
      <c r="A277">
        <v>1744</v>
      </c>
      <c r="B277" t="s">
        <v>17</v>
      </c>
      <c r="C277">
        <v>81</v>
      </c>
      <c r="D277" t="s">
        <v>16</v>
      </c>
      <c r="E277">
        <v>2</v>
      </c>
      <c r="F277">
        <v>10</v>
      </c>
      <c r="G277" t="s">
        <v>6</v>
      </c>
      <c r="H277" t="s">
        <v>7</v>
      </c>
      <c r="I277" t="s">
        <v>8</v>
      </c>
      <c r="J277" t="s">
        <v>9</v>
      </c>
      <c r="N277" t="s">
        <v>50</v>
      </c>
      <c r="T277">
        <v>5</v>
      </c>
      <c r="U277">
        <v>8</v>
      </c>
    </row>
    <row r="278" spans="1:21" x14ac:dyDescent="0.2">
      <c r="A278">
        <v>2070</v>
      </c>
      <c r="B278" t="s">
        <v>17</v>
      </c>
      <c r="C278">
        <v>66</v>
      </c>
      <c r="D278" t="s">
        <v>16</v>
      </c>
      <c r="E278">
        <v>2</v>
      </c>
      <c r="F278">
        <v>15</v>
      </c>
      <c r="G278" t="s">
        <v>6</v>
      </c>
      <c r="H278" t="s">
        <v>7</v>
      </c>
      <c r="I278" t="s">
        <v>8</v>
      </c>
      <c r="J278" t="s">
        <v>9</v>
      </c>
      <c r="N278" t="s">
        <v>50</v>
      </c>
      <c r="T278">
        <v>5</v>
      </c>
      <c r="U278">
        <v>10</v>
      </c>
    </row>
    <row r="279" spans="1:21" x14ac:dyDescent="0.2">
      <c r="A279">
        <v>1224</v>
      </c>
      <c r="B279" t="s">
        <v>17</v>
      </c>
      <c r="C279">
        <v>85</v>
      </c>
      <c r="D279" t="s">
        <v>18</v>
      </c>
      <c r="E279">
        <v>1</v>
      </c>
      <c r="F279">
        <v>15</v>
      </c>
      <c r="G279" t="s">
        <v>6</v>
      </c>
      <c r="H279" t="s">
        <v>7</v>
      </c>
      <c r="J279" t="s">
        <v>9</v>
      </c>
      <c r="N279" t="s">
        <v>50</v>
      </c>
      <c r="Q279" t="s">
        <v>54</v>
      </c>
      <c r="T279">
        <v>5</v>
      </c>
      <c r="U279">
        <v>7</v>
      </c>
    </row>
    <row r="280" spans="1:21" x14ac:dyDescent="0.2">
      <c r="A280">
        <v>1331</v>
      </c>
      <c r="B280" t="s">
        <v>17</v>
      </c>
      <c r="C280">
        <v>83</v>
      </c>
      <c r="D280" t="s">
        <v>18</v>
      </c>
      <c r="E280">
        <v>1</v>
      </c>
      <c r="G280" t="s">
        <v>6</v>
      </c>
      <c r="H280" t="s">
        <v>7</v>
      </c>
      <c r="J280" t="s">
        <v>9</v>
      </c>
      <c r="N280" t="s">
        <v>50</v>
      </c>
      <c r="R280" t="s">
        <v>55</v>
      </c>
      <c r="T280">
        <v>5</v>
      </c>
      <c r="U280">
        <v>7</v>
      </c>
    </row>
    <row r="281" spans="1:21" x14ac:dyDescent="0.2">
      <c r="A281">
        <v>1770</v>
      </c>
      <c r="B281" t="s">
        <v>17</v>
      </c>
      <c r="C281">
        <v>81</v>
      </c>
      <c r="D281" t="s">
        <v>16</v>
      </c>
      <c r="E281">
        <v>1</v>
      </c>
      <c r="F281">
        <v>18</v>
      </c>
      <c r="H281" t="s">
        <v>7</v>
      </c>
      <c r="J281" t="s">
        <v>9</v>
      </c>
      <c r="N281" t="s">
        <v>50</v>
      </c>
      <c r="R281" t="s">
        <v>55</v>
      </c>
      <c r="T281">
        <v>4</v>
      </c>
      <c r="U281">
        <v>6</v>
      </c>
    </row>
    <row r="282" spans="1:21" x14ac:dyDescent="0.2">
      <c r="A282">
        <v>1066</v>
      </c>
      <c r="B282" t="s">
        <v>17</v>
      </c>
      <c r="C282">
        <v>73</v>
      </c>
      <c r="D282" t="s">
        <v>18</v>
      </c>
      <c r="E282">
        <v>2</v>
      </c>
      <c r="G282" t="s">
        <v>6</v>
      </c>
      <c r="J282" t="s">
        <v>9</v>
      </c>
      <c r="N282" t="s">
        <v>50</v>
      </c>
      <c r="T282">
        <v>3</v>
      </c>
      <c r="U282">
        <v>4</v>
      </c>
    </row>
    <row r="283" spans="1:21" x14ac:dyDescent="0.2">
      <c r="A283">
        <v>2822</v>
      </c>
      <c r="B283" t="s">
        <v>17</v>
      </c>
      <c r="C283">
        <v>69</v>
      </c>
      <c r="D283" t="s">
        <v>18</v>
      </c>
      <c r="E283">
        <v>0</v>
      </c>
      <c r="F283">
        <v>11</v>
      </c>
      <c r="G283" t="s">
        <v>6</v>
      </c>
      <c r="J283" t="s">
        <v>9</v>
      </c>
      <c r="N283" t="s">
        <v>50</v>
      </c>
      <c r="T283">
        <v>3</v>
      </c>
      <c r="U283">
        <v>6</v>
      </c>
    </row>
    <row r="284" spans="1:21" x14ac:dyDescent="0.2">
      <c r="A284">
        <v>892</v>
      </c>
      <c r="B284" t="s">
        <v>17</v>
      </c>
      <c r="C284">
        <v>92</v>
      </c>
      <c r="D284" t="s">
        <v>18</v>
      </c>
      <c r="E284">
        <v>0</v>
      </c>
      <c r="F284">
        <v>15</v>
      </c>
      <c r="J284" t="s">
        <v>9</v>
      </c>
      <c r="N284" t="s">
        <v>50</v>
      </c>
      <c r="T284">
        <v>2</v>
      </c>
      <c r="U284">
        <v>3</v>
      </c>
    </row>
    <row r="285" spans="1:21" x14ac:dyDescent="0.2">
      <c r="A285">
        <v>1164</v>
      </c>
      <c r="B285" t="s">
        <v>17</v>
      </c>
      <c r="C285">
        <v>87</v>
      </c>
      <c r="D285" t="s">
        <v>16</v>
      </c>
      <c r="E285">
        <v>1</v>
      </c>
      <c r="J285" t="s">
        <v>9</v>
      </c>
      <c r="N285" t="s">
        <v>50</v>
      </c>
      <c r="T285">
        <v>2</v>
      </c>
      <c r="U285">
        <v>3</v>
      </c>
    </row>
    <row r="286" spans="1:21" x14ac:dyDescent="0.2">
      <c r="A286">
        <v>1450</v>
      </c>
      <c r="B286" t="s">
        <v>17</v>
      </c>
      <c r="C286">
        <v>83</v>
      </c>
      <c r="D286" t="s">
        <v>18</v>
      </c>
      <c r="E286">
        <v>2</v>
      </c>
      <c r="F286">
        <v>9</v>
      </c>
      <c r="J286" t="s">
        <v>9</v>
      </c>
      <c r="N286" t="s">
        <v>50</v>
      </c>
      <c r="T286">
        <v>2</v>
      </c>
      <c r="U286">
        <v>4</v>
      </c>
    </row>
    <row r="287" spans="1:21" x14ac:dyDescent="0.2">
      <c r="A287">
        <v>3</v>
      </c>
      <c r="B287" t="s">
        <v>17</v>
      </c>
      <c r="C287">
        <v>83</v>
      </c>
      <c r="D287" t="s">
        <v>18</v>
      </c>
      <c r="E287">
        <v>1</v>
      </c>
      <c r="F287">
        <v>8</v>
      </c>
      <c r="G287" t="s">
        <v>6</v>
      </c>
      <c r="H287" t="s">
        <v>7</v>
      </c>
      <c r="I287" t="s">
        <v>8</v>
      </c>
      <c r="N287" t="s">
        <v>50</v>
      </c>
      <c r="T287">
        <v>4</v>
      </c>
      <c r="U287">
        <v>6</v>
      </c>
    </row>
    <row r="288" spans="1:21" x14ac:dyDescent="0.2">
      <c r="A288">
        <v>1434</v>
      </c>
      <c r="B288" t="s">
        <v>17</v>
      </c>
      <c r="C288">
        <v>85</v>
      </c>
      <c r="D288" t="s">
        <v>16</v>
      </c>
      <c r="E288">
        <v>1</v>
      </c>
      <c r="F288">
        <v>13</v>
      </c>
      <c r="G288" t="s">
        <v>6</v>
      </c>
      <c r="H288" t="s">
        <v>7</v>
      </c>
      <c r="I288" t="s">
        <v>8</v>
      </c>
      <c r="N288" t="s">
        <v>50</v>
      </c>
      <c r="T288">
        <v>4</v>
      </c>
      <c r="U288">
        <v>7</v>
      </c>
    </row>
    <row r="289" spans="1:21" x14ac:dyDescent="0.2">
      <c r="A289">
        <v>1100</v>
      </c>
      <c r="B289" t="s">
        <v>17</v>
      </c>
      <c r="C289">
        <v>84</v>
      </c>
      <c r="D289" t="s">
        <v>16</v>
      </c>
      <c r="E289">
        <v>2</v>
      </c>
      <c r="H289" t="s">
        <v>7</v>
      </c>
      <c r="I289" t="s">
        <v>8</v>
      </c>
      <c r="N289" t="s">
        <v>50</v>
      </c>
      <c r="T289">
        <v>3</v>
      </c>
      <c r="U289">
        <v>6</v>
      </c>
    </row>
    <row r="290" spans="1:21" x14ac:dyDescent="0.2">
      <c r="A290">
        <v>1143</v>
      </c>
      <c r="B290" t="s">
        <v>17</v>
      </c>
      <c r="C290">
        <v>99</v>
      </c>
      <c r="D290" t="s">
        <v>18</v>
      </c>
      <c r="E290">
        <v>1</v>
      </c>
      <c r="H290" t="s">
        <v>7</v>
      </c>
      <c r="I290" t="s">
        <v>8</v>
      </c>
      <c r="N290" t="s">
        <v>50</v>
      </c>
      <c r="R290" t="s">
        <v>55</v>
      </c>
      <c r="T290">
        <v>4</v>
      </c>
      <c r="U290">
        <v>6</v>
      </c>
    </row>
    <row r="291" spans="1:21" x14ac:dyDescent="0.2">
      <c r="A291">
        <v>1227</v>
      </c>
      <c r="B291" t="s">
        <v>17</v>
      </c>
      <c r="C291">
        <v>92</v>
      </c>
      <c r="D291" t="s">
        <v>18</v>
      </c>
      <c r="E291">
        <v>0</v>
      </c>
      <c r="F291">
        <v>12</v>
      </c>
      <c r="H291" t="s">
        <v>7</v>
      </c>
      <c r="I291" t="s">
        <v>8</v>
      </c>
      <c r="N291" t="s">
        <v>50</v>
      </c>
      <c r="T291">
        <v>3</v>
      </c>
      <c r="U291">
        <v>5</v>
      </c>
    </row>
    <row r="292" spans="1:21" x14ac:dyDescent="0.2">
      <c r="A292">
        <v>1344</v>
      </c>
      <c r="B292" t="s">
        <v>17</v>
      </c>
      <c r="C292">
        <v>84</v>
      </c>
      <c r="D292" t="s">
        <v>16</v>
      </c>
      <c r="E292">
        <v>2</v>
      </c>
      <c r="F292">
        <v>16</v>
      </c>
      <c r="H292" t="s">
        <v>7</v>
      </c>
      <c r="I292" t="s">
        <v>8</v>
      </c>
      <c r="N292" t="s">
        <v>50</v>
      </c>
      <c r="S292" t="s">
        <v>53</v>
      </c>
      <c r="T292">
        <v>4</v>
      </c>
      <c r="U292">
        <v>6</v>
      </c>
    </row>
    <row r="293" spans="1:21" x14ac:dyDescent="0.2">
      <c r="A293">
        <v>1616</v>
      </c>
      <c r="B293" t="s">
        <v>17</v>
      </c>
      <c r="C293">
        <v>85</v>
      </c>
      <c r="D293" t="s">
        <v>18</v>
      </c>
      <c r="E293">
        <v>1</v>
      </c>
      <c r="F293">
        <v>11</v>
      </c>
      <c r="G293" t="s">
        <v>6</v>
      </c>
      <c r="I293" t="s">
        <v>8</v>
      </c>
      <c r="N293" t="s">
        <v>50</v>
      </c>
      <c r="T293">
        <v>3</v>
      </c>
      <c r="U293">
        <v>4</v>
      </c>
    </row>
    <row r="294" spans="1:21" x14ac:dyDescent="0.2">
      <c r="A294">
        <v>1573</v>
      </c>
      <c r="B294" t="s">
        <v>17</v>
      </c>
      <c r="C294">
        <v>85</v>
      </c>
      <c r="D294" t="s">
        <v>18</v>
      </c>
      <c r="E294">
        <v>2</v>
      </c>
      <c r="F294">
        <v>10</v>
      </c>
      <c r="I294" t="s">
        <v>8</v>
      </c>
      <c r="N294" t="s">
        <v>50</v>
      </c>
      <c r="T294">
        <v>2</v>
      </c>
      <c r="U294">
        <v>4</v>
      </c>
    </row>
    <row r="295" spans="1:21" x14ac:dyDescent="0.2">
      <c r="A295">
        <v>1576</v>
      </c>
      <c r="B295" t="s">
        <v>17</v>
      </c>
      <c r="C295">
        <v>75</v>
      </c>
      <c r="D295" t="s">
        <v>18</v>
      </c>
      <c r="E295">
        <v>0</v>
      </c>
      <c r="F295">
        <v>12</v>
      </c>
      <c r="I295" t="s">
        <v>8</v>
      </c>
      <c r="N295" t="s">
        <v>50</v>
      </c>
      <c r="R295" t="s">
        <v>55</v>
      </c>
      <c r="T295">
        <v>3</v>
      </c>
      <c r="U295">
        <v>5</v>
      </c>
    </row>
    <row r="296" spans="1:21" x14ac:dyDescent="0.2">
      <c r="A296">
        <v>2470</v>
      </c>
      <c r="B296" t="s">
        <v>17</v>
      </c>
      <c r="C296">
        <v>73</v>
      </c>
      <c r="D296" t="s">
        <v>16</v>
      </c>
      <c r="E296">
        <v>0</v>
      </c>
      <c r="F296">
        <v>11</v>
      </c>
      <c r="I296" t="s">
        <v>8</v>
      </c>
      <c r="N296" t="s">
        <v>50</v>
      </c>
      <c r="T296">
        <v>2</v>
      </c>
      <c r="U296">
        <v>3</v>
      </c>
    </row>
    <row r="297" spans="1:21" x14ac:dyDescent="0.2">
      <c r="A297">
        <v>2848</v>
      </c>
      <c r="B297" t="s">
        <v>17</v>
      </c>
      <c r="C297">
        <v>60</v>
      </c>
      <c r="D297" t="s">
        <v>16</v>
      </c>
      <c r="E297">
        <v>0</v>
      </c>
      <c r="F297">
        <v>16</v>
      </c>
      <c r="I297" t="s">
        <v>8</v>
      </c>
      <c r="N297" t="s">
        <v>50</v>
      </c>
      <c r="T297">
        <v>2</v>
      </c>
      <c r="U297">
        <v>5</v>
      </c>
    </row>
    <row r="298" spans="1:21" x14ac:dyDescent="0.2">
      <c r="A298">
        <v>959</v>
      </c>
      <c r="B298" t="s">
        <v>17</v>
      </c>
      <c r="C298">
        <v>90</v>
      </c>
      <c r="D298" t="s">
        <v>16</v>
      </c>
      <c r="E298">
        <v>1</v>
      </c>
      <c r="F298">
        <v>12</v>
      </c>
      <c r="G298" t="s">
        <v>6</v>
      </c>
      <c r="H298" t="s">
        <v>7</v>
      </c>
      <c r="N298" t="s">
        <v>50</v>
      </c>
      <c r="T298">
        <v>3</v>
      </c>
      <c r="U298">
        <v>8</v>
      </c>
    </row>
    <row r="299" spans="1:21" x14ac:dyDescent="0.2">
      <c r="A299">
        <v>1273</v>
      </c>
      <c r="B299" t="s">
        <v>17</v>
      </c>
      <c r="C299">
        <v>81</v>
      </c>
      <c r="D299" t="s">
        <v>18</v>
      </c>
      <c r="E299">
        <v>2</v>
      </c>
      <c r="F299">
        <v>9</v>
      </c>
      <c r="G299" t="s">
        <v>6</v>
      </c>
      <c r="H299" t="s">
        <v>7</v>
      </c>
      <c r="N299" t="s">
        <v>50</v>
      </c>
      <c r="R299" t="s">
        <v>55</v>
      </c>
      <c r="T299">
        <v>4</v>
      </c>
      <c r="U299">
        <v>6</v>
      </c>
    </row>
    <row r="300" spans="1:21" x14ac:dyDescent="0.2">
      <c r="A300">
        <v>1625</v>
      </c>
      <c r="B300" t="s">
        <v>17</v>
      </c>
      <c r="C300">
        <v>92</v>
      </c>
      <c r="D300" t="s">
        <v>18</v>
      </c>
      <c r="E300">
        <v>1</v>
      </c>
      <c r="F300">
        <v>9</v>
      </c>
      <c r="G300" t="s">
        <v>6</v>
      </c>
      <c r="H300" t="s">
        <v>7</v>
      </c>
      <c r="N300" t="s">
        <v>50</v>
      </c>
      <c r="T300">
        <v>3</v>
      </c>
      <c r="U300">
        <v>6</v>
      </c>
    </row>
    <row r="301" spans="1:21" x14ac:dyDescent="0.2">
      <c r="A301">
        <v>2706</v>
      </c>
      <c r="B301" t="s">
        <v>17</v>
      </c>
      <c r="C301">
        <v>86</v>
      </c>
      <c r="D301" t="s">
        <v>18</v>
      </c>
      <c r="E301">
        <v>0</v>
      </c>
      <c r="G301" t="s">
        <v>6</v>
      </c>
      <c r="H301" t="s">
        <v>7</v>
      </c>
      <c r="N301" t="s">
        <v>50</v>
      </c>
      <c r="T301">
        <v>3</v>
      </c>
      <c r="U301">
        <v>4</v>
      </c>
    </row>
    <row r="302" spans="1:21" x14ac:dyDescent="0.2">
      <c r="A302">
        <v>335</v>
      </c>
      <c r="B302" t="s">
        <v>17</v>
      </c>
      <c r="C302">
        <v>79</v>
      </c>
      <c r="D302" t="s">
        <v>18</v>
      </c>
      <c r="E302">
        <v>1</v>
      </c>
      <c r="F302">
        <v>10</v>
      </c>
      <c r="H302" t="s">
        <v>7</v>
      </c>
      <c r="N302" t="s">
        <v>50</v>
      </c>
      <c r="T302">
        <v>2</v>
      </c>
      <c r="U302">
        <v>5</v>
      </c>
    </row>
    <row r="303" spans="1:21" x14ac:dyDescent="0.2">
      <c r="A303">
        <v>945</v>
      </c>
      <c r="B303" t="s">
        <v>17</v>
      </c>
      <c r="C303">
        <v>87</v>
      </c>
      <c r="D303" t="s">
        <v>18</v>
      </c>
      <c r="E303">
        <v>1</v>
      </c>
      <c r="F303">
        <v>13</v>
      </c>
      <c r="H303" t="s">
        <v>7</v>
      </c>
      <c r="N303" t="s">
        <v>50</v>
      </c>
      <c r="T303">
        <v>2</v>
      </c>
      <c r="U303">
        <v>5</v>
      </c>
    </row>
    <row r="304" spans="1:21" x14ac:dyDescent="0.2">
      <c r="A304">
        <v>1402</v>
      </c>
      <c r="B304" t="s">
        <v>17</v>
      </c>
      <c r="C304">
        <v>91</v>
      </c>
      <c r="D304" t="s">
        <v>16</v>
      </c>
      <c r="E304">
        <v>0</v>
      </c>
      <c r="F304">
        <v>11</v>
      </c>
      <c r="H304" t="s">
        <v>7</v>
      </c>
      <c r="N304" t="s">
        <v>50</v>
      </c>
      <c r="T304">
        <v>2</v>
      </c>
      <c r="U304">
        <v>4</v>
      </c>
    </row>
    <row r="305" spans="1:21" x14ac:dyDescent="0.2">
      <c r="A305">
        <v>1404</v>
      </c>
      <c r="B305" t="s">
        <v>17</v>
      </c>
      <c r="C305">
        <v>85</v>
      </c>
      <c r="D305" t="s">
        <v>18</v>
      </c>
      <c r="E305">
        <v>1</v>
      </c>
      <c r="H305" t="s">
        <v>7</v>
      </c>
      <c r="N305" t="s">
        <v>50</v>
      </c>
      <c r="Q305" t="s">
        <v>54</v>
      </c>
      <c r="R305" t="s">
        <v>55</v>
      </c>
      <c r="T305">
        <v>4</v>
      </c>
      <c r="U305">
        <v>8</v>
      </c>
    </row>
    <row r="306" spans="1:21" x14ac:dyDescent="0.2">
      <c r="A306">
        <v>1690</v>
      </c>
      <c r="B306" t="s">
        <v>17</v>
      </c>
      <c r="C306">
        <v>71</v>
      </c>
      <c r="D306" t="s">
        <v>16</v>
      </c>
      <c r="E306">
        <v>0</v>
      </c>
      <c r="F306">
        <v>12</v>
      </c>
      <c r="H306" t="s">
        <v>7</v>
      </c>
      <c r="N306" t="s">
        <v>50</v>
      </c>
      <c r="T306">
        <v>2</v>
      </c>
      <c r="U306">
        <v>3</v>
      </c>
    </row>
    <row r="307" spans="1:21" x14ac:dyDescent="0.2">
      <c r="A307">
        <v>1345</v>
      </c>
      <c r="B307" t="s">
        <v>17</v>
      </c>
      <c r="C307">
        <v>76</v>
      </c>
      <c r="D307" t="s">
        <v>16</v>
      </c>
      <c r="E307">
        <v>2</v>
      </c>
      <c r="F307">
        <v>15</v>
      </c>
      <c r="G307" t="s">
        <v>6</v>
      </c>
      <c r="N307" t="s">
        <v>50</v>
      </c>
      <c r="T307">
        <v>2</v>
      </c>
      <c r="U307">
        <v>3</v>
      </c>
    </row>
    <row r="308" spans="1:21" x14ac:dyDescent="0.2">
      <c r="A308">
        <v>1389</v>
      </c>
      <c r="B308" t="s">
        <v>17</v>
      </c>
      <c r="C308">
        <v>82</v>
      </c>
      <c r="D308" t="s">
        <v>18</v>
      </c>
      <c r="E308">
        <v>1</v>
      </c>
      <c r="F308">
        <v>8</v>
      </c>
      <c r="G308" t="s">
        <v>6</v>
      </c>
      <c r="N308" t="s">
        <v>50</v>
      </c>
      <c r="T308">
        <v>2</v>
      </c>
      <c r="U308">
        <v>3</v>
      </c>
    </row>
    <row r="309" spans="1:21" x14ac:dyDescent="0.2">
      <c r="A309">
        <v>1577</v>
      </c>
      <c r="B309" t="s">
        <v>17</v>
      </c>
      <c r="C309">
        <v>87</v>
      </c>
      <c r="D309" t="s">
        <v>18</v>
      </c>
      <c r="E309">
        <v>1</v>
      </c>
      <c r="G309" t="s">
        <v>6</v>
      </c>
      <c r="N309" t="s">
        <v>50</v>
      </c>
      <c r="T309">
        <v>2</v>
      </c>
      <c r="U309">
        <v>4</v>
      </c>
    </row>
    <row r="310" spans="1:21" x14ac:dyDescent="0.2">
      <c r="A310">
        <v>1942</v>
      </c>
      <c r="B310" t="s">
        <v>17</v>
      </c>
      <c r="C310">
        <v>76</v>
      </c>
      <c r="D310" t="s">
        <v>18</v>
      </c>
      <c r="E310">
        <v>2</v>
      </c>
      <c r="F310">
        <v>17</v>
      </c>
      <c r="G310" t="s">
        <v>6</v>
      </c>
      <c r="N310" t="s">
        <v>50</v>
      </c>
      <c r="R310" t="s">
        <v>55</v>
      </c>
      <c r="T310">
        <v>3</v>
      </c>
      <c r="U310">
        <v>5</v>
      </c>
    </row>
    <row r="311" spans="1:21" x14ac:dyDescent="0.2">
      <c r="A311">
        <v>2772</v>
      </c>
      <c r="B311" t="s">
        <v>17</v>
      </c>
      <c r="C311">
        <v>60</v>
      </c>
      <c r="D311" t="s">
        <v>18</v>
      </c>
      <c r="E311">
        <v>0</v>
      </c>
      <c r="F311">
        <v>10</v>
      </c>
      <c r="G311" t="s">
        <v>6</v>
      </c>
      <c r="N311" t="s">
        <v>50</v>
      </c>
      <c r="T311">
        <v>2</v>
      </c>
      <c r="U311">
        <v>2</v>
      </c>
    </row>
    <row r="312" spans="1:21" x14ac:dyDescent="0.2">
      <c r="A312">
        <v>1056</v>
      </c>
      <c r="B312" t="s">
        <v>17</v>
      </c>
      <c r="C312">
        <v>81</v>
      </c>
      <c r="D312" t="s">
        <v>18</v>
      </c>
      <c r="E312">
        <v>1</v>
      </c>
      <c r="F312">
        <v>17</v>
      </c>
      <c r="N312" t="s">
        <v>50</v>
      </c>
      <c r="T312">
        <v>1</v>
      </c>
      <c r="U312">
        <v>3</v>
      </c>
    </row>
    <row r="313" spans="1:21" x14ac:dyDescent="0.2">
      <c r="A313">
        <v>1211</v>
      </c>
      <c r="B313" t="s">
        <v>17</v>
      </c>
      <c r="C313">
        <v>73</v>
      </c>
      <c r="D313" t="s">
        <v>18</v>
      </c>
      <c r="E313">
        <v>2</v>
      </c>
      <c r="F313">
        <v>16</v>
      </c>
      <c r="N313" t="s">
        <v>50</v>
      </c>
      <c r="T313">
        <v>1</v>
      </c>
      <c r="U313">
        <v>3</v>
      </c>
    </row>
    <row r="314" spans="1:21" x14ac:dyDescent="0.2">
      <c r="A314">
        <v>1264</v>
      </c>
      <c r="B314" t="s">
        <v>17</v>
      </c>
      <c r="C314">
        <v>88</v>
      </c>
      <c r="D314" t="s">
        <v>16</v>
      </c>
      <c r="E314">
        <v>1</v>
      </c>
      <c r="F314">
        <v>9</v>
      </c>
      <c r="N314" t="s">
        <v>50</v>
      </c>
      <c r="T314">
        <v>1</v>
      </c>
      <c r="U314">
        <v>5</v>
      </c>
    </row>
    <row r="315" spans="1:21" x14ac:dyDescent="0.2">
      <c r="A315">
        <v>1400</v>
      </c>
      <c r="B315" t="s">
        <v>17</v>
      </c>
      <c r="C315">
        <v>88</v>
      </c>
      <c r="D315" t="s">
        <v>18</v>
      </c>
      <c r="E315">
        <v>1</v>
      </c>
      <c r="N315" t="s">
        <v>50</v>
      </c>
      <c r="T315">
        <v>1</v>
      </c>
      <c r="U315">
        <v>3</v>
      </c>
    </row>
    <row r="316" spans="1:21" x14ac:dyDescent="0.2">
      <c r="A316">
        <v>1642</v>
      </c>
      <c r="B316" t="s">
        <v>17</v>
      </c>
      <c r="C316">
        <v>99</v>
      </c>
      <c r="D316" t="s">
        <v>16</v>
      </c>
      <c r="E316">
        <v>0</v>
      </c>
      <c r="F316">
        <v>13</v>
      </c>
      <c r="N316" t="s">
        <v>50</v>
      </c>
      <c r="T316">
        <v>1</v>
      </c>
      <c r="U316">
        <v>3</v>
      </c>
    </row>
    <row r="317" spans="1:21" x14ac:dyDescent="0.2">
      <c r="A317">
        <v>1789</v>
      </c>
      <c r="B317" t="s">
        <v>17</v>
      </c>
      <c r="C317">
        <v>72</v>
      </c>
      <c r="D317" t="s">
        <v>16</v>
      </c>
      <c r="E317">
        <v>2</v>
      </c>
      <c r="F317">
        <v>15</v>
      </c>
      <c r="N317" t="s">
        <v>50</v>
      </c>
      <c r="T317">
        <v>1</v>
      </c>
      <c r="U317">
        <v>2</v>
      </c>
    </row>
    <row r="318" spans="1:21" x14ac:dyDescent="0.2">
      <c r="A318">
        <v>2023</v>
      </c>
      <c r="B318" t="s">
        <v>17</v>
      </c>
      <c r="C318">
        <v>85</v>
      </c>
      <c r="D318" t="s">
        <v>16</v>
      </c>
      <c r="E318">
        <v>0</v>
      </c>
      <c r="F318">
        <v>12</v>
      </c>
      <c r="N318" t="s">
        <v>50</v>
      </c>
      <c r="T318">
        <v>1</v>
      </c>
      <c r="U318">
        <v>4</v>
      </c>
    </row>
    <row r="319" spans="1:21" x14ac:dyDescent="0.2">
      <c r="A319">
        <v>2307</v>
      </c>
      <c r="B319" t="s">
        <v>17</v>
      </c>
      <c r="C319">
        <v>80</v>
      </c>
      <c r="D319" t="s">
        <v>16</v>
      </c>
      <c r="E319">
        <v>1</v>
      </c>
      <c r="F319">
        <v>10</v>
      </c>
      <c r="N319" t="s">
        <v>50</v>
      </c>
      <c r="T319">
        <v>1</v>
      </c>
      <c r="U319">
        <v>2</v>
      </c>
    </row>
    <row r="320" spans="1:21" x14ac:dyDescent="0.2">
      <c r="A320">
        <v>2680</v>
      </c>
      <c r="B320" t="s">
        <v>17</v>
      </c>
      <c r="C320">
        <v>70</v>
      </c>
      <c r="D320" t="s">
        <v>18</v>
      </c>
      <c r="E320">
        <v>0</v>
      </c>
      <c r="F320">
        <v>10</v>
      </c>
      <c r="N320" t="s">
        <v>50</v>
      </c>
      <c r="T320">
        <v>1</v>
      </c>
      <c r="U320">
        <v>3</v>
      </c>
    </row>
    <row r="321" spans="1:21" x14ac:dyDescent="0.2">
      <c r="A321">
        <v>2697</v>
      </c>
      <c r="B321" t="s">
        <v>17</v>
      </c>
      <c r="C321">
        <v>73</v>
      </c>
      <c r="D321" t="s">
        <v>16</v>
      </c>
      <c r="E321">
        <v>0</v>
      </c>
      <c r="F321">
        <v>11</v>
      </c>
      <c r="N321" t="s">
        <v>50</v>
      </c>
      <c r="T321">
        <v>1</v>
      </c>
      <c r="U321">
        <v>4</v>
      </c>
    </row>
    <row r="322" spans="1:21" x14ac:dyDescent="0.2">
      <c r="A322">
        <v>2712</v>
      </c>
      <c r="B322" t="s">
        <v>17</v>
      </c>
      <c r="C322">
        <v>79</v>
      </c>
      <c r="D322" t="s">
        <v>16</v>
      </c>
      <c r="E322">
        <v>0</v>
      </c>
      <c r="F322">
        <v>9</v>
      </c>
      <c r="N322" t="s">
        <v>50</v>
      </c>
      <c r="T322">
        <v>1</v>
      </c>
      <c r="U322">
        <v>4</v>
      </c>
    </row>
    <row r="323" spans="1:21" x14ac:dyDescent="0.2">
      <c r="A323">
        <v>1096</v>
      </c>
      <c r="B323" t="s">
        <v>17</v>
      </c>
      <c r="C323">
        <v>85</v>
      </c>
      <c r="D323" t="s">
        <v>16</v>
      </c>
      <c r="E323">
        <v>2</v>
      </c>
      <c r="K323" t="s">
        <v>10</v>
      </c>
      <c r="M323" t="s">
        <v>52</v>
      </c>
      <c r="T323">
        <v>2</v>
      </c>
      <c r="U323">
        <v>5</v>
      </c>
    </row>
    <row r="324" spans="1:21" x14ac:dyDescent="0.2">
      <c r="A324">
        <v>133</v>
      </c>
      <c r="B324" t="s">
        <v>17</v>
      </c>
      <c r="C324">
        <v>110</v>
      </c>
      <c r="D324" t="s">
        <v>16</v>
      </c>
      <c r="E324">
        <v>1</v>
      </c>
      <c r="G324" t="s">
        <v>6</v>
      </c>
      <c r="H324" t="s">
        <v>7</v>
      </c>
      <c r="I324" t="s">
        <v>8</v>
      </c>
      <c r="J324" t="s">
        <v>9</v>
      </c>
      <c r="M324" t="s">
        <v>52</v>
      </c>
      <c r="T324">
        <v>5</v>
      </c>
      <c r="U324">
        <v>8</v>
      </c>
    </row>
    <row r="325" spans="1:21" x14ac:dyDescent="0.2">
      <c r="A325">
        <v>960</v>
      </c>
      <c r="B325" t="s">
        <v>17</v>
      </c>
      <c r="C325">
        <v>95</v>
      </c>
      <c r="D325" t="s">
        <v>16</v>
      </c>
      <c r="E325">
        <v>1</v>
      </c>
      <c r="G325" t="s">
        <v>6</v>
      </c>
      <c r="H325" t="s">
        <v>7</v>
      </c>
      <c r="J325" t="s">
        <v>9</v>
      </c>
      <c r="M325" t="s">
        <v>52</v>
      </c>
      <c r="T325">
        <v>4</v>
      </c>
      <c r="U325">
        <v>9</v>
      </c>
    </row>
    <row r="326" spans="1:21" x14ac:dyDescent="0.2">
      <c r="A326">
        <v>1425</v>
      </c>
      <c r="B326" t="s">
        <v>17</v>
      </c>
      <c r="C326">
        <v>86</v>
      </c>
      <c r="D326" t="s">
        <v>18</v>
      </c>
      <c r="E326">
        <v>1</v>
      </c>
      <c r="H326" t="s">
        <v>7</v>
      </c>
      <c r="I326" t="s">
        <v>8</v>
      </c>
      <c r="M326" t="s">
        <v>52</v>
      </c>
      <c r="T326">
        <v>3</v>
      </c>
      <c r="U326">
        <v>5</v>
      </c>
    </row>
    <row r="327" spans="1:21" x14ac:dyDescent="0.2">
      <c r="A327">
        <v>996</v>
      </c>
      <c r="B327" t="s">
        <v>17</v>
      </c>
      <c r="C327">
        <v>101</v>
      </c>
      <c r="D327" t="s">
        <v>16</v>
      </c>
      <c r="E327">
        <v>1</v>
      </c>
      <c r="M327" t="s">
        <v>52</v>
      </c>
      <c r="T327">
        <v>1</v>
      </c>
      <c r="U327">
        <v>2</v>
      </c>
    </row>
    <row r="328" spans="1:21" x14ac:dyDescent="0.2">
      <c r="A328">
        <v>1619</v>
      </c>
      <c r="B328" t="s">
        <v>17</v>
      </c>
      <c r="C328">
        <v>86</v>
      </c>
      <c r="D328" t="s">
        <v>18</v>
      </c>
      <c r="E328">
        <v>0</v>
      </c>
      <c r="F328">
        <v>10</v>
      </c>
      <c r="M328" t="s">
        <v>52</v>
      </c>
      <c r="T328">
        <v>1</v>
      </c>
      <c r="U328">
        <v>2</v>
      </c>
    </row>
    <row r="329" spans="1:21" x14ac:dyDescent="0.2">
      <c r="A329">
        <v>1037</v>
      </c>
      <c r="B329" t="s">
        <v>17</v>
      </c>
      <c r="C329">
        <v>101</v>
      </c>
      <c r="D329" t="s">
        <v>16</v>
      </c>
      <c r="E329">
        <v>1</v>
      </c>
      <c r="H329" t="s">
        <v>7</v>
      </c>
      <c r="L329" t="s">
        <v>11</v>
      </c>
      <c r="T329">
        <v>2</v>
      </c>
      <c r="U329">
        <v>2</v>
      </c>
    </row>
    <row r="330" spans="1:21" x14ac:dyDescent="0.2">
      <c r="A330">
        <v>1315</v>
      </c>
      <c r="B330" t="s">
        <v>17</v>
      </c>
      <c r="C330">
        <v>83</v>
      </c>
      <c r="D330" t="s">
        <v>16</v>
      </c>
      <c r="E330">
        <v>1</v>
      </c>
      <c r="F330">
        <v>9</v>
      </c>
      <c r="L330" t="s">
        <v>11</v>
      </c>
      <c r="T330">
        <v>1</v>
      </c>
      <c r="U330">
        <v>4</v>
      </c>
    </row>
    <row r="331" spans="1:21" x14ac:dyDescent="0.2">
      <c r="A331">
        <v>2691</v>
      </c>
      <c r="B331" t="s">
        <v>17</v>
      </c>
      <c r="C331">
        <v>82</v>
      </c>
      <c r="D331" t="s">
        <v>16</v>
      </c>
      <c r="E331">
        <v>0</v>
      </c>
      <c r="F331">
        <v>17</v>
      </c>
      <c r="L331" t="s">
        <v>11</v>
      </c>
      <c r="T331">
        <v>1</v>
      </c>
      <c r="U331">
        <v>3</v>
      </c>
    </row>
    <row r="332" spans="1:21" x14ac:dyDescent="0.2">
      <c r="A332">
        <v>1526</v>
      </c>
      <c r="B332" t="s">
        <v>17</v>
      </c>
      <c r="C332">
        <v>74</v>
      </c>
      <c r="D332" t="s">
        <v>16</v>
      </c>
      <c r="E332">
        <v>0</v>
      </c>
      <c r="F332">
        <v>9</v>
      </c>
      <c r="H332" t="s">
        <v>7</v>
      </c>
      <c r="I332" t="s">
        <v>8</v>
      </c>
      <c r="J332" t="s">
        <v>9</v>
      </c>
      <c r="K332" t="s">
        <v>10</v>
      </c>
      <c r="T332">
        <v>4</v>
      </c>
      <c r="U332">
        <v>8</v>
      </c>
    </row>
    <row r="333" spans="1:21" x14ac:dyDescent="0.2">
      <c r="A333">
        <v>1058</v>
      </c>
      <c r="B333" t="s">
        <v>17</v>
      </c>
      <c r="C333">
        <v>84</v>
      </c>
      <c r="D333" t="s">
        <v>18</v>
      </c>
      <c r="E333">
        <v>1</v>
      </c>
      <c r="H333" t="s">
        <v>7</v>
      </c>
      <c r="J333" t="s">
        <v>9</v>
      </c>
      <c r="K333" t="s">
        <v>10</v>
      </c>
      <c r="T333">
        <v>3</v>
      </c>
      <c r="U333">
        <v>3</v>
      </c>
    </row>
    <row r="334" spans="1:21" x14ac:dyDescent="0.2">
      <c r="A334">
        <v>1090</v>
      </c>
      <c r="B334" t="s">
        <v>17</v>
      </c>
      <c r="C334">
        <v>96</v>
      </c>
      <c r="D334" t="s">
        <v>18</v>
      </c>
      <c r="E334">
        <v>1</v>
      </c>
      <c r="H334" t="s">
        <v>7</v>
      </c>
      <c r="K334" t="s">
        <v>10</v>
      </c>
      <c r="T334">
        <v>2</v>
      </c>
      <c r="U334">
        <v>3</v>
      </c>
    </row>
    <row r="335" spans="1:21" x14ac:dyDescent="0.2">
      <c r="A335">
        <v>417</v>
      </c>
      <c r="B335" t="s">
        <v>17</v>
      </c>
      <c r="C335">
        <v>87</v>
      </c>
      <c r="D335" t="s">
        <v>18</v>
      </c>
      <c r="E335">
        <v>1</v>
      </c>
      <c r="K335" t="s">
        <v>10</v>
      </c>
      <c r="R335" t="s">
        <v>55</v>
      </c>
      <c r="T335">
        <v>2</v>
      </c>
      <c r="U335">
        <v>3</v>
      </c>
    </row>
    <row r="336" spans="1:21" x14ac:dyDescent="0.2">
      <c r="A336">
        <v>513</v>
      </c>
      <c r="B336" t="s">
        <v>17</v>
      </c>
      <c r="C336">
        <v>96</v>
      </c>
      <c r="D336" t="s">
        <v>16</v>
      </c>
      <c r="E336">
        <v>0</v>
      </c>
      <c r="K336" t="s">
        <v>10</v>
      </c>
      <c r="P336" t="s">
        <v>51</v>
      </c>
      <c r="T336">
        <v>2</v>
      </c>
      <c r="U336">
        <v>4</v>
      </c>
    </row>
    <row r="337" spans="1:21" x14ac:dyDescent="0.2">
      <c r="A337">
        <v>1107</v>
      </c>
      <c r="B337" t="s">
        <v>17</v>
      </c>
      <c r="C337">
        <v>100</v>
      </c>
      <c r="D337" t="s">
        <v>18</v>
      </c>
      <c r="E337">
        <v>0</v>
      </c>
      <c r="K337" t="s">
        <v>10</v>
      </c>
      <c r="R337" t="s">
        <v>55</v>
      </c>
      <c r="T337">
        <v>2</v>
      </c>
      <c r="U337">
        <v>3</v>
      </c>
    </row>
    <row r="338" spans="1:21" x14ac:dyDescent="0.2">
      <c r="A338">
        <v>1232</v>
      </c>
      <c r="B338" t="s">
        <v>17</v>
      </c>
      <c r="C338">
        <v>82</v>
      </c>
      <c r="D338" t="s">
        <v>18</v>
      </c>
      <c r="E338">
        <v>0</v>
      </c>
      <c r="K338" t="s">
        <v>10</v>
      </c>
      <c r="T338">
        <v>1</v>
      </c>
      <c r="U338">
        <v>2</v>
      </c>
    </row>
    <row r="339" spans="1:21" x14ac:dyDescent="0.2">
      <c r="A339">
        <v>2441</v>
      </c>
      <c r="B339" t="s">
        <v>17</v>
      </c>
      <c r="C339">
        <v>76</v>
      </c>
      <c r="D339" t="s">
        <v>16</v>
      </c>
      <c r="E339">
        <v>0</v>
      </c>
      <c r="F339">
        <v>19</v>
      </c>
      <c r="K339" t="s">
        <v>10</v>
      </c>
      <c r="T339">
        <v>1</v>
      </c>
      <c r="U339">
        <v>2</v>
      </c>
    </row>
    <row r="340" spans="1:21" x14ac:dyDescent="0.2">
      <c r="A340">
        <v>2620</v>
      </c>
      <c r="B340" t="s">
        <v>17</v>
      </c>
      <c r="C340">
        <v>78</v>
      </c>
      <c r="D340" t="s">
        <v>18</v>
      </c>
      <c r="E340">
        <v>0</v>
      </c>
      <c r="F340">
        <v>15</v>
      </c>
      <c r="K340" t="s">
        <v>10</v>
      </c>
      <c r="T340">
        <v>1</v>
      </c>
      <c r="U340">
        <v>2</v>
      </c>
    </row>
    <row r="341" spans="1:21" x14ac:dyDescent="0.2">
      <c r="A341">
        <v>257</v>
      </c>
      <c r="B341" t="s">
        <v>17</v>
      </c>
      <c r="C341">
        <v>95</v>
      </c>
      <c r="D341" t="s">
        <v>16</v>
      </c>
      <c r="E341">
        <v>2</v>
      </c>
      <c r="F341">
        <v>9</v>
      </c>
      <c r="G341" t="s">
        <v>6</v>
      </c>
      <c r="H341" t="s">
        <v>7</v>
      </c>
      <c r="I341" t="s">
        <v>8</v>
      </c>
      <c r="J341" t="s">
        <v>9</v>
      </c>
      <c r="Q341" t="s">
        <v>54</v>
      </c>
      <c r="T341">
        <v>5</v>
      </c>
      <c r="U341">
        <v>6</v>
      </c>
    </row>
    <row r="342" spans="1:21" x14ac:dyDescent="0.2">
      <c r="A342">
        <v>1006</v>
      </c>
      <c r="B342" t="s">
        <v>17</v>
      </c>
      <c r="C342">
        <v>94</v>
      </c>
      <c r="D342" t="s">
        <v>16</v>
      </c>
      <c r="E342">
        <v>1</v>
      </c>
      <c r="G342" t="s">
        <v>6</v>
      </c>
      <c r="H342" t="s">
        <v>7</v>
      </c>
      <c r="I342" t="s">
        <v>8</v>
      </c>
      <c r="J342" t="s">
        <v>9</v>
      </c>
      <c r="T342">
        <v>4</v>
      </c>
      <c r="U342">
        <v>7</v>
      </c>
    </row>
    <row r="343" spans="1:21" x14ac:dyDescent="0.2">
      <c r="A343">
        <v>1094</v>
      </c>
      <c r="B343" t="s">
        <v>17</v>
      </c>
      <c r="C343">
        <v>83</v>
      </c>
      <c r="D343" t="s">
        <v>16</v>
      </c>
      <c r="E343">
        <v>2</v>
      </c>
      <c r="G343" t="s">
        <v>6</v>
      </c>
      <c r="H343" t="s">
        <v>7</v>
      </c>
      <c r="I343" t="s">
        <v>8</v>
      </c>
      <c r="J343" t="s">
        <v>9</v>
      </c>
      <c r="T343">
        <v>4</v>
      </c>
      <c r="U343">
        <v>5</v>
      </c>
    </row>
    <row r="344" spans="1:21" x14ac:dyDescent="0.2">
      <c r="A344">
        <v>1298</v>
      </c>
      <c r="B344" t="s">
        <v>17</v>
      </c>
      <c r="C344">
        <v>82</v>
      </c>
      <c r="D344" t="s">
        <v>16</v>
      </c>
      <c r="E344">
        <v>0</v>
      </c>
      <c r="F344">
        <v>8</v>
      </c>
      <c r="G344" t="s">
        <v>6</v>
      </c>
      <c r="H344" t="s">
        <v>7</v>
      </c>
      <c r="I344" t="s">
        <v>8</v>
      </c>
      <c r="J344" t="s">
        <v>9</v>
      </c>
      <c r="T344">
        <v>4</v>
      </c>
      <c r="U344">
        <v>5</v>
      </c>
    </row>
    <row r="345" spans="1:21" x14ac:dyDescent="0.2">
      <c r="A345">
        <v>1329</v>
      </c>
      <c r="B345" t="s">
        <v>17</v>
      </c>
      <c r="C345">
        <v>87</v>
      </c>
      <c r="D345" t="s">
        <v>18</v>
      </c>
      <c r="E345">
        <v>0</v>
      </c>
      <c r="F345">
        <v>12</v>
      </c>
      <c r="G345" t="s">
        <v>6</v>
      </c>
      <c r="H345" t="s">
        <v>7</v>
      </c>
      <c r="I345" t="s">
        <v>8</v>
      </c>
      <c r="J345" t="s">
        <v>9</v>
      </c>
      <c r="T345">
        <v>4</v>
      </c>
      <c r="U345">
        <v>7</v>
      </c>
    </row>
    <row r="346" spans="1:21" x14ac:dyDescent="0.2">
      <c r="A346">
        <v>2608</v>
      </c>
      <c r="B346" t="s">
        <v>17</v>
      </c>
      <c r="C346">
        <v>78</v>
      </c>
      <c r="D346" t="s">
        <v>16</v>
      </c>
      <c r="E346">
        <v>0</v>
      </c>
      <c r="F346">
        <v>8</v>
      </c>
      <c r="G346" t="s">
        <v>6</v>
      </c>
      <c r="H346" t="s">
        <v>7</v>
      </c>
      <c r="I346" t="s">
        <v>8</v>
      </c>
      <c r="J346" t="s">
        <v>9</v>
      </c>
      <c r="P346" t="s">
        <v>51</v>
      </c>
      <c r="T346">
        <v>5</v>
      </c>
      <c r="U346">
        <v>9</v>
      </c>
    </row>
    <row r="347" spans="1:21" x14ac:dyDescent="0.2">
      <c r="A347">
        <v>66</v>
      </c>
      <c r="B347" t="s">
        <v>17</v>
      </c>
      <c r="C347">
        <v>84</v>
      </c>
      <c r="D347" t="s">
        <v>18</v>
      </c>
      <c r="E347">
        <v>1</v>
      </c>
      <c r="H347" t="s">
        <v>7</v>
      </c>
      <c r="I347" t="s">
        <v>8</v>
      </c>
      <c r="J347" t="s">
        <v>9</v>
      </c>
      <c r="T347">
        <v>3</v>
      </c>
      <c r="U347">
        <v>7</v>
      </c>
    </row>
    <row r="348" spans="1:21" x14ac:dyDescent="0.2">
      <c r="A348">
        <v>1051</v>
      </c>
      <c r="B348" t="s">
        <v>17</v>
      </c>
      <c r="C348">
        <v>106</v>
      </c>
      <c r="D348" t="s">
        <v>18</v>
      </c>
      <c r="E348">
        <v>2</v>
      </c>
      <c r="G348" t="s">
        <v>6</v>
      </c>
      <c r="I348" t="s">
        <v>8</v>
      </c>
      <c r="J348" t="s">
        <v>9</v>
      </c>
      <c r="S348" t="s">
        <v>53</v>
      </c>
      <c r="T348">
        <v>4</v>
      </c>
      <c r="U348">
        <v>7</v>
      </c>
    </row>
    <row r="349" spans="1:21" x14ac:dyDescent="0.2">
      <c r="A349">
        <v>1106</v>
      </c>
      <c r="B349" t="s">
        <v>17</v>
      </c>
      <c r="C349">
        <v>107</v>
      </c>
      <c r="D349" t="s">
        <v>18</v>
      </c>
      <c r="E349">
        <v>0</v>
      </c>
      <c r="G349" t="s">
        <v>6</v>
      </c>
      <c r="I349" t="s">
        <v>8</v>
      </c>
      <c r="J349" t="s">
        <v>9</v>
      </c>
      <c r="T349">
        <v>3</v>
      </c>
      <c r="U349">
        <v>4</v>
      </c>
    </row>
    <row r="350" spans="1:21" x14ac:dyDescent="0.2">
      <c r="A350">
        <v>1516</v>
      </c>
      <c r="B350" t="s">
        <v>17</v>
      </c>
      <c r="C350">
        <v>71</v>
      </c>
      <c r="D350" t="s">
        <v>16</v>
      </c>
      <c r="E350">
        <v>1</v>
      </c>
      <c r="G350" t="s">
        <v>6</v>
      </c>
      <c r="I350" t="s">
        <v>8</v>
      </c>
      <c r="J350" t="s">
        <v>9</v>
      </c>
      <c r="T350">
        <v>3</v>
      </c>
      <c r="U350">
        <v>7</v>
      </c>
    </row>
    <row r="351" spans="1:21" x14ac:dyDescent="0.2">
      <c r="A351">
        <v>538</v>
      </c>
      <c r="B351" t="s">
        <v>17</v>
      </c>
      <c r="C351">
        <v>105</v>
      </c>
      <c r="D351" t="s">
        <v>18</v>
      </c>
      <c r="E351">
        <v>0</v>
      </c>
      <c r="G351" t="s">
        <v>6</v>
      </c>
      <c r="H351" t="s">
        <v>7</v>
      </c>
      <c r="J351" t="s">
        <v>9</v>
      </c>
      <c r="R351" t="s">
        <v>55</v>
      </c>
      <c r="T351">
        <v>4</v>
      </c>
      <c r="U351">
        <v>7</v>
      </c>
    </row>
    <row r="352" spans="1:21" x14ac:dyDescent="0.2">
      <c r="A352">
        <v>563</v>
      </c>
      <c r="B352" t="s">
        <v>17</v>
      </c>
      <c r="C352">
        <v>97</v>
      </c>
      <c r="D352" t="s">
        <v>18</v>
      </c>
      <c r="E352">
        <v>0</v>
      </c>
      <c r="G352" t="s">
        <v>6</v>
      </c>
      <c r="H352" t="s">
        <v>7</v>
      </c>
      <c r="J352" t="s">
        <v>9</v>
      </c>
      <c r="T352">
        <v>3</v>
      </c>
      <c r="U352">
        <v>6</v>
      </c>
    </row>
    <row r="353" spans="1:21" x14ac:dyDescent="0.2">
      <c r="A353">
        <v>590</v>
      </c>
      <c r="B353" t="s">
        <v>17</v>
      </c>
      <c r="C353">
        <v>106</v>
      </c>
      <c r="D353" t="s">
        <v>18</v>
      </c>
      <c r="E353">
        <v>1</v>
      </c>
      <c r="G353" t="s">
        <v>6</v>
      </c>
      <c r="H353" t="s">
        <v>7</v>
      </c>
      <c r="J353" t="s">
        <v>9</v>
      </c>
      <c r="T353">
        <v>3</v>
      </c>
      <c r="U353">
        <v>5</v>
      </c>
    </row>
    <row r="354" spans="1:21" x14ac:dyDescent="0.2">
      <c r="A354">
        <v>605</v>
      </c>
      <c r="B354" t="s">
        <v>17</v>
      </c>
      <c r="C354">
        <v>80</v>
      </c>
      <c r="D354" t="s">
        <v>18</v>
      </c>
      <c r="E354">
        <v>1</v>
      </c>
      <c r="F354">
        <v>9</v>
      </c>
      <c r="G354" t="s">
        <v>6</v>
      </c>
      <c r="H354" t="s">
        <v>7</v>
      </c>
      <c r="J354" t="s">
        <v>9</v>
      </c>
      <c r="T354">
        <v>3</v>
      </c>
      <c r="U354">
        <v>5</v>
      </c>
    </row>
    <row r="355" spans="1:21" x14ac:dyDescent="0.2">
      <c r="A355">
        <v>748</v>
      </c>
      <c r="B355" t="s">
        <v>17</v>
      </c>
      <c r="C355">
        <v>103</v>
      </c>
      <c r="D355" t="s">
        <v>18</v>
      </c>
      <c r="E355">
        <v>1</v>
      </c>
      <c r="F355">
        <v>9</v>
      </c>
      <c r="G355" t="s">
        <v>6</v>
      </c>
      <c r="H355" t="s">
        <v>7</v>
      </c>
      <c r="J355" t="s">
        <v>9</v>
      </c>
      <c r="R355" t="s">
        <v>55</v>
      </c>
      <c r="T355">
        <v>4</v>
      </c>
      <c r="U355">
        <v>7</v>
      </c>
    </row>
    <row r="356" spans="1:21" x14ac:dyDescent="0.2">
      <c r="A356">
        <v>789</v>
      </c>
      <c r="B356" t="s">
        <v>17</v>
      </c>
      <c r="C356">
        <v>91</v>
      </c>
      <c r="D356" t="s">
        <v>16</v>
      </c>
      <c r="E356">
        <v>1</v>
      </c>
      <c r="G356" t="s">
        <v>6</v>
      </c>
      <c r="H356" t="s">
        <v>7</v>
      </c>
      <c r="J356" t="s">
        <v>9</v>
      </c>
      <c r="T356">
        <v>3</v>
      </c>
      <c r="U356">
        <v>4</v>
      </c>
    </row>
    <row r="357" spans="1:21" x14ac:dyDescent="0.2">
      <c r="A357">
        <v>819</v>
      </c>
      <c r="B357" t="s">
        <v>17</v>
      </c>
      <c r="C357">
        <v>86</v>
      </c>
      <c r="D357" t="s">
        <v>18</v>
      </c>
      <c r="E357">
        <v>2</v>
      </c>
      <c r="G357" t="s">
        <v>6</v>
      </c>
      <c r="H357" t="s">
        <v>7</v>
      </c>
      <c r="J357" t="s">
        <v>9</v>
      </c>
      <c r="T357">
        <v>3</v>
      </c>
      <c r="U357">
        <v>4</v>
      </c>
    </row>
    <row r="358" spans="1:21" x14ac:dyDescent="0.2">
      <c r="A358">
        <v>923</v>
      </c>
      <c r="B358" t="s">
        <v>17</v>
      </c>
      <c r="C358">
        <v>83</v>
      </c>
      <c r="D358" t="s">
        <v>18</v>
      </c>
      <c r="E358">
        <v>2</v>
      </c>
      <c r="G358" t="s">
        <v>6</v>
      </c>
      <c r="H358" t="s">
        <v>7</v>
      </c>
      <c r="J358" t="s">
        <v>9</v>
      </c>
      <c r="T358">
        <v>3</v>
      </c>
      <c r="U358">
        <v>7</v>
      </c>
    </row>
    <row r="359" spans="1:21" x14ac:dyDescent="0.2">
      <c r="A359">
        <v>926</v>
      </c>
      <c r="B359" t="s">
        <v>17</v>
      </c>
      <c r="C359">
        <v>93</v>
      </c>
      <c r="D359" t="s">
        <v>16</v>
      </c>
      <c r="E359">
        <v>2</v>
      </c>
      <c r="G359" t="s">
        <v>6</v>
      </c>
      <c r="H359" t="s">
        <v>7</v>
      </c>
      <c r="J359" t="s">
        <v>9</v>
      </c>
      <c r="T359">
        <v>3</v>
      </c>
      <c r="U359">
        <v>5</v>
      </c>
    </row>
    <row r="360" spans="1:21" x14ac:dyDescent="0.2">
      <c r="A360">
        <v>935</v>
      </c>
      <c r="B360" t="s">
        <v>17</v>
      </c>
      <c r="C360">
        <v>77</v>
      </c>
      <c r="D360" t="s">
        <v>16</v>
      </c>
      <c r="E360">
        <v>0</v>
      </c>
      <c r="G360" t="s">
        <v>6</v>
      </c>
      <c r="H360" t="s">
        <v>7</v>
      </c>
      <c r="J360" t="s">
        <v>9</v>
      </c>
      <c r="T360">
        <v>3</v>
      </c>
      <c r="U360">
        <v>5</v>
      </c>
    </row>
    <row r="361" spans="1:21" x14ac:dyDescent="0.2">
      <c r="A361">
        <v>947</v>
      </c>
      <c r="B361" t="s">
        <v>17</v>
      </c>
      <c r="C361">
        <v>103</v>
      </c>
      <c r="D361" t="s">
        <v>16</v>
      </c>
      <c r="E361">
        <v>1</v>
      </c>
      <c r="G361" t="s">
        <v>6</v>
      </c>
      <c r="H361" t="s">
        <v>7</v>
      </c>
      <c r="J361" t="s">
        <v>9</v>
      </c>
      <c r="R361" t="s">
        <v>55</v>
      </c>
      <c r="T361">
        <v>4</v>
      </c>
      <c r="U361">
        <v>8</v>
      </c>
    </row>
    <row r="362" spans="1:21" x14ac:dyDescent="0.2">
      <c r="A362">
        <v>990</v>
      </c>
      <c r="B362" t="s">
        <v>17</v>
      </c>
      <c r="C362">
        <v>94</v>
      </c>
      <c r="D362" t="s">
        <v>18</v>
      </c>
      <c r="E362">
        <v>0</v>
      </c>
      <c r="F362">
        <v>8</v>
      </c>
      <c r="G362" t="s">
        <v>6</v>
      </c>
      <c r="H362" t="s">
        <v>7</v>
      </c>
      <c r="J362" t="s">
        <v>9</v>
      </c>
      <c r="S362" t="s">
        <v>53</v>
      </c>
      <c r="T362">
        <v>4</v>
      </c>
      <c r="U362">
        <v>6</v>
      </c>
    </row>
    <row r="363" spans="1:21" x14ac:dyDescent="0.2">
      <c r="A363">
        <v>1069</v>
      </c>
      <c r="B363" t="s">
        <v>17</v>
      </c>
      <c r="C363">
        <v>99</v>
      </c>
      <c r="D363" t="s">
        <v>16</v>
      </c>
      <c r="E363">
        <v>0</v>
      </c>
      <c r="G363" t="s">
        <v>6</v>
      </c>
      <c r="H363" t="s">
        <v>7</v>
      </c>
      <c r="J363" t="s">
        <v>9</v>
      </c>
      <c r="T363">
        <v>3</v>
      </c>
      <c r="U363">
        <v>7</v>
      </c>
    </row>
    <row r="364" spans="1:21" x14ac:dyDescent="0.2">
      <c r="A364">
        <v>1078</v>
      </c>
      <c r="B364" t="s">
        <v>17</v>
      </c>
      <c r="C364">
        <v>97</v>
      </c>
      <c r="D364" t="s">
        <v>18</v>
      </c>
      <c r="E364">
        <v>1</v>
      </c>
      <c r="G364" t="s">
        <v>6</v>
      </c>
      <c r="H364" t="s">
        <v>7</v>
      </c>
      <c r="J364" t="s">
        <v>9</v>
      </c>
      <c r="Q364" t="s">
        <v>54</v>
      </c>
      <c r="T364">
        <v>4</v>
      </c>
      <c r="U364">
        <v>6</v>
      </c>
    </row>
    <row r="365" spans="1:21" x14ac:dyDescent="0.2">
      <c r="A365">
        <v>1089</v>
      </c>
      <c r="B365" t="s">
        <v>17</v>
      </c>
      <c r="C365">
        <v>74</v>
      </c>
      <c r="D365" t="s">
        <v>18</v>
      </c>
      <c r="E365">
        <v>2</v>
      </c>
      <c r="G365" t="s">
        <v>6</v>
      </c>
      <c r="H365" t="s">
        <v>7</v>
      </c>
      <c r="J365" t="s">
        <v>9</v>
      </c>
      <c r="T365">
        <v>3</v>
      </c>
      <c r="U365">
        <v>5</v>
      </c>
    </row>
    <row r="366" spans="1:21" x14ac:dyDescent="0.2">
      <c r="A366">
        <v>1118</v>
      </c>
      <c r="B366" t="s">
        <v>17</v>
      </c>
      <c r="C366">
        <v>91</v>
      </c>
      <c r="D366" t="s">
        <v>18</v>
      </c>
      <c r="E366">
        <v>0</v>
      </c>
      <c r="G366" t="s">
        <v>6</v>
      </c>
      <c r="H366" t="s">
        <v>7</v>
      </c>
      <c r="J366" t="s">
        <v>9</v>
      </c>
      <c r="T366">
        <v>3</v>
      </c>
      <c r="U366">
        <v>4</v>
      </c>
    </row>
    <row r="367" spans="1:21" x14ac:dyDescent="0.2">
      <c r="A367">
        <v>1127</v>
      </c>
      <c r="B367" t="s">
        <v>17</v>
      </c>
      <c r="C367">
        <v>95</v>
      </c>
      <c r="D367" t="s">
        <v>18</v>
      </c>
      <c r="E367">
        <v>2</v>
      </c>
      <c r="G367" t="s">
        <v>6</v>
      </c>
      <c r="H367" t="s">
        <v>7</v>
      </c>
      <c r="J367" t="s">
        <v>9</v>
      </c>
      <c r="S367" t="s">
        <v>53</v>
      </c>
      <c r="T367">
        <v>4</v>
      </c>
      <c r="U367">
        <v>6</v>
      </c>
    </row>
    <row r="368" spans="1:21" x14ac:dyDescent="0.2">
      <c r="A368">
        <v>1390</v>
      </c>
      <c r="B368" t="s">
        <v>17</v>
      </c>
      <c r="C368">
        <v>73</v>
      </c>
      <c r="D368" t="s">
        <v>18</v>
      </c>
      <c r="E368">
        <v>2</v>
      </c>
      <c r="F368">
        <v>16</v>
      </c>
      <c r="G368" t="s">
        <v>6</v>
      </c>
      <c r="H368" t="s">
        <v>7</v>
      </c>
      <c r="J368" t="s">
        <v>9</v>
      </c>
      <c r="R368" t="s">
        <v>55</v>
      </c>
      <c r="T368">
        <v>4</v>
      </c>
      <c r="U368">
        <v>6</v>
      </c>
    </row>
    <row r="369" spans="1:21" x14ac:dyDescent="0.2">
      <c r="A369">
        <v>2807</v>
      </c>
      <c r="B369" t="s">
        <v>17</v>
      </c>
      <c r="C369">
        <v>80</v>
      </c>
      <c r="D369" t="s">
        <v>18</v>
      </c>
      <c r="E369">
        <v>0</v>
      </c>
      <c r="F369">
        <v>7</v>
      </c>
      <c r="G369" t="s">
        <v>6</v>
      </c>
      <c r="H369" t="s">
        <v>7</v>
      </c>
      <c r="J369" t="s">
        <v>9</v>
      </c>
      <c r="R369" t="s">
        <v>55</v>
      </c>
      <c r="T369">
        <v>4</v>
      </c>
      <c r="U369">
        <v>6</v>
      </c>
    </row>
    <row r="370" spans="1:21" x14ac:dyDescent="0.2">
      <c r="A370">
        <v>944</v>
      </c>
      <c r="B370" t="s">
        <v>17</v>
      </c>
      <c r="C370">
        <v>87</v>
      </c>
      <c r="D370" t="s">
        <v>16</v>
      </c>
      <c r="E370">
        <v>2</v>
      </c>
      <c r="H370" t="s">
        <v>7</v>
      </c>
      <c r="J370" t="s">
        <v>9</v>
      </c>
      <c r="Q370" t="s">
        <v>54</v>
      </c>
      <c r="T370">
        <v>3</v>
      </c>
      <c r="U370">
        <v>5</v>
      </c>
    </row>
    <row r="371" spans="1:21" x14ac:dyDescent="0.2">
      <c r="A371">
        <v>1031</v>
      </c>
      <c r="B371" t="s">
        <v>17</v>
      </c>
      <c r="C371">
        <v>86</v>
      </c>
      <c r="D371" t="s">
        <v>18</v>
      </c>
      <c r="E371">
        <v>0</v>
      </c>
      <c r="H371" t="s">
        <v>7</v>
      </c>
      <c r="J371" t="s">
        <v>9</v>
      </c>
      <c r="R371" t="s">
        <v>55</v>
      </c>
      <c r="T371">
        <v>3</v>
      </c>
      <c r="U371">
        <v>6</v>
      </c>
    </row>
    <row r="372" spans="1:21" x14ac:dyDescent="0.2">
      <c r="A372">
        <v>1042</v>
      </c>
      <c r="B372" t="s">
        <v>17</v>
      </c>
      <c r="C372">
        <v>87</v>
      </c>
      <c r="D372" t="s">
        <v>18</v>
      </c>
      <c r="E372">
        <v>0</v>
      </c>
      <c r="H372" t="s">
        <v>7</v>
      </c>
      <c r="J372" t="s">
        <v>9</v>
      </c>
      <c r="T372">
        <v>2</v>
      </c>
      <c r="U372">
        <v>2</v>
      </c>
    </row>
    <row r="373" spans="1:21" x14ac:dyDescent="0.2">
      <c r="A373">
        <v>1559</v>
      </c>
      <c r="B373" t="s">
        <v>17</v>
      </c>
      <c r="C373">
        <v>81</v>
      </c>
      <c r="D373" t="s">
        <v>18</v>
      </c>
      <c r="E373">
        <v>1</v>
      </c>
      <c r="H373" t="s">
        <v>7</v>
      </c>
      <c r="J373" t="s">
        <v>9</v>
      </c>
      <c r="R373" t="s">
        <v>55</v>
      </c>
      <c r="T373">
        <v>3</v>
      </c>
      <c r="U373">
        <v>6</v>
      </c>
    </row>
    <row r="374" spans="1:21" x14ac:dyDescent="0.2">
      <c r="A374">
        <v>2681</v>
      </c>
      <c r="B374" t="s">
        <v>17</v>
      </c>
      <c r="C374">
        <v>72</v>
      </c>
      <c r="D374" t="s">
        <v>18</v>
      </c>
      <c r="E374">
        <v>0</v>
      </c>
      <c r="F374">
        <v>15</v>
      </c>
      <c r="H374" t="s">
        <v>7</v>
      </c>
      <c r="J374" t="s">
        <v>9</v>
      </c>
      <c r="R374" t="s">
        <v>55</v>
      </c>
      <c r="T374">
        <v>3</v>
      </c>
      <c r="U374">
        <v>3</v>
      </c>
    </row>
    <row r="375" spans="1:21" x14ac:dyDescent="0.2">
      <c r="A375">
        <v>2713</v>
      </c>
      <c r="B375" t="s">
        <v>17</v>
      </c>
      <c r="C375">
        <v>60</v>
      </c>
      <c r="D375" t="s">
        <v>18</v>
      </c>
      <c r="E375">
        <v>0</v>
      </c>
      <c r="H375" t="s">
        <v>7</v>
      </c>
      <c r="J375" t="s">
        <v>9</v>
      </c>
      <c r="R375" t="s">
        <v>55</v>
      </c>
      <c r="T375">
        <v>3</v>
      </c>
      <c r="U375">
        <v>4</v>
      </c>
    </row>
    <row r="376" spans="1:21" x14ac:dyDescent="0.2">
      <c r="A376">
        <v>2823</v>
      </c>
      <c r="B376" t="s">
        <v>17</v>
      </c>
      <c r="C376">
        <v>72</v>
      </c>
      <c r="D376" t="s">
        <v>16</v>
      </c>
      <c r="E376">
        <v>0</v>
      </c>
      <c r="F376">
        <v>15</v>
      </c>
      <c r="H376" t="s">
        <v>7</v>
      </c>
      <c r="J376" t="s">
        <v>9</v>
      </c>
      <c r="T376">
        <v>2</v>
      </c>
      <c r="U376">
        <v>3</v>
      </c>
    </row>
    <row r="377" spans="1:21" x14ac:dyDescent="0.2">
      <c r="A377">
        <v>658</v>
      </c>
      <c r="B377" t="s">
        <v>17</v>
      </c>
      <c r="C377">
        <v>76</v>
      </c>
      <c r="D377" t="s">
        <v>18</v>
      </c>
      <c r="E377">
        <v>0</v>
      </c>
      <c r="G377" t="s">
        <v>6</v>
      </c>
      <c r="J377" t="s">
        <v>9</v>
      </c>
      <c r="T377">
        <v>2</v>
      </c>
      <c r="U377">
        <v>3</v>
      </c>
    </row>
    <row r="378" spans="1:21" x14ac:dyDescent="0.2">
      <c r="A378">
        <v>869</v>
      </c>
      <c r="B378" t="s">
        <v>17</v>
      </c>
      <c r="C378">
        <v>100</v>
      </c>
      <c r="D378" t="s">
        <v>16</v>
      </c>
      <c r="E378">
        <v>1</v>
      </c>
      <c r="G378" t="s">
        <v>6</v>
      </c>
      <c r="J378" t="s">
        <v>9</v>
      </c>
      <c r="T378">
        <v>2</v>
      </c>
      <c r="U378">
        <v>4</v>
      </c>
    </row>
    <row r="379" spans="1:21" x14ac:dyDescent="0.2">
      <c r="A379">
        <v>901</v>
      </c>
      <c r="B379" t="s">
        <v>17</v>
      </c>
      <c r="C379">
        <v>83</v>
      </c>
      <c r="D379" t="s">
        <v>18</v>
      </c>
      <c r="E379">
        <v>1</v>
      </c>
      <c r="G379" t="s">
        <v>6</v>
      </c>
      <c r="J379" t="s">
        <v>9</v>
      </c>
      <c r="T379">
        <v>2</v>
      </c>
      <c r="U379">
        <v>2</v>
      </c>
    </row>
    <row r="380" spans="1:21" x14ac:dyDescent="0.2">
      <c r="A380">
        <v>903</v>
      </c>
      <c r="B380" t="s">
        <v>17</v>
      </c>
      <c r="C380">
        <v>79</v>
      </c>
      <c r="D380" t="s">
        <v>18</v>
      </c>
      <c r="E380">
        <v>2</v>
      </c>
      <c r="G380" t="s">
        <v>6</v>
      </c>
      <c r="J380" t="s">
        <v>9</v>
      </c>
      <c r="T380">
        <v>2</v>
      </c>
      <c r="U380">
        <v>3</v>
      </c>
    </row>
    <row r="381" spans="1:21" x14ac:dyDescent="0.2">
      <c r="A381">
        <v>913</v>
      </c>
      <c r="B381" t="s">
        <v>17</v>
      </c>
      <c r="C381">
        <v>94</v>
      </c>
      <c r="D381" t="s">
        <v>18</v>
      </c>
      <c r="E381">
        <v>1</v>
      </c>
      <c r="G381" t="s">
        <v>6</v>
      </c>
      <c r="J381" t="s">
        <v>9</v>
      </c>
      <c r="T381">
        <v>2</v>
      </c>
      <c r="U381">
        <v>4</v>
      </c>
    </row>
    <row r="382" spans="1:21" x14ac:dyDescent="0.2">
      <c r="A382">
        <v>930</v>
      </c>
      <c r="B382" t="s">
        <v>17</v>
      </c>
      <c r="C382">
        <v>86</v>
      </c>
      <c r="D382" t="s">
        <v>16</v>
      </c>
      <c r="E382">
        <v>1</v>
      </c>
      <c r="G382" t="s">
        <v>6</v>
      </c>
      <c r="J382" t="s">
        <v>9</v>
      </c>
      <c r="T382">
        <v>2</v>
      </c>
      <c r="U382">
        <v>5</v>
      </c>
    </row>
    <row r="383" spans="1:21" x14ac:dyDescent="0.2">
      <c r="A383">
        <v>993</v>
      </c>
      <c r="B383" t="s">
        <v>17</v>
      </c>
      <c r="C383">
        <v>76</v>
      </c>
      <c r="D383" t="s">
        <v>16</v>
      </c>
      <c r="E383">
        <v>0</v>
      </c>
      <c r="F383">
        <v>12</v>
      </c>
      <c r="G383" t="s">
        <v>6</v>
      </c>
      <c r="J383" t="s">
        <v>9</v>
      </c>
      <c r="T383">
        <v>2</v>
      </c>
      <c r="U383">
        <v>5</v>
      </c>
    </row>
    <row r="384" spans="1:21" x14ac:dyDescent="0.2">
      <c r="A384">
        <v>1020</v>
      </c>
      <c r="B384" t="s">
        <v>17</v>
      </c>
      <c r="C384">
        <v>86</v>
      </c>
      <c r="D384" t="s">
        <v>16</v>
      </c>
      <c r="E384">
        <v>1</v>
      </c>
      <c r="F384">
        <v>9</v>
      </c>
      <c r="G384" t="s">
        <v>6</v>
      </c>
      <c r="J384" t="s">
        <v>9</v>
      </c>
      <c r="T384">
        <v>2</v>
      </c>
      <c r="U384">
        <v>5</v>
      </c>
    </row>
    <row r="385" spans="1:21" x14ac:dyDescent="0.2">
      <c r="A385">
        <v>1032</v>
      </c>
      <c r="B385" t="s">
        <v>17</v>
      </c>
      <c r="C385">
        <v>89</v>
      </c>
      <c r="D385" t="s">
        <v>16</v>
      </c>
      <c r="E385">
        <v>1</v>
      </c>
      <c r="G385" t="s">
        <v>6</v>
      </c>
      <c r="J385" t="s">
        <v>9</v>
      </c>
      <c r="T385">
        <v>2</v>
      </c>
      <c r="U385">
        <v>3</v>
      </c>
    </row>
    <row r="386" spans="1:21" x14ac:dyDescent="0.2">
      <c r="A386">
        <v>1086</v>
      </c>
      <c r="B386" t="s">
        <v>17</v>
      </c>
      <c r="C386">
        <v>84</v>
      </c>
      <c r="D386" t="s">
        <v>18</v>
      </c>
      <c r="E386">
        <v>2</v>
      </c>
      <c r="G386" t="s">
        <v>6</v>
      </c>
      <c r="J386" t="s">
        <v>9</v>
      </c>
      <c r="R386" t="s">
        <v>55</v>
      </c>
      <c r="T386">
        <v>3</v>
      </c>
      <c r="U386">
        <v>4</v>
      </c>
    </row>
    <row r="387" spans="1:21" x14ac:dyDescent="0.2">
      <c r="A387">
        <v>1169</v>
      </c>
      <c r="B387" t="s">
        <v>17</v>
      </c>
      <c r="C387">
        <v>89</v>
      </c>
      <c r="D387" t="s">
        <v>16</v>
      </c>
      <c r="E387">
        <v>1</v>
      </c>
      <c r="G387" t="s">
        <v>6</v>
      </c>
      <c r="J387" t="s">
        <v>9</v>
      </c>
      <c r="P387" t="s">
        <v>51</v>
      </c>
      <c r="T387">
        <v>3</v>
      </c>
      <c r="U387">
        <v>6</v>
      </c>
    </row>
    <row r="388" spans="1:21" x14ac:dyDescent="0.2">
      <c r="A388">
        <v>1253</v>
      </c>
      <c r="B388" t="s">
        <v>17</v>
      </c>
      <c r="C388">
        <v>93</v>
      </c>
      <c r="D388" t="s">
        <v>18</v>
      </c>
      <c r="E388">
        <v>1</v>
      </c>
      <c r="F388">
        <v>12</v>
      </c>
      <c r="G388" t="s">
        <v>6</v>
      </c>
      <c r="J388" t="s">
        <v>9</v>
      </c>
      <c r="T388">
        <v>2</v>
      </c>
      <c r="U388">
        <v>4</v>
      </c>
    </row>
    <row r="389" spans="1:21" x14ac:dyDescent="0.2">
      <c r="A389">
        <v>1437</v>
      </c>
      <c r="B389" t="s">
        <v>17</v>
      </c>
      <c r="C389">
        <v>81</v>
      </c>
      <c r="D389" t="s">
        <v>18</v>
      </c>
      <c r="E389">
        <v>1</v>
      </c>
      <c r="G389" t="s">
        <v>6</v>
      </c>
      <c r="J389" t="s">
        <v>9</v>
      </c>
      <c r="T389">
        <v>2</v>
      </c>
      <c r="U389">
        <v>5</v>
      </c>
    </row>
    <row r="390" spans="1:21" x14ac:dyDescent="0.2">
      <c r="A390">
        <v>1438</v>
      </c>
      <c r="B390" t="s">
        <v>17</v>
      </c>
      <c r="C390">
        <v>76</v>
      </c>
      <c r="D390" t="s">
        <v>16</v>
      </c>
      <c r="E390">
        <v>0</v>
      </c>
      <c r="G390" t="s">
        <v>6</v>
      </c>
      <c r="J390" t="s">
        <v>9</v>
      </c>
      <c r="T390">
        <v>2</v>
      </c>
      <c r="U390">
        <v>5</v>
      </c>
    </row>
    <row r="391" spans="1:21" x14ac:dyDescent="0.2">
      <c r="A391">
        <v>1457</v>
      </c>
      <c r="B391" t="s">
        <v>17</v>
      </c>
      <c r="C391">
        <v>73</v>
      </c>
      <c r="D391" t="s">
        <v>16</v>
      </c>
      <c r="E391">
        <v>1</v>
      </c>
      <c r="F391">
        <v>16</v>
      </c>
      <c r="G391" t="s">
        <v>6</v>
      </c>
      <c r="J391" t="s">
        <v>9</v>
      </c>
      <c r="T391">
        <v>2</v>
      </c>
      <c r="U391">
        <v>5</v>
      </c>
    </row>
    <row r="392" spans="1:21" x14ac:dyDescent="0.2">
      <c r="A392">
        <v>2402</v>
      </c>
      <c r="B392" t="s">
        <v>17</v>
      </c>
      <c r="C392">
        <v>57</v>
      </c>
      <c r="D392" t="s">
        <v>18</v>
      </c>
      <c r="E392">
        <v>0</v>
      </c>
      <c r="F392">
        <v>17</v>
      </c>
      <c r="G392" t="s">
        <v>6</v>
      </c>
      <c r="J392" t="s">
        <v>9</v>
      </c>
      <c r="Q392" t="s">
        <v>54</v>
      </c>
      <c r="T392">
        <v>3</v>
      </c>
      <c r="U392">
        <v>5</v>
      </c>
    </row>
    <row r="393" spans="1:21" x14ac:dyDescent="0.2">
      <c r="A393">
        <v>2684</v>
      </c>
      <c r="B393" t="s">
        <v>17</v>
      </c>
      <c r="C393">
        <v>67</v>
      </c>
      <c r="D393" t="s">
        <v>18</v>
      </c>
      <c r="E393">
        <v>0</v>
      </c>
      <c r="F393">
        <v>16</v>
      </c>
      <c r="G393" t="s">
        <v>6</v>
      </c>
      <c r="J393" t="s">
        <v>9</v>
      </c>
      <c r="T393">
        <v>2</v>
      </c>
      <c r="U393">
        <v>6</v>
      </c>
    </row>
    <row r="394" spans="1:21" x14ac:dyDescent="0.2">
      <c r="A394">
        <v>2737</v>
      </c>
      <c r="B394" t="s">
        <v>17</v>
      </c>
      <c r="C394">
        <v>58</v>
      </c>
      <c r="D394" t="s">
        <v>16</v>
      </c>
      <c r="E394">
        <v>0</v>
      </c>
      <c r="G394" t="s">
        <v>6</v>
      </c>
      <c r="J394" t="s">
        <v>9</v>
      </c>
      <c r="T394">
        <v>2</v>
      </c>
      <c r="U394">
        <v>4</v>
      </c>
    </row>
    <row r="395" spans="1:21" x14ac:dyDescent="0.2">
      <c r="A395">
        <v>2766</v>
      </c>
      <c r="B395" t="s">
        <v>17</v>
      </c>
      <c r="C395">
        <v>75</v>
      </c>
      <c r="D395" t="s">
        <v>16</v>
      </c>
      <c r="E395">
        <v>0</v>
      </c>
      <c r="F395">
        <v>15</v>
      </c>
      <c r="G395" t="s">
        <v>6</v>
      </c>
      <c r="J395" t="s">
        <v>9</v>
      </c>
      <c r="T395">
        <v>2</v>
      </c>
      <c r="U395">
        <v>3</v>
      </c>
    </row>
    <row r="396" spans="1:21" x14ac:dyDescent="0.2">
      <c r="A396">
        <v>2794</v>
      </c>
      <c r="B396" t="s">
        <v>17</v>
      </c>
      <c r="C396">
        <v>67</v>
      </c>
      <c r="D396" t="s">
        <v>18</v>
      </c>
      <c r="E396">
        <v>0</v>
      </c>
      <c r="F396">
        <v>9</v>
      </c>
      <c r="G396" t="s">
        <v>6</v>
      </c>
      <c r="J396" t="s">
        <v>9</v>
      </c>
      <c r="T396">
        <v>2</v>
      </c>
      <c r="U396">
        <v>6</v>
      </c>
    </row>
    <row r="397" spans="1:21" x14ac:dyDescent="0.2">
      <c r="A397">
        <v>2843</v>
      </c>
      <c r="B397" t="s">
        <v>17</v>
      </c>
      <c r="C397">
        <v>63</v>
      </c>
      <c r="D397" t="s">
        <v>16</v>
      </c>
      <c r="E397">
        <v>0</v>
      </c>
      <c r="F397">
        <v>15</v>
      </c>
      <c r="G397" t="s">
        <v>6</v>
      </c>
      <c r="J397" t="s">
        <v>9</v>
      </c>
      <c r="T397">
        <v>2</v>
      </c>
      <c r="U397">
        <v>4</v>
      </c>
    </row>
    <row r="398" spans="1:21" x14ac:dyDescent="0.2">
      <c r="A398">
        <v>112</v>
      </c>
      <c r="B398" t="s">
        <v>17</v>
      </c>
      <c r="C398">
        <v>97</v>
      </c>
      <c r="D398" t="s">
        <v>16</v>
      </c>
      <c r="E398">
        <v>1</v>
      </c>
      <c r="J398" t="s">
        <v>9</v>
      </c>
      <c r="T398">
        <v>1</v>
      </c>
      <c r="U398">
        <v>2</v>
      </c>
    </row>
    <row r="399" spans="1:21" x14ac:dyDescent="0.2">
      <c r="A399">
        <v>986</v>
      </c>
      <c r="B399" t="s">
        <v>17</v>
      </c>
      <c r="C399">
        <v>92</v>
      </c>
      <c r="D399" t="s">
        <v>18</v>
      </c>
      <c r="E399">
        <v>0</v>
      </c>
      <c r="J399" t="s">
        <v>9</v>
      </c>
      <c r="R399" t="s">
        <v>55</v>
      </c>
      <c r="T399">
        <v>2</v>
      </c>
      <c r="U399">
        <v>3</v>
      </c>
    </row>
    <row r="400" spans="1:21" x14ac:dyDescent="0.2">
      <c r="A400">
        <v>1163</v>
      </c>
      <c r="B400" t="s">
        <v>17</v>
      </c>
      <c r="C400">
        <v>92</v>
      </c>
      <c r="D400" t="s">
        <v>18</v>
      </c>
      <c r="E400">
        <v>0</v>
      </c>
      <c r="J400" t="s">
        <v>9</v>
      </c>
      <c r="R400" t="s">
        <v>55</v>
      </c>
      <c r="T400">
        <v>2</v>
      </c>
      <c r="U400">
        <v>5</v>
      </c>
    </row>
    <row r="401" spans="1:21" x14ac:dyDescent="0.2">
      <c r="A401">
        <v>1311</v>
      </c>
      <c r="B401" t="s">
        <v>17</v>
      </c>
      <c r="C401">
        <v>82</v>
      </c>
      <c r="D401" t="s">
        <v>18</v>
      </c>
      <c r="E401">
        <v>0</v>
      </c>
      <c r="F401">
        <v>12</v>
      </c>
      <c r="J401" t="s">
        <v>9</v>
      </c>
      <c r="S401" t="s">
        <v>53</v>
      </c>
      <c r="T401">
        <v>2</v>
      </c>
      <c r="U401">
        <v>4</v>
      </c>
    </row>
    <row r="402" spans="1:21" x14ac:dyDescent="0.2">
      <c r="A402">
        <v>1476</v>
      </c>
      <c r="B402" t="s">
        <v>17</v>
      </c>
      <c r="C402">
        <v>74</v>
      </c>
      <c r="D402" t="s">
        <v>16</v>
      </c>
      <c r="E402">
        <v>0</v>
      </c>
      <c r="F402">
        <v>5</v>
      </c>
      <c r="J402" t="s">
        <v>9</v>
      </c>
      <c r="T402">
        <v>1</v>
      </c>
      <c r="U402">
        <v>2</v>
      </c>
    </row>
    <row r="403" spans="1:21" x14ac:dyDescent="0.2">
      <c r="A403">
        <v>1883</v>
      </c>
      <c r="B403" t="s">
        <v>17</v>
      </c>
      <c r="C403">
        <v>73</v>
      </c>
      <c r="D403" t="s">
        <v>16</v>
      </c>
      <c r="E403">
        <v>0</v>
      </c>
      <c r="J403" t="s">
        <v>9</v>
      </c>
      <c r="T403">
        <v>1</v>
      </c>
      <c r="U403">
        <v>3</v>
      </c>
    </row>
    <row r="404" spans="1:21" x14ac:dyDescent="0.2">
      <c r="A404">
        <v>2449</v>
      </c>
      <c r="B404" t="s">
        <v>17</v>
      </c>
      <c r="C404">
        <v>62</v>
      </c>
      <c r="D404" t="s">
        <v>18</v>
      </c>
      <c r="E404">
        <v>0</v>
      </c>
      <c r="F404">
        <v>15</v>
      </c>
      <c r="J404" t="s">
        <v>9</v>
      </c>
      <c r="R404" t="s">
        <v>55</v>
      </c>
      <c r="T404">
        <v>2</v>
      </c>
      <c r="U404">
        <v>3</v>
      </c>
    </row>
    <row r="405" spans="1:21" x14ac:dyDescent="0.2">
      <c r="A405">
        <v>2678</v>
      </c>
      <c r="B405" t="s">
        <v>17</v>
      </c>
      <c r="C405">
        <v>60</v>
      </c>
      <c r="D405" t="s">
        <v>16</v>
      </c>
      <c r="E405">
        <v>0</v>
      </c>
      <c r="F405">
        <v>10</v>
      </c>
      <c r="J405" t="s">
        <v>9</v>
      </c>
      <c r="T405">
        <v>1</v>
      </c>
      <c r="U405">
        <v>4</v>
      </c>
    </row>
    <row r="406" spans="1:21" x14ac:dyDescent="0.2">
      <c r="A406">
        <v>2810</v>
      </c>
      <c r="B406" t="s">
        <v>17</v>
      </c>
      <c r="C406">
        <v>57</v>
      </c>
      <c r="D406" t="s">
        <v>16</v>
      </c>
      <c r="E406">
        <v>0</v>
      </c>
      <c r="F406">
        <v>9</v>
      </c>
      <c r="J406" t="s">
        <v>9</v>
      </c>
      <c r="T406">
        <v>1</v>
      </c>
      <c r="U406">
        <v>3</v>
      </c>
    </row>
    <row r="407" spans="1:21" x14ac:dyDescent="0.2">
      <c r="A407">
        <v>494</v>
      </c>
      <c r="B407" t="s">
        <v>17</v>
      </c>
      <c r="C407">
        <v>88</v>
      </c>
      <c r="D407" t="s">
        <v>18</v>
      </c>
      <c r="E407">
        <v>0</v>
      </c>
      <c r="F407">
        <v>9</v>
      </c>
      <c r="G407" t="s">
        <v>6</v>
      </c>
      <c r="H407" t="s">
        <v>7</v>
      </c>
      <c r="I407" t="s">
        <v>8</v>
      </c>
      <c r="T407">
        <v>3</v>
      </c>
      <c r="U407">
        <v>5</v>
      </c>
    </row>
    <row r="408" spans="1:21" x14ac:dyDescent="0.2">
      <c r="A408">
        <v>705</v>
      </c>
      <c r="B408" t="s">
        <v>17</v>
      </c>
      <c r="C408">
        <v>102</v>
      </c>
      <c r="D408" t="s">
        <v>18</v>
      </c>
      <c r="E408">
        <v>1</v>
      </c>
      <c r="G408" t="s">
        <v>6</v>
      </c>
      <c r="H408" t="s">
        <v>7</v>
      </c>
      <c r="I408" t="s">
        <v>8</v>
      </c>
      <c r="T408">
        <v>3</v>
      </c>
      <c r="U408">
        <v>8</v>
      </c>
    </row>
    <row r="409" spans="1:21" x14ac:dyDescent="0.2">
      <c r="A409">
        <v>937</v>
      </c>
      <c r="B409" t="s">
        <v>17</v>
      </c>
      <c r="C409">
        <v>87</v>
      </c>
      <c r="D409" t="s">
        <v>16</v>
      </c>
      <c r="E409">
        <v>1</v>
      </c>
      <c r="F409">
        <v>10</v>
      </c>
      <c r="G409" t="s">
        <v>6</v>
      </c>
      <c r="H409" t="s">
        <v>7</v>
      </c>
      <c r="I409" t="s">
        <v>8</v>
      </c>
      <c r="T409">
        <v>3</v>
      </c>
      <c r="U409">
        <v>3</v>
      </c>
    </row>
    <row r="410" spans="1:21" x14ac:dyDescent="0.2">
      <c r="A410">
        <v>377</v>
      </c>
      <c r="B410" t="s">
        <v>17</v>
      </c>
      <c r="C410">
        <v>88</v>
      </c>
      <c r="D410" t="s">
        <v>16</v>
      </c>
      <c r="E410">
        <v>0</v>
      </c>
      <c r="H410" t="s">
        <v>7</v>
      </c>
      <c r="I410" t="s">
        <v>8</v>
      </c>
      <c r="T410">
        <v>2</v>
      </c>
      <c r="U410">
        <v>5</v>
      </c>
    </row>
    <row r="411" spans="1:21" x14ac:dyDescent="0.2">
      <c r="A411">
        <v>487</v>
      </c>
      <c r="B411" t="s">
        <v>17</v>
      </c>
      <c r="C411">
        <v>99</v>
      </c>
      <c r="D411" t="s">
        <v>18</v>
      </c>
      <c r="E411">
        <v>0</v>
      </c>
      <c r="H411" t="s">
        <v>7</v>
      </c>
      <c r="I411" t="s">
        <v>8</v>
      </c>
      <c r="T411">
        <v>2</v>
      </c>
      <c r="U411">
        <v>4</v>
      </c>
    </row>
    <row r="412" spans="1:21" x14ac:dyDescent="0.2">
      <c r="A412">
        <v>522</v>
      </c>
      <c r="B412" t="s">
        <v>17</v>
      </c>
      <c r="C412">
        <v>88</v>
      </c>
      <c r="D412" t="s">
        <v>16</v>
      </c>
      <c r="E412">
        <v>1</v>
      </c>
      <c r="H412" t="s">
        <v>7</v>
      </c>
      <c r="I412" t="s">
        <v>8</v>
      </c>
      <c r="R412" t="s">
        <v>55</v>
      </c>
      <c r="T412">
        <v>3</v>
      </c>
      <c r="U412">
        <v>4</v>
      </c>
    </row>
    <row r="413" spans="1:21" x14ac:dyDescent="0.2">
      <c r="A413">
        <v>726</v>
      </c>
      <c r="B413" t="s">
        <v>17</v>
      </c>
      <c r="C413">
        <v>84</v>
      </c>
      <c r="D413" t="s">
        <v>16</v>
      </c>
      <c r="E413">
        <v>1</v>
      </c>
      <c r="H413" t="s">
        <v>7</v>
      </c>
      <c r="I413" t="s">
        <v>8</v>
      </c>
      <c r="T413">
        <v>2</v>
      </c>
      <c r="U413">
        <v>5</v>
      </c>
    </row>
    <row r="414" spans="1:21" x14ac:dyDescent="0.2">
      <c r="A414">
        <v>898</v>
      </c>
      <c r="B414" t="s">
        <v>17</v>
      </c>
      <c r="C414">
        <v>92</v>
      </c>
      <c r="D414" t="s">
        <v>16</v>
      </c>
      <c r="E414">
        <v>1</v>
      </c>
      <c r="H414" t="s">
        <v>7</v>
      </c>
      <c r="I414" t="s">
        <v>8</v>
      </c>
      <c r="T414">
        <v>2</v>
      </c>
      <c r="U414">
        <v>3</v>
      </c>
    </row>
    <row r="415" spans="1:21" x14ac:dyDescent="0.2">
      <c r="A415">
        <v>933</v>
      </c>
      <c r="B415" t="s">
        <v>17</v>
      </c>
      <c r="C415">
        <v>95</v>
      </c>
      <c r="D415" t="s">
        <v>18</v>
      </c>
      <c r="E415">
        <v>1</v>
      </c>
      <c r="F415">
        <v>9</v>
      </c>
      <c r="H415" t="s">
        <v>7</v>
      </c>
      <c r="I415" t="s">
        <v>8</v>
      </c>
      <c r="T415">
        <v>2</v>
      </c>
      <c r="U415">
        <v>3</v>
      </c>
    </row>
    <row r="416" spans="1:21" x14ac:dyDescent="0.2">
      <c r="A416">
        <v>1067</v>
      </c>
      <c r="B416" t="s">
        <v>17</v>
      </c>
      <c r="C416">
        <v>95</v>
      </c>
      <c r="D416" t="s">
        <v>18</v>
      </c>
      <c r="E416">
        <v>0</v>
      </c>
      <c r="H416" t="s">
        <v>7</v>
      </c>
      <c r="I416" t="s">
        <v>8</v>
      </c>
      <c r="T416">
        <v>2</v>
      </c>
      <c r="U416">
        <v>5</v>
      </c>
    </row>
    <row r="417" spans="1:21" x14ac:dyDescent="0.2">
      <c r="A417">
        <v>1243</v>
      </c>
      <c r="B417" t="s">
        <v>17</v>
      </c>
      <c r="C417">
        <v>91</v>
      </c>
      <c r="D417" t="s">
        <v>18</v>
      </c>
      <c r="E417">
        <v>1</v>
      </c>
      <c r="H417" t="s">
        <v>7</v>
      </c>
      <c r="I417" t="s">
        <v>8</v>
      </c>
      <c r="T417">
        <v>2</v>
      </c>
      <c r="U417">
        <v>2</v>
      </c>
    </row>
    <row r="418" spans="1:21" x14ac:dyDescent="0.2">
      <c r="A418">
        <v>1387</v>
      </c>
      <c r="B418" t="s">
        <v>17</v>
      </c>
      <c r="C418">
        <v>93</v>
      </c>
      <c r="D418" t="s">
        <v>16</v>
      </c>
      <c r="E418">
        <v>0</v>
      </c>
      <c r="H418" t="s">
        <v>7</v>
      </c>
      <c r="I418" t="s">
        <v>8</v>
      </c>
      <c r="T418">
        <v>2</v>
      </c>
      <c r="U418">
        <v>5</v>
      </c>
    </row>
    <row r="419" spans="1:21" x14ac:dyDescent="0.2">
      <c r="A419">
        <v>1607</v>
      </c>
      <c r="B419" t="s">
        <v>17</v>
      </c>
      <c r="C419">
        <v>79</v>
      </c>
      <c r="D419" t="s">
        <v>16</v>
      </c>
      <c r="E419">
        <v>1</v>
      </c>
      <c r="F419">
        <v>11</v>
      </c>
      <c r="H419" t="s">
        <v>7</v>
      </c>
      <c r="I419" t="s">
        <v>8</v>
      </c>
      <c r="T419">
        <v>2</v>
      </c>
      <c r="U419">
        <v>4</v>
      </c>
    </row>
    <row r="420" spans="1:21" x14ac:dyDescent="0.2">
      <c r="A420">
        <v>1646</v>
      </c>
      <c r="B420" t="s">
        <v>17</v>
      </c>
      <c r="C420">
        <v>77</v>
      </c>
      <c r="D420" t="s">
        <v>16</v>
      </c>
      <c r="E420">
        <v>0</v>
      </c>
      <c r="F420">
        <v>9</v>
      </c>
      <c r="H420" t="s">
        <v>7</v>
      </c>
      <c r="I420" t="s">
        <v>8</v>
      </c>
      <c r="T420">
        <v>2</v>
      </c>
      <c r="U420">
        <v>5</v>
      </c>
    </row>
    <row r="421" spans="1:21" x14ac:dyDescent="0.2">
      <c r="A421">
        <v>2601</v>
      </c>
      <c r="B421" t="s">
        <v>17</v>
      </c>
      <c r="C421">
        <v>65</v>
      </c>
      <c r="D421" t="s">
        <v>18</v>
      </c>
      <c r="E421">
        <v>0</v>
      </c>
      <c r="F421">
        <v>16</v>
      </c>
      <c r="H421" t="s">
        <v>7</v>
      </c>
      <c r="I421" t="s">
        <v>8</v>
      </c>
      <c r="R421" t="s">
        <v>55</v>
      </c>
      <c r="T421">
        <v>3</v>
      </c>
      <c r="U421">
        <v>6</v>
      </c>
    </row>
    <row r="422" spans="1:21" x14ac:dyDescent="0.2">
      <c r="A422">
        <v>2637</v>
      </c>
      <c r="B422" t="s">
        <v>17</v>
      </c>
      <c r="C422">
        <v>78</v>
      </c>
      <c r="D422" t="s">
        <v>16</v>
      </c>
      <c r="E422">
        <v>0</v>
      </c>
      <c r="F422">
        <v>12</v>
      </c>
      <c r="H422" t="s">
        <v>7</v>
      </c>
      <c r="I422" t="s">
        <v>8</v>
      </c>
      <c r="T422">
        <v>2</v>
      </c>
      <c r="U422">
        <v>2</v>
      </c>
    </row>
    <row r="423" spans="1:21" x14ac:dyDescent="0.2">
      <c r="A423">
        <v>2702</v>
      </c>
      <c r="B423" t="s">
        <v>17</v>
      </c>
      <c r="C423">
        <v>77</v>
      </c>
      <c r="D423" t="s">
        <v>16</v>
      </c>
      <c r="E423">
        <v>0</v>
      </c>
      <c r="F423">
        <v>18</v>
      </c>
      <c r="H423" t="s">
        <v>7</v>
      </c>
      <c r="I423" t="s">
        <v>8</v>
      </c>
      <c r="T423">
        <v>2</v>
      </c>
      <c r="U423">
        <v>5</v>
      </c>
    </row>
    <row r="424" spans="1:21" x14ac:dyDescent="0.2">
      <c r="A424">
        <v>398</v>
      </c>
      <c r="B424" t="s">
        <v>17</v>
      </c>
      <c r="C424">
        <v>96</v>
      </c>
      <c r="D424" t="s">
        <v>16</v>
      </c>
      <c r="E424">
        <v>0</v>
      </c>
      <c r="I424" t="s">
        <v>8</v>
      </c>
      <c r="Q424" t="s">
        <v>54</v>
      </c>
      <c r="R424" t="s">
        <v>55</v>
      </c>
      <c r="T424">
        <v>3</v>
      </c>
      <c r="U424">
        <v>7</v>
      </c>
    </row>
    <row r="425" spans="1:21" x14ac:dyDescent="0.2">
      <c r="A425">
        <v>794</v>
      </c>
      <c r="B425" t="s">
        <v>17</v>
      </c>
      <c r="C425">
        <v>98</v>
      </c>
      <c r="D425" t="s">
        <v>18</v>
      </c>
      <c r="E425">
        <v>2</v>
      </c>
      <c r="I425" t="s">
        <v>8</v>
      </c>
      <c r="T425">
        <v>1</v>
      </c>
      <c r="U425">
        <v>4</v>
      </c>
    </row>
    <row r="426" spans="1:21" x14ac:dyDescent="0.2">
      <c r="A426">
        <v>934</v>
      </c>
      <c r="B426" t="s">
        <v>17</v>
      </c>
      <c r="C426">
        <v>99</v>
      </c>
      <c r="D426" t="s">
        <v>18</v>
      </c>
      <c r="E426">
        <v>0</v>
      </c>
      <c r="I426" t="s">
        <v>8</v>
      </c>
      <c r="T426">
        <v>1</v>
      </c>
      <c r="U426">
        <v>1</v>
      </c>
    </row>
    <row r="427" spans="1:21" x14ac:dyDescent="0.2">
      <c r="A427">
        <v>964</v>
      </c>
      <c r="B427" t="s">
        <v>17</v>
      </c>
      <c r="C427">
        <v>88</v>
      </c>
      <c r="D427" t="s">
        <v>16</v>
      </c>
      <c r="E427">
        <v>0</v>
      </c>
      <c r="I427" t="s">
        <v>8</v>
      </c>
      <c r="P427" t="s">
        <v>51</v>
      </c>
      <c r="R427" t="s">
        <v>55</v>
      </c>
      <c r="T427">
        <v>3</v>
      </c>
      <c r="U427">
        <v>4</v>
      </c>
    </row>
    <row r="428" spans="1:21" x14ac:dyDescent="0.2">
      <c r="A428">
        <v>968</v>
      </c>
      <c r="B428" t="s">
        <v>17</v>
      </c>
      <c r="C428">
        <v>100</v>
      </c>
      <c r="D428" t="s">
        <v>16</v>
      </c>
      <c r="E428">
        <v>0</v>
      </c>
      <c r="I428" t="s">
        <v>8</v>
      </c>
      <c r="T428">
        <v>1</v>
      </c>
      <c r="U428">
        <v>1</v>
      </c>
    </row>
    <row r="429" spans="1:21" x14ac:dyDescent="0.2">
      <c r="A429">
        <v>999</v>
      </c>
      <c r="B429" t="s">
        <v>17</v>
      </c>
      <c r="C429">
        <v>101</v>
      </c>
      <c r="D429" t="s">
        <v>18</v>
      </c>
      <c r="E429">
        <v>0</v>
      </c>
      <c r="I429" t="s">
        <v>8</v>
      </c>
      <c r="T429">
        <v>1</v>
      </c>
      <c r="U429">
        <v>4</v>
      </c>
    </row>
    <row r="430" spans="1:21" x14ac:dyDescent="0.2">
      <c r="A430">
        <v>1046</v>
      </c>
      <c r="B430" t="s">
        <v>17</v>
      </c>
      <c r="C430">
        <v>94</v>
      </c>
      <c r="D430" t="s">
        <v>18</v>
      </c>
      <c r="E430">
        <v>0</v>
      </c>
      <c r="I430" t="s">
        <v>8</v>
      </c>
      <c r="T430">
        <v>1</v>
      </c>
      <c r="U430">
        <v>1</v>
      </c>
    </row>
    <row r="431" spans="1:21" x14ac:dyDescent="0.2">
      <c r="A431">
        <v>1076</v>
      </c>
      <c r="B431" t="s">
        <v>17</v>
      </c>
      <c r="C431">
        <v>108</v>
      </c>
      <c r="D431" t="s">
        <v>18</v>
      </c>
      <c r="E431">
        <v>0</v>
      </c>
      <c r="I431" t="s">
        <v>8</v>
      </c>
      <c r="T431">
        <v>1</v>
      </c>
      <c r="U431">
        <v>2</v>
      </c>
    </row>
    <row r="432" spans="1:21" x14ac:dyDescent="0.2">
      <c r="A432">
        <v>1081</v>
      </c>
      <c r="B432" t="s">
        <v>17</v>
      </c>
      <c r="C432">
        <v>111</v>
      </c>
      <c r="D432" t="s">
        <v>18</v>
      </c>
      <c r="E432">
        <v>0</v>
      </c>
      <c r="I432" t="s">
        <v>8</v>
      </c>
      <c r="T432">
        <v>1</v>
      </c>
      <c r="U432">
        <v>3</v>
      </c>
    </row>
    <row r="433" spans="1:21" x14ac:dyDescent="0.2">
      <c r="A433">
        <v>1084</v>
      </c>
      <c r="B433" t="s">
        <v>17</v>
      </c>
      <c r="C433">
        <v>108</v>
      </c>
      <c r="D433" t="s">
        <v>18</v>
      </c>
      <c r="E433">
        <v>0</v>
      </c>
      <c r="I433" t="s">
        <v>8</v>
      </c>
      <c r="T433">
        <v>1</v>
      </c>
      <c r="U433">
        <v>4</v>
      </c>
    </row>
    <row r="434" spans="1:21" x14ac:dyDescent="0.2">
      <c r="A434">
        <v>1181</v>
      </c>
      <c r="B434" t="s">
        <v>17</v>
      </c>
      <c r="C434">
        <v>97</v>
      </c>
      <c r="D434" t="s">
        <v>18</v>
      </c>
      <c r="E434">
        <v>1</v>
      </c>
      <c r="I434" t="s">
        <v>8</v>
      </c>
      <c r="T434">
        <v>1</v>
      </c>
      <c r="U434">
        <v>2</v>
      </c>
    </row>
    <row r="435" spans="1:21" x14ac:dyDescent="0.2">
      <c r="A435">
        <v>2210</v>
      </c>
      <c r="B435" t="s">
        <v>17</v>
      </c>
      <c r="C435">
        <v>78</v>
      </c>
      <c r="D435" t="s">
        <v>18</v>
      </c>
      <c r="E435">
        <v>0</v>
      </c>
      <c r="F435">
        <v>10</v>
      </c>
      <c r="I435" t="s">
        <v>8</v>
      </c>
      <c r="T435">
        <v>1</v>
      </c>
      <c r="U435">
        <v>1</v>
      </c>
    </row>
    <row r="436" spans="1:21" x14ac:dyDescent="0.2">
      <c r="A436">
        <v>365</v>
      </c>
      <c r="B436" t="s">
        <v>17</v>
      </c>
      <c r="C436">
        <v>95</v>
      </c>
      <c r="D436" t="s">
        <v>18</v>
      </c>
      <c r="E436">
        <v>2</v>
      </c>
      <c r="G436" t="s">
        <v>6</v>
      </c>
      <c r="H436" t="s">
        <v>7</v>
      </c>
      <c r="T436">
        <v>2</v>
      </c>
      <c r="U436">
        <v>3</v>
      </c>
    </row>
    <row r="437" spans="1:21" x14ac:dyDescent="0.2">
      <c r="A437">
        <v>676</v>
      </c>
      <c r="B437" t="s">
        <v>17</v>
      </c>
      <c r="C437">
        <v>92</v>
      </c>
      <c r="D437" t="s">
        <v>18</v>
      </c>
      <c r="E437">
        <v>1</v>
      </c>
      <c r="G437" t="s">
        <v>6</v>
      </c>
      <c r="H437" t="s">
        <v>7</v>
      </c>
      <c r="T437">
        <v>2</v>
      </c>
      <c r="U437">
        <v>3</v>
      </c>
    </row>
    <row r="438" spans="1:21" x14ac:dyDescent="0.2">
      <c r="A438">
        <v>781</v>
      </c>
      <c r="B438" t="s">
        <v>17</v>
      </c>
      <c r="C438">
        <v>86</v>
      </c>
      <c r="D438" t="s">
        <v>18</v>
      </c>
      <c r="E438">
        <v>2</v>
      </c>
      <c r="G438" t="s">
        <v>6</v>
      </c>
      <c r="H438" t="s">
        <v>7</v>
      </c>
      <c r="T438">
        <v>2</v>
      </c>
      <c r="U438">
        <v>5</v>
      </c>
    </row>
    <row r="439" spans="1:21" x14ac:dyDescent="0.2">
      <c r="A439">
        <v>925</v>
      </c>
      <c r="B439" t="s">
        <v>17</v>
      </c>
      <c r="C439">
        <v>96</v>
      </c>
      <c r="D439" t="s">
        <v>18</v>
      </c>
      <c r="E439">
        <v>1</v>
      </c>
      <c r="G439" t="s">
        <v>6</v>
      </c>
      <c r="H439" t="s">
        <v>7</v>
      </c>
      <c r="R439" t="s">
        <v>55</v>
      </c>
      <c r="T439">
        <v>3</v>
      </c>
      <c r="U439">
        <v>5</v>
      </c>
    </row>
    <row r="440" spans="1:21" x14ac:dyDescent="0.2">
      <c r="A440">
        <v>963</v>
      </c>
      <c r="B440" t="s">
        <v>17</v>
      </c>
      <c r="C440">
        <v>103</v>
      </c>
      <c r="D440" t="s">
        <v>16</v>
      </c>
      <c r="E440">
        <v>0</v>
      </c>
      <c r="G440" t="s">
        <v>6</v>
      </c>
      <c r="H440" t="s">
        <v>7</v>
      </c>
      <c r="T440">
        <v>2</v>
      </c>
      <c r="U440">
        <v>5</v>
      </c>
    </row>
    <row r="441" spans="1:21" x14ac:dyDescent="0.2">
      <c r="A441">
        <v>1284</v>
      </c>
      <c r="B441" t="s">
        <v>17</v>
      </c>
      <c r="C441">
        <v>82</v>
      </c>
      <c r="D441" t="s">
        <v>16</v>
      </c>
      <c r="E441">
        <v>1</v>
      </c>
      <c r="F441">
        <v>10</v>
      </c>
      <c r="G441" t="s">
        <v>6</v>
      </c>
      <c r="H441" t="s">
        <v>7</v>
      </c>
      <c r="T441">
        <v>2</v>
      </c>
      <c r="U441">
        <v>7</v>
      </c>
    </row>
    <row r="442" spans="1:21" x14ac:dyDescent="0.2">
      <c r="A442">
        <v>1560</v>
      </c>
      <c r="B442" t="s">
        <v>17</v>
      </c>
      <c r="C442">
        <v>75</v>
      </c>
      <c r="D442" t="s">
        <v>16</v>
      </c>
      <c r="E442">
        <v>1</v>
      </c>
      <c r="G442" t="s">
        <v>6</v>
      </c>
      <c r="H442" t="s">
        <v>7</v>
      </c>
      <c r="T442">
        <v>2</v>
      </c>
      <c r="U442">
        <v>4</v>
      </c>
    </row>
    <row r="443" spans="1:21" x14ac:dyDescent="0.2">
      <c r="A443">
        <v>1579</v>
      </c>
      <c r="B443" t="s">
        <v>17</v>
      </c>
      <c r="C443">
        <v>70</v>
      </c>
      <c r="D443" t="s">
        <v>18</v>
      </c>
      <c r="E443">
        <v>1</v>
      </c>
      <c r="G443" t="s">
        <v>6</v>
      </c>
      <c r="H443" t="s">
        <v>7</v>
      </c>
      <c r="R443" t="s">
        <v>55</v>
      </c>
      <c r="T443">
        <v>3</v>
      </c>
      <c r="U443">
        <v>5</v>
      </c>
    </row>
    <row r="444" spans="1:21" x14ac:dyDescent="0.2">
      <c r="A444">
        <v>2658</v>
      </c>
      <c r="B444" t="s">
        <v>17</v>
      </c>
      <c r="C444">
        <v>76</v>
      </c>
      <c r="D444" t="s">
        <v>18</v>
      </c>
      <c r="E444">
        <v>0</v>
      </c>
      <c r="F444">
        <v>10</v>
      </c>
      <c r="G444" t="s">
        <v>6</v>
      </c>
      <c r="H444" t="s">
        <v>7</v>
      </c>
      <c r="T444">
        <v>2</v>
      </c>
      <c r="U444">
        <v>3</v>
      </c>
    </row>
    <row r="445" spans="1:21" x14ac:dyDescent="0.2">
      <c r="A445">
        <v>10</v>
      </c>
      <c r="B445" t="s">
        <v>17</v>
      </c>
      <c r="C445">
        <v>97</v>
      </c>
      <c r="D445" t="s">
        <v>16</v>
      </c>
      <c r="E445">
        <v>2</v>
      </c>
      <c r="H445" t="s">
        <v>7</v>
      </c>
      <c r="T445">
        <v>1</v>
      </c>
      <c r="U445">
        <v>3</v>
      </c>
    </row>
    <row r="446" spans="1:21" x14ac:dyDescent="0.2">
      <c r="A446">
        <v>19</v>
      </c>
      <c r="B446" t="s">
        <v>17</v>
      </c>
      <c r="C446">
        <v>96</v>
      </c>
      <c r="D446" t="s">
        <v>16</v>
      </c>
      <c r="E446">
        <v>1</v>
      </c>
      <c r="H446" t="s">
        <v>7</v>
      </c>
      <c r="T446">
        <v>1</v>
      </c>
      <c r="U446">
        <v>5</v>
      </c>
    </row>
    <row r="447" spans="1:21" x14ac:dyDescent="0.2">
      <c r="A447">
        <v>96</v>
      </c>
      <c r="B447" t="s">
        <v>17</v>
      </c>
      <c r="C447">
        <v>77</v>
      </c>
      <c r="D447" t="s">
        <v>18</v>
      </c>
      <c r="E447">
        <v>1</v>
      </c>
      <c r="H447" t="s">
        <v>7</v>
      </c>
      <c r="T447">
        <v>1</v>
      </c>
      <c r="U447">
        <v>3</v>
      </c>
    </row>
    <row r="448" spans="1:21" x14ac:dyDescent="0.2">
      <c r="A448">
        <v>259</v>
      </c>
      <c r="B448" t="s">
        <v>17</v>
      </c>
      <c r="C448">
        <v>95</v>
      </c>
      <c r="D448" t="s">
        <v>18</v>
      </c>
      <c r="E448">
        <v>2</v>
      </c>
      <c r="H448" t="s">
        <v>7</v>
      </c>
      <c r="T448">
        <v>1</v>
      </c>
      <c r="U448">
        <v>3</v>
      </c>
    </row>
    <row r="449" spans="1:21" x14ac:dyDescent="0.2">
      <c r="A449">
        <v>371</v>
      </c>
      <c r="B449" t="s">
        <v>17</v>
      </c>
      <c r="C449">
        <v>82</v>
      </c>
      <c r="D449" t="s">
        <v>18</v>
      </c>
      <c r="E449">
        <v>1</v>
      </c>
      <c r="H449" t="s">
        <v>7</v>
      </c>
      <c r="T449">
        <v>1</v>
      </c>
      <c r="U449">
        <v>2</v>
      </c>
    </row>
    <row r="450" spans="1:21" x14ac:dyDescent="0.2">
      <c r="A450">
        <v>378</v>
      </c>
      <c r="B450" t="s">
        <v>17</v>
      </c>
      <c r="C450">
        <v>99</v>
      </c>
      <c r="D450" t="s">
        <v>18</v>
      </c>
      <c r="E450">
        <v>0</v>
      </c>
      <c r="H450" t="s">
        <v>7</v>
      </c>
      <c r="T450">
        <v>1</v>
      </c>
      <c r="U450">
        <v>4</v>
      </c>
    </row>
    <row r="451" spans="1:21" x14ac:dyDescent="0.2">
      <c r="A451">
        <v>515</v>
      </c>
      <c r="B451" t="s">
        <v>17</v>
      </c>
      <c r="C451">
        <v>89</v>
      </c>
      <c r="D451" t="s">
        <v>18</v>
      </c>
      <c r="E451">
        <v>1</v>
      </c>
      <c r="H451" t="s">
        <v>7</v>
      </c>
      <c r="T451">
        <v>1</v>
      </c>
      <c r="U451">
        <v>4</v>
      </c>
    </row>
    <row r="452" spans="1:21" x14ac:dyDescent="0.2">
      <c r="A452">
        <v>785</v>
      </c>
      <c r="B452" t="s">
        <v>17</v>
      </c>
      <c r="C452">
        <v>89</v>
      </c>
      <c r="D452" t="s">
        <v>18</v>
      </c>
      <c r="E452">
        <v>0</v>
      </c>
      <c r="H452" t="s">
        <v>7</v>
      </c>
      <c r="T452">
        <v>1</v>
      </c>
      <c r="U452">
        <v>2</v>
      </c>
    </row>
    <row r="453" spans="1:21" x14ac:dyDescent="0.2">
      <c r="A453">
        <v>920</v>
      </c>
      <c r="B453" t="s">
        <v>17</v>
      </c>
      <c r="C453">
        <v>103</v>
      </c>
      <c r="D453" t="s">
        <v>16</v>
      </c>
      <c r="E453">
        <v>1</v>
      </c>
      <c r="H453" t="s">
        <v>7</v>
      </c>
      <c r="T453">
        <v>1</v>
      </c>
      <c r="U453">
        <v>1</v>
      </c>
    </row>
    <row r="454" spans="1:21" x14ac:dyDescent="0.2">
      <c r="A454">
        <v>1041</v>
      </c>
      <c r="B454" t="s">
        <v>17</v>
      </c>
      <c r="C454">
        <v>92</v>
      </c>
      <c r="D454" t="s">
        <v>18</v>
      </c>
      <c r="E454">
        <v>1</v>
      </c>
      <c r="H454" t="s">
        <v>7</v>
      </c>
      <c r="T454">
        <v>1</v>
      </c>
      <c r="U454">
        <v>3</v>
      </c>
    </row>
    <row r="455" spans="1:21" x14ac:dyDescent="0.2">
      <c r="A455">
        <v>1047</v>
      </c>
      <c r="B455" t="s">
        <v>17</v>
      </c>
      <c r="C455">
        <v>101</v>
      </c>
      <c r="D455" t="s">
        <v>18</v>
      </c>
      <c r="E455">
        <v>0</v>
      </c>
      <c r="H455" t="s">
        <v>7</v>
      </c>
      <c r="R455" t="s">
        <v>55</v>
      </c>
      <c r="T455">
        <v>2</v>
      </c>
      <c r="U455">
        <v>2</v>
      </c>
    </row>
    <row r="456" spans="1:21" x14ac:dyDescent="0.2">
      <c r="A456">
        <v>1059</v>
      </c>
      <c r="B456" t="s">
        <v>17</v>
      </c>
      <c r="C456">
        <v>97</v>
      </c>
      <c r="D456" t="s">
        <v>18</v>
      </c>
      <c r="E456">
        <v>0</v>
      </c>
      <c r="H456" t="s">
        <v>7</v>
      </c>
      <c r="T456">
        <v>1</v>
      </c>
      <c r="U456">
        <v>1</v>
      </c>
    </row>
    <row r="457" spans="1:21" x14ac:dyDescent="0.2">
      <c r="A457">
        <v>1073</v>
      </c>
      <c r="B457" t="s">
        <v>17</v>
      </c>
      <c r="C457">
        <v>102</v>
      </c>
      <c r="D457" t="s">
        <v>18</v>
      </c>
      <c r="E457">
        <v>0</v>
      </c>
      <c r="H457" t="s">
        <v>7</v>
      </c>
      <c r="R457" t="s">
        <v>55</v>
      </c>
      <c r="T457">
        <v>2</v>
      </c>
      <c r="U457">
        <v>2</v>
      </c>
    </row>
    <row r="458" spans="1:21" x14ac:dyDescent="0.2">
      <c r="A458">
        <v>1077</v>
      </c>
      <c r="B458" t="s">
        <v>17</v>
      </c>
      <c r="C458">
        <v>97</v>
      </c>
      <c r="D458" t="s">
        <v>18</v>
      </c>
      <c r="E458">
        <v>1</v>
      </c>
      <c r="H458" t="s">
        <v>7</v>
      </c>
      <c r="T458">
        <v>1</v>
      </c>
      <c r="U458">
        <v>2</v>
      </c>
    </row>
    <row r="459" spans="1:21" x14ac:dyDescent="0.2">
      <c r="A459">
        <v>1099</v>
      </c>
      <c r="B459" t="s">
        <v>17</v>
      </c>
      <c r="C459">
        <v>90</v>
      </c>
      <c r="D459" t="s">
        <v>18</v>
      </c>
      <c r="E459">
        <v>1</v>
      </c>
      <c r="H459" t="s">
        <v>7</v>
      </c>
      <c r="T459">
        <v>1</v>
      </c>
      <c r="U459">
        <v>2</v>
      </c>
    </row>
    <row r="460" spans="1:21" x14ac:dyDescent="0.2">
      <c r="A460">
        <v>1108</v>
      </c>
      <c r="B460" t="s">
        <v>17</v>
      </c>
      <c r="C460">
        <v>100</v>
      </c>
      <c r="D460" t="s">
        <v>18</v>
      </c>
      <c r="E460">
        <v>1</v>
      </c>
      <c r="H460" t="s">
        <v>7</v>
      </c>
      <c r="T460">
        <v>1</v>
      </c>
      <c r="U460">
        <v>4</v>
      </c>
    </row>
    <row r="461" spans="1:21" x14ac:dyDescent="0.2">
      <c r="A461">
        <v>1116</v>
      </c>
      <c r="B461" t="s">
        <v>17</v>
      </c>
      <c r="C461">
        <v>98</v>
      </c>
      <c r="D461" t="s">
        <v>18</v>
      </c>
      <c r="E461">
        <v>0</v>
      </c>
      <c r="H461" t="s">
        <v>7</v>
      </c>
      <c r="T461">
        <v>1</v>
      </c>
      <c r="U461">
        <v>5</v>
      </c>
    </row>
    <row r="462" spans="1:21" x14ac:dyDescent="0.2">
      <c r="A462">
        <v>1152</v>
      </c>
      <c r="B462" t="s">
        <v>17</v>
      </c>
      <c r="C462">
        <v>85</v>
      </c>
      <c r="D462" t="s">
        <v>18</v>
      </c>
      <c r="E462">
        <v>1</v>
      </c>
      <c r="H462" t="s">
        <v>7</v>
      </c>
      <c r="T462">
        <v>1</v>
      </c>
      <c r="U462">
        <v>2</v>
      </c>
    </row>
    <row r="463" spans="1:21" x14ac:dyDescent="0.2">
      <c r="A463">
        <v>1161</v>
      </c>
      <c r="B463" t="s">
        <v>17</v>
      </c>
      <c r="C463">
        <v>97</v>
      </c>
      <c r="D463" t="s">
        <v>18</v>
      </c>
      <c r="E463">
        <v>0</v>
      </c>
      <c r="H463" t="s">
        <v>7</v>
      </c>
      <c r="T463">
        <v>1</v>
      </c>
      <c r="U463">
        <v>4</v>
      </c>
    </row>
    <row r="464" spans="1:21" x14ac:dyDescent="0.2">
      <c r="A464">
        <v>1180</v>
      </c>
      <c r="B464" t="s">
        <v>17</v>
      </c>
      <c r="C464">
        <v>94</v>
      </c>
      <c r="D464" t="s">
        <v>16</v>
      </c>
      <c r="E464">
        <v>1</v>
      </c>
      <c r="H464" t="s">
        <v>7</v>
      </c>
      <c r="T464">
        <v>1</v>
      </c>
      <c r="U464">
        <v>4</v>
      </c>
    </row>
    <row r="465" spans="1:21" x14ac:dyDescent="0.2">
      <c r="A465">
        <v>1206</v>
      </c>
      <c r="B465" t="s">
        <v>17</v>
      </c>
      <c r="C465">
        <v>81</v>
      </c>
      <c r="D465" t="s">
        <v>16</v>
      </c>
      <c r="E465">
        <v>2</v>
      </c>
      <c r="F465">
        <v>10</v>
      </c>
      <c r="H465" t="s">
        <v>7</v>
      </c>
      <c r="R465" t="s">
        <v>55</v>
      </c>
      <c r="T465">
        <v>2</v>
      </c>
      <c r="U465">
        <v>6</v>
      </c>
    </row>
    <row r="466" spans="1:21" x14ac:dyDescent="0.2">
      <c r="A466">
        <v>1210</v>
      </c>
      <c r="B466" t="s">
        <v>17</v>
      </c>
      <c r="C466">
        <v>82</v>
      </c>
      <c r="D466" t="s">
        <v>18</v>
      </c>
      <c r="E466">
        <v>1</v>
      </c>
      <c r="H466" t="s">
        <v>7</v>
      </c>
      <c r="S466" t="s">
        <v>53</v>
      </c>
      <c r="T466">
        <v>2</v>
      </c>
      <c r="U466">
        <v>4</v>
      </c>
    </row>
    <row r="467" spans="1:21" x14ac:dyDescent="0.2">
      <c r="A467">
        <v>1276</v>
      </c>
      <c r="B467" t="s">
        <v>17</v>
      </c>
      <c r="C467">
        <v>84</v>
      </c>
      <c r="D467" t="s">
        <v>18</v>
      </c>
      <c r="E467">
        <v>1</v>
      </c>
      <c r="H467" t="s">
        <v>7</v>
      </c>
      <c r="S467" t="s">
        <v>53</v>
      </c>
      <c r="T467">
        <v>2</v>
      </c>
      <c r="U467">
        <v>4</v>
      </c>
    </row>
    <row r="468" spans="1:21" x14ac:dyDescent="0.2">
      <c r="A468">
        <v>1296</v>
      </c>
      <c r="B468" t="s">
        <v>17</v>
      </c>
      <c r="C468">
        <v>105</v>
      </c>
      <c r="D468" t="s">
        <v>18</v>
      </c>
      <c r="E468">
        <v>0</v>
      </c>
      <c r="F468">
        <v>12</v>
      </c>
      <c r="H468" t="s">
        <v>7</v>
      </c>
      <c r="S468" t="s">
        <v>53</v>
      </c>
      <c r="T468">
        <v>2</v>
      </c>
      <c r="U468">
        <v>3</v>
      </c>
    </row>
    <row r="469" spans="1:21" x14ac:dyDescent="0.2">
      <c r="A469">
        <v>1403</v>
      </c>
      <c r="B469" t="s">
        <v>17</v>
      </c>
      <c r="C469">
        <v>83</v>
      </c>
      <c r="D469" t="s">
        <v>18</v>
      </c>
      <c r="E469">
        <v>0</v>
      </c>
      <c r="H469" t="s">
        <v>7</v>
      </c>
      <c r="T469">
        <v>1</v>
      </c>
      <c r="U469">
        <v>2</v>
      </c>
    </row>
    <row r="470" spans="1:21" x14ac:dyDescent="0.2">
      <c r="A470">
        <v>1430</v>
      </c>
      <c r="B470" t="s">
        <v>17</v>
      </c>
      <c r="C470">
        <v>89</v>
      </c>
      <c r="D470" t="s">
        <v>18</v>
      </c>
      <c r="E470">
        <v>0</v>
      </c>
      <c r="H470" t="s">
        <v>7</v>
      </c>
      <c r="T470">
        <v>1</v>
      </c>
      <c r="U470">
        <v>3</v>
      </c>
    </row>
    <row r="471" spans="1:21" x14ac:dyDescent="0.2">
      <c r="A471">
        <v>1486</v>
      </c>
      <c r="B471" t="s">
        <v>17</v>
      </c>
      <c r="C471">
        <v>96</v>
      </c>
      <c r="D471" t="s">
        <v>16</v>
      </c>
      <c r="E471">
        <v>1</v>
      </c>
      <c r="F471">
        <v>11</v>
      </c>
      <c r="H471" t="s">
        <v>7</v>
      </c>
      <c r="T471">
        <v>1</v>
      </c>
      <c r="U471">
        <v>3</v>
      </c>
    </row>
    <row r="472" spans="1:21" x14ac:dyDescent="0.2">
      <c r="A472">
        <v>1638</v>
      </c>
      <c r="B472" t="s">
        <v>17</v>
      </c>
      <c r="C472">
        <v>78</v>
      </c>
      <c r="D472" t="s">
        <v>16</v>
      </c>
      <c r="E472">
        <v>1</v>
      </c>
      <c r="F472">
        <v>16</v>
      </c>
      <c r="H472" t="s">
        <v>7</v>
      </c>
      <c r="Q472" t="s">
        <v>54</v>
      </c>
      <c r="T472">
        <v>2</v>
      </c>
      <c r="U472">
        <v>5</v>
      </c>
    </row>
    <row r="473" spans="1:21" x14ac:dyDescent="0.2">
      <c r="A473">
        <v>2476</v>
      </c>
      <c r="B473" t="s">
        <v>17</v>
      </c>
      <c r="C473">
        <v>87</v>
      </c>
      <c r="D473" t="s">
        <v>16</v>
      </c>
      <c r="E473">
        <v>0</v>
      </c>
      <c r="F473">
        <v>8</v>
      </c>
      <c r="H473" t="s">
        <v>7</v>
      </c>
      <c r="T473">
        <v>1</v>
      </c>
      <c r="U473">
        <v>3</v>
      </c>
    </row>
    <row r="474" spans="1:21" x14ac:dyDescent="0.2">
      <c r="A474">
        <v>2588</v>
      </c>
      <c r="B474" t="s">
        <v>17</v>
      </c>
      <c r="C474">
        <v>65</v>
      </c>
      <c r="D474" t="s">
        <v>18</v>
      </c>
      <c r="E474">
        <v>1</v>
      </c>
      <c r="F474">
        <v>11</v>
      </c>
      <c r="H474" t="s">
        <v>7</v>
      </c>
      <c r="R474" t="s">
        <v>55</v>
      </c>
      <c r="T474">
        <v>2</v>
      </c>
      <c r="U474">
        <v>3</v>
      </c>
    </row>
    <row r="475" spans="1:21" x14ac:dyDescent="0.2">
      <c r="A475">
        <v>2605</v>
      </c>
      <c r="B475" t="s">
        <v>17</v>
      </c>
      <c r="C475">
        <v>76</v>
      </c>
      <c r="D475" t="s">
        <v>16</v>
      </c>
      <c r="E475">
        <v>0</v>
      </c>
      <c r="F475">
        <v>15</v>
      </c>
      <c r="H475" t="s">
        <v>7</v>
      </c>
      <c r="T475">
        <v>1</v>
      </c>
      <c r="U475">
        <v>4</v>
      </c>
    </row>
    <row r="476" spans="1:21" x14ac:dyDescent="0.2">
      <c r="A476">
        <v>2613</v>
      </c>
      <c r="B476" t="s">
        <v>17</v>
      </c>
      <c r="C476">
        <v>65</v>
      </c>
      <c r="D476" t="s">
        <v>18</v>
      </c>
      <c r="E476">
        <v>0</v>
      </c>
      <c r="F476">
        <v>11</v>
      </c>
      <c r="H476" t="s">
        <v>7</v>
      </c>
      <c r="S476" t="s">
        <v>53</v>
      </c>
      <c r="T476">
        <v>2</v>
      </c>
      <c r="U476">
        <v>5</v>
      </c>
    </row>
    <row r="477" spans="1:21" x14ac:dyDescent="0.2">
      <c r="A477">
        <v>2672</v>
      </c>
      <c r="B477" t="s">
        <v>17</v>
      </c>
      <c r="C477">
        <v>81</v>
      </c>
      <c r="D477" t="s">
        <v>18</v>
      </c>
      <c r="E477">
        <v>0</v>
      </c>
      <c r="F477">
        <v>10</v>
      </c>
      <c r="H477" t="s">
        <v>7</v>
      </c>
      <c r="T477">
        <v>1</v>
      </c>
      <c r="U477">
        <v>2</v>
      </c>
    </row>
    <row r="478" spans="1:21" x14ac:dyDescent="0.2">
      <c r="A478">
        <v>2804</v>
      </c>
      <c r="B478" t="s">
        <v>17</v>
      </c>
      <c r="C478">
        <v>64</v>
      </c>
      <c r="D478" t="s">
        <v>16</v>
      </c>
      <c r="E478">
        <v>0</v>
      </c>
      <c r="F478">
        <v>11</v>
      </c>
      <c r="H478" t="s">
        <v>7</v>
      </c>
      <c r="T478">
        <v>1</v>
      </c>
      <c r="U478">
        <v>4</v>
      </c>
    </row>
    <row r="479" spans="1:21" x14ac:dyDescent="0.2">
      <c r="A479">
        <v>761</v>
      </c>
      <c r="B479" t="s">
        <v>17</v>
      </c>
      <c r="C479">
        <v>82</v>
      </c>
      <c r="D479" t="s">
        <v>16</v>
      </c>
      <c r="E479">
        <v>0</v>
      </c>
      <c r="G479" t="s">
        <v>6</v>
      </c>
      <c r="T479">
        <v>1</v>
      </c>
      <c r="U479">
        <v>1</v>
      </c>
    </row>
    <row r="480" spans="1:21" x14ac:dyDescent="0.2">
      <c r="A480">
        <v>831</v>
      </c>
      <c r="B480" t="s">
        <v>17</v>
      </c>
      <c r="C480">
        <v>82</v>
      </c>
      <c r="D480" t="s">
        <v>16</v>
      </c>
      <c r="E480">
        <v>2</v>
      </c>
      <c r="G480" t="s">
        <v>6</v>
      </c>
      <c r="T480">
        <v>1</v>
      </c>
      <c r="U480">
        <v>3</v>
      </c>
    </row>
    <row r="481" spans="1:21" x14ac:dyDescent="0.2">
      <c r="A481">
        <v>1036</v>
      </c>
      <c r="B481" t="s">
        <v>17</v>
      </c>
      <c r="C481">
        <v>81</v>
      </c>
      <c r="D481" t="s">
        <v>16</v>
      </c>
      <c r="E481">
        <v>2</v>
      </c>
      <c r="G481" t="s">
        <v>6</v>
      </c>
      <c r="T481">
        <v>1</v>
      </c>
      <c r="U481">
        <v>2</v>
      </c>
    </row>
    <row r="482" spans="1:21" x14ac:dyDescent="0.2">
      <c r="A482">
        <v>1168</v>
      </c>
      <c r="B482" t="s">
        <v>17</v>
      </c>
      <c r="C482">
        <v>88</v>
      </c>
      <c r="D482" t="s">
        <v>16</v>
      </c>
      <c r="E482">
        <v>0</v>
      </c>
      <c r="G482" t="s">
        <v>6</v>
      </c>
      <c r="T482">
        <v>1</v>
      </c>
      <c r="U482">
        <v>2</v>
      </c>
    </row>
    <row r="483" spans="1:21" x14ac:dyDescent="0.2">
      <c r="A483">
        <v>1209</v>
      </c>
      <c r="B483" t="s">
        <v>17</v>
      </c>
      <c r="C483">
        <v>73</v>
      </c>
      <c r="D483" t="s">
        <v>16</v>
      </c>
      <c r="E483">
        <v>0</v>
      </c>
      <c r="F483">
        <v>15</v>
      </c>
      <c r="G483" t="s">
        <v>6</v>
      </c>
      <c r="T483">
        <v>1</v>
      </c>
      <c r="U483">
        <v>5</v>
      </c>
    </row>
    <row r="484" spans="1:21" x14ac:dyDescent="0.2">
      <c r="A484">
        <v>2575</v>
      </c>
      <c r="B484" t="s">
        <v>17</v>
      </c>
      <c r="C484">
        <v>55</v>
      </c>
      <c r="D484" t="s">
        <v>18</v>
      </c>
      <c r="E484">
        <v>0</v>
      </c>
      <c r="F484">
        <v>19</v>
      </c>
      <c r="G484" t="s">
        <v>6</v>
      </c>
      <c r="T484">
        <v>1</v>
      </c>
      <c r="U484">
        <v>3</v>
      </c>
    </row>
    <row r="485" spans="1:21" x14ac:dyDescent="0.2">
      <c r="A485">
        <v>2708</v>
      </c>
      <c r="B485" t="s">
        <v>17</v>
      </c>
      <c r="C485">
        <v>72</v>
      </c>
      <c r="D485" t="s">
        <v>16</v>
      </c>
      <c r="E485">
        <v>0</v>
      </c>
      <c r="G485" t="s">
        <v>6</v>
      </c>
      <c r="T485">
        <v>1</v>
      </c>
      <c r="U485">
        <v>2</v>
      </c>
    </row>
    <row r="486" spans="1:21" x14ac:dyDescent="0.2">
      <c r="A486">
        <v>91</v>
      </c>
      <c r="B486" t="s">
        <v>17</v>
      </c>
      <c r="C486">
        <v>75</v>
      </c>
      <c r="D486" t="s">
        <v>18</v>
      </c>
      <c r="E486">
        <v>0</v>
      </c>
      <c r="T486">
        <v>0</v>
      </c>
      <c r="U486">
        <v>2</v>
      </c>
    </row>
    <row r="487" spans="1:21" x14ac:dyDescent="0.2">
      <c r="A487">
        <v>107</v>
      </c>
      <c r="B487" t="s">
        <v>17</v>
      </c>
      <c r="C487">
        <v>82</v>
      </c>
      <c r="D487" t="s">
        <v>16</v>
      </c>
      <c r="E487">
        <v>0</v>
      </c>
      <c r="T487">
        <v>0</v>
      </c>
      <c r="U487">
        <v>1</v>
      </c>
    </row>
    <row r="488" spans="1:21" x14ac:dyDescent="0.2">
      <c r="A488">
        <v>345</v>
      </c>
      <c r="B488" t="s">
        <v>17</v>
      </c>
      <c r="C488">
        <v>94</v>
      </c>
      <c r="D488" t="s">
        <v>16</v>
      </c>
      <c r="E488">
        <v>1</v>
      </c>
      <c r="S488" t="s">
        <v>53</v>
      </c>
      <c r="T488">
        <v>1</v>
      </c>
      <c r="U488">
        <v>4</v>
      </c>
    </row>
    <row r="489" spans="1:21" x14ac:dyDescent="0.2">
      <c r="A489">
        <v>372</v>
      </c>
      <c r="B489" t="s">
        <v>17</v>
      </c>
      <c r="C489">
        <v>81</v>
      </c>
      <c r="D489" t="s">
        <v>18</v>
      </c>
      <c r="E489">
        <v>0</v>
      </c>
      <c r="T489">
        <v>0</v>
      </c>
      <c r="U489">
        <v>0</v>
      </c>
    </row>
    <row r="490" spans="1:21" x14ac:dyDescent="0.2">
      <c r="A490">
        <v>521</v>
      </c>
      <c r="B490" t="s">
        <v>17</v>
      </c>
      <c r="C490">
        <v>86</v>
      </c>
      <c r="D490" t="s">
        <v>18</v>
      </c>
      <c r="E490">
        <v>1</v>
      </c>
      <c r="T490">
        <v>0</v>
      </c>
      <c r="U490">
        <v>2</v>
      </c>
    </row>
    <row r="491" spans="1:21" x14ac:dyDescent="0.2">
      <c r="A491">
        <v>567</v>
      </c>
      <c r="B491" t="s">
        <v>17</v>
      </c>
      <c r="C491">
        <v>77</v>
      </c>
      <c r="D491" t="s">
        <v>18</v>
      </c>
      <c r="E491">
        <v>0</v>
      </c>
      <c r="T491">
        <v>0</v>
      </c>
      <c r="U491">
        <v>0</v>
      </c>
    </row>
    <row r="492" spans="1:21" x14ac:dyDescent="0.2">
      <c r="A492">
        <v>591</v>
      </c>
      <c r="B492" t="s">
        <v>17</v>
      </c>
      <c r="C492">
        <v>84</v>
      </c>
      <c r="D492" t="s">
        <v>18</v>
      </c>
      <c r="E492">
        <v>0</v>
      </c>
      <c r="T492">
        <v>0</v>
      </c>
      <c r="U492">
        <v>1</v>
      </c>
    </row>
    <row r="493" spans="1:21" x14ac:dyDescent="0.2">
      <c r="A493">
        <v>665</v>
      </c>
      <c r="B493" t="s">
        <v>17</v>
      </c>
      <c r="C493">
        <v>89</v>
      </c>
      <c r="D493" t="s">
        <v>18</v>
      </c>
      <c r="E493">
        <v>2</v>
      </c>
      <c r="T493">
        <v>0</v>
      </c>
      <c r="U493">
        <v>1</v>
      </c>
    </row>
    <row r="494" spans="1:21" x14ac:dyDescent="0.2">
      <c r="A494">
        <v>701</v>
      </c>
      <c r="B494" t="s">
        <v>17</v>
      </c>
      <c r="C494">
        <v>92</v>
      </c>
      <c r="D494" t="s">
        <v>16</v>
      </c>
      <c r="E494">
        <v>0</v>
      </c>
      <c r="T494">
        <v>0</v>
      </c>
      <c r="U494">
        <v>2</v>
      </c>
    </row>
    <row r="495" spans="1:21" x14ac:dyDescent="0.2">
      <c r="A495">
        <v>731</v>
      </c>
      <c r="B495" t="s">
        <v>17</v>
      </c>
      <c r="C495">
        <v>98</v>
      </c>
      <c r="D495" t="s">
        <v>16</v>
      </c>
      <c r="E495">
        <v>1</v>
      </c>
      <c r="T495">
        <v>0</v>
      </c>
      <c r="U495">
        <v>0</v>
      </c>
    </row>
    <row r="496" spans="1:21" x14ac:dyDescent="0.2">
      <c r="A496">
        <v>747</v>
      </c>
      <c r="B496" t="s">
        <v>17</v>
      </c>
      <c r="C496">
        <v>103</v>
      </c>
      <c r="D496" t="s">
        <v>18</v>
      </c>
      <c r="E496">
        <v>0</v>
      </c>
      <c r="F496">
        <v>18</v>
      </c>
      <c r="T496">
        <v>0</v>
      </c>
      <c r="U496">
        <v>6</v>
      </c>
    </row>
    <row r="497" spans="1:21" x14ac:dyDescent="0.2">
      <c r="A497">
        <v>751</v>
      </c>
      <c r="B497" t="s">
        <v>17</v>
      </c>
      <c r="C497">
        <v>92</v>
      </c>
      <c r="D497" t="s">
        <v>18</v>
      </c>
      <c r="E497">
        <v>1</v>
      </c>
      <c r="R497" t="s">
        <v>55</v>
      </c>
      <c r="T497">
        <v>1</v>
      </c>
      <c r="U497">
        <v>2</v>
      </c>
    </row>
    <row r="498" spans="1:21" x14ac:dyDescent="0.2">
      <c r="A498">
        <v>893</v>
      </c>
      <c r="B498" t="s">
        <v>17</v>
      </c>
      <c r="C498">
        <v>100</v>
      </c>
      <c r="D498" t="s">
        <v>18</v>
      </c>
      <c r="E498">
        <v>0</v>
      </c>
      <c r="T498">
        <v>0</v>
      </c>
      <c r="U498">
        <v>0</v>
      </c>
    </row>
    <row r="499" spans="1:21" x14ac:dyDescent="0.2">
      <c r="A499">
        <v>895</v>
      </c>
      <c r="B499" t="s">
        <v>17</v>
      </c>
      <c r="C499">
        <v>87</v>
      </c>
      <c r="D499" t="s">
        <v>16</v>
      </c>
      <c r="E499">
        <v>0</v>
      </c>
      <c r="T499">
        <v>0</v>
      </c>
      <c r="U499">
        <v>0</v>
      </c>
    </row>
    <row r="500" spans="1:21" x14ac:dyDescent="0.2">
      <c r="A500">
        <v>914</v>
      </c>
      <c r="B500" t="s">
        <v>17</v>
      </c>
      <c r="C500">
        <v>86</v>
      </c>
      <c r="D500" t="s">
        <v>16</v>
      </c>
      <c r="E500">
        <v>0</v>
      </c>
      <c r="T500">
        <v>0</v>
      </c>
      <c r="U500">
        <v>2</v>
      </c>
    </row>
    <row r="501" spans="1:21" x14ac:dyDescent="0.2">
      <c r="A501">
        <v>922</v>
      </c>
      <c r="B501" t="s">
        <v>17</v>
      </c>
      <c r="C501">
        <v>99</v>
      </c>
      <c r="D501" t="s">
        <v>18</v>
      </c>
      <c r="E501">
        <v>1</v>
      </c>
      <c r="T501">
        <v>0</v>
      </c>
      <c r="U501">
        <v>0</v>
      </c>
    </row>
    <row r="502" spans="1:21" x14ac:dyDescent="0.2">
      <c r="A502">
        <v>955</v>
      </c>
      <c r="B502" t="s">
        <v>17</v>
      </c>
      <c r="C502">
        <v>98</v>
      </c>
      <c r="D502" t="s">
        <v>18</v>
      </c>
      <c r="E502">
        <v>1</v>
      </c>
      <c r="T502">
        <v>0</v>
      </c>
      <c r="U502">
        <v>2</v>
      </c>
    </row>
    <row r="503" spans="1:21" x14ac:dyDescent="0.2">
      <c r="A503">
        <v>969</v>
      </c>
      <c r="B503" t="s">
        <v>17</v>
      </c>
      <c r="C503">
        <v>107</v>
      </c>
      <c r="D503" t="s">
        <v>18</v>
      </c>
      <c r="E503">
        <v>0</v>
      </c>
      <c r="T503">
        <v>0</v>
      </c>
      <c r="U503">
        <v>1</v>
      </c>
    </row>
    <row r="504" spans="1:21" x14ac:dyDescent="0.2">
      <c r="A504">
        <v>970</v>
      </c>
      <c r="B504" t="s">
        <v>17</v>
      </c>
      <c r="C504">
        <v>92</v>
      </c>
      <c r="D504" t="s">
        <v>16</v>
      </c>
      <c r="E504">
        <v>1</v>
      </c>
      <c r="T504">
        <v>0</v>
      </c>
      <c r="U504">
        <v>0</v>
      </c>
    </row>
    <row r="505" spans="1:21" x14ac:dyDescent="0.2">
      <c r="A505">
        <v>995</v>
      </c>
      <c r="B505" t="s">
        <v>17</v>
      </c>
      <c r="C505">
        <v>92</v>
      </c>
      <c r="D505" t="s">
        <v>18</v>
      </c>
      <c r="E505">
        <v>1</v>
      </c>
      <c r="T505">
        <v>0</v>
      </c>
      <c r="U505">
        <v>1</v>
      </c>
    </row>
    <row r="506" spans="1:21" x14ac:dyDescent="0.2">
      <c r="A506">
        <v>1023</v>
      </c>
      <c r="B506" t="s">
        <v>17</v>
      </c>
      <c r="C506">
        <v>100</v>
      </c>
      <c r="D506" t="s">
        <v>18</v>
      </c>
      <c r="E506">
        <v>1</v>
      </c>
      <c r="T506">
        <v>0</v>
      </c>
      <c r="U506">
        <v>2</v>
      </c>
    </row>
    <row r="507" spans="1:21" x14ac:dyDescent="0.2">
      <c r="A507">
        <v>1039</v>
      </c>
      <c r="B507" t="s">
        <v>17</v>
      </c>
      <c r="C507">
        <v>108</v>
      </c>
      <c r="D507" t="s">
        <v>18</v>
      </c>
      <c r="E507">
        <v>0</v>
      </c>
      <c r="T507">
        <v>0</v>
      </c>
      <c r="U507">
        <v>0</v>
      </c>
    </row>
    <row r="508" spans="1:21" x14ac:dyDescent="0.2">
      <c r="A508">
        <v>1053</v>
      </c>
      <c r="B508" t="s">
        <v>17</v>
      </c>
      <c r="C508">
        <v>100</v>
      </c>
      <c r="D508" t="s">
        <v>18</v>
      </c>
      <c r="E508">
        <v>1</v>
      </c>
      <c r="T508">
        <v>0</v>
      </c>
      <c r="U508">
        <v>0</v>
      </c>
    </row>
    <row r="509" spans="1:21" x14ac:dyDescent="0.2">
      <c r="A509">
        <v>1060</v>
      </c>
      <c r="B509" t="s">
        <v>17</v>
      </c>
      <c r="C509">
        <v>97</v>
      </c>
      <c r="D509" t="s">
        <v>16</v>
      </c>
      <c r="E509">
        <v>2</v>
      </c>
      <c r="T509">
        <v>0</v>
      </c>
      <c r="U509">
        <v>3</v>
      </c>
    </row>
    <row r="510" spans="1:21" x14ac:dyDescent="0.2">
      <c r="A510">
        <v>1063</v>
      </c>
      <c r="B510" t="s">
        <v>17</v>
      </c>
      <c r="C510">
        <v>92</v>
      </c>
      <c r="D510" t="s">
        <v>16</v>
      </c>
      <c r="E510">
        <v>1</v>
      </c>
      <c r="P510" t="s">
        <v>51</v>
      </c>
      <c r="T510">
        <v>1</v>
      </c>
      <c r="U510">
        <v>4</v>
      </c>
    </row>
    <row r="511" spans="1:21" x14ac:dyDescent="0.2">
      <c r="A511">
        <v>1088</v>
      </c>
      <c r="B511" t="s">
        <v>17</v>
      </c>
      <c r="C511">
        <v>94</v>
      </c>
      <c r="D511" t="s">
        <v>16</v>
      </c>
      <c r="E511">
        <v>1</v>
      </c>
      <c r="T511">
        <v>0</v>
      </c>
      <c r="U511">
        <v>2</v>
      </c>
    </row>
    <row r="512" spans="1:21" x14ac:dyDescent="0.2">
      <c r="A512">
        <v>1102</v>
      </c>
      <c r="B512" t="s">
        <v>17</v>
      </c>
      <c r="C512">
        <v>85</v>
      </c>
      <c r="D512" t="s">
        <v>16</v>
      </c>
      <c r="E512">
        <v>1</v>
      </c>
      <c r="T512">
        <v>0</v>
      </c>
      <c r="U512">
        <v>2</v>
      </c>
    </row>
    <row r="513" spans="1:21" x14ac:dyDescent="0.2">
      <c r="A513">
        <v>1103</v>
      </c>
      <c r="B513" t="s">
        <v>17</v>
      </c>
      <c r="C513">
        <v>74</v>
      </c>
      <c r="D513" t="s">
        <v>18</v>
      </c>
      <c r="E513">
        <v>1</v>
      </c>
      <c r="T513">
        <v>0</v>
      </c>
      <c r="U513">
        <v>1</v>
      </c>
    </row>
    <row r="514" spans="1:21" x14ac:dyDescent="0.2">
      <c r="A514">
        <v>1105</v>
      </c>
      <c r="B514" t="s">
        <v>17</v>
      </c>
      <c r="C514">
        <v>96</v>
      </c>
      <c r="D514" t="s">
        <v>16</v>
      </c>
      <c r="E514">
        <v>0</v>
      </c>
      <c r="T514">
        <v>0</v>
      </c>
      <c r="U514">
        <v>0</v>
      </c>
    </row>
    <row r="515" spans="1:21" x14ac:dyDescent="0.2">
      <c r="A515">
        <v>1113</v>
      </c>
      <c r="B515" t="s">
        <v>17</v>
      </c>
      <c r="C515">
        <v>100</v>
      </c>
      <c r="D515" t="s">
        <v>18</v>
      </c>
      <c r="E515">
        <v>1</v>
      </c>
      <c r="T515">
        <v>0</v>
      </c>
      <c r="U515">
        <v>0</v>
      </c>
    </row>
    <row r="516" spans="1:21" x14ac:dyDescent="0.2">
      <c r="A516">
        <v>1122</v>
      </c>
      <c r="B516" t="s">
        <v>17</v>
      </c>
      <c r="C516">
        <v>74</v>
      </c>
      <c r="D516" t="s">
        <v>16</v>
      </c>
      <c r="E516">
        <v>2</v>
      </c>
      <c r="T516">
        <v>0</v>
      </c>
      <c r="U516">
        <v>0</v>
      </c>
    </row>
    <row r="517" spans="1:21" x14ac:dyDescent="0.2">
      <c r="A517">
        <v>1128</v>
      </c>
      <c r="B517" t="s">
        <v>17</v>
      </c>
      <c r="C517">
        <v>92</v>
      </c>
      <c r="D517" t="s">
        <v>16</v>
      </c>
      <c r="E517">
        <v>1</v>
      </c>
      <c r="T517">
        <v>0</v>
      </c>
      <c r="U517">
        <v>1</v>
      </c>
    </row>
    <row r="518" spans="1:21" x14ac:dyDescent="0.2">
      <c r="A518">
        <v>1132</v>
      </c>
      <c r="B518" t="s">
        <v>17</v>
      </c>
      <c r="C518">
        <v>101</v>
      </c>
      <c r="D518" t="s">
        <v>18</v>
      </c>
      <c r="E518">
        <v>1</v>
      </c>
      <c r="T518">
        <v>0</v>
      </c>
      <c r="U518">
        <v>0</v>
      </c>
    </row>
    <row r="519" spans="1:21" x14ac:dyDescent="0.2">
      <c r="A519">
        <v>1158</v>
      </c>
      <c r="B519" t="s">
        <v>17</v>
      </c>
      <c r="C519">
        <v>76</v>
      </c>
      <c r="D519" t="s">
        <v>18</v>
      </c>
      <c r="E519">
        <v>0</v>
      </c>
      <c r="T519">
        <v>0</v>
      </c>
      <c r="U519">
        <v>1</v>
      </c>
    </row>
    <row r="520" spans="1:21" x14ac:dyDescent="0.2">
      <c r="A520">
        <v>1160</v>
      </c>
      <c r="B520" t="s">
        <v>17</v>
      </c>
      <c r="C520">
        <v>95</v>
      </c>
      <c r="D520" t="s">
        <v>16</v>
      </c>
      <c r="E520">
        <v>0</v>
      </c>
      <c r="F520">
        <v>15</v>
      </c>
      <c r="T520">
        <v>0</v>
      </c>
      <c r="U520">
        <v>1</v>
      </c>
    </row>
    <row r="521" spans="1:21" x14ac:dyDescent="0.2">
      <c r="A521">
        <v>1162</v>
      </c>
      <c r="B521" t="s">
        <v>17</v>
      </c>
      <c r="C521">
        <v>100</v>
      </c>
      <c r="D521" t="s">
        <v>18</v>
      </c>
      <c r="E521">
        <v>0</v>
      </c>
      <c r="T521">
        <v>0</v>
      </c>
      <c r="U521">
        <v>1</v>
      </c>
    </row>
    <row r="522" spans="1:21" x14ac:dyDescent="0.2">
      <c r="A522">
        <v>1261</v>
      </c>
      <c r="B522" t="s">
        <v>17</v>
      </c>
      <c r="C522">
        <v>78</v>
      </c>
      <c r="D522" t="s">
        <v>18</v>
      </c>
      <c r="E522">
        <v>1</v>
      </c>
      <c r="F522">
        <v>12</v>
      </c>
      <c r="R522" t="s">
        <v>55</v>
      </c>
      <c r="T522">
        <v>1</v>
      </c>
      <c r="U522">
        <v>3</v>
      </c>
    </row>
    <row r="523" spans="1:21" x14ac:dyDescent="0.2">
      <c r="A523">
        <v>1316</v>
      </c>
      <c r="B523" t="s">
        <v>17</v>
      </c>
      <c r="C523">
        <v>68</v>
      </c>
      <c r="D523" t="s">
        <v>18</v>
      </c>
      <c r="E523">
        <v>0</v>
      </c>
      <c r="F523">
        <v>15</v>
      </c>
      <c r="R523" t="s">
        <v>55</v>
      </c>
      <c r="T523">
        <v>1</v>
      </c>
      <c r="U523">
        <v>3</v>
      </c>
    </row>
    <row r="524" spans="1:21" x14ac:dyDescent="0.2">
      <c r="A524">
        <v>1470</v>
      </c>
      <c r="B524" t="s">
        <v>17</v>
      </c>
      <c r="C524">
        <v>82</v>
      </c>
      <c r="D524" t="s">
        <v>18</v>
      </c>
      <c r="E524">
        <v>1</v>
      </c>
      <c r="T524">
        <v>0</v>
      </c>
      <c r="U524">
        <v>1</v>
      </c>
    </row>
    <row r="525" spans="1:21" x14ac:dyDescent="0.2">
      <c r="A525">
        <v>1484</v>
      </c>
      <c r="B525" t="s">
        <v>17</v>
      </c>
      <c r="C525">
        <v>72</v>
      </c>
      <c r="D525" t="s">
        <v>16</v>
      </c>
      <c r="E525">
        <v>0</v>
      </c>
      <c r="T525">
        <v>0</v>
      </c>
      <c r="U525">
        <v>1</v>
      </c>
    </row>
    <row r="526" spans="1:21" x14ac:dyDescent="0.2">
      <c r="A526">
        <v>1513</v>
      </c>
      <c r="B526" t="s">
        <v>17</v>
      </c>
      <c r="C526">
        <v>76</v>
      </c>
      <c r="D526" t="s">
        <v>18</v>
      </c>
      <c r="E526">
        <v>1</v>
      </c>
      <c r="F526">
        <v>10</v>
      </c>
      <c r="T526">
        <v>0</v>
      </c>
      <c r="U526">
        <v>1</v>
      </c>
    </row>
    <row r="527" spans="1:21" x14ac:dyDescent="0.2">
      <c r="A527">
        <v>1549</v>
      </c>
      <c r="B527" t="s">
        <v>17</v>
      </c>
      <c r="C527">
        <v>80</v>
      </c>
      <c r="D527" t="s">
        <v>18</v>
      </c>
      <c r="E527">
        <v>1</v>
      </c>
      <c r="F527">
        <v>15</v>
      </c>
      <c r="T527">
        <v>0</v>
      </c>
      <c r="U527">
        <v>4</v>
      </c>
    </row>
    <row r="528" spans="1:21" x14ac:dyDescent="0.2">
      <c r="A528">
        <v>1552</v>
      </c>
      <c r="B528" t="s">
        <v>17</v>
      </c>
      <c r="C528">
        <v>90</v>
      </c>
      <c r="D528" t="s">
        <v>18</v>
      </c>
      <c r="E528">
        <v>1</v>
      </c>
      <c r="T528">
        <v>0</v>
      </c>
      <c r="U528">
        <v>3</v>
      </c>
    </row>
    <row r="529" spans="1:21" x14ac:dyDescent="0.2">
      <c r="A529">
        <v>1572</v>
      </c>
      <c r="B529" t="s">
        <v>17</v>
      </c>
      <c r="C529">
        <v>94</v>
      </c>
      <c r="D529" t="s">
        <v>16</v>
      </c>
      <c r="E529">
        <v>1</v>
      </c>
      <c r="T529">
        <v>0</v>
      </c>
      <c r="U529">
        <v>1</v>
      </c>
    </row>
    <row r="530" spans="1:21" x14ac:dyDescent="0.2">
      <c r="A530">
        <v>1586</v>
      </c>
      <c r="B530" t="s">
        <v>17</v>
      </c>
      <c r="C530">
        <v>80</v>
      </c>
      <c r="D530" t="s">
        <v>18</v>
      </c>
      <c r="E530">
        <v>1</v>
      </c>
      <c r="R530" t="s">
        <v>55</v>
      </c>
      <c r="T530">
        <v>1</v>
      </c>
      <c r="U530">
        <v>4</v>
      </c>
    </row>
    <row r="531" spans="1:21" x14ac:dyDescent="0.2">
      <c r="A531">
        <v>1613</v>
      </c>
      <c r="B531" t="s">
        <v>17</v>
      </c>
      <c r="C531">
        <v>83</v>
      </c>
      <c r="D531" t="s">
        <v>16</v>
      </c>
      <c r="E531">
        <v>0</v>
      </c>
      <c r="P531" t="s">
        <v>51</v>
      </c>
      <c r="T531">
        <v>1</v>
      </c>
      <c r="U531">
        <v>2</v>
      </c>
    </row>
    <row r="532" spans="1:21" x14ac:dyDescent="0.2">
      <c r="A532">
        <v>1645</v>
      </c>
      <c r="B532" t="s">
        <v>17</v>
      </c>
      <c r="C532">
        <v>90</v>
      </c>
      <c r="D532" t="s">
        <v>16</v>
      </c>
      <c r="E532">
        <v>1</v>
      </c>
      <c r="F532">
        <v>9</v>
      </c>
      <c r="T532">
        <v>0</v>
      </c>
      <c r="U532">
        <v>3</v>
      </c>
    </row>
    <row r="533" spans="1:21" x14ac:dyDescent="0.2">
      <c r="A533">
        <v>1675</v>
      </c>
      <c r="B533" t="s">
        <v>17</v>
      </c>
      <c r="C533">
        <v>87</v>
      </c>
      <c r="D533" t="s">
        <v>16</v>
      </c>
      <c r="E533">
        <v>1</v>
      </c>
      <c r="F533">
        <v>9</v>
      </c>
      <c r="T533">
        <v>0</v>
      </c>
      <c r="U533">
        <v>2</v>
      </c>
    </row>
    <row r="534" spans="1:21" x14ac:dyDescent="0.2">
      <c r="A534">
        <v>1677</v>
      </c>
      <c r="B534" t="s">
        <v>17</v>
      </c>
      <c r="C534">
        <v>80</v>
      </c>
      <c r="D534" t="s">
        <v>18</v>
      </c>
      <c r="E534">
        <v>2</v>
      </c>
      <c r="F534">
        <v>16</v>
      </c>
      <c r="T534">
        <v>0</v>
      </c>
      <c r="U534">
        <v>0</v>
      </c>
    </row>
    <row r="535" spans="1:21" x14ac:dyDescent="0.2">
      <c r="A535">
        <v>1695</v>
      </c>
      <c r="B535" t="s">
        <v>17</v>
      </c>
      <c r="C535">
        <v>75</v>
      </c>
      <c r="D535" t="s">
        <v>16</v>
      </c>
      <c r="E535">
        <v>2</v>
      </c>
      <c r="T535">
        <v>0</v>
      </c>
      <c r="U535">
        <v>0</v>
      </c>
    </row>
    <row r="536" spans="1:21" x14ac:dyDescent="0.2">
      <c r="A536">
        <v>1700</v>
      </c>
      <c r="B536" t="s">
        <v>17</v>
      </c>
      <c r="C536">
        <v>75</v>
      </c>
      <c r="D536" t="s">
        <v>18</v>
      </c>
      <c r="E536">
        <v>1</v>
      </c>
      <c r="F536">
        <v>7</v>
      </c>
      <c r="T536">
        <v>0</v>
      </c>
      <c r="U536">
        <v>0</v>
      </c>
    </row>
    <row r="537" spans="1:21" x14ac:dyDescent="0.2">
      <c r="A537">
        <v>1703</v>
      </c>
      <c r="B537" t="s">
        <v>17</v>
      </c>
      <c r="C537">
        <v>71</v>
      </c>
      <c r="D537" t="s">
        <v>18</v>
      </c>
      <c r="E537">
        <v>1</v>
      </c>
      <c r="F537">
        <v>10</v>
      </c>
      <c r="T537">
        <v>0</v>
      </c>
      <c r="U537">
        <v>0</v>
      </c>
    </row>
    <row r="538" spans="1:21" x14ac:dyDescent="0.2">
      <c r="A538">
        <v>1708</v>
      </c>
      <c r="B538" t="s">
        <v>17</v>
      </c>
      <c r="C538">
        <v>88</v>
      </c>
      <c r="D538" t="s">
        <v>16</v>
      </c>
      <c r="E538">
        <v>1</v>
      </c>
      <c r="F538">
        <v>17</v>
      </c>
      <c r="T538">
        <v>0</v>
      </c>
      <c r="U538">
        <v>0</v>
      </c>
    </row>
    <row r="539" spans="1:21" x14ac:dyDescent="0.2">
      <c r="A539">
        <v>1722</v>
      </c>
      <c r="B539" t="s">
        <v>17</v>
      </c>
      <c r="C539">
        <v>68</v>
      </c>
      <c r="D539" t="s">
        <v>16</v>
      </c>
      <c r="E539">
        <v>1</v>
      </c>
      <c r="F539">
        <v>15</v>
      </c>
      <c r="T539">
        <v>0</v>
      </c>
      <c r="U539">
        <v>0</v>
      </c>
    </row>
    <row r="540" spans="1:21" x14ac:dyDescent="0.2">
      <c r="A540">
        <v>1726</v>
      </c>
      <c r="B540" t="s">
        <v>17</v>
      </c>
      <c r="C540">
        <v>62</v>
      </c>
      <c r="D540" t="s">
        <v>18</v>
      </c>
      <c r="E540">
        <v>0</v>
      </c>
      <c r="F540">
        <v>17</v>
      </c>
      <c r="T540">
        <v>0</v>
      </c>
      <c r="U540">
        <v>0</v>
      </c>
    </row>
    <row r="541" spans="1:21" x14ac:dyDescent="0.2">
      <c r="A541">
        <v>1728</v>
      </c>
      <c r="B541" t="s">
        <v>17</v>
      </c>
      <c r="C541">
        <v>77</v>
      </c>
      <c r="D541" t="s">
        <v>18</v>
      </c>
      <c r="E541">
        <v>1</v>
      </c>
      <c r="T541">
        <v>0</v>
      </c>
      <c r="U541">
        <v>0</v>
      </c>
    </row>
    <row r="542" spans="1:21" x14ac:dyDescent="0.2">
      <c r="A542">
        <v>1741</v>
      </c>
      <c r="B542" t="s">
        <v>17</v>
      </c>
      <c r="C542">
        <v>66</v>
      </c>
      <c r="D542" t="s">
        <v>16</v>
      </c>
      <c r="E542">
        <v>0</v>
      </c>
      <c r="F542">
        <v>18</v>
      </c>
      <c r="T542">
        <v>0</v>
      </c>
      <c r="U542">
        <v>0</v>
      </c>
    </row>
    <row r="543" spans="1:21" x14ac:dyDescent="0.2">
      <c r="A543">
        <v>1760</v>
      </c>
      <c r="B543" t="s">
        <v>17</v>
      </c>
      <c r="C543">
        <v>77</v>
      </c>
      <c r="D543" t="s">
        <v>18</v>
      </c>
      <c r="E543">
        <v>0</v>
      </c>
      <c r="T543">
        <v>0</v>
      </c>
      <c r="U543">
        <v>0</v>
      </c>
    </row>
    <row r="544" spans="1:21" x14ac:dyDescent="0.2">
      <c r="A544">
        <v>1773</v>
      </c>
      <c r="B544" t="s">
        <v>17</v>
      </c>
      <c r="C544">
        <v>82</v>
      </c>
      <c r="D544" t="s">
        <v>16</v>
      </c>
      <c r="E544">
        <v>0</v>
      </c>
      <c r="T544">
        <v>0</v>
      </c>
      <c r="U544">
        <v>0</v>
      </c>
    </row>
    <row r="545" spans="1:21" x14ac:dyDescent="0.2">
      <c r="A545">
        <v>1777</v>
      </c>
      <c r="B545" t="s">
        <v>17</v>
      </c>
      <c r="C545">
        <v>75</v>
      </c>
      <c r="D545" t="s">
        <v>16</v>
      </c>
      <c r="E545">
        <v>1</v>
      </c>
      <c r="T545">
        <v>0</v>
      </c>
      <c r="U545">
        <v>0</v>
      </c>
    </row>
    <row r="546" spans="1:21" x14ac:dyDescent="0.2">
      <c r="A546">
        <v>1779</v>
      </c>
      <c r="B546" t="s">
        <v>17</v>
      </c>
      <c r="C546">
        <v>91</v>
      </c>
      <c r="D546" t="s">
        <v>16</v>
      </c>
      <c r="E546">
        <v>1</v>
      </c>
      <c r="F546">
        <v>15</v>
      </c>
      <c r="T546">
        <v>0</v>
      </c>
      <c r="U546">
        <v>0</v>
      </c>
    </row>
    <row r="547" spans="1:21" x14ac:dyDescent="0.2">
      <c r="A547">
        <v>1794</v>
      </c>
      <c r="B547" t="s">
        <v>17</v>
      </c>
      <c r="C547">
        <v>59</v>
      </c>
      <c r="D547" t="s">
        <v>18</v>
      </c>
      <c r="E547">
        <v>2</v>
      </c>
      <c r="F547">
        <v>15</v>
      </c>
      <c r="T547">
        <v>0</v>
      </c>
      <c r="U547">
        <v>0</v>
      </c>
    </row>
    <row r="548" spans="1:21" x14ac:dyDescent="0.2">
      <c r="A548">
        <v>1816</v>
      </c>
      <c r="B548" t="s">
        <v>17</v>
      </c>
      <c r="C548">
        <v>66</v>
      </c>
      <c r="D548" t="s">
        <v>16</v>
      </c>
      <c r="E548">
        <v>0</v>
      </c>
      <c r="F548">
        <v>15</v>
      </c>
      <c r="T548">
        <v>0</v>
      </c>
      <c r="U548">
        <v>0</v>
      </c>
    </row>
    <row r="549" spans="1:21" x14ac:dyDescent="0.2">
      <c r="A549">
        <v>1839</v>
      </c>
      <c r="B549" t="s">
        <v>17</v>
      </c>
      <c r="C549">
        <v>67</v>
      </c>
      <c r="D549" t="s">
        <v>18</v>
      </c>
      <c r="E549">
        <v>0</v>
      </c>
      <c r="F549">
        <v>12</v>
      </c>
      <c r="T549">
        <v>0</v>
      </c>
      <c r="U549">
        <v>0</v>
      </c>
    </row>
    <row r="550" spans="1:21" x14ac:dyDescent="0.2">
      <c r="A550">
        <v>1851</v>
      </c>
      <c r="B550" t="s">
        <v>17</v>
      </c>
      <c r="C550">
        <v>69</v>
      </c>
      <c r="D550" t="s">
        <v>18</v>
      </c>
      <c r="E550">
        <v>1</v>
      </c>
      <c r="T550">
        <v>0</v>
      </c>
      <c r="U550">
        <v>0</v>
      </c>
    </row>
    <row r="551" spans="1:21" x14ac:dyDescent="0.2">
      <c r="A551">
        <v>1860</v>
      </c>
      <c r="B551" t="s">
        <v>17</v>
      </c>
      <c r="C551">
        <v>81</v>
      </c>
      <c r="D551" t="s">
        <v>18</v>
      </c>
      <c r="E551">
        <v>1</v>
      </c>
      <c r="F551">
        <v>12</v>
      </c>
      <c r="T551">
        <v>0</v>
      </c>
      <c r="U551">
        <v>0</v>
      </c>
    </row>
    <row r="552" spans="1:21" x14ac:dyDescent="0.2">
      <c r="A552">
        <v>1861</v>
      </c>
      <c r="B552" t="s">
        <v>17</v>
      </c>
      <c r="C552">
        <v>67</v>
      </c>
      <c r="D552" t="s">
        <v>18</v>
      </c>
      <c r="E552">
        <v>1</v>
      </c>
      <c r="F552">
        <v>15</v>
      </c>
      <c r="T552">
        <v>0</v>
      </c>
      <c r="U552">
        <v>0</v>
      </c>
    </row>
    <row r="553" spans="1:21" x14ac:dyDescent="0.2">
      <c r="A553">
        <v>1865</v>
      </c>
      <c r="B553" t="s">
        <v>17</v>
      </c>
      <c r="C553">
        <v>80</v>
      </c>
      <c r="D553" t="s">
        <v>16</v>
      </c>
      <c r="E553">
        <v>1</v>
      </c>
      <c r="F553">
        <v>15</v>
      </c>
      <c r="T553">
        <v>0</v>
      </c>
      <c r="U553">
        <v>0</v>
      </c>
    </row>
    <row r="554" spans="1:21" x14ac:dyDescent="0.2">
      <c r="A554">
        <v>1870</v>
      </c>
      <c r="B554" t="s">
        <v>17</v>
      </c>
      <c r="C554">
        <v>66</v>
      </c>
      <c r="D554" t="s">
        <v>18</v>
      </c>
      <c r="E554">
        <v>1</v>
      </c>
      <c r="F554">
        <v>12</v>
      </c>
      <c r="T554">
        <v>0</v>
      </c>
      <c r="U554">
        <v>0</v>
      </c>
    </row>
    <row r="555" spans="1:21" x14ac:dyDescent="0.2">
      <c r="A555">
        <v>1875</v>
      </c>
      <c r="B555" t="s">
        <v>17</v>
      </c>
      <c r="C555">
        <v>79</v>
      </c>
      <c r="D555" t="s">
        <v>18</v>
      </c>
      <c r="E555">
        <v>1</v>
      </c>
      <c r="T555">
        <v>0</v>
      </c>
      <c r="U555">
        <v>0</v>
      </c>
    </row>
    <row r="556" spans="1:21" x14ac:dyDescent="0.2">
      <c r="A556">
        <v>1876</v>
      </c>
      <c r="B556" t="s">
        <v>17</v>
      </c>
      <c r="C556">
        <v>66</v>
      </c>
      <c r="D556" t="s">
        <v>18</v>
      </c>
      <c r="E556">
        <v>0</v>
      </c>
      <c r="F556">
        <v>12</v>
      </c>
      <c r="T556">
        <v>0</v>
      </c>
      <c r="U556">
        <v>0</v>
      </c>
    </row>
    <row r="557" spans="1:21" x14ac:dyDescent="0.2">
      <c r="A557">
        <v>1884</v>
      </c>
      <c r="B557" t="s">
        <v>17</v>
      </c>
      <c r="C557">
        <v>89</v>
      </c>
      <c r="D557" t="s">
        <v>18</v>
      </c>
      <c r="E557">
        <v>0</v>
      </c>
      <c r="F557">
        <v>16</v>
      </c>
      <c r="T557">
        <v>0</v>
      </c>
      <c r="U557">
        <v>0</v>
      </c>
    </row>
    <row r="558" spans="1:21" x14ac:dyDescent="0.2">
      <c r="A558">
        <v>1897</v>
      </c>
      <c r="B558" t="s">
        <v>17</v>
      </c>
      <c r="C558">
        <v>63</v>
      </c>
      <c r="D558" t="s">
        <v>18</v>
      </c>
      <c r="E558">
        <v>1</v>
      </c>
      <c r="T558">
        <v>0</v>
      </c>
      <c r="U558">
        <v>0</v>
      </c>
    </row>
    <row r="559" spans="1:21" x14ac:dyDescent="0.2">
      <c r="A559">
        <v>1899</v>
      </c>
      <c r="B559" t="s">
        <v>17</v>
      </c>
      <c r="C559">
        <v>69</v>
      </c>
      <c r="D559" t="s">
        <v>18</v>
      </c>
      <c r="E559">
        <v>0</v>
      </c>
      <c r="T559">
        <v>0</v>
      </c>
      <c r="U559">
        <v>0</v>
      </c>
    </row>
    <row r="560" spans="1:21" x14ac:dyDescent="0.2">
      <c r="A560">
        <v>1911</v>
      </c>
      <c r="B560" t="s">
        <v>17</v>
      </c>
      <c r="C560">
        <v>66</v>
      </c>
      <c r="D560" t="s">
        <v>18</v>
      </c>
      <c r="E560">
        <v>0</v>
      </c>
      <c r="F560">
        <v>15</v>
      </c>
      <c r="T560">
        <v>0</v>
      </c>
      <c r="U560">
        <v>0</v>
      </c>
    </row>
    <row r="561" spans="1:21" x14ac:dyDescent="0.2">
      <c r="A561">
        <v>1915</v>
      </c>
      <c r="B561" t="s">
        <v>17</v>
      </c>
      <c r="C561">
        <v>78</v>
      </c>
      <c r="D561" t="s">
        <v>16</v>
      </c>
      <c r="E561">
        <v>2</v>
      </c>
      <c r="F561">
        <v>11</v>
      </c>
      <c r="T561">
        <v>0</v>
      </c>
      <c r="U561">
        <v>0</v>
      </c>
    </row>
    <row r="562" spans="1:21" x14ac:dyDescent="0.2">
      <c r="A562">
        <v>1931</v>
      </c>
      <c r="B562" t="s">
        <v>17</v>
      </c>
      <c r="C562">
        <v>77</v>
      </c>
      <c r="D562" t="s">
        <v>16</v>
      </c>
      <c r="E562">
        <v>1</v>
      </c>
      <c r="F562">
        <v>12</v>
      </c>
      <c r="T562">
        <v>0</v>
      </c>
      <c r="U562">
        <v>0</v>
      </c>
    </row>
    <row r="563" spans="1:21" x14ac:dyDescent="0.2">
      <c r="A563">
        <v>1956</v>
      </c>
      <c r="B563" t="s">
        <v>17</v>
      </c>
      <c r="C563">
        <v>81</v>
      </c>
      <c r="D563" t="s">
        <v>18</v>
      </c>
      <c r="E563">
        <v>0</v>
      </c>
      <c r="F563">
        <v>12</v>
      </c>
      <c r="T563">
        <v>0</v>
      </c>
      <c r="U563">
        <v>0</v>
      </c>
    </row>
    <row r="564" spans="1:21" x14ac:dyDescent="0.2">
      <c r="A564">
        <v>1959</v>
      </c>
      <c r="B564" t="s">
        <v>17</v>
      </c>
      <c r="C564">
        <v>91</v>
      </c>
      <c r="D564" t="s">
        <v>18</v>
      </c>
      <c r="E564">
        <v>0</v>
      </c>
      <c r="F564">
        <v>12</v>
      </c>
      <c r="T564">
        <v>0</v>
      </c>
      <c r="U564">
        <v>0</v>
      </c>
    </row>
    <row r="565" spans="1:21" x14ac:dyDescent="0.2">
      <c r="A565">
        <v>1982</v>
      </c>
      <c r="B565" t="s">
        <v>17</v>
      </c>
      <c r="C565">
        <v>88</v>
      </c>
      <c r="D565" t="s">
        <v>18</v>
      </c>
      <c r="E565">
        <v>0</v>
      </c>
      <c r="F565">
        <v>18</v>
      </c>
      <c r="T565">
        <v>0</v>
      </c>
      <c r="U565">
        <v>0</v>
      </c>
    </row>
    <row r="566" spans="1:21" x14ac:dyDescent="0.2">
      <c r="A566">
        <v>1984</v>
      </c>
      <c r="B566" t="s">
        <v>17</v>
      </c>
      <c r="C566">
        <v>77</v>
      </c>
      <c r="D566" t="s">
        <v>16</v>
      </c>
      <c r="E566">
        <v>1</v>
      </c>
      <c r="F566">
        <v>11</v>
      </c>
      <c r="T566">
        <v>0</v>
      </c>
      <c r="U566">
        <v>0</v>
      </c>
    </row>
    <row r="567" spans="1:21" x14ac:dyDescent="0.2">
      <c r="A567">
        <v>1994</v>
      </c>
      <c r="B567" t="s">
        <v>17</v>
      </c>
      <c r="C567">
        <v>89</v>
      </c>
      <c r="D567" t="s">
        <v>16</v>
      </c>
      <c r="E567">
        <v>1</v>
      </c>
      <c r="F567">
        <v>16</v>
      </c>
      <c r="T567">
        <v>0</v>
      </c>
      <c r="U567">
        <v>0</v>
      </c>
    </row>
    <row r="568" spans="1:21" x14ac:dyDescent="0.2">
      <c r="A568">
        <v>1998</v>
      </c>
      <c r="B568" t="s">
        <v>17</v>
      </c>
      <c r="C568">
        <v>67</v>
      </c>
      <c r="D568" t="s">
        <v>18</v>
      </c>
      <c r="E568">
        <v>1</v>
      </c>
      <c r="T568">
        <v>0</v>
      </c>
      <c r="U568">
        <v>0</v>
      </c>
    </row>
    <row r="569" spans="1:21" x14ac:dyDescent="0.2">
      <c r="A569">
        <v>2016</v>
      </c>
      <c r="B569" t="s">
        <v>17</v>
      </c>
      <c r="C569">
        <v>69</v>
      </c>
      <c r="D569" t="s">
        <v>16</v>
      </c>
      <c r="E569">
        <v>0</v>
      </c>
      <c r="F569">
        <v>14</v>
      </c>
      <c r="T569">
        <v>0</v>
      </c>
      <c r="U569">
        <v>0</v>
      </c>
    </row>
    <row r="570" spans="1:21" x14ac:dyDescent="0.2">
      <c r="A570">
        <v>2022</v>
      </c>
      <c r="B570" t="s">
        <v>17</v>
      </c>
      <c r="C570">
        <v>57</v>
      </c>
      <c r="D570" t="s">
        <v>18</v>
      </c>
      <c r="E570">
        <v>2</v>
      </c>
      <c r="F570">
        <v>11</v>
      </c>
      <c r="T570">
        <v>0</v>
      </c>
      <c r="U570">
        <v>0</v>
      </c>
    </row>
    <row r="571" spans="1:21" x14ac:dyDescent="0.2">
      <c r="A571">
        <v>2037</v>
      </c>
      <c r="B571" t="s">
        <v>17</v>
      </c>
      <c r="C571">
        <v>77</v>
      </c>
      <c r="D571" t="s">
        <v>18</v>
      </c>
      <c r="E571">
        <v>2</v>
      </c>
      <c r="T571">
        <v>0</v>
      </c>
      <c r="U571">
        <v>0</v>
      </c>
    </row>
    <row r="572" spans="1:21" x14ac:dyDescent="0.2">
      <c r="A572">
        <v>2055</v>
      </c>
      <c r="B572" t="s">
        <v>17</v>
      </c>
      <c r="C572">
        <v>66</v>
      </c>
      <c r="D572" t="s">
        <v>18</v>
      </c>
      <c r="E572">
        <v>0</v>
      </c>
      <c r="F572">
        <v>12</v>
      </c>
      <c r="T572">
        <v>0</v>
      </c>
      <c r="U572">
        <v>0</v>
      </c>
    </row>
    <row r="573" spans="1:21" x14ac:dyDescent="0.2">
      <c r="A573">
        <v>2064</v>
      </c>
      <c r="B573" t="s">
        <v>17</v>
      </c>
      <c r="C573">
        <v>81</v>
      </c>
      <c r="D573" t="s">
        <v>16</v>
      </c>
      <c r="E573">
        <v>1</v>
      </c>
      <c r="F573">
        <v>10</v>
      </c>
      <c r="T573">
        <v>0</v>
      </c>
      <c r="U573">
        <v>0</v>
      </c>
    </row>
    <row r="574" spans="1:21" x14ac:dyDescent="0.2">
      <c r="A574">
        <v>2079</v>
      </c>
      <c r="B574" t="s">
        <v>17</v>
      </c>
      <c r="C574">
        <v>83</v>
      </c>
      <c r="D574" t="s">
        <v>16</v>
      </c>
      <c r="E574">
        <v>1</v>
      </c>
      <c r="F574">
        <v>10</v>
      </c>
      <c r="T574">
        <v>0</v>
      </c>
      <c r="U574">
        <v>0</v>
      </c>
    </row>
    <row r="575" spans="1:21" x14ac:dyDescent="0.2">
      <c r="A575">
        <v>2080</v>
      </c>
      <c r="B575" t="s">
        <v>17</v>
      </c>
      <c r="C575">
        <v>59</v>
      </c>
      <c r="D575" t="s">
        <v>18</v>
      </c>
      <c r="E575">
        <v>0</v>
      </c>
      <c r="F575">
        <v>15</v>
      </c>
      <c r="T575">
        <v>0</v>
      </c>
      <c r="U575">
        <v>0</v>
      </c>
    </row>
    <row r="576" spans="1:21" x14ac:dyDescent="0.2">
      <c r="A576">
        <v>2084</v>
      </c>
      <c r="B576" t="s">
        <v>17</v>
      </c>
      <c r="C576">
        <v>77</v>
      </c>
      <c r="D576" t="s">
        <v>18</v>
      </c>
      <c r="E576">
        <v>1</v>
      </c>
      <c r="T576">
        <v>0</v>
      </c>
      <c r="U576">
        <v>0</v>
      </c>
    </row>
    <row r="577" spans="1:21" x14ac:dyDescent="0.2">
      <c r="A577">
        <v>2086</v>
      </c>
      <c r="B577" t="s">
        <v>17</v>
      </c>
      <c r="C577">
        <v>90</v>
      </c>
      <c r="D577" t="s">
        <v>16</v>
      </c>
      <c r="E577">
        <v>0</v>
      </c>
      <c r="T577">
        <v>0</v>
      </c>
      <c r="U577">
        <v>0</v>
      </c>
    </row>
    <row r="578" spans="1:21" x14ac:dyDescent="0.2">
      <c r="A578">
        <v>2100</v>
      </c>
      <c r="B578" t="s">
        <v>17</v>
      </c>
      <c r="C578">
        <v>76</v>
      </c>
      <c r="D578" t="s">
        <v>16</v>
      </c>
      <c r="E578">
        <v>1</v>
      </c>
      <c r="F578">
        <v>10</v>
      </c>
      <c r="T578">
        <v>0</v>
      </c>
      <c r="U578">
        <v>0</v>
      </c>
    </row>
    <row r="579" spans="1:21" x14ac:dyDescent="0.2">
      <c r="A579">
        <v>2112</v>
      </c>
      <c r="B579" t="s">
        <v>17</v>
      </c>
      <c r="C579">
        <v>76</v>
      </c>
      <c r="D579" t="s">
        <v>18</v>
      </c>
      <c r="E579">
        <v>1</v>
      </c>
      <c r="F579">
        <v>10</v>
      </c>
      <c r="T579">
        <v>0</v>
      </c>
      <c r="U579">
        <v>0</v>
      </c>
    </row>
    <row r="580" spans="1:21" x14ac:dyDescent="0.2">
      <c r="A580">
        <v>2117</v>
      </c>
      <c r="B580" t="s">
        <v>17</v>
      </c>
      <c r="C580">
        <v>73</v>
      </c>
      <c r="D580" t="s">
        <v>18</v>
      </c>
      <c r="E580">
        <v>2</v>
      </c>
      <c r="T580">
        <v>0</v>
      </c>
      <c r="U580">
        <v>0</v>
      </c>
    </row>
    <row r="581" spans="1:21" x14ac:dyDescent="0.2">
      <c r="A581">
        <v>2118</v>
      </c>
      <c r="B581" t="s">
        <v>17</v>
      </c>
      <c r="C581">
        <v>66</v>
      </c>
      <c r="D581" t="s">
        <v>18</v>
      </c>
      <c r="E581">
        <v>2</v>
      </c>
      <c r="F581">
        <v>11</v>
      </c>
      <c r="T581">
        <v>0</v>
      </c>
      <c r="U581">
        <v>0</v>
      </c>
    </row>
    <row r="582" spans="1:21" x14ac:dyDescent="0.2">
      <c r="A582">
        <v>2125</v>
      </c>
      <c r="B582" t="s">
        <v>17</v>
      </c>
      <c r="C582">
        <v>81</v>
      </c>
      <c r="D582" t="s">
        <v>18</v>
      </c>
      <c r="E582">
        <v>1</v>
      </c>
      <c r="R582" t="s">
        <v>55</v>
      </c>
      <c r="T582">
        <v>1</v>
      </c>
      <c r="U582">
        <v>4</v>
      </c>
    </row>
    <row r="583" spans="1:21" x14ac:dyDescent="0.2">
      <c r="A583">
        <v>2126</v>
      </c>
      <c r="B583" t="s">
        <v>17</v>
      </c>
      <c r="C583">
        <v>78</v>
      </c>
      <c r="D583" t="s">
        <v>18</v>
      </c>
      <c r="E583">
        <v>1</v>
      </c>
      <c r="F583">
        <v>11</v>
      </c>
      <c r="T583">
        <v>0</v>
      </c>
      <c r="U583">
        <v>0</v>
      </c>
    </row>
    <row r="584" spans="1:21" x14ac:dyDescent="0.2">
      <c r="A584">
        <v>2129</v>
      </c>
      <c r="B584" t="s">
        <v>17</v>
      </c>
      <c r="C584">
        <v>81</v>
      </c>
      <c r="D584" t="s">
        <v>16</v>
      </c>
      <c r="E584">
        <v>0</v>
      </c>
      <c r="T584">
        <v>0</v>
      </c>
      <c r="U584">
        <v>0</v>
      </c>
    </row>
    <row r="585" spans="1:21" x14ac:dyDescent="0.2">
      <c r="A585">
        <v>2130</v>
      </c>
      <c r="B585" t="s">
        <v>17</v>
      </c>
      <c r="C585">
        <v>59</v>
      </c>
      <c r="D585" t="s">
        <v>16</v>
      </c>
      <c r="E585">
        <v>1</v>
      </c>
      <c r="T585">
        <v>0</v>
      </c>
      <c r="U585">
        <v>0</v>
      </c>
    </row>
    <row r="586" spans="1:21" x14ac:dyDescent="0.2">
      <c r="A586">
        <v>2132</v>
      </c>
      <c r="B586" t="s">
        <v>17</v>
      </c>
      <c r="C586">
        <v>80</v>
      </c>
      <c r="D586" t="s">
        <v>18</v>
      </c>
      <c r="E586">
        <v>0</v>
      </c>
      <c r="F586">
        <v>17</v>
      </c>
      <c r="T586">
        <v>0</v>
      </c>
      <c r="U586">
        <v>0</v>
      </c>
    </row>
    <row r="587" spans="1:21" x14ac:dyDescent="0.2">
      <c r="A587">
        <v>2140</v>
      </c>
      <c r="B587" t="s">
        <v>17</v>
      </c>
      <c r="C587">
        <v>82</v>
      </c>
      <c r="D587" t="s">
        <v>16</v>
      </c>
      <c r="E587">
        <v>1</v>
      </c>
      <c r="F587">
        <v>9</v>
      </c>
      <c r="T587">
        <v>0</v>
      </c>
      <c r="U587">
        <v>0</v>
      </c>
    </row>
    <row r="588" spans="1:21" x14ac:dyDescent="0.2">
      <c r="A588">
        <v>2148</v>
      </c>
      <c r="B588" t="s">
        <v>17</v>
      </c>
      <c r="C588">
        <v>65</v>
      </c>
      <c r="D588" t="s">
        <v>16</v>
      </c>
      <c r="E588">
        <v>0</v>
      </c>
      <c r="F588">
        <v>8</v>
      </c>
      <c r="T588">
        <v>0</v>
      </c>
      <c r="U588">
        <v>0</v>
      </c>
    </row>
    <row r="589" spans="1:21" x14ac:dyDescent="0.2">
      <c r="A589">
        <v>2149</v>
      </c>
      <c r="B589" t="s">
        <v>17</v>
      </c>
      <c r="C589">
        <v>85</v>
      </c>
      <c r="D589" t="s">
        <v>16</v>
      </c>
      <c r="E589">
        <v>0</v>
      </c>
      <c r="F589">
        <v>10</v>
      </c>
      <c r="T589">
        <v>0</v>
      </c>
      <c r="U589">
        <v>0</v>
      </c>
    </row>
    <row r="590" spans="1:21" x14ac:dyDescent="0.2">
      <c r="A590">
        <v>2158</v>
      </c>
      <c r="B590" t="s">
        <v>17</v>
      </c>
      <c r="C590">
        <v>73</v>
      </c>
      <c r="D590" t="s">
        <v>16</v>
      </c>
      <c r="E590">
        <v>1</v>
      </c>
      <c r="T590">
        <v>0</v>
      </c>
      <c r="U590">
        <v>0</v>
      </c>
    </row>
    <row r="591" spans="1:21" x14ac:dyDescent="0.2">
      <c r="A591">
        <v>2165</v>
      </c>
      <c r="B591" t="s">
        <v>17</v>
      </c>
      <c r="C591">
        <v>73</v>
      </c>
      <c r="D591" t="s">
        <v>16</v>
      </c>
      <c r="E591">
        <v>1</v>
      </c>
      <c r="F591">
        <v>15</v>
      </c>
      <c r="T591">
        <v>0</v>
      </c>
      <c r="U591">
        <v>0</v>
      </c>
    </row>
    <row r="592" spans="1:21" x14ac:dyDescent="0.2">
      <c r="A592">
        <v>2174</v>
      </c>
      <c r="B592" t="s">
        <v>17</v>
      </c>
      <c r="C592">
        <v>62</v>
      </c>
      <c r="D592" t="s">
        <v>18</v>
      </c>
      <c r="E592">
        <v>1</v>
      </c>
      <c r="F592">
        <v>11</v>
      </c>
      <c r="T592">
        <v>0</v>
      </c>
      <c r="U592">
        <v>0</v>
      </c>
    </row>
    <row r="593" spans="1:21" x14ac:dyDescent="0.2">
      <c r="A593">
        <v>2183</v>
      </c>
      <c r="B593" t="s">
        <v>17</v>
      </c>
      <c r="C593">
        <v>80</v>
      </c>
      <c r="D593" t="s">
        <v>16</v>
      </c>
      <c r="E593">
        <v>2</v>
      </c>
      <c r="F593">
        <v>8</v>
      </c>
      <c r="T593">
        <v>0</v>
      </c>
      <c r="U593">
        <v>0</v>
      </c>
    </row>
    <row r="594" spans="1:21" x14ac:dyDescent="0.2">
      <c r="A594">
        <v>2184</v>
      </c>
      <c r="B594" t="s">
        <v>17</v>
      </c>
      <c r="C594">
        <v>69</v>
      </c>
      <c r="D594" t="s">
        <v>18</v>
      </c>
      <c r="E594">
        <v>2</v>
      </c>
      <c r="F594">
        <v>11</v>
      </c>
      <c r="T594">
        <v>0</v>
      </c>
      <c r="U594">
        <v>0</v>
      </c>
    </row>
    <row r="595" spans="1:21" x14ac:dyDescent="0.2">
      <c r="A595">
        <v>2186</v>
      </c>
      <c r="B595" t="s">
        <v>17</v>
      </c>
      <c r="C595">
        <v>70</v>
      </c>
      <c r="D595" t="s">
        <v>18</v>
      </c>
      <c r="E595">
        <v>0</v>
      </c>
      <c r="T595">
        <v>0</v>
      </c>
      <c r="U595">
        <v>0</v>
      </c>
    </row>
    <row r="596" spans="1:21" x14ac:dyDescent="0.2">
      <c r="A596">
        <v>2192</v>
      </c>
      <c r="B596" t="s">
        <v>17</v>
      </c>
      <c r="C596">
        <v>76</v>
      </c>
      <c r="D596" t="s">
        <v>18</v>
      </c>
      <c r="E596">
        <v>2</v>
      </c>
      <c r="F596">
        <v>9</v>
      </c>
      <c r="T596">
        <v>0</v>
      </c>
      <c r="U596">
        <v>0</v>
      </c>
    </row>
    <row r="597" spans="1:21" x14ac:dyDescent="0.2">
      <c r="A597">
        <v>2193</v>
      </c>
      <c r="B597" t="s">
        <v>17</v>
      </c>
      <c r="C597">
        <v>59</v>
      </c>
      <c r="D597" t="s">
        <v>18</v>
      </c>
      <c r="E597">
        <v>2</v>
      </c>
      <c r="F597">
        <v>15</v>
      </c>
      <c r="T597">
        <v>0</v>
      </c>
      <c r="U597">
        <v>0</v>
      </c>
    </row>
    <row r="598" spans="1:21" x14ac:dyDescent="0.2">
      <c r="A598">
        <v>2197</v>
      </c>
      <c r="B598" t="s">
        <v>17</v>
      </c>
      <c r="C598">
        <v>77</v>
      </c>
      <c r="D598" t="s">
        <v>18</v>
      </c>
      <c r="E598">
        <v>1</v>
      </c>
      <c r="F598">
        <v>10</v>
      </c>
      <c r="T598">
        <v>0</v>
      </c>
      <c r="U598">
        <v>0</v>
      </c>
    </row>
    <row r="599" spans="1:21" x14ac:dyDescent="0.2">
      <c r="A599">
        <v>2227</v>
      </c>
      <c r="B599" t="s">
        <v>17</v>
      </c>
      <c r="C599">
        <v>78</v>
      </c>
      <c r="D599" t="s">
        <v>16</v>
      </c>
      <c r="E599">
        <v>0</v>
      </c>
      <c r="T599">
        <v>0</v>
      </c>
      <c r="U599">
        <v>0</v>
      </c>
    </row>
    <row r="600" spans="1:21" x14ac:dyDescent="0.2">
      <c r="A600">
        <v>2228</v>
      </c>
      <c r="B600" t="s">
        <v>17</v>
      </c>
      <c r="C600">
        <v>79</v>
      </c>
      <c r="D600" t="s">
        <v>18</v>
      </c>
      <c r="E600">
        <v>1</v>
      </c>
      <c r="F600">
        <v>10</v>
      </c>
      <c r="T600">
        <v>0</v>
      </c>
      <c r="U600">
        <v>0</v>
      </c>
    </row>
    <row r="601" spans="1:21" x14ac:dyDescent="0.2">
      <c r="A601">
        <v>2229</v>
      </c>
      <c r="B601" t="s">
        <v>17</v>
      </c>
      <c r="C601">
        <v>76</v>
      </c>
      <c r="D601" t="s">
        <v>16</v>
      </c>
      <c r="E601">
        <v>0</v>
      </c>
      <c r="F601">
        <v>11</v>
      </c>
      <c r="T601">
        <v>0</v>
      </c>
      <c r="U601">
        <v>0</v>
      </c>
    </row>
    <row r="602" spans="1:21" x14ac:dyDescent="0.2">
      <c r="A602">
        <v>2237</v>
      </c>
      <c r="B602" t="s">
        <v>17</v>
      </c>
      <c r="C602">
        <v>67</v>
      </c>
      <c r="D602" t="s">
        <v>18</v>
      </c>
      <c r="E602">
        <v>0</v>
      </c>
      <c r="F602">
        <v>10</v>
      </c>
      <c r="T602">
        <v>0</v>
      </c>
      <c r="U602">
        <v>0</v>
      </c>
    </row>
    <row r="603" spans="1:21" x14ac:dyDescent="0.2">
      <c r="A603">
        <v>2246</v>
      </c>
      <c r="B603" t="s">
        <v>17</v>
      </c>
      <c r="C603">
        <v>81</v>
      </c>
      <c r="D603" t="s">
        <v>18</v>
      </c>
      <c r="E603">
        <v>1</v>
      </c>
      <c r="T603">
        <v>0</v>
      </c>
      <c r="U603">
        <v>0</v>
      </c>
    </row>
    <row r="604" spans="1:21" x14ac:dyDescent="0.2">
      <c r="A604">
        <v>2252</v>
      </c>
      <c r="B604" t="s">
        <v>17</v>
      </c>
      <c r="C604">
        <v>89</v>
      </c>
      <c r="D604" t="s">
        <v>18</v>
      </c>
      <c r="E604">
        <v>2</v>
      </c>
      <c r="F604">
        <v>15</v>
      </c>
      <c r="T604">
        <v>0</v>
      </c>
      <c r="U604">
        <v>0</v>
      </c>
    </row>
    <row r="605" spans="1:21" x14ac:dyDescent="0.2">
      <c r="A605">
        <v>2277</v>
      </c>
      <c r="B605" t="s">
        <v>17</v>
      </c>
      <c r="C605">
        <v>65</v>
      </c>
      <c r="D605" t="s">
        <v>18</v>
      </c>
      <c r="E605">
        <v>0</v>
      </c>
      <c r="F605">
        <v>11</v>
      </c>
      <c r="T605">
        <v>0</v>
      </c>
      <c r="U605">
        <v>0</v>
      </c>
    </row>
    <row r="606" spans="1:21" x14ac:dyDescent="0.2">
      <c r="A606">
        <v>2278</v>
      </c>
      <c r="B606" t="s">
        <v>17</v>
      </c>
      <c r="C606">
        <v>82</v>
      </c>
      <c r="D606" t="s">
        <v>18</v>
      </c>
      <c r="E606">
        <v>1</v>
      </c>
      <c r="F606">
        <v>17</v>
      </c>
      <c r="T606">
        <v>0</v>
      </c>
      <c r="U606">
        <v>0</v>
      </c>
    </row>
    <row r="607" spans="1:21" x14ac:dyDescent="0.2">
      <c r="A607">
        <v>2279</v>
      </c>
      <c r="B607" t="s">
        <v>17</v>
      </c>
      <c r="C607">
        <v>79</v>
      </c>
      <c r="D607" t="s">
        <v>16</v>
      </c>
      <c r="E607">
        <v>1</v>
      </c>
      <c r="F607">
        <v>15</v>
      </c>
      <c r="T607">
        <v>0</v>
      </c>
      <c r="U607">
        <v>0</v>
      </c>
    </row>
    <row r="608" spans="1:21" x14ac:dyDescent="0.2">
      <c r="A608">
        <v>2289</v>
      </c>
      <c r="B608" t="s">
        <v>17</v>
      </c>
      <c r="C608">
        <v>75</v>
      </c>
      <c r="D608" t="s">
        <v>18</v>
      </c>
      <c r="E608">
        <v>0</v>
      </c>
      <c r="F608">
        <v>16</v>
      </c>
      <c r="T608">
        <v>0</v>
      </c>
      <c r="U608">
        <v>0</v>
      </c>
    </row>
    <row r="609" spans="1:21" x14ac:dyDescent="0.2">
      <c r="A609">
        <v>2297</v>
      </c>
      <c r="B609" t="s">
        <v>17</v>
      </c>
      <c r="C609">
        <v>72</v>
      </c>
      <c r="D609" t="s">
        <v>16</v>
      </c>
      <c r="E609">
        <v>0</v>
      </c>
      <c r="F609">
        <v>11</v>
      </c>
      <c r="T609">
        <v>0</v>
      </c>
      <c r="U609">
        <v>0</v>
      </c>
    </row>
    <row r="610" spans="1:21" x14ac:dyDescent="0.2">
      <c r="A610">
        <v>2298</v>
      </c>
      <c r="B610" t="s">
        <v>17</v>
      </c>
      <c r="C610">
        <v>84</v>
      </c>
      <c r="D610" t="s">
        <v>16</v>
      </c>
      <c r="E610">
        <v>1</v>
      </c>
      <c r="F610">
        <v>15</v>
      </c>
      <c r="T610">
        <v>0</v>
      </c>
      <c r="U610">
        <v>0</v>
      </c>
    </row>
    <row r="611" spans="1:21" x14ac:dyDescent="0.2">
      <c r="A611">
        <v>2330</v>
      </c>
      <c r="B611" t="s">
        <v>17</v>
      </c>
      <c r="C611">
        <v>81</v>
      </c>
      <c r="D611" t="s">
        <v>18</v>
      </c>
      <c r="E611">
        <v>1</v>
      </c>
      <c r="F611">
        <v>9</v>
      </c>
      <c r="T611">
        <v>0</v>
      </c>
      <c r="U611">
        <v>0</v>
      </c>
    </row>
    <row r="612" spans="1:21" x14ac:dyDescent="0.2">
      <c r="A612">
        <v>2351</v>
      </c>
      <c r="B612" t="s">
        <v>17</v>
      </c>
      <c r="C612">
        <v>69</v>
      </c>
      <c r="D612" t="s">
        <v>18</v>
      </c>
      <c r="E612">
        <v>1</v>
      </c>
      <c r="F612">
        <v>11</v>
      </c>
      <c r="T612">
        <v>0</v>
      </c>
      <c r="U612">
        <v>0</v>
      </c>
    </row>
    <row r="613" spans="1:21" x14ac:dyDescent="0.2">
      <c r="A613">
        <v>2364</v>
      </c>
      <c r="B613" t="s">
        <v>17</v>
      </c>
      <c r="C613">
        <v>71</v>
      </c>
      <c r="D613" t="s">
        <v>18</v>
      </c>
      <c r="E613">
        <v>2</v>
      </c>
      <c r="F613">
        <v>11</v>
      </c>
      <c r="T613">
        <v>0</v>
      </c>
      <c r="U613">
        <v>0</v>
      </c>
    </row>
    <row r="614" spans="1:21" x14ac:dyDescent="0.2">
      <c r="A614">
        <v>2365</v>
      </c>
      <c r="B614" t="s">
        <v>17</v>
      </c>
      <c r="C614">
        <v>81</v>
      </c>
      <c r="D614" t="s">
        <v>18</v>
      </c>
      <c r="E614">
        <v>1</v>
      </c>
      <c r="F614">
        <v>12</v>
      </c>
      <c r="T614">
        <v>0</v>
      </c>
      <c r="U614">
        <v>0</v>
      </c>
    </row>
    <row r="615" spans="1:21" x14ac:dyDescent="0.2">
      <c r="A615">
        <v>2370</v>
      </c>
      <c r="B615" t="s">
        <v>17</v>
      </c>
      <c r="C615">
        <v>73</v>
      </c>
      <c r="D615" t="s">
        <v>18</v>
      </c>
      <c r="E615">
        <v>1</v>
      </c>
      <c r="T615">
        <v>0</v>
      </c>
      <c r="U615">
        <v>0</v>
      </c>
    </row>
    <row r="616" spans="1:21" x14ac:dyDescent="0.2">
      <c r="A616">
        <v>2372</v>
      </c>
      <c r="B616" t="s">
        <v>17</v>
      </c>
      <c r="C616">
        <v>63</v>
      </c>
      <c r="D616" t="s">
        <v>18</v>
      </c>
      <c r="E616">
        <v>2</v>
      </c>
      <c r="F616">
        <v>12</v>
      </c>
      <c r="T616">
        <v>0</v>
      </c>
      <c r="U616">
        <v>0</v>
      </c>
    </row>
    <row r="617" spans="1:21" x14ac:dyDescent="0.2">
      <c r="A617">
        <v>2380</v>
      </c>
      <c r="B617" t="s">
        <v>17</v>
      </c>
      <c r="C617">
        <v>78</v>
      </c>
      <c r="D617" t="s">
        <v>18</v>
      </c>
      <c r="E617">
        <v>1</v>
      </c>
      <c r="F617">
        <v>16</v>
      </c>
      <c r="T617">
        <v>0</v>
      </c>
      <c r="U617">
        <v>0</v>
      </c>
    </row>
    <row r="618" spans="1:21" x14ac:dyDescent="0.2">
      <c r="A618">
        <v>2383</v>
      </c>
      <c r="B618" t="s">
        <v>17</v>
      </c>
      <c r="C618">
        <v>78</v>
      </c>
      <c r="D618" t="s">
        <v>16</v>
      </c>
      <c r="E618">
        <v>1</v>
      </c>
      <c r="F618">
        <v>11</v>
      </c>
      <c r="T618">
        <v>0</v>
      </c>
      <c r="U618">
        <v>0</v>
      </c>
    </row>
    <row r="619" spans="1:21" x14ac:dyDescent="0.2">
      <c r="A619">
        <v>2389</v>
      </c>
      <c r="B619" t="s">
        <v>17</v>
      </c>
      <c r="C619">
        <v>76</v>
      </c>
      <c r="D619" t="s">
        <v>16</v>
      </c>
      <c r="E619">
        <v>0</v>
      </c>
      <c r="F619">
        <v>11</v>
      </c>
      <c r="T619">
        <v>0</v>
      </c>
      <c r="U619">
        <v>0</v>
      </c>
    </row>
    <row r="620" spans="1:21" x14ac:dyDescent="0.2">
      <c r="A620">
        <v>2390</v>
      </c>
      <c r="B620" t="s">
        <v>17</v>
      </c>
      <c r="C620">
        <v>68</v>
      </c>
      <c r="D620" t="s">
        <v>16</v>
      </c>
      <c r="E620">
        <v>1</v>
      </c>
      <c r="F620">
        <v>11</v>
      </c>
      <c r="T620">
        <v>0</v>
      </c>
      <c r="U620">
        <v>0</v>
      </c>
    </row>
    <row r="621" spans="1:21" x14ac:dyDescent="0.2">
      <c r="A621">
        <v>2399</v>
      </c>
      <c r="B621" t="s">
        <v>17</v>
      </c>
      <c r="C621">
        <v>83</v>
      </c>
      <c r="D621" t="s">
        <v>16</v>
      </c>
      <c r="E621">
        <v>0</v>
      </c>
      <c r="F621">
        <v>16</v>
      </c>
      <c r="T621">
        <v>0</v>
      </c>
      <c r="U621">
        <v>0</v>
      </c>
    </row>
    <row r="622" spans="1:21" x14ac:dyDescent="0.2">
      <c r="A622">
        <v>2416</v>
      </c>
      <c r="B622" t="s">
        <v>17</v>
      </c>
      <c r="C622">
        <v>76</v>
      </c>
      <c r="D622" t="s">
        <v>16</v>
      </c>
      <c r="E622">
        <v>1</v>
      </c>
      <c r="F622">
        <v>11</v>
      </c>
      <c r="T622">
        <v>0</v>
      </c>
      <c r="U622">
        <v>0</v>
      </c>
    </row>
    <row r="623" spans="1:21" x14ac:dyDescent="0.2">
      <c r="A623">
        <v>2418</v>
      </c>
      <c r="B623" t="s">
        <v>17</v>
      </c>
      <c r="C623">
        <v>75</v>
      </c>
      <c r="D623" t="s">
        <v>16</v>
      </c>
      <c r="E623">
        <v>2</v>
      </c>
      <c r="F623">
        <v>10</v>
      </c>
      <c r="T623">
        <v>0</v>
      </c>
      <c r="U623">
        <v>0</v>
      </c>
    </row>
    <row r="624" spans="1:21" x14ac:dyDescent="0.2">
      <c r="A624">
        <v>2424</v>
      </c>
      <c r="B624" t="s">
        <v>17</v>
      </c>
      <c r="C624">
        <v>81</v>
      </c>
      <c r="D624" t="s">
        <v>16</v>
      </c>
      <c r="E624">
        <v>1</v>
      </c>
      <c r="F624">
        <v>15</v>
      </c>
      <c r="T624">
        <v>0</v>
      </c>
      <c r="U624">
        <v>0</v>
      </c>
    </row>
    <row r="625" spans="1:21" x14ac:dyDescent="0.2">
      <c r="A625">
        <v>2426</v>
      </c>
      <c r="B625" t="s">
        <v>17</v>
      </c>
      <c r="C625">
        <v>65</v>
      </c>
      <c r="D625" t="s">
        <v>16</v>
      </c>
      <c r="E625">
        <v>0</v>
      </c>
      <c r="F625">
        <v>11</v>
      </c>
      <c r="T625">
        <v>0</v>
      </c>
      <c r="U625">
        <v>0</v>
      </c>
    </row>
    <row r="626" spans="1:21" x14ac:dyDescent="0.2">
      <c r="A626">
        <v>2427</v>
      </c>
      <c r="B626" t="s">
        <v>17</v>
      </c>
      <c r="C626">
        <v>78</v>
      </c>
      <c r="D626" t="s">
        <v>16</v>
      </c>
      <c r="E626">
        <v>1</v>
      </c>
      <c r="F626">
        <v>6</v>
      </c>
      <c r="T626">
        <v>0</v>
      </c>
      <c r="U626">
        <v>2</v>
      </c>
    </row>
    <row r="627" spans="1:21" x14ac:dyDescent="0.2">
      <c r="A627">
        <v>2435</v>
      </c>
      <c r="B627" t="s">
        <v>17</v>
      </c>
      <c r="C627">
        <v>67</v>
      </c>
      <c r="D627" t="s">
        <v>16</v>
      </c>
      <c r="E627">
        <v>1</v>
      </c>
      <c r="F627">
        <v>16</v>
      </c>
      <c r="T627">
        <v>0</v>
      </c>
      <c r="U627">
        <v>0</v>
      </c>
    </row>
    <row r="628" spans="1:21" x14ac:dyDescent="0.2">
      <c r="A628">
        <v>2444</v>
      </c>
      <c r="B628" t="s">
        <v>17</v>
      </c>
      <c r="C628">
        <v>68</v>
      </c>
      <c r="D628" t="s">
        <v>18</v>
      </c>
      <c r="E628">
        <v>1</v>
      </c>
      <c r="F628">
        <v>12</v>
      </c>
      <c r="T628">
        <v>0</v>
      </c>
      <c r="U628">
        <v>0</v>
      </c>
    </row>
    <row r="629" spans="1:21" x14ac:dyDescent="0.2">
      <c r="A629">
        <v>2447</v>
      </c>
      <c r="B629" t="s">
        <v>17</v>
      </c>
      <c r="C629">
        <v>72</v>
      </c>
      <c r="D629" t="s">
        <v>18</v>
      </c>
      <c r="E629">
        <v>1</v>
      </c>
      <c r="F629">
        <v>9</v>
      </c>
      <c r="T629">
        <v>0</v>
      </c>
      <c r="U629">
        <v>0</v>
      </c>
    </row>
    <row r="630" spans="1:21" x14ac:dyDescent="0.2">
      <c r="A630">
        <v>2451</v>
      </c>
      <c r="B630" t="s">
        <v>17</v>
      </c>
      <c r="C630">
        <v>78</v>
      </c>
      <c r="D630" t="s">
        <v>18</v>
      </c>
      <c r="E630">
        <v>0</v>
      </c>
      <c r="F630">
        <v>12</v>
      </c>
      <c r="T630">
        <v>0</v>
      </c>
      <c r="U630">
        <v>0</v>
      </c>
    </row>
    <row r="631" spans="1:21" x14ac:dyDescent="0.2">
      <c r="A631">
        <v>2464</v>
      </c>
      <c r="B631" t="s">
        <v>17</v>
      </c>
      <c r="C631">
        <v>68</v>
      </c>
      <c r="D631" t="s">
        <v>16</v>
      </c>
      <c r="E631">
        <v>1</v>
      </c>
      <c r="T631">
        <v>0</v>
      </c>
      <c r="U631">
        <v>0</v>
      </c>
    </row>
    <row r="632" spans="1:21" x14ac:dyDescent="0.2">
      <c r="A632">
        <v>2474</v>
      </c>
      <c r="B632" t="s">
        <v>17</v>
      </c>
      <c r="C632">
        <v>85</v>
      </c>
      <c r="D632" t="s">
        <v>18</v>
      </c>
      <c r="E632">
        <v>0</v>
      </c>
      <c r="F632">
        <v>11</v>
      </c>
      <c r="T632">
        <v>0</v>
      </c>
      <c r="U632">
        <v>0</v>
      </c>
    </row>
    <row r="633" spans="1:21" x14ac:dyDescent="0.2">
      <c r="A633">
        <v>2475</v>
      </c>
      <c r="B633" t="s">
        <v>17</v>
      </c>
      <c r="C633">
        <v>62</v>
      </c>
      <c r="D633" t="s">
        <v>18</v>
      </c>
      <c r="E633">
        <v>0</v>
      </c>
      <c r="F633">
        <v>11</v>
      </c>
      <c r="T633">
        <v>0</v>
      </c>
      <c r="U633">
        <v>0</v>
      </c>
    </row>
    <row r="634" spans="1:21" x14ac:dyDescent="0.2">
      <c r="A634">
        <v>2482</v>
      </c>
      <c r="B634" t="s">
        <v>17</v>
      </c>
      <c r="C634">
        <v>73</v>
      </c>
      <c r="D634" t="s">
        <v>18</v>
      </c>
      <c r="E634">
        <v>0</v>
      </c>
      <c r="F634">
        <v>10</v>
      </c>
      <c r="T634">
        <v>0</v>
      </c>
      <c r="U634">
        <v>0</v>
      </c>
    </row>
    <row r="635" spans="1:21" x14ac:dyDescent="0.2">
      <c r="A635">
        <v>2484</v>
      </c>
      <c r="B635" t="s">
        <v>17</v>
      </c>
      <c r="C635">
        <v>76</v>
      </c>
      <c r="D635" t="s">
        <v>18</v>
      </c>
      <c r="E635">
        <v>1</v>
      </c>
      <c r="F635">
        <v>19</v>
      </c>
      <c r="T635">
        <v>0</v>
      </c>
      <c r="U635">
        <v>0</v>
      </c>
    </row>
    <row r="636" spans="1:21" x14ac:dyDescent="0.2">
      <c r="A636">
        <v>2485</v>
      </c>
      <c r="B636" t="s">
        <v>17</v>
      </c>
      <c r="C636">
        <v>79</v>
      </c>
      <c r="D636" t="s">
        <v>16</v>
      </c>
      <c r="E636">
        <v>1</v>
      </c>
      <c r="F636">
        <v>12</v>
      </c>
      <c r="T636">
        <v>0</v>
      </c>
      <c r="U636">
        <v>0</v>
      </c>
    </row>
    <row r="637" spans="1:21" x14ac:dyDescent="0.2">
      <c r="A637">
        <v>2486</v>
      </c>
      <c r="B637" t="s">
        <v>17</v>
      </c>
      <c r="C637">
        <v>76</v>
      </c>
      <c r="D637" t="s">
        <v>16</v>
      </c>
      <c r="E637">
        <v>0</v>
      </c>
      <c r="F637">
        <v>16</v>
      </c>
      <c r="T637">
        <v>0</v>
      </c>
      <c r="U637">
        <v>0</v>
      </c>
    </row>
    <row r="638" spans="1:21" x14ac:dyDescent="0.2">
      <c r="A638">
        <v>2493</v>
      </c>
      <c r="B638" t="s">
        <v>17</v>
      </c>
      <c r="C638">
        <v>64</v>
      </c>
      <c r="D638" t="s">
        <v>16</v>
      </c>
      <c r="E638">
        <v>1</v>
      </c>
      <c r="F638">
        <v>11</v>
      </c>
      <c r="T638">
        <v>0</v>
      </c>
      <c r="U638">
        <v>2</v>
      </c>
    </row>
    <row r="639" spans="1:21" x14ac:dyDescent="0.2">
      <c r="A639">
        <v>2525</v>
      </c>
      <c r="B639" t="s">
        <v>17</v>
      </c>
      <c r="C639">
        <v>81</v>
      </c>
      <c r="D639" t="s">
        <v>18</v>
      </c>
      <c r="E639">
        <v>1</v>
      </c>
      <c r="F639">
        <v>11</v>
      </c>
      <c r="T639">
        <v>0</v>
      </c>
      <c r="U639">
        <v>0</v>
      </c>
    </row>
    <row r="640" spans="1:21" x14ac:dyDescent="0.2">
      <c r="A640">
        <v>2526</v>
      </c>
      <c r="B640" t="s">
        <v>17</v>
      </c>
      <c r="C640">
        <v>74</v>
      </c>
      <c r="D640" t="s">
        <v>18</v>
      </c>
      <c r="E640">
        <v>2</v>
      </c>
      <c r="F640">
        <v>12</v>
      </c>
      <c r="T640">
        <v>0</v>
      </c>
      <c r="U640">
        <v>0</v>
      </c>
    </row>
    <row r="641" spans="1:21" x14ac:dyDescent="0.2">
      <c r="A641">
        <v>2538</v>
      </c>
      <c r="B641" t="s">
        <v>17</v>
      </c>
      <c r="C641">
        <v>60</v>
      </c>
      <c r="D641" t="s">
        <v>16</v>
      </c>
      <c r="E641">
        <v>0</v>
      </c>
      <c r="F641">
        <v>10</v>
      </c>
      <c r="T641">
        <v>0</v>
      </c>
      <c r="U641">
        <v>0</v>
      </c>
    </row>
    <row r="642" spans="1:21" x14ac:dyDescent="0.2">
      <c r="A642">
        <v>2543</v>
      </c>
      <c r="B642" t="s">
        <v>17</v>
      </c>
      <c r="C642">
        <v>77</v>
      </c>
      <c r="D642" t="s">
        <v>16</v>
      </c>
      <c r="E642">
        <v>2</v>
      </c>
      <c r="F642">
        <v>11</v>
      </c>
      <c r="T642">
        <v>0</v>
      </c>
      <c r="U642">
        <v>0</v>
      </c>
    </row>
    <row r="643" spans="1:21" x14ac:dyDescent="0.2">
      <c r="A643">
        <v>2544</v>
      </c>
      <c r="B643" t="s">
        <v>17</v>
      </c>
      <c r="C643">
        <v>81</v>
      </c>
      <c r="D643" t="s">
        <v>18</v>
      </c>
      <c r="E643">
        <v>1</v>
      </c>
      <c r="F643">
        <v>9</v>
      </c>
      <c r="T643">
        <v>0</v>
      </c>
      <c r="U643">
        <v>0</v>
      </c>
    </row>
    <row r="644" spans="1:21" x14ac:dyDescent="0.2">
      <c r="A644">
        <v>2556</v>
      </c>
      <c r="B644" t="s">
        <v>17</v>
      </c>
      <c r="C644">
        <v>71</v>
      </c>
      <c r="D644" t="s">
        <v>16</v>
      </c>
      <c r="E644">
        <v>0</v>
      </c>
      <c r="F644">
        <v>10</v>
      </c>
      <c r="T644">
        <v>0</v>
      </c>
      <c r="U644">
        <v>0</v>
      </c>
    </row>
    <row r="645" spans="1:21" x14ac:dyDescent="0.2">
      <c r="A645">
        <v>2714</v>
      </c>
      <c r="B645" t="s">
        <v>17</v>
      </c>
      <c r="C645">
        <v>64</v>
      </c>
      <c r="D645" t="s">
        <v>18</v>
      </c>
      <c r="E645">
        <v>0</v>
      </c>
      <c r="F645">
        <v>10</v>
      </c>
      <c r="T645">
        <v>0</v>
      </c>
      <c r="U645">
        <v>2</v>
      </c>
    </row>
    <row r="646" spans="1:21" x14ac:dyDescent="0.2">
      <c r="A646">
        <v>2730</v>
      </c>
      <c r="B646" t="s">
        <v>17</v>
      </c>
      <c r="C646">
        <v>61</v>
      </c>
      <c r="D646" t="s">
        <v>18</v>
      </c>
      <c r="E646">
        <v>0</v>
      </c>
      <c r="F646">
        <v>15</v>
      </c>
      <c r="R646" t="s">
        <v>55</v>
      </c>
      <c r="T646">
        <v>1</v>
      </c>
      <c r="U646">
        <v>2</v>
      </c>
    </row>
    <row r="647" spans="1:21" x14ac:dyDescent="0.2">
      <c r="A647">
        <v>2731</v>
      </c>
      <c r="B647" t="s">
        <v>17</v>
      </c>
      <c r="C647">
        <v>79</v>
      </c>
      <c r="D647" t="s">
        <v>18</v>
      </c>
      <c r="E647">
        <v>0</v>
      </c>
      <c r="F647">
        <v>16</v>
      </c>
      <c r="R647" t="s">
        <v>55</v>
      </c>
      <c r="T647">
        <v>1</v>
      </c>
      <c r="U647">
        <v>2</v>
      </c>
    </row>
    <row r="648" spans="1:21" x14ac:dyDescent="0.2">
      <c r="A648">
        <v>2765</v>
      </c>
      <c r="B648" t="s">
        <v>17</v>
      </c>
      <c r="C648">
        <v>66</v>
      </c>
      <c r="D648" t="s">
        <v>16</v>
      </c>
      <c r="E648">
        <v>0</v>
      </c>
      <c r="F648">
        <v>17</v>
      </c>
      <c r="T648">
        <v>0</v>
      </c>
      <c r="U648">
        <v>0</v>
      </c>
    </row>
    <row r="649" spans="1:21" x14ac:dyDescent="0.2">
      <c r="A649">
        <v>2838</v>
      </c>
      <c r="B649" t="s">
        <v>17</v>
      </c>
      <c r="C649">
        <v>64</v>
      </c>
      <c r="D649" t="s">
        <v>18</v>
      </c>
      <c r="E649">
        <v>0</v>
      </c>
      <c r="T649">
        <v>0</v>
      </c>
      <c r="U649">
        <v>1</v>
      </c>
    </row>
    <row r="650" spans="1:21" x14ac:dyDescent="0.2">
      <c r="A650">
        <v>530</v>
      </c>
      <c r="B650" t="s">
        <v>15</v>
      </c>
      <c r="C650">
        <v>75</v>
      </c>
      <c r="D650" t="s">
        <v>16</v>
      </c>
      <c r="E650">
        <v>0</v>
      </c>
      <c r="F650">
        <v>8</v>
      </c>
      <c r="G650" t="s">
        <v>6</v>
      </c>
      <c r="H650" t="s">
        <v>7</v>
      </c>
      <c r="I650" t="s">
        <v>8</v>
      </c>
      <c r="J650" t="s">
        <v>9</v>
      </c>
      <c r="K650" t="s">
        <v>10</v>
      </c>
      <c r="L650" t="s">
        <v>11</v>
      </c>
      <c r="M650" t="s">
        <v>52</v>
      </c>
      <c r="N650" t="s">
        <v>50</v>
      </c>
      <c r="O650" t="s">
        <v>12</v>
      </c>
      <c r="P650" t="s">
        <v>51</v>
      </c>
      <c r="Q650" t="s">
        <v>54</v>
      </c>
      <c r="R650" t="s">
        <v>55</v>
      </c>
      <c r="S650" t="s">
        <v>53</v>
      </c>
      <c r="T650">
        <v>13</v>
      </c>
      <c r="U650">
        <v>22</v>
      </c>
    </row>
    <row r="651" spans="1:21" x14ac:dyDescent="0.2">
      <c r="A651">
        <v>1378</v>
      </c>
      <c r="B651" t="s">
        <v>15</v>
      </c>
      <c r="C651">
        <v>89</v>
      </c>
      <c r="D651" t="s">
        <v>16</v>
      </c>
      <c r="E651">
        <v>0</v>
      </c>
      <c r="F651">
        <v>9</v>
      </c>
      <c r="H651" t="s">
        <v>7</v>
      </c>
      <c r="I651" t="s">
        <v>8</v>
      </c>
      <c r="K651" t="s">
        <v>10</v>
      </c>
      <c r="L651" t="s">
        <v>11</v>
      </c>
      <c r="M651" t="s">
        <v>52</v>
      </c>
      <c r="N651" t="s">
        <v>50</v>
      </c>
      <c r="O651" t="s">
        <v>12</v>
      </c>
      <c r="T651">
        <v>7</v>
      </c>
      <c r="U651">
        <v>10</v>
      </c>
    </row>
    <row r="652" spans="1:21" x14ac:dyDescent="0.2">
      <c r="A652">
        <v>1333</v>
      </c>
      <c r="B652" t="s">
        <v>15</v>
      </c>
      <c r="C652">
        <v>93</v>
      </c>
      <c r="D652" t="s">
        <v>18</v>
      </c>
      <c r="E652">
        <v>0</v>
      </c>
      <c r="F652">
        <v>19</v>
      </c>
      <c r="G652" t="s">
        <v>6</v>
      </c>
      <c r="I652" t="s">
        <v>8</v>
      </c>
      <c r="J652" t="s">
        <v>9</v>
      </c>
      <c r="L652" t="s">
        <v>11</v>
      </c>
      <c r="M652" t="s">
        <v>52</v>
      </c>
      <c r="N652" t="s">
        <v>50</v>
      </c>
      <c r="O652" t="s">
        <v>12</v>
      </c>
      <c r="P652" t="s">
        <v>51</v>
      </c>
      <c r="R652" t="s">
        <v>55</v>
      </c>
      <c r="S652" t="s">
        <v>53</v>
      </c>
      <c r="T652">
        <v>10</v>
      </c>
      <c r="U652">
        <v>14</v>
      </c>
    </row>
    <row r="653" spans="1:21" x14ac:dyDescent="0.2">
      <c r="A653">
        <v>792</v>
      </c>
      <c r="B653" t="s">
        <v>15</v>
      </c>
      <c r="C653">
        <v>93</v>
      </c>
      <c r="D653" t="s">
        <v>16</v>
      </c>
      <c r="E653">
        <v>1</v>
      </c>
      <c r="F653">
        <v>9</v>
      </c>
      <c r="G653" t="s">
        <v>6</v>
      </c>
      <c r="H653" t="s">
        <v>7</v>
      </c>
      <c r="I653" t="s">
        <v>8</v>
      </c>
      <c r="K653" t="s">
        <v>10</v>
      </c>
      <c r="M653" t="s">
        <v>52</v>
      </c>
      <c r="N653" t="s">
        <v>50</v>
      </c>
      <c r="O653" t="s">
        <v>12</v>
      </c>
      <c r="T653">
        <v>7</v>
      </c>
      <c r="U653">
        <v>9</v>
      </c>
    </row>
    <row r="654" spans="1:21" x14ac:dyDescent="0.2">
      <c r="A654">
        <v>190</v>
      </c>
      <c r="B654" t="s">
        <v>15</v>
      </c>
      <c r="C654">
        <v>91</v>
      </c>
      <c r="D654" t="s">
        <v>16</v>
      </c>
      <c r="E654">
        <v>0</v>
      </c>
      <c r="F654">
        <v>15</v>
      </c>
      <c r="I654" t="s">
        <v>8</v>
      </c>
      <c r="K654" t="s">
        <v>10</v>
      </c>
      <c r="M654" t="s">
        <v>52</v>
      </c>
      <c r="N654" t="s">
        <v>50</v>
      </c>
      <c r="O654" t="s">
        <v>12</v>
      </c>
      <c r="T654">
        <v>5</v>
      </c>
      <c r="U654">
        <v>8</v>
      </c>
    </row>
    <row r="655" spans="1:21" x14ac:dyDescent="0.2">
      <c r="A655">
        <v>2720</v>
      </c>
      <c r="B655" t="s">
        <v>15</v>
      </c>
      <c r="C655">
        <v>74</v>
      </c>
      <c r="D655" t="s">
        <v>16</v>
      </c>
      <c r="E655">
        <v>0</v>
      </c>
      <c r="F655">
        <v>10</v>
      </c>
      <c r="I655" t="s">
        <v>8</v>
      </c>
      <c r="K655" t="s">
        <v>10</v>
      </c>
      <c r="M655" t="s">
        <v>52</v>
      </c>
      <c r="N655" t="s">
        <v>50</v>
      </c>
      <c r="O655" t="s">
        <v>12</v>
      </c>
      <c r="T655">
        <v>5</v>
      </c>
      <c r="U655">
        <v>6</v>
      </c>
    </row>
    <row r="656" spans="1:21" x14ac:dyDescent="0.2">
      <c r="A656">
        <v>621</v>
      </c>
      <c r="B656" t="s">
        <v>15</v>
      </c>
      <c r="C656">
        <v>79</v>
      </c>
      <c r="D656" t="s">
        <v>18</v>
      </c>
      <c r="E656">
        <v>0</v>
      </c>
      <c r="F656">
        <v>9</v>
      </c>
      <c r="G656" t="s">
        <v>6</v>
      </c>
      <c r="H656" t="s">
        <v>7</v>
      </c>
      <c r="K656" t="s">
        <v>10</v>
      </c>
      <c r="M656" t="s">
        <v>52</v>
      </c>
      <c r="N656" t="s">
        <v>50</v>
      </c>
      <c r="O656" t="s">
        <v>12</v>
      </c>
      <c r="Q656" t="s">
        <v>54</v>
      </c>
      <c r="T656">
        <v>7</v>
      </c>
      <c r="U656">
        <v>12</v>
      </c>
    </row>
    <row r="657" spans="1:21" x14ac:dyDescent="0.2">
      <c r="A657">
        <v>297</v>
      </c>
      <c r="B657" t="s">
        <v>15</v>
      </c>
      <c r="C657">
        <v>81</v>
      </c>
      <c r="D657" t="s">
        <v>16</v>
      </c>
      <c r="E657">
        <v>0</v>
      </c>
      <c r="H657" t="s">
        <v>7</v>
      </c>
      <c r="K657" t="s">
        <v>10</v>
      </c>
      <c r="M657" t="s">
        <v>52</v>
      </c>
      <c r="N657" t="s">
        <v>50</v>
      </c>
      <c r="O657" t="s">
        <v>12</v>
      </c>
      <c r="T657">
        <v>5</v>
      </c>
      <c r="U657">
        <v>8</v>
      </c>
    </row>
    <row r="658" spans="1:21" x14ac:dyDescent="0.2">
      <c r="A658">
        <v>661</v>
      </c>
      <c r="B658" t="s">
        <v>15</v>
      </c>
      <c r="C658">
        <v>84</v>
      </c>
      <c r="D658" t="s">
        <v>16</v>
      </c>
      <c r="E658">
        <v>0</v>
      </c>
      <c r="F658">
        <v>10</v>
      </c>
      <c r="H658" t="s">
        <v>7</v>
      </c>
      <c r="K658" t="s">
        <v>10</v>
      </c>
      <c r="M658" t="s">
        <v>52</v>
      </c>
      <c r="N658" t="s">
        <v>50</v>
      </c>
      <c r="O658" t="s">
        <v>12</v>
      </c>
      <c r="P658" t="s">
        <v>51</v>
      </c>
      <c r="T658">
        <v>6</v>
      </c>
      <c r="U658">
        <v>9</v>
      </c>
    </row>
    <row r="659" spans="1:21" x14ac:dyDescent="0.2">
      <c r="A659">
        <v>402</v>
      </c>
      <c r="B659" t="s">
        <v>15</v>
      </c>
      <c r="C659">
        <v>82</v>
      </c>
      <c r="D659" t="s">
        <v>18</v>
      </c>
      <c r="E659">
        <v>0</v>
      </c>
      <c r="F659">
        <v>10</v>
      </c>
      <c r="G659" t="s">
        <v>6</v>
      </c>
      <c r="H659" t="s">
        <v>7</v>
      </c>
      <c r="I659" t="s">
        <v>8</v>
      </c>
      <c r="J659" t="s">
        <v>9</v>
      </c>
      <c r="M659" t="s">
        <v>52</v>
      </c>
      <c r="N659" t="s">
        <v>50</v>
      </c>
      <c r="O659" t="s">
        <v>12</v>
      </c>
      <c r="P659" t="s">
        <v>51</v>
      </c>
      <c r="S659" t="s">
        <v>53</v>
      </c>
      <c r="T659">
        <v>9</v>
      </c>
      <c r="U659">
        <v>11</v>
      </c>
    </row>
    <row r="660" spans="1:21" x14ac:dyDescent="0.2">
      <c r="A660">
        <v>1104</v>
      </c>
      <c r="B660" t="s">
        <v>15</v>
      </c>
      <c r="C660">
        <v>86</v>
      </c>
      <c r="D660" t="s">
        <v>16</v>
      </c>
      <c r="E660">
        <v>0</v>
      </c>
      <c r="F660">
        <v>10</v>
      </c>
      <c r="G660" t="s">
        <v>6</v>
      </c>
      <c r="H660" t="s">
        <v>7</v>
      </c>
      <c r="I660" t="s">
        <v>8</v>
      </c>
      <c r="J660" t="s">
        <v>9</v>
      </c>
      <c r="M660" t="s">
        <v>52</v>
      </c>
      <c r="N660" t="s">
        <v>50</v>
      </c>
      <c r="O660" t="s">
        <v>12</v>
      </c>
      <c r="T660">
        <v>7</v>
      </c>
      <c r="U660">
        <v>12</v>
      </c>
    </row>
    <row r="661" spans="1:21" x14ac:dyDescent="0.2">
      <c r="A661">
        <v>1592</v>
      </c>
      <c r="B661" t="s">
        <v>15</v>
      </c>
      <c r="C661">
        <v>95</v>
      </c>
      <c r="D661" t="s">
        <v>16</v>
      </c>
      <c r="E661">
        <v>0</v>
      </c>
      <c r="F661">
        <v>11</v>
      </c>
      <c r="G661" t="s">
        <v>6</v>
      </c>
      <c r="H661" t="s">
        <v>7</v>
      </c>
      <c r="I661" t="s">
        <v>8</v>
      </c>
      <c r="J661" t="s">
        <v>9</v>
      </c>
      <c r="M661" t="s">
        <v>52</v>
      </c>
      <c r="N661" t="s">
        <v>50</v>
      </c>
      <c r="O661" t="s">
        <v>12</v>
      </c>
      <c r="P661" t="s">
        <v>51</v>
      </c>
      <c r="S661" t="s">
        <v>53</v>
      </c>
      <c r="T661">
        <v>9</v>
      </c>
      <c r="U661">
        <v>14</v>
      </c>
    </row>
    <row r="662" spans="1:21" x14ac:dyDescent="0.2">
      <c r="A662">
        <v>142</v>
      </c>
      <c r="B662" t="s">
        <v>15</v>
      </c>
      <c r="C662">
        <v>82</v>
      </c>
      <c r="D662" t="s">
        <v>16</v>
      </c>
      <c r="E662">
        <v>1</v>
      </c>
      <c r="F662">
        <v>12</v>
      </c>
      <c r="G662" t="s">
        <v>6</v>
      </c>
      <c r="H662" t="s">
        <v>7</v>
      </c>
      <c r="J662" t="s">
        <v>9</v>
      </c>
      <c r="M662" t="s">
        <v>52</v>
      </c>
      <c r="N662" t="s">
        <v>50</v>
      </c>
      <c r="O662" t="s">
        <v>12</v>
      </c>
      <c r="Q662" t="s">
        <v>54</v>
      </c>
      <c r="T662">
        <v>7</v>
      </c>
      <c r="U662">
        <v>11</v>
      </c>
    </row>
    <row r="663" spans="1:21" x14ac:dyDescent="0.2">
      <c r="A663">
        <v>461</v>
      </c>
      <c r="B663" t="s">
        <v>15</v>
      </c>
      <c r="C663">
        <v>86</v>
      </c>
      <c r="D663" t="s">
        <v>16</v>
      </c>
      <c r="E663">
        <v>1</v>
      </c>
      <c r="F663">
        <v>12</v>
      </c>
      <c r="G663" t="s">
        <v>6</v>
      </c>
      <c r="J663" t="s">
        <v>9</v>
      </c>
      <c r="M663" t="s">
        <v>52</v>
      </c>
      <c r="N663" t="s">
        <v>50</v>
      </c>
      <c r="O663" t="s">
        <v>12</v>
      </c>
      <c r="P663" t="s">
        <v>51</v>
      </c>
      <c r="T663">
        <v>6</v>
      </c>
      <c r="U663">
        <v>9</v>
      </c>
    </row>
    <row r="664" spans="1:21" x14ac:dyDescent="0.2">
      <c r="A664">
        <v>1455</v>
      </c>
      <c r="B664" t="s">
        <v>15</v>
      </c>
      <c r="C664">
        <v>87</v>
      </c>
      <c r="D664" t="s">
        <v>16</v>
      </c>
      <c r="E664">
        <v>0</v>
      </c>
      <c r="F664">
        <v>9</v>
      </c>
      <c r="J664" t="s">
        <v>9</v>
      </c>
      <c r="M664" t="s">
        <v>52</v>
      </c>
      <c r="N664" t="s">
        <v>50</v>
      </c>
      <c r="O664" t="s">
        <v>12</v>
      </c>
      <c r="T664">
        <v>4</v>
      </c>
      <c r="U664">
        <v>6</v>
      </c>
    </row>
    <row r="665" spans="1:21" x14ac:dyDescent="0.2">
      <c r="A665">
        <v>397</v>
      </c>
      <c r="B665" t="s">
        <v>15</v>
      </c>
      <c r="C665">
        <v>83</v>
      </c>
      <c r="D665" t="s">
        <v>16</v>
      </c>
      <c r="E665">
        <v>0</v>
      </c>
      <c r="G665" t="s">
        <v>6</v>
      </c>
      <c r="H665" t="s">
        <v>7</v>
      </c>
      <c r="I665" t="s">
        <v>8</v>
      </c>
      <c r="M665" t="s">
        <v>52</v>
      </c>
      <c r="N665" t="s">
        <v>50</v>
      </c>
      <c r="O665" t="s">
        <v>12</v>
      </c>
      <c r="T665">
        <v>6</v>
      </c>
      <c r="U665">
        <v>10</v>
      </c>
    </row>
    <row r="666" spans="1:21" x14ac:dyDescent="0.2">
      <c r="A666">
        <v>552</v>
      </c>
      <c r="B666" t="s">
        <v>15</v>
      </c>
      <c r="C666">
        <v>94</v>
      </c>
      <c r="D666" t="s">
        <v>18</v>
      </c>
      <c r="E666">
        <v>0</v>
      </c>
      <c r="G666" t="s">
        <v>6</v>
      </c>
      <c r="H666" t="s">
        <v>7</v>
      </c>
      <c r="I666" t="s">
        <v>8</v>
      </c>
      <c r="M666" t="s">
        <v>52</v>
      </c>
      <c r="N666" t="s">
        <v>50</v>
      </c>
      <c r="O666" t="s">
        <v>12</v>
      </c>
      <c r="T666">
        <v>6</v>
      </c>
      <c r="U666">
        <v>11</v>
      </c>
    </row>
    <row r="667" spans="1:21" x14ac:dyDescent="0.2">
      <c r="A667">
        <v>194</v>
      </c>
      <c r="B667" t="s">
        <v>15</v>
      </c>
      <c r="C667">
        <v>80</v>
      </c>
      <c r="D667" t="s">
        <v>16</v>
      </c>
      <c r="E667">
        <v>1</v>
      </c>
      <c r="F667">
        <v>13</v>
      </c>
      <c r="H667" t="s">
        <v>7</v>
      </c>
      <c r="I667" t="s">
        <v>8</v>
      </c>
      <c r="M667" t="s">
        <v>52</v>
      </c>
      <c r="N667" t="s">
        <v>50</v>
      </c>
      <c r="O667" t="s">
        <v>12</v>
      </c>
      <c r="T667">
        <v>5</v>
      </c>
      <c r="U667">
        <v>9</v>
      </c>
    </row>
    <row r="668" spans="1:21" x14ac:dyDescent="0.2">
      <c r="A668">
        <v>700</v>
      </c>
      <c r="B668" t="s">
        <v>15</v>
      </c>
      <c r="C668">
        <v>82</v>
      </c>
      <c r="D668" t="s">
        <v>18</v>
      </c>
      <c r="E668">
        <v>0</v>
      </c>
      <c r="F668">
        <v>9</v>
      </c>
      <c r="H668" t="s">
        <v>7</v>
      </c>
      <c r="I668" t="s">
        <v>8</v>
      </c>
      <c r="M668" t="s">
        <v>52</v>
      </c>
      <c r="N668" t="s">
        <v>50</v>
      </c>
      <c r="O668" t="s">
        <v>12</v>
      </c>
      <c r="T668">
        <v>5</v>
      </c>
      <c r="U668">
        <v>8</v>
      </c>
    </row>
    <row r="669" spans="1:21" x14ac:dyDescent="0.2">
      <c r="A669">
        <v>1146</v>
      </c>
      <c r="B669" t="s">
        <v>15</v>
      </c>
      <c r="C669">
        <v>91</v>
      </c>
      <c r="D669" t="s">
        <v>16</v>
      </c>
      <c r="E669">
        <v>0</v>
      </c>
      <c r="F669">
        <v>15</v>
      </c>
      <c r="H669" t="s">
        <v>7</v>
      </c>
      <c r="I669" t="s">
        <v>8</v>
      </c>
      <c r="M669" t="s">
        <v>52</v>
      </c>
      <c r="N669" t="s">
        <v>50</v>
      </c>
      <c r="O669" t="s">
        <v>12</v>
      </c>
      <c r="T669">
        <v>5</v>
      </c>
      <c r="U669">
        <v>8</v>
      </c>
    </row>
    <row r="670" spans="1:21" x14ac:dyDescent="0.2">
      <c r="A670">
        <v>235</v>
      </c>
      <c r="B670" t="s">
        <v>15</v>
      </c>
      <c r="C670">
        <v>89</v>
      </c>
      <c r="D670" t="s">
        <v>16</v>
      </c>
      <c r="E670">
        <v>0</v>
      </c>
      <c r="F670">
        <v>15</v>
      </c>
      <c r="I670" t="s">
        <v>8</v>
      </c>
      <c r="M670" t="s">
        <v>52</v>
      </c>
      <c r="N670" t="s">
        <v>50</v>
      </c>
      <c r="O670" t="s">
        <v>12</v>
      </c>
      <c r="P670" t="s">
        <v>51</v>
      </c>
      <c r="R670" t="s">
        <v>55</v>
      </c>
      <c r="T670">
        <v>6</v>
      </c>
      <c r="U670">
        <v>9</v>
      </c>
    </row>
    <row r="671" spans="1:21" x14ac:dyDescent="0.2">
      <c r="A671">
        <v>1226</v>
      </c>
      <c r="B671" t="s">
        <v>15</v>
      </c>
      <c r="C671">
        <v>93</v>
      </c>
      <c r="D671" t="s">
        <v>16</v>
      </c>
      <c r="E671">
        <v>0</v>
      </c>
      <c r="F671">
        <v>12</v>
      </c>
      <c r="I671" t="s">
        <v>8</v>
      </c>
      <c r="M671" t="s">
        <v>52</v>
      </c>
      <c r="N671" t="s">
        <v>50</v>
      </c>
      <c r="O671" t="s">
        <v>12</v>
      </c>
      <c r="T671">
        <v>4</v>
      </c>
      <c r="U671">
        <v>5</v>
      </c>
    </row>
    <row r="672" spans="1:21" x14ac:dyDescent="0.2">
      <c r="A672">
        <v>279</v>
      </c>
      <c r="B672" t="s">
        <v>15</v>
      </c>
      <c r="C672">
        <v>85</v>
      </c>
      <c r="D672" t="s">
        <v>18</v>
      </c>
      <c r="E672">
        <v>0</v>
      </c>
      <c r="F672">
        <v>9</v>
      </c>
      <c r="G672" t="s">
        <v>6</v>
      </c>
      <c r="H672" t="s">
        <v>7</v>
      </c>
      <c r="M672" t="s">
        <v>52</v>
      </c>
      <c r="N672" t="s">
        <v>50</v>
      </c>
      <c r="O672" t="s">
        <v>12</v>
      </c>
      <c r="R672" t="s">
        <v>55</v>
      </c>
      <c r="T672">
        <v>6</v>
      </c>
      <c r="U672">
        <v>11</v>
      </c>
    </row>
    <row r="673" spans="1:21" x14ac:dyDescent="0.2">
      <c r="A673">
        <v>460</v>
      </c>
      <c r="B673" t="s">
        <v>15</v>
      </c>
      <c r="C673">
        <v>83</v>
      </c>
      <c r="D673" t="s">
        <v>18</v>
      </c>
      <c r="E673">
        <v>0</v>
      </c>
      <c r="G673" t="s">
        <v>6</v>
      </c>
      <c r="H673" t="s">
        <v>7</v>
      </c>
      <c r="M673" t="s">
        <v>52</v>
      </c>
      <c r="N673" t="s">
        <v>50</v>
      </c>
      <c r="O673" t="s">
        <v>12</v>
      </c>
      <c r="T673">
        <v>5</v>
      </c>
      <c r="U673">
        <v>7</v>
      </c>
    </row>
    <row r="674" spans="1:21" x14ac:dyDescent="0.2">
      <c r="A674">
        <v>13</v>
      </c>
      <c r="B674" t="s">
        <v>15</v>
      </c>
      <c r="C674">
        <v>87</v>
      </c>
      <c r="D674" t="s">
        <v>18</v>
      </c>
      <c r="E674">
        <v>2</v>
      </c>
      <c r="F674">
        <v>11</v>
      </c>
      <c r="H674" t="s">
        <v>7</v>
      </c>
      <c r="M674" t="s">
        <v>52</v>
      </c>
      <c r="N674" t="s">
        <v>50</v>
      </c>
      <c r="O674" t="s">
        <v>12</v>
      </c>
      <c r="R674" t="s">
        <v>55</v>
      </c>
      <c r="T674">
        <v>5</v>
      </c>
      <c r="U674">
        <v>8</v>
      </c>
    </row>
    <row r="675" spans="1:21" x14ac:dyDescent="0.2">
      <c r="A675">
        <v>213</v>
      </c>
      <c r="B675" t="s">
        <v>15</v>
      </c>
      <c r="C675">
        <v>97</v>
      </c>
      <c r="D675" t="s">
        <v>18</v>
      </c>
      <c r="E675">
        <v>0</v>
      </c>
      <c r="F675">
        <v>12</v>
      </c>
      <c r="H675" t="s">
        <v>7</v>
      </c>
      <c r="M675" t="s">
        <v>52</v>
      </c>
      <c r="N675" t="s">
        <v>50</v>
      </c>
      <c r="O675" t="s">
        <v>12</v>
      </c>
      <c r="R675" t="s">
        <v>55</v>
      </c>
      <c r="S675" t="s">
        <v>53</v>
      </c>
      <c r="T675">
        <v>6</v>
      </c>
      <c r="U675">
        <v>11</v>
      </c>
    </row>
    <row r="676" spans="1:21" x14ac:dyDescent="0.2">
      <c r="A676">
        <v>231</v>
      </c>
      <c r="B676" t="s">
        <v>15</v>
      </c>
      <c r="C676">
        <v>104</v>
      </c>
      <c r="D676" t="s">
        <v>18</v>
      </c>
      <c r="E676">
        <v>0</v>
      </c>
      <c r="H676" t="s">
        <v>7</v>
      </c>
      <c r="M676" t="s">
        <v>52</v>
      </c>
      <c r="N676" t="s">
        <v>50</v>
      </c>
      <c r="O676" t="s">
        <v>12</v>
      </c>
      <c r="T676">
        <v>4</v>
      </c>
      <c r="U676">
        <v>7</v>
      </c>
    </row>
    <row r="677" spans="1:21" x14ac:dyDescent="0.2">
      <c r="A677">
        <v>618</v>
      </c>
      <c r="B677" t="s">
        <v>15</v>
      </c>
      <c r="C677">
        <v>91</v>
      </c>
      <c r="D677" t="s">
        <v>18</v>
      </c>
      <c r="E677">
        <v>0</v>
      </c>
      <c r="F677">
        <v>19</v>
      </c>
      <c r="H677" t="s">
        <v>7</v>
      </c>
      <c r="M677" t="s">
        <v>52</v>
      </c>
      <c r="N677" t="s">
        <v>50</v>
      </c>
      <c r="O677" t="s">
        <v>12</v>
      </c>
      <c r="S677" t="s">
        <v>53</v>
      </c>
      <c r="T677">
        <v>5</v>
      </c>
      <c r="U677">
        <v>10</v>
      </c>
    </row>
    <row r="678" spans="1:21" x14ac:dyDescent="0.2">
      <c r="A678">
        <v>720</v>
      </c>
      <c r="B678" t="s">
        <v>15</v>
      </c>
      <c r="C678">
        <v>100</v>
      </c>
      <c r="D678" t="s">
        <v>18</v>
      </c>
      <c r="E678">
        <v>0</v>
      </c>
      <c r="F678">
        <v>9</v>
      </c>
      <c r="H678" t="s">
        <v>7</v>
      </c>
      <c r="M678" t="s">
        <v>52</v>
      </c>
      <c r="N678" t="s">
        <v>50</v>
      </c>
      <c r="O678" t="s">
        <v>12</v>
      </c>
      <c r="T678">
        <v>4</v>
      </c>
      <c r="U678">
        <v>6</v>
      </c>
    </row>
    <row r="679" spans="1:21" x14ac:dyDescent="0.2">
      <c r="A679">
        <v>801</v>
      </c>
      <c r="B679" t="s">
        <v>15</v>
      </c>
      <c r="C679">
        <v>93</v>
      </c>
      <c r="D679" t="s">
        <v>18</v>
      </c>
      <c r="E679">
        <v>1</v>
      </c>
      <c r="H679" t="s">
        <v>7</v>
      </c>
      <c r="M679" t="s">
        <v>52</v>
      </c>
      <c r="N679" t="s">
        <v>50</v>
      </c>
      <c r="O679" t="s">
        <v>12</v>
      </c>
      <c r="P679" t="s">
        <v>51</v>
      </c>
      <c r="Q679" t="s">
        <v>54</v>
      </c>
      <c r="R679" t="s">
        <v>55</v>
      </c>
      <c r="T679">
        <v>7</v>
      </c>
      <c r="U679">
        <v>8</v>
      </c>
    </row>
    <row r="680" spans="1:21" x14ac:dyDescent="0.2">
      <c r="A680">
        <v>1110</v>
      </c>
      <c r="B680" t="s">
        <v>15</v>
      </c>
      <c r="C680">
        <v>94</v>
      </c>
      <c r="D680" t="s">
        <v>18</v>
      </c>
      <c r="E680">
        <v>0</v>
      </c>
      <c r="F680">
        <v>9</v>
      </c>
      <c r="H680" t="s">
        <v>7</v>
      </c>
      <c r="M680" t="s">
        <v>52</v>
      </c>
      <c r="N680" t="s">
        <v>50</v>
      </c>
      <c r="O680" t="s">
        <v>12</v>
      </c>
      <c r="S680" t="s">
        <v>53</v>
      </c>
      <c r="T680">
        <v>5</v>
      </c>
      <c r="U680">
        <v>7</v>
      </c>
    </row>
    <row r="681" spans="1:21" x14ac:dyDescent="0.2">
      <c r="A681">
        <v>1386</v>
      </c>
      <c r="B681" t="s">
        <v>15</v>
      </c>
      <c r="C681">
        <v>78</v>
      </c>
      <c r="D681" t="s">
        <v>18</v>
      </c>
      <c r="E681">
        <v>0</v>
      </c>
      <c r="F681">
        <v>10</v>
      </c>
      <c r="H681" t="s">
        <v>7</v>
      </c>
      <c r="M681" t="s">
        <v>52</v>
      </c>
      <c r="N681" t="s">
        <v>50</v>
      </c>
      <c r="O681" t="s">
        <v>12</v>
      </c>
      <c r="R681" t="s">
        <v>55</v>
      </c>
      <c r="T681">
        <v>5</v>
      </c>
      <c r="U681">
        <v>7</v>
      </c>
    </row>
    <row r="682" spans="1:21" x14ac:dyDescent="0.2">
      <c r="A682">
        <v>1740</v>
      </c>
      <c r="B682" t="s">
        <v>15</v>
      </c>
      <c r="C682">
        <v>74</v>
      </c>
      <c r="D682" t="s">
        <v>18</v>
      </c>
      <c r="E682">
        <v>1</v>
      </c>
      <c r="F682">
        <v>22</v>
      </c>
      <c r="H682" t="s">
        <v>7</v>
      </c>
      <c r="M682" t="s">
        <v>52</v>
      </c>
      <c r="N682" t="s">
        <v>50</v>
      </c>
      <c r="O682" t="s">
        <v>12</v>
      </c>
      <c r="T682">
        <v>4</v>
      </c>
      <c r="U682">
        <v>4</v>
      </c>
    </row>
    <row r="683" spans="1:21" x14ac:dyDescent="0.2">
      <c r="A683">
        <v>1857</v>
      </c>
      <c r="B683" t="s">
        <v>15</v>
      </c>
      <c r="C683">
        <v>74</v>
      </c>
      <c r="D683" t="s">
        <v>16</v>
      </c>
      <c r="E683">
        <v>0</v>
      </c>
      <c r="F683">
        <v>10</v>
      </c>
      <c r="H683" t="s">
        <v>7</v>
      </c>
      <c r="M683" t="s">
        <v>52</v>
      </c>
      <c r="N683" t="s">
        <v>50</v>
      </c>
      <c r="O683" t="s">
        <v>12</v>
      </c>
      <c r="T683">
        <v>4</v>
      </c>
      <c r="U683">
        <v>5</v>
      </c>
    </row>
    <row r="684" spans="1:21" x14ac:dyDescent="0.2">
      <c r="A684">
        <v>2498</v>
      </c>
      <c r="B684" t="s">
        <v>15</v>
      </c>
      <c r="C684">
        <v>82</v>
      </c>
      <c r="D684" t="s">
        <v>16</v>
      </c>
      <c r="E684">
        <v>0</v>
      </c>
      <c r="F684">
        <v>16</v>
      </c>
      <c r="H684" t="s">
        <v>7</v>
      </c>
      <c r="M684" t="s">
        <v>52</v>
      </c>
      <c r="N684" t="s">
        <v>50</v>
      </c>
      <c r="O684" t="s">
        <v>12</v>
      </c>
      <c r="T684">
        <v>4</v>
      </c>
      <c r="U684">
        <v>4</v>
      </c>
    </row>
    <row r="685" spans="1:21" x14ac:dyDescent="0.2">
      <c r="A685">
        <v>2559</v>
      </c>
      <c r="B685" t="s">
        <v>15</v>
      </c>
      <c r="C685">
        <v>90</v>
      </c>
      <c r="D685" t="s">
        <v>16</v>
      </c>
      <c r="E685">
        <v>0</v>
      </c>
      <c r="F685">
        <v>10</v>
      </c>
      <c r="H685" t="s">
        <v>7</v>
      </c>
      <c r="M685" t="s">
        <v>52</v>
      </c>
      <c r="N685" t="s">
        <v>50</v>
      </c>
      <c r="O685" t="s">
        <v>12</v>
      </c>
      <c r="R685" t="s">
        <v>55</v>
      </c>
      <c r="T685">
        <v>5</v>
      </c>
      <c r="U685">
        <v>6</v>
      </c>
    </row>
    <row r="686" spans="1:21" x14ac:dyDescent="0.2">
      <c r="A686">
        <v>633</v>
      </c>
      <c r="B686" t="s">
        <v>15</v>
      </c>
      <c r="C686">
        <v>79</v>
      </c>
      <c r="D686" t="s">
        <v>16</v>
      </c>
      <c r="E686">
        <v>0</v>
      </c>
      <c r="F686">
        <v>15</v>
      </c>
      <c r="G686" t="s">
        <v>6</v>
      </c>
      <c r="M686" t="s">
        <v>52</v>
      </c>
      <c r="N686" t="s">
        <v>50</v>
      </c>
      <c r="O686" t="s">
        <v>12</v>
      </c>
      <c r="T686">
        <v>4</v>
      </c>
      <c r="U686">
        <v>7</v>
      </c>
    </row>
    <row r="687" spans="1:21" x14ac:dyDescent="0.2">
      <c r="A687">
        <v>988</v>
      </c>
      <c r="B687" t="s">
        <v>15</v>
      </c>
      <c r="C687">
        <v>76</v>
      </c>
      <c r="D687" t="s">
        <v>16</v>
      </c>
      <c r="E687">
        <v>0</v>
      </c>
      <c r="F687">
        <v>15</v>
      </c>
      <c r="M687" t="s">
        <v>52</v>
      </c>
      <c r="N687" t="s">
        <v>50</v>
      </c>
      <c r="O687" t="s">
        <v>12</v>
      </c>
      <c r="T687">
        <v>3</v>
      </c>
      <c r="U687">
        <v>7</v>
      </c>
    </row>
    <row r="688" spans="1:21" x14ac:dyDescent="0.2">
      <c r="A688">
        <v>1399</v>
      </c>
      <c r="B688" t="s">
        <v>15</v>
      </c>
      <c r="C688">
        <v>83</v>
      </c>
      <c r="D688" t="s">
        <v>18</v>
      </c>
      <c r="E688">
        <v>0</v>
      </c>
      <c r="M688" t="s">
        <v>52</v>
      </c>
      <c r="N688" t="s">
        <v>50</v>
      </c>
      <c r="O688" t="s">
        <v>12</v>
      </c>
      <c r="T688">
        <v>3</v>
      </c>
      <c r="U688">
        <v>6</v>
      </c>
    </row>
    <row r="689" spans="1:21" x14ac:dyDescent="0.2">
      <c r="A689">
        <v>1768</v>
      </c>
      <c r="B689" t="s">
        <v>15</v>
      </c>
      <c r="C689">
        <v>76</v>
      </c>
      <c r="D689" t="s">
        <v>16</v>
      </c>
      <c r="E689">
        <v>0</v>
      </c>
      <c r="F689">
        <v>15</v>
      </c>
      <c r="M689" t="s">
        <v>52</v>
      </c>
      <c r="N689" t="s">
        <v>50</v>
      </c>
      <c r="O689" t="s">
        <v>12</v>
      </c>
      <c r="T689">
        <v>3</v>
      </c>
      <c r="U689">
        <v>4</v>
      </c>
    </row>
    <row r="690" spans="1:21" x14ac:dyDescent="0.2">
      <c r="A690">
        <v>2329</v>
      </c>
      <c r="B690" t="s">
        <v>15</v>
      </c>
      <c r="C690">
        <v>73</v>
      </c>
      <c r="D690" t="s">
        <v>18</v>
      </c>
      <c r="E690">
        <v>0</v>
      </c>
      <c r="F690">
        <v>11</v>
      </c>
      <c r="K690" t="s">
        <v>10</v>
      </c>
      <c r="L690" t="s">
        <v>11</v>
      </c>
      <c r="N690" t="s">
        <v>50</v>
      </c>
      <c r="O690" t="s">
        <v>12</v>
      </c>
      <c r="T690">
        <v>4</v>
      </c>
      <c r="U690">
        <v>5</v>
      </c>
    </row>
    <row r="691" spans="1:21" x14ac:dyDescent="0.2">
      <c r="A691">
        <v>105</v>
      </c>
      <c r="B691" t="s">
        <v>15</v>
      </c>
      <c r="C691">
        <v>79</v>
      </c>
      <c r="D691" t="s">
        <v>16</v>
      </c>
      <c r="E691">
        <v>0</v>
      </c>
      <c r="F691">
        <v>15</v>
      </c>
      <c r="G691" t="s">
        <v>6</v>
      </c>
      <c r="H691" t="s">
        <v>7</v>
      </c>
      <c r="I691" t="s">
        <v>8</v>
      </c>
      <c r="J691" t="s">
        <v>9</v>
      </c>
      <c r="L691" t="s">
        <v>11</v>
      </c>
      <c r="N691" t="s">
        <v>50</v>
      </c>
      <c r="O691" t="s">
        <v>12</v>
      </c>
      <c r="P691" t="s">
        <v>51</v>
      </c>
      <c r="Q691" t="s">
        <v>54</v>
      </c>
      <c r="R691" t="s">
        <v>55</v>
      </c>
      <c r="S691" t="s">
        <v>53</v>
      </c>
      <c r="T691">
        <v>11</v>
      </c>
      <c r="U691">
        <v>19</v>
      </c>
    </row>
    <row r="692" spans="1:21" x14ac:dyDescent="0.2">
      <c r="A692">
        <v>2780</v>
      </c>
      <c r="B692" t="s">
        <v>15</v>
      </c>
      <c r="C692">
        <v>63</v>
      </c>
      <c r="D692" t="s">
        <v>18</v>
      </c>
      <c r="E692">
        <v>0</v>
      </c>
      <c r="G692" t="s">
        <v>6</v>
      </c>
      <c r="J692" t="s">
        <v>9</v>
      </c>
      <c r="L692" t="s">
        <v>11</v>
      </c>
      <c r="N692" t="s">
        <v>50</v>
      </c>
      <c r="O692" t="s">
        <v>12</v>
      </c>
      <c r="R692" t="s">
        <v>55</v>
      </c>
      <c r="T692">
        <v>6</v>
      </c>
      <c r="U692">
        <v>7</v>
      </c>
    </row>
    <row r="693" spans="1:21" x14ac:dyDescent="0.2">
      <c r="A693">
        <v>1191</v>
      </c>
      <c r="B693" t="s">
        <v>15</v>
      </c>
      <c r="C693">
        <v>94</v>
      </c>
      <c r="D693" t="s">
        <v>16</v>
      </c>
      <c r="E693">
        <v>0</v>
      </c>
      <c r="F693">
        <v>16</v>
      </c>
      <c r="H693" t="s">
        <v>7</v>
      </c>
      <c r="I693" t="s">
        <v>8</v>
      </c>
      <c r="L693" t="s">
        <v>11</v>
      </c>
      <c r="N693" t="s">
        <v>50</v>
      </c>
      <c r="O693" t="s">
        <v>12</v>
      </c>
      <c r="S693" t="s">
        <v>53</v>
      </c>
      <c r="T693">
        <v>6</v>
      </c>
      <c r="U693">
        <v>8</v>
      </c>
    </row>
    <row r="694" spans="1:21" x14ac:dyDescent="0.2">
      <c r="A694">
        <v>283</v>
      </c>
      <c r="B694" t="s">
        <v>15</v>
      </c>
      <c r="C694">
        <v>80</v>
      </c>
      <c r="D694" t="s">
        <v>18</v>
      </c>
      <c r="E694">
        <v>0</v>
      </c>
      <c r="F694">
        <v>9</v>
      </c>
      <c r="G694" t="s">
        <v>6</v>
      </c>
      <c r="H694" t="s">
        <v>7</v>
      </c>
      <c r="I694" t="s">
        <v>8</v>
      </c>
      <c r="J694" t="s">
        <v>9</v>
      </c>
      <c r="K694" t="s">
        <v>10</v>
      </c>
      <c r="N694" t="s">
        <v>50</v>
      </c>
      <c r="O694" t="s">
        <v>12</v>
      </c>
      <c r="T694">
        <v>7</v>
      </c>
      <c r="U694">
        <v>9</v>
      </c>
    </row>
    <row r="695" spans="1:21" x14ac:dyDescent="0.2">
      <c r="A695">
        <v>1098</v>
      </c>
      <c r="B695" t="s">
        <v>15</v>
      </c>
      <c r="C695">
        <v>84</v>
      </c>
      <c r="D695" t="s">
        <v>16</v>
      </c>
      <c r="E695">
        <v>0</v>
      </c>
      <c r="F695">
        <v>15</v>
      </c>
      <c r="G695" t="s">
        <v>6</v>
      </c>
      <c r="H695" t="s">
        <v>7</v>
      </c>
      <c r="I695" t="s">
        <v>8</v>
      </c>
      <c r="J695" t="s">
        <v>9</v>
      </c>
      <c r="K695" t="s">
        <v>10</v>
      </c>
      <c r="N695" t="s">
        <v>50</v>
      </c>
      <c r="O695" t="s">
        <v>12</v>
      </c>
      <c r="T695">
        <v>7</v>
      </c>
      <c r="U695">
        <v>10</v>
      </c>
    </row>
    <row r="696" spans="1:21" x14ac:dyDescent="0.2">
      <c r="A696">
        <v>1756</v>
      </c>
      <c r="B696" t="s">
        <v>15</v>
      </c>
      <c r="C696">
        <v>77</v>
      </c>
      <c r="D696" t="s">
        <v>16</v>
      </c>
      <c r="E696">
        <v>1</v>
      </c>
      <c r="F696">
        <v>17</v>
      </c>
      <c r="I696" t="s">
        <v>8</v>
      </c>
      <c r="J696" t="s">
        <v>9</v>
      </c>
      <c r="K696" t="s">
        <v>10</v>
      </c>
      <c r="N696" t="s">
        <v>50</v>
      </c>
      <c r="O696" t="s">
        <v>12</v>
      </c>
      <c r="T696">
        <v>5</v>
      </c>
      <c r="U696">
        <v>6</v>
      </c>
    </row>
    <row r="697" spans="1:21" x14ac:dyDescent="0.2">
      <c r="A697">
        <v>2008</v>
      </c>
      <c r="B697" t="s">
        <v>15</v>
      </c>
      <c r="C697">
        <v>75</v>
      </c>
      <c r="D697" t="s">
        <v>18</v>
      </c>
      <c r="E697">
        <v>0</v>
      </c>
      <c r="F697">
        <v>15</v>
      </c>
      <c r="I697" t="s">
        <v>8</v>
      </c>
      <c r="J697" t="s">
        <v>9</v>
      </c>
      <c r="K697" t="s">
        <v>10</v>
      </c>
      <c r="N697" t="s">
        <v>50</v>
      </c>
      <c r="O697" t="s">
        <v>12</v>
      </c>
      <c r="T697">
        <v>5</v>
      </c>
      <c r="U697">
        <v>8</v>
      </c>
    </row>
    <row r="698" spans="1:21" x14ac:dyDescent="0.2">
      <c r="A698">
        <v>242</v>
      </c>
      <c r="B698" t="s">
        <v>15</v>
      </c>
      <c r="C698">
        <v>78</v>
      </c>
      <c r="D698" t="s">
        <v>18</v>
      </c>
      <c r="E698">
        <v>0</v>
      </c>
      <c r="F698">
        <v>10</v>
      </c>
      <c r="G698" t="s">
        <v>6</v>
      </c>
      <c r="H698" t="s">
        <v>7</v>
      </c>
      <c r="J698" t="s">
        <v>9</v>
      </c>
      <c r="K698" t="s">
        <v>10</v>
      </c>
      <c r="N698" t="s">
        <v>50</v>
      </c>
      <c r="O698" t="s">
        <v>12</v>
      </c>
      <c r="T698">
        <v>6</v>
      </c>
      <c r="U698">
        <v>8</v>
      </c>
    </row>
    <row r="699" spans="1:21" x14ac:dyDescent="0.2">
      <c r="A699">
        <v>596</v>
      </c>
      <c r="B699" t="s">
        <v>15</v>
      </c>
      <c r="C699">
        <v>88</v>
      </c>
      <c r="D699" t="s">
        <v>16</v>
      </c>
      <c r="E699">
        <v>0</v>
      </c>
      <c r="F699">
        <v>9</v>
      </c>
      <c r="G699" t="s">
        <v>6</v>
      </c>
      <c r="H699" t="s">
        <v>7</v>
      </c>
      <c r="J699" t="s">
        <v>9</v>
      </c>
      <c r="K699" t="s">
        <v>10</v>
      </c>
      <c r="N699" t="s">
        <v>50</v>
      </c>
      <c r="O699" t="s">
        <v>12</v>
      </c>
      <c r="T699">
        <v>6</v>
      </c>
      <c r="U699">
        <v>7</v>
      </c>
    </row>
    <row r="700" spans="1:21" x14ac:dyDescent="0.2">
      <c r="A700">
        <v>1219</v>
      </c>
      <c r="B700" t="s">
        <v>15</v>
      </c>
      <c r="C700">
        <v>90</v>
      </c>
      <c r="D700" t="s">
        <v>18</v>
      </c>
      <c r="E700">
        <v>0</v>
      </c>
      <c r="F700">
        <v>8</v>
      </c>
      <c r="G700" t="s">
        <v>6</v>
      </c>
      <c r="H700" t="s">
        <v>7</v>
      </c>
      <c r="J700" t="s">
        <v>9</v>
      </c>
      <c r="K700" t="s">
        <v>10</v>
      </c>
      <c r="N700" t="s">
        <v>50</v>
      </c>
      <c r="O700" t="s">
        <v>12</v>
      </c>
      <c r="Q700" t="s">
        <v>54</v>
      </c>
      <c r="T700">
        <v>7</v>
      </c>
      <c r="U700">
        <v>9</v>
      </c>
    </row>
    <row r="701" spans="1:21" x14ac:dyDescent="0.2">
      <c r="A701">
        <v>1225</v>
      </c>
      <c r="B701" t="s">
        <v>15</v>
      </c>
      <c r="C701">
        <v>76</v>
      </c>
      <c r="D701" t="s">
        <v>16</v>
      </c>
      <c r="E701">
        <v>0</v>
      </c>
      <c r="G701" t="s">
        <v>6</v>
      </c>
      <c r="H701" t="s">
        <v>7</v>
      </c>
      <c r="J701" t="s">
        <v>9</v>
      </c>
      <c r="K701" t="s">
        <v>10</v>
      </c>
      <c r="N701" t="s">
        <v>50</v>
      </c>
      <c r="O701" t="s">
        <v>12</v>
      </c>
      <c r="R701" t="s">
        <v>55</v>
      </c>
      <c r="S701" t="s">
        <v>53</v>
      </c>
      <c r="T701">
        <v>8</v>
      </c>
      <c r="U701">
        <v>15</v>
      </c>
    </row>
    <row r="702" spans="1:21" x14ac:dyDescent="0.2">
      <c r="A702">
        <v>1228</v>
      </c>
      <c r="B702" t="s">
        <v>15</v>
      </c>
      <c r="C702">
        <v>76</v>
      </c>
      <c r="D702" t="s">
        <v>18</v>
      </c>
      <c r="E702">
        <v>1</v>
      </c>
      <c r="F702">
        <v>9</v>
      </c>
      <c r="G702" t="s">
        <v>6</v>
      </c>
      <c r="H702" t="s">
        <v>7</v>
      </c>
      <c r="J702" t="s">
        <v>9</v>
      </c>
      <c r="K702" t="s">
        <v>10</v>
      </c>
      <c r="N702" t="s">
        <v>50</v>
      </c>
      <c r="O702" t="s">
        <v>12</v>
      </c>
      <c r="R702" t="s">
        <v>55</v>
      </c>
      <c r="T702">
        <v>7</v>
      </c>
      <c r="U702">
        <v>9</v>
      </c>
    </row>
    <row r="703" spans="1:21" x14ac:dyDescent="0.2">
      <c r="A703">
        <v>562</v>
      </c>
      <c r="B703" t="s">
        <v>15</v>
      </c>
      <c r="C703">
        <v>92</v>
      </c>
      <c r="D703" t="s">
        <v>18</v>
      </c>
      <c r="E703">
        <v>0</v>
      </c>
      <c r="F703">
        <v>16</v>
      </c>
      <c r="H703" t="s">
        <v>7</v>
      </c>
      <c r="J703" t="s">
        <v>9</v>
      </c>
      <c r="K703" t="s">
        <v>10</v>
      </c>
      <c r="N703" t="s">
        <v>50</v>
      </c>
      <c r="O703" t="s">
        <v>12</v>
      </c>
      <c r="Q703" t="s">
        <v>54</v>
      </c>
      <c r="T703">
        <v>6</v>
      </c>
      <c r="U703">
        <v>7</v>
      </c>
    </row>
    <row r="704" spans="1:21" x14ac:dyDescent="0.2">
      <c r="A704">
        <v>853</v>
      </c>
      <c r="B704" t="s">
        <v>15</v>
      </c>
      <c r="C704">
        <v>82</v>
      </c>
      <c r="D704" t="s">
        <v>18</v>
      </c>
      <c r="E704">
        <v>0</v>
      </c>
      <c r="F704">
        <v>10</v>
      </c>
      <c r="H704" t="s">
        <v>7</v>
      </c>
      <c r="J704" t="s">
        <v>9</v>
      </c>
      <c r="K704" t="s">
        <v>10</v>
      </c>
      <c r="N704" t="s">
        <v>50</v>
      </c>
      <c r="O704" t="s">
        <v>12</v>
      </c>
      <c r="P704" t="s">
        <v>51</v>
      </c>
      <c r="S704" t="s">
        <v>53</v>
      </c>
      <c r="T704">
        <v>7</v>
      </c>
      <c r="U704">
        <v>11</v>
      </c>
    </row>
    <row r="705" spans="1:21" x14ac:dyDescent="0.2">
      <c r="A705">
        <v>1379</v>
      </c>
      <c r="B705" t="s">
        <v>15</v>
      </c>
      <c r="C705">
        <v>80</v>
      </c>
      <c r="D705" t="s">
        <v>18</v>
      </c>
      <c r="E705">
        <v>1</v>
      </c>
      <c r="F705">
        <v>12</v>
      </c>
      <c r="H705" t="s">
        <v>7</v>
      </c>
      <c r="J705" t="s">
        <v>9</v>
      </c>
      <c r="K705" t="s">
        <v>10</v>
      </c>
      <c r="N705" t="s">
        <v>50</v>
      </c>
      <c r="O705" t="s">
        <v>12</v>
      </c>
      <c r="Q705" t="s">
        <v>54</v>
      </c>
      <c r="T705">
        <v>6</v>
      </c>
      <c r="U705">
        <v>10</v>
      </c>
    </row>
    <row r="706" spans="1:21" x14ac:dyDescent="0.2">
      <c r="A706">
        <v>2056</v>
      </c>
      <c r="B706" t="s">
        <v>15</v>
      </c>
      <c r="C706">
        <v>80</v>
      </c>
      <c r="D706" t="s">
        <v>18</v>
      </c>
      <c r="E706">
        <v>1</v>
      </c>
      <c r="F706">
        <v>16</v>
      </c>
      <c r="H706" t="s">
        <v>7</v>
      </c>
      <c r="J706" t="s">
        <v>9</v>
      </c>
      <c r="K706" t="s">
        <v>10</v>
      </c>
      <c r="N706" t="s">
        <v>50</v>
      </c>
      <c r="O706" t="s">
        <v>12</v>
      </c>
      <c r="T706">
        <v>5</v>
      </c>
      <c r="U706">
        <v>6</v>
      </c>
    </row>
    <row r="707" spans="1:21" x14ac:dyDescent="0.2">
      <c r="A707">
        <v>174</v>
      </c>
      <c r="B707" t="s">
        <v>15</v>
      </c>
      <c r="C707">
        <v>84</v>
      </c>
      <c r="D707" t="s">
        <v>16</v>
      </c>
      <c r="E707">
        <v>1</v>
      </c>
      <c r="F707">
        <v>16</v>
      </c>
      <c r="G707" t="s">
        <v>6</v>
      </c>
      <c r="J707" t="s">
        <v>9</v>
      </c>
      <c r="K707" t="s">
        <v>10</v>
      </c>
      <c r="N707" t="s">
        <v>50</v>
      </c>
      <c r="O707" t="s">
        <v>12</v>
      </c>
      <c r="S707" t="s">
        <v>53</v>
      </c>
      <c r="T707">
        <v>6</v>
      </c>
      <c r="U707">
        <v>10</v>
      </c>
    </row>
    <row r="708" spans="1:21" x14ac:dyDescent="0.2">
      <c r="A708">
        <v>1813</v>
      </c>
      <c r="B708" t="s">
        <v>15</v>
      </c>
      <c r="C708">
        <v>78</v>
      </c>
      <c r="D708" t="s">
        <v>16</v>
      </c>
      <c r="E708">
        <v>0</v>
      </c>
      <c r="F708">
        <v>15</v>
      </c>
      <c r="G708" t="s">
        <v>6</v>
      </c>
      <c r="J708" t="s">
        <v>9</v>
      </c>
      <c r="K708" t="s">
        <v>10</v>
      </c>
      <c r="N708" t="s">
        <v>50</v>
      </c>
      <c r="O708" t="s">
        <v>12</v>
      </c>
      <c r="T708">
        <v>5</v>
      </c>
      <c r="U708">
        <v>6</v>
      </c>
    </row>
    <row r="709" spans="1:21" x14ac:dyDescent="0.2">
      <c r="A709">
        <v>2657</v>
      </c>
      <c r="B709" t="s">
        <v>15</v>
      </c>
      <c r="C709">
        <v>78</v>
      </c>
      <c r="D709" t="s">
        <v>16</v>
      </c>
      <c r="E709">
        <v>0</v>
      </c>
      <c r="F709">
        <v>15</v>
      </c>
      <c r="J709" t="s">
        <v>9</v>
      </c>
      <c r="K709" t="s">
        <v>10</v>
      </c>
      <c r="N709" t="s">
        <v>50</v>
      </c>
      <c r="O709" t="s">
        <v>12</v>
      </c>
      <c r="T709">
        <v>4</v>
      </c>
      <c r="U709">
        <v>6</v>
      </c>
    </row>
    <row r="710" spans="1:21" x14ac:dyDescent="0.2">
      <c r="A710">
        <v>1519</v>
      </c>
      <c r="B710" t="s">
        <v>15</v>
      </c>
      <c r="C710">
        <v>74</v>
      </c>
      <c r="D710" t="s">
        <v>18</v>
      </c>
      <c r="E710">
        <v>0</v>
      </c>
      <c r="F710">
        <v>12</v>
      </c>
      <c r="G710" t="s">
        <v>6</v>
      </c>
      <c r="H710" t="s">
        <v>7</v>
      </c>
      <c r="I710" t="s">
        <v>8</v>
      </c>
      <c r="K710" t="s">
        <v>10</v>
      </c>
      <c r="N710" t="s">
        <v>50</v>
      </c>
      <c r="O710" t="s">
        <v>12</v>
      </c>
      <c r="P710" t="s">
        <v>51</v>
      </c>
      <c r="T710">
        <v>7</v>
      </c>
      <c r="U710">
        <v>12</v>
      </c>
    </row>
    <row r="711" spans="1:21" x14ac:dyDescent="0.2">
      <c r="A711">
        <v>158</v>
      </c>
      <c r="B711" t="s">
        <v>15</v>
      </c>
      <c r="C711">
        <v>87</v>
      </c>
      <c r="D711" t="s">
        <v>16</v>
      </c>
      <c r="E711">
        <v>0</v>
      </c>
      <c r="F711">
        <v>12</v>
      </c>
      <c r="H711" t="s">
        <v>7</v>
      </c>
      <c r="I711" t="s">
        <v>8</v>
      </c>
      <c r="K711" t="s">
        <v>10</v>
      </c>
      <c r="N711" t="s">
        <v>50</v>
      </c>
      <c r="O711" t="s">
        <v>12</v>
      </c>
      <c r="R711" t="s">
        <v>55</v>
      </c>
      <c r="T711">
        <v>6</v>
      </c>
      <c r="U711">
        <v>8</v>
      </c>
    </row>
    <row r="712" spans="1:21" x14ac:dyDescent="0.2">
      <c r="A712">
        <v>212</v>
      </c>
      <c r="B712" t="s">
        <v>15</v>
      </c>
      <c r="C712">
        <v>87</v>
      </c>
      <c r="D712" t="s">
        <v>18</v>
      </c>
      <c r="E712">
        <v>1</v>
      </c>
      <c r="F712">
        <v>10</v>
      </c>
      <c r="H712" t="s">
        <v>7</v>
      </c>
      <c r="I712" t="s">
        <v>8</v>
      </c>
      <c r="K712" t="s">
        <v>10</v>
      </c>
      <c r="N712" t="s">
        <v>50</v>
      </c>
      <c r="O712" t="s">
        <v>12</v>
      </c>
      <c r="P712" t="s">
        <v>51</v>
      </c>
      <c r="Q712" t="s">
        <v>54</v>
      </c>
      <c r="R712" t="s">
        <v>55</v>
      </c>
      <c r="S712" t="s">
        <v>53</v>
      </c>
      <c r="T712">
        <v>9</v>
      </c>
      <c r="U712">
        <v>12</v>
      </c>
    </row>
    <row r="713" spans="1:21" x14ac:dyDescent="0.2">
      <c r="A713">
        <v>491</v>
      </c>
      <c r="B713" t="s">
        <v>15</v>
      </c>
      <c r="C713">
        <v>81</v>
      </c>
      <c r="D713" t="s">
        <v>16</v>
      </c>
      <c r="E713">
        <v>0</v>
      </c>
      <c r="F713">
        <v>9</v>
      </c>
      <c r="H713" t="s">
        <v>7</v>
      </c>
      <c r="I713" t="s">
        <v>8</v>
      </c>
      <c r="K713" t="s">
        <v>10</v>
      </c>
      <c r="N713" t="s">
        <v>50</v>
      </c>
      <c r="O713" t="s">
        <v>12</v>
      </c>
      <c r="T713">
        <v>5</v>
      </c>
      <c r="U713">
        <v>7</v>
      </c>
    </row>
    <row r="714" spans="1:21" x14ac:dyDescent="0.2">
      <c r="A714">
        <v>623</v>
      </c>
      <c r="B714" t="s">
        <v>15</v>
      </c>
      <c r="C714">
        <v>78</v>
      </c>
      <c r="D714" t="s">
        <v>18</v>
      </c>
      <c r="E714">
        <v>0</v>
      </c>
      <c r="F714">
        <v>16</v>
      </c>
      <c r="H714" t="s">
        <v>7</v>
      </c>
      <c r="I714" t="s">
        <v>8</v>
      </c>
      <c r="K714" t="s">
        <v>10</v>
      </c>
      <c r="N714" t="s">
        <v>50</v>
      </c>
      <c r="O714" t="s">
        <v>12</v>
      </c>
      <c r="T714">
        <v>5</v>
      </c>
      <c r="U714">
        <v>8</v>
      </c>
    </row>
    <row r="715" spans="1:21" x14ac:dyDescent="0.2">
      <c r="A715">
        <v>641</v>
      </c>
      <c r="B715" t="s">
        <v>15</v>
      </c>
      <c r="C715">
        <v>78</v>
      </c>
      <c r="D715" t="s">
        <v>18</v>
      </c>
      <c r="E715">
        <v>1</v>
      </c>
      <c r="F715">
        <v>12</v>
      </c>
      <c r="H715" t="s">
        <v>7</v>
      </c>
      <c r="I715" t="s">
        <v>8</v>
      </c>
      <c r="K715" t="s">
        <v>10</v>
      </c>
      <c r="N715" t="s">
        <v>50</v>
      </c>
      <c r="O715" t="s">
        <v>12</v>
      </c>
      <c r="T715">
        <v>5</v>
      </c>
      <c r="U715">
        <v>7</v>
      </c>
    </row>
    <row r="716" spans="1:21" x14ac:dyDescent="0.2">
      <c r="A716">
        <v>745</v>
      </c>
      <c r="B716" t="s">
        <v>15</v>
      </c>
      <c r="C716">
        <v>96</v>
      </c>
      <c r="D716" t="s">
        <v>18</v>
      </c>
      <c r="E716">
        <v>0</v>
      </c>
      <c r="H716" t="s">
        <v>7</v>
      </c>
      <c r="I716" t="s">
        <v>8</v>
      </c>
      <c r="K716" t="s">
        <v>10</v>
      </c>
      <c r="N716" t="s">
        <v>50</v>
      </c>
      <c r="O716" t="s">
        <v>12</v>
      </c>
      <c r="P716" t="s">
        <v>51</v>
      </c>
      <c r="R716" t="s">
        <v>55</v>
      </c>
      <c r="T716">
        <v>7</v>
      </c>
      <c r="U716">
        <v>9</v>
      </c>
    </row>
    <row r="717" spans="1:21" x14ac:dyDescent="0.2">
      <c r="A717">
        <v>786</v>
      </c>
      <c r="B717" t="s">
        <v>15</v>
      </c>
      <c r="C717">
        <v>78</v>
      </c>
      <c r="D717" t="s">
        <v>18</v>
      </c>
      <c r="E717">
        <v>1</v>
      </c>
      <c r="F717">
        <v>12</v>
      </c>
      <c r="H717" t="s">
        <v>7</v>
      </c>
      <c r="I717" t="s">
        <v>8</v>
      </c>
      <c r="K717" t="s">
        <v>10</v>
      </c>
      <c r="N717" t="s">
        <v>50</v>
      </c>
      <c r="O717" t="s">
        <v>12</v>
      </c>
      <c r="T717">
        <v>5</v>
      </c>
      <c r="U717">
        <v>6</v>
      </c>
    </row>
    <row r="718" spans="1:21" x14ac:dyDescent="0.2">
      <c r="A718">
        <v>388</v>
      </c>
      <c r="B718" t="s">
        <v>15</v>
      </c>
      <c r="C718">
        <v>82</v>
      </c>
      <c r="D718" t="s">
        <v>16</v>
      </c>
      <c r="E718">
        <v>1</v>
      </c>
      <c r="F718">
        <v>15</v>
      </c>
      <c r="I718" t="s">
        <v>8</v>
      </c>
      <c r="K718" t="s">
        <v>10</v>
      </c>
      <c r="N718" t="s">
        <v>50</v>
      </c>
      <c r="O718" t="s">
        <v>12</v>
      </c>
      <c r="T718">
        <v>4</v>
      </c>
      <c r="U718">
        <v>7</v>
      </c>
    </row>
    <row r="719" spans="1:21" x14ac:dyDescent="0.2">
      <c r="A719">
        <v>841</v>
      </c>
      <c r="B719" t="s">
        <v>15</v>
      </c>
      <c r="C719">
        <v>86</v>
      </c>
      <c r="D719" t="s">
        <v>18</v>
      </c>
      <c r="E719">
        <v>0</v>
      </c>
      <c r="F719">
        <v>16</v>
      </c>
      <c r="I719" t="s">
        <v>8</v>
      </c>
      <c r="K719" t="s">
        <v>10</v>
      </c>
      <c r="N719" t="s">
        <v>50</v>
      </c>
      <c r="O719" t="s">
        <v>12</v>
      </c>
      <c r="P719" t="s">
        <v>51</v>
      </c>
      <c r="Q719" t="s">
        <v>54</v>
      </c>
      <c r="R719" t="s">
        <v>55</v>
      </c>
      <c r="T719">
        <v>7</v>
      </c>
      <c r="U719">
        <v>9</v>
      </c>
    </row>
    <row r="720" spans="1:21" x14ac:dyDescent="0.2">
      <c r="A720">
        <v>1441</v>
      </c>
      <c r="B720" t="s">
        <v>15</v>
      </c>
      <c r="C720">
        <v>87</v>
      </c>
      <c r="D720" t="s">
        <v>16</v>
      </c>
      <c r="E720">
        <v>0</v>
      </c>
      <c r="F720">
        <v>15</v>
      </c>
      <c r="I720" t="s">
        <v>8</v>
      </c>
      <c r="K720" t="s">
        <v>10</v>
      </c>
      <c r="N720" t="s">
        <v>50</v>
      </c>
      <c r="O720" t="s">
        <v>12</v>
      </c>
      <c r="T720">
        <v>4</v>
      </c>
      <c r="U720">
        <v>6</v>
      </c>
    </row>
    <row r="721" spans="1:21" x14ac:dyDescent="0.2">
      <c r="A721">
        <v>2018</v>
      </c>
      <c r="B721" t="s">
        <v>15</v>
      </c>
      <c r="C721">
        <v>75</v>
      </c>
      <c r="D721" t="s">
        <v>16</v>
      </c>
      <c r="E721">
        <v>1</v>
      </c>
      <c r="F721">
        <v>16</v>
      </c>
      <c r="I721" t="s">
        <v>8</v>
      </c>
      <c r="K721" t="s">
        <v>10</v>
      </c>
      <c r="N721" t="s">
        <v>50</v>
      </c>
      <c r="O721" t="s">
        <v>12</v>
      </c>
      <c r="Q721" t="s">
        <v>54</v>
      </c>
      <c r="T721">
        <v>5</v>
      </c>
      <c r="U721">
        <v>7</v>
      </c>
    </row>
    <row r="722" spans="1:21" x14ac:dyDescent="0.2">
      <c r="A722">
        <v>478</v>
      </c>
      <c r="B722" t="s">
        <v>15</v>
      </c>
      <c r="C722">
        <v>87</v>
      </c>
      <c r="D722" t="s">
        <v>18</v>
      </c>
      <c r="E722">
        <v>0</v>
      </c>
      <c r="G722" t="s">
        <v>6</v>
      </c>
      <c r="H722" t="s">
        <v>7</v>
      </c>
      <c r="K722" t="s">
        <v>10</v>
      </c>
      <c r="N722" t="s">
        <v>50</v>
      </c>
      <c r="O722" t="s">
        <v>12</v>
      </c>
      <c r="T722">
        <v>5</v>
      </c>
      <c r="U722">
        <v>7</v>
      </c>
    </row>
    <row r="723" spans="1:21" x14ac:dyDescent="0.2">
      <c r="A723">
        <v>628</v>
      </c>
      <c r="B723" t="s">
        <v>15</v>
      </c>
      <c r="C723">
        <v>87</v>
      </c>
      <c r="D723" t="s">
        <v>18</v>
      </c>
      <c r="E723">
        <v>1</v>
      </c>
      <c r="F723">
        <v>15</v>
      </c>
      <c r="G723" t="s">
        <v>6</v>
      </c>
      <c r="H723" t="s">
        <v>7</v>
      </c>
      <c r="K723" t="s">
        <v>10</v>
      </c>
      <c r="N723" t="s">
        <v>50</v>
      </c>
      <c r="O723" t="s">
        <v>12</v>
      </c>
      <c r="P723" t="s">
        <v>51</v>
      </c>
      <c r="R723" t="s">
        <v>55</v>
      </c>
      <c r="T723">
        <v>7</v>
      </c>
      <c r="U723">
        <v>10</v>
      </c>
    </row>
    <row r="724" spans="1:21" x14ac:dyDescent="0.2">
      <c r="A724">
        <v>766</v>
      </c>
      <c r="B724" t="s">
        <v>15</v>
      </c>
      <c r="C724">
        <v>80</v>
      </c>
      <c r="D724" t="s">
        <v>18</v>
      </c>
      <c r="E724">
        <v>0</v>
      </c>
      <c r="G724" t="s">
        <v>6</v>
      </c>
      <c r="H724" t="s">
        <v>7</v>
      </c>
      <c r="K724" t="s">
        <v>10</v>
      </c>
      <c r="N724" t="s">
        <v>50</v>
      </c>
      <c r="O724" t="s">
        <v>12</v>
      </c>
      <c r="Q724" t="s">
        <v>54</v>
      </c>
      <c r="T724">
        <v>6</v>
      </c>
      <c r="U724">
        <v>8</v>
      </c>
    </row>
    <row r="725" spans="1:21" x14ac:dyDescent="0.2">
      <c r="A725">
        <v>1375</v>
      </c>
      <c r="B725" t="s">
        <v>15</v>
      </c>
      <c r="C725">
        <v>98</v>
      </c>
      <c r="D725" t="s">
        <v>16</v>
      </c>
      <c r="E725">
        <v>0</v>
      </c>
      <c r="F725">
        <v>9</v>
      </c>
      <c r="G725" t="s">
        <v>6</v>
      </c>
      <c r="H725" t="s">
        <v>7</v>
      </c>
      <c r="K725" t="s">
        <v>10</v>
      </c>
      <c r="N725" t="s">
        <v>50</v>
      </c>
      <c r="O725" t="s">
        <v>12</v>
      </c>
      <c r="T725">
        <v>5</v>
      </c>
      <c r="U725">
        <v>9</v>
      </c>
    </row>
    <row r="726" spans="1:21" x14ac:dyDescent="0.2">
      <c r="A726">
        <v>64</v>
      </c>
      <c r="B726" t="s">
        <v>15</v>
      </c>
      <c r="C726">
        <v>93</v>
      </c>
      <c r="D726" t="s">
        <v>18</v>
      </c>
      <c r="E726">
        <v>0</v>
      </c>
      <c r="F726">
        <v>12</v>
      </c>
      <c r="H726" t="s">
        <v>7</v>
      </c>
      <c r="K726" t="s">
        <v>10</v>
      </c>
      <c r="N726" t="s">
        <v>50</v>
      </c>
      <c r="O726" t="s">
        <v>12</v>
      </c>
      <c r="T726">
        <v>4</v>
      </c>
      <c r="U726">
        <v>5</v>
      </c>
    </row>
    <row r="727" spans="1:21" x14ac:dyDescent="0.2">
      <c r="A727">
        <v>358</v>
      </c>
      <c r="B727" t="s">
        <v>15</v>
      </c>
      <c r="C727">
        <v>86</v>
      </c>
      <c r="D727" t="s">
        <v>18</v>
      </c>
      <c r="E727">
        <v>0</v>
      </c>
      <c r="F727">
        <v>15</v>
      </c>
      <c r="H727" t="s">
        <v>7</v>
      </c>
      <c r="K727" t="s">
        <v>10</v>
      </c>
      <c r="N727" t="s">
        <v>50</v>
      </c>
      <c r="O727" t="s">
        <v>12</v>
      </c>
      <c r="T727">
        <v>4</v>
      </c>
      <c r="U727">
        <v>5</v>
      </c>
    </row>
    <row r="728" spans="1:21" x14ac:dyDescent="0.2">
      <c r="A728">
        <v>492</v>
      </c>
      <c r="B728" t="s">
        <v>15</v>
      </c>
      <c r="C728">
        <v>75</v>
      </c>
      <c r="D728" t="s">
        <v>18</v>
      </c>
      <c r="E728">
        <v>1</v>
      </c>
      <c r="F728">
        <v>15</v>
      </c>
      <c r="H728" t="s">
        <v>7</v>
      </c>
      <c r="K728" t="s">
        <v>10</v>
      </c>
      <c r="N728" t="s">
        <v>50</v>
      </c>
      <c r="O728" t="s">
        <v>12</v>
      </c>
      <c r="T728">
        <v>4</v>
      </c>
      <c r="U728">
        <v>8</v>
      </c>
    </row>
    <row r="729" spans="1:21" x14ac:dyDescent="0.2">
      <c r="A729">
        <v>650</v>
      </c>
      <c r="B729" t="s">
        <v>15</v>
      </c>
      <c r="C729">
        <v>85</v>
      </c>
      <c r="D729" t="s">
        <v>18</v>
      </c>
      <c r="E729">
        <v>1</v>
      </c>
      <c r="H729" t="s">
        <v>7</v>
      </c>
      <c r="K729" t="s">
        <v>10</v>
      </c>
      <c r="N729" t="s">
        <v>50</v>
      </c>
      <c r="O729" t="s">
        <v>12</v>
      </c>
      <c r="P729" t="s">
        <v>51</v>
      </c>
      <c r="Q729" t="s">
        <v>54</v>
      </c>
      <c r="T729">
        <v>6</v>
      </c>
      <c r="U729">
        <v>7</v>
      </c>
    </row>
    <row r="730" spans="1:21" x14ac:dyDescent="0.2">
      <c r="A730">
        <v>673</v>
      </c>
      <c r="B730" t="s">
        <v>15</v>
      </c>
      <c r="C730">
        <v>81</v>
      </c>
      <c r="D730" t="s">
        <v>18</v>
      </c>
      <c r="E730">
        <v>0</v>
      </c>
      <c r="F730">
        <v>11</v>
      </c>
      <c r="H730" t="s">
        <v>7</v>
      </c>
      <c r="K730" t="s">
        <v>10</v>
      </c>
      <c r="N730" t="s">
        <v>50</v>
      </c>
      <c r="O730" t="s">
        <v>12</v>
      </c>
      <c r="T730">
        <v>4</v>
      </c>
      <c r="U730">
        <v>6</v>
      </c>
    </row>
    <row r="731" spans="1:21" x14ac:dyDescent="0.2">
      <c r="A731">
        <v>703</v>
      </c>
      <c r="B731" t="s">
        <v>15</v>
      </c>
      <c r="C731">
        <v>82</v>
      </c>
      <c r="D731" t="s">
        <v>16</v>
      </c>
      <c r="E731">
        <v>0</v>
      </c>
      <c r="F731">
        <v>10</v>
      </c>
      <c r="H731" t="s">
        <v>7</v>
      </c>
      <c r="K731" t="s">
        <v>10</v>
      </c>
      <c r="N731" t="s">
        <v>50</v>
      </c>
      <c r="O731" t="s">
        <v>12</v>
      </c>
      <c r="T731">
        <v>4</v>
      </c>
      <c r="U731">
        <v>4</v>
      </c>
    </row>
    <row r="732" spans="1:21" x14ac:dyDescent="0.2">
      <c r="A732">
        <v>754</v>
      </c>
      <c r="B732" t="s">
        <v>15</v>
      </c>
      <c r="C732">
        <v>80</v>
      </c>
      <c r="D732" t="s">
        <v>16</v>
      </c>
      <c r="E732">
        <v>0</v>
      </c>
      <c r="F732">
        <v>10</v>
      </c>
      <c r="H732" t="s">
        <v>7</v>
      </c>
      <c r="K732" t="s">
        <v>10</v>
      </c>
      <c r="N732" t="s">
        <v>50</v>
      </c>
      <c r="O732" t="s">
        <v>12</v>
      </c>
      <c r="T732">
        <v>4</v>
      </c>
      <c r="U732">
        <v>7</v>
      </c>
    </row>
    <row r="733" spans="1:21" x14ac:dyDescent="0.2">
      <c r="A733">
        <v>756</v>
      </c>
      <c r="B733" t="s">
        <v>15</v>
      </c>
      <c r="C733">
        <v>89</v>
      </c>
      <c r="D733" t="s">
        <v>18</v>
      </c>
      <c r="E733">
        <v>0</v>
      </c>
      <c r="F733">
        <v>10</v>
      </c>
      <c r="H733" t="s">
        <v>7</v>
      </c>
      <c r="K733" t="s">
        <v>10</v>
      </c>
      <c r="N733" t="s">
        <v>50</v>
      </c>
      <c r="O733" t="s">
        <v>12</v>
      </c>
      <c r="S733" t="s">
        <v>53</v>
      </c>
      <c r="T733">
        <v>5</v>
      </c>
      <c r="U733">
        <v>7</v>
      </c>
    </row>
    <row r="734" spans="1:21" x14ac:dyDescent="0.2">
      <c r="A734">
        <v>973</v>
      </c>
      <c r="B734" t="s">
        <v>15</v>
      </c>
      <c r="C734">
        <v>78</v>
      </c>
      <c r="D734" t="s">
        <v>18</v>
      </c>
      <c r="E734">
        <v>1</v>
      </c>
      <c r="F734">
        <v>16</v>
      </c>
      <c r="H734" t="s">
        <v>7</v>
      </c>
      <c r="K734" t="s">
        <v>10</v>
      </c>
      <c r="N734" t="s">
        <v>50</v>
      </c>
      <c r="O734" t="s">
        <v>12</v>
      </c>
      <c r="T734">
        <v>4</v>
      </c>
      <c r="U734">
        <v>7</v>
      </c>
    </row>
    <row r="735" spans="1:21" x14ac:dyDescent="0.2">
      <c r="A735">
        <v>1294</v>
      </c>
      <c r="B735" t="s">
        <v>15</v>
      </c>
      <c r="C735">
        <v>86</v>
      </c>
      <c r="D735" t="s">
        <v>18</v>
      </c>
      <c r="E735">
        <v>0</v>
      </c>
      <c r="F735">
        <v>15</v>
      </c>
      <c r="H735" t="s">
        <v>7</v>
      </c>
      <c r="K735" t="s">
        <v>10</v>
      </c>
      <c r="N735" t="s">
        <v>50</v>
      </c>
      <c r="O735" t="s">
        <v>12</v>
      </c>
      <c r="P735" t="s">
        <v>51</v>
      </c>
      <c r="T735">
        <v>5</v>
      </c>
      <c r="U735">
        <v>7</v>
      </c>
    </row>
    <row r="736" spans="1:21" x14ac:dyDescent="0.2">
      <c r="A736">
        <v>1529</v>
      </c>
      <c r="B736" t="s">
        <v>15</v>
      </c>
      <c r="C736">
        <v>78</v>
      </c>
      <c r="D736" t="s">
        <v>16</v>
      </c>
      <c r="E736">
        <v>0</v>
      </c>
      <c r="F736">
        <v>9</v>
      </c>
      <c r="H736" t="s">
        <v>7</v>
      </c>
      <c r="K736" t="s">
        <v>10</v>
      </c>
      <c r="N736" t="s">
        <v>50</v>
      </c>
      <c r="O736" t="s">
        <v>12</v>
      </c>
      <c r="T736">
        <v>4</v>
      </c>
      <c r="U736">
        <v>5</v>
      </c>
    </row>
    <row r="737" spans="1:21" x14ac:dyDescent="0.2">
      <c r="A737">
        <v>1784</v>
      </c>
      <c r="B737" t="s">
        <v>15</v>
      </c>
      <c r="C737">
        <v>72</v>
      </c>
      <c r="D737" t="s">
        <v>18</v>
      </c>
      <c r="E737">
        <v>0</v>
      </c>
      <c r="F737">
        <v>10</v>
      </c>
      <c r="H737" t="s">
        <v>7</v>
      </c>
      <c r="K737" t="s">
        <v>10</v>
      </c>
      <c r="N737" t="s">
        <v>50</v>
      </c>
      <c r="O737" t="s">
        <v>12</v>
      </c>
      <c r="T737">
        <v>4</v>
      </c>
      <c r="U737">
        <v>4</v>
      </c>
    </row>
    <row r="738" spans="1:21" x14ac:dyDescent="0.2">
      <c r="A738">
        <v>1891</v>
      </c>
      <c r="B738" t="s">
        <v>15</v>
      </c>
      <c r="C738">
        <v>80</v>
      </c>
      <c r="D738" t="s">
        <v>18</v>
      </c>
      <c r="E738">
        <v>0</v>
      </c>
      <c r="F738">
        <v>14</v>
      </c>
      <c r="H738" t="s">
        <v>7</v>
      </c>
      <c r="K738" t="s">
        <v>10</v>
      </c>
      <c r="N738" t="s">
        <v>50</v>
      </c>
      <c r="O738" t="s">
        <v>12</v>
      </c>
      <c r="T738">
        <v>4</v>
      </c>
      <c r="U738">
        <v>6</v>
      </c>
    </row>
    <row r="739" spans="1:21" x14ac:dyDescent="0.2">
      <c r="A739">
        <v>2283</v>
      </c>
      <c r="B739" t="s">
        <v>15</v>
      </c>
      <c r="C739">
        <v>72</v>
      </c>
      <c r="D739" t="s">
        <v>18</v>
      </c>
      <c r="E739">
        <v>1</v>
      </c>
      <c r="F739">
        <v>19</v>
      </c>
      <c r="H739" t="s">
        <v>7</v>
      </c>
      <c r="K739" t="s">
        <v>10</v>
      </c>
      <c r="N739" t="s">
        <v>50</v>
      </c>
      <c r="O739" t="s">
        <v>12</v>
      </c>
      <c r="R739" t="s">
        <v>55</v>
      </c>
      <c r="T739">
        <v>5</v>
      </c>
      <c r="U739">
        <v>8</v>
      </c>
    </row>
    <row r="740" spans="1:21" x14ac:dyDescent="0.2">
      <c r="A740">
        <v>39</v>
      </c>
      <c r="B740" t="s">
        <v>15</v>
      </c>
      <c r="C740">
        <v>78</v>
      </c>
      <c r="D740" t="s">
        <v>16</v>
      </c>
      <c r="E740">
        <v>0</v>
      </c>
      <c r="F740">
        <v>15</v>
      </c>
      <c r="K740" t="s">
        <v>10</v>
      </c>
      <c r="N740" t="s">
        <v>50</v>
      </c>
      <c r="O740" t="s">
        <v>12</v>
      </c>
      <c r="T740">
        <v>3</v>
      </c>
      <c r="U740">
        <v>5</v>
      </c>
    </row>
    <row r="741" spans="1:21" x14ac:dyDescent="0.2">
      <c r="A741">
        <v>1396</v>
      </c>
      <c r="B741" t="s">
        <v>15</v>
      </c>
      <c r="C741">
        <v>74</v>
      </c>
      <c r="D741" t="s">
        <v>16</v>
      </c>
      <c r="E741">
        <v>0</v>
      </c>
      <c r="F741">
        <v>15</v>
      </c>
      <c r="K741" t="s">
        <v>10</v>
      </c>
      <c r="N741" t="s">
        <v>50</v>
      </c>
      <c r="O741" t="s">
        <v>12</v>
      </c>
      <c r="T741">
        <v>3</v>
      </c>
      <c r="U741">
        <v>5</v>
      </c>
    </row>
    <row r="742" spans="1:21" x14ac:dyDescent="0.2">
      <c r="A742">
        <v>1627</v>
      </c>
      <c r="B742" t="s">
        <v>15</v>
      </c>
      <c r="C742">
        <v>76</v>
      </c>
      <c r="D742" t="s">
        <v>18</v>
      </c>
      <c r="E742">
        <v>0</v>
      </c>
      <c r="K742" t="s">
        <v>10</v>
      </c>
      <c r="N742" t="s">
        <v>50</v>
      </c>
      <c r="O742" t="s">
        <v>12</v>
      </c>
      <c r="T742">
        <v>3</v>
      </c>
      <c r="U742">
        <v>4</v>
      </c>
    </row>
    <row r="743" spans="1:21" x14ac:dyDescent="0.2">
      <c r="A743">
        <v>1630</v>
      </c>
      <c r="B743" t="s">
        <v>15</v>
      </c>
      <c r="C743">
        <v>75</v>
      </c>
      <c r="D743" t="s">
        <v>16</v>
      </c>
      <c r="E743">
        <v>1</v>
      </c>
      <c r="F743">
        <v>16</v>
      </c>
      <c r="K743" t="s">
        <v>10</v>
      </c>
      <c r="N743" t="s">
        <v>50</v>
      </c>
      <c r="O743" t="s">
        <v>12</v>
      </c>
      <c r="T743">
        <v>3</v>
      </c>
      <c r="U743">
        <v>4</v>
      </c>
    </row>
    <row r="744" spans="1:21" x14ac:dyDescent="0.2">
      <c r="A744">
        <v>1834</v>
      </c>
      <c r="B744" t="s">
        <v>15</v>
      </c>
      <c r="C744">
        <v>48</v>
      </c>
      <c r="D744" t="s">
        <v>16</v>
      </c>
      <c r="E744">
        <v>0</v>
      </c>
      <c r="F744">
        <v>15</v>
      </c>
      <c r="K744" t="s">
        <v>10</v>
      </c>
      <c r="N744" t="s">
        <v>50</v>
      </c>
      <c r="O744" t="s">
        <v>12</v>
      </c>
      <c r="T744">
        <v>3</v>
      </c>
      <c r="U744">
        <v>3</v>
      </c>
    </row>
    <row r="745" spans="1:21" x14ac:dyDescent="0.2">
      <c r="A745">
        <v>2398</v>
      </c>
      <c r="B745" t="s">
        <v>15</v>
      </c>
      <c r="C745">
        <v>74</v>
      </c>
      <c r="D745" t="s">
        <v>16</v>
      </c>
      <c r="E745">
        <v>0</v>
      </c>
      <c r="F745">
        <v>15</v>
      </c>
      <c r="K745" t="s">
        <v>10</v>
      </c>
      <c r="N745" t="s">
        <v>50</v>
      </c>
      <c r="O745" t="s">
        <v>12</v>
      </c>
      <c r="T745">
        <v>3</v>
      </c>
      <c r="U745">
        <v>5</v>
      </c>
    </row>
    <row r="746" spans="1:21" x14ac:dyDescent="0.2">
      <c r="A746">
        <v>141</v>
      </c>
      <c r="B746" t="s">
        <v>15</v>
      </c>
      <c r="C746">
        <v>85</v>
      </c>
      <c r="D746" t="s">
        <v>18</v>
      </c>
      <c r="E746">
        <v>1</v>
      </c>
      <c r="F746">
        <v>11</v>
      </c>
      <c r="G746" t="s">
        <v>6</v>
      </c>
      <c r="H746" t="s">
        <v>7</v>
      </c>
      <c r="I746" t="s">
        <v>8</v>
      </c>
      <c r="J746" t="s">
        <v>9</v>
      </c>
      <c r="N746" t="s">
        <v>50</v>
      </c>
      <c r="O746" t="s">
        <v>12</v>
      </c>
      <c r="R746" t="s">
        <v>55</v>
      </c>
      <c r="T746">
        <v>7</v>
      </c>
      <c r="U746">
        <v>13</v>
      </c>
    </row>
    <row r="747" spans="1:21" x14ac:dyDescent="0.2">
      <c r="A747">
        <v>306</v>
      </c>
      <c r="B747" t="s">
        <v>15</v>
      </c>
      <c r="C747">
        <v>83</v>
      </c>
      <c r="D747" t="s">
        <v>18</v>
      </c>
      <c r="E747">
        <v>1</v>
      </c>
      <c r="F747">
        <v>11</v>
      </c>
      <c r="G747" t="s">
        <v>6</v>
      </c>
      <c r="H747" t="s">
        <v>7</v>
      </c>
      <c r="I747" t="s">
        <v>8</v>
      </c>
      <c r="J747" t="s">
        <v>9</v>
      </c>
      <c r="N747" t="s">
        <v>50</v>
      </c>
      <c r="O747" t="s">
        <v>12</v>
      </c>
      <c r="T747">
        <v>6</v>
      </c>
      <c r="U747">
        <v>10</v>
      </c>
    </row>
    <row r="748" spans="1:21" x14ac:dyDescent="0.2">
      <c r="A748">
        <v>328</v>
      </c>
      <c r="B748" t="s">
        <v>15</v>
      </c>
      <c r="C748">
        <v>86</v>
      </c>
      <c r="D748" t="s">
        <v>18</v>
      </c>
      <c r="E748">
        <v>0</v>
      </c>
      <c r="F748">
        <v>16</v>
      </c>
      <c r="G748" t="s">
        <v>6</v>
      </c>
      <c r="H748" t="s">
        <v>7</v>
      </c>
      <c r="I748" t="s">
        <v>8</v>
      </c>
      <c r="J748" t="s">
        <v>9</v>
      </c>
      <c r="N748" t="s">
        <v>50</v>
      </c>
      <c r="O748" t="s">
        <v>12</v>
      </c>
      <c r="Q748" t="s">
        <v>54</v>
      </c>
      <c r="T748">
        <v>7</v>
      </c>
      <c r="U748">
        <v>11</v>
      </c>
    </row>
    <row r="749" spans="1:21" x14ac:dyDescent="0.2">
      <c r="A749">
        <v>379</v>
      </c>
      <c r="B749" t="s">
        <v>15</v>
      </c>
      <c r="C749">
        <v>75</v>
      </c>
      <c r="D749" t="s">
        <v>16</v>
      </c>
      <c r="E749">
        <v>1</v>
      </c>
      <c r="F749">
        <v>9</v>
      </c>
      <c r="G749" t="s">
        <v>6</v>
      </c>
      <c r="H749" t="s">
        <v>7</v>
      </c>
      <c r="I749" t="s">
        <v>8</v>
      </c>
      <c r="J749" t="s">
        <v>9</v>
      </c>
      <c r="N749" t="s">
        <v>50</v>
      </c>
      <c r="O749" t="s">
        <v>12</v>
      </c>
      <c r="S749" t="s">
        <v>53</v>
      </c>
      <c r="T749">
        <v>7</v>
      </c>
      <c r="U749">
        <v>12</v>
      </c>
    </row>
    <row r="750" spans="1:21" x14ac:dyDescent="0.2">
      <c r="A750">
        <v>534</v>
      </c>
      <c r="B750" t="s">
        <v>15</v>
      </c>
      <c r="C750">
        <v>83</v>
      </c>
      <c r="D750" t="s">
        <v>18</v>
      </c>
      <c r="E750">
        <v>0</v>
      </c>
      <c r="F750">
        <v>10</v>
      </c>
      <c r="G750" t="s">
        <v>6</v>
      </c>
      <c r="H750" t="s">
        <v>7</v>
      </c>
      <c r="I750" t="s">
        <v>8</v>
      </c>
      <c r="J750" t="s">
        <v>9</v>
      </c>
      <c r="N750" t="s">
        <v>50</v>
      </c>
      <c r="O750" t="s">
        <v>12</v>
      </c>
      <c r="P750" t="s">
        <v>51</v>
      </c>
      <c r="R750" t="s">
        <v>55</v>
      </c>
      <c r="T750">
        <v>8</v>
      </c>
      <c r="U750">
        <v>10</v>
      </c>
    </row>
    <row r="751" spans="1:21" x14ac:dyDescent="0.2">
      <c r="A751">
        <v>536</v>
      </c>
      <c r="B751" t="s">
        <v>15</v>
      </c>
      <c r="C751">
        <v>76</v>
      </c>
      <c r="D751" t="s">
        <v>16</v>
      </c>
      <c r="E751">
        <v>1</v>
      </c>
      <c r="F751">
        <v>19</v>
      </c>
      <c r="G751" t="s">
        <v>6</v>
      </c>
      <c r="H751" t="s">
        <v>7</v>
      </c>
      <c r="I751" t="s">
        <v>8</v>
      </c>
      <c r="J751" t="s">
        <v>9</v>
      </c>
      <c r="N751" t="s">
        <v>50</v>
      </c>
      <c r="O751" t="s">
        <v>12</v>
      </c>
      <c r="S751" t="s">
        <v>53</v>
      </c>
      <c r="T751">
        <v>7</v>
      </c>
      <c r="U751">
        <v>10</v>
      </c>
    </row>
    <row r="752" spans="1:21" x14ac:dyDescent="0.2">
      <c r="A752">
        <v>595</v>
      </c>
      <c r="B752" t="s">
        <v>15</v>
      </c>
      <c r="C752">
        <v>84</v>
      </c>
      <c r="D752" t="s">
        <v>18</v>
      </c>
      <c r="E752">
        <v>1</v>
      </c>
      <c r="F752">
        <v>15</v>
      </c>
      <c r="G752" t="s">
        <v>6</v>
      </c>
      <c r="H752" t="s">
        <v>7</v>
      </c>
      <c r="I752" t="s">
        <v>8</v>
      </c>
      <c r="J752" t="s">
        <v>9</v>
      </c>
      <c r="N752" t="s">
        <v>50</v>
      </c>
      <c r="O752" t="s">
        <v>12</v>
      </c>
      <c r="R752" t="s">
        <v>55</v>
      </c>
      <c r="T752">
        <v>7</v>
      </c>
      <c r="U752">
        <v>10</v>
      </c>
    </row>
    <row r="753" spans="1:21" x14ac:dyDescent="0.2">
      <c r="A753">
        <v>2024</v>
      </c>
      <c r="B753" t="s">
        <v>15</v>
      </c>
      <c r="C753">
        <v>74</v>
      </c>
      <c r="D753" t="s">
        <v>18</v>
      </c>
      <c r="E753">
        <v>1</v>
      </c>
      <c r="F753">
        <v>15</v>
      </c>
      <c r="G753" t="s">
        <v>6</v>
      </c>
      <c r="H753" t="s">
        <v>7</v>
      </c>
      <c r="I753" t="s">
        <v>8</v>
      </c>
      <c r="J753" t="s">
        <v>9</v>
      </c>
      <c r="N753" t="s">
        <v>50</v>
      </c>
      <c r="O753" t="s">
        <v>12</v>
      </c>
      <c r="T753">
        <v>6</v>
      </c>
      <c r="U753">
        <v>7</v>
      </c>
    </row>
    <row r="754" spans="1:21" x14ac:dyDescent="0.2">
      <c r="A754">
        <v>68</v>
      </c>
      <c r="B754" t="s">
        <v>15</v>
      </c>
      <c r="C754">
        <v>89</v>
      </c>
      <c r="D754" t="s">
        <v>18</v>
      </c>
      <c r="E754">
        <v>0</v>
      </c>
      <c r="F754">
        <v>11</v>
      </c>
      <c r="H754" t="s">
        <v>7</v>
      </c>
      <c r="I754" t="s">
        <v>8</v>
      </c>
      <c r="J754" t="s">
        <v>9</v>
      </c>
      <c r="N754" t="s">
        <v>50</v>
      </c>
      <c r="O754" t="s">
        <v>12</v>
      </c>
      <c r="Q754" t="s">
        <v>54</v>
      </c>
      <c r="T754">
        <v>6</v>
      </c>
      <c r="U754">
        <v>8</v>
      </c>
    </row>
    <row r="755" spans="1:21" x14ac:dyDescent="0.2">
      <c r="A755">
        <v>127</v>
      </c>
      <c r="B755" t="s">
        <v>15</v>
      </c>
      <c r="C755">
        <v>89</v>
      </c>
      <c r="D755" t="s">
        <v>16</v>
      </c>
      <c r="E755">
        <v>1</v>
      </c>
      <c r="F755">
        <v>16</v>
      </c>
      <c r="H755" t="s">
        <v>7</v>
      </c>
      <c r="I755" t="s">
        <v>8</v>
      </c>
      <c r="J755" t="s">
        <v>9</v>
      </c>
      <c r="N755" t="s">
        <v>50</v>
      </c>
      <c r="O755" t="s">
        <v>12</v>
      </c>
      <c r="P755" t="s">
        <v>51</v>
      </c>
      <c r="T755">
        <v>6</v>
      </c>
      <c r="U755">
        <v>8</v>
      </c>
    </row>
    <row r="756" spans="1:21" x14ac:dyDescent="0.2">
      <c r="A756">
        <v>1487</v>
      </c>
      <c r="B756" t="s">
        <v>15</v>
      </c>
      <c r="C756">
        <v>85</v>
      </c>
      <c r="D756" t="s">
        <v>18</v>
      </c>
      <c r="E756">
        <v>0</v>
      </c>
      <c r="F756">
        <v>11</v>
      </c>
      <c r="H756" t="s">
        <v>7</v>
      </c>
      <c r="I756" t="s">
        <v>8</v>
      </c>
      <c r="J756" t="s">
        <v>9</v>
      </c>
      <c r="N756" t="s">
        <v>50</v>
      </c>
      <c r="O756" t="s">
        <v>12</v>
      </c>
      <c r="S756" t="s">
        <v>53</v>
      </c>
      <c r="T756">
        <v>6</v>
      </c>
      <c r="U756">
        <v>11</v>
      </c>
    </row>
    <row r="757" spans="1:21" x14ac:dyDescent="0.2">
      <c r="A757">
        <v>1566</v>
      </c>
      <c r="B757" t="s">
        <v>15</v>
      </c>
      <c r="C757">
        <v>75</v>
      </c>
      <c r="D757" t="s">
        <v>18</v>
      </c>
      <c r="E757">
        <v>0</v>
      </c>
      <c r="H757" t="s">
        <v>7</v>
      </c>
      <c r="I757" t="s">
        <v>8</v>
      </c>
      <c r="J757" t="s">
        <v>9</v>
      </c>
      <c r="N757" t="s">
        <v>50</v>
      </c>
      <c r="O757" t="s">
        <v>12</v>
      </c>
      <c r="R757" t="s">
        <v>55</v>
      </c>
      <c r="S757" t="s">
        <v>53</v>
      </c>
      <c r="T757">
        <v>7</v>
      </c>
      <c r="U757">
        <v>13</v>
      </c>
    </row>
    <row r="758" spans="1:21" x14ac:dyDescent="0.2">
      <c r="A758">
        <v>2233</v>
      </c>
      <c r="B758" t="s">
        <v>15</v>
      </c>
      <c r="C758">
        <v>80</v>
      </c>
      <c r="D758" t="s">
        <v>18</v>
      </c>
      <c r="E758">
        <v>0</v>
      </c>
      <c r="F758">
        <v>18</v>
      </c>
      <c r="H758" t="s">
        <v>7</v>
      </c>
      <c r="I758" t="s">
        <v>8</v>
      </c>
      <c r="J758" t="s">
        <v>9</v>
      </c>
      <c r="N758" t="s">
        <v>50</v>
      </c>
      <c r="O758" t="s">
        <v>12</v>
      </c>
      <c r="R758" t="s">
        <v>55</v>
      </c>
      <c r="T758">
        <v>6</v>
      </c>
      <c r="U758">
        <v>7</v>
      </c>
    </row>
    <row r="759" spans="1:21" x14ac:dyDescent="0.2">
      <c r="A759">
        <v>2411</v>
      </c>
      <c r="B759" t="s">
        <v>15</v>
      </c>
      <c r="C759">
        <v>86</v>
      </c>
      <c r="D759" t="s">
        <v>16</v>
      </c>
      <c r="E759">
        <v>2</v>
      </c>
      <c r="F759">
        <v>9</v>
      </c>
      <c r="I759" t="s">
        <v>8</v>
      </c>
      <c r="J759" t="s">
        <v>9</v>
      </c>
      <c r="N759" t="s">
        <v>50</v>
      </c>
      <c r="O759" t="s">
        <v>12</v>
      </c>
      <c r="P759" t="s">
        <v>51</v>
      </c>
      <c r="T759">
        <v>5</v>
      </c>
      <c r="U759">
        <v>8</v>
      </c>
    </row>
    <row r="760" spans="1:21" x14ac:dyDescent="0.2">
      <c r="A760">
        <v>78</v>
      </c>
      <c r="B760" t="s">
        <v>15</v>
      </c>
      <c r="C760">
        <v>90</v>
      </c>
      <c r="D760" t="s">
        <v>18</v>
      </c>
      <c r="E760">
        <v>0</v>
      </c>
      <c r="F760">
        <v>11</v>
      </c>
      <c r="G760" t="s">
        <v>6</v>
      </c>
      <c r="H760" t="s">
        <v>7</v>
      </c>
      <c r="J760" t="s">
        <v>9</v>
      </c>
      <c r="N760" t="s">
        <v>50</v>
      </c>
      <c r="O760" t="s">
        <v>12</v>
      </c>
      <c r="P760" t="s">
        <v>51</v>
      </c>
      <c r="R760" t="s">
        <v>55</v>
      </c>
      <c r="T760">
        <v>7</v>
      </c>
      <c r="U760">
        <v>9</v>
      </c>
    </row>
    <row r="761" spans="1:21" x14ac:dyDescent="0.2">
      <c r="A761">
        <v>88</v>
      </c>
      <c r="B761" t="s">
        <v>15</v>
      </c>
      <c r="C761">
        <v>84</v>
      </c>
      <c r="D761" t="s">
        <v>18</v>
      </c>
      <c r="E761">
        <v>0</v>
      </c>
      <c r="F761">
        <v>11</v>
      </c>
      <c r="G761" t="s">
        <v>6</v>
      </c>
      <c r="H761" t="s">
        <v>7</v>
      </c>
      <c r="J761" t="s">
        <v>9</v>
      </c>
      <c r="N761" t="s">
        <v>50</v>
      </c>
      <c r="O761" t="s">
        <v>12</v>
      </c>
      <c r="P761" t="s">
        <v>51</v>
      </c>
      <c r="Q761" t="s">
        <v>54</v>
      </c>
      <c r="R761" t="s">
        <v>55</v>
      </c>
      <c r="T761">
        <v>8</v>
      </c>
      <c r="U761">
        <v>10</v>
      </c>
    </row>
    <row r="762" spans="1:21" x14ac:dyDescent="0.2">
      <c r="A762">
        <v>635</v>
      </c>
      <c r="B762" t="s">
        <v>15</v>
      </c>
      <c r="C762">
        <v>77</v>
      </c>
      <c r="D762" t="s">
        <v>18</v>
      </c>
      <c r="E762">
        <v>0</v>
      </c>
      <c r="F762">
        <v>11</v>
      </c>
      <c r="G762" t="s">
        <v>6</v>
      </c>
      <c r="H762" t="s">
        <v>7</v>
      </c>
      <c r="J762" t="s">
        <v>9</v>
      </c>
      <c r="N762" t="s">
        <v>50</v>
      </c>
      <c r="O762" t="s">
        <v>12</v>
      </c>
      <c r="T762">
        <v>5</v>
      </c>
      <c r="U762">
        <v>8</v>
      </c>
    </row>
    <row r="763" spans="1:21" x14ac:dyDescent="0.2">
      <c r="A763">
        <v>638</v>
      </c>
      <c r="B763" t="s">
        <v>15</v>
      </c>
      <c r="C763">
        <v>81</v>
      </c>
      <c r="D763" t="s">
        <v>18</v>
      </c>
      <c r="E763">
        <v>1</v>
      </c>
      <c r="F763">
        <v>11</v>
      </c>
      <c r="G763" t="s">
        <v>6</v>
      </c>
      <c r="H763" t="s">
        <v>7</v>
      </c>
      <c r="J763" t="s">
        <v>9</v>
      </c>
      <c r="N763" t="s">
        <v>50</v>
      </c>
      <c r="O763" t="s">
        <v>12</v>
      </c>
      <c r="T763">
        <v>5</v>
      </c>
      <c r="U763">
        <v>7</v>
      </c>
    </row>
    <row r="764" spans="1:21" x14ac:dyDescent="0.2">
      <c r="A764">
        <v>730</v>
      </c>
      <c r="B764" t="s">
        <v>15</v>
      </c>
      <c r="C764">
        <v>76</v>
      </c>
      <c r="D764" t="s">
        <v>18</v>
      </c>
      <c r="E764">
        <v>1</v>
      </c>
      <c r="F764">
        <v>18</v>
      </c>
      <c r="G764" t="s">
        <v>6</v>
      </c>
      <c r="H764" t="s">
        <v>7</v>
      </c>
      <c r="J764" t="s">
        <v>9</v>
      </c>
      <c r="N764" t="s">
        <v>50</v>
      </c>
      <c r="O764" t="s">
        <v>12</v>
      </c>
      <c r="T764">
        <v>5</v>
      </c>
      <c r="U764">
        <v>7</v>
      </c>
    </row>
    <row r="765" spans="1:21" x14ac:dyDescent="0.2">
      <c r="A765">
        <v>752</v>
      </c>
      <c r="B765" t="s">
        <v>15</v>
      </c>
      <c r="C765">
        <v>77</v>
      </c>
      <c r="D765" t="s">
        <v>18</v>
      </c>
      <c r="E765">
        <v>0</v>
      </c>
      <c r="G765" t="s">
        <v>6</v>
      </c>
      <c r="H765" t="s">
        <v>7</v>
      </c>
      <c r="J765" t="s">
        <v>9</v>
      </c>
      <c r="N765" t="s">
        <v>50</v>
      </c>
      <c r="O765" t="s">
        <v>12</v>
      </c>
      <c r="R765" t="s">
        <v>55</v>
      </c>
      <c r="T765">
        <v>6</v>
      </c>
      <c r="U765">
        <v>11</v>
      </c>
    </row>
    <row r="766" spans="1:21" x14ac:dyDescent="0.2">
      <c r="A766">
        <v>1217</v>
      </c>
      <c r="B766" t="s">
        <v>15</v>
      </c>
      <c r="C766">
        <v>90</v>
      </c>
      <c r="D766" t="s">
        <v>18</v>
      </c>
      <c r="E766">
        <v>0</v>
      </c>
      <c r="F766">
        <v>12</v>
      </c>
      <c r="G766" t="s">
        <v>6</v>
      </c>
      <c r="H766" t="s">
        <v>7</v>
      </c>
      <c r="J766" t="s">
        <v>9</v>
      </c>
      <c r="N766" t="s">
        <v>50</v>
      </c>
      <c r="O766" t="s">
        <v>12</v>
      </c>
      <c r="T766">
        <v>5</v>
      </c>
      <c r="U766">
        <v>7</v>
      </c>
    </row>
    <row r="767" spans="1:21" x14ac:dyDescent="0.2">
      <c r="A767">
        <v>1302</v>
      </c>
      <c r="B767" t="s">
        <v>15</v>
      </c>
      <c r="C767">
        <v>82</v>
      </c>
      <c r="D767" t="s">
        <v>18</v>
      </c>
      <c r="E767">
        <v>0</v>
      </c>
      <c r="F767">
        <v>15</v>
      </c>
      <c r="G767" t="s">
        <v>6</v>
      </c>
      <c r="H767" t="s">
        <v>7</v>
      </c>
      <c r="J767" t="s">
        <v>9</v>
      </c>
      <c r="N767" t="s">
        <v>50</v>
      </c>
      <c r="O767" t="s">
        <v>12</v>
      </c>
      <c r="Q767" t="s">
        <v>54</v>
      </c>
      <c r="T767">
        <v>6</v>
      </c>
      <c r="U767">
        <v>9</v>
      </c>
    </row>
    <row r="768" spans="1:21" x14ac:dyDescent="0.2">
      <c r="A768">
        <v>1365</v>
      </c>
      <c r="B768" t="s">
        <v>15</v>
      </c>
      <c r="C768">
        <v>89</v>
      </c>
      <c r="D768" t="s">
        <v>18</v>
      </c>
      <c r="E768">
        <v>0</v>
      </c>
      <c r="F768">
        <v>9</v>
      </c>
      <c r="G768" t="s">
        <v>6</v>
      </c>
      <c r="H768" t="s">
        <v>7</v>
      </c>
      <c r="J768" t="s">
        <v>9</v>
      </c>
      <c r="N768" t="s">
        <v>50</v>
      </c>
      <c r="O768" t="s">
        <v>12</v>
      </c>
      <c r="T768">
        <v>5</v>
      </c>
      <c r="U768">
        <v>6</v>
      </c>
    </row>
    <row r="769" spans="1:21" x14ac:dyDescent="0.2">
      <c r="A769">
        <v>1495</v>
      </c>
      <c r="B769" t="s">
        <v>15</v>
      </c>
      <c r="C769">
        <v>76</v>
      </c>
      <c r="D769" t="s">
        <v>18</v>
      </c>
      <c r="E769">
        <v>0</v>
      </c>
      <c r="F769">
        <v>12</v>
      </c>
      <c r="G769" t="s">
        <v>6</v>
      </c>
      <c r="H769" t="s">
        <v>7</v>
      </c>
      <c r="J769" t="s">
        <v>9</v>
      </c>
      <c r="N769" t="s">
        <v>50</v>
      </c>
      <c r="O769" t="s">
        <v>12</v>
      </c>
      <c r="P769" t="s">
        <v>51</v>
      </c>
      <c r="T769">
        <v>6</v>
      </c>
      <c r="U769">
        <v>9</v>
      </c>
    </row>
    <row r="770" spans="1:21" x14ac:dyDescent="0.2">
      <c r="A770">
        <v>2012</v>
      </c>
      <c r="B770" t="s">
        <v>15</v>
      </c>
      <c r="C770">
        <v>73</v>
      </c>
      <c r="D770" t="s">
        <v>18</v>
      </c>
      <c r="E770">
        <v>1</v>
      </c>
      <c r="F770">
        <v>14</v>
      </c>
      <c r="G770" t="s">
        <v>6</v>
      </c>
      <c r="H770" t="s">
        <v>7</v>
      </c>
      <c r="J770" t="s">
        <v>9</v>
      </c>
      <c r="N770" t="s">
        <v>50</v>
      </c>
      <c r="O770" t="s">
        <v>12</v>
      </c>
      <c r="Q770" t="s">
        <v>54</v>
      </c>
      <c r="R770" t="s">
        <v>55</v>
      </c>
      <c r="T770">
        <v>7</v>
      </c>
      <c r="U770">
        <v>9</v>
      </c>
    </row>
    <row r="771" spans="1:21" x14ac:dyDescent="0.2">
      <c r="A771">
        <v>73</v>
      </c>
      <c r="B771" t="s">
        <v>15</v>
      </c>
      <c r="C771">
        <v>92</v>
      </c>
      <c r="D771" t="s">
        <v>18</v>
      </c>
      <c r="E771">
        <v>0</v>
      </c>
      <c r="F771">
        <v>10</v>
      </c>
      <c r="H771" t="s">
        <v>7</v>
      </c>
      <c r="J771" t="s">
        <v>9</v>
      </c>
      <c r="N771" t="s">
        <v>50</v>
      </c>
      <c r="O771" t="s">
        <v>12</v>
      </c>
      <c r="T771">
        <v>4</v>
      </c>
      <c r="U771">
        <v>6</v>
      </c>
    </row>
    <row r="772" spans="1:21" x14ac:dyDescent="0.2">
      <c r="A772">
        <v>137</v>
      </c>
      <c r="B772" t="s">
        <v>15</v>
      </c>
      <c r="C772">
        <v>92</v>
      </c>
      <c r="D772" t="s">
        <v>18</v>
      </c>
      <c r="E772">
        <v>0</v>
      </c>
      <c r="F772">
        <v>9</v>
      </c>
      <c r="H772" t="s">
        <v>7</v>
      </c>
      <c r="J772" t="s">
        <v>9</v>
      </c>
      <c r="N772" t="s">
        <v>50</v>
      </c>
      <c r="O772" t="s">
        <v>12</v>
      </c>
      <c r="P772" t="s">
        <v>51</v>
      </c>
      <c r="S772" t="s">
        <v>53</v>
      </c>
      <c r="T772">
        <v>6</v>
      </c>
      <c r="U772">
        <v>8</v>
      </c>
    </row>
    <row r="773" spans="1:21" x14ac:dyDescent="0.2">
      <c r="A773">
        <v>282</v>
      </c>
      <c r="B773" t="s">
        <v>15</v>
      </c>
      <c r="C773">
        <v>82</v>
      </c>
      <c r="D773" t="s">
        <v>18</v>
      </c>
      <c r="E773">
        <v>1</v>
      </c>
      <c r="F773">
        <v>9</v>
      </c>
      <c r="H773" t="s">
        <v>7</v>
      </c>
      <c r="J773" t="s">
        <v>9</v>
      </c>
      <c r="N773" t="s">
        <v>50</v>
      </c>
      <c r="O773" t="s">
        <v>12</v>
      </c>
      <c r="T773">
        <v>4</v>
      </c>
      <c r="U773">
        <v>6</v>
      </c>
    </row>
    <row r="774" spans="1:21" x14ac:dyDescent="0.2">
      <c r="A774">
        <v>314</v>
      </c>
      <c r="B774" t="s">
        <v>15</v>
      </c>
      <c r="C774">
        <v>78</v>
      </c>
      <c r="D774" t="s">
        <v>16</v>
      </c>
      <c r="E774">
        <v>0</v>
      </c>
      <c r="F774">
        <v>15</v>
      </c>
      <c r="H774" t="s">
        <v>7</v>
      </c>
      <c r="J774" t="s">
        <v>9</v>
      </c>
      <c r="N774" t="s">
        <v>50</v>
      </c>
      <c r="O774" t="s">
        <v>12</v>
      </c>
      <c r="T774">
        <v>4</v>
      </c>
      <c r="U774">
        <v>6</v>
      </c>
    </row>
    <row r="775" spans="1:21" x14ac:dyDescent="0.2">
      <c r="A775">
        <v>463</v>
      </c>
      <c r="B775" t="s">
        <v>15</v>
      </c>
      <c r="C775">
        <v>87</v>
      </c>
      <c r="D775" t="s">
        <v>18</v>
      </c>
      <c r="E775">
        <v>0</v>
      </c>
      <c r="F775">
        <v>12</v>
      </c>
      <c r="H775" t="s">
        <v>7</v>
      </c>
      <c r="J775" t="s">
        <v>9</v>
      </c>
      <c r="N775" t="s">
        <v>50</v>
      </c>
      <c r="O775" t="s">
        <v>12</v>
      </c>
      <c r="T775">
        <v>4</v>
      </c>
      <c r="U775">
        <v>6</v>
      </c>
    </row>
    <row r="776" spans="1:21" x14ac:dyDescent="0.2">
      <c r="A776">
        <v>1468</v>
      </c>
      <c r="B776" t="s">
        <v>15</v>
      </c>
      <c r="C776">
        <v>88</v>
      </c>
      <c r="D776" t="s">
        <v>18</v>
      </c>
      <c r="E776">
        <v>0</v>
      </c>
      <c r="F776">
        <v>9</v>
      </c>
      <c r="H776" t="s">
        <v>7</v>
      </c>
      <c r="J776" t="s">
        <v>9</v>
      </c>
      <c r="N776" t="s">
        <v>50</v>
      </c>
      <c r="O776" t="s">
        <v>12</v>
      </c>
      <c r="R776" t="s">
        <v>55</v>
      </c>
      <c r="T776">
        <v>5</v>
      </c>
      <c r="U776">
        <v>8</v>
      </c>
    </row>
    <row r="777" spans="1:21" x14ac:dyDescent="0.2">
      <c r="A777">
        <v>323</v>
      </c>
      <c r="B777" t="s">
        <v>15</v>
      </c>
      <c r="C777">
        <v>86</v>
      </c>
      <c r="D777" t="s">
        <v>16</v>
      </c>
      <c r="E777">
        <v>0</v>
      </c>
      <c r="F777">
        <v>15</v>
      </c>
      <c r="G777" t="s">
        <v>6</v>
      </c>
      <c r="J777" t="s">
        <v>9</v>
      </c>
      <c r="N777" t="s">
        <v>50</v>
      </c>
      <c r="O777" t="s">
        <v>12</v>
      </c>
      <c r="T777">
        <v>4</v>
      </c>
      <c r="U777">
        <v>6</v>
      </c>
    </row>
    <row r="778" spans="1:21" x14ac:dyDescent="0.2">
      <c r="A778">
        <v>577</v>
      </c>
      <c r="B778" t="s">
        <v>15</v>
      </c>
      <c r="C778">
        <v>84</v>
      </c>
      <c r="D778" t="s">
        <v>18</v>
      </c>
      <c r="E778">
        <v>0</v>
      </c>
      <c r="F778">
        <v>9</v>
      </c>
      <c r="G778" t="s">
        <v>6</v>
      </c>
      <c r="J778" t="s">
        <v>9</v>
      </c>
      <c r="N778" t="s">
        <v>50</v>
      </c>
      <c r="O778" t="s">
        <v>12</v>
      </c>
      <c r="T778">
        <v>4</v>
      </c>
      <c r="U778">
        <v>5</v>
      </c>
    </row>
    <row r="779" spans="1:21" x14ac:dyDescent="0.2">
      <c r="A779">
        <v>727</v>
      </c>
      <c r="B779" t="s">
        <v>15</v>
      </c>
      <c r="C779">
        <v>77</v>
      </c>
      <c r="D779" t="s">
        <v>16</v>
      </c>
      <c r="E779">
        <v>0</v>
      </c>
      <c r="F779">
        <v>16</v>
      </c>
      <c r="G779" t="s">
        <v>6</v>
      </c>
      <c r="J779" t="s">
        <v>9</v>
      </c>
      <c r="N779" t="s">
        <v>50</v>
      </c>
      <c r="O779" t="s">
        <v>12</v>
      </c>
      <c r="T779">
        <v>4</v>
      </c>
      <c r="U779">
        <v>6</v>
      </c>
    </row>
    <row r="780" spans="1:21" x14ac:dyDescent="0.2">
      <c r="A780">
        <v>759</v>
      </c>
      <c r="B780" t="s">
        <v>15</v>
      </c>
      <c r="C780">
        <v>77</v>
      </c>
      <c r="D780" t="s">
        <v>18</v>
      </c>
      <c r="E780">
        <v>1</v>
      </c>
      <c r="G780" t="s">
        <v>6</v>
      </c>
      <c r="J780" t="s">
        <v>9</v>
      </c>
      <c r="N780" t="s">
        <v>50</v>
      </c>
      <c r="O780" t="s">
        <v>12</v>
      </c>
      <c r="T780">
        <v>4</v>
      </c>
      <c r="U780">
        <v>5</v>
      </c>
    </row>
    <row r="781" spans="1:21" x14ac:dyDescent="0.2">
      <c r="A781">
        <v>1295</v>
      </c>
      <c r="B781" t="s">
        <v>15</v>
      </c>
      <c r="C781">
        <v>76</v>
      </c>
      <c r="D781" t="s">
        <v>18</v>
      </c>
      <c r="E781">
        <v>0</v>
      </c>
      <c r="F781">
        <v>9</v>
      </c>
      <c r="G781" t="s">
        <v>6</v>
      </c>
      <c r="J781" t="s">
        <v>9</v>
      </c>
      <c r="N781" t="s">
        <v>50</v>
      </c>
      <c r="O781" t="s">
        <v>12</v>
      </c>
      <c r="R781" t="s">
        <v>55</v>
      </c>
      <c r="T781">
        <v>5</v>
      </c>
      <c r="U781">
        <v>6</v>
      </c>
    </row>
    <row r="782" spans="1:21" x14ac:dyDescent="0.2">
      <c r="A782">
        <v>1853</v>
      </c>
      <c r="B782" t="s">
        <v>15</v>
      </c>
      <c r="C782">
        <v>66</v>
      </c>
      <c r="D782" t="s">
        <v>18</v>
      </c>
      <c r="E782">
        <v>0</v>
      </c>
      <c r="F782">
        <v>12</v>
      </c>
      <c r="J782" t="s">
        <v>9</v>
      </c>
      <c r="N782" t="s">
        <v>50</v>
      </c>
      <c r="O782" t="s">
        <v>12</v>
      </c>
      <c r="T782">
        <v>3</v>
      </c>
      <c r="U782">
        <v>4</v>
      </c>
    </row>
    <row r="783" spans="1:21" x14ac:dyDescent="0.2">
      <c r="A783">
        <v>163</v>
      </c>
      <c r="B783" t="s">
        <v>15</v>
      </c>
      <c r="C783">
        <v>83</v>
      </c>
      <c r="D783" t="s">
        <v>18</v>
      </c>
      <c r="E783">
        <v>0</v>
      </c>
      <c r="F783">
        <v>10</v>
      </c>
      <c r="G783" t="s">
        <v>6</v>
      </c>
      <c r="H783" t="s">
        <v>7</v>
      </c>
      <c r="I783" t="s">
        <v>8</v>
      </c>
      <c r="N783" t="s">
        <v>50</v>
      </c>
      <c r="O783" t="s">
        <v>12</v>
      </c>
      <c r="T783">
        <v>5</v>
      </c>
      <c r="U783">
        <v>7</v>
      </c>
    </row>
    <row r="784" spans="1:21" x14ac:dyDescent="0.2">
      <c r="A784">
        <v>421</v>
      </c>
      <c r="B784" t="s">
        <v>15</v>
      </c>
      <c r="C784">
        <v>92</v>
      </c>
      <c r="D784" t="s">
        <v>16</v>
      </c>
      <c r="E784">
        <v>0</v>
      </c>
      <c r="F784">
        <v>12</v>
      </c>
      <c r="G784" t="s">
        <v>6</v>
      </c>
      <c r="H784" t="s">
        <v>7</v>
      </c>
      <c r="I784" t="s">
        <v>8</v>
      </c>
      <c r="N784" t="s">
        <v>50</v>
      </c>
      <c r="O784" t="s">
        <v>12</v>
      </c>
      <c r="S784" t="s">
        <v>53</v>
      </c>
      <c r="T784">
        <v>6</v>
      </c>
      <c r="U784">
        <v>10</v>
      </c>
    </row>
    <row r="785" spans="1:21" x14ac:dyDescent="0.2">
      <c r="A785">
        <v>495</v>
      </c>
      <c r="B785" t="s">
        <v>15</v>
      </c>
      <c r="C785">
        <v>83</v>
      </c>
      <c r="D785" t="s">
        <v>18</v>
      </c>
      <c r="E785">
        <v>1</v>
      </c>
      <c r="F785">
        <v>9</v>
      </c>
      <c r="G785" t="s">
        <v>6</v>
      </c>
      <c r="H785" t="s">
        <v>7</v>
      </c>
      <c r="I785" t="s">
        <v>8</v>
      </c>
      <c r="N785" t="s">
        <v>50</v>
      </c>
      <c r="O785" t="s">
        <v>12</v>
      </c>
      <c r="R785" t="s">
        <v>55</v>
      </c>
      <c r="T785">
        <v>6</v>
      </c>
      <c r="U785">
        <v>11</v>
      </c>
    </row>
    <row r="786" spans="1:21" x14ac:dyDescent="0.2">
      <c r="A786">
        <v>682</v>
      </c>
      <c r="B786" t="s">
        <v>15</v>
      </c>
      <c r="C786">
        <v>78</v>
      </c>
      <c r="D786" t="s">
        <v>18</v>
      </c>
      <c r="E786">
        <v>0</v>
      </c>
      <c r="F786">
        <v>16</v>
      </c>
      <c r="G786" t="s">
        <v>6</v>
      </c>
      <c r="H786" t="s">
        <v>7</v>
      </c>
      <c r="I786" t="s">
        <v>8</v>
      </c>
      <c r="N786" t="s">
        <v>50</v>
      </c>
      <c r="O786" t="s">
        <v>12</v>
      </c>
      <c r="T786">
        <v>5</v>
      </c>
      <c r="U786">
        <v>7</v>
      </c>
    </row>
    <row r="787" spans="1:21" x14ac:dyDescent="0.2">
      <c r="A787">
        <v>1147</v>
      </c>
      <c r="B787" t="s">
        <v>15</v>
      </c>
      <c r="C787">
        <v>74</v>
      </c>
      <c r="D787" t="s">
        <v>16</v>
      </c>
      <c r="E787">
        <v>0</v>
      </c>
      <c r="G787" t="s">
        <v>6</v>
      </c>
      <c r="H787" t="s">
        <v>7</v>
      </c>
      <c r="I787" t="s">
        <v>8</v>
      </c>
      <c r="N787" t="s">
        <v>50</v>
      </c>
      <c r="O787" t="s">
        <v>12</v>
      </c>
      <c r="T787">
        <v>5</v>
      </c>
      <c r="U787">
        <v>10</v>
      </c>
    </row>
    <row r="788" spans="1:21" x14ac:dyDescent="0.2">
      <c r="A788">
        <v>98</v>
      </c>
      <c r="B788" t="s">
        <v>15</v>
      </c>
      <c r="C788">
        <v>81</v>
      </c>
      <c r="D788" t="s">
        <v>18</v>
      </c>
      <c r="E788">
        <v>0</v>
      </c>
      <c r="F788">
        <v>12</v>
      </c>
      <c r="H788" t="s">
        <v>7</v>
      </c>
      <c r="I788" t="s">
        <v>8</v>
      </c>
      <c r="N788" t="s">
        <v>50</v>
      </c>
      <c r="O788" t="s">
        <v>12</v>
      </c>
      <c r="T788">
        <v>4</v>
      </c>
      <c r="U788">
        <v>6</v>
      </c>
    </row>
    <row r="789" spans="1:21" x14ac:dyDescent="0.2">
      <c r="A789">
        <v>140</v>
      </c>
      <c r="B789" t="s">
        <v>15</v>
      </c>
      <c r="C789">
        <v>82</v>
      </c>
      <c r="D789" t="s">
        <v>16</v>
      </c>
      <c r="E789">
        <v>0</v>
      </c>
      <c r="F789">
        <v>12</v>
      </c>
      <c r="H789" t="s">
        <v>7</v>
      </c>
      <c r="I789" t="s">
        <v>8</v>
      </c>
      <c r="N789" t="s">
        <v>50</v>
      </c>
      <c r="O789" t="s">
        <v>12</v>
      </c>
      <c r="T789">
        <v>4</v>
      </c>
      <c r="U789">
        <v>6</v>
      </c>
    </row>
    <row r="790" spans="1:21" x14ac:dyDescent="0.2">
      <c r="A790">
        <v>176</v>
      </c>
      <c r="B790" t="s">
        <v>15</v>
      </c>
      <c r="C790">
        <v>83</v>
      </c>
      <c r="D790" t="s">
        <v>16</v>
      </c>
      <c r="E790">
        <v>0</v>
      </c>
      <c r="F790">
        <v>11</v>
      </c>
      <c r="H790" t="s">
        <v>7</v>
      </c>
      <c r="I790" t="s">
        <v>8</v>
      </c>
      <c r="N790" t="s">
        <v>50</v>
      </c>
      <c r="O790" t="s">
        <v>12</v>
      </c>
      <c r="T790">
        <v>4</v>
      </c>
      <c r="U790">
        <v>6</v>
      </c>
    </row>
    <row r="791" spans="1:21" x14ac:dyDescent="0.2">
      <c r="A791">
        <v>185</v>
      </c>
      <c r="B791" t="s">
        <v>15</v>
      </c>
      <c r="C791">
        <v>88</v>
      </c>
      <c r="D791" t="s">
        <v>18</v>
      </c>
      <c r="E791">
        <v>0</v>
      </c>
      <c r="F791">
        <v>10</v>
      </c>
      <c r="H791" t="s">
        <v>7</v>
      </c>
      <c r="I791" t="s">
        <v>8</v>
      </c>
      <c r="N791" t="s">
        <v>50</v>
      </c>
      <c r="O791" t="s">
        <v>12</v>
      </c>
      <c r="P791" t="s">
        <v>51</v>
      </c>
      <c r="R791" t="s">
        <v>55</v>
      </c>
      <c r="T791">
        <v>6</v>
      </c>
      <c r="U791">
        <v>11</v>
      </c>
    </row>
    <row r="792" spans="1:21" x14ac:dyDescent="0.2">
      <c r="A792">
        <v>352</v>
      </c>
      <c r="B792" t="s">
        <v>15</v>
      </c>
      <c r="C792">
        <v>82</v>
      </c>
      <c r="D792" t="s">
        <v>16</v>
      </c>
      <c r="E792">
        <v>1</v>
      </c>
      <c r="F792">
        <v>15</v>
      </c>
      <c r="H792" t="s">
        <v>7</v>
      </c>
      <c r="I792" t="s">
        <v>8</v>
      </c>
      <c r="N792" t="s">
        <v>50</v>
      </c>
      <c r="O792" t="s">
        <v>12</v>
      </c>
      <c r="T792">
        <v>4</v>
      </c>
      <c r="U792">
        <v>6</v>
      </c>
    </row>
    <row r="793" spans="1:21" x14ac:dyDescent="0.2">
      <c r="A793">
        <v>451</v>
      </c>
      <c r="B793" t="s">
        <v>15</v>
      </c>
      <c r="C793">
        <v>82</v>
      </c>
      <c r="D793" t="s">
        <v>16</v>
      </c>
      <c r="E793">
        <v>0</v>
      </c>
      <c r="H793" t="s">
        <v>7</v>
      </c>
      <c r="I793" t="s">
        <v>8</v>
      </c>
      <c r="N793" t="s">
        <v>50</v>
      </c>
      <c r="O793" t="s">
        <v>12</v>
      </c>
      <c r="R793" t="s">
        <v>55</v>
      </c>
      <c r="S793" t="s">
        <v>53</v>
      </c>
      <c r="T793">
        <v>6</v>
      </c>
      <c r="U793">
        <v>8</v>
      </c>
    </row>
    <row r="794" spans="1:21" x14ac:dyDescent="0.2">
      <c r="A794">
        <v>518</v>
      </c>
      <c r="B794" t="s">
        <v>15</v>
      </c>
      <c r="C794">
        <v>82</v>
      </c>
      <c r="D794" t="s">
        <v>16</v>
      </c>
      <c r="E794">
        <v>1</v>
      </c>
      <c r="F794">
        <v>10</v>
      </c>
      <c r="H794" t="s">
        <v>7</v>
      </c>
      <c r="I794" t="s">
        <v>8</v>
      </c>
      <c r="N794" t="s">
        <v>50</v>
      </c>
      <c r="O794" t="s">
        <v>12</v>
      </c>
      <c r="T794">
        <v>4</v>
      </c>
      <c r="U794">
        <v>5</v>
      </c>
    </row>
    <row r="795" spans="1:21" x14ac:dyDescent="0.2">
      <c r="A795">
        <v>569</v>
      </c>
      <c r="B795" t="s">
        <v>15</v>
      </c>
      <c r="C795">
        <v>85</v>
      </c>
      <c r="D795" t="s">
        <v>18</v>
      </c>
      <c r="E795">
        <v>0</v>
      </c>
      <c r="F795">
        <v>12</v>
      </c>
      <c r="H795" t="s">
        <v>7</v>
      </c>
      <c r="I795" t="s">
        <v>8</v>
      </c>
      <c r="N795" t="s">
        <v>50</v>
      </c>
      <c r="O795" t="s">
        <v>12</v>
      </c>
      <c r="P795" t="s">
        <v>51</v>
      </c>
      <c r="S795" t="s">
        <v>53</v>
      </c>
      <c r="T795">
        <v>6</v>
      </c>
      <c r="U795">
        <v>10</v>
      </c>
    </row>
    <row r="796" spans="1:21" x14ac:dyDescent="0.2">
      <c r="A796">
        <v>632</v>
      </c>
      <c r="B796" t="s">
        <v>15</v>
      </c>
      <c r="C796">
        <v>80</v>
      </c>
      <c r="D796" t="s">
        <v>16</v>
      </c>
      <c r="E796">
        <v>0</v>
      </c>
      <c r="F796">
        <v>12</v>
      </c>
      <c r="H796" t="s">
        <v>7</v>
      </c>
      <c r="I796" t="s">
        <v>8</v>
      </c>
      <c r="N796" t="s">
        <v>50</v>
      </c>
      <c r="O796" t="s">
        <v>12</v>
      </c>
      <c r="T796">
        <v>4</v>
      </c>
      <c r="U796">
        <v>6</v>
      </c>
    </row>
    <row r="797" spans="1:21" x14ac:dyDescent="0.2">
      <c r="A797">
        <v>698</v>
      </c>
      <c r="B797" t="s">
        <v>15</v>
      </c>
      <c r="C797">
        <v>100</v>
      </c>
      <c r="D797" t="s">
        <v>18</v>
      </c>
      <c r="E797">
        <v>0</v>
      </c>
      <c r="F797">
        <v>12</v>
      </c>
      <c r="H797" t="s">
        <v>7</v>
      </c>
      <c r="I797" t="s">
        <v>8</v>
      </c>
      <c r="N797" t="s">
        <v>50</v>
      </c>
      <c r="O797" t="s">
        <v>12</v>
      </c>
      <c r="T797">
        <v>4</v>
      </c>
      <c r="U797">
        <v>7</v>
      </c>
    </row>
    <row r="798" spans="1:21" x14ac:dyDescent="0.2">
      <c r="A798">
        <v>767</v>
      </c>
      <c r="B798" t="s">
        <v>15</v>
      </c>
      <c r="C798">
        <v>86</v>
      </c>
      <c r="D798" t="s">
        <v>16</v>
      </c>
      <c r="E798">
        <v>0</v>
      </c>
      <c r="F798">
        <v>19</v>
      </c>
      <c r="H798" t="s">
        <v>7</v>
      </c>
      <c r="I798" t="s">
        <v>8</v>
      </c>
      <c r="N798" t="s">
        <v>50</v>
      </c>
      <c r="O798" t="s">
        <v>12</v>
      </c>
      <c r="R798" t="s">
        <v>55</v>
      </c>
      <c r="S798" t="s">
        <v>53</v>
      </c>
      <c r="T798">
        <v>6</v>
      </c>
      <c r="U798">
        <v>8</v>
      </c>
    </row>
    <row r="799" spans="1:21" x14ac:dyDescent="0.2">
      <c r="A799">
        <v>784</v>
      </c>
      <c r="B799" t="s">
        <v>15</v>
      </c>
      <c r="C799">
        <v>87</v>
      </c>
      <c r="D799" t="s">
        <v>18</v>
      </c>
      <c r="E799">
        <v>0</v>
      </c>
      <c r="F799">
        <v>13</v>
      </c>
      <c r="H799" t="s">
        <v>7</v>
      </c>
      <c r="I799" t="s">
        <v>8</v>
      </c>
      <c r="N799" t="s">
        <v>50</v>
      </c>
      <c r="O799" t="s">
        <v>12</v>
      </c>
      <c r="R799" t="s">
        <v>55</v>
      </c>
      <c r="T799">
        <v>5</v>
      </c>
      <c r="U799">
        <v>9</v>
      </c>
    </row>
    <row r="800" spans="1:21" x14ac:dyDescent="0.2">
      <c r="A800">
        <v>822</v>
      </c>
      <c r="B800" t="s">
        <v>15</v>
      </c>
      <c r="C800">
        <v>95</v>
      </c>
      <c r="D800" t="s">
        <v>16</v>
      </c>
      <c r="E800">
        <v>0</v>
      </c>
      <c r="F800">
        <v>11</v>
      </c>
      <c r="H800" t="s">
        <v>7</v>
      </c>
      <c r="I800" t="s">
        <v>8</v>
      </c>
      <c r="N800" t="s">
        <v>50</v>
      </c>
      <c r="O800" t="s">
        <v>12</v>
      </c>
      <c r="T800">
        <v>4</v>
      </c>
      <c r="U800">
        <v>5</v>
      </c>
    </row>
    <row r="801" spans="1:21" x14ac:dyDescent="0.2">
      <c r="A801">
        <v>852</v>
      </c>
      <c r="B801" t="s">
        <v>15</v>
      </c>
      <c r="C801">
        <v>86</v>
      </c>
      <c r="D801" t="s">
        <v>16</v>
      </c>
      <c r="E801">
        <v>0</v>
      </c>
      <c r="F801">
        <v>15</v>
      </c>
      <c r="H801" t="s">
        <v>7</v>
      </c>
      <c r="I801" t="s">
        <v>8</v>
      </c>
      <c r="N801" t="s">
        <v>50</v>
      </c>
      <c r="O801" t="s">
        <v>12</v>
      </c>
      <c r="T801">
        <v>4</v>
      </c>
      <c r="U801">
        <v>9</v>
      </c>
    </row>
    <row r="802" spans="1:21" x14ac:dyDescent="0.2">
      <c r="A802">
        <v>931</v>
      </c>
      <c r="B802" t="s">
        <v>15</v>
      </c>
      <c r="C802">
        <v>100</v>
      </c>
      <c r="D802" t="s">
        <v>16</v>
      </c>
      <c r="E802">
        <v>0</v>
      </c>
      <c r="F802">
        <v>9</v>
      </c>
      <c r="H802" t="s">
        <v>7</v>
      </c>
      <c r="I802" t="s">
        <v>8</v>
      </c>
      <c r="N802" t="s">
        <v>50</v>
      </c>
      <c r="O802" t="s">
        <v>12</v>
      </c>
      <c r="T802">
        <v>4</v>
      </c>
      <c r="U802">
        <v>6</v>
      </c>
    </row>
    <row r="803" spans="1:21" x14ac:dyDescent="0.2">
      <c r="A803">
        <v>1433</v>
      </c>
      <c r="B803" t="s">
        <v>15</v>
      </c>
      <c r="C803">
        <v>82</v>
      </c>
      <c r="D803" t="s">
        <v>18</v>
      </c>
      <c r="E803">
        <v>0</v>
      </c>
      <c r="H803" t="s">
        <v>7</v>
      </c>
      <c r="I803" t="s">
        <v>8</v>
      </c>
      <c r="N803" t="s">
        <v>50</v>
      </c>
      <c r="O803" t="s">
        <v>12</v>
      </c>
      <c r="T803">
        <v>4</v>
      </c>
      <c r="U803">
        <v>5</v>
      </c>
    </row>
    <row r="804" spans="1:21" x14ac:dyDescent="0.2">
      <c r="A804">
        <v>1456</v>
      </c>
      <c r="B804" t="s">
        <v>15</v>
      </c>
      <c r="C804">
        <v>84</v>
      </c>
      <c r="D804" t="s">
        <v>18</v>
      </c>
      <c r="E804">
        <v>1</v>
      </c>
      <c r="F804">
        <v>11</v>
      </c>
      <c r="H804" t="s">
        <v>7</v>
      </c>
      <c r="I804" t="s">
        <v>8</v>
      </c>
      <c r="N804" t="s">
        <v>50</v>
      </c>
      <c r="O804" t="s">
        <v>12</v>
      </c>
      <c r="T804">
        <v>4</v>
      </c>
      <c r="U804">
        <v>8</v>
      </c>
    </row>
    <row r="805" spans="1:21" x14ac:dyDescent="0.2">
      <c r="A805">
        <v>1593</v>
      </c>
      <c r="B805" t="s">
        <v>15</v>
      </c>
      <c r="C805">
        <v>91</v>
      </c>
      <c r="D805" t="s">
        <v>16</v>
      </c>
      <c r="E805">
        <v>0</v>
      </c>
      <c r="F805">
        <v>11</v>
      </c>
      <c r="H805" t="s">
        <v>7</v>
      </c>
      <c r="I805" t="s">
        <v>8</v>
      </c>
      <c r="N805" t="s">
        <v>50</v>
      </c>
      <c r="O805" t="s">
        <v>12</v>
      </c>
      <c r="T805">
        <v>4</v>
      </c>
      <c r="U805">
        <v>7</v>
      </c>
    </row>
    <row r="806" spans="1:21" x14ac:dyDescent="0.2">
      <c r="A806">
        <v>1599</v>
      </c>
      <c r="B806" t="s">
        <v>15</v>
      </c>
      <c r="C806">
        <v>81</v>
      </c>
      <c r="D806" t="s">
        <v>18</v>
      </c>
      <c r="E806">
        <v>1</v>
      </c>
      <c r="H806" t="s">
        <v>7</v>
      </c>
      <c r="I806" t="s">
        <v>8</v>
      </c>
      <c r="N806" t="s">
        <v>50</v>
      </c>
      <c r="O806" t="s">
        <v>12</v>
      </c>
      <c r="R806" t="s">
        <v>55</v>
      </c>
      <c r="T806">
        <v>5</v>
      </c>
      <c r="U806">
        <v>7</v>
      </c>
    </row>
    <row r="807" spans="1:21" x14ac:dyDescent="0.2">
      <c r="A807">
        <v>1939</v>
      </c>
      <c r="B807" t="s">
        <v>15</v>
      </c>
      <c r="C807">
        <v>75</v>
      </c>
      <c r="D807" t="s">
        <v>18</v>
      </c>
      <c r="E807">
        <v>0</v>
      </c>
      <c r="F807">
        <v>12</v>
      </c>
      <c r="H807" t="s">
        <v>7</v>
      </c>
      <c r="I807" t="s">
        <v>8</v>
      </c>
      <c r="N807" t="s">
        <v>50</v>
      </c>
      <c r="O807" t="s">
        <v>12</v>
      </c>
      <c r="T807">
        <v>4</v>
      </c>
      <c r="U807">
        <v>5</v>
      </c>
    </row>
    <row r="808" spans="1:21" x14ac:dyDescent="0.2">
      <c r="A808">
        <v>2324</v>
      </c>
      <c r="B808" t="s">
        <v>15</v>
      </c>
      <c r="C808">
        <v>75</v>
      </c>
      <c r="D808" t="s">
        <v>16</v>
      </c>
      <c r="E808">
        <v>0</v>
      </c>
      <c r="F808">
        <v>17</v>
      </c>
      <c r="H808" t="s">
        <v>7</v>
      </c>
      <c r="I808" t="s">
        <v>8</v>
      </c>
      <c r="N808" t="s">
        <v>50</v>
      </c>
      <c r="O808" t="s">
        <v>12</v>
      </c>
      <c r="T808">
        <v>4</v>
      </c>
      <c r="U808">
        <v>6</v>
      </c>
    </row>
    <row r="809" spans="1:21" x14ac:dyDescent="0.2">
      <c r="A809">
        <v>2417</v>
      </c>
      <c r="B809" t="s">
        <v>15</v>
      </c>
      <c r="C809">
        <v>79</v>
      </c>
      <c r="D809" t="s">
        <v>16</v>
      </c>
      <c r="E809">
        <v>0</v>
      </c>
      <c r="F809">
        <v>12</v>
      </c>
      <c r="H809" t="s">
        <v>7</v>
      </c>
      <c r="I809" t="s">
        <v>8</v>
      </c>
      <c r="N809" t="s">
        <v>50</v>
      </c>
      <c r="O809" t="s">
        <v>12</v>
      </c>
      <c r="P809" t="s">
        <v>51</v>
      </c>
      <c r="Q809" t="s">
        <v>54</v>
      </c>
      <c r="T809">
        <v>6</v>
      </c>
      <c r="U809">
        <v>9</v>
      </c>
    </row>
    <row r="810" spans="1:21" x14ac:dyDescent="0.2">
      <c r="A810">
        <v>2452</v>
      </c>
      <c r="B810" t="s">
        <v>15</v>
      </c>
      <c r="C810">
        <v>81</v>
      </c>
      <c r="D810" t="s">
        <v>18</v>
      </c>
      <c r="E810">
        <v>0</v>
      </c>
      <c r="F810">
        <v>13</v>
      </c>
      <c r="H810" t="s">
        <v>7</v>
      </c>
      <c r="I810" t="s">
        <v>8</v>
      </c>
      <c r="N810" t="s">
        <v>50</v>
      </c>
      <c r="O810" t="s">
        <v>12</v>
      </c>
      <c r="T810">
        <v>4</v>
      </c>
      <c r="U810">
        <v>6</v>
      </c>
    </row>
    <row r="811" spans="1:21" x14ac:dyDescent="0.2">
      <c r="A811">
        <v>2510</v>
      </c>
      <c r="B811" t="s">
        <v>15</v>
      </c>
      <c r="C811">
        <v>81</v>
      </c>
      <c r="D811" t="s">
        <v>16</v>
      </c>
      <c r="E811">
        <v>1</v>
      </c>
      <c r="F811">
        <v>10</v>
      </c>
      <c r="H811" t="s">
        <v>7</v>
      </c>
      <c r="I811" t="s">
        <v>8</v>
      </c>
      <c r="N811" t="s">
        <v>50</v>
      </c>
      <c r="O811" t="s">
        <v>12</v>
      </c>
      <c r="T811">
        <v>4</v>
      </c>
      <c r="U811">
        <v>7</v>
      </c>
    </row>
    <row r="812" spans="1:21" x14ac:dyDescent="0.2">
      <c r="A812">
        <v>275</v>
      </c>
      <c r="B812" t="s">
        <v>15</v>
      </c>
      <c r="C812">
        <v>85</v>
      </c>
      <c r="D812" t="s">
        <v>16</v>
      </c>
      <c r="E812">
        <v>0</v>
      </c>
      <c r="F812">
        <v>16</v>
      </c>
      <c r="I812" t="s">
        <v>8</v>
      </c>
      <c r="N812" t="s">
        <v>50</v>
      </c>
      <c r="O812" t="s">
        <v>12</v>
      </c>
      <c r="P812" t="s">
        <v>51</v>
      </c>
      <c r="T812">
        <v>4</v>
      </c>
      <c r="U812">
        <v>6</v>
      </c>
    </row>
    <row r="813" spans="1:21" x14ac:dyDescent="0.2">
      <c r="A813">
        <v>363</v>
      </c>
      <c r="B813" t="s">
        <v>15</v>
      </c>
      <c r="C813">
        <v>84</v>
      </c>
      <c r="D813" t="s">
        <v>18</v>
      </c>
      <c r="E813">
        <v>0</v>
      </c>
      <c r="F813">
        <v>15</v>
      </c>
      <c r="I813" t="s">
        <v>8</v>
      </c>
      <c r="N813" t="s">
        <v>50</v>
      </c>
      <c r="O813" t="s">
        <v>12</v>
      </c>
      <c r="T813">
        <v>3</v>
      </c>
      <c r="U813">
        <v>4</v>
      </c>
    </row>
    <row r="814" spans="1:21" x14ac:dyDescent="0.2">
      <c r="A814">
        <v>407</v>
      </c>
      <c r="B814" t="s">
        <v>15</v>
      </c>
      <c r="C814">
        <v>77</v>
      </c>
      <c r="D814" t="s">
        <v>18</v>
      </c>
      <c r="E814">
        <v>1</v>
      </c>
      <c r="F814">
        <v>9</v>
      </c>
      <c r="I814" t="s">
        <v>8</v>
      </c>
      <c r="N814" t="s">
        <v>50</v>
      </c>
      <c r="O814" t="s">
        <v>12</v>
      </c>
      <c r="P814" t="s">
        <v>51</v>
      </c>
      <c r="Q814" t="s">
        <v>54</v>
      </c>
      <c r="T814">
        <v>5</v>
      </c>
      <c r="U814">
        <v>7</v>
      </c>
    </row>
    <row r="815" spans="1:21" x14ac:dyDescent="0.2">
      <c r="A815">
        <v>470</v>
      </c>
      <c r="B815" t="s">
        <v>15</v>
      </c>
      <c r="C815">
        <v>76</v>
      </c>
      <c r="D815" t="s">
        <v>16</v>
      </c>
      <c r="E815">
        <v>0</v>
      </c>
      <c r="F815">
        <v>12</v>
      </c>
      <c r="I815" t="s">
        <v>8</v>
      </c>
      <c r="N815" t="s">
        <v>50</v>
      </c>
      <c r="O815" t="s">
        <v>12</v>
      </c>
      <c r="T815">
        <v>3</v>
      </c>
      <c r="U815">
        <v>3</v>
      </c>
    </row>
    <row r="816" spans="1:21" x14ac:dyDescent="0.2">
      <c r="A816">
        <v>900</v>
      </c>
      <c r="B816" t="s">
        <v>15</v>
      </c>
      <c r="C816">
        <v>85</v>
      </c>
      <c r="D816" t="s">
        <v>16</v>
      </c>
      <c r="E816">
        <v>0</v>
      </c>
      <c r="F816">
        <v>13</v>
      </c>
      <c r="I816" t="s">
        <v>8</v>
      </c>
      <c r="N816" t="s">
        <v>50</v>
      </c>
      <c r="O816" t="s">
        <v>12</v>
      </c>
      <c r="T816">
        <v>3</v>
      </c>
      <c r="U816">
        <v>6</v>
      </c>
    </row>
    <row r="817" spans="1:21" x14ac:dyDescent="0.2">
      <c r="A817">
        <v>1215</v>
      </c>
      <c r="B817" t="s">
        <v>15</v>
      </c>
      <c r="C817">
        <v>84</v>
      </c>
      <c r="D817" t="s">
        <v>16</v>
      </c>
      <c r="E817">
        <v>0</v>
      </c>
      <c r="F817">
        <v>10</v>
      </c>
      <c r="I817" t="s">
        <v>8</v>
      </c>
      <c r="N817" t="s">
        <v>50</v>
      </c>
      <c r="O817" t="s">
        <v>12</v>
      </c>
      <c r="S817" t="s">
        <v>53</v>
      </c>
      <c r="T817">
        <v>4</v>
      </c>
      <c r="U817">
        <v>4</v>
      </c>
    </row>
    <row r="818" spans="1:21" x14ac:dyDescent="0.2">
      <c r="A818">
        <v>1415</v>
      </c>
      <c r="B818" t="s">
        <v>15</v>
      </c>
      <c r="C818">
        <v>81</v>
      </c>
      <c r="D818" t="s">
        <v>16</v>
      </c>
      <c r="E818">
        <v>0</v>
      </c>
      <c r="F818">
        <v>12</v>
      </c>
      <c r="I818" t="s">
        <v>8</v>
      </c>
      <c r="N818" t="s">
        <v>50</v>
      </c>
      <c r="O818" t="s">
        <v>12</v>
      </c>
      <c r="T818">
        <v>3</v>
      </c>
      <c r="U818">
        <v>4</v>
      </c>
    </row>
    <row r="819" spans="1:21" x14ac:dyDescent="0.2">
      <c r="A819">
        <v>1688</v>
      </c>
      <c r="B819" t="s">
        <v>15</v>
      </c>
      <c r="C819">
        <v>75</v>
      </c>
      <c r="D819" t="s">
        <v>16</v>
      </c>
      <c r="E819">
        <v>0</v>
      </c>
      <c r="F819">
        <v>19</v>
      </c>
      <c r="I819" t="s">
        <v>8</v>
      </c>
      <c r="N819" t="s">
        <v>50</v>
      </c>
      <c r="O819" t="s">
        <v>12</v>
      </c>
      <c r="P819" t="s">
        <v>51</v>
      </c>
      <c r="T819">
        <v>4</v>
      </c>
      <c r="U819">
        <v>7</v>
      </c>
    </row>
    <row r="820" spans="1:21" x14ac:dyDescent="0.2">
      <c r="A820">
        <v>2049</v>
      </c>
      <c r="B820" t="s">
        <v>15</v>
      </c>
      <c r="C820">
        <v>81</v>
      </c>
      <c r="D820" t="s">
        <v>18</v>
      </c>
      <c r="E820">
        <v>0</v>
      </c>
      <c r="F820">
        <v>12</v>
      </c>
      <c r="I820" t="s">
        <v>8</v>
      </c>
      <c r="N820" t="s">
        <v>50</v>
      </c>
      <c r="O820" t="s">
        <v>12</v>
      </c>
      <c r="T820">
        <v>3</v>
      </c>
      <c r="U820">
        <v>5</v>
      </c>
    </row>
    <row r="821" spans="1:21" x14ac:dyDescent="0.2">
      <c r="A821">
        <v>2215</v>
      </c>
      <c r="B821" t="s">
        <v>15</v>
      </c>
      <c r="C821">
        <v>87</v>
      </c>
      <c r="D821" t="s">
        <v>18</v>
      </c>
      <c r="E821">
        <v>1</v>
      </c>
      <c r="F821">
        <v>10</v>
      </c>
      <c r="I821" t="s">
        <v>8</v>
      </c>
      <c r="N821" t="s">
        <v>50</v>
      </c>
      <c r="O821" t="s">
        <v>12</v>
      </c>
      <c r="T821">
        <v>3</v>
      </c>
      <c r="U821">
        <v>5</v>
      </c>
    </row>
    <row r="822" spans="1:21" x14ac:dyDescent="0.2">
      <c r="A822">
        <v>2260</v>
      </c>
      <c r="B822" t="s">
        <v>15</v>
      </c>
      <c r="C822">
        <v>80</v>
      </c>
      <c r="D822" t="s">
        <v>16</v>
      </c>
      <c r="E822">
        <v>1</v>
      </c>
      <c r="F822">
        <v>16</v>
      </c>
      <c r="I822" t="s">
        <v>8</v>
      </c>
      <c r="N822" t="s">
        <v>50</v>
      </c>
      <c r="O822" t="s">
        <v>12</v>
      </c>
      <c r="T822">
        <v>3</v>
      </c>
      <c r="U822">
        <v>4</v>
      </c>
    </row>
    <row r="823" spans="1:21" x14ac:dyDescent="0.2">
      <c r="A823">
        <v>2308</v>
      </c>
      <c r="B823" t="s">
        <v>15</v>
      </c>
      <c r="C823">
        <v>81</v>
      </c>
      <c r="D823" t="s">
        <v>16</v>
      </c>
      <c r="E823">
        <v>0</v>
      </c>
      <c r="F823">
        <v>9</v>
      </c>
      <c r="I823" t="s">
        <v>8</v>
      </c>
      <c r="N823" t="s">
        <v>50</v>
      </c>
      <c r="O823" t="s">
        <v>12</v>
      </c>
      <c r="T823">
        <v>3</v>
      </c>
      <c r="U823">
        <v>4</v>
      </c>
    </row>
    <row r="824" spans="1:21" x14ac:dyDescent="0.2">
      <c r="A824">
        <v>2337</v>
      </c>
      <c r="B824" t="s">
        <v>15</v>
      </c>
      <c r="C824">
        <v>77</v>
      </c>
      <c r="D824" t="s">
        <v>16</v>
      </c>
      <c r="E824">
        <v>0</v>
      </c>
      <c r="F824">
        <v>12</v>
      </c>
      <c r="I824" t="s">
        <v>8</v>
      </c>
      <c r="N824" t="s">
        <v>50</v>
      </c>
      <c r="O824" t="s">
        <v>12</v>
      </c>
      <c r="T824">
        <v>3</v>
      </c>
      <c r="U824">
        <v>6</v>
      </c>
    </row>
    <row r="825" spans="1:21" x14ac:dyDescent="0.2">
      <c r="A825">
        <v>2349</v>
      </c>
      <c r="B825" t="s">
        <v>15</v>
      </c>
      <c r="C825">
        <v>87</v>
      </c>
      <c r="D825" t="s">
        <v>18</v>
      </c>
      <c r="E825">
        <v>0</v>
      </c>
      <c r="I825" t="s">
        <v>8</v>
      </c>
      <c r="N825" t="s">
        <v>50</v>
      </c>
      <c r="O825" t="s">
        <v>12</v>
      </c>
      <c r="T825">
        <v>3</v>
      </c>
      <c r="U825">
        <v>3</v>
      </c>
    </row>
    <row r="826" spans="1:21" x14ac:dyDescent="0.2">
      <c r="A826">
        <v>121</v>
      </c>
      <c r="B826" t="s">
        <v>15</v>
      </c>
      <c r="C826">
        <v>89</v>
      </c>
      <c r="D826" t="s">
        <v>18</v>
      </c>
      <c r="E826">
        <v>0</v>
      </c>
      <c r="F826">
        <v>10</v>
      </c>
      <c r="G826" t="s">
        <v>6</v>
      </c>
      <c r="H826" t="s">
        <v>7</v>
      </c>
      <c r="N826" t="s">
        <v>50</v>
      </c>
      <c r="O826" t="s">
        <v>12</v>
      </c>
      <c r="T826">
        <v>4</v>
      </c>
      <c r="U826">
        <v>5</v>
      </c>
    </row>
    <row r="827" spans="1:21" x14ac:dyDescent="0.2">
      <c r="A827">
        <v>252</v>
      </c>
      <c r="B827" t="s">
        <v>15</v>
      </c>
      <c r="C827">
        <v>82</v>
      </c>
      <c r="D827" t="s">
        <v>18</v>
      </c>
      <c r="E827">
        <v>0</v>
      </c>
      <c r="F827">
        <v>10</v>
      </c>
      <c r="G827" t="s">
        <v>6</v>
      </c>
      <c r="H827" t="s">
        <v>7</v>
      </c>
      <c r="N827" t="s">
        <v>50</v>
      </c>
      <c r="O827" t="s">
        <v>12</v>
      </c>
      <c r="T827">
        <v>4</v>
      </c>
      <c r="U827">
        <v>7</v>
      </c>
    </row>
    <row r="828" spans="1:21" x14ac:dyDescent="0.2">
      <c r="A828">
        <v>610</v>
      </c>
      <c r="B828" t="s">
        <v>15</v>
      </c>
      <c r="C828">
        <v>77</v>
      </c>
      <c r="D828" t="s">
        <v>18</v>
      </c>
      <c r="E828">
        <v>1</v>
      </c>
      <c r="F828">
        <v>10</v>
      </c>
      <c r="G828" t="s">
        <v>6</v>
      </c>
      <c r="H828" t="s">
        <v>7</v>
      </c>
      <c r="N828" t="s">
        <v>50</v>
      </c>
      <c r="O828" t="s">
        <v>12</v>
      </c>
      <c r="R828" t="s">
        <v>55</v>
      </c>
      <c r="T828">
        <v>5</v>
      </c>
      <c r="U828">
        <v>9</v>
      </c>
    </row>
    <row r="829" spans="1:21" x14ac:dyDescent="0.2">
      <c r="A829">
        <v>681</v>
      </c>
      <c r="B829" t="s">
        <v>15</v>
      </c>
      <c r="C829">
        <v>76</v>
      </c>
      <c r="D829" t="s">
        <v>18</v>
      </c>
      <c r="E829">
        <v>1</v>
      </c>
      <c r="F829">
        <v>8</v>
      </c>
      <c r="G829" t="s">
        <v>6</v>
      </c>
      <c r="H829" t="s">
        <v>7</v>
      </c>
      <c r="N829" t="s">
        <v>50</v>
      </c>
      <c r="O829" t="s">
        <v>12</v>
      </c>
      <c r="Q829" t="s">
        <v>54</v>
      </c>
      <c r="R829" t="s">
        <v>55</v>
      </c>
      <c r="T829">
        <v>6</v>
      </c>
      <c r="U829">
        <v>9</v>
      </c>
    </row>
    <row r="830" spans="1:21" x14ac:dyDescent="0.2">
      <c r="A830">
        <v>883</v>
      </c>
      <c r="B830" t="s">
        <v>15</v>
      </c>
      <c r="C830">
        <v>85</v>
      </c>
      <c r="D830" t="s">
        <v>18</v>
      </c>
      <c r="E830">
        <v>0</v>
      </c>
      <c r="F830">
        <v>9</v>
      </c>
      <c r="G830" t="s">
        <v>6</v>
      </c>
      <c r="H830" t="s">
        <v>7</v>
      </c>
      <c r="N830" t="s">
        <v>50</v>
      </c>
      <c r="O830" t="s">
        <v>12</v>
      </c>
      <c r="T830">
        <v>4</v>
      </c>
      <c r="U830">
        <v>10</v>
      </c>
    </row>
    <row r="831" spans="1:21" x14ac:dyDescent="0.2">
      <c r="A831">
        <v>912</v>
      </c>
      <c r="B831" t="s">
        <v>15</v>
      </c>
      <c r="C831">
        <v>79</v>
      </c>
      <c r="D831" t="s">
        <v>16</v>
      </c>
      <c r="E831">
        <v>0</v>
      </c>
      <c r="F831">
        <v>15</v>
      </c>
      <c r="G831" t="s">
        <v>6</v>
      </c>
      <c r="H831" t="s">
        <v>7</v>
      </c>
      <c r="N831" t="s">
        <v>50</v>
      </c>
      <c r="O831" t="s">
        <v>12</v>
      </c>
      <c r="P831" t="s">
        <v>51</v>
      </c>
      <c r="T831">
        <v>5</v>
      </c>
      <c r="U831">
        <v>8</v>
      </c>
    </row>
    <row r="832" spans="1:21" x14ac:dyDescent="0.2">
      <c r="A832">
        <v>1236</v>
      </c>
      <c r="B832" t="s">
        <v>15</v>
      </c>
      <c r="C832">
        <v>92</v>
      </c>
      <c r="D832" t="s">
        <v>16</v>
      </c>
      <c r="E832">
        <v>2</v>
      </c>
      <c r="F832">
        <v>20</v>
      </c>
      <c r="G832" t="s">
        <v>6</v>
      </c>
      <c r="H832" t="s">
        <v>7</v>
      </c>
      <c r="N832" t="s">
        <v>50</v>
      </c>
      <c r="O832" t="s">
        <v>12</v>
      </c>
      <c r="S832" t="s">
        <v>53</v>
      </c>
      <c r="T832">
        <v>5</v>
      </c>
      <c r="U832">
        <v>6</v>
      </c>
    </row>
    <row r="833" spans="1:21" x14ac:dyDescent="0.2">
      <c r="A833">
        <v>1293</v>
      </c>
      <c r="B833" t="s">
        <v>15</v>
      </c>
      <c r="C833">
        <v>81</v>
      </c>
      <c r="D833" t="s">
        <v>18</v>
      </c>
      <c r="E833">
        <v>0</v>
      </c>
      <c r="G833" t="s">
        <v>6</v>
      </c>
      <c r="H833" t="s">
        <v>7</v>
      </c>
      <c r="N833" t="s">
        <v>50</v>
      </c>
      <c r="O833" t="s">
        <v>12</v>
      </c>
      <c r="R833" t="s">
        <v>55</v>
      </c>
      <c r="T833">
        <v>5</v>
      </c>
      <c r="U833">
        <v>10</v>
      </c>
    </row>
    <row r="834" spans="1:21" x14ac:dyDescent="0.2">
      <c r="A834">
        <v>1444</v>
      </c>
      <c r="B834" t="s">
        <v>15</v>
      </c>
      <c r="C834">
        <v>76</v>
      </c>
      <c r="D834" t="s">
        <v>16</v>
      </c>
      <c r="E834">
        <v>0</v>
      </c>
      <c r="F834">
        <v>10</v>
      </c>
      <c r="G834" t="s">
        <v>6</v>
      </c>
      <c r="H834" t="s">
        <v>7</v>
      </c>
      <c r="N834" t="s">
        <v>50</v>
      </c>
      <c r="O834" t="s">
        <v>12</v>
      </c>
      <c r="T834">
        <v>4</v>
      </c>
      <c r="U834">
        <v>7</v>
      </c>
    </row>
    <row r="835" spans="1:21" x14ac:dyDescent="0.2">
      <c r="A835">
        <v>1807</v>
      </c>
      <c r="B835" t="s">
        <v>15</v>
      </c>
      <c r="C835">
        <v>62</v>
      </c>
      <c r="D835" t="s">
        <v>16</v>
      </c>
      <c r="E835">
        <v>0</v>
      </c>
      <c r="F835">
        <v>12</v>
      </c>
      <c r="G835" t="s">
        <v>6</v>
      </c>
      <c r="H835" t="s">
        <v>7</v>
      </c>
      <c r="N835" t="s">
        <v>50</v>
      </c>
      <c r="O835" t="s">
        <v>12</v>
      </c>
      <c r="R835" t="s">
        <v>55</v>
      </c>
      <c r="T835">
        <v>5</v>
      </c>
      <c r="U835">
        <v>8</v>
      </c>
    </row>
    <row r="836" spans="1:21" x14ac:dyDescent="0.2">
      <c r="A836">
        <v>27</v>
      </c>
      <c r="B836" t="s">
        <v>15</v>
      </c>
      <c r="C836">
        <v>90</v>
      </c>
      <c r="D836" t="s">
        <v>16</v>
      </c>
      <c r="E836">
        <v>0</v>
      </c>
      <c r="F836">
        <v>9</v>
      </c>
      <c r="H836" t="s">
        <v>7</v>
      </c>
      <c r="N836" t="s">
        <v>50</v>
      </c>
      <c r="O836" t="s">
        <v>12</v>
      </c>
      <c r="T836">
        <v>3</v>
      </c>
      <c r="U836">
        <v>5</v>
      </c>
    </row>
    <row r="837" spans="1:21" x14ac:dyDescent="0.2">
      <c r="A837">
        <v>60</v>
      </c>
      <c r="B837" t="s">
        <v>15</v>
      </c>
      <c r="C837">
        <v>103</v>
      </c>
      <c r="D837" t="s">
        <v>18</v>
      </c>
      <c r="E837">
        <v>0</v>
      </c>
      <c r="H837" t="s">
        <v>7</v>
      </c>
      <c r="N837" t="s">
        <v>50</v>
      </c>
      <c r="O837" t="s">
        <v>12</v>
      </c>
      <c r="T837">
        <v>3</v>
      </c>
      <c r="U837">
        <v>5</v>
      </c>
    </row>
    <row r="838" spans="1:21" x14ac:dyDescent="0.2">
      <c r="A838">
        <v>72</v>
      </c>
      <c r="B838" t="s">
        <v>15</v>
      </c>
      <c r="C838">
        <v>91</v>
      </c>
      <c r="D838" t="s">
        <v>16</v>
      </c>
      <c r="E838">
        <v>0</v>
      </c>
      <c r="F838">
        <v>16</v>
      </c>
      <c r="H838" t="s">
        <v>7</v>
      </c>
      <c r="N838" t="s">
        <v>50</v>
      </c>
      <c r="O838" t="s">
        <v>12</v>
      </c>
      <c r="T838">
        <v>3</v>
      </c>
      <c r="U838">
        <v>5</v>
      </c>
    </row>
    <row r="839" spans="1:21" x14ac:dyDescent="0.2">
      <c r="A839">
        <v>154</v>
      </c>
      <c r="B839" t="s">
        <v>15</v>
      </c>
      <c r="C839">
        <v>77</v>
      </c>
      <c r="D839" t="s">
        <v>18</v>
      </c>
      <c r="E839">
        <v>1</v>
      </c>
      <c r="F839">
        <v>10</v>
      </c>
      <c r="H839" t="s">
        <v>7</v>
      </c>
      <c r="N839" t="s">
        <v>50</v>
      </c>
      <c r="O839" t="s">
        <v>12</v>
      </c>
      <c r="P839" t="s">
        <v>51</v>
      </c>
      <c r="T839">
        <v>4</v>
      </c>
      <c r="U839">
        <v>5</v>
      </c>
    </row>
    <row r="840" spans="1:21" x14ac:dyDescent="0.2">
      <c r="A840">
        <v>200</v>
      </c>
      <c r="B840" t="s">
        <v>15</v>
      </c>
      <c r="C840">
        <v>77</v>
      </c>
      <c r="D840" t="s">
        <v>16</v>
      </c>
      <c r="E840">
        <v>1</v>
      </c>
      <c r="F840">
        <v>12</v>
      </c>
      <c r="H840" t="s">
        <v>7</v>
      </c>
      <c r="N840" t="s">
        <v>50</v>
      </c>
      <c r="O840" t="s">
        <v>12</v>
      </c>
      <c r="T840">
        <v>3</v>
      </c>
      <c r="U840">
        <v>5</v>
      </c>
    </row>
    <row r="841" spans="1:21" x14ac:dyDescent="0.2">
      <c r="A841">
        <v>201</v>
      </c>
      <c r="B841" t="s">
        <v>15</v>
      </c>
      <c r="C841">
        <v>80</v>
      </c>
      <c r="D841" t="s">
        <v>18</v>
      </c>
      <c r="E841">
        <v>1</v>
      </c>
      <c r="F841">
        <v>10</v>
      </c>
      <c r="H841" t="s">
        <v>7</v>
      </c>
      <c r="N841" t="s">
        <v>50</v>
      </c>
      <c r="O841" t="s">
        <v>12</v>
      </c>
      <c r="T841">
        <v>3</v>
      </c>
      <c r="U841">
        <v>5</v>
      </c>
    </row>
    <row r="842" spans="1:21" x14ac:dyDescent="0.2">
      <c r="A842">
        <v>220</v>
      </c>
      <c r="B842" t="s">
        <v>15</v>
      </c>
      <c r="C842">
        <v>79</v>
      </c>
      <c r="D842" t="s">
        <v>18</v>
      </c>
      <c r="E842">
        <v>1</v>
      </c>
      <c r="F842">
        <v>11</v>
      </c>
      <c r="H842" t="s">
        <v>7</v>
      </c>
      <c r="N842" t="s">
        <v>50</v>
      </c>
      <c r="O842" t="s">
        <v>12</v>
      </c>
      <c r="T842">
        <v>3</v>
      </c>
      <c r="U842">
        <v>7</v>
      </c>
    </row>
    <row r="843" spans="1:21" x14ac:dyDescent="0.2">
      <c r="A843">
        <v>228</v>
      </c>
      <c r="B843" t="s">
        <v>15</v>
      </c>
      <c r="C843">
        <v>87</v>
      </c>
      <c r="D843" t="s">
        <v>18</v>
      </c>
      <c r="E843">
        <v>0</v>
      </c>
      <c r="H843" t="s">
        <v>7</v>
      </c>
      <c r="N843" t="s">
        <v>50</v>
      </c>
      <c r="O843" t="s">
        <v>12</v>
      </c>
      <c r="T843">
        <v>3</v>
      </c>
      <c r="U843">
        <v>5</v>
      </c>
    </row>
    <row r="844" spans="1:21" x14ac:dyDescent="0.2">
      <c r="A844">
        <v>234</v>
      </c>
      <c r="B844" t="s">
        <v>15</v>
      </c>
      <c r="C844">
        <v>78</v>
      </c>
      <c r="D844" t="s">
        <v>16</v>
      </c>
      <c r="E844">
        <v>0</v>
      </c>
      <c r="F844">
        <v>15</v>
      </c>
      <c r="H844" t="s">
        <v>7</v>
      </c>
      <c r="N844" t="s">
        <v>50</v>
      </c>
      <c r="O844" t="s">
        <v>12</v>
      </c>
      <c r="P844" t="s">
        <v>51</v>
      </c>
      <c r="T844">
        <v>4</v>
      </c>
      <c r="U844">
        <v>9</v>
      </c>
    </row>
    <row r="845" spans="1:21" x14ac:dyDescent="0.2">
      <c r="A845">
        <v>269</v>
      </c>
      <c r="B845" t="s">
        <v>15</v>
      </c>
      <c r="C845">
        <v>79</v>
      </c>
      <c r="D845" t="s">
        <v>18</v>
      </c>
      <c r="E845">
        <v>2</v>
      </c>
      <c r="F845">
        <v>9</v>
      </c>
      <c r="H845" t="s">
        <v>7</v>
      </c>
      <c r="N845" t="s">
        <v>50</v>
      </c>
      <c r="O845" t="s">
        <v>12</v>
      </c>
      <c r="T845">
        <v>3</v>
      </c>
      <c r="U845">
        <v>6</v>
      </c>
    </row>
    <row r="846" spans="1:21" x14ac:dyDescent="0.2">
      <c r="A846">
        <v>311</v>
      </c>
      <c r="B846" t="s">
        <v>15</v>
      </c>
      <c r="C846">
        <v>91</v>
      </c>
      <c r="D846" t="s">
        <v>18</v>
      </c>
      <c r="E846">
        <v>1</v>
      </c>
      <c r="F846">
        <v>12</v>
      </c>
      <c r="H846" t="s">
        <v>7</v>
      </c>
      <c r="N846" t="s">
        <v>50</v>
      </c>
      <c r="O846" t="s">
        <v>12</v>
      </c>
      <c r="T846">
        <v>3</v>
      </c>
      <c r="U846">
        <v>6</v>
      </c>
    </row>
    <row r="847" spans="1:21" x14ac:dyDescent="0.2">
      <c r="A847">
        <v>428</v>
      </c>
      <c r="B847" t="s">
        <v>15</v>
      </c>
      <c r="C847">
        <v>83</v>
      </c>
      <c r="D847" t="s">
        <v>18</v>
      </c>
      <c r="E847">
        <v>0</v>
      </c>
      <c r="F847">
        <v>12</v>
      </c>
      <c r="H847" t="s">
        <v>7</v>
      </c>
      <c r="N847" t="s">
        <v>50</v>
      </c>
      <c r="O847" t="s">
        <v>12</v>
      </c>
      <c r="T847">
        <v>3</v>
      </c>
      <c r="U847">
        <v>4</v>
      </c>
    </row>
    <row r="848" spans="1:21" x14ac:dyDescent="0.2">
      <c r="A848">
        <v>439</v>
      </c>
      <c r="B848" t="s">
        <v>15</v>
      </c>
      <c r="C848">
        <v>81</v>
      </c>
      <c r="D848" t="s">
        <v>16</v>
      </c>
      <c r="E848">
        <v>1</v>
      </c>
      <c r="H848" t="s">
        <v>7</v>
      </c>
      <c r="N848" t="s">
        <v>50</v>
      </c>
      <c r="O848" t="s">
        <v>12</v>
      </c>
      <c r="P848" t="s">
        <v>51</v>
      </c>
      <c r="T848">
        <v>4</v>
      </c>
      <c r="U848">
        <v>5</v>
      </c>
    </row>
    <row r="849" spans="1:21" x14ac:dyDescent="0.2">
      <c r="A849">
        <v>496</v>
      </c>
      <c r="B849" t="s">
        <v>15</v>
      </c>
      <c r="C849">
        <v>85</v>
      </c>
      <c r="D849" t="s">
        <v>16</v>
      </c>
      <c r="E849">
        <v>0</v>
      </c>
      <c r="F849">
        <v>12</v>
      </c>
      <c r="H849" t="s">
        <v>7</v>
      </c>
      <c r="N849" t="s">
        <v>50</v>
      </c>
      <c r="O849" t="s">
        <v>12</v>
      </c>
      <c r="T849">
        <v>3</v>
      </c>
      <c r="U849">
        <v>6</v>
      </c>
    </row>
    <row r="850" spans="1:21" x14ac:dyDescent="0.2">
      <c r="A850">
        <v>542</v>
      </c>
      <c r="B850" t="s">
        <v>15</v>
      </c>
      <c r="C850">
        <v>80</v>
      </c>
      <c r="D850" t="s">
        <v>18</v>
      </c>
      <c r="E850">
        <v>0</v>
      </c>
      <c r="H850" t="s">
        <v>7</v>
      </c>
      <c r="N850" t="s">
        <v>50</v>
      </c>
      <c r="O850" t="s">
        <v>12</v>
      </c>
      <c r="R850" t="s">
        <v>55</v>
      </c>
      <c r="T850">
        <v>4</v>
      </c>
      <c r="U850">
        <v>6</v>
      </c>
    </row>
    <row r="851" spans="1:21" x14ac:dyDescent="0.2">
      <c r="A851">
        <v>548</v>
      </c>
      <c r="B851" t="s">
        <v>15</v>
      </c>
      <c r="C851">
        <v>89</v>
      </c>
      <c r="D851" t="s">
        <v>18</v>
      </c>
      <c r="E851">
        <v>1</v>
      </c>
      <c r="F851">
        <v>9</v>
      </c>
      <c r="H851" t="s">
        <v>7</v>
      </c>
      <c r="N851" t="s">
        <v>50</v>
      </c>
      <c r="O851" t="s">
        <v>12</v>
      </c>
      <c r="S851" t="s">
        <v>53</v>
      </c>
      <c r="T851">
        <v>4</v>
      </c>
      <c r="U851">
        <v>6</v>
      </c>
    </row>
    <row r="852" spans="1:21" x14ac:dyDescent="0.2">
      <c r="A852">
        <v>556</v>
      </c>
      <c r="B852" t="s">
        <v>15</v>
      </c>
      <c r="C852">
        <v>86</v>
      </c>
      <c r="D852" t="s">
        <v>16</v>
      </c>
      <c r="E852">
        <v>0</v>
      </c>
      <c r="F852">
        <v>16</v>
      </c>
      <c r="H852" t="s">
        <v>7</v>
      </c>
      <c r="N852" t="s">
        <v>50</v>
      </c>
      <c r="O852" t="s">
        <v>12</v>
      </c>
      <c r="S852" t="s">
        <v>53</v>
      </c>
      <c r="T852">
        <v>4</v>
      </c>
      <c r="U852">
        <v>8</v>
      </c>
    </row>
    <row r="853" spans="1:21" x14ac:dyDescent="0.2">
      <c r="A853">
        <v>570</v>
      </c>
      <c r="B853" t="s">
        <v>15</v>
      </c>
      <c r="C853">
        <v>92</v>
      </c>
      <c r="D853" t="s">
        <v>16</v>
      </c>
      <c r="E853">
        <v>0</v>
      </c>
      <c r="F853">
        <v>11</v>
      </c>
      <c r="H853" t="s">
        <v>7</v>
      </c>
      <c r="N853" t="s">
        <v>50</v>
      </c>
      <c r="O853" t="s">
        <v>12</v>
      </c>
      <c r="Q853" t="s">
        <v>54</v>
      </c>
      <c r="T853">
        <v>4</v>
      </c>
      <c r="U853">
        <v>9</v>
      </c>
    </row>
    <row r="854" spans="1:21" x14ac:dyDescent="0.2">
      <c r="A854">
        <v>592</v>
      </c>
      <c r="B854" t="s">
        <v>15</v>
      </c>
      <c r="C854">
        <v>89</v>
      </c>
      <c r="D854" t="s">
        <v>18</v>
      </c>
      <c r="E854">
        <v>0</v>
      </c>
      <c r="F854">
        <v>11</v>
      </c>
      <c r="H854" t="s">
        <v>7</v>
      </c>
      <c r="N854" t="s">
        <v>50</v>
      </c>
      <c r="O854" t="s">
        <v>12</v>
      </c>
      <c r="T854">
        <v>3</v>
      </c>
      <c r="U854">
        <v>7</v>
      </c>
    </row>
    <row r="855" spans="1:21" x14ac:dyDescent="0.2">
      <c r="A855">
        <v>630</v>
      </c>
      <c r="B855" t="s">
        <v>15</v>
      </c>
      <c r="C855">
        <v>81</v>
      </c>
      <c r="D855" t="s">
        <v>18</v>
      </c>
      <c r="E855">
        <v>0</v>
      </c>
      <c r="F855">
        <v>11</v>
      </c>
      <c r="H855" t="s">
        <v>7</v>
      </c>
      <c r="N855" t="s">
        <v>50</v>
      </c>
      <c r="O855" t="s">
        <v>12</v>
      </c>
      <c r="T855">
        <v>3</v>
      </c>
      <c r="U855">
        <v>4</v>
      </c>
    </row>
    <row r="856" spans="1:21" x14ac:dyDescent="0.2">
      <c r="A856">
        <v>648</v>
      </c>
      <c r="B856" t="s">
        <v>15</v>
      </c>
      <c r="C856">
        <v>77</v>
      </c>
      <c r="D856" t="s">
        <v>18</v>
      </c>
      <c r="E856">
        <v>1</v>
      </c>
      <c r="F856">
        <v>15</v>
      </c>
      <c r="H856" t="s">
        <v>7</v>
      </c>
      <c r="N856" t="s">
        <v>50</v>
      </c>
      <c r="O856" t="s">
        <v>12</v>
      </c>
      <c r="R856" t="s">
        <v>55</v>
      </c>
      <c r="T856">
        <v>4</v>
      </c>
      <c r="U856">
        <v>7</v>
      </c>
    </row>
    <row r="857" spans="1:21" x14ac:dyDescent="0.2">
      <c r="A857">
        <v>667</v>
      </c>
      <c r="B857" t="s">
        <v>15</v>
      </c>
      <c r="C857">
        <v>84</v>
      </c>
      <c r="D857" t="s">
        <v>16</v>
      </c>
      <c r="E857">
        <v>0</v>
      </c>
      <c r="F857">
        <v>10</v>
      </c>
      <c r="H857" t="s">
        <v>7</v>
      </c>
      <c r="N857" t="s">
        <v>50</v>
      </c>
      <c r="O857" t="s">
        <v>12</v>
      </c>
      <c r="P857" t="s">
        <v>51</v>
      </c>
      <c r="T857">
        <v>4</v>
      </c>
      <c r="U857">
        <v>6</v>
      </c>
    </row>
    <row r="858" spans="1:21" x14ac:dyDescent="0.2">
      <c r="A858">
        <v>674</v>
      </c>
      <c r="B858" t="s">
        <v>15</v>
      </c>
      <c r="C858">
        <v>78</v>
      </c>
      <c r="D858" t="s">
        <v>18</v>
      </c>
      <c r="E858">
        <v>1</v>
      </c>
      <c r="F858">
        <v>10</v>
      </c>
      <c r="H858" t="s">
        <v>7</v>
      </c>
      <c r="N858" t="s">
        <v>50</v>
      </c>
      <c r="O858" t="s">
        <v>12</v>
      </c>
      <c r="R858" t="s">
        <v>55</v>
      </c>
      <c r="T858">
        <v>4</v>
      </c>
      <c r="U858">
        <v>6</v>
      </c>
    </row>
    <row r="859" spans="1:21" x14ac:dyDescent="0.2">
      <c r="A859">
        <v>710</v>
      </c>
      <c r="B859" t="s">
        <v>15</v>
      </c>
      <c r="C859">
        <v>82</v>
      </c>
      <c r="D859" t="s">
        <v>18</v>
      </c>
      <c r="E859">
        <v>0</v>
      </c>
      <c r="F859">
        <v>16</v>
      </c>
      <c r="H859" t="s">
        <v>7</v>
      </c>
      <c r="N859" t="s">
        <v>50</v>
      </c>
      <c r="O859" t="s">
        <v>12</v>
      </c>
      <c r="T859">
        <v>3</v>
      </c>
      <c r="U859">
        <v>5</v>
      </c>
    </row>
    <row r="860" spans="1:21" x14ac:dyDescent="0.2">
      <c r="A860">
        <v>714</v>
      </c>
      <c r="B860" t="s">
        <v>15</v>
      </c>
      <c r="C860">
        <v>78</v>
      </c>
      <c r="D860" t="s">
        <v>18</v>
      </c>
      <c r="E860">
        <v>0</v>
      </c>
      <c r="F860">
        <v>9</v>
      </c>
      <c r="H860" t="s">
        <v>7</v>
      </c>
      <c r="N860" t="s">
        <v>50</v>
      </c>
      <c r="O860" t="s">
        <v>12</v>
      </c>
      <c r="T860">
        <v>3</v>
      </c>
      <c r="U860">
        <v>5</v>
      </c>
    </row>
    <row r="861" spans="1:21" x14ac:dyDescent="0.2">
      <c r="A861">
        <v>765</v>
      </c>
      <c r="B861" t="s">
        <v>15</v>
      </c>
      <c r="C861">
        <v>82</v>
      </c>
      <c r="D861" t="s">
        <v>18</v>
      </c>
      <c r="E861">
        <v>1</v>
      </c>
      <c r="F861">
        <v>15</v>
      </c>
      <c r="H861" t="s">
        <v>7</v>
      </c>
      <c r="N861" t="s">
        <v>50</v>
      </c>
      <c r="O861" t="s">
        <v>12</v>
      </c>
      <c r="R861" t="s">
        <v>55</v>
      </c>
      <c r="T861">
        <v>4</v>
      </c>
      <c r="U861">
        <v>6</v>
      </c>
    </row>
    <row r="862" spans="1:21" x14ac:dyDescent="0.2">
      <c r="A862">
        <v>768</v>
      </c>
      <c r="B862" t="s">
        <v>15</v>
      </c>
      <c r="C862">
        <v>77</v>
      </c>
      <c r="D862" t="s">
        <v>16</v>
      </c>
      <c r="E862">
        <v>2</v>
      </c>
      <c r="F862">
        <v>10</v>
      </c>
      <c r="H862" t="s">
        <v>7</v>
      </c>
      <c r="N862" t="s">
        <v>50</v>
      </c>
      <c r="O862" t="s">
        <v>12</v>
      </c>
      <c r="T862">
        <v>3</v>
      </c>
      <c r="U862">
        <v>7</v>
      </c>
    </row>
    <row r="863" spans="1:21" x14ac:dyDescent="0.2">
      <c r="A863">
        <v>835</v>
      </c>
      <c r="B863" t="s">
        <v>15</v>
      </c>
      <c r="C863">
        <v>82</v>
      </c>
      <c r="D863" t="s">
        <v>18</v>
      </c>
      <c r="E863">
        <v>0</v>
      </c>
      <c r="F863">
        <v>11</v>
      </c>
      <c r="H863" t="s">
        <v>7</v>
      </c>
      <c r="N863" t="s">
        <v>50</v>
      </c>
      <c r="O863" t="s">
        <v>12</v>
      </c>
      <c r="R863" t="s">
        <v>55</v>
      </c>
      <c r="T863">
        <v>4</v>
      </c>
      <c r="U863">
        <v>6</v>
      </c>
    </row>
    <row r="864" spans="1:21" x14ac:dyDescent="0.2">
      <c r="A864">
        <v>850</v>
      </c>
      <c r="B864" t="s">
        <v>15</v>
      </c>
      <c r="C864">
        <v>92</v>
      </c>
      <c r="D864" t="s">
        <v>18</v>
      </c>
      <c r="E864">
        <v>0</v>
      </c>
      <c r="F864">
        <v>10</v>
      </c>
      <c r="H864" t="s">
        <v>7</v>
      </c>
      <c r="N864" t="s">
        <v>50</v>
      </c>
      <c r="O864" t="s">
        <v>12</v>
      </c>
      <c r="P864" t="s">
        <v>51</v>
      </c>
      <c r="T864">
        <v>4</v>
      </c>
      <c r="U864">
        <v>6</v>
      </c>
    </row>
    <row r="865" spans="1:21" x14ac:dyDescent="0.2">
      <c r="A865">
        <v>870</v>
      </c>
      <c r="B865" t="s">
        <v>15</v>
      </c>
      <c r="C865">
        <v>85</v>
      </c>
      <c r="D865" t="s">
        <v>18</v>
      </c>
      <c r="E865">
        <v>1</v>
      </c>
      <c r="F865">
        <v>12</v>
      </c>
      <c r="H865" t="s">
        <v>7</v>
      </c>
      <c r="N865" t="s">
        <v>50</v>
      </c>
      <c r="O865" t="s">
        <v>12</v>
      </c>
      <c r="T865">
        <v>3</v>
      </c>
      <c r="U865">
        <v>4</v>
      </c>
    </row>
    <row r="866" spans="1:21" x14ac:dyDescent="0.2">
      <c r="A866">
        <v>904</v>
      </c>
      <c r="B866" t="s">
        <v>15</v>
      </c>
      <c r="C866">
        <v>77</v>
      </c>
      <c r="D866" t="s">
        <v>18</v>
      </c>
      <c r="E866">
        <v>1</v>
      </c>
      <c r="F866">
        <v>10</v>
      </c>
      <c r="H866" t="s">
        <v>7</v>
      </c>
      <c r="N866" t="s">
        <v>50</v>
      </c>
      <c r="O866" t="s">
        <v>12</v>
      </c>
      <c r="T866">
        <v>3</v>
      </c>
      <c r="U866">
        <v>4</v>
      </c>
    </row>
    <row r="867" spans="1:21" x14ac:dyDescent="0.2">
      <c r="A867">
        <v>1001</v>
      </c>
      <c r="B867" t="s">
        <v>15</v>
      </c>
      <c r="C867">
        <v>88</v>
      </c>
      <c r="D867" t="s">
        <v>16</v>
      </c>
      <c r="E867">
        <v>0</v>
      </c>
      <c r="F867">
        <v>9</v>
      </c>
      <c r="H867" t="s">
        <v>7</v>
      </c>
      <c r="N867" t="s">
        <v>50</v>
      </c>
      <c r="O867" t="s">
        <v>12</v>
      </c>
      <c r="T867">
        <v>3</v>
      </c>
      <c r="U867">
        <v>7</v>
      </c>
    </row>
    <row r="868" spans="1:21" x14ac:dyDescent="0.2">
      <c r="A868">
        <v>1004</v>
      </c>
      <c r="B868" t="s">
        <v>15</v>
      </c>
      <c r="C868">
        <v>88</v>
      </c>
      <c r="D868" t="s">
        <v>18</v>
      </c>
      <c r="E868">
        <v>1</v>
      </c>
      <c r="H868" t="s">
        <v>7</v>
      </c>
      <c r="N868" t="s">
        <v>50</v>
      </c>
      <c r="O868" t="s">
        <v>12</v>
      </c>
      <c r="S868" t="s">
        <v>53</v>
      </c>
      <c r="T868">
        <v>4</v>
      </c>
      <c r="U868">
        <v>6</v>
      </c>
    </row>
    <row r="869" spans="1:21" x14ac:dyDescent="0.2">
      <c r="A869">
        <v>1101</v>
      </c>
      <c r="B869" t="s">
        <v>15</v>
      </c>
      <c r="C869">
        <v>82</v>
      </c>
      <c r="D869" t="s">
        <v>18</v>
      </c>
      <c r="E869">
        <v>0</v>
      </c>
      <c r="H869" t="s">
        <v>7</v>
      </c>
      <c r="N869" t="s">
        <v>50</v>
      </c>
      <c r="O869" t="s">
        <v>12</v>
      </c>
      <c r="T869">
        <v>3</v>
      </c>
      <c r="U869">
        <v>5</v>
      </c>
    </row>
    <row r="870" spans="1:21" x14ac:dyDescent="0.2">
      <c r="A870">
        <v>1250</v>
      </c>
      <c r="B870" t="s">
        <v>15</v>
      </c>
      <c r="C870">
        <v>86</v>
      </c>
      <c r="D870" t="s">
        <v>18</v>
      </c>
      <c r="E870">
        <v>0</v>
      </c>
      <c r="F870">
        <v>15</v>
      </c>
      <c r="H870" t="s">
        <v>7</v>
      </c>
      <c r="N870" t="s">
        <v>50</v>
      </c>
      <c r="O870" t="s">
        <v>12</v>
      </c>
      <c r="T870">
        <v>3</v>
      </c>
      <c r="U870">
        <v>5</v>
      </c>
    </row>
    <row r="871" spans="1:21" x14ac:dyDescent="0.2">
      <c r="A871">
        <v>1287</v>
      </c>
      <c r="B871" t="s">
        <v>15</v>
      </c>
      <c r="C871">
        <v>80</v>
      </c>
      <c r="D871" t="s">
        <v>16</v>
      </c>
      <c r="E871">
        <v>0</v>
      </c>
      <c r="F871">
        <v>9</v>
      </c>
      <c r="H871" t="s">
        <v>7</v>
      </c>
      <c r="N871" t="s">
        <v>50</v>
      </c>
      <c r="O871" t="s">
        <v>12</v>
      </c>
      <c r="T871">
        <v>3</v>
      </c>
      <c r="U871">
        <v>6</v>
      </c>
    </row>
    <row r="872" spans="1:21" x14ac:dyDescent="0.2">
      <c r="A872">
        <v>1360</v>
      </c>
      <c r="B872" t="s">
        <v>15</v>
      </c>
      <c r="C872">
        <v>85</v>
      </c>
      <c r="D872" t="s">
        <v>16</v>
      </c>
      <c r="E872">
        <v>0</v>
      </c>
      <c r="F872">
        <v>9</v>
      </c>
      <c r="H872" t="s">
        <v>7</v>
      </c>
      <c r="N872" t="s">
        <v>50</v>
      </c>
      <c r="O872" t="s">
        <v>12</v>
      </c>
      <c r="T872">
        <v>3</v>
      </c>
      <c r="U872">
        <v>6</v>
      </c>
    </row>
    <row r="873" spans="1:21" x14ac:dyDescent="0.2">
      <c r="A873">
        <v>1380</v>
      </c>
      <c r="B873" t="s">
        <v>15</v>
      </c>
      <c r="C873">
        <v>75</v>
      </c>
      <c r="D873" t="s">
        <v>18</v>
      </c>
      <c r="E873">
        <v>1</v>
      </c>
      <c r="F873">
        <v>16</v>
      </c>
      <c r="H873" t="s">
        <v>7</v>
      </c>
      <c r="N873" t="s">
        <v>50</v>
      </c>
      <c r="O873" t="s">
        <v>12</v>
      </c>
      <c r="T873">
        <v>3</v>
      </c>
      <c r="U873">
        <v>5</v>
      </c>
    </row>
    <row r="874" spans="1:21" x14ac:dyDescent="0.2">
      <c r="A874">
        <v>1401</v>
      </c>
      <c r="B874" t="s">
        <v>15</v>
      </c>
      <c r="C874">
        <v>86</v>
      </c>
      <c r="D874" t="s">
        <v>16</v>
      </c>
      <c r="E874">
        <v>0</v>
      </c>
      <c r="F874">
        <v>9</v>
      </c>
      <c r="H874" t="s">
        <v>7</v>
      </c>
      <c r="N874" t="s">
        <v>50</v>
      </c>
      <c r="O874" t="s">
        <v>12</v>
      </c>
      <c r="P874" t="s">
        <v>51</v>
      </c>
      <c r="S874" t="s">
        <v>53</v>
      </c>
      <c r="T874">
        <v>5</v>
      </c>
      <c r="U874">
        <v>10</v>
      </c>
    </row>
    <row r="875" spans="1:21" x14ac:dyDescent="0.2">
      <c r="A875">
        <v>1408</v>
      </c>
      <c r="B875" t="s">
        <v>15</v>
      </c>
      <c r="C875">
        <v>82</v>
      </c>
      <c r="D875" t="s">
        <v>16</v>
      </c>
      <c r="E875">
        <v>1</v>
      </c>
      <c r="F875">
        <v>15</v>
      </c>
      <c r="H875" t="s">
        <v>7</v>
      </c>
      <c r="N875" t="s">
        <v>50</v>
      </c>
      <c r="O875" t="s">
        <v>12</v>
      </c>
      <c r="T875">
        <v>3</v>
      </c>
      <c r="U875">
        <v>4</v>
      </c>
    </row>
    <row r="876" spans="1:21" x14ac:dyDescent="0.2">
      <c r="A876">
        <v>1423</v>
      </c>
      <c r="B876" t="s">
        <v>15</v>
      </c>
      <c r="C876">
        <v>87</v>
      </c>
      <c r="D876" t="s">
        <v>18</v>
      </c>
      <c r="E876">
        <v>0</v>
      </c>
      <c r="F876">
        <v>11</v>
      </c>
      <c r="H876" t="s">
        <v>7</v>
      </c>
      <c r="N876" t="s">
        <v>50</v>
      </c>
      <c r="O876" t="s">
        <v>12</v>
      </c>
      <c r="R876" t="s">
        <v>55</v>
      </c>
      <c r="T876">
        <v>4</v>
      </c>
      <c r="U876">
        <v>7</v>
      </c>
    </row>
    <row r="877" spans="1:21" x14ac:dyDescent="0.2">
      <c r="A877">
        <v>1454</v>
      </c>
      <c r="B877" t="s">
        <v>15</v>
      </c>
      <c r="C877">
        <v>79</v>
      </c>
      <c r="D877" t="s">
        <v>18</v>
      </c>
      <c r="E877">
        <v>0</v>
      </c>
      <c r="F877">
        <v>12</v>
      </c>
      <c r="H877" t="s">
        <v>7</v>
      </c>
      <c r="N877" t="s">
        <v>50</v>
      </c>
      <c r="O877" t="s">
        <v>12</v>
      </c>
      <c r="T877">
        <v>3</v>
      </c>
      <c r="U877">
        <v>4</v>
      </c>
    </row>
    <row r="878" spans="1:21" x14ac:dyDescent="0.2">
      <c r="A878">
        <v>1663</v>
      </c>
      <c r="B878" t="s">
        <v>15</v>
      </c>
      <c r="C878">
        <v>73</v>
      </c>
      <c r="D878" t="s">
        <v>18</v>
      </c>
      <c r="E878">
        <v>0</v>
      </c>
      <c r="H878" t="s">
        <v>7</v>
      </c>
      <c r="N878" t="s">
        <v>50</v>
      </c>
      <c r="O878" t="s">
        <v>12</v>
      </c>
      <c r="T878">
        <v>3</v>
      </c>
      <c r="U878">
        <v>4</v>
      </c>
    </row>
    <row r="879" spans="1:21" x14ac:dyDescent="0.2">
      <c r="A879">
        <v>1665</v>
      </c>
      <c r="B879" t="s">
        <v>15</v>
      </c>
      <c r="C879">
        <v>76</v>
      </c>
      <c r="D879" t="s">
        <v>16</v>
      </c>
      <c r="E879">
        <v>0</v>
      </c>
      <c r="F879">
        <v>16</v>
      </c>
      <c r="H879" t="s">
        <v>7</v>
      </c>
      <c r="N879" t="s">
        <v>50</v>
      </c>
      <c r="O879" t="s">
        <v>12</v>
      </c>
      <c r="P879" t="s">
        <v>51</v>
      </c>
      <c r="T879">
        <v>4</v>
      </c>
      <c r="U879">
        <v>6</v>
      </c>
    </row>
    <row r="880" spans="1:21" x14ac:dyDescent="0.2">
      <c r="A880">
        <v>1685</v>
      </c>
      <c r="B880" t="s">
        <v>15</v>
      </c>
      <c r="C880">
        <v>73</v>
      </c>
      <c r="D880" t="s">
        <v>18</v>
      </c>
      <c r="E880">
        <v>1</v>
      </c>
      <c r="F880">
        <v>12</v>
      </c>
      <c r="H880" t="s">
        <v>7</v>
      </c>
      <c r="N880" t="s">
        <v>50</v>
      </c>
      <c r="O880" t="s">
        <v>12</v>
      </c>
      <c r="R880" t="s">
        <v>55</v>
      </c>
      <c r="T880">
        <v>4</v>
      </c>
      <c r="U880">
        <v>7</v>
      </c>
    </row>
    <row r="881" spans="1:21" x14ac:dyDescent="0.2">
      <c r="A881">
        <v>1748</v>
      </c>
      <c r="B881" t="s">
        <v>15</v>
      </c>
      <c r="C881">
        <v>81</v>
      </c>
      <c r="D881" t="s">
        <v>18</v>
      </c>
      <c r="E881">
        <v>0</v>
      </c>
      <c r="F881">
        <v>16</v>
      </c>
      <c r="H881" t="s">
        <v>7</v>
      </c>
      <c r="N881" t="s">
        <v>50</v>
      </c>
      <c r="O881" t="s">
        <v>12</v>
      </c>
      <c r="T881">
        <v>3</v>
      </c>
      <c r="U881">
        <v>3</v>
      </c>
    </row>
    <row r="882" spans="1:21" x14ac:dyDescent="0.2">
      <c r="A882">
        <v>1786</v>
      </c>
      <c r="B882" t="s">
        <v>15</v>
      </c>
      <c r="C882">
        <v>75</v>
      </c>
      <c r="D882" t="s">
        <v>18</v>
      </c>
      <c r="E882">
        <v>0</v>
      </c>
      <c r="F882">
        <v>22</v>
      </c>
      <c r="H882" t="s">
        <v>7</v>
      </c>
      <c r="N882" t="s">
        <v>50</v>
      </c>
      <c r="O882" t="s">
        <v>12</v>
      </c>
      <c r="R882" t="s">
        <v>55</v>
      </c>
      <c r="T882">
        <v>4</v>
      </c>
      <c r="U882">
        <v>8</v>
      </c>
    </row>
    <row r="883" spans="1:21" x14ac:dyDescent="0.2">
      <c r="A883">
        <v>1843</v>
      </c>
      <c r="B883" t="s">
        <v>15</v>
      </c>
      <c r="C883">
        <v>79</v>
      </c>
      <c r="D883" t="s">
        <v>18</v>
      </c>
      <c r="E883">
        <v>0</v>
      </c>
      <c r="F883">
        <v>16</v>
      </c>
      <c r="H883" t="s">
        <v>7</v>
      </c>
      <c r="N883" t="s">
        <v>50</v>
      </c>
      <c r="O883" t="s">
        <v>12</v>
      </c>
      <c r="T883">
        <v>3</v>
      </c>
      <c r="U883">
        <v>4</v>
      </c>
    </row>
    <row r="884" spans="1:21" x14ac:dyDescent="0.2">
      <c r="A884">
        <v>2019</v>
      </c>
      <c r="B884" t="s">
        <v>15</v>
      </c>
      <c r="C884">
        <v>74</v>
      </c>
      <c r="D884" t="s">
        <v>18</v>
      </c>
      <c r="E884">
        <v>0</v>
      </c>
      <c r="F884">
        <v>11</v>
      </c>
      <c r="H884" t="s">
        <v>7</v>
      </c>
      <c r="N884" t="s">
        <v>50</v>
      </c>
      <c r="O884" t="s">
        <v>12</v>
      </c>
      <c r="P884" t="s">
        <v>51</v>
      </c>
      <c r="R884" t="s">
        <v>55</v>
      </c>
      <c r="T884">
        <v>5</v>
      </c>
      <c r="U884">
        <v>8</v>
      </c>
    </row>
    <row r="885" spans="1:21" x14ac:dyDescent="0.2">
      <c r="A885">
        <v>2041</v>
      </c>
      <c r="B885" t="s">
        <v>15</v>
      </c>
      <c r="C885">
        <v>91</v>
      </c>
      <c r="D885" t="s">
        <v>16</v>
      </c>
      <c r="E885">
        <v>0</v>
      </c>
      <c r="F885">
        <v>15</v>
      </c>
      <c r="H885" t="s">
        <v>7</v>
      </c>
      <c r="N885" t="s">
        <v>50</v>
      </c>
      <c r="O885" t="s">
        <v>12</v>
      </c>
      <c r="T885">
        <v>3</v>
      </c>
      <c r="U885">
        <v>6</v>
      </c>
    </row>
    <row r="886" spans="1:21" x14ac:dyDescent="0.2">
      <c r="A886">
        <v>2097</v>
      </c>
      <c r="B886" t="s">
        <v>15</v>
      </c>
      <c r="C886">
        <v>82</v>
      </c>
      <c r="D886" t="s">
        <v>16</v>
      </c>
      <c r="E886">
        <v>0</v>
      </c>
      <c r="F886">
        <v>13</v>
      </c>
      <c r="H886" t="s">
        <v>7</v>
      </c>
      <c r="N886" t="s">
        <v>50</v>
      </c>
      <c r="O886" t="s">
        <v>12</v>
      </c>
      <c r="T886">
        <v>3</v>
      </c>
      <c r="U886">
        <v>4</v>
      </c>
    </row>
    <row r="887" spans="1:21" x14ac:dyDescent="0.2">
      <c r="A887">
        <v>2161</v>
      </c>
      <c r="B887" t="s">
        <v>15</v>
      </c>
      <c r="C887">
        <v>79</v>
      </c>
      <c r="D887" t="s">
        <v>18</v>
      </c>
      <c r="E887">
        <v>0</v>
      </c>
      <c r="H887" t="s">
        <v>7</v>
      </c>
      <c r="N887" t="s">
        <v>50</v>
      </c>
      <c r="O887" t="s">
        <v>12</v>
      </c>
      <c r="T887">
        <v>3</v>
      </c>
      <c r="U887">
        <v>4</v>
      </c>
    </row>
    <row r="888" spans="1:21" x14ac:dyDescent="0.2">
      <c r="A888">
        <v>2209</v>
      </c>
      <c r="B888" t="s">
        <v>15</v>
      </c>
      <c r="C888">
        <v>76</v>
      </c>
      <c r="D888" t="s">
        <v>16</v>
      </c>
      <c r="E888">
        <v>0</v>
      </c>
      <c r="F888">
        <v>15</v>
      </c>
      <c r="H888" t="s">
        <v>7</v>
      </c>
      <c r="N888" t="s">
        <v>50</v>
      </c>
      <c r="O888" t="s">
        <v>12</v>
      </c>
      <c r="T888">
        <v>3</v>
      </c>
      <c r="U888">
        <v>4</v>
      </c>
    </row>
    <row r="889" spans="1:21" x14ac:dyDescent="0.2">
      <c r="A889">
        <v>2219</v>
      </c>
      <c r="B889" t="s">
        <v>15</v>
      </c>
      <c r="C889">
        <v>77</v>
      </c>
      <c r="D889" t="s">
        <v>16</v>
      </c>
      <c r="E889">
        <v>1</v>
      </c>
      <c r="F889">
        <v>13</v>
      </c>
      <c r="H889" t="s">
        <v>7</v>
      </c>
      <c r="N889" t="s">
        <v>50</v>
      </c>
      <c r="O889" t="s">
        <v>12</v>
      </c>
      <c r="T889">
        <v>3</v>
      </c>
      <c r="U889">
        <v>4</v>
      </c>
    </row>
    <row r="890" spans="1:21" x14ac:dyDescent="0.2">
      <c r="A890">
        <v>2268</v>
      </c>
      <c r="B890" t="s">
        <v>15</v>
      </c>
      <c r="C890">
        <v>77</v>
      </c>
      <c r="D890" t="s">
        <v>18</v>
      </c>
      <c r="E890">
        <v>0</v>
      </c>
      <c r="F890">
        <v>19</v>
      </c>
      <c r="H890" t="s">
        <v>7</v>
      </c>
      <c r="N890" t="s">
        <v>50</v>
      </c>
      <c r="O890" t="s">
        <v>12</v>
      </c>
      <c r="R890" t="s">
        <v>55</v>
      </c>
      <c r="T890">
        <v>4</v>
      </c>
      <c r="U890">
        <v>6</v>
      </c>
    </row>
    <row r="891" spans="1:21" x14ac:dyDescent="0.2">
      <c r="A891">
        <v>2387</v>
      </c>
      <c r="B891" t="s">
        <v>15</v>
      </c>
      <c r="C891">
        <v>88</v>
      </c>
      <c r="D891" t="s">
        <v>16</v>
      </c>
      <c r="E891">
        <v>0</v>
      </c>
      <c r="F891">
        <v>9</v>
      </c>
      <c r="H891" t="s">
        <v>7</v>
      </c>
      <c r="N891" t="s">
        <v>50</v>
      </c>
      <c r="O891" t="s">
        <v>12</v>
      </c>
      <c r="P891" t="s">
        <v>51</v>
      </c>
      <c r="T891">
        <v>4</v>
      </c>
      <c r="U891">
        <v>6</v>
      </c>
    </row>
    <row r="892" spans="1:21" x14ac:dyDescent="0.2">
      <c r="A892">
        <v>2400</v>
      </c>
      <c r="B892" t="s">
        <v>15</v>
      </c>
      <c r="C892">
        <v>90</v>
      </c>
      <c r="D892" t="s">
        <v>18</v>
      </c>
      <c r="E892">
        <v>0</v>
      </c>
      <c r="F892">
        <v>9</v>
      </c>
      <c r="H892" t="s">
        <v>7</v>
      </c>
      <c r="N892" t="s">
        <v>50</v>
      </c>
      <c r="O892" t="s">
        <v>12</v>
      </c>
      <c r="T892">
        <v>3</v>
      </c>
      <c r="U892">
        <v>6</v>
      </c>
    </row>
    <row r="893" spans="1:21" x14ac:dyDescent="0.2">
      <c r="A893">
        <v>2458</v>
      </c>
      <c r="B893" t="s">
        <v>15</v>
      </c>
      <c r="C893">
        <v>76</v>
      </c>
      <c r="D893" t="s">
        <v>18</v>
      </c>
      <c r="E893">
        <v>0</v>
      </c>
      <c r="F893">
        <v>16</v>
      </c>
      <c r="H893" t="s">
        <v>7</v>
      </c>
      <c r="N893" t="s">
        <v>50</v>
      </c>
      <c r="O893" t="s">
        <v>12</v>
      </c>
      <c r="T893">
        <v>3</v>
      </c>
      <c r="U893">
        <v>5</v>
      </c>
    </row>
    <row r="894" spans="1:21" x14ac:dyDescent="0.2">
      <c r="A894">
        <v>2489</v>
      </c>
      <c r="B894" t="s">
        <v>15</v>
      </c>
      <c r="C894">
        <v>81</v>
      </c>
      <c r="D894" t="s">
        <v>16</v>
      </c>
      <c r="E894">
        <v>0</v>
      </c>
      <c r="F894">
        <v>18</v>
      </c>
      <c r="H894" t="s">
        <v>7</v>
      </c>
      <c r="N894" t="s">
        <v>50</v>
      </c>
      <c r="O894" t="s">
        <v>12</v>
      </c>
      <c r="T894">
        <v>3</v>
      </c>
      <c r="U894">
        <v>6</v>
      </c>
    </row>
    <row r="895" spans="1:21" x14ac:dyDescent="0.2">
      <c r="A895">
        <v>2548</v>
      </c>
      <c r="B895" t="s">
        <v>15</v>
      </c>
      <c r="C895">
        <v>82</v>
      </c>
      <c r="D895" t="s">
        <v>18</v>
      </c>
      <c r="E895">
        <v>0</v>
      </c>
      <c r="F895">
        <v>9</v>
      </c>
      <c r="H895" t="s">
        <v>7</v>
      </c>
      <c r="N895" t="s">
        <v>50</v>
      </c>
      <c r="O895" t="s">
        <v>12</v>
      </c>
      <c r="T895">
        <v>3</v>
      </c>
      <c r="U895">
        <v>6</v>
      </c>
    </row>
    <row r="896" spans="1:21" x14ac:dyDescent="0.2">
      <c r="A896">
        <v>2563</v>
      </c>
      <c r="B896" t="s">
        <v>15</v>
      </c>
      <c r="C896">
        <v>83</v>
      </c>
      <c r="D896" t="s">
        <v>18</v>
      </c>
      <c r="E896">
        <v>0</v>
      </c>
      <c r="F896">
        <v>15</v>
      </c>
      <c r="H896" t="s">
        <v>7</v>
      </c>
      <c r="N896" t="s">
        <v>50</v>
      </c>
      <c r="O896" t="s">
        <v>12</v>
      </c>
      <c r="R896" t="s">
        <v>55</v>
      </c>
      <c r="T896">
        <v>4</v>
      </c>
      <c r="U896">
        <v>7</v>
      </c>
    </row>
    <row r="897" spans="1:21" x14ac:dyDescent="0.2">
      <c r="A897">
        <v>2567</v>
      </c>
      <c r="B897" t="s">
        <v>15</v>
      </c>
      <c r="C897">
        <v>75</v>
      </c>
      <c r="D897" t="s">
        <v>16</v>
      </c>
      <c r="E897">
        <v>0</v>
      </c>
      <c r="F897">
        <v>15</v>
      </c>
      <c r="H897" t="s">
        <v>7</v>
      </c>
      <c r="N897" t="s">
        <v>50</v>
      </c>
      <c r="O897" t="s">
        <v>12</v>
      </c>
      <c r="T897">
        <v>3</v>
      </c>
      <c r="U897">
        <v>5</v>
      </c>
    </row>
    <row r="898" spans="1:21" x14ac:dyDescent="0.2">
      <c r="A898">
        <v>511</v>
      </c>
      <c r="B898" t="s">
        <v>15</v>
      </c>
      <c r="C898">
        <v>83</v>
      </c>
      <c r="D898" t="s">
        <v>16</v>
      </c>
      <c r="E898">
        <v>0</v>
      </c>
      <c r="G898" t="s">
        <v>6</v>
      </c>
      <c r="N898" t="s">
        <v>50</v>
      </c>
      <c r="O898" t="s">
        <v>12</v>
      </c>
      <c r="T898">
        <v>3</v>
      </c>
      <c r="U898">
        <v>5</v>
      </c>
    </row>
    <row r="899" spans="1:21" x14ac:dyDescent="0.2">
      <c r="A899">
        <v>62</v>
      </c>
      <c r="B899" t="s">
        <v>15</v>
      </c>
      <c r="C899">
        <v>91</v>
      </c>
      <c r="D899" t="s">
        <v>18</v>
      </c>
      <c r="E899">
        <v>0</v>
      </c>
      <c r="F899">
        <v>12</v>
      </c>
      <c r="N899" t="s">
        <v>50</v>
      </c>
      <c r="O899" t="s">
        <v>12</v>
      </c>
      <c r="T899">
        <v>2</v>
      </c>
      <c r="U899">
        <v>4</v>
      </c>
    </row>
    <row r="900" spans="1:21" x14ac:dyDescent="0.2">
      <c r="A900">
        <v>101</v>
      </c>
      <c r="B900" t="s">
        <v>15</v>
      </c>
      <c r="C900">
        <v>94</v>
      </c>
      <c r="D900" t="s">
        <v>16</v>
      </c>
      <c r="E900">
        <v>2</v>
      </c>
      <c r="F900">
        <v>11</v>
      </c>
      <c r="N900" t="s">
        <v>50</v>
      </c>
      <c r="O900" t="s">
        <v>12</v>
      </c>
      <c r="T900">
        <v>2</v>
      </c>
      <c r="U900">
        <v>3</v>
      </c>
    </row>
    <row r="901" spans="1:21" x14ac:dyDescent="0.2">
      <c r="A901">
        <v>292</v>
      </c>
      <c r="B901" t="s">
        <v>15</v>
      </c>
      <c r="C901">
        <v>80</v>
      </c>
      <c r="D901" t="s">
        <v>18</v>
      </c>
      <c r="E901">
        <v>1</v>
      </c>
      <c r="F901">
        <v>11</v>
      </c>
      <c r="N901" t="s">
        <v>50</v>
      </c>
      <c r="O901" t="s">
        <v>12</v>
      </c>
      <c r="T901">
        <v>2</v>
      </c>
      <c r="U901">
        <v>2</v>
      </c>
    </row>
    <row r="902" spans="1:21" x14ac:dyDescent="0.2">
      <c r="A902">
        <v>322</v>
      </c>
      <c r="B902" t="s">
        <v>15</v>
      </c>
      <c r="C902">
        <v>86</v>
      </c>
      <c r="D902" t="s">
        <v>16</v>
      </c>
      <c r="E902">
        <v>1</v>
      </c>
      <c r="F902">
        <v>9</v>
      </c>
      <c r="N902" t="s">
        <v>50</v>
      </c>
      <c r="O902" t="s">
        <v>12</v>
      </c>
      <c r="T902">
        <v>2</v>
      </c>
      <c r="U902">
        <v>3</v>
      </c>
    </row>
    <row r="903" spans="1:21" x14ac:dyDescent="0.2">
      <c r="A903">
        <v>438</v>
      </c>
      <c r="B903" t="s">
        <v>15</v>
      </c>
      <c r="C903">
        <v>83</v>
      </c>
      <c r="D903" t="s">
        <v>18</v>
      </c>
      <c r="E903">
        <v>0</v>
      </c>
      <c r="F903">
        <v>10</v>
      </c>
      <c r="N903" t="s">
        <v>50</v>
      </c>
      <c r="O903" t="s">
        <v>12</v>
      </c>
      <c r="T903">
        <v>2</v>
      </c>
      <c r="U903">
        <v>5</v>
      </c>
    </row>
    <row r="904" spans="1:21" x14ac:dyDescent="0.2">
      <c r="A904">
        <v>457</v>
      </c>
      <c r="B904" t="s">
        <v>15</v>
      </c>
      <c r="C904">
        <v>81</v>
      </c>
      <c r="D904" t="s">
        <v>18</v>
      </c>
      <c r="E904">
        <v>0</v>
      </c>
      <c r="N904" t="s">
        <v>50</v>
      </c>
      <c r="O904" t="s">
        <v>12</v>
      </c>
      <c r="T904">
        <v>2</v>
      </c>
      <c r="U904">
        <v>3</v>
      </c>
    </row>
    <row r="905" spans="1:21" x14ac:dyDescent="0.2">
      <c r="A905">
        <v>528</v>
      </c>
      <c r="B905" t="s">
        <v>15</v>
      </c>
      <c r="C905">
        <v>82</v>
      </c>
      <c r="D905" t="s">
        <v>16</v>
      </c>
      <c r="E905">
        <v>0</v>
      </c>
      <c r="N905" t="s">
        <v>50</v>
      </c>
      <c r="O905" t="s">
        <v>12</v>
      </c>
      <c r="T905">
        <v>2</v>
      </c>
      <c r="U905">
        <v>7</v>
      </c>
    </row>
    <row r="906" spans="1:21" x14ac:dyDescent="0.2">
      <c r="A906">
        <v>539</v>
      </c>
      <c r="B906" t="s">
        <v>15</v>
      </c>
      <c r="C906">
        <v>88</v>
      </c>
      <c r="D906" t="s">
        <v>16</v>
      </c>
      <c r="E906">
        <v>1</v>
      </c>
      <c r="N906" t="s">
        <v>50</v>
      </c>
      <c r="O906" t="s">
        <v>12</v>
      </c>
      <c r="T906">
        <v>2</v>
      </c>
      <c r="U906">
        <v>3</v>
      </c>
    </row>
    <row r="907" spans="1:21" x14ac:dyDescent="0.2">
      <c r="A907">
        <v>817</v>
      </c>
      <c r="B907" t="s">
        <v>15</v>
      </c>
      <c r="C907">
        <v>82</v>
      </c>
      <c r="D907" t="s">
        <v>16</v>
      </c>
      <c r="E907">
        <v>0</v>
      </c>
      <c r="N907" t="s">
        <v>50</v>
      </c>
      <c r="O907" t="s">
        <v>12</v>
      </c>
      <c r="Q907" t="s">
        <v>54</v>
      </c>
      <c r="R907" t="s">
        <v>55</v>
      </c>
      <c r="S907" t="s">
        <v>53</v>
      </c>
      <c r="T907">
        <v>5</v>
      </c>
      <c r="U907">
        <v>6</v>
      </c>
    </row>
    <row r="908" spans="1:21" x14ac:dyDescent="0.2">
      <c r="A908">
        <v>855</v>
      </c>
      <c r="B908" t="s">
        <v>15</v>
      </c>
      <c r="C908">
        <v>76</v>
      </c>
      <c r="D908" t="s">
        <v>16</v>
      </c>
      <c r="E908">
        <v>0</v>
      </c>
      <c r="F908">
        <v>10</v>
      </c>
      <c r="N908" t="s">
        <v>50</v>
      </c>
      <c r="O908" t="s">
        <v>12</v>
      </c>
      <c r="T908">
        <v>2</v>
      </c>
      <c r="U908">
        <v>3</v>
      </c>
    </row>
    <row r="909" spans="1:21" x14ac:dyDescent="0.2">
      <c r="A909">
        <v>1189</v>
      </c>
      <c r="B909" t="s">
        <v>15</v>
      </c>
      <c r="C909">
        <v>91</v>
      </c>
      <c r="D909" t="s">
        <v>18</v>
      </c>
      <c r="E909">
        <v>2</v>
      </c>
      <c r="F909">
        <v>9</v>
      </c>
      <c r="N909" t="s">
        <v>50</v>
      </c>
      <c r="O909" t="s">
        <v>12</v>
      </c>
      <c r="R909" t="s">
        <v>55</v>
      </c>
      <c r="T909">
        <v>3</v>
      </c>
      <c r="U909">
        <v>7</v>
      </c>
    </row>
    <row r="910" spans="1:21" x14ac:dyDescent="0.2">
      <c r="A910">
        <v>1347</v>
      </c>
      <c r="B910" t="s">
        <v>15</v>
      </c>
      <c r="C910">
        <v>82</v>
      </c>
      <c r="D910" t="s">
        <v>18</v>
      </c>
      <c r="E910">
        <v>1</v>
      </c>
      <c r="F910">
        <v>15</v>
      </c>
      <c r="N910" t="s">
        <v>50</v>
      </c>
      <c r="O910" t="s">
        <v>12</v>
      </c>
      <c r="T910">
        <v>2</v>
      </c>
      <c r="U910">
        <v>3</v>
      </c>
    </row>
    <row r="911" spans="1:21" x14ac:dyDescent="0.2">
      <c r="A911">
        <v>1426</v>
      </c>
      <c r="B911" t="s">
        <v>15</v>
      </c>
      <c r="C911">
        <v>85</v>
      </c>
      <c r="D911" t="s">
        <v>16</v>
      </c>
      <c r="E911">
        <v>0</v>
      </c>
      <c r="F911">
        <v>10</v>
      </c>
      <c r="N911" t="s">
        <v>50</v>
      </c>
      <c r="O911" t="s">
        <v>12</v>
      </c>
      <c r="T911">
        <v>2</v>
      </c>
      <c r="U911">
        <v>3</v>
      </c>
    </row>
    <row r="912" spans="1:21" x14ac:dyDescent="0.2">
      <c r="A912">
        <v>1643</v>
      </c>
      <c r="B912" t="s">
        <v>15</v>
      </c>
      <c r="C912">
        <v>72</v>
      </c>
      <c r="D912" t="s">
        <v>16</v>
      </c>
      <c r="E912">
        <v>0</v>
      </c>
      <c r="F912">
        <v>12</v>
      </c>
      <c r="N912" t="s">
        <v>50</v>
      </c>
      <c r="O912" t="s">
        <v>12</v>
      </c>
      <c r="T912">
        <v>2</v>
      </c>
      <c r="U912">
        <v>4</v>
      </c>
    </row>
    <row r="913" spans="1:21" x14ac:dyDescent="0.2">
      <c r="A913">
        <v>1670</v>
      </c>
      <c r="B913" t="s">
        <v>15</v>
      </c>
      <c r="C913">
        <v>81</v>
      </c>
      <c r="D913" t="s">
        <v>18</v>
      </c>
      <c r="E913">
        <v>1</v>
      </c>
      <c r="F913">
        <v>12</v>
      </c>
      <c r="N913" t="s">
        <v>50</v>
      </c>
      <c r="O913" t="s">
        <v>12</v>
      </c>
      <c r="T913">
        <v>2</v>
      </c>
      <c r="U913">
        <v>3</v>
      </c>
    </row>
    <row r="914" spans="1:21" x14ac:dyDescent="0.2">
      <c r="A914">
        <v>1697</v>
      </c>
      <c r="B914" t="s">
        <v>15</v>
      </c>
      <c r="C914">
        <v>76</v>
      </c>
      <c r="D914" t="s">
        <v>18</v>
      </c>
      <c r="E914">
        <v>0</v>
      </c>
      <c r="F914">
        <v>15</v>
      </c>
      <c r="N914" t="s">
        <v>50</v>
      </c>
      <c r="O914" t="s">
        <v>12</v>
      </c>
      <c r="Q914" t="s">
        <v>54</v>
      </c>
      <c r="T914">
        <v>3</v>
      </c>
      <c r="U914">
        <v>4</v>
      </c>
    </row>
    <row r="915" spans="1:21" x14ac:dyDescent="0.2">
      <c r="A915">
        <v>1747</v>
      </c>
      <c r="B915" t="s">
        <v>15</v>
      </c>
      <c r="C915">
        <v>80</v>
      </c>
      <c r="D915" t="s">
        <v>18</v>
      </c>
      <c r="E915">
        <v>1</v>
      </c>
      <c r="F915">
        <v>18</v>
      </c>
      <c r="N915" t="s">
        <v>50</v>
      </c>
      <c r="O915" t="s">
        <v>12</v>
      </c>
      <c r="T915">
        <v>2</v>
      </c>
      <c r="U915">
        <v>4</v>
      </c>
    </row>
    <row r="916" spans="1:21" x14ac:dyDescent="0.2">
      <c r="A916">
        <v>1810</v>
      </c>
      <c r="B916" t="s">
        <v>15</v>
      </c>
      <c r="C916">
        <v>77</v>
      </c>
      <c r="D916" t="s">
        <v>16</v>
      </c>
      <c r="E916">
        <v>1</v>
      </c>
      <c r="F916">
        <v>17</v>
      </c>
      <c r="N916" t="s">
        <v>50</v>
      </c>
      <c r="O916" t="s">
        <v>12</v>
      </c>
      <c r="T916">
        <v>2</v>
      </c>
      <c r="U916">
        <v>3</v>
      </c>
    </row>
    <row r="917" spans="1:21" x14ac:dyDescent="0.2">
      <c r="A917">
        <v>1837</v>
      </c>
      <c r="B917" t="s">
        <v>15</v>
      </c>
      <c r="C917">
        <v>76</v>
      </c>
      <c r="D917" t="s">
        <v>18</v>
      </c>
      <c r="E917">
        <v>0</v>
      </c>
      <c r="F917">
        <v>19</v>
      </c>
      <c r="N917" t="s">
        <v>50</v>
      </c>
      <c r="O917" t="s">
        <v>12</v>
      </c>
      <c r="T917">
        <v>2</v>
      </c>
      <c r="U917">
        <v>4</v>
      </c>
    </row>
    <row r="918" spans="1:21" x14ac:dyDescent="0.2">
      <c r="A918">
        <v>1842</v>
      </c>
      <c r="B918" t="s">
        <v>15</v>
      </c>
      <c r="C918">
        <v>74</v>
      </c>
      <c r="D918" t="s">
        <v>16</v>
      </c>
      <c r="E918">
        <v>1</v>
      </c>
      <c r="F918">
        <v>12</v>
      </c>
      <c r="N918" t="s">
        <v>50</v>
      </c>
      <c r="O918" t="s">
        <v>12</v>
      </c>
      <c r="T918">
        <v>2</v>
      </c>
      <c r="U918">
        <v>4</v>
      </c>
    </row>
    <row r="919" spans="1:21" x14ac:dyDescent="0.2">
      <c r="A919">
        <v>1980</v>
      </c>
      <c r="B919" t="s">
        <v>15</v>
      </c>
      <c r="C919">
        <v>72</v>
      </c>
      <c r="D919" t="s">
        <v>16</v>
      </c>
      <c r="E919">
        <v>1</v>
      </c>
      <c r="F919">
        <v>15</v>
      </c>
      <c r="N919" t="s">
        <v>50</v>
      </c>
      <c r="O919" t="s">
        <v>12</v>
      </c>
      <c r="T919">
        <v>2</v>
      </c>
      <c r="U919">
        <v>5</v>
      </c>
    </row>
    <row r="920" spans="1:21" x14ac:dyDescent="0.2">
      <c r="A920">
        <v>2072</v>
      </c>
      <c r="B920" t="s">
        <v>15</v>
      </c>
      <c r="C920">
        <v>73</v>
      </c>
      <c r="D920" t="s">
        <v>16</v>
      </c>
      <c r="E920">
        <v>1</v>
      </c>
      <c r="F920">
        <v>15</v>
      </c>
      <c r="N920" t="s">
        <v>50</v>
      </c>
      <c r="O920" t="s">
        <v>12</v>
      </c>
      <c r="T920">
        <v>2</v>
      </c>
      <c r="U920">
        <v>4</v>
      </c>
    </row>
    <row r="921" spans="1:21" x14ac:dyDescent="0.2">
      <c r="A921">
        <v>2120</v>
      </c>
      <c r="B921" t="s">
        <v>15</v>
      </c>
      <c r="C921">
        <v>79</v>
      </c>
      <c r="D921" t="s">
        <v>16</v>
      </c>
      <c r="E921">
        <v>0</v>
      </c>
      <c r="F921">
        <v>16</v>
      </c>
      <c r="N921" t="s">
        <v>50</v>
      </c>
      <c r="O921" t="s">
        <v>12</v>
      </c>
      <c r="T921">
        <v>2</v>
      </c>
      <c r="U921">
        <v>3</v>
      </c>
    </row>
    <row r="922" spans="1:21" x14ac:dyDescent="0.2">
      <c r="A922">
        <v>2159</v>
      </c>
      <c r="B922" t="s">
        <v>15</v>
      </c>
      <c r="C922">
        <v>80</v>
      </c>
      <c r="D922" t="s">
        <v>18</v>
      </c>
      <c r="E922">
        <v>1</v>
      </c>
      <c r="F922">
        <v>11</v>
      </c>
      <c r="N922" t="s">
        <v>50</v>
      </c>
      <c r="O922" t="s">
        <v>12</v>
      </c>
      <c r="T922">
        <v>2</v>
      </c>
      <c r="U922">
        <v>2</v>
      </c>
    </row>
    <row r="923" spans="1:21" x14ac:dyDescent="0.2">
      <c r="A923">
        <v>2240</v>
      </c>
      <c r="B923" t="s">
        <v>15</v>
      </c>
      <c r="C923">
        <v>77</v>
      </c>
      <c r="D923" t="s">
        <v>18</v>
      </c>
      <c r="E923">
        <v>0</v>
      </c>
      <c r="N923" t="s">
        <v>50</v>
      </c>
      <c r="O923" t="s">
        <v>12</v>
      </c>
      <c r="T923">
        <v>2</v>
      </c>
      <c r="U923">
        <v>3</v>
      </c>
    </row>
    <row r="924" spans="1:21" x14ac:dyDescent="0.2">
      <c r="A924">
        <v>2282</v>
      </c>
      <c r="B924" t="s">
        <v>15</v>
      </c>
      <c r="C924">
        <v>78</v>
      </c>
      <c r="D924" t="s">
        <v>16</v>
      </c>
      <c r="E924">
        <v>0</v>
      </c>
      <c r="F924">
        <v>19</v>
      </c>
      <c r="N924" t="s">
        <v>50</v>
      </c>
      <c r="O924" t="s">
        <v>12</v>
      </c>
      <c r="P924" t="s">
        <v>51</v>
      </c>
      <c r="T924">
        <v>3</v>
      </c>
      <c r="U924">
        <v>6</v>
      </c>
    </row>
    <row r="925" spans="1:21" x14ac:dyDescent="0.2">
      <c r="A925">
        <v>2285</v>
      </c>
      <c r="B925" t="s">
        <v>15</v>
      </c>
      <c r="C925">
        <v>80</v>
      </c>
      <c r="D925" t="s">
        <v>18</v>
      </c>
      <c r="E925">
        <v>0</v>
      </c>
      <c r="F925">
        <v>16</v>
      </c>
      <c r="N925" t="s">
        <v>50</v>
      </c>
      <c r="O925" t="s">
        <v>12</v>
      </c>
      <c r="R925" t="s">
        <v>55</v>
      </c>
      <c r="T925">
        <v>3</v>
      </c>
      <c r="U925">
        <v>5</v>
      </c>
    </row>
    <row r="926" spans="1:21" x14ac:dyDescent="0.2">
      <c r="A926">
        <v>2352</v>
      </c>
      <c r="B926" t="s">
        <v>15</v>
      </c>
      <c r="C926">
        <v>76</v>
      </c>
      <c r="D926" t="s">
        <v>18</v>
      </c>
      <c r="E926">
        <v>0</v>
      </c>
      <c r="F926">
        <v>11</v>
      </c>
      <c r="N926" t="s">
        <v>50</v>
      </c>
      <c r="O926" t="s">
        <v>12</v>
      </c>
      <c r="R926" t="s">
        <v>55</v>
      </c>
      <c r="T926">
        <v>3</v>
      </c>
      <c r="U926">
        <v>4</v>
      </c>
    </row>
    <row r="927" spans="1:21" x14ac:dyDescent="0.2">
      <c r="A927">
        <v>2354</v>
      </c>
      <c r="B927" t="s">
        <v>15</v>
      </c>
      <c r="C927">
        <v>77</v>
      </c>
      <c r="D927" t="s">
        <v>18</v>
      </c>
      <c r="E927">
        <v>1</v>
      </c>
      <c r="F927">
        <v>19</v>
      </c>
      <c r="N927" t="s">
        <v>50</v>
      </c>
      <c r="O927" t="s">
        <v>12</v>
      </c>
      <c r="T927">
        <v>2</v>
      </c>
      <c r="U927">
        <v>2</v>
      </c>
    </row>
    <row r="928" spans="1:21" x14ac:dyDescent="0.2">
      <c r="A928">
        <v>2412</v>
      </c>
      <c r="B928" t="s">
        <v>15</v>
      </c>
      <c r="C928">
        <v>77</v>
      </c>
      <c r="D928" t="s">
        <v>18</v>
      </c>
      <c r="E928">
        <v>1</v>
      </c>
      <c r="F928">
        <v>15</v>
      </c>
      <c r="N928" t="s">
        <v>50</v>
      </c>
      <c r="O928" t="s">
        <v>12</v>
      </c>
      <c r="P928" t="s">
        <v>51</v>
      </c>
      <c r="R928" t="s">
        <v>55</v>
      </c>
      <c r="T928">
        <v>4</v>
      </c>
      <c r="U928">
        <v>7</v>
      </c>
    </row>
    <row r="929" spans="1:21" x14ac:dyDescent="0.2">
      <c r="A929">
        <v>2460</v>
      </c>
      <c r="B929" t="s">
        <v>15</v>
      </c>
      <c r="C929">
        <v>61</v>
      </c>
      <c r="D929" t="s">
        <v>16</v>
      </c>
      <c r="E929">
        <v>0</v>
      </c>
      <c r="N929" t="s">
        <v>50</v>
      </c>
      <c r="O929" t="s">
        <v>12</v>
      </c>
      <c r="P929" t="s">
        <v>51</v>
      </c>
      <c r="T929">
        <v>3</v>
      </c>
      <c r="U929">
        <v>5</v>
      </c>
    </row>
    <row r="930" spans="1:21" x14ac:dyDescent="0.2">
      <c r="A930">
        <v>2582</v>
      </c>
      <c r="B930" t="s">
        <v>15</v>
      </c>
      <c r="C930">
        <v>82</v>
      </c>
      <c r="D930" t="s">
        <v>16</v>
      </c>
      <c r="E930">
        <v>0</v>
      </c>
      <c r="F930">
        <v>10</v>
      </c>
      <c r="N930" t="s">
        <v>50</v>
      </c>
      <c r="O930" t="s">
        <v>12</v>
      </c>
      <c r="T930">
        <v>2</v>
      </c>
      <c r="U930">
        <v>4</v>
      </c>
    </row>
    <row r="931" spans="1:21" x14ac:dyDescent="0.2">
      <c r="A931">
        <v>2664</v>
      </c>
      <c r="B931" t="s">
        <v>15</v>
      </c>
      <c r="C931">
        <v>66</v>
      </c>
      <c r="D931" t="s">
        <v>18</v>
      </c>
      <c r="E931">
        <v>0</v>
      </c>
      <c r="N931" t="s">
        <v>50</v>
      </c>
      <c r="O931" t="s">
        <v>12</v>
      </c>
      <c r="R931" t="s">
        <v>55</v>
      </c>
      <c r="T931">
        <v>3</v>
      </c>
      <c r="U931">
        <v>5</v>
      </c>
    </row>
    <row r="932" spans="1:21" x14ac:dyDescent="0.2">
      <c r="A932">
        <v>2004</v>
      </c>
      <c r="B932" t="s">
        <v>15</v>
      </c>
      <c r="C932">
        <v>74</v>
      </c>
      <c r="D932" t="s">
        <v>16</v>
      </c>
      <c r="E932">
        <v>0</v>
      </c>
      <c r="F932">
        <v>16</v>
      </c>
      <c r="K932" t="s">
        <v>10</v>
      </c>
      <c r="M932" t="s">
        <v>52</v>
      </c>
      <c r="O932" t="s">
        <v>12</v>
      </c>
      <c r="T932">
        <v>3</v>
      </c>
      <c r="U932">
        <v>4</v>
      </c>
    </row>
    <row r="933" spans="1:21" x14ac:dyDescent="0.2">
      <c r="A933">
        <v>75</v>
      </c>
      <c r="B933" t="s">
        <v>15</v>
      </c>
      <c r="C933">
        <v>90</v>
      </c>
      <c r="D933" t="s">
        <v>16</v>
      </c>
      <c r="E933">
        <v>0</v>
      </c>
      <c r="F933">
        <v>9</v>
      </c>
      <c r="G933" t="s">
        <v>6</v>
      </c>
      <c r="H933" t="s">
        <v>7</v>
      </c>
      <c r="I933" t="s">
        <v>8</v>
      </c>
      <c r="J933" t="s">
        <v>9</v>
      </c>
      <c r="M933" t="s">
        <v>52</v>
      </c>
      <c r="O933" t="s">
        <v>12</v>
      </c>
      <c r="T933">
        <v>6</v>
      </c>
      <c r="U933">
        <v>11</v>
      </c>
    </row>
    <row r="934" spans="1:21" x14ac:dyDescent="0.2">
      <c r="A934">
        <v>820</v>
      </c>
      <c r="B934" t="s">
        <v>15</v>
      </c>
      <c r="C934">
        <v>85</v>
      </c>
      <c r="D934" t="s">
        <v>18</v>
      </c>
      <c r="E934">
        <v>0</v>
      </c>
      <c r="G934" t="s">
        <v>6</v>
      </c>
      <c r="H934" t="s">
        <v>7</v>
      </c>
      <c r="I934" t="s">
        <v>8</v>
      </c>
      <c r="J934" t="s">
        <v>9</v>
      </c>
      <c r="M934" t="s">
        <v>52</v>
      </c>
      <c r="O934" t="s">
        <v>12</v>
      </c>
      <c r="T934">
        <v>6</v>
      </c>
      <c r="U934">
        <v>10</v>
      </c>
    </row>
    <row r="935" spans="1:21" x14ac:dyDescent="0.2">
      <c r="A935">
        <v>29</v>
      </c>
      <c r="B935" t="s">
        <v>15</v>
      </c>
      <c r="C935">
        <v>96</v>
      </c>
      <c r="D935" t="s">
        <v>18</v>
      </c>
      <c r="E935">
        <v>0</v>
      </c>
      <c r="F935">
        <v>12</v>
      </c>
      <c r="H935" t="s">
        <v>7</v>
      </c>
      <c r="I935" t="s">
        <v>8</v>
      </c>
      <c r="J935" t="s">
        <v>9</v>
      </c>
      <c r="M935" t="s">
        <v>52</v>
      </c>
      <c r="O935" t="s">
        <v>12</v>
      </c>
      <c r="P935" t="s">
        <v>51</v>
      </c>
      <c r="Q935" t="s">
        <v>54</v>
      </c>
      <c r="R935" t="s">
        <v>55</v>
      </c>
      <c r="T935">
        <v>8</v>
      </c>
      <c r="U935">
        <v>13</v>
      </c>
    </row>
    <row r="936" spans="1:21" x14ac:dyDescent="0.2">
      <c r="A936">
        <v>477</v>
      </c>
      <c r="B936" t="s">
        <v>15</v>
      </c>
      <c r="C936">
        <v>96</v>
      </c>
      <c r="D936" t="s">
        <v>16</v>
      </c>
      <c r="E936">
        <v>1</v>
      </c>
      <c r="H936" t="s">
        <v>7</v>
      </c>
      <c r="I936" t="s">
        <v>8</v>
      </c>
      <c r="J936" t="s">
        <v>9</v>
      </c>
      <c r="M936" t="s">
        <v>52</v>
      </c>
      <c r="O936" t="s">
        <v>12</v>
      </c>
      <c r="R936" t="s">
        <v>55</v>
      </c>
      <c r="T936">
        <v>6</v>
      </c>
      <c r="U936">
        <v>8</v>
      </c>
    </row>
    <row r="937" spans="1:21" x14ac:dyDescent="0.2">
      <c r="A937">
        <v>293</v>
      </c>
      <c r="B937" t="s">
        <v>15</v>
      </c>
      <c r="C937">
        <v>86</v>
      </c>
      <c r="D937" t="s">
        <v>18</v>
      </c>
      <c r="E937">
        <v>0</v>
      </c>
      <c r="F937">
        <v>10</v>
      </c>
      <c r="G937" t="s">
        <v>6</v>
      </c>
      <c r="H937" t="s">
        <v>7</v>
      </c>
      <c r="J937" t="s">
        <v>9</v>
      </c>
      <c r="M937" t="s">
        <v>52</v>
      </c>
      <c r="O937" t="s">
        <v>12</v>
      </c>
      <c r="S937" t="s">
        <v>53</v>
      </c>
      <c r="T937">
        <v>6</v>
      </c>
      <c r="U937">
        <v>12</v>
      </c>
    </row>
    <row r="938" spans="1:21" x14ac:dyDescent="0.2">
      <c r="A938">
        <v>263</v>
      </c>
      <c r="B938" t="s">
        <v>15</v>
      </c>
      <c r="C938">
        <v>94</v>
      </c>
      <c r="D938" t="s">
        <v>18</v>
      </c>
      <c r="E938">
        <v>1</v>
      </c>
      <c r="H938" t="s">
        <v>7</v>
      </c>
      <c r="J938" t="s">
        <v>9</v>
      </c>
      <c r="M938" t="s">
        <v>52</v>
      </c>
      <c r="O938" t="s">
        <v>12</v>
      </c>
      <c r="R938" t="s">
        <v>55</v>
      </c>
      <c r="T938">
        <v>5</v>
      </c>
      <c r="U938">
        <v>7</v>
      </c>
    </row>
    <row r="939" spans="1:21" x14ac:dyDescent="0.2">
      <c r="A939">
        <v>11</v>
      </c>
      <c r="B939" t="s">
        <v>15</v>
      </c>
      <c r="C939">
        <v>105</v>
      </c>
      <c r="D939" t="s">
        <v>16</v>
      </c>
      <c r="E939">
        <v>0</v>
      </c>
      <c r="F939">
        <v>12</v>
      </c>
      <c r="H939" t="s">
        <v>7</v>
      </c>
      <c r="I939" t="s">
        <v>8</v>
      </c>
      <c r="M939" t="s">
        <v>52</v>
      </c>
      <c r="O939" t="s">
        <v>12</v>
      </c>
      <c r="T939">
        <v>4</v>
      </c>
      <c r="U939">
        <v>8</v>
      </c>
    </row>
    <row r="940" spans="1:21" x14ac:dyDescent="0.2">
      <c r="A940">
        <v>83</v>
      </c>
      <c r="B940" t="s">
        <v>15</v>
      </c>
      <c r="C940">
        <v>89</v>
      </c>
      <c r="D940" t="s">
        <v>16</v>
      </c>
      <c r="E940">
        <v>0</v>
      </c>
      <c r="F940">
        <v>15</v>
      </c>
      <c r="H940" t="s">
        <v>7</v>
      </c>
      <c r="I940" t="s">
        <v>8</v>
      </c>
      <c r="M940" t="s">
        <v>52</v>
      </c>
      <c r="O940" t="s">
        <v>12</v>
      </c>
      <c r="T940">
        <v>4</v>
      </c>
      <c r="U940">
        <v>5</v>
      </c>
    </row>
    <row r="941" spans="1:21" x14ac:dyDescent="0.2">
      <c r="A941">
        <v>381</v>
      </c>
      <c r="B941" t="s">
        <v>15</v>
      </c>
      <c r="C941">
        <v>93</v>
      </c>
      <c r="D941" t="s">
        <v>18</v>
      </c>
      <c r="E941">
        <v>0</v>
      </c>
      <c r="H941" t="s">
        <v>7</v>
      </c>
      <c r="I941" t="s">
        <v>8</v>
      </c>
      <c r="M941" t="s">
        <v>52</v>
      </c>
      <c r="O941" t="s">
        <v>12</v>
      </c>
      <c r="P941" t="s">
        <v>51</v>
      </c>
      <c r="S941" t="s">
        <v>53</v>
      </c>
      <c r="T941">
        <v>6</v>
      </c>
      <c r="U941">
        <v>9</v>
      </c>
    </row>
    <row r="942" spans="1:21" x14ac:dyDescent="0.2">
      <c r="A942">
        <v>724</v>
      </c>
      <c r="B942" t="s">
        <v>15</v>
      </c>
      <c r="C942">
        <v>91</v>
      </c>
      <c r="D942" t="s">
        <v>18</v>
      </c>
      <c r="E942">
        <v>0</v>
      </c>
      <c r="H942" t="s">
        <v>7</v>
      </c>
      <c r="I942" t="s">
        <v>8</v>
      </c>
      <c r="M942" t="s">
        <v>52</v>
      </c>
      <c r="O942" t="s">
        <v>12</v>
      </c>
      <c r="Q942" t="s">
        <v>54</v>
      </c>
      <c r="T942">
        <v>5</v>
      </c>
      <c r="U942">
        <v>7</v>
      </c>
    </row>
    <row r="943" spans="1:21" x14ac:dyDescent="0.2">
      <c r="A943">
        <v>37</v>
      </c>
      <c r="B943" t="s">
        <v>15</v>
      </c>
      <c r="C943">
        <v>83</v>
      </c>
      <c r="D943" t="s">
        <v>18</v>
      </c>
      <c r="E943">
        <v>0</v>
      </c>
      <c r="I943" t="s">
        <v>8</v>
      </c>
      <c r="M943" t="s">
        <v>52</v>
      </c>
      <c r="O943" t="s">
        <v>12</v>
      </c>
      <c r="T943">
        <v>3</v>
      </c>
      <c r="U943">
        <v>4</v>
      </c>
    </row>
    <row r="944" spans="1:21" x14ac:dyDescent="0.2">
      <c r="A944">
        <v>188</v>
      </c>
      <c r="B944" t="s">
        <v>15</v>
      </c>
      <c r="C944">
        <v>92</v>
      </c>
      <c r="D944" t="s">
        <v>18</v>
      </c>
      <c r="E944">
        <v>0</v>
      </c>
      <c r="H944" t="s">
        <v>7</v>
      </c>
      <c r="M944" t="s">
        <v>52</v>
      </c>
      <c r="O944" t="s">
        <v>12</v>
      </c>
      <c r="T944">
        <v>3</v>
      </c>
      <c r="U944">
        <v>7</v>
      </c>
    </row>
    <row r="945" spans="1:21" x14ac:dyDescent="0.2">
      <c r="A945">
        <v>1290</v>
      </c>
      <c r="B945" t="s">
        <v>15</v>
      </c>
      <c r="C945">
        <v>80</v>
      </c>
      <c r="D945" t="s">
        <v>18</v>
      </c>
      <c r="E945">
        <v>0</v>
      </c>
      <c r="F945">
        <v>15</v>
      </c>
      <c r="H945" t="s">
        <v>7</v>
      </c>
      <c r="M945" t="s">
        <v>52</v>
      </c>
      <c r="O945" t="s">
        <v>12</v>
      </c>
      <c r="T945">
        <v>3</v>
      </c>
      <c r="U945">
        <v>7</v>
      </c>
    </row>
    <row r="946" spans="1:21" x14ac:dyDescent="0.2">
      <c r="A946">
        <v>216</v>
      </c>
      <c r="B946" t="s">
        <v>15</v>
      </c>
      <c r="C946">
        <v>96</v>
      </c>
      <c r="D946" t="s">
        <v>18</v>
      </c>
      <c r="E946">
        <v>0</v>
      </c>
      <c r="M946" t="s">
        <v>52</v>
      </c>
      <c r="O946" t="s">
        <v>12</v>
      </c>
      <c r="T946">
        <v>2</v>
      </c>
      <c r="U946">
        <v>4</v>
      </c>
    </row>
    <row r="947" spans="1:21" x14ac:dyDescent="0.2">
      <c r="A947">
        <v>1906</v>
      </c>
      <c r="B947" t="s">
        <v>15</v>
      </c>
      <c r="C947">
        <v>79</v>
      </c>
      <c r="D947" t="s">
        <v>16</v>
      </c>
      <c r="E947">
        <v>0</v>
      </c>
      <c r="F947">
        <v>16</v>
      </c>
      <c r="M947" t="s">
        <v>52</v>
      </c>
      <c r="O947" t="s">
        <v>12</v>
      </c>
      <c r="T947">
        <v>2</v>
      </c>
      <c r="U947">
        <v>4</v>
      </c>
    </row>
    <row r="948" spans="1:21" x14ac:dyDescent="0.2">
      <c r="A948">
        <v>2010</v>
      </c>
      <c r="B948" t="s">
        <v>15</v>
      </c>
      <c r="C948">
        <v>76</v>
      </c>
      <c r="D948" t="s">
        <v>16</v>
      </c>
      <c r="E948">
        <v>0</v>
      </c>
      <c r="F948">
        <v>11</v>
      </c>
      <c r="M948" t="s">
        <v>52</v>
      </c>
      <c r="O948" t="s">
        <v>12</v>
      </c>
      <c r="Q948" t="s">
        <v>54</v>
      </c>
      <c r="T948">
        <v>3</v>
      </c>
      <c r="U948">
        <v>4</v>
      </c>
    </row>
    <row r="949" spans="1:21" x14ac:dyDescent="0.2">
      <c r="A949">
        <v>47</v>
      </c>
      <c r="B949" t="s">
        <v>15</v>
      </c>
      <c r="C949">
        <v>94</v>
      </c>
      <c r="D949" t="s">
        <v>18</v>
      </c>
      <c r="E949">
        <v>1</v>
      </c>
      <c r="G949" t="s">
        <v>6</v>
      </c>
      <c r="H949" t="s">
        <v>7</v>
      </c>
      <c r="I949" t="s">
        <v>8</v>
      </c>
      <c r="J949" t="s">
        <v>9</v>
      </c>
      <c r="K949" t="s">
        <v>10</v>
      </c>
      <c r="O949" t="s">
        <v>12</v>
      </c>
      <c r="T949">
        <v>6</v>
      </c>
      <c r="U949">
        <v>8</v>
      </c>
    </row>
    <row r="950" spans="1:21" x14ac:dyDescent="0.2">
      <c r="A950">
        <v>161</v>
      </c>
      <c r="B950" t="s">
        <v>15</v>
      </c>
      <c r="C950">
        <v>90</v>
      </c>
      <c r="D950" t="s">
        <v>18</v>
      </c>
      <c r="E950">
        <v>0</v>
      </c>
      <c r="F950">
        <v>11</v>
      </c>
      <c r="H950" t="s">
        <v>7</v>
      </c>
      <c r="I950" t="s">
        <v>8</v>
      </c>
      <c r="J950" t="s">
        <v>9</v>
      </c>
      <c r="K950" t="s">
        <v>10</v>
      </c>
      <c r="O950" t="s">
        <v>12</v>
      </c>
      <c r="T950">
        <v>5</v>
      </c>
      <c r="U950">
        <v>6</v>
      </c>
    </row>
    <row r="951" spans="1:21" x14ac:dyDescent="0.2">
      <c r="A951">
        <v>412</v>
      </c>
      <c r="B951" t="s">
        <v>15</v>
      </c>
      <c r="C951">
        <v>79</v>
      </c>
      <c r="D951" t="s">
        <v>16</v>
      </c>
      <c r="E951">
        <v>0</v>
      </c>
      <c r="F951">
        <v>10</v>
      </c>
      <c r="H951" t="s">
        <v>7</v>
      </c>
      <c r="I951" t="s">
        <v>8</v>
      </c>
      <c r="K951" t="s">
        <v>10</v>
      </c>
      <c r="O951" t="s">
        <v>12</v>
      </c>
      <c r="Q951" t="s">
        <v>54</v>
      </c>
      <c r="T951">
        <v>5</v>
      </c>
      <c r="U951">
        <v>6</v>
      </c>
    </row>
    <row r="952" spans="1:21" x14ac:dyDescent="0.2">
      <c r="A952">
        <v>581</v>
      </c>
      <c r="B952" t="s">
        <v>15</v>
      </c>
      <c r="C952">
        <v>89</v>
      </c>
      <c r="D952" t="s">
        <v>16</v>
      </c>
      <c r="E952">
        <v>1</v>
      </c>
      <c r="H952" t="s">
        <v>7</v>
      </c>
      <c r="I952" t="s">
        <v>8</v>
      </c>
      <c r="K952" t="s">
        <v>10</v>
      </c>
      <c r="O952" t="s">
        <v>12</v>
      </c>
      <c r="T952">
        <v>4</v>
      </c>
      <c r="U952">
        <v>6</v>
      </c>
    </row>
    <row r="953" spans="1:21" x14ac:dyDescent="0.2">
      <c r="A953">
        <v>932</v>
      </c>
      <c r="B953" t="s">
        <v>15</v>
      </c>
      <c r="C953">
        <v>90</v>
      </c>
      <c r="D953" t="s">
        <v>16</v>
      </c>
      <c r="E953">
        <v>1</v>
      </c>
      <c r="H953" t="s">
        <v>7</v>
      </c>
      <c r="I953" t="s">
        <v>8</v>
      </c>
      <c r="K953" t="s">
        <v>10</v>
      </c>
      <c r="O953" t="s">
        <v>12</v>
      </c>
      <c r="T953">
        <v>4</v>
      </c>
      <c r="U953">
        <v>6</v>
      </c>
    </row>
    <row r="954" spans="1:21" x14ac:dyDescent="0.2">
      <c r="A954">
        <v>54</v>
      </c>
      <c r="B954" t="s">
        <v>15</v>
      </c>
      <c r="C954">
        <v>94</v>
      </c>
      <c r="D954" t="s">
        <v>16</v>
      </c>
      <c r="E954">
        <v>0</v>
      </c>
      <c r="F954">
        <v>9</v>
      </c>
      <c r="H954" t="s">
        <v>7</v>
      </c>
      <c r="K954" t="s">
        <v>10</v>
      </c>
      <c r="O954" t="s">
        <v>12</v>
      </c>
      <c r="T954">
        <v>3</v>
      </c>
      <c r="U954">
        <v>5</v>
      </c>
    </row>
    <row r="955" spans="1:21" x14ac:dyDescent="0.2">
      <c r="A955">
        <v>55</v>
      </c>
      <c r="B955" t="s">
        <v>15</v>
      </c>
      <c r="C955">
        <v>93</v>
      </c>
      <c r="D955" t="s">
        <v>16</v>
      </c>
      <c r="E955">
        <v>0</v>
      </c>
      <c r="F955">
        <v>12</v>
      </c>
      <c r="H955" t="s">
        <v>7</v>
      </c>
      <c r="K955" t="s">
        <v>10</v>
      </c>
      <c r="O955" t="s">
        <v>12</v>
      </c>
      <c r="T955">
        <v>3</v>
      </c>
      <c r="U955">
        <v>6</v>
      </c>
    </row>
    <row r="956" spans="1:21" x14ac:dyDescent="0.2">
      <c r="A956">
        <v>59</v>
      </c>
      <c r="B956" t="s">
        <v>15</v>
      </c>
      <c r="C956">
        <v>93</v>
      </c>
      <c r="D956" t="s">
        <v>18</v>
      </c>
      <c r="E956">
        <v>0</v>
      </c>
      <c r="H956" t="s">
        <v>7</v>
      </c>
      <c r="K956" t="s">
        <v>10</v>
      </c>
      <c r="O956" t="s">
        <v>12</v>
      </c>
      <c r="P956" t="s">
        <v>51</v>
      </c>
      <c r="R956" t="s">
        <v>55</v>
      </c>
      <c r="S956" t="s">
        <v>53</v>
      </c>
      <c r="T956">
        <v>6</v>
      </c>
      <c r="U956">
        <v>9</v>
      </c>
    </row>
    <row r="957" spans="1:21" x14ac:dyDescent="0.2">
      <c r="A957">
        <v>225</v>
      </c>
      <c r="B957" t="s">
        <v>15</v>
      </c>
      <c r="C957">
        <v>91</v>
      </c>
      <c r="D957" t="s">
        <v>18</v>
      </c>
      <c r="E957">
        <v>0</v>
      </c>
      <c r="H957" t="s">
        <v>7</v>
      </c>
      <c r="K957" t="s">
        <v>10</v>
      </c>
      <c r="O957" t="s">
        <v>12</v>
      </c>
      <c r="P957" t="s">
        <v>51</v>
      </c>
      <c r="R957" t="s">
        <v>55</v>
      </c>
      <c r="T957">
        <v>5</v>
      </c>
      <c r="U957">
        <v>7</v>
      </c>
    </row>
    <row r="958" spans="1:21" x14ac:dyDescent="0.2">
      <c r="A958">
        <v>262</v>
      </c>
      <c r="B958" t="s">
        <v>15</v>
      </c>
      <c r="C958">
        <v>77</v>
      </c>
      <c r="D958" t="s">
        <v>16</v>
      </c>
      <c r="E958">
        <v>0</v>
      </c>
      <c r="F958">
        <v>12</v>
      </c>
      <c r="H958" t="s">
        <v>7</v>
      </c>
      <c r="K958" t="s">
        <v>10</v>
      </c>
      <c r="O958" t="s">
        <v>12</v>
      </c>
      <c r="T958">
        <v>3</v>
      </c>
      <c r="U958">
        <v>5</v>
      </c>
    </row>
    <row r="959" spans="1:21" x14ac:dyDescent="0.2">
      <c r="A959">
        <v>391</v>
      </c>
      <c r="B959" t="s">
        <v>15</v>
      </c>
      <c r="C959">
        <v>80</v>
      </c>
      <c r="D959" t="s">
        <v>18</v>
      </c>
      <c r="E959">
        <v>0</v>
      </c>
      <c r="H959" t="s">
        <v>7</v>
      </c>
      <c r="K959" t="s">
        <v>10</v>
      </c>
      <c r="O959" t="s">
        <v>12</v>
      </c>
      <c r="T959">
        <v>3</v>
      </c>
      <c r="U959">
        <v>3</v>
      </c>
    </row>
    <row r="960" spans="1:21" x14ac:dyDescent="0.2">
      <c r="A960">
        <v>434</v>
      </c>
      <c r="B960" t="s">
        <v>15</v>
      </c>
      <c r="C960">
        <v>92</v>
      </c>
      <c r="D960" t="s">
        <v>16</v>
      </c>
      <c r="E960">
        <v>0</v>
      </c>
      <c r="H960" t="s">
        <v>7</v>
      </c>
      <c r="K960" t="s">
        <v>10</v>
      </c>
      <c r="O960" t="s">
        <v>12</v>
      </c>
      <c r="P960" t="s">
        <v>51</v>
      </c>
      <c r="T960">
        <v>4</v>
      </c>
      <c r="U960">
        <v>7</v>
      </c>
    </row>
    <row r="961" spans="1:21" x14ac:dyDescent="0.2">
      <c r="A961">
        <v>790</v>
      </c>
      <c r="B961" t="s">
        <v>15</v>
      </c>
      <c r="C961">
        <v>91</v>
      </c>
      <c r="D961" t="s">
        <v>16</v>
      </c>
      <c r="E961">
        <v>0</v>
      </c>
      <c r="H961" t="s">
        <v>7</v>
      </c>
      <c r="K961" t="s">
        <v>10</v>
      </c>
      <c r="O961" t="s">
        <v>12</v>
      </c>
      <c r="T961">
        <v>3</v>
      </c>
      <c r="U961">
        <v>4</v>
      </c>
    </row>
    <row r="962" spans="1:21" x14ac:dyDescent="0.2">
      <c r="A962">
        <v>866</v>
      </c>
      <c r="B962" t="s">
        <v>15</v>
      </c>
      <c r="C962">
        <v>87</v>
      </c>
      <c r="D962" t="s">
        <v>18</v>
      </c>
      <c r="E962">
        <v>0</v>
      </c>
      <c r="F962">
        <v>10</v>
      </c>
      <c r="H962" t="s">
        <v>7</v>
      </c>
      <c r="K962" t="s">
        <v>10</v>
      </c>
      <c r="O962" t="s">
        <v>12</v>
      </c>
      <c r="P962" t="s">
        <v>51</v>
      </c>
      <c r="Q962" t="s">
        <v>54</v>
      </c>
      <c r="R962" t="s">
        <v>55</v>
      </c>
      <c r="T962">
        <v>6</v>
      </c>
      <c r="U962">
        <v>9</v>
      </c>
    </row>
    <row r="963" spans="1:21" x14ac:dyDescent="0.2">
      <c r="A963">
        <v>702</v>
      </c>
      <c r="B963" t="s">
        <v>15</v>
      </c>
      <c r="C963">
        <v>97</v>
      </c>
      <c r="D963" t="s">
        <v>16</v>
      </c>
      <c r="E963">
        <v>0</v>
      </c>
      <c r="K963" t="s">
        <v>10</v>
      </c>
      <c r="O963" t="s">
        <v>12</v>
      </c>
      <c r="T963">
        <v>2</v>
      </c>
      <c r="U963">
        <v>5</v>
      </c>
    </row>
    <row r="964" spans="1:21" x14ac:dyDescent="0.2">
      <c r="A964">
        <v>1453</v>
      </c>
      <c r="B964" t="s">
        <v>15</v>
      </c>
      <c r="C964">
        <v>81</v>
      </c>
      <c r="D964" t="s">
        <v>16</v>
      </c>
      <c r="E964">
        <v>0</v>
      </c>
      <c r="F964">
        <v>10</v>
      </c>
      <c r="K964" t="s">
        <v>10</v>
      </c>
      <c r="O964" t="s">
        <v>12</v>
      </c>
      <c r="T964">
        <v>2</v>
      </c>
      <c r="U964">
        <v>3</v>
      </c>
    </row>
    <row r="965" spans="1:21" x14ac:dyDescent="0.2">
      <c r="A965">
        <v>14</v>
      </c>
      <c r="B965" t="s">
        <v>15</v>
      </c>
      <c r="C965">
        <v>81</v>
      </c>
      <c r="D965" t="s">
        <v>18</v>
      </c>
      <c r="E965">
        <v>1</v>
      </c>
      <c r="F965">
        <v>11</v>
      </c>
      <c r="G965" t="s">
        <v>6</v>
      </c>
      <c r="H965" t="s">
        <v>7</v>
      </c>
      <c r="I965" t="s">
        <v>8</v>
      </c>
      <c r="J965" t="s">
        <v>9</v>
      </c>
      <c r="O965" t="s">
        <v>12</v>
      </c>
      <c r="R965" t="s">
        <v>55</v>
      </c>
      <c r="T965">
        <v>6</v>
      </c>
      <c r="U965">
        <v>9</v>
      </c>
    </row>
    <row r="966" spans="1:21" x14ac:dyDescent="0.2">
      <c r="A966">
        <v>313</v>
      </c>
      <c r="B966" t="s">
        <v>15</v>
      </c>
      <c r="C966">
        <v>76</v>
      </c>
      <c r="D966" t="s">
        <v>18</v>
      </c>
      <c r="E966">
        <v>0</v>
      </c>
      <c r="F966">
        <v>10</v>
      </c>
      <c r="G966" t="s">
        <v>6</v>
      </c>
      <c r="H966" t="s">
        <v>7</v>
      </c>
      <c r="I966" t="s">
        <v>8</v>
      </c>
      <c r="J966" t="s">
        <v>9</v>
      </c>
      <c r="O966" t="s">
        <v>12</v>
      </c>
      <c r="T966">
        <v>5</v>
      </c>
      <c r="U966">
        <v>6</v>
      </c>
    </row>
    <row r="967" spans="1:21" x14ac:dyDescent="0.2">
      <c r="A967">
        <v>482</v>
      </c>
      <c r="B967" t="s">
        <v>15</v>
      </c>
      <c r="C967">
        <v>90</v>
      </c>
      <c r="D967" t="s">
        <v>16</v>
      </c>
      <c r="E967">
        <v>1</v>
      </c>
      <c r="F967">
        <v>10</v>
      </c>
      <c r="G967" t="s">
        <v>6</v>
      </c>
      <c r="H967" t="s">
        <v>7</v>
      </c>
      <c r="I967" t="s">
        <v>8</v>
      </c>
      <c r="J967" t="s">
        <v>9</v>
      </c>
      <c r="O967" t="s">
        <v>12</v>
      </c>
      <c r="T967">
        <v>5</v>
      </c>
      <c r="U967">
        <v>7</v>
      </c>
    </row>
    <row r="968" spans="1:21" x14ac:dyDescent="0.2">
      <c r="A968">
        <v>663</v>
      </c>
      <c r="B968" t="s">
        <v>15</v>
      </c>
      <c r="C968">
        <v>101</v>
      </c>
      <c r="D968" t="s">
        <v>18</v>
      </c>
      <c r="E968">
        <v>0</v>
      </c>
      <c r="G968" t="s">
        <v>6</v>
      </c>
      <c r="H968" t="s">
        <v>7</v>
      </c>
      <c r="I968" t="s">
        <v>8</v>
      </c>
      <c r="J968" t="s">
        <v>9</v>
      </c>
      <c r="O968" t="s">
        <v>12</v>
      </c>
      <c r="T968">
        <v>5</v>
      </c>
      <c r="U968">
        <v>8</v>
      </c>
    </row>
    <row r="969" spans="1:21" x14ac:dyDescent="0.2">
      <c r="A969">
        <v>716</v>
      </c>
      <c r="B969" t="s">
        <v>15</v>
      </c>
      <c r="C969">
        <v>83</v>
      </c>
      <c r="D969" t="s">
        <v>16</v>
      </c>
      <c r="E969">
        <v>0</v>
      </c>
      <c r="G969" t="s">
        <v>6</v>
      </c>
      <c r="H969" t="s">
        <v>7</v>
      </c>
      <c r="I969" t="s">
        <v>8</v>
      </c>
      <c r="J969" t="s">
        <v>9</v>
      </c>
      <c r="O969" t="s">
        <v>12</v>
      </c>
      <c r="T969">
        <v>5</v>
      </c>
      <c r="U969">
        <v>8</v>
      </c>
    </row>
    <row r="970" spans="1:21" x14ac:dyDescent="0.2">
      <c r="A970">
        <v>1601</v>
      </c>
      <c r="B970" t="s">
        <v>15</v>
      </c>
      <c r="C970">
        <v>84</v>
      </c>
      <c r="D970" t="s">
        <v>18</v>
      </c>
      <c r="E970">
        <v>0</v>
      </c>
      <c r="G970" t="s">
        <v>6</v>
      </c>
      <c r="H970" t="s">
        <v>7</v>
      </c>
      <c r="I970" t="s">
        <v>8</v>
      </c>
      <c r="J970" t="s">
        <v>9</v>
      </c>
      <c r="O970" t="s">
        <v>12</v>
      </c>
      <c r="T970">
        <v>5</v>
      </c>
      <c r="U970">
        <v>8</v>
      </c>
    </row>
    <row r="971" spans="1:21" x14ac:dyDescent="0.2">
      <c r="A971">
        <v>1327</v>
      </c>
      <c r="B971" t="s">
        <v>15</v>
      </c>
      <c r="C971">
        <v>80</v>
      </c>
      <c r="D971" t="s">
        <v>18</v>
      </c>
      <c r="E971">
        <v>1</v>
      </c>
      <c r="F971">
        <v>9</v>
      </c>
      <c r="H971" t="s">
        <v>7</v>
      </c>
      <c r="I971" t="s">
        <v>8</v>
      </c>
      <c r="J971" t="s">
        <v>9</v>
      </c>
      <c r="O971" t="s">
        <v>12</v>
      </c>
      <c r="T971">
        <v>4</v>
      </c>
      <c r="U971">
        <v>7</v>
      </c>
    </row>
    <row r="972" spans="1:21" x14ac:dyDescent="0.2">
      <c r="A972">
        <v>1342</v>
      </c>
      <c r="B972" t="s">
        <v>15</v>
      </c>
      <c r="C972">
        <v>87</v>
      </c>
      <c r="D972" t="s">
        <v>18</v>
      </c>
      <c r="E972">
        <v>1</v>
      </c>
      <c r="H972" t="s">
        <v>7</v>
      </c>
      <c r="I972" t="s">
        <v>8</v>
      </c>
      <c r="J972" t="s">
        <v>9</v>
      </c>
      <c r="O972" t="s">
        <v>12</v>
      </c>
      <c r="R972" t="s">
        <v>55</v>
      </c>
      <c r="T972">
        <v>5</v>
      </c>
      <c r="U972">
        <v>6</v>
      </c>
    </row>
    <row r="973" spans="1:21" x14ac:dyDescent="0.2">
      <c r="A973">
        <v>254</v>
      </c>
      <c r="B973" t="s">
        <v>15</v>
      </c>
      <c r="C973">
        <v>85</v>
      </c>
      <c r="D973" t="s">
        <v>18</v>
      </c>
      <c r="E973">
        <v>0</v>
      </c>
      <c r="F973">
        <v>15</v>
      </c>
      <c r="G973" t="s">
        <v>6</v>
      </c>
      <c r="I973" t="s">
        <v>8</v>
      </c>
      <c r="J973" t="s">
        <v>9</v>
      </c>
      <c r="O973" t="s">
        <v>12</v>
      </c>
      <c r="R973" t="s">
        <v>55</v>
      </c>
      <c r="T973">
        <v>5</v>
      </c>
      <c r="U973">
        <v>8</v>
      </c>
    </row>
    <row r="974" spans="1:21" x14ac:dyDescent="0.2">
      <c r="A974">
        <v>1245</v>
      </c>
      <c r="B974" t="s">
        <v>15</v>
      </c>
      <c r="C974">
        <v>78</v>
      </c>
      <c r="D974" t="s">
        <v>18</v>
      </c>
      <c r="E974">
        <v>0</v>
      </c>
      <c r="F974">
        <v>18</v>
      </c>
      <c r="G974" t="s">
        <v>6</v>
      </c>
      <c r="I974" t="s">
        <v>8</v>
      </c>
      <c r="J974" t="s">
        <v>9</v>
      </c>
      <c r="O974" t="s">
        <v>12</v>
      </c>
      <c r="R974" t="s">
        <v>55</v>
      </c>
      <c r="T974">
        <v>5</v>
      </c>
      <c r="U974">
        <v>7</v>
      </c>
    </row>
    <row r="975" spans="1:21" x14ac:dyDescent="0.2">
      <c r="A975">
        <v>1832</v>
      </c>
      <c r="B975" t="s">
        <v>15</v>
      </c>
      <c r="C975">
        <v>60</v>
      </c>
      <c r="D975" t="s">
        <v>18</v>
      </c>
      <c r="E975">
        <v>1</v>
      </c>
      <c r="G975" t="s">
        <v>6</v>
      </c>
      <c r="I975" t="s">
        <v>8</v>
      </c>
      <c r="J975" t="s">
        <v>9</v>
      </c>
      <c r="O975" t="s">
        <v>12</v>
      </c>
      <c r="T975">
        <v>4</v>
      </c>
      <c r="U975">
        <v>6</v>
      </c>
    </row>
    <row r="976" spans="1:21" x14ac:dyDescent="0.2">
      <c r="A976">
        <v>211</v>
      </c>
      <c r="B976" t="s">
        <v>15</v>
      </c>
      <c r="C976">
        <v>101</v>
      </c>
      <c r="D976" t="s">
        <v>16</v>
      </c>
      <c r="E976">
        <v>0</v>
      </c>
      <c r="F976">
        <v>12</v>
      </c>
      <c r="I976" t="s">
        <v>8</v>
      </c>
      <c r="J976" t="s">
        <v>9</v>
      </c>
      <c r="O976" t="s">
        <v>12</v>
      </c>
      <c r="T976">
        <v>3</v>
      </c>
      <c r="U976">
        <v>6</v>
      </c>
    </row>
    <row r="977" spans="1:21" x14ac:dyDescent="0.2">
      <c r="A977">
        <v>179</v>
      </c>
      <c r="B977" t="s">
        <v>15</v>
      </c>
      <c r="C977">
        <v>78</v>
      </c>
      <c r="D977" t="s">
        <v>18</v>
      </c>
      <c r="E977">
        <v>0</v>
      </c>
      <c r="F977">
        <v>11</v>
      </c>
      <c r="G977" t="s">
        <v>6</v>
      </c>
      <c r="H977" t="s">
        <v>7</v>
      </c>
      <c r="J977" t="s">
        <v>9</v>
      </c>
      <c r="O977" t="s">
        <v>12</v>
      </c>
      <c r="Q977" t="s">
        <v>54</v>
      </c>
      <c r="T977">
        <v>5</v>
      </c>
      <c r="U977">
        <v>7</v>
      </c>
    </row>
    <row r="978" spans="1:21" x14ac:dyDescent="0.2">
      <c r="A978">
        <v>237</v>
      </c>
      <c r="B978" t="s">
        <v>15</v>
      </c>
      <c r="C978">
        <v>93</v>
      </c>
      <c r="D978" t="s">
        <v>16</v>
      </c>
      <c r="E978">
        <v>0</v>
      </c>
      <c r="F978">
        <v>15</v>
      </c>
      <c r="G978" t="s">
        <v>6</v>
      </c>
      <c r="H978" t="s">
        <v>7</v>
      </c>
      <c r="J978" t="s">
        <v>9</v>
      </c>
      <c r="O978" t="s">
        <v>12</v>
      </c>
      <c r="T978">
        <v>4</v>
      </c>
      <c r="U978">
        <v>6</v>
      </c>
    </row>
    <row r="979" spans="1:21" x14ac:dyDescent="0.2">
      <c r="A979">
        <v>260</v>
      </c>
      <c r="B979" t="s">
        <v>15</v>
      </c>
      <c r="C979">
        <v>80</v>
      </c>
      <c r="D979" t="s">
        <v>18</v>
      </c>
      <c r="E979">
        <v>0</v>
      </c>
      <c r="F979">
        <v>15</v>
      </c>
      <c r="G979" t="s">
        <v>6</v>
      </c>
      <c r="H979" t="s">
        <v>7</v>
      </c>
      <c r="J979" t="s">
        <v>9</v>
      </c>
      <c r="O979" t="s">
        <v>12</v>
      </c>
      <c r="T979">
        <v>4</v>
      </c>
      <c r="U979">
        <v>6</v>
      </c>
    </row>
    <row r="980" spans="1:21" x14ac:dyDescent="0.2">
      <c r="A980">
        <v>324</v>
      </c>
      <c r="B980" t="s">
        <v>15</v>
      </c>
      <c r="C980">
        <v>85</v>
      </c>
      <c r="D980" t="s">
        <v>16</v>
      </c>
      <c r="E980">
        <v>0</v>
      </c>
      <c r="F980">
        <v>16</v>
      </c>
      <c r="G980" t="s">
        <v>6</v>
      </c>
      <c r="H980" t="s">
        <v>7</v>
      </c>
      <c r="J980" t="s">
        <v>9</v>
      </c>
      <c r="O980" t="s">
        <v>12</v>
      </c>
      <c r="P980" t="s">
        <v>51</v>
      </c>
      <c r="T980">
        <v>5</v>
      </c>
      <c r="U980">
        <v>9</v>
      </c>
    </row>
    <row r="981" spans="1:21" x14ac:dyDescent="0.2">
      <c r="A981">
        <v>368</v>
      </c>
      <c r="B981" t="s">
        <v>15</v>
      </c>
      <c r="C981">
        <v>75</v>
      </c>
      <c r="D981" t="s">
        <v>18</v>
      </c>
      <c r="E981">
        <v>1</v>
      </c>
      <c r="G981" t="s">
        <v>6</v>
      </c>
      <c r="H981" t="s">
        <v>7</v>
      </c>
      <c r="J981" t="s">
        <v>9</v>
      </c>
      <c r="O981" t="s">
        <v>12</v>
      </c>
      <c r="R981" t="s">
        <v>55</v>
      </c>
      <c r="T981">
        <v>5</v>
      </c>
      <c r="U981">
        <v>8</v>
      </c>
    </row>
    <row r="982" spans="1:21" x14ac:dyDescent="0.2">
      <c r="A982">
        <v>416</v>
      </c>
      <c r="B982" t="s">
        <v>15</v>
      </c>
      <c r="C982">
        <v>79</v>
      </c>
      <c r="D982" t="s">
        <v>16</v>
      </c>
      <c r="E982">
        <v>0</v>
      </c>
      <c r="F982">
        <v>9</v>
      </c>
      <c r="G982" t="s">
        <v>6</v>
      </c>
      <c r="H982" t="s">
        <v>7</v>
      </c>
      <c r="J982" t="s">
        <v>9</v>
      </c>
      <c r="O982" t="s">
        <v>12</v>
      </c>
      <c r="P982" t="s">
        <v>51</v>
      </c>
      <c r="T982">
        <v>5</v>
      </c>
      <c r="U982">
        <v>7</v>
      </c>
    </row>
    <row r="983" spans="1:21" x14ac:dyDescent="0.2">
      <c r="A983">
        <v>466</v>
      </c>
      <c r="B983" t="s">
        <v>15</v>
      </c>
      <c r="C983">
        <v>82</v>
      </c>
      <c r="D983" t="s">
        <v>16</v>
      </c>
      <c r="E983">
        <v>0</v>
      </c>
      <c r="G983" t="s">
        <v>6</v>
      </c>
      <c r="H983" t="s">
        <v>7</v>
      </c>
      <c r="J983" t="s">
        <v>9</v>
      </c>
      <c r="O983" t="s">
        <v>12</v>
      </c>
      <c r="T983">
        <v>4</v>
      </c>
      <c r="U983">
        <v>7</v>
      </c>
    </row>
    <row r="984" spans="1:21" x14ac:dyDescent="0.2">
      <c r="A984">
        <v>763</v>
      </c>
      <c r="B984" t="s">
        <v>15</v>
      </c>
      <c r="C984">
        <v>90</v>
      </c>
      <c r="D984" t="s">
        <v>18</v>
      </c>
      <c r="E984">
        <v>0</v>
      </c>
      <c r="G984" t="s">
        <v>6</v>
      </c>
      <c r="H984" t="s">
        <v>7</v>
      </c>
      <c r="J984" t="s">
        <v>9</v>
      </c>
      <c r="O984" t="s">
        <v>12</v>
      </c>
      <c r="R984" t="s">
        <v>55</v>
      </c>
      <c r="T984">
        <v>5</v>
      </c>
      <c r="U984">
        <v>8</v>
      </c>
    </row>
    <row r="985" spans="1:21" x14ac:dyDescent="0.2">
      <c r="A985">
        <v>791</v>
      </c>
      <c r="B985" t="s">
        <v>15</v>
      </c>
      <c r="C985">
        <v>82</v>
      </c>
      <c r="D985" t="s">
        <v>18</v>
      </c>
      <c r="E985">
        <v>0</v>
      </c>
      <c r="F985">
        <v>15</v>
      </c>
      <c r="G985" t="s">
        <v>6</v>
      </c>
      <c r="H985" t="s">
        <v>7</v>
      </c>
      <c r="J985" t="s">
        <v>9</v>
      </c>
      <c r="O985" t="s">
        <v>12</v>
      </c>
      <c r="P985" t="s">
        <v>51</v>
      </c>
      <c r="T985">
        <v>5</v>
      </c>
      <c r="U985">
        <v>8</v>
      </c>
    </row>
    <row r="986" spans="1:21" x14ac:dyDescent="0.2">
      <c r="A986">
        <v>1035</v>
      </c>
      <c r="B986" t="s">
        <v>15</v>
      </c>
      <c r="C986">
        <v>79</v>
      </c>
      <c r="D986" t="s">
        <v>18</v>
      </c>
      <c r="E986">
        <v>1</v>
      </c>
      <c r="F986">
        <v>10</v>
      </c>
      <c r="G986" t="s">
        <v>6</v>
      </c>
      <c r="H986" t="s">
        <v>7</v>
      </c>
      <c r="J986" t="s">
        <v>9</v>
      </c>
      <c r="O986" t="s">
        <v>12</v>
      </c>
      <c r="T986">
        <v>4</v>
      </c>
      <c r="U986">
        <v>5</v>
      </c>
    </row>
    <row r="987" spans="1:21" x14ac:dyDescent="0.2">
      <c r="A987">
        <v>1202</v>
      </c>
      <c r="B987" t="s">
        <v>15</v>
      </c>
      <c r="C987">
        <v>87</v>
      </c>
      <c r="D987" t="s">
        <v>18</v>
      </c>
      <c r="E987">
        <v>1</v>
      </c>
      <c r="F987">
        <v>12</v>
      </c>
      <c r="G987" t="s">
        <v>6</v>
      </c>
      <c r="H987" t="s">
        <v>7</v>
      </c>
      <c r="J987" t="s">
        <v>9</v>
      </c>
      <c r="O987" t="s">
        <v>12</v>
      </c>
      <c r="T987">
        <v>4</v>
      </c>
      <c r="U987">
        <v>7</v>
      </c>
    </row>
    <row r="988" spans="1:21" x14ac:dyDescent="0.2">
      <c r="A988">
        <v>1411</v>
      </c>
      <c r="B988" t="s">
        <v>15</v>
      </c>
      <c r="C988">
        <v>86</v>
      </c>
      <c r="D988" t="s">
        <v>18</v>
      </c>
      <c r="E988">
        <v>2</v>
      </c>
      <c r="F988">
        <v>16</v>
      </c>
      <c r="G988" t="s">
        <v>6</v>
      </c>
      <c r="H988" t="s">
        <v>7</v>
      </c>
      <c r="J988" t="s">
        <v>9</v>
      </c>
      <c r="O988" t="s">
        <v>12</v>
      </c>
      <c r="T988">
        <v>4</v>
      </c>
      <c r="U988">
        <v>6</v>
      </c>
    </row>
    <row r="989" spans="1:21" x14ac:dyDescent="0.2">
      <c r="A989">
        <v>1443</v>
      </c>
      <c r="B989" t="s">
        <v>15</v>
      </c>
      <c r="C989">
        <v>82</v>
      </c>
      <c r="D989" t="s">
        <v>18</v>
      </c>
      <c r="E989">
        <v>0</v>
      </c>
      <c r="F989">
        <v>9</v>
      </c>
      <c r="G989" t="s">
        <v>6</v>
      </c>
      <c r="H989" t="s">
        <v>7</v>
      </c>
      <c r="J989" t="s">
        <v>9</v>
      </c>
      <c r="O989" t="s">
        <v>12</v>
      </c>
      <c r="T989">
        <v>4</v>
      </c>
      <c r="U989">
        <v>6</v>
      </c>
    </row>
    <row r="990" spans="1:21" x14ac:dyDescent="0.2">
      <c r="A990">
        <v>61</v>
      </c>
      <c r="B990" t="s">
        <v>15</v>
      </c>
      <c r="C990">
        <v>95</v>
      </c>
      <c r="D990" t="s">
        <v>18</v>
      </c>
      <c r="E990">
        <v>0</v>
      </c>
      <c r="F990">
        <v>10</v>
      </c>
      <c r="H990" t="s">
        <v>7</v>
      </c>
      <c r="J990" t="s">
        <v>9</v>
      </c>
      <c r="O990" t="s">
        <v>12</v>
      </c>
      <c r="P990" t="s">
        <v>51</v>
      </c>
      <c r="T990">
        <v>4</v>
      </c>
      <c r="U990">
        <v>10</v>
      </c>
    </row>
    <row r="991" spans="1:21" x14ac:dyDescent="0.2">
      <c r="A991">
        <v>71</v>
      </c>
      <c r="B991" t="s">
        <v>15</v>
      </c>
      <c r="C991">
        <v>93</v>
      </c>
      <c r="D991" t="s">
        <v>16</v>
      </c>
      <c r="E991">
        <v>0</v>
      </c>
      <c r="H991" t="s">
        <v>7</v>
      </c>
      <c r="J991" t="s">
        <v>9</v>
      </c>
      <c r="O991" t="s">
        <v>12</v>
      </c>
      <c r="T991">
        <v>3</v>
      </c>
      <c r="U991">
        <v>3</v>
      </c>
    </row>
    <row r="992" spans="1:21" x14ac:dyDescent="0.2">
      <c r="A992">
        <v>136</v>
      </c>
      <c r="B992" t="s">
        <v>15</v>
      </c>
      <c r="C992">
        <v>78</v>
      </c>
      <c r="D992" t="s">
        <v>18</v>
      </c>
      <c r="E992">
        <v>0</v>
      </c>
      <c r="F992">
        <v>15</v>
      </c>
      <c r="H992" t="s">
        <v>7</v>
      </c>
      <c r="J992" t="s">
        <v>9</v>
      </c>
      <c r="O992" t="s">
        <v>12</v>
      </c>
      <c r="T992">
        <v>3</v>
      </c>
      <c r="U992">
        <v>5</v>
      </c>
    </row>
    <row r="993" spans="1:21" x14ac:dyDescent="0.2">
      <c r="A993">
        <v>340</v>
      </c>
      <c r="B993" t="s">
        <v>15</v>
      </c>
      <c r="C993">
        <v>78</v>
      </c>
      <c r="D993" t="s">
        <v>18</v>
      </c>
      <c r="E993">
        <v>0</v>
      </c>
      <c r="H993" t="s">
        <v>7</v>
      </c>
      <c r="J993" t="s">
        <v>9</v>
      </c>
      <c r="O993" t="s">
        <v>12</v>
      </c>
      <c r="R993" t="s">
        <v>55</v>
      </c>
      <c r="T993">
        <v>4</v>
      </c>
      <c r="U993">
        <v>5</v>
      </c>
    </row>
    <row r="994" spans="1:21" x14ac:dyDescent="0.2">
      <c r="A994">
        <v>389</v>
      </c>
      <c r="B994" t="s">
        <v>15</v>
      </c>
      <c r="C994">
        <v>85</v>
      </c>
      <c r="D994" t="s">
        <v>16</v>
      </c>
      <c r="E994">
        <v>0</v>
      </c>
      <c r="H994" t="s">
        <v>7</v>
      </c>
      <c r="J994" t="s">
        <v>9</v>
      </c>
      <c r="O994" t="s">
        <v>12</v>
      </c>
      <c r="T994">
        <v>3</v>
      </c>
      <c r="U994">
        <v>6</v>
      </c>
    </row>
    <row r="995" spans="1:21" x14ac:dyDescent="0.2">
      <c r="A995">
        <v>655</v>
      </c>
      <c r="B995" t="s">
        <v>15</v>
      </c>
      <c r="C995">
        <v>97</v>
      </c>
      <c r="D995" t="s">
        <v>18</v>
      </c>
      <c r="E995">
        <v>0</v>
      </c>
      <c r="H995" t="s">
        <v>7</v>
      </c>
      <c r="J995" t="s">
        <v>9</v>
      </c>
      <c r="O995" t="s">
        <v>12</v>
      </c>
      <c r="S995" t="s">
        <v>53</v>
      </c>
      <c r="T995">
        <v>4</v>
      </c>
      <c r="U995">
        <v>7</v>
      </c>
    </row>
    <row r="996" spans="1:21" x14ac:dyDescent="0.2">
      <c r="A996">
        <v>657</v>
      </c>
      <c r="B996" t="s">
        <v>15</v>
      </c>
      <c r="C996">
        <v>95</v>
      </c>
      <c r="D996" t="s">
        <v>18</v>
      </c>
      <c r="E996">
        <v>1</v>
      </c>
      <c r="H996" t="s">
        <v>7</v>
      </c>
      <c r="J996" t="s">
        <v>9</v>
      </c>
      <c r="O996" t="s">
        <v>12</v>
      </c>
      <c r="R996" t="s">
        <v>55</v>
      </c>
      <c r="T996">
        <v>4</v>
      </c>
      <c r="U996">
        <v>6</v>
      </c>
    </row>
    <row r="997" spans="1:21" x14ac:dyDescent="0.2">
      <c r="A997">
        <v>803</v>
      </c>
      <c r="B997" t="s">
        <v>15</v>
      </c>
      <c r="C997">
        <v>82</v>
      </c>
      <c r="D997" t="s">
        <v>18</v>
      </c>
      <c r="E997">
        <v>0</v>
      </c>
      <c r="F997">
        <v>16</v>
      </c>
      <c r="H997" t="s">
        <v>7</v>
      </c>
      <c r="J997" t="s">
        <v>9</v>
      </c>
      <c r="O997" t="s">
        <v>12</v>
      </c>
      <c r="T997">
        <v>3</v>
      </c>
      <c r="U997">
        <v>5</v>
      </c>
    </row>
    <row r="998" spans="1:21" x14ac:dyDescent="0.2">
      <c r="A998">
        <v>854</v>
      </c>
      <c r="B998" t="s">
        <v>15</v>
      </c>
      <c r="C998">
        <v>83</v>
      </c>
      <c r="D998" t="s">
        <v>18</v>
      </c>
      <c r="E998">
        <v>1</v>
      </c>
      <c r="H998" t="s">
        <v>7</v>
      </c>
      <c r="J998" t="s">
        <v>9</v>
      </c>
      <c r="O998" t="s">
        <v>12</v>
      </c>
      <c r="R998" t="s">
        <v>55</v>
      </c>
      <c r="T998">
        <v>4</v>
      </c>
      <c r="U998">
        <v>6</v>
      </c>
    </row>
    <row r="999" spans="1:21" x14ac:dyDescent="0.2">
      <c r="A999">
        <v>961</v>
      </c>
      <c r="B999" t="s">
        <v>15</v>
      </c>
      <c r="C999">
        <v>90</v>
      </c>
      <c r="D999" t="s">
        <v>18</v>
      </c>
      <c r="E999">
        <v>0</v>
      </c>
      <c r="F999">
        <v>9</v>
      </c>
      <c r="H999" t="s">
        <v>7</v>
      </c>
      <c r="J999" t="s">
        <v>9</v>
      </c>
      <c r="O999" t="s">
        <v>12</v>
      </c>
      <c r="P999" t="s">
        <v>51</v>
      </c>
      <c r="T999">
        <v>4</v>
      </c>
      <c r="U999">
        <v>7</v>
      </c>
    </row>
    <row r="1000" spans="1:21" x14ac:dyDescent="0.2">
      <c r="A1000">
        <v>1187</v>
      </c>
      <c r="B1000" t="s">
        <v>15</v>
      </c>
      <c r="C1000">
        <v>79</v>
      </c>
      <c r="D1000" t="s">
        <v>18</v>
      </c>
      <c r="E1000">
        <v>0</v>
      </c>
      <c r="F1000">
        <v>15</v>
      </c>
      <c r="H1000" t="s">
        <v>7</v>
      </c>
      <c r="J1000" t="s">
        <v>9</v>
      </c>
      <c r="O1000" t="s">
        <v>12</v>
      </c>
      <c r="T1000">
        <v>3</v>
      </c>
      <c r="U1000">
        <v>5</v>
      </c>
    </row>
    <row r="1001" spans="1:21" x14ac:dyDescent="0.2">
      <c r="A1001">
        <v>1234</v>
      </c>
      <c r="B1001" t="s">
        <v>15</v>
      </c>
      <c r="C1001">
        <v>84</v>
      </c>
      <c r="D1001" t="s">
        <v>16</v>
      </c>
      <c r="E1001">
        <v>0</v>
      </c>
      <c r="F1001">
        <v>16</v>
      </c>
      <c r="H1001" t="s">
        <v>7</v>
      </c>
      <c r="J1001" t="s">
        <v>9</v>
      </c>
      <c r="O1001" t="s">
        <v>12</v>
      </c>
      <c r="T1001">
        <v>3</v>
      </c>
      <c r="U1001">
        <v>6</v>
      </c>
    </row>
    <row r="1002" spans="1:21" x14ac:dyDescent="0.2">
      <c r="A1002">
        <v>1574</v>
      </c>
      <c r="B1002" t="s">
        <v>15</v>
      </c>
      <c r="C1002">
        <v>74</v>
      </c>
      <c r="D1002" t="s">
        <v>18</v>
      </c>
      <c r="E1002">
        <v>0</v>
      </c>
      <c r="F1002">
        <v>12</v>
      </c>
      <c r="H1002" t="s">
        <v>7</v>
      </c>
      <c r="J1002" t="s">
        <v>9</v>
      </c>
      <c r="O1002" t="s">
        <v>12</v>
      </c>
      <c r="R1002" t="s">
        <v>55</v>
      </c>
      <c r="T1002">
        <v>4</v>
      </c>
      <c r="U1002">
        <v>5</v>
      </c>
    </row>
    <row r="1003" spans="1:21" x14ac:dyDescent="0.2">
      <c r="A1003">
        <v>2044</v>
      </c>
      <c r="B1003" t="s">
        <v>15</v>
      </c>
      <c r="C1003">
        <v>75</v>
      </c>
      <c r="D1003" t="s">
        <v>18</v>
      </c>
      <c r="E1003">
        <v>0</v>
      </c>
      <c r="F1003">
        <v>15</v>
      </c>
      <c r="H1003" t="s">
        <v>7</v>
      </c>
      <c r="J1003" t="s">
        <v>9</v>
      </c>
      <c r="O1003" t="s">
        <v>12</v>
      </c>
      <c r="T1003">
        <v>3</v>
      </c>
      <c r="U1003">
        <v>5</v>
      </c>
    </row>
    <row r="1004" spans="1:21" x14ac:dyDescent="0.2">
      <c r="A1004">
        <v>295</v>
      </c>
      <c r="B1004" t="s">
        <v>15</v>
      </c>
      <c r="C1004">
        <v>80</v>
      </c>
      <c r="D1004" t="s">
        <v>18</v>
      </c>
      <c r="E1004">
        <v>0</v>
      </c>
      <c r="G1004" t="s">
        <v>6</v>
      </c>
      <c r="J1004" t="s">
        <v>9</v>
      </c>
      <c r="O1004" t="s">
        <v>12</v>
      </c>
      <c r="T1004">
        <v>3</v>
      </c>
      <c r="U1004">
        <v>4</v>
      </c>
    </row>
    <row r="1005" spans="1:21" x14ac:dyDescent="0.2">
      <c r="A1005">
        <v>1252</v>
      </c>
      <c r="B1005" t="s">
        <v>15</v>
      </c>
      <c r="C1005">
        <v>87</v>
      </c>
      <c r="D1005" t="s">
        <v>18</v>
      </c>
      <c r="E1005">
        <v>0</v>
      </c>
      <c r="F1005">
        <v>17</v>
      </c>
      <c r="G1005" t="s">
        <v>6</v>
      </c>
      <c r="J1005" t="s">
        <v>9</v>
      </c>
      <c r="O1005" t="s">
        <v>12</v>
      </c>
      <c r="T1005">
        <v>3</v>
      </c>
      <c r="U1005">
        <v>5</v>
      </c>
    </row>
    <row r="1006" spans="1:21" x14ac:dyDescent="0.2">
      <c r="A1006">
        <v>1716</v>
      </c>
      <c r="B1006" t="s">
        <v>15</v>
      </c>
      <c r="C1006">
        <v>81</v>
      </c>
      <c r="D1006" t="s">
        <v>18</v>
      </c>
      <c r="E1006">
        <v>0</v>
      </c>
      <c r="F1006">
        <v>12</v>
      </c>
      <c r="G1006" t="s">
        <v>6</v>
      </c>
      <c r="J1006" t="s">
        <v>9</v>
      </c>
      <c r="O1006" t="s">
        <v>12</v>
      </c>
      <c r="R1006" t="s">
        <v>55</v>
      </c>
      <c r="T1006">
        <v>4</v>
      </c>
      <c r="U1006">
        <v>6</v>
      </c>
    </row>
    <row r="1007" spans="1:21" x14ac:dyDescent="0.2">
      <c r="A1007">
        <v>1814</v>
      </c>
      <c r="B1007" t="s">
        <v>15</v>
      </c>
      <c r="C1007">
        <v>61</v>
      </c>
      <c r="D1007" t="s">
        <v>16</v>
      </c>
      <c r="E1007">
        <v>1</v>
      </c>
      <c r="F1007">
        <v>14</v>
      </c>
      <c r="G1007" t="s">
        <v>6</v>
      </c>
      <c r="J1007" t="s">
        <v>9</v>
      </c>
      <c r="O1007" t="s">
        <v>12</v>
      </c>
      <c r="T1007">
        <v>3</v>
      </c>
      <c r="U1007">
        <v>5</v>
      </c>
    </row>
    <row r="1008" spans="1:21" x14ac:dyDescent="0.2">
      <c r="A1008">
        <v>2116</v>
      </c>
      <c r="B1008" t="s">
        <v>15</v>
      </c>
      <c r="C1008">
        <v>72</v>
      </c>
      <c r="D1008" t="s">
        <v>18</v>
      </c>
      <c r="E1008">
        <v>0</v>
      </c>
      <c r="F1008">
        <v>16</v>
      </c>
      <c r="G1008" t="s">
        <v>6</v>
      </c>
      <c r="J1008" t="s">
        <v>9</v>
      </c>
      <c r="O1008" t="s">
        <v>12</v>
      </c>
      <c r="T1008">
        <v>3</v>
      </c>
      <c r="U1008">
        <v>5</v>
      </c>
    </row>
    <row r="1009" spans="1:21" x14ac:dyDescent="0.2">
      <c r="A1009">
        <v>769</v>
      </c>
      <c r="B1009" t="s">
        <v>15</v>
      </c>
      <c r="C1009">
        <v>76</v>
      </c>
      <c r="D1009" t="s">
        <v>16</v>
      </c>
      <c r="E1009">
        <v>1</v>
      </c>
      <c r="J1009" t="s">
        <v>9</v>
      </c>
      <c r="O1009" t="s">
        <v>12</v>
      </c>
      <c r="T1009">
        <v>2</v>
      </c>
      <c r="U1009">
        <v>2</v>
      </c>
    </row>
    <row r="1010" spans="1:21" x14ac:dyDescent="0.2">
      <c r="A1010">
        <v>796</v>
      </c>
      <c r="B1010" t="s">
        <v>15</v>
      </c>
      <c r="C1010">
        <v>89</v>
      </c>
      <c r="D1010" t="s">
        <v>18</v>
      </c>
      <c r="E1010">
        <v>0</v>
      </c>
      <c r="J1010" t="s">
        <v>9</v>
      </c>
      <c r="O1010" t="s">
        <v>12</v>
      </c>
      <c r="T1010">
        <v>2</v>
      </c>
      <c r="U1010">
        <v>5</v>
      </c>
    </row>
    <row r="1011" spans="1:21" x14ac:dyDescent="0.2">
      <c r="A1011">
        <v>1413</v>
      </c>
      <c r="B1011" t="s">
        <v>15</v>
      </c>
      <c r="C1011">
        <v>72</v>
      </c>
      <c r="D1011" t="s">
        <v>18</v>
      </c>
      <c r="E1011">
        <v>0</v>
      </c>
      <c r="J1011" t="s">
        <v>9</v>
      </c>
      <c r="O1011" t="s">
        <v>12</v>
      </c>
      <c r="P1011" t="s">
        <v>51</v>
      </c>
      <c r="T1011">
        <v>3</v>
      </c>
      <c r="U1011">
        <v>5</v>
      </c>
    </row>
    <row r="1012" spans="1:21" x14ac:dyDescent="0.2">
      <c r="A1012">
        <v>1886</v>
      </c>
      <c r="B1012" t="s">
        <v>15</v>
      </c>
      <c r="C1012">
        <v>89</v>
      </c>
      <c r="D1012" t="s">
        <v>18</v>
      </c>
      <c r="E1012">
        <v>0</v>
      </c>
      <c r="F1012">
        <v>14</v>
      </c>
      <c r="J1012" t="s">
        <v>9</v>
      </c>
      <c r="O1012" t="s">
        <v>12</v>
      </c>
      <c r="T1012">
        <v>2</v>
      </c>
      <c r="U1012">
        <v>4</v>
      </c>
    </row>
    <row r="1013" spans="1:21" x14ac:dyDescent="0.2">
      <c r="A1013">
        <v>2336</v>
      </c>
      <c r="B1013" t="s">
        <v>15</v>
      </c>
      <c r="C1013">
        <v>72</v>
      </c>
      <c r="D1013" t="s">
        <v>18</v>
      </c>
      <c r="E1013">
        <v>2</v>
      </c>
      <c r="F1013">
        <v>18</v>
      </c>
      <c r="J1013" t="s">
        <v>9</v>
      </c>
      <c r="O1013" t="s">
        <v>12</v>
      </c>
      <c r="T1013">
        <v>2</v>
      </c>
      <c r="U1013">
        <v>3</v>
      </c>
    </row>
    <row r="1014" spans="1:21" x14ac:dyDescent="0.2">
      <c r="A1014">
        <v>341</v>
      </c>
      <c r="B1014" t="s">
        <v>15</v>
      </c>
      <c r="C1014">
        <v>100</v>
      </c>
      <c r="D1014" t="s">
        <v>16</v>
      </c>
      <c r="E1014">
        <v>0</v>
      </c>
      <c r="G1014" t="s">
        <v>6</v>
      </c>
      <c r="H1014" t="s">
        <v>7</v>
      </c>
      <c r="I1014" t="s">
        <v>8</v>
      </c>
      <c r="O1014" t="s">
        <v>12</v>
      </c>
      <c r="P1014" t="s">
        <v>51</v>
      </c>
      <c r="T1014">
        <v>5</v>
      </c>
      <c r="U1014">
        <v>8</v>
      </c>
    </row>
    <row r="1015" spans="1:21" x14ac:dyDescent="0.2">
      <c r="A1015">
        <v>529</v>
      </c>
      <c r="B1015" t="s">
        <v>15</v>
      </c>
      <c r="C1015">
        <v>90</v>
      </c>
      <c r="D1015" t="s">
        <v>18</v>
      </c>
      <c r="E1015">
        <v>0</v>
      </c>
      <c r="F1015">
        <v>12</v>
      </c>
      <c r="G1015" t="s">
        <v>6</v>
      </c>
      <c r="H1015" t="s">
        <v>7</v>
      </c>
      <c r="I1015" t="s">
        <v>8</v>
      </c>
      <c r="O1015" t="s">
        <v>12</v>
      </c>
      <c r="Q1015" t="s">
        <v>54</v>
      </c>
      <c r="T1015">
        <v>5</v>
      </c>
      <c r="U1015">
        <v>7</v>
      </c>
    </row>
    <row r="1016" spans="1:21" x14ac:dyDescent="0.2">
      <c r="A1016">
        <v>532</v>
      </c>
      <c r="B1016" t="s">
        <v>15</v>
      </c>
      <c r="C1016">
        <v>86</v>
      </c>
      <c r="D1016" t="s">
        <v>16</v>
      </c>
      <c r="E1016">
        <v>0</v>
      </c>
      <c r="F1016">
        <v>10</v>
      </c>
      <c r="G1016" t="s">
        <v>6</v>
      </c>
      <c r="H1016" t="s">
        <v>7</v>
      </c>
      <c r="I1016" t="s">
        <v>8</v>
      </c>
      <c r="O1016" t="s">
        <v>12</v>
      </c>
      <c r="T1016">
        <v>4</v>
      </c>
      <c r="U1016">
        <v>6</v>
      </c>
    </row>
    <row r="1017" spans="1:21" x14ac:dyDescent="0.2">
      <c r="A1017">
        <v>671</v>
      </c>
      <c r="B1017" t="s">
        <v>15</v>
      </c>
      <c r="C1017">
        <v>77</v>
      </c>
      <c r="D1017" t="s">
        <v>18</v>
      </c>
      <c r="E1017">
        <v>0</v>
      </c>
      <c r="F1017">
        <v>16</v>
      </c>
      <c r="G1017" t="s">
        <v>6</v>
      </c>
      <c r="H1017" t="s">
        <v>7</v>
      </c>
      <c r="I1017" t="s">
        <v>8</v>
      </c>
      <c r="O1017" t="s">
        <v>12</v>
      </c>
      <c r="P1017" t="s">
        <v>51</v>
      </c>
      <c r="T1017">
        <v>5</v>
      </c>
      <c r="U1017">
        <v>10</v>
      </c>
    </row>
    <row r="1018" spans="1:21" x14ac:dyDescent="0.2">
      <c r="A1018">
        <v>788</v>
      </c>
      <c r="B1018" t="s">
        <v>15</v>
      </c>
      <c r="C1018">
        <v>80</v>
      </c>
      <c r="D1018" t="s">
        <v>18</v>
      </c>
      <c r="E1018">
        <v>0</v>
      </c>
      <c r="F1018">
        <v>12</v>
      </c>
      <c r="G1018" t="s">
        <v>6</v>
      </c>
      <c r="H1018" t="s">
        <v>7</v>
      </c>
      <c r="I1018" t="s">
        <v>8</v>
      </c>
      <c r="O1018" t="s">
        <v>12</v>
      </c>
      <c r="T1018">
        <v>4</v>
      </c>
      <c r="U1018">
        <v>6</v>
      </c>
    </row>
    <row r="1019" spans="1:21" x14ac:dyDescent="0.2">
      <c r="A1019">
        <v>1221</v>
      </c>
      <c r="B1019" t="s">
        <v>15</v>
      </c>
      <c r="C1019">
        <v>88</v>
      </c>
      <c r="D1019" t="s">
        <v>16</v>
      </c>
      <c r="E1019">
        <v>0</v>
      </c>
      <c r="F1019">
        <v>18</v>
      </c>
      <c r="G1019" t="s">
        <v>6</v>
      </c>
      <c r="H1019" t="s">
        <v>7</v>
      </c>
      <c r="I1019" t="s">
        <v>8</v>
      </c>
      <c r="O1019" t="s">
        <v>12</v>
      </c>
      <c r="T1019">
        <v>4</v>
      </c>
      <c r="U1019">
        <v>8</v>
      </c>
    </row>
    <row r="1020" spans="1:21" x14ac:dyDescent="0.2">
      <c r="A1020">
        <v>18</v>
      </c>
      <c r="B1020" t="s">
        <v>15</v>
      </c>
      <c r="C1020">
        <v>79</v>
      </c>
      <c r="D1020" t="s">
        <v>16</v>
      </c>
      <c r="E1020">
        <v>1</v>
      </c>
      <c r="F1020">
        <v>17</v>
      </c>
      <c r="H1020" t="s">
        <v>7</v>
      </c>
      <c r="I1020" t="s">
        <v>8</v>
      </c>
      <c r="O1020" t="s">
        <v>12</v>
      </c>
      <c r="Q1020" t="s">
        <v>54</v>
      </c>
      <c r="T1020">
        <v>4</v>
      </c>
      <c r="U1020">
        <v>7</v>
      </c>
    </row>
    <row r="1021" spans="1:21" x14ac:dyDescent="0.2">
      <c r="A1021">
        <v>22</v>
      </c>
      <c r="B1021" t="s">
        <v>15</v>
      </c>
      <c r="C1021">
        <v>96</v>
      </c>
      <c r="D1021" t="s">
        <v>18</v>
      </c>
      <c r="E1021">
        <v>0</v>
      </c>
      <c r="H1021" t="s">
        <v>7</v>
      </c>
      <c r="I1021" t="s">
        <v>8</v>
      </c>
      <c r="O1021" t="s">
        <v>12</v>
      </c>
      <c r="T1021">
        <v>3</v>
      </c>
      <c r="U1021">
        <v>4</v>
      </c>
    </row>
    <row r="1022" spans="1:21" x14ac:dyDescent="0.2">
      <c r="A1022">
        <v>31</v>
      </c>
      <c r="B1022" t="s">
        <v>15</v>
      </c>
      <c r="C1022">
        <v>98</v>
      </c>
      <c r="D1022" t="s">
        <v>18</v>
      </c>
      <c r="E1022">
        <v>0</v>
      </c>
      <c r="F1022">
        <v>15</v>
      </c>
      <c r="H1022" t="s">
        <v>7</v>
      </c>
      <c r="I1022" t="s">
        <v>8</v>
      </c>
      <c r="O1022" t="s">
        <v>12</v>
      </c>
      <c r="Q1022" t="s">
        <v>54</v>
      </c>
      <c r="T1022">
        <v>4</v>
      </c>
      <c r="U1022">
        <v>5</v>
      </c>
    </row>
    <row r="1023" spans="1:21" x14ac:dyDescent="0.2">
      <c r="A1023">
        <v>52</v>
      </c>
      <c r="B1023" t="s">
        <v>15</v>
      </c>
      <c r="C1023">
        <v>87</v>
      </c>
      <c r="D1023" t="s">
        <v>18</v>
      </c>
      <c r="E1023">
        <v>0</v>
      </c>
      <c r="F1023">
        <v>11</v>
      </c>
      <c r="H1023" t="s">
        <v>7</v>
      </c>
      <c r="I1023" t="s">
        <v>8</v>
      </c>
      <c r="O1023" t="s">
        <v>12</v>
      </c>
      <c r="T1023">
        <v>3</v>
      </c>
      <c r="U1023">
        <v>6</v>
      </c>
    </row>
    <row r="1024" spans="1:21" x14ac:dyDescent="0.2">
      <c r="A1024">
        <v>97</v>
      </c>
      <c r="B1024" t="s">
        <v>15</v>
      </c>
      <c r="C1024">
        <v>79</v>
      </c>
      <c r="D1024" t="s">
        <v>16</v>
      </c>
      <c r="E1024">
        <v>0</v>
      </c>
      <c r="F1024">
        <v>15</v>
      </c>
      <c r="H1024" t="s">
        <v>7</v>
      </c>
      <c r="I1024" t="s">
        <v>8</v>
      </c>
      <c r="O1024" t="s">
        <v>12</v>
      </c>
      <c r="T1024">
        <v>3</v>
      </c>
      <c r="U1024">
        <v>5</v>
      </c>
    </row>
    <row r="1025" spans="1:21" x14ac:dyDescent="0.2">
      <c r="A1025">
        <v>178</v>
      </c>
      <c r="B1025" t="s">
        <v>15</v>
      </c>
      <c r="C1025">
        <v>86</v>
      </c>
      <c r="D1025" t="s">
        <v>18</v>
      </c>
      <c r="E1025">
        <v>0</v>
      </c>
      <c r="F1025">
        <v>10</v>
      </c>
      <c r="H1025" t="s">
        <v>7</v>
      </c>
      <c r="I1025" t="s">
        <v>8</v>
      </c>
      <c r="O1025" t="s">
        <v>12</v>
      </c>
      <c r="Q1025" t="s">
        <v>54</v>
      </c>
      <c r="T1025">
        <v>4</v>
      </c>
      <c r="U1025">
        <v>8</v>
      </c>
    </row>
    <row r="1026" spans="1:21" x14ac:dyDescent="0.2">
      <c r="A1026">
        <v>182</v>
      </c>
      <c r="B1026" t="s">
        <v>15</v>
      </c>
      <c r="C1026">
        <v>78</v>
      </c>
      <c r="D1026" t="s">
        <v>18</v>
      </c>
      <c r="E1026">
        <v>0</v>
      </c>
      <c r="F1026">
        <v>9</v>
      </c>
      <c r="H1026" t="s">
        <v>7</v>
      </c>
      <c r="I1026" t="s">
        <v>8</v>
      </c>
      <c r="O1026" t="s">
        <v>12</v>
      </c>
      <c r="T1026">
        <v>3</v>
      </c>
      <c r="U1026">
        <v>5</v>
      </c>
    </row>
    <row r="1027" spans="1:21" x14ac:dyDescent="0.2">
      <c r="A1027">
        <v>197</v>
      </c>
      <c r="B1027" t="s">
        <v>15</v>
      </c>
      <c r="C1027">
        <v>93</v>
      </c>
      <c r="D1027" t="s">
        <v>16</v>
      </c>
      <c r="E1027">
        <v>0</v>
      </c>
      <c r="F1027">
        <v>9</v>
      </c>
      <c r="H1027" t="s">
        <v>7</v>
      </c>
      <c r="I1027" t="s">
        <v>8</v>
      </c>
      <c r="O1027" t="s">
        <v>12</v>
      </c>
      <c r="Q1027" t="s">
        <v>54</v>
      </c>
      <c r="T1027">
        <v>4</v>
      </c>
      <c r="U1027">
        <v>5</v>
      </c>
    </row>
    <row r="1028" spans="1:21" x14ac:dyDescent="0.2">
      <c r="A1028">
        <v>256</v>
      </c>
      <c r="B1028" t="s">
        <v>15</v>
      </c>
      <c r="C1028">
        <v>96</v>
      </c>
      <c r="D1028" t="s">
        <v>18</v>
      </c>
      <c r="E1028">
        <v>0</v>
      </c>
      <c r="H1028" t="s">
        <v>7</v>
      </c>
      <c r="I1028" t="s">
        <v>8</v>
      </c>
      <c r="O1028" t="s">
        <v>12</v>
      </c>
      <c r="T1028">
        <v>3</v>
      </c>
      <c r="U1028">
        <v>5</v>
      </c>
    </row>
    <row r="1029" spans="1:21" x14ac:dyDescent="0.2">
      <c r="A1029">
        <v>274</v>
      </c>
      <c r="B1029" t="s">
        <v>15</v>
      </c>
      <c r="C1029">
        <v>85</v>
      </c>
      <c r="D1029" t="s">
        <v>18</v>
      </c>
      <c r="E1029">
        <v>0</v>
      </c>
      <c r="H1029" t="s">
        <v>7</v>
      </c>
      <c r="I1029" t="s">
        <v>8</v>
      </c>
      <c r="O1029" t="s">
        <v>12</v>
      </c>
      <c r="T1029">
        <v>3</v>
      </c>
      <c r="U1029">
        <v>4</v>
      </c>
    </row>
    <row r="1030" spans="1:21" x14ac:dyDescent="0.2">
      <c r="A1030">
        <v>308</v>
      </c>
      <c r="B1030" t="s">
        <v>15</v>
      </c>
      <c r="C1030">
        <v>93</v>
      </c>
      <c r="D1030" t="s">
        <v>18</v>
      </c>
      <c r="E1030">
        <v>0</v>
      </c>
      <c r="F1030">
        <v>12</v>
      </c>
      <c r="H1030" t="s">
        <v>7</v>
      </c>
      <c r="I1030" t="s">
        <v>8</v>
      </c>
      <c r="O1030" t="s">
        <v>12</v>
      </c>
      <c r="P1030" t="s">
        <v>51</v>
      </c>
      <c r="T1030">
        <v>4</v>
      </c>
      <c r="U1030">
        <v>5</v>
      </c>
    </row>
    <row r="1031" spans="1:21" x14ac:dyDescent="0.2">
      <c r="A1031">
        <v>318</v>
      </c>
      <c r="B1031" t="s">
        <v>15</v>
      </c>
      <c r="C1031">
        <v>86</v>
      </c>
      <c r="D1031" t="s">
        <v>16</v>
      </c>
      <c r="E1031">
        <v>1</v>
      </c>
      <c r="F1031">
        <v>19</v>
      </c>
      <c r="H1031" t="s">
        <v>7</v>
      </c>
      <c r="I1031" t="s">
        <v>8</v>
      </c>
      <c r="O1031" t="s">
        <v>12</v>
      </c>
      <c r="T1031">
        <v>3</v>
      </c>
      <c r="U1031">
        <v>7</v>
      </c>
    </row>
    <row r="1032" spans="1:21" x14ac:dyDescent="0.2">
      <c r="A1032">
        <v>337</v>
      </c>
      <c r="B1032" t="s">
        <v>15</v>
      </c>
      <c r="C1032">
        <v>83</v>
      </c>
      <c r="D1032" t="s">
        <v>16</v>
      </c>
      <c r="E1032">
        <v>0</v>
      </c>
      <c r="F1032">
        <v>16</v>
      </c>
      <c r="H1032" t="s">
        <v>7</v>
      </c>
      <c r="I1032" t="s">
        <v>8</v>
      </c>
      <c r="O1032" t="s">
        <v>12</v>
      </c>
      <c r="T1032">
        <v>3</v>
      </c>
      <c r="U1032">
        <v>5</v>
      </c>
    </row>
    <row r="1033" spans="1:21" x14ac:dyDescent="0.2">
      <c r="A1033">
        <v>350</v>
      </c>
      <c r="B1033" t="s">
        <v>15</v>
      </c>
      <c r="C1033">
        <v>84</v>
      </c>
      <c r="D1033" t="s">
        <v>16</v>
      </c>
      <c r="E1033">
        <v>0</v>
      </c>
      <c r="F1033">
        <v>9</v>
      </c>
      <c r="H1033" t="s">
        <v>7</v>
      </c>
      <c r="I1033" t="s">
        <v>8</v>
      </c>
      <c r="O1033" t="s">
        <v>12</v>
      </c>
      <c r="T1033">
        <v>3</v>
      </c>
      <c r="U1033">
        <v>5</v>
      </c>
    </row>
    <row r="1034" spans="1:21" x14ac:dyDescent="0.2">
      <c r="A1034">
        <v>419</v>
      </c>
      <c r="B1034" t="s">
        <v>15</v>
      </c>
      <c r="C1034">
        <v>104</v>
      </c>
      <c r="D1034" t="s">
        <v>18</v>
      </c>
      <c r="E1034">
        <v>0</v>
      </c>
      <c r="H1034" t="s">
        <v>7</v>
      </c>
      <c r="I1034" t="s">
        <v>8</v>
      </c>
      <c r="O1034" t="s">
        <v>12</v>
      </c>
      <c r="T1034">
        <v>3</v>
      </c>
      <c r="U1034">
        <v>5</v>
      </c>
    </row>
    <row r="1035" spans="1:21" x14ac:dyDescent="0.2">
      <c r="A1035">
        <v>503</v>
      </c>
      <c r="B1035" t="s">
        <v>15</v>
      </c>
      <c r="C1035">
        <v>83</v>
      </c>
      <c r="D1035" t="s">
        <v>18</v>
      </c>
      <c r="E1035">
        <v>1</v>
      </c>
      <c r="H1035" t="s">
        <v>7</v>
      </c>
      <c r="I1035" t="s">
        <v>8</v>
      </c>
      <c r="O1035" t="s">
        <v>12</v>
      </c>
      <c r="R1035" t="s">
        <v>55</v>
      </c>
      <c r="T1035">
        <v>4</v>
      </c>
      <c r="U1035">
        <v>5</v>
      </c>
    </row>
    <row r="1036" spans="1:21" x14ac:dyDescent="0.2">
      <c r="A1036">
        <v>584</v>
      </c>
      <c r="B1036" t="s">
        <v>15</v>
      </c>
      <c r="C1036">
        <v>93</v>
      </c>
      <c r="D1036" t="s">
        <v>18</v>
      </c>
      <c r="E1036">
        <v>0</v>
      </c>
      <c r="H1036" t="s">
        <v>7</v>
      </c>
      <c r="I1036" t="s">
        <v>8</v>
      </c>
      <c r="O1036" t="s">
        <v>12</v>
      </c>
      <c r="T1036">
        <v>3</v>
      </c>
      <c r="U1036">
        <v>6</v>
      </c>
    </row>
    <row r="1037" spans="1:21" x14ac:dyDescent="0.2">
      <c r="A1037">
        <v>598</v>
      </c>
      <c r="B1037" t="s">
        <v>15</v>
      </c>
      <c r="C1037">
        <v>91</v>
      </c>
      <c r="D1037" t="s">
        <v>16</v>
      </c>
      <c r="E1037">
        <v>0</v>
      </c>
      <c r="H1037" t="s">
        <v>7</v>
      </c>
      <c r="I1037" t="s">
        <v>8</v>
      </c>
      <c r="O1037" t="s">
        <v>12</v>
      </c>
      <c r="T1037">
        <v>3</v>
      </c>
      <c r="U1037">
        <v>5</v>
      </c>
    </row>
    <row r="1038" spans="1:21" x14ac:dyDescent="0.2">
      <c r="A1038">
        <v>602</v>
      </c>
      <c r="B1038" t="s">
        <v>15</v>
      </c>
      <c r="C1038">
        <v>82</v>
      </c>
      <c r="D1038" t="s">
        <v>16</v>
      </c>
      <c r="E1038">
        <v>0</v>
      </c>
      <c r="H1038" t="s">
        <v>7</v>
      </c>
      <c r="I1038" t="s">
        <v>8</v>
      </c>
      <c r="O1038" t="s">
        <v>12</v>
      </c>
      <c r="T1038">
        <v>3</v>
      </c>
      <c r="U1038">
        <v>4</v>
      </c>
    </row>
    <row r="1039" spans="1:21" x14ac:dyDescent="0.2">
      <c r="A1039">
        <v>643</v>
      </c>
      <c r="B1039" t="s">
        <v>15</v>
      </c>
      <c r="C1039">
        <v>85</v>
      </c>
      <c r="D1039" t="s">
        <v>18</v>
      </c>
      <c r="E1039">
        <v>0</v>
      </c>
      <c r="F1039">
        <v>16</v>
      </c>
      <c r="H1039" t="s">
        <v>7</v>
      </c>
      <c r="I1039" t="s">
        <v>8</v>
      </c>
      <c r="O1039" t="s">
        <v>12</v>
      </c>
      <c r="Q1039" t="s">
        <v>54</v>
      </c>
      <c r="R1039" t="s">
        <v>55</v>
      </c>
      <c r="T1039">
        <v>5</v>
      </c>
      <c r="U1039">
        <v>9</v>
      </c>
    </row>
    <row r="1040" spans="1:21" x14ac:dyDescent="0.2">
      <c r="A1040">
        <v>707</v>
      </c>
      <c r="B1040" t="s">
        <v>15</v>
      </c>
      <c r="C1040">
        <v>86</v>
      </c>
      <c r="D1040" t="s">
        <v>16</v>
      </c>
      <c r="E1040">
        <v>0</v>
      </c>
      <c r="F1040">
        <v>16</v>
      </c>
      <c r="H1040" t="s">
        <v>7</v>
      </c>
      <c r="I1040" t="s">
        <v>8</v>
      </c>
      <c r="O1040" t="s">
        <v>12</v>
      </c>
      <c r="T1040">
        <v>3</v>
      </c>
      <c r="U1040">
        <v>5</v>
      </c>
    </row>
    <row r="1041" spans="1:21" x14ac:dyDescent="0.2">
      <c r="A1041">
        <v>733</v>
      </c>
      <c r="B1041" t="s">
        <v>15</v>
      </c>
      <c r="C1041">
        <v>79</v>
      </c>
      <c r="D1041" t="s">
        <v>16</v>
      </c>
      <c r="E1041">
        <v>0</v>
      </c>
      <c r="F1041">
        <v>11</v>
      </c>
      <c r="H1041" t="s">
        <v>7</v>
      </c>
      <c r="I1041" t="s">
        <v>8</v>
      </c>
      <c r="O1041" t="s">
        <v>12</v>
      </c>
      <c r="T1041">
        <v>3</v>
      </c>
      <c r="U1041">
        <v>5</v>
      </c>
    </row>
    <row r="1042" spans="1:21" x14ac:dyDescent="0.2">
      <c r="A1042">
        <v>778</v>
      </c>
      <c r="B1042" t="s">
        <v>15</v>
      </c>
      <c r="C1042">
        <v>85</v>
      </c>
      <c r="D1042" t="s">
        <v>16</v>
      </c>
      <c r="E1042">
        <v>0</v>
      </c>
      <c r="H1042" t="s">
        <v>7</v>
      </c>
      <c r="I1042" t="s">
        <v>8</v>
      </c>
      <c r="O1042" t="s">
        <v>12</v>
      </c>
      <c r="T1042">
        <v>3</v>
      </c>
      <c r="U1042">
        <v>4</v>
      </c>
    </row>
    <row r="1043" spans="1:21" x14ac:dyDescent="0.2">
      <c r="A1043">
        <v>780</v>
      </c>
      <c r="B1043" t="s">
        <v>15</v>
      </c>
      <c r="C1043">
        <v>87</v>
      </c>
      <c r="D1043" t="s">
        <v>16</v>
      </c>
      <c r="E1043">
        <v>1</v>
      </c>
      <c r="H1043" t="s">
        <v>7</v>
      </c>
      <c r="I1043" t="s">
        <v>8</v>
      </c>
      <c r="O1043" t="s">
        <v>12</v>
      </c>
      <c r="T1043">
        <v>3</v>
      </c>
      <c r="U1043">
        <v>6</v>
      </c>
    </row>
    <row r="1044" spans="1:21" x14ac:dyDescent="0.2">
      <c r="A1044">
        <v>967</v>
      </c>
      <c r="B1044" t="s">
        <v>15</v>
      </c>
      <c r="C1044">
        <v>79</v>
      </c>
      <c r="D1044" t="s">
        <v>18</v>
      </c>
      <c r="E1044">
        <v>0</v>
      </c>
      <c r="F1044">
        <v>11</v>
      </c>
      <c r="H1044" t="s">
        <v>7</v>
      </c>
      <c r="I1044" t="s">
        <v>8</v>
      </c>
      <c r="O1044" t="s">
        <v>12</v>
      </c>
      <c r="R1044" t="s">
        <v>55</v>
      </c>
      <c r="T1044">
        <v>4</v>
      </c>
      <c r="U1044">
        <v>7</v>
      </c>
    </row>
    <row r="1045" spans="1:21" x14ac:dyDescent="0.2">
      <c r="A1045">
        <v>1218</v>
      </c>
      <c r="B1045" t="s">
        <v>15</v>
      </c>
      <c r="C1045">
        <v>96</v>
      </c>
      <c r="D1045" t="s">
        <v>16</v>
      </c>
      <c r="E1045">
        <v>1</v>
      </c>
      <c r="F1045">
        <v>17</v>
      </c>
      <c r="H1045" t="s">
        <v>7</v>
      </c>
      <c r="I1045" t="s">
        <v>8</v>
      </c>
      <c r="O1045" t="s">
        <v>12</v>
      </c>
      <c r="P1045" t="s">
        <v>51</v>
      </c>
      <c r="T1045">
        <v>4</v>
      </c>
      <c r="U1045">
        <v>6</v>
      </c>
    </row>
    <row r="1046" spans="1:21" x14ac:dyDescent="0.2">
      <c r="A1046">
        <v>1324</v>
      </c>
      <c r="B1046" t="s">
        <v>15</v>
      </c>
      <c r="C1046">
        <v>89</v>
      </c>
      <c r="D1046" t="s">
        <v>16</v>
      </c>
      <c r="E1046">
        <v>0</v>
      </c>
      <c r="F1046">
        <v>10</v>
      </c>
      <c r="H1046" t="s">
        <v>7</v>
      </c>
      <c r="I1046" t="s">
        <v>8</v>
      </c>
      <c r="O1046" t="s">
        <v>12</v>
      </c>
      <c r="T1046">
        <v>3</v>
      </c>
      <c r="U1046">
        <v>4</v>
      </c>
    </row>
    <row r="1047" spans="1:21" x14ac:dyDescent="0.2">
      <c r="A1047">
        <v>1350</v>
      </c>
      <c r="B1047" t="s">
        <v>15</v>
      </c>
      <c r="C1047">
        <v>83</v>
      </c>
      <c r="D1047" t="s">
        <v>18</v>
      </c>
      <c r="E1047">
        <v>0</v>
      </c>
      <c r="F1047">
        <v>16</v>
      </c>
      <c r="H1047" t="s">
        <v>7</v>
      </c>
      <c r="I1047" t="s">
        <v>8</v>
      </c>
      <c r="O1047" t="s">
        <v>12</v>
      </c>
      <c r="T1047">
        <v>3</v>
      </c>
      <c r="U1047">
        <v>6</v>
      </c>
    </row>
    <row r="1048" spans="1:21" x14ac:dyDescent="0.2">
      <c r="A1048">
        <v>1431</v>
      </c>
      <c r="B1048" t="s">
        <v>15</v>
      </c>
      <c r="C1048">
        <v>82</v>
      </c>
      <c r="D1048" t="s">
        <v>18</v>
      </c>
      <c r="E1048">
        <v>0</v>
      </c>
      <c r="F1048">
        <v>15</v>
      </c>
      <c r="H1048" t="s">
        <v>7</v>
      </c>
      <c r="I1048" t="s">
        <v>8</v>
      </c>
      <c r="O1048" t="s">
        <v>12</v>
      </c>
      <c r="T1048">
        <v>3</v>
      </c>
      <c r="U1048">
        <v>7</v>
      </c>
    </row>
    <row r="1049" spans="1:21" x14ac:dyDescent="0.2">
      <c r="A1049">
        <v>1569</v>
      </c>
      <c r="B1049" t="s">
        <v>15</v>
      </c>
      <c r="C1049">
        <v>84</v>
      </c>
      <c r="D1049" t="s">
        <v>16</v>
      </c>
      <c r="E1049">
        <v>0</v>
      </c>
      <c r="F1049">
        <v>16</v>
      </c>
      <c r="H1049" t="s">
        <v>7</v>
      </c>
      <c r="I1049" t="s">
        <v>8</v>
      </c>
      <c r="O1049" t="s">
        <v>12</v>
      </c>
      <c r="T1049">
        <v>3</v>
      </c>
      <c r="U1049">
        <v>5</v>
      </c>
    </row>
    <row r="1050" spans="1:21" x14ac:dyDescent="0.2">
      <c r="A1050">
        <v>1771</v>
      </c>
      <c r="B1050" t="s">
        <v>15</v>
      </c>
      <c r="C1050">
        <v>74</v>
      </c>
      <c r="D1050" t="s">
        <v>16</v>
      </c>
      <c r="E1050">
        <v>0</v>
      </c>
      <c r="F1050">
        <v>15</v>
      </c>
      <c r="H1050" t="s">
        <v>7</v>
      </c>
      <c r="I1050" t="s">
        <v>8</v>
      </c>
      <c r="O1050" t="s">
        <v>12</v>
      </c>
      <c r="R1050" t="s">
        <v>55</v>
      </c>
      <c r="T1050">
        <v>4</v>
      </c>
      <c r="U1050">
        <v>6</v>
      </c>
    </row>
    <row r="1051" spans="1:21" x14ac:dyDescent="0.2">
      <c r="A1051">
        <v>2092</v>
      </c>
      <c r="B1051" t="s">
        <v>15</v>
      </c>
      <c r="C1051">
        <v>77</v>
      </c>
      <c r="D1051" t="s">
        <v>18</v>
      </c>
      <c r="E1051">
        <v>0</v>
      </c>
      <c r="F1051">
        <v>16</v>
      </c>
      <c r="H1051" t="s">
        <v>7</v>
      </c>
      <c r="I1051" t="s">
        <v>8</v>
      </c>
      <c r="O1051" t="s">
        <v>12</v>
      </c>
      <c r="T1051">
        <v>3</v>
      </c>
      <c r="U1051">
        <v>4</v>
      </c>
    </row>
    <row r="1052" spans="1:21" x14ac:dyDescent="0.2">
      <c r="A1052">
        <v>2199</v>
      </c>
      <c r="B1052" t="s">
        <v>15</v>
      </c>
      <c r="C1052">
        <v>80</v>
      </c>
      <c r="D1052" t="s">
        <v>16</v>
      </c>
      <c r="E1052">
        <v>0</v>
      </c>
      <c r="F1052">
        <v>19</v>
      </c>
      <c r="H1052" t="s">
        <v>7</v>
      </c>
      <c r="I1052" t="s">
        <v>8</v>
      </c>
      <c r="O1052" t="s">
        <v>12</v>
      </c>
      <c r="T1052">
        <v>3</v>
      </c>
      <c r="U1052">
        <v>5</v>
      </c>
    </row>
    <row r="1053" spans="1:21" x14ac:dyDescent="0.2">
      <c r="A1053">
        <v>2499</v>
      </c>
      <c r="B1053" t="s">
        <v>15</v>
      </c>
      <c r="C1053">
        <v>82</v>
      </c>
      <c r="D1053" t="s">
        <v>18</v>
      </c>
      <c r="E1053">
        <v>0</v>
      </c>
      <c r="H1053" t="s">
        <v>7</v>
      </c>
      <c r="I1053" t="s">
        <v>8</v>
      </c>
      <c r="O1053" t="s">
        <v>12</v>
      </c>
      <c r="T1053">
        <v>3</v>
      </c>
      <c r="U1053">
        <v>6</v>
      </c>
    </row>
    <row r="1054" spans="1:21" x14ac:dyDescent="0.2">
      <c r="A1054">
        <v>2666</v>
      </c>
      <c r="B1054" t="s">
        <v>15</v>
      </c>
      <c r="C1054">
        <v>77</v>
      </c>
      <c r="D1054" t="s">
        <v>16</v>
      </c>
      <c r="E1054">
        <v>0</v>
      </c>
      <c r="F1054">
        <v>16</v>
      </c>
      <c r="H1054" t="s">
        <v>7</v>
      </c>
      <c r="I1054" t="s">
        <v>8</v>
      </c>
      <c r="O1054" t="s">
        <v>12</v>
      </c>
      <c r="T1054">
        <v>3</v>
      </c>
      <c r="U1054">
        <v>4</v>
      </c>
    </row>
    <row r="1055" spans="1:21" x14ac:dyDescent="0.2">
      <c r="A1055">
        <v>1278</v>
      </c>
      <c r="B1055" t="s">
        <v>15</v>
      </c>
      <c r="C1055">
        <v>81</v>
      </c>
      <c r="D1055" t="s">
        <v>18</v>
      </c>
      <c r="E1055">
        <v>0</v>
      </c>
      <c r="F1055">
        <v>10</v>
      </c>
      <c r="G1055" t="s">
        <v>6</v>
      </c>
      <c r="I1055" t="s">
        <v>8</v>
      </c>
      <c r="O1055" t="s">
        <v>12</v>
      </c>
      <c r="P1055" t="s">
        <v>51</v>
      </c>
      <c r="R1055" t="s">
        <v>55</v>
      </c>
      <c r="T1055">
        <v>5</v>
      </c>
      <c r="U1055">
        <v>6</v>
      </c>
    </row>
    <row r="1056" spans="1:21" x14ac:dyDescent="0.2">
      <c r="A1056">
        <v>17</v>
      </c>
      <c r="B1056" t="s">
        <v>15</v>
      </c>
      <c r="C1056">
        <v>94</v>
      </c>
      <c r="D1056" t="s">
        <v>16</v>
      </c>
      <c r="E1056">
        <v>1</v>
      </c>
      <c r="I1056" t="s">
        <v>8</v>
      </c>
      <c r="O1056" t="s">
        <v>12</v>
      </c>
      <c r="T1056">
        <v>2</v>
      </c>
      <c r="U1056">
        <v>4</v>
      </c>
    </row>
    <row r="1057" spans="1:21" x14ac:dyDescent="0.2">
      <c r="A1057">
        <v>169</v>
      </c>
      <c r="B1057" t="s">
        <v>15</v>
      </c>
      <c r="C1057">
        <v>87</v>
      </c>
      <c r="D1057" t="s">
        <v>16</v>
      </c>
      <c r="E1057">
        <v>0</v>
      </c>
      <c r="F1057">
        <v>19</v>
      </c>
      <c r="I1057" t="s">
        <v>8</v>
      </c>
      <c r="O1057" t="s">
        <v>12</v>
      </c>
      <c r="T1057">
        <v>2</v>
      </c>
      <c r="U1057">
        <v>6</v>
      </c>
    </row>
    <row r="1058" spans="1:21" x14ac:dyDescent="0.2">
      <c r="A1058">
        <v>172</v>
      </c>
      <c r="B1058" t="s">
        <v>15</v>
      </c>
      <c r="C1058">
        <v>86</v>
      </c>
      <c r="D1058" t="s">
        <v>16</v>
      </c>
      <c r="E1058">
        <v>0</v>
      </c>
      <c r="I1058" t="s">
        <v>8</v>
      </c>
      <c r="O1058" t="s">
        <v>12</v>
      </c>
      <c r="T1058">
        <v>2</v>
      </c>
      <c r="U1058">
        <v>3</v>
      </c>
    </row>
    <row r="1059" spans="1:21" x14ac:dyDescent="0.2">
      <c r="A1059">
        <v>187</v>
      </c>
      <c r="B1059" t="s">
        <v>15</v>
      </c>
      <c r="C1059">
        <v>86</v>
      </c>
      <c r="D1059" t="s">
        <v>16</v>
      </c>
      <c r="E1059">
        <v>0</v>
      </c>
      <c r="F1059">
        <v>19</v>
      </c>
      <c r="I1059" t="s">
        <v>8</v>
      </c>
      <c r="O1059" t="s">
        <v>12</v>
      </c>
      <c r="T1059">
        <v>2</v>
      </c>
      <c r="U1059">
        <v>3</v>
      </c>
    </row>
    <row r="1060" spans="1:21" x14ac:dyDescent="0.2">
      <c r="A1060">
        <v>195</v>
      </c>
      <c r="B1060" t="s">
        <v>15</v>
      </c>
      <c r="C1060">
        <v>94</v>
      </c>
      <c r="D1060" t="s">
        <v>16</v>
      </c>
      <c r="E1060">
        <v>0</v>
      </c>
      <c r="I1060" t="s">
        <v>8</v>
      </c>
      <c r="O1060" t="s">
        <v>12</v>
      </c>
      <c r="T1060">
        <v>2</v>
      </c>
      <c r="U1060">
        <v>4</v>
      </c>
    </row>
    <row r="1061" spans="1:21" x14ac:dyDescent="0.2">
      <c r="A1061">
        <v>202</v>
      </c>
      <c r="B1061" t="s">
        <v>15</v>
      </c>
      <c r="C1061">
        <v>83</v>
      </c>
      <c r="D1061" t="s">
        <v>16</v>
      </c>
      <c r="E1061">
        <v>0</v>
      </c>
      <c r="I1061" t="s">
        <v>8</v>
      </c>
      <c r="O1061" t="s">
        <v>12</v>
      </c>
      <c r="T1061">
        <v>2</v>
      </c>
      <c r="U1061">
        <v>3</v>
      </c>
    </row>
    <row r="1062" spans="1:21" x14ac:dyDescent="0.2">
      <c r="A1062">
        <v>219</v>
      </c>
      <c r="B1062" t="s">
        <v>15</v>
      </c>
      <c r="C1062">
        <v>94</v>
      </c>
      <c r="D1062" t="s">
        <v>16</v>
      </c>
      <c r="E1062">
        <v>0</v>
      </c>
      <c r="F1062">
        <v>12</v>
      </c>
      <c r="I1062" t="s">
        <v>8</v>
      </c>
      <c r="O1062" t="s">
        <v>12</v>
      </c>
      <c r="R1062" t="s">
        <v>55</v>
      </c>
      <c r="T1062">
        <v>3</v>
      </c>
      <c r="U1062">
        <v>6</v>
      </c>
    </row>
    <row r="1063" spans="1:21" x14ac:dyDescent="0.2">
      <c r="A1063">
        <v>289</v>
      </c>
      <c r="B1063" t="s">
        <v>15</v>
      </c>
      <c r="C1063">
        <v>75</v>
      </c>
      <c r="D1063" t="s">
        <v>18</v>
      </c>
      <c r="E1063">
        <v>0</v>
      </c>
      <c r="F1063">
        <v>10</v>
      </c>
      <c r="I1063" t="s">
        <v>8</v>
      </c>
      <c r="O1063" t="s">
        <v>12</v>
      </c>
      <c r="R1063" t="s">
        <v>55</v>
      </c>
      <c r="T1063">
        <v>3</v>
      </c>
      <c r="U1063">
        <v>6</v>
      </c>
    </row>
    <row r="1064" spans="1:21" x14ac:dyDescent="0.2">
      <c r="A1064">
        <v>399</v>
      </c>
      <c r="B1064" t="s">
        <v>15</v>
      </c>
      <c r="C1064">
        <v>99</v>
      </c>
      <c r="D1064" t="s">
        <v>16</v>
      </c>
      <c r="E1064">
        <v>0</v>
      </c>
      <c r="I1064" t="s">
        <v>8</v>
      </c>
      <c r="O1064" t="s">
        <v>12</v>
      </c>
      <c r="S1064" t="s">
        <v>53</v>
      </c>
      <c r="T1064">
        <v>3</v>
      </c>
      <c r="U1064">
        <v>6</v>
      </c>
    </row>
    <row r="1065" spans="1:21" x14ac:dyDescent="0.2">
      <c r="A1065">
        <v>431</v>
      </c>
      <c r="B1065" t="s">
        <v>15</v>
      </c>
      <c r="C1065">
        <v>85</v>
      </c>
      <c r="D1065" t="s">
        <v>18</v>
      </c>
      <c r="E1065">
        <v>1</v>
      </c>
      <c r="I1065" t="s">
        <v>8</v>
      </c>
      <c r="O1065" t="s">
        <v>12</v>
      </c>
      <c r="T1065">
        <v>2</v>
      </c>
      <c r="U1065">
        <v>4</v>
      </c>
    </row>
    <row r="1066" spans="1:21" x14ac:dyDescent="0.2">
      <c r="A1066">
        <v>656</v>
      </c>
      <c r="B1066" t="s">
        <v>15</v>
      </c>
      <c r="C1066">
        <v>87</v>
      </c>
      <c r="D1066" t="s">
        <v>16</v>
      </c>
      <c r="E1066">
        <v>0</v>
      </c>
      <c r="I1066" t="s">
        <v>8</v>
      </c>
      <c r="O1066" t="s">
        <v>12</v>
      </c>
      <c r="P1066" t="s">
        <v>51</v>
      </c>
      <c r="T1066">
        <v>3</v>
      </c>
      <c r="U1066">
        <v>5</v>
      </c>
    </row>
    <row r="1067" spans="1:21" x14ac:dyDescent="0.2">
      <c r="A1067">
        <v>662</v>
      </c>
      <c r="B1067" t="s">
        <v>15</v>
      </c>
      <c r="C1067">
        <v>90</v>
      </c>
      <c r="D1067" t="s">
        <v>18</v>
      </c>
      <c r="E1067">
        <v>0</v>
      </c>
      <c r="F1067">
        <v>10</v>
      </c>
      <c r="I1067" t="s">
        <v>8</v>
      </c>
      <c r="O1067" t="s">
        <v>12</v>
      </c>
      <c r="R1067" t="s">
        <v>55</v>
      </c>
      <c r="T1067">
        <v>3</v>
      </c>
      <c r="U1067">
        <v>6</v>
      </c>
    </row>
    <row r="1068" spans="1:21" x14ac:dyDescent="0.2">
      <c r="A1068">
        <v>1186</v>
      </c>
      <c r="B1068" t="s">
        <v>15</v>
      </c>
      <c r="C1068">
        <v>86</v>
      </c>
      <c r="D1068" t="s">
        <v>16</v>
      </c>
      <c r="E1068">
        <v>0</v>
      </c>
      <c r="F1068">
        <v>10</v>
      </c>
      <c r="I1068" t="s">
        <v>8</v>
      </c>
      <c r="O1068" t="s">
        <v>12</v>
      </c>
      <c r="T1068">
        <v>2</v>
      </c>
      <c r="U1068">
        <v>4</v>
      </c>
    </row>
    <row r="1069" spans="1:21" x14ac:dyDescent="0.2">
      <c r="A1069">
        <v>1330</v>
      </c>
      <c r="B1069" t="s">
        <v>15</v>
      </c>
      <c r="C1069">
        <v>90</v>
      </c>
      <c r="D1069" t="s">
        <v>18</v>
      </c>
      <c r="E1069">
        <v>0</v>
      </c>
      <c r="F1069">
        <v>10</v>
      </c>
      <c r="I1069" t="s">
        <v>8</v>
      </c>
      <c r="O1069" t="s">
        <v>12</v>
      </c>
      <c r="T1069">
        <v>2</v>
      </c>
      <c r="U1069">
        <v>3</v>
      </c>
    </row>
    <row r="1070" spans="1:21" x14ac:dyDescent="0.2">
      <c r="A1070">
        <v>1337</v>
      </c>
      <c r="B1070" t="s">
        <v>15</v>
      </c>
      <c r="C1070">
        <v>82</v>
      </c>
      <c r="D1070" t="s">
        <v>18</v>
      </c>
      <c r="E1070">
        <v>1</v>
      </c>
      <c r="F1070">
        <v>18</v>
      </c>
      <c r="I1070" t="s">
        <v>8</v>
      </c>
      <c r="O1070" t="s">
        <v>12</v>
      </c>
      <c r="R1070" t="s">
        <v>55</v>
      </c>
      <c r="T1070">
        <v>3</v>
      </c>
      <c r="U1070">
        <v>6</v>
      </c>
    </row>
    <row r="1071" spans="1:21" x14ac:dyDescent="0.2">
      <c r="A1071">
        <v>1391</v>
      </c>
      <c r="B1071" t="s">
        <v>15</v>
      </c>
      <c r="C1071">
        <v>91</v>
      </c>
      <c r="D1071" t="s">
        <v>18</v>
      </c>
      <c r="E1071">
        <v>0</v>
      </c>
      <c r="I1071" t="s">
        <v>8</v>
      </c>
      <c r="O1071" t="s">
        <v>12</v>
      </c>
      <c r="S1071" t="s">
        <v>53</v>
      </c>
      <c r="T1071">
        <v>3</v>
      </c>
      <c r="U1071">
        <v>5</v>
      </c>
    </row>
    <row r="1072" spans="1:21" x14ac:dyDescent="0.2">
      <c r="A1072">
        <v>1653</v>
      </c>
      <c r="B1072" t="s">
        <v>15</v>
      </c>
      <c r="C1072">
        <v>81</v>
      </c>
      <c r="D1072" t="s">
        <v>18</v>
      </c>
      <c r="E1072">
        <v>0</v>
      </c>
      <c r="F1072">
        <v>15</v>
      </c>
      <c r="I1072" t="s">
        <v>8</v>
      </c>
      <c r="O1072" t="s">
        <v>12</v>
      </c>
      <c r="T1072">
        <v>2</v>
      </c>
      <c r="U1072">
        <v>4</v>
      </c>
    </row>
    <row r="1073" spans="1:21" x14ac:dyDescent="0.2">
      <c r="A1073">
        <v>1793</v>
      </c>
      <c r="B1073" t="s">
        <v>15</v>
      </c>
      <c r="C1073">
        <v>75</v>
      </c>
      <c r="D1073" t="s">
        <v>18</v>
      </c>
      <c r="E1073">
        <v>1</v>
      </c>
      <c r="F1073">
        <v>10</v>
      </c>
      <c r="I1073" t="s">
        <v>8</v>
      </c>
      <c r="O1073" t="s">
        <v>12</v>
      </c>
      <c r="P1073" t="s">
        <v>51</v>
      </c>
      <c r="T1073">
        <v>3</v>
      </c>
      <c r="U1073">
        <v>5</v>
      </c>
    </row>
    <row r="1074" spans="1:21" x14ac:dyDescent="0.2">
      <c r="A1074">
        <v>2031</v>
      </c>
      <c r="B1074" t="s">
        <v>15</v>
      </c>
      <c r="C1074">
        <v>72</v>
      </c>
      <c r="D1074" t="s">
        <v>16</v>
      </c>
      <c r="E1074">
        <v>1</v>
      </c>
      <c r="F1074">
        <v>17</v>
      </c>
      <c r="I1074" t="s">
        <v>8</v>
      </c>
      <c r="O1074" t="s">
        <v>12</v>
      </c>
      <c r="T1074">
        <v>2</v>
      </c>
      <c r="U1074">
        <v>4</v>
      </c>
    </row>
    <row r="1075" spans="1:21" x14ac:dyDescent="0.2">
      <c r="A1075">
        <v>2060</v>
      </c>
      <c r="B1075" t="s">
        <v>15</v>
      </c>
      <c r="C1075">
        <v>79</v>
      </c>
      <c r="D1075" t="s">
        <v>16</v>
      </c>
      <c r="E1075">
        <v>0</v>
      </c>
      <c r="I1075" t="s">
        <v>8</v>
      </c>
      <c r="O1075" t="s">
        <v>12</v>
      </c>
      <c r="T1075">
        <v>2</v>
      </c>
      <c r="U1075">
        <v>3</v>
      </c>
    </row>
    <row r="1076" spans="1:21" x14ac:dyDescent="0.2">
      <c r="A1076">
        <v>2104</v>
      </c>
      <c r="B1076" t="s">
        <v>15</v>
      </c>
      <c r="C1076">
        <v>77</v>
      </c>
      <c r="D1076" t="s">
        <v>16</v>
      </c>
      <c r="E1076">
        <v>0</v>
      </c>
      <c r="F1076">
        <v>15</v>
      </c>
      <c r="I1076" t="s">
        <v>8</v>
      </c>
      <c r="O1076" t="s">
        <v>12</v>
      </c>
      <c r="R1076" t="s">
        <v>55</v>
      </c>
      <c r="T1076">
        <v>3</v>
      </c>
      <c r="U1076">
        <v>4</v>
      </c>
    </row>
    <row r="1077" spans="1:21" x14ac:dyDescent="0.2">
      <c r="A1077">
        <v>2392</v>
      </c>
      <c r="B1077" t="s">
        <v>15</v>
      </c>
      <c r="C1077">
        <v>78</v>
      </c>
      <c r="D1077" t="s">
        <v>18</v>
      </c>
      <c r="E1077">
        <v>0</v>
      </c>
      <c r="F1077">
        <v>15</v>
      </c>
      <c r="I1077" t="s">
        <v>8</v>
      </c>
      <c r="O1077" t="s">
        <v>12</v>
      </c>
      <c r="P1077" t="s">
        <v>51</v>
      </c>
      <c r="T1077">
        <v>3</v>
      </c>
      <c r="U1077">
        <v>4</v>
      </c>
    </row>
    <row r="1078" spans="1:21" x14ac:dyDescent="0.2">
      <c r="A1078">
        <v>2422</v>
      </c>
      <c r="B1078" t="s">
        <v>15</v>
      </c>
      <c r="C1078">
        <v>77</v>
      </c>
      <c r="D1078" t="s">
        <v>18</v>
      </c>
      <c r="E1078">
        <v>0</v>
      </c>
      <c r="I1078" t="s">
        <v>8</v>
      </c>
      <c r="O1078" t="s">
        <v>12</v>
      </c>
      <c r="T1078">
        <v>2</v>
      </c>
      <c r="U1078">
        <v>3</v>
      </c>
    </row>
    <row r="1079" spans="1:21" x14ac:dyDescent="0.2">
      <c r="A1079">
        <v>2506</v>
      </c>
      <c r="B1079" t="s">
        <v>15</v>
      </c>
      <c r="C1079">
        <v>89</v>
      </c>
      <c r="D1079" t="s">
        <v>16</v>
      </c>
      <c r="E1079">
        <v>1</v>
      </c>
      <c r="F1079">
        <v>15</v>
      </c>
      <c r="I1079" t="s">
        <v>8</v>
      </c>
      <c r="O1079" t="s">
        <v>12</v>
      </c>
      <c r="T1079">
        <v>2</v>
      </c>
      <c r="U1079">
        <v>4</v>
      </c>
    </row>
    <row r="1080" spans="1:21" x14ac:dyDescent="0.2">
      <c r="A1080">
        <v>25</v>
      </c>
      <c r="B1080" t="s">
        <v>15</v>
      </c>
      <c r="C1080">
        <v>95</v>
      </c>
      <c r="D1080" t="s">
        <v>18</v>
      </c>
      <c r="E1080">
        <v>0</v>
      </c>
      <c r="G1080" t="s">
        <v>6</v>
      </c>
      <c r="H1080" t="s">
        <v>7</v>
      </c>
      <c r="O1080" t="s">
        <v>12</v>
      </c>
      <c r="T1080">
        <v>3</v>
      </c>
      <c r="U1080">
        <v>5</v>
      </c>
    </row>
    <row r="1081" spans="1:21" x14ac:dyDescent="0.2">
      <c r="A1081">
        <v>58</v>
      </c>
      <c r="B1081" t="s">
        <v>15</v>
      </c>
      <c r="C1081">
        <v>92</v>
      </c>
      <c r="D1081" t="s">
        <v>18</v>
      </c>
      <c r="E1081">
        <v>0</v>
      </c>
      <c r="G1081" t="s">
        <v>6</v>
      </c>
      <c r="H1081" t="s">
        <v>7</v>
      </c>
      <c r="O1081" t="s">
        <v>12</v>
      </c>
      <c r="T1081">
        <v>3</v>
      </c>
      <c r="U1081">
        <v>5</v>
      </c>
    </row>
    <row r="1082" spans="1:21" x14ac:dyDescent="0.2">
      <c r="A1082">
        <v>117</v>
      </c>
      <c r="B1082" t="s">
        <v>15</v>
      </c>
      <c r="C1082">
        <v>95</v>
      </c>
      <c r="D1082" t="s">
        <v>16</v>
      </c>
      <c r="E1082">
        <v>0</v>
      </c>
      <c r="F1082">
        <v>18</v>
      </c>
      <c r="G1082" t="s">
        <v>6</v>
      </c>
      <c r="H1082" t="s">
        <v>7</v>
      </c>
      <c r="O1082" t="s">
        <v>12</v>
      </c>
      <c r="T1082">
        <v>3</v>
      </c>
      <c r="U1082">
        <v>6</v>
      </c>
    </row>
    <row r="1083" spans="1:21" x14ac:dyDescent="0.2">
      <c r="A1083">
        <v>367</v>
      </c>
      <c r="B1083" t="s">
        <v>15</v>
      </c>
      <c r="C1083">
        <v>84</v>
      </c>
      <c r="D1083" t="s">
        <v>18</v>
      </c>
      <c r="E1083">
        <v>1</v>
      </c>
      <c r="F1083">
        <v>15</v>
      </c>
      <c r="G1083" t="s">
        <v>6</v>
      </c>
      <c r="H1083" t="s">
        <v>7</v>
      </c>
      <c r="O1083" t="s">
        <v>12</v>
      </c>
      <c r="T1083">
        <v>3</v>
      </c>
      <c r="U1083">
        <v>6</v>
      </c>
    </row>
    <row r="1084" spans="1:21" x14ac:dyDescent="0.2">
      <c r="A1084">
        <v>450</v>
      </c>
      <c r="B1084" t="s">
        <v>15</v>
      </c>
      <c r="C1084">
        <v>81</v>
      </c>
      <c r="D1084" t="s">
        <v>18</v>
      </c>
      <c r="E1084">
        <v>0</v>
      </c>
      <c r="G1084" t="s">
        <v>6</v>
      </c>
      <c r="H1084" t="s">
        <v>7</v>
      </c>
      <c r="O1084" t="s">
        <v>12</v>
      </c>
      <c r="T1084">
        <v>3</v>
      </c>
      <c r="U1084">
        <v>5</v>
      </c>
    </row>
    <row r="1085" spans="1:21" x14ac:dyDescent="0.2">
      <c r="A1085">
        <v>508</v>
      </c>
      <c r="B1085" t="s">
        <v>15</v>
      </c>
      <c r="C1085">
        <v>79</v>
      </c>
      <c r="D1085" t="s">
        <v>18</v>
      </c>
      <c r="E1085">
        <v>1</v>
      </c>
      <c r="F1085">
        <v>10</v>
      </c>
      <c r="G1085" t="s">
        <v>6</v>
      </c>
      <c r="H1085" t="s">
        <v>7</v>
      </c>
      <c r="O1085" t="s">
        <v>12</v>
      </c>
      <c r="T1085">
        <v>3</v>
      </c>
      <c r="U1085">
        <v>5</v>
      </c>
    </row>
    <row r="1086" spans="1:21" x14ac:dyDescent="0.2">
      <c r="A1086">
        <v>654</v>
      </c>
      <c r="B1086" t="s">
        <v>15</v>
      </c>
      <c r="C1086">
        <v>83</v>
      </c>
      <c r="D1086" t="s">
        <v>16</v>
      </c>
      <c r="E1086">
        <v>0</v>
      </c>
      <c r="G1086" t="s">
        <v>6</v>
      </c>
      <c r="H1086" t="s">
        <v>7</v>
      </c>
      <c r="O1086" t="s">
        <v>12</v>
      </c>
      <c r="P1086" t="s">
        <v>51</v>
      </c>
      <c r="T1086">
        <v>4</v>
      </c>
      <c r="U1086">
        <v>4</v>
      </c>
    </row>
    <row r="1087" spans="1:21" x14ac:dyDescent="0.2">
      <c r="A1087">
        <v>742</v>
      </c>
      <c r="B1087" t="s">
        <v>15</v>
      </c>
      <c r="C1087">
        <v>103</v>
      </c>
      <c r="D1087" t="s">
        <v>16</v>
      </c>
      <c r="E1087">
        <v>0</v>
      </c>
      <c r="G1087" t="s">
        <v>6</v>
      </c>
      <c r="H1087" t="s">
        <v>7</v>
      </c>
      <c r="O1087" t="s">
        <v>12</v>
      </c>
      <c r="T1087">
        <v>3</v>
      </c>
      <c r="U1087">
        <v>4</v>
      </c>
    </row>
    <row r="1088" spans="1:21" x14ac:dyDescent="0.2">
      <c r="A1088">
        <v>874</v>
      </c>
      <c r="B1088" t="s">
        <v>15</v>
      </c>
      <c r="C1088">
        <v>83</v>
      </c>
      <c r="D1088" t="s">
        <v>18</v>
      </c>
      <c r="E1088">
        <v>1</v>
      </c>
      <c r="G1088" t="s">
        <v>6</v>
      </c>
      <c r="H1088" t="s">
        <v>7</v>
      </c>
      <c r="O1088" t="s">
        <v>12</v>
      </c>
      <c r="P1088" t="s">
        <v>51</v>
      </c>
      <c r="Q1088" t="s">
        <v>54</v>
      </c>
      <c r="T1088">
        <v>5</v>
      </c>
      <c r="U1088">
        <v>8</v>
      </c>
    </row>
    <row r="1089" spans="1:21" x14ac:dyDescent="0.2">
      <c r="A1089">
        <v>1159</v>
      </c>
      <c r="B1089" t="s">
        <v>15</v>
      </c>
      <c r="C1089">
        <v>77</v>
      </c>
      <c r="D1089" t="s">
        <v>16</v>
      </c>
      <c r="E1089">
        <v>1</v>
      </c>
      <c r="F1089">
        <v>15</v>
      </c>
      <c r="G1089" t="s">
        <v>6</v>
      </c>
      <c r="H1089" t="s">
        <v>7</v>
      </c>
      <c r="O1089" t="s">
        <v>12</v>
      </c>
      <c r="T1089">
        <v>3</v>
      </c>
      <c r="U1089">
        <v>4</v>
      </c>
    </row>
    <row r="1090" spans="1:21" x14ac:dyDescent="0.2">
      <c r="A1090">
        <v>1949</v>
      </c>
      <c r="B1090" t="s">
        <v>15</v>
      </c>
      <c r="C1090">
        <v>72</v>
      </c>
      <c r="D1090" t="s">
        <v>18</v>
      </c>
      <c r="E1090">
        <v>1</v>
      </c>
      <c r="F1090">
        <v>15</v>
      </c>
      <c r="G1090" t="s">
        <v>6</v>
      </c>
      <c r="H1090" t="s">
        <v>7</v>
      </c>
      <c r="O1090" t="s">
        <v>12</v>
      </c>
      <c r="T1090">
        <v>3</v>
      </c>
      <c r="U1090">
        <v>4</v>
      </c>
    </row>
    <row r="1091" spans="1:21" x14ac:dyDescent="0.2">
      <c r="A1091">
        <v>2171</v>
      </c>
      <c r="B1091" t="s">
        <v>15</v>
      </c>
      <c r="C1091">
        <v>71</v>
      </c>
      <c r="D1091" t="s">
        <v>18</v>
      </c>
      <c r="E1091">
        <v>0</v>
      </c>
      <c r="F1091">
        <v>17</v>
      </c>
      <c r="G1091" t="s">
        <v>6</v>
      </c>
      <c r="H1091" t="s">
        <v>7</v>
      </c>
      <c r="O1091" t="s">
        <v>12</v>
      </c>
      <c r="T1091">
        <v>3</v>
      </c>
      <c r="U1091">
        <v>5</v>
      </c>
    </row>
    <row r="1092" spans="1:21" x14ac:dyDescent="0.2">
      <c r="A1092">
        <v>24</v>
      </c>
      <c r="B1092" t="s">
        <v>15</v>
      </c>
      <c r="C1092">
        <v>94</v>
      </c>
      <c r="D1092" t="s">
        <v>18</v>
      </c>
      <c r="E1092">
        <v>0</v>
      </c>
      <c r="F1092">
        <v>8</v>
      </c>
      <c r="H1092" t="s">
        <v>7</v>
      </c>
      <c r="O1092" t="s">
        <v>12</v>
      </c>
      <c r="T1092">
        <v>2</v>
      </c>
      <c r="U1092">
        <v>3</v>
      </c>
    </row>
    <row r="1093" spans="1:21" x14ac:dyDescent="0.2">
      <c r="A1093">
        <v>35</v>
      </c>
      <c r="B1093" t="s">
        <v>15</v>
      </c>
      <c r="C1093">
        <v>90</v>
      </c>
      <c r="D1093" t="s">
        <v>18</v>
      </c>
      <c r="E1093">
        <v>0</v>
      </c>
      <c r="H1093" t="s">
        <v>7</v>
      </c>
      <c r="O1093" t="s">
        <v>12</v>
      </c>
      <c r="R1093" t="s">
        <v>55</v>
      </c>
      <c r="T1093">
        <v>3</v>
      </c>
      <c r="U1093">
        <v>6</v>
      </c>
    </row>
    <row r="1094" spans="1:21" x14ac:dyDescent="0.2">
      <c r="A1094">
        <v>40</v>
      </c>
      <c r="B1094" t="s">
        <v>15</v>
      </c>
      <c r="C1094">
        <v>98</v>
      </c>
      <c r="D1094" t="s">
        <v>18</v>
      </c>
      <c r="E1094">
        <v>1</v>
      </c>
      <c r="H1094" t="s">
        <v>7</v>
      </c>
      <c r="O1094" t="s">
        <v>12</v>
      </c>
      <c r="P1094" t="s">
        <v>51</v>
      </c>
      <c r="Q1094" t="s">
        <v>54</v>
      </c>
      <c r="R1094" t="s">
        <v>55</v>
      </c>
      <c r="T1094">
        <v>5</v>
      </c>
      <c r="U1094">
        <v>10</v>
      </c>
    </row>
    <row r="1095" spans="1:21" x14ac:dyDescent="0.2">
      <c r="A1095">
        <v>99</v>
      </c>
      <c r="B1095" t="s">
        <v>15</v>
      </c>
      <c r="C1095">
        <v>99</v>
      </c>
      <c r="D1095" t="s">
        <v>16</v>
      </c>
      <c r="E1095">
        <v>0</v>
      </c>
      <c r="H1095" t="s">
        <v>7</v>
      </c>
      <c r="O1095" t="s">
        <v>12</v>
      </c>
      <c r="P1095" t="s">
        <v>51</v>
      </c>
      <c r="T1095">
        <v>3</v>
      </c>
      <c r="U1095">
        <v>7</v>
      </c>
    </row>
    <row r="1096" spans="1:21" x14ac:dyDescent="0.2">
      <c r="A1096">
        <v>123</v>
      </c>
      <c r="B1096" t="s">
        <v>15</v>
      </c>
      <c r="C1096">
        <v>96</v>
      </c>
      <c r="D1096" t="s">
        <v>18</v>
      </c>
      <c r="E1096">
        <v>1</v>
      </c>
      <c r="H1096" t="s">
        <v>7</v>
      </c>
      <c r="O1096" t="s">
        <v>12</v>
      </c>
      <c r="P1096" t="s">
        <v>51</v>
      </c>
      <c r="T1096">
        <v>3</v>
      </c>
      <c r="U1096">
        <v>4</v>
      </c>
    </row>
    <row r="1097" spans="1:21" x14ac:dyDescent="0.2">
      <c r="A1097">
        <v>135</v>
      </c>
      <c r="B1097" t="s">
        <v>15</v>
      </c>
      <c r="C1097">
        <v>91</v>
      </c>
      <c r="D1097" t="s">
        <v>18</v>
      </c>
      <c r="E1097">
        <v>1</v>
      </c>
      <c r="H1097" t="s">
        <v>7</v>
      </c>
      <c r="O1097" t="s">
        <v>12</v>
      </c>
      <c r="S1097" t="s">
        <v>53</v>
      </c>
      <c r="T1097">
        <v>3</v>
      </c>
      <c r="U1097">
        <v>4</v>
      </c>
    </row>
    <row r="1098" spans="1:21" x14ac:dyDescent="0.2">
      <c r="A1098">
        <v>150</v>
      </c>
      <c r="B1098" t="s">
        <v>15</v>
      </c>
      <c r="C1098">
        <v>82</v>
      </c>
      <c r="D1098" t="s">
        <v>16</v>
      </c>
      <c r="E1098">
        <v>1</v>
      </c>
      <c r="F1098">
        <v>19</v>
      </c>
      <c r="H1098" t="s">
        <v>7</v>
      </c>
      <c r="O1098" t="s">
        <v>12</v>
      </c>
      <c r="P1098" t="s">
        <v>51</v>
      </c>
      <c r="T1098">
        <v>3</v>
      </c>
      <c r="U1098">
        <v>5</v>
      </c>
    </row>
    <row r="1099" spans="1:21" x14ac:dyDescent="0.2">
      <c r="A1099">
        <v>152</v>
      </c>
      <c r="B1099" t="s">
        <v>15</v>
      </c>
      <c r="C1099">
        <v>84</v>
      </c>
      <c r="D1099" t="s">
        <v>16</v>
      </c>
      <c r="E1099">
        <v>0</v>
      </c>
      <c r="F1099">
        <v>12</v>
      </c>
      <c r="H1099" t="s">
        <v>7</v>
      </c>
      <c r="O1099" t="s">
        <v>12</v>
      </c>
      <c r="T1099">
        <v>2</v>
      </c>
      <c r="U1099">
        <v>5</v>
      </c>
    </row>
    <row r="1100" spans="1:21" x14ac:dyDescent="0.2">
      <c r="A1100">
        <v>156</v>
      </c>
      <c r="B1100" t="s">
        <v>15</v>
      </c>
      <c r="C1100">
        <v>84</v>
      </c>
      <c r="D1100" t="s">
        <v>18</v>
      </c>
      <c r="E1100">
        <v>0</v>
      </c>
      <c r="H1100" t="s">
        <v>7</v>
      </c>
      <c r="O1100" t="s">
        <v>12</v>
      </c>
      <c r="P1100" t="s">
        <v>51</v>
      </c>
      <c r="Q1100" t="s">
        <v>54</v>
      </c>
      <c r="T1100">
        <v>4</v>
      </c>
      <c r="U1100">
        <v>5</v>
      </c>
    </row>
    <row r="1101" spans="1:21" x14ac:dyDescent="0.2">
      <c r="A1101">
        <v>177</v>
      </c>
      <c r="B1101" t="s">
        <v>15</v>
      </c>
      <c r="C1101">
        <v>78</v>
      </c>
      <c r="D1101" t="s">
        <v>16</v>
      </c>
      <c r="E1101">
        <v>1</v>
      </c>
      <c r="H1101" t="s">
        <v>7</v>
      </c>
      <c r="O1101" t="s">
        <v>12</v>
      </c>
      <c r="S1101" t="s">
        <v>53</v>
      </c>
      <c r="T1101">
        <v>3</v>
      </c>
      <c r="U1101">
        <v>4</v>
      </c>
    </row>
    <row r="1102" spans="1:21" x14ac:dyDescent="0.2">
      <c r="A1102">
        <v>218</v>
      </c>
      <c r="B1102" t="s">
        <v>15</v>
      </c>
      <c r="C1102">
        <v>96</v>
      </c>
      <c r="D1102" t="s">
        <v>18</v>
      </c>
      <c r="E1102">
        <v>1</v>
      </c>
      <c r="H1102" t="s">
        <v>7</v>
      </c>
      <c r="O1102" t="s">
        <v>12</v>
      </c>
      <c r="T1102">
        <v>2</v>
      </c>
      <c r="U1102">
        <v>4</v>
      </c>
    </row>
    <row r="1103" spans="1:21" x14ac:dyDescent="0.2">
      <c r="A1103">
        <v>230</v>
      </c>
      <c r="B1103" t="s">
        <v>15</v>
      </c>
      <c r="C1103">
        <v>85</v>
      </c>
      <c r="D1103" t="s">
        <v>16</v>
      </c>
      <c r="E1103">
        <v>0</v>
      </c>
      <c r="H1103" t="s">
        <v>7</v>
      </c>
      <c r="O1103" t="s">
        <v>12</v>
      </c>
      <c r="T1103">
        <v>2</v>
      </c>
      <c r="U1103">
        <v>4</v>
      </c>
    </row>
    <row r="1104" spans="1:21" x14ac:dyDescent="0.2">
      <c r="A1104">
        <v>258</v>
      </c>
      <c r="B1104" t="s">
        <v>15</v>
      </c>
      <c r="C1104">
        <v>91</v>
      </c>
      <c r="D1104" t="s">
        <v>18</v>
      </c>
      <c r="E1104">
        <v>0</v>
      </c>
      <c r="H1104" t="s">
        <v>7</v>
      </c>
      <c r="O1104" t="s">
        <v>12</v>
      </c>
      <c r="T1104">
        <v>2</v>
      </c>
      <c r="U1104">
        <v>3</v>
      </c>
    </row>
    <row r="1105" spans="1:21" x14ac:dyDescent="0.2">
      <c r="A1105">
        <v>264</v>
      </c>
      <c r="B1105" t="s">
        <v>15</v>
      </c>
      <c r="C1105">
        <v>83</v>
      </c>
      <c r="D1105" t="s">
        <v>18</v>
      </c>
      <c r="E1105">
        <v>0</v>
      </c>
      <c r="F1105">
        <v>10</v>
      </c>
      <c r="H1105" t="s">
        <v>7</v>
      </c>
      <c r="O1105" t="s">
        <v>12</v>
      </c>
      <c r="T1105">
        <v>2</v>
      </c>
      <c r="U1105">
        <v>3</v>
      </c>
    </row>
    <row r="1106" spans="1:21" x14ac:dyDescent="0.2">
      <c r="A1106">
        <v>272</v>
      </c>
      <c r="B1106" t="s">
        <v>15</v>
      </c>
      <c r="C1106">
        <v>81</v>
      </c>
      <c r="D1106" t="s">
        <v>18</v>
      </c>
      <c r="E1106">
        <v>0</v>
      </c>
      <c r="F1106">
        <v>9</v>
      </c>
      <c r="H1106" t="s">
        <v>7</v>
      </c>
      <c r="O1106" t="s">
        <v>12</v>
      </c>
      <c r="T1106">
        <v>2</v>
      </c>
      <c r="U1106">
        <v>5</v>
      </c>
    </row>
    <row r="1107" spans="1:21" x14ac:dyDescent="0.2">
      <c r="A1107">
        <v>284</v>
      </c>
      <c r="B1107" t="s">
        <v>15</v>
      </c>
      <c r="C1107">
        <v>80</v>
      </c>
      <c r="D1107" t="s">
        <v>18</v>
      </c>
      <c r="E1107">
        <v>0</v>
      </c>
      <c r="F1107">
        <v>9</v>
      </c>
      <c r="H1107" t="s">
        <v>7</v>
      </c>
      <c r="O1107" t="s">
        <v>12</v>
      </c>
      <c r="T1107">
        <v>2</v>
      </c>
      <c r="U1107">
        <v>3</v>
      </c>
    </row>
    <row r="1108" spans="1:21" x14ac:dyDescent="0.2">
      <c r="A1108">
        <v>298</v>
      </c>
      <c r="B1108" t="s">
        <v>15</v>
      </c>
      <c r="C1108">
        <v>88</v>
      </c>
      <c r="D1108" t="s">
        <v>18</v>
      </c>
      <c r="E1108">
        <v>0</v>
      </c>
      <c r="F1108">
        <v>12</v>
      </c>
      <c r="H1108" t="s">
        <v>7</v>
      </c>
      <c r="O1108" t="s">
        <v>12</v>
      </c>
      <c r="T1108">
        <v>2</v>
      </c>
      <c r="U1108">
        <v>4</v>
      </c>
    </row>
    <row r="1109" spans="1:21" x14ac:dyDescent="0.2">
      <c r="A1109">
        <v>309</v>
      </c>
      <c r="B1109" t="s">
        <v>15</v>
      </c>
      <c r="C1109">
        <v>84</v>
      </c>
      <c r="D1109" t="s">
        <v>18</v>
      </c>
      <c r="E1109">
        <v>0</v>
      </c>
      <c r="H1109" t="s">
        <v>7</v>
      </c>
      <c r="O1109" t="s">
        <v>12</v>
      </c>
      <c r="R1109" t="s">
        <v>55</v>
      </c>
      <c r="T1109">
        <v>3</v>
      </c>
      <c r="U1109">
        <v>5</v>
      </c>
    </row>
    <row r="1110" spans="1:21" x14ac:dyDescent="0.2">
      <c r="A1110">
        <v>320</v>
      </c>
      <c r="B1110" t="s">
        <v>15</v>
      </c>
      <c r="C1110">
        <v>91</v>
      </c>
      <c r="D1110" t="s">
        <v>18</v>
      </c>
      <c r="E1110">
        <v>1</v>
      </c>
      <c r="H1110" t="s">
        <v>7</v>
      </c>
      <c r="O1110" t="s">
        <v>12</v>
      </c>
      <c r="T1110">
        <v>2</v>
      </c>
      <c r="U1110">
        <v>4</v>
      </c>
    </row>
    <row r="1111" spans="1:21" x14ac:dyDescent="0.2">
      <c r="A1111">
        <v>344</v>
      </c>
      <c r="B1111" t="s">
        <v>15</v>
      </c>
      <c r="C1111">
        <v>86</v>
      </c>
      <c r="D1111" t="s">
        <v>18</v>
      </c>
      <c r="E1111">
        <v>0</v>
      </c>
      <c r="H1111" t="s">
        <v>7</v>
      </c>
      <c r="O1111" t="s">
        <v>12</v>
      </c>
      <c r="T1111">
        <v>2</v>
      </c>
      <c r="U1111">
        <v>3</v>
      </c>
    </row>
    <row r="1112" spans="1:21" x14ac:dyDescent="0.2">
      <c r="A1112">
        <v>390</v>
      </c>
      <c r="B1112" t="s">
        <v>15</v>
      </c>
      <c r="C1112">
        <v>80</v>
      </c>
      <c r="D1112" t="s">
        <v>16</v>
      </c>
      <c r="E1112">
        <v>1</v>
      </c>
      <c r="F1112">
        <v>10</v>
      </c>
      <c r="H1112" t="s">
        <v>7</v>
      </c>
      <c r="O1112" t="s">
        <v>12</v>
      </c>
      <c r="T1112">
        <v>2</v>
      </c>
      <c r="U1112">
        <v>4</v>
      </c>
    </row>
    <row r="1113" spans="1:21" x14ac:dyDescent="0.2">
      <c r="A1113">
        <v>395</v>
      </c>
      <c r="B1113" t="s">
        <v>15</v>
      </c>
      <c r="C1113">
        <v>77</v>
      </c>
      <c r="D1113" t="s">
        <v>18</v>
      </c>
      <c r="E1113">
        <v>0</v>
      </c>
      <c r="F1113">
        <v>11</v>
      </c>
      <c r="H1113" t="s">
        <v>7</v>
      </c>
      <c r="O1113" t="s">
        <v>12</v>
      </c>
      <c r="T1113">
        <v>2</v>
      </c>
      <c r="U1113">
        <v>4</v>
      </c>
    </row>
    <row r="1114" spans="1:21" x14ac:dyDescent="0.2">
      <c r="A1114">
        <v>408</v>
      </c>
      <c r="B1114" t="s">
        <v>15</v>
      </c>
      <c r="C1114">
        <v>78</v>
      </c>
      <c r="D1114" t="s">
        <v>16</v>
      </c>
      <c r="E1114">
        <v>2</v>
      </c>
      <c r="H1114" t="s">
        <v>7</v>
      </c>
      <c r="O1114" t="s">
        <v>12</v>
      </c>
      <c r="P1114" t="s">
        <v>51</v>
      </c>
      <c r="T1114">
        <v>3</v>
      </c>
      <c r="U1114">
        <v>5</v>
      </c>
    </row>
    <row r="1115" spans="1:21" x14ac:dyDescent="0.2">
      <c r="A1115">
        <v>415</v>
      </c>
      <c r="B1115" t="s">
        <v>15</v>
      </c>
      <c r="C1115">
        <v>85</v>
      </c>
      <c r="D1115" t="s">
        <v>18</v>
      </c>
      <c r="E1115">
        <v>0</v>
      </c>
      <c r="F1115">
        <v>9</v>
      </c>
      <c r="H1115" t="s">
        <v>7</v>
      </c>
      <c r="O1115" t="s">
        <v>12</v>
      </c>
      <c r="T1115">
        <v>2</v>
      </c>
      <c r="U1115">
        <v>5</v>
      </c>
    </row>
    <row r="1116" spans="1:21" x14ac:dyDescent="0.2">
      <c r="A1116">
        <v>452</v>
      </c>
      <c r="B1116" t="s">
        <v>15</v>
      </c>
      <c r="C1116">
        <v>85</v>
      </c>
      <c r="D1116" t="s">
        <v>18</v>
      </c>
      <c r="E1116">
        <v>0</v>
      </c>
      <c r="H1116" t="s">
        <v>7</v>
      </c>
      <c r="O1116" t="s">
        <v>12</v>
      </c>
      <c r="T1116">
        <v>2</v>
      </c>
      <c r="U1116">
        <v>3</v>
      </c>
    </row>
    <row r="1117" spans="1:21" x14ac:dyDescent="0.2">
      <c r="A1117">
        <v>453</v>
      </c>
      <c r="B1117" t="s">
        <v>15</v>
      </c>
      <c r="C1117">
        <v>96</v>
      </c>
      <c r="D1117" t="s">
        <v>18</v>
      </c>
      <c r="E1117">
        <v>0</v>
      </c>
      <c r="H1117" t="s">
        <v>7</v>
      </c>
      <c r="O1117" t="s">
        <v>12</v>
      </c>
      <c r="T1117">
        <v>2</v>
      </c>
      <c r="U1117">
        <v>5</v>
      </c>
    </row>
    <row r="1118" spans="1:21" x14ac:dyDescent="0.2">
      <c r="A1118">
        <v>456</v>
      </c>
      <c r="B1118" t="s">
        <v>15</v>
      </c>
      <c r="C1118">
        <v>82</v>
      </c>
      <c r="D1118" t="s">
        <v>16</v>
      </c>
      <c r="E1118">
        <v>0</v>
      </c>
      <c r="H1118" t="s">
        <v>7</v>
      </c>
      <c r="O1118" t="s">
        <v>12</v>
      </c>
      <c r="T1118">
        <v>2</v>
      </c>
      <c r="U1118">
        <v>4</v>
      </c>
    </row>
    <row r="1119" spans="1:21" x14ac:dyDescent="0.2">
      <c r="A1119">
        <v>459</v>
      </c>
      <c r="B1119" t="s">
        <v>15</v>
      </c>
      <c r="C1119">
        <v>78</v>
      </c>
      <c r="D1119" t="s">
        <v>18</v>
      </c>
      <c r="E1119">
        <v>0</v>
      </c>
      <c r="H1119" t="s">
        <v>7</v>
      </c>
      <c r="O1119" t="s">
        <v>12</v>
      </c>
      <c r="T1119">
        <v>2</v>
      </c>
      <c r="U1119">
        <v>4</v>
      </c>
    </row>
    <row r="1120" spans="1:21" x14ac:dyDescent="0.2">
      <c r="A1120">
        <v>464</v>
      </c>
      <c r="B1120" t="s">
        <v>15</v>
      </c>
      <c r="C1120">
        <v>87</v>
      </c>
      <c r="D1120" t="s">
        <v>18</v>
      </c>
      <c r="E1120">
        <v>0</v>
      </c>
      <c r="F1120">
        <v>12</v>
      </c>
      <c r="H1120" t="s">
        <v>7</v>
      </c>
      <c r="O1120" t="s">
        <v>12</v>
      </c>
      <c r="T1120">
        <v>2</v>
      </c>
      <c r="U1120">
        <v>4</v>
      </c>
    </row>
    <row r="1121" spans="1:21" x14ac:dyDescent="0.2">
      <c r="A1121">
        <v>499</v>
      </c>
      <c r="B1121" t="s">
        <v>15</v>
      </c>
      <c r="C1121">
        <v>82</v>
      </c>
      <c r="D1121" t="s">
        <v>16</v>
      </c>
      <c r="E1121">
        <v>0</v>
      </c>
      <c r="F1121">
        <v>16</v>
      </c>
      <c r="H1121" t="s">
        <v>7</v>
      </c>
      <c r="O1121" t="s">
        <v>12</v>
      </c>
      <c r="S1121" t="s">
        <v>53</v>
      </c>
      <c r="T1121">
        <v>3</v>
      </c>
      <c r="U1121">
        <v>5</v>
      </c>
    </row>
    <row r="1122" spans="1:21" x14ac:dyDescent="0.2">
      <c r="A1122">
        <v>524</v>
      </c>
      <c r="B1122" t="s">
        <v>15</v>
      </c>
      <c r="C1122">
        <v>84</v>
      </c>
      <c r="D1122" t="s">
        <v>16</v>
      </c>
      <c r="E1122">
        <v>0</v>
      </c>
      <c r="F1122">
        <v>10</v>
      </c>
      <c r="H1122" t="s">
        <v>7</v>
      </c>
      <c r="O1122" t="s">
        <v>12</v>
      </c>
      <c r="Q1122" t="s">
        <v>54</v>
      </c>
      <c r="T1122">
        <v>3</v>
      </c>
      <c r="U1122">
        <v>6</v>
      </c>
    </row>
    <row r="1123" spans="1:21" x14ac:dyDescent="0.2">
      <c r="A1123">
        <v>541</v>
      </c>
      <c r="B1123" t="s">
        <v>15</v>
      </c>
      <c r="C1123">
        <v>84</v>
      </c>
      <c r="D1123" t="s">
        <v>18</v>
      </c>
      <c r="E1123">
        <v>0</v>
      </c>
      <c r="F1123">
        <v>9</v>
      </c>
      <c r="H1123" t="s">
        <v>7</v>
      </c>
      <c r="O1123" t="s">
        <v>12</v>
      </c>
      <c r="P1123" t="s">
        <v>51</v>
      </c>
      <c r="R1123" t="s">
        <v>55</v>
      </c>
      <c r="T1123">
        <v>4</v>
      </c>
      <c r="U1123">
        <v>6</v>
      </c>
    </row>
    <row r="1124" spans="1:21" x14ac:dyDescent="0.2">
      <c r="A1124">
        <v>557</v>
      </c>
      <c r="B1124" t="s">
        <v>15</v>
      </c>
      <c r="C1124">
        <v>83</v>
      </c>
      <c r="D1124" t="s">
        <v>18</v>
      </c>
      <c r="E1124">
        <v>1</v>
      </c>
      <c r="F1124">
        <v>16</v>
      </c>
      <c r="H1124" t="s">
        <v>7</v>
      </c>
      <c r="O1124" t="s">
        <v>12</v>
      </c>
      <c r="T1124">
        <v>2</v>
      </c>
      <c r="U1124">
        <v>4</v>
      </c>
    </row>
    <row r="1125" spans="1:21" x14ac:dyDescent="0.2">
      <c r="A1125">
        <v>558</v>
      </c>
      <c r="B1125" t="s">
        <v>15</v>
      </c>
      <c r="C1125">
        <v>79</v>
      </c>
      <c r="D1125" t="s">
        <v>18</v>
      </c>
      <c r="E1125">
        <v>0</v>
      </c>
      <c r="H1125" t="s">
        <v>7</v>
      </c>
      <c r="O1125" t="s">
        <v>12</v>
      </c>
      <c r="T1125">
        <v>2</v>
      </c>
      <c r="U1125">
        <v>4</v>
      </c>
    </row>
    <row r="1126" spans="1:21" x14ac:dyDescent="0.2">
      <c r="A1126">
        <v>565</v>
      </c>
      <c r="B1126" t="s">
        <v>15</v>
      </c>
      <c r="C1126">
        <v>91</v>
      </c>
      <c r="D1126" t="s">
        <v>18</v>
      </c>
      <c r="E1126">
        <v>1</v>
      </c>
      <c r="F1126">
        <v>10</v>
      </c>
      <c r="H1126" t="s">
        <v>7</v>
      </c>
      <c r="O1126" t="s">
        <v>12</v>
      </c>
      <c r="T1126">
        <v>2</v>
      </c>
      <c r="U1126">
        <v>4</v>
      </c>
    </row>
    <row r="1127" spans="1:21" x14ac:dyDescent="0.2">
      <c r="A1127">
        <v>579</v>
      </c>
      <c r="B1127" t="s">
        <v>15</v>
      </c>
      <c r="C1127">
        <v>83</v>
      </c>
      <c r="D1127" t="s">
        <v>18</v>
      </c>
      <c r="E1127">
        <v>0</v>
      </c>
      <c r="F1127">
        <v>12</v>
      </c>
      <c r="H1127" t="s">
        <v>7</v>
      </c>
      <c r="O1127" t="s">
        <v>12</v>
      </c>
      <c r="R1127" t="s">
        <v>55</v>
      </c>
      <c r="T1127">
        <v>3</v>
      </c>
      <c r="U1127">
        <v>6</v>
      </c>
    </row>
    <row r="1128" spans="1:21" x14ac:dyDescent="0.2">
      <c r="A1128">
        <v>587</v>
      </c>
      <c r="B1128" t="s">
        <v>15</v>
      </c>
      <c r="C1128">
        <v>86</v>
      </c>
      <c r="D1128" t="s">
        <v>16</v>
      </c>
      <c r="E1128">
        <v>0</v>
      </c>
      <c r="F1128">
        <v>10</v>
      </c>
      <c r="H1128" t="s">
        <v>7</v>
      </c>
      <c r="O1128" t="s">
        <v>12</v>
      </c>
      <c r="R1128" t="s">
        <v>55</v>
      </c>
      <c r="T1128">
        <v>3</v>
      </c>
      <c r="U1128">
        <v>5</v>
      </c>
    </row>
    <row r="1129" spans="1:21" x14ac:dyDescent="0.2">
      <c r="A1129">
        <v>604</v>
      </c>
      <c r="B1129" t="s">
        <v>15</v>
      </c>
      <c r="C1129">
        <v>88</v>
      </c>
      <c r="D1129" t="s">
        <v>16</v>
      </c>
      <c r="E1129">
        <v>0</v>
      </c>
      <c r="H1129" t="s">
        <v>7</v>
      </c>
      <c r="O1129" t="s">
        <v>12</v>
      </c>
      <c r="T1129">
        <v>2</v>
      </c>
      <c r="U1129">
        <v>4</v>
      </c>
    </row>
    <row r="1130" spans="1:21" x14ac:dyDescent="0.2">
      <c r="A1130">
        <v>616</v>
      </c>
      <c r="B1130" t="s">
        <v>15</v>
      </c>
      <c r="C1130">
        <v>86</v>
      </c>
      <c r="D1130" t="s">
        <v>18</v>
      </c>
      <c r="E1130">
        <v>0</v>
      </c>
      <c r="H1130" t="s">
        <v>7</v>
      </c>
      <c r="O1130" t="s">
        <v>12</v>
      </c>
      <c r="Q1130" t="s">
        <v>54</v>
      </c>
      <c r="R1130" t="s">
        <v>55</v>
      </c>
      <c r="T1130">
        <v>4</v>
      </c>
      <c r="U1130">
        <v>5</v>
      </c>
    </row>
    <row r="1131" spans="1:21" x14ac:dyDescent="0.2">
      <c r="A1131">
        <v>626</v>
      </c>
      <c r="B1131" t="s">
        <v>15</v>
      </c>
      <c r="C1131">
        <v>78</v>
      </c>
      <c r="D1131" t="s">
        <v>18</v>
      </c>
      <c r="E1131">
        <v>0</v>
      </c>
      <c r="H1131" t="s">
        <v>7</v>
      </c>
      <c r="O1131" t="s">
        <v>12</v>
      </c>
      <c r="T1131">
        <v>2</v>
      </c>
      <c r="U1131">
        <v>4</v>
      </c>
    </row>
    <row r="1132" spans="1:21" x14ac:dyDescent="0.2">
      <c r="A1132">
        <v>637</v>
      </c>
      <c r="B1132" t="s">
        <v>15</v>
      </c>
      <c r="C1132">
        <v>82</v>
      </c>
      <c r="D1132" t="s">
        <v>16</v>
      </c>
      <c r="E1132">
        <v>0</v>
      </c>
      <c r="F1132">
        <v>15</v>
      </c>
      <c r="H1132" t="s">
        <v>7</v>
      </c>
      <c r="O1132" t="s">
        <v>12</v>
      </c>
      <c r="P1132" t="s">
        <v>51</v>
      </c>
      <c r="T1132">
        <v>3</v>
      </c>
      <c r="U1132">
        <v>4</v>
      </c>
    </row>
    <row r="1133" spans="1:21" x14ac:dyDescent="0.2">
      <c r="A1133">
        <v>668</v>
      </c>
      <c r="B1133" t="s">
        <v>15</v>
      </c>
      <c r="C1133">
        <v>84</v>
      </c>
      <c r="D1133" t="s">
        <v>18</v>
      </c>
      <c r="E1133">
        <v>0</v>
      </c>
      <c r="F1133">
        <v>15</v>
      </c>
      <c r="H1133" t="s">
        <v>7</v>
      </c>
      <c r="O1133" t="s">
        <v>12</v>
      </c>
      <c r="T1133">
        <v>2</v>
      </c>
      <c r="U1133">
        <v>3</v>
      </c>
    </row>
    <row r="1134" spans="1:21" x14ac:dyDescent="0.2">
      <c r="A1134">
        <v>770</v>
      </c>
      <c r="B1134" t="s">
        <v>15</v>
      </c>
      <c r="C1134">
        <v>82</v>
      </c>
      <c r="D1134" t="s">
        <v>16</v>
      </c>
      <c r="E1134">
        <v>0</v>
      </c>
      <c r="F1134">
        <v>16</v>
      </c>
      <c r="H1134" t="s">
        <v>7</v>
      </c>
      <c r="O1134" t="s">
        <v>12</v>
      </c>
      <c r="T1134">
        <v>2</v>
      </c>
      <c r="U1134">
        <v>5</v>
      </c>
    </row>
    <row r="1135" spans="1:21" x14ac:dyDescent="0.2">
      <c r="A1135">
        <v>774</v>
      </c>
      <c r="B1135" t="s">
        <v>15</v>
      </c>
      <c r="C1135">
        <v>86</v>
      </c>
      <c r="D1135" t="s">
        <v>16</v>
      </c>
      <c r="E1135">
        <v>0</v>
      </c>
      <c r="F1135">
        <v>11</v>
      </c>
      <c r="H1135" t="s">
        <v>7</v>
      </c>
      <c r="O1135" t="s">
        <v>12</v>
      </c>
      <c r="T1135">
        <v>2</v>
      </c>
      <c r="U1135">
        <v>4</v>
      </c>
    </row>
    <row r="1136" spans="1:21" x14ac:dyDescent="0.2">
      <c r="A1136">
        <v>812</v>
      </c>
      <c r="B1136" t="s">
        <v>15</v>
      </c>
      <c r="C1136">
        <v>79</v>
      </c>
      <c r="D1136" t="s">
        <v>18</v>
      </c>
      <c r="E1136">
        <v>0</v>
      </c>
      <c r="F1136">
        <v>12</v>
      </c>
      <c r="H1136" t="s">
        <v>7</v>
      </c>
      <c r="O1136" t="s">
        <v>12</v>
      </c>
      <c r="T1136">
        <v>2</v>
      </c>
      <c r="U1136">
        <v>4</v>
      </c>
    </row>
    <row r="1137" spans="1:21" x14ac:dyDescent="0.2">
      <c r="A1137">
        <v>814</v>
      </c>
      <c r="B1137" t="s">
        <v>15</v>
      </c>
      <c r="C1137">
        <v>96</v>
      </c>
      <c r="D1137" t="s">
        <v>16</v>
      </c>
      <c r="E1137">
        <v>0</v>
      </c>
      <c r="H1137" t="s">
        <v>7</v>
      </c>
      <c r="O1137" t="s">
        <v>12</v>
      </c>
      <c r="T1137">
        <v>2</v>
      </c>
      <c r="U1137">
        <v>3</v>
      </c>
    </row>
    <row r="1138" spans="1:21" x14ac:dyDescent="0.2">
      <c r="A1138">
        <v>848</v>
      </c>
      <c r="B1138" t="s">
        <v>15</v>
      </c>
      <c r="C1138">
        <v>99</v>
      </c>
      <c r="D1138" t="s">
        <v>18</v>
      </c>
      <c r="E1138">
        <v>0</v>
      </c>
      <c r="H1138" t="s">
        <v>7</v>
      </c>
      <c r="O1138" t="s">
        <v>12</v>
      </c>
      <c r="R1138" t="s">
        <v>55</v>
      </c>
      <c r="T1138">
        <v>3</v>
      </c>
      <c r="U1138">
        <v>4</v>
      </c>
    </row>
    <row r="1139" spans="1:21" x14ac:dyDescent="0.2">
      <c r="A1139">
        <v>864</v>
      </c>
      <c r="B1139" t="s">
        <v>15</v>
      </c>
      <c r="C1139">
        <v>80</v>
      </c>
      <c r="D1139" t="s">
        <v>18</v>
      </c>
      <c r="E1139">
        <v>0</v>
      </c>
      <c r="F1139">
        <v>10</v>
      </c>
      <c r="H1139" t="s">
        <v>7</v>
      </c>
      <c r="O1139" t="s">
        <v>12</v>
      </c>
      <c r="P1139" t="s">
        <v>51</v>
      </c>
      <c r="Q1139" t="s">
        <v>54</v>
      </c>
      <c r="T1139">
        <v>4</v>
      </c>
      <c r="U1139">
        <v>6</v>
      </c>
    </row>
    <row r="1140" spans="1:21" x14ac:dyDescent="0.2">
      <c r="A1140">
        <v>865</v>
      </c>
      <c r="B1140" t="s">
        <v>15</v>
      </c>
      <c r="C1140">
        <v>95</v>
      </c>
      <c r="D1140" t="s">
        <v>18</v>
      </c>
      <c r="E1140">
        <v>0</v>
      </c>
      <c r="F1140">
        <v>8</v>
      </c>
      <c r="H1140" t="s">
        <v>7</v>
      </c>
      <c r="O1140" t="s">
        <v>12</v>
      </c>
      <c r="T1140">
        <v>2</v>
      </c>
      <c r="U1140">
        <v>4</v>
      </c>
    </row>
    <row r="1141" spans="1:21" x14ac:dyDescent="0.2">
      <c r="A1141">
        <v>871</v>
      </c>
      <c r="B1141" t="s">
        <v>15</v>
      </c>
      <c r="C1141">
        <v>85</v>
      </c>
      <c r="D1141" t="s">
        <v>18</v>
      </c>
      <c r="E1141">
        <v>0</v>
      </c>
      <c r="F1141">
        <v>12</v>
      </c>
      <c r="H1141" t="s">
        <v>7</v>
      </c>
      <c r="O1141" t="s">
        <v>12</v>
      </c>
      <c r="R1141" t="s">
        <v>55</v>
      </c>
      <c r="T1141">
        <v>3</v>
      </c>
      <c r="U1141">
        <v>5</v>
      </c>
    </row>
    <row r="1142" spans="1:21" x14ac:dyDescent="0.2">
      <c r="A1142">
        <v>875</v>
      </c>
      <c r="B1142" t="s">
        <v>15</v>
      </c>
      <c r="C1142">
        <v>84</v>
      </c>
      <c r="D1142" t="s">
        <v>16</v>
      </c>
      <c r="E1142">
        <v>0</v>
      </c>
      <c r="F1142">
        <v>12</v>
      </c>
      <c r="H1142" t="s">
        <v>7</v>
      </c>
      <c r="O1142" t="s">
        <v>12</v>
      </c>
      <c r="P1142" t="s">
        <v>51</v>
      </c>
      <c r="Q1142" t="s">
        <v>54</v>
      </c>
      <c r="T1142">
        <v>4</v>
      </c>
      <c r="U1142">
        <v>6</v>
      </c>
    </row>
    <row r="1143" spans="1:21" x14ac:dyDescent="0.2">
      <c r="A1143">
        <v>878</v>
      </c>
      <c r="B1143" t="s">
        <v>15</v>
      </c>
      <c r="C1143">
        <v>86</v>
      </c>
      <c r="D1143" t="s">
        <v>18</v>
      </c>
      <c r="E1143">
        <v>0</v>
      </c>
      <c r="F1143">
        <v>11</v>
      </c>
      <c r="H1143" t="s">
        <v>7</v>
      </c>
      <c r="O1143" t="s">
        <v>12</v>
      </c>
      <c r="T1143">
        <v>2</v>
      </c>
      <c r="U1143">
        <v>5</v>
      </c>
    </row>
    <row r="1144" spans="1:21" x14ac:dyDescent="0.2">
      <c r="A1144">
        <v>896</v>
      </c>
      <c r="B1144" t="s">
        <v>15</v>
      </c>
      <c r="C1144">
        <v>89</v>
      </c>
      <c r="D1144" t="s">
        <v>18</v>
      </c>
      <c r="E1144">
        <v>0</v>
      </c>
      <c r="H1144" t="s">
        <v>7</v>
      </c>
      <c r="O1144" t="s">
        <v>12</v>
      </c>
      <c r="T1144">
        <v>2</v>
      </c>
      <c r="U1144">
        <v>4</v>
      </c>
    </row>
    <row r="1145" spans="1:21" x14ac:dyDescent="0.2">
      <c r="A1145">
        <v>909</v>
      </c>
      <c r="B1145" t="s">
        <v>15</v>
      </c>
      <c r="C1145">
        <v>89</v>
      </c>
      <c r="D1145" t="s">
        <v>18</v>
      </c>
      <c r="E1145">
        <v>0</v>
      </c>
      <c r="H1145" t="s">
        <v>7</v>
      </c>
      <c r="O1145" t="s">
        <v>12</v>
      </c>
      <c r="T1145">
        <v>2</v>
      </c>
      <c r="U1145">
        <v>3</v>
      </c>
    </row>
    <row r="1146" spans="1:21" x14ac:dyDescent="0.2">
      <c r="A1146">
        <v>1024</v>
      </c>
      <c r="B1146" t="s">
        <v>15</v>
      </c>
      <c r="C1146">
        <v>101</v>
      </c>
      <c r="D1146" t="s">
        <v>16</v>
      </c>
      <c r="E1146">
        <v>0</v>
      </c>
      <c r="F1146">
        <v>9</v>
      </c>
      <c r="H1146" t="s">
        <v>7</v>
      </c>
      <c r="O1146" t="s">
        <v>12</v>
      </c>
      <c r="T1146">
        <v>2</v>
      </c>
      <c r="U1146">
        <v>3</v>
      </c>
    </row>
    <row r="1147" spans="1:21" x14ac:dyDescent="0.2">
      <c r="A1147">
        <v>1153</v>
      </c>
      <c r="B1147" t="s">
        <v>15</v>
      </c>
      <c r="C1147">
        <v>89</v>
      </c>
      <c r="D1147" t="s">
        <v>18</v>
      </c>
      <c r="E1147">
        <v>0</v>
      </c>
      <c r="F1147">
        <v>15</v>
      </c>
      <c r="H1147" t="s">
        <v>7</v>
      </c>
      <c r="O1147" t="s">
        <v>12</v>
      </c>
      <c r="T1147">
        <v>2</v>
      </c>
      <c r="U1147">
        <v>5</v>
      </c>
    </row>
    <row r="1148" spans="1:21" x14ac:dyDescent="0.2">
      <c r="A1148">
        <v>1184</v>
      </c>
      <c r="B1148" t="s">
        <v>15</v>
      </c>
      <c r="C1148">
        <v>97</v>
      </c>
      <c r="D1148" t="s">
        <v>16</v>
      </c>
      <c r="E1148">
        <v>0</v>
      </c>
      <c r="F1148">
        <v>15</v>
      </c>
      <c r="H1148" t="s">
        <v>7</v>
      </c>
      <c r="O1148" t="s">
        <v>12</v>
      </c>
      <c r="T1148">
        <v>2</v>
      </c>
      <c r="U1148">
        <v>4</v>
      </c>
    </row>
    <row r="1149" spans="1:21" x14ac:dyDescent="0.2">
      <c r="A1149">
        <v>1192</v>
      </c>
      <c r="B1149" t="s">
        <v>15</v>
      </c>
      <c r="C1149">
        <v>90</v>
      </c>
      <c r="D1149" t="s">
        <v>18</v>
      </c>
      <c r="E1149">
        <v>0</v>
      </c>
      <c r="F1149">
        <v>18</v>
      </c>
      <c r="H1149" t="s">
        <v>7</v>
      </c>
      <c r="O1149" t="s">
        <v>12</v>
      </c>
      <c r="P1149" t="s">
        <v>51</v>
      </c>
      <c r="Q1149" t="s">
        <v>54</v>
      </c>
      <c r="T1149">
        <v>4</v>
      </c>
      <c r="U1149">
        <v>6</v>
      </c>
    </row>
    <row r="1150" spans="1:21" x14ac:dyDescent="0.2">
      <c r="A1150">
        <v>1267</v>
      </c>
      <c r="B1150" t="s">
        <v>15</v>
      </c>
      <c r="C1150">
        <v>90</v>
      </c>
      <c r="D1150" t="s">
        <v>18</v>
      </c>
      <c r="E1150">
        <v>0</v>
      </c>
      <c r="F1150">
        <v>9</v>
      </c>
      <c r="H1150" t="s">
        <v>7</v>
      </c>
      <c r="O1150" t="s">
        <v>12</v>
      </c>
      <c r="R1150" t="s">
        <v>55</v>
      </c>
      <c r="T1150">
        <v>3</v>
      </c>
      <c r="U1150">
        <v>6</v>
      </c>
    </row>
    <row r="1151" spans="1:21" x14ac:dyDescent="0.2">
      <c r="A1151">
        <v>1282</v>
      </c>
      <c r="B1151" t="s">
        <v>15</v>
      </c>
      <c r="C1151">
        <v>86</v>
      </c>
      <c r="D1151" t="s">
        <v>18</v>
      </c>
      <c r="E1151">
        <v>0</v>
      </c>
      <c r="F1151">
        <v>7</v>
      </c>
      <c r="H1151" t="s">
        <v>7</v>
      </c>
      <c r="O1151" t="s">
        <v>12</v>
      </c>
      <c r="T1151">
        <v>2</v>
      </c>
      <c r="U1151">
        <v>3</v>
      </c>
    </row>
    <row r="1152" spans="1:21" x14ac:dyDescent="0.2">
      <c r="A1152">
        <v>1409</v>
      </c>
      <c r="B1152" t="s">
        <v>15</v>
      </c>
      <c r="C1152">
        <v>82</v>
      </c>
      <c r="D1152" t="s">
        <v>16</v>
      </c>
      <c r="E1152">
        <v>1</v>
      </c>
      <c r="F1152">
        <v>12</v>
      </c>
      <c r="H1152" t="s">
        <v>7</v>
      </c>
      <c r="O1152" t="s">
        <v>12</v>
      </c>
      <c r="T1152">
        <v>2</v>
      </c>
      <c r="U1152">
        <v>4</v>
      </c>
    </row>
    <row r="1153" spans="1:21" x14ac:dyDescent="0.2">
      <c r="A1153">
        <v>1436</v>
      </c>
      <c r="B1153" t="s">
        <v>15</v>
      </c>
      <c r="C1153">
        <v>85</v>
      </c>
      <c r="D1153" t="s">
        <v>18</v>
      </c>
      <c r="E1153">
        <v>0</v>
      </c>
      <c r="F1153">
        <v>12</v>
      </c>
      <c r="H1153" t="s">
        <v>7</v>
      </c>
      <c r="O1153" t="s">
        <v>12</v>
      </c>
      <c r="R1153" t="s">
        <v>55</v>
      </c>
      <c r="S1153" t="s">
        <v>53</v>
      </c>
      <c r="T1153">
        <v>4</v>
      </c>
      <c r="U1153">
        <v>6</v>
      </c>
    </row>
    <row r="1154" spans="1:21" x14ac:dyDescent="0.2">
      <c r="A1154">
        <v>1498</v>
      </c>
      <c r="B1154" t="s">
        <v>15</v>
      </c>
      <c r="C1154">
        <v>72</v>
      </c>
      <c r="D1154" t="s">
        <v>18</v>
      </c>
      <c r="E1154">
        <v>1</v>
      </c>
      <c r="F1154">
        <v>16</v>
      </c>
      <c r="H1154" t="s">
        <v>7</v>
      </c>
      <c r="O1154" t="s">
        <v>12</v>
      </c>
      <c r="T1154">
        <v>2</v>
      </c>
      <c r="U1154">
        <v>4</v>
      </c>
    </row>
    <row r="1155" spans="1:21" x14ac:dyDescent="0.2">
      <c r="A1155">
        <v>1505</v>
      </c>
      <c r="B1155" t="s">
        <v>15</v>
      </c>
      <c r="C1155">
        <v>79</v>
      </c>
      <c r="D1155" t="s">
        <v>18</v>
      </c>
      <c r="E1155">
        <v>0</v>
      </c>
      <c r="F1155">
        <v>11</v>
      </c>
      <c r="H1155" t="s">
        <v>7</v>
      </c>
      <c r="O1155" t="s">
        <v>12</v>
      </c>
      <c r="T1155">
        <v>2</v>
      </c>
      <c r="U1155">
        <v>4</v>
      </c>
    </row>
    <row r="1156" spans="1:21" x14ac:dyDescent="0.2">
      <c r="A1156">
        <v>1508</v>
      </c>
      <c r="B1156" t="s">
        <v>15</v>
      </c>
      <c r="C1156">
        <v>95</v>
      </c>
      <c r="D1156" t="s">
        <v>18</v>
      </c>
      <c r="E1156">
        <v>0</v>
      </c>
      <c r="H1156" t="s">
        <v>7</v>
      </c>
      <c r="O1156" t="s">
        <v>12</v>
      </c>
      <c r="R1156" t="s">
        <v>55</v>
      </c>
      <c r="T1156">
        <v>3</v>
      </c>
      <c r="U1156">
        <v>3</v>
      </c>
    </row>
    <row r="1157" spans="1:21" x14ac:dyDescent="0.2">
      <c r="A1157">
        <v>1532</v>
      </c>
      <c r="B1157" t="s">
        <v>15</v>
      </c>
      <c r="C1157">
        <v>79</v>
      </c>
      <c r="D1157" t="s">
        <v>16</v>
      </c>
      <c r="E1157">
        <v>0</v>
      </c>
      <c r="F1157">
        <v>8</v>
      </c>
      <c r="H1157" t="s">
        <v>7</v>
      </c>
      <c r="O1157" t="s">
        <v>12</v>
      </c>
      <c r="T1157">
        <v>2</v>
      </c>
      <c r="U1157">
        <v>3</v>
      </c>
    </row>
    <row r="1158" spans="1:21" x14ac:dyDescent="0.2">
      <c r="A1158">
        <v>1558</v>
      </c>
      <c r="B1158" t="s">
        <v>15</v>
      </c>
      <c r="C1158">
        <v>84</v>
      </c>
      <c r="D1158" t="s">
        <v>16</v>
      </c>
      <c r="E1158">
        <v>0</v>
      </c>
      <c r="F1158">
        <v>11</v>
      </c>
      <c r="H1158" t="s">
        <v>7</v>
      </c>
      <c r="O1158" t="s">
        <v>12</v>
      </c>
      <c r="T1158">
        <v>2</v>
      </c>
      <c r="U1158">
        <v>3</v>
      </c>
    </row>
    <row r="1159" spans="1:21" x14ac:dyDescent="0.2">
      <c r="A1159">
        <v>1585</v>
      </c>
      <c r="B1159" t="s">
        <v>15</v>
      </c>
      <c r="C1159">
        <v>81</v>
      </c>
      <c r="D1159" t="s">
        <v>16</v>
      </c>
      <c r="E1159">
        <v>1</v>
      </c>
      <c r="H1159" t="s">
        <v>7</v>
      </c>
      <c r="O1159" t="s">
        <v>12</v>
      </c>
      <c r="T1159">
        <v>2</v>
      </c>
      <c r="U1159">
        <v>5</v>
      </c>
    </row>
    <row r="1160" spans="1:21" x14ac:dyDescent="0.2">
      <c r="A1160">
        <v>1694</v>
      </c>
      <c r="B1160" t="s">
        <v>15</v>
      </c>
      <c r="C1160">
        <v>73</v>
      </c>
      <c r="D1160" t="s">
        <v>16</v>
      </c>
      <c r="E1160">
        <v>0</v>
      </c>
      <c r="F1160">
        <v>18</v>
      </c>
      <c r="H1160" t="s">
        <v>7</v>
      </c>
      <c r="O1160" t="s">
        <v>12</v>
      </c>
      <c r="T1160">
        <v>2</v>
      </c>
      <c r="U1160">
        <v>4</v>
      </c>
    </row>
    <row r="1161" spans="1:21" x14ac:dyDescent="0.2">
      <c r="A1161">
        <v>1704</v>
      </c>
      <c r="B1161" t="s">
        <v>15</v>
      </c>
      <c r="C1161">
        <v>82</v>
      </c>
      <c r="D1161" t="s">
        <v>18</v>
      </c>
      <c r="E1161">
        <v>0</v>
      </c>
      <c r="F1161">
        <v>10</v>
      </c>
      <c r="H1161" t="s">
        <v>7</v>
      </c>
      <c r="O1161" t="s">
        <v>12</v>
      </c>
      <c r="T1161">
        <v>2</v>
      </c>
      <c r="U1161">
        <v>4</v>
      </c>
    </row>
    <row r="1162" spans="1:21" x14ac:dyDescent="0.2">
      <c r="A1162">
        <v>1707</v>
      </c>
      <c r="B1162" t="s">
        <v>15</v>
      </c>
      <c r="C1162">
        <v>74</v>
      </c>
      <c r="D1162" t="s">
        <v>18</v>
      </c>
      <c r="E1162">
        <v>0</v>
      </c>
      <c r="F1162">
        <v>15</v>
      </c>
      <c r="H1162" t="s">
        <v>7</v>
      </c>
      <c r="O1162" t="s">
        <v>12</v>
      </c>
      <c r="T1162">
        <v>2</v>
      </c>
      <c r="U1162">
        <v>4</v>
      </c>
    </row>
    <row r="1163" spans="1:21" x14ac:dyDescent="0.2">
      <c r="A1163">
        <v>1710</v>
      </c>
      <c r="B1163" t="s">
        <v>15</v>
      </c>
      <c r="C1163">
        <v>78</v>
      </c>
      <c r="D1163" t="s">
        <v>18</v>
      </c>
      <c r="E1163">
        <v>0</v>
      </c>
      <c r="F1163">
        <v>10</v>
      </c>
      <c r="H1163" t="s">
        <v>7</v>
      </c>
      <c r="O1163" t="s">
        <v>12</v>
      </c>
      <c r="T1163">
        <v>2</v>
      </c>
      <c r="U1163">
        <v>4</v>
      </c>
    </row>
    <row r="1164" spans="1:21" x14ac:dyDescent="0.2">
      <c r="A1164">
        <v>1723</v>
      </c>
      <c r="B1164" t="s">
        <v>15</v>
      </c>
      <c r="C1164">
        <v>81</v>
      </c>
      <c r="D1164" t="s">
        <v>18</v>
      </c>
      <c r="E1164">
        <v>1</v>
      </c>
      <c r="F1164">
        <v>12</v>
      </c>
      <c r="H1164" t="s">
        <v>7</v>
      </c>
      <c r="O1164" t="s">
        <v>12</v>
      </c>
      <c r="R1164" t="s">
        <v>55</v>
      </c>
      <c r="T1164">
        <v>3</v>
      </c>
      <c r="U1164">
        <v>4</v>
      </c>
    </row>
    <row r="1165" spans="1:21" x14ac:dyDescent="0.2">
      <c r="A1165">
        <v>1757</v>
      </c>
      <c r="B1165" t="s">
        <v>15</v>
      </c>
      <c r="C1165">
        <v>79</v>
      </c>
      <c r="D1165" t="s">
        <v>18</v>
      </c>
      <c r="E1165">
        <v>0</v>
      </c>
      <c r="F1165">
        <v>12</v>
      </c>
      <c r="H1165" t="s">
        <v>7</v>
      </c>
      <c r="O1165" t="s">
        <v>12</v>
      </c>
      <c r="R1165" t="s">
        <v>55</v>
      </c>
      <c r="T1165">
        <v>3</v>
      </c>
      <c r="U1165">
        <v>6</v>
      </c>
    </row>
    <row r="1166" spans="1:21" x14ac:dyDescent="0.2">
      <c r="A1166">
        <v>1869</v>
      </c>
      <c r="B1166" t="s">
        <v>15</v>
      </c>
      <c r="C1166">
        <v>77</v>
      </c>
      <c r="D1166" t="s">
        <v>18</v>
      </c>
      <c r="E1166">
        <v>1</v>
      </c>
      <c r="F1166">
        <v>15</v>
      </c>
      <c r="H1166" t="s">
        <v>7</v>
      </c>
      <c r="O1166" t="s">
        <v>12</v>
      </c>
      <c r="R1166" t="s">
        <v>55</v>
      </c>
      <c r="T1166">
        <v>3</v>
      </c>
      <c r="U1166">
        <v>4</v>
      </c>
    </row>
    <row r="1167" spans="1:21" x14ac:dyDescent="0.2">
      <c r="A1167">
        <v>1967</v>
      </c>
      <c r="B1167" t="s">
        <v>15</v>
      </c>
      <c r="C1167">
        <v>72</v>
      </c>
      <c r="D1167" t="s">
        <v>18</v>
      </c>
      <c r="E1167">
        <v>0</v>
      </c>
      <c r="F1167">
        <v>10</v>
      </c>
      <c r="H1167" t="s">
        <v>7</v>
      </c>
      <c r="O1167" t="s">
        <v>12</v>
      </c>
      <c r="T1167">
        <v>2</v>
      </c>
      <c r="U1167">
        <v>3</v>
      </c>
    </row>
    <row r="1168" spans="1:21" x14ac:dyDescent="0.2">
      <c r="A1168">
        <v>1968</v>
      </c>
      <c r="B1168" t="s">
        <v>15</v>
      </c>
      <c r="C1168">
        <v>74</v>
      </c>
      <c r="D1168" t="s">
        <v>16</v>
      </c>
      <c r="E1168">
        <v>0</v>
      </c>
      <c r="F1168">
        <v>16</v>
      </c>
      <c r="H1168" t="s">
        <v>7</v>
      </c>
      <c r="O1168" t="s">
        <v>12</v>
      </c>
      <c r="T1168">
        <v>2</v>
      </c>
      <c r="U1168">
        <v>3</v>
      </c>
    </row>
    <row r="1169" spans="1:21" x14ac:dyDescent="0.2">
      <c r="A1169">
        <v>2050</v>
      </c>
      <c r="B1169" t="s">
        <v>15</v>
      </c>
      <c r="C1169">
        <v>75</v>
      </c>
      <c r="D1169" t="s">
        <v>18</v>
      </c>
      <c r="E1169">
        <v>0</v>
      </c>
      <c r="F1169">
        <v>11</v>
      </c>
      <c r="H1169" t="s">
        <v>7</v>
      </c>
      <c r="O1169" t="s">
        <v>12</v>
      </c>
      <c r="T1169">
        <v>2</v>
      </c>
      <c r="U1169">
        <v>3</v>
      </c>
    </row>
    <row r="1170" spans="1:21" x14ac:dyDescent="0.2">
      <c r="A1170">
        <v>2058</v>
      </c>
      <c r="B1170" t="s">
        <v>15</v>
      </c>
      <c r="C1170">
        <v>75</v>
      </c>
      <c r="D1170" t="s">
        <v>18</v>
      </c>
      <c r="E1170">
        <v>0</v>
      </c>
      <c r="F1170">
        <v>16</v>
      </c>
      <c r="H1170" t="s">
        <v>7</v>
      </c>
      <c r="O1170" t="s">
        <v>12</v>
      </c>
      <c r="P1170" t="s">
        <v>51</v>
      </c>
      <c r="T1170">
        <v>3</v>
      </c>
      <c r="U1170">
        <v>4</v>
      </c>
    </row>
    <row r="1171" spans="1:21" x14ac:dyDescent="0.2">
      <c r="A1171">
        <v>2096</v>
      </c>
      <c r="B1171" t="s">
        <v>15</v>
      </c>
      <c r="C1171">
        <v>79</v>
      </c>
      <c r="D1171" t="s">
        <v>18</v>
      </c>
      <c r="E1171">
        <v>1</v>
      </c>
      <c r="F1171">
        <v>11</v>
      </c>
      <c r="H1171" t="s">
        <v>7</v>
      </c>
      <c r="O1171" t="s">
        <v>12</v>
      </c>
      <c r="T1171">
        <v>2</v>
      </c>
      <c r="U1171">
        <v>3</v>
      </c>
    </row>
    <row r="1172" spans="1:21" x14ac:dyDescent="0.2">
      <c r="A1172">
        <v>2127</v>
      </c>
      <c r="B1172" t="s">
        <v>15</v>
      </c>
      <c r="C1172">
        <v>76</v>
      </c>
      <c r="D1172" t="s">
        <v>16</v>
      </c>
      <c r="E1172">
        <v>1</v>
      </c>
      <c r="F1172">
        <v>16</v>
      </c>
      <c r="H1172" t="s">
        <v>7</v>
      </c>
      <c r="O1172" t="s">
        <v>12</v>
      </c>
      <c r="T1172">
        <v>2</v>
      </c>
      <c r="U1172">
        <v>4</v>
      </c>
    </row>
    <row r="1173" spans="1:21" x14ac:dyDescent="0.2">
      <c r="A1173">
        <v>2185</v>
      </c>
      <c r="B1173" t="s">
        <v>15</v>
      </c>
      <c r="C1173">
        <v>81</v>
      </c>
      <c r="D1173" t="s">
        <v>18</v>
      </c>
      <c r="E1173">
        <v>1</v>
      </c>
      <c r="F1173">
        <v>11</v>
      </c>
      <c r="H1173" t="s">
        <v>7</v>
      </c>
      <c r="O1173" t="s">
        <v>12</v>
      </c>
      <c r="T1173">
        <v>2</v>
      </c>
      <c r="U1173">
        <v>5</v>
      </c>
    </row>
    <row r="1174" spans="1:21" x14ac:dyDescent="0.2">
      <c r="A1174">
        <v>2190</v>
      </c>
      <c r="B1174" t="s">
        <v>15</v>
      </c>
      <c r="C1174">
        <v>76</v>
      </c>
      <c r="D1174" t="s">
        <v>18</v>
      </c>
      <c r="E1174">
        <v>0</v>
      </c>
      <c r="F1174">
        <v>16</v>
      </c>
      <c r="H1174" t="s">
        <v>7</v>
      </c>
      <c r="O1174" t="s">
        <v>12</v>
      </c>
      <c r="R1174" t="s">
        <v>55</v>
      </c>
      <c r="T1174">
        <v>3</v>
      </c>
      <c r="U1174">
        <v>5</v>
      </c>
    </row>
    <row r="1175" spans="1:21" x14ac:dyDescent="0.2">
      <c r="A1175">
        <v>2220</v>
      </c>
      <c r="B1175" t="s">
        <v>15</v>
      </c>
      <c r="C1175">
        <v>79</v>
      </c>
      <c r="D1175" t="s">
        <v>18</v>
      </c>
      <c r="E1175">
        <v>0</v>
      </c>
      <c r="F1175">
        <v>15</v>
      </c>
      <c r="H1175" t="s">
        <v>7</v>
      </c>
      <c r="O1175" t="s">
        <v>12</v>
      </c>
      <c r="T1175">
        <v>2</v>
      </c>
      <c r="U1175">
        <v>4</v>
      </c>
    </row>
    <row r="1176" spans="1:21" x14ac:dyDescent="0.2">
      <c r="A1176">
        <v>2234</v>
      </c>
      <c r="B1176" t="s">
        <v>15</v>
      </c>
      <c r="C1176">
        <v>73</v>
      </c>
      <c r="D1176" t="s">
        <v>18</v>
      </c>
      <c r="E1176">
        <v>0</v>
      </c>
      <c r="F1176">
        <v>14</v>
      </c>
      <c r="H1176" t="s">
        <v>7</v>
      </c>
      <c r="O1176" t="s">
        <v>12</v>
      </c>
      <c r="P1176" t="s">
        <v>51</v>
      </c>
      <c r="Q1176" t="s">
        <v>54</v>
      </c>
      <c r="R1176" t="s">
        <v>55</v>
      </c>
      <c r="T1176">
        <v>5</v>
      </c>
      <c r="U1176">
        <v>8</v>
      </c>
    </row>
    <row r="1177" spans="1:21" x14ac:dyDescent="0.2">
      <c r="A1177">
        <v>2244</v>
      </c>
      <c r="B1177" t="s">
        <v>15</v>
      </c>
      <c r="C1177">
        <v>83</v>
      </c>
      <c r="D1177" t="s">
        <v>18</v>
      </c>
      <c r="E1177">
        <v>1</v>
      </c>
      <c r="F1177">
        <v>18</v>
      </c>
      <c r="H1177" t="s">
        <v>7</v>
      </c>
      <c r="O1177" t="s">
        <v>12</v>
      </c>
      <c r="T1177">
        <v>2</v>
      </c>
      <c r="U1177">
        <v>5</v>
      </c>
    </row>
    <row r="1178" spans="1:21" x14ac:dyDescent="0.2">
      <c r="A1178">
        <v>2300</v>
      </c>
      <c r="B1178" t="s">
        <v>15</v>
      </c>
      <c r="C1178">
        <v>81</v>
      </c>
      <c r="D1178" t="s">
        <v>18</v>
      </c>
      <c r="E1178">
        <v>0</v>
      </c>
      <c r="F1178">
        <v>16</v>
      </c>
      <c r="H1178" t="s">
        <v>7</v>
      </c>
      <c r="O1178" t="s">
        <v>12</v>
      </c>
      <c r="P1178" t="s">
        <v>51</v>
      </c>
      <c r="T1178">
        <v>3</v>
      </c>
      <c r="U1178">
        <v>5</v>
      </c>
    </row>
    <row r="1179" spans="1:21" x14ac:dyDescent="0.2">
      <c r="A1179">
        <v>2366</v>
      </c>
      <c r="B1179" t="s">
        <v>15</v>
      </c>
      <c r="C1179">
        <v>71</v>
      </c>
      <c r="D1179" t="s">
        <v>18</v>
      </c>
      <c r="E1179">
        <v>0</v>
      </c>
      <c r="F1179">
        <v>16</v>
      </c>
      <c r="H1179" t="s">
        <v>7</v>
      </c>
      <c r="O1179" t="s">
        <v>12</v>
      </c>
      <c r="R1179" t="s">
        <v>55</v>
      </c>
      <c r="T1179">
        <v>3</v>
      </c>
      <c r="U1179">
        <v>4</v>
      </c>
    </row>
    <row r="1180" spans="1:21" x14ac:dyDescent="0.2">
      <c r="A1180">
        <v>2377</v>
      </c>
      <c r="B1180" t="s">
        <v>15</v>
      </c>
      <c r="C1180">
        <v>83</v>
      </c>
      <c r="D1180" t="s">
        <v>16</v>
      </c>
      <c r="E1180">
        <v>0</v>
      </c>
      <c r="F1180">
        <v>17</v>
      </c>
      <c r="H1180" t="s">
        <v>7</v>
      </c>
      <c r="O1180" t="s">
        <v>12</v>
      </c>
      <c r="T1180">
        <v>2</v>
      </c>
      <c r="U1180">
        <v>5</v>
      </c>
    </row>
    <row r="1181" spans="1:21" x14ac:dyDescent="0.2">
      <c r="A1181">
        <v>2386</v>
      </c>
      <c r="B1181" t="s">
        <v>15</v>
      </c>
      <c r="C1181">
        <v>71</v>
      </c>
      <c r="D1181" t="s">
        <v>18</v>
      </c>
      <c r="E1181">
        <v>0</v>
      </c>
      <c r="H1181" t="s">
        <v>7</v>
      </c>
      <c r="O1181" t="s">
        <v>12</v>
      </c>
      <c r="R1181" t="s">
        <v>55</v>
      </c>
      <c r="T1181">
        <v>3</v>
      </c>
      <c r="U1181">
        <v>4</v>
      </c>
    </row>
    <row r="1182" spans="1:21" x14ac:dyDescent="0.2">
      <c r="A1182">
        <v>2479</v>
      </c>
      <c r="B1182" t="s">
        <v>15</v>
      </c>
      <c r="C1182">
        <v>83</v>
      </c>
      <c r="D1182" t="s">
        <v>18</v>
      </c>
      <c r="E1182">
        <v>0</v>
      </c>
      <c r="F1182">
        <v>12</v>
      </c>
      <c r="H1182" t="s">
        <v>7</v>
      </c>
      <c r="O1182" t="s">
        <v>12</v>
      </c>
      <c r="T1182">
        <v>2</v>
      </c>
      <c r="U1182">
        <v>3</v>
      </c>
    </row>
    <row r="1183" spans="1:21" x14ac:dyDescent="0.2">
      <c r="A1183">
        <v>2500</v>
      </c>
      <c r="B1183" t="s">
        <v>15</v>
      </c>
      <c r="C1183">
        <v>90</v>
      </c>
      <c r="D1183" t="s">
        <v>18</v>
      </c>
      <c r="E1183">
        <v>0</v>
      </c>
      <c r="F1183">
        <v>9</v>
      </c>
      <c r="H1183" t="s">
        <v>7</v>
      </c>
      <c r="O1183" t="s">
        <v>12</v>
      </c>
      <c r="T1183">
        <v>2</v>
      </c>
      <c r="U1183">
        <v>2</v>
      </c>
    </row>
    <row r="1184" spans="1:21" x14ac:dyDescent="0.2">
      <c r="A1184">
        <v>2503</v>
      </c>
      <c r="B1184" t="s">
        <v>15</v>
      </c>
      <c r="C1184">
        <v>78</v>
      </c>
      <c r="D1184" t="s">
        <v>18</v>
      </c>
      <c r="E1184">
        <v>0</v>
      </c>
      <c r="F1184">
        <v>8</v>
      </c>
      <c r="H1184" t="s">
        <v>7</v>
      </c>
      <c r="O1184" t="s">
        <v>12</v>
      </c>
      <c r="P1184" t="s">
        <v>51</v>
      </c>
      <c r="R1184" t="s">
        <v>55</v>
      </c>
      <c r="T1184">
        <v>4</v>
      </c>
      <c r="U1184">
        <v>8</v>
      </c>
    </row>
    <row r="1185" spans="1:21" x14ac:dyDescent="0.2">
      <c r="A1185">
        <v>2754</v>
      </c>
      <c r="B1185" t="s">
        <v>15</v>
      </c>
      <c r="C1185">
        <v>63</v>
      </c>
      <c r="D1185" t="s">
        <v>18</v>
      </c>
      <c r="E1185">
        <v>0</v>
      </c>
      <c r="F1185">
        <v>12</v>
      </c>
      <c r="H1185" t="s">
        <v>7</v>
      </c>
      <c r="O1185" t="s">
        <v>12</v>
      </c>
      <c r="R1185" t="s">
        <v>55</v>
      </c>
      <c r="T1185">
        <v>3</v>
      </c>
      <c r="U1185">
        <v>5</v>
      </c>
    </row>
    <row r="1186" spans="1:21" x14ac:dyDescent="0.2">
      <c r="A1186">
        <v>48</v>
      </c>
      <c r="B1186" t="s">
        <v>15</v>
      </c>
      <c r="C1186">
        <v>93</v>
      </c>
      <c r="D1186" t="s">
        <v>16</v>
      </c>
      <c r="E1186">
        <v>0</v>
      </c>
      <c r="G1186" t="s">
        <v>6</v>
      </c>
      <c r="O1186" t="s">
        <v>12</v>
      </c>
      <c r="T1186">
        <v>2</v>
      </c>
      <c r="U1186">
        <v>4</v>
      </c>
    </row>
    <row r="1187" spans="1:21" x14ac:dyDescent="0.2">
      <c r="A1187">
        <v>198</v>
      </c>
      <c r="B1187" t="s">
        <v>15</v>
      </c>
      <c r="C1187">
        <v>91</v>
      </c>
      <c r="D1187" t="s">
        <v>18</v>
      </c>
      <c r="E1187">
        <v>0</v>
      </c>
      <c r="F1187">
        <v>16</v>
      </c>
      <c r="G1187" t="s">
        <v>6</v>
      </c>
      <c r="O1187" t="s">
        <v>12</v>
      </c>
      <c r="T1187">
        <v>2</v>
      </c>
      <c r="U1187">
        <v>6</v>
      </c>
    </row>
    <row r="1188" spans="1:21" x14ac:dyDescent="0.2">
      <c r="A1188">
        <v>250</v>
      </c>
      <c r="B1188" t="s">
        <v>15</v>
      </c>
      <c r="C1188">
        <v>80</v>
      </c>
      <c r="D1188" t="s">
        <v>16</v>
      </c>
      <c r="E1188">
        <v>1</v>
      </c>
      <c r="G1188" t="s">
        <v>6</v>
      </c>
      <c r="O1188" t="s">
        <v>12</v>
      </c>
      <c r="T1188">
        <v>2</v>
      </c>
      <c r="U1188">
        <v>3</v>
      </c>
    </row>
    <row r="1189" spans="1:21" x14ac:dyDescent="0.2">
      <c r="A1189">
        <v>413</v>
      </c>
      <c r="B1189" t="s">
        <v>15</v>
      </c>
      <c r="C1189">
        <v>77</v>
      </c>
      <c r="D1189" t="s">
        <v>18</v>
      </c>
      <c r="E1189">
        <v>0</v>
      </c>
      <c r="F1189">
        <v>15</v>
      </c>
      <c r="G1189" t="s">
        <v>6</v>
      </c>
      <c r="O1189" t="s">
        <v>12</v>
      </c>
      <c r="Q1189" t="s">
        <v>54</v>
      </c>
      <c r="T1189">
        <v>3</v>
      </c>
      <c r="U1189">
        <v>4</v>
      </c>
    </row>
    <row r="1190" spans="1:21" x14ac:dyDescent="0.2">
      <c r="A1190">
        <v>468</v>
      </c>
      <c r="B1190" t="s">
        <v>15</v>
      </c>
      <c r="C1190">
        <v>91</v>
      </c>
      <c r="D1190" t="s">
        <v>18</v>
      </c>
      <c r="E1190">
        <v>0</v>
      </c>
      <c r="G1190" t="s">
        <v>6</v>
      </c>
      <c r="O1190" t="s">
        <v>12</v>
      </c>
      <c r="T1190">
        <v>2</v>
      </c>
      <c r="U1190">
        <v>4</v>
      </c>
    </row>
    <row r="1191" spans="1:21" x14ac:dyDescent="0.2">
      <c r="A1191">
        <v>576</v>
      </c>
      <c r="B1191" t="s">
        <v>15</v>
      </c>
      <c r="C1191">
        <v>97</v>
      </c>
      <c r="D1191" t="s">
        <v>18</v>
      </c>
      <c r="E1191">
        <v>0</v>
      </c>
      <c r="G1191" t="s">
        <v>6</v>
      </c>
      <c r="O1191" t="s">
        <v>12</v>
      </c>
      <c r="T1191">
        <v>2</v>
      </c>
      <c r="U1191">
        <v>5</v>
      </c>
    </row>
    <row r="1192" spans="1:21" x14ac:dyDescent="0.2">
      <c r="A1192">
        <v>601</v>
      </c>
      <c r="B1192" t="s">
        <v>15</v>
      </c>
      <c r="C1192">
        <v>87</v>
      </c>
      <c r="D1192" t="s">
        <v>18</v>
      </c>
      <c r="E1192">
        <v>1</v>
      </c>
      <c r="G1192" t="s">
        <v>6</v>
      </c>
      <c r="O1192" t="s">
        <v>12</v>
      </c>
      <c r="T1192">
        <v>2</v>
      </c>
      <c r="U1192">
        <v>5</v>
      </c>
    </row>
    <row r="1193" spans="1:21" x14ac:dyDescent="0.2">
      <c r="A1193">
        <v>1583</v>
      </c>
      <c r="B1193" t="s">
        <v>15</v>
      </c>
      <c r="C1193">
        <v>74</v>
      </c>
      <c r="D1193" t="s">
        <v>18</v>
      </c>
      <c r="E1193">
        <v>0</v>
      </c>
      <c r="G1193" t="s">
        <v>6</v>
      </c>
      <c r="O1193" t="s">
        <v>12</v>
      </c>
      <c r="T1193">
        <v>2</v>
      </c>
      <c r="U1193">
        <v>5</v>
      </c>
    </row>
    <row r="1194" spans="1:21" x14ac:dyDescent="0.2">
      <c r="A1194">
        <v>2564</v>
      </c>
      <c r="B1194" t="s">
        <v>15</v>
      </c>
      <c r="C1194">
        <v>91</v>
      </c>
      <c r="D1194" t="s">
        <v>16</v>
      </c>
      <c r="E1194">
        <v>0</v>
      </c>
      <c r="F1194">
        <v>12</v>
      </c>
      <c r="G1194" t="s">
        <v>6</v>
      </c>
      <c r="O1194" t="s">
        <v>12</v>
      </c>
      <c r="T1194">
        <v>2</v>
      </c>
      <c r="U1194">
        <v>4</v>
      </c>
    </row>
    <row r="1195" spans="1:21" x14ac:dyDescent="0.2">
      <c r="A1195">
        <v>44</v>
      </c>
      <c r="B1195" t="s">
        <v>15</v>
      </c>
      <c r="C1195">
        <v>93</v>
      </c>
      <c r="D1195" t="s">
        <v>16</v>
      </c>
      <c r="E1195">
        <v>0</v>
      </c>
      <c r="F1195">
        <v>16</v>
      </c>
      <c r="O1195" t="s">
        <v>12</v>
      </c>
      <c r="P1195" t="s">
        <v>51</v>
      </c>
      <c r="R1195" t="s">
        <v>55</v>
      </c>
      <c r="T1195">
        <v>3</v>
      </c>
      <c r="U1195">
        <v>6</v>
      </c>
    </row>
    <row r="1196" spans="1:21" x14ac:dyDescent="0.2">
      <c r="A1196">
        <v>77</v>
      </c>
      <c r="B1196" t="s">
        <v>15</v>
      </c>
      <c r="C1196">
        <v>91</v>
      </c>
      <c r="D1196" t="s">
        <v>18</v>
      </c>
      <c r="E1196">
        <v>0</v>
      </c>
      <c r="O1196" t="s">
        <v>12</v>
      </c>
      <c r="T1196">
        <v>1</v>
      </c>
      <c r="U1196">
        <v>3</v>
      </c>
    </row>
    <row r="1197" spans="1:21" x14ac:dyDescent="0.2">
      <c r="A1197">
        <v>134</v>
      </c>
      <c r="B1197" t="s">
        <v>15</v>
      </c>
      <c r="C1197">
        <v>100</v>
      </c>
      <c r="D1197" t="s">
        <v>18</v>
      </c>
      <c r="E1197">
        <v>1</v>
      </c>
      <c r="O1197" t="s">
        <v>12</v>
      </c>
      <c r="P1197" t="s">
        <v>51</v>
      </c>
      <c r="T1197">
        <v>2</v>
      </c>
      <c r="U1197">
        <v>5</v>
      </c>
    </row>
    <row r="1198" spans="1:21" x14ac:dyDescent="0.2">
      <c r="A1198">
        <v>147</v>
      </c>
      <c r="B1198" t="s">
        <v>15</v>
      </c>
      <c r="C1198">
        <v>82</v>
      </c>
      <c r="D1198" t="s">
        <v>16</v>
      </c>
      <c r="E1198">
        <v>0</v>
      </c>
      <c r="F1198">
        <v>11</v>
      </c>
      <c r="O1198" t="s">
        <v>12</v>
      </c>
      <c r="P1198" t="s">
        <v>51</v>
      </c>
      <c r="T1198">
        <v>2</v>
      </c>
      <c r="U1198">
        <v>3</v>
      </c>
    </row>
    <row r="1199" spans="1:21" x14ac:dyDescent="0.2">
      <c r="A1199">
        <v>181</v>
      </c>
      <c r="B1199" t="s">
        <v>15</v>
      </c>
      <c r="C1199">
        <v>80</v>
      </c>
      <c r="D1199" t="s">
        <v>18</v>
      </c>
      <c r="E1199">
        <v>0</v>
      </c>
      <c r="F1199">
        <v>12</v>
      </c>
      <c r="O1199" t="s">
        <v>12</v>
      </c>
      <c r="P1199" t="s">
        <v>51</v>
      </c>
      <c r="T1199">
        <v>2</v>
      </c>
      <c r="U1199">
        <v>5</v>
      </c>
    </row>
    <row r="1200" spans="1:21" x14ac:dyDescent="0.2">
      <c r="A1200">
        <v>224</v>
      </c>
      <c r="B1200" t="s">
        <v>15</v>
      </c>
      <c r="C1200">
        <v>100</v>
      </c>
      <c r="D1200" t="s">
        <v>16</v>
      </c>
      <c r="E1200">
        <v>0</v>
      </c>
      <c r="O1200" t="s">
        <v>12</v>
      </c>
      <c r="Q1200" t="s">
        <v>54</v>
      </c>
      <c r="T1200">
        <v>2</v>
      </c>
      <c r="U1200">
        <v>3</v>
      </c>
    </row>
    <row r="1201" spans="1:21" x14ac:dyDescent="0.2">
      <c r="A1201">
        <v>243</v>
      </c>
      <c r="B1201" t="s">
        <v>15</v>
      </c>
      <c r="C1201">
        <v>81</v>
      </c>
      <c r="D1201" t="s">
        <v>16</v>
      </c>
      <c r="E1201">
        <v>1</v>
      </c>
      <c r="F1201">
        <v>9</v>
      </c>
      <c r="O1201" t="s">
        <v>12</v>
      </c>
      <c r="R1201" t="s">
        <v>55</v>
      </c>
      <c r="T1201">
        <v>2</v>
      </c>
      <c r="U1201">
        <v>4</v>
      </c>
    </row>
    <row r="1202" spans="1:21" x14ac:dyDescent="0.2">
      <c r="A1202">
        <v>249</v>
      </c>
      <c r="B1202" t="s">
        <v>15</v>
      </c>
      <c r="C1202">
        <v>81</v>
      </c>
      <c r="D1202" t="s">
        <v>18</v>
      </c>
      <c r="E1202">
        <v>0</v>
      </c>
      <c r="O1202" t="s">
        <v>12</v>
      </c>
      <c r="S1202" t="s">
        <v>53</v>
      </c>
      <c r="T1202">
        <v>2</v>
      </c>
      <c r="U1202">
        <v>3</v>
      </c>
    </row>
    <row r="1203" spans="1:21" x14ac:dyDescent="0.2">
      <c r="A1203">
        <v>278</v>
      </c>
      <c r="B1203" t="s">
        <v>15</v>
      </c>
      <c r="C1203">
        <v>83</v>
      </c>
      <c r="D1203" t="s">
        <v>18</v>
      </c>
      <c r="E1203">
        <v>1</v>
      </c>
      <c r="O1203" t="s">
        <v>12</v>
      </c>
      <c r="P1203" t="s">
        <v>51</v>
      </c>
      <c r="Q1203" t="s">
        <v>54</v>
      </c>
      <c r="T1203">
        <v>3</v>
      </c>
      <c r="U1203">
        <v>3</v>
      </c>
    </row>
    <row r="1204" spans="1:21" x14ac:dyDescent="0.2">
      <c r="A1204">
        <v>321</v>
      </c>
      <c r="B1204" t="s">
        <v>15</v>
      </c>
      <c r="C1204">
        <v>85</v>
      </c>
      <c r="D1204" t="s">
        <v>18</v>
      </c>
      <c r="E1204">
        <v>0</v>
      </c>
      <c r="O1204" t="s">
        <v>12</v>
      </c>
      <c r="T1204">
        <v>1</v>
      </c>
      <c r="U1204">
        <v>3</v>
      </c>
    </row>
    <row r="1205" spans="1:21" x14ac:dyDescent="0.2">
      <c r="A1205">
        <v>331</v>
      </c>
      <c r="B1205" t="s">
        <v>15</v>
      </c>
      <c r="C1205">
        <v>87</v>
      </c>
      <c r="D1205" t="s">
        <v>16</v>
      </c>
      <c r="E1205">
        <v>0</v>
      </c>
      <c r="O1205" t="s">
        <v>12</v>
      </c>
      <c r="T1205">
        <v>1</v>
      </c>
      <c r="U1205">
        <v>3</v>
      </c>
    </row>
    <row r="1206" spans="1:21" x14ac:dyDescent="0.2">
      <c r="A1206">
        <v>347</v>
      </c>
      <c r="B1206" t="s">
        <v>15</v>
      </c>
      <c r="C1206">
        <v>80</v>
      </c>
      <c r="D1206" t="s">
        <v>18</v>
      </c>
      <c r="E1206">
        <v>1</v>
      </c>
      <c r="O1206" t="s">
        <v>12</v>
      </c>
      <c r="T1206">
        <v>1</v>
      </c>
      <c r="U1206">
        <v>1</v>
      </c>
    </row>
    <row r="1207" spans="1:21" x14ac:dyDescent="0.2">
      <c r="A1207">
        <v>422</v>
      </c>
      <c r="B1207" t="s">
        <v>15</v>
      </c>
      <c r="C1207">
        <v>94</v>
      </c>
      <c r="D1207" t="s">
        <v>16</v>
      </c>
      <c r="E1207">
        <v>0</v>
      </c>
      <c r="O1207" t="s">
        <v>12</v>
      </c>
      <c r="T1207">
        <v>1</v>
      </c>
      <c r="U1207">
        <v>2</v>
      </c>
    </row>
    <row r="1208" spans="1:21" x14ac:dyDescent="0.2">
      <c r="A1208">
        <v>446</v>
      </c>
      <c r="B1208" t="s">
        <v>15</v>
      </c>
      <c r="C1208">
        <v>86</v>
      </c>
      <c r="D1208" t="s">
        <v>16</v>
      </c>
      <c r="E1208">
        <v>0</v>
      </c>
      <c r="F1208">
        <v>9</v>
      </c>
      <c r="O1208" t="s">
        <v>12</v>
      </c>
      <c r="T1208">
        <v>1</v>
      </c>
      <c r="U1208">
        <v>3</v>
      </c>
    </row>
    <row r="1209" spans="1:21" x14ac:dyDescent="0.2">
      <c r="A1209">
        <v>583</v>
      </c>
      <c r="B1209" t="s">
        <v>15</v>
      </c>
      <c r="C1209">
        <v>91</v>
      </c>
      <c r="D1209" t="s">
        <v>16</v>
      </c>
      <c r="E1209">
        <v>0</v>
      </c>
      <c r="O1209" t="s">
        <v>12</v>
      </c>
      <c r="T1209">
        <v>1</v>
      </c>
      <c r="U1209">
        <v>3</v>
      </c>
    </row>
    <row r="1210" spans="1:21" x14ac:dyDescent="0.2">
      <c r="A1210">
        <v>585</v>
      </c>
      <c r="B1210" t="s">
        <v>15</v>
      </c>
      <c r="C1210">
        <v>87</v>
      </c>
      <c r="D1210" t="s">
        <v>18</v>
      </c>
      <c r="E1210">
        <v>0</v>
      </c>
      <c r="O1210" t="s">
        <v>12</v>
      </c>
      <c r="T1210">
        <v>1</v>
      </c>
      <c r="U1210">
        <v>3</v>
      </c>
    </row>
    <row r="1211" spans="1:21" x14ac:dyDescent="0.2">
      <c r="A1211">
        <v>612</v>
      </c>
      <c r="B1211" t="s">
        <v>15</v>
      </c>
      <c r="C1211">
        <v>84</v>
      </c>
      <c r="D1211" t="s">
        <v>18</v>
      </c>
      <c r="E1211">
        <v>0</v>
      </c>
      <c r="O1211" t="s">
        <v>12</v>
      </c>
      <c r="R1211" t="s">
        <v>55</v>
      </c>
      <c r="T1211">
        <v>2</v>
      </c>
      <c r="U1211">
        <v>3</v>
      </c>
    </row>
    <row r="1212" spans="1:21" x14ac:dyDescent="0.2">
      <c r="A1212">
        <v>636</v>
      </c>
      <c r="B1212" t="s">
        <v>15</v>
      </c>
      <c r="C1212">
        <v>78</v>
      </c>
      <c r="D1212" t="s">
        <v>16</v>
      </c>
      <c r="E1212">
        <v>0</v>
      </c>
      <c r="F1212">
        <v>16</v>
      </c>
      <c r="O1212" t="s">
        <v>12</v>
      </c>
      <c r="T1212">
        <v>1</v>
      </c>
      <c r="U1212">
        <v>4</v>
      </c>
    </row>
    <row r="1213" spans="1:21" x14ac:dyDescent="0.2">
      <c r="A1213">
        <v>664</v>
      </c>
      <c r="B1213" t="s">
        <v>15</v>
      </c>
      <c r="C1213">
        <v>91</v>
      </c>
      <c r="D1213" t="s">
        <v>18</v>
      </c>
      <c r="E1213">
        <v>0</v>
      </c>
      <c r="O1213" t="s">
        <v>12</v>
      </c>
      <c r="T1213">
        <v>1</v>
      </c>
      <c r="U1213">
        <v>2</v>
      </c>
    </row>
    <row r="1214" spans="1:21" x14ac:dyDescent="0.2">
      <c r="A1214">
        <v>678</v>
      </c>
      <c r="B1214" t="s">
        <v>15</v>
      </c>
      <c r="C1214">
        <v>87</v>
      </c>
      <c r="D1214" t="s">
        <v>16</v>
      </c>
      <c r="E1214">
        <v>0</v>
      </c>
      <c r="O1214" t="s">
        <v>12</v>
      </c>
      <c r="R1214" t="s">
        <v>55</v>
      </c>
      <c r="T1214">
        <v>2</v>
      </c>
      <c r="U1214">
        <v>4</v>
      </c>
    </row>
    <row r="1215" spans="1:21" x14ac:dyDescent="0.2">
      <c r="A1215">
        <v>713</v>
      </c>
      <c r="B1215" t="s">
        <v>15</v>
      </c>
      <c r="C1215">
        <v>79</v>
      </c>
      <c r="D1215" t="s">
        <v>18</v>
      </c>
      <c r="E1215">
        <v>0</v>
      </c>
      <c r="O1215" t="s">
        <v>12</v>
      </c>
      <c r="T1215">
        <v>1</v>
      </c>
      <c r="U1215">
        <v>2</v>
      </c>
    </row>
    <row r="1216" spans="1:21" x14ac:dyDescent="0.2">
      <c r="A1216">
        <v>715</v>
      </c>
      <c r="B1216" t="s">
        <v>15</v>
      </c>
      <c r="C1216">
        <v>80</v>
      </c>
      <c r="D1216" t="s">
        <v>16</v>
      </c>
      <c r="E1216">
        <v>0</v>
      </c>
      <c r="O1216" t="s">
        <v>12</v>
      </c>
      <c r="T1216">
        <v>1</v>
      </c>
      <c r="U1216">
        <v>4</v>
      </c>
    </row>
    <row r="1217" spans="1:21" x14ac:dyDescent="0.2">
      <c r="A1217">
        <v>718</v>
      </c>
      <c r="B1217" t="s">
        <v>15</v>
      </c>
      <c r="C1217">
        <v>83</v>
      </c>
      <c r="D1217" t="s">
        <v>18</v>
      </c>
      <c r="E1217">
        <v>0</v>
      </c>
      <c r="F1217">
        <v>11</v>
      </c>
      <c r="O1217" t="s">
        <v>12</v>
      </c>
      <c r="T1217">
        <v>1</v>
      </c>
      <c r="U1217">
        <v>1</v>
      </c>
    </row>
    <row r="1218" spans="1:21" x14ac:dyDescent="0.2">
      <c r="A1218">
        <v>732</v>
      </c>
      <c r="B1218" t="s">
        <v>15</v>
      </c>
      <c r="C1218">
        <v>85</v>
      </c>
      <c r="D1218" t="s">
        <v>16</v>
      </c>
      <c r="E1218">
        <v>0</v>
      </c>
      <c r="F1218">
        <v>15</v>
      </c>
      <c r="O1218" t="s">
        <v>12</v>
      </c>
      <c r="T1218">
        <v>1</v>
      </c>
      <c r="U1218">
        <v>2</v>
      </c>
    </row>
    <row r="1219" spans="1:21" x14ac:dyDescent="0.2">
      <c r="A1219">
        <v>783</v>
      </c>
      <c r="B1219" t="s">
        <v>15</v>
      </c>
      <c r="C1219">
        <v>96</v>
      </c>
      <c r="D1219" t="s">
        <v>16</v>
      </c>
      <c r="E1219">
        <v>1</v>
      </c>
      <c r="O1219" t="s">
        <v>12</v>
      </c>
      <c r="T1219">
        <v>1</v>
      </c>
      <c r="U1219">
        <v>2</v>
      </c>
    </row>
    <row r="1220" spans="1:21" x14ac:dyDescent="0.2">
      <c r="A1220">
        <v>834</v>
      </c>
      <c r="B1220" t="s">
        <v>15</v>
      </c>
      <c r="C1220">
        <v>85</v>
      </c>
      <c r="D1220" t="s">
        <v>18</v>
      </c>
      <c r="E1220">
        <v>1</v>
      </c>
      <c r="O1220" t="s">
        <v>12</v>
      </c>
      <c r="T1220">
        <v>1</v>
      </c>
      <c r="U1220">
        <v>2</v>
      </c>
    </row>
    <row r="1221" spans="1:21" x14ac:dyDescent="0.2">
      <c r="A1221">
        <v>1055</v>
      </c>
      <c r="B1221" t="s">
        <v>15</v>
      </c>
      <c r="C1221">
        <v>81</v>
      </c>
      <c r="D1221" t="s">
        <v>16</v>
      </c>
      <c r="E1221">
        <v>0</v>
      </c>
      <c r="F1221">
        <v>19</v>
      </c>
      <c r="O1221" t="s">
        <v>12</v>
      </c>
      <c r="T1221">
        <v>1</v>
      </c>
      <c r="U1221">
        <v>2</v>
      </c>
    </row>
    <row r="1222" spans="1:21" x14ac:dyDescent="0.2">
      <c r="A1222">
        <v>1061</v>
      </c>
      <c r="B1222" t="s">
        <v>15</v>
      </c>
      <c r="C1222">
        <v>94</v>
      </c>
      <c r="D1222" t="s">
        <v>18</v>
      </c>
      <c r="E1222">
        <v>1</v>
      </c>
      <c r="O1222" t="s">
        <v>12</v>
      </c>
      <c r="T1222">
        <v>1</v>
      </c>
      <c r="U1222">
        <v>3</v>
      </c>
    </row>
    <row r="1223" spans="1:21" x14ac:dyDescent="0.2">
      <c r="A1223">
        <v>1109</v>
      </c>
      <c r="B1223" t="s">
        <v>15</v>
      </c>
      <c r="C1223">
        <v>92</v>
      </c>
      <c r="D1223" t="s">
        <v>16</v>
      </c>
      <c r="E1223">
        <v>0</v>
      </c>
      <c r="O1223" t="s">
        <v>12</v>
      </c>
      <c r="T1223">
        <v>1</v>
      </c>
      <c r="U1223">
        <v>2</v>
      </c>
    </row>
    <row r="1224" spans="1:21" x14ac:dyDescent="0.2">
      <c r="A1224">
        <v>1179</v>
      </c>
      <c r="B1224" t="s">
        <v>15</v>
      </c>
      <c r="C1224">
        <v>91</v>
      </c>
      <c r="D1224" t="s">
        <v>16</v>
      </c>
      <c r="E1224">
        <v>0</v>
      </c>
      <c r="O1224" t="s">
        <v>12</v>
      </c>
      <c r="S1224" t="s">
        <v>53</v>
      </c>
      <c r="T1224">
        <v>2</v>
      </c>
      <c r="U1224">
        <v>2</v>
      </c>
    </row>
    <row r="1225" spans="1:21" x14ac:dyDescent="0.2">
      <c r="A1225">
        <v>1214</v>
      </c>
      <c r="B1225" t="s">
        <v>15</v>
      </c>
      <c r="C1225">
        <v>89</v>
      </c>
      <c r="D1225" t="s">
        <v>18</v>
      </c>
      <c r="E1225">
        <v>0</v>
      </c>
      <c r="F1225">
        <v>15</v>
      </c>
      <c r="O1225" t="s">
        <v>12</v>
      </c>
      <c r="T1225">
        <v>1</v>
      </c>
      <c r="U1225">
        <v>3</v>
      </c>
    </row>
    <row r="1226" spans="1:21" x14ac:dyDescent="0.2">
      <c r="A1226">
        <v>1233</v>
      </c>
      <c r="B1226" t="s">
        <v>15</v>
      </c>
      <c r="C1226">
        <v>84</v>
      </c>
      <c r="D1226" t="s">
        <v>16</v>
      </c>
      <c r="E1226">
        <v>0</v>
      </c>
      <c r="O1226" t="s">
        <v>12</v>
      </c>
      <c r="T1226">
        <v>1</v>
      </c>
      <c r="U1226">
        <v>3</v>
      </c>
    </row>
    <row r="1227" spans="1:21" x14ac:dyDescent="0.2">
      <c r="A1227">
        <v>1239</v>
      </c>
      <c r="B1227" t="s">
        <v>15</v>
      </c>
      <c r="C1227">
        <v>85</v>
      </c>
      <c r="D1227" t="s">
        <v>18</v>
      </c>
      <c r="E1227">
        <v>1</v>
      </c>
      <c r="F1227">
        <v>15</v>
      </c>
      <c r="O1227" t="s">
        <v>12</v>
      </c>
      <c r="R1227" t="s">
        <v>55</v>
      </c>
      <c r="T1227">
        <v>2</v>
      </c>
      <c r="U1227">
        <v>3</v>
      </c>
    </row>
    <row r="1228" spans="1:21" x14ac:dyDescent="0.2">
      <c r="A1228">
        <v>1257</v>
      </c>
      <c r="B1228" t="s">
        <v>15</v>
      </c>
      <c r="C1228">
        <v>88</v>
      </c>
      <c r="D1228" t="s">
        <v>18</v>
      </c>
      <c r="E1228">
        <v>0</v>
      </c>
      <c r="F1228">
        <v>12</v>
      </c>
      <c r="O1228" t="s">
        <v>12</v>
      </c>
      <c r="R1228" t="s">
        <v>55</v>
      </c>
      <c r="T1228">
        <v>2</v>
      </c>
      <c r="U1228">
        <v>5</v>
      </c>
    </row>
    <row r="1229" spans="1:21" x14ac:dyDescent="0.2">
      <c r="A1229">
        <v>1394</v>
      </c>
      <c r="B1229" t="s">
        <v>15</v>
      </c>
      <c r="C1229">
        <v>70</v>
      </c>
      <c r="D1229" t="s">
        <v>18</v>
      </c>
      <c r="E1229">
        <v>0</v>
      </c>
      <c r="F1229">
        <v>16</v>
      </c>
      <c r="O1229" t="s">
        <v>12</v>
      </c>
      <c r="R1229" t="s">
        <v>55</v>
      </c>
      <c r="T1229">
        <v>2</v>
      </c>
      <c r="U1229">
        <v>3</v>
      </c>
    </row>
    <row r="1230" spans="1:21" x14ac:dyDescent="0.2">
      <c r="A1230">
        <v>1421</v>
      </c>
      <c r="B1230" t="s">
        <v>15</v>
      </c>
      <c r="C1230">
        <v>85</v>
      </c>
      <c r="D1230" t="s">
        <v>16</v>
      </c>
      <c r="E1230">
        <v>0</v>
      </c>
      <c r="F1230">
        <v>16</v>
      </c>
      <c r="O1230" t="s">
        <v>12</v>
      </c>
      <c r="T1230">
        <v>1</v>
      </c>
      <c r="U1230">
        <v>4</v>
      </c>
    </row>
    <row r="1231" spans="1:21" x14ac:dyDescent="0.2">
      <c r="A1231">
        <v>1527</v>
      </c>
      <c r="B1231" t="s">
        <v>15</v>
      </c>
      <c r="C1231">
        <v>85</v>
      </c>
      <c r="D1231" t="s">
        <v>16</v>
      </c>
      <c r="E1231">
        <v>0</v>
      </c>
      <c r="F1231">
        <v>17</v>
      </c>
      <c r="O1231" t="s">
        <v>12</v>
      </c>
      <c r="T1231">
        <v>1</v>
      </c>
      <c r="U1231">
        <v>3</v>
      </c>
    </row>
    <row r="1232" spans="1:21" x14ac:dyDescent="0.2">
      <c r="A1232">
        <v>1612</v>
      </c>
      <c r="B1232" t="s">
        <v>15</v>
      </c>
      <c r="C1232">
        <v>79</v>
      </c>
      <c r="D1232" t="s">
        <v>16</v>
      </c>
      <c r="E1232">
        <v>0</v>
      </c>
      <c r="O1232" t="s">
        <v>12</v>
      </c>
      <c r="T1232">
        <v>1</v>
      </c>
      <c r="U1232">
        <v>1</v>
      </c>
    </row>
    <row r="1233" spans="1:21" x14ac:dyDescent="0.2">
      <c r="A1233">
        <v>1629</v>
      </c>
      <c r="B1233" t="s">
        <v>15</v>
      </c>
      <c r="C1233">
        <v>71</v>
      </c>
      <c r="D1233" t="s">
        <v>18</v>
      </c>
      <c r="E1233">
        <v>0</v>
      </c>
      <c r="F1233">
        <v>14</v>
      </c>
      <c r="O1233" t="s">
        <v>12</v>
      </c>
      <c r="P1233" t="s">
        <v>51</v>
      </c>
      <c r="T1233">
        <v>2</v>
      </c>
      <c r="U1233">
        <v>3</v>
      </c>
    </row>
    <row r="1234" spans="1:21" x14ac:dyDescent="0.2">
      <c r="A1234">
        <v>1761</v>
      </c>
      <c r="B1234" t="s">
        <v>15</v>
      </c>
      <c r="C1234">
        <v>81</v>
      </c>
      <c r="D1234" t="s">
        <v>18</v>
      </c>
      <c r="E1234">
        <v>0</v>
      </c>
      <c r="F1234">
        <v>10</v>
      </c>
      <c r="O1234" t="s">
        <v>12</v>
      </c>
      <c r="T1234">
        <v>1</v>
      </c>
      <c r="U1234">
        <v>1</v>
      </c>
    </row>
    <row r="1235" spans="1:21" x14ac:dyDescent="0.2">
      <c r="A1235">
        <v>1762</v>
      </c>
      <c r="B1235" t="s">
        <v>15</v>
      </c>
      <c r="C1235">
        <v>74</v>
      </c>
      <c r="D1235" t="s">
        <v>16</v>
      </c>
      <c r="E1235">
        <v>0</v>
      </c>
      <c r="F1235">
        <v>19</v>
      </c>
      <c r="O1235" t="s">
        <v>12</v>
      </c>
      <c r="T1235">
        <v>1</v>
      </c>
      <c r="U1235">
        <v>2</v>
      </c>
    </row>
    <row r="1236" spans="1:21" x14ac:dyDescent="0.2">
      <c r="A1236">
        <v>1800</v>
      </c>
      <c r="B1236" t="s">
        <v>15</v>
      </c>
      <c r="C1236">
        <v>77</v>
      </c>
      <c r="D1236" t="s">
        <v>18</v>
      </c>
      <c r="E1236">
        <v>0</v>
      </c>
      <c r="F1236">
        <v>15</v>
      </c>
      <c r="O1236" t="s">
        <v>12</v>
      </c>
      <c r="T1236">
        <v>1</v>
      </c>
      <c r="U1236">
        <v>3</v>
      </c>
    </row>
    <row r="1237" spans="1:21" x14ac:dyDescent="0.2">
      <c r="A1237">
        <v>1868</v>
      </c>
      <c r="B1237" t="s">
        <v>15</v>
      </c>
      <c r="C1237">
        <v>76</v>
      </c>
      <c r="D1237" t="s">
        <v>18</v>
      </c>
      <c r="E1237">
        <v>0</v>
      </c>
      <c r="F1237">
        <v>16</v>
      </c>
      <c r="O1237" t="s">
        <v>12</v>
      </c>
      <c r="T1237">
        <v>1</v>
      </c>
      <c r="U1237">
        <v>2</v>
      </c>
    </row>
    <row r="1238" spans="1:21" x14ac:dyDescent="0.2">
      <c r="A1238">
        <v>1887</v>
      </c>
      <c r="B1238" t="s">
        <v>15</v>
      </c>
      <c r="C1238">
        <v>74</v>
      </c>
      <c r="D1238" t="s">
        <v>16</v>
      </c>
      <c r="E1238">
        <v>0</v>
      </c>
      <c r="F1238">
        <v>17</v>
      </c>
      <c r="O1238" t="s">
        <v>12</v>
      </c>
      <c r="T1238">
        <v>1</v>
      </c>
      <c r="U1238">
        <v>3</v>
      </c>
    </row>
    <row r="1239" spans="1:21" x14ac:dyDescent="0.2">
      <c r="A1239">
        <v>1910</v>
      </c>
      <c r="B1239" t="s">
        <v>15</v>
      </c>
      <c r="C1239">
        <v>79</v>
      </c>
      <c r="D1239" t="s">
        <v>18</v>
      </c>
      <c r="E1239">
        <v>0</v>
      </c>
      <c r="F1239">
        <v>15</v>
      </c>
      <c r="O1239" t="s">
        <v>12</v>
      </c>
      <c r="T1239">
        <v>1</v>
      </c>
      <c r="U1239">
        <v>3</v>
      </c>
    </row>
    <row r="1240" spans="1:21" x14ac:dyDescent="0.2">
      <c r="A1240">
        <v>1973</v>
      </c>
      <c r="B1240" t="s">
        <v>15</v>
      </c>
      <c r="C1240">
        <v>77</v>
      </c>
      <c r="D1240" t="s">
        <v>16</v>
      </c>
      <c r="E1240">
        <v>0</v>
      </c>
      <c r="F1240">
        <v>16</v>
      </c>
      <c r="O1240" t="s">
        <v>12</v>
      </c>
      <c r="T1240">
        <v>1</v>
      </c>
      <c r="U1240">
        <v>1</v>
      </c>
    </row>
    <row r="1241" spans="1:21" x14ac:dyDescent="0.2">
      <c r="A1241">
        <v>2007</v>
      </c>
      <c r="B1241" t="s">
        <v>15</v>
      </c>
      <c r="C1241">
        <v>75</v>
      </c>
      <c r="D1241" t="s">
        <v>18</v>
      </c>
      <c r="E1241">
        <v>0</v>
      </c>
      <c r="O1241" t="s">
        <v>12</v>
      </c>
      <c r="T1241">
        <v>1</v>
      </c>
      <c r="U1241">
        <v>2</v>
      </c>
    </row>
    <row r="1242" spans="1:21" x14ac:dyDescent="0.2">
      <c r="A1242">
        <v>2057</v>
      </c>
      <c r="B1242" t="s">
        <v>15</v>
      </c>
      <c r="C1242">
        <v>77</v>
      </c>
      <c r="D1242" t="s">
        <v>16</v>
      </c>
      <c r="E1242">
        <v>2</v>
      </c>
      <c r="F1242">
        <v>15</v>
      </c>
      <c r="O1242" t="s">
        <v>12</v>
      </c>
      <c r="T1242">
        <v>1</v>
      </c>
      <c r="U1242">
        <v>3</v>
      </c>
    </row>
    <row r="1243" spans="1:21" x14ac:dyDescent="0.2">
      <c r="A1243">
        <v>2087</v>
      </c>
      <c r="B1243" t="s">
        <v>15</v>
      </c>
      <c r="C1243">
        <v>76</v>
      </c>
      <c r="D1243" t="s">
        <v>16</v>
      </c>
      <c r="E1243">
        <v>1</v>
      </c>
      <c r="F1243">
        <v>16</v>
      </c>
      <c r="O1243" t="s">
        <v>12</v>
      </c>
      <c r="T1243">
        <v>1</v>
      </c>
      <c r="U1243">
        <v>2</v>
      </c>
    </row>
    <row r="1244" spans="1:21" x14ac:dyDescent="0.2">
      <c r="A1244">
        <v>2145</v>
      </c>
      <c r="B1244" t="s">
        <v>15</v>
      </c>
      <c r="C1244">
        <v>81</v>
      </c>
      <c r="D1244" t="s">
        <v>16</v>
      </c>
      <c r="E1244">
        <v>0</v>
      </c>
      <c r="F1244">
        <v>15</v>
      </c>
      <c r="O1244" t="s">
        <v>12</v>
      </c>
      <c r="T1244">
        <v>1</v>
      </c>
      <c r="U1244">
        <v>2</v>
      </c>
    </row>
    <row r="1245" spans="1:21" x14ac:dyDescent="0.2">
      <c r="A1245">
        <v>2205</v>
      </c>
      <c r="B1245" t="s">
        <v>15</v>
      </c>
      <c r="C1245">
        <v>81</v>
      </c>
      <c r="D1245" t="s">
        <v>18</v>
      </c>
      <c r="E1245">
        <v>0</v>
      </c>
      <c r="F1245">
        <v>9</v>
      </c>
      <c r="O1245" t="s">
        <v>12</v>
      </c>
      <c r="T1245">
        <v>1</v>
      </c>
      <c r="U1245">
        <v>2</v>
      </c>
    </row>
    <row r="1246" spans="1:21" x14ac:dyDescent="0.2">
      <c r="A1246">
        <v>2208</v>
      </c>
      <c r="B1246" t="s">
        <v>15</v>
      </c>
      <c r="C1246">
        <v>72</v>
      </c>
      <c r="D1246" t="s">
        <v>16</v>
      </c>
      <c r="E1246">
        <v>2</v>
      </c>
      <c r="O1246" t="s">
        <v>12</v>
      </c>
      <c r="T1246">
        <v>1</v>
      </c>
      <c r="U1246">
        <v>1</v>
      </c>
    </row>
    <row r="1247" spans="1:21" x14ac:dyDescent="0.2">
      <c r="A1247">
        <v>2242</v>
      </c>
      <c r="B1247" t="s">
        <v>15</v>
      </c>
      <c r="C1247">
        <v>73</v>
      </c>
      <c r="D1247" t="s">
        <v>16</v>
      </c>
      <c r="E1247">
        <v>0</v>
      </c>
      <c r="F1247">
        <v>16</v>
      </c>
      <c r="O1247" t="s">
        <v>12</v>
      </c>
      <c r="T1247">
        <v>1</v>
      </c>
      <c r="U1247">
        <v>2</v>
      </c>
    </row>
    <row r="1248" spans="1:21" x14ac:dyDescent="0.2">
      <c r="A1248">
        <v>2262</v>
      </c>
      <c r="B1248" t="s">
        <v>15</v>
      </c>
      <c r="C1248">
        <v>72</v>
      </c>
      <c r="D1248" t="s">
        <v>18</v>
      </c>
      <c r="E1248">
        <v>0</v>
      </c>
      <c r="O1248" t="s">
        <v>12</v>
      </c>
      <c r="T1248">
        <v>1</v>
      </c>
      <c r="U1248">
        <v>2</v>
      </c>
    </row>
    <row r="1249" spans="1:21" x14ac:dyDescent="0.2">
      <c r="A1249">
        <v>2280</v>
      </c>
      <c r="B1249" t="s">
        <v>15</v>
      </c>
      <c r="C1249">
        <v>71</v>
      </c>
      <c r="D1249" t="s">
        <v>18</v>
      </c>
      <c r="E1249">
        <v>0</v>
      </c>
      <c r="F1249">
        <v>12</v>
      </c>
      <c r="O1249" t="s">
        <v>12</v>
      </c>
      <c r="T1249">
        <v>1</v>
      </c>
      <c r="U1249">
        <v>6</v>
      </c>
    </row>
    <row r="1250" spans="1:21" x14ac:dyDescent="0.2">
      <c r="A1250">
        <v>2312</v>
      </c>
      <c r="B1250" t="s">
        <v>15</v>
      </c>
      <c r="C1250">
        <v>74</v>
      </c>
      <c r="D1250" t="s">
        <v>18</v>
      </c>
      <c r="E1250">
        <v>0</v>
      </c>
      <c r="F1250">
        <v>15</v>
      </c>
      <c r="O1250" t="s">
        <v>12</v>
      </c>
      <c r="T1250">
        <v>1</v>
      </c>
      <c r="U1250">
        <v>3</v>
      </c>
    </row>
    <row r="1251" spans="1:21" x14ac:dyDescent="0.2">
      <c r="A1251">
        <v>2313</v>
      </c>
      <c r="B1251" t="s">
        <v>15</v>
      </c>
      <c r="C1251">
        <v>80</v>
      </c>
      <c r="D1251" t="s">
        <v>16</v>
      </c>
      <c r="E1251">
        <v>1</v>
      </c>
      <c r="F1251">
        <v>19</v>
      </c>
      <c r="O1251" t="s">
        <v>12</v>
      </c>
      <c r="T1251">
        <v>1</v>
      </c>
      <c r="U1251">
        <v>1</v>
      </c>
    </row>
    <row r="1252" spans="1:21" x14ac:dyDescent="0.2">
      <c r="A1252">
        <v>2363</v>
      </c>
      <c r="B1252" t="s">
        <v>15</v>
      </c>
      <c r="C1252">
        <v>76</v>
      </c>
      <c r="D1252" t="s">
        <v>18</v>
      </c>
      <c r="E1252">
        <v>1</v>
      </c>
      <c r="F1252">
        <v>15</v>
      </c>
      <c r="O1252" t="s">
        <v>12</v>
      </c>
      <c r="T1252">
        <v>1</v>
      </c>
      <c r="U1252">
        <v>1</v>
      </c>
    </row>
    <row r="1253" spans="1:21" x14ac:dyDescent="0.2">
      <c r="A1253">
        <v>2446</v>
      </c>
      <c r="B1253" t="s">
        <v>15</v>
      </c>
      <c r="C1253">
        <v>72</v>
      </c>
      <c r="D1253" t="s">
        <v>18</v>
      </c>
      <c r="E1253">
        <v>0</v>
      </c>
      <c r="F1253">
        <v>11</v>
      </c>
      <c r="O1253" t="s">
        <v>12</v>
      </c>
      <c r="P1253" t="s">
        <v>51</v>
      </c>
      <c r="T1253">
        <v>2</v>
      </c>
      <c r="U1253">
        <v>4</v>
      </c>
    </row>
    <row r="1254" spans="1:21" x14ac:dyDescent="0.2">
      <c r="A1254">
        <v>2462</v>
      </c>
      <c r="B1254" t="s">
        <v>15</v>
      </c>
      <c r="C1254">
        <v>70</v>
      </c>
      <c r="D1254" t="s">
        <v>18</v>
      </c>
      <c r="E1254">
        <v>1</v>
      </c>
      <c r="F1254">
        <v>15</v>
      </c>
      <c r="O1254" t="s">
        <v>12</v>
      </c>
      <c r="R1254" t="s">
        <v>55</v>
      </c>
      <c r="T1254">
        <v>2</v>
      </c>
      <c r="U1254">
        <v>3</v>
      </c>
    </row>
    <row r="1255" spans="1:21" x14ac:dyDescent="0.2">
      <c r="A1255">
        <v>2505</v>
      </c>
      <c r="B1255" t="s">
        <v>15</v>
      </c>
      <c r="C1255">
        <v>81</v>
      </c>
      <c r="D1255" t="s">
        <v>16</v>
      </c>
      <c r="E1255">
        <v>0</v>
      </c>
      <c r="F1255">
        <v>13</v>
      </c>
      <c r="O1255" t="s">
        <v>12</v>
      </c>
      <c r="T1255">
        <v>1</v>
      </c>
      <c r="U1255">
        <v>2</v>
      </c>
    </row>
    <row r="1256" spans="1:21" x14ac:dyDescent="0.2">
      <c r="A1256">
        <v>2513</v>
      </c>
      <c r="B1256" t="s">
        <v>15</v>
      </c>
      <c r="C1256">
        <v>83</v>
      </c>
      <c r="D1256" t="s">
        <v>18</v>
      </c>
      <c r="E1256">
        <v>0</v>
      </c>
      <c r="F1256">
        <v>8</v>
      </c>
      <c r="O1256" t="s">
        <v>12</v>
      </c>
      <c r="T1256">
        <v>1</v>
      </c>
      <c r="U1256">
        <v>2</v>
      </c>
    </row>
    <row r="1257" spans="1:21" x14ac:dyDescent="0.2">
      <c r="A1257">
        <v>501</v>
      </c>
      <c r="B1257" t="s">
        <v>15</v>
      </c>
      <c r="C1257">
        <v>79</v>
      </c>
      <c r="D1257" t="s">
        <v>18</v>
      </c>
      <c r="E1257">
        <v>1</v>
      </c>
      <c r="F1257">
        <v>16</v>
      </c>
      <c r="H1257" t="s">
        <v>7</v>
      </c>
      <c r="L1257" t="s">
        <v>11</v>
      </c>
      <c r="M1257" t="s">
        <v>52</v>
      </c>
      <c r="N1257" t="s">
        <v>50</v>
      </c>
      <c r="P1257" t="s">
        <v>51</v>
      </c>
      <c r="Q1257" t="s">
        <v>54</v>
      </c>
      <c r="T1257">
        <v>6</v>
      </c>
      <c r="U1257">
        <v>9</v>
      </c>
    </row>
    <row r="1258" spans="1:21" x14ac:dyDescent="0.2">
      <c r="A1258">
        <v>1432</v>
      </c>
      <c r="B1258" t="s">
        <v>15</v>
      </c>
      <c r="C1258">
        <v>80</v>
      </c>
      <c r="D1258" t="s">
        <v>16</v>
      </c>
      <c r="E1258">
        <v>1</v>
      </c>
      <c r="H1258" t="s">
        <v>7</v>
      </c>
      <c r="K1258" t="s">
        <v>10</v>
      </c>
      <c r="M1258" t="s">
        <v>52</v>
      </c>
      <c r="N1258" t="s">
        <v>50</v>
      </c>
      <c r="T1258">
        <v>4</v>
      </c>
      <c r="U1258">
        <v>7</v>
      </c>
    </row>
    <row r="1259" spans="1:21" x14ac:dyDescent="0.2">
      <c r="A1259">
        <v>1448</v>
      </c>
      <c r="B1259" t="s">
        <v>15</v>
      </c>
      <c r="C1259">
        <v>77</v>
      </c>
      <c r="D1259" t="s">
        <v>18</v>
      </c>
      <c r="E1259">
        <v>0</v>
      </c>
      <c r="F1259">
        <v>9</v>
      </c>
      <c r="H1259" t="s">
        <v>7</v>
      </c>
      <c r="K1259" t="s">
        <v>10</v>
      </c>
      <c r="M1259" t="s">
        <v>52</v>
      </c>
      <c r="N1259" t="s">
        <v>50</v>
      </c>
      <c r="P1259" t="s">
        <v>51</v>
      </c>
      <c r="Q1259" t="s">
        <v>54</v>
      </c>
      <c r="R1259" t="s">
        <v>55</v>
      </c>
      <c r="T1259">
        <v>7</v>
      </c>
      <c r="U1259">
        <v>11</v>
      </c>
    </row>
    <row r="1260" spans="1:21" x14ac:dyDescent="0.2">
      <c r="A1260">
        <v>699</v>
      </c>
      <c r="B1260" t="s">
        <v>15</v>
      </c>
      <c r="C1260">
        <v>87</v>
      </c>
      <c r="D1260" t="s">
        <v>16</v>
      </c>
      <c r="E1260">
        <v>1</v>
      </c>
      <c r="F1260">
        <v>15</v>
      </c>
      <c r="G1260" t="s">
        <v>6</v>
      </c>
      <c r="H1260" t="s">
        <v>7</v>
      </c>
      <c r="I1260" t="s">
        <v>8</v>
      </c>
      <c r="J1260" t="s">
        <v>9</v>
      </c>
      <c r="M1260" t="s">
        <v>52</v>
      </c>
      <c r="N1260" t="s">
        <v>50</v>
      </c>
      <c r="P1260" t="s">
        <v>51</v>
      </c>
      <c r="S1260" t="s">
        <v>53</v>
      </c>
      <c r="T1260">
        <v>8</v>
      </c>
      <c r="U1260">
        <v>13</v>
      </c>
    </row>
    <row r="1261" spans="1:21" x14ac:dyDescent="0.2">
      <c r="A1261">
        <v>2139</v>
      </c>
      <c r="B1261" t="s">
        <v>15</v>
      </c>
      <c r="C1261">
        <v>75</v>
      </c>
      <c r="D1261" t="s">
        <v>16</v>
      </c>
      <c r="E1261">
        <v>0</v>
      </c>
      <c r="F1261">
        <v>15</v>
      </c>
      <c r="G1261" t="s">
        <v>6</v>
      </c>
      <c r="H1261" t="s">
        <v>7</v>
      </c>
      <c r="I1261" t="s">
        <v>8</v>
      </c>
      <c r="J1261" t="s">
        <v>9</v>
      </c>
      <c r="M1261" t="s">
        <v>52</v>
      </c>
      <c r="N1261" t="s">
        <v>50</v>
      </c>
      <c r="T1261">
        <v>6</v>
      </c>
      <c r="U1261">
        <v>8</v>
      </c>
    </row>
    <row r="1262" spans="1:21" x14ac:dyDescent="0.2">
      <c r="A1262">
        <v>221</v>
      </c>
      <c r="B1262" t="s">
        <v>15</v>
      </c>
      <c r="C1262">
        <v>84</v>
      </c>
      <c r="D1262" t="s">
        <v>18</v>
      </c>
      <c r="E1262">
        <v>0</v>
      </c>
      <c r="F1262">
        <v>10</v>
      </c>
      <c r="H1262" t="s">
        <v>7</v>
      </c>
      <c r="I1262" t="s">
        <v>8</v>
      </c>
      <c r="J1262" t="s">
        <v>9</v>
      </c>
      <c r="M1262" t="s">
        <v>52</v>
      </c>
      <c r="N1262" t="s">
        <v>50</v>
      </c>
      <c r="Q1262" t="s">
        <v>54</v>
      </c>
      <c r="S1262" t="s">
        <v>53</v>
      </c>
      <c r="T1262">
        <v>7</v>
      </c>
      <c r="U1262">
        <v>11</v>
      </c>
    </row>
    <row r="1263" spans="1:21" x14ac:dyDescent="0.2">
      <c r="A1263">
        <v>845</v>
      </c>
      <c r="B1263" t="s">
        <v>15</v>
      </c>
      <c r="C1263">
        <v>86</v>
      </c>
      <c r="D1263" t="s">
        <v>18</v>
      </c>
      <c r="E1263">
        <v>0</v>
      </c>
      <c r="F1263">
        <v>11</v>
      </c>
      <c r="H1263" t="s">
        <v>7</v>
      </c>
      <c r="I1263" t="s">
        <v>8</v>
      </c>
      <c r="J1263" t="s">
        <v>9</v>
      </c>
      <c r="M1263" t="s">
        <v>52</v>
      </c>
      <c r="N1263" t="s">
        <v>50</v>
      </c>
      <c r="R1263" t="s">
        <v>55</v>
      </c>
      <c r="T1263">
        <v>6</v>
      </c>
      <c r="U1263">
        <v>10</v>
      </c>
    </row>
    <row r="1264" spans="1:21" x14ac:dyDescent="0.2">
      <c r="A1264">
        <v>1178</v>
      </c>
      <c r="B1264" t="s">
        <v>15</v>
      </c>
      <c r="C1264">
        <v>92</v>
      </c>
      <c r="D1264" t="s">
        <v>16</v>
      </c>
      <c r="E1264">
        <v>0</v>
      </c>
      <c r="F1264">
        <v>12</v>
      </c>
      <c r="J1264" t="s">
        <v>9</v>
      </c>
      <c r="M1264" t="s">
        <v>52</v>
      </c>
      <c r="N1264" t="s">
        <v>50</v>
      </c>
      <c r="T1264">
        <v>3</v>
      </c>
      <c r="U1264">
        <v>7</v>
      </c>
    </row>
    <row r="1265" spans="1:21" x14ac:dyDescent="0.2">
      <c r="A1265">
        <v>266</v>
      </c>
      <c r="B1265" t="s">
        <v>15</v>
      </c>
      <c r="C1265">
        <v>85</v>
      </c>
      <c r="D1265" t="s">
        <v>18</v>
      </c>
      <c r="E1265">
        <v>0</v>
      </c>
      <c r="F1265">
        <v>9</v>
      </c>
      <c r="H1265" t="s">
        <v>7</v>
      </c>
      <c r="I1265" t="s">
        <v>8</v>
      </c>
      <c r="M1265" t="s">
        <v>52</v>
      </c>
      <c r="N1265" t="s">
        <v>50</v>
      </c>
      <c r="T1265">
        <v>4</v>
      </c>
      <c r="U1265">
        <v>7</v>
      </c>
    </row>
    <row r="1266" spans="1:21" x14ac:dyDescent="0.2">
      <c r="A1266">
        <v>533</v>
      </c>
      <c r="B1266" t="s">
        <v>15</v>
      </c>
      <c r="C1266">
        <v>86</v>
      </c>
      <c r="D1266" t="s">
        <v>16</v>
      </c>
      <c r="E1266">
        <v>0</v>
      </c>
      <c r="F1266">
        <v>12</v>
      </c>
      <c r="H1266" t="s">
        <v>7</v>
      </c>
      <c r="I1266" t="s">
        <v>8</v>
      </c>
      <c r="M1266" t="s">
        <v>52</v>
      </c>
      <c r="N1266" t="s">
        <v>50</v>
      </c>
      <c r="Q1266" t="s">
        <v>54</v>
      </c>
      <c r="T1266">
        <v>5</v>
      </c>
      <c r="U1266">
        <v>8</v>
      </c>
    </row>
    <row r="1267" spans="1:21" x14ac:dyDescent="0.2">
      <c r="A1267">
        <v>1256</v>
      </c>
      <c r="B1267" t="s">
        <v>15</v>
      </c>
      <c r="C1267">
        <v>91</v>
      </c>
      <c r="D1267" t="s">
        <v>16</v>
      </c>
      <c r="E1267">
        <v>1</v>
      </c>
      <c r="F1267">
        <v>11</v>
      </c>
      <c r="I1267" t="s">
        <v>8</v>
      </c>
      <c r="M1267" t="s">
        <v>52</v>
      </c>
      <c r="N1267" t="s">
        <v>50</v>
      </c>
      <c r="P1267" t="s">
        <v>51</v>
      </c>
      <c r="R1267" t="s">
        <v>55</v>
      </c>
      <c r="S1267" t="s">
        <v>53</v>
      </c>
      <c r="T1267">
        <v>6</v>
      </c>
      <c r="U1267">
        <v>9</v>
      </c>
    </row>
    <row r="1268" spans="1:21" x14ac:dyDescent="0.2">
      <c r="A1268">
        <v>1318</v>
      </c>
      <c r="B1268" t="s">
        <v>15</v>
      </c>
      <c r="C1268">
        <v>82</v>
      </c>
      <c r="D1268" t="s">
        <v>16</v>
      </c>
      <c r="E1268">
        <v>0</v>
      </c>
      <c r="F1268">
        <v>20</v>
      </c>
      <c r="H1268" t="s">
        <v>7</v>
      </c>
      <c r="M1268" t="s">
        <v>52</v>
      </c>
      <c r="N1268" t="s">
        <v>50</v>
      </c>
      <c r="T1268">
        <v>3</v>
      </c>
      <c r="U1268">
        <v>5</v>
      </c>
    </row>
    <row r="1269" spans="1:21" x14ac:dyDescent="0.2">
      <c r="A1269">
        <v>1647</v>
      </c>
      <c r="B1269" t="s">
        <v>15</v>
      </c>
      <c r="C1269">
        <v>82</v>
      </c>
      <c r="D1269" t="s">
        <v>16</v>
      </c>
      <c r="E1269">
        <v>1</v>
      </c>
      <c r="H1269" t="s">
        <v>7</v>
      </c>
      <c r="M1269" t="s">
        <v>52</v>
      </c>
      <c r="N1269" t="s">
        <v>50</v>
      </c>
      <c r="T1269">
        <v>3</v>
      </c>
      <c r="U1269">
        <v>6</v>
      </c>
    </row>
    <row r="1270" spans="1:21" x14ac:dyDescent="0.2">
      <c r="A1270">
        <v>129</v>
      </c>
      <c r="B1270" t="s">
        <v>15</v>
      </c>
      <c r="C1270">
        <v>92</v>
      </c>
      <c r="D1270" t="s">
        <v>18</v>
      </c>
      <c r="E1270">
        <v>0</v>
      </c>
      <c r="F1270">
        <v>17</v>
      </c>
      <c r="M1270" t="s">
        <v>52</v>
      </c>
      <c r="N1270" t="s">
        <v>50</v>
      </c>
      <c r="T1270">
        <v>2</v>
      </c>
      <c r="U1270">
        <v>5</v>
      </c>
    </row>
    <row r="1271" spans="1:21" x14ac:dyDescent="0.2">
      <c r="A1271">
        <v>525</v>
      </c>
      <c r="B1271" t="s">
        <v>15</v>
      </c>
      <c r="C1271">
        <v>76</v>
      </c>
      <c r="D1271" t="s">
        <v>16</v>
      </c>
      <c r="E1271">
        <v>0</v>
      </c>
      <c r="F1271">
        <v>19</v>
      </c>
      <c r="G1271" t="s">
        <v>6</v>
      </c>
      <c r="H1271" t="s">
        <v>7</v>
      </c>
      <c r="I1271" t="s">
        <v>8</v>
      </c>
      <c r="J1271" t="s">
        <v>9</v>
      </c>
      <c r="K1271" t="s">
        <v>10</v>
      </c>
      <c r="N1271" t="s">
        <v>50</v>
      </c>
      <c r="T1271">
        <v>6</v>
      </c>
      <c r="U1271">
        <v>11</v>
      </c>
    </row>
    <row r="1272" spans="1:21" x14ac:dyDescent="0.2">
      <c r="A1272">
        <v>1838</v>
      </c>
      <c r="B1272" t="s">
        <v>15</v>
      </c>
      <c r="C1272">
        <v>82</v>
      </c>
      <c r="D1272" t="s">
        <v>18</v>
      </c>
      <c r="E1272">
        <v>0</v>
      </c>
      <c r="F1272">
        <v>14</v>
      </c>
      <c r="I1272" t="s">
        <v>8</v>
      </c>
      <c r="J1272" t="s">
        <v>9</v>
      </c>
      <c r="K1272" t="s">
        <v>10</v>
      </c>
      <c r="N1272" t="s">
        <v>50</v>
      </c>
      <c r="T1272">
        <v>4</v>
      </c>
      <c r="U1272">
        <v>5</v>
      </c>
    </row>
    <row r="1273" spans="1:21" x14ac:dyDescent="0.2">
      <c r="A1273">
        <v>1781</v>
      </c>
      <c r="B1273" t="s">
        <v>15</v>
      </c>
      <c r="C1273">
        <v>73</v>
      </c>
      <c r="D1273" t="s">
        <v>18</v>
      </c>
      <c r="E1273">
        <v>0</v>
      </c>
      <c r="F1273">
        <v>16</v>
      </c>
      <c r="G1273" t="s">
        <v>6</v>
      </c>
      <c r="J1273" t="s">
        <v>9</v>
      </c>
      <c r="K1273" t="s">
        <v>10</v>
      </c>
      <c r="N1273" t="s">
        <v>50</v>
      </c>
      <c r="T1273">
        <v>4</v>
      </c>
      <c r="U1273">
        <v>5</v>
      </c>
    </row>
    <row r="1274" spans="1:21" x14ac:dyDescent="0.2">
      <c r="A1274">
        <v>640</v>
      </c>
      <c r="B1274" t="s">
        <v>15</v>
      </c>
      <c r="C1274">
        <v>80</v>
      </c>
      <c r="D1274" t="s">
        <v>16</v>
      </c>
      <c r="E1274">
        <v>1</v>
      </c>
      <c r="F1274">
        <v>9</v>
      </c>
      <c r="H1274" t="s">
        <v>7</v>
      </c>
      <c r="I1274" t="s">
        <v>8</v>
      </c>
      <c r="K1274" t="s">
        <v>10</v>
      </c>
      <c r="N1274" t="s">
        <v>50</v>
      </c>
      <c r="T1274">
        <v>4</v>
      </c>
      <c r="U1274">
        <v>6</v>
      </c>
    </row>
    <row r="1275" spans="1:21" x14ac:dyDescent="0.2">
      <c r="A1275">
        <v>827</v>
      </c>
      <c r="B1275" t="s">
        <v>15</v>
      </c>
      <c r="C1275">
        <v>81</v>
      </c>
      <c r="D1275" t="s">
        <v>18</v>
      </c>
      <c r="E1275">
        <v>1</v>
      </c>
      <c r="F1275">
        <v>12</v>
      </c>
      <c r="H1275" t="s">
        <v>7</v>
      </c>
      <c r="I1275" t="s">
        <v>8</v>
      </c>
      <c r="K1275" t="s">
        <v>10</v>
      </c>
      <c r="N1275" t="s">
        <v>50</v>
      </c>
      <c r="R1275" t="s">
        <v>55</v>
      </c>
      <c r="T1275">
        <v>5</v>
      </c>
      <c r="U1275">
        <v>7</v>
      </c>
    </row>
    <row r="1276" spans="1:21" x14ac:dyDescent="0.2">
      <c r="A1276">
        <v>873</v>
      </c>
      <c r="B1276" t="s">
        <v>15</v>
      </c>
      <c r="C1276">
        <v>81</v>
      </c>
      <c r="D1276" t="s">
        <v>18</v>
      </c>
      <c r="E1276">
        <v>0</v>
      </c>
      <c r="F1276">
        <v>16</v>
      </c>
      <c r="H1276" t="s">
        <v>7</v>
      </c>
      <c r="I1276" t="s">
        <v>8</v>
      </c>
      <c r="K1276" t="s">
        <v>10</v>
      </c>
      <c r="N1276" t="s">
        <v>50</v>
      </c>
      <c r="P1276" t="s">
        <v>51</v>
      </c>
      <c r="T1276">
        <v>5</v>
      </c>
      <c r="U1276">
        <v>8</v>
      </c>
    </row>
    <row r="1277" spans="1:21" x14ac:dyDescent="0.2">
      <c r="A1277">
        <v>2039</v>
      </c>
      <c r="B1277" t="s">
        <v>15</v>
      </c>
      <c r="C1277">
        <v>75</v>
      </c>
      <c r="D1277" t="s">
        <v>18</v>
      </c>
      <c r="E1277">
        <v>0</v>
      </c>
      <c r="F1277">
        <v>16</v>
      </c>
      <c r="I1277" t="s">
        <v>8</v>
      </c>
      <c r="K1277" t="s">
        <v>10</v>
      </c>
      <c r="N1277" t="s">
        <v>50</v>
      </c>
      <c r="T1277">
        <v>3</v>
      </c>
      <c r="U1277">
        <v>4</v>
      </c>
    </row>
    <row r="1278" spans="1:21" x14ac:dyDescent="0.2">
      <c r="A1278">
        <v>467</v>
      </c>
      <c r="B1278" t="s">
        <v>15</v>
      </c>
      <c r="C1278">
        <v>78</v>
      </c>
      <c r="D1278" t="s">
        <v>18</v>
      </c>
      <c r="E1278">
        <v>0</v>
      </c>
      <c r="G1278" t="s">
        <v>6</v>
      </c>
      <c r="H1278" t="s">
        <v>7</v>
      </c>
      <c r="K1278" t="s">
        <v>10</v>
      </c>
      <c r="N1278" t="s">
        <v>50</v>
      </c>
      <c r="T1278">
        <v>4</v>
      </c>
      <c r="U1278">
        <v>5</v>
      </c>
    </row>
    <row r="1279" spans="1:21" x14ac:dyDescent="0.2">
      <c r="A1279">
        <v>281</v>
      </c>
      <c r="B1279" t="s">
        <v>15</v>
      </c>
      <c r="C1279">
        <v>84</v>
      </c>
      <c r="D1279" t="s">
        <v>18</v>
      </c>
      <c r="E1279">
        <v>1</v>
      </c>
      <c r="F1279">
        <v>12</v>
      </c>
      <c r="H1279" t="s">
        <v>7</v>
      </c>
      <c r="K1279" t="s">
        <v>10</v>
      </c>
      <c r="N1279" t="s">
        <v>50</v>
      </c>
      <c r="T1279">
        <v>3</v>
      </c>
      <c r="U1279">
        <v>6</v>
      </c>
    </row>
    <row r="1280" spans="1:21" x14ac:dyDescent="0.2">
      <c r="A1280">
        <v>382</v>
      </c>
      <c r="B1280" t="s">
        <v>15</v>
      </c>
      <c r="C1280">
        <v>77</v>
      </c>
      <c r="D1280" t="s">
        <v>16</v>
      </c>
      <c r="E1280">
        <v>1</v>
      </c>
      <c r="H1280" t="s">
        <v>7</v>
      </c>
      <c r="K1280" t="s">
        <v>10</v>
      </c>
      <c r="N1280" t="s">
        <v>50</v>
      </c>
      <c r="T1280">
        <v>3</v>
      </c>
      <c r="U1280">
        <v>5</v>
      </c>
    </row>
    <row r="1281" spans="1:21" x14ac:dyDescent="0.2">
      <c r="A1281">
        <v>760</v>
      </c>
      <c r="B1281" t="s">
        <v>15</v>
      </c>
      <c r="C1281">
        <v>100</v>
      </c>
      <c r="D1281" t="s">
        <v>18</v>
      </c>
      <c r="E1281">
        <v>0</v>
      </c>
      <c r="F1281">
        <v>11</v>
      </c>
      <c r="H1281" t="s">
        <v>7</v>
      </c>
      <c r="K1281" t="s">
        <v>10</v>
      </c>
      <c r="N1281" t="s">
        <v>50</v>
      </c>
      <c r="Q1281" t="s">
        <v>54</v>
      </c>
      <c r="R1281" t="s">
        <v>55</v>
      </c>
      <c r="T1281">
        <v>5</v>
      </c>
      <c r="U1281">
        <v>7</v>
      </c>
    </row>
    <row r="1282" spans="1:21" x14ac:dyDescent="0.2">
      <c r="A1282">
        <v>773</v>
      </c>
      <c r="B1282" t="s">
        <v>15</v>
      </c>
      <c r="C1282">
        <v>84</v>
      </c>
      <c r="D1282" t="s">
        <v>18</v>
      </c>
      <c r="E1282">
        <v>1</v>
      </c>
      <c r="F1282">
        <v>15</v>
      </c>
      <c r="H1282" t="s">
        <v>7</v>
      </c>
      <c r="K1282" t="s">
        <v>10</v>
      </c>
      <c r="N1282" t="s">
        <v>50</v>
      </c>
      <c r="T1282">
        <v>3</v>
      </c>
      <c r="U1282">
        <v>5</v>
      </c>
    </row>
    <row r="1283" spans="1:21" x14ac:dyDescent="0.2">
      <c r="A1283">
        <v>326</v>
      </c>
      <c r="B1283" t="s">
        <v>15</v>
      </c>
      <c r="C1283">
        <v>75</v>
      </c>
      <c r="D1283" t="s">
        <v>18</v>
      </c>
      <c r="E1283">
        <v>0</v>
      </c>
      <c r="F1283">
        <v>10</v>
      </c>
      <c r="G1283" t="s">
        <v>6</v>
      </c>
      <c r="K1283" t="s">
        <v>10</v>
      </c>
      <c r="N1283" t="s">
        <v>50</v>
      </c>
      <c r="T1283">
        <v>3</v>
      </c>
      <c r="U1283">
        <v>5</v>
      </c>
    </row>
    <row r="1284" spans="1:21" x14ac:dyDescent="0.2">
      <c r="A1284">
        <v>329</v>
      </c>
      <c r="B1284" t="s">
        <v>15</v>
      </c>
      <c r="C1284">
        <v>83</v>
      </c>
      <c r="D1284" t="s">
        <v>16</v>
      </c>
      <c r="E1284">
        <v>1</v>
      </c>
      <c r="F1284">
        <v>10</v>
      </c>
      <c r="K1284" t="s">
        <v>10</v>
      </c>
      <c r="N1284" t="s">
        <v>50</v>
      </c>
      <c r="T1284">
        <v>2</v>
      </c>
      <c r="U1284">
        <v>5</v>
      </c>
    </row>
    <row r="1285" spans="1:21" x14ac:dyDescent="0.2">
      <c r="A1285">
        <v>880</v>
      </c>
      <c r="B1285" t="s">
        <v>15</v>
      </c>
      <c r="C1285">
        <v>79</v>
      </c>
      <c r="D1285" t="s">
        <v>18</v>
      </c>
      <c r="E1285">
        <v>0</v>
      </c>
      <c r="F1285">
        <v>12</v>
      </c>
      <c r="K1285" t="s">
        <v>10</v>
      </c>
      <c r="N1285" t="s">
        <v>50</v>
      </c>
      <c r="R1285" t="s">
        <v>55</v>
      </c>
      <c r="T1285">
        <v>3</v>
      </c>
      <c r="U1285">
        <v>4</v>
      </c>
    </row>
    <row r="1286" spans="1:21" x14ac:dyDescent="0.2">
      <c r="A1286">
        <v>1661</v>
      </c>
      <c r="B1286" t="s">
        <v>15</v>
      </c>
      <c r="C1286">
        <v>77</v>
      </c>
      <c r="D1286" t="s">
        <v>16</v>
      </c>
      <c r="E1286">
        <v>1</v>
      </c>
      <c r="F1286">
        <v>15</v>
      </c>
      <c r="K1286" t="s">
        <v>10</v>
      </c>
      <c r="N1286" t="s">
        <v>50</v>
      </c>
      <c r="T1286">
        <v>2</v>
      </c>
      <c r="U1286">
        <v>4</v>
      </c>
    </row>
    <row r="1287" spans="1:21" x14ac:dyDescent="0.2">
      <c r="A1287">
        <v>1730</v>
      </c>
      <c r="B1287" t="s">
        <v>15</v>
      </c>
      <c r="C1287">
        <v>75</v>
      </c>
      <c r="D1287" t="s">
        <v>18</v>
      </c>
      <c r="E1287">
        <v>0</v>
      </c>
      <c r="F1287">
        <v>18</v>
      </c>
      <c r="K1287" t="s">
        <v>10</v>
      </c>
      <c r="N1287" t="s">
        <v>50</v>
      </c>
      <c r="P1287" t="s">
        <v>51</v>
      </c>
      <c r="Q1287" t="s">
        <v>54</v>
      </c>
      <c r="T1287">
        <v>4</v>
      </c>
      <c r="U1287">
        <v>5</v>
      </c>
    </row>
    <row r="1288" spans="1:21" x14ac:dyDescent="0.2">
      <c r="A1288">
        <v>1935</v>
      </c>
      <c r="B1288" t="s">
        <v>15</v>
      </c>
      <c r="C1288">
        <v>71</v>
      </c>
      <c r="D1288" t="s">
        <v>18</v>
      </c>
      <c r="E1288">
        <v>2</v>
      </c>
      <c r="F1288">
        <v>12</v>
      </c>
      <c r="K1288" t="s">
        <v>10</v>
      </c>
      <c r="N1288" t="s">
        <v>50</v>
      </c>
      <c r="T1288">
        <v>2</v>
      </c>
      <c r="U1288">
        <v>3</v>
      </c>
    </row>
    <row r="1289" spans="1:21" x14ac:dyDescent="0.2">
      <c r="A1289">
        <v>2091</v>
      </c>
      <c r="B1289" t="s">
        <v>15</v>
      </c>
      <c r="C1289">
        <v>79</v>
      </c>
      <c r="D1289" t="s">
        <v>16</v>
      </c>
      <c r="E1289">
        <v>1</v>
      </c>
      <c r="F1289">
        <v>16</v>
      </c>
      <c r="K1289" t="s">
        <v>10</v>
      </c>
      <c r="N1289" t="s">
        <v>50</v>
      </c>
      <c r="T1289">
        <v>2</v>
      </c>
      <c r="U1289">
        <v>2</v>
      </c>
    </row>
    <row r="1290" spans="1:21" x14ac:dyDescent="0.2">
      <c r="A1290">
        <v>2153</v>
      </c>
      <c r="B1290" t="s">
        <v>15</v>
      </c>
      <c r="C1290">
        <v>71</v>
      </c>
      <c r="D1290" t="s">
        <v>16</v>
      </c>
      <c r="E1290">
        <v>0</v>
      </c>
      <c r="F1290">
        <v>12</v>
      </c>
      <c r="K1290" t="s">
        <v>10</v>
      </c>
      <c r="N1290" t="s">
        <v>50</v>
      </c>
      <c r="T1290">
        <v>2</v>
      </c>
      <c r="U1290">
        <v>3</v>
      </c>
    </row>
    <row r="1291" spans="1:21" x14ac:dyDescent="0.2">
      <c r="A1291">
        <v>2355</v>
      </c>
      <c r="B1291" t="s">
        <v>15</v>
      </c>
      <c r="C1291">
        <v>70</v>
      </c>
      <c r="D1291" t="s">
        <v>18</v>
      </c>
      <c r="E1291">
        <v>1</v>
      </c>
      <c r="F1291">
        <v>11</v>
      </c>
      <c r="K1291" t="s">
        <v>10</v>
      </c>
      <c r="N1291" t="s">
        <v>50</v>
      </c>
      <c r="T1291">
        <v>2</v>
      </c>
      <c r="U1291">
        <v>5</v>
      </c>
    </row>
    <row r="1292" spans="1:21" x14ac:dyDescent="0.2">
      <c r="A1292">
        <v>245</v>
      </c>
      <c r="B1292" t="s">
        <v>15</v>
      </c>
      <c r="C1292">
        <v>78</v>
      </c>
      <c r="D1292" t="s">
        <v>16</v>
      </c>
      <c r="E1292">
        <v>0</v>
      </c>
      <c r="F1292">
        <v>12</v>
      </c>
      <c r="G1292" t="s">
        <v>6</v>
      </c>
      <c r="H1292" t="s">
        <v>7</v>
      </c>
      <c r="I1292" t="s">
        <v>8</v>
      </c>
      <c r="J1292" t="s">
        <v>9</v>
      </c>
      <c r="N1292" t="s">
        <v>50</v>
      </c>
      <c r="S1292" t="s">
        <v>53</v>
      </c>
      <c r="T1292">
        <v>6</v>
      </c>
      <c r="U1292">
        <v>10</v>
      </c>
    </row>
    <row r="1293" spans="1:21" x14ac:dyDescent="0.2">
      <c r="A1293">
        <v>403</v>
      </c>
      <c r="B1293" t="s">
        <v>15</v>
      </c>
      <c r="C1293">
        <v>76</v>
      </c>
      <c r="D1293" t="s">
        <v>16</v>
      </c>
      <c r="E1293">
        <v>1</v>
      </c>
      <c r="F1293">
        <v>15</v>
      </c>
      <c r="G1293" t="s">
        <v>6</v>
      </c>
      <c r="H1293" t="s">
        <v>7</v>
      </c>
      <c r="I1293" t="s">
        <v>8</v>
      </c>
      <c r="J1293" t="s">
        <v>9</v>
      </c>
      <c r="N1293" t="s">
        <v>50</v>
      </c>
      <c r="T1293">
        <v>5</v>
      </c>
      <c r="U1293">
        <v>11</v>
      </c>
    </row>
    <row r="1294" spans="1:21" x14ac:dyDescent="0.2">
      <c r="A1294">
        <v>409</v>
      </c>
      <c r="B1294" t="s">
        <v>15</v>
      </c>
      <c r="C1294">
        <v>76</v>
      </c>
      <c r="D1294" t="s">
        <v>18</v>
      </c>
      <c r="E1294">
        <v>1</v>
      </c>
      <c r="G1294" t="s">
        <v>6</v>
      </c>
      <c r="H1294" t="s">
        <v>7</v>
      </c>
      <c r="I1294" t="s">
        <v>8</v>
      </c>
      <c r="J1294" t="s">
        <v>9</v>
      </c>
      <c r="N1294" t="s">
        <v>50</v>
      </c>
      <c r="T1294">
        <v>5</v>
      </c>
      <c r="U1294">
        <v>6</v>
      </c>
    </row>
    <row r="1295" spans="1:21" x14ac:dyDescent="0.2">
      <c r="A1295">
        <v>430</v>
      </c>
      <c r="B1295" t="s">
        <v>15</v>
      </c>
      <c r="C1295">
        <v>87</v>
      </c>
      <c r="D1295" t="s">
        <v>18</v>
      </c>
      <c r="E1295">
        <v>0</v>
      </c>
      <c r="F1295">
        <v>11</v>
      </c>
      <c r="G1295" t="s">
        <v>6</v>
      </c>
      <c r="H1295" t="s">
        <v>7</v>
      </c>
      <c r="I1295" t="s">
        <v>8</v>
      </c>
      <c r="J1295" t="s">
        <v>9</v>
      </c>
      <c r="N1295" t="s">
        <v>50</v>
      </c>
      <c r="T1295">
        <v>5</v>
      </c>
      <c r="U1295">
        <v>8</v>
      </c>
    </row>
    <row r="1296" spans="1:21" x14ac:dyDescent="0.2">
      <c r="A1296">
        <v>545</v>
      </c>
      <c r="B1296" t="s">
        <v>15</v>
      </c>
      <c r="C1296">
        <v>88</v>
      </c>
      <c r="D1296" t="s">
        <v>16</v>
      </c>
      <c r="E1296">
        <v>1</v>
      </c>
      <c r="G1296" t="s">
        <v>6</v>
      </c>
      <c r="H1296" t="s">
        <v>7</v>
      </c>
      <c r="I1296" t="s">
        <v>8</v>
      </c>
      <c r="J1296" t="s">
        <v>9</v>
      </c>
      <c r="N1296" t="s">
        <v>50</v>
      </c>
      <c r="T1296">
        <v>5</v>
      </c>
      <c r="U1296">
        <v>8</v>
      </c>
    </row>
    <row r="1297" spans="1:21" x14ac:dyDescent="0.2">
      <c r="A1297">
        <v>826</v>
      </c>
      <c r="B1297" t="s">
        <v>15</v>
      </c>
      <c r="C1297">
        <v>81</v>
      </c>
      <c r="D1297" t="s">
        <v>18</v>
      </c>
      <c r="E1297">
        <v>0</v>
      </c>
      <c r="F1297">
        <v>16</v>
      </c>
      <c r="G1297" t="s">
        <v>6</v>
      </c>
      <c r="H1297" t="s">
        <v>7</v>
      </c>
      <c r="I1297" t="s">
        <v>8</v>
      </c>
      <c r="J1297" t="s">
        <v>9</v>
      </c>
      <c r="N1297" t="s">
        <v>50</v>
      </c>
      <c r="P1297" t="s">
        <v>51</v>
      </c>
      <c r="R1297" t="s">
        <v>55</v>
      </c>
      <c r="T1297">
        <v>7</v>
      </c>
      <c r="U1297">
        <v>13</v>
      </c>
    </row>
    <row r="1298" spans="1:21" x14ac:dyDescent="0.2">
      <c r="A1298">
        <v>1291</v>
      </c>
      <c r="B1298" t="s">
        <v>15</v>
      </c>
      <c r="C1298">
        <v>82</v>
      </c>
      <c r="D1298" t="s">
        <v>18</v>
      </c>
      <c r="E1298">
        <v>1</v>
      </c>
      <c r="F1298">
        <v>11</v>
      </c>
      <c r="G1298" t="s">
        <v>6</v>
      </c>
      <c r="H1298" t="s">
        <v>7</v>
      </c>
      <c r="I1298" t="s">
        <v>8</v>
      </c>
      <c r="J1298" t="s">
        <v>9</v>
      </c>
      <c r="N1298" t="s">
        <v>50</v>
      </c>
      <c r="R1298" t="s">
        <v>55</v>
      </c>
      <c r="T1298">
        <v>6</v>
      </c>
      <c r="U1298">
        <v>9</v>
      </c>
    </row>
    <row r="1299" spans="1:21" x14ac:dyDescent="0.2">
      <c r="A1299">
        <v>1314</v>
      </c>
      <c r="B1299" t="s">
        <v>15</v>
      </c>
      <c r="C1299">
        <v>79</v>
      </c>
      <c r="D1299" t="s">
        <v>18</v>
      </c>
      <c r="E1299">
        <v>0</v>
      </c>
      <c r="G1299" t="s">
        <v>6</v>
      </c>
      <c r="H1299" t="s">
        <v>7</v>
      </c>
      <c r="I1299" t="s">
        <v>8</v>
      </c>
      <c r="J1299" t="s">
        <v>9</v>
      </c>
      <c r="N1299" t="s">
        <v>50</v>
      </c>
      <c r="T1299">
        <v>5</v>
      </c>
      <c r="U1299">
        <v>8</v>
      </c>
    </row>
    <row r="1300" spans="1:21" x14ac:dyDescent="0.2">
      <c r="A1300">
        <v>146</v>
      </c>
      <c r="B1300" t="s">
        <v>15</v>
      </c>
      <c r="C1300">
        <v>76</v>
      </c>
      <c r="D1300" t="s">
        <v>18</v>
      </c>
      <c r="E1300">
        <v>0</v>
      </c>
      <c r="F1300">
        <v>10</v>
      </c>
      <c r="H1300" t="s">
        <v>7</v>
      </c>
      <c r="I1300" t="s">
        <v>8</v>
      </c>
      <c r="J1300" t="s">
        <v>9</v>
      </c>
      <c r="N1300" t="s">
        <v>50</v>
      </c>
      <c r="T1300">
        <v>4</v>
      </c>
      <c r="U1300">
        <v>8</v>
      </c>
    </row>
    <row r="1301" spans="1:21" x14ac:dyDescent="0.2">
      <c r="A1301">
        <v>586</v>
      </c>
      <c r="B1301" t="s">
        <v>15</v>
      </c>
      <c r="C1301">
        <v>82</v>
      </c>
      <c r="D1301" t="s">
        <v>18</v>
      </c>
      <c r="E1301">
        <v>1</v>
      </c>
      <c r="F1301">
        <v>9</v>
      </c>
      <c r="H1301" t="s">
        <v>7</v>
      </c>
      <c r="I1301" t="s">
        <v>8</v>
      </c>
      <c r="J1301" t="s">
        <v>9</v>
      </c>
      <c r="N1301" t="s">
        <v>50</v>
      </c>
      <c r="T1301">
        <v>4</v>
      </c>
      <c r="U1301">
        <v>6</v>
      </c>
    </row>
    <row r="1302" spans="1:21" x14ac:dyDescent="0.2">
      <c r="A1302">
        <v>1237</v>
      </c>
      <c r="B1302" t="s">
        <v>15</v>
      </c>
      <c r="C1302">
        <v>76</v>
      </c>
      <c r="D1302" t="s">
        <v>18</v>
      </c>
      <c r="E1302">
        <v>0</v>
      </c>
      <c r="F1302">
        <v>12</v>
      </c>
      <c r="H1302" t="s">
        <v>7</v>
      </c>
      <c r="I1302" t="s">
        <v>8</v>
      </c>
      <c r="J1302" t="s">
        <v>9</v>
      </c>
      <c r="N1302" t="s">
        <v>50</v>
      </c>
      <c r="R1302" t="s">
        <v>55</v>
      </c>
      <c r="T1302">
        <v>5</v>
      </c>
      <c r="U1302">
        <v>8</v>
      </c>
    </row>
    <row r="1303" spans="1:21" x14ac:dyDescent="0.2">
      <c r="A1303">
        <v>1680</v>
      </c>
      <c r="B1303" t="s">
        <v>15</v>
      </c>
      <c r="C1303">
        <v>75</v>
      </c>
      <c r="D1303" t="s">
        <v>16</v>
      </c>
      <c r="E1303">
        <v>0</v>
      </c>
      <c r="F1303">
        <v>12</v>
      </c>
      <c r="H1303" t="s">
        <v>7</v>
      </c>
      <c r="I1303" t="s">
        <v>8</v>
      </c>
      <c r="J1303" t="s">
        <v>9</v>
      </c>
      <c r="N1303" t="s">
        <v>50</v>
      </c>
      <c r="T1303">
        <v>4</v>
      </c>
      <c r="U1303">
        <v>6</v>
      </c>
    </row>
    <row r="1304" spans="1:21" x14ac:dyDescent="0.2">
      <c r="A1304">
        <v>1753</v>
      </c>
      <c r="B1304" t="s">
        <v>15</v>
      </c>
      <c r="C1304">
        <v>72</v>
      </c>
      <c r="D1304" t="s">
        <v>18</v>
      </c>
      <c r="E1304">
        <v>1</v>
      </c>
      <c r="F1304">
        <v>15</v>
      </c>
      <c r="H1304" t="s">
        <v>7</v>
      </c>
      <c r="I1304" t="s">
        <v>8</v>
      </c>
      <c r="J1304" t="s">
        <v>9</v>
      </c>
      <c r="N1304" t="s">
        <v>50</v>
      </c>
      <c r="T1304">
        <v>4</v>
      </c>
      <c r="U1304">
        <v>6</v>
      </c>
    </row>
    <row r="1305" spans="1:21" x14ac:dyDescent="0.2">
      <c r="A1305">
        <v>2443</v>
      </c>
      <c r="B1305" t="s">
        <v>15</v>
      </c>
      <c r="C1305">
        <v>78</v>
      </c>
      <c r="D1305" t="s">
        <v>16</v>
      </c>
      <c r="E1305">
        <v>0</v>
      </c>
      <c r="F1305">
        <v>15</v>
      </c>
      <c r="H1305" t="s">
        <v>7</v>
      </c>
      <c r="I1305" t="s">
        <v>8</v>
      </c>
      <c r="J1305" t="s">
        <v>9</v>
      </c>
      <c r="N1305" t="s">
        <v>50</v>
      </c>
      <c r="T1305">
        <v>4</v>
      </c>
      <c r="U1305">
        <v>5</v>
      </c>
    </row>
    <row r="1306" spans="1:21" x14ac:dyDescent="0.2">
      <c r="A1306">
        <v>808</v>
      </c>
      <c r="B1306" t="s">
        <v>15</v>
      </c>
      <c r="C1306">
        <v>87</v>
      </c>
      <c r="D1306" t="s">
        <v>16</v>
      </c>
      <c r="E1306">
        <v>1</v>
      </c>
      <c r="F1306">
        <v>12</v>
      </c>
      <c r="G1306" t="s">
        <v>6</v>
      </c>
      <c r="I1306" t="s">
        <v>8</v>
      </c>
      <c r="J1306" t="s">
        <v>9</v>
      </c>
      <c r="N1306" t="s">
        <v>50</v>
      </c>
      <c r="Q1306" t="s">
        <v>54</v>
      </c>
      <c r="T1306">
        <v>5</v>
      </c>
      <c r="U1306">
        <v>9</v>
      </c>
    </row>
    <row r="1307" spans="1:21" x14ac:dyDescent="0.2">
      <c r="A1307">
        <v>1235</v>
      </c>
      <c r="B1307" t="s">
        <v>15</v>
      </c>
      <c r="C1307">
        <v>89</v>
      </c>
      <c r="D1307" t="s">
        <v>18</v>
      </c>
      <c r="E1307">
        <v>0</v>
      </c>
      <c r="F1307">
        <v>15</v>
      </c>
      <c r="G1307" t="s">
        <v>6</v>
      </c>
      <c r="I1307" t="s">
        <v>8</v>
      </c>
      <c r="J1307" t="s">
        <v>9</v>
      </c>
      <c r="N1307" t="s">
        <v>50</v>
      </c>
      <c r="P1307" t="s">
        <v>51</v>
      </c>
      <c r="R1307" t="s">
        <v>55</v>
      </c>
      <c r="S1307" t="s">
        <v>53</v>
      </c>
      <c r="T1307">
        <v>7</v>
      </c>
      <c r="U1307">
        <v>8</v>
      </c>
    </row>
    <row r="1308" spans="1:21" x14ac:dyDescent="0.2">
      <c r="A1308">
        <v>2565</v>
      </c>
      <c r="B1308" t="s">
        <v>15</v>
      </c>
      <c r="C1308">
        <v>72</v>
      </c>
      <c r="D1308" t="s">
        <v>16</v>
      </c>
      <c r="E1308">
        <v>0</v>
      </c>
      <c r="F1308">
        <v>12</v>
      </c>
      <c r="I1308" t="s">
        <v>8</v>
      </c>
      <c r="J1308" t="s">
        <v>9</v>
      </c>
      <c r="N1308" t="s">
        <v>50</v>
      </c>
      <c r="T1308">
        <v>3</v>
      </c>
      <c r="U1308">
        <v>3</v>
      </c>
    </row>
    <row r="1309" spans="1:21" x14ac:dyDescent="0.2">
      <c r="A1309">
        <v>131</v>
      </c>
      <c r="B1309" t="s">
        <v>15</v>
      </c>
      <c r="C1309">
        <v>89</v>
      </c>
      <c r="D1309" t="s">
        <v>18</v>
      </c>
      <c r="E1309">
        <v>0</v>
      </c>
      <c r="F1309">
        <v>10</v>
      </c>
      <c r="G1309" t="s">
        <v>6</v>
      </c>
      <c r="H1309" t="s">
        <v>7</v>
      </c>
      <c r="J1309" t="s">
        <v>9</v>
      </c>
      <c r="N1309" t="s">
        <v>50</v>
      </c>
      <c r="T1309">
        <v>4</v>
      </c>
      <c r="U1309">
        <v>8</v>
      </c>
    </row>
    <row r="1310" spans="1:21" x14ac:dyDescent="0.2">
      <c r="A1310">
        <v>186</v>
      </c>
      <c r="B1310" t="s">
        <v>15</v>
      </c>
      <c r="C1310">
        <v>86</v>
      </c>
      <c r="D1310" t="s">
        <v>16</v>
      </c>
      <c r="E1310">
        <v>1</v>
      </c>
      <c r="F1310">
        <v>16</v>
      </c>
      <c r="G1310" t="s">
        <v>6</v>
      </c>
      <c r="H1310" t="s">
        <v>7</v>
      </c>
      <c r="J1310" t="s">
        <v>9</v>
      </c>
      <c r="N1310" t="s">
        <v>50</v>
      </c>
      <c r="T1310">
        <v>4</v>
      </c>
      <c r="U1310">
        <v>6</v>
      </c>
    </row>
    <row r="1311" spans="1:21" x14ac:dyDescent="0.2">
      <c r="A1311">
        <v>265</v>
      </c>
      <c r="B1311" t="s">
        <v>15</v>
      </c>
      <c r="C1311">
        <v>75</v>
      </c>
      <c r="D1311" t="s">
        <v>18</v>
      </c>
      <c r="E1311">
        <v>0</v>
      </c>
      <c r="F1311">
        <v>12</v>
      </c>
      <c r="G1311" t="s">
        <v>6</v>
      </c>
      <c r="H1311" t="s">
        <v>7</v>
      </c>
      <c r="J1311" t="s">
        <v>9</v>
      </c>
      <c r="N1311" t="s">
        <v>50</v>
      </c>
      <c r="T1311">
        <v>4</v>
      </c>
      <c r="U1311">
        <v>7</v>
      </c>
    </row>
    <row r="1312" spans="1:21" x14ac:dyDescent="0.2">
      <c r="A1312">
        <v>319</v>
      </c>
      <c r="B1312" t="s">
        <v>15</v>
      </c>
      <c r="C1312">
        <v>83</v>
      </c>
      <c r="D1312" t="s">
        <v>18</v>
      </c>
      <c r="E1312">
        <v>0</v>
      </c>
      <c r="F1312">
        <v>9</v>
      </c>
      <c r="G1312" t="s">
        <v>6</v>
      </c>
      <c r="H1312" t="s">
        <v>7</v>
      </c>
      <c r="J1312" t="s">
        <v>9</v>
      </c>
      <c r="N1312" t="s">
        <v>50</v>
      </c>
      <c r="T1312">
        <v>4</v>
      </c>
      <c r="U1312">
        <v>4</v>
      </c>
    </row>
    <row r="1313" spans="1:21" x14ac:dyDescent="0.2">
      <c r="A1313">
        <v>543</v>
      </c>
      <c r="B1313" t="s">
        <v>15</v>
      </c>
      <c r="C1313">
        <v>78</v>
      </c>
      <c r="D1313" t="s">
        <v>18</v>
      </c>
      <c r="E1313">
        <v>0</v>
      </c>
      <c r="F1313">
        <v>11</v>
      </c>
      <c r="G1313" t="s">
        <v>6</v>
      </c>
      <c r="H1313" t="s">
        <v>7</v>
      </c>
      <c r="J1313" t="s">
        <v>9</v>
      </c>
      <c r="N1313" t="s">
        <v>50</v>
      </c>
      <c r="T1313">
        <v>4</v>
      </c>
      <c r="U1313">
        <v>5</v>
      </c>
    </row>
    <row r="1314" spans="1:21" x14ac:dyDescent="0.2">
      <c r="A1314">
        <v>620</v>
      </c>
      <c r="B1314" t="s">
        <v>15</v>
      </c>
      <c r="C1314">
        <v>77</v>
      </c>
      <c r="D1314" t="s">
        <v>16</v>
      </c>
      <c r="E1314">
        <v>0</v>
      </c>
      <c r="F1314">
        <v>9</v>
      </c>
      <c r="G1314" t="s">
        <v>6</v>
      </c>
      <c r="H1314" t="s">
        <v>7</v>
      </c>
      <c r="J1314" t="s">
        <v>9</v>
      </c>
      <c r="N1314" t="s">
        <v>50</v>
      </c>
      <c r="S1314" t="s">
        <v>53</v>
      </c>
      <c r="T1314">
        <v>5</v>
      </c>
      <c r="U1314">
        <v>9</v>
      </c>
    </row>
    <row r="1315" spans="1:21" x14ac:dyDescent="0.2">
      <c r="A1315">
        <v>711</v>
      </c>
      <c r="B1315" t="s">
        <v>15</v>
      </c>
      <c r="C1315">
        <v>76</v>
      </c>
      <c r="D1315" t="s">
        <v>18</v>
      </c>
      <c r="E1315">
        <v>0</v>
      </c>
      <c r="F1315">
        <v>15</v>
      </c>
      <c r="G1315" t="s">
        <v>6</v>
      </c>
      <c r="H1315" t="s">
        <v>7</v>
      </c>
      <c r="J1315" t="s">
        <v>9</v>
      </c>
      <c r="N1315" t="s">
        <v>50</v>
      </c>
      <c r="T1315">
        <v>4</v>
      </c>
      <c r="U1315">
        <v>6</v>
      </c>
    </row>
    <row r="1316" spans="1:21" x14ac:dyDescent="0.2">
      <c r="A1316">
        <v>758</v>
      </c>
      <c r="B1316" t="s">
        <v>15</v>
      </c>
      <c r="C1316">
        <v>81</v>
      </c>
      <c r="D1316" t="s">
        <v>18</v>
      </c>
      <c r="E1316">
        <v>1</v>
      </c>
      <c r="G1316" t="s">
        <v>6</v>
      </c>
      <c r="H1316" t="s">
        <v>7</v>
      </c>
      <c r="J1316" t="s">
        <v>9</v>
      </c>
      <c r="N1316" t="s">
        <v>50</v>
      </c>
      <c r="S1316" t="s">
        <v>53</v>
      </c>
      <c r="T1316">
        <v>5</v>
      </c>
      <c r="U1316">
        <v>10</v>
      </c>
    </row>
    <row r="1317" spans="1:21" x14ac:dyDescent="0.2">
      <c r="A1317">
        <v>811</v>
      </c>
      <c r="B1317" t="s">
        <v>15</v>
      </c>
      <c r="C1317">
        <v>80</v>
      </c>
      <c r="D1317" t="s">
        <v>18</v>
      </c>
      <c r="E1317">
        <v>1</v>
      </c>
      <c r="G1317" t="s">
        <v>6</v>
      </c>
      <c r="H1317" t="s">
        <v>7</v>
      </c>
      <c r="J1317" t="s">
        <v>9</v>
      </c>
      <c r="N1317" t="s">
        <v>50</v>
      </c>
      <c r="T1317">
        <v>4</v>
      </c>
      <c r="U1317">
        <v>7</v>
      </c>
    </row>
    <row r="1318" spans="1:21" x14ac:dyDescent="0.2">
      <c r="A1318">
        <v>863</v>
      </c>
      <c r="B1318" t="s">
        <v>15</v>
      </c>
      <c r="C1318">
        <v>79</v>
      </c>
      <c r="D1318" t="s">
        <v>18</v>
      </c>
      <c r="E1318">
        <v>0</v>
      </c>
      <c r="F1318">
        <v>15</v>
      </c>
      <c r="G1318" t="s">
        <v>6</v>
      </c>
      <c r="H1318" t="s">
        <v>7</v>
      </c>
      <c r="J1318" t="s">
        <v>9</v>
      </c>
      <c r="N1318" t="s">
        <v>50</v>
      </c>
      <c r="S1318" t="s">
        <v>53</v>
      </c>
      <c r="T1318">
        <v>5</v>
      </c>
      <c r="U1318">
        <v>6</v>
      </c>
    </row>
    <row r="1319" spans="1:21" x14ac:dyDescent="0.2">
      <c r="A1319">
        <v>1341</v>
      </c>
      <c r="B1319" t="s">
        <v>15</v>
      </c>
      <c r="C1319">
        <v>82</v>
      </c>
      <c r="D1319" t="s">
        <v>18</v>
      </c>
      <c r="E1319">
        <v>0</v>
      </c>
      <c r="F1319">
        <v>12</v>
      </c>
      <c r="G1319" t="s">
        <v>6</v>
      </c>
      <c r="H1319" t="s">
        <v>7</v>
      </c>
      <c r="J1319" t="s">
        <v>9</v>
      </c>
      <c r="N1319" t="s">
        <v>50</v>
      </c>
      <c r="T1319">
        <v>4</v>
      </c>
      <c r="U1319">
        <v>6</v>
      </c>
    </row>
    <row r="1320" spans="1:21" x14ac:dyDescent="0.2">
      <c r="A1320">
        <v>1351</v>
      </c>
      <c r="B1320" t="s">
        <v>15</v>
      </c>
      <c r="C1320">
        <v>78</v>
      </c>
      <c r="D1320" t="s">
        <v>18</v>
      </c>
      <c r="E1320">
        <v>0</v>
      </c>
      <c r="G1320" t="s">
        <v>6</v>
      </c>
      <c r="H1320" t="s">
        <v>7</v>
      </c>
      <c r="J1320" t="s">
        <v>9</v>
      </c>
      <c r="N1320" t="s">
        <v>50</v>
      </c>
      <c r="T1320">
        <v>4</v>
      </c>
      <c r="U1320">
        <v>7</v>
      </c>
    </row>
    <row r="1321" spans="1:21" x14ac:dyDescent="0.2">
      <c r="A1321">
        <v>1358</v>
      </c>
      <c r="B1321" t="s">
        <v>15</v>
      </c>
      <c r="C1321">
        <v>73</v>
      </c>
      <c r="D1321" t="s">
        <v>18</v>
      </c>
      <c r="E1321">
        <v>0</v>
      </c>
      <c r="F1321">
        <v>12</v>
      </c>
      <c r="G1321" t="s">
        <v>6</v>
      </c>
      <c r="H1321" t="s">
        <v>7</v>
      </c>
      <c r="J1321" t="s">
        <v>9</v>
      </c>
      <c r="N1321" t="s">
        <v>50</v>
      </c>
      <c r="Q1321" t="s">
        <v>54</v>
      </c>
      <c r="T1321">
        <v>5</v>
      </c>
      <c r="U1321">
        <v>9</v>
      </c>
    </row>
    <row r="1322" spans="1:21" x14ac:dyDescent="0.2">
      <c r="A1322">
        <v>1370</v>
      </c>
      <c r="B1322" t="s">
        <v>15</v>
      </c>
      <c r="C1322">
        <v>82</v>
      </c>
      <c r="D1322" t="s">
        <v>18</v>
      </c>
      <c r="E1322">
        <v>0</v>
      </c>
      <c r="F1322">
        <v>15</v>
      </c>
      <c r="G1322" t="s">
        <v>6</v>
      </c>
      <c r="H1322" t="s">
        <v>7</v>
      </c>
      <c r="J1322" t="s">
        <v>9</v>
      </c>
      <c r="N1322" t="s">
        <v>50</v>
      </c>
      <c r="T1322">
        <v>4</v>
      </c>
      <c r="U1322">
        <v>6</v>
      </c>
    </row>
    <row r="1323" spans="1:21" x14ac:dyDescent="0.2">
      <c r="A1323">
        <v>1405</v>
      </c>
      <c r="B1323" t="s">
        <v>15</v>
      </c>
      <c r="C1323">
        <v>77</v>
      </c>
      <c r="D1323" t="s">
        <v>18</v>
      </c>
      <c r="E1323">
        <v>0</v>
      </c>
      <c r="F1323">
        <v>15</v>
      </c>
      <c r="G1323" t="s">
        <v>6</v>
      </c>
      <c r="H1323" t="s">
        <v>7</v>
      </c>
      <c r="J1323" t="s">
        <v>9</v>
      </c>
      <c r="N1323" t="s">
        <v>50</v>
      </c>
      <c r="T1323">
        <v>4</v>
      </c>
      <c r="U1323">
        <v>8</v>
      </c>
    </row>
    <row r="1324" spans="1:21" x14ac:dyDescent="0.2">
      <c r="A1324">
        <v>1564</v>
      </c>
      <c r="B1324" t="s">
        <v>15</v>
      </c>
      <c r="C1324">
        <v>85</v>
      </c>
      <c r="D1324" t="s">
        <v>18</v>
      </c>
      <c r="E1324">
        <v>0</v>
      </c>
      <c r="F1324">
        <v>14</v>
      </c>
      <c r="G1324" t="s">
        <v>6</v>
      </c>
      <c r="H1324" t="s">
        <v>7</v>
      </c>
      <c r="J1324" t="s">
        <v>9</v>
      </c>
      <c r="N1324" t="s">
        <v>50</v>
      </c>
      <c r="T1324">
        <v>4</v>
      </c>
      <c r="U1324">
        <v>7</v>
      </c>
    </row>
    <row r="1325" spans="1:21" x14ac:dyDescent="0.2">
      <c r="A1325">
        <v>1676</v>
      </c>
      <c r="B1325" t="s">
        <v>15</v>
      </c>
      <c r="C1325">
        <v>80</v>
      </c>
      <c r="D1325" t="s">
        <v>18</v>
      </c>
      <c r="E1325">
        <v>0</v>
      </c>
      <c r="F1325">
        <v>10</v>
      </c>
      <c r="G1325" t="s">
        <v>6</v>
      </c>
      <c r="H1325" t="s">
        <v>7</v>
      </c>
      <c r="J1325" t="s">
        <v>9</v>
      </c>
      <c r="N1325" t="s">
        <v>50</v>
      </c>
      <c r="T1325">
        <v>4</v>
      </c>
      <c r="U1325">
        <v>5</v>
      </c>
    </row>
    <row r="1326" spans="1:21" x14ac:dyDescent="0.2">
      <c r="A1326">
        <v>2168</v>
      </c>
      <c r="B1326" t="s">
        <v>15</v>
      </c>
      <c r="C1326">
        <v>76</v>
      </c>
      <c r="D1326" t="s">
        <v>18</v>
      </c>
      <c r="E1326">
        <v>1</v>
      </c>
      <c r="F1326">
        <v>16</v>
      </c>
      <c r="G1326" t="s">
        <v>6</v>
      </c>
      <c r="H1326" t="s">
        <v>7</v>
      </c>
      <c r="J1326" t="s">
        <v>9</v>
      </c>
      <c r="N1326" t="s">
        <v>50</v>
      </c>
      <c r="T1326">
        <v>4</v>
      </c>
      <c r="U1326">
        <v>5</v>
      </c>
    </row>
    <row r="1327" spans="1:21" x14ac:dyDescent="0.2">
      <c r="A1327">
        <v>2384</v>
      </c>
      <c r="B1327" t="s">
        <v>15</v>
      </c>
      <c r="C1327">
        <v>71</v>
      </c>
      <c r="D1327" t="s">
        <v>18</v>
      </c>
      <c r="E1327">
        <v>1</v>
      </c>
      <c r="F1327">
        <v>10</v>
      </c>
      <c r="G1327" t="s">
        <v>6</v>
      </c>
      <c r="H1327" t="s">
        <v>7</v>
      </c>
      <c r="J1327" t="s">
        <v>9</v>
      </c>
      <c r="N1327" t="s">
        <v>50</v>
      </c>
      <c r="T1327">
        <v>4</v>
      </c>
      <c r="U1327">
        <v>5</v>
      </c>
    </row>
    <row r="1328" spans="1:21" x14ac:dyDescent="0.2">
      <c r="A1328">
        <v>205</v>
      </c>
      <c r="B1328" t="s">
        <v>15</v>
      </c>
      <c r="C1328">
        <v>85</v>
      </c>
      <c r="D1328" t="s">
        <v>18</v>
      </c>
      <c r="E1328">
        <v>0</v>
      </c>
      <c r="F1328">
        <v>10</v>
      </c>
      <c r="H1328" t="s">
        <v>7</v>
      </c>
      <c r="J1328" t="s">
        <v>9</v>
      </c>
      <c r="N1328" t="s">
        <v>50</v>
      </c>
      <c r="P1328" t="s">
        <v>51</v>
      </c>
      <c r="T1328">
        <v>4</v>
      </c>
      <c r="U1328">
        <v>7</v>
      </c>
    </row>
    <row r="1329" spans="1:21" x14ac:dyDescent="0.2">
      <c r="A1329">
        <v>729</v>
      </c>
      <c r="B1329" t="s">
        <v>15</v>
      </c>
      <c r="C1329">
        <v>82</v>
      </c>
      <c r="D1329" t="s">
        <v>18</v>
      </c>
      <c r="E1329">
        <v>1</v>
      </c>
      <c r="F1329">
        <v>15</v>
      </c>
      <c r="H1329" t="s">
        <v>7</v>
      </c>
      <c r="J1329" t="s">
        <v>9</v>
      </c>
      <c r="N1329" t="s">
        <v>50</v>
      </c>
      <c r="Q1329" t="s">
        <v>54</v>
      </c>
      <c r="T1329">
        <v>4</v>
      </c>
      <c r="U1329">
        <v>7</v>
      </c>
    </row>
    <row r="1330" spans="1:21" x14ac:dyDescent="0.2">
      <c r="A1330">
        <v>837</v>
      </c>
      <c r="B1330" t="s">
        <v>15</v>
      </c>
      <c r="C1330">
        <v>75</v>
      </c>
      <c r="D1330" t="s">
        <v>18</v>
      </c>
      <c r="E1330">
        <v>1</v>
      </c>
      <c r="F1330">
        <v>15</v>
      </c>
      <c r="H1330" t="s">
        <v>7</v>
      </c>
      <c r="J1330" t="s">
        <v>9</v>
      </c>
      <c r="N1330" t="s">
        <v>50</v>
      </c>
      <c r="T1330">
        <v>3</v>
      </c>
      <c r="U1330">
        <v>4</v>
      </c>
    </row>
    <row r="1331" spans="1:21" x14ac:dyDescent="0.2">
      <c r="A1331">
        <v>1034</v>
      </c>
      <c r="B1331" t="s">
        <v>15</v>
      </c>
      <c r="C1331">
        <v>85</v>
      </c>
      <c r="D1331" t="s">
        <v>18</v>
      </c>
      <c r="E1331">
        <v>0</v>
      </c>
      <c r="H1331" t="s">
        <v>7</v>
      </c>
      <c r="J1331" t="s">
        <v>9</v>
      </c>
      <c r="N1331" t="s">
        <v>50</v>
      </c>
      <c r="T1331">
        <v>3</v>
      </c>
      <c r="U1331">
        <v>5</v>
      </c>
    </row>
    <row r="1332" spans="1:21" x14ac:dyDescent="0.2">
      <c r="A1332">
        <v>1520</v>
      </c>
      <c r="B1332" t="s">
        <v>15</v>
      </c>
      <c r="C1332">
        <v>81</v>
      </c>
      <c r="D1332" t="s">
        <v>18</v>
      </c>
      <c r="E1332">
        <v>0</v>
      </c>
      <c r="F1332">
        <v>11</v>
      </c>
      <c r="H1332" t="s">
        <v>7</v>
      </c>
      <c r="J1332" t="s">
        <v>9</v>
      </c>
      <c r="N1332" t="s">
        <v>50</v>
      </c>
      <c r="T1332">
        <v>3</v>
      </c>
      <c r="U1332">
        <v>5</v>
      </c>
    </row>
    <row r="1333" spans="1:21" x14ac:dyDescent="0.2">
      <c r="A1333">
        <v>1715</v>
      </c>
      <c r="B1333" t="s">
        <v>15</v>
      </c>
      <c r="C1333">
        <v>79</v>
      </c>
      <c r="D1333" t="s">
        <v>18</v>
      </c>
      <c r="E1333">
        <v>0</v>
      </c>
      <c r="F1333">
        <v>15</v>
      </c>
      <c r="H1333" t="s">
        <v>7</v>
      </c>
      <c r="J1333" t="s">
        <v>9</v>
      </c>
      <c r="N1333" t="s">
        <v>50</v>
      </c>
      <c r="R1333" t="s">
        <v>55</v>
      </c>
      <c r="T1333">
        <v>4</v>
      </c>
      <c r="U1333">
        <v>6</v>
      </c>
    </row>
    <row r="1334" spans="1:21" x14ac:dyDescent="0.2">
      <c r="A1334">
        <v>1889</v>
      </c>
      <c r="B1334" t="s">
        <v>15</v>
      </c>
      <c r="C1334">
        <v>77</v>
      </c>
      <c r="D1334" t="s">
        <v>16</v>
      </c>
      <c r="E1334">
        <v>0</v>
      </c>
      <c r="F1334">
        <v>19</v>
      </c>
      <c r="H1334" t="s">
        <v>7</v>
      </c>
      <c r="J1334" t="s">
        <v>9</v>
      </c>
      <c r="N1334" t="s">
        <v>50</v>
      </c>
      <c r="T1334">
        <v>3</v>
      </c>
      <c r="U1334">
        <v>5</v>
      </c>
    </row>
    <row r="1335" spans="1:21" x14ac:dyDescent="0.2">
      <c r="A1335">
        <v>1944</v>
      </c>
      <c r="B1335" t="s">
        <v>15</v>
      </c>
      <c r="C1335">
        <v>71</v>
      </c>
      <c r="D1335" t="s">
        <v>18</v>
      </c>
      <c r="E1335">
        <v>0</v>
      </c>
      <c r="F1335">
        <v>16</v>
      </c>
      <c r="H1335" t="s">
        <v>7</v>
      </c>
      <c r="J1335" t="s">
        <v>9</v>
      </c>
      <c r="N1335" t="s">
        <v>50</v>
      </c>
      <c r="T1335">
        <v>3</v>
      </c>
      <c r="U1335">
        <v>5</v>
      </c>
    </row>
    <row r="1336" spans="1:21" x14ac:dyDescent="0.2">
      <c r="A1336">
        <v>2413</v>
      </c>
      <c r="B1336" t="s">
        <v>15</v>
      </c>
      <c r="C1336">
        <v>78</v>
      </c>
      <c r="D1336" t="s">
        <v>18</v>
      </c>
      <c r="E1336">
        <v>0</v>
      </c>
      <c r="F1336">
        <v>15</v>
      </c>
      <c r="H1336" t="s">
        <v>7</v>
      </c>
      <c r="J1336" t="s">
        <v>9</v>
      </c>
      <c r="N1336" t="s">
        <v>50</v>
      </c>
      <c r="T1336">
        <v>3</v>
      </c>
      <c r="U1336">
        <v>5</v>
      </c>
    </row>
    <row r="1337" spans="1:21" x14ac:dyDescent="0.2">
      <c r="A1337">
        <v>436</v>
      </c>
      <c r="B1337" t="s">
        <v>15</v>
      </c>
      <c r="C1337">
        <v>78</v>
      </c>
      <c r="D1337" t="s">
        <v>18</v>
      </c>
      <c r="E1337">
        <v>0</v>
      </c>
      <c r="F1337">
        <v>19</v>
      </c>
      <c r="G1337" t="s">
        <v>6</v>
      </c>
      <c r="J1337" t="s">
        <v>9</v>
      </c>
      <c r="N1337" t="s">
        <v>50</v>
      </c>
      <c r="T1337">
        <v>3</v>
      </c>
      <c r="U1337">
        <v>6</v>
      </c>
    </row>
    <row r="1338" spans="1:21" x14ac:dyDescent="0.2">
      <c r="A1338">
        <v>1820</v>
      </c>
      <c r="B1338" t="s">
        <v>15</v>
      </c>
      <c r="C1338">
        <v>50</v>
      </c>
      <c r="D1338" t="s">
        <v>18</v>
      </c>
      <c r="E1338">
        <v>1</v>
      </c>
      <c r="F1338">
        <v>14</v>
      </c>
      <c r="G1338" t="s">
        <v>6</v>
      </c>
      <c r="J1338" t="s">
        <v>9</v>
      </c>
      <c r="N1338" t="s">
        <v>50</v>
      </c>
      <c r="S1338" t="s">
        <v>53</v>
      </c>
      <c r="T1338">
        <v>4</v>
      </c>
      <c r="U1338">
        <v>5</v>
      </c>
    </row>
    <row r="1339" spans="1:21" x14ac:dyDescent="0.2">
      <c r="A1339">
        <v>2502</v>
      </c>
      <c r="B1339" t="s">
        <v>15</v>
      </c>
      <c r="C1339">
        <v>87</v>
      </c>
      <c r="D1339" t="s">
        <v>18</v>
      </c>
      <c r="E1339">
        <v>0</v>
      </c>
      <c r="F1339">
        <v>15</v>
      </c>
      <c r="G1339" t="s">
        <v>6</v>
      </c>
      <c r="J1339" t="s">
        <v>9</v>
      </c>
      <c r="N1339" t="s">
        <v>50</v>
      </c>
      <c r="T1339">
        <v>3</v>
      </c>
      <c r="U1339">
        <v>5</v>
      </c>
    </row>
    <row r="1340" spans="1:21" x14ac:dyDescent="0.2">
      <c r="A1340">
        <v>168</v>
      </c>
      <c r="B1340" t="s">
        <v>15</v>
      </c>
      <c r="C1340">
        <v>83</v>
      </c>
      <c r="D1340" t="s">
        <v>18</v>
      </c>
      <c r="E1340">
        <v>0</v>
      </c>
      <c r="F1340">
        <v>10</v>
      </c>
      <c r="J1340" t="s">
        <v>9</v>
      </c>
      <c r="N1340" t="s">
        <v>50</v>
      </c>
      <c r="T1340">
        <v>2</v>
      </c>
      <c r="U1340">
        <v>4</v>
      </c>
    </row>
    <row r="1341" spans="1:21" x14ac:dyDescent="0.2">
      <c r="A1341">
        <v>498</v>
      </c>
      <c r="B1341" t="s">
        <v>15</v>
      </c>
      <c r="C1341">
        <v>76</v>
      </c>
      <c r="D1341" t="s">
        <v>18</v>
      </c>
      <c r="E1341">
        <v>0</v>
      </c>
      <c r="F1341">
        <v>11</v>
      </c>
      <c r="J1341" t="s">
        <v>9</v>
      </c>
      <c r="N1341" t="s">
        <v>50</v>
      </c>
      <c r="S1341" t="s">
        <v>53</v>
      </c>
      <c r="T1341">
        <v>3</v>
      </c>
      <c r="U1341">
        <v>5</v>
      </c>
    </row>
    <row r="1342" spans="1:21" x14ac:dyDescent="0.2">
      <c r="A1342">
        <v>696</v>
      </c>
      <c r="B1342" t="s">
        <v>15</v>
      </c>
      <c r="C1342">
        <v>76</v>
      </c>
      <c r="D1342" t="s">
        <v>18</v>
      </c>
      <c r="E1342">
        <v>2</v>
      </c>
      <c r="F1342">
        <v>11</v>
      </c>
      <c r="J1342" t="s">
        <v>9</v>
      </c>
      <c r="N1342" t="s">
        <v>50</v>
      </c>
      <c r="T1342">
        <v>2</v>
      </c>
      <c r="U1342">
        <v>4</v>
      </c>
    </row>
    <row r="1343" spans="1:21" x14ac:dyDescent="0.2">
      <c r="A1343">
        <v>938</v>
      </c>
      <c r="B1343" t="s">
        <v>15</v>
      </c>
      <c r="C1343">
        <v>75</v>
      </c>
      <c r="D1343" t="s">
        <v>18</v>
      </c>
      <c r="E1343">
        <v>0</v>
      </c>
      <c r="J1343" t="s">
        <v>9</v>
      </c>
      <c r="N1343" t="s">
        <v>50</v>
      </c>
      <c r="Q1343" t="s">
        <v>54</v>
      </c>
      <c r="R1343" t="s">
        <v>55</v>
      </c>
      <c r="S1343" t="s">
        <v>53</v>
      </c>
      <c r="T1343">
        <v>5</v>
      </c>
      <c r="U1343">
        <v>8</v>
      </c>
    </row>
    <row r="1344" spans="1:21" x14ac:dyDescent="0.2">
      <c r="A1344">
        <v>1541</v>
      </c>
      <c r="B1344" t="s">
        <v>15</v>
      </c>
      <c r="C1344">
        <v>81</v>
      </c>
      <c r="D1344" t="s">
        <v>16</v>
      </c>
      <c r="E1344">
        <v>0</v>
      </c>
      <c r="F1344">
        <v>15</v>
      </c>
      <c r="J1344" t="s">
        <v>9</v>
      </c>
      <c r="N1344" t="s">
        <v>50</v>
      </c>
      <c r="T1344">
        <v>2</v>
      </c>
      <c r="U1344">
        <v>4</v>
      </c>
    </row>
    <row r="1345" spans="1:21" x14ac:dyDescent="0.2">
      <c r="A1345">
        <v>1965</v>
      </c>
      <c r="B1345" t="s">
        <v>15</v>
      </c>
      <c r="C1345">
        <v>72</v>
      </c>
      <c r="D1345" t="s">
        <v>18</v>
      </c>
      <c r="E1345">
        <v>0</v>
      </c>
      <c r="F1345">
        <v>18</v>
      </c>
      <c r="J1345" t="s">
        <v>9</v>
      </c>
      <c r="N1345" t="s">
        <v>50</v>
      </c>
      <c r="T1345">
        <v>2</v>
      </c>
      <c r="U1345">
        <v>5</v>
      </c>
    </row>
    <row r="1346" spans="1:21" x14ac:dyDescent="0.2">
      <c r="A1346">
        <v>2114</v>
      </c>
      <c r="B1346" t="s">
        <v>15</v>
      </c>
      <c r="C1346">
        <v>78</v>
      </c>
      <c r="D1346" t="s">
        <v>18</v>
      </c>
      <c r="E1346">
        <v>1</v>
      </c>
      <c r="F1346">
        <v>15</v>
      </c>
      <c r="J1346" t="s">
        <v>9</v>
      </c>
      <c r="N1346" t="s">
        <v>50</v>
      </c>
      <c r="T1346">
        <v>2</v>
      </c>
      <c r="U1346">
        <v>3</v>
      </c>
    </row>
    <row r="1347" spans="1:21" x14ac:dyDescent="0.2">
      <c r="A1347">
        <v>2480</v>
      </c>
      <c r="B1347" t="s">
        <v>15</v>
      </c>
      <c r="C1347">
        <v>70</v>
      </c>
      <c r="D1347" t="s">
        <v>18</v>
      </c>
      <c r="E1347">
        <v>0</v>
      </c>
      <c r="F1347">
        <v>19</v>
      </c>
      <c r="J1347" t="s">
        <v>9</v>
      </c>
      <c r="N1347" t="s">
        <v>50</v>
      </c>
      <c r="T1347">
        <v>2</v>
      </c>
      <c r="U1347">
        <v>2</v>
      </c>
    </row>
    <row r="1348" spans="1:21" x14ac:dyDescent="0.2">
      <c r="A1348">
        <v>2570</v>
      </c>
      <c r="B1348" t="s">
        <v>15</v>
      </c>
      <c r="C1348">
        <v>71</v>
      </c>
      <c r="D1348" t="s">
        <v>16</v>
      </c>
      <c r="E1348">
        <v>0</v>
      </c>
      <c r="F1348">
        <v>18</v>
      </c>
      <c r="J1348" t="s">
        <v>9</v>
      </c>
      <c r="N1348" t="s">
        <v>50</v>
      </c>
      <c r="S1348" t="s">
        <v>53</v>
      </c>
      <c r="T1348">
        <v>3</v>
      </c>
      <c r="U1348">
        <v>5</v>
      </c>
    </row>
    <row r="1349" spans="1:21" x14ac:dyDescent="0.2">
      <c r="A1349">
        <v>120</v>
      </c>
      <c r="B1349" t="s">
        <v>15</v>
      </c>
      <c r="C1349">
        <v>91</v>
      </c>
      <c r="D1349" t="s">
        <v>16</v>
      </c>
      <c r="E1349">
        <v>0</v>
      </c>
      <c r="F1349">
        <v>9</v>
      </c>
      <c r="G1349" t="s">
        <v>6</v>
      </c>
      <c r="H1349" t="s">
        <v>7</v>
      </c>
      <c r="I1349" t="s">
        <v>8</v>
      </c>
      <c r="N1349" t="s">
        <v>50</v>
      </c>
      <c r="P1349" t="s">
        <v>51</v>
      </c>
      <c r="T1349">
        <v>5</v>
      </c>
      <c r="U1349">
        <v>9</v>
      </c>
    </row>
    <row r="1350" spans="1:21" x14ac:dyDescent="0.2">
      <c r="A1350">
        <v>334</v>
      </c>
      <c r="B1350" t="s">
        <v>15</v>
      </c>
      <c r="C1350">
        <v>76</v>
      </c>
      <c r="D1350" t="s">
        <v>18</v>
      </c>
      <c r="E1350">
        <v>1</v>
      </c>
      <c r="G1350" t="s">
        <v>6</v>
      </c>
      <c r="H1350" t="s">
        <v>7</v>
      </c>
      <c r="I1350" t="s">
        <v>8</v>
      </c>
      <c r="N1350" t="s">
        <v>50</v>
      </c>
      <c r="T1350">
        <v>4</v>
      </c>
      <c r="U1350">
        <v>6</v>
      </c>
    </row>
    <row r="1351" spans="1:21" x14ac:dyDescent="0.2">
      <c r="A1351">
        <v>1905</v>
      </c>
      <c r="B1351" t="s">
        <v>15</v>
      </c>
      <c r="C1351">
        <v>76</v>
      </c>
      <c r="D1351" t="s">
        <v>16</v>
      </c>
      <c r="E1351">
        <v>0</v>
      </c>
      <c r="F1351">
        <v>15</v>
      </c>
      <c r="G1351" t="s">
        <v>6</v>
      </c>
      <c r="H1351" t="s">
        <v>7</v>
      </c>
      <c r="I1351" t="s">
        <v>8</v>
      </c>
      <c r="N1351" t="s">
        <v>50</v>
      </c>
      <c r="R1351" t="s">
        <v>55</v>
      </c>
      <c r="T1351">
        <v>5</v>
      </c>
      <c r="U1351">
        <v>7</v>
      </c>
    </row>
    <row r="1352" spans="1:21" x14ac:dyDescent="0.2">
      <c r="A1352">
        <v>21</v>
      </c>
      <c r="B1352" t="s">
        <v>15</v>
      </c>
      <c r="C1352">
        <v>88</v>
      </c>
      <c r="D1352" t="s">
        <v>18</v>
      </c>
      <c r="E1352">
        <v>0</v>
      </c>
      <c r="F1352">
        <v>11</v>
      </c>
      <c r="H1352" t="s">
        <v>7</v>
      </c>
      <c r="I1352" t="s">
        <v>8</v>
      </c>
      <c r="N1352" t="s">
        <v>50</v>
      </c>
      <c r="T1352">
        <v>3</v>
      </c>
      <c r="U1352">
        <v>6</v>
      </c>
    </row>
    <row r="1353" spans="1:21" x14ac:dyDescent="0.2">
      <c r="A1353">
        <v>43</v>
      </c>
      <c r="B1353" t="s">
        <v>15</v>
      </c>
      <c r="C1353">
        <v>96</v>
      </c>
      <c r="D1353" t="s">
        <v>18</v>
      </c>
      <c r="E1353">
        <v>0</v>
      </c>
      <c r="F1353">
        <v>17</v>
      </c>
      <c r="H1353" t="s">
        <v>7</v>
      </c>
      <c r="I1353" t="s">
        <v>8</v>
      </c>
      <c r="N1353" t="s">
        <v>50</v>
      </c>
      <c r="T1353">
        <v>3</v>
      </c>
      <c r="U1353">
        <v>5</v>
      </c>
    </row>
    <row r="1354" spans="1:21" x14ac:dyDescent="0.2">
      <c r="A1354">
        <v>46</v>
      </c>
      <c r="B1354" t="s">
        <v>15</v>
      </c>
      <c r="C1354">
        <v>94</v>
      </c>
      <c r="D1354" t="s">
        <v>18</v>
      </c>
      <c r="E1354">
        <v>1</v>
      </c>
      <c r="F1354">
        <v>11</v>
      </c>
      <c r="H1354" t="s">
        <v>7</v>
      </c>
      <c r="I1354" t="s">
        <v>8</v>
      </c>
      <c r="N1354" t="s">
        <v>50</v>
      </c>
      <c r="R1354" t="s">
        <v>55</v>
      </c>
      <c r="T1354">
        <v>4</v>
      </c>
      <c r="U1354">
        <v>7</v>
      </c>
    </row>
    <row r="1355" spans="1:21" x14ac:dyDescent="0.2">
      <c r="A1355">
        <v>74</v>
      </c>
      <c r="B1355" t="s">
        <v>15</v>
      </c>
      <c r="C1355">
        <v>90</v>
      </c>
      <c r="D1355" t="s">
        <v>18</v>
      </c>
      <c r="E1355">
        <v>0</v>
      </c>
      <c r="F1355">
        <v>9</v>
      </c>
      <c r="H1355" t="s">
        <v>7</v>
      </c>
      <c r="I1355" t="s">
        <v>8</v>
      </c>
      <c r="N1355" t="s">
        <v>50</v>
      </c>
      <c r="T1355">
        <v>3</v>
      </c>
      <c r="U1355">
        <v>6</v>
      </c>
    </row>
    <row r="1356" spans="1:21" x14ac:dyDescent="0.2">
      <c r="A1356">
        <v>80</v>
      </c>
      <c r="B1356" t="s">
        <v>15</v>
      </c>
      <c r="C1356">
        <v>87</v>
      </c>
      <c r="D1356" t="s">
        <v>18</v>
      </c>
      <c r="E1356">
        <v>0</v>
      </c>
      <c r="F1356">
        <v>16</v>
      </c>
      <c r="H1356" t="s">
        <v>7</v>
      </c>
      <c r="I1356" t="s">
        <v>8</v>
      </c>
      <c r="N1356" t="s">
        <v>50</v>
      </c>
      <c r="P1356" t="s">
        <v>51</v>
      </c>
      <c r="R1356" t="s">
        <v>55</v>
      </c>
      <c r="T1356">
        <v>5</v>
      </c>
      <c r="U1356">
        <v>7</v>
      </c>
    </row>
    <row r="1357" spans="1:21" x14ac:dyDescent="0.2">
      <c r="A1357">
        <v>132</v>
      </c>
      <c r="B1357" t="s">
        <v>15</v>
      </c>
      <c r="C1357">
        <v>81</v>
      </c>
      <c r="D1357" t="s">
        <v>16</v>
      </c>
      <c r="E1357">
        <v>0</v>
      </c>
      <c r="F1357">
        <v>10</v>
      </c>
      <c r="H1357" t="s">
        <v>7</v>
      </c>
      <c r="I1357" t="s">
        <v>8</v>
      </c>
      <c r="N1357" t="s">
        <v>50</v>
      </c>
      <c r="S1357" t="s">
        <v>53</v>
      </c>
      <c r="T1357">
        <v>4</v>
      </c>
      <c r="U1357">
        <v>8</v>
      </c>
    </row>
    <row r="1358" spans="1:21" x14ac:dyDescent="0.2">
      <c r="A1358">
        <v>149</v>
      </c>
      <c r="B1358" t="s">
        <v>15</v>
      </c>
      <c r="C1358">
        <v>87</v>
      </c>
      <c r="D1358" t="s">
        <v>16</v>
      </c>
      <c r="E1358">
        <v>1</v>
      </c>
      <c r="F1358">
        <v>18</v>
      </c>
      <c r="H1358" t="s">
        <v>7</v>
      </c>
      <c r="I1358" t="s">
        <v>8</v>
      </c>
      <c r="N1358" t="s">
        <v>50</v>
      </c>
      <c r="Q1358" t="s">
        <v>54</v>
      </c>
      <c r="S1358" t="s">
        <v>53</v>
      </c>
      <c r="T1358">
        <v>5</v>
      </c>
      <c r="U1358">
        <v>10</v>
      </c>
    </row>
    <row r="1359" spans="1:21" x14ac:dyDescent="0.2">
      <c r="A1359">
        <v>241</v>
      </c>
      <c r="B1359" t="s">
        <v>15</v>
      </c>
      <c r="C1359">
        <v>76</v>
      </c>
      <c r="D1359" t="s">
        <v>18</v>
      </c>
      <c r="E1359">
        <v>0</v>
      </c>
      <c r="F1359">
        <v>15</v>
      </c>
      <c r="H1359" t="s">
        <v>7</v>
      </c>
      <c r="I1359" t="s">
        <v>8</v>
      </c>
      <c r="N1359" t="s">
        <v>50</v>
      </c>
      <c r="T1359">
        <v>3</v>
      </c>
      <c r="U1359">
        <v>5</v>
      </c>
    </row>
    <row r="1360" spans="1:21" x14ac:dyDescent="0.2">
      <c r="A1360">
        <v>523</v>
      </c>
      <c r="B1360" t="s">
        <v>15</v>
      </c>
      <c r="C1360">
        <v>77</v>
      </c>
      <c r="D1360" t="s">
        <v>18</v>
      </c>
      <c r="E1360">
        <v>0</v>
      </c>
      <c r="H1360" t="s">
        <v>7</v>
      </c>
      <c r="I1360" t="s">
        <v>8</v>
      </c>
      <c r="N1360" t="s">
        <v>50</v>
      </c>
      <c r="T1360">
        <v>3</v>
      </c>
      <c r="U1360">
        <v>6</v>
      </c>
    </row>
    <row r="1361" spans="1:21" x14ac:dyDescent="0.2">
      <c r="A1361">
        <v>555</v>
      </c>
      <c r="B1361" t="s">
        <v>15</v>
      </c>
      <c r="C1361">
        <v>81</v>
      </c>
      <c r="D1361" t="s">
        <v>18</v>
      </c>
      <c r="E1361">
        <v>0</v>
      </c>
      <c r="F1361">
        <v>12</v>
      </c>
      <c r="H1361" t="s">
        <v>7</v>
      </c>
      <c r="I1361" t="s">
        <v>8</v>
      </c>
      <c r="N1361" t="s">
        <v>50</v>
      </c>
      <c r="P1361" t="s">
        <v>51</v>
      </c>
      <c r="R1361" t="s">
        <v>55</v>
      </c>
      <c r="T1361">
        <v>5</v>
      </c>
      <c r="U1361">
        <v>10</v>
      </c>
    </row>
    <row r="1362" spans="1:21" x14ac:dyDescent="0.2">
      <c r="A1362">
        <v>574</v>
      </c>
      <c r="B1362" t="s">
        <v>15</v>
      </c>
      <c r="C1362">
        <v>79</v>
      </c>
      <c r="D1362" t="s">
        <v>18</v>
      </c>
      <c r="E1362">
        <v>0</v>
      </c>
      <c r="F1362">
        <v>10</v>
      </c>
      <c r="H1362" t="s">
        <v>7</v>
      </c>
      <c r="I1362" t="s">
        <v>8</v>
      </c>
      <c r="N1362" t="s">
        <v>50</v>
      </c>
      <c r="P1362" t="s">
        <v>51</v>
      </c>
      <c r="T1362">
        <v>4</v>
      </c>
      <c r="U1362">
        <v>5</v>
      </c>
    </row>
    <row r="1363" spans="1:21" x14ac:dyDescent="0.2">
      <c r="A1363">
        <v>644</v>
      </c>
      <c r="B1363" t="s">
        <v>15</v>
      </c>
      <c r="C1363">
        <v>76</v>
      </c>
      <c r="D1363" t="s">
        <v>18</v>
      </c>
      <c r="E1363">
        <v>0</v>
      </c>
      <c r="F1363">
        <v>10</v>
      </c>
      <c r="H1363" t="s">
        <v>7</v>
      </c>
      <c r="I1363" t="s">
        <v>8</v>
      </c>
      <c r="N1363" t="s">
        <v>50</v>
      </c>
      <c r="P1363" t="s">
        <v>51</v>
      </c>
      <c r="T1363">
        <v>4</v>
      </c>
      <c r="U1363">
        <v>5</v>
      </c>
    </row>
    <row r="1364" spans="1:21" x14ac:dyDescent="0.2">
      <c r="A1364">
        <v>645</v>
      </c>
      <c r="B1364" t="s">
        <v>15</v>
      </c>
      <c r="C1364">
        <v>82</v>
      </c>
      <c r="D1364" t="s">
        <v>16</v>
      </c>
      <c r="E1364">
        <v>0</v>
      </c>
      <c r="F1364">
        <v>15</v>
      </c>
      <c r="H1364" t="s">
        <v>7</v>
      </c>
      <c r="I1364" t="s">
        <v>8</v>
      </c>
      <c r="N1364" t="s">
        <v>50</v>
      </c>
      <c r="T1364">
        <v>3</v>
      </c>
      <c r="U1364">
        <v>6</v>
      </c>
    </row>
    <row r="1365" spans="1:21" x14ac:dyDescent="0.2">
      <c r="A1365">
        <v>906</v>
      </c>
      <c r="B1365" t="s">
        <v>15</v>
      </c>
      <c r="C1365">
        <v>90</v>
      </c>
      <c r="D1365" t="s">
        <v>16</v>
      </c>
      <c r="E1365">
        <v>0</v>
      </c>
      <c r="F1365">
        <v>14</v>
      </c>
      <c r="H1365" t="s">
        <v>7</v>
      </c>
      <c r="I1365" t="s">
        <v>8</v>
      </c>
      <c r="N1365" t="s">
        <v>50</v>
      </c>
      <c r="T1365">
        <v>3</v>
      </c>
      <c r="U1365">
        <v>6</v>
      </c>
    </row>
    <row r="1366" spans="1:21" x14ac:dyDescent="0.2">
      <c r="A1366">
        <v>907</v>
      </c>
      <c r="B1366" t="s">
        <v>15</v>
      </c>
      <c r="C1366">
        <v>76</v>
      </c>
      <c r="D1366" t="s">
        <v>18</v>
      </c>
      <c r="E1366">
        <v>0</v>
      </c>
      <c r="F1366">
        <v>15</v>
      </c>
      <c r="H1366" t="s">
        <v>7</v>
      </c>
      <c r="I1366" t="s">
        <v>8</v>
      </c>
      <c r="N1366" t="s">
        <v>50</v>
      </c>
      <c r="T1366">
        <v>3</v>
      </c>
      <c r="U1366">
        <v>5</v>
      </c>
    </row>
    <row r="1367" spans="1:21" x14ac:dyDescent="0.2">
      <c r="A1367">
        <v>1343</v>
      </c>
      <c r="B1367" t="s">
        <v>15</v>
      </c>
      <c r="C1367">
        <v>82</v>
      </c>
      <c r="D1367" t="s">
        <v>18</v>
      </c>
      <c r="E1367">
        <v>2</v>
      </c>
      <c r="F1367">
        <v>13</v>
      </c>
      <c r="H1367" t="s">
        <v>7</v>
      </c>
      <c r="I1367" t="s">
        <v>8</v>
      </c>
      <c r="N1367" t="s">
        <v>50</v>
      </c>
      <c r="P1367" t="s">
        <v>51</v>
      </c>
      <c r="T1367">
        <v>4</v>
      </c>
      <c r="U1367">
        <v>5</v>
      </c>
    </row>
    <row r="1368" spans="1:21" x14ac:dyDescent="0.2">
      <c r="A1368">
        <v>1801</v>
      </c>
      <c r="B1368" t="s">
        <v>15</v>
      </c>
      <c r="C1368">
        <v>74</v>
      </c>
      <c r="D1368" t="s">
        <v>16</v>
      </c>
      <c r="E1368">
        <v>0</v>
      </c>
      <c r="F1368">
        <v>15</v>
      </c>
      <c r="H1368" t="s">
        <v>7</v>
      </c>
      <c r="I1368" t="s">
        <v>8</v>
      </c>
      <c r="N1368" t="s">
        <v>50</v>
      </c>
      <c r="R1368" t="s">
        <v>55</v>
      </c>
      <c r="T1368">
        <v>4</v>
      </c>
      <c r="U1368">
        <v>6</v>
      </c>
    </row>
    <row r="1369" spans="1:21" x14ac:dyDescent="0.2">
      <c r="A1369">
        <v>2195</v>
      </c>
      <c r="B1369" t="s">
        <v>15</v>
      </c>
      <c r="C1369">
        <v>71</v>
      </c>
      <c r="D1369" t="s">
        <v>16</v>
      </c>
      <c r="E1369">
        <v>0</v>
      </c>
      <c r="F1369">
        <v>16</v>
      </c>
      <c r="H1369" t="s">
        <v>7</v>
      </c>
      <c r="I1369" t="s">
        <v>8</v>
      </c>
      <c r="N1369" t="s">
        <v>50</v>
      </c>
      <c r="T1369">
        <v>3</v>
      </c>
      <c r="U1369">
        <v>4</v>
      </c>
    </row>
    <row r="1370" spans="1:21" x14ac:dyDescent="0.2">
      <c r="A1370">
        <v>2251</v>
      </c>
      <c r="B1370" t="s">
        <v>15</v>
      </c>
      <c r="C1370">
        <v>72</v>
      </c>
      <c r="D1370" t="s">
        <v>18</v>
      </c>
      <c r="E1370">
        <v>0</v>
      </c>
      <c r="F1370">
        <v>9</v>
      </c>
      <c r="H1370" t="s">
        <v>7</v>
      </c>
      <c r="I1370" t="s">
        <v>8</v>
      </c>
      <c r="N1370" t="s">
        <v>50</v>
      </c>
      <c r="T1370">
        <v>3</v>
      </c>
      <c r="U1370">
        <v>5</v>
      </c>
    </row>
    <row r="1371" spans="1:21" x14ac:dyDescent="0.2">
      <c r="A1371">
        <v>2350</v>
      </c>
      <c r="B1371" t="s">
        <v>15</v>
      </c>
      <c r="C1371">
        <v>77</v>
      </c>
      <c r="D1371" t="s">
        <v>16</v>
      </c>
      <c r="E1371">
        <v>0</v>
      </c>
      <c r="H1371" t="s">
        <v>7</v>
      </c>
      <c r="I1371" t="s">
        <v>8</v>
      </c>
      <c r="N1371" t="s">
        <v>50</v>
      </c>
      <c r="T1371">
        <v>3</v>
      </c>
      <c r="U1371">
        <v>6</v>
      </c>
    </row>
    <row r="1372" spans="1:21" x14ac:dyDescent="0.2">
      <c r="A1372">
        <v>2515</v>
      </c>
      <c r="B1372" t="s">
        <v>15</v>
      </c>
      <c r="C1372">
        <v>79</v>
      </c>
      <c r="D1372" t="s">
        <v>18</v>
      </c>
      <c r="E1372">
        <v>0</v>
      </c>
      <c r="F1372">
        <v>10</v>
      </c>
      <c r="H1372" t="s">
        <v>7</v>
      </c>
      <c r="I1372" t="s">
        <v>8</v>
      </c>
      <c r="N1372" t="s">
        <v>50</v>
      </c>
      <c r="T1372">
        <v>3</v>
      </c>
      <c r="U1372">
        <v>6</v>
      </c>
    </row>
    <row r="1373" spans="1:21" x14ac:dyDescent="0.2">
      <c r="A1373">
        <v>304</v>
      </c>
      <c r="B1373" t="s">
        <v>15</v>
      </c>
      <c r="C1373">
        <v>77</v>
      </c>
      <c r="D1373" t="s">
        <v>18</v>
      </c>
      <c r="E1373">
        <v>1</v>
      </c>
      <c r="F1373">
        <v>16</v>
      </c>
      <c r="I1373" t="s">
        <v>8</v>
      </c>
      <c r="N1373" t="s">
        <v>50</v>
      </c>
      <c r="T1373">
        <v>2</v>
      </c>
      <c r="U1373">
        <v>3</v>
      </c>
    </row>
    <row r="1374" spans="1:21" x14ac:dyDescent="0.2">
      <c r="A1374">
        <v>411</v>
      </c>
      <c r="B1374" t="s">
        <v>15</v>
      </c>
      <c r="C1374">
        <v>83</v>
      </c>
      <c r="D1374" t="s">
        <v>16</v>
      </c>
      <c r="E1374">
        <v>1</v>
      </c>
      <c r="I1374" t="s">
        <v>8</v>
      </c>
      <c r="N1374" t="s">
        <v>50</v>
      </c>
      <c r="T1374">
        <v>2</v>
      </c>
      <c r="U1374">
        <v>2</v>
      </c>
    </row>
    <row r="1375" spans="1:21" x14ac:dyDescent="0.2">
      <c r="A1375">
        <v>691</v>
      </c>
      <c r="B1375" t="s">
        <v>15</v>
      </c>
      <c r="C1375">
        <v>78</v>
      </c>
      <c r="D1375" t="s">
        <v>16</v>
      </c>
      <c r="E1375">
        <v>0</v>
      </c>
      <c r="F1375">
        <v>12</v>
      </c>
      <c r="I1375" t="s">
        <v>8</v>
      </c>
      <c r="N1375" t="s">
        <v>50</v>
      </c>
      <c r="T1375">
        <v>2</v>
      </c>
      <c r="U1375">
        <v>3</v>
      </c>
    </row>
    <row r="1376" spans="1:21" x14ac:dyDescent="0.2">
      <c r="A1376">
        <v>741</v>
      </c>
      <c r="B1376" t="s">
        <v>15</v>
      </c>
      <c r="C1376">
        <v>84</v>
      </c>
      <c r="D1376" t="s">
        <v>18</v>
      </c>
      <c r="E1376">
        <v>1</v>
      </c>
      <c r="F1376">
        <v>16</v>
      </c>
      <c r="I1376" t="s">
        <v>8</v>
      </c>
      <c r="N1376" t="s">
        <v>50</v>
      </c>
      <c r="P1376" t="s">
        <v>51</v>
      </c>
      <c r="R1376" t="s">
        <v>55</v>
      </c>
      <c r="T1376">
        <v>4</v>
      </c>
      <c r="U1376">
        <v>10</v>
      </c>
    </row>
    <row r="1377" spans="1:21" x14ac:dyDescent="0.2">
      <c r="A1377">
        <v>846</v>
      </c>
      <c r="B1377" t="s">
        <v>15</v>
      </c>
      <c r="C1377">
        <v>92</v>
      </c>
      <c r="D1377" t="s">
        <v>16</v>
      </c>
      <c r="E1377">
        <v>1</v>
      </c>
      <c r="I1377" t="s">
        <v>8</v>
      </c>
      <c r="N1377" t="s">
        <v>50</v>
      </c>
      <c r="T1377">
        <v>2</v>
      </c>
      <c r="U1377">
        <v>3</v>
      </c>
    </row>
    <row r="1378" spans="1:21" x14ac:dyDescent="0.2">
      <c r="A1378">
        <v>1319</v>
      </c>
      <c r="B1378" t="s">
        <v>15</v>
      </c>
      <c r="C1378">
        <v>81</v>
      </c>
      <c r="D1378" t="s">
        <v>18</v>
      </c>
      <c r="E1378">
        <v>0</v>
      </c>
      <c r="F1378">
        <v>15</v>
      </c>
      <c r="I1378" t="s">
        <v>8</v>
      </c>
      <c r="N1378" t="s">
        <v>50</v>
      </c>
      <c r="R1378" t="s">
        <v>55</v>
      </c>
      <c r="T1378">
        <v>3</v>
      </c>
      <c r="U1378">
        <v>4</v>
      </c>
    </row>
    <row r="1379" spans="1:21" x14ac:dyDescent="0.2">
      <c r="A1379">
        <v>1493</v>
      </c>
      <c r="B1379" t="s">
        <v>15</v>
      </c>
      <c r="C1379">
        <v>72</v>
      </c>
      <c r="D1379" t="s">
        <v>18</v>
      </c>
      <c r="E1379">
        <v>0</v>
      </c>
      <c r="F1379">
        <v>16</v>
      </c>
      <c r="I1379" t="s">
        <v>8</v>
      </c>
      <c r="N1379" t="s">
        <v>50</v>
      </c>
      <c r="Q1379" t="s">
        <v>54</v>
      </c>
      <c r="T1379">
        <v>3</v>
      </c>
      <c r="U1379">
        <v>3</v>
      </c>
    </row>
    <row r="1380" spans="1:21" x14ac:dyDescent="0.2">
      <c r="A1380">
        <v>1819</v>
      </c>
      <c r="B1380" t="s">
        <v>15</v>
      </c>
      <c r="C1380">
        <v>72</v>
      </c>
      <c r="D1380" t="s">
        <v>16</v>
      </c>
      <c r="E1380">
        <v>0</v>
      </c>
      <c r="F1380">
        <v>15</v>
      </c>
      <c r="I1380" t="s">
        <v>8</v>
      </c>
      <c r="N1380" t="s">
        <v>50</v>
      </c>
      <c r="T1380">
        <v>2</v>
      </c>
      <c r="U1380">
        <v>3</v>
      </c>
    </row>
    <row r="1381" spans="1:21" x14ac:dyDescent="0.2">
      <c r="A1381">
        <v>2045</v>
      </c>
      <c r="B1381" t="s">
        <v>15</v>
      </c>
      <c r="C1381">
        <v>85</v>
      </c>
      <c r="D1381" t="s">
        <v>16</v>
      </c>
      <c r="E1381">
        <v>0</v>
      </c>
      <c r="F1381">
        <v>10</v>
      </c>
      <c r="I1381" t="s">
        <v>8</v>
      </c>
      <c r="N1381" t="s">
        <v>50</v>
      </c>
      <c r="T1381">
        <v>2</v>
      </c>
      <c r="U1381">
        <v>3</v>
      </c>
    </row>
    <row r="1382" spans="1:21" x14ac:dyDescent="0.2">
      <c r="A1382">
        <v>2089</v>
      </c>
      <c r="B1382" t="s">
        <v>15</v>
      </c>
      <c r="C1382">
        <v>76</v>
      </c>
      <c r="D1382" t="s">
        <v>16</v>
      </c>
      <c r="E1382">
        <v>1</v>
      </c>
      <c r="F1382">
        <v>17</v>
      </c>
      <c r="I1382" t="s">
        <v>8</v>
      </c>
      <c r="N1382" t="s">
        <v>50</v>
      </c>
      <c r="T1382">
        <v>2</v>
      </c>
      <c r="U1382">
        <v>3</v>
      </c>
    </row>
    <row r="1383" spans="1:21" x14ac:dyDescent="0.2">
      <c r="A1383">
        <v>2122</v>
      </c>
      <c r="B1383" t="s">
        <v>15</v>
      </c>
      <c r="C1383">
        <v>75</v>
      </c>
      <c r="D1383" t="s">
        <v>16</v>
      </c>
      <c r="E1383">
        <v>1</v>
      </c>
      <c r="F1383">
        <v>16</v>
      </c>
      <c r="I1383" t="s">
        <v>8</v>
      </c>
      <c r="N1383" t="s">
        <v>50</v>
      </c>
      <c r="T1383">
        <v>2</v>
      </c>
      <c r="U1383">
        <v>4</v>
      </c>
    </row>
    <row r="1384" spans="1:21" x14ac:dyDescent="0.2">
      <c r="A1384">
        <v>2576</v>
      </c>
      <c r="B1384" t="s">
        <v>15</v>
      </c>
      <c r="C1384">
        <v>73</v>
      </c>
      <c r="D1384" t="s">
        <v>16</v>
      </c>
      <c r="E1384">
        <v>0</v>
      </c>
      <c r="I1384" t="s">
        <v>8</v>
      </c>
      <c r="N1384" t="s">
        <v>50</v>
      </c>
      <c r="T1384">
        <v>2</v>
      </c>
      <c r="U1384">
        <v>2</v>
      </c>
    </row>
    <row r="1385" spans="1:21" x14ac:dyDescent="0.2">
      <c r="A1385">
        <v>2584</v>
      </c>
      <c r="B1385" t="s">
        <v>15</v>
      </c>
      <c r="C1385">
        <v>81</v>
      </c>
      <c r="D1385" t="s">
        <v>18</v>
      </c>
      <c r="E1385">
        <v>0</v>
      </c>
      <c r="F1385">
        <v>16</v>
      </c>
      <c r="I1385" t="s">
        <v>8</v>
      </c>
      <c r="N1385" t="s">
        <v>50</v>
      </c>
      <c r="T1385">
        <v>2</v>
      </c>
      <c r="U1385">
        <v>4</v>
      </c>
    </row>
    <row r="1386" spans="1:21" x14ac:dyDescent="0.2">
      <c r="A1386">
        <v>67</v>
      </c>
      <c r="B1386" t="s">
        <v>15</v>
      </c>
      <c r="C1386">
        <v>91</v>
      </c>
      <c r="D1386" t="s">
        <v>18</v>
      </c>
      <c r="E1386">
        <v>1</v>
      </c>
      <c r="F1386">
        <v>12</v>
      </c>
      <c r="G1386" t="s">
        <v>6</v>
      </c>
      <c r="H1386" t="s">
        <v>7</v>
      </c>
      <c r="N1386" t="s">
        <v>50</v>
      </c>
      <c r="T1386">
        <v>3</v>
      </c>
      <c r="U1386">
        <v>6</v>
      </c>
    </row>
    <row r="1387" spans="1:21" x14ac:dyDescent="0.2">
      <c r="A1387">
        <v>144</v>
      </c>
      <c r="B1387" t="s">
        <v>15</v>
      </c>
      <c r="C1387">
        <v>86</v>
      </c>
      <c r="D1387" t="s">
        <v>18</v>
      </c>
      <c r="E1387">
        <v>0</v>
      </c>
      <c r="F1387">
        <v>10</v>
      </c>
      <c r="G1387" t="s">
        <v>6</v>
      </c>
      <c r="H1387" t="s">
        <v>7</v>
      </c>
      <c r="N1387" t="s">
        <v>50</v>
      </c>
      <c r="R1387" t="s">
        <v>55</v>
      </c>
      <c r="T1387">
        <v>4</v>
      </c>
      <c r="U1387">
        <v>5</v>
      </c>
    </row>
    <row r="1388" spans="1:21" x14ac:dyDescent="0.2">
      <c r="A1388">
        <v>312</v>
      </c>
      <c r="B1388" t="s">
        <v>15</v>
      </c>
      <c r="C1388">
        <v>84</v>
      </c>
      <c r="D1388" t="s">
        <v>16</v>
      </c>
      <c r="E1388">
        <v>0</v>
      </c>
      <c r="F1388">
        <v>10</v>
      </c>
      <c r="G1388" t="s">
        <v>6</v>
      </c>
      <c r="H1388" t="s">
        <v>7</v>
      </c>
      <c r="N1388" t="s">
        <v>50</v>
      </c>
      <c r="T1388">
        <v>3</v>
      </c>
      <c r="U1388">
        <v>4</v>
      </c>
    </row>
    <row r="1389" spans="1:21" x14ac:dyDescent="0.2">
      <c r="A1389">
        <v>608</v>
      </c>
      <c r="B1389" t="s">
        <v>15</v>
      </c>
      <c r="C1389">
        <v>78</v>
      </c>
      <c r="D1389" t="s">
        <v>18</v>
      </c>
      <c r="E1389">
        <v>1</v>
      </c>
      <c r="F1389">
        <v>10</v>
      </c>
      <c r="G1389" t="s">
        <v>6</v>
      </c>
      <c r="H1389" t="s">
        <v>7</v>
      </c>
      <c r="N1389" t="s">
        <v>50</v>
      </c>
      <c r="T1389">
        <v>3</v>
      </c>
      <c r="U1389">
        <v>4</v>
      </c>
    </row>
    <row r="1390" spans="1:21" x14ac:dyDescent="0.2">
      <c r="A1390">
        <v>755</v>
      </c>
      <c r="B1390" t="s">
        <v>15</v>
      </c>
      <c r="C1390">
        <v>90</v>
      </c>
      <c r="D1390" t="s">
        <v>18</v>
      </c>
      <c r="E1390">
        <v>1</v>
      </c>
      <c r="F1390">
        <v>10</v>
      </c>
      <c r="G1390" t="s">
        <v>6</v>
      </c>
      <c r="H1390" t="s">
        <v>7</v>
      </c>
      <c r="N1390" t="s">
        <v>50</v>
      </c>
      <c r="S1390" t="s">
        <v>53</v>
      </c>
      <c r="T1390">
        <v>4</v>
      </c>
      <c r="U1390">
        <v>7</v>
      </c>
    </row>
    <row r="1391" spans="1:21" x14ac:dyDescent="0.2">
      <c r="A1391">
        <v>1307</v>
      </c>
      <c r="B1391" t="s">
        <v>15</v>
      </c>
      <c r="C1391">
        <v>85</v>
      </c>
      <c r="D1391" t="s">
        <v>16</v>
      </c>
      <c r="E1391">
        <v>0</v>
      </c>
      <c r="F1391">
        <v>13</v>
      </c>
      <c r="G1391" t="s">
        <v>6</v>
      </c>
      <c r="H1391" t="s">
        <v>7</v>
      </c>
      <c r="N1391" t="s">
        <v>50</v>
      </c>
      <c r="T1391">
        <v>3</v>
      </c>
      <c r="U1391">
        <v>6</v>
      </c>
    </row>
    <row r="1392" spans="1:21" x14ac:dyDescent="0.2">
      <c r="A1392">
        <v>2005</v>
      </c>
      <c r="B1392" t="s">
        <v>15</v>
      </c>
      <c r="C1392">
        <v>78</v>
      </c>
      <c r="D1392" t="s">
        <v>18</v>
      </c>
      <c r="E1392">
        <v>1</v>
      </c>
      <c r="F1392">
        <v>10</v>
      </c>
      <c r="G1392" t="s">
        <v>6</v>
      </c>
      <c r="H1392" t="s">
        <v>7</v>
      </c>
      <c r="N1392" t="s">
        <v>50</v>
      </c>
      <c r="T1392">
        <v>3</v>
      </c>
      <c r="U1392">
        <v>5</v>
      </c>
    </row>
    <row r="1393" spans="1:21" x14ac:dyDescent="0.2">
      <c r="A1393">
        <v>2109</v>
      </c>
      <c r="B1393" t="s">
        <v>15</v>
      </c>
      <c r="C1393">
        <v>79</v>
      </c>
      <c r="D1393" t="s">
        <v>18</v>
      </c>
      <c r="E1393">
        <v>1</v>
      </c>
      <c r="F1393">
        <v>15</v>
      </c>
      <c r="G1393" t="s">
        <v>6</v>
      </c>
      <c r="H1393" t="s">
        <v>7</v>
      </c>
      <c r="N1393" t="s">
        <v>50</v>
      </c>
      <c r="R1393" t="s">
        <v>55</v>
      </c>
      <c r="T1393">
        <v>4</v>
      </c>
      <c r="U1393">
        <v>7</v>
      </c>
    </row>
    <row r="1394" spans="1:21" x14ac:dyDescent="0.2">
      <c r="A1394">
        <v>2577</v>
      </c>
      <c r="B1394" t="s">
        <v>15</v>
      </c>
      <c r="C1394">
        <v>73</v>
      </c>
      <c r="D1394" t="s">
        <v>18</v>
      </c>
      <c r="E1394">
        <v>1</v>
      </c>
      <c r="F1394">
        <v>15</v>
      </c>
      <c r="G1394" t="s">
        <v>6</v>
      </c>
      <c r="H1394" t="s">
        <v>7</v>
      </c>
      <c r="N1394" t="s">
        <v>50</v>
      </c>
      <c r="T1394">
        <v>3</v>
      </c>
      <c r="U1394">
        <v>4</v>
      </c>
    </row>
    <row r="1395" spans="1:21" x14ac:dyDescent="0.2">
      <c r="A1395">
        <v>50</v>
      </c>
      <c r="B1395" t="s">
        <v>15</v>
      </c>
      <c r="C1395">
        <v>80</v>
      </c>
      <c r="D1395" t="s">
        <v>18</v>
      </c>
      <c r="E1395">
        <v>0</v>
      </c>
      <c r="F1395">
        <v>9</v>
      </c>
      <c r="H1395" t="s">
        <v>7</v>
      </c>
      <c r="N1395" t="s">
        <v>50</v>
      </c>
      <c r="P1395" t="s">
        <v>51</v>
      </c>
      <c r="R1395" t="s">
        <v>55</v>
      </c>
      <c r="T1395">
        <v>4</v>
      </c>
      <c r="U1395">
        <v>6</v>
      </c>
    </row>
    <row r="1396" spans="1:21" x14ac:dyDescent="0.2">
      <c r="A1396">
        <v>79</v>
      </c>
      <c r="B1396" t="s">
        <v>15</v>
      </c>
      <c r="C1396">
        <v>89</v>
      </c>
      <c r="D1396" t="s">
        <v>16</v>
      </c>
      <c r="E1396">
        <v>1</v>
      </c>
      <c r="F1396">
        <v>12</v>
      </c>
      <c r="H1396" t="s">
        <v>7</v>
      </c>
      <c r="N1396" t="s">
        <v>50</v>
      </c>
      <c r="R1396" t="s">
        <v>55</v>
      </c>
      <c r="T1396">
        <v>3</v>
      </c>
      <c r="U1396">
        <v>7</v>
      </c>
    </row>
    <row r="1397" spans="1:21" x14ac:dyDescent="0.2">
      <c r="A1397">
        <v>209</v>
      </c>
      <c r="B1397" t="s">
        <v>15</v>
      </c>
      <c r="C1397">
        <v>90</v>
      </c>
      <c r="D1397" t="s">
        <v>18</v>
      </c>
      <c r="E1397">
        <v>0</v>
      </c>
      <c r="F1397">
        <v>15</v>
      </c>
      <c r="H1397" t="s">
        <v>7</v>
      </c>
      <c r="N1397" t="s">
        <v>50</v>
      </c>
      <c r="T1397">
        <v>2</v>
      </c>
      <c r="U1397">
        <v>6</v>
      </c>
    </row>
    <row r="1398" spans="1:21" x14ac:dyDescent="0.2">
      <c r="A1398">
        <v>286</v>
      </c>
      <c r="B1398" t="s">
        <v>15</v>
      </c>
      <c r="C1398">
        <v>85</v>
      </c>
      <c r="D1398" t="s">
        <v>16</v>
      </c>
      <c r="E1398">
        <v>1</v>
      </c>
      <c r="F1398">
        <v>16</v>
      </c>
      <c r="H1398" t="s">
        <v>7</v>
      </c>
      <c r="N1398" t="s">
        <v>50</v>
      </c>
      <c r="T1398">
        <v>2</v>
      </c>
      <c r="U1398">
        <v>5</v>
      </c>
    </row>
    <row r="1399" spans="1:21" x14ac:dyDescent="0.2">
      <c r="A1399">
        <v>290</v>
      </c>
      <c r="B1399" t="s">
        <v>15</v>
      </c>
      <c r="C1399">
        <v>79</v>
      </c>
      <c r="D1399" t="s">
        <v>18</v>
      </c>
      <c r="E1399">
        <v>1</v>
      </c>
      <c r="F1399">
        <v>12</v>
      </c>
      <c r="H1399" t="s">
        <v>7</v>
      </c>
      <c r="N1399" t="s">
        <v>50</v>
      </c>
      <c r="T1399">
        <v>2</v>
      </c>
      <c r="U1399">
        <v>5</v>
      </c>
    </row>
    <row r="1400" spans="1:21" x14ac:dyDescent="0.2">
      <c r="A1400">
        <v>301</v>
      </c>
      <c r="B1400" t="s">
        <v>15</v>
      </c>
      <c r="C1400">
        <v>81</v>
      </c>
      <c r="D1400" t="s">
        <v>18</v>
      </c>
      <c r="E1400">
        <v>0</v>
      </c>
      <c r="F1400">
        <v>9</v>
      </c>
      <c r="H1400" t="s">
        <v>7</v>
      </c>
      <c r="N1400" t="s">
        <v>50</v>
      </c>
      <c r="Q1400" t="s">
        <v>54</v>
      </c>
      <c r="R1400" t="s">
        <v>55</v>
      </c>
      <c r="T1400">
        <v>4</v>
      </c>
      <c r="U1400">
        <v>7</v>
      </c>
    </row>
    <row r="1401" spans="1:21" x14ac:dyDescent="0.2">
      <c r="A1401">
        <v>420</v>
      </c>
      <c r="B1401" t="s">
        <v>15</v>
      </c>
      <c r="C1401">
        <v>84</v>
      </c>
      <c r="D1401" t="s">
        <v>18</v>
      </c>
      <c r="E1401">
        <v>0</v>
      </c>
      <c r="F1401">
        <v>11</v>
      </c>
      <c r="H1401" t="s">
        <v>7</v>
      </c>
      <c r="N1401" t="s">
        <v>50</v>
      </c>
      <c r="R1401" t="s">
        <v>55</v>
      </c>
      <c r="T1401">
        <v>3</v>
      </c>
      <c r="U1401">
        <v>4</v>
      </c>
    </row>
    <row r="1402" spans="1:21" x14ac:dyDescent="0.2">
      <c r="A1402">
        <v>454</v>
      </c>
      <c r="B1402" t="s">
        <v>15</v>
      </c>
      <c r="C1402">
        <v>76</v>
      </c>
      <c r="D1402" t="s">
        <v>18</v>
      </c>
      <c r="E1402">
        <v>0</v>
      </c>
      <c r="F1402">
        <v>9</v>
      </c>
      <c r="H1402" t="s">
        <v>7</v>
      </c>
      <c r="N1402" t="s">
        <v>50</v>
      </c>
      <c r="T1402">
        <v>2</v>
      </c>
      <c r="U1402">
        <v>3</v>
      </c>
    </row>
    <row r="1403" spans="1:21" x14ac:dyDescent="0.2">
      <c r="A1403">
        <v>458</v>
      </c>
      <c r="B1403" t="s">
        <v>15</v>
      </c>
      <c r="C1403">
        <v>79</v>
      </c>
      <c r="D1403" t="s">
        <v>16</v>
      </c>
      <c r="E1403">
        <v>0</v>
      </c>
      <c r="H1403" t="s">
        <v>7</v>
      </c>
      <c r="N1403" t="s">
        <v>50</v>
      </c>
      <c r="R1403" t="s">
        <v>55</v>
      </c>
      <c r="T1403">
        <v>3</v>
      </c>
      <c r="U1403">
        <v>5</v>
      </c>
    </row>
    <row r="1404" spans="1:21" x14ac:dyDescent="0.2">
      <c r="A1404">
        <v>485</v>
      </c>
      <c r="B1404" t="s">
        <v>15</v>
      </c>
      <c r="C1404">
        <v>76</v>
      </c>
      <c r="D1404" t="s">
        <v>18</v>
      </c>
      <c r="E1404">
        <v>0</v>
      </c>
      <c r="F1404">
        <v>16</v>
      </c>
      <c r="H1404" t="s">
        <v>7</v>
      </c>
      <c r="N1404" t="s">
        <v>50</v>
      </c>
      <c r="T1404">
        <v>2</v>
      </c>
      <c r="U1404">
        <v>5</v>
      </c>
    </row>
    <row r="1405" spans="1:21" x14ac:dyDescent="0.2">
      <c r="A1405">
        <v>520</v>
      </c>
      <c r="B1405" t="s">
        <v>15</v>
      </c>
      <c r="C1405">
        <v>78</v>
      </c>
      <c r="D1405" t="s">
        <v>18</v>
      </c>
      <c r="E1405">
        <v>0</v>
      </c>
      <c r="F1405">
        <v>15</v>
      </c>
      <c r="H1405" t="s">
        <v>7</v>
      </c>
      <c r="N1405" t="s">
        <v>50</v>
      </c>
      <c r="T1405">
        <v>2</v>
      </c>
      <c r="U1405">
        <v>4</v>
      </c>
    </row>
    <row r="1406" spans="1:21" x14ac:dyDescent="0.2">
      <c r="A1406">
        <v>603</v>
      </c>
      <c r="B1406" t="s">
        <v>15</v>
      </c>
      <c r="C1406">
        <v>77</v>
      </c>
      <c r="D1406" t="s">
        <v>18</v>
      </c>
      <c r="E1406">
        <v>0</v>
      </c>
      <c r="H1406" t="s">
        <v>7</v>
      </c>
      <c r="N1406" t="s">
        <v>50</v>
      </c>
      <c r="Q1406" t="s">
        <v>54</v>
      </c>
      <c r="T1406">
        <v>3</v>
      </c>
      <c r="U1406">
        <v>6</v>
      </c>
    </row>
    <row r="1407" spans="1:21" x14ac:dyDescent="0.2">
      <c r="A1407">
        <v>675</v>
      </c>
      <c r="B1407" t="s">
        <v>15</v>
      </c>
      <c r="C1407">
        <v>77</v>
      </c>
      <c r="D1407" t="s">
        <v>16</v>
      </c>
      <c r="E1407">
        <v>0</v>
      </c>
      <c r="F1407">
        <v>9</v>
      </c>
      <c r="H1407" t="s">
        <v>7</v>
      </c>
      <c r="N1407" t="s">
        <v>50</v>
      </c>
      <c r="P1407" t="s">
        <v>51</v>
      </c>
      <c r="T1407">
        <v>3</v>
      </c>
      <c r="U1407">
        <v>4</v>
      </c>
    </row>
    <row r="1408" spans="1:21" x14ac:dyDescent="0.2">
      <c r="A1408">
        <v>684</v>
      </c>
      <c r="B1408" t="s">
        <v>15</v>
      </c>
      <c r="C1408">
        <v>77</v>
      </c>
      <c r="D1408" t="s">
        <v>18</v>
      </c>
      <c r="E1408">
        <v>1</v>
      </c>
      <c r="F1408">
        <v>11</v>
      </c>
      <c r="H1408" t="s">
        <v>7</v>
      </c>
      <c r="N1408" t="s">
        <v>50</v>
      </c>
      <c r="P1408" t="s">
        <v>51</v>
      </c>
      <c r="T1408">
        <v>3</v>
      </c>
      <c r="U1408">
        <v>4</v>
      </c>
    </row>
    <row r="1409" spans="1:21" x14ac:dyDescent="0.2">
      <c r="A1409">
        <v>797</v>
      </c>
      <c r="B1409" t="s">
        <v>15</v>
      </c>
      <c r="C1409">
        <v>85</v>
      </c>
      <c r="D1409" t="s">
        <v>16</v>
      </c>
      <c r="E1409">
        <v>0</v>
      </c>
      <c r="F1409">
        <v>16</v>
      </c>
      <c r="H1409" t="s">
        <v>7</v>
      </c>
      <c r="N1409" t="s">
        <v>50</v>
      </c>
      <c r="S1409" t="s">
        <v>53</v>
      </c>
      <c r="T1409">
        <v>3</v>
      </c>
      <c r="U1409">
        <v>9</v>
      </c>
    </row>
    <row r="1410" spans="1:21" x14ac:dyDescent="0.2">
      <c r="A1410">
        <v>802</v>
      </c>
      <c r="B1410" t="s">
        <v>15</v>
      </c>
      <c r="C1410">
        <v>79</v>
      </c>
      <c r="D1410" t="s">
        <v>18</v>
      </c>
      <c r="E1410">
        <v>0</v>
      </c>
      <c r="F1410">
        <v>18</v>
      </c>
      <c r="H1410" t="s">
        <v>7</v>
      </c>
      <c r="N1410" t="s">
        <v>50</v>
      </c>
      <c r="P1410" t="s">
        <v>51</v>
      </c>
      <c r="R1410" t="s">
        <v>55</v>
      </c>
      <c r="T1410">
        <v>4</v>
      </c>
      <c r="U1410">
        <v>6</v>
      </c>
    </row>
    <row r="1411" spans="1:21" x14ac:dyDescent="0.2">
      <c r="A1411">
        <v>806</v>
      </c>
      <c r="B1411" t="s">
        <v>15</v>
      </c>
      <c r="C1411">
        <v>78</v>
      </c>
      <c r="D1411" t="s">
        <v>18</v>
      </c>
      <c r="E1411">
        <v>1</v>
      </c>
      <c r="F1411">
        <v>16</v>
      </c>
      <c r="H1411" t="s">
        <v>7</v>
      </c>
      <c r="N1411" t="s">
        <v>50</v>
      </c>
      <c r="T1411">
        <v>2</v>
      </c>
      <c r="U1411">
        <v>4</v>
      </c>
    </row>
    <row r="1412" spans="1:21" x14ac:dyDescent="0.2">
      <c r="A1412">
        <v>818</v>
      </c>
      <c r="B1412" t="s">
        <v>15</v>
      </c>
      <c r="C1412">
        <v>75</v>
      </c>
      <c r="D1412" t="s">
        <v>18</v>
      </c>
      <c r="E1412">
        <v>0</v>
      </c>
      <c r="F1412">
        <v>17</v>
      </c>
      <c r="H1412" t="s">
        <v>7</v>
      </c>
      <c r="N1412" t="s">
        <v>50</v>
      </c>
      <c r="T1412">
        <v>2</v>
      </c>
      <c r="U1412">
        <v>5</v>
      </c>
    </row>
    <row r="1413" spans="1:21" x14ac:dyDescent="0.2">
      <c r="A1413">
        <v>829</v>
      </c>
      <c r="B1413" t="s">
        <v>15</v>
      </c>
      <c r="C1413">
        <v>82</v>
      </c>
      <c r="D1413" t="s">
        <v>18</v>
      </c>
      <c r="E1413">
        <v>0</v>
      </c>
      <c r="F1413">
        <v>9</v>
      </c>
      <c r="H1413" t="s">
        <v>7</v>
      </c>
      <c r="N1413" t="s">
        <v>50</v>
      </c>
      <c r="Q1413" t="s">
        <v>54</v>
      </c>
      <c r="S1413" t="s">
        <v>53</v>
      </c>
      <c r="T1413">
        <v>4</v>
      </c>
      <c r="U1413">
        <v>7</v>
      </c>
    </row>
    <row r="1414" spans="1:21" x14ac:dyDescent="0.2">
      <c r="A1414">
        <v>891</v>
      </c>
      <c r="B1414" t="s">
        <v>15</v>
      </c>
      <c r="C1414">
        <v>78</v>
      </c>
      <c r="D1414" t="s">
        <v>18</v>
      </c>
      <c r="E1414">
        <v>0</v>
      </c>
      <c r="F1414">
        <v>17</v>
      </c>
      <c r="H1414" t="s">
        <v>7</v>
      </c>
      <c r="N1414" t="s">
        <v>50</v>
      </c>
      <c r="T1414">
        <v>2</v>
      </c>
      <c r="U1414">
        <v>3</v>
      </c>
    </row>
    <row r="1415" spans="1:21" x14ac:dyDescent="0.2">
      <c r="A1415">
        <v>899</v>
      </c>
      <c r="B1415" t="s">
        <v>15</v>
      </c>
      <c r="C1415">
        <v>79</v>
      </c>
      <c r="D1415" t="s">
        <v>18</v>
      </c>
      <c r="E1415">
        <v>0</v>
      </c>
      <c r="F1415">
        <v>12</v>
      </c>
      <c r="H1415" t="s">
        <v>7</v>
      </c>
      <c r="N1415" t="s">
        <v>50</v>
      </c>
      <c r="T1415">
        <v>2</v>
      </c>
      <c r="U1415">
        <v>4</v>
      </c>
    </row>
    <row r="1416" spans="1:21" x14ac:dyDescent="0.2">
      <c r="A1416">
        <v>1198</v>
      </c>
      <c r="B1416" t="s">
        <v>15</v>
      </c>
      <c r="C1416">
        <v>76</v>
      </c>
      <c r="D1416" t="s">
        <v>16</v>
      </c>
      <c r="E1416">
        <v>1</v>
      </c>
      <c r="F1416">
        <v>10</v>
      </c>
      <c r="H1416" t="s">
        <v>7</v>
      </c>
      <c r="N1416" t="s">
        <v>50</v>
      </c>
      <c r="T1416">
        <v>2</v>
      </c>
      <c r="U1416">
        <v>4</v>
      </c>
    </row>
    <row r="1417" spans="1:21" x14ac:dyDescent="0.2">
      <c r="A1417">
        <v>1247</v>
      </c>
      <c r="B1417" t="s">
        <v>15</v>
      </c>
      <c r="C1417">
        <v>85</v>
      </c>
      <c r="D1417" t="s">
        <v>18</v>
      </c>
      <c r="E1417">
        <v>0</v>
      </c>
      <c r="F1417">
        <v>12</v>
      </c>
      <c r="H1417" t="s">
        <v>7</v>
      </c>
      <c r="N1417" t="s">
        <v>50</v>
      </c>
      <c r="S1417" t="s">
        <v>53</v>
      </c>
      <c r="T1417">
        <v>3</v>
      </c>
      <c r="U1417">
        <v>4</v>
      </c>
    </row>
    <row r="1418" spans="1:21" x14ac:dyDescent="0.2">
      <c r="A1418">
        <v>1251</v>
      </c>
      <c r="B1418" t="s">
        <v>15</v>
      </c>
      <c r="C1418">
        <v>75</v>
      </c>
      <c r="D1418" t="s">
        <v>18</v>
      </c>
      <c r="E1418">
        <v>2</v>
      </c>
      <c r="F1418">
        <v>18</v>
      </c>
      <c r="H1418" t="s">
        <v>7</v>
      </c>
      <c r="N1418" t="s">
        <v>50</v>
      </c>
      <c r="T1418">
        <v>2</v>
      </c>
      <c r="U1418">
        <v>4</v>
      </c>
    </row>
    <row r="1419" spans="1:21" x14ac:dyDescent="0.2">
      <c r="A1419">
        <v>1309</v>
      </c>
      <c r="B1419" t="s">
        <v>15</v>
      </c>
      <c r="C1419">
        <v>79</v>
      </c>
      <c r="D1419" t="s">
        <v>18</v>
      </c>
      <c r="E1419">
        <v>0</v>
      </c>
      <c r="F1419">
        <v>12</v>
      </c>
      <c r="H1419" t="s">
        <v>7</v>
      </c>
      <c r="N1419" t="s">
        <v>50</v>
      </c>
      <c r="T1419">
        <v>2</v>
      </c>
      <c r="U1419">
        <v>5</v>
      </c>
    </row>
    <row r="1420" spans="1:21" x14ac:dyDescent="0.2">
      <c r="A1420">
        <v>1373</v>
      </c>
      <c r="B1420" t="s">
        <v>15</v>
      </c>
      <c r="C1420">
        <v>85</v>
      </c>
      <c r="D1420" t="s">
        <v>16</v>
      </c>
      <c r="E1420">
        <v>0</v>
      </c>
      <c r="F1420">
        <v>8</v>
      </c>
      <c r="H1420" t="s">
        <v>7</v>
      </c>
      <c r="N1420" t="s">
        <v>50</v>
      </c>
      <c r="T1420">
        <v>2</v>
      </c>
      <c r="U1420">
        <v>4</v>
      </c>
    </row>
    <row r="1421" spans="1:21" x14ac:dyDescent="0.2">
      <c r="A1421">
        <v>1466</v>
      </c>
      <c r="B1421" t="s">
        <v>15</v>
      </c>
      <c r="C1421">
        <v>81</v>
      </c>
      <c r="D1421" t="s">
        <v>16</v>
      </c>
      <c r="E1421">
        <v>0</v>
      </c>
      <c r="H1421" t="s">
        <v>7</v>
      </c>
      <c r="N1421" t="s">
        <v>50</v>
      </c>
      <c r="T1421">
        <v>2</v>
      </c>
      <c r="U1421">
        <v>5</v>
      </c>
    </row>
    <row r="1422" spans="1:21" x14ac:dyDescent="0.2">
      <c r="A1422">
        <v>1500</v>
      </c>
      <c r="B1422" t="s">
        <v>15</v>
      </c>
      <c r="C1422">
        <v>84</v>
      </c>
      <c r="D1422" t="s">
        <v>18</v>
      </c>
      <c r="E1422">
        <v>0</v>
      </c>
      <c r="F1422">
        <v>16</v>
      </c>
      <c r="H1422" t="s">
        <v>7</v>
      </c>
      <c r="N1422" t="s">
        <v>50</v>
      </c>
      <c r="T1422">
        <v>2</v>
      </c>
      <c r="U1422">
        <v>4</v>
      </c>
    </row>
    <row r="1423" spans="1:21" x14ac:dyDescent="0.2">
      <c r="A1423">
        <v>1567</v>
      </c>
      <c r="B1423" t="s">
        <v>15</v>
      </c>
      <c r="C1423">
        <v>85</v>
      </c>
      <c r="D1423" t="s">
        <v>16</v>
      </c>
      <c r="E1423">
        <v>0</v>
      </c>
      <c r="F1423">
        <v>15</v>
      </c>
      <c r="H1423" t="s">
        <v>7</v>
      </c>
      <c r="N1423" t="s">
        <v>50</v>
      </c>
      <c r="T1423">
        <v>2</v>
      </c>
      <c r="U1423">
        <v>4</v>
      </c>
    </row>
    <row r="1424" spans="1:21" x14ac:dyDescent="0.2">
      <c r="A1424">
        <v>1669</v>
      </c>
      <c r="B1424" t="s">
        <v>15</v>
      </c>
      <c r="C1424">
        <v>74</v>
      </c>
      <c r="D1424" t="s">
        <v>18</v>
      </c>
      <c r="E1424">
        <v>0</v>
      </c>
      <c r="F1424">
        <v>16</v>
      </c>
      <c r="H1424" t="s">
        <v>7</v>
      </c>
      <c r="N1424" t="s">
        <v>50</v>
      </c>
      <c r="Q1424" t="s">
        <v>54</v>
      </c>
      <c r="T1424">
        <v>3</v>
      </c>
      <c r="U1424">
        <v>6</v>
      </c>
    </row>
    <row r="1425" spans="1:21" x14ac:dyDescent="0.2">
      <c r="A1425">
        <v>1674</v>
      </c>
      <c r="B1425" t="s">
        <v>15</v>
      </c>
      <c r="C1425">
        <v>78</v>
      </c>
      <c r="D1425" t="s">
        <v>18</v>
      </c>
      <c r="E1425">
        <v>2</v>
      </c>
      <c r="F1425">
        <v>12</v>
      </c>
      <c r="H1425" t="s">
        <v>7</v>
      </c>
      <c r="N1425" t="s">
        <v>50</v>
      </c>
      <c r="T1425">
        <v>2</v>
      </c>
      <c r="U1425">
        <v>4</v>
      </c>
    </row>
    <row r="1426" spans="1:21" x14ac:dyDescent="0.2">
      <c r="A1426">
        <v>1691</v>
      </c>
      <c r="B1426" t="s">
        <v>15</v>
      </c>
      <c r="C1426">
        <v>79</v>
      </c>
      <c r="D1426" t="s">
        <v>18</v>
      </c>
      <c r="E1426">
        <v>1</v>
      </c>
      <c r="F1426">
        <v>16</v>
      </c>
      <c r="H1426" t="s">
        <v>7</v>
      </c>
      <c r="N1426" t="s">
        <v>50</v>
      </c>
      <c r="S1426" t="s">
        <v>53</v>
      </c>
      <c r="T1426">
        <v>3</v>
      </c>
      <c r="U1426">
        <v>7</v>
      </c>
    </row>
    <row r="1427" spans="1:21" x14ac:dyDescent="0.2">
      <c r="A1427">
        <v>1836</v>
      </c>
      <c r="B1427" t="s">
        <v>15</v>
      </c>
      <c r="C1427">
        <v>85</v>
      </c>
      <c r="D1427" t="s">
        <v>16</v>
      </c>
      <c r="E1427">
        <v>0</v>
      </c>
      <c r="F1427">
        <v>11</v>
      </c>
      <c r="H1427" t="s">
        <v>7</v>
      </c>
      <c r="N1427" t="s">
        <v>50</v>
      </c>
      <c r="T1427">
        <v>2</v>
      </c>
      <c r="U1427">
        <v>3</v>
      </c>
    </row>
    <row r="1428" spans="1:21" x14ac:dyDescent="0.2">
      <c r="A1428">
        <v>1849</v>
      </c>
      <c r="B1428" t="s">
        <v>15</v>
      </c>
      <c r="C1428">
        <v>77</v>
      </c>
      <c r="D1428" t="s">
        <v>18</v>
      </c>
      <c r="E1428">
        <v>0</v>
      </c>
      <c r="F1428">
        <v>10</v>
      </c>
      <c r="H1428" t="s">
        <v>7</v>
      </c>
      <c r="N1428" t="s">
        <v>50</v>
      </c>
      <c r="T1428">
        <v>2</v>
      </c>
      <c r="U1428">
        <v>3</v>
      </c>
    </row>
    <row r="1429" spans="1:21" x14ac:dyDescent="0.2">
      <c r="A1429">
        <v>1852</v>
      </c>
      <c r="B1429" t="s">
        <v>15</v>
      </c>
      <c r="C1429">
        <v>82</v>
      </c>
      <c r="D1429" t="s">
        <v>18</v>
      </c>
      <c r="E1429">
        <v>1</v>
      </c>
      <c r="F1429">
        <v>15</v>
      </c>
      <c r="H1429" t="s">
        <v>7</v>
      </c>
      <c r="N1429" t="s">
        <v>50</v>
      </c>
      <c r="T1429">
        <v>2</v>
      </c>
      <c r="U1429">
        <v>4</v>
      </c>
    </row>
    <row r="1430" spans="1:21" x14ac:dyDescent="0.2">
      <c r="A1430">
        <v>1863</v>
      </c>
      <c r="B1430" t="s">
        <v>15</v>
      </c>
      <c r="C1430">
        <v>76</v>
      </c>
      <c r="D1430" t="s">
        <v>18</v>
      </c>
      <c r="E1430">
        <v>0</v>
      </c>
      <c r="F1430">
        <v>16</v>
      </c>
      <c r="H1430" t="s">
        <v>7</v>
      </c>
      <c r="N1430" t="s">
        <v>50</v>
      </c>
      <c r="T1430">
        <v>2</v>
      </c>
      <c r="U1430">
        <v>4</v>
      </c>
    </row>
    <row r="1431" spans="1:21" x14ac:dyDescent="0.2">
      <c r="A1431">
        <v>1881</v>
      </c>
      <c r="B1431" t="s">
        <v>15</v>
      </c>
      <c r="C1431">
        <v>71</v>
      </c>
      <c r="D1431" t="s">
        <v>18</v>
      </c>
      <c r="E1431">
        <v>1</v>
      </c>
      <c r="F1431">
        <v>15</v>
      </c>
      <c r="H1431" t="s">
        <v>7</v>
      </c>
      <c r="N1431" t="s">
        <v>50</v>
      </c>
      <c r="T1431">
        <v>2</v>
      </c>
      <c r="U1431">
        <v>3</v>
      </c>
    </row>
    <row r="1432" spans="1:21" x14ac:dyDescent="0.2">
      <c r="A1432">
        <v>1903</v>
      </c>
      <c r="B1432" t="s">
        <v>15</v>
      </c>
      <c r="C1432">
        <v>74</v>
      </c>
      <c r="D1432" t="s">
        <v>18</v>
      </c>
      <c r="E1432">
        <v>0</v>
      </c>
      <c r="F1432">
        <v>11</v>
      </c>
      <c r="H1432" t="s">
        <v>7</v>
      </c>
      <c r="N1432" t="s">
        <v>50</v>
      </c>
      <c r="R1432" t="s">
        <v>55</v>
      </c>
      <c r="T1432">
        <v>3</v>
      </c>
      <c r="U1432">
        <v>4</v>
      </c>
    </row>
    <row r="1433" spans="1:21" x14ac:dyDescent="0.2">
      <c r="A1433">
        <v>1913</v>
      </c>
      <c r="B1433" t="s">
        <v>15</v>
      </c>
      <c r="C1433">
        <v>81</v>
      </c>
      <c r="D1433" t="s">
        <v>18</v>
      </c>
      <c r="E1433">
        <v>0</v>
      </c>
      <c r="F1433">
        <v>17</v>
      </c>
      <c r="H1433" t="s">
        <v>7</v>
      </c>
      <c r="N1433" t="s">
        <v>50</v>
      </c>
      <c r="T1433">
        <v>2</v>
      </c>
      <c r="U1433">
        <v>5</v>
      </c>
    </row>
    <row r="1434" spans="1:21" x14ac:dyDescent="0.2">
      <c r="A1434">
        <v>1962</v>
      </c>
      <c r="B1434" t="s">
        <v>15</v>
      </c>
      <c r="C1434">
        <v>76</v>
      </c>
      <c r="D1434" t="s">
        <v>16</v>
      </c>
      <c r="E1434">
        <v>1</v>
      </c>
      <c r="F1434">
        <v>19</v>
      </c>
      <c r="H1434" t="s">
        <v>7</v>
      </c>
      <c r="N1434" t="s">
        <v>50</v>
      </c>
      <c r="T1434">
        <v>2</v>
      </c>
      <c r="U1434">
        <v>4</v>
      </c>
    </row>
    <row r="1435" spans="1:21" x14ac:dyDescent="0.2">
      <c r="A1435">
        <v>2076</v>
      </c>
      <c r="B1435" t="s">
        <v>15</v>
      </c>
      <c r="C1435">
        <v>85</v>
      </c>
      <c r="D1435" t="s">
        <v>18</v>
      </c>
      <c r="E1435">
        <v>0</v>
      </c>
      <c r="F1435">
        <v>8</v>
      </c>
      <c r="H1435" t="s">
        <v>7</v>
      </c>
      <c r="N1435" t="s">
        <v>50</v>
      </c>
      <c r="R1435" t="s">
        <v>55</v>
      </c>
      <c r="T1435">
        <v>3</v>
      </c>
      <c r="U1435">
        <v>5</v>
      </c>
    </row>
    <row r="1436" spans="1:21" x14ac:dyDescent="0.2">
      <c r="A1436">
        <v>2108</v>
      </c>
      <c r="B1436" t="s">
        <v>15</v>
      </c>
      <c r="C1436">
        <v>75</v>
      </c>
      <c r="D1436" t="s">
        <v>16</v>
      </c>
      <c r="E1436">
        <v>1</v>
      </c>
      <c r="F1436">
        <v>16</v>
      </c>
      <c r="H1436" t="s">
        <v>7</v>
      </c>
      <c r="N1436" t="s">
        <v>50</v>
      </c>
      <c r="T1436">
        <v>2</v>
      </c>
      <c r="U1436">
        <v>6</v>
      </c>
    </row>
    <row r="1437" spans="1:21" x14ac:dyDescent="0.2">
      <c r="A1437">
        <v>2113</v>
      </c>
      <c r="B1437" t="s">
        <v>15</v>
      </c>
      <c r="C1437">
        <v>78</v>
      </c>
      <c r="D1437" t="s">
        <v>18</v>
      </c>
      <c r="E1437">
        <v>0</v>
      </c>
      <c r="F1437">
        <v>16</v>
      </c>
      <c r="H1437" t="s">
        <v>7</v>
      </c>
      <c r="N1437" t="s">
        <v>50</v>
      </c>
      <c r="T1437">
        <v>2</v>
      </c>
      <c r="U1437">
        <v>2</v>
      </c>
    </row>
    <row r="1438" spans="1:21" x14ac:dyDescent="0.2">
      <c r="A1438">
        <v>2163</v>
      </c>
      <c r="B1438" t="s">
        <v>15</v>
      </c>
      <c r="C1438">
        <v>79</v>
      </c>
      <c r="D1438" t="s">
        <v>16</v>
      </c>
      <c r="E1438">
        <v>0</v>
      </c>
      <c r="F1438">
        <v>19</v>
      </c>
      <c r="H1438" t="s">
        <v>7</v>
      </c>
      <c r="N1438" t="s">
        <v>50</v>
      </c>
      <c r="T1438">
        <v>2</v>
      </c>
      <c r="U1438">
        <v>3</v>
      </c>
    </row>
    <row r="1439" spans="1:21" x14ac:dyDescent="0.2">
      <c r="A1439">
        <v>2202</v>
      </c>
      <c r="B1439" t="s">
        <v>15</v>
      </c>
      <c r="C1439">
        <v>71</v>
      </c>
      <c r="D1439" t="s">
        <v>16</v>
      </c>
      <c r="E1439">
        <v>0</v>
      </c>
      <c r="F1439">
        <v>15</v>
      </c>
      <c r="H1439" t="s">
        <v>7</v>
      </c>
      <c r="N1439" t="s">
        <v>50</v>
      </c>
      <c r="T1439">
        <v>2</v>
      </c>
      <c r="U1439">
        <v>2</v>
      </c>
    </row>
    <row r="1440" spans="1:21" x14ac:dyDescent="0.2">
      <c r="A1440">
        <v>2303</v>
      </c>
      <c r="B1440" t="s">
        <v>15</v>
      </c>
      <c r="C1440">
        <v>82</v>
      </c>
      <c r="D1440" t="s">
        <v>16</v>
      </c>
      <c r="E1440">
        <v>0</v>
      </c>
      <c r="F1440">
        <v>12</v>
      </c>
      <c r="H1440" t="s">
        <v>7</v>
      </c>
      <c r="N1440" t="s">
        <v>50</v>
      </c>
      <c r="T1440">
        <v>2</v>
      </c>
      <c r="U1440">
        <v>3</v>
      </c>
    </row>
    <row r="1441" spans="1:21" x14ac:dyDescent="0.2">
      <c r="A1441">
        <v>2322</v>
      </c>
      <c r="B1441" t="s">
        <v>15</v>
      </c>
      <c r="C1441">
        <v>73</v>
      </c>
      <c r="D1441" t="s">
        <v>18</v>
      </c>
      <c r="E1441">
        <v>1</v>
      </c>
      <c r="H1441" t="s">
        <v>7</v>
      </c>
      <c r="N1441" t="s">
        <v>50</v>
      </c>
      <c r="S1441" t="s">
        <v>53</v>
      </c>
      <c r="T1441">
        <v>3</v>
      </c>
      <c r="U1441">
        <v>7</v>
      </c>
    </row>
    <row r="1442" spans="1:21" x14ac:dyDescent="0.2">
      <c r="A1442">
        <v>2323</v>
      </c>
      <c r="B1442" t="s">
        <v>15</v>
      </c>
      <c r="C1442">
        <v>74</v>
      </c>
      <c r="D1442" t="s">
        <v>16</v>
      </c>
      <c r="E1442">
        <v>1</v>
      </c>
      <c r="F1442">
        <v>12</v>
      </c>
      <c r="H1442" t="s">
        <v>7</v>
      </c>
      <c r="N1442" t="s">
        <v>50</v>
      </c>
      <c r="T1442">
        <v>2</v>
      </c>
      <c r="U1442">
        <v>4</v>
      </c>
    </row>
    <row r="1443" spans="1:21" x14ac:dyDescent="0.2">
      <c r="A1443">
        <v>2332</v>
      </c>
      <c r="B1443" t="s">
        <v>15</v>
      </c>
      <c r="C1443">
        <v>71</v>
      </c>
      <c r="D1443" t="s">
        <v>16</v>
      </c>
      <c r="E1443">
        <v>1</v>
      </c>
      <c r="H1443" t="s">
        <v>7</v>
      </c>
      <c r="N1443" t="s">
        <v>50</v>
      </c>
      <c r="T1443">
        <v>2</v>
      </c>
      <c r="U1443">
        <v>3</v>
      </c>
    </row>
    <row r="1444" spans="1:21" x14ac:dyDescent="0.2">
      <c r="A1444">
        <v>2333</v>
      </c>
      <c r="B1444" t="s">
        <v>15</v>
      </c>
      <c r="C1444">
        <v>81</v>
      </c>
      <c r="D1444" t="s">
        <v>18</v>
      </c>
      <c r="E1444">
        <v>0</v>
      </c>
      <c r="F1444">
        <v>16</v>
      </c>
      <c r="H1444" t="s">
        <v>7</v>
      </c>
      <c r="N1444" t="s">
        <v>50</v>
      </c>
      <c r="R1444" t="s">
        <v>55</v>
      </c>
      <c r="T1444">
        <v>3</v>
      </c>
      <c r="U1444">
        <v>4</v>
      </c>
    </row>
    <row r="1445" spans="1:21" x14ac:dyDescent="0.2">
      <c r="A1445">
        <v>2359</v>
      </c>
      <c r="B1445" t="s">
        <v>15</v>
      </c>
      <c r="C1445">
        <v>83</v>
      </c>
      <c r="D1445" t="s">
        <v>16</v>
      </c>
      <c r="E1445">
        <v>1</v>
      </c>
      <c r="F1445">
        <v>16</v>
      </c>
      <c r="H1445" t="s">
        <v>7</v>
      </c>
      <c r="N1445" t="s">
        <v>50</v>
      </c>
      <c r="T1445">
        <v>2</v>
      </c>
      <c r="U1445">
        <v>4</v>
      </c>
    </row>
    <row r="1446" spans="1:21" x14ac:dyDescent="0.2">
      <c r="A1446">
        <v>2401</v>
      </c>
      <c r="B1446" t="s">
        <v>15</v>
      </c>
      <c r="C1446">
        <v>82</v>
      </c>
      <c r="D1446" t="s">
        <v>18</v>
      </c>
      <c r="E1446">
        <v>0</v>
      </c>
      <c r="H1446" t="s">
        <v>7</v>
      </c>
      <c r="N1446" t="s">
        <v>50</v>
      </c>
      <c r="T1446">
        <v>2</v>
      </c>
      <c r="U1446">
        <v>7</v>
      </c>
    </row>
    <row r="1447" spans="1:21" x14ac:dyDescent="0.2">
      <c r="A1447">
        <v>2461</v>
      </c>
      <c r="B1447" t="s">
        <v>15</v>
      </c>
      <c r="C1447">
        <v>73</v>
      </c>
      <c r="D1447" t="s">
        <v>18</v>
      </c>
      <c r="E1447">
        <v>0</v>
      </c>
      <c r="F1447">
        <v>11</v>
      </c>
      <c r="H1447" t="s">
        <v>7</v>
      </c>
      <c r="N1447" t="s">
        <v>50</v>
      </c>
      <c r="T1447">
        <v>2</v>
      </c>
      <c r="U1447">
        <v>3</v>
      </c>
    </row>
    <row r="1448" spans="1:21" x14ac:dyDescent="0.2">
      <c r="A1448">
        <v>2527</v>
      </c>
      <c r="B1448" t="s">
        <v>15</v>
      </c>
      <c r="C1448">
        <v>83</v>
      </c>
      <c r="D1448" t="s">
        <v>16</v>
      </c>
      <c r="E1448">
        <v>0</v>
      </c>
      <c r="F1448">
        <v>13</v>
      </c>
      <c r="H1448" t="s">
        <v>7</v>
      </c>
      <c r="N1448" t="s">
        <v>50</v>
      </c>
      <c r="T1448">
        <v>2</v>
      </c>
      <c r="U1448">
        <v>4</v>
      </c>
    </row>
    <row r="1449" spans="1:21" x14ac:dyDescent="0.2">
      <c r="A1449">
        <v>122</v>
      </c>
      <c r="B1449" t="s">
        <v>15</v>
      </c>
      <c r="C1449">
        <v>86</v>
      </c>
      <c r="D1449" t="s">
        <v>18</v>
      </c>
      <c r="E1449">
        <v>0</v>
      </c>
      <c r="N1449" t="s">
        <v>50</v>
      </c>
      <c r="T1449">
        <v>1</v>
      </c>
      <c r="U1449">
        <v>2</v>
      </c>
    </row>
    <row r="1450" spans="1:21" x14ac:dyDescent="0.2">
      <c r="A1450">
        <v>128</v>
      </c>
      <c r="B1450" t="s">
        <v>15</v>
      </c>
      <c r="C1450">
        <v>91</v>
      </c>
      <c r="D1450" t="s">
        <v>16</v>
      </c>
      <c r="E1450">
        <v>0</v>
      </c>
      <c r="F1450">
        <v>16</v>
      </c>
      <c r="N1450" t="s">
        <v>50</v>
      </c>
      <c r="S1450" t="s">
        <v>53</v>
      </c>
      <c r="T1450">
        <v>2</v>
      </c>
      <c r="U1450">
        <v>4</v>
      </c>
    </row>
    <row r="1451" spans="1:21" x14ac:dyDescent="0.2">
      <c r="A1451">
        <v>148</v>
      </c>
      <c r="B1451" t="s">
        <v>15</v>
      </c>
      <c r="C1451">
        <v>77</v>
      </c>
      <c r="D1451" t="s">
        <v>18</v>
      </c>
      <c r="E1451">
        <v>0</v>
      </c>
      <c r="F1451">
        <v>10</v>
      </c>
      <c r="N1451" t="s">
        <v>50</v>
      </c>
      <c r="P1451" t="s">
        <v>51</v>
      </c>
      <c r="T1451">
        <v>2</v>
      </c>
      <c r="U1451">
        <v>4</v>
      </c>
    </row>
    <row r="1452" spans="1:21" x14ac:dyDescent="0.2">
      <c r="A1452">
        <v>167</v>
      </c>
      <c r="B1452" t="s">
        <v>15</v>
      </c>
      <c r="C1452">
        <v>84</v>
      </c>
      <c r="D1452" t="s">
        <v>16</v>
      </c>
      <c r="E1452">
        <v>0</v>
      </c>
      <c r="F1452">
        <v>10</v>
      </c>
      <c r="N1452" t="s">
        <v>50</v>
      </c>
      <c r="T1452">
        <v>1</v>
      </c>
      <c r="U1452">
        <v>2</v>
      </c>
    </row>
    <row r="1453" spans="1:21" x14ac:dyDescent="0.2">
      <c r="A1453">
        <v>276</v>
      </c>
      <c r="B1453" t="s">
        <v>15</v>
      </c>
      <c r="C1453">
        <v>80</v>
      </c>
      <c r="D1453" t="s">
        <v>16</v>
      </c>
      <c r="E1453">
        <v>0</v>
      </c>
      <c r="F1453">
        <v>9</v>
      </c>
      <c r="N1453" t="s">
        <v>50</v>
      </c>
      <c r="T1453">
        <v>1</v>
      </c>
      <c r="U1453">
        <v>3</v>
      </c>
    </row>
    <row r="1454" spans="1:21" x14ac:dyDescent="0.2">
      <c r="A1454">
        <v>359</v>
      </c>
      <c r="B1454" t="s">
        <v>15</v>
      </c>
      <c r="C1454">
        <v>78</v>
      </c>
      <c r="D1454" t="s">
        <v>18</v>
      </c>
      <c r="E1454">
        <v>0</v>
      </c>
      <c r="F1454">
        <v>9</v>
      </c>
      <c r="N1454" t="s">
        <v>50</v>
      </c>
      <c r="R1454" t="s">
        <v>55</v>
      </c>
      <c r="T1454">
        <v>2</v>
      </c>
      <c r="U1454">
        <v>5</v>
      </c>
    </row>
    <row r="1455" spans="1:21" x14ac:dyDescent="0.2">
      <c r="A1455">
        <v>506</v>
      </c>
      <c r="B1455" t="s">
        <v>15</v>
      </c>
      <c r="C1455">
        <v>78</v>
      </c>
      <c r="D1455" t="s">
        <v>16</v>
      </c>
      <c r="E1455">
        <v>0</v>
      </c>
      <c r="F1455">
        <v>16</v>
      </c>
      <c r="N1455" t="s">
        <v>50</v>
      </c>
      <c r="T1455">
        <v>1</v>
      </c>
      <c r="U1455">
        <v>2</v>
      </c>
    </row>
    <row r="1456" spans="1:21" x14ac:dyDescent="0.2">
      <c r="A1456">
        <v>519</v>
      </c>
      <c r="B1456" t="s">
        <v>15</v>
      </c>
      <c r="C1456">
        <v>78</v>
      </c>
      <c r="D1456" t="s">
        <v>16</v>
      </c>
      <c r="E1456">
        <v>1</v>
      </c>
      <c r="F1456">
        <v>16</v>
      </c>
      <c r="N1456" t="s">
        <v>50</v>
      </c>
      <c r="T1456">
        <v>1</v>
      </c>
      <c r="U1456">
        <v>2</v>
      </c>
    </row>
    <row r="1457" spans="1:21" x14ac:dyDescent="0.2">
      <c r="A1457">
        <v>531</v>
      </c>
      <c r="B1457" t="s">
        <v>15</v>
      </c>
      <c r="C1457">
        <v>81</v>
      </c>
      <c r="D1457" t="s">
        <v>18</v>
      </c>
      <c r="E1457">
        <v>0</v>
      </c>
      <c r="F1457">
        <v>10</v>
      </c>
      <c r="N1457" t="s">
        <v>50</v>
      </c>
      <c r="T1457">
        <v>1</v>
      </c>
      <c r="U1457">
        <v>4</v>
      </c>
    </row>
    <row r="1458" spans="1:21" x14ac:dyDescent="0.2">
      <c r="A1458">
        <v>553</v>
      </c>
      <c r="B1458" t="s">
        <v>15</v>
      </c>
      <c r="C1458">
        <v>84</v>
      </c>
      <c r="D1458" t="s">
        <v>18</v>
      </c>
      <c r="E1458">
        <v>0</v>
      </c>
      <c r="N1458" t="s">
        <v>50</v>
      </c>
      <c r="T1458">
        <v>1</v>
      </c>
      <c r="U1458">
        <v>5</v>
      </c>
    </row>
    <row r="1459" spans="1:21" x14ac:dyDescent="0.2">
      <c r="A1459">
        <v>860</v>
      </c>
      <c r="B1459" t="s">
        <v>15</v>
      </c>
      <c r="C1459">
        <v>79</v>
      </c>
      <c r="D1459" t="s">
        <v>18</v>
      </c>
      <c r="E1459">
        <v>1</v>
      </c>
      <c r="F1459">
        <v>11</v>
      </c>
      <c r="N1459" t="s">
        <v>50</v>
      </c>
      <c r="T1459">
        <v>1</v>
      </c>
      <c r="U1459">
        <v>4</v>
      </c>
    </row>
    <row r="1460" spans="1:21" x14ac:dyDescent="0.2">
      <c r="A1460">
        <v>1328</v>
      </c>
      <c r="B1460" t="s">
        <v>15</v>
      </c>
      <c r="C1460">
        <v>84</v>
      </c>
      <c r="D1460" t="s">
        <v>16</v>
      </c>
      <c r="E1460">
        <v>1</v>
      </c>
      <c r="F1460">
        <v>13</v>
      </c>
      <c r="N1460" t="s">
        <v>50</v>
      </c>
      <c r="T1460">
        <v>1</v>
      </c>
      <c r="U1460">
        <v>2</v>
      </c>
    </row>
    <row r="1461" spans="1:21" x14ac:dyDescent="0.2">
      <c r="A1461">
        <v>1451</v>
      </c>
      <c r="B1461" t="s">
        <v>15</v>
      </c>
      <c r="C1461">
        <v>72</v>
      </c>
      <c r="D1461" t="s">
        <v>18</v>
      </c>
      <c r="E1461">
        <v>0</v>
      </c>
      <c r="F1461">
        <v>9</v>
      </c>
      <c r="N1461" t="s">
        <v>50</v>
      </c>
      <c r="Q1461" t="s">
        <v>54</v>
      </c>
      <c r="T1461">
        <v>2</v>
      </c>
      <c r="U1461">
        <v>3</v>
      </c>
    </row>
    <row r="1462" spans="1:21" x14ac:dyDescent="0.2">
      <c r="A1462">
        <v>1501</v>
      </c>
      <c r="B1462" t="s">
        <v>15</v>
      </c>
      <c r="C1462">
        <v>80</v>
      </c>
      <c r="D1462" t="s">
        <v>16</v>
      </c>
      <c r="E1462">
        <v>0</v>
      </c>
      <c r="F1462">
        <v>12</v>
      </c>
      <c r="N1462" t="s">
        <v>50</v>
      </c>
      <c r="T1462">
        <v>1</v>
      </c>
      <c r="U1462">
        <v>3</v>
      </c>
    </row>
    <row r="1463" spans="1:21" x14ac:dyDescent="0.2">
      <c r="A1463">
        <v>1546</v>
      </c>
      <c r="B1463" t="s">
        <v>15</v>
      </c>
      <c r="C1463">
        <v>71</v>
      </c>
      <c r="D1463" t="s">
        <v>16</v>
      </c>
      <c r="E1463">
        <v>2</v>
      </c>
      <c r="N1463" t="s">
        <v>50</v>
      </c>
      <c r="T1463">
        <v>1</v>
      </c>
      <c r="U1463">
        <v>2</v>
      </c>
    </row>
    <row r="1464" spans="1:21" x14ac:dyDescent="0.2">
      <c r="A1464">
        <v>1578</v>
      </c>
      <c r="B1464" t="s">
        <v>15</v>
      </c>
      <c r="C1464">
        <v>86</v>
      </c>
      <c r="D1464" t="s">
        <v>18</v>
      </c>
      <c r="E1464">
        <v>0</v>
      </c>
      <c r="F1464">
        <v>16</v>
      </c>
      <c r="N1464" t="s">
        <v>50</v>
      </c>
      <c r="T1464">
        <v>1</v>
      </c>
      <c r="U1464">
        <v>3</v>
      </c>
    </row>
    <row r="1465" spans="1:21" x14ac:dyDescent="0.2">
      <c r="A1465">
        <v>1671</v>
      </c>
      <c r="B1465" t="s">
        <v>15</v>
      </c>
      <c r="C1465">
        <v>75</v>
      </c>
      <c r="D1465" t="s">
        <v>16</v>
      </c>
      <c r="E1465">
        <v>0</v>
      </c>
      <c r="F1465">
        <v>10</v>
      </c>
      <c r="N1465" t="s">
        <v>50</v>
      </c>
      <c r="T1465">
        <v>1</v>
      </c>
      <c r="U1465">
        <v>1</v>
      </c>
    </row>
    <row r="1466" spans="1:21" x14ac:dyDescent="0.2">
      <c r="A1466">
        <v>1817</v>
      </c>
      <c r="B1466" t="s">
        <v>15</v>
      </c>
      <c r="C1466">
        <v>51</v>
      </c>
      <c r="D1466" t="s">
        <v>16</v>
      </c>
      <c r="E1466">
        <v>1</v>
      </c>
      <c r="F1466">
        <v>12</v>
      </c>
      <c r="N1466" t="s">
        <v>50</v>
      </c>
      <c r="T1466">
        <v>1</v>
      </c>
      <c r="U1466">
        <v>2</v>
      </c>
    </row>
    <row r="1467" spans="1:21" x14ac:dyDescent="0.2">
      <c r="A1467">
        <v>1873</v>
      </c>
      <c r="B1467" t="s">
        <v>15</v>
      </c>
      <c r="C1467">
        <v>73</v>
      </c>
      <c r="D1467" t="s">
        <v>18</v>
      </c>
      <c r="E1467">
        <v>0</v>
      </c>
      <c r="F1467">
        <v>18</v>
      </c>
      <c r="N1467" t="s">
        <v>50</v>
      </c>
      <c r="T1467">
        <v>1</v>
      </c>
      <c r="U1467">
        <v>3</v>
      </c>
    </row>
    <row r="1468" spans="1:21" x14ac:dyDescent="0.2">
      <c r="A1468">
        <v>1877</v>
      </c>
      <c r="B1468" t="s">
        <v>15</v>
      </c>
      <c r="C1468">
        <v>75</v>
      </c>
      <c r="D1468" t="s">
        <v>16</v>
      </c>
      <c r="E1468">
        <v>0</v>
      </c>
      <c r="F1468">
        <v>16</v>
      </c>
      <c r="N1468" t="s">
        <v>50</v>
      </c>
      <c r="T1468">
        <v>1</v>
      </c>
      <c r="U1468">
        <v>2</v>
      </c>
    </row>
    <row r="1469" spans="1:21" x14ac:dyDescent="0.2">
      <c r="A1469">
        <v>1977</v>
      </c>
      <c r="B1469" t="s">
        <v>15</v>
      </c>
      <c r="C1469">
        <v>77</v>
      </c>
      <c r="D1469" t="s">
        <v>16</v>
      </c>
      <c r="E1469">
        <v>2</v>
      </c>
      <c r="N1469" t="s">
        <v>50</v>
      </c>
      <c r="T1469">
        <v>1</v>
      </c>
      <c r="U1469">
        <v>2</v>
      </c>
    </row>
    <row r="1470" spans="1:21" x14ac:dyDescent="0.2">
      <c r="A1470">
        <v>2017</v>
      </c>
      <c r="B1470" t="s">
        <v>15</v>
      </c>
      <c r="C1470">
        <v>87</v>
      </c>
      <c r="D1470" t="s">
        <v>18</v>
      </c>
      <c r="E1470">
        <v>0</v>
      </c>
      <c r="F1470">
        <v>15</v>
      </c>
      <c r="N1470" t="s">
        <v>50</v>
      </c>
      <c r="T1470">
        <v>1</v>
      </c>
      <c r="U1470">
        <v>2</v>
      </c>
    </row>
    <row r="1471" spans="1:21" x14ac:dyDescent="0.2">
      <c r="A1471">
        <v>2083</v>
      </c>
      <c r="B1471" t="s">
        <v>15</v>
      </c>
      <c r="C1471">
        <v>72</v>
      </c>
      <c r="D1471" t="s">
        <v>16</v>
      </c>
      <c r="E1471">
        <v>0</v>
      </c>
      <c r="F1471">
        <v>16</v>
      </c>
      <c r="N1471" t="s">
        <v>50</v>
      </c>
      <c r="S1471" t="s">
        <v>53</v>
      </c>
      <c r="T1471">
        <v>2</v>
      </c>
      <c r="U1471">
        <v>3</v>
      </c>
    </row>
    <row r="1472" spans="1:21" x14ac:dyDescent="0.2">
      <c r="A1472">
        <v>2102</v>
      </c>
      <c r="B1472" t="s">
        <v>15</v>
      </c>
      <c r="C1472">
        <v>75</v>
      </c>
      <c r="D1472" t="s">
        <v>16</v>
      </c>
      <c r="E1472">
        <v>1</v>
      </c>
      <c r="N1472" t="s">
        <v>50</v>
      </c>
      <c r="T1472">
        <v>1</v>
      </c>
      <c r="U1472">
        <v>3</v>
      </c>
    </row>
    <row r="1473" spans="1:21" x14ac:dyDescent="0.2">
      <c r="A1473">
        <v>2121</v>
      </c>
      <c r="B1473" t="s">
        <v>15</v>
      </c>
      <c r="C1473">
        <v>76</v>
      </c>
      <c r="D1473" t="s">
        <v>18</v>
      </c>
      <c r="E1473">
        <v>0</v>
      </c>
      <c r="F1473">
        <v>16</v>
      </c>
      <c r="N1473" t="s">
        <v>50</v>
      </c>
      <c r="T1473">
        <v>1</v>
      </c>
      <c r="U1473">
        <v>2</v>
      </c>
    </row>
    <row r="1474" spans="1:21" x14ac:dyDescent="0.2">
      <c r="A1474">
        <v>2189</v>
      </c>
      <c r="B1474" t="s">
        <v>15</v>
      </c>
      <c r="C1474">
        <v>73</v>
      </c>
      <c r="D1474" t="s">
        <v>18</v>
      </c>
      <c r="E1474">
        <v>1</v>
      </c>
      <c r="F1474">
        <v>15</v>
      </c>
      <c r="N1474" t="s">
        <v>50</v>
      </c>
      <c r="T1474">
        <v>1</v>
      </c>
      <c r="U1474">
        <v>2</v>
      </c>
    </row>
    <row r="1475" spans="1:21" x14ac:dyDescent="0.2">
      <c r="A1475">
        <v>2259</v>
      </c>
      <c r="B1475" t="s">
        <v>15</v>
      </c>
      <c r="C1475">
        <v>75</v>
      </c>
      <c r="D1475" t="s">
        <v>16</v>
      </c>
      <c r="E1475">
        <v>0</v>
      </c>
      <c r="F1475">
        <v>16</v>
      </c>
      <c r="N1475" t="s">
        <v>50</v>
      </c>
      <c r="T1475">
        <v>1</v>
      </c>
      <c r="U1475">
        <v>2</v>
      </c>
    </row>
    <row r="1476" spans="1:21" x14ac:dyDescent="0.2">
      <c r="A1476">
        <v>2261</v>
      </c>
      <c r="B1476" t="s">
        <v>15</v>
      </c>
      <c r="C1476">
        <v>74</v>
      </c>
      <c r="D1476" t="s">
        <v>18</v>
      </c>
      <c r="E1476">
        <v>0</v>
      </c>
      <c r="F1476">
        <v>10</v>
      </c>
      <c r="N1476" t="s">
        <v>50</v>
      </c>
      <c r="T1476">
        <v>1</v>
      </c>
      <c r="U1476">
        <v>2</v>
      </c>
    </row>
    <row r="1477" spans="1:21" x14ac:dyDescent="0.2">
      <c r="A1477">
        <v>2275</v>
      </c>
      <c r="B1477" t="s">
        <v>15</v>
      </c>
      <c r="C1477">
        <v>77</v>
      </c>
      <c r="D1477" t="s">
        <v>16</v>
      </c>
      <c r="E1477">
        <v>1</v>
      </c>
      <c r="F1477">
        <v>14</v>
      </c>
      <c r="N1477" t="s">
        <v>50</v>
      </c>
      <c r="T1477">
        <v>1</v>
      </c>
      <c r="U1477">
        <v>2</v>
      </c>
    </row>
    <row r="1478" spans="1:21" x14ac:dyDescent="0.2">
      <c r="A1478">
        <v>2276</v>
      </c>
      <c r="B1478" t="s">
        <v>15</v>
      </c>
      <c r="C1478">
        <v>72</v>
      </c>
      <c r="D1478" t="s">
        <v>18</v>
      </c>
      <c r="E1478">
        <v>0</v>
      </c>
      <c r="N1478" t="s">
        <v>50</v>
      </c>
      <c r="T1478">
        <v>1</v>
      </c>
      <c r="U1478">
        <v>4</v>
      </c>
    </row>
    <row r="1479" spans="1:21" x14ac:dyDescent="0.2">
      <c r="A1479">
        <v>2320</v>
      </c>
      <c r="B1479" t="s">
        <v>15</v>
      </c>
      <c r="C1479">
        <v>72</v>
      </c>
      <c r="D1479" t="s">
        <v>16</v>
      </c>
      <c r="E1479">
        <v>1</v>
      </c>
      <c r="F1479">
        <v>12</v>
      </c>
      <c r="N1479" t="s">
        <v>50</v>
      </c>
      <c r="P1479" t="s">
        <v>51</v>
      </c>
      <c r="T1479">
        <v>2</v>
      </c>
      <c r="U1479">
        <v>4</v>
      </c>
    </row>
    <row r="1480" spans="1:21" x14ac:dyDescent="0.2">
      <c r="A1480">
        <v>2466</v>
      </c>
      <c r="B1480" t="s">
        <v>15</v>
      </c>
      <c r="C1480">
        <v>78</v>
      </c>
      <c r="D1480" t="s">
        <v>16</v>
      </c>
      <c r="E1480">
        <v>0</v>
      </c>
      <c r="F1480">
        <v>18</v>
      </c>
      <c r="N1480" t="s">
        <v>50</v>
      </c>
      <c r="T1480">
        <v>1</v>
      </c>
      <c r="U1480">
        <v>1</v>
      </c>
    </row>
    <row r="1481" spans="1:21" x14ac:dyDescent="0.2">
      <c r="A1481">
        <v>2547</v>
      </c>
      <c r="B1481" t="s">
        <v>15</v>
      </c>
      <c r="C1481">
        <v>87</v>
      </c>
      <c r="D1481" t="s">
        <v>16</v>
      </c>
      <c r="E1481">
        <v>0</v>
      </c>
      <c r="F1481">
        <v>17</v>
      </c>
      <c r="N1481" t="s">
        <v>50</v>
      </c>
      <c r="S1481" t="s">
        <v>53</v>
      </c>
      <c r="T1481">
        <v>2</v>
      </c>
      <c r="U1481">
        <v>3</v>
      </c>
    </row>
    <row r="1482" spans="1:21" x14ac:dyDescent="0.2">
      <c r="A1482">
        <v>2594</v>
      </c>
      <c r="B1482" t="s">
        <v>15</v>
      </c>
      <c r="C1482">
        <v>58</v>
      </c>
      <c r="D1482" t="s">
        <v>18</v>
      </c>
      <c r="E1482">
        <v>0</v>
      </c>
      <c r="F1482">
        <v>15</v>
      </c>
      <c r="N1482" t="s">
        <v>50</v>
      </c>
      <c r="T1482">
        <v>1</v>
      </c>
      <c r="U1482">
        <v>3</v>
      </c>
    </row>
    <row r="1483" spans="1:21" x14ac:dyDescent="0.2">
      <c r="A1483">
        <v>90</v>
      </c>
      <c r="B1483" t="s">
        <v>15</v>
      </c>
      <c r="C1483">
        <v>94</v>
      </c>
      <c r="D1483" t="s">
        <v>16</v>
      </c>
      <c r="E1483">
        <v>0</v>
      </c>
      <c r="H1483" t="s">
        <v>7</v>
      </c>
      <c r="J1483" t="s">
        <v>9</v>
      </c>
      <c r="K1483" t="s">
        <v>10</v>
      </c>
      <c r="M1483" t="s">
        <v>52</v>
      </c>
      <c r="T1483">
        <v>4</v>
      </c>
      <c r="U1483">
        <v>6</v>
      </c>
    </row>
    <row r="1484" spans="1:21" x14ac:dyDescent="0.2">
      <c r="A1484">
        <v>1259</v>
      </c>
      <c r="B1484" t="s">
        <v>15</v>
      </c>
      <c r="C1484">
        <v>86</v>
      </c>
      <c r="D1484" t="s">
        <v>16</v>
      </c>
      <c r="E1484">
        <v>0</v>
      </c>
      <c r="F1484">
        <v>9</v>
      </c>
      <c r="H1484" t="s">
        <v>7</v>
      </c>
      <c r="I1484" t="s">
        <v>8</v>
      </c>
      <c r="K1484" t="s">
        <v>10</v>
      </c>
      <c r="M1484" t="s">
        <v>52</v>
      </c>
      <c r="P1484" t="s">
        <v>51</v>
      </c>
      <c r="S1484" t="s">
        <v>53</v>
      </c>
      <c r="T1484">
        <v>6</v>
      </c>
      <c r="U1484">
        <v>9</v>
      </c>
    </row>
    <row r="1485" spans="1:21" x14ac:dyDescent="0.2">
      <c r="A1485">
        <v>2532</v>
      </c>
      <c r="B1485" t="s">
        <v>15</v>
      </c>
      <c r="C1485">
        <v>70</v>
      </c>
      <c r="D1485" t="s">
        <v>18</v>
      </c>
      <c r="E1485">
        <v>0</v>
      </c>
      <c r="F1485">
        <v>16</v>
      </c>
      <c r="K1485" t="s">
        <v>10</v>
      </c>
      <c r="M1485" t="s">
        <v>52</v>
      </c>
      <c r="T1485">
        <v>2</v>
      </c>
      <c r="U1485">
        <v>2</v>
      </c>
    </row>
    <row r="1486" spans="1:21" x14ac:dyDescent="0.2">
      <c r="A1486">
        <v>23</v>
      </c>
      <c r="B1486" t="s">
        <v>15</v>
      </c>
      <c r="C1486">
        <v>98</v>
      </c>
      <c r="D1486" t="s">
        <v>18</v>
      </c>
      <c r="E1486">
        <v>0</v>
      </c>
      <c r="G1486" t="s">
        <v>6</v>
      </c>
      <c r="H1486" t="s">
        <v>7</v>
      </c>
      <c r="J1486" t="s">
        <v>9</v>
      </c>
      <c r="M1486" t="s">
        <v>52</v>
      </c>
      <c r="S1486" t="s">
        <v>53</v>
      </c>
      <c r="T1486">
        <v>5</v>
      </c>
      <c r="U1486">
        <v>8</v>
      </c>
    </row>
    <row r="1487" spans="1:21" x14ac:dyDescent="0.2">
      <c r="A1487">
        <v>226</v>
      </c>
      <c r="B1487" t="s">
        <v>15</v>
      </c>
      <c r="C1487">
        <v>90</v>
      </c>
      <c r="D1487" t="s">
        <v>16</v>
      </c>
      <c r="E1487">
        <v>0</v>
      </c>
      <c r="F1487">
        <v>9</v>
      </c>
      <c r="G1487" t="s">
        <v>6</v>
      </c>
      <c r="H1487" t="s">
        <v>7</v>
      </c>
      <c r="J1487" t="s">
        <v>9</v>
      </c>
      <c r="M1487" t="s">
        <v>52</v>
      </c>
      <c r="P1487" t="s">
        <v>51</v>
      </c>
      <c r="R1487" t="s">
        <v>55</v>
      </c>
      <c r="T1487">
        <v>6</v>
      </c>
      <c r="U1487">
        <v>11</v>
      </c>
    </row>
    <row r="1488" spans="1:21" x14ac:dyDescent="0.2">
      <c r="A1488">
        <v>771</v>
      </c>
      <c r="B1488" t="s">
        <v>15</v>
      </c>
      <c r="C1488">
        <v>74</v>
      </c>
      <c r="D1488" t="s">
        <v>18</v>
      </c>
      <c r="E1488">
        <v>0</v>
      </c>
      <c r="G1488" t="s">
        <v>6</v>
      </c>
      <c r="J1488" t="s">
        <v>9</v>
      </c>
      <c r="M1488" t="s">
        <v>52</v>
      </c>
      <c r="T1488">
        <v>3</v>
      </c>
      <c r="U1488">
        <v>4</v>
      </c>
    </row>
    <row r="1489" spans="1:21" x14ac:dyDescent="0.2">
      <c r="A1489">
        <v>1767</v>
      </c>
      <c r="B1489" t="s">
        <v>15</v>
      </c>
      <c r="C1489">
        <v>78</v>
      </c>
      <c r="D1489" t="s">
        <v>16</v>
      </c>
      <c r="E1489">
        <v>0</v>
      </c>
      <c r="F1489">
        <v>15</v>
      </c>
      <c r="J1489" t="s">
        <v>9</v>
      </c>
      <c r="M1489" t="s">
        <v>52</v>
      </c>
      <c r="T1489">
        <v>2</v>
      </c>
      <c r="U1489">
        <v>6</v>
      </c>
    </row>
    <row r="1490" spans="1:21" x14ac:dyDescent="0.2">
      <c r="A1490">
        <v>897</v>
      </c>
      <c r="B1490" t="s">
        <v>15</v>
      </c>
      <c r="C1490">
        <v>75</v>
      </c>
      <c r="D1490" t="s">
        <v>16</v>
      </c>
      <c r="E1490">
        <v>0</v>
      </c>
      <c r="F1490">
        <v>9</v>
      </c>
      <c r="H1490" t="s">
        <v>7</v>
      </c>
      <c r="I1490" t="s">
        <v>8</v>
      </c>
      <c r="M1490" t="s">
        <v>52</v>
      </c>
      <c r="T1490">
        <v>3</v>
      </c>
      <c r="U1490">
        <v>5</v>
      </c>
    </row>
    <row r="1491" spans="1:21" x14ac:dyDescent="0.2">
      <c r="A1491">
        <v>1950</v>
      </c>
      <c r="B1491" t="s">
        <v>15</v>
      </c>
      <c r="C1491">
        <v>73</v>
      </c>
      <c r="D1491" t="s">
        <v>18</v>
      </c>
      <c r="E1491">
        <v>0</v>
      </c>
      <c r="F1491">
        <v>16</v>
      </c>
      <c r="H1491" t="s">
        <v>7</v>
      </c>
      <c r="I1491" t="s">
        <v>8</v>
      </c>
      <c r="M1491" t="s">
        <v>52</v>
      </c>
      <c r="R1491" t="s">
        <v>55</v>
      </c>
      <c r="S1491" t="s">
        <v>53</v>
      </c>
      <c r="T1491">
        <v>5</v>
      </c>
      <c r="U1491">
        <v>8</v>
      </c>
    </row>
    <row r="1492" spans="1:21" x14ac:dyDescent="0.2">
      <c r="A1492">
        <v>356</v>
      </c>
      <c r="B1492" t="s">
        <v>15</v>
      </c>
      <c r="C1492">
        <v>84</v>
      </c>
      <c r="D1492" t="s">
        <v>18</v>
      </c>
      <c r="E1492">
        <v>0</v>
      </c>
      <c r="G1492" t="s">
        <v>6</v>
      </c>
      <c r="H1492" t="s">
        <v>7</v>
      </c>
      <c r="M1492" t="s">
        <v>52</v>
      </c>
      <c r="T1492">
        <v>3</v>
      </c>
      <c r="U1492">
        <v>4</v>
      </c>
    </row>
    <row r="1493" spans="1:21" x14ac:dyDescent="0.2">
      <c r="A1493">
        <v>6</v>
      </c>
      <c r="B1493" t="s">
        <v>15</v>
      </c>
      <c r="C1493">
        <v>99</v>
      </c>
      <c r="D1493" t="s">
        <v>16</v>
      </c>
      <c r="E1493">
        <v>0</v>
      </c>
      <c r="F1493">
        <v>17</v>
      </c>
      <c r="H1493" t="s">
        <v>7</v>
      </c>
      <c r="M1493" t="s">
        <v>52</v>
      </c>
      <c r="T1493">
        <v>2</v>
      </c>
      <c r="U1493">
        <v>7</v>
      </c>
    </row>
    <row r="1494" spans="1:21" x14ac:dyDescent="0.2">
      <c r="A1494">
        <v>1317</v>
      </c>
      <c r="B1494" t="s">
        <v>15</v>
      </c>
      <c r="C1494">
        <v>86</v>
      </c>
      <c r="D1494" t="s">
        <v>18</v>
      </c>
      <c r="E1494">
        <v>0</v>
      </c>
      <c r="F1494">
        <v>10</v>
      </c>
      <c r="H1494" t="s">
        <v>7</v>
      </c>
      <c r="M1494" t="s">
        <v>52</v>
      </c>
      <c r="T1494">
        <v>2</v>
      </c>
      <c r="U1494">
        <v>2</v>
      </c>
    </row>
    <row r="1495" spans="1:21" x14ac:dyDescent="0.2">
      <c r="A1495">
        <v>325</v>
      </c>
      <c r="B1495" t="s">
        <v>15</v>
      </c>
      <c r="C1495">
        <v>91</v>
      </c>
      <c r="D1495" t="s">
        <v>16</v>
      </c>
      <c r="E1495">
        <v>0</v>
      </c>
      <c r="G1495" t="s">
        <v>6</v>
      </c>
      <c r="M1495" t="s">
        <v>52</v>
      </c>
      <c r="T1495">
        <v>2</v>
      </c>
      <c r="U1495">
        <v>5</v>
      </c>
    </row>
    <row r="1496" spans="1:21" x14ac:dyDescent="0.2">
      <c r="A1496">
        <v>2343</v>
      </c>
      <c r="B1496" t="s">
        <v>15</v>
      </c>
      <c r="C1496">
        <v>70</v>
      </c>
      <c r="D1496" t="s">
        <v>16</v>
      </c>
      <c r="E1496">
        <v>0</v>
      </c>
      <c r="F1496">
        <v>15</v>
      </c>
      <c r="M1496" t="s">
        <v>52</v>
      </c>
      <c r="T1496">
        <v>1</v>
      </c>
      <c r="U1496">
        <v>2</v>
      </c>
    </row>
    <row r="1497" spans="1:21" x14ac:dyDescent="0.2">
      <c r="A1497">
        <v>2571</v>
      </c>
      <c r="B1497" t="s">
        <v>15</v>
      </c>
      <c r="C1497">
        <v>83</v>
      </c>
      <c r="D1497" t="s">
        <v>16</v>
      </c>
      <c r="E1497">
        <v>0</v>
      </c>
      <c r="M1497" t="s">
        <v>52</v>
      </c>
      <c r="T1497">
        <v>1</v>
      </c>
      <c r="U1497">
        <v>4</v>
      </c>
    </row>
    <row r="1498" spans="1:21" x14ac:dyDescent="0.2">
      <c r="A1498">
        <v>1825</v>
      </c>
      <c r="B1498" t="s">
        <v>15</v>
      </c>
      <c r="C1498">
        <v>76</v>
      </c>
      <c r="D1498" t="s">
        <v>18</v>
      </c>
      <c r="E1498">
        <v>0</v>
      </c>
      <c r="F1498">
        <v>16</v>
      </c>
      <c r="G1498" t="s">
        <v>6</v>
      </c>
      <c r="H1498" t="s">
        <v>7</v>
      </c>
      <c r="I1498" t="s">
        <v>8</v>
      </c>
      <c r="J1498" t="s">
        <v>9</v>
      </c>
      <c r="L1498" t="s">
        <v>11</v>
      </c>
      <c r="T1498">
        <v>5</v>
      </c>
      <c r="U1498">
        <v>8</v>
      </c>
    </row>
    <row r="1499" spans="1:21" x14ac:dyDescent="0.2">
      <c r="A1499">
        <v>1412</v>
      </c>
      <c r="B1499" t="s">
        <v>15</v>
      </c>
      <c r="C1499">
        <v>85</v>
      </c>
      <c r="D1499" t="s">
        <v>18</v>
      </c>
      <c r="E1499">
        <v>1</v>
      </c>
      <c r="F1499">
        <v>10</v>
      </c>
      <c r="H1499" t="s">
        <v>7</v>
      </c>
      <c r="I1499" t="s">
        <v>8</v>
      </c>
      <c r="L1499" t="s">
        <v>11</v>
      </c>
      <c r="Q1499" t="s">
        <v>54</v>
      </c>
      <c r="S1499" t="s">
        <v>53</v>
      </c>
      <c r="T1499">
        <v>5</v>
      </c>
      <c r="U1499">
        <v>7</v>
      </c>
    </row>
    <row r="1500" spans="1:21" x14ac:dyDescent="0.2">
      <c r="A1500">
        <v>1048</v>
      </c>
      <c r="B1500" t="s">
        <v>15</v>
      </c>
      <c r="C1500">
        <v>77</v>
      </c>
      <c r="D1500" t="s">
        <v>18</v>
      </c>
      <c r="E1500">
        <v>1</v>
      </c>
      <c r="G1500" t="s">
        <v>6</v>
      </c>
      <c r="J1500" t="s">
        <v>9</v>
      </c>
      <c r="K1500" t="s">
        <v>10</v>
      </c>
      <c r="R1500" t="s">
        <v>55</v>
      </c>
      <c r="T1500">
        <v>4</v>
      </c>
      <c r="U1500">
        <v>5</v>
      </c>
    </row>
    <row r="1501" spans="1:21" x14ac:dyDescent="0.2">
      <c r="A1501">
        <v>1381</v>
      </c>
      <c r="B1501" t="s">
        <v>15</v>
      </c>
      <c r="C1501">
        <v>75</v>
      </c>
      <c r="D1501" t="s">
        <v>16</v>
      </c>
      <c r="E1501">
        <v>0</v>
      </c>
      <c r="F1501">
        <v>12</v>
      </c>
      <c r="J1501" t="s">
        <v>9</v>
      </c>
      <c r="K1501" t="s">
        <v>10</v>
      </c>
      <c r="T1501">
        <v>2</v>
      </c>
      <c r="U1501">
        <v>4</v>
      </c>
    </row>
    <row r="1502" spans="1:21" x14ac:dyDescent="0.2">
      <c r="A1502">
        <v>2078</v>
      </c>
      <c r="B1502" t="s">
        <v>15</v>
      </c>
      <c r="C1502">
        <v>77</v>
      </c>
      <c r="D1502" t="s">
        <v>16</v>
      </c>
      <c r="E1502">
        <v>0</v>
      </c>
      <c r="F1502">
        <v>12</v>
      </c>
      <c r="J1502" t="s">
        <v>9</v>
      </c>
      <c r="K1502" t="s">
        <v>10</v>
      </c>
      <c r="S1502" t="s">
        <v>53</v>
      </c>
      <c r="T1502">
        <v>3</v>
      </c>
      <c r="U1502">
        <v>5</v>
      </c>
    </row>
    <row r="1503" spans="1:21" x14ac:dyDescent="0.2">
      <c r="A1503">
        <v>26</v>
      </c>
      <c r="B1503" t="s">
        <v>15</v>
      </c>
      <c r="C1503">
        <v>97</v>
      </c>
      <c r="D1503" t="s">
        <v>16</v>
      </c>
      <c r="E1503">
        <v>0</v>
      </c>
      <c r="F1503">
        <v>11</v>
      </c>
      <c r="G1503" t="s">
        <v>6</v>
      </c>
      <c r="H1503" t="s">
        <v>7</v>
      </c>
      <c r="I1503" t="s">
        <v>8</v>
      </c>
      <c r="K1503" t="s">
        <v>10</v>
      </c>
      <c r="T1503">
        <v>4</v>
      </c>
      <c r="U1503">
        <v>7</v>
      </c>
    </row>
    <row r="1504" spans="1:21" x14ac:dyDescent="0.2">
      <c r="A1504">
        <v>1194</v>
      </c>
      <c r="B1504" t="s">
        <v>15</v>
      </c>
      <c r="C1504">
        <v>74</v>
      </c>
      <c r="D1504" t="s">
        <v>18</v>
      </c>
      <c r="E1504">
        <v>0</v>
      </c>
      <c r="F1504">
        <v>13</v>
      </c>
      <c r="H1504" t="s">
        <v>7</v>
      </c>
      <c r="I1504" t="s">
        <v>8</v>
      </c>
      <c r="K1504" t="s">
        <v>10</v>
      </c>
      <c r="T1504">
        <v>3</v>
      </c>
      <c r="U1504">
        <v>5</v>
      </c>
    </row>
    <row r="1505" spans="1:21" x14ac:dyDescent="0.2">
      <c r="A1505">
        <v>2053</v>
      </c>
      <c r="B1505" t="s">
        <v>15</v>
      </c>
      <c r="C1505">
        <v>81</v>
      </c>
      <c r="D1505" t="s">
        <v>16</v>
      </c>
      <c r="E1505">
        <v>0</v>
      </c>
      <c r="F1505">
        <v>16</v>
      </c>
      <c r="H1505" t="s">
        <v>7</v>
      </c>
      <c r="I1505" t="s">
        <v>8</v>
      </c>
      <c r="K1505" t="s">
        <v>10</v>
      </c>
      <c r="T1505">
        <v>3</v>
      </c>
      <c r="U1505">
        <v>5</v>
      </c>
    </row>
    <row r="1506" spans="1:21" x14ac:dyDescent="0.2">
      <c r="A1506">
        <v>87</v>
      </c>
      <c r="B1506" t="s">
        <v>15</v>
      </c>
      <c r="C1506">
        <v>97</v>
      </c>
      <c r="D1506" t="s">
        <v>16</v>
      </c>
      <c r="E1506">
        <v>0</v>
      </c>
      <c r="H1506" t="s">
        <v>7</v>
      </c>
      <c r="K1506" t="s">
        <v>10</v>
      </c>
      <c r="T1506">
        <v>2</v>
      </c>
      <c r="U1506">
        <v>4</v>
      </c>
    </row>
    <row r="1507" spans="1:21" x14ac:dyDescent="0.2">
      <c r="A1507">
        <v>1000</v>
      </c>
      <c r="B1507" t="s">
        <v>15</v>
      </c>
      <c r="C1507">
        <v>81</v>
      </c>
      <c r="D1507" t="s">
        <v>18</v>
      </c>
      <c r="E1507">
        <v>1</v>
      </c>
      <c r="F1507">
        <v>9</v>
      </c>
      <c r="H1507" t="s">
        <v>7</v>
      </c>
      <c r="K1507" t="s">
        <v>10</v>
      </c>
      <c r="P1507" t="s">
        <v>51</v>
      </c>
      <c r="T1507">
        <v>3</v>
      </c>
      <c r="U1507">
        <v>5</v>
      </c>
    </row>
    <row r="1508" spans="1:21" x14ac:dyDescent="0.2">
      <c r="A1508">
        <v>1787</v>
      </c>
      <c r="B1508" t="s">
        <v>15</v>
      </c>
      <c r="C1508">
        <v>72</v>
      </c>
      <c r="D1508" t="s">
        <v>18</v>
      </c>
      <c r="E1508">
        <v>0</v>
      </c>
      <c r="F1508">
        <v>10</v>
      </c>
      <c r="H1508" t="s">
        <v>7</v>
      </c>
      <c r="K1508" t="s">
        <v>10</v>
      </c>
      <c r="S1508" t="s">
        <v>53</v>
      </c>
      <c r="T1508">
        <v>3</v>
      </c>
      <c r="U1508">
        <v>4</v>
      </c>
    </row>
    <row r="1509" spans="1:21" x14ac:dyDescent="0.2">
      <c r="A1509">
        <v>1822</v>
      </c>
      <c r="B1509" t="s">
        <v>15</v>
      </c>
      <c r="C1509">
        <v>62</v>
      </c>
      <c r="D1509" t="s">
        <v>18</v>
      </c>
      <c r="E1509">
        <v>0</v>
      </c>
      <c r="F1509">
        <v>18</v>
      </c>
      <c r="G1509" t="s">
        <v>6</v>
      </c>
      <c r="K1509" t="s">
        <v>10</v>
      </c>
      <c r="P1509" t="s">
        <v>51</v>
      </c>
      <c r="T1509">
        <v>3</v>
      </c>
      <c r="U1509">
        <v>4</v>
      </c>
    </row>
    <row r="1510" spans="1:21" x14ac:dyDescent="0.2">
      <c r="A1510">
        <v>307</v>
      </c>
      <c r="B1510" t="s">
        <v>15</v>
      </c>
      <c r="C1510">
        <v>86</v>
      </c>
      <c r="D1510" t="s">
        <v>16</v>
      </c>
      <c r="E1510">
        <v>0</v>
      </c>
      <c r="F1510">
        <v>10</v>
      </c>
      <c r="K1510" t="s">
        <v>10</v>
      </c>
      <c r="T1510">
        <v>1</v>
      </c>
      <c r="U1510">
        <v>1</v>
      </c>
    </row>
    <row r="1511" spans="1:21" x14ac:dyDescent="0.2">
      <c r="A1511">
        <v>856</v>
      </c>
      <c r="B1511" t="s">
        <v>15</v>
      </c>
      <c r="C1511">
        <v>78</v>
      </c>
      <c r="D1511" t="s">
        <v>18</v>
      </c>
      <c r="E1511">
        <v>0</v>
      </c>
      <c r="F1511">
        <v>13</v>
      </c>
      <c r="K1511" t="s">
        <v>10</v>
      </c>
      <c r="T1511">
        <v>1</v>
      </c>
      <c r="U1511">
        <v>2</v>
      </c>
    </row>
    <row r="1512" spans="1:21" x14ac:dyDescent="0.2">
      <c r="A1512">
        <v>885</v>
      </c>
      <c r="B1512" t="s">
        <v>15</v>
      </c>
      <c r="C1512">
        <v>90</v>
      </c>
      <c r="D1512" t="s">
        <v>16</v>
      </c>
      <c r="E1512">
        <v>0</v>
      </c>
      <c r="K1512" t="s">
        <v>10</v>
      </c>
      <c r="T1512">
        <v>1</v>
      </c>
      <c r="U1512">
        <v>2</v>
      </c>
    </row>
    <row r="1513" spans="1:21" x14ac:dyDescent="0.2">
      <c r="A1513">
        <v>1922</v>
      </c>
      <c r="B1513" t="s">
        <v>15</v>
      </c>
      <c r="C1513">
        <v>74</v>
      </c>
      <c r="D1513" t="s">
        <v>16</v>
      </c>
      <c r="E1513">
        <v>0</v>
      </c>
      <c r="F1513">
        <v>10</v>
      </c>
      <c r="K1513" t="s">
        <v>10</v>
      </c>
      <c r="T1513">
        <v>1</v>
      </c>
      <c r="U1513">
        <v>2</v>
      </c>
    </row>
    <row r="1514" spans="1:21" x14ac:dyDescent="0.2">
      <c r="A1514">
        <v>1964</v>
      </c>
      <c r="B1514" t="s">
        <v>15</v>
      </c>
      <c r="C1514">
        <v>76</v>
      </c>
      <c r="D1514" t="s">
        <v>18</v>
      </c>
      <c r="E1514">
        <v>0</v>
      </c>
      <c r="F1514">
        <v>17</v>
      </c>
      <c r="K1514" t="s">
        <v>10</v>
      </c>
      <c r="R1514" t="s">
        <v>55</v>
      </c>
      <c r="T1514">
        <v>2</v>
      </c>
      <c r="U1514">
        <v>3</v>
      </c>
    </row>
    <row r="1515" spans="1:21" x14ac:dyDescent="0.2">
      <c r="A1515">
        <v>155</v>
      </c>
      <c r="B1515" t="s">
        <v>15</v>
      </c>
      <c r="C1515">
        <v>76</v>
      </c>
      <c r="D1515" t="s">
        <v>18</v>
      </c>
      <c r="E1515">
        <v>0</v>
      </c>
      <c r="G1515" t="s">
        <v>6</v>
      </c>
      <c r="H1515" t="s">
        <v>7</v>
      </c>
      <c r="I1515" t="s">
        <v>8</v>
      </c>
      <c r="J1515" t="s">
        <v>9</v>
      </c>
      <c r="T1515">
        <v>4</v>
      </c>
      <c r="U1515">
        <v>6</v>
      </c>
    </row>
    <row r="1516" spans="1:21" x14ac:dyDescent="0.2">
      <c r="A1516">
        <v>166</v>
      </c>
      <c r="B1516" t="s">
        <v>15</v>
      </c>
      <c r="C1516">
        <v>84</v>
      </c>
      <c r="D1516" t="s">
        <v>16</v>
      </c>
      <c r="E1516">
        <v>0</v>
      </c>
      <c r="F1516">
        <v>11</v>
      </c>
      <c r="G1516" t="s">
        <v>6</v>
      </c>
      <c r="H1516" t="s">
        <v>7</v>
      </c>
      <c r="I1516" t="s">
        <v>8</v>
      </c>
      <c r="J1516" t="s">
        <v>9</v>
      </c>
      <c r="T1516">
        <v>4</v>
      </c>
      <c r="U1516">
        <v>6</v>
      </c>
    </row>
    <row r="1517" spans="1:21" x14ac:dyDescent="0.2">
      <c r="A1517">
        <v>338</v>
      </c>
      <c r="B1517" t="s">
        <v>15</v>
      </c>
      <c r="C1517">
        <v>79</v>
      </c>
      <c r="D1517" t="s">
        <v>18</v>
      </c>
      <c r="E1517">
        <v>0</v>
      </c>
      <c r="F1517">
        <v>9</v>
      </c>
      <c r="G1517" t="s">
        <v>6</v>
      </c>
      <c r="H1517" t="s">
        <v>7</v>
      </c>
      <c r="I1517" t="s">
        <v>8</v>
      </c>
      <c r="J1517" t="s">
        <v>9</v>
      </c>
      <c r="R1517" t="s">
        <v>55</v>
      </c>
      <c r="T1517">
        <v>5</v>
      </c>
      <c r="U1517">
        <v>7</v>
      </c>
    </row>
    <row r="1518" spans="1:21" x14ac:dyDescent="0.2">
      <c r="A1518">
        <v>404</v>
      </c>
      <c r="B1518" t="s">
        <v>15</v>
      </c>
      <c r="C1518">
        <v>80</v>
      </c>
      <c r="D1518" t="s">
        <v>18</v>
      </c>
      <c r="E1518">
        <v>0</v>
      </c>
      <c r="F1518">
        <v>16</v>
      </c>
      <c r="G1518" t="s">
        <v>6</v>
      </c>
      <c r="H1518" t="s">
        <v>7</v>
      </c>
      <c r="I1518" t="s">
        <v>8</v>
      </c>
      <c r="J1518" t="s">
        <v>9</v>
      </c>
      <c r="T1518">
        <v>4</v>
      </c>
      <c r="U1518">
        <v>10</v>
      </c>
    </row>
    <row r="1519" spans="1:21" x14ac:dyDescent="0.2">
      <c r="A1519">
        <v>516</v>
      </c>
      <c r="B1519" t="s">
        <v>15</v>
      </c>
      <c r="C1519">
        <v>84</v>
      </c>
      <c r="D1519" t="s">
        <v>16</v>
      </c>
      <c r="E1519">
        <v>0</v>
      </c>
      <c r="F1519">
        <v>12</v>
      </c>
      <c r="G1519" t="s">
        <v>6</v>
      </c>
      <c r="H1519" t="s">
        <v>7</v>
      </c>
      <c r="I1519" t="s">
        <v>8</v>
      </c>
      <c r="J1519" t="s">
        <v>9</v>
      </c>
      <c r="T1519">
        <v>4</v>
      </c>
      <c r="U1519">
        <v>7</v>
      </c>
    </row>
    <row r="1520" spans="1:21" x14ac:dyDescent="0.2">
      <c r="A1520">
        <v>517</v>
      </c>
      <c r="B1520" t="s">
        <v>15</v>
      </c>
      <c r="C1520">
        <v>82</v>
      </c>
      <c r="D1520" t="s">
        <v>18</v>
      </c>
      <c r="E1520">
        <v>0</v>
      </c>
      <c r="F1520">
        <v>6</v>
      </c>
      <c r="G1520" t="s">
        <v>6</v>
      </c>
      <c r="H1520" t="s">
        <v>7</v>
      </c>
      <c r="I1520" t="s">
        <v>8</v>
      </c>
      <c r="J1520" t="s">
        <v>9</v>
      </c>
      <c r="R1520" t="s">
        <v>55</v>
      </c>
      <c r="T1520">
        <v>5</v>
      </c>
      <c r="U1520">
        <v>6</v>
      </c>
    </row>
    <row r="1521" spans="1:21" x14ac:dyDescent="0.2">
      <c r="A1521">
        <v>734</v>
      </c>
      <c r="B1521" t="s">
        <v>15</v>
      </c>
      <c r="C1521">
        <v>90</v>
      </c>
      <c r="D1521" t="s">
        <v>18</v>
      </c>
      <c r="E1521">
        <v>1</v>
      </c>
      <c r="G1521" t="s">
        <v>6</v>
      </c>
      <c r="H1521" t="s">
        <v>7</v>
      </c>
      <c r="I1521" t="s">
        <v>8</v>
      </c>
      <c r="J1521" t="s">
        <v>9</v>
      </c>
      <c r="S1521" t="s">
        <v>53</v>
      </c>
      <c r="T1521">
        <v>5</v>
      </c>
      <c r="U1521">
        <v>6</v>
      </c>
    </row>
    <row r="1522" spans="1:21" x14ac:dyDescent="0.2">
      <c r="A1522">
        <v>799</v>
      </c>
      <c r="B1522" t="s">
        <v>15</v>
      </c>
      <c r="C1522">
        <v>94</v>
      </c>
      <c r="D1522" t="s">
        <v>18</v>
      </c>
      <c r="E1522">
        <v>0</v>
      </c>
      <c r="G1522" t="s">
        <v>6</v>
      </c>
      <c r="H1522" t="s">
        <v>7</v>
      </c>
      <c r="I1522" t="s">
        <v>8</v>
      </c>
      <c r="J1522" t="s">
        <v>9</v>
      </c>
      <c r="P1522" t="s">
        <v>51</v>
      </c>
      <c r="T1522">
        <v>5</v>
      </c>
      <c r="U1522">
        <v>8</v>
      </c>
    </row>
    <row r="1523" spans="1:21" x14ac:dyDescent="0.2">
      <c r="A1523">
        <v>1827</v>
      </c>
      <c r="B1523" t="s">
        <v>15</v>
      </c>
      <c r="C1523">
        <v>76</v>
      </c>
      <c r="D1523" t="s">
        <v>18</v>
      </c>
      <c r="E1523">
        <v>0</v>
      </c>
      <c r="F1523">
        <v>15</v>
      </c>
      <c r="G1523" t="s">
        <v>6</v>
      </c>
      <c r="H1523" t="s">
        <v>7</v>
      </c>
      <c r="I1523" t="s">
        <v>8</v>
      </c>
      <c r="J1523" t="s">
        <v>9</v>
      </c>
      <c r="T1523">
        <v>4</v>
      </c>
      <c r="U1523">
        <v>5</v>
      </c>
    </row>
    <row r="1524" spans="1:21" x14ac:dyDescent="0.2">
      <c r="A1524">
        <v>138</v>
      </c>
      <c r="B1524" t="s">
        <v>15</v>
      </c>
      <c r="C1524">
        <v>76</v>
      </c>
      <c r="D1524" t="s">
        <v>18</v>
      </c>
      <c r="E1524">
        <v>0</v>
      </c>
      <c r="F1524">
        <v>16</v>
      </c>
      <c r="H1524" t="s">
        <v>7</v>
      </c>
      <c r="I1524" t="s">
        <v>8</v>
      </c>
      <c r="J1524" t="s">
        <v>9</v>
      </c>
      <c r="T1524">
        <v>3</v>
      </c>
      <c r="U1524">
        <v>6</v>
      </c>
    </row>
    <row r="1525" spans="1:21" x14ac:dyDescent="0.2">
      <c r="A1525">
        <v>268</v>
      </c>
      <c r="B1525" t="s">
        <v>15</v>
      </c>
      <c r="C1525">
        <v>84</v>
      </c>
      <c r="D1525" t="s">
        <v>18</v>
      </c>
      <c r="E1525">
        <v>0</v>
      </c>
      <c r="F1525">
        <v>15</v>
      </c>
      <c r="H1525" t="s">
        <v>7</v>
      </c>
      <c r="I1525" t="s">
        <v>8</v>
      </c>
      <c r="J1525" t="s">
        <v>9</v>
      </c>
      <c r="T1525">
        <v>3</v>
      </c>
      <c r="U1525">
        <v>5</v>
      </c>
    </row>
    <row r="1526" spans="1:21" x14ac:dyDescent="0.2">
      <c r="A1526">
        <v>1524</v>
      </c>
      <c r="B1526" t="s">
        <v>15</v>
      </c>
      <c r="C1526">
        <v>79</v>
      </c>
      <c r="D1526" t="s">
        <v>18</v>
      </c>
      <c r="E1526">
        <v>0</v>
      </c>
      <c r="F1526">
        <v>15</v>
      </c>
      <c r="H1526" t="s">
        <v>7</v>
      </c>
      <c r="I1526" t="s">
        <v>8</v>
      </c>
      <c r="J1526" t="s">
        <v>9</v>
      </c>
      <c r="T1526">
        <v>3</v>
      </c>
      <c r="U1526">
        <v>4</v>
      </c>
    </row>
    <row r="1527" spans="1:21" x14ac:dyDescent="0.2">
      <c r="A1527">
        <v>239</v>
      </c>
      <c r="B1527" t="s">
        <v>15</v>
      </c>
      <c r="C1527">
        <v>76</v>
      </c>
      <c r="D1527" t="s">
        <v>16</v>
      </c>
      <c r="E1527">
        <v>0</v>
      </c>
      <c r="G1527" t="s">
        <v>6</v>
      </c>
      <c r="I1527" t="s">
        <v>8</v>
      </c>
      <c r="J1527" t="s">
        <v>9</v>
      </c>
      <c r="T1527">
        <v>3</v>
      </c>
      <c r="U1527">
        <v>5</v>
      </c>
    </row>
    <row r="1528" spans="1:21" x14ac:dyDescent="0.2">
      <c r="A1528">
        <v>1335</v>
      </c>
      <c r="B1528" t="s">
        <v>15</v>
      </c>
      <c r="C1528">
        <v>80</v>
      </c>
      <c r="D1528" t="s">
        <v>16</v>
      </c>
      <c r="E1528">
        <v>1</v>
      </c>
      <c r="F1528">
        <v>11</v>
      </c>
      <c r="G1528" t="s">
        <v>6</v>
      </c>
      <c r="I1528" t="s">
        <v>8</v>
      </c>
      <c r="J1528" t="s">
        <v>9</v>
      </c>
      <c r="T1528">
        <v>3</v>
      </c>
      <c r="U1528">
        <v>6</v>
      </c>
    </row>
    <row r="1529" spans="1:21" x14ac:dyDescent="0.2">
      <c r="A1529">
        <v>2147</v>
      </c>
      <c r="B1529" t="s">
        <v>15</v>
      </c>
      <c r="C1529">
        <v>74</v>
      </c>
      <c r="D1529" t="s">
        <v>16</v>
      </c>
      <c r="E1529">
        <v>0</v>
      </c>
      <c r="F1529">
        <v>15</v>
      </c>
      <c r="G1529" t="s">
        <v>6</v>
      </c>
      <c r="I1529" t="s">
        <v>8</v>
      </c>
      <c r="J1529" t="s">
        <v>9</v>
      </c>
      <c r="T1529">
        <v>3</v>
      </c>
      <c r="U1529">
        <v>5</v>
      </c>
    </row>
    <row r="1530" spans="1:21" x14ac:dyDescent="0.2">
      <c r="A1530">
        <v>362</v>
      </c>
      <c r="B1530" t="s">
        <v>15</v>
      </c>
      <c r="C1530">
        <v>77</v>
      </c>
      <c r="D1530" t="s">
        <v>18</v>
      </c>
      <c r="E1530">
        <v>0</v>
      </c>
      <c r="I1530" t="s">
        <v>8</v>
      </c>
      <c r="J1530" t="s">
        <v>9</v>
      </c>
      <c r="T1530">
        <v>2</v>
      </c>
      <c r="U1530">
        <v>3</v>
      </c>
    </row>
    <row r="1531" spans="1:21" x14ac:dyDescent="0.2">
      <c r="A1531">
        <v>688</v>
      </c>
      <c r="B1531" t="s">
        <v>15</v>
      </c>
      <c r="C1531">
        <v>80</v>
      </c>
      <c r="D1531" t="s">
        <v>18</v>
      </c>
      <c r="E1531">
        <v>1</v>
      </c>
      <c r="I1531" t="s">
        <v>8</v>
      </c>
      <c r="J1531" t="s">
        <v>9</v>
      </c>
      <c r="T1531">
        <v>2</v>
      </c>
      <c r="U1531">
        <v>4</v>
      </c>
    </row>
    <row r="1532" spans="1:21" x14ac:dyDescent="0.2">
      <c r="A1532">
        <v>1027</v>
      </c>
      <c r="B1532" t="s">
        <v>15</v>
      </c>
      <c r="C1532">
        <v>83</v>
      </c>
      <c r="D1532" t="s">
        <v>16</v>
      </c>
      <c r="E1532">
        <v>0</v>
      </c>
      <c r="F1532">
        <v>11</v>
      </c>
      <c r="I1532" t="s">
        <v>8</v>
      </c>
      <c r="J1532" t="s">
        <v>9</v>
      </c>
      <c r="Q1532" t="s">
        <v>54</v>
      </c>
      <c r="T1532">
        <v>3</v>
      </c>
      <c r="U1532">
        <v>5</v>
      </c>
    </row>
    <row r="1533" spans="1:21" x14ac:dyDescent="0.2">
      <c r="A1533">
        <v>2006</v>
      </c>
      <c r="B1533" t="s">
        <v>15</v>
      </c>
      <c r="C1533">
        <v>80</v>
      </c>
      <c r="D1533" t="s">
        <v>18</v>
      </c>
      <c r="E1533">
        <v>0</v>
      </c>
      <c r="F1533">
        <v>16</v>
      </c>
      <c r="I1533" t="s">
        <v>8</v>
      </c>
      <c r="J1533" t="s">
        <v>9</v>
      </c>
      <c r="T1533">
        <v>2</v>
      </c>
      <c r="U1533">
        <v>2</v>
      </c>
    </row>
    <row r="1534" spans="1:21" x14ac:dyDescent="0.2">
      <c r="A1534">
        <v>2177</v>
      </c>
      <c r="B1534" t="s">
        <v>15</v>
      </c>
      <c r="C1534">
        <v>76</v>
      </c>
      <c r="D1534" t="s">
        <v>16</v>
      </c>
      <c r="E1534">
        <v>0</v>
      </c>
      <c r="F1534">
        <v>15</v>
      </c>
      <c r="I1534" t="s">
        <v>8</v>
      </c>
      <c r="J1534" t="s">
        <v>9</v>
      </c>
      <c r="T1534">
        <v>2</v>
      </c>
      <c r="U1534">
        <v>5</v>
      </c>
    </row>
    <row r="1535" spans="1:21" x14ac:dyDescent="0.2">
      <c r="A1535">
        <v>2536</v>
      </c>
      <c r="B1535" t="s">
        <v>15</v>
      </c>
      <c r="C1535">
        <v>81</v>
      </c>
      <c r="D1535" t="s">
        <v>16</v>
      </c>
      <c r="E1535">
        <v>1</v>
      </c>
      <c r="F1535">
        <v>18</v>
      </c>
      <c r="I1535" t="s">
        <v>8</v>
      </c>
      <c r="J1535" t="s">
        <v>9</v>
      </c>
      <c r="Q1535" t="s">
        <v>54</v>
      </c>
      <c r="T1535">
        <v>3</v>
      </c>
      <c r="U1535">
        <v>5</v>
      </c>
    </row>
    <row r="1536" spans="1:21" x14ac:dyDescent="0.2">
      <c r="A1536">
        <v>159</v>
      </c>
      <c r="B1536" t="s">
        <v>15</v>
      </c>
      <c r="C1536">
        <v>84</v>
      </c>
      <c r="D1536" t="s">
        <v>16</v>
      </c>
      <c r="E1536">
        <v>0</v>
      </c>
      <c r="G1536" t="s">
        <v>6</v>
      </c>
      <c r="H1536" t="s">
        <v>7</v>
      </c>
      <c r="J1536" t="s">
        <v>9</v>
      </c>
      <c r="T1536">
        <v>3</v>
      </c>
      <c r="U1536">
        <v>4</v>
      </c>
    </row>
    <row r="1537" spans="1:21" x14ac:dyDescent="0.2">
      <c r="A1537">
        <v>175</v>
      </c>
      <c r="B1537" t="s">
        <v>15</v>
      </c>
      <c r="C1537">
        <v>79</v>
      </c>
      <c r="D1537" t="s">
        <v>18</v>
      </c>
      <c r="E1537">
        <v>0</v>
      </c>
      <c r="F1537">
        <v>10</v>
      </c>
      <c r="G1537" t="s">
        <v>6</v>
      </c>
      <c r="H1537" t="s">
        <v>7</v>
      </c>
      <c r="J1537" t="s">
        <v>9</v>
      </c>
      <c r="R1537" t="s">
        <v>55</v>
      </c>
      <c r="T1537">
        <v>4</v>
      </c>
      <c r="U1537">
        <v>6</v>
      </c>
    </row>
    <row r="1538" spans="1:21" x14ac:dyDescent="0.2">
      <c r="A1538">
        <v>247</v>
      </c>
      <c r="B1538" t="s">
        <v>15</v>
      </c>
      <c r="C1538">
        <v>76</v>
      </c>
      <c r="D1538" t="s">
        <v>18</v>
      </c>
      <c r="E1538">
        <v>0</v>
      </c>
      <c r="F1538">
        <v>9</v>
      </c>
      <c r="G1538" t="s">
        <v>6</v>
      </c>
      <c r="H1538" t="s">
        <v>7</v>
      </c>
      <c r="J1538" t="s">
        <v>9</v>
      </c>
      <c r="T1538">
        <v>3</v>
      </c>
      <c r="U1538">
        <v>5</v>
      </c>
    </row>
    <row r="1539" spans="1:21" x14ac:dyDescent="0.2">
      <c r="A1539">
        <v>253</v>
      </c>
      <c r="B1539" t="s">
        <v>15</v>
      </c>
      <c r="C1539">
        <v>78</v>
      </c>
      <c r="D1539" t="s">
        <v>18</v>
      </c>
      <c r="E1539">
        <v>0</v>
      </c>
      <c r="F1539">
        <v>15</v>
      </c>
      <c r="G1539" t="s">
        <v>6</v>
      </c>
      <c r="H1539" t="s">
        <v>7</v>
      </c>
      <c r="J1539" t="s">
        <v>9</v>
      </c>
      <c r="T1539">
        <v>3</v>
      </c>
      <c r="U1539">
        <v>4</v>
      </c>
    </row>
    <row r="1540" spans="1:21" x14ac:dyDescent="0.2">
      <c r="A1540">
        <v>465</v>
      </c>
      <c r="B1540" t="s">
        <v>15</v>
      </c>
      <c r="C1540">
        <v>85</v>
      </c>
      <c r="D1540" t="s">
        <v>18</v>
      </c>
      <c r="E1540">
        <v>0</v>
      </c>
      <c r="G1540" t="s">
        <v>6</v>
      </c>
      <c r="H1540" t="s">
        <v>7</v>
      </c>
      <c r="J1540" t="s">
        <v>9</v>
      </c>
      <c r="T1540">
        <v>3</v>
      </c>
      <c r="U1540">
        <v>5</v>
      </c>
    </row>
    <row r="1541" spans="1:21" x14ac:dyDescent="0.2">
      <c r="A1541">
        <v>764</v>
      </c>
      <c r="B1541" t="s">
        <v>15</v>
      </c>
      <c r="C1541">
        <v>81</v>
      </c>
      <c r="D1541" t="s">
        <v>18</v>
      </c>
      <c r="E1541">
        <v>0</v>
      </c>
      <c r="F1541">
        <v>11</v>
      </c>
      <c r="G1541" t="s">
        <v>6</v>
      </c>
      <c r="H1541" t="s">
        <v>7</v>
      </c>
      <c r="J1541" t="s">
        <v>9</v>
      </c>
      <c r="T1541">
        <v>3</v>
      </c>
      <c r="U1541">
        <v>4</v>
      </c>
    </row>
    <row r="1542" spans="1:21" x14ac:dyDescent="0.2">
      <c r="A1542">
        <v>1070</v>
      </c>
      <c r="B1542" t="s">
        <v>15</v>
      </c>
      <c r="C1542">
        <v>95</v>
      </c>
      <c r="D1542" t="s">
        <v>18</v>
      </c>
      <c r="E1542">
        <v>0</v>
      </c>
      <c r="G1542" t="s">
        <v>6</v>
      </c>
      <c r="H1542" t="s">
        <v>7</v>
      </c>
      <c r="J1542" t="s">
        <v>9</v>
      </c>
      <c r="T1542">
        <v>3</v>
      </c>
      <c r="U1542">
        <v>5</v>
      </c>
    </row>
    <row r="1543" spans="1:21" x14ac:dyDescent="0.2">
      <c r="A1543">
        <v>1459</v>
      </c>
      <c r="B1543" t="s">
        <v>15</v>
      </c>
      <c r="C1543">
        <v>76</v>
      </c>
      <c r="D1543" t="s">
        <v>18</v>
      </c>
      <c r="E1543">
        <v>0</v>
      </c>
      <c r="F1543">
        <v>8</v>
      </c>
      <c r="G1543" t="s">
        <v>6</v>
      </c>
      <c r="H1543" t="s">
        <v>7</v>
      </c>
      <c r="J1543" t="s">
        <v>9</v>
      </c>
      <c r="T1543">
        <v>3</v>
      </c>
      <c r="U1543">
        <v>6</v>
      </c>
    </row>
    <row r="1544" spans="1:21" x14ac:dyDescent="0.2">
      <c r="A1544">
        <v>1494</v>
      </c>
      <c r="B1544" t="s">
        <v>15</v>
      </c>
      <c r="C1544">
        <v>69</v>
      </c>
      <c r="D1544" t="s">
        <v>18</v>
      </c>
      <c r="E1544">
        <v>1</v>
      </c>
      <c r="G1544" t="s">
        <v>6</v>
      </c>
      <c r="H1544" t="s">
        <v>7</v>
      </c>
      <c r="J1544" t="s">
        <v>9</v>
      </c>
      <c r="R1544" t="s">
        <v>55</v>
      </c>
      <c r="T1544">
        <v>4</v>
      </c>
      <c r="U1544">
        <v>5</v>
      </c>
    </row>
    <row r="1545" spans="1:21" x14ac:dyDescent="0.2">
      <c r="A1545">
        <v>1850</v>
      </c>
      <c r="B1545" t="s">
        <v>15</v>
      </c>
      <c r="C1545">
        <v>74</v>
      </c>
      <c r="D1545" t="s">
        <v>16</v>
      </c>
      <c r="E1545">
        <v>0</v>
      </c>
      <c r="F1545">
        <v>16</v>
      </c>
      <c r="G1545" t="s">
        <v>6</v>
      </c>
      <c r="H1545" t="s">
        <v>7</v>
      </c>
      <c r="J1545" t="s">
        <v>9</v>
      </c>
      <c r="T1545">
        <v>3</v>
      </c>
      <c r="U1545">
        <v>5</v>
      </c>
    </row>
    <row r="1546" spans="1:21" x14ac:dyDescent="0.2">
      <c r="A1546">
        <v>1981</v>
      </c>
      <c r="B1546" t="s">
        <v>15</v>
      </c>
      <c r="C1546">
        <v>79</v>
      </c>
      <c r="D1546" t="s">
        <v>18</v>
      </c>
      <c r="E1546">
        <v>0</v>
      </c>
      <c r="F1546">
        <v>18</v>
      </c>
      <c r="G1546" t="s">
        <v>6</v>
      </c>
      <c r="H1546" t="s">
        <v>7</v>
      </c>
      <c r="J1546" t="s">
        <v>9</v>
      </c>
      <c r="T1546">
        <v>3</v>
      </c>
      <c r="U1546">
        <v>6</v>
      </c>
    </row>
    <row r="1547" spans="1:21" x14ac:dyDescent="0.2">
      <c r="A1547">
        <v>2375</v>
      </c>
      <c r="B1547" t="s">
        <v>15</v>
      </c>
      <c r="C1547">
        <v>79</v>
      </c>
      <c r="D1547" t="s">
        <v>18</v>
      </c>
      <c r="E1547">
        <v>0</v>
      </c>
      <c r="F1547">
        <v>16</v>
      </c>
      <c r="G1547" t="s">
        <v>6</v>
      </c>
      <c r="H1547" t="s">
        <v>7</v>
      </c>
      <c r="J1547" t="s">
        <v>9</v>
      </c>
      <c r="T1547">
        <v>3</v>
      </c>
      <c r="U1547">
        <v>5</v>
      </c>
    </row>
    <row r="1548" spans="1:21" x14ac:dyDescent="0.2">
      <c r="A1548">
        <v>2436</v>
      </c>
      <c r="B1548" t="s">
        <v>15</v>
      </c>
      <c r="C1548">
        <v>80</v>
      </c>
      <c r="D1548" t="s">
        <v>16</v>
      </c>
      <c r="E1548">
        <v>0</v>
      </c>
      <c r="F1548">
        <v>16</v>
      </c>
      <c r="G1548" t="s">
        <v>6</v>
      </c>
      <c r="H1548" t="s">
        <v>7</v>
      </c>
      <c r="J1548" t="s">
        <v>9</v>
      </c>
      <c r="T1548">
        <v>3</v>
      </c>
      <c r="U1548">
        <v>5</v>
      </c>
    </row>
    <row r="1549" spans="1:21" x14ac:dyDescent="0.2">
      <c r="A1549">
        <v>270</v>
      </c>
      <c r="B1549" t="s">
        <v>15</v>
      </c>
      <c r="C1549">
        <v>80</v>
      </c>
      <c r="D1549" t="s">
        <v>18</v>
      </c>
      <c r="E1549">
        <v>1</v>
      </c>
      <c r="H1549" t="s">
        <v>7</v>
      </c>
      <c r="J1549" t="s">
        <v>9</v>
      </c>
      <c r="P1549" t="s">
        <v>51</v>
      </c>
      <c r="T1549">
        <v>3</v>
      </c>
      <c r="U1549">
        <v>7</v>
      </c>
    </row>
    <row r="1550" spans="1:21" x14ac:dyDescent="0.2">
      <c r="A1550">
        <v>299</v>
      </c>
      <c r="B1550" t="s">
        <v>15</v>
      </c>
      <c r="C1550">
        <v>90</v>
      </c>
      <c r="D1550" t="s">
        <v>16</v>
      </c>
      <c r="E1550">
        <v>0</v>
      </c>
      <c r="H1550" t="s">
        <v>7</v>
      </c>
      <c r="J1550" t="s">
        <v>9</v>
      </c>
      <c r="T1550">
        <v>2</v>
      </c>
      <c r="U1550">
        <v>3</v>
      </c>
    </row>
    <row r="1551" spans="1:21" x14ac:dyDescent="0.2">
      <c r="A1551">
        <v>405</v>
      </c>
      <c r="B1551" t="s">
        <v>15</v>
      </c>
      <c r="C1551">
        <v>77</v>
      </c>
      <c r="D1551" t="s">
        <v>16</v>
      </c>
      <c r="E1551">
        <v>1</v>
      </c>
      <c r="H1551" t="s">
        <v>7</v>
      </c>
      <c r="J1551" t="s">
        <v>9</v>
      </c>
      <c r="R1551" t="s">
        <v>55</v>
      </c>
      <c r="T1551">
        <v>3</v>
      </c>
      <c r="U1551">
        <v>4</v>
      </c>
    </row>
    <row r="1552" spans="1:21" x14ac:dyDescent="0.2">
      <c r="A1552">
        <v>690</v>
      </c>
      <c r="B1552" t="s">
        <v>15</v>
      </c>
      <c r="C1552">
        <v>81</v>
      </c>
      <c r="D1552" t="s">
        <v>18</v>
      </c>
      <c r="E1552">
        <v>0</v>
      </c>
      <c r="H1552" t="s">
        <v>7</v>
      </c>
      <c r="J1552" t="s">
        <v>9</v>
      </c>
      <c r="T1552">
        <v>2</v>
      </c>
      <c r="U1552">
        <v>3</v>
      </c>
    </row>
    <row r="1553" spans="1:21" x14ac:dyDescent="0.2">
      <c r="A1553">
        <v>798</v>
      </c>
      <c r="B1553" t="s">
        <v>15</v>
      </c>
      <c r="C1553">
        <v>83</v>
      </c>
      <c r="D1553" t="s">
        <v>18</v>
      </c>
      <c r="E1553">
        <v>0</v>
      </c>
      <c r="F1553">
        <v>10</v>
      </c>
      <c r="H1553" t="s">
        <v>7</v>
      </c>
      <c r="J1553" t="s">
        <v>9</v>
      </c>
      <c r="R1553" t="s">
        <v>55</v>
      </c>
      <c r="T1553">
        <v>3</v>
      </c>
      <c r="U1553">
        <v>5</v>
      </c>
    </row>
    <row r="1554" spans="1:21" x14ac:dyDescent="0.2">
      <c r="A1554">
        <v>843</v>
      </c>
      <c r="B1554" t="s">
        <v>15</v>
      </c>
      <c r="C1554">
        <v>82</v>
      </c>
      <c r="D1554" t="s">
        <v>18</v>
      </c>
      <c r="E1554">
        <v>0</v>
      </c>
      <c r="F1554">
        <v>15</v>
      </c>
      <c r="H1554" t="s">
        <v>7</v>
      </c>
      <c r="J1554" t="s">
        <v>9</v>
      </c>
      <c r="R1554" t="s">
        <v>55</v>
      </c>
      <c r="S1554" t="s">
        <v>53</v>
      </c>
      <c r="T1554">
        <v>4</v>
      </c>
      <c r="U1554">
        <v>9</v>
      </c>
    </row>
    <row r="1555" spans="1:21" x14ac:dyDescent="0.2">
      <c r="A1555">
        <v>862</v>
      </c>
      <c r="B1555" t="s">
        <v>15</v>
      </c>
      <c r="C1555">
        <v>80</v>
      </c>
      <c r="D1555" t="s">
        <v>18</v>
      </c>
      <c r="E1555">
        <v>0</v>
      </c>
      <c r="H1555" t="s">
        <v>7</v>
      </c>
      <c r="J1555" t="s">
        <v>9</v>
      </c>
      <c r="T1555">
        <v>2</v>
      </c>
      <c r="U1555">
        <v>3</v>
      </c>
    </row>
    <row r="1556" spans="1:21" x14ac:dyDescent="0.2">
      <c r="A1556">
        <v>1419</v>
      </c>
      <c r="B1556" t="s">
        <v>15</v>
      </c>
      <c r="C1556">
        <v>73</v>
      </c>
      <c r="D1556" t="s">
        <v>16</v>
      </c>
      <c r="E1556">
        <v>0</v>
      </c>
      <c r="F1556">
        <v>16</v>
      </c>
      <c r="H1556" t="s">
        <v>7</v>
      </c>
      <c r="J1556" t="s">
        <v>9</v>
      </c>
      <c r="T1556">
        <v>2</v>
      </c>
      <c r="U1556">
        <v>4</v>
      </c>
    </row>
    <row r="1557" spans="1:21" x14ac:dyDescent="0.2">
      <c r="A1557">
        <v>1618</v>
      </c>
      <c r="B1557" t="s">
        <v>15</v>
      </c>
      <c r="C1557">
        <v>75</v>
      </c>
      <c r="D1557" t="s">
        <v>16</v>
      </c>
      <c r="E1557">
        <v>1</v>
      </c>
      <c r="H1557" t="s">
        <v>7</v>
      </c>
      <c r="J1557" t="s">
        <v>9</v>
      </c>
      <c r="T1557">
        <v>2</v>
      </c>
      <c r="U1557">
        <v>4</v>
      </c>
    </row>
    <row r="1558" spans="1:21" x14ac:dyDescent="0.2">
      <c r="A1558">
        <v>1791</v>
      </c>
      <c r="B1558" t="s">
        <v>15</v>
      </c>
      <c r="C1558">
        <v>77</v>
      </c>
      <c r="D1558" t="s">
        <v>18</v>
      </c>
      <c r="E1558">
        <v>1</v>
      </c>
      <c r="F1558">
        <v>16</v>
      </c>
      <c r="H1558" t="s">
        <v>7</v>
      </c>
      <c r="J1558" t="s">
        <v>9</v>
      </c>
      <c r="S1558" t="s">
        <v>53</v>
      </c>
      <c r="T1558">
        <v>3</v>
      </c>
      <c r="U1558">
        <v>5</v>
      </c>
    </row>
    <row r="1559" spans="1:21" x14ac:dyDescent="0.2">
      <c r="A1559">
        <v>1812</v>
      </c>
      <c r="B1559" t="s">
        <v>15</v>
      </c>
      <c r="C1559">
        <v>73</v>
      </c>
      <c r="D1559" t="s">
        <v>18</v>
      </c>
      <c r="E1559">
        <v>1</v>
      </c>
      <c r="F1559">
        <v>11</v>
      </c>
      <c r="H1559" t="s">
        <v>7</v>
      </c>
      <c r="J1559" t="s">
        <v>9</v>
      </c>
      <c r="R1559" t="s">
        <v>55</v>
      </c>
      <c r="T1559">
        <v>3</v>
      </c>
      <c r="U1559">
        <v>4</v>
      </c>
    </row>
    <row r="1560" spans="1:21" x14ac:dyDescent="0.2">
      <c r="A1560">
        <v>1823</v>
      </c>
      <c r="B1560" t="s">
        <v>15</v>
      </c>
      <c r="C1560">
        <v>59</v>
      </c>
      <c r="D1560" t="s">
        <v>18</v>
      </c>
      <c r="E1560">
        <v>0</v>
      </c>
      <c r="H1560" t="s">
        <v>7</v>
      </c>
      <c r="J1560" t="s">
        <v>9</v>
      </c>
      <c r="T1560">
        <v>2</v>
      </c>
      <c r="U1560">
        <v>3</v>
      </c>
    </row>
    <row r="1561" spans="1:21" x14ac:dyDescent="0.2">
      <c r="A1561">
        <v>1829</v>
      </c>
      <c r="B1561" t="s">
        <v>15</v>
      </c>
      <c r="C1561">
        <v>74</v>
      </c>
      <c r="D1561" t="s">
        <v>18</v>
      </c>
      <c r="E1561">
        <v>1</v>
      </c>
      <c r="F1561">
        <v>10</v>
      </c>
      <c r="H1561" t="s">
        <v>7</v>
      </c>
      <c r="J1561" t="s">
        <v>9</v>
      </c>
      <c r="T1561">
        <v>2</v>
      </c>
      <c r="U1561">
        <v>4</v>
      </c>
    </row>
    <row r="1562" spans="1:21" x14ac:dyDescent="0.2">
      <c r="A1562">
        <v>2034</v>
      </c>
      <c r="B1562" t="s">
        <v>15</v>
      </c>
      <c r="C1562">
        <v>86</v>
      </c>
      <c r="D1562" t="s">
        <v>18</v>
      </c>
      <c r="E1562">
        <v>0</v>
      </c>
      <c r="F1562">
        <v>10</v>
      </c>
      <c r="H1562" t="s">
        <v>7</v>
      </c>
      <c r="J1562" t="s">
        <v>9</v>
      </c>
      <c r="P1562" t="s">
        <v>51</v>
      </c>
      <c r="Q1562" t="s">
        <v>54</v>
      </c>
      <c r="R1562" t="s">
        <v>55</v>
      </c>
      <c r="T1562">
        <v>5</v>
      </c>
      <c r="U1562">
        <v>8</v>
      </c>
    </row>
    <row r="1563" spans="1:21" x14ac:dyDescent="0.2">
      <c r="A1563">
        <v>2271</v>
      </c>
      <c r="B1563" t="s">
        <v>15</v>
      </c>
      <c r="C1563">
        <v>74</v>
      </c>
      <c r="D1563" t="s">
        <v>16</v>
      </c>
      <c r="E1563">
        <v>0</v>
      </c>
      <c r="F1563">
        <v>17</v>
      </c>
      <c r="H1563" t="s">
        <v>7</v>
      </c>
      <c r="J1563" t="s">
        <v>9</v>
      </c>
      <c r="T1563">
        <v>2</v>
      </c>
      <c r="U1563">
        <v>4</v>
      </c>
    </row>
    <row r="1564" spans="1:21" x14ac:dyDescent="0.2">
      <c r="A1564">
        <v>2331</v>
      </c>
      <c r="B1564" t="s">
        <v>15</v>
      </c>
      <c r="C1564">
        <v>77</v>
      </c>
      <c r="D1564" t="s">
        <v>18</v>
      </c>
      <c r="E1564">
        <v>0</v>
      </c>
      <c r="H1564" t="s">
        <v>7</v>
      </c>
      <c r="J1564" t="s">
        <v>9</v>
      </c>
      <c r="R1564" t="s">
        <v>55</v>
      </c>
      <c r="T1564">
        <v>3</v>
      </c>
      <c r="U1564">
        <v>4</v>
      </c>
    </row>
    <row r="1565" spans="1:21" x14ac:dyDescent="0.2">
      <c r="A1565">
        <v>2373</v>
      </c>
      <c r="B1565" t="s">
        <v>15</v>
      </c>
      <c r="C1565">
        <v>75</v>
      </c>
      <c r="D1565" t="s">
        <v>18</v>
      </c>
      <c r="E1565">
        <v>0</v>
      </c>
      <c r="F1565">
        <v>12</v>
      </c>
      <c r="H1565" t="s">
        <v>7</v>
      </c>
      <c r="J1565" t="s">
        <v>9</v>
      </c>
      <c r="T1565">
        <v>2</v>
      </c>
      <c r="U1565">
        <v>4</v>
      </c>
    </row>
    <row r="1566" spans="1:21" x14ac:dyDescent="0.2">
      <c r="A1566">
        <v>782</v>
      </c>
      <c r="B1566" t="s">
        <v>15</v>
      </c>
      <c r="C1566">
        <v>74</v>
      </c>
      <c r="D1566" t="s">
        <v>18</v>
      </c>
      <c r="E1566">
        <v>0</v>
      </c>
      <c r="G1566" t="s">
        <v>6</v>
      </c>
      <c r="J1566" t="s">
        <v>9</v>
      </c>
      <c r="T1566">
        <v>2</v>
      </c>
      <c r="U1566">
        <v>3</v>
      </c>
    </row>
    <row r="1567" spans="1:21" x14ac:dyDescent="0.2">
      <c r="A1567">
        <v>1492</v>
      </c>
      <c r="B1567" t="s">
        <v>15</v>
      </c>
      <c r="C1567">
        <v>74</v>
      </c>
      <c r="D1567" t="s">
        <v>18</v>
      </c>
      <c r="E1567">
        <v>0</v>
      </c>
      <c r="F1567">
        <v>12</v>
      </c>
      <c r="G1567" t="s">
        <v>6</v>
      </c>
      <c r="J1567" t="s">
        <v>9</v>
      </c>
      <c r="T1567">
        <v>2</v>
      </c>
      <c r="U1567">
        <v>3</v>
      </c>
    </row>
    <row r="1568" spans="1:21" x14ac:dyDescent="0.2">
      <c r="A1568">
        <v>1548</v>
      </c>
      <c r="B1568" t="s">
        <v>15</v>
      </c>
      <c r="C1568">
        <v>70</v>
      </c>
      <c r="D1568" t="s">
        <v>16</v>
      </c>
      <c r="E1568">
        <v>1</v>
      </c>
      <c r="F1568">
        <v>16</v>
      </c>
      <c r="G1568" t="s">
        <v>6</v>
      </c>
      <c r="J1568" t="s">
        <v>9</v>
      </c>
      <c r="T1568">
        <v>2</v>
      </c>
      <c r="U1568">
        <v>3</v>
      </c>
    </row>
    <row r="1569" spans="1:21" x14ac:dyDescent="0.2">
      <c r="A1569">
        <v>1856</v>
      </c>
      <c r="B1569" t="s">
        <v>15</v>
      </c>
      <c r="C1569">
        <v>83</v>
      </c>
      <c r="D1569" t="s">
        <v>18</v>
      </c>
      <c r="E1569">
        <v>1</v>
      </c>
      <c r="F1569">
        <v>14</v>
      </c>
      <c r="G1569" t="s">
        <v>6</v>
      </c>
      <c r="J1569" t="s">
        <v>9</v>
      </c>
      <c r="T1569">
        <v>2</v>
      </c>
      <c r="U1569">
        <v>4</v>
      </c>
    </row>
    <row r="1570" spans="1:21" x14ac:dyDescent="0.2">
      <c r="A1570">
        <v>2635</v>
      </c>
      <c r="B1570" t="s">
        <v>15</v>
      </c>
      <c r="C1570">
        <v>74</v>
      </c>
      <c r="D1570" t="s">
        <v>16</v>
      </c>
      <c r="E1570">
        <v>0</v>
      </c>
      <c r="F1570">
        <v>12</v>
      </c>
      <c r="G1570" t="s">
        <v>6</v>
      </c>
      <c r="J1570" t="s">
        <v>9</v>
      </c>
      <c r="R1570" t="s">
        <v>55</v>
      </c>
      <c r="T1570">
        <v>3</v>
      </c>
      <c r="U1570">
        <v>4</v>
      </c>
    </row>
    <row r="1571" spans="1:21" x14ac:dyDescent="0.2">
      <c r="A1571">
        <v>376</v>
      </c>
      <c r="B1571" t="s">
        <v>15</v>
      </c>
      <c r="C1571">
        <v>91</v>
      </c>
      <c r="D1571" t="s">
        <v>18</v>
      </c>
      <c r="E1571">
        <v>1</v>
      </c>
      <c r="J1571" t="s">
        <v>9</v>
      </c>
      <c r="T1571">
        <v>1</v>
      </c>
      <c r="U1571">
        <v>3</v>
      </c>
    </row>
    <row r="1572" spans="1:21" x14ac:dyDescent="0.2">
      <c r="A1572">
        <v>443</v>
      </c>
      <c r="B1572" t="s">
        <v>15</v>
      </c>
      <c r="C1572">
        <v>78</v>
      </c>
      <c r="D1572" t="s">
        <v>18</v>
      </c>
      <c r="E1572">
        <v>0</v>
      </c>
      <c r="F1572">
        <v>15</v>
      </c>
      <c r="J1572" t="s">
        <v>9</v>
      </c>
      <c r="T1572">
        <v>1</v>
      </c>
      <c r="U1572">
        <v>2</v>
      </c>
    </row>
    <row r="1573" spans="1:21" x14ac:dyDescent="0.2">
      <c r="A1573">
        <v>977</v>
      </c>
      <c r="B1573" t="s">
        <v>15</v>
      </c>
      <c r="C1573">
        <v>75</v>
      </c>
      <c r="D1573" t="s">
        <v>16</v>
      </c>
      <c r="E1573">
        <v>0</v>
      </c>
      <c r="J1573" t="s">
        <v>9</v>
      </c>
      <c r="T1573">
        <v>1</v>
      </c>
      <c r="U1573">
        <v>2</v>
      </c>
    </row>
    <row r="1574" spans="1:21" x14ac:dyDescent="0.2">
      <c r="A1574">
        <v>1372</v>
      </c>
      <c r="B1574" t="s">
        <v>15</v>
      </c>
      <c r="C1574">
        <v>75</v>
      </c>
      <c r="D1574" t="s">
        <v>16</v>
      </c>
      <c r="E1574">
        <v>0</v>
      </c>
      <c r="F1574">
        <v>12</v>
      </c>
      <c r="J1574" t="s">
        <v>9</v>
      </c>
      <c r="T1574">
        <v>1</v>
      </c>
      <c r="U1574">
        <v>3</v>
      </c>
    </row>
    <row r="1575" spans="1:21" x14ac:dyDescent="0.2">
      <c r="A1575">
        <v>1854</v>
      </c>
      <c r="B1575" t="s">
        <v>15</v>
      </c>
      <c r="C1575">
        <v>74</v>
      </c>
      <c r="D1575" t="s">
        <v>16</v>
      </c>
      <c r="E1575">
        <v>0</v>
      </c>
      <c r="F1575">
        <v>19</v>
      </c>
      <c r="J1575" t="s">
        <v>9</v>
      </c>
      <c r="T1575">
        <v>1</v>
      </c>
      <c r="U1575">
        <v>2</v>
      </c>
    </row>
    <row r="1576" spans="1:21" x14ac:dyDescent="0.2">
      <c r="A1576">
        <v>1874</v>
      </c>
      <c r="B1576" t="s">
        <v>15</v>
      </c>
      <c r="C1576">
        <v>74</v>
      </c>
      <c r="D1576" t="s">
        <v>18</v>
      </c>
      <c r="E1576">
        <v>0</v>
      </c>
      <c r="F1576">
        <v>15</v>
      </c>
      <c r="J1576" t="s">
        <v>9</v>
      </c>
      <c r="T1576">
        <v>1</v>
      </c>
      <c r="U1576">
        <v>3</v>
      </c>
    </row>
    <row r="1577" spans="1:21" x14ac:dyDescent="0.2">
      <c r="A1577">
        <v>1938</v>
      </c>
      <c r="B1577" t="s">
        <v>15</v>
      </c>
      <c r="C1577">
        <v>75</v>
      </c>
      <c r="D1577" t="s">
        <v>18</v>
      </c>
      <c r="E1577">
        <v>0</v>
      </c>
      <c r="F1577">
        <v>17</v>
      </c>
      <c r="J1577" t="s">
        <v>9</v>
      </c>
      <c r="R1577" t="s">
        <v>55</v>
      </c>
      <c r="T1577">
        <v>2</v>
      </c>
      <c r="U1577">
        <v>3</v>
      </c>
    </row>
    <row r="1578" spans="1:21" x14ac:dyDescent="0.2">
      <c r="A1578">
        <v>2136</v>
      </c>
      <c r="B1578" t="s">
        <v>15</v>
      </c>
      <c r="C1578">
        <v>85</v>
      </c>
      <c r="D1578" t="s">
        <v>18</v>
      </c>
      <c r="E1578">
        <v>0</v>
      </c>
      <c r="F1578">
        <v>16</v>
      </c>
      <c r="J1578" t="s">
        <v>9</v>
      </c>
      <c r="T1578">
        <v>1</v>
      </c>
      <c r="U1578">
        <v>2</v>
      </c>
    </row>
    <row r="1579" spans="1:21" x14ac:dyDescent="0.2">
      <c r="A1579">
        <v>2138</v>
      </c>
      <c r="B1579" t="s">
        <v>15</v>
      </c>
      <c r="C1579">
        <v>73</v>
      </c>
      <c r="D1579" t="s">
        <v>18</v>
      </c>
      <c r="E1579">
        <v>1</v>
      </c>
      <c r="J1579" t="s">
        <v>9</v>
      </c>
      <c r="T1579">
        <v>1</v>
      </c>
      <c r="U1579">
        <v>3</v>
      </c>
    </row>
    <row r="1580" spans="1:21" x14ac:dyDescent="0.2">
      <c r="A1580">
        <v>2175</v>
      </c>
      <c r="B1580" t="s">
        <v>15</v>
      </c>
      <c r="C1580">
        <v>73</v>
      </c>
      <c r="D1580" t="s">
        <v>18</v>
      </c>
      <c r="E1580">
        <v>0</v>
      </c>
      <c r="F1580">
        <v>16</v>
      </c>
      <c r="J1580" t="s">
        <v>9</v>
      </c>
      <c r="T1580">
        <v>1</v>
      </c>
      <c r="U1580">
        <v>3</v>
      </c>
    </row>
    <row r="1581" spans="1:21" x14ac:dyDescent="0.2">
      <c r="A1581">
        <v>2201</v>
      </c>
      <c r="B1581" t="s">
        <v>15</v>
      </c>
      <c r="C1581">
        <v>75</v>
      </c>
      <c r="D1581" t="s">
        <v>18</v>
      </c>
      <c r="E1581">
        <v>0</v>
      </c>
      <c r="F1581">
        <v>16</v>
      </c>
      <c r="J1581" t="s">
        <v>9</v>
      </c>
      <c r="T1581">
        <v>1</v>
      </c>
      <c r="U1581">
        <v>2</v>
      </c>
    </row>
    <row r="1582" spans="1:21" x14ac:dyDescent="0.2">
      <c r="A1582">
        <v>2327</v>
      </c>
      <c r="B1582" t="s">
        <v>15</v>
      </c>
      <c r="C1582">
        <v>77</v>
      </c>
      <c r="D1582" t="s">
        <v>16</v>
      </c>
      <c r="E1582">
        <v>0</v>
      </c>
      <c r="J1582" t="s">
        <v>9</v>
      </c>
      <c r="R1582" t="s">
        <v>55</v>
      </c>
      <c r="T1582">
        <v>2</v>
      </c>
      <c r="U1582">
        <v>5</v>
      </c>
    </row>
    <row r="1583" spans="1:21" x14ac:dyDescent="0.2">
      <c r="A1583">
        <v>2357</v>
      </c>
      <c r="B1583" t="s">
        <v>15</v>
      </c>
      <c r="C1583">
        <v>71</v>
      </c>
      <c r="D1583" t="s">
        <v>16</v>
      </c>
      <c r="E1583">
        <v>0</v>
      </c>
      <c r="F1583">
        <v>15</v>
      </c>
      <c r="J1583" t="s">
        <v>9</v>
      </c>
      <c r="T1583">
        <v>1</v>
      </c>
      <c r="U1583">
        <v>3</v>
      </c>
    </row>
    <row r="1584" spans="1:21" x14ac:dyDescent="0.2">
      <c r="A1584">
        <v>2490</v>
      </c>
      <c r="B1584" t="s">
        <v>15</v>
      </c>
      <c r="C1584">
        <v>61</v>
      </c>
      <c r="D1584" t="s">
        <v>18</v>
      </c>
      <c r="E1584">
        <v>0</v>
      </c>
      <c r="F1584">
        <v>19</v>
      </c>
      <c r="J1584" t="s">
        <v>9</v>
      </c>
      <c r="P1584" t="s">
        <v>51</v>
      </c>
      <c r="T1584">
        <v>2</v>
      </c>
      <c r="U1584">
        <v>3</v>
      </c>
    </row>
    <row r="1585" spans="1:21" x14ac:dyDescent="0.2">
      <c r="A1585">
        <v>236</v>
      </c>
      <c r="B1585" t="s">
        <v>15</v>
      </c>
      <c r="C1585">
        <v>78</v>
      </c>
      <c r="D1585" t="s">
        <v>18</v>
      </c>
      <c r="E1585">
        <v>0</v>
      </c>
      <c r="G1585" t="s">
        <v>6</v>
      </c>
      <c r="H1585" t="s">
        <v>7</v>
      </c>
      <c r="I1585" t="s">
        <v>8</v>
      </c>
      <c r="P1585" t="s">
        <v>51</v>
      </c>
      <c r="Q1585" t="s">
        <v>54</v>
      </c>
      <c r="T1585">
        <v>5</v>
      </c>
      <c r="U1585">
        <v>9</v>
      </c>
    </row>
    <row r="1586" spans="1:21" x14ac:dyDescent="0.2">
      <c r="A1586">
        <v>544</v>
      </c>
      <c r="B1586" t="s">
        <v>15</v>
      </c>
      <c r="C1586">
        <v>83</v>
      </c>
      <c r="D1586" t="s">
        <v>18</v>
      </c>
      <c r="E1586">
        <v>0</v>
      </c>
      <c r="G1586" t="s">
        <v>6</v>
      </c>
      <c r="H1586" t="s">
        <v>7</v>
      </c>
      <c r="I1586" t="s">
        <v>8</v>
      </c>
      <c r="T1586">
        <v>3</v>
      </c>
      <c r="U1586">
        <v>5</v>
      </c>
    </row>
    <row r="1587" spans="1:21" x14ac:dyDescent="0.2">
      <c r="A1587">
        <v>884</v>
      </c>
      <c r="B1587" t="s">
        <v>15</v>
      </c>
      <c r="C1587">
        <v>76</v>
      </c>
      <c r="D1587" t="s">
        <v>18</v>
      </c>
      <c r="E1587">
        <v>1</v>
      </c>
      <c r="G1587" t="s">
        <v>6</v>
      </c>
      <c r="H1587" t="s">
        <v>7</v>
      </c>
      <c r="I1587" t="s">
        <v>8</v>
      </c>
      <c r="T1587">
        <v>3</v>
      </c>
      <c r="U1587">
        <v>4</v>
      </c>
    </row>
    <row r="1588" spans="1:21" x14ac:dyDescent="0.2">
      <c r="A1588">
        <v>2371</v>
      </c>
      <c r="B1588" t="s">
        <v>15</v>
      </c>
      <c r="C1588">
        <v>72</v>
      </c>
      <c r="D1588" t="s">
        <v>18</v>
      </c>
      <c r="E1588">
        <v>0</v>
      </c>
      <c r="G1588" t="s">
        <v>6</v>
      </c>
      <c r="H1588" t="s">
        <v>7</v>
      </c>
      <c r="I1588" t="s">
        <v>8</v>
      </c>
      <c r="T1588">
        <v>3</v>
      </c>
      <c r="U1588">
        <v>5</v>
      </c>
    </row>
    <row r="1589" spans="1:21" x14ac:dyDescent="0.2">
      <c r="A1589">
        <v>2457</v>
      </c>
      <c r="B1589" t="s">
        <v>15</v>
      </c>
      <c r="C1589">
        <v>75</v>
      </c>
      <c r="D1589" t="s">
        <v>16</v>
      </c>
      <c r="E1589">
        <v>0</v>
      </c>
      <c r="F1589">
        <v>15</v>
      </c>
      <c r="G1589" t="s">
        <v>6</v>
      </c>
      <c r="H1589" t="s">
        <v>7</v>
      </c>
      <c r="I1589" t="s">
        <v>8</v>
      </c>
      <c r="T1589">
        <v>3</v>
      </c>
      <c r="U1589">
        <v>5</v>
      </c>
    </row>
    <row r="1590" spans="1:21" x14ac:dyDescent="0.2">
      <c r="A1590">
        <v>16</v>
      </c>
      <c r="B1590" t="s">
        <v>15</v>
      </c>
      <c r="C1590">
        <v>96</v>
      </c>
      <c r="D1590" t="s">
        <v>18</v>
      </c>
      <c r="E1590">
        <v>1</v>
      </c>
      <c r="H1590" t="s">
        <v>7</v>
      </c>
      <c r="I1590" t="s">
        <v>8</v>
      </c>
      <c r="T1590">
        <v>2</v>
      </c>
      <c r="U1590">
        <v>4</v>
      </c>
    </row>
    <row r="1591" spans="1:21" x14ac:dyDescent="0.2">
      <c r="A1591">
        <v>34</v>
      </c>
      <c r="B1591" t="s">
        <v>15</v>
      </c>
      <c r="C1591">
        <v>80</v>
      </c>
      <c r="D1591" t="s">
        <v>18</v>
      </c>
      <c r="E1591">
        <v>0</v>
      </c>
      <c r="H1591" t="s">
        <v>7</v>
      </c>
      <c r="I1591" t="s">
        <v>8</v>
      </c>
      <c r="T1591">
        <v>2</v>
      </c>
      <c r="U1591">
        <v>3</v>
      </c>
    </row>
    <row r="1592" spans="1:21" x14ac:dyDescent="0.2">
      <c r="A1592">
        <v>51</v>
      </c>
      <c r="B1592" t="s">
        <v>15</v>
      </c>
      <c r="C1592">
        <v>93</v>
      </c>
      <c r="D1592" t="s">
        <v>18</v>
      </c>
      <c r="E1592">
        <v>0</v>
      </c>
      <c r="F1592">
        <v>9</v>
      </c>
      <c r="H1592" t="s">
        <v>7</v>
      </c>
      <c r="I1592" t="s">
        <v>8</v>
      </c>
      <c r="T1592">
        <v>2</v>
      </c>
      <c r="U1592">
        <v>3</v>
      </c>
    </row>
    <row r="1593" spans="1:21" x14ac:dyDescent="0.2">
      <c r="A1593">
        <v>63</v>
      </c>
      <c r="B1593" t="s">
        <v>15</v>
      </c>
      <c r="C1593">
        <v>94</v>
      </c>
      <c r="D1593" t="s">
        <v>16</v>
      </c>
      <c r="E1593">
        <v>0</v>
      </c>
      <c r="H1593" t="s">
        <v>7</v>
      </c>
      <c r="I1593" t="s">
        <v>8</v>
      </c>
      <c r="T1593">
        <v>2</v>
      </c>
      <c r="U1593">
        <v>5</v>
      </c>
    </row>
    <row r="1594" spans="1:21" x14ac:dyDescent="0.2">
      <c r="A1594">
        <v>183</v>
      </c>
      <c r="B1594" t="s">
        <v>15</v>
      </c>
      <c r="C1594">
        <v>83</v>
      </c>
      <c r="D1594" t="s">
        <v>18</v>
      </c>
      <c r="E1594">
        <v>0</v>
      </c>
      <c r="F1594">
        <v>16</v>
      </c>
      <c r="H1594" t="s">
        <v>7</v>
      </c>
      <c r="I1594" t="s">
        <v>8</v>
      </c>
      <c r="T1594">
        <v>2</v>
      </c>
      <c r="U1594">
        <v>4</v>
      </c>
    </row>
    <row r="1595" spans="1:21" x14ac:dyDescent="0.2">
      <c r="A1595">
        <v>214</v>
      </c>
      <c r="B1595" t="s">
        <v>15</v>
      </c>
      <c r="C1595">
        <v>96</v>
      </c>
      <c r="D1595" t="s">
        <v>16</v>
      </c>
      <c r="E1595">
        <v>0</v>
      </c>
      <c r="F1595">
        <v>15</v>
      </c>
      <c r="H1595" t="s">
        <v>7</v>
      </c>
      <c r="I1595" t="s">
        <v>8</v>
      </c>
      <c r="S1595" t="s">
        <v>53</v>
      </c>
      <c r="T1595">
        <v>3</v>
      </c>
      <c r="U1595">
        <v>7</v>
      </c>
    </row>
    <row r="1596" spans="1:21" x14ac:dyDescent="0.2">
      <c r="A1596">
        <v>223</v>
      </c>
      <c r="B1596" t="s">
        <v>15</v>
      </c>
      <c r="C1596">
        <v>102</v>
      </c>
      <c r="D1596" t="s">
        <v>18</v>
      </c>
      <c r="E1596">
        <v>0</v>
      </c>
      <c r="H1596" t="s">
        <v>7</v>
      </c>
      <c r="I1596" t="s">
        <v>8</v>
      </c>
      <c r="T1596">
        <v>2</v>
      </c>
      <c r="U1596">
        <v>3</v>
      </c>
    </row>
    <row r="1597" spans="1:21" x14ac:dyDescent="0.2">
      <c r="A1597">
        <v>229</v>
      </c>
      <c r="B1597" t="s">
        <v>15</v>
      </c>
      <c r="C1597">
        <v>76</v>
      </c>
      <c r="D1597" t="s">
        <v>18</v>
      </c>
      <c r="E1597">
        <v>1</v>
      </c>
      <c r="F1597">
        <v>12</v>
      </c>
      <c r="H1597" t="s">
        <v>7</v>
      </c>
      <c r="I1597" t="s">
        <v>8</v>
      </c>
      <c r="T1597">
        <v>2</v>
      </c>
      <c r="U1597">
        <v>4</v>
      </c>
    </row>
    <row r="1598" spans="1:21" x14ac:dyDescent="0.2">
      <c r="A1598">
        <v>355</v>
      </c>
      <c r="B1598" t="s">
        <v>15</v>
      </c>
      <c r="C1598">
        <v>89</v>
      </c>
      <c r="D1598" t="s">
        <v>16</v>
      </c>
      <c r="E1598">
        <v>0</v>
      </c>
      <c r="F1598">
        <v>16</v>
      </c>
      <c r="H1598" t="s">
        <v>7</v>
      </c>
      <c r="I1598" t="s">
        <v>8</v>
      </c>
      <c r="T1598">
        <v>2</v>
      </c>
      <c r="U1598">
        <v>4</v>
      </c>
    </row>
    <row r="1599" spans="1:21" x14ac:dyDescent="0.2">
      <c r="A1599">
        <v>387</v>
      </c>
      <c r="B1599" t="s">
        <v>15</v>
      </c>
      <c r="C1599">
        <v>79</v>
      </c>
      <c r="D1599" t="s">
        <v>18</v>
      </c>
      <c r="E1599">
        <v>0</v>
      </c>
      <c r="H1599" t="s">
        <v>7</v>
      </c>
      <c r="I1599" t="s">
        <v>8</v>
      </c>
      <c r="T1599">
        <v>2</v>
      </c>
      <c r="U1599">
        <v>3</v>
      </c>
    </row>
    <row r="1600" spans="1:21" x14ac:dyDescent="0.2">
      <c r="A1600">
        <v>500</v>
      </c>
      <c r="B1600" t="s">
        <v>15</v>
      </c>
      <c r="C1600">
        <v>76</v>
      </c>
      <c r="D1600" t="s">
        <v>16</v>
      </c>
      <c r="E1600">
        <v>0</v>
      </c>
      <c r="F1600">
        <v>15</v>
      </c>
      <c r="H1600" t="s">
        <v>7</v>
      </c>
      <c r="I1600" t="s">
        <v>8</v>
      </c>
      <c r="R1600" t="s">
        <v>55</v>
      </c>
      <c r="T1600">
        <v>3</v>
      </c>
      <c r="U1600">
        <v>5</v>
      </c>
    </row>
    <row r="1601" spans="1:21" x14ac:dyDescent="0.2">
      <c r="A1601">
        <v>505</v>
      </c>
      <c r="B1601" t="s">
        <v>15</v>
      </c>
      <c r="C1601">
        <v>95</v>
      </c>
      <c r="D1601" t="s">
        <v>16</v>
      </c>
      <c r="E1601">
        <v>1</v>
      </c>
      <c r="H1601" t="s">
        <v>7</v>
      </c>
      <c r="I1601" t="s">
        <v>8</v>
      </c>
      <c r="T1601">
        <v>2</v>
      </c>
      <c r="U1601">
        <v>5</v>
      </c>
    </row>
    <row r="1602" spans="1:21" x14ac:dyDescent="0.2">
      <c r="A1602">
        <v>537</v>
      </c>
      <c r="B1602" t="s">
        <v>15</v>
      </c>
      <c r="C1602">
        <v>81</v>
      </c>
      <c r="D1602" t="s">
        <v>18</v>
      </c>
      <c r="E1602">
        <v>0</v>
      </c>
      <c r="F1602">
        <v>16</v>
      </c>
      <c r="H1602" t="s">
        <v>7</v>
      </c>
      <c r="I1602" t="s">
        <v>8</v>
      </c>
      <c r="T1602">
        <v>2</v>
      </c>
      <c r="U1602">
        <v>5</v>
      </c>
    </row>
    <row r="1603" spans="1:21" x14ac:dyDescent="0.2">
      <c r="A1603">
        <v>551</v>
      </c>
      <c r="B1603" t="s">
        <v>15</v>
      </c>
      <c r="C1603">
        <v>86</v>
      </c>
      <c r="D1603" t="s">
        <v>16</v>
      </c>
      <c r="E1603">
        <v>0</v>
      </c>
      <c r="H1603" t="s">
        <v>7</v>
      </c>
      <c r="I1603" t="s">
        <v>8</v>
      </c>
      <c r="P1603" t="s">
        <v>51</v>
      </c>
      <c r="T1603">
        <v>3</v>
      </c>
      <c r="U1603">
        <v>7</v>
      </c>
    </row>
    <row r="1604" spans="1:21" x14ac:dyDescent="0.2">
      <c r="A1604">
        <v>580</v>
      </c>
      <c r="B1604" t="s">
        <v>15</v>
      </c>
      <c r="C1604">
        <v>80</v>
      </c>
      <c r="D1604" t="s">
        <v>18</v>
      </c>
      <c r="E1604">
        <v>0</v>
      </c>
      <c r="H1604" t="s">
        <v>7</v>
      </c>
      <c r="I1604" t="s">
        <v>8</v>
      </c>
      <c r="T1604">
        <v>2</v>
      </c>
      <c r="U1604">
        <v>7</v>
      </c>
    </row>
    <row r="1605" spans="1:21" x14ac:dyDescent="0.2">
      <c r="A1605">
        <v>599</v>
      </c>
      <c r="B1605" t="s">
        <v>15</v>
      </c>
      <c r="C1605">
        <v>80</v>
      </c>
      <c r="D1605" t="s">
        <v>18</v>
      </c>
      <c r="E1605">
        <v>0</v>
      </c>
      <c r="H1605" t="s">
        <v>7</v>
      </c>
      <c r="I1605" t="s">
        <v>8</v>
      </c>
      <c r="R1605" t="s">
        <v>55</v>
      </c>
      <c r="T1605">
        <v>3</v>
      </c>
      <c r="U1605">
        <v>6</v>
      </c>
    </row>
    <row r="1606" spans="1:21" x14ac:dyDescent="0.2">
      <c r="A1606">
        <v>617</v>
      </c>
      <c r="B1606" t="s">
        <v>15</v>
      </c>
      <c r="C1606">
        <v>95</v>
      </c>
      <c r="D1606" t="s">
        <v>16</v>
      </c>
      <c r="E1606">
        <v>1</v>
      </c>
      <c r="F1606">
        <v>15</v>
      </c>
      <c r="H1606" t="s">
        <v>7</v>
      </c>
      <c r="I1606" t="s">
        <v>8</v>
      </c>
      <c r="T1606">
        <v>2</v>
      </c>
      <c r="U1606">
        <v>5</v>
      </c>
    </row>
    <row r="1607" spans="1:21" x14ac:dyDescent="0.2">
      <c r="A1607">
        <v>669</v>
      </c>
      <c r="B1607" t="s">
        <v>15</v>
      </c>
      <c r="C1607">
        <v>88</v>
      </c>
      <c r="D1607" t="s">
        <v>16</v>
      </c>
      <c r="E1607">
        <v>0</v>
      </c>
      <c r="F1607">
        <v>19</v>
      </c>
      <c r="H1607" t="s">
        <v>7</v>
      </c>
      <c r="I1607" t="s">
        <v>8</v>
      </c>
      <c r="T1607">
        <v>2</v>
      </c>
      <c r="U1607">
        <v>4</v>
      </c>
    </row>
    <row r="1608" spans="1:21" x14ac:dyDescent="0.2">
      <c r="A1608">
        <v>670</v>
      </c>
      <c r="B1608" t="s">
        <v>15</v>
      </c>
      <c r="C1608">
        <v>82</v>
      </c>
      <c r="D1608" t="s">
        <v>16</v>
      </c>
      <c r="E1608">
        <v>0</v>
      </c>
      <c r="F1608">
        <v>15</v>
      </c>
      <c r="H1608" t="s">
        <v>7</v>
      </c>
      <c r="I1608" t="s">
        <v>8</v>
      </c>
      <c r="T1608">
        <v>2</v>
      </c>
      <c r="U1608">
        <v>5</v>
      </c>
    </row>
    <row r="1609" spans="1:21" x14ac:dyDescent="0.2">
      <c r="A1609">
        <v>685</v>
      </c>
      <c r="B1609" t="s">
        <v>15</v>
      </c>
      <c r="C1609">
        <v>79</v>
      </c>
      <c r="D1609" t="s">
        <v>16</v>
      </c>
      <c r="E1609">
        <v>2</v>
      </c>
      <c r="F1609">
        <v>9</v>
      </c>
      <c r="H1609" t="s">
        <v>7</v>
      </c>
      <c r="I1609" t="s">
        <v>8</v>
      </c>
      <c r="T1609">
        <v>2</v>
      </c>
      <c r="U1609">
        <v>5</v>
      </c>
    </row>
    <row r="1610" spans="1:21" x14ac:dyDescent="0.2">
      <c r="A1610">
        <v>686</v>
      </c>
      <c r="B1610" t="s">
        <v>15</v>
      </c>
      <c r="C1610">
        <v>77</v>
      </c>
      <c r="D1610" t="s">
        <v>18</v>
      </c>
      <c r="E1610">
        <v>0</v>
      </c>
      <c r="F1610">
        <v>16</v>
      </c>
      <c r="H1610" t="s">
        <v>7</v>
      </c>
      <c r="I1610" t="s">
        <v>8</v>
      </c>
      <c r="T1610">
        <v>2</v>
      </c>
      <c r="U1610">
        <v>3</v>
      </c>
    </row>
    <row r="1611" spans="1:21" x14ac:dyDescent="0.2">
      <c r="A1611">
        <v>692</v>
      </c>
      <c r="B1611" t="s">
        <v>15</v>
      </c>
      <c r="C1611">
        <v>77</v>
      </c>
      <c r="D1611" t="s">
        <v>18</v>
      </c>
      <c r="E1611">
        <v>0</v>
      </c>
      <c r="F1611">
        <v>19</v>
      </c>
      <c r="H1611" t="s">
        <v>7</v>
      </c>
      <c r="I1611" t="s">
        <v>8</v>
      </c>
      <c r="Q1611" t="s">
        <v>54</v>
      </c>
      <c r="R1611" t="s">
        <v>55</v>
      </c>
      <c r="T1611">
        <v>4</v>
      </c>
      <c r="U1611">
        <v>6</v>
      </c>
    </row>
    <row r="1612" spans="1:21" x14ac:dyDescent="0.2">
      <c r="A1612">
        <v>867</v>
      </c>
      <c r="B1612" t="s">
        <v>15</v>
      </c>
      <c r="C1612">
        <v>83</v>
      </c>
      <c r="D1612" t="s">
        <v>16</v>
      </c>
      <c r="E1612">
        <v>0</v>
      </c>
      <c r="H1612" t="s">
        <v>7</v>
      </c>
      <c r="I1612" t="s">
        <v>8</v>
      </c>
      <c r="T1612">
        <v>2</v>
      </c>
      <c r="U1612">
        <v>4</v>
      </c>
    </row>
    <row r="1613" spans="1:21" x14ac:dyDescent="0.2">
      <c r="A1613">
        <v>868</v>
      </c>
      <c r="B1613" t="s">
        <v>15</v>
      </c>
      <c r="C1613">
        <v>79</v>
      </c>
      <c r="D1613" t="s">
        <v>18</v>
      </c>
      <c r="E1613">
        <v>0</v>
      </c>
      <c r="F1613">
        <v>16</v>
      </c>
      <c r="H1613" t="s">
        <v>7</v>
      </c>
      <c r="I1613" t="s">
        <v>8</v>
      </c>
      <c r="R1613" t="s">
        <v>55</v>
      </c>
      <c r="T1613">
        <v>3</v>
      </c>
      <c r="U1613">
        <v>6</v>
      </c>
    </row>
    <row r="1614" spans="1:21" x14ac:dyDescent="0.2">
      <c r="A1614">
        <v>887</v>
      </c>
      <c r="B1614" t="s">
        <v>15</v>
      </c>
      <c r="C1614">
        <v>84</v>
      </c>
      <c r="D1614" t="s">
        <v>16</v>
      </c>
      <c r="E1614">
        <v>0</v>
      </c>
      <c r="F1614">
        <v>15</v>
      </c>
      <c r="H1614" t="s">
        <v>7</v>
      </c>
      <c r="I1614" t="s">
        <v>8</v>
      </c>
      <c r="T1614">
        <v>2</v>
      </c>
      <c r="U1614">
        <v>4</v>
      </c>
    </row>
    <row r="1615" spans="1:21" x14ac:dyDescent="0.2">
      <c r="A1615">
        <v>888</v>
      </c>
      <c r="B1615" t="s">
        <v>15</v>
      </c>
      <c r="C1615">
        <v>83</v>
      </c>
      <c r="D1615" t="s">
        <v>18</v>
      </c>
      <c r="E1615">
        <v>2</v>
      </c>
      <c r="H1615" t="s">
        <v>7</v>
      </c>
      <c r="I1615" t="s">
        <v>8</v>
      </c>
      <c r="T1615">
        <v>2</v>
      </c>
      <c r="U1615">
        <v>4</v>
      </c>
    </row>
    <row r="1616" spans="1:21" x14ac:dyDescent="0.2">
      <c r="A1616">
        <v>972</v>
      </c>
      <c r="B1616" t="s">
        <v>15</v>
      </c>
      <c r="C1616">
        <v>80</v>
      </c>
      <c r="D1616" t="s">
        <v>18</v>
      </c>
      <c r="E1616">
        <v>1</v>
      </c>
      <c r="F1616">
        <v>16</v>
      </c>
      <c r="H1616" t="s">
        <v>7</v>
      </c>
      <c r="I1616" t="s">
        <v>8</v>
      </c>
      <c r="T1616">
        <v>2</v>
      </c>
      <c r="U1616">
        <v>3</v>
      </c>
    </row>
    <row r="1617" spans="1:21" x14ac:dyDescent="0.2">
      <c r="A1617">
        <v>1222</v>
      </c>
      <c r="B1617" t="s">
        <v>15</v>
      </c>
      <c r="C1617">
        <v>87</v>
      </c>
      <c r="D1617" t="s">
        <v>16</v>
      </c>
      <c r="E1617">
        <v>0</v>
      </c>
      <c r="F1617">
        <v>10</v>
      </c>
      <c r="H1617" t="s">
        <v>7</v>
      </c>
      <c r="I1617" t="s">
        <v>8</v>
      </c>
      <c r="P1617" t="s">
        <v>51</v>
      </c>
      <c r="S1617" t="s">
        <v>53</v>
      </c>
      <c r="T1617">
        <v>4</v>
      </c>
      <c r="U1617">
        <v>9</v>
      </c>
    </row>
    <row r="1618" spans="1:21" x14ac:dyDescent="0.2">
      <c r="A1618">
        <v>1286</v>
      </c>
      <c r="B1618" t="s">
        <v>15</v>
      </c>
      <c r="C1618">
        <v>77</v>
      </c>
      <c r="D1618" t="s">
        <v>18</v>
      </c>
      <c r="E1618">
        <v>0</v>
      </c>
      <c r="F1618">
        <v>11</v>
      </c>
      <c r="H1618" t="s">
        <v>7</v>
      </c>
      <c r="I1618" t="s">
        <v>8</v>
      </c>
      <c r="T1618">
        <v>2</v>
      </c>
      <c r="U1618">
        <v>3</v>
      </c>
    </row>
    <row r="1619" spans="1:21" x14ac:dyDescent="0.2">
      <c r="A1619">
        <v>1340</v>
      </c>
      <c r="B1619" t="s">
        <v>15</v>
      </c>
      <c r="C1619">
        <v>84</v>
      </c>
      <c r="D1619" t="s">
        <v>16</v>
      </c>
      <c r="E1619">
        <v>1</v>
      </c>
      <c r="H1619" t="s">
        <v>7</v>
      </c>
      <c r="I1619" t="s">
        <v>8</v>
      </c>
      <c r="T1619">
        <v>2</v>
      </c>
      <c r="U1619">
        <v>4</v>
      </c>
    </row>
    <row r="1620" spans="1:21" x14ac:dyDescent="0.2">
      <c r="A1620">
        <v>1410</v>
      </c>
      <c r="B1620" t="s">
        <v>15</v>
      </c>
      <c r="C1620">
        <v>84</v>
      </c>
      <c r="D1620" t="s">
        <v>16</v>
      </c>
      <c r="E1620">
        <v>0</v>
      </c>
      <c r="F1620">
        <v>10</v>
      </c>
      <c r="H1620" t="s">
        <v>7</v>
      </c>
      <c r="I1620" t="s">
        <v>8</v>
      </c>
      <c r="T1620">
        <v>2</v>
      </c>
      <c r="U1620">
        <v>4</v>
      </c>
    </row>
    <row r="1621" spans="1:21" x14ac:dyDescent="0.2">
      <c r="A1621">
        <v>1709</v>
      </c>
      <c r="B1621" t="s">
        <v>15</v>
      </c>
      <c r="C1621">
        <v>78</v>
      </c>
      <c r="D1621" t="s">
        <v>16</v>
      </c>
      <c r="E1621">
        <v>1</v>
      </c>
      <c r="F1621">
        <v>19</v>
      </c>
      <c r="H1621" t="s">
        <v>7</v>
      </c>
      <c r="I1621" t="s">
        <v>8</v>
      </c>
      <c r="T1621">
        <v>2</v>
      </c>
      <c r="U1621">
        <v>3</v>
      </c>
    </row>
    <row r="1622" spans="1:21" x14ac:dyDescent="0.2">
      <c r="A1622">
        <v>1736</v>
      </c>
      <c r="B1622" t="s">
        <v>15</v>
      </c>
      <c r="C1622">
        <v>82</v>
      </c>
      <c r="D1622" t="s">
        <v>18</v>
      </c>
      <c r="E1622">
        <v>0</v>
      </c>
      <c r="F1622">
        <v>19</v>
      </c>
      <c r="H1622" t="s">
        <v>7</v>
      </c>
      <c r="I1622" t="s">
        <v>8</v>
      </c>
      <c r="T1622">
        <v>2</v>
      </c>
      <c r="U1622">
        <v>5</v>
      </c>
    </row>
    <row r="1623" spans="1:21" x14ac:dyDescent="0.2">
      <c r="A1623">
        <v>1802</v>
      </c>
      <c r="B1623" t="s">
        <v>15</v>
      </c>
      <c r="C1623">
        <v>86</v>
      </c>
      <c r="D1623" t="s">
        <v>16</v>
      </c>
      <c r="E1623">
        <v>0</v>
      </c>
      <c r="F1623">
        <v>12</v>
      </c>
      <c r="H1623" t="s">
        <v>7</v>
      </c>
      <c r="I1623" t="s">
        <v>8</v>
      </c>
      <c r="T1623">
        <v>2</v>
      </c>
      <c r="U1623">
        <v>4</v>
      </c>
    </row>
    <row r="1624" spans="1:21" x14ac:dyDescent="0.2">
      <c r="A1624">
        <v>1858</v>
      </c>
      <c r="B1624" t="s">
        <v>15</v>
      </c>
      <c r="C1624">
        <v>64</v>
      </c>
      <c r="D1624" t="s">
        <v>18</v>
      </c>
      <c r="E1624">
        <v>1</v>
      </c>
      <c r="F1624">
        <v>12</v>
      </c>
      <c r="H1624" t="s">
        <v>7</v>
      </c>
      <c r="I1624" t="s">
        <v>8</v>
      </c>
      <c r="T1624">
        <v>2</v>
      </c>
      <c r="U1624">
        <v>3</v>
      </c>
    </row>
    <row r="1625" spans="1:21" x14ac:dyDescent="0.2">
      <c r="A1625">
        <v>1941</v>
      </c>
      <c r="B1625" t="s">
        <v>15</v>
      </c>
      <c r="C1625">
        <v>80</v>
      </c>
      <c r="D1625" t="s">
        <v>18</v>
      </c>
      <c r="E1625">
        <v>1</v>
      </c>
      <c r="F1625">
        <v>16</v>
      </c>
      <c r="H1625" t="s">
        <v>7</v>
      </c>
      <c r="I1625" t="s">
        <v>8</v>
      </c>
      <c r="R1625" t="s">
        <v>55</v>
      </c>
      <c r="T1625">
        <v>3</v>
      </c>
      <c r="U1625">
        <v>4</v>
      </c>
    </row>
    <row r="1626" spans="1:21" x14ac:dyDescent="0.2">
      <c r="A1626">
        <v>2021</v>
      </c>
      <c r="B1626" t="s">
        <v>15</v>
      </c>
      <c r="C1626">
        <v>91</v>
      </c>
      <c r="D1626" t="s">
        <v>16</v>
      </c>
      <c r="E1626">
        <v>0</v>
      </c>
      <c r="F1626">
        <v>11</v>
      </c>
      <c r="H1626" t="s">
        <v>7</v>
      </c>
      <c r="I1626" t="s">
        <v>8</v>
      </c>
      <c r="P1626" t="s">
        <v>51</v>
      </c>
      <c r="T1626">
        <v>3</v>
      </c>
      <c r="U1626">
        <v>5</v>
      </c>
    </row>
    <row r="1627" spans="1:21" x14ac:dyDescent="0.2">
      <c r="A1627">
        <v>2295</v>
      </c>
      <c r="B1627" t="s">
        <v>15</v>
      </c>
      <c r="C1627">
        <v>73</v>
      </c>
      <c r="D1627" t="s">
        <v>18</v>
      </c>
      <c r="E1627">
        <v>0</v>
      </c>
      <c r="F1627">
        <v>19</v>
      </c>
      <c r="H1627" t="s">
        <v>7</v>
      </c>
      <c r="I1627" t="s">
        <v>8</v>
      </c>
      <c r="T1627">
        <v>2</v>
      </c>
      <c r="U1627">
        <v>3</v>
      </c>
    </row>
    <row r="1628" spans="1:21" x14ac:dyDescent="0.2">
      <c r="A1628">
        <v>2504</v>
      </c>
      <c r="B1628" t="s">
        <v>15</v>
      </c>
      <c r="C1628">
        <v>77</v>
      </c>
      <c r="D1628" t="s">
        <v>18</v>
      </c>
      <c r="E1628">
        <v>0</v>
      </c>
      <c r="H1628" t="s">
        <v>7</v>
      </c>
      <c r="I1628" t="s">
        <v>8</v>
      </c>
      <c r="T1628">
        <v>2</v>
      </c>
      <c r="U1628">
        <v>3</v>
      </c>
    </row>
    <row r="1629" spans="1:21" x14ac:dyDescent="0.2">
      <c r="A1629">
        <v>2507</v>
      </c>
      <c r="B1629" t="s">
        <v>15</v>
      </c>
      <c r="C1629">
        <v>88</v>
      </c>
      <c r="D1629" t="s">
        <v>16</v>
      </c>
      <c r="E1629">
        <v>0</v>
      </c>
      <c r="F1629">
        <v>10</v>
      </c>
      <c r="H1629" t="s">
        <v>7</v>
      </c>
      <c r="I1629" t="s">
        <v>8</v>
      </c>
      <c r="R1629" t="s">
        <v>55</v>
      </c>
      <c r="T1629">
        <v>3</v>
      </c>
      <c r="U1629">
        <v>6</v>
      </c>
    </row>
    <row r="1630" spans="1:21" x14ac:dyDescent="0.2">
      <c r="A1630">
        <v>1418</v>
      </c>
      <c r="B1630" t="s">
        <v>15</v>
      </c>
      <c r="C1630">
        <v>73</v>
      </c>
      <c r="D1630" t="s">
        <v>16</v>
      </c>
      <c r="E1630">
        <v>0</v>
      </c>
      <c r="F1630">
        <v>10</v>
      </c>
      <c r="G1630" t="s">
        <v>6</v>
      </c>
      <c r="I1630" t="s">
        <v>8</v>
      </c>
      <c r="T1630">
        <v>2</v>
      </c>
      <c r="U1630">
        <v>5</v>
      </c>
    </row>
    <row r="1631" spans="1:21" x14ac:dyDescent="0.2">
      <c r="A1631">
        <v>2487</v>
      </c>
      <c r="B1631" t="s">
        <v>15</v>
      </c>
      <c r="C1631">
        <v>67</v>
      </c>
      <c r="D1631" t="s">
        <v>16</v>
      </c>
      <c r="E1631">
        <v>1</v>
      </c>
      <c r="F1631">
        <v>16</v>
      </c>
      <c r="G1631" t="s">
        <v>6</v>
      </c>
      <c r="I1631" t="s">
        <v>8</v>
      </c>
      <c r="T1631">
        <v>2</v>
      </c>
      <c r="U1631">
        <v>3</v>
      </c>
    </row>
    <row r="1632" spans="1:21" x14ac:dyDescent="0.2">
      <c r="A1632">
        <v>32</v>
      </c>
      <c r="B1632" t="s">
        <v>15</v>
      </c>
      <c r="C1632">
        <v>77</v>
      </c>
      <c r="D1632" t="s">
        <v>18</v>
      </c>
      <c r="E1632">
        <v>0</v>
      </c>
      <c r="F1632">
        <v>15</v>
      </c>
      <c r="I1632" t="s">
        <v>8</v>
      </c>
      <c r="P1632" t="s">
        <v>51</v>
      </c>
      <c r="T1632">
        <v>2</v>
      </c>
      <c r="U1632">
        <v>4</v>
      </c>
    </row>
    <row r="1633" spans="1:21" x14ac:dyDescent="0.2">
      <c r="A1633">
        <v>36</v>
      </c>
      <c r="B1633" t="s">
        <v>15</v>
      </c>
      <c r="C1633">
        <v>103</v>
      </c>
      <c r="D1633" t="s">
        <v>16</v>
      </c>
      <c r="E1633">
        <v>0</v>
      </c>
      <c r="I1633" t="s">
        <v>8</v>
      </c>
      <c r="T1633">
        <v>1</v>
      </c>
      <c r="U1633">
        <v>2</v>
      </c>
    </row>
    <row r="1634" spans="1:21" x14ac:dyDescent="0.2">
      <c r="A1634">
        <v>287</v>
      </c>
      <c r="B1634" t="s">
        <v>15</v>
      </c>
      <c r="C1634">
        <v>79</v>
      </c>
      <c r="D1634" t="s">
        <v>16</v>
      </c>
      <c r="E1634">
        <v>1</v>
      </c>
      <c r="F1634">
        <v>16</v>
      </c>
      <c r="I1634" t="s">
        <v>8</v>
      </c>
      <c r="T1634">
        <v>1</v>
      </c>
      <c r="U1634">
        <v>3</v>
      </c>
    </row>
    <row r="1635" spans="1:21" x14ac:dyDescent="0.2">
      <c r="A1635">
        <v>317</v>
      </c>
      <c r="B1635" t="s">
        <v>15</v>
      </c>
      <c r="C1635">
        <v>80</v>
      </c>
      <c r="D1635" t="s">
        <v>18</v>
      </c>
      <c r="E1635">
        <v>0</v>
      </c>
      <c r="F1635">
        <v>16</v>
      </c>
      <c r="I1635" t="s">
        <v>8</v>
      </c>
      <c r="T1635">
        <v>1</v>
      </c>
      <c r="U1635">
        <v>3</v>
      </c>
    </row>
    <row r="1636" spans="1:21" x14ac:dyDescent="0.2">
      <c r="A1636">
        <v>547</v>
      </c>
      <c r="B1636" t="s">
        <v>15</v>
      </c>
      <c r="C1636">
        <v>76</v>
      </c>
      <c r="D1636" t="s">
        <v>18</v>
      </c>
      <c r="E1636">
        <v>0</v>
      </c>
      <c r="I1636" t="s">
        <v>8</v>
      </c>
      <c r="R1636" t="s">
        <v>55</v>
      </c>
      <c r="T1636">
        <v>2</v>
      </c>
      <c r="U1636">
        <v>3</v>
      </c>
    </row>
    <row r="1637" spans="1:21" x14ac:dyDescent="0.2">
      <c r="A1637">
        <v>550</v>
      </c>
      <c r="B1637" t="s">
        <v>15</v>
      </c>
      <c r="C1637">
        <v>86</v>
      </c>
      <c r="D1637" t="s">
        <v>18</v>
      </c>
      <c r="E1637">
        <v>1</v>
      </c>
      <c r="I1637" t="s">
        <v>8</v>
      </c>
      <c r="P1637" t="s">
        <v>51</v>
      </c>
      <c r="T1637">
        <v>2</v>
      </c>
      <c r="U1637">
        <v>4</v>
      </c>
    </row>
    <row r="1638" spans="1:21" x14ac:dyDescent="0.2">
      <c r="A1638">
        <v>573</v>
      </c>
      <c r="B1638" t="s">
        <v>15</v>
      </c>
      <c r="C1638">
        <v>83</v>
      </c>
      <c r="D1638" t="s">
        <v>16</v>
      </c>
      <c r="E1638">
        <v>0</v>
      </c>
      <c r="F1638">
        <v>16</v>
      </c>
      <c r="I1638" t="s">
        <v>8</v>
      </c>
      <c r="T1638">
        <v>1</v>
      </c>
      <c r="U1638">
        <v>3</v>
      </c>
    </row>
    <row r="1639" spans="1:21" x14ac:dyDescent="0.2">
      <c r="A1639">
        <v>600</v>
      </c>
      <c r="B1639" t="s">
        <v>15</v>
      </c>
      <c r="C1639">
        <v>82</v>
      </c>
      <c r="D1639" t="s">
        <v>16</v>
      </c>
      <c r="E1639">
        <v>0</v>
      </c>
      <c r="I1639" t="s">
        <v>8</v>
      </c>
      <c r="T1639">
        <v>1</v>
      </c>
      <c r="U1639">
        <v>2</v>
      </c>
    </row>
    <row r="1640" spans="1:21" x14ac:dyDescent="0.2">
      <c r="A1640">
        <v>659</v>
      </c>
      <c r="B1640" t="s">
        <v>15</v>
      </c>
      <c r="C1640">
        <v>94</v>
      </c>
      <c r="D1640" t="s">
        <v>16</v>
      </c>
      <c r="E1640">
        <v>0</v>
      </c>
      <c r="I1640" t="s">
        <v>8</v>
      </c>
      <c r="T1640">
        <v>1</v>
      </c>
      <c r="U1640">
        <v>2</v>
      </c>
    </row>
    <row r="1641" spans="1:21" x14ac:dyDescent="0.2">
      <c r="A1641">
        <v>833</v>
      </c>
      <c r="B1641" t="s">
        <v>15</v>
      </c>
      <c r="C1641">
        <v>82</v>
      </c>
      <c r="D1641" t="s">
        <v>16</v>
      </c>
      <c r="E1641">
        <v>0</v>
      </c>
      <c r="I1641" t="s">
        <v>8</v>
      </c>
      <c r="T1641">
        <v>1</v>
      </c>
      <c r="U1641">
        <v>2</v>
      </c>
    </row>
    <row r="1642" spans="1:21" x14ac:dyDescent="0.2">
      <c r="A1642">
        <v>859</v>
      </c>
      <c r="B1642" t="s">
        <v>15</v>
      </c>
      <c r="C1642">
        <v>79</v>
      </c>
      <c r="D1642" t="s">
        <v>16</v>
      </c>
      <c r="E1642">
        <v>0</v>
      </c>
      <c r="F1642">
        <v>20</v>
      </c>
      <c r="I1642" t="s">
        <v>8</v>
      </c>
      <c r="T1642">
        <v>1</v>
      </c>
      <c r="U1642">
        <v>2</v>
      </c>
    </row>
    <row r="1643" spans="1:21" x14ac:dyDescent="0.2">
      <c r="A1643">
        <v>889</v>
      </c>
      <c r="B1643" t="s">
        <v>15</v>
      </c>
      <c r="C1643">
        <v>84</v>
      </c>
      <c r="D1643" t="s">
        <v>18</v>
      </c>
      <c r="E1643">
        <v>0</v>
      </c>
      <c r="I1643" t="s">
        <v>8</v>
      </c>
      <c r="R1643" t="s">
        <v>55</v>
      </c>
      <c r="T1643">
        <v>2</v>
      </c>
      <c r="U1643">
        <v>4</v>
      </c>
    </row>
    <row r="1644" spans="1:21" x14ac:dyDescent="0.2">
      <c r="A1644">
        <v>1193</v>
      </c>
      <c r="B1644" t="s">
        <v>15</v>
      </c>
      <c r="C1644">
        <v>87</v>
      </c>
      <c r="D1644" t="s">
        <v>18</v>
      </c>
      <c r="E1644">
        <v>0</v>
      </c>
      <c r="F1644">
        <v>11</v>
      </c>
      <c r="I1644" t="s">
        <v>8</v>
      </c>
      <c r="T1644">
        <v>1</v>
      </c>
      <c r="U1644">
        <v>4</v>
      </c>
    </row>
    <row r="1645" spans="1:21" x14ac:dyDescent="0.2">
      <c r="A1645">
        <v>1312</v>
      </c>
      <c r="B1645" t="s">
        <v>15</v>
      </c>
      <c r="C1645">
        <v>76</v>
      </c>
      <c r="D1645" t="s">
        <v>16</v>
      </c>
      <c r="E1645">
        <v>0</v>
      </c>
      <c r="F1645">
        <v>17</v>
      </c>
      <c r="I1645" t="s">
        <v>8</v>
      </c>
      <c r="T1645">
        <v>1</v>
      </c>
      <c r="U1645">
        <v>4</v>
      </c>
    </row>
    <row r="1646" spans="1:21" x14ac:dyDescent="0.2">
      <c r="A1646">
        <v>1657</v>
      </c>
      <c r="B1646" t="s">
        <v>15</v>
      </c>
      <c r="C1646">
        <v>75</v>
      </c>
      <c r="D1646" t="s">
        <v>16</v>
      </c>
      <c r="E1646">
        <v>0</v>
      </c>
      <c r="F1646">
        <v>17</v>
      </c>
      <c r="I1646" t="s">
        <v>8</v>
      </c>
      <c r="T1646">
        <v>1</v>
      </c>
      <c r="U1646">
        <v>3</v>
      </c>
    </row>
    <row r="1647" spans="1:21" x14ac:dyDescent="0.2">
      <c r="A1647">
        <v>1734</v>
      </c>
      <c r="B1647" t="s">
        <v>15</v>
      </c>
      <c r="C1647">
        <v>72</v>
      </c>
      <c r="D1647" t="s">
        <v>18</v>
      </c>
      <c r="E1647">
        <v>0</v>
      </c>
      <c r="F1647">
        <v>16</v>
      </c>
      <c r="I1647" t="s">
        <v>8</v>
      </c>
      <c r="T1647">
        <v>1</v>
      </c>
      <c r="U1647">
        <v>3</v>
      </c>
    </row>
    <row r="1648" spans="1:21" x14ac:dyDescent="0.2">
      <c r="A1648">
        <v>1790</v>
      </c>
      <c r="B1648" t="s">
        <v>15</v>
      </c>
      <c r="C1648">
        <v>72</v>
      </c>
      <c r="D1648" t="s">
        <v>18</v>
      </c>
      <c r="E1648">
        <v>0</v>
      </c>
      <c r="F1648">
        <v>13</v>
      </c>
      <c r="I1648" t="s">
        <v>8</v>
      </c>
      <c r="T1648">
        <v>1</v>
      </c>
      <c r="U1648">
        <v>2</v>
      </c>
    </row>
    <row r="1649" spans="1:21" x14ac:dyDescent="0.2">
      <c r="A1649">
        <v>1799</v>
      </c>
      <c r="B1649" t="s">
        <v>15</v>
      </c>
      <c r="C1649">
        <v>75</v>
      </c>
      <c r="D1649" t="s">
        <v>18</v>
      </c>
      <c r="E1649">
        <v>0</v>
      </c>
      <c r="F1649">
        <v>19</v>
      </c>
      <c r="I1649" t="s">
        <v>8</v>
      </c>
      <c r="T1649">
        <v>1</v>
      </c>
      <c r="U1649">
        <v>2</v>
      </c>
    </row>
    <row r="1650" spans="1:21" x14ac:dyDescent="0.2">
      <c r="A1650">
        <v>1804</v>
      </c>
      <c r="B1650" t="s">
        <v>15</v>
      </c>
      <c r="C1650">
        <v>55</v>
      </c>
      <c r="D1650" t="s">
        <v>18</v>
      </c>
      <c r="E1650">
        <v>1</v>
      </c>
      <c r="F1650">
        <v>16</v>
      </c>
      <c r="I1650" t="s">
        <v>8</v>
      </c>
      <c r="T1650">
        <v>1</v>
      </c>
      <c r="U1650">
        <v>3</v>
      </c>
    </row>
    <row r="1651" spans="1:21" x14ac:dyDescent="0.2">
      <c r="A1651">
        <v>1846</v>
      </c>
      <c r="B1651" t="s">
        <v>15</v>
      </c>
      <c r="C1651">
        <v>72</v>
      </c>
      <c r="D1651" t="s">
        <v>18</v>
      </c>
      <c r="E1651">
        <v>0</v>
      </c>
      <c r="F1651">
        <v>11</v>
      </c>
      <c r="I1651" t="s">
        <v>8</v>
      </c>
      <c r="T1651">
        <v>1</v>
      </c>
      <c r="U1651">
        <v>2</v>
      </c>
    </row>
    <row r="1652" spans="1:21" x14ac:dyDescent="0.2">
      <c r="A1652">
        <v>1953</v>
      </c>
      <c r="B1652" t="s">
        <v>15</v>
      </c>
      <c r="C1652">
        <v>75</v>
      </c>
      <c r="D1652" t="s">
        <v>16</v>
      </c>
      <c r="E1652">
        <v>0</v>
      </c>
      <c r="F1652">
        <v>15</v>
      </c>
      <c r="I1652" t="s">
        <v>8</v>
      </c>
      <c r="R1652" t="s">
        <v>55</v>
      </c>
      <c r="T1652">
        <v>2</v>
      </c>
      <c r="U1652">
        <v>4</v>
      </c>
    </row>
    <row r="1653" spans="1:21" x14ac:dyDescent="0.2">
      <c r="A1653">
        <v>1963</v>
      </c>
      <c r="B1653" t="s">
        <v>15</v>
      </c>
      <c r="C1653">
        <v>72</v>
      </c>
      <c r="D1653" t="s">
        <v>16</v>
      </c>
      <c r="E1653">
        <v>0</v>
      </c>
      <c r="F1653">
        <v>15</v>
      </c>
      <c r="I1653" t="s">
        <v>8</v>
      </c>
      <c r="P1653" t="s">
        <v>51</v>
      </c>
      <c r="T1653">
        <v>2</v>
      </c>
      <c r="U1653">
        <v>3</v>
      </c>
    </row>
    <row r="1654" spans="1:21" x14ac:dyDescent="0.2">
      <c r="A1654">
        <v>2003</v>
      </c>
      <c r="B1654" t="s">
        <v>15</v>
      </c>
      <c r="C1654">
        <v>72</v>
      </c>
      <c r="D1654" t="s">
        <v>18</v>
      </c>
      <c r="E1654">
        <v>0</v>
      </c>
      <c r="F1654">
        <v>15</v>
      </c>
      <c r="I1654" t="s">
        <v>8</v>
      </c>
      <c r="R1654" t="s">
        <v>55</v>
      </c>
      <c r="T1654">
        <v>2</v>
      </c>
      <c r="U1654">
        <v>3</v>
      </c>
    </row>
    <row r="1655" spans="1:21" x14ac:dyDescent="0.2">
      <c r="A1655">
        <v>2009</v>
      </c>
      <c r="B1655" t="s">
        <v>15</v>
      </c>
      <c r="C1655">
        <v>77</v>
      </c>
      <c r="D1655" t="s">
        <v>16</v>
      </c>
      <c r="E1655">
        <v>0</v>
      </c>
      <c r="F1655">
        <v>11</v>
      </c>
      <c r="I1655" t="s">
        <v>8</v>
      </c>
      <c r="T1655">
        <v>1</v>
      </c>
      <c r="U1655">
        <v>2</v>
      </c>
    </row>
    <row r="1656" spans="1:21" x14ac:dyDescent="0.2">
      <c r="A1656">
        <v>2090</v>
      </c>
      <c r="B1656" t="s">
        <v>15</v>
      </c>
      <c r="C1656">
        <v>72</v>
      </c>
      <c r="D1656" t="s">
        <v>18</v>
      </c>
      <c r="E1656">
        <v>0</v>
      </c>
      <c r="F1656">
        <v>12</v>
      </c>
      <c r="I1656" t="s">
        <v>8</v>
      </c>
      <c r="R1656" t="s">
        <v>55</v>
      </c>
      <c r="T1656">
        <v>2</v>
      </c>
      <c r="U1656">
        <v>3</v>
      </c>
    </row>
    <row r="1657" spans="1:21" x14ac:dyDescent="0.2">
      <c r="A1657">
        <v>2216</v>
      </c>
      <c r="B1657" t="s">
        <v>15</v>
      </c>
      <c r="C1657">
        <v>72</v>
      </c>
      <c r="D1657" t="s">
        <v>16</v>
      </c>
      <c r="E1657">
        <v>1</v>
      </c>
      <c r="F1657">
        <v>15</v>
      </c>
      <c r="I1657" t="s">
        <v>8</v>
      </c>
      <c r="T1657">
        <v>1</v>
      </c>
      <c r="U1657">
        <v>1</v>
      </c>
    </row>
    <row r="1658" spans="1:21" x14ac:dyDescent="0.2">
      <c r="A1658">
        <v>2274</v>
      </c>
      <c r="B1658" t="s">
        <v>15</v>
      </c>
      <c r="C1658">
        <v>72</v>
      </c>
      <c r="D1658" t="s">
        <v>18</v>
      </c>
      <c r="E1658">
        <v>1</v>
      </c>
      <c r="F1658">
        <v>10</v>
      </c>
      <c r="I1658" t="s">
        <v>8</v>
      </c>
      <c r="T1658">
        <v>1</v>
      </c>
      <c r="U1658">
        <v>1</v>
      </c>
    </row>
    <row r="1659" spans="1:21" x14ac:dyDescent="0.2">
      <c r="A1659">
        <v>2647</v>
      </c>
      <c r="B1659" t="s">
        <v>15</v>
      </c>
      <c r="C1659">
        <v>73</v>
      </c>
      <c r="D1659" t="s">
        <v>16</v>
      </c>
      <c r="E1659">
        <v>0</v>
      </c>
      <c r="F1659">
        <v>18</v>
      </c>
      <c r="I1659" t="s">
        <v>8</v>
      </c>
      <c r="T1659">
        <v>1</v>
      </c>
      <c r="U1659">
        <v>6</v>
      </c>
    </row>
    <row r="1660" spans="1:21" x14ac:dyDescent="0.2">
      <c r="A1660">
        <v>193</v>
      </c>
      <c r="B1660" t="s">
        <v>15</v>
      </c>
      <c r="C1660">
        <v>81</v>
      </c>
      <c r="D1660" t="s">
        <v>18</v>
      </c>
      <c r="E1660">
        <v>0</v>
      </c>
      <c r="F1660">
        <v>10</v>
      </c>
      <c r="G1660" t="s">
        <v>6</v>
      </c>
      <c r="H1660" t="s">
        <v>7</v>
      </c>
      <c r="P1660" t="s">
        <v>51</v>
      </c>
      <c r="T1660">
        <v>3</v>
      </c>
      <c r="U1660">
        <v>4</v>
      </c>
    </row>
    <row r="1661" spans="1:21" x14ac:dyDescent="0.2">
      <c r="A1661">
        <v>589</v>
      </c>
      <c r="B1661" t="s">
        <v>15</v>
      </c>
      <c r="C1661">
        <v>77</v>
      </c>
      <c r="D1661" t="s">
        <v>18</v>
      </c>
      <c r="E1661">
        <v>0</v>
      </c>
      <c r="F1661">
        <v>16</v>
      </c>
      <c r="G1661" t="s">
        <v>6</v>
      </c>
      <c r="H1661" t="s">
        <v>7</v>
      </c>
      <c r="T1661">
        <v>2</v>
      </c>
      <c r="U1661">
        <v>5</v>
      </c>
    </row>
    <row r="1662" spans="1:21" x14ac:dyDescent="0.2">
      <c r="A1662">
        <v>736</v>
      </c>
      <c r="B1662" t="s">
        <v>15</v>
      </c>
      <c r="C1662">
        <v>86</v>
      </c>
      <c r="D1662" t="s">
        <v>18</v>
      </c>
      <c r="E1662">
        <v>0</v>
      </c>
      <c r="G1662" t="s">
        <v>6</v>
      </c>
      <c r="H1662" t="s">
        <v>7</v>
      </c>
      <c r="T1662">
        <v>2</v>
      </c>
      <c r="U1662">
        <v>4</v>
      </c>
    </row>
    <row r="1663" spans="1:21" x14ac:dyDescent="0.2">
      <c r="A1663">
        <v>905</v>
      </c>
      <c r="B1663" t="s">
        <v>15</v>
      </c>
      <c r="C1663">
        <v>81</v>
      </c>
      <c r="D1663" t="s">
        <v>18</v>
      </c>
      <c r="E1663">
        <v>0</v>
      </c>
      <c r="G1663" t="s">
        <v>6</v>
      </c>
      <c r="H1663" t="s">
        <v>7</v>
      </c>
      <c r="T1663">
        <v>2</v>
      </c>
      <c r="U1663">
        <v>4</v>
      </c>
    </row>
    <row r="1664" spans="1:21" x14ac:dyDescent="0.2">
      <c r="A1664">
        <v>1384</v>
      </c>
      <c r="B1664" t="s">
        <v>15</v>
      </c>
      <c r="C1664">
        <v>88</v>
      </c>
      <c r="D1664" t="s">
        <v>18</v>
      </c>
      <c r="E1664">
        <v>0</v>
      </c>
      <c r="F1664">
        <v>11</v>
      </c>
      <c r="G1664" t="s">
        <v>6</v>
      </c>
      <c r="H1664" t="s">
        <v>7</v>
      </c>
      <c r="R1664" t="s">
        <v>55</v>
      </c>
      <c r="T1664">
        <v>3</v>
      </c>
      <c r="U1664">
        <v>5</v>
      </c>
    </row>
    <row r="1665" spans="1:21" x14ac:dyDescent="0.2">
      <c r="A1665">
        <v>1439</v>
      </c>
      <c r="B1665" t="s">
        <v>15</v>
      </c>
      <c r="C1665">
        <v>81</v>
      </c>
      <c r="D1665" t="s">
        <v>18</v>
      </c>
      <c r="E1665">
        <v>0</v>
      </c>
      <c r="F1665">
        <v>8</v>
      </c>
      <c r="G1665" t="s">
        <v>6</v>
      </c>
      <c r="H1665" t="s">
        <v>7</v>
      </c>
      <c r="T1665">
        <v>2</v>
      </c>
      <c r="U1665">
        <v>5</v>
      </c>
    </row>
    <row r="1666" spans="1:21" x14ac:dyDescent="0.2">
      <c r="A1666">
        <v>1531</v>
      </c>
      <c r="B1666" t="s">
        <v>15</v>
      </c>
      <c r="C1666">
        <v>73</v>
      </c>
      <c r="D1666" t="s">
        <v>18</v>
      </c>
      <c r="E1666">
        <v>0</v>
      </c>
      <c r="G1666" t="s">
        <v>6</v>
      </c>
      <c r="H1666" t="s">
        <v>7</v>
      </c>
      <c r="T1666">
        <v>2</v>
      </c>
      <c r="U1666">
        <v>4</v>
      </c>
    </row>
    <row r="1667" spans="1:21" x14ac:dyDescent="0.2">
      <c r="A1667">
        <v>1580</v>
      </c>
      <c r="B1667" t="s">
        <v>15</v>
      </c>
      <c r="C1667">
        <v>74</v>
      </c>
      <c r="D1667" t="s">
        <v>18</v>
      </c>
      <c r="E1667">
        <v>0</v>
      </c>
      <c r="F1667">
        <v>16</v>
      </c>
      <c r="G1667" t="s">
        <v>6</v>
      </c>
      <c r="H1667" t="s">
        <v>7</v>
      </c>
      <c r="R1667" t="s">
        <v>55</v>
      </c>
      <c r="T1667">
        <v>3</v>
      </c>
      <c r="U1667">
        <v>7</v>
      </c>
    </row>
    <row r="1668" spans="1:21" x14ac:dyDescent="0.2">
      <c r="A1668">
        <v>1893</v>
      </c>
      <c r="B1668" t="s">
        <v>15</v>
      </c>
      <c r="C1668">
        <v>74</v>
      </c>
      <c r="D1668" t="s">
        <v>18</v>
      </c>
      <c r="E1668">
        <v>1</v>
      </c>
      <c r="G1668" t="s">
        <v>6</v>
      </c>
      <c r="H1668" t="s">
        <v>7</v>
      </c>
      <c r="T1668">
        <v>2</v>
      </c>
      <c r="U1668">
        <v>5</v>
      </c>
    </row>
    <row r="1669" spans="1:21" x14ac:dyDescent="0.2">
      <c r="A1669">
        <v>1908</v>
      </c>
      <c r="B1669" t="s">
        <v>15</v>
      </c>
      <c r="C1669">
        <v>85</v>
      </c>
      <c r="D1669" t="s">
        <v>18</v>
      </c>
      <c r="E1669">
        <v>1</v>
      </c>
      <c r="F1669">
        <v>10</v>
      </c>
      <c r="G1669" t="s">
        <v>6</v>
      </c>
      <c r="H1669" t="s">
        <v>7</v>
      </c>
      <c r="T1669">
        <v>2</v>
      </c>
      <c r="U1669">
        <v>4</v>
      </c>
    </row>
    <row r="1670" spans="1:21" x14ac:dyDescent="0.2">
      <c r="A1670">
        <v>2454</v>
      </c>
      <c r="B1670" t="s">
        <v>15</v>
      </c>
      <c r="C1670">
        <v>84</v>
      </c>
      <c r="D1670" t="s">
        <v>18</v>
      </c>
      <c r="E1670">
        <v>0</v>
      </c>
      <c r="G1670" t="s">
        <v>6</v>
      </c>
      <c r="H1670" t="s">
        <v>7</v>
      </c>
      <c r="T1670">
        <v>2</v>
      </c>
      <c r="U1670">
        <v>3</v>
      </c>
    </row>
    <row r="1671" spans="1:21" x14ac:dyDescent="0.2">
      <c r="A1671">
        <v>2</v>
      </c>
      <c r="B1671" t="s">
        <v>15</v>
      </c>
      <c r="C1671">
        <v>81</v>
      </c>
      <c r="D1671" t="s">
        <v>16</v>
      </c>
      <c r="E1671">
        <v>0</v>
      </c>
      <c r="F1671">
        <v>16</v>
      </c>
      <c r="H1671" t="s">
        <v>7</v>
      </c>
      <c r="T1671">
        <v>1</v>
      </c>
      <c r="U1671">
        <v>5</v>
      </c>
    </row>
    <row r="1672" spans="1:21" x14ac:dyDescent="0.2">
      <c r="A1672">
        <v>8</v>
      </c>
      <c r="B1672" t="s">
        <v>15</v>
      </c>
      <c r="C1672">
        <v>91</v>
      </c>
      <c r="D1672" t="s">
        <v>16</v>
      </c>
      <c r="E1672">
        <v>0</v>
      </c>
      <c r="H1672" t="s">
        <v>7</v>
      </c>
      <c r="T1672">
        <v>1</v>
      </c>
      <c r="U1672">
        <v>2</v>
      </c>
    </row>
    <row r="1673" spans="1:21" x14ac:dyDescent="0.2">
      <c r="A1673">
        <v>41</v>
      </c>
      <c r="B1673" t="s">
        <v>15</v>
      </c>
      <c r="C1673">
        <v>98</v>
      </c>
      <c r="D1673" t="s">
        <v>18</v>
      </c>
      <c r="E1673">
        <v>0</v>
      </c>
      <c r="H1673" t="s">
        <v>7</v>
      </c>
      <c r="T1673">
        <v>1</v>
      </c>
      <c r="U1673">
        <v>2</v>
      </c>
    </row>
    <row r="1674" spans="1:21" x14ac:dyDescent="0.2">
      <c r="A1674">
        <v>49</v>
      </c>
      <c r="B1674" t="s">
        <v>15</v>
      </c>
      <c r="C1674">
        <v>86</v>
      </c>
      <c r="D1674" t="s">
        <v>18</v>
      </c>
      <c r="E1674">
        <v>0</v>
      </c>
      <c r="H1674" t="s">
        <v>7</v>
      </c>
      <c r="T1674">
        <v>1</v>
      </c>
      <c r="U1674">
        <v>4</v>
      </c>
    </row>
    <row r="1675" spans="1:21" x14ac:dyDescent="0.2">
      <c r="A1675">
        <v>70</v>
      </c>
      <c r="B1675" t="s">
        <v>15</v>
      </c>
      <c r="C1675">
        <v>77</v>
      </c>
      <c r="D1675" t="s">
        <v>18</v>
      </c>
      <c r="E1675">
        <v>0</v>
      </c>
      <c r="H1675" t="s">
        <v>7</v>
      </c>
      <c r="T1675">
        <v>1</v>
      </c>
      <c r="U1675">
        <v>3</v>
      </c>
    </row>
    <row r="1676" spans="1:21" x14ac:dyDescent="0.2">
      <c r="A1676">
        <v>85</v>
      </c>
      <c r="B1676" t="s">
        <v>15</v>
      </c>
      <c r="C1676">
        <v>90</v>
      </c>
      <c r="D1676" t="s">
        <v>18</v>
      </c>
      <c r="E1676">
        <v>0</v>
      </c>
      <c r="H1676" t="s">
        <v>7</v>
      </c>
      <c r="T1676">
        <v>1</v>
      </c>
      <c r="U1676">
        <v>4</v>
      </c>
    </row>
    <row r="1677" spans="1:21" x14ac:dyDescent="0.2">
      <c r="A1677">
        <v>125</v>
      </c>
      <c r="B1677" t="s">
        <v>15</v>
      </c>
      <c r="C1677">
        <v>93</v>
      </c>
      <c r="D1677" t="s">
        <v>18</v>
      </c>
      <c r="E1677">
        <v>0</v>
      </c>
      <c r="H1677" t="s">
        <v>7</v>
      </c>
      <c r="T1677">
        <v>1</v>
      </c>
      <c r="U1677">
        <v>3</v>
      </c>
    </row>
    <row r="1678" spans="1:21" x14ac:dyDescent="0.2">
      <c r="A1678">
        <v>139</v>
      </c>
      <c r="B1678" t="s">
        <v>15</v>
      </c>
      <c r="C1678">
        <v>82</v>
      </c>
      <c r="D1678" t="s">
        <v>18</v>
      </c>
      <c r="E1678">
        <v>1</v>
      </c>
      <c r="F1678">
        <v>11</v>
      </c>
      <c r="H1678" t="s">
        <v>7</v>
      </c>
      <c r="T1678">
        <v>1</v>
      </c>
      <c r="U1678">
        <v>4</v>
      </c>
    </row>
    <row r="1679" spans="1:21" x14ac:dyDescent="0.2">
      <c r="A1679">
        <v>145</v>
      </c>
      <c r="B1679" t="s">
        <v>15</v>
      </c>
      <c r="C1679">
        <v>78</v>
      </c>
      <c r="D1679" t="s">
        <v>18</v>
      </c>
      <c r="E1679">
        <v>0</v>
      </c>
      <c r="F1679">
        <v>16</v>
      </c>
      <c r="H1679" t="s">
        <v>7</v>
      </c>
      <c r="T1679">
        <v>1</v>
      </c>
      <c r="U1679">
        <v>2</v>
      </c>
    </row>
    <row r="1680" spans="1:21" x14ac:dyDescent="0.2">
      <c r="A1680">
        <v>151</v>
      </c>
      <c r="B1680" t="s">
        <v>15</v>
      </c>
      <c r="C1680">
        <v>83</v>
      </c>
      <c r="D1680" t="s">
        <v>18</v>
      </c>
      <c r="E1680">
        <v>0</v>
      </c>
      <c r="F1680">
        <v>11</v>
      </c>
      <c r="H1680" t="s">
        <v>7</v>
      </c>
      <c r="R1680" t="s">
        <v>55</v>
      </c>
      <c r="S1680" t="s">
        <v>53</v>
      </c>
      <c r="T1680">
        <v>3</v>
      </c>
      <c r="U1680">
        <v>7</v>
      </c>
    </row>
    <row r="1681" spans="1:21" x14ac:dyDescent="0.2">
      <c r="A1681">
        <v>160</v>
      </c>
      <c r="B1681" t="s">
        <v>15</v>
      </c>
      <c r="C1681">
        <v>88</v>
      </c>
      <c r="D1681" t="s">
        <v>16</v>
      </c>
      <c r="E1681">
        <v>0</v>
      </c>
      <c r="H1681" t="s">
        <v>7</v>
      </c>
      <c r="T1681">
        <v>1</v>
      </c>
      <c r="U1681">
        <v>2</v>
      </c>
    </row>
    <row r="1682" spans="1:21" x14ac:dyDescent="0.2">
      <c r="A1682">
        <v>171</v>
      </c>
      <c r="B1682" t="s">
        <v>15</v>
      </c>
      <c r="C1682">
        <v>85</v>
      </c>
      <c r="D1682" t="s">
        <v>16</v>
      </c>
      <c r="E1682">
        <v>0</v>
      </c>
      <c r="F1682">
        <v>16</v>
      </c>
      <c r="H1682" t="s">
        <v>7</v>
      </c>
      <c r="R1682" t="s">
        <v>55</v>
      </c>
      <c r="T1682">
        <v>2</v>
      </c>
      <c r="U1682">
        <v>5</v>
      </c>
    </row>
    <row r="1683" spans="1:21" x14ac:dyDescent="0.2">
      <c r="A1683">
        <v>240</v>
      </c>
      <c r="B1683" t="s">
        <v>15</v>
      </c>
      <c r="C1683">
        <v>100</v>
      </c>
      <c r="D1683" t="s">
        <v>18</v>
      </c>
      <c r="E1683">
        <v>0</v>
      </c>
      <c r="H1683" t="s">
        <v>7</v>
      </c>
      <c r="T1683">
        <v>1</v>
      </c>
      <c r="U1683">
        <v>2</v>
      </c>
    </row>
    <row r="1684" spans="1:21" x14ac:dyDescent="0.2">
      <c r="A1684">
        <v>251</v>
      </c>
      <c r="B1684" t="s">
        <v>15</v>
      </c>
      <c r="C1684">
        <v>100</v>
      </c>
      <c r="D1684" t="s">
        <v>16</v>
      </c>
      <c r="E1684">
        <v>0</v>
      </c>
      <c r="H1684" t="s">
        <v>7</v>
      </c>
      <c r="T1684">
        <v>1</v>
      </c>
      <c r="U1684">
        <v>3</v>
      </c>
    </row>
    <row r="1685" spans="1:21" x14ac:dyDescent="0.2">
      <c r="A1685">
        <v>255</v>
      </c>
      <c r="B1685" t="s">
        <v>15</v>
      </c>
      <c r="C1685">
        <v>77</v>
      </c>
      <c r="D1685" t="s">
        <v>16</v>
      </c>
      <c r="E1685">
        <v>0</v>
      </c>
      <c r="H1685" t="s">
        <v>7</v>
      </c>
      <c r="T1685">
        <v>1</v>
      </c>
      <c r="U1685">
        <v>3</v>
      </c>
    </row>
    <row r="1686" spans="1:21" x14ac:dyDescent="0.2">
      <c r="A1686">
        <v>267</v>
      </c>
      <c r="B1686" t="s">
        <v>15</v>
      </c>
      <c r="C1686">
        <v>79</v>
      </c>
      <c r="D1686" t="s">
        <v>16</v>
      </c>
      <c r="E1686">
        <v>1</v>
      </c>
      <c r="F1686">
        <v>9</v>
      </c>
      <c r="H1686" t="s">
        <v>7</v>
      </c>
      <c r="P1686" t="s">
        <v>51</v>
      </c>
      <c r="T1686">
        <v>2</v>
      </c>
      <c r="U1686">
        <v>3</v>
      </c>
    </row>
    <row r="1687" spans="1:21" x14ac:dyDescent="0.2">
      <c r="A1687">
        <v>271</v>
      </c>
      <c r="B1687" t="s">
        <v>15</v>
      </c>
      <c r="C1687">
        <v>90</v>
      </c>
      <c r="D1687" t="s">
        <v>18</v>
      </c>
      <c r="E1687">
        <v>0</v>
      </c>
      <c r="H1687" t="s">
        <v>7</v>
      </c>
      <c r="P1687" t="s">
        <v>51</v>
      </c>
      <c r="R1687" t="s">
        <v>55</v>
      </c>
      <c r="T1687">
        <v>3</v>
      </c>
      <c r="U1687">
        <v>5</v>
      </c>
    </row>
    <row r="1688" spans="1:21" x14ac:dyDescent="0.2">
      <c r="A1688">
        <v>280</v>
      </c>
      <c r="B1688" t="s">
        <v>15</v>
      </c>
      <c r="C1688">
        <v>76</v>
      </c>
      <c r="D1688" t="s">
        <v>18</v>
      </c>
      <c r="E1688">
        <v>0</v>
      </c>
      <c r="F1688">
        <v>12</v>
      </c>
      <c r="H1688" t="s">
        <v>7</v>
      </c>
      <c r="T1688">
        <v>1</v>
      </c>
      <c r="U1688">
        <v>2</v>
      </c>
    </row>
    <row r="1689" spans="1:21" x14ac:dyDescent="0.2">
      <c r="A1689">
        <v>305</v>
      </c>
      <c r="B1689" t="s">
        <v>15</v>
      </c>
      <c r="C1689">
        <v>77</v>
      </c>
      <c r="D1689" t="s">
        <v>16</v>
      </c>
      <c r="E1689">
        <v>0</v>
      </c>
      <c r="F1689">
        <v>16</v>
      </c>
      <c r="H1689" t="s">
        <v>7</v>
      </c>
      <c r="T1689">
        <v>1</v>
      </c>
      <c r="U1689">
        <v>3</v>
      </c>
    </row>
    <row r="1690" spans="1:21" x14ac:dyDescent="0.2">
      <c r="A1690">
        <v>339</v>
      </c>
      <c r="B1690" t="s">
        <v>15</v>
      </c>
      <c r="C1690">
        <v>82</v>
      </c>
      <c r="D1690" t="s">
        <v>18</v>
      </c>
      <c r="E1690">
        <v>0</v>
      </c>
      <c r="F1690">
        <v>17</v>
      </c>
      <c r="H1690" t="s">
        <v>7</v>
      </c>
      <c r="T1690">
        <v>1</v>
      </c>
      <c r="U1690">
        <v>2</v>
      </c>
    </row>
    <row r="1691" spans="1:21" x14ac:dyDescent="0.2">
      <c r="A1691">
        <v>343</v>
      </c>
      <c r="B1691" t="s">
        <v>15</v>
      </c>
      <c r="C1691">
        <v>78</v>
      </c>
      <c r="D1691" t="s">
        <v>18</v>
      </c>
      <c r="E1691">
        <v>0</v>
      </c>
      <c r="F1691">
        <v>9</v>
      </c>
      <c r="H1691" t="s">
        <v>7</v>
      </c>
      <c r="T1691">
        <v>1</v>
      </c>
      <c r="U1691">
        <v>3</v>
      </c>
    </row>
    <row r="1692" spans="1:21" x14ac:dyDescent="0.2">
      <c r="A1692">
        <v>349</v>
      </c>
      <c r="B1692" t="s">
        <v>15</v>
      </c>
      <c r="C1692">
        <v>88</v>
      </c>
      <c r="D1692" t="s">
        <v>18</v>
      </c>
      <c r="E1692">
        <v>0</v>
      </c>
      <c r="H1692" t="s">
        <v>7</v>
      </c>
      <c r="T1692">
        <v>1</v>
      </c>
      <c r="U1692">
        <v>2</v>
      </c>
    </row>
    <row r="1693" spans="1:21" x14ac:dyDescent="0.2">
      <c r="A1693">
        <v>364</v>
      </c>
      <c r="B1693" t="s">
        <v>15</v>
      </c>
      <c r="C1693">
        <v>91</v>
      </c>
      <c r="D1693" t="s">
        <v>18</v>
      </c>
      <c r="E1693">
        <v>0</v>
      </c>
      <c r="F1693">
        <v>9</v>
      </c>
      <c r="H1693" t="s">
        <v>7</v>
      </c>
      <c r="R1693" t="s">
        <v>55</v>
      </c>
      <c r="T1693">
        <v>2</v>
      </c>
      <c r="U1693">
        <v>4</v>
      </c>
    </row>
    <row r="1694" spans="1:21" x14ac:dyDescent="0.2">
      <c r="A1694">
        <v>393</v>
      </c>
      <c r="B1694" t="s">
        <v>15</v>
      </c>
      <c r="C1694">
        <v>78</v>
      </c>
      <c r="D1694" t="s">
        <v>18</v>
      </c>
      <c r="E1694">
        <v>0</v>
      </c>
      <c r="F1694">
        <v>10</v>
      </c>
      <c r="H1694" t="s">
        <v>7</v>
      </c>
      <c r="T1694">
        <v>1</v>
      </c>
      <c r="U1694">
        <v>2</v>
      </c>
    </row>
    <row r="1695" spans="1:21" x14ac:dyDescent="0.2">
      <c r="A1695">
        <v>401</v>
      </c>
      <c r="B1695" t="s">
        <v>15</v>
      </c>
      <c r="C1695">
        <v>75</v>
      </c>
      <c r="D1695" t="s">
        <v>18</v>
      </c>
      <c r="E1695">
        <v>0</v>
      </c>
      <c r="H1695" t="s">
        <v>7</v>
      </c>
      <c r="T1695">
        <v>1</v>
      </c>
      <c r="U1695">
        <v>2</v>
      </c>
    </row>
    <row r="1696" spans="1:21" x14ac:dyDescent="0.2">
      <c r="A1696">
        <v>424</v>
      </c>
      <c r="B1696" t="s">
        <v>15</v>
      </c>
      <c r="C1696">
        <v>83</v>
      </c>
      <c r="D1696" t="s">
        <v>18</v>
      </c>
      <c r="E1696">
        <v>0</v>
      </c>
      <c r="F1696">
        <v>11</v>
      </c>
      <c r="H1696" t="s">
        <v>7</v>
      </c>
      <c r="R1696" t="s">
        <v>55</v>
      </c>
      <c r="T1696">
        <v>2</v>
      </c>
      <c r="U1696">
        <v>6</v>
      </c>
    </row>
    <row r="1697" spans="1:21" x14ac:dyDescent="0.2">
      <c r="A1697">
        <v>426</v>
      </c>
      <c r="B1697" t="s">
        <v>15</v>
      </c>
      <c r="C1697">
        <v>76</v>
      </c>
      <c r="D1697" t="s">
        <v>16</v>
      </c>
      <c r="E1697">
        <v>0</v>
      </c>
      <c r="F1697">
        <v>19</v>
      </c>
      <c r="H1697" t="s">
        <v>7</v>
      </c>
      <c r="S1697" t="s">
        <v>53</v>
      </c>
      <c r="T1697">
        <v>2</v>
      </c>
      <c r="U1697">
        <v>4</v>
      </c>
    </row>
    <row r="1698" spans="1:21" x14ac:dyDescent="0.2">
      <c r="A1698">
        <v>427</v>
      </c>
      <c r="B1698" t="s">
        <v>15</v>
      </c>
      <c r="C1698">
        <v>84</v>
      </c>
      <c r="D1698" t="s">
        <v>16</v>
      </c>
      <c r="E1698">
        <v>0</v>
      </c>
      <c r="H1698" t="s">
        <v>7</v>
      </c>
      <c r="T1698">
        <v>1</v>
      </c>
      <c r="U1698">
        <v>1</v>
      </c>
    </row>
    <row r="1699" spans="1:21" x14ac:dyDescent="0.2">
      <c r="A1699">
        <v>437</v>
      </c>
      <c r="B1699" t="s">
        <v>15</v>
      </c>
      <c r="C1699">
        <v>83</v>
      </c>
      <c r="D1699" t="s">
        <v>16</v>
      </c>
      <c r="E1699">
        <v>0</v>
      </c>
      <c r="H1699" t="s">
        <v>7</v>
      </c>
      <c r="S1699" t="s">
        <v>53</v>
      </c>
      <c r="T1699">
        <v>2</v>
      </c>
      <c r="U1699">
        <v>3</v>
      </c>
    </row>
    <row r="1700" spans="1:21" x14ac:dyDescent="0.2">
      <c r="A1700">
        <v>447</v>
      </c>
      <c r="B1700" t="s">
        <v>15</v>
      </c>
      <c r="C1700">
        <v>76</v>
      </c>
      <c r="D1700" t="s">
        <v>16</v>
      </c>
      <c r="E1700">
        <v>1</v>
      </c>
      <c r="F1700">
        <v>16</v>
      </c>
      <c r="H1700" t="s">
        <v>7</v>
      </c>
      <c r="T1700">
        <v>1</v>
      </c>
      <c r="U1700">
        <v>5</v>
      </c>
    </row>
    <row r="1701" spans="1:21" x14ac:dyDescent="0.2">
      <c r="A1701">
        <v>455</v>
      </c>
      <c r="B1701" t="s">
        <v>15</v>
      </c>
      <c r="C1701">
        <v>86</v>
      </c>
      <c r="D1701" t="s">
        <v>16</v>
      </c>
      <c r="E1701">
        <v>0</v>
      </c>
      <c r="H1701" t="s">
        <v>7</v>
      </c>
      <c r="P1701" t="s">
        <v>51</v>
      </c>
      <c r="R1701" t="s">
        <v>55</v>
      </c>
      <c r="T1701">
        <v>3</v>
      </c>
      <c r="U1701">
        <v>6</v>
      </c>
    </row>
    <row r="1702" spans="1:21" x14ac:dyDescent="0.2">
      <c r="A1702">
        <v>469</v>
      </c>
      <c r="B1702" t="s">
        <v>15</v>
      </c>
      <c r="C1702">
        <v>75</v>
      </c>
      <c r="D1702" t="s">
        <v>18</v>
      </c>
      <c r="E1702">
        <v>1</v>
      </c>
      <c r="F1702">
        <v>15</v>
      </c>
      <c r="H1702" t="s">
        <v>7</v>
      </c>
      <c r="T1702">
        <v>1</v>
      </c>
      <c r="U1702">
        <v>3</v>
      </c>
    </row>
    <row r="1703" spans="1:21" x14ac:dyDescent="0.2">
      <c r="A1703">
        <v>476</v>
      </c>
      <c r="B1703" t="s">
        <v>15</v>
      </c>
      <c r="C1703">
        <v>81</v>
      </c>
      <c r="D1703" t="s">
        <v>18</v>
      </c>
      <c r="E1703">
        <v>0</v>
      </c>
      <c r="H1703" t="s">
        <v>7</v>
      </c>
      <c r="T1703">
        <v>1</v>
      </c>
      <c r="U1703">
        <v>2</v>
      </c>
    </row>
    <row r="1704" spans="1:21" x14ac:dyDescent="0.2">
      <c r="A1704">
        <v>480</v>
      </c>
      <c r="B1704" t="s">
        <v>15</v>
      </c>
      <c r="C1704">
        <v>86</v>
      </c>
      <c r="D1704" t="s">
        <v>18</v>
      </c>
      <c r="E1704">
        <v>1</v>
      </c>
      <c r="H1704" t="s">
        <v>7</v>
      </c>
      <c r="T1704">
        <v>1</v>
      </c>
      <c r="U1704">
        <v>5</v>
      </c>
    </row>
    <row r="1705" spans="1:21" x14ac:dyDescent="0.2">
      <c r="A1705">
        <v>493</v>
      </c>
      <c r="B1705" t="s">
        <v>15</v>
      </c>
      <c r="C1705">
        <v>84</v>
      </c>
      <c r="D1705" t="s">
        <v>16</v>
      </c>
      <c r="E1705">
        <v>0</v>
      </c>
      <c r="F1705">
        <v>9</v>
      </c>
      <c r="H1705" t="s">
        <v>7</v>
      </c>
      <c r="T1705">
        <v>1</v>
      </c>
      <c r="U1705">
        <v>3</v>
      </c>
    </row>
    <row r="1706" spans="1:21" x14ac:dyDescent="0.2">
      <c r="A1706">
        <v>502</v>
      </c>
      <c r="B1706" t="s">
        <v>15</v>
      </c>
      <c r="C1706">
        <v>85</v>
      </c>
      <c r="D1706" t="s">
        <v>16</v>
      </c>
      <c r="E1706">
        <v>0</v>
      </c>
      <c r="H1706" t="s">
        <v>7</v>
      </c>
      <c r="T1706">
        <v>1</v>
      </c>
      <c r="U1706">
        <v>2</v>
      </c>
    </row>
    <row r="1707" spans="1:21" x14ac:dyDescent="0.2">
      <c r="A1707">
        <v>512</v>
      </c>
      <c r="B1707" t="s">
        <v>15</v>
      </c>
      <c r="C1707">
        <v>74</v>
      </c>
      <c r="D1707" t="s">
        <v>18</v>
      </c>
      <c r="E1707">
        <v>0</v>
      </c>
      <c r="H1707" t="s">
        <v>7</v>
      </c>
      <c r="T1707">
        <v>1</v>
      </c>
      <c r="U1707">
        <v>3</v>
      </c>
    </row>
    <row r="1708" spans="1:21" x14ac:dyDescent="0.2">
      <c r="A1708">
        <v>514</v>
      </c>
      <c r="B1708" t="s">
        <v>15</v>
      </c>
      <c r="C1708">
        <v>98</v>
      </c>
      <c r="D1708" t="s">
        <v>16</v>
      </c>
      <c r="E1708">
        <v>0</v>
      </c>
      <c r="H1708" t="s">
        <v>7</v>
      </c>
      <c r="T1708">
        <v>1</v>
      </c>
      <c r="U1708">
        <v>1</v>
      </c>
    </row>
    <row r="1709" spans="1:21" x14ac:dyDescent="0.2">
      <c r="A1709">
        <v>535</v>
      </c>
      <c r="B1709" t="s">
        <v>15</v>
      </c>
      <c r="C1709">
        <v>87</v>
      </c>
      <c r="D1709" t="s">
        <v>18</v>
      </c>
      <c r="E1709">
        <v>0</v>
      </c>
      <c r="F1709">
        <v>12</v>
      </c>
      <c r="H1709" t="s">
        <v>7</v>
      </c>
      <c r="R1709" t="s">
        <v>55</v>
      </c>
      <c r="S1709" t="s">
        <v>53</v>
      </c>
      <c r="T1709">
        <v>3</v>
      </c>
      <c r="U1709">
        <v>5</v>
      </c>
    </row>
    <row r="1710" spans="1:21" x14ac:dyDescent="0.2">
      <c r="A1710">
        <v>639</v>
      </c>
      <c r="B1710" t="s">
        <v>15</v>
      </c>
      <c r="C1710">
        <v>76</v>
      </c>
      <c r="D1710" t="s">
        <v>16</v>
      </c>
      <c r="E1710">
        <v>0</v>
      </c>
      <c r="F1710">
        <v>18</v>
      </c>
      <c r="H1710" t="s">
        <v>7</v>
      </c>
      <c r="T1710">
        <v>1</v>
      </c>
      <c r="U1710">
        <v>3</v>
      </c>
    </row>
    <row r="1711" spans="1:21" x14ac:dyDescent="0.2">
      <c r="A1711">
        <v>651</v>
      </c>
      <c r="B1711" t="s">
        <v>15</v>
      </c>
      <c r="C1711">
        <v>85</v>
      </c>
      <c r="D1711" t="s">
        <v>16</v>
      </c>
      <c r="E1711">
        <v>0</v>
      </c>
      <c r="H1711" t="s">
        <v>7</v>
      </c>
      <c r="T1711">
        <v>1</v>
      </c>
      <c r="U1711">
        <v>1</v>
      </c>
    </row>
    <row r="1712" spans="1:21" x14ac:dyDescent="0.2">
      <c r="A1712">
        <v>652</v>
      </c>
      <c r="B1712" t="s">
        <v>15</v>
      </c>
      <c r="C1712">
        <v>75</v>
      </c>
      <c r="D1712" t="s">
        <v>16</v>
      </c>
      <c r="E1712">
        <v>0</v>
      </c>
      <c r="F1712">
        <v>15</v>
      </c>
      <c r="H1712" t="s">
        <v>7</v>
      </c>
      <c r="Q1712" t="s">
        <v>54</v>
      </c>
      <c r="T1712">
        <v>2</v>
      </c>
      <c r="U1712">
        <v>3</v>
      </c>
    </row>
    <row r="1713" spans="1:21" x14ac:dyDescent="0.2">
      <c r="A1713">
        <v>653</v>
      </c>
      <c r="B1713" t="s">
        <v>15</v>
      </c>
      <c r="C1713">
        <v>93</v>
      </c>
      <c r="D1713" t="s">
        <v>16</v>
      </c>
      <c r="E1713">
        <v>1</v>
      </c>
      <c r="H1713" t="s">
        <v>7</v>
      </c>
      <c r="T1713">
        <v>1</v>
      </c>
      <c r="U1713">
        <v>1</v>
      </c>
    </row>
    <row r="1714" spans="1:21" x14ac:dyDescent="0.2">
      <c r="A1714">
        <v>704</v>
      </c>
      <c r="B1714" t="s">
        <v>15</v>
      </c>
      <c r="C1714">
        <v>81</v>
      </c>
      <c r="D1714" t="s">
        <v>18</v>
      </c>
      <c r="E1714">
        <v>1</v>
      </c>
      <c r="F1714">
        <v>11</v>
      </c>
      <c r="H1714" t="s">
        <v>7</v>
      </c>
      <c r="T1714">
        <v>1</v>
      </c>
      <c r="U1714">
        <v>2</v>
      </c>
    </row>
    <row r="1715" spans="1:21" x14ac:dyDescent="0.2">
      <c r="A1715">
        <v>712</v>
      </c>
      <c r="B1715" t="s">
        <v>15</v>
      </c>
      <c r="C1715">
        <v>75</v>
      </c>
      <c r="D1715" t="s">
        <v>18</v>
      </c>
      <c r="E1715">
        <v>0</v>
      </c>
      <c r="H1715" t="s">
        <v>7</v>
      </c>
      <c r="T1715">
        <v>1</v>
      </c>
      <c r="U1715">
        <v>4</v>
      </c>
    </row>
    <row r="1716" spans="1:21" x14ac:dyDescent="0.2">
      <c r="A1716">
        <v>738</v>
      </c>
      <c r="B1716" t="s">
        <v>15</v>
      </c>
      <c r="C1716">
        <v>97</v>
      </c>
      <c r="D1716" t="s">
        <v>16</v>
      </c>
      <c r="E1716">
        <v>0</v>
      </c>
      <c r="H1716" t="s">
        <v>7</v>
      </c>
      <c r="Q1716" t="s">
        <v>54</v>
      </c>
      <c r="T1716">
        <v>2</v>
      </c>
      <c r="U1716">
        <v>2</v>
      </c>
    </row>
    <row r="1717" spans="1:21" x14ac:dyDescent="0.2">
      <c r="A1717">
        <v>750</v>
      </c>
      <c r="B1717" t="s">
        <v>15</v>
      </c>
      <c r="C1717">
        <v>91</v>
      </c>
      <c r="D1717" t="s">
        <v>16</v>
      </c>
      <c r="E1717">
        <v>0</v>
      </c>
      <c r="H1717" t="s">
        <v>7</v>
      </c>
      <c r="S1717" t="s">
        <v>53</v>
      </c>
      <c r="T1717">
        <v>2</v>
      </c>
      <c r="U1717">
        <v>2</v>
      </c>
    </row>
    <row r="1718" spans="1:21" x14ac:dyDescent="0.2">
      <c r="A1718">
        <v>772</v>
      </c>
      <c r="B1718" t="s">
        <v>15</v>
      </c>
      <c r="C1718">
        <v>85</v>
      </c>
      <c r="D1718" t="s">
        <v>18</v>
      </c>
      <c r="E1718">
        <v>0</v>
      </c>
      <c r="H1718" t="s">
        <v>7</v>
      </c>
      <c r="T1718">
        <v>1</v>
      </c>
      <c r="U1718">
        <v>2</v>
      </c>
    </row>
    <row r="1719" spans="1:21" x14ac:dyDescent="0.2">
      <c r="A1719">
        <v>775</v>
      </c>
      <c r="B1719" t="s">
        <v>15</v>
      </c>
      <c r="C1719">
        <v>78</v>
      </c>
      <c r="D1719" t="s">
        <v>16</v>
      </c>
      <c r="E1719">
        <v>0</v>
      </c>
      <c r="F1719">
        <v>12</v>
      </c>
      <c r="H1719" t="s">
        <v>7</v>
      </c>
      <c r="T1719">
        <v>1</v>
      </c>
      <c r="U1719">
        <v>2</v>
      </c>
    </row>
    <row r="1720" spans="1:21" x14ac:dyDescent="0.2">
      <c r="A1720">
        <v>787</v>
      </c>
      <c r="B1720" t="s">
        <v>15</v>
      </c>
      <c r="C1720">
        <v>84</v>
      </c>
      <c r="D1720" t="s">
        <v>18</v>
      </c>
      <c r="E1720">
        <v>0</v>
      </c>
      <c r="H1720" t="s">
        <v>7</v>
      </c>
      <c r="T1720">
        <v>1</v>
      </c>
      <c r="U1720">
        <v>1</v>
      </c>
    </row>
    <row r="1721" spans="1:21" x14ac:dyDescent="0.2">
      <c r="A1721">
        <v>828</v>
      </c>
      <c r="B1721" t="s">
        <v>15</v>
      </c>
      <c r="C1721">
        <v>90</v>
      </c>
      <c r="D1721" t="s">
        <v>16</v>
      </c>
      <c r="E1721">
        <v>0</v>
      </c>
      <c r="F1721">
        <v>15</v>
      </c>
      <c r="H1721" t="s">
        <v>7</v>
      </c>
      <c r="T1721">
        <v>1</v>
      </c>
      <c r="U1721">
        <v>1</v>
      </c>
    </row>
    <row r="1722" spans="1:21" x14ac:dyDescent="0.2">
      <c r="A1722">
        <v>1007</v>
      </c>
      <c r="B1722" t="s">
        <v>15</v>
      </c>
      <c r="C1722">
        <v>102</v>
      </c>
      <c r="D1722" t="s">
        <v>16</v>
      </c>
      <c r="E1722">
        <v>0</v>
      </c>
      <c r="H1722" t="s">
        <v>7</v>
      </c>
      <c r="T1722">
        <v>1</v>
      </c>
      <c r="U1722">
        <v>3</v>
      </c>
    </row>
    <row r="1723" spans="1:21" x14ac:dyDescent="0.2">
      <c r="A1723">
        <v>1050</v>
      </c>
      <c r="B1723" t="s">
        <v>15</v>
      </c>
      <c r="C1723">
        <v>79</v>
      </c>
      <c r="D1723" t="s">
        <v>16</v>
      </c>
      <c r="E1723">
        <v>1</v>
      </c>
      <c r="F1723">
        <v>18</v>
      </c>
      <c r="H1723" t="s">
        <v>7</v>
      </c>
      <c r="T1723">
        <v>1</v>
      </c>
      <c r="U1723">
        <v>3</v>
      </c>
    </row>
    <row r="1724" spans="1:21" x14ac:dyDescent="0.2">
      <c r="A1724">
        <v>1142</v>
      </c>
      <c r="B1724" t="s">
        <v>15</v>
      </c>
      <c r="C1724">
        <v>98</v>
      </c>
      <c r="D1724" t="s">
        <v>18</v>
      </c>
      <c r="E1724">
        <v>0</v>
      </c>
      <c r="H1724" t="s">
        <v>7</v>
      </c>
      <c r="T1724">
        <v>1</v>
      </c>
      <c r="U1724">
        <v>3</v>
      </c>
    </row>
    <row r="1725" spans="1:21" x14ac:dyDescent="0.2">
      <c r="A1725">
        <v>1174</v>
      </c>
      <c r="B1725" t="s">
        <v>15</v>
      </c>
      <c r="C1725">
        <v>97</v>
      </c>
      <c r="D1725" t="s">
        <v>16</v>
      </c>
      <c r="E1725">
        <v>0</v>
      </c>
      <c r="H1725" t="s">
        <v>7</v>
      </c>
      <c r="S1725" t="s">
        <v>53</v>
      </c>
      <c r="T1725">
        <v>2</v>
      </c>
      <c r="U1725">
        <v>4</v>
      </c>
    </row>
    <row r="1726" spans="1:21" x14ac:dyDescent="0.2">
      <c r="A1726">
        <v>1201</v>
      </c>
      <c r="B1726" t="s">
        <v>15</v>
      </c>
      <c r="C1726">
        <v>88</v>
      </c>
      <c r="D1726" t="s">
        <v>18</v>
      </c>
      <c r="E1726">
        <v>1</v>
      </c>
      <c r="H1726" t="s">
        <v>7</v>
      </c>
      <c r="T1726">
        <v>1</v>
      </c>
      <c r="U1726">
        <v>3</v>
      </c>
    </row>
    <row r="1727" spans="1:21" x14ac:dyDescent="0.2">
      <c r="A1727">
        <v>1241</v>
      </c>
      <c r="B1727" t="s">
        <v>15</v>
      </c>
      <c r="C1727">
        <v>75</v>
      </c>
      <c r="D1727" t="s">
        <v>18</v>
      </c>
      <c r="E1727">
        <v>0</v>
      </c>
      <c r="F1727">
        <v>15</v>
      </c>
      <c r="H1727" t="s">
        <v>7</v>
      </c>
      <c r="R1727" t="s">
        <v>55</v>
      </c>
      <c r="T1727">
        <v>2</v>
      </c>
      <c r="U1727">
        <v>4</v>
      </c>
    </row>
    <row r="1728" spans="1:21" x14ac:dyDescent="0.2">
      <c r="A1728">
        <v>1249</v>
      </c>
      <c r="B1728" t="s">
        <v>15</v>
      </c>
      <c r="C1728">
        <v>86</v>
      </c>
      <c r="D1728" t="s">
        <v>18</v>
      </c>
      <c r="E1728">
        <v>0</v>
      </c>
      <c r="F1728">
        <v>11</v>
      </c>
      <c r="H1728" t="s">
        <v>7</v>
      </c>
      <c r="R1728" t="s">
        <v>55</v>
      </c>
      <c r="T1728">
        <v>2</v>
      </c>
      <c r="U1728">
        <v>3</v>
      </c>
    </row>
    <row r="1729" spans="1:21" x14ac:dyDescent="0.2">
      <c r="A1729">
        <v>1285</v>
      </c>
      <c r="B1729" t="s">
        <v>15</v>
      </c>
      <c r="C1729">
        <v>98</v>
      </c>
      <c r="D1729" t="s">
        <v>18</v>
      </c>
      <c r="E1729">
        <v>0</v>
      </c>
      <c r="F1729">
        <v>18</v>
      </c>
      <c r="H1729" t="s">
        <v>7</v>
      </c>
      <c r="T1729">
        <v>1</v>
      </c>
      <c r="U1729">
        <v>5</v>
      </c>
    </row>
    <row r="1730" spans="1:21" x14ac:dyDescent="0.2">
      <c r="A1730">
        <v>1289</v>
      </c>
      <c r="B1730" t="s">
        <v>15</v>
      </c>
      <c r="C1730">
        <v>91</v>
      </c>
      <c r="D1730" t="s">
        <v>18</v>
      </c>
      <c r="E1730">
        <v>0</v>
      </c>
      <c r="F1730">
        <v>13</v>
      </c>
      <c r="H1730" t="s">
        <v>7</v>
      </c>
      <c r="T1730">
        <v>1</v>
      </c>
      <c r="U1730">
        <v>3</v>
      </c>
    </row>
    <row r="1731" spans="1:21" x14ac:dyDescent="0.2">
      <c r="A1731">
        <v>1355</v>
      </c>
      <c r="B1731" t="s">
        <v>15</v>
      </c>
      <c r="C1731">
        <v>87</v>
      </c>
      <c r="D1731" t="s">
        <v>18</v>
      </c>
      <c r="E1731">
        <v>1</v>
      </c>
      <c r="H1731" t="s">
        <v>7</v>
      </c>
      <c r="T1731">
        <v>1</v>
      </c>
      <c r="U1731">
        <v>3</v>
      </c>
    </row>
    <row r="1732" spans="1:21" x14ac:dyDescent="0.2">
      <c r="A1732">
        <v>1366</v>
      </c>
      <c r="B1732" t="s">
        <v>15</v>
      </c>
      <c r="C1732">
        <v>82</v>
      </c>
      <c r="D1732" t="s">
        <v>18</v>
      </c>
      <c r="E1732">
        <v>0</v>
      </c>
      <c r="H1732" t="s">
        <v>7</v>
      </c>
      <c r="Q1732" t="s">
        <v>54</v>
      </c>
      <c r="T1732">
        <v>2</v>
      </c>
      <c r="U1732">
        <v>4</v>
      </c>
    </row>
    <row r="1733" spans="1:21" x14ac:dyDescent="0.2">
      <c r="A1733">
        <v>1392</v>
      </c>
      <c r="B1733" t="s">
        <v>15</v>
      </c>
      <c r="C1733">
        <v>80</v>
      </c>
      <c r="D1733" t="s">
        <v>16</v>
      </c>
      <c r="E1733">
        <v>0</v>
      </c>
      <c r="F1733">
        <v>11</v>
      </c>
      <c r="H1733" t="s">
        <v>7</v>
      </c>
      <c r="T1733">
        <v>1</v>
      </c>
      <c r="U1733">
        <v>4</v>
      </c>
    </row>
    <row r="1734" spans="1:21" x14ac:dyDescent="0.2">
      <c r="A1734">
        <v>1416</v>
      </c>
      <c r="B1734" t="s">
        <v>15</v>
      </c>
      <c r="C1734">
        <v>85</v>
      </c>
      <c r="D1734" t="s">
        <v>18</v>
      </c>
      <c r="E1734">
        <v>1</v>
      </c>
      <c r="F1734">
        <v>9</v>
      </c>
      <c r="H1734" t="s">
        <v>7</v>
      </c>
      <c r="T1734">
        <v>1</v>
      </c>
      <c r="U1734">
        <v>3</v>
      </c>
    </row>
    <row r="1735" spans="1:21" x14ac:dyDescent="0.2">
      <c r="A1735">
        <v>1461</v>
      </c>
      <c r="B1735" t="s">
        <v>15</v>
      </c>
      <c r="C1735">
        <v>69</v>
      </c>
      <c r="D1735" t="s">
        <v>16</v>
      </c>
      <c r="E1735">
        <v>0</v>
      </c>
      <c r="H1735" t="s">
        <v>7</v>
      </c>
      <c r="T1735">
        <v>1</v>
      </c>
      <c r="U1735">
        <v>3</v>
      </c>
    </row>
    <row r="1736" spans="1:21" x14ac:dyDescent="0.2">
      <c r="A1736">
        <v>1472</v>
      </c>
      <c r="B1736" t="s">
        <v>15</v>
      </c>
      <c r="C1736">
        <v>75</v>
      </c>
      <c r="D1736" t="s">
        <v>18</v>
      </c>
      <c r="E1736">
        <v>1</v>
      </c>
      <c r="H1736" t="s">
        <v>7</v>
      </c>
      <c r="T1736">
        <v>1</v>
      </c>
      <c r="U1736">
        <v>3</v>
      </c>
    </row>
    <row r="1737" spans="1:21" x14ac:dyDescent="0.2">
      <c r="A1737">
        <v>1483</v>
      </c>
      <c r="B1737" t="s">
        <v>15</v>
      </c>
      <c r="C1737">
        <v>78</v>
      </c>
      <c r="D1737" t="s">
        <v>18</v>
      </c>
      <c r="E1737">
        <v>0</v>
      </c>
      <c r="F1737">
        <v>12</v>
      </c>
      <c r="H1737" t="s">
        <v>7</v>
      </c>
      <c r="T1737">
        <v>1</v>
      </c>
      <c r="U1737">
        <v>2</v>
      </c>
    </row>
    <row r="1738" spans="1:21" x14ac:dyDescent="0.2">
      <c r="A1738">
        <v>1488</v>
      </c>
      <c r="B1738" t="s">
        <v>15</v>
      </c>
      <c r="C1738">
        <v>86</v>
      </c>
      <c r="D1738" t="s">
        <v>16</v>
      </c>
      <c r="E1738">
        <v>0</v>
      </c>
      <c r="F1738">
        <v>10</v>
      </c>
      <c r="H1738" t="s">
        <v>7</v>
      </c>
      <c r="T1738">
        <v>1</v>
      </c>
      <c r="U1738">
        <v>2</v>
      </c>
    </row>
    <row r="1739" spans="1:21" x14ac:dyDescent="0.2">
      <c r="A1739">
        <v>1535</v>
      </c>
      <c r="B1739" t="s">
        <v>15</v>
      </c>
      <c r="C1739">
        <v>83</v>
      </c>
      <c r="D1739" t="s">
        <v>16</v>
      </c>
      <c r="E1739">
        <v>2</v>
      </c>
      <c r="F1739">
        <v>10</v>
      </c>
      <c r="H1739" t="s">
        <v>7</v>
      </c>
      <c r="T1739">
        <v>1</v>
      </c>
      <c r="U1739">
        <v>3</v>
      </c>
    </row>
    <row r="1740" spans="1:21" x14ac:dyDescent="0.2">
      <c r="A1740">
        <v>1598</v>
      </c>
      <c r="B1740" t="s">
        <v>15</v>
      </c>
      <c r="C1740">
        <v>88</v>
      </c>
      <c r="D1740" t="s">
        <v>18</v>
      </c>
      <c r="E1740">
        <v>0</v>
      </c>
      <c r="H1740" t="s">
        <v>7</v>
      </c>
      <c r="R1740" t="s">
        <v>55</v>
      </c>
      <c r="T1740">
        <v>2</v>
      </c>
      <c r="U1740">
        <v>5</v>
      </c>
    </row>
    <row r="1741" spans="1:21" x14ac:dyDescent="0.2">
      <c r="A1741">
        <v>1609</v>
      </c>
      <c r="B1741" t="s">
        <v>15</v>
      </c>
      <c r="C1741">
        <v>74</v>
      </c>
      <c r="D1741" t="s">
        <v>18</v>
      </c>
      <c r="E1741">
        <v>0</v>
      </c>
      <c r="F1741">
        <v>9</v>
      </c>
      <c r="H1741" t="s">
        <v>7</v>
      </c>
      <c r="T1741">
        <v>1</v>
      </c>
      <c r="U1741">
        <v>5</v>
      </c>
    </row>
    <row r="1742" spans="1:21" x14ac:dyDescent="0.2">
      <c r="A1742">
        <v>1660</v>
      </c>
      <c r="B1742" t="s">
        <v>15</v>
      </c>
      <c r="C1742">
        <v>82</v>
      </c>
      <c r="D1742" t="s">
        <v>18</v>
      </c>
      <c r="E1742">
        <v>0</v>
      </c>
      <c r="F1742">
        <v>11</v>
      </c>
      <c r="H1742" t="s">
        <v>7</v>
      </c>
      <c r="T1742">
        <v>1</v>
      </c>
      <c r="U1742">
        <v>4</v>
      </c>
    </row>
    <row r="1743" spans="1:21" x14ac:dyDescent="0.2">
      <c r="A1743">
        <v>1662</v>
      </c>
      <c r="B1743" t="s">
        <v>15</v>
      </c>
      <c r="C1743">
        <v>83</v>
      </c>
      <c r="D1743" t="s">
        <v>18</v>
      </c>
      <c r="E1743">
        <v>0</v>
      </c>
      <c r="F1743">
        <v>11</v>
      </c>
      <c r="H1743" t="s">
        <v>7</v>
      </c>
      <c r="S1743" t="s">
        <v>53</v>
      </c>
      <c r="T1743">
        <v>2</v>
      </c>
      <c r="U1743">
        <v>3</v>
      </c>
    </row>
    <row r="1744" spans="1:21" x14ac:dyDescent="0.2">
      <c r="A1744">
        <v>1667</v>
      </c>
      <c r="B1744" t="s">
        <v>15</v>
      </c>
      <c r="C1744">
        <v>74</v>
      </c>
      <c r="D1744" t="s">
        <v>18</v>
      </c>
      <c r="E1744">
        <v>0</v>
      </c>
      <c r="F1744">
        <v>15</v>
      </c>
      <c r="H1744" t="s">
        <v>7</v>
      </c>
      <c r="T1744">
        <v>1</v>
      </c>
      <c r="U1744">
        <v>2</v>
      </c>
    </row>
    <row r="1745" spans="1:21" x14ac:dyDescent="0.2">
      <c r="A1745">
        <v>1705</v>
      </c>
      <c r="B1745" t="s">
        <v>15</v>
      </c>
      <c r="C1745">
        <v>73</v>
      </c>
      <c r="D1745" t="s">
        <v>16</v>
      </c>
      <c r="E1745">
        <v>0</v>
      </c>
      <c r="F1745">
        <v>14</v>
      </c>
      <c r="H1745" t="s">
        <v>7</v>
      </c>
      <c r="T1745">
        <v>1</v>
      </c>
      <c r="U1745">
        <v>3</v>
      </c>
    </row>
    <row r="1746" spans="1:21" x14ac:dyDescent="0.2">
      <c r="A1746">
        <v>1714</v>
      </c>
      <c r="B1746" t="s">
        <v>15</v>
      </c>
      <c r="C1746">
        <v>77</v>
      </c>
      <c r="D1746" t="s">
        <v>16</v>
      </c>
      <c r="E1746">
        <v>0</v>
      </c>
      <c r="F1746">
        <v>15</v>
      </c>
      <c r="H1746" t="s">
        <v>7</v>
      </c>
      <c r="T1746">
        <v>1</v>
      </c>
      <c r="U1746">
        <v>3</v>
      </c>
    </row>
    <row r="1747" spans="1:21" x14ac:dyDescent="0.2">
      <c r="A1747">
        <v>1719</v>
      </c>
      <c r="B1747" t="s">
        <v>15</v>
      </c>
      <c r="C1747">
        <v>73</v>
      </c>
      <c r="D1747" t="s">
        <v>18</v>
      </c>
      <c r="E1747">
        <v>0</v>
      </c>
      <c r="F1747">
        <v>15</v>
      </c>
      <c r="H1747" t="s">
        <v>7</v>
      </c>
      <c r="T1747">
        <v>1</v>
      </c>
      <c r="U1747">
        <v>3</v>
      </c>
    </row>
    <row r="1748" spans="1:21" x14ac:dyDescent="0.2">
      <c r="A1748">
        <v>1721</v>
      </c>
      <c r="B1748" t="s">
        <v>15</v>
      </c>
      <c r="C1748">
        <v>73</v>
      </c>
      <c r="D1748" t="s">
        <v>18</v>
      </c>
      <c r="E1748">
        <v>1</v>
      </c>
      <c r="F1748">
        <v>15</v>
      </c>
      <c r="H1748" t="s">
        <v>7</v>
      </c>
      <c r="T1748">
        <v>1</v>
      </c>
      <c r="U1748">
        <v>2</v>
      </c>
    </row>
    <row r="1749" spans="1:21" x14ac:dyDescent="0.2">
      <c r="A1749">
        <v>1739</v>
      </c>
      <c r="B1749" t="s">
        <v>15</v>
      </c>
      <c r="C1749">
        <v>80</v>
      </c>
      <c r="D1749" t="s">
        <v>16</v>
      </c>
      <c r="E1749">
        <v>0</v>
      </c>
      <c r="F1749">
        <v>10</v>
      </c>
      <c r="H1749" t="s">
        <v>7</v>
      </c>
      <c r="T1749">
        <v>1</v>
      </c>
      <c r="U1749">
        <v>4</v>
      </c>
    </row>
    <row r="1750" spans="1:21" x14ac:dyDescent="0.2">
      <c r="A1750">
        <v>1763</v>
      </c>
      <c r="B1750" t="s">
        <v>15</v>
      </c>
      <c r="C1750">
        <v>77</v>
      </c>
      <c r="D1750" t="s">
        <v>18</v>
      </c>
      <c r="E1750">
        <v>1</v>
      </c>
      <c r="F1750">
        <v>11</v>
      </c>
      <c r="H1750" t="s">
        <v>7</v>
      </c>
      <c r="R1750" t="s">
        <v>55</v>
      </c>
      <c r="T1750">
        <v>2</v>
      </c>
      <c r="U1750">
        <v>4</v>
      </c>
    </row>
    <row r="1751" spans="1:21" x14ac:dyDescent="0.2">
      <c r="A1751">
        <v>1788</v>
      </c>
      <c r="B1751" t="s">
        <v>15</v>
      </c>
      <c r="C1751">
        <v>81</v>
      </c>
      <c r="D1751" t="s">
        <v>18</v>
      </c>
      <c r="E1751">
        <v>1</v>
      </c>
      <c r="F1751">
        <v>18</v>
      </c>
      <c r="H1751" t="s">
        <v>7</v>
      </c>
      <c r="T1751">
        <v>1</v>
      </c>
      <c r="U1751">
        <v>3</v>
      </c>
    </row>
    <row r="1752" spans="1:21" x14ac:dyDescent="0.2">
      <c r="A1752">
        <v>1792</v>
      </c>
      <c r="B1752" t="s">
        <v>15</v>
      </c>
      <c r="C1752">
        <v>75</v>
      </c>
      <c r="D1752" t="s">
        <v>18</v>
      </c>
      <c r="E1752">
        <v>0</v>
      </c>
      <c r="F1752">
        <v>19</v>
      </c>
      <c r="H1752" t="s">
        <v>7</v>
      </c>
      <c r="T1752">
        <v>1</v>
      </c>
      <c r="U1752">
        <v>3</v>
      </c>
    </row>
    <row r="1753" spans="1:21" x14ac:dyDescent="0.2">
      <c r="A1753">
        <v>1818</v>
      </c>
      <c r="B1753" t="s">
        <v>15</v>
      </c>
      <c r="C1753">
        <v>81</v>
      </c>
      <c r="D1753" t="s">
        <v>16</v>
      </c>
      <c r="E1753">
        <v>0</v>
      </c>
      <c r="F1753">
        <v>10</v>
      </c>
      <c r="H1753" t="s">
        <v>7</v>
      </c>
      <c r="T1753">
        <v>1</v>
      </c>
      <c r="U1753">
        <v>3</v>
      </c>
    </row>
    <row r="1754" spans="1:21" x14ac:dyDescent="0.2">
      <c r="A1754">
        <v>1859</v>
      </c>
      <c r="B1754" t="s">
        <v>15</v>
      </c>
      <c r="C1754">
        <v>74</v>
      </c>
      <c r="D1754" t="s">
        <v>16</v>
      </c>
      <c r="E1754">
        <v>0</v>
      </c>
      <c r="F1754">
        <v>19</v>
      </c>
      <c r="H1754" t="s">
        <v>7</v>
      </c>
      <c r="T1754">
        <v>1</v>
      </c>
      <c r="U1754">
        <v>2</v>
      </c>
    </row>
    <row r="1755" spans="1:21" x14ac:dyDescent="0.2">
      <c r="A1755">
        <v>1904</v>
      </c>
      <c r="B1755" t="s">
        <v>15</v>
      </c>
      <c r="C1755">
        <v>74</v>
      </c>
      <c r="D1755" t="s">
        <v>18</v>
      </c>
      <c r="E1755">
        <v>0</v>
      </c>
      <c r="F1755">
        <v>17</v>
      </c>
      <c r="H1755" t="s">
        <v>7</v>
      </c>
      <c r="R1755" t="s">
        <v>55</v>
      </c>
      <c r="S1755" t="s">
        <v>53</v>
      </c>
      <c r="T1755">
        <v>3</v>
      </c>
      <c r="U1755">
        <v>5</v>
      </c>
    </row>
    <row r="1756" spans="1:21" x14ac:dyDescent="0.2">
      <c r="A1756">
        <v>1933</v>
      </c>
      <c r="B1756" t="s">
        <v>15</v>
      </c>
      <c r="C1756">
        <v>74</v>
      </c>
      <c r="D1756" t="s">
        <v>18</v>
      </c>
      <c r="E1756">
        <v>0</v>
      </c>
      <c r="F1756">
        <v>17</v>
      </c>
      <c r="H1756" t="s">
        <v>7</v>
      </c>
      <c r="T1756">
        <v>1</v>
      </c>
      <c r="U1756">
        <v>3</v>
      </c>
    </row>
    <row r="1757" spans="1:21" x14ac:dyDescent="0.2">
      <c r="A1757">
        <v>1987</v>
      </c>
      <c r="B1757" t="s">
        <v>15</v>
      </c>
      <c r="C1757">
        <v>75</v>
      </c>
      <c r="D1757" t="s">
        <v>16</v>
      </c>
      <c r="E1757">
        <v>1</v>
      </c>
      <c r="F1757">
        <v>12</v>
      </c>
      <c r="H1757" t="s">
        <v>7</v>
      </c>
      <c r="T1757">
        <v>1</v>
      </c>
      <c r="U1757">
        <v>3</v>
      </c>
    </row>
    <row r="1758" spans="1:21" x14ac:dyDescent="0.2">
      <c r="A1758">
        <v>2014</v>
      </c>
      <c r="B1758" t="s">
        <v>15</v>
      </c>
      <c r="C1758">
        <v>72</v>
      </c>
      <c r="D1758" t="s">
        <v>18</v>
      </c>
      <c r="E1758">
        <v>0</v>
      </c>
      <c r="F1758">
        <v>16</v>
      </c>
      <c r="H1758" t="s">
        <v>7</v>
      </c>
      <c r="P1758" t="s">
        <v>51</v>
      </c>
      <c r="T1758">
        <v>2</v>
      </c>
      <c r="U1758">
        <v>4</v>
      </c>
    </row>
    <row r="1759" spans="1:21" x14ac:dyDescent="0.2">
      <c r="A1759">
        <v>2026</v>
      </c>
      <c r="B1759" t="s">
        <v>15</v>
      </c>
      <c r="C1759">
        <v>79</v>
      </c>
      <c r="D1759" t="s">
        <v>18</v>
      </c>
      <c r="E1759">
        <v>0</v>
      </c>
      <c r="F1759">
        <v>18</v>
      </c>
      <c r="H1759" t="s">
        <v>7</v>
      </c>
      <c r="R1759" t="s">
        <v>55</v>
      </c>
      <c r="T1759">
        <v>2</v>
      </c>
      <c r="U1759">
        <v>4</v>
      </c>
    </row>
    <row r="1760" spans="1:21" x14ac:dyDescent="0.2">
      <c r="A1760">
        <v>2069</v>
      </c>
      <c r="B1760" t="s">
        <v>15</v>
      </c>
      <c r="C1760">
        <v>75</v>
      </c>
      <c r="D1760" t="s">
        <v>18</v>
      </c>
      <c r="E1760">
        <v>0</v>
      </c>
      <c r="H1760" t="s">
        <v>7</v>
      </c>
      <c r="T1760">
        <v>1</v>
      </c>
      <c r="U1760">
        <v>3</v>
      </c>
    </row>
    <row r="1761" spans="1:21" x14ac:dyDescent="0.2">
      <c r="A1761">
        <v>2077</v>
      </c>
      <c r="B1761" t="s">
        <v>15</v>
      </c>
      <c r="C1761">
        <v>76</v>
      </c>
      <c r="D1761" t="s">
        <v>16</v>
      </c>
      <c r="E1761">
        <v>1</v>
      </c>
      <c r="F1761">
        <v>15</v>
      </c>
      <c r="H1761" t="s">
        <v>7</v>
      </c>
      <c r="T1761">
        <v>1</v>
      </c>
      <c r="U1761">
        <v>3</v>
      </c>
    </row>
    <row r="1762" spans="1:21" x14ac:dyDescent="0.2">
      <c r="A1762">
        <v>2081</v>
      </c>
      <c r="B1762" t="s">
        <v>15</v>
      </c>
      <c r="C1762">
        <v>72</v>
      </c>
      <c r="D1762" t="s">
        <v>16</v>
      </c>
      <c r="E1762">
        <v>0</v>
      </c>
      <c r="F1762">
        <v>12</v>
      </c>
      <c r="H1762" t="s">
        <v>7</v>
      </c>
      <c r="T1762">
        <v>1</v>
      </c>
      <c r="U1762">
        <v>3</v>
      </c>
    </row>
    <row r="1763" spans="1:21" x14ac:dyDescent="0.2">
      <c r="A1763">
        <v>2093</v>
      </c>
      <c r="B1763" t="s">
        <v>15</v>
      </c>
      <c r="C1763">
        <v>75</v>
      </c>
      <c r="D1763" t="s">
        <v>18</v>
      </c>
      <c r="E1763">
        <v>0</v>
      </c>
      <c r="F1763">
        <v>16</v>
      </c>
      <c r="H1763" t="s">
        <v>7</v>
      </c>
      <c r="T1763">
        <v>1</v>
      </c>
      <c r="U1763">
        <v>4</v>
      </c>
    </row>
    <row r="1764" spans="1:21" x14ac:dyDescent="0.2">
      <c r="A1764">
        <v>2101</v>
      </c>
      <c r="B1764" t="s">
        <v>15</v>
      </c>
      <c r="C1764">
        <v>74</v>
      </c>
      <c r="D1764" t="s">
        <v>18</v>
      </c>
      <c r="E1764">
        <v>0</v>
      </c>
      <c r="F1764">
        <v>11</v>
      </c>
      <c r="H1764" t="s">
        <v>7</v>
      </c>
      <c r="T1764">
        <v>1</v>
      </c>
      <c r="U1764">
        <v>2</v>
      </c>
    </row>
    <row r="1765" spans="1:21" x14ac:dyDescent="0.2">
      <c r="A1765">
        <v>2124</v>
      </c>
      <c r="B1765" t="s">
        <v>15</v>
      </c>
      <c r="C1765">
        <v>73</v>
      </c>
      <c r="D1765" t="s">
        <v>18</v>
      </c>
      <c r="E1765">
        <v>0</v>
      </c>
      <c r="F1765">
        <v>11</v>
      </c>
      <c r="H1765" t="s">
        <v>7</v>
      </c>
      <c r="T1765">
        <v>1</v>
      </c>
      <c r="U1765">
        <v>3</v>
      </c>
    </row>
    <row r="1766" spans="1:21" x14ac:dyDescent="0.2">
      <c r="A1766">
        <v>2256</v>
      </c>
      <c r="B1766" t="s">
        <v>15</v>
      </c>
      <c r="C1766">
        <v>78</v>
      </c>
      <c r="D1766" t="s">
        <v>16</v>
      </c>
      <c r="E1766">
        <v>0</v>
      </c>
      <c r="F1766">
        <v>12</v>
      </c>
      <c r="H1766" t="s">
        <v>7</v>
      </c>
      <c r="T1766">
        <v>1</v>
      </c>
      <c r="U1766">
        <v>2</v>
      </c>
    </row>
    <row r="1767" spans="1:21" x14ac:dyDescent="0.2">
      <c r="A1767">
        <v>2294</v>
      </c>
      <c r="B1767" t="s">
        <v>15</v>
      </c>
      <c r="C1767">
        <v>76</v>
      </c>
      <c r="D1767" t="s">
        <v>16</v>
      </c>
      <c r="E1767">
        <v>0</v>
      </c>
      <c r="F1767">
        <v>12</v>
      </c>
      <c r="H1767" t="s">
        <v>7</v>
      </c>
      <c r="P1767" t="s">
        <v>51</v>
      </c>
      <c r="T1767">
        <v>2</v>
      </c>
      <c r="U1767">
        <v>3</v>
      </c>
    </row>
    <row r="1768" spans="1:21" x14ac:dyDescent="0.2">
      <c r="A1768">
        <v>2299</v>
      </c>
      <c r="B1768" t="s">
        <v>15</v>
      </c>
      <c r="C1768">
        <v>82</v>
      </c>
      <c r="D1768" t="s">
        <v>16</v>
      </c>
      <c r="E1768">
        <v>0</v>
      </c>
      <c r="F1768">
        <v>8</v>
      </c>
      <c r="H1768" t="s">
        <v>7</v>
      </c>
      <c r="P1768" t="s">
        <v>51</v>
      </c>
      <c r="T1768">
        <v>2</v>
      </c>
      <c r="U1768">
        <v>4</v>
      </c>
    </row>
    <row r="1769" spans="1:21" x14ac:dyDescent="0.2">
      <c r="A1769">
        <v>2301</v>
      </c>
      <c r="B1769" t="s">
        <v>15</v>
      </c>
      <c r="C1769">
        <v>72</v>
      </c>
      <c r="D1769" t="s">
        <v>16</v>
      </c>
      <c r="E1769">
        <v>1</v>
      </c>
      <c r="F1769">
        <v>15</v>
      </c>
      <c r="H1769" t="s">
        <v>7</v>
      </c>
      <c r="T1769">
        <v>1</v>
      </c>
      <c r="U1769">
        <v>3</v>
      </c>
    </row>
    <row r="1770" spans="1:21" x14ac:dyDescent="0.2">
      <c r="A1770">
        <v>2302</v>
      </c>
      <c r="B1770" t="s">
        <v>15</v>
      </c>
      <c r="C1770">
        <v>80</v>
      </c>
      <c r="D1770" t="s">
        <v>18</v>
      </c>
      <c r="E1770">
        <v>0</v>
      </c>
      <c r="F1770">
        <v>16</v>
      </c>
      <c r="H1770" t="s">
        <v>7</v>
      </c>
      <c r="T1770">
        <v>1</v>
      </c>
      <c r="U1770">
        <v>3</v>
      </c>
    </row>
    <row r="1771" spans="1:21" x14ac:dyDescent="0.2">
      <c r="A1771">
        <v>2315</v>
      </c>
      <c r="B1771" t="s">
        <v>15</v>
      </c>
      <c r="C1771">
        <v>75</v>
      </c>
      <c r="D1771" t="s">
        <v>18</v>
      </c>
      <c r="E1771">
        <v>0</v>
      </c>
      <c r="F1771">
        <v>11</v>
      </c>
      <c r="H1771" t="s">
        <v>7</v>
      </c>
      <c r="T1771">
        <v>1</v>
      </c>
      <c r="U1771">
        <v>3</v>
      </c>
    </row>
    <row r="1772" spans="1:21" x14ac:dyDescent="0.2">
      <c r="A1772">
        <v>2317</v>
      </c>
      <c r="B1772" t="s">
        <v>15</v>
      </c>
      <c r="C1772">
        <v>77</v>
      </c>
      <c r="D1772" t="s">
        <v>16</v>
      </c>
      <c r="E1772">
        <v>0</v>
      </c>
      <c r="F1772">
        <v>17</v>
      </c>
      <c r="H1772" t="s">
        <v>7</v>
      </c>
      <c r="T1772">
        <v>1</v>
      </c>
      <c r="U1772">
        <v>2</v>
      </c>
    </row>
    <row r="1773" spans="1:21" x14ac:dyDescent="0.2">
      <c r="A1773">
        <v>2368</v>
      </c>
      <c r="B1773" t="s">
        <v>15</v>
      </c>
      <c r="C1773">
        <v>73</v>
      </c>
      <c r="D1773" t="s">
        <v>18</v>
      </c>
      <c r="E1773">
        <v>0</v>
      </c>
      <c r="F1773">
        <v>18</v>
      </c>
      <c r="H1773" t="s">
        <v>7</v>
      </c>
      <c r="T1773">
        <v>1</v>
      </c>
      <c r="U1773">
        <v>2</v>
      </c>
    </row>
    <row r="1774" spans="1:21" x14ac:dyDescent="0.2">
      <c r="A1774">
        <v>2396</v>
      </c>
      <c r="B1774" t="s">
        <v>15</v>
      </c>
      <c r="C1774">
        <v>82</v>
      </c>
      <c r="D1774" t="s">
        <v>18</v>
      </c>
      <c r="E1774">
        <v>0</v>
      </c>
      <c r="F1774">
        <v>7</v>
      </c>
      <c r="H1774" t="s">
        <v>7</v>
      </c>
      <c r="T1774">
        <v>1</v>
      </c>
      <c r="U1774">
        <v>3</v>
      </c>
    </row>
    <row r="1775" spans="1:21" x14ac:dyDescent="0.2">
      <c r="A1775">
        <v>2438</v>
      </c>
      <c r="B1775" t="s">
        <v>15</v>
      </c>
      <c r="C1775">
        <v>86</v>
      </c>
      <c r="D1775" t="s">
        <v>18</v>
      </c>
      <c r="E1775">
        <v>0</v>
      </c>
      <c r="F1775">
        <v>8</v>
      </c>
      <c r="H1775" t="s">
        <v>7</v>
      </c>
      <c r="T1775">
        <v>1</v>
      </c>
      <c r="U1775">
        <v>2</v>
      </c>
    </row>
    <row r="1776" spans="1:21" x14ac:dyDescent="0.2">
      <c r="A1776">
        <v>2467</v>
      </c>
      <c r="B1776" t="s">
        <v>15</v>
      </c>
      <c r="C1776">
        <v>83</v>
      </c>
      <c r="D1776" t="s">
        <v>18</v>
      </c>
      <c r="E1776">
        <v>1</v>
      </c>
      <c r="H1776" t="s">
        <v>7</v>
      </c>
      <c r="R1776" t="s">
        <v>55</v>
      </c>
      <c r="T1776">
        <v>2</v>
      </c>
      <c r="U1776">
        <v>4</v>
      </c>
    </row>
    <row r="1777" spans="1:21" x14ac:dyDescent="0.2">
      <c r="A1777">
        <v>2492</v>
      </c>
      <c r="B1777" t="s">
        <v>15</v>
      </c>
      <c r="C1777">
        <v>75</v>
      </c>
      <c r="D1777" t="s">
        <v>18</v>
      </c>
      <c r="E1777">
        <v>0</v>
      </c>
      <c r="F1777">
        <v>8</v>
      </c>
      <c r="H1777" t="s">
        <v>7</v>
      </c>
      <c r="R1777" t="s">
        <v>55</v>
      </c>
      <c r="T1777">
        <v>2</v>
      </c>
      <c r="U1777">
        <v>4</v>
      </c>
    </row>
    <row r="1778" spans="1:21" x14ac:dyDescent="0.2">
      <c r="A1778">
        <v>2495</v>
      </c>
      <c r="B1778" t="s">
        <v>15</v>
      </c>
      <c r="C1778">
        <v>73</v>
      </c>
      <c r="D1778" t="s">
        <v>18</v>
      </c>
      <c r="E1778">
        <v>0</v>
      </c>
      <c r="F1778">
        <v>19</v>
      </c>
      <c r="H1778" t="s">
        <v>7</v>
      </c>
      <c r="T1778">
        <v>1</v>
      </c>
      <c r="U1778">
        <v>2</v>
      </c>
    </row>
    <row r="1779" spans="1:21" x14ac:dyDescent="0.2">
      <c r="A1779">
        <v>2572</v>
      </c>
      <c r="B1779" t="s">
        <v>15</v>
      </c>
      <c r="C1779">
        <v>81</v>
      </c>
      <c r="D1779" t="s">
        <v>18</v>
      </c>
      <c r="E1779">
        <v>0</v>
      </c>
      <c r="F1779">
        <v>16</v>
      </c>
      <c r="H1779" t="s">
        <v>7</v>
      </c>
      <c r="T1779">
        <v>1</v>
      </c>
      <c r="U1779">
        <v>3</v>
      </c>
    </row>
    <row r="1780" spans="1:21" x14ac:dyDescent="0.2">
      <c r="A1780">
        <v>2573</v>
      </c>
      <c r="B1780" t="s">
        <v>15</v>
      </c>
      <c r="C1780">
        <v>74</v>
      </c>
      <c r="D1780" t="s">
        <v>16</v>
      </c>
      <c r="E1780">
        <v>0</v>
      </c>
      <c r="F1780">
        <v>16</v>
      </c>
      <c r="H1780" t="s">
        <v>7</v>
      </c>
      <c r="T1780">
        <v>1</v>
      </c>
      <c r="U1780">
        <v>2</v>
      </c>
    </row>
    <row r="1781" spans="1:21" x14ac:dyDescent="0.2">
      <c r="A1781">
        <v>302</v>
      </c>
      <c r="B1781" t="s">
        <v>15</v>
      </c>
      <c r="C1781">
        <v>76</v>
      </c>
      <c r="D1781" t="s">
        <v>18</v>
      </c>
      <c r="E1781">
        <v>0</v>
      </c>
      <c r="G1781" t="s">
        <v>6</v>
      </c>
      <c r="T1781">
        <v>1</v>
      </c>
      <c r="U1781">
        <v>1</v>
      </c>
    </row>
    <row r="1782" spans="1:21" x14ac:dyDescent="0.2">
      <c r="A1782">
        <v>1371</v>
      </c>
      <c r="B1782" t="s">
        <v>15</v>
      </c>
      <c r="C1782">
        <v>75</v>
      </c>
      <c r="D1782" t="s">
        <v>16</v>
      </c>
      <c r="E1782">
        <v>0</v>
      </c>
      <c r="G1782" t="s">
        <v>6</v>
      </c>
      <c r="T1782">
        <v>1</v>
      </c>
      <c r="U1782">
        <v>2</v>
      </c>
    </row>
    <row r="1783" spans="1:21" x14ac:dyDescent="0.2">
      <c r="A1783">
        <v>1540</v>
      </c>
      <c r="B1783" t="s">
        <v>15</v>
      </c>
      <c r="C1783">
        <v>80</v>
      </c>
      <c r="D1783" t="s">
        <v>18</v>
      </c>
      <c r="E1783">
        <v>0</v>
      </c>
      <c r="F1783">
        <v>12</v>
      </c>
      <c r="G1783" t="s">
        <v>6</v>
      </c>
      <c r="R1783" t="s">
        <v>55</v>
      </c>
      <c r="S1783" t="s">
        <v>53</v>
      </c>
      <c r="T1783">
        <v>3</v>
      </c>
      <c r="U1783">
        <v>4</v>
      </c>
    </row>
    <row r="1784" spans="1:21" x14ac:dyDescent="0.2">
      <c r="A1784">
        <v>1596</v>
      </c>
      <c r="B1784" t="s">
        <v>15</v>
      </c>
      <c r="C1784">
        <v>75</v>
      </c>
      <c r="D1784" t="s">
        <v>16</v>
      </c>
      <c r="E1784">
        <v>1</v>
      </c>
      <c r="G1784" t="s">
        <v>6</v>
      </c>
      <c r="R1784" t="s">
        <v>55</v>
      </c>
      <c r="T1784">
        <v>2</v>
      </c>
      <c r="U1784">
        <v>4</v>
      </c>
    </row>
    <row r="1785" spans="1:21" x14ac:dyDescent="0.2">
      <c r="A1785">
        <v>2344</v>
      </c>
      <c r="B1785" t="s">
        <v>15</v>
      </c>
      <c r="C1785">
        <v>74</v>
      </c>
      <c r="D1785" t="s">
        <v>18</v>
      </c>
      <c r="E1785">
        <v>0</v>
      </c>
      <c r="F1785">
        <v>12</v>
      </c>
      <c r="G1785" t="s">
        <v>6</v>
      </c>
      <c r="T1785">
        <v>1</v>
      </c>
      <c r="U1785">
        <v>2</v>
      </c>
    </row>
    <row r="1786" spans="1:21" x14ac:dyDescent="0.2">
      <c r="A1786">
        <v>42</v>
      </c>
      <c r="B1786" t="s">
        <v>15</v>
      </c>
      <c r="C1786">
        <v>97</v>
      </c>
      <c r="D1786" t="s">
        <v>16</v>
      </c>
      <c r="E1786">
        <v>0</v>
      </c>
      <c r="T1786">
        <v>0</v>
      </c>
      <c r="U1786">
        <v>3</v>
      </c>
    </row>
    <row r="1787" spans="1:21" x14ac:dyDescent="0.2">
      <c r="A1787">
        <v>86</v>
      </c>
      <c r="B1787" t="s">
        <v>15</v>
      </c>
      <c r="C1787">
        <v>88</v>
      </c>
      <c r="D1787" t="s">
        <v>16</v>
      </c>
      <c r="E1787">
        <v>0</v>
      </c>
      <c r="Q1787" t="s">
        <v>54</v>
      </c>
      <c r="T1787">
        <v>1</v>
      </c>
      <c r="U1787">
        <v>1</v>
      </c>
    </row>
    <row r="1788" spans="1:21" x14ac:dyDescent="0.2">
      <c r="A1788">
        <v>130</v>
      </c>
      <c r="B1788" t="s">
        <v>15</v>
      </c>
      <c r="C1788">
        <v>91</v>
      </c>
      <c r="D1788" t="s">
        <v>16</v>
      </c>
      <c r="E1788">
        <v>0</v>
      </c>
      <c r="T1788">
        <v>0</v>
      </c>
      <c r="U1788">
        <v>1</v>
      </c>
    </row>
    <row r="1789" spans="1:21" x14ac:dyDescent="0.2">
      <c r="A1789">
        <v>143</v>
      </c>
      <c r="B1789" t="s">
        <v>15</v>
      </c>
      <c r="C1789">
        <v>77</v>
      </c>
      <c r="D1789" t="s">
        <v>16</v>
      </c>
      <c r="E1789">
        <v>0</v>
      </c>
      <c r="T1789">
        <v>0</v>
      </c>
      <c r="U1789">
        <v>0</v>
      </c>
    </row>
    <row r="1790" spans="1:21" x14ac:dyDescent="0.2">
      <c r="A1790">
        <v>191</v>
      </c>
      <c r="B1790" t="s">
        <v>15</v>
      </c>
      <c r="C1790">
        <v>78</v>
      </c>
      <c r="D1790" t="s">
        <v>18</v>
      </c>
      <c r="E1790">
        <v>0</v>
      </c>
      <c r="F1790">
        <v>11</v>
      </c>
      <c r="R1790" t="s">
        <v>55</v>
      </c>
      <c r="T1790">
        <v>1</v>
      </c>
      <c r="U1790">
        <v>5</v>
      </c>
    </row>
    <row r="1791" spans="1:21" x14ac:dyDescent="0.2">
      <c r="A1791">
        <v>204</v>
      </c>
      <c r="B1791" t="s">
        <v>15</v>
      </c>
      <c r="C1791">
        <v>79</v>
      </c>
      <c r="D1791" t="s">
        <v>18</v>
      </c>
      <c r="E1791">
        <v>0</v>
      </c>
      <c r="F1791">
        <v>11</v>
      </c>
      <c r="T1791">
        <v>0</v>
      </c>
      <c r="U1791">
        <v>1</v>
      </c>
    </row>
    <row r="1792" spans="1:21" x14ac:dyDescent="0.2">
      <c r="A1792">
        <v>206</v>
      </c>
      <c r="B1792" t="s">
        <v>15</v>
      </c>
      <c r="C1792">
        <v>80</v>
      </c>
      <c r="D1792" t="s">
        <v>16</v>
      </c>
      <c r="E1792">
        <v>0</v>
      </c>
      <c r="F1792">
        <v>12</v>
      </c>
      <c r="T1792">
        <v>0</v>
      </c>
      <c r="U1792">
        <v>2</v>
      </c>
    </row>
    <row r="1793" spans="1:21" x14ac:dyDescent="0.2">
      <c r="A1793">
        <v>215</v>
      </c>
      <c r="B1793" t="s">
        <v>15</v>
      </c>
      <c r="C1793">
        <v>101</v>
      </c>
      <c r="D1793" t="s">
        <v>18</v>
      </c>
      <c r="E1793">
        <v>0</v>
      </c>
      <c r="F1793">
        <v>12</v>
      </c>
      <c r="R1793" t="s">
        <v>55</v>
      </c>
      <c r="T1793">
        <v>1</v>
      </c>
      <c r="U1793">
        <v>4</v>
      </c>
    </row>
    <row r="1794" spans="1:21" x14ac:dyDescent="0.2">
      <c r="A1794">
        <v>233</v>
      </c>
      <c r="B1794" t="s">
        <v>15</v>
      </c>
      <c r="C1794">
        <v>90</v>
      </c>
      <c r="D1794" t="s">
        <v>18</v>
      </c>
      <c r="E1794">
        <v>0</v>
      </c>
      <c r="T1794">
        <v>0</v>
      </c>
      <c r="U1794">
        <v>0</v>
      </c>
    </row>
    <row r="1795" spans="1:21" x14ac:dyDescent="0.2">
      <c r="A1795">
        <v>238</v>
      </c>
      <c r="B1795" t="s">
        <v>15</v>
      </c>
      <c r="C1795">
        <v>78</v>
      </c>
      <c r="D1795" t="s">
        <v>18</v>
      </c>
      <c r="E1795">
        <v>0</v>
      </c>
      <c r="T1795">
        <v>0</v>
      </c>
      <c r="U1795">
        <v>0</v>
      </c>
    </row>
    <row r="1796" spans="1:21" x14ac:dyDescent="0.2">
      <c r="A1796">
        <v>244</v>
      </c>
      <c r="B1796" t="s">
        <v>15</v>
      </c>
      <c r="C1796">
        <v>78</v>
      </c>
      <c r="D1796" t="s">
        <v>18</v>
      </c>
      <c r="E1796">
        <v>1</v>
      </c>
      <c r="F1796">
        <v>10</v>
      </c>
      <c r="R1796" t="s">
        <v>55</v>
      </c>
      <c r="T1796">
        <v>1</v>
      </c>
      <c r="U1796">
        <v>3</v>
      </c>
    </row>
    <row r="1797" spans="1:21" x14ac:dyDescent="0.2">
      <c r="A1797">
        <v>316</v>
      </c>
      <c r="B1797" t="s">
        <v>15</v>
      </c>
      <c r="C1797">
        <v>79</v>
      </c>
      <c r="D1797" t="s">
        <v>16</v>
      </c>
      <c r="E1797">
        <v>0</v>
      </c>
      <c r="F1797">
        <v>15</v>
      </c>
      <c r="T1797">
        <v>0</v>
      </c>
      <c r="U1797">
        <v>1</v>
      </c>
    </row>
    <row r="1798" spans="1:21" x14ac:dyDescent="0.2">
      <c r="A1798">
        <v>333</v>
      </c>
      <c r="B1798" t="s">
        <v>15</v>
      </c>
      <c r="C1798">
        <v>76</v>
      </c>
      <c r="D1798" t="s">
        <v>16</v>
      </c>
      <c r="E1798">
        <v>0</v>
      </c>
      <c r="T1798">
        <v>0</v>
      </c>
      <c r="U1798">
        <v>0</v>
      </c>
    </row>
    <row r="1799" spans="1:21" x14ac:dyDescent="0.2">
      <c r="A1799">
        <v>410</v>
      </c>
      <c r="B1799" t="s">
        <v>15</v>
      </c>
      <c r="C1799">
        <v>76</v>
      </c>
      <c r="D1799" t="s">
        <v>16</v>
      </c>
      <c r="E1799">
        <v>0</v>
      </c>
      <c r="T1799">
        <v>0</v>
      </c>
      <c r="U1799">
        <v>0</v>
      </c>
    </row>
    <row r="1800" spans="1:21" x14ac:dyDescent="0.2">
      <c r="A1800">
        <v>414</v>
      </c>
      <c r="B1800" t="s">
        <v>15</v>
      </c>
      <c r="C1800">
        <v>75</v>
      </c>
      <c r="D1800" t="s">
        <v>16</v>
      </c>
      <c r="E1800">
        <v>0</v>
      </c>
      <c r="F1800">
        <v>12</v>
      </c>
      <c r="T1800">
        <v>0</v>
      </c>
      <c r="U1800">
        <v>2</v>
      </c>
    </row>
    <row r="1801" spans="1:21" x14ac:dyDescent="0.2">
      <c r="A1801">
        <v>441</v>
      </c>
      <c r="B1801" t="s">
        <v>15</v>
      </c>
      <c r="C1801">
        <v>85</v>
      </c>
      <c r="D1801" t="s">
        <v>16</v>
      </c>
      <c r="E1801">
        <v>0</v>
      </c>
      <c r="F1801">
        <v>9</v>
      </c>
      <c r="T1801">
        <v>0</v>
      </c>
      <c r="U1801">
        <v>0</v>
      </c>
    </row>
    <row r="1802" spans="1:21" x14ac:dyDescent="0.2">
      <c r="A1802">
        <v>444</v>
      </c>
      <c r="B1802" t="s">
        <v>15</v>
      </c>
      <c r="C1802">
        <v>76</v>
      </c>
      <c r="D1802" t="s">
        <v>16</v>
      </c>
      <c r="E1802">
        <v>0</v>
      </c>
      <c r="T1802">
        <v>0</v>
      </c>
      <c r="U1802">
        <v>1</v>
      </c>
    </row>
    <row r="1803" spans="1:21" x14ac:dyDescent="0.2">
      <c r="A1803">
        <v>449</v>
      </c>
      <c r="B1803" t="s">
        <v>15</v>
      </c>
      <c r="C1803">
        <v>80</v>
      </c>
      <c r="D1803" t="s">
        <v>18</v>
      </c>
      <c r="E1803">
        <v>0</v>
      </c>
      <c r="F1803">
        <v>19</v>
      </c>
      <c r="T1803">
        <v>0</v>
      </c>
      <c r="U1803">
        <v>2</v>
      </c>
    </row>
    <row r="1804" spans="1:21" x14ac:dyDescent="0.2">
      <c r="A1804">
        <v>472</v>
      </c>
      <c r="B1804" t="s">
        <v>15</v>
      </c>
      <c r="C1804">
        <v>78</v>
      </c>
      <c r="D1804" t="s">
        <v>16</v>
      </c>
      <c r="E1804">
        <v>1</v>
      </c>
      <c r="T1804">
        <v>0</v>
      </c>
      <c r="U1804">
        <v>1</v>
      </c>
    </row>
    <row r="1805" spans="1:21" x14ac:dyDescent="0.2">
      <c r="A1805">
        <v>484</v>
      </c>
      <c r="B1805" t="s">
        <v>15</v>
      </c>
      <c r="C1805">
        <v>85</v>
      </c>
      <c r="D1805" t="s">
        <v>18</v>
      </c>
      <c r="E1805">
        <v>0</v>
      </c>
      <c r="F1805">
        <v>9</v>
      </c>
      <c r="T1805">
        <v>0</v>
      </c>
      <c r="U1805">
        <v>1</v>
      </c>
    </row>
    <row r="1806" spans="1:21" x14ac:dyDescent="0.2">
      <c r="A1806">
        <v>489</v>
      </c>
      <c r="B1806" t="s">
        <v>15</v>
      </c>
      <c r="C1806">
        <v>89</v>
      </c>
      <c r="D1806" t="s">
        <v>18</v>
      </c>
      <c r="E1806">
        <v>0</v>
      </c>
      <c r="T1806">
        <v>0</v>
      </c>
      <c r="U1806">
        <v>0</v>
      </c>
    </row>
    <row r="1807" spans="1:21" x14ac:dyDescent="0.2">
      <c r="A1807">
        <v>527</v>
      </c>
      <c r="B1807" t="s">
        <v>15</v>
      </c>
      <c r="C1807">
        <v>80</v>
      </c>
      <c r="D1807" t="s">
        <v>18</v>
      </c>
      <c r="E1807">
        <v>0</v>
      </c>
      <c r="F1807">
        <v>9</v>
      </c>
      <c r="T1807">
        <v>0</v>
      </c>
      <c r="U1807">
        <v>3</v>
      </c>
    </row>
    <row r="1808" spans="1:21" x14ac:dyDescent="0.2">
      <c r="A1808">
        <v>560</v>
      </c>
      <c r="B1808" t="s">
        <v>15</v>
      </c>
      <c r="C1808">
        <v>85</v>
      </c>
      <c r="D1808" t="s">
        <v>16</v>
      </c>
      <c r="E1808">
        <v>0</v>
      </c>
      <c r="F1808">
        <v>12</v>
      </c>
      <c r="T1808">
        <v>0</v>
      </c>
      <c r="U1808">
        <v>2</v>
      </c>
    </row>
    <row r="1809" spans="1:21" x14ac:dyDescent="0.2">
      <c r="A1809">
        <v>627</v>
      </c>
      <c r="B1809" t="s">
        <v>15</v>
      </c>
      <c r="C1809">
        <v>77</v>
      </c>
      <c r="D1809" t="s">
        <v>16</v>
      </c>
      <c r="E1809">
        <v>0</v>
      </c>
      <c r="F1809">
        <v>15</v>
      </c>
      <c r="T1809">
        <v>0</v>
      </c>
      <c r="U1809">
        <v>1</v>
      </c>
    </row>
    <row r="1810" spans="1:21" x14ac:dyDescent="0.2">
      <c r="A1810">
        <v>629</v>
      </c>
      <c r="B1810" t="s">
        <v>15</v>
      </c>
      <c r="C1810">
        <v>81</v>
      </c>
      <c r="D1810" t="s">
        <v>16</v>
      </c>
      <c r="E1810">
        <v>0</v>
      </c>
      <c r="T1810">
        <v>0</v>
      </c>
      <c r="U1810">
        <v>0</v>
      </c>
    </row>
    <row r="1811" spans="1:21" x14ac:dyDescent="0.2">
      <c r="A1811">
        <v>631</v>
      </c>
      <c r="B1811" t="s">
        <v>15</v>
      </c>
      <c r="C1811">
        <v>79</v>
      </c>
      <c r="D1811" t="s">
        <v>18</v>
      </c>
      <c r="E1811">
        <v>2</v>
      </c>
      <c r="T1811">
        <v>0</v>
      </c>
      <c r="U1811">
        <v>2</v>
      </c>
    </row>
    <row r="1812" spans="1:21" x14ac:dyDescent="0.2">
      <c r="A1812">
        <v>649</v>
      </c>
      <c r="B1812" t="s">
        <v>15</v>
      </c>
      <c r="C1812">
        <v>94</v>
      </c>
      <c r="D1812" t="s">
        <v>16</v>
      </c>
      <c r="E1812">
        <v>0</v>
      </c>
      <c r="R1812" t="s">
        <v>55</v>
      </c>
      <c r="T1812">
        <v>1</v>
      </c>
      <c r="U1812">
        <v>2</v>
      </c>
    </row>
    <row r="1813" spans="1:21" x14ac:dyDescent="0.2">
      <c r="A1813">
        <v>677</v>
      </c>
      <c r="B1813" t="s">
        <v>15</v>
      </c>
      <c r="C1813">
        <v>82</v>
      </c>
      <c r="D1813" t="s">
        <v>16</v>
      </c>
      <c r="E1813">
        <v>0</v>
      </c>
      <c r="T1813">
        <v>0</v>
      </c>
      <c r="U1813">
        <v>1</v>
      </c>
    </row>
    <row r="1814" spans="1:21" x14ac:dyDescent="0.2">
      <c r="A1814">
        <v>679</v>
      </c>
      <c r="B1814" t="s">
        <v>15</v>
      </c>
      <c r="C1814">
        <v>83</v>
      </c>
      <c r="D1814" t="s">
        <v>18</v>
      </c>
      <c r="E1814">
        <v>1</v>
      </c>
      <c r="T1814">
        <v>0</v>
      </c>
      <c r="U1814">
        <v>1</v>
      </c>
    </row>
    <row r="1815" spans="1:21" x14ac:dyDescent="0.2">
      <c r="A1815">
        <v>695</v>
      </c>
      <c r="B1815" t="s">
        <v>15</v>
      </c>
      <c r="C1815">
        <v>86</v>
      </c>
      <c r="D1815" t="s">
        <v>16</v>
      </c>
      <c r="E1815">
        <v>0</v>
      </c>
      <c r="F1815">
        <v>12</v>
      </c>
      <c r="T1815">
        <v>0</v>
      </c>
      <c r="U1815">
        <v>3</v>
      </c>
    </row>
    <row r="1816" spans="1:21" x14ac:dyDescent="0.2">
      <c r="A1816">
        <v>697</v>
      </c>
      <c r="B1816" t="s">
        <v>15</v>
      </c>
      <c r="C1816">
        <v>79</v>
      </c>
      <c r="D1816" t="s">
        <v>16</v>
      </c>
      <c r="E1816">
        <v>0</v>
      </c>
      <c r="F1816">
        <v>16</v>
      </c>
      <c r="T1816">
        <v>0</v>
      </c>
      <c r="U1816">
        <v>1</v>
      </c>
    </row>
    <row r="1817" spans="1:21" x14ac:dyDescent="0.2">
      <c r="A1817">
        <v>709</v>
      </c>
      <c r="B1817" t="s">
        <v>15</v>
      </c>
      <c r="C1817">
        <v>76</v>
      </c>
      <c r="D1817" t="s">
        <v>18</v>
      </c>
      <c r="E1817">
        <v>0</v>
      </c>
      <c r="F1817">
        <v>11</v>
      </c>
      <c r="T1817">
        <v>0</v>
      </c>
      <c r="U1817">
        <v>1</v>
      </c>
    </row>
    <row r="1818" spans="1:21" x14ac:dyDescent="0.2">
      <c r="A1818">
        <v>719</v>
      </c>
      <c r="B1818" t="s">
        <v>15</v>
      </c>
      <c r="C1818">
        <v>97</v>
      </c>
      <c r="D1818" t="s">
        <v>16</v>
      </c>
      <c r="E1818">
        <v>0</v>
      </c>
      <c r="T1818">
        <v>0</v>
      </c>
      <c r="U1818">
        <v>3</v>
      </c>
    </row>
    <row r="1819" spans="1:21" x14ac:dyDescent="0.2">
      <c r="A1819">
        <v>722</v>
      </c>
      <c r="B1819" t="s">
        <v>15</v>
      </c>
      <c r="C1819">
        <v>89</v>
      </c>
      <c r="D1819" t="s">
        <v>16</v>
      </c>
      <c r="E1819">
        <v>0</v>
      </c>
      <c r="F1819">
        <v>19</v>
      </c>
      <c r="T1819">
        <v>0</v>
      </c>
      <c r="U1819">
        <v>3</v>
      </c>
    </row>
    <row r="1820" spans="1:21" x14ac:dyDescent="0.2">
      <c r="A1820">
        <v>858</v>
      </c>
      <c r="B1820" t="s">
        <v>15</v>
      </c>
      <c r="C1820">
        <v>78</v>
      </c>
      <c r="D1820" t="s">
        <v>18</v>
      </c>
      <c r="E1820">
        <v>0</v>
      </c>
      <c r="F1820">
        <v>15</v>
      </c>
      <c r="P1820" t="s">
        <v>51</v>
      </c>
      <c r="Q1820" t="s">
        <v>54</v>
      </c>
      <c r="T1820">
        <v>2</v>
      </c>
      <c r="U1820">
        <v>4</v>
      </c>
    </row>
    <row r="1821" spans="1:21" x14ac:dyDescent="0.2">
      <c r="A1821">
        <v>886</v>
      </c>
      <c r="B1821" t="s">
        <v>15</v>
      </c>
      <c r="C1821">
        <v>84</v>
      </c>
      <c r="D1821" t="s">
        <v>18</v>
      </c>
      <c r="E1821">
        <v>0</v>
      </c>
      <c r="T1821">
        <v>0</v>
      </c>
      <c r="U1821">
        <v>0</v>
      </c>
    </row>
    <row r="1822" spans="1:21" x14ac:dyDescent="0.2">
      <c r="A1822">
        <v>954</v>
      </c>
      <c r="B1822" t="s">
        <v>15</v>
      </c>
      <c r="C1822">
        <v>110</v>
      </c>
      <c r="D1822" t="s">
        <v>16</v>
      </c>
      <c r="E1822">
        <v>0</v>
      </c>
      <c r="R1822" t="s">
        <v>55</v>
      </c>
      <c r="T1822">
        <v>1</v>
      </c>
      <c r="U1822">
        <v>3</v>
      </c>
    </row>
    <row r="1823" spans="1:21" x14ac:dyDescent="0.2">
      <c r="A1823">
        <v>980</v>
      </c>
      <c r="B1823" t="s">
        <v>15</v>
      </c>
      <c r="C1823">
        <v>87</v>
      </c>
      <c r="D1823" t="s">
        <v>18</v>
      </c>
      <c r="E1823">
        <v>0</v>
      </c>
      <c r="T1823">
        <v>0</v>
      </c>
      <c r="U1823">
        <v>0</v>
      </c>
    </row>
    <row r="1824" spans="1:21" x14ac:dyDescent="0.2">
      <c r="A1824">
        <v>985</v>
      </c>
      <c r="B1824" t="s">
        <v>15</v>
      </c>
      <c r="C1824">
        <v>76</v>
      </c>
      <c r="D1824" t="s">
        <v>18</v>
      </c>
      <c r="E1824">
        <v>1</v>
      </c>
      <c r="F1824">
        <v>11</v>
      </c>
      <c r="R1824" t="s">
        <v>55</v>
      </c>
      <c r="T1824">
        <v>1</v>
      </c>
      <c r="U1824">
        <v>3</v>
      </c>
    </row>
    <row r="1825" spans="1:21" x14ac:dyDescent="0.2">
      <c r="A1825">
        <v>1112</v>
      </c>
      <c r="B1825" t="s">
        <v>15</v>
      </c>
      <c r="C1825">
        <v>96</v>
      </c>
      <c r="D1825" t="s">
        <v>16</v>
      </c>
      <c r="E1825">
        <v>0</v>
      </c>
      <c r="T1825">
        <v>0</v>
      </c>
      <c r="U1825">
        <v>1</v>
      </c>
    </row>
    <row r="1826" spans="1:21" x14ac:dyDescent="0.2">
      <c r="A1826">
        <v>1141</v>
      </c>
      <c r="B1826" t="s">
        <v>15</v>
      </c>
      <c r="C1826">
        <v>110</v>
      </c>
      <c r="D1826" t="s">
        <v>18</v>
      </c>
      <c r="E1826">
        <v>0</v>
      </c>
      <c r="T1826">
        <v>0</v>
      </c>
      <c r="U1826">
        <v>4</v>
      </c>
    </row>
    <row r="1827" spans="1:21" x14ac:dyDescent="0.2">
      <c r="A1827">
        <v>1176</v>
      </c>
      <c r="B1827" t="s">
        <v>15</v>
      </c>
      <c r="C1827">
        <v>91</v>
      </c>
      <c r="D1827" t="s">
        <v>18</v>
      </c>
      <c r="E1827">
        <v>0</v>
      </c>
      <c r="T1827">
        <v>0</v>
      </c>
      <c r="U1827">
        <v>0</v>
      </c>
    </row>
    <row r="1828" spans="1:21" x14ac:dyDescent="0.2">
      <c r="A1828">
        <v>1303</v>
      </c>
      <c r="B1828" t="s">
        <v>15</v>
      </c>
      <c r="C1828">
        <v>83</v>
      </c>
      <c r="D1828" t="s">
        <v>16</v>
      </c>
      <c r="E1828">
        <v>0</v>
      </c>
      <c r="F1828">
        <v>10</v>
      </c>
      <c r="T1828">
        <v>0</v>
      </c>
      <c r="U1828">
        <v>1</v>
      </c>
    </row>
    <row r="1829" spans="1:21" x14ac:dyDescent="0.2">
      <c r="A1829">
        <v>1346</v>
      </c>
      <c r="B1829" t="s">
        <v>15</v>
      </c>
      <c r="C1829">
        <v>77</v>
      </c>
      <c r="D1829" t="s">
        <v>18</v>
      </c>
      <c r="E1829">
        <v>0</v>
      </c>
      <c r="F1829">
        <v>12</v>
      </c>
      <c r="T1829">
        <v>0</v>
      </c>
      <c r="U1829">
        <v>0</v>
      </c>
    </row>
    <row r="1830" spans="1:21" x14ac:dyDescent="0.2">
      <c r="A1830">
        <v>1362</v>
      </c>
      <c r="B1830" t="s">
        <v>15</v>
      </c>
      <c r="C1830">
        <v>83</v>
      </c>
      <c r="D1830" t="s">
        <v>18</v>
      </c>
      <c r="E1830">
        <v>0</v>
      </c>
      <c r="T1830">
        <v>0</v>
      </c>
      <c r="U1830">
        <v>0</v>
      </c>
    </row>
    <row r="1831" spans="1:21" x14ac:dyDescent="0.2">
      <c r="A1831">
        <v>1467</v>
      </c>
      <c r="B1831" t="s">
        <v>15</v>
      </c>
      <c r="C1831">
        <v>77</v>
      </c>
      <c r="D1831" t="s">
        <v>18</v>
      </c>
      <c r="E1831">
        <v>0</v>
      </c>
      <c r="F1831">
        <v>15</v>
      </c>
      <c r="T1831">
        <v>0</v>
      </c>
      <c r="U1831">
        <v>1</v>
      </c>
    </row>
    <row r="1832" spans="1:21" x14ac:dyDescent="0.2">
      <c r="A1832">
        <v>1514</v>
      </c>
      <c r="B1832" t="s">
        <v>15</v>
      </c>
      <c r="C1832">
        <v>77</v>
      </c>
      <c r="D1832" t="s">
        <v>16</v>
      </c>
      <c r="E1832">
        <v>1</v>
      </c>
      <c r="F1832">
        <v>11</v>
      </c>
      <c r="Q1832" t="s">
        <v>54</v>
      </c>
      <c r="T1832">
        <v>1</v>
      </c>
      <c r="U1832">
        <v>4</v>
      </c>
    </row>
    <row r="1833" spans="1:21" x14ac:dyDescent="0.2">
      <c r="A1833">
        <v>1588</v>
      </c>
      <c r="B1833" t="s">
        <v>15</v>
      </c>
      <c r="C1833">
        <v>74</v>
      </c>
      <c r="D1833" t="s">
        <v>16</v>
      </c>
      <c r="E1833">
        <v>0</v>
      </c>
      <c r="F1833">
        <v>11</v>
      </c>
      <c r="T1833">
        <v>0</v>
      </c>
      <c r="U1833">
        <v>2</v>
      </c>
    </row>
    <row r="1834" spans="1:21" x14ac:dyDescent="0.2">
      <c r="A1834">
        <v>1635</v>
      </c>
      <c r="B1834" t="s">
        <v>15</v>
      </c>
      <c r="C1834">
        <v>77</v>
      </c>
      <c r="D1834" t="s">
        <v>16</v>
      </c>
      <c r="E1834">
        <v>0</v>
      </c>
      <c r="F1834">
        <v>15</v>
      </c>
      <c r="T1834">
        <v>0</v>
      </c>
      <c r="U1834">
        <v>1</v>
      </c>
    </row>
    <row r="1835" spans="1:21" x14ac:dyDescent="0.2">
      <c r="A1835">
        <v>1666</v>
      </c>
      <c r="B1835" t="s">
        <v>15</v>
      </c>
      <c r="C1835">
        <v>80</v>
      </c>
      <c r="D1835" t="s">
        <v>18</v>
      </c>
      <c r="E1835">
        <v>0</v>
      </c>
      <c r="F1835">
        <v>12</v>
      </c>
      <c r="P1835" t="s">
        <v>51</v>
      </c>
      <c r="R1835" t="s">
        <v>55</v>
      </c>
      <c r="T1835">
        <v>2</v>
      </c>
      <c r="U1835">
        <v>3</v>
      </c>
    </row>
    <row r="1836" spans="1:21" x14ac:dyDescent="0.2">
      <c r="A1836">
        <v>1689</v>
      </c>
      <c r="B1836" t="s">
        <v>15</v>
      </c>
      <c r="C1836">
        <v>86</v>
      </c>
      <c r="D1836" t="s">
        <v>18</v>
      </c>
      <c r="E1836">
        <v>0</v>
      </c>
      <c r="F1836">
        <v>9</v>
      </c>
      <c r="T1836">
        <v>0</v>
      </c>
      <c r="U1836">
        <v>0</v>
      </c>
    </row>
    <row r="1837" spans="1:21" x14ac:dyDescent="0.2">
      <c r="A1837">
        <v>1698</v>
      </c>
      <c r="B1837" t="s">
        <v>15</v>
      </c>
      <c r="C1837">
        <v>75</v>
      </c>
      <c r="D1837" t="s">
        <v>16</v>
      </c>
      <c r="E1837">
        <v>0</v>
      </c>
      <c r="F1837">
        <v>15</v>
      </c>
      <c r="T1837">
        <v>0</v>
      </c>
      <c r="U1837">
        <v>2</v>
      </c>
    </row>
    <row r="1838" spans="1:21" x14ac:dyDescent="0.2">
      <c r="A1838">
        <v>1732</v>
      </c>
      <c r="B1838" t="s">
        <v>15</v>
      </c>
      <c r="C1838">
        <v>75</v>
      </c>
      <c r="D1838" t="s">
        <v>18</v>
      </c>
      <c r="E1838">
        <v>1</v>
      </c>
      <c r="F1838">
        <v>16</v>
      </c>
      <c r="T1838">
        <v>0</v>
      </c>
      <c r="U1838">
        <v>1</v>
      </c>
    </row>
    <row r="1839" spans="1:21" x14ac:dyDescent="0.2">
      <c r="A1839">
        <v>1772</v>
      </c>
      <c r="B1839" t="s">
        <v>15</v>
      </c>
      <c r="C1839">
        <v>75</v>
      </c>
      <c r="D1839" t="s">
        <v>16</v>
      </c>
      <c r="E1839">
        <v>1</v>
      </c>
      <c r="F1839">
        <v>16</v>
      </c>
      <c r="T1839">
        <v>0</v>
      </c>
      <c r="U1839">
        <v>3</v>
      </c>
    </row>
    <row r="1840" spans="1:21" x14ac:dyDescent="0.2">
      <c r="A1840">
        <v>1780</v>
      </c>
      <c r="B1840" t="s">
        <v>15</v>
      </c>
      <c r="C1840">
        <v>90</v>
      </c>
      <c r="D1840" t="s">
        <v>18</v>
      </c>
      <c r="E1840">
        <v>1</v>
      </c>
      <c r="T1840">
        <v>0</v>
      </c>
      <c r="U1840">
        <v>0</v>
      </c>
    </row>
    <row r="1841" spans="1:21" x14ac:dyDescent="0.2">
      <c r="A1841">
        <v>1798</v>
      </c>
      <c r="B1841" t="s">
        <v>15</v>
      </c>
      <c r="C1841">
        <v>75</v>
      </c>
      <c r="D1841" t="s">
        <v>16</v>
      </c>
      <c r="E1841">
        <v>1</v>
      </c>
      <c r="F1841">
        <v>17</v>
      </c>
      <c r="T1841">
        <v>0</v>
      </c>
      <c r="U1841">
        <v>3</v>
      </c>
    </row>
    <row r="1842" spans="1:21" x14ac:dyDescent="0.2">
      <c r="A1842">
        <v>1831</v>
      </c>
      <c r="B1842" t="s">
        <v>15</v>
      </c>
      <c r="C1842">
        <v>51</v>
      </c>
      <c r="D1842" t="s">
        <v>18</v>
      </c>
      <c r="E1842">
        <v>1</v>
      </c>
      <c r="F1842">
        <v>16</v>
      </c>
      <c r="T1842">
        <v>0</v>
      </c>
      <c r="U1842">
        <v>1</v>
      </c>
    </row>
    <row r="1843" spans="1:21" x14ac:dyDescent="0.2">
      <c r="A1843">
        <v>1835</v>
      </c>
      <c r="B1843" t="s">
        <v>15</v>
      </c>
      <c r="C1843">
        <v>65</v>
      </c>
      <c r="D1843" t="s">
        <v>18</v>
      </c>
      <c r="E1843">
        <v>0</v>
      </c>
      <c r="F1843">
        <v>15</v>
      </c>
      <c r="T1843">
        <v>0</v>
      </c>
      <c r="U1843">
        <v>1</v>
      </c>
    </row>
    <row r="1844" spans="1:21" x14ac:dyDescent="0.2">
      <c r="A1844">
        <v>1878</v>
      </c>
      <c r="B1844" t="s">
        <v>15</v>
      </c>
      <c r="C1844">
        <v>80</v>
      </c>
      <c r="D1844" t="s">
        <v>16</v>
      </c>
      <c r="E1844">
        <v>0</v>
      </c>
      <c r="F1844">
        <v>15</v>
      </c>
      <c r="T1844">
        <v>0</v>
      </c>
      <c r="U1844">
        <v>1</v>
      </c>
    </row>
    <row r="1845" spans="1:21" x14ac:dyDescent="0.2">
      <c r="A1845">
        <v>1880</v>
      </c>
      <c r="B1845" t="s">
        <v>15</v>
      </c>
      <c r="C1845">
        <v>72</v>
      </c>
      <c r="D1845" t="s">
        <v>18</v>
      </c>
      <c r="E1845">
        <v>0</v>
      </c>
      <c r="F1845">
        <v>12</v>
      </c>
      <c r="T1845">
        <v>0</v>
      </c>
      <c r="U1845">
        <v>1</v>
      </c>
    </row>
    <row r="1846" spans="1:21" x14ac:dyDescent="0.2">
      <c r="A1846">
        <v>1912</v>
      </c>
      <c r="B1846" t="s">
        <v>15</v>
      </c>
      <c r="C1846">
        <v>81</v>
      </c>
      <c r="D1846" t="s">
        <v>16</v>
      </c>
      <c r="E1846">
        <v>0</v>
      </c>
      <c r="F1846">
        <v>15</v>
      </c>
      <c r="P1846" t="s">
        <v>51</v>
      </c>
      <c r="Q1846" t="s">
        <v>54</v>
      </c>
      <c r="T1846">
        <v>2</v>
      </c>
      <c r="U1846">
        <v>4</v>
      </c>
    </row>
    <row r="1847" spans="1:21" x14ac:dyDescent="0.2">
      <c r="A1847">
        <v>1951</v>
      </c>
      <c r="B1847" t="s">
        <v>15</v>
      </c>
      <c r="C1847">
        <v>75</v>
      </c>
      <c r="D1847" t="s">
        <v>18</v>
      </c>
      <c r="E1847">
        <v>0</v>
      </c>
      <c r="F1847">
        <v>15</v>
      </c>
      <c r="P1847" t="s">
        <v>51</v>
      </c>
      <c r="Q1847" t="s">
        <v>54</v>
      </c>
      <c r="T1847">
        <v>2</v>
      </c>
      <c r="U1847">
        <v>4</v>
      </c>
    </row>
    <row r="1848" spans="1:21" x14ac:dyDescent="0.2">
      <c r="A1848">
        <v>1978</v>
      </c>
      <c r="B1848" t="s">
        <v>15</v>
      </c>
      <c r="C1848">
        <v>75</v>
      </c>
      <c r="D1848" t="s">
        <v>16</v>
      </c>
      <c r="E1848">
        <v>0</v>
      </c>
      <c r="F1848">
        <v>12</v>
      </c>
      <c r="T1848">
        <v>0</v>
      </c>
      <c r="U1848">
        <v>0</v>
      </c>
    </row>
    <row r="1849" spans="1:21" x14ac:dyDescent="0.2">
      <c r="A1849">
        <v>2001</v>
      </c>
      <c r="B1849" t="s">
        <v>15</v>
      </c>
      <c r="C1849">
        <v>75</v>
      </c>
      <c r="D1849" t="s">
        <v>18</v>
      </c>
      <c r="E1849">
        <v>0</v>
      </c>
      <c r="F1849">
        <v>12</v>
      </c>
      <c r="T1849">
        <v>0</v>
      </c>
      <c r="U1849">
        <v>0</v>
      </c>
    </row>
    <row r="1850" spans="1:21" x14ac:dyDescent="0.2">
      <c r="A1850">
        <v>2028</v>
      </c>
      <c r="B1850" t="s">
        <v>15</v>
      </c>
      <c r="C1850">
        <v>75</v>
      </c>
      <c r="D1850" t="s">
        <v>18</v>
      </c>
      <c r="E1850">
        <v>0</v>
      </c>
      <c r="F1850">
        <v>12</v>
      </c>
      <c r="T1850">
        <v>0</v>
      </c>
      <c r="U1850">
        <v>0</v>
      </c>
    </row>
    <row r="1851" spans="1:21" x14ac:dyDescent="0.2">
      <c r="A1851">
        <v>2038</v>
      </c>
      <c r="B1851" t="s">
        <v>15</v>
      </c>
      <c r="C1851">
        <v>79</v>
      </c>
      <c r="D1851" t="s">
        <v>16</v>
      </c>
      <c r="E1851">
        <v>0</v>
      </c>
      <c r="F1851">
        <v>15</v>
      </c>
      <c r="T1851">
        <v>0</v>
      </c>
      <c r="U1851">
        <v>1</v>
      </c>
    </row>
    <row r="1852" spans="1:21" x14ac:dyDescent="0.2">
      <c r="A1852">
        <v>2042</v>
      </c>
      <c r="B1852" t="s">
        <v>15</v>
      </c>
      <c r="C1852">
        <v>73</v>
      </c>
      <c r="D1852" t="s">
        <v>18</v>
      </c>
      <c r="E1852">
        <v>1</v>
      </c>
      <c r="F1852">
        <v>15</v>
      </c>
      <c r="R1852" t="s">
        <v>55</v>
      </c>
      <c r="T1852">
        <v>1</v>
      </c>
      <c r="U1852">
        <v>2</v>
      </c>
    </row>
    <row r="1853" spans="1:21" x14ac:dyDescent="0.2">
      <c r="A1853">
        <v>2048</v>
      </c>
      <c r="B1853" t="s">
        <v>15</v>
      </c>
      <c r="C1853">
        <v>91</v>
      </c>
      <c r="D1853" t="s">
        <v>16</v>
      </c>
      <c r="E1853">
        <v>0</v>
      </c>
      <c r="F1853">
        <v>15</v>
      </c>
      <c r="T1853">
        <v>0</v>
      </c>
      <c r="U1853">
        <v>0</v>
      </c>
    </row>
    <row r="1854" spans="1:21" x14ac:dyDescent="0.2">
      <c r="A1854">
        <v>2061</v>
      </c>
      <c r="B1854" t="s">
        <v>15</v>
      </c>
      <c r="C1854">
        <v>75</v>
      </c>
      <c r="D1854" t="s">
        <v>16</v>
      </c>
      <c r="E1854">
        <v>1</v>
      </c>
      <c r="P1854" t="s">
        <v>51</v>
      </c>
      <c r="T1854">
        <v>1</v>
      </c>
      <c r="U1854">
        <v>2</v>
      </c>
    </row>
    <row r="1855" spans="1:21" x14ac:dyDescent="0.2">
      <c r="A1855">
        <v>2066</v>
      </c>
      <c r="B1855" t="s">
        <v>15</v>
      </c>
      <c r="C1855">
        <v>78</v>
      </c>
      <c r="D1855" t="s">
        <v>18</v>
      </c>
      <c r="E1855">
        <v>0</v>
      </c>
      <c r="F1855">
        <v>20</v>
      </c>
      <c r="R1855" t="s">
        <v>55</v>
      </c>
      <c r="T1855">
        <v>1</v>
      </c>
      <c r="U1855">
        <v>3</v>
      </c>
    </row>
    <row r="1856" spans="1:21" x14ac:dyDescent="0.2">
      <c r="A1856">
        <v>2067</v>
      </c>
      <c r="B1856" t="s">
        <v>15</v>
      </c>
      <c r="C1856">
        <v>76</v>
      </c>
      <c r="D1856" t="s">
        <v>16</v>
      </c>
      <c r="E1856">
        <v>0</v>
      </c>
      <c r="F1856">
        <v>12</v>
      </c>
      <c r="T1856">
        <v>0</v>
      </c>
      <c r="U1856">
        <v>2</v>
      </c>
    </row>
    <row r="1857" spans="1:21" x14ac:dyDescent="0.2">
      <c r="A1857">
        <v>2075</v>
      </c>
      <c r="B1857" t="s">
        <v>15</v>
      </c>
      <c r="C1857">
        <v>74</v>
      </c>
      <c r="D1857" t="s">
        <v>18</v>
      </c>
      <c r="E1857">
        <v>0</v>
      </c>
      <c r="T1857">
        <v>0</v>
      </c>
      <c r="U1857">
        <v>0</v>
      </c>
    </row>
    <row r="1858" spans="1:21" x14ac:dyDescent="0.2">
      <c r="A1858">
        <v>2099</v>
      </c>
      <c r="B1858" t="s">
        <v>15</v>
      </c>
      <c r="C1858">
        <v>76</v>
      </c>
      <c r="D1858" t="s">
        <v>18</v>
      </c>
      <c r="E1858">
        <v>0</v>
      </c>
      <c r="F1858">
        <v>19</v>
      </c>
      <c r="T1858">
        <v>0</v>
      </c>
      <c r="U1858">
        <v>2</v>
      </c>
    </row>
    <row r="1859" spans="1:21" x14ac:dyDescent="0.2">
      <c r="A1859">
        <v>2107</v>
      </c>
      <c r="B1859" t="s">
        <v>15</v>
      </c>
      <c r="C1859">
        <v>73</v>
      </c>
      <c r="D1859" t="s">
        <v>18</v>
      </c>
      <c r="E1859">
        <v>0</v>
      </c>
      <c r="T1859">
        <v>0</v>
      </c>
      <c r="U1859">
        <v>1</v>
      </c>
    </row>
    <row r="1860" spans="1:21" x14ac:dyDescent="0.2">
      <c r="A1860">
        <v>2128</v>
      </c>
      <c r="B1860" t="s">
        <v>15</v>
      </c>
      <c r="C1860">
        <v>80</v>
      </c>
      <c r="D1860" t="s">
        <v>18</v>
      </c>
      <c r="E1860">
        <v>1</v>
      </c>
      <c r="F1860">
        <v>12</v>
      </c>
      <c r="T1860">
        <v>0</v>
      </c>
      <c r="U1860">
        <v>0</v>
      </c>
    </row>
    <row r="1861" spans="1:21" x14ac:dyDescent="0.2">
      <c r="A1861">
        <v>2134</v>
      </c>
      <c r="B1861" t="s">
        <v>15</v>
      </c>
      <c r="C1861">
        <v>71</v>
      </c>
      <c r="D1861" t="s">
        <v>16</v>
      </c>
      <c r="E1861">
        <v>0</v>
      </c>
      <c r="F1861">
        <v>16</v>
      </c>
      <c r="T1861">
        <v>0</v>
      </c>
      <c r="U1861">
        <v>1</v>
      </c>
    </row>
    <row r="1862" spans="1:21" x14ac:dyDescent="0.2">
      <c r="A1862">
        <v>2137</v>
      </c>
      <c r="B1862" t="s">
        <v>15</v>
      </c>
      <c r="C1862">
        <v>82</v>
      </c>
      <c r="D1862" t="s">
        <v>18</v>
      </c>
      <c r="E1862">
        <v>1</v>
      </c>
      <c r="F1862">
        <v>16</v>
      </c>
      <c r="Q1862" t="s">
        <v>54</v>
      </c>
      <c r="T1862">
        <v>1</v>
      </c>
      <c r="U1862">
        <v>3</v>
      </c>
    </row>
    <row r="1863" spans="1:21" x14ac:dyDescent="0.2">
      <c r="A1863">
        <v>2143</v>
      </c>
      <c r="B1863" t="s">
        <v>15</v>
      </c>
      <c r="C1863">
        <v>72</v>
      </c>
      <c r="D1863" t="s">
        <v>18</v>
      </c>
      <c r="E1863">
        <v>0</v>
      </c>
      <c r="F1863">
        <v>17</v>
      </c>
      <c r="T1863">
        <v>0</v>
      </c>
      <c r="U1863">
        <v>2</v>
      </c>
    </row>
    <row r="1864" spans="1:21" x14ac:dyDescent="0.2">
      <c r="A1864">
        <v>2152</v>
      </c>
      <c r="B1864" t="s">
        <v>15</v>
      </c>
      <c r="C1864">
        <v>85</v>
      </c>
      <c r="D1864" t="s">
        <v>16</v>
      </c>
      <c r="E1864">
        <v>1</v>
      </c>
      <c r="F1864">
        <v>16</v>
      </c>
      <c r="T1864">
        <v>0</v>
      </c>
      <c r="U1864">
        <v>4</v>
      </c>
    </row>
    <row r="1865" spans="1:21" x14ac:dyDescent="0.2">
      <c r="A1865">
        <v>2160</v>
      </c>
      <c r="B1865" t="s">
        <v>15</v>
      </c>
      <c r="C1865">
        <v>73</v>
      </c>
      <c r="D1865" t="s">
        <v>18</v>
      </c>
      <c r="E1865">
        <v>0</v>
      </c>
      <c r="F1865">
        <v>14</v>
      </c>
      <c r="T1865">
        <v>0</v>
      </c>
      <c r="U1865">
        <v>1</v>
      </c>
    </row>
    <row r="1866" spans="1:21" x14ac:dyDescent="0.2">
      <c r="A1866">
        <v>2180</v>
      </c>
      <c r="B1866" t="s">
        <v>15</v>
      </c>
      <c r="C1866">
        <v>72</v>
      </c>
      <c r="D1866" t="s">
        <v>16</v>
      </c>
      <c r="E1866">
        <v>0</v>
      </c>
      <c r="F1866">
        <v>11</v>
      </c>
      <c r="T1866">
        <v>0</v>
      </c>
      <c r="U1866">
        <v>2</v>
      </c>
    </row>
    <row r="1867" spans="1:21" x14ac:dyDescent="0.2">
      <c r="A1867">
        <v>2204</v>
      </c>
      <c r="B1867" t="s">
        <v>15</v>
      </c>
      <c r="C1867">
        <v>71</v>
      </c>
      <c r="D1867" t="s">
        <v>18</v>
      </c>
      <c r="E1867">
        <v>0</v>
      </c>
      <c r="F1867">
        <v>16</v>
      </c>
      <c r="T1867">
        <v>0</v>
      </c>
      <c r="U1867">
        <v>3</v>
      </c>
    </row>
    <row r="1868" spans="1:21" x14ac:dyDescent="0.2">
      <c r="A1868">
        <v>2212</v>
      </c>
      <c r="B1868" t="s">
        <v>15</v>
      </c>
      <c r="C1868">
        <v>65</v>
      </c>
      <c r="D1868" t="s">
        <v>18</v>
      </c>
      <c r="E1868">
        <v>1</v>
      </c>
      <c r="F1868">
        <v>18</v>
      </c>
      <c r="T1868">
        <v>0</v>
      </c>
      <c r="U1868">
        <v>2</v>
      </c>
    </row>
    <row r="1869" spans="1:21" x14ac:dyDescent="0.2">
      <c r="A1869">
        <v>2218</v>
      </c>
      <c r="B1869" t="s">
        <v>15</v>
      </c>
      <c r="C1869">
        <v>72</v>
      </c>
      <c r="D1869" t="s">
        <v>18</v>
      </c>
      <c r="E1869">
        <v>0</v>
      </c>
      <c r="F1869">
        <v>17</v>
      </c>
      <c r="T1869">
        <v>0</v>
      </c>
      <c r="U1869">
        <v>1</v>
      </c>
    </row>
    <row r="1870" spans="1:21" x14ac:dyDescent="0.2">
      <c r="A1870">
        <v>2263</v>
      </c>
      <c r="B1870" t="s">
        <v>15</v>
      </c>
      <c r="C1870">
        <v>70</v>
      </c>
      <c r="D1870" t="s">
        <v>16</v>
      </c>
      <c r="E1870">
        <v>1</v>
      </c>
      <c r="T1870">
        <v>0</v>
      </c>
      <c r="U1870">
        <v>1</v>
      </c>
    </row>
    <row r="1871" spans="1:21" x14ac:dyDescent="0.2">
      <c r="A1871">
        <v>2284</v>
      </c>
      <c r="B1871" t="s">
        <v>15</v>
      </c>
      <c r="C1871">
        <v>78</v>
      </c>
      <c r="D1871" t="s">
        <v>16</v>
      </c>
      <c r="E1871">
        <v>0</v>
      </c>
      <c r="F1871">
        <v>15</v>
      </c>
      <c r="T1871">
        <v>0</v>
      </c>
      <c r="U1871">
        <v>1</v>
      </c>
    </row>
    <row r="1872" spans="1:21" x14ac:dyDescent="0.2">
      <c r="A1872">
        <v>2311</v>
      </c>
      <c r="B1872" t="s">
        <v>15</v>
      </c>
      <c r="C1872">
        <v>68</v>
      </c>
      <c r="D1872" t="s">
        <v>16</v>
      </c>
      <c r="E1872">
        <v>1</v>
      </c>
      <c r="F1872">
        <v>12</v>
      </c>
      <c r="T1872">
        <v>0</v>
      </c>
      <c r="U1872">
        <v>3</v>
      </c>
    </row>
    <row r="1873" spans="1:21" x14ac:dyDescent="0.2">
      <c r="A1873">
        <v>2319</v>
      </c>
      <c r="B1873" t="s">
        <v>15</v>
      </c>
      <c r="C1873">
        <v>66</v>
      </c>
      <c r="D1873" t="s">
        <v>18</v>
      </c>
      <c r="E1873">
        <v>0</v>
      </c>
      <c r="F1873">
        <v>15</v>
      </c>
      <c r="R1873" t="s">
        <v>55</v>
      </c>
      <c r="T1873">
        <v>1</v>
      </c>
      <c r="U1873">
        <v>3</v>
      </c>
    </row>
    <row r="1874" spans="1:21" x14ac:dyDescent="0.2">
      <c r="A1874">
        <v>2326</v>
      </c>
      <c r="B1874" t="s">
        <v>15</v>
      </c>
      <c r="C1874">
        <v>75</v>
      </c>
      <c r="D1874" t="s">
        <v>18</v>
      </c>
      <c r="E1874">
        <v>0</v>
      </c>
      <c r="T1874">
        <v>0</v>
      </c>
      <c r="U1874">
        <v>1</v>
      </c>
    </row>
    <row r="1875" spans="1:21" x14ac:dyDescent="0.2">
      <c r="A1875">
        <v>2335</v>
      </c>
      <c r="B1875" t="s">
        <v>15</v>
      </c>
      <c r="C1875">
        <v>70</v>
      </c>
      <c r="D1875" t="s">
        <v>18</v>
      </c>
      <c r="E1875">
        <v>1</v>
      </c>
      <c r="F1875">
        <v>16</v>
      </c>
      <c r="T1875">
        <v>0</v>
      </c>
      <c r="U1875">
        <v>2</v>
      </c>
    </row>
    <row r="1876" spans="1:21" x14ac:dyDescent="0.2">
      <c r="A1876">
        <v>2338</v>
      </c>
      <c r="B1876" t="s">
        <v>15</v>
      </c>
      <c r="C1876">
        <v>72</v>
      </c>
      <c r="D1876" t="s">
        <v>18</v>
      </c>
      <c r="E1876">
        <v>0</v>
      </c>
      <c r="F1876">
        <v>15</v>
      </c>
      <c r="T1876">
        <v>0</v>
      </c>
      <c r="U1876">
        <v>3</v>
      </c>
    </row>
    <row r="1877" spans="1:21" x14ac:dyDescent="0.2">
      <c r="A1877">
        <v>2341</v>
      </c>
      <c r="B1877" t="s">
        <v>15</v>
      </c>
      <c r="C1877">
        <v>71</v>
      </c>
      <c r="D1877" t="s">
        <v>18</v>
      </c>
      <c r="E1877">
        <v>0</v>
      </c>
      <c r="R1877" t="s">
        <v>55</v>
      </c>
      <c r="T1877">
        <v>1</v>
      </c>
      <c r="U1877">
        <v>2</v>
      </c>
    </row>
    <row r="1878" spans="1:21" x14ac:dyDescent="0.2">
      <c r="A1878">
        <v>2345</v>
      </c>
      <c r="B1878" t="s">
        <v>15</v>
      </c>
      <c r="C1878">
        <v>76</v>
      </c>
      <c r="D1878" t="s">
        <v>16</v>
      </c>
      <c r="E1878">
        <v>1</v>
      </c>
      <c r="F1878">
        <v>13</v>
      </c>
      <c r="T1878">
        <v>0</v>
      </c>
      <c r="U1878">
        <v>0</v>
      </c>
    </row>
    <row r="1879" spans="1:21" x14ac:dyDescent="0.2">
      <c r="A1879">
        <v>2346</v>
      </c>
      <c r="B1879" t="s">
        <v>15</v>
      </c>
      <c r="C1879">
        <v>76</v>
      </c>
      <c r="D1879" t="s">
        <v>16</v>
      </c>
      <c r="E1879">
        <v>0</v>
      </c>
      <c r="F1879">
        <v>12</v>
      </c>
      <c r="T1879">
        <v>0</v>
      </c>
      <c r="U1879">
        <v>1</v>
      </c>
    </row>
    <row r="1880" spans="1:21" x14ac:dyDescent="0.2">
      <c r="A1880">
        <v>2360</v>
      </c>
      <c r="B1880" t="s">
        <v>15</v>
      </c>
      <c r="C1880">
        <v>72</v>
      </c>
      <c r="D1880" t="s">
        <v>18</v>
      </c>
      <c r="E1880">
        <v>0</v>
      </c>
      <c r="F1880">
        <v>18</v>
      </c>
      <c r="T1880">
        <v>0</v>
      </c>
      <c r="U1880">
        <v>0</v>
      </c>
    </row>
    <row r="1881" spans="1:21" x14ac:dyDescent="0.2">
      <c r="A1881">
        <v>2459</v>
      </c>
      <c r="B1881" t="s">
        <v>15</v>
      </c>
      <c r="C1881">
        <v>77</v>
      </c>
      <c r="D1881" t="s">
        <v>18</v>
      </c>
      <c r="E1881">
        <v>0</v>
      </c>
      <c r="F1881">
        <v>18</v>
      </c>
      <c r="R1881" t="s">
        <v>55</v>
      </c>
      <c r="T1881">
        <v>1</v>
      </c>
      <c r="U1881">
        <v>3</v>
      </c>
    </row>
    <row r="1882" spans="1:21" x14ac:dyDescent="0.2">
      <c r="A1882">
        <v>2463</v>
      </c>
      <c r="B1882" t="s">
        <v>15</v>
      </c>
      <c r="C1882">
        <v>78</v>
      </c>
      <c r="D1882" t="s">
        <v>16</v>
      </c>
      <c r="E1882">
        <v>0</v>
      </c>
      <c r="F1882">
        <v>12</v>
      </c>
      <c r="T1882">
        <v>0</v>
      </c>
      <c r="U1882">
        <v>0</v>
      </c>
    </row>
    <row r="1883" spans="1:21" x14ac:dyDescent="0.2">
      <c r="A1883">
        <v>2465</v>
      </c>
      <c r="B1883" t="s">
        <v>15</v>
      </c>
      <c r="C1883">
        <v>78</v>
      </c>
      <c r="D1883" t="s">
        <v>18</v>
      </c>
      <c r="E1883">
        <v>1</v>
      </c>
      <c r="F1883">
        <v>15</v>
      </c>
      <c r="T1883">
        <v>0</v>
      </c>
      <c r="U1883">
        <v>1</v>
      </c>
    </row>
    <row r="1884" spans="1:21" x14ac:dyDescent="0.2">
      <c r="A1884">
        <v>2501</v>
      </c>
      <c r="B1884" t="s">
        <v>15</v>
      </c>
      <c r="C1884">
        <v>77</v>
      </c>
      <c r="D1884" t="s">
        <v>18</v>
      </c>
      <c r="E1884">
        <v>0</v>
      </c>
      <c r="F1884">
        <v>12</v>
      </c>
      <c r="T1884">
        <v>0</v>
      </c>
      <c r="U1884">
        <v>2</v>
      </c>
    </row>
    <row r="1885" spans="1:21" x14ac:dyDescent="0.2">
      <c r="A1885">
        <v>2518</v>
      </c>
      <c r="B1885" t="s">
        <v>15</v>
      </c>
      <c r="C1885">
        <v>84</v>
      </c>
      <c r="D1885" t="s">
        <v>16</v>
      </c>
      <c r="E1885">
        <v>0</v>
      </c>
      <c r="F1885">
        <v>17</v>
      </c>
      <c r="T1885">
        <v>0</v>
      </c>
      <c r="U1885">
        <v>4</v>
      </c>
    </row>
    <row r="1886" spans="1:21" x14ac:dyDescent="0.2">
      <c r="A1886">
        <v>2520</v>
      </c>
      <c r="B1886" t="s">
        <v>15</v>
      </c>
      <c r="C1886">
        <v>57</v>
      </c>
      <c r="D1886" t="s">
        <v>18</v>
      </c>
      <c r="E1886">
        <v>1</v>
      </c>
      <c r="F1886">
        <v>19</v>
      </c>
      <c r="T1886">
        <v>0</v>
      </c>
      <c r="U1886">
        <v>2</v>
      </c>
    </row>
    <row r="1887" spans="1:21" x14ac:dyDescent="0.2">
      <c r="A1887">
        <v>2569</v>
      </c>
      <c r="B1887" t="s">
        <v>15</v>
      </c>
      <c r="C1887">
        <v>70</v>
      </c>
      <c r="D1887" t="s">
        <v>18</v>
      </c>
      <c r="E1887">
        <v>0</v>
      </c>
      <c r="F1887">
        <v>12</v>
      </c>
      <c r="T1887">
        <v>0</v>
      </c>
      <c r="U1887">
        <v>1</v>
      </c>
    </row>
    <row r="1888" spans="1:21" x14ac:dyDescent="0.2">
      <c r="A1888">
        <v>2579</v>
      </c>
      <c r="B1888" t="s">
        <v>15</v>
      </c>
      <c r="C1888">
        <v>66</v>
      </c>
      <c r="D1888" t="s">
        <v>18</v>
      </c>
      <c r="E1888">
        <v>1</v>
      </c>
      <c r="F1888">
        <v>17</v>
      </c>
      <c r="T1888">
        <v>0</v>
      </c>
      <c r="U1888">
        <v>1</v>
      </c>
    </row>
    <row r="1889" spans="1:21" x14ac:dyDescent="0.2">
      <c r="A1889">
        <v>2581</v>
      </c>
      <c r="B1889" t="s">
        <v>15</v>
      </c>
      <c r="C1889">
        <v>76</v>
      </c>
      <c r="D1889" t="s">
        <v>16</v>
      </c>
      <c r="E1889">
        <v>1</v>
      </c>
      <c r="F1889">
        <v>15</v>
      </c>
      <c r="T1889">
        <v>0</v>
      </c>
      <c r="U1889">
        <v>1</v>
      </c>
    </row>
    <row r="1890" spans="1:21" x14ac:dyDescent="0.2">
      <c r="A1890">
        <v>1571</v>
      </c>
      <c r="B1890" t="s">
        <v>19</v>
      </c>
      <c r="C1890">
        <v>81</v>
      </c>
      <c r="D1890" t="s">
        <v>16</v>
      </c>
      <c r="E1890">
        <v>1</v>
      </c>
      <c r="F1890">
        <v>8</v>
      </c>
      <c r="G1890" t="s">
        <v>6</v>
      </c>
      <c r="H1890" t="s">
        <v>7</v>
      </c>
      <c r="I1890" t="s">
        <v>8</v>
      </c>
      <c r="J1890" t="s">
        <v>9</v>
      </c>
      <c r="K1890" t="s">
        <v>10</v>
      </c>
      <c r="M1890" t="s">
        <v>52</v>
      </c>
      <c r="N1890" t="s">
        <v>50</v>
      </c>
      <c r="O1890" t="s">
        <v>12</v>
      </c>
      <c r="P1890" t="s">
        <v>51</v>
      </c>
      <c r="R1890" t="s">
        <v>55</v>
      </c>
      <c r="T1890">
        <v>10</v>
      </c>
      <c r="U1890">
        <v>15</v>
      </c>
    </row>
    <row r="1891" spans="1:21" x14ac:dyDescent="0.2">
      <c r="A1891">
        <v>1864</v>
      </c>
      <c r="B1891" t="s">
        <v>19</v>
      </c>
      <c r="C1891">
        <v>82</v>
      </c>
      <c r="D1891" t="s">
        <v>18</v>
      </c>
      <c r="E1891">
        <v>1</v>
      </c>
      <c r="G1891" t="s">
        <v>6</v>
      </c>
      <c r="H1891" t="s">
        <v>7</v>
      </c>
      <c r="J1891" t="s">
        <v>9</v>
      </c>
      <c r="K1891" t="s">
        <v>10</v>
      </c>
      <c r="M1891" t="s">
        <v>52</v>
      </c>
      <c r="N1891" t="s">
        <v>50</v>
      </c>
      <c r="O1891" t="s">
        <v>12</v>
      </c>
      <c r="S1891" t="s">
        <v>53</v>
      </c>
      <c r="T1891">
        <v>8</v>
      </c>
      <c r="U1891">
        <v>12</v>
      </c>
    </row>
    <row r="1892" spans="1:21" x14ac:dyDescent="0.2">
      <c r="A1892">
        <v>1479</v>
      </c>
      <c r="B1892" t="s">
        <v>19</v>
      </c>
      <c r="C1892">
        <v>80</v>
      </c>
      <c r="D1892" t="s">
        <v>16</v>
      </c>
      <c r="E1892">
        <v>0</v>
      </c>
      <c r="H1892" t="s">
        <v>7</v>
      </c>
      <c r="K1892" t="s">
        <v>10</v>
      </c>
      <c r="M1892" t="s">
        <v>52</v>
      </c>
      <c r="N1892" t="s">
        <v>50</v>
      </c>
      <c r="O1892" t="s">
        <v>12</v>
      </c>
      <c r="T1892">
        <v>5</v>
      </c>
      <c r="U1892">
        <v>8</v>
      </c>
    </row>
    <row r="1893" spans="1:21" x14ac:dyDescent="0.2">
      <c r="A1893">
        <v>1361</v>
      </c>
      <c r="B1893" t="s">
        <v>19</v>
      </c>
      <c r="C1893">
        <v>75</v>
      </c>
      <c r="D1893" t="s">
        <v>18</v>
      </c>
      <c r="E1893">
        <v>1</v>
      </c>
      <c r="K1893" t="s">
        <v>10</v>
      </c>
      <c r="M1893" t="s">
        <v>52</v>
      </c>
      <c r="N1893" t="s">
        <v>50</v>
      </c>
      <c r="O1893" t="s">
        <v>12</v>
      </c>
      <c r="P1893" t="s">
        <v>51</v>
      </c>
      <c r="T1893">
        <v>5</v>
      </c>
      <c r="U1893">
        <v>8</v>
      </c>
    </row>
    <row r="1894" spans="1:21" x14ac:dyDescent="0.2">
      <c r="A1894">
        <v>1990</v>
      </c>
      <c r="B1894" t="s">
        <v>19</v>
      </c>
      <c r="C1894">
        <v>89</v>
      </c>
      <c r="D1894" t="s">
        <v>16</v>
      </c>
      <c r="E1894">
        <v>0</v>
      </c>
      <c r="F1894">
        <v>16</v>
      </c>
      <c r="K1894" t="s">
        <v>10</v>
      </c>
      <c r="M1894" t="s">
        <v>52</v>
      </c>
      <c r="N1894" t="s">
        <v>50</v>
      </c>
      <c r="O1894" t="s">
        <v>12</v>
      </c>
      <c r="T1894">
        <v>4</v>
      </c>
      <c r="U1894">
        <v>5</v>
      </c>
    </row>
    <row r="1895" spans="1:21" x14ac:dyDescent="0.2">
      <c r="A1895">
        <v>1095</v>
      </c>
      <c r="B1895" t="s">
        <v>19</v>
      </c>
      <c r="C1895">
        <v>87</v>
      </c>
      <c r="D1895" t="s">
        <v>16</v>
      </c>
      <c r="E1895">
        <v>0</v>
      </c>
      <c r="F1895">
        <v>12</v>
      </c>
      <c r="H1895" t="s">
        <v>7</v>
      </c>
      <c r="I1895" t="s">
        <v>8</v>
      </c>
      <c r="J1895" t="s">
        <v>9</v>
      </c>
      <c r="M1895" t="s">
        <v>52</v>
      </c>
      <c r="N1895" t="s">
        <v>50</v>
      </c>
      <c r="O1895" t="s">
        <v>12</v>
      </c>
      <c r="S1895" t="s">
        <v>53</v>
      </c>
      <c r="T1895">
        <v>7</v>
      </c>
      <c r="U1895">
        <v>11</v>
      </c>
    </row>
    <row r="1896" spans="1:21" x14ac:dyDescent="0.2">
      <c r="A1896">
        <v>164</v>
      </c>
      <c r="B1896" t="s">
        <v>19</v>
      </c>
      <c r="C1896">
        <v>90</v>
      </c>
      <c r="D1896" t="s">
        <v>16</v>
      </c>
      <c r="E1896">
        <v>0</v>
      </c>
      <c r="F1896">
        <v>9</v>
      </c>
      <c r="H1896" t="s">
        <v>7</v>
      </c>
      <c r="J1896" t="s">
        <v>9</v>
      </c>
      <c r="M1896" t="s">
        <v>52</v>
      </c>
      <c r="N1896" t="s">
        <v>50</v>
      </c>
      <c r="O1896" t="s">
        <v>12</v>
      </c>
      <c r="T1896">
        <v>5</v>
      </c>
      <c r="U1896">
        <v>8</v>
      </c>
    </row>
    <row r="1897" spans="1:21" x14ac:dyDescent="0.2">
      <c r="A1897">
        <v>1507</v>
      </c>
      <c r="B1897" t="s">
        <v>19</v>
      </c>
      <c r="C1897">
        <v>89</v>
      </c>
      <c r="D1897" t="s">
        <v>16</v>
      </c>
      <c r="E1897">
        <v>0</v>
      </c>
      <c r="F1897">
        <v>12</v>
      </c>
      <c r="J1897" t="s">
        <v>9</v>
      </c>
      <c r="M1897" t="s">
        <v>52</v>
      </c>
      <c r="N1897" t="s">
        <v>50</v>
      </c>
      <c r="O1897" t="s">
        <v>12</v>
      </c>
      <c r="T1897">
        <v>4</v>
      </c>
      <c r="U1897">
        <v>6</v>
      </c>
    </row>
    <row r="1898" spans="1:21" x14ac:dyDescent="0.2">
      <c r="A1898">
        <v>1591</v>
      </c>
      <c r="B1898" t="s">
        <v>19</v>
      </c>
      <c r="C1898">
        <v>94</v>
      </c>
      <c r="D1898" t="s">
        <v>18</v>
      </c>
      <c r="E1898">
        <v>0</v>
      </c>
      <c r="H1898" t="s">
        <v>7</v>
      </c>
      <c r="I1898" t="s">
        <v>8</v>
      </c>
      <c r="M1898" t="s">
        <v>52</v>
      </c>
      <c r="N1898" t="s">
        <v>50</v>
      </c>
      <c r="O1898" t="s">
        <v>12</v>
      </c>
      <c r="T1898">
        <v>5</v>
      </c>
      <c r="U1898">
        <v>6</v>
      </c>
    </row>
    <row r="1899" spans="1:21" x14ac:dyDescent="0.2">
      <c r="A1899">
        <v>1628</v>
      </c>
      <c r="B1899" t="s">
        <v>19</v>
      </c>
      <c r="C1899">
        <v>84</v>
      </c>
      <c r="D1899" t="s">
        <v>18</v>
      </c>
      <c r="E1899">
        <v>1</v>
      </c>
      <c r="G1899" t="s">
        <v>6</v>
      </c>
      <c r="H1899" t="s">
        <v>7</v>
      </c>
      <c r="M1899" t="s">
        <v>52</v>
      </c>
      <c r="N1899" t="s">
        <v>50</v>
      </c>
      <c r="O1899" t="s">
        <v>12</v>
      </c>
      <c r="T1899">
        <v>5</v>
      </c>
      <c r="U1899">
        <v>9</v>
      </c>
    </row>
    <row r="1900" spans="1:21" x14ac:dyDescent="0.2">
      <c r="A1900">
        <v>588</v>
      </c>
      <c r="B1900" t="s">
        <v>19</v>
      </c>
      <c r="C1900">
        <v>77</v>
      </c>
      <c r="D1900" t="s">
        <v>16</v>
      </c>
      <c r="E1900">
        <v>1</v>
      </c>
      <c r="F1900">
        <v>9</v>
      </c>
      <c r="H1900" t="s">
        <v>7</v>
      </c>
      <c r="M1900" t="s">
        <v>52</v>
      </c>
      <c r="N1900" t="s">
        <v>50</v>
      </c>
      <c r="O1900" t="s">
        <v>12</v>
      </c>
      <c r="T1900">
        <v>4</v>
      </c>
      <c r="U1900">
        <v>8</v>
      </c>
    </row>
    <row r="1901" spans="1:21" x14ac:dyDescent="0.2">
      <c r="A1901">
        <v>1019</v>
      </c>
      <c r="B1901" t="s">
        <v>19</v>
      </c>
      <c r="C1901">
        <v>85</v>
      </c>
      <c r="D1901" t="s">
        <v>18</v>
      </c>
      <c r="E1901">
        <v>0</v>
      </c>
      <c r="F1901">
        <v>9</v>
      </c>
      <c r="H1901" t="s">
        <v>7</v>
      </c>
      <c r="M1901" t="s">
        <v>52</v>
      </c>
      <c r="N1901" t="s">
        <v>50</v>
      </c>
      <c r="O1901" t="s">
        <v>12</v>
      </c>
      <c r="R1901" t="s">
        <v>55</v>
      </c>
      <c r="T1901">
        <v>5</v>
      </c>
      <c r="U1901">
        <v>9</v>
      </c>
    </row>
    <row r="1902" spans="1:21" x14ac:dyDescent="0.2">
      <c r="A1902">
        <v>1354</v>
      </c>
      <c r="B1902" t="s">
        <v>19</v>
      </c>
      <c r="C1902">
        <v>86</v>
      </c>
      <c r="D1902" t="s">
        <v>16</v>
      </c>
      <c r="E1902">
        <v>0</v>
      </c>
      <c r="F1902">
        <v>15</v>
      </c>
      <c r="H1902" t="s">
        <v>7</v>
      </c>
      <c r="M1902" t="s">
        <v>52</v>
      </c>
      <c r="N1902" t="s">
        <v>50</v>
      </c>
      <c r="O1902" t="s">
        <v>12</v>
      </c>
      <c r="T1902">
        <v>4</v>
      </c>
      <c r="U1902">
        <v>9</v>
      </c>
    </row>
    <row r="1903" spans="1:21" x14ac:dyDescent="0.2">
      <c r="A1903">
        <v>2844</v>
      </c>
      <c r="B1903" t="s">
        <v>19</v>
      </c>
      <c r="C1903">
        <v>80</v>
      </c>
      <c r="D1903" t="s">
        <v>18</v>
      </c>
      <c r="E1903">
        <v>0</v>
      </c>
      <c r="F1903">
        <v>8</v>
      </c>
      <c r="H1903" t="s">
        <v>7</v>
      </c>
      <c r="M1903" t="s">
        <v>52</v>
      </c>
      <c r="N1903" t="s">
        <v>50</v>
      </c>
      <c r="O1903" t="s">
        <v>12</v>
      </c>
      <c r="R1903" t="s">
        <v>55</v>
      </c>
      <c r="T1903">
        <v>5</v>
      </c>
      <c r="U1903">
        <v>7</v>
      </c>
    </row>
    <row r="1904" spans="1:21" x14ac:dyDescent="0.2">
      <c r="A1904">
        <v>559</v>
      </c>
      <c r="B1904" t="s">
        <v>19</v>
      </c>
      <c r="C1904">
        <v>81</v>
      </c>
      <c r="D1904" t="s">
        <v>16</v>
      </c>
      <c r="E1904">
        <v>0</v>
      </c>
      <c r="F1904">
        <v>8</v>
      </c>
      <c r="M1904" t="s">
        <v>52</v>
      </c>
      <c r="N1904" t="s">
        <v>50</v>
      </c>
      <c r="O1904" t="s">
        <v>12</v>
      </c>
      <c r="Q1904" t="s">
        <v>54</v>
      </c>
      <c r="T1904">
        <v>4</v>
      </c>
      <c r="U1904">
        <v>5</v>
      </c>
    </row>
    <row r="1905" spans="1:21" x14ac:dyDescent="0.2">
      <c r="A1905">
        <v>2798</v>
      </c>
      <c r="B1905" t="s">
        <v>19</v>
      </c>
      <c r="C1905">
        <v>75</v>
      </c>
      <c r="D1905" t="s">
        <v>16</v>
      </c>
      <c r="E1905">
        <v>0</v>
      </c>
      <c r="F1905">
        <v>15</v>
      </c>
      <c r="M1905" t="s">
        <v>52</v>
      </c>
      <c r="N1905" t="s">
        <v>50</v>
      </c>
      <c r="O1905" t="s">
        <v>12</v>
      </c>
      <c r="T1905">
        <v>3</v>
      </c>
      <c r="U1905">
        <v>6</v>
      </c>
    </row>
    <row r="1906" spans="1:21" x14ac:dyDescent="0.2">
      <c r="A1906">
        <v>423</v>
      </c>
      <c r="B1906" t="s">
        <v>19</v>
      </c>
      <c r="C1906">
        <v>77</v>
      </c>
      <c r="D1906" t="s">
        <v>18</v>
      </c>
      <c r="E1906">
        <v>1</v>
      </c>
      <c r="F1906">
        <v>9</v>
      </c>
      <c r="G1906" t="s">
        <v>6</v>
      </c>
      <c r="I1906" t="s">
        <v>8</v>
      </c>
      <c r="J1906" t="s">
        <v>9</v>
      </c>
      <c r="K1906" t="s">
        <v>10</v>
      </c>
      <c r="N1906" t="s">
        <v>50</v>
      </c>
      <c r="O1906" t="s">
        <v>12</v>
      </c>
      <c r="Q1906" t="s">
        <v>54</v>
      </c>
      <c r="T1906">
        <v>7</v>
      </c>
      <c r="U1906">
        <v>9</v>
      </c>
    </row>
    <row r="1907" spans="1:21" x14ac:dyDescent="0.2">
      <c r="A1907">
        <v>861</v>
      </c>
      <c r="B1907" t="s">
        <v>19</v>
      </c>
      <c r="C1907">
        <v>80</v>
      </c>
      <c r="D1907" t="s">
        <v>18</v>
      </c>
      <c r="E1907">
        <v>1</v>
      </c>
      <c r="I1907" t="s">
        <v>8</v>
      </c>
      <c r="J1907" t="s">
        <v>9</v>
      </c>
      <c r="K1907" t="s">
        <v>10</v>
      </c>
      <c r="N1907" t="s">
        <v>50</v>
      </c>
      <c r="O1907" t="s">
        <v>12</v>
      </c>
      <c r="P1907" t="s">
        <v>51</v>
      </c>
      <c r="T1907">
        <v>6</v>
      </c>
      <c r="U1907">
        <v>7</v>
      </c>
    </row>
    <row r="1908" spans="1:21" x14ac:dyDescent="0.2">
      <c r="A1908">
        <v>816</v>
      </c>
      <c r="B1908" t="s">
        <v>19</v>
      </c>
      <c r="C1908">
        <v>88</v>
      </c>
      <c r="D1908" t="s">
        <v>18</v>
      </c>
      <c r="E1908">
        <v>1</v>
      </c>
      <c r="F1908">
        <v>9</v>
      </c>
      <c r="G1908" t="s">
        <v>6</v>
      </c>
      <c r="H1908" t="s">
        <v>7</v>
      </c>
      <c r="J1908" t="s">
        <v>9</v>
      </c>
      <c r="K1908" t="s">
        <v>10</v>
      </c>
      <c r="N1908" t="s">
        <v>50</v>
      </c>
      <c r="O1908" t="s">
        <v>12</v>
      </c>
      <c r="P1908" t="s">
        <v>51</v>
      </c>
      <c r="T1908">
        <v>7</v>
      </c>
      <c r="U1908">
        <v>14</v>
      </c>
    </row>
    <row r="1909" spans="1:21" x14ac:dyDescent="0.2">
      <c r="A1909">
        <v>924</v>
      </c>
      <c r="B1909" t="s">
        <v>19</v>
      </c>
      <c r="C1909">
        <v>86</v>
      </c>
      <c r="D1909" t="s">
        <v>16</v>
      </c>
      <c r="E1909">
        <v>0</v>
      </c>
      <c r="H1909" t="s">
        <v>7</v>
      </c>
      <c r="J1909" t="s">
        <v>9</v>
      </c>
      <c r="K1909" t="s">
        <v>10</v>
      </c>
      <c r="N1909" t="s">
        <v>50</v>
      </c>
      <c r="O1909" t="s">
        <v>12</v>
      </c>
      <c r="T1909">
        <v>5</v>
      </c>
      <c r="U1909">
        <v>11</v>
      </c>
    </row>
    <row r="1910" spans="1:21" x14ac:dyDescent="0.2">
      <c r="A1910">
        <v>2600</v>
      </c>
      <c r="B1910" t="s">
        <v>19</v>
      </c>
      <c r="C1910">
        <v>71</v>
      </c>
      <c r="D1910" t="s">
        <v>18</v>
      </c>
      <c r="E1910">
        <v>0</v>
      </c>
      <c r="F1910">
        <v>17</v>
      </c>
      <c r="G1910" t="s">
        <v>6</v>
      </c>
      <c r="J1910" t="s">
        <v>9</v>
      </c>
      <c r="K1910" t="s">
        <v>10</v>
      </c>
      <c r="N1910" t="s">
        <v>50</v>
      </c>
      <c r="O1910" t="s">
        <v>12</v>
      </c>
      <c r="T1910">
        <v>5</v>
      </c>
      <c r="U1910">
        <v>6</v>
      </c>
    </row>
    <row r="1911" spans="1:21" x14ac:dyDescent="0.2">
      <c r="A1911">
        <v>192</v>
      </c>
      <c r="B1911" t="s">
        <v>19</v>
      </c>
      <c r="C1911">
        <v>78</v>
      </c>
      <c r="D1911" t="s">
        <v>16</v>
      </c>
      <c r="E1911">
        <v>0</v>
      </c>
      <c r="F1911">
        <v>9</v>
      </c>
      <c r="J1911" t="s">
        <v>9</v>
      </c>
      <c r="K1911" t="s">
        <v>10</v>
      </c>
      <c r="N1911" t="s">
        <v>50</v>
      </c>
      <c r="O1911" t="s">
        <v>12</v>
      </c>
      <c r="T1911">
        <v>4</v>
      </c>
      <c r="U1911">
        <v>6</v>
      </c>
    </row>
    <row r="1912" spans="1:21" x14ac:dyDescent="0.2">
      <c r="A1912">
        <v>1359</v>
      </c>
      <c r="B1912" t="s">
        <v>19</v>
      </c>
      <c r="C1912">
        <v>80</v>
      </c>
      <c r="D1912" t="s">
        <v>18</v>
      </c>
      <c r="E1912">
        <v>0</v>
      </c>
      <c r="F1912">
        <v>12</v>
      </c>
      <c r="H1912" t="s">
        <v>7</v>
      </c>
      <c r="I1912" t="s">
        <v>8</v>
      </c>
      <c r="K1912" t="s">
        <v>10</v>
      </c>
      <c r="N1912" t="s">
        <v>50</v>
      </c>
      <c r="O1912" t="s">
        <v>12</v>
      </c>
      <c r="R1912" t="s">
        <v>55</v>
      </c>
      <c r="T1912">
        <v>6</v>
      </c>
      <c r="U1912">
        <v>8</v>
      </c>
    </row>
    <row r="1913" spans="1:21" x14ac:dyDescent="0.2">
      <c r="A1913">
        <v>509</v>
      </c>
      <c r="B1913" t="s">
        <v>19</v>
      </c>
      <c r="C1913">
        <v>87</v>
      </c>
      <c r="D1913" t="s">
        <v>18</v>
      </c>
      <c r="E1913">
        <v>0</v>
      </c>
      <c r="G1913" t="s">
        <v>6</v>
      </c>
      <c r="H1913" t="s">
        <v>7</v>
      </c>
      <c r="K1913" t="s">
        <v>10</v>
      </c>
      <c r="N1913" t="s">
        <v>50</v>
      </c>
      <c r="O1913" t="s">
        <v>12</v>
      </c>
      <c r="P1913" t="s">
        <v>51</v>
      </c>
      <c r="T1913">
        <v>6</v>
      </c>
      <c r="U1913">
        <v>9</v>
      </c>
    </row>
    <row r="1914" spans="1:21" x14ac:dyDescent="0.2">
      <c r="A1914">
        <v>804</v>
      </c>
      <c r="B1914" t="s">
        <v>19</v>
      </c>
      <c r="C1914">
        <v>81</v>
      </c>
      <c r="D1914" t="s">
        <v>16</v>
      </c>
      <c r="E1914">
        <v>0</v>
      </c>
      <c r="F1914">
        <v>15</v>
      </c>
      <c r="H1914" t="s">
        <v>7</v>
      </c>
      <c r="K1914" t="s">
        <v>10</v>
      </c>
      <c r="N1914" t="s">
        <v>50</v>
      </c>
      <c r="O1914" t="s">
        <v>12</v>
      </c>
      <c r="P1914" t="s">
        <v>51</v>
      </c>
      <c r="T1914">
        <v>5</v>
      </c>
      <c r="U1914">
        <v>8</v>
      </c>
    </row>
    <row r="1915" spans="1:21" x14ac:dyDescent="0.2">
      <c r="A1915">
        <v>902</v>
      </c>
      <c r="B1915" t="s">
        <v>19</v>
      </c>
      <c r="C1915">
        <v>90</v>
      </c>
      <c r="D1915" t="s">
        <v>16</v>
      </c>
      <c r="E1915">
        <v>0</v>
      </c>
      <c r="F1915">
        <v>17</v>
      </c>
      <c r="H1915" t="s">
        <v>7</v>
      </c>
      <c r="K1915" t="s">
        <v>10</v>
      </c>
      <c r="N1915" t="s">
        <v>50</v>
      </c>
      <c r="O1915" t="s">
        <v>12</v>
      </c>
      <c r="T1915">
        <v>4</v>
      </c>
      <c r="U1915">
        <v>7</v>
      </c>
    </row>
    <row r="1916" spans="1:21" x14ac:dyDescent="0.2">
      <c r="A1916">
        <v>1339</v>
      </c>
      <c r="B1916" t="s">
        <v>19</v>
      </c>
      <c r="C1916">
        <v>84</v>
      </c>
      <c r="D1916" t="s">
        <v>18</v>
      </c>
      <c r="E1916">
        <v>0</v>
      </c>
      <c r="H1916" t="s">
        <v>7</v>
      </c>
      <c r="K1916" t="s">
        <v>10</v>
      </c>
      <c r="N1916" t="s">
        <v>50</v>
      </c>
      <c r="O1916" t="s">
        <v>12</v>
      </c>
      <c r="P1916" t="s">
        <v>51</v>
      </c>
      <c r="R1916" t="s">
        <v>55</v>
      </c>
      <c r="T1916">
        <v>6</v>
      </c>
      <c r="U1916">
        <v>8</v>
      </c>
    </row>
    <row r="1917" spans="1:21" x14ac:dyDescent="0.2">
      <c r="A1917">
        <v>1518</v>
      </c>
      <c r="B1917" t="s">
        <v>19</v>
      </c>
      <c r="C1917">
        <v>84</v>
      </c>
      <c r="D1917" t="s">
        <v>18</v>
      </c>
      <c r="E1917">
        <v>0</v>
      </c>
      <c r="F1917">
        <v>8</v>
      </c>
      <c r="H1917" t="s">
        <v>7</v>
      </c>
      <c r="K1917" t="s">
        <v>10</v>
      </c>
      <c r="N1917" t="s">
        <v>50</v>
      </c>
      <c r="O1917" t="s">
        <v>12</v>
      </c>
      <c r="R1917" t="s">
        <v>55</v>
      </c>
      <c r="T1917">
        <v>5</v>
      </c>
      <c r="U1917">
        <v>7</v>
      </c>
    </row>
    <row r="1918" spans="1:21" x14ac:dyDescent="0.2">
      <c r="A1918">
        <v>1640</v>
      </c>
      <c r="B1918" t="s">
        <v>19</v>
      </c>
      <c r="C1918">
        <v>78</v>
      </c>
      <c r="D1918" t="s">
        <v>16</v>
      </c>
      <c r="E1918">
        <v>0</v>
      </c>
      <c r="F1918">
        <v>12</v>
      </c>
      <c r="H1918" t="s">
        <v>7</v>
      </c>
      <c r="K1918" t="s">
        <v>10</v>
      </c>
      <c r="N1918" t="s">
        <v>50</v>
      </c>
      <c r="O1918" t="s">
        <v>12</v>
      </c>
      <c r="T1918">
        <v>4</v>
      </c>
      <c r="U1918">
        <v>6</v>
      </c>
    </row>
    <row r="1919" spans="1:21" x14ac:dyDescent="0.2">
      <c r="A1919">
        <v>2813</v>
      </c>
      <c r="B1919" t="s">
        <v>19</v>
      </c>
      <c r="C1919">
        <v>87</v>
      </c>
      <c r="D1919" t="s">
        <v>18</v>
      </c>
      <c r="E1919">
        <v>0</v>
      </c>
      <c r="F1919">
        <v>8</v>
      </c>
      <c r="H1919" t="s">
        <v>7</v>
      </c>
      <c r="K1919" t="s">
        <v>10</v>
      </c>
      <c r="N1919" t="s">
        <v>50</v>
      </c>
      <c r="O1919" t="s">
        <v>12</v>
      </c>
      <c r="T1919">
        <v>4</v>
      </c>
      <c r="U1919">
        <v>6</v>
      </c>
    </row>
    <row r="1920" spans="1:21" x14ac:dyDescent="0.2">
      <c r="A1920">
        <v>805</v>
      </c>
      <c r="B1920" t="s">
        <v>19</v>
      </c>
      <c r="C1920">
        <v>79</v>
      </c>
      <c r="D1920" t="s">
        <v>16</v>
      </c>
      <c r="E1920">
        <v>0</v>
      </c>
      <c r="F1920">
        <v>16</v>
      </c>
      <c r="K1920" t="s">
        <v>10</v>
      </c>
      <c r="N1920" t="s">
        <v>50</v>
      </c>
      <c r="O1920" t="s">
        <v>12</v>
      </c>
      <c r="P1920" t="s">
        <v>51</v>
      </c>
      <c r="T1920">
        <v>4</v>
      </c>
      <c r="U1920">
        <v>6</v>
      </c>
    </row>
    <row r="1921" spans="1:21" x14ac:dyDescent="0.2">
      <c r="A1921">
        <v>1349</v>
      </c>
      <c r="B1921" t="s">
        <v>19</v>
      </c>
      <c r="C1921">
        <v>75</v>
      </c>
      <c r="D1921" t="s">
        <v>16</v>
      </c>
      <c r="E1921">
        <v>0</v>
      </c>
      <c r="F1921">
        <v>15</v>
      </c>
      <c r="K1921" t="s">
        <v>10</v>
      </c>
      <c r="N1921" t="s">
        <v>50</v>
      </c>
      <c r="O1921" t="s">
        <v>12</v>
      </c>
      <c r="Q1921" t="s">
        <v>54</v>
      </c>
      <c r="T1921">
        <v>4</v>
      </c>
      <c r="U1921">
        <v>5</v>
      </c>
    </row>
    <row r="1922" spans="1:21" x14ac:dyDescent="0.2">
      <c r="A1922">
        <v>1614</v>
      </c>
      <c r="B1922" t="s">
        <v>19</v>
      </c>
      <c r="C1922">
        <v>82</v>
      </c>
      <c r="D1922" t="s">
        <v>16</v>
      </c>
      <c r="E1922">
        <v>0</v>
      </c>
      <c r="F1922">
        <v>10</v>
      </c>
      <c r="K1922" t="s">
        <v>10</v>
      </c>
      <c r="N1922" t="s">
        <v>50</v>
      </c>
      <c r="O1922" t="s">
        <v>12</v>
      </c>
      <c r="P1922" t="s">
        <v>51</v>
      </c>
      <c r="T1922">
        <v>4</v>
      </c>
      <c r="U1922">
        <v>6</v>
      </c>
    </row>
    <row r="1923" spans="1:21" x14ac:dyDescent="0.2">
      <c r="A1923">
        <v>1636</v>
      </c>
      <c r="B1923" t="s">
        <v>19</v>
      </c>
      <c r="C1923">
        <v>74</v>
      </c>
      <c r="D1923" t="s">
        <v>16</v>
      </c>
      <c r="E1923">
        <v>1</v>
      </c>
      <c r="F1923">
        <v>8</v>
      </c>
      <c r="K1923" t="s">
        <v>10</v>
      </c>
      <c r="N1923" t="s">
        <v>50</v>
      </c>
      <c r="O1923" t="s">
        <v>12</v>
      </c>
      <c r="R1923" t="s">
        <v>55</v>
      </c>
      <c r="T1923">
        <v>4</v>
      </c>
      <c r="U1923">
        <v>5</v>
      </c>
    </row>
    <row r="1924" spans="1:21" x14ac:dyDescent="0.2">
      <c r="A1924">
        <v>2751</v>
      </c>
      <c r="B1924" t="s">
        <v>19</v>
      </c>
      <c r="C1924">
        <v>60</v>
      </c>
      <c r="D1924" t="s">
        <v>16</v>
      </c>
      <c r="E1924">
        <v>0</v>
      </c>
      <c r="F1924">
        <v>11</v>
      </c>
      <c r="K1924" t="s">
        <v>10</v>
      </c>
      <c r="N1924" t="s">
        <v>50</v>
      </c>
      <c r="O1924" t="s">
        <v>12</v>
      </c>
      <c r="T1924">
        <v>3</v>
      </c>
      <c r="U1924">
        <v>4</v>
      </c>
    </row>
    <row r="1925" spans="1:21" x14ac:dyDescent="0.2">
      <c r="A1925">
        <v>385</v>
      </c>
      <c r="B1925" t="s">
        <v>19</v>
      </c>
      <c r="C1925">
        <v>95</v>
      </c>
      <c r="D1925" t="s">
        <v>18</v>
      </c>
      <c r="E1925">
        <v>0</v>
      </c>
      <c r="F1925">
        <v>9</v>
      </c>
      <c r="G1925" t="s">
        <v>6</v>
      </c>
      <c r="H1925" t="s">
        <v>7</v>
      </c>
      <c r="I1925" t="s">
        <v>8</v>
      </c>
      <c r="J1925" t="s">
        <v>9</v>
      </c>
      <c r="N1925" t="s">
        <v>50</v>
      </c>
      <c r="O1925" t="s">
        <v>12</v>
      </c>
      <c r="S1925" t="s">
        <v>53</v>
      </c>
      <c r="T1925">
        <v>7</v>
      </c>
      <c r="U1925">
        <v>10</v>
      </c>
    </row>
    <row r="1926" spans="1:21" x14ac:dyDescent="0.2">
      <c r="A1926">
        <v>1033</v>
      </c>
      <c r="B1926" t="s">
        <v>19</v>
      </c>
      <c r="C1926">
        <v>88</v>
      </c>
      <c r="D1926" t="s">
        <v>16</v>
      </c>
      <c r="E1926">
        <v>1</v>
      </c>
      <c r="G1926" t="s">
        <v>6</v>
      </c>
      <c r="H1926" t="s">
        <v>7</v>
      </c>
      <c r="I1926" t="s">
        <v>8</v>
      </c>
      <c r="J1926" t="s">
        <v>9</v>
      </c>
      <c r="N1926" t="s">
        <v>50</v>
      </c>
      <c r="O1926" t="s">
        <v>12</v>
      </c>
      <c r="T1926">
        <v>6</v>
      </c>
      <c r="U1926">
        <v>8</v>
      </c>
    </row>
    <row r="1927" spans="1:21" x14ac:dyDescent="0.2">
      <c r="A1927">
        <v>1326</v>
      </c>
      <c r="B1927" t="s">
        <v>19</v>
      </c>
      <c r="C1927">
        <v>89</v>
      </c>
      <c r="D1927" t="s">
        <v>16</v>
      </c>
      <c r="E1927">
        <v>1</v>
      </c>
      <c r="F1927">
        <v>16</v>
      </c>
      <c r="G1927" t="s">
        <v>6</v>
      </c>
      <c r="H1927" t="s">
        <v>7</v>
      </c>
      <c r="I1927" t="s">
        <v>8</v>
      </c>
      <c r="J1927" t="s">
        <v>9</v>
      </c>
      <c r="N1927" t="s">
        <v>50</v>
      </c>
      <c r="O1927" t="s">
        <v>12</v>
      </c>
      <c r="T1927">
        <v>6</v>
      </c>
      <c r="U1927">
        <v>9</v>
      </c>
    </row>
    <row r="1928" spans="1:21" x14ac:dyDescent="0.2">
      <c r="A1928">
        <v>1595</v>
      </c>
      <c r="B1928" t="s">
        <v>19</v>
      </c>
      <c r="C1928">
        <v>83</v>
      </c>
      <c r="D1928" t="s">
        <v>18</v>
      </c>
      <c r="E1928">
        <v>0</v>
      </c>
      <c r="F1928">
        <v>10</v>
      </c>
      <c r="G1928" t="s">
        <v>6</v>
      </c>
      <c r="H1928" t="s">
        <v>7</v>
      </c>
      <c r="I1928" t="s">
        <v>8</v>
      </c>
      <c r="J1928" t="s">
        <v>9</v>
      </c>
      <c r="N1928" t="s">
        <v>50</v>
      </c>
      <c r="O1928" t="s">
        <v>12</v>
      </c>
      <c r="T1928">
        <v>6</v>
      </c>
      <c r="U1928">
        <v>8</v>
      </c>
    </row>
    <row r="1929" spans="1:21" x14ac:dyDescent="0.2">
      <c r="A1929">
        <v>1480</v>
      </c>
      <c r="B1929" t="s">
        <v>19</v>
      </c>
      <c r="C1929">
        <v>79</v>
      </c>
      <c r="D1929" t="s">
        <v>18</v>
      </c>
      <c r="E1929">
        <v>1</v>
      </c>
      <c r="F1929">
        <v>9</v>
      </c>
      <c r="H1929" t="s">
        <v>7</v>
      </c>
      <c r="I1929" t="s">
        <v>8</v>
      </c>
      <c r="J1929" t="s">
        <v>9</v>
      </c>
      <c r="N1929" t="s">
        <v>50</v>
      </c>
      <c r="O1929" t="s">
        <v>12</v>
      </c>
      <c r="P1929" t="s">
        <v>51</v>
      </c>
      <c r="T1929">
        <v>6</v>
      </c>
      <c r="U1929">
        <v>9</v>
      </c>
    </row>
    <row r="1930" spans="1:21" x14ac:dyDescent="0.2">
      <c r="A1930">
        <v>2478</v>
      </c>
      <c r="B1930" t="s">
        <v>19</v>
      </c>
      <c r="C1930">
        <v>85</v>
      </c>
      <c r="D1930" t="s">
        <v>16</v>
      </c>
      <c r="E1930">
        <v>1</v>
      </c>
      <c r="F1930">
        <v>9</v>
      </c>
      <c r="H1930" t="s">
        <v>7</v>
      </c>
      <c r="I1930" t="s">
        <v>8</v>
      </c>
      <c r="J1930" t="s">
        <v>9</v>
      </c>
      <c r="N1930" t="s">
        <v>50</v>
      </c>
      <c r="O1930" t="s">
        <v>12</v>
      </c>
      <c r="T1930">
        <v>5</v>
      </c>
      <c r="U1930">
        <v>8</v>
      </c>
    </row>
    <row r="1931" spans="1:21" x14ac:dyDescent="0.2">
      <c r="A1931">
        <v>2580</v>
      </c>
      <c r="B1931" t="s">
        <v>19</v>
      </c>
      <c r="C1931">
        <v>79</v>
      </c>
      <c r="D1931" t="s">
        <v>16</v>
      </c>
      <c r="E1931">
        <v>0</v>
      </c>
      <c r="F1931">
        <v>13</v>
      </c>
      <c r="H1931" t="s">
        <v>7</v>
      </c>
      <c r="I1931" t="s">
        <v>8</v>
      </c>
      <c r="J1931" t="s">
        <v>9</v>
      </c>
      <c r="N1931" t="s">
        <v>50</v>
      </c>
      <c r="O1931" t="s">
        <v>12</v>
      </c>
      <c r="T1931">
        <v>5</v>
      </c>
      <c r="U1931">
        <v>6</v>
      </c>
    </row>
    <row r="1932" spans="1:21" x14ac:dyDescent="0.2">
      <c r="A1932">
        <v>126</v>
      </c>
      <c r="B1932" t="s">
        <v>19</v>
      </c>
      <c r="C1932">
        <v>82</v>
      </c>
      <c r="D1932" t="s">
        <v>18</v>
      </c>
      <c r="E1932">
        <v>0</v>
      </c>
      <c r="F1932">
        <v>9</v>
      </c>
      <c r="G1932" t="s">
        <v>6</v>
      </c>
      <c r="H1932" t="s">
        <v>7</v>
      </c>
      <c r="J1932" t="s">
        <v>9</v>
      </c>
      <c r="N1932" t="s">
        <v>50</v>
      </c>
      <c r="O1932" t="s">
        <v>12</v>
      </c>
      <c r="T1932">
        <v>5</v>
      </c>
      <c r="U1932">
        <v>7</v>
      </c>
    </row>
    <row r="1933" spans="1:21" x14ac:dyDescent="0.2">
      <c r="A1933">
        <v>486</v>
      </c>
      <c r="B1933" t="s">
        <v>19</v>
      </c>
      <c r="C1933">
        <v>85</v>
      </c>
      <c r="D1933" t="s">
        <v>16</v>
      </c>
      <c r="E1933">
        <v>0</v>
      </c>
      <c r="F1933">
        <v>9</v>
      </c>
      <c r="G1933" t="s">
        <v>6</v>
      </c>
      <c r="H1933" t="s">
        <v>7</v>
      </c>
      <c r="J1933" t="s">
        <v>9</v>
      </c>
      <c r="N1933" t="s">
        <v>50</v>
      </c>
      <c r="O1933" t="s">
        <v>12</v>
      </c>
      <c r="T1933">
        <v>5</v>
      </c>
      <c r="U1933">
        <v>9</v>
      </c>
    </row>
    <row r="1934" spans="1:21" x14ac:dyDescent="0.2">
      <c r="A1934">
        <v>1272</v>
      </c>
      <c r="B1934" t="s">
        <v>19</v>
      </c>
      <c r="C1934">
        <v>83</v>
      </c>
      <c r="D1934" t="s">
        <v>18</v>
      </c>
      <c r="E1934">
        <v>0</v>
      </c>
      <c r="F1934">
        <v>9</v>
      </c>
      <c r="G1934" t="s">
        <v>6</v>
      </c>
      <c r="H1934" t="s">
        <v>7</v>
      </c>
      <c r="J1934" t="s">
        <v>9</v>
      </c>
      <c r="N1934" t="s">
        <v>50</v>
      </c>
      <c r="O1934" t="s">
        <v>12</v>
      </c>
      <c r="T1934">
        <v>5</v>
      </c>
      <c r="U1934">
        <v>8</v>
      </c>
    </row>
    <row r="1935" spans="1:21" x14ac:dyDescent="0.2">
      <c r="A1935">
        <v>1304</v>
      </c>
      <c r="B1935" t="s">
        <v>19</v>
      </c>
      <c r="C1935">
        <v>84</v>
      </c>
      <c r="D1935" t="s">
        <v>18</v>
      </c>
      <c r="E1935">
        <v>1</v>
      </c>
      <c r="F1935">
        <v>12</v>
      </c>
      <c r="G1935" t="s">
        <v>6</v>
      </c>
      <c r="H1935" t="s">
        <v>7</v>
      </c>
      <c r="J1935" t="s">
        <v>9</v>
      </c>
      <c r="N1935" t="s">
        <v>50</v>
      </c>
      <c r="O1935" t="s">
        <v>12</v>
      </c>
      <c r="P1935" t="s">
        <v>51</v>
      </c>
      <c r="T1935">
        <v>6</v>
      </c>
      <c r="U1935">
        <v>10</v>
      </c>
    </row>
    <row r="1936" spans="1:21" x14ac:dyDescent="0.2">
      <c r="A1936">
        <v>1589</v>
      </c>
      <c r="B1936" t="s">
        <v>19</v>
      </c>
      <c r="C1936">
        <v>70</v>
      </c>
      <c r="D1936" t="s">
        <v>16</v>
      </c>
      <c r="E1936">
        <v>1</v>
      </c>
      <c r="F1936">
        <v>12</v>
      </c>
      <c r="G1936" t="s">
        <v>6</v>
      </c>
      <c r="H1936" t="s">
        <v>7</v>
      </c>
      <c r="J1936" t="s">
        <v>9</v>
      </c>
      <c r="N1936" t="s">
        <v>50</v>
      </c>
      <c r="O1936" t="s">
        <v>12</v>
      </c>
      <c r="T1936">
        <v>5</v>
      </c>
      <c r="U1936">
        <v>6</v>
      </c>
    </row>
    <row r="1937" spans="1:21" x14ac:dyDescent="0.2">
      <c r="A1937">
        <v>1867</v>
      </c>
      <c r="B1937" t="s">
        <v>19</v>
      </c>
      <c r="C1937">
        <v>84</v>
      </c>
      <c r="D1937" t="s">
        <v>18</v>
      </c>
      <c r="E1937">
        <v>1</v>
      </c>
      <c r="F1937">
        <v>16</v>
      </c>
      <c r="G1937" t="s">
        <v>6</v>
      </c>
      <c r="H1937" t="s">
        <v>7</v>
      </c>
      <c r="J1937" t="s">
        <v>9</v>
      </c>
      <c r="N1937" t="s">
        <v>50</v>
      </c>
      <c r="O1937" t="s">
        <v>12</v>
      </c>
      <c r="T1937">
        <v>5</v>
      </c>
      <c r="U1937">
        <v>7</v>
      </c>
    </row>
    <row r="1938" spans="1:21" x14ac:dyDescent="0.2">
      <c r="A1938">
        <v>2306</v>
      </c>
      <c r="B1938" t="s">
        <v>19</v>
      </c>
      <c r="C1938">
        <v>75</v>
      </c>
      <c r="D1938" t="s">
        <v>18</v>
      </c>
      <c r="E1938">
        <v>2</v>
      </c>
      <c r="F1938">
        <v>13</v>
      </c>
      <c r="G1938" t="s">
        <v>6</v>
      </c>
      <c r="H1938" t="s">
        <v>7</v>
      </c>
      <c r="J1938" t="s">
        <v>9</v>
      </c>
      <c r="N1938" t="s">
        <v>50</v>
      </c>
      <c r="O1938" t="s">
        <v>12</v>
      </c>
      <c r="R1938" t="s">
        <v>55</v>
      </c>
      <c r="T1938">
        <v>6</v>
      </c>
      <c r="U1938">
        <v>8</v>
      </c>
    </row>
    <row r="1939" spans="1:21" x14ac:dyDescent="0.2">
      <c r="A1939">
        <v>2348</v>
      </c>
      <c r="B1939" t="s">
        <v>19</v>
      </c>
      <c r="C1939">
        <v>83</v>
      </c>
      <c r="D1939" t="s">
        <v>18</v>
      </c>
      <c r="E1939">
        <v>0</v>
      </c>
      <c r="F1939">
        <v>16</v>
      </c>
      <c r="G1939" t="s">
        <v>6</v>
      </c>
      <c r="H1939" t="s">
        <v>7</v>
      </c>
      <c r="J1939" t="s">
        <v>9</v>
      </c>
      <c r="N1939" t="s">
        <v>50</v>
      </c>
      <c r="O1939" t="s">
        <v>12</v>
      </c>
      <c r="T1939">
        <v>5</v>
      </c>
      <c r="U1939">
        <v>7</v>
      </c>
    </row>
    <row r="1940" spans="1:21" x14ac:dyDescent="0.2">
      <c r="A1940">
        <v>1502</v>
      </c>
      <c r="B1940" t="s">
        <v>19</v>
      </c>
      <c r="C1940">
        <v>89</v>
      </c>
      <c r="D1940" t="s">
        <v>18</v>
      </c>
      <c r="E1940">
        <v>1</v>
      </c>
      <c r="H1940" t="s">
        <v>7</v>
      </c>
      <c r="J1940" t="s">
        <v>9</v>
      </c>
      <c r="N1940" t="s">
        <v>50</v>
      </c>
      <c r="O1940" t="s">
        <v>12</v>
      </c>
      <c r="T1940">
        <v>4</v>
      </c>
      <c r="U1940">
        <v>8</v>
      </c>
    </row>
    <row r="1941" spans="1:21" x14ac:dyDescent="0.2">
      <c r="A1941">
        <v>2814</v>
      </c>
      <c r="B1941" t="s">
        <v>19</v>
      </c>
      <c r="C1941">
        <v>74</v>
      </c>
      <c r="D1941" t="s">
        <v>18</v>
      </c>
      <c r="E1941">
        <v>0</v>
      </c>
      <c r="F1941">
        <v>15</v>
      </c>
      <c r="H1941" t="s">
        <v>7</v>
      </c>
      <c r="J1941" t="s">
        <v>9</v>
      </c>
      <c r="N1941" t="s">
        <v>50</v>
      </c>
      <c r="O1941" t="s">
        <v>12</v>
      </c>
      <c r="T1941">
        <v>4</v>
      </c>
      <c r="U1941">
        <v>6</v>
      </c>
    </row>
    <row r="1942" spans="1:21" x14ac:dyDescent="0.2">
      <c r="A1942">
        <v>1544</v>
      </c>
      <c r="B1942" t="s">
        <v>19</v>
      </c>
      <c r="C1942">
        <v>86</v>
      </c>
      <c r="D1942" t="s">
        <v>18</v>
      </c>
      <c r="E1942">
        <v>0</v>
      </c>
      <c r="F1942">
        <v>19</v>
      </c>
      <c r="G1942" t="s">
        <v>6</v>
      </c>
      <c r="J1942" t="s">
        <v>9</v>
      </c>
      <c r="N1942" t="s">
        <v>50</v>
      </c>
      <c r="O1942" t="s">
        <v>12</v>
      </c>
      <c r="R1942" t="s">
        <v>55</v>
      </c>
      <c r="T1942">
        <v>5</v>
      </c>
      <c r="U1942">
        <v>7</v>
      </c>
    </row>
    <row r="1943" spans="1:21" x14ac:dyDescent="0.2">
      <c r="A1943">
        <v>1821</v>
      </c>
      <c r="B1943" t="s">
        <v>19</v>
      </c>
      <c r="C1943">
        <v>53</v>
      </c>
      <c r="D1943" t="s">
        <v>18</v>
      </c>
      <c r="E1943">
        <v>1</v>
      </c>
      <c r="F1943">
        <v>10</v>
      </c>
      <c r="G1943" t="s">
        <v>6</v>
      </c>
      <c r="J1943" t="s">
        <v>9</v>
      </c>
      <c r="N1943" t="s">
        <v>50</v>
      </c>
      <c r="O1943" t="s">
        <v>12</v>
      </c>
      <c r="T1943">
        <v>4</v>
      </c>
      <c r="U1943">
        <v>4</v>
      </c>
    </row>
    <row r="1944" spans="1:21" x14ac:dyDescent="0.2">
      <c r="A1944">
        <v>1481</v>
      </c>
      <c r="B1944" t="s">
        <v>19</v>
      </c>
      <c r="C1944">
        <v>76</v>
      </c>
      <c r="D1944" t="s">
        <v>16</v>
      </c>
      <c r="E1944">
        <v>0</v>
      </c>
      <c r="F1944">
        <v>11</v>
      </c>
      <c r="J1944" t="s">
        <v>9</v>
      </c>
      <c r="N1944" t="s">
        <v>50</v>
      </c>
      <c r="O1944" t="s">
        <v>12</v>
      </c>
      <c r="T1944">
        <v>3</v>
      </c>
      <c r="U1944">
        <v>5</v>
      </c>
    </row>
    <row r="1945" spans="1:21" x14ac:dyDescent="0.2">
      <c r="A1945">
        <v>207</v>
      </c>
      <c r="B1945" t="s">
        <v>19</v>
      </c>
      <c r="C1945">
        <v>87</v>
      </c>
      <c r="D1945" t="s">
        <v>18</v>
      </c>
      <c r="E1945">
        <v>1</v>
      </c>
      <c r="F1945">
        <v>19</v>
      </c>
      <c r="G1945" t="s">
        <v>6</v>
      </c>
      <c r="H1945" t="s">
        <v>7</v>
      </c>
      <c r="I1945" t="s">
        <v>8</v>
      </c>
      <c r="N1945" t="s">
        <v>50</v>
      </c>
      <c r="O1945" t="s">
        <v>12</v>
      </c>
      <c r="R1945" t="s">
        <v>55</v>
      </c>
      <c r="T1945">
        <v>6</v>
      </c>
      <c r="U1945">
        <v>8</v>
      </c>
    </row>
    <row r="1946" spans="1:21" x14ac:dyDescent="0.2">
      <c r="A1946">
        <v>288</v>
      </c>
      <c r="B1946" t="s">
        <v>19</v>
      </c>
      <c r="C1946">
        <v>78</v>
      </c>
      <c r="D1946" t="s">
        <v>18</v>
      </c>
      <c r="E1946">
        <v>0</v>
      </c>
      <c r="F1946">
        <v>8</v>
      </c>
      <c r="G1946" t="s">
        <v>6</v>
      </c>
      <c r="H1946" t="s">
        <v>7</v>
      </c>
      <c r="I1946" t="s">
        <v>8</v>
      </c>
      <c r="N1946" t="s">
        <v>50</v>
      </c>
      <c r="O1946" t="s">
        <v>12</v>
      </c>
      <c r="P1946" t="s">
        <v>51</v>
      </c>
      <c r="Q1946" t="s">
        <v>54</v>
      </c>
      <c r="T1946">
        <v>7</v>
      </c>
      <c r="U1946">
        <v>9</v>
      </c>
    </row>
    <row r="1947" spans="1:21" x14ac:dyDescent="0.2">
      <c r="A1947">
        <v>442</v>
      </c>
      <c r="B1947" t="s">
        <v>19</v>
      </c>
      <c r="C1947">
        <v>78</v>
      </c>
      <c r="D1947" t="s">
        <v>18</v>
      </c>
      <c r="E1947">
        <v>1</v>
      </c>
      <c r="G1947" t="s">
        <v>6</v>
      </c>
      <c r="H1947" t="s">
        <v>7</v>
      </c>
      <c r="I1947" t="s">
        <v>8</v>
      </c>
      <c r="N1947" t="s">
        <v>50</v>
      </c>
      <c r="O1947" t="s">
        <v>12</v>
      </c>
      <c r="Q1947" t="s">
        <v>54</v>
      </c>
      <c r="R1947" t="s">
        <v>55</v>
      </c>
      <c r="T1947">
        <v>7</v>
      </c>
      <c r="U1947">
        <v>11</v>
      </c>
    </row>
    <row r="1948" spans="1:21" x14ac:dyDescent="0.2">
      <c r="A1948">
        <v>471</v>
      </c>
      <c r="B1948" t="s">
        <v>19</v>
      </c>
      <c r="C1948">
        <v>84</v>
      </c>
      <c r="D1948" t="s">
        <v>18</v>
      </c>
      <c r="E1948">
        <v>1</v>
      </c>
      <c r="F1948">
        <v>16</v>
      </c>
      <c r="G1948" t="s">
        <v>6</v>
      </c>
      <c r="H1948" t="s">
        <v>7</v>
      </c>
      <c r="I1948" t="s">
        <v>8</v>
      </c>
      <c r="N1948" t="s">
        <v>50</v>
      </c>
      <c r="O1948" t="s">
        <v>12</v>
      </c>
      <c r="T1948">
        <v>5</v>
      </c>
      <c r="U1948">
        <v>8</v>
      </c>
    </row>
    <row r="1949" spans="1:21" x14ac:dyDescent="0.2">
      <c r="A1949">
        <v>109</v>
      </c>
      <c r="B1949" t="s">
        <v>19</v>
      </c>
      <c r="C1949">
        <v>88</v>
      </c>
      <c r="D1949" t="s">
        <v>16</v>
      </c>
      <c r="E1949">
        <v>0</v>
      </c>
      <c r="F1949">
        <v>15</v>
      </c>
      <c r="H1949" t="s">
        <v>7</v>
      </c>
      <c r="I1949" t="s">
        <v>8</v>
      </c>
      <c r="N1949" t="s">
        <v>50</v>
      </c>
      <c r="O1949" t="s">
        <v>12</v>
      </c>
      <c r="S1949" t="s">
        <v>53</v>
      </c>
      <c r="T1949">
        <v>5</v>
      </c>
      <c r="U1949">
        <v>6</v>
      </c>
    </row>
    <row r="1950" spans="1:21" x14ac:dyDescent="0.2">
      <c r="A1950">
        <v>232</v>
      </c>
      <c r="B1950" t="s">
        <v>19</v>
      </c>
      <c r="C1950">
        <v>97</v>
      </c>
      <c r="D1950" t="s">
        <v>16</v>
      </c>
      <c r="E1950">
        <v>1</v>
      </c>
      <c r="H1950" t="s">
        <v>7</v>
      </c>
      <c r="I1950" t="s">
        <v>8</v>
      </c>
      <c r="N1950" t="s">
        <v>50</v>
      </c>
      <c r="O1950" t="s">
        <v>12</v>
      </c>
      <c r="S1950" t="s">
        <v>53</v>
      </c>
      <c r="T1950">
        <v>5</v>
      </c>
      <c r="U1950">
        <v>6</v>
      </c>
    </row>
    <row r="1951" spans="1:21" x14ac:dyDescent="0.2">
      <c r="A1951">
        <v>406</v>
      </c>
      <c r="B1951" t="s">
        <v>19</v>
      </c>
      <c r="C1951">
        <v>82</v>
      </c>
      <c r="D1951" t="s">
        <v>16</v>
      </c>
      <c r="E1951">
        <v>2</v>
      </c>
      <c r="F1951">
        <v>9</v>
      </c>
      <c r="H1951" t="s">
        <v>7</v>
      </c>
      <c r="I1951" t="s">
        <v>8</v>
      </c>
      <c r="N1951" t="s">
        <v>50</v>
      </c>
      <c r="O1951" t="s">
        <v>12</v>
      </c>
      <c r="P1951" t="s">
        <v>51</v>
      </c>
      <c r="T1951">
        <v>5</v>
      </c>
      <c r="U1951">
        <v>10</v>
      </c>
    </row>
    <row r="1952" spans="1:21" x14ac:dyDescent="0.2">
      <c r="A1952">
        <v>607</v>
      </c>
      <c r="B1952" t="s">
        <v>19</v>
      </c>
      <c r="C1952">
        <v>88</v>
      </c>
      <c r="D1952" t="s">
        <v>18</v>
      </c>
      <c r="E1952">
        <v>0</v>
      </c>
      <c r="F1952">
        <v>12</v>
      </c>
      <c r="H1952" t="s">
        <v>7</v>
      </c>
      <c r="I1952" t="s">
        <v>8</v>
      </c>
      <c r="N1952" t="s">
        <v>50</v>
      </c>
      <c r="O1952" t="s">
        <v>12</v>
      </c>
      <c r="P1952" t="s">
        <v>51</v>
      </c>
      <c r="R1952" t="s">
        <v>55</v>
      </c>
      <c r="T1952">
        <v>6</v>
      </c>
      <c r="U1952">
        <v>9</v>
      </c>
    </row>
    <row r="1953" spans="1:21" x14ac:dyDescent="0.2">
      <c r="A1953">
        <v>1045</v>
      </c>
      <c r="B1953" t="s">
        <v>19</v>
      </c>
      <c r="C1953">
        <v>104</v>
      </c>
      <c r="D1953" t="s">
        <v>18</v>
      </c>
      <c r="E1953">
        <v>0</v>
      </c>
      <c r="H1953" t="s">
        <v>7</v>
      </c>
      <c r="I1953" t="s">
        <v>8</v>
      </c>
      <c r="N1953" t="s">
        <v>50</v>
      </c>
      <c r="O1953" t="s">
        <v>12</v>
      </c>
      <c r="S1953" t="s">
        <v>53</v>
      </c>
      <c r="T1953">
        <v>5</v>
      </c>
      <c r="U1953">
        <v>6</v>
      </c>
    </row>
    <row r="1954" spans="1:21" x14ac:dyDescent="0.2">
      <c r="A1954">
        <v>1263</v>
      </c>
      <c r="B1954" t="s">
        <v>19</v>
      </c>
      <c r="C1954">
        <v>90</v>
      </c>
      <c r="D1954" t="s">
        <v>16</v>
      </c>
      <c r="E1954">
        <v>0</v>
      </c>
      <c r="F1954">
        <v>21</v>
      </c>
      <c r="H1954" t="s">
        <v>7</v>
      </c>
      <c r="I1954" t="s">
        <v>8</v>
      </c>
      <c r="N1954" t="s">
        <v>50</v>
      </c>
      <c r="O1954" t="s">
        <v>12</v>
      </c>
      <c r="Q1954" t="s">
        <v>54</v>
      </c>
      <c r="R1954" t="s">
        <v>55</v>
      </c>
      <c r="T1954">
        <v>6</v>
      </c>
      <c r="U1954">
        <v>11</v>
      </c>
    </row>
    <row r="1955" spans="1:21" x14ac:dyDescent="0.2">
      <c r="A1955">
        <v>1562</v>
      </c>
      <c r="B1955" t="s">
        <v>19</v>
      </c>
      <c r="C1955">
        <v>92</v>
      </c>
      <c r="D1955" t="s">
        <v>18</v>
      </c>
      <c r="E1955">
        <v>0</v>
      </c>
      <c r="F1955">
        <v>9</v>
      </c>
      <c r="H1955" t="s">
        <v>7</v>
      </c>
      <c r="I1955" t="s">
        <v>8</v>
      </c>
      <c r="N1955" t="s">
        <v>50</v>
      </c>
      <c r="O1955" t="s">
        <v>12</v>
      </c>
      <c r="T1955">
        <v>4</v>
      </c>
      <c r="U1955">
        <v>7</v>
      </c>
    </row>
    <row r="1956" spans="1:21" x14ac:dyDescent="0.2">
      <c r="A1956">
        <v>118</v>
      </c>
      <c r="B1956" t="s">
        <v>19</v>
      </c>
      <c r="C1956">
        <v>87</v>
      </c>
      <c r="D1956" t="s">
        <v>16</v>
      </c>
      <c r="E1956">
        <v>0</v>
      </c>
      <c r="F1956">
        <v>15</v>
      </c>
      <c r="I1956" t="s">
        <v>8</v>
      </c>
      <c r="N1956" t="s">
        <v>50</v>
      </c>
      <c r="O1956" t="s">
        <v>12</v>
      </c>
      <c r="T1956">
        <v>3</v>
      </c>
      <c r="U1956">
        <v>5</v>
      </c>
    </row>
    <row r="1957" spans="1:21" x14ac:dyDescent="0.2">
      <c r="A1957">
        <v>384</v>
      </c>
      <c r="B1957" t="s">
        <v>19</v>
      </c>
      <c r="C1957">
        <v>84</v>
      </c>
      <c r="D1957" t="s">
        <v>16</v>
      </c>
      <c r="E1957">
        <v>2</v>
      </c>
      <c r="F1957">
        <v>16</v>
      </c>
      <c r="I1957" t="s">
        <v>8</v>
      </c>
      <c r="N1957" t="s">
        <v>50</v>
      </c>
      <c r="O1957" t="s">
        <v>12</v>
      </c>
      <c r="S1957" t="s">
        <v>53</v>
      </c>
      <c r="T1957">
        <v>4</v>
      </c>
      <c r="U1957">
        <v>7</v>
      </c>
    </row>
    <row r="1958" spans="1:21" x14ac:dyDescent="0.2">
      <c r="A1958">
        <v>2391</v>
      </c>
      <c r="B1958" t="s">
        <v>19</v>
      </c>
      <c r="C1958">
        <v>77</v>
      </c>
      <c r="D1958" t="s">
        <v>18</v>
      </c>
      <c r="E1958">
        <v>0</v>
      </c>
      <c r="F1958">
        <v>10</v>
      </c>
      <c r="I1958" t="s">
        <v>8</v>
      </c>
      <c r="N1958" t="s">
        <v>50</v>
      </c>
      <c r="O1958" t="s">
        <v>12</v>
      </c>
      <c r="T1958">
        <v>3</v>
      </c>
      <c r="U1958">
        <v>4</v>
      </c>
    </row>
    <row r="1959" spans="1:21" x14ac:dyDescent="0.2">
      <c r="A1959">
        <v>2445</v>
      </c>
      <c r="B1959" t="s">
        <v>19</v>
      </c>
      <c r="C1959">
        <v>79</v>
      </c>
      <c r="D1959" t="s">
        <v>16</v>
      </c>
      <c r="E1959">
        <v>0</v>
      </c>
      <c r="I1959" t="s">
        <v>8</v>
      </c>
      <c r="N1959" t="s">
        <v>50</v>
      </c>
      <c r="O1959" t="s">
        <v>12</v>
      </c>
      <c r="T1959">
        <v>3</v>
      </c>
      <c r="U1959">
        <v>3</v>
      </c>
    </row>
    <row r="1960" spans="1:21" x14ac:dyDescent="0.2">
      <c r="A1960">
        <v>2669</v>
      </c>
      <c r="B1960" t="s">
        <v>19</v>
      </c>
      <c r="C1960">
        <v>77</v>
      </c>
      <c r="D1960" t="s">
        <v>16</v>
      </c>
      <c r="E1960">
        <v>0</v>
      </c>
      <c r="F1960">
        <v>10</v>
      </c>
      <c r="I1960" t="s">
        <v>8</v>
      </c>
      <c r="N1960" t="s">
        <v>50</v>
      </c>
      <c r="O1960" t="s">
        <v>12</v>
      </c>
      <c r="P1960" t="s">
        <v>51</v>
      </c>
      <c r="T1960">
        <v>4</v>
      </c>
      <c r="U1960">
        <v>7</v>
      </c>
    </row>
    <row r="1961" spans="1:21" x14ac:dyDescent="0.2">
      <c r="A1961">
        <v>2693</v>
      </c>
      <c r="B1961" t="s">
        <v>19</v>
      </c>
      <c r="C1961">
        <v>76</v>
      </c>
      <c r="D1961" t="s">
        <v>16</v>
      </c>
      <c r="E1961">
        <v>0</v>
      </c>
      <c r="F1961">
        <v>9</v>
      </c>
      <c r="I1961" t="s">
        <v>8</v>
      </c>
      <c r="N1961" t="s">
        <v>50</v>
      </c>
      <c r="O1961" t="s">
        <v>12</v>
      </c>
      <c r="T1961">
        <v>3</v>
      </c>
      <c r="U1961">
        <v>4</v>
      </c>
    </row>
    <row r="1962" spans="1:21" x14ac:dyDescent="0.2">
      <c r="A1962">
        <v>660</v>
      </c>
      <c r="B1962" t="s">
        <v>19</v>
      </c>
      <c r="C1962">
        <v>80</v>
      </c>
      <c r="D1962" t="s">
        <v>16</v>
      </c>
      <c r="E1962">
        <v>0</v>
      </c>
      <c r="F1962">
        <v>10</v>
      </c>
      <c r="G1962" t="s">
        <v>6</v>
      </c>
      <c r="H1962" t="s">
        <v>7</v>
      </c>
      <c r="N1962" t="s">
        <v>50</v>
      </c>
      <c r="O1962" t="s">
        <v>12</v>
      </c>
      <c r="S1962" t="s">
        <v>53</v>
      </c>
      <c r="T1962">
        <v>5</v>
      </c>
      <c r="U1962">
        <v>9</v>
      </c>
    </row>
    <row r="1963" spans="1:21" x14ac:dyDescent="0.2">
      <c r="A1963">
        <v>687</v>
      </c>
      <c r="B1963" t="s">
        <v>19</v>
      </c>
      <c r="C1963">
        <v>80</v>
      </c>
      <c r="D1963" t="s">
        <v>18</v>
      </c>
      <c r="E1963">
        <v>0</v>
      </c>
      <c r="F1963">
        <v>12</v>
      </c>
      <c r="G1963" t="s">
        <v>6</v>
      </c>
      <c r="H1963" t="s">
        <v>7</v>
      </c>
      <c r="N1963" t="s">
        <v>50</v>
      </c>
      <c r="O1963" t="s">
        <v>12</v>
      </c>
      <c r="R1963" t="s">
        <v>55</v>
      </c>
      <c r="T1963">
        <v>5</v>
      </c>
      <c r="U1963">
        <v>8</v>
      </c>
    </row>
    <row r="1964" spans="1:21" x14ac:dyDescent="0.2">
      <c r="A1964">
        <v>1469</v>
      </c>
      <c r="B1964" t="s">
        <v>19</v>
      </c>
      <c r="C1964">
        <v>78</v>
      </c>
      <c r="D1964" t="s">
        <v>16</v>
      </c>
      <c r="E1964">
        <v>1</v>
      </c>
      <c r="G1964" t="s">
        <v>6</v>
      </c>
      <c r="H1964" t="s">
        <v>7</v>
      </c>
      <c r="N1964" t="s">
        <v>50</v>
      </c>
      <c r="O1964" t="s">
        <v>12</v>
      </c>
      <c r="Q1964" t="s">
        <v>54</v>
      </c>
      <c r="T1964">
        <v>5</v>
      </c>
      <c r="U1964">
        <v>8</v>
      </c>
    </row>
    <row r="1965" spans="1:21" x14ac:dyDescent="0.2">
      <c r="A1965">
        <v>2379</v>
      </c>
      <c r="B1965" t="s">
        <v>19</v>
      </c>
      <c r="C1965">
        <v>87</v>
      </c>
      <c r="D1965" t="s">
        <v>16</v>
      </c>
      <c r="E1965">
        <v>1</v>
      </c>
      <c r="F1965">
        <v>12</v>
      </c>
      <c r="G1965" t="s">
        <v>6</v>
      </c>
      <c r="H1965" t="s">
        <v>7</v>
      </c>
      <c r="N1965" t="s">
        <v>50</v>
      </c>
      <c r="O1965" t="s">
        <v>12</v>
      </c>
      <c r="T1965">
        <v>4</v>
      </c>
      <c r="U1965">
        <v>7</v>
      </c>
    </row>
    <row r="1966" spans="1:21" x14ac:dyDescent="0.2">
      <c r="A1966">
        <v>203</v>
      </c>
      <c r="B1966" t="s">
        <v>19</v>
      </c>
      <c r="C1966">
        <v>79</v>
      </c>
      <c r="D1966" t="s">
        <v>18</v>
      </c>
      <c r="E1966">
        <v>1</v>
      </c>
      <c r="F1966">
        <v>9</v>
      </c>
      <c r="H1966" t="s">
        <v>7</v>
      </c>
      <c r="N1966" t="s">
        <v>50</v>
      </c>
      <c r="O1966" t="s">
        <v>12</v>
      </c>
      <c r="T1966">
        <v>3</v>
      </c>
      <c r="U1966">
        <v>4</v>
      </c>
    </row>
    <row r="1967" spans="1:21" x14ac:dyDescent="0.2">
      <c r="A1967">
        <v>291</v>
      </c>
      <c r="B1967" t="s">
        <v>19</v>
      </c>
      <c r="C1967">
        <v>84</v>
      </c>
      <c r="D1967" t="s">
        <v>16</v>
      </c>
      <c r="E1967">
        <v>0</v>
      </c>
      <c r="F1967">
        <v>9</v>
      </c>
      <c r="H1967" t="s">
        <v>7</v>
      </c>
      <c r="N1967" t="s">
        <v>50</v>
      </c>
      <c r="O1967" t="s">
        <v>12</v>
      </c>
      <c r="S1967" t="s">
        <v>53</v>
      </c>
      <c r="T1967">
        <v>4</v>
      </c>
      <c r="U1967">
        <v>7</v>
      </c>
    </row>
    <row r="1968" spans="1:21" x14ac:dyDescent="0.2">
      <c r="A1968">
        <v>1248</v>
      </c>
      <c r="B1968" t="s">
        <v>19</v>
      </c>
      <c r="C1968">
        <v>86</v>
      </c>
      <c r="D1968" t="s">
        <v>16</v>
      </c>
      <c r="E1968">
        <v>0</v>
      </c>
      <c r="F1968">
        <v>20</v>
      </c>
      <c r="H1968" t="s">
        <v>7</v>
      </c>
      <c r="N1968" t="s">
        <v>50</v>
      </c>
      <c r="O1968" t="s">
        <v>12</v>
      </c>
      <c r="T1968">
        <v>3</v>
      </c>
      <c r="U1968">
        <v>6</v>
      </c>
    </row>
    <row r="1969" spans="1:21" x14ac:dyDescent="0.2">
      <c r="A1969">
        <v>1279</v>
      </c>
      <c r="B1969" t="s">
        <v>19</v>
      </c>
      <c r="C1969">
        <v>93</v>
      </c>
      <c r="D1969" t="s">
        <v>16</v>
      </c>
      <c r="E1969">
        <v>0</v>
      </c>
      <c r="F1969">
        <v>15</v>
      </c>
      <c r="H1969" t="s">
        <v>7</v>
      </c>
      <c r="N1969" t="s">
        <v>50</v>
      </c>
      <c r="O1969" t="s">
        <v>12</v>
      </c>
      <c r="T1969">
        <v>3</v>
      </c>
      <c r="U1969">
        <v>5</v>
      </c>
    </row>
    <row r="1970" spans="1:21" x14ac:dyDescent="0.2">
      <c r="A1970">
        <v>1352</v>
      </c>
      <c r="B1970" t="s">
        <v>19</v>
      </c>
      <c r="C1970">
        <v>89</v>
      </c>
      <c r="D1970" t="s">
        <v>18</v>
      </c>
      <c r="E1970">
        <v>0</v>
      </c>
      <c r="F1970">
        <v>8</v>
      </c>
      <c r="H1970" t="s">
        <v>7</v>
      </c>
      <c r="N1970" t="s">
        <v>50</v>
      </c>
      <c r="O1970" t="s">
        <v>12</v>
      </c>
      <c r="R1970" t="s">
        <v>55</v>
      </c>
      <c r="S1970" t="s">
        <v>53</v>
      </c>
      <c r="T1970">
        <v>5</v>
      </c>
      <c r="U1970">
        <v>7</v>
      </c>
    </row>
    <row r="1971" spans="1:21" x14ac:dyDescent="0.2">
      <c r="A1971">
        <v>1587</v>
      </c>
      <c r="B1971" t="s">
        <v>19</v>
      </c>
      <c r="C1971">
        <v>84</v>
      </c>
      <c r="D1971" t="s">
        <v>18</v>
      </c>
      <c r="E1971">
        <v>1</v>
      </c>
      <c r="H1971" t="s">
        <v>7</v>
      </c>
      <c r="N1971" t="s">
        <v>50</v>
      </c>
      <c r="O1971" t="s">
        <v>12</v>
      </c>
      <c r="R1971" t="s">
        <v>55</v>
      </c>
      <c r="T1971">
        <v>4</v>
      </c>
      <c r="U1971">
        <v>7</v>
      </c>
    </row>
    <row r="1972" spans="1:21" x14ac:dyDescent="0.2">
      <c r="A1972">
        <v>1966</v>
      </c>
      <c r="B1972" t="s">
        <v>19</v>
      </c>
      <c r="C1972">
        <v>74</v>
      </c>
      <c r="D1972" t="s">
        <v>16</v>
      </c>
      <c r="E1972">
        <v>1</v>
      </c>
      <c r="F1972">
        <v>16</v>
      </c>
      <c r="H1972" t="s">
        <v>7</v>
      </c>
      <c r="N1972" t="s">
        <v>50</v>
      </c>
      <c r="O1972" t="s">
        <v>12</v>
      </c>
      <c r="T1972">
        <v>3</v>
      </c>
      <c r="U1972">
        <v>4</v>
      </c>
    </row>
    <row r="1973" spans="1:21" x14ac:dyDescent="0.2">
      <c r="A1973">
        <v>2405</v>
      </c>
      <c r="B1973" t="s">
        <v>19</v>
      </c>
      <c r="C1973">
        <v>78</v>
      </c>
      <c r="D1973" t="s">
        <v>16</v>
      </c>
      <c r="E1973">
        <v>0</v>
      </c>
      <c r="F1973">
        <v>10</v>
      </c>
      <c r="H1973" t="s">
        <v>7</v>
      </c>
      <c r="N1973" t="s">
        <v>50</v>
      </c>
      <c r="O1973" t="s">
        <v>12</v>
      </c>
      <c r="T1973">
        <v>3</v>
      </c>
      <c r="U1973">
        <v>5</v>
      </c>
    </row>
    <row r="1974" spans="1:21" x14ac:dyDescent="0.2">
      <c r="A1974">
        <v>2595</v>
      </c>
      <c r="B1974" t="s">
        <v>19</v>
      </c>
      <c r="C1974">
        <v>84</v>
      </c>
      <c r="D1974" t="s">
        <v>16</v>
      </c>
      <c r="E1974">
        <v>0</v>
      </c>
      <c r="F1974">
        <v>10</v>
      </c>
      <c r="H1974" t="s">
        <v>7</v>
      </c>
      <c r="N1974" t="s">
        <v>50</v>
      </c>
      <c r="O1974" t="s">
        <v>12</v>
      </c>
      <c r="T1974">
        <v>3</v>
      </c>
      <c r="U1974">
        <v>5</v>
      </c>
    </row>
    <row r="1975" spans="1:21" x14ac:dyDescent="0.2">
      <c r="A1975">
        <v>2776</v>
      </c>
      <c r="B1975" t="s">
        <v>19</v>
      </c>
      <c r="C1975">
        <v>83</v>
      </c>
      <c r="D1975" t="s">
        <v>18</v>
      </c>
      <c r="E1975">
        <v>0</v>
      </c>
      <c r="H1975" t="s">
        <v>7</v>
      </c>
      <c r="N1975" t="s">
        <v>50</v>
      </c>
      <c r="O1975" t="s">
        <v>12</v>
      </c>
      <c r="R1975" t="s">
        <v>55</v>
      </c>
      <c r="T1975">
        <v>4</v>
      </c>
      <c r="U1975">
        <v>7</v>
      </c>
    </row>
    <row r="1976" spans="1:21" x14ac:dyDescent="0.2">
      <c r="A1976">
        <v>336</v>
      </c>
      <c r="B1976" t="s">
        <v>19</v>
      </c>
      <c r="C1976">
        <v>83</v>
      </c>
      <c r="D1976" t="s">
        <v>18</v>
      </c>
      <c r="E1976">
        <v>0</v>
      </c>
      <c r="F1976">
        <v>17</v>
      </c>
      <c r="N1976" t="s">
        <v>50</v>
      </c>
      <c r="O1976" t="s">
        <v>12</v>
      </c>
      <c r="Q1976" t="s">
        <v>54</v>
      </c>
      <c r="T1976">
        <v>3</v>
      </c>
      <c r="U1976">
        <v>7</v>
      </c>
    </row>
    <row r="1977" spans="1:21" x14ac:dyDescent="0.2">
      <c r="A1977">
        <v>1297</v>
      </c>
      <c r="B1977" t="s">
        <v>19</v>
      </c>
      <c r="C1977">
        <v>97</v>
      </c>
      <c r="D1977" t="s">
        <v>16</v>
      </c>
      <c r="E1977">
        <v>0</v>
      </c>
      <c r="F1977">
        <v>18</v>
      </c>
      <c r="N1977" t="s">
        <v>50</v>
      </c>
      <c r="O1977" t="s">
        <v>12</v>
      </c>
      <c r="R1977" t="s">
        <v>55</v>
      </c>
      <c r="T1977">
        <v>3</v>
      </c>
      <c r="U1977">
        <v>6</v>
      </c>
    </row>
    <row r="1978" spans="1:21" x14ac:dyDescent="0.2">
      <c r="A1978">
        <v>1321</v>
      </c>
      <c r="B1978" t="s">
        <v>19</v>
      </c>
      <c r="C1978">
        <v>87</v>
      </c>
      <c r="D1978" t="s">
        <v>18</v>
      </c>
      <c r="E1978">
        <v>0</v>
      </c>
      <c r="F1978">
        <v>10</v>
      </c>
      <c r="N1978" t="s">
        <v>50</v>
      </c>
      <c r="O1978" t="s">
        <v>12</v>
      </c>
      <c r="T1978">
        <v>2</v>
      </c>
      <c r="U1978">
        <v>3</v>
      </c>
    </row>
    <row r="1979" spans="1:21" x14ac:dyDescent="0.2">
      <c r="A1979">
        <v>1511</v>
      </c>
      <c r="B1979" t="s">
        <v>19</v>
      </c>
      <c r="C1979">
        <v>88</v>
      </c>
      <c r="D1979" t="s">
        <v>18</v>
      </c>
      <c r="E1979">
        <v>2</v>
      </c>
      <c r="F1979">
        <v>14</v>
      </c>
      <c r="N1979" t="s">
        <v>50</v>
      </c>
      <c r="O1979" t="s">
        <v>12</v>
      </c>
      <c r="Q1979" t="s">
        <v>54</v>
      </c>
      <c r="T1979">
        <v>3</v>
      </c>
      <c r="U1979">
        <v>4</v>
      </c>
    </row>
    <row r="1980" spans="1:21" x14ac:dyDescent="0.2">
      <c r="A1980">
        <v>1517</v>
      </c>
      <c r="B1980" t="s">
        <v>19</v>
      </c>
      <c r="C1980">
        <v>74</v>
      </c>
      <c r="D1980" t="s">
        <v>16</v>
      </c>
      <c r="E1980">
        <v>2</v>
      </c>
      <c r="N1980" t="s">
        <v>50</v>
      </c>
      <c r="O1980" t="s">
        <v>12</v>
      </c>
      <c r="T1980">
        <v>2</v>
      </c>
      <c r="U1980">
        <v>4</v>
      </c>
    </row>
    <row r="1981" spans="1:21" x14ac:dyDescent="0.2">
      <c r="A1981">
        <v>1565</v>
      </c>
      <c r="B1981" t="s">
        <v>19</v>
      </c>
      <c r="C1981">
        <v>74</v>
      </c>
      <c r="D1981" t="s">
        <v>16</v>
      </c>
      <c r="E1981">
        <v>2</v>
      </c>
      <c r="F1981">
        <v>15</v>
      </c>
      <c r="N1981" t="s">
        <v>50</v>
      </c>
      <c r="O1981" t="s">
        <v>12</v>
      </c>
      <c r="R1981" t="s">
        <v>55</v>
      </c>
      <c r="T1981">
        <v>3</v>
      </c>
      <c r="U1981">
        <v>4</v>
      </c>
    </row>
    <row r="1982" spans="1:21" x14ac:dyDescent="0.2">
      <c r="A1982">
        <v>1606</v>
      </c>
      <c r="B1982" t="s">
        <v>19</v>
      </c>
      <c r="C1982">
        <v>87</v>
      </c>
      <c r="D1982" t="s">
        <v>16</v>
      </c>
      <c r="E1982">
        <v>2</v>
      </c>
      <c r="N1982" t="s">
        <v>50</v>
      </c>
      <c r="O1982" t="s">
        <v>12</v>
      </c>
      <c r="T1982">
        <v>2</v>
      </c>
      <c r="U1982">
        <v>3</v>
      </c>
    </row>
    <row r="1983" spans="1:21" x14ac:dyDescent="0.2">
      <c r="A1983">
        <v>2247</v>
      </c>
      <c r="B1983" t="s">
        <v>19</v>
      </c>
      <c r="C1983">
        <v>72</v>
      </c>
      <c r="D1983" t="s">
        <v>18</v>
      </c>
      <c r="E1983">
        <v>2</v>
      </c>
      <c r="F1983">
        <v>16</v>
      </c>
      <c r="N1983" t="s">
        <v>50</v>
      </c>
      <c r="O1983" t="s">
        <v>12</v>
      </c>
      <c r="T1983">
        <v>2</v>
      </c>
      <c r="U1983">
        <v>2</v>
      </c>
    </row>
    <row r="1984" spans="1:21" x14ac:dyDescent="0.2">
      <c r="A1984">
        <v>2511</v>
      </c>
      <c r="B1984" t="s">
        <v>19</v>
      </c>
      <c r="C1984">
        <v>80</v>
      </c>
      <c r="D1984" t="s">
        <v>18</v>
      </c>
      <c r="E1984">
        <v>1</v>
      </c>
      <c r="F1984">
        <v>13</v>
      </c>
      <c r="N1984" t="s">
        <v>50</v>
      </c>
      <c r="O1984" t="s">
        <v>12</v>
      </c>
      <c r="T1984">
        <v>2</v>
      </c>
      <c r="U1984">
        <v>4</v>
      </c>
    </row>
    <row r="1985" spans="1:21" x14ac:dyDescent="0.2">
      <c r="A1985">
        <v>2694</v>
      </c>
      <c r="B1985" t="s">
        <v>19</v>
      </c>
      <c r="C1985">
        <v>71</v>
      </c>
      <c r="D1985" t="s">
        <v>16</v>
      </c>
      <c r="E1985">
        <v>0</v>
      </c>
      <c r="F1985">
        <v>15</v>
      </c>
      <c r="N1985" t="s">
        <v>50</v>
      </c>
      <c r="O1985" t="s">
        <v>12</v>
      </c>
      <c r="T1985">
        <v>2</v>
      </c>
      <c r="U1985">
        <v>4</v>
      </c>
    </row>
    <row r="1986" spans="1:21" x14ac:dyDescent="0.2">
      <c r="A1986">
        <v>2752</v>
      </c>
      <c r="B1986" t="s">
        <v>19</v>
      </c>
      <c r="C1986">
        <v>75</v>
      </c>
      <c r="D1986" t="s">
        <v>16</v>
      </c>
      <c r="E1986">
        <v>0</v>
      </c>
      <c r="F1986">
        <v>15</v>
      </c>
      <c r="N1986" t="s">
        <v>50</v>
      </c>
      <c r="O1986" t="s">
        <v>12</v>
      </c>
      <c r="T1986">
        <v>2</v>
      </c>
      <c r="U1986">
        <v>3</v>
      </c>
    </row>
    <row r="1987" spans="1:21" x14ac:dyDescent="0.2">
      <c r="A1987">
        <v>1383</v>
      </c>
      <c r="B1987" t="s">
        <v>19</v>
      </c>
      <c r="C1987">
        <v>82</v>
      </c>
      <c r="D1987" t="s">
        <v>16</v>
      </c>
      <c r="E1987">
        <v>0</v>
      </c>
      <c r="I1987" t="s">
        <v>8</v>
      </c>
      <c r="J1987" t="s">
        <v>9</v>
      </c>
      <c r="K1987" t="s">
        <v>10</v>
      </c>
      <c r="M1987" t="s">
        <v>52</v>
      </c>
      <c r="O1987" t="s">
        <v>12</v>
      </c>
      <c r="T1987">
        <v>5</v>
      </c>
      <c r="U1987">
        <v>7</v>
      </c>
    </row>
    <row r="1988" spans="1:21" x14ac:dyDescent="0.2">
      <c r="A1988">
        <v>1932</v>
      </c>
      <c r="B1988" t="s">
        <v>19</v>
      </c>
      <c r="C1988">
        <v>85</v>
      </c>
      <c r="D1988" t="s">
        <v>16</v>
      </c>
      <c r="E1988">
        <v>0</v>
      </c>
      <c r="F1988">
        <v>15</v>
      </c>
      <c r="H1988" t="s">
        <v>7</v>
      </c>
      <c r="I1988" t="s">
        <v>8</v>
      </c>
      <c r="K1988" t="s">
        <v>10</v>
      </c>
      <c r="M1988" t="s">
        <v>52</v>
      </c>
      <c r="O1988" t="s">
        <v>12</v>
      </c>
      <c r="T1988">
        <v>5</v>
      </c>
      <c r="U1988">
        <v>8</v>
      </c>
    </row>
    <row r="1989" spans="1:21" x14ac:dyDescent="0.2">
      <c r="A1989">
        <v>594</v>
      </c>
      <c r="B1989" t="s">
        <v>19</v>
      </c>
      <c r="C1989">
        <v>90</v>
      </c>
      <c r="D1989" t="s">
        <v>16</v>
      </c>
      <c r="E1989">
        <v>0</v>
      </c>
      <c r="K1989" t="s">
        <v>10</v>
      </c>
      <c r="M1989" t="s">
        <v>52</v>
      </c>
      <c r="O1989" t="s">
        <v>12</v>
      </c>
      <c r="T1989">
        <v>3</v>
      </c>
      <c r="U1989">
        <v>6</v>
      </c>
    </row>
    <row r="1990" spans="1:21" x14ac:dyDescent="0.2">
      <c r="A1990">
        <v>613</v>
      </c>
      <c r="B1990" t="s">
        <v>19</v>
      </c>
      <c r="C1990">
        <v>82</v>
      </c>
      <c r="D1990" t="s">
        <v>16</v>
      </c>
      <c r="E1990">
        <v>2</v>
      </c>
      <c r="F1990">
        <v>11</v>
      </c>
      <c r="G1990" t="s">
        <v>6</v>
      </c>
      <c r="H1990" t="s">
        <v>7</v>
      </c>
      <c r="J1990" t="s">
        <v>9</v>
      </c>
      <c r="M1990" t="s">
        <v>52</v>
      </c>
      <c r="O1990" t="s">
        <v>12</v>
      </c>
      <c r="T1990">
        <v>5</v>
      </c>
      <c r="U1990">
        <v>9</v>
      </c>
    </row>
    <row r="1991" spans="1:21" x14ac:dyDescent="0.2">
      <c r="A1991">
        <v>1639</v>
      </c>
      <c r="B1991" t="s">
        <v>19</v>
      </c>
      <c r="C1991">
        <v>89</v>
      </c>
      <c r="D1991" t="s">
        <v>16</v>
      </c>
      <c r="E1991">
        <v>0</v>
      </c>
      <c r="F1991">
        <v>9</v>
      </c>
      <c r="G1991" t="s">
        <v>6</v>
      </c>
      <c r="H1991" t="s">
        <v>7</v>
      </c>
      <c r="J1991" t="s">
        <v>9</v>
      </c>
      <c r="M1991" t="s">
        <v>52</v>
      </c>
      <c r="O1991" t="s">
        <v>12</v>
      </c>
      <c r="T1991">
        <v>5</v>
      </c>
      <c r="U1991">
        <v>8</v>
      </c>
    </row>
    <row r="1992" spans="1:21" x14ac:dyDescent="0.2">
      <c r="A1992">
        <v>246</v>
      </c>
      <c r="B1992" t="s">
        <v>19</v>
      </c>
      <c r="C1992">
        <v>97</v>
      </c>
      <c r="D1992" t="s">
        <v>18</v>
      </c>
      <c r="E1992">
        <v>2</v>
      </c>
      <c r="H1992" t="s">
        <v>7</v>
      </c>
      <c r="I1992" t="s">
        <v>8</v>
      </c>
      <c r="M1992" t="s">
        <v>52</v>
      </c>
      <c r="O1992" t="s">
        <v>12</v>
      </c>
      <c r="R1992" t="s">
        <v>55</v>
      </c>
      <c r="T1992">
        <v>5</v>
      </c>
      <c r="U1992">
        <v>8</v>
      </c>
    </row>
    <row r="1993" spans="1:21" x14ac:dyDescent="0.2">
      <c r="A1993">
        <v>354</v>
      </c>
      <c r="B1993" t="s">
        <v>19</v>
      </c>
      <c r="C1993">
        <v>98</v>
      </c>
      <c r="D1993" t="s">
        <v>18</v>
      </c>
      <c r="E1993">
        <v>1</v>
      </c>
      <c r="H1993" t="s">
        <v>7</v>
      </c>
      <c r="M1993" t="s">
        <v>52</v>
      </c>
      <c r="O1993" t="s">
        <v>12</v>
      </c>
      <c r="R1993" t="s">
        <v>55</v>
      </c>
      <c r="T1993">
        <v>4</v>
      </c>
      <c r="U1993">
        <v>5</v>
      </c>
    </row>
    <row r="1994" spans="1:21" x14ac:dyDescent="0.2">
      <c r="A1994">
        <v>435</v>
      </c>
      <c r="B1994" t="s">
        <v>19</v>
      </c>
      <c r="C1994">
        <v>105</v>
      </c>
      <c r="D1994" t="s">
        <v>18</v>
      </c>
      <c r="E1994">
        <v>1</v>
      </c>
      <c r="F1994">
        <v>12</v>
      </c>
      <c r="H1994" t="s">
        <v>7</v>
      </c>
      <c r="M1994" t="s">
        <v>52</v>
      </c>
      <c r="O1994" t="s">
        <v>12</v>
      </c>
      <c r="T1994">
        <v>3</v>
      </c>
      <c r="U1994">
        <v>7</v>
      </c>
    </row>
    <row r="1995" spans="1:21" x14ac:dyDescent="0.2">
      <c r="A1995">
        <v>1068</v>
      </c>
      <c r="B1995" t="s">
        <v>19</v>
      </c>
      <c r="C1995">
        <v>101</v>
      </c>
      <c r="D1995" t="s">
        <v>16</v>
      </c>
      <c r="E1995">
        <v>1</v>
      </c>
      <c r="G1995" t="s">
        <v>6</v>
      </c>
      <c r="M1995" t="s">
        <v>52</v>
      </c>
      <c r="O1995" t="s">
        <v>12</v>
      </c>
      <c r="T1995">
        <v>3</v>
      </c>
      <c r="U1995">
        <v>3</v>
      </c>
    </row>
    <row r="1996" spans="1:21" x14ac:dyDescent="0.2">
      <c r="A1996">
        <v>1271</v>
      </c>
      <c r="B1996" t="s">
        <v>19</v>
      </c>
      <c r="C1996">
        <v>85</v>
      </c>
      <c r="D1996" t="s">
        <v>18</v>
      </c>
      <c r="E1996">
        <v>0</v>
      </c>
      <c r="M1996" t="s">
        <v>52</v>
      </c>
      <c r="O1996" t="s">
        <v>12</v>
      </c>
      <c r="P1996" t="s">
        <v>51</v>
      </c>
      <c r="T1996">
        <v>3</v>
      </c>
      <c r="U1996">
        <v>6</v>
      </c>
    </row>
    <row r="1997" spans="1:21" x14ac:dyDescent="0.2">
      <c r="A1997">
        <v>2725</v>
      </c>
      <c r="B1997" t="s">
        <v>19</v>
      </c>
      <c r="C1997">
        <v>71</v>
      </c>
      <c r="D1997" t="s">
        <v>18</v>
      </c>
      <c r="E1997">
        <v>0</v>
      </c>
      <c r="F1997">
        <v>10</v>
      </c>
      <c r="H1997" t="s">
        <v>7</v>
      </c>
      <c r="I1997" t="s">
        <v>8</v>
      </c>
      <c r="L1997" t="s">
        <v>11</v>
      </c>
      <c r="O1997" t="s">
        <v>12</v>
      </c>
      <c r="T1997">
        <v>4</v>
      </c>
      <c r="U1997">
        <v>6</v>
      </c>
    </row>
    <row r="1998" spans="1:21" x14ac:dyDescent="0.2">
      <c r="A1998">
        <v>89</v>
      </c>
      <c r="B1998" t="s">
        <v>19</v>
      </c>
      <c r="C1998">
        <v>83</v>
      </c>
      <c r="D1998" t="s">
        <v>16</v>
      </c>
      <c r="E1998">
        <v>0</v>
      </c>
      <c r="F1998">
        <v>19</v>
      </c>
      <c r="H1998" t="s">
        <v>7</v>
      </c>
      <c r="J1998" t="s">
        <v>9</v>
      </c>
      <c r="K1998" t="s">
        <v>10</v>
      </c>
      <c r="O1998" t="s">
        <v>12</v>
      </c>
      <c r="T1998">
        <v>4</v>
      </c>
      <c r="U1998">
        <v>6</v>
      </c>
    </row>
    <row r="1999" spans="1:21" x14ac:dyDescent="0.2">
      <c r="A1999">
        <v>1026</v>
      </c>
      <c r="B1999" t="s">
        <v>19</v>
      </c>
      <c r="C1999">
        <v>88</v>
      </c>
      <c r="D1999" t="s">
        <v>16</v>
      </c>
      <c r="E1999">
        <v>0</v>
      </c>
      <c r="F1999">
        <v>12</v>
      </c>
      <c r="H1999" t="s">
        <v>7</v>
      </c>
      <c r="I1999" t="s">
        <v>8</v>
      </c>
      <c r="K1999" t="s">
        <v>10</v>
      </c>
      <c r="O1999" t="s">
        <v>12</v>
      </c>
      <c r="S1999" t="s">
        <v>53</v>
      </c>
      <c r="T1999">
        <v>5</v>
      </c>
      <c r="U1999">
        <v>8</v>
      </c>
    </row>
    <row r="2000" spans="1:21" x14ac:dyDescent="0.2">
      <c r="A2000">
        <v>578</v>
      </c>
      <c r="B2000" t="s">
        <v>19</v>
      </c>
      <c r="C2000">
        <v>93</v>
      </c>
      <c r="D2000" t="s">
        <v>16</v>
      </c>
      <c r="E2000">
        <v>0</v>
      </c>
      <c r="F2000">
        <v>9</v>
      </c>
      <c r="I2000" t="s">
        <v>8</v>
      </c>
      <c r="K2000" t="s">
        <v>10</v>
      </c>
      <c r="O2000" t="s">
        <v>12</v>
      </c>
      <c r="P2000" t="s">
        <v>51</v>
      </c>
      <c r="T2000">
        <v>4</v>
      </c>
      <c r="U2000">
        <v>5</v>
      </c>
    </row>
    <row r="2001" spans="1:21" x14ac:dyDescent="0.2">
      <c r="A2001">
        <v>392</v>
      </c>
      <c r="B2001" t="s">
        <v>19</v>
      </c>
      <c r="C2001">
        <v>83</v>
      </c>
      <c r="D2001" t="s">
        <v>16</v>
      </c>
      <c r="E2001">
        <v>2</v>
      </c>
      <c r="H2001" t="s">
        <v>7</v>
      </c>
      <c r="K2001" t="s">
        <v>10</v>
      </c>
      <c r="O2001" t="s">
        <v>12</v>
      </c>
      <c r="T2001">
        <v>3</v>
      </c>
      <c r="U2001">
        <v>5</v>
      </c>
    </row>
    <row r="2002" spans="1:21" x14ac:dyDescent="0.2">
      <c r="A2002">
        <v>425</v>
      </c>
      <c r="B2002" t="s">
        <v>19</v>
      </c>
      <c r="C2002">
        <v>83</v>
      </c>
      <c r="D2002" t="s">
        <v>16</v>
      </c>
      <c r="E2002">
        <v>0</v>
      </c>
      <c r="H2002" t="s">
        <v>7</v>
      </c>
      <c r="K2002" t="s">
        <v>10</v>
      </c>
      <c r="O2002" t="s">
        <v>12</v>
      </c>
      <c r="T2002">
        <v>3</v>
      </c>
      <c r="U2002">
        <v>3</v>
      </c>
    </row>
    <row r="2003" spans="1:21" x14ac:dyDescent="0.2">
      <c r="A2003">
        <v>666</v>
      </c>
      <c r="B2003" t="s">
        <v>19</v>
      </c>
      <c r="C2003">
        <v>81</v>
      </c>
      <c r="D2003" t="s">
        <v>16</v>
      </c>
      <c r="E2003">
        <v>0</v>
      </c>
      <c r="H2003" t="s">
        <v>7</v>
      </c>
      <c r="K2003" t="s">
        <v>10</v>
      </c>
      <c r="O2003" t="s">
        <v>12</v>
      </c>
      <c r="T2003">
        <v>3</v>
      </c>
      <c r="U2003">
        <v>7</v>
      </c>
    </row>
    <row r="2004" spans="1:21" x14ac:dyDescent="0.2">
      <c r="A2004">
        <v>5</v>
      </c>
      <c r="B2004" t="s">
        <v>19</v>
      </c>
      <c r="C2004">
        <v>88</v>
      </c>
      <c r="D2004" t="s">
        <v>16</v>
      </c>
      <c r="E2004">
        <v>0</v>
      </c>
      <c r="K2004" t="s">
        <v>10</v>
      </c>
      <c r="O2004" t="s">
        <v>12</v>
      </c>
      <c r="T2004">
        <v>2</v>
      </c>
      <c r="U2004">
        <v>4</v>
      </c>
    </row>
    <row r="2005" spans="1:21" x14ac:dyDescent="0.2">
      <c r="A2005">
        <v>1557</v>
      </c>
      <c r="B2005" t="s">
        <v>19</v>
      </c>
      <c r="C2005">
        <v>76</v>
      </c>
      <c r="D2005" t="s">
        <v>16</v>
      </c>
      <c r="E2005">
        <v>0</v>
      </c>
      <c r="F2005">
        <v>9</v>
      </c>
      <c r="K2005" t="s">
        <v>10</v>
      </c>
      <c r="O2005" t="s">
        <v>12</v>
      </c>
      <c r="T2005">
        <v>2</v>
      </c>
      <c r="U2005">
        <v>3</v>
      </c>
    </row>
    <row r="2006" spans="1:21" x14ac:dyDescent="0.2">
      <c r="A2006">
        <v>303</v>
      </c>
      <c r="B2006" t="s">
        <v>19</v>
      </c>
      <c r="C2006">
        <v>79</v>
      </c>
      <c r="D2006" t="s">
        <v>18</v>
      </c>
      <c r="E2006">
        <v>0</v>
      </c>
      <c r="G2006" t="s">
        <v>6</v>
      </c>
      <c r="H2006" t="s">
        <v>7</v>
      </c>
      <c r="I2006" t="s">
        <v>8</v>
      </c>
      <c r="J2006" t="s">
        <v>9</v>
      </c>
      <c r="O2006" t="s">
        <v>12</v>
      </c>
      <c r="T2006">
        <v>5</v>
      </c>
      <c r="U2006">
        <v>7</v>
      </c>
    </row>
    <row r="2007" spans="1:21" x14ac:dyDescent="0.2">
      <c r="A2007">
        <v>549</v>
      </c>
      <c r="B2007" t="s">
        <v>19</v>
      </c>
      <c r="C2007">
        <v>91</v>
      </c>
      <c r="D2007" t="s">
        <v>16</v>
      </c>
      <c r="E2007">
        <v>0</v>
      </c>
      <c r="G2007" t="s">
        <v>6</v>
      </c>
      <c r="H2007" t="s">
        <v>7</v>
      </c>
      <c r="I2007" t="s">
        <v>8</v>
      </c>
      <c r="J2007" t="s">
        <v>9</v>
      </c>
      <c r="O2007" t="s">
        <v>12</v>
      </c>
      <c r="T2007">
        <v>5</v>
      </c>
      <c r="U2007">
        <v>8</v>
      </c>
    </row>
    <row r="2008" spans="1:21" x14ac:dyDescent="0.2">
      <c r="A2008">
        <v>1175</v>
      </c>
      <c r="B2008" t="s">
        <v>19</v>
      </c>
      <c r="C2008">
        <v>75</v>
      </c>
      <c r="D2008" t="s">
        <v>16</v>
      </c>
      <c r="E2008">
        <v>0</v>
      </c>
      <c r="G2008" t="s">
        <v>6</v>
      </c>
      <c r="H2008" t="s">
        <v>7</v>
      </c>
      <c r="I2008" t="s">
        <v>8</v>
      </c>
      <c r="J2008" t="s">
        <v>9</v>
      </c>
      <c r="O2008" t="s">
        <v>12</v>
      </c>
      <c r="P2008" t="s">
        <v>51</v>
      </c>
      <c r="S2008" t="s">
        <v>53</v>
      </c>
      <c r="T2008">
        <v>7</v>
      </c>
      <c r="U2008">
        <v>11</v>
      </c>
    </row>
    <row r="2009" spans="1:21" x14ac:dyDescent="0.2">
      <c r="A2009">
        <v>497</v>
      </c>
      <c r="B2009" t="s">
        <v>19</v>
      </c>
      <c r="C2009">
        <v>75</v>
      </c>
      <c r="D2009" t="s">
        <v>18</v>
      </c>
      <c r="E2009">
        <v>0</v>
      </c>
      <c r="H2009" t="s">
        <v>7</v>
      </c>
      <c r="I2009" t="s">
        <v>8</v>
      </c>
      <c r="J2009" t="s">
        <v>9</v>
      </c>
      <c r="O2009" t="s">
        <v>12</v>
      </c>
      <c r="P2009" t="s">
        <v>51</v>
      </c>
      <c r="T2009">
        <v>5</v>
      </c>
      <c r="U2009">
        <v>6</v>
      </c>
    </row>
    <row r="2010" spans="1:21" x14ac:dyDescent="0.2">
      <c r="A2010">
        <v>992</v>
      </c>
      <c r="B2010" t="s">
        <v>19</v>
      </c>
      <c r="C2010">
        <v>88</v>
      </c>
      <c r="D2010" t="s">
        <v>18</v>
      </c>
      <c r="E2010">
        <v>1</v>
      </c>
      <c r="H2010" t="s">
        <v>7</v>
      </c>
      <c r="I2010" t="s">
        <v>8</v>
      </c>
      <c r="J2010" t="s">
        <v>9</v>
      </c>
      <c r="O2010" t="s">
        <v>12</v>
      </c>
      <c r="P2010" t="s">
        <v>51</v>
      </c>
      <c r="T2010">
        <v>5</v>
      </c>
      <c r="U2010">
        <v>5</v>
      </c>
    </row>
    <row r="2011" spans="1:21" x14ac:dyDescent="0.2">
      <c r="A2011">
        <v>1190</v>
      </c>
      <c r="B2011" t="s">
        <v>19</v>
      </c>
      <c r="C2011">
        <v>99</v>
      </c>
      <c r="D2011" t="s">
        <v>18</v>
      </c>
      <c r="E2011">
        <v>1</v>
      </c>
      <c r="F2011">
        <v>12</v>
      </c>
      <c r="H2011" t="s">
        <v>7</v>
      </c>
      <c r="I2011" t="s">
        <v>8</v>
      </c>
      <c r="J2011" t="s">
        <v>9</v>
      </c>
      <c r="O2011" t="s">
        <v>12</v>
      </c>
      <c r="T2011">
        <v>4</v>
      </c>
      <c r="U2011">
        <v>6</v>
      </c>
    </row>
    <row r="2012" spans="1:21" x14ac:dyDescent="0.2">
      <c r="A2012">
        <v>1018</v>
      </c>
      <c r="B2012" t="s">
        <v>19</v>
      </c>
      <c r="C2012">
        <v>97</v>
      </c>
      <c r="D2012" t="s">
        <v>18</v>
      </c>
      <c r="E2012">
        <v>0</v>
      </c>
      <c r="G2012" t="s">
        <v>6</v>
      </c>
      <c r="I2012" t="s">
        <v>8</v>
      </c>
      <c r="J2012" t="s">
        <v>9</v>
      </c>
      <c r="O2012" t="s">
        <v>12</v>
      </c>
      <c r="Q2012" t="s">
        <v>54</v>
      </c>
      <c r="T2012">
        <v>5</v>
      </c>
      <c r="U2012">
        <v>6</v>
      </c>
    </row>
    <row r="2013" spans="1:21" x14ac:dyDescent="0.2">
      <c r="A2013">
        <v>199</v>
      </c>
      <c r="B2013" t="s">
        <v>19</v>
      </c>
      <c r="C2013">
        <v>91</v>
      </c>
      <c r="D2013" t="s">
        <v>18</v>
      </c>
      <c r="E2013">
        <v>0</v>
      </c>
      <c r="G2013" t="s">
        <v>6</v>
      </c>
      <c r="H2013" t="s">
        <v>7</v>
      </c>
      <c r="J2013" t="s">
        <v>9</v>
      </c>
      <c r="O2013" t="s">
        <v>12</v>
      </c>
      <c r="R2013" t="s">
        <v>55</v>
      </c>
      <c r="T2013">
        <v>5</v>
      </c>
      <c r="U2013">
        <v>6</v>
      </c>
    </row>
    <row r="2014" spans="1:21" x14ac:dyDescent="0.2">
      <c r="A2014">
        <v>1182</v>
      </c>
      <c r="B2014" t="s">
        <v>19</v>
      </c>
      <c r="C2014">
        <v>89</v>
      </c>
      <c r="D2014" t="s">
        <v>18</v>
      </c>
      <c r="E2014">
        <v>0</v>
      </c>
      <c r="F2014">
        <v>12</v>
      </c>
      <c r="G2014" t="s">
        <v>6</v>
      </c>
      <c r="H2014" t="s">
        <v>7</v>
      </c>
      <c r="J2014" t="s">
        <v>9</v>
      </c>
      <c r="O2014" t="s">
        <v>12</v>
      </c>
      <c r="T2014">
        <v>4</v>
      </c>
      <c r="U2014">
        <v>7</v>
      </c>
    </row>
    <row r="2015" spans="1:21" x14ac:dyDescent="0.2">
      <c r="A2015">
        <v>1397</v>
      </c>
      <c r="B2015" t="s">
        <v>19</v>
      </c>
      <c r="C2015">
        <v>85</v>
      </c>
      <c r="D2015" t="s">
        <v>16</v>
      </c>
      <c r="E2015">
        <v>0</v>
      </c>
      <c r="F2015">
        <v>15</v>
      </c>
      <c r="G2015" t="s">
        <v>6</v>
      </c>
      <c r="H2015" t="s">
        <v>7</v>
      </c>
      <c r="J2015" t="s">
        <v>9</v>
      </c>
      <c r="O2015" t="s">
        <v>12</v>
      </c>
      <c r="T2015">
        <v>4</v>
      </c>
      <c r="U2015">
        <v>5</v>
      </c>
    </row>
    <row r="2016" spans="1:21" x14ac:dyDescent="0.2">
      <c r="A2016">
        <v>1737</v>
      </c>
      <c r="B2016" t="s">
        <v>19</v>
      </c>
      <c r="C2016">
        <v>86</v>
      </c>
      <c r="D2016" t="s">
        <v>18</v>
      </c>
      <c r="E2016">
        <v>0</v>
      </c>
      <c r="F2016">
        <v>10</v>
      </c>
      <c r="G2016" t="s">
        <v>6</v>
      </c>
      <c r="H2016" t="s">
        <v>7</v>
      </c>
      <c r="J2016" t="s">
        <v>9</v>
      </c>
      <c r="O2016" t="s">
        <v>12</v>
      </c>
      <c r="T2016">
        <v>4</v>
      </c>
      <c r="U2016">
        <v>8</v>
      </c>
    </row>
    <row r="2017" spans="1:21" x14ac:dyDescent="0.2">
      <c r="A2017">
        <v>915</v>
      </c>
      <c r="B2017" t="s">
        <v>19</v>
      </c>
      <c r="C2017">
        <v>80</v>
      </c>
      <c r="D2017" t="s">
        <v>18</v>
      </c>
      <c r="E2017">
        <v>0</v>
      </c>
      <c r="F2017">
        <v>17</v>
      </c>
      <c r="H2017" t="s">
        <v>7</v>
      </c>
      <c r="J2017" t="s">
        <v>9</v>
      </c>
      <c r="O2017" t="s">
        <v>12</v>
      </c>
      <c r="T2017">
        <v>3</v>
      </c>
      <c r="U2017">
        <v>9</v>
      </c>
    </row>
    <row r="2018" spans="1:21" x14ac:dyDescent="0.2">
      <c r="A2018">
        <v>2729</v>
      </c>
      <c r="B2018" t="s">
        <v>19</v>
      </c>
      <c r="C2018">
        <v>80</v>
      </c>
      <c r="D2018" t="s">
        <v>18</v>
      </c>
      <c r="E2018">
        <v>0</v>
      </c>
      <c r="F2018">
        <v>10</v>
      </c>
      <c r="H2018" t="s">
        <v>7</v>
      </c>
      <c r="J2018" t="s">
        <v>9</v>
      </c>
      <c r="O2018" t="s">
        <v>12</v>
      </c>
      <c r="T2018">
        <v>3</v>
      </c>
      <c r="U2018">
        <v>4</v>
      </c>
    </row>
    <row r="2019" spans="1:21" x14ac:dyDescent="0.2">
      <c r="A2019">
        <v>2578</v>
      </c>
      <c r="B2019" t="s">
        <v>19</v>
      </c>
      <c r="C2019">
        <v>77</v>
      </c>
      <c r="D2019" t="s">
        <v>16</v>
      </c>
      <c r="E2019">
        <v>1</v>
      </c>
      <c r="F2019">
        <v>18</v>
      </c>
      <c r="J2019" t="s">
        <v>9</v>
      </c>
      <c r="O2019" t="s">
        <v>12</v>
      </c>
      <c r="T2019">
        <v>2</v>
      </c>
      <c r="U2019">
        <v>3</v>
      </c>
    </row>
    <row r="2020" spans="1:21" x14ac:dyDescent="0.2">
      <c r="A2020">
        <v>189</v>
      </c>
      <c r="B2020" t="s">
        <v>19</v>
      </c>
      <c r="C2020">
        <v>88</v>
      </c>
      <c r="D2020" t="s">
        <v>16</v>
      </c>
      <c r="E2020">
        <v>1</v>
      </c>
      <c r="G2020" t="s">
        <v>6</v>
      </c>
      <c r="H2020" t="s">
        <v>7</v>
      </c>
      <c r="I2020" t="s">
        <v>8</v>
      </c>
      <c r="O2020" t="s">
        <v>12</v>
      </c>
      <c r="T2020">
        <v>4</v>
      </c>
      <c r="U2020">
        <v>6</v>
      </c>
    </row>
    <row r="2021" spans="1:21" x14ac:dyDescent="0.2">
      <c r="A2021">
        <v>110</v>
      </c>
      <c r="B2021" t="s">
        <v>19</v>
      </c>
      <c r="C2021">
        <v>101</v>
      </c>
      <c r="D2021" t="s">
        <v>16</v>
      </c>
      <c r="E2021">
        <v>0</v>
      </c>
      <c r="H2021" t="s">
        <v>7</v>
      </c>
      <c r="I2021" t="s">
        <v>8</v>
      </c>
      <c r="O2021" t="s">
        <v>12</v>
      </c>
      <c r="T2021">
        <v>3</v>
      </c>
      <c r="U2021">
        <v>3</v>
      </c>
    </row>
    <row r="2022" spans="1:21" x14ac:dyDescent="0.2">
      <c r="A2022">
        <v>227</v>
      </c>
      <c r="B2022" t="s">
        <v>19</v>
      </c>
      <c r="C2022">
        <v>97</v>
      </c>
      <c r="D2022" t="s">
        <v>18</v>
      </c>
      <c r="E2022">
        <v>0</v>
      </c>
      <c r="F2022">
        <v>15</v>
      </c>
      <c r="H2022" t="s">
        <v>7</v>
      </c>
      <c r="I2022" t="s">
        <v>8</v>
      </c>
      <c r="O2022" t="s">
        <v>12</v>
      </c>
      <c r="T2022">
        <v>3</v>
      </c>
      <c r="U2022">
        <v>4</v>
      </c>
    </row>
    <row r="2023" spans="1:21" x14ac:dyDescent="0.2">
      <c r="A2023">
        <v>366</v>
      </c>
      <c r="B2023" t="s">
        <v>19</v>
      </c>
      <c r="C2023">
        <v>93</v>
      </c>
      <c r="D2023" t="s">
        <v>16</v>
      </c>
      <c r="E2023">
        <v>0</v>
      </c>
      <c r="F2023">
        <v>8</v>
      </c>
      <c r="H2023" t="s">
        <v>7</v>
      </c>
      <c r="I2023" t="s">
        <v>8</v>
      </c>
      <c r="O2023" t="s">
        <v>12</v>
      </c>
      <c r="P2023" t="s">
        <v>51</v>
      </c>
      <c r="T2023">
        <v>4</v>
      </c>
      <c r="U2023">
        <v>8</v>
      </c>
    </row>
    <row r="2024" spans="1:21" x14ac:dyDescent="0.2">
      <c r="A2024">
        <v>483</v>
      </c>
      <c r="B2024" t="s">
        <v>19</v>
      </c>
      <c r="C2024">
        <v>78</v>
      </c>
      <c r="D2024" t="s">
        <v>18</v>
      </c>
      <c r="E2024">
        <v>0</v>
      </c>
      <c r="F2024">
        <v>12</v>
      </c>
      <c r="H2024" t="s">
        <v>7</v>
      </c>
      <c r="I2024" t="s">
        <v>8</v>
      </c>
      <c r="O2024" t="s">
        <v>12</v>
      </c>
      <c r="P2024" t="s">
        <v>51</v>
      </c>
      <c r="Q2024" t="s">
        <v>54</v>
      </c>
      <c r="T2024">
        <v>5</v>
      </c>
      <c r="U2024">
        <v>6</v>
      </c>
    </row>
    <row r="2025" spans="1:21" x14ac:dyDescent="0.2">
      <c r="A2025">
        <v>832</v>
      </c>
      <c r="B2025" t="s">
        <v>19</v>
      </c>
      <c r="C2025">
        <v>77</v>
      </c>
      <c r="D2025" t="s">
        <v>18</v>
      </c>
      <c r="E2025">
        <v>0</v>
      </c>
      <c r="F2025">
        <v>9</v>
      </c>
      <c r="H2025" t="s">
        <v>7</v>
      </c>
      <c r="I2025" t="s">
        <v>8</v>
      </c>
      <c r="O2025" t="s">
        <v>12</v>
      </c>
      <c r="Q2025" t="s">
        <v>54</v>
      </c>
      <c r="R2025" t="s">
        <v>55</v>
      </c>
      <c r="T2025">
        <v>5</v>
      </c>
      <c r="U2025">
        <v>8</v>
      </c>
    </row>
    <row r="2026" spans="1:21" x14ac:dyDescent="0.2">
      <c r="A2026">
        <v>1406</v>
      </c>
      <c r="B2026" t="s">
        <v>19</v>
      </c>
      <c r="C2026">
        <v>75</v>
      </c>
      <c r="D2026" t="s">
        <v>18</v>
      </c>
      <c r="E2026">
        <v>0</v>
      </c>
      <c r="F2026">
        <v>18</v>
      </c>
      <c r="H2026" t="s">
        <v>7</v>
      </c>
      <c r="I2026" t="s">
        <v>8</v>
      </c>
      <c r="O2026" t="s">
        <v>12</v>
      </c>
      <c r="T2026">
        <v>3</v>
      </c>
      <c r="U2026">
        <v>5</v>
      </c>
    </row>
    <row r="2027" spans="1:21" x14ac:dyDescent="0.2">
      <c r="A2027">
        <v>2670</v>
      </c>
      <c r="B2027" t="s">
        <v>19</v>
      </c>
      <c r="C2027">
        <v>72</v>
      </c>
      <c r="D2027" t="s">
        <v>16</v>
      </c>
      <c r="E2027">
        <v>0</v>
      </c>
      <c r="F2027">
        <v>12</v>
      </c>
      <c r="H2027" t="s">
        <v>7</v>
      </c>
      <c r="I2027" t="s">
        <v>8</v>
      </c>
      <c r="O2027" t="s">
        <v>12</v>
      </c>
      <c r="T2027">
        <v>3</v>
      </c>
      <c r="U2027">
        <v>5</v>
      </c>
    </row>
    <row r="2028" spans="1:21" x14ac:dyDescent="0.2">
      <c r="A2028">
        <v>394</v>
      </c>
      <c r="B2028" t="s">
        <v>19</v>
      </c>
      <c r="C2028">
        <v>89</v>
      </c>
      <c r="D2028" t="s">
        <v>18</v>
      </c>
      <c r="E2028">
        <v>1</v>
      </c>
      <c r="I2028" t="s">
        <v>8</v>
      </c>
      <c r="O2028" t="s">
        <v>12</v>
      </c>
      <c r="T2028">
        <v>2</v>
      </c>
      <c r="U2028">
        <v>4</v>
      </c>
    </row>
    <row r="2029" spans="1:21" x14ac:dyDescent="0.2">
      <c r="A2029">
        <v>614</v>
      </c>
      <c r="B2029" t="s">
        <v>19</v>
      </c>
      <c r="C2029">
        <v>86</v>
      </c>
      <c r="D2029" t="s">
        <v>16</v>
      </c>
      <c r="E2029">
        <v>0</v>
      </c>
      <c r="F2029">
        <v>10</v>
      </c>
      <c r="I2029" t="s">
        <v>8</v>
      </c>
      <c r="O2029" t="s">
        <v>12</v>
      </c>
      <c r="T2029">
        <v>2</v>
      </c>
      <c r="U2029">
        <v>4</v>
      </c>
    </row>
    <row r="2030" spans="1:21" x14ac:dyDescent="0.2">
      <c r="A2030">
        <v>1581</v>
      </c>
      <c r="B2030" t="s">
        <v>19</v>
      </c>
      <c r="C2030">
        <v>77</v>
      </c>
      <c r="D2030" t="s">
        <v>16</v>
      </c>
      <c r="E2030">
        <v>0</v>
      </c>
      <c r="F2030">
        <v>12</v>
      </c>
      <c r="I2030" t="s">
        <v>8</v>
      </c>
      <c r="O2030" t="s">
        <v>12</v>
      </c>
      <c r="T2030">
        <v>2</v>
      </c>
      <c r="U2030">
        <v>3</v>
      </c>
    </row>
    <row r="2031" spans="1:21" x14ac:dyDescent="0.2">
      <c r="A2031">
        <v>2761</v>
      </c>
      <c r="B2031" t="s">
        <v>19</v>
      </c>
      <c r="C2031">
        <v>78</v>
      </c>
      <c r="D2031" t="s">
        <v>16</v>
      </c>
      <c r="E2031">
        <v>0</v>
      </c>
      <c r="F2031">
        <v>12</v>
      </c>
      <c r="I2031" t="s">
        <v>8</v>
      </c>
      <c r="O2031" t="s">
        <v>12</v>
      </c>
      <c r="T2031">
        <v>2</v>
      </c>
      <c r="U2031">
        <v>2</v>
      </c>
    </row>
    <row r="2032" spans="1:21" x14ac:dyDescent="0.2">
      <c r="A2032">
        <v>2851</v>
      </c>
      <c r="B2032" t="s">
        <v>19</v>
      </c>
      <c r="C2032">
        <v>81</v>
      </c>
      <c r="D2032" t="s">
        <v>18</v>
      </c>
      <c r="E2032">
        <v>0</v>
      </c>
      <c r="F2032">
        <v>16</v>
      </c>
      <c r="I2032" t="s">
        <v>8</v>
      </c>
      <c r="O2032" t="s">
        <v>12</v>
      </c>
      <c r="T2032">
        <v>2</v>
      </c>
      <c r="U2032">
        <v>4</v>
      </c>
    </row>
    <row r="2033" spans="1:21" x14ac:dyDescent="0.2">
      <c r="A2033">
        <v>795</v>
      </c>
      <c r="B2033" t="s">
        <v>19</v>
      </c>
      <c r="C2033">
        <v>91</v>
      </c>
      <c r="D2033" t="s">
        <v>18</v>
      </c>
      <c r="E2033">
        <v>0</v>
      </c>
      <c r="F2033">
        <v>15</v>
      </c>
      <c r="G2033" t="s">
        <v>6</v>
      </c>
      <c r="H2033" t="s">
        <v>7</v>
      </c>
      <c r="O2033" t="s">
        <v>12</v>
      </c>
      <c r="T2033">
        <v>3</v>
      </c>
      <c r="U2033">
        <v>6</v>
      </c>
    </row>
    <row r="2034" spans="1:21" x14ac:dyDescent="0.2">
      <c r="A2034">
        <v>940</v>
      </c>
      <c r="B2034" t="s">
        <v>19</v>
      </c>
      <c r="C2034">
        <v>96</v>
      </c>
      <c r="D2034" t="s">
        <v>18</v>
      </c>
      <c r="E2034">
        <v>1</v>
      </c>
      <c r="G2034" t="s">
        <v>6</v>
      </c>
      <c r="H2034" t="s">
        <v>7</v>
      </c>
      <c r="O2034" t="s">
        <v>12</v>
      </c>
      <c r="R2034" t="s">
        <v>55</v>
      </c>
      <c r="T2034">
        <v>4</v>
      </c>
      <c r="U2034">
        <v>4</v>
      </c>
    </row>
    <row r="2035" spans="1:21" x14ac:dyDescent="0.2">
      <c r="A2035">
        <v>1005</v>
      </c>
      <c r="B2035" t="s">
        <v>19</v>
      </c>
      <c r="C2035">
        <v>93</v>
      </c>
      <c r="D2035" t="s">
        <v>18</v>
      </c>
      <c r="E2035">
        <v>0</v>
      </c>
      <c r="F2035">
        <v>12</v>
      </c>
      <c r="G2035" t="s">
        <v>6</v>
      </c>
      <c r="H2035" t="s">
        <v>7</v>
      </c>
      <c r="O2035" t="s">
        <v>12</v>
      </c>
      <c r="R2035" t="s">
        <v>55</v>
      </c>
      <c r="T2035">
        <v>4</v>
      </c>
      <c r="U2035">
        <v>6</v>
      </c>
    </row>
    <row r="2036" spans="1:21" x14ac:dyDescent="0.2">
      <c r="A2036">
        <v>1230</v>
      </c>
      <c r="B2036" t="s">
        <v>19</v>
      </c>
      <c r="C2036">
        <v>86</v>
      </c>
      <c r="D2036" t="s">
        <v>18</v>
      </c>
      <c r="E2036">
        <v>1</v>
      </c>
      <c r="F2036">
        <v>11</v>
      </c>
      <c r="G2036" t="s">
        <v>6</v>
      </c>
      <c r="H2036" t="s">
        <v>7</v>
      </c>
      <c r="O2036" t="s">
        <v>12</v>
      </c>
      <c r="T2036">
        <v>3</v>
      </c>
      <c r="U2036">
        <v>4</v>
      </c>
    </row>
    <row r="2037" spans="1:21" x14ac:dyDescent="0.2">
      <c r="A2037">
        <v>1313</v>
      </c>
      <c r="B2037" t="s">
        <v>19</v>
      </c>
      <c r="C2037">
        <v>80</v>
      </c>
      <c r="D2037" t="s">
        <v>16</v>
      </c>
      <c r="E2037">
        <v>0</v>
      </c>
      <c r="F2037">
        <v>10</v>
      </c>
      <c r="G2037" t="s">
        <v>6</v>
      </c>
      <c r="H2037" t="s">
        <v>7</v>
      </c>
      <c r="O2037" t="s">
        <v>12</v>
      </c>
      <c r="T2037">
        <v>3</v>
      </c>
      <c r="U2037">
        <v>5</v>
      </c>
    </row>
    <row r="2038" spans="1:21" x14ac:dyDescent="0.2">
      <c r="A2038">
        <v>2661</v>
      </c>
      <c r="B2038" t="s">
        <v>19</v>
      </c>
      <c r="C2038">
        <v>81</v>
      </c>
      <c r="D2038" t="s">
        <v>18</v>
      </c>
      <c r="E2038">
        <v>0</v>
      </c>
      <c r="G2038" t="s">
        <v>6</v>
      </c>
      <c r="H2038" t="s">
        <v>7</v>
      </c>
      <c r="O2038" t="s">
        <v>12</v>
      </c>
      <c r="T2038">
        <v>3</v>
      </c>
      <c r="U2038">
        <v>4</v>
      </c>
    </row>
    <row r="2039" spans="1:21" x14ac:dyDescent="0.2">
      <c r="A2039">
        <v>2759</v>
      </c>
      <c r="B2039" t="s">
        <v>19</v>
      </c>
      <c r="C2039">
        <v>67</v>
      </c>
      <c r="D2039" t="s">
        <v>16</v>
      </c>
      <c r="E2039">
        <v>0</v>
      </c>
      <c r="F2039">
        <v>15</v>
      </c>
      <c r="G2039" t="s">
        <v>6</v>
      </c>
      <c r="H2039" t="s">
        <v>7</v>
      </c>
      <c r="O2039" t="s">
        <v>12</v>
      </c>
      <c r="T2039">
        <v>3</v>
      </c>
      <c r="U2039">
        <v>4</v>
      </c>
    </row>
    <row r="2040" spans="1:21" x14ac:dyDescent="0.2">
      <c r="A2040">
        <v>15</v>
      </c>
      <c r="B2040" t="s">
        <v>19</v>
      </c>
      <c r="C2040">
        <v>102</v>
      </c>
      <c r="D2040" t="s">
        <v>16</v>
      </c>
      <c r="E2040">
        <v>0</v>
      </c>
      <c r="H2040" t="s">
        <v>7</v>
      </c>
      <c r="O2040" t="s">
        <v>12</v>
      </c>
      <c r="T2040">
        <v>2</v>
      </c>
      <c r="U2040">
        <v>4</v>
      </c>
    </row>
    <row r="2041" spans="1:21" x14ac:dyDescent="0.2">
      <c r="A2041">
        <v>346</v>
      </c>
      <c r="B2041" t="s">
        <v>19</v>
      </c>
      <c r="C2041">
        <v>89</v>
      </c>
      <c r="D2041" t="s">
        <v>16</v>
      </c>
      <c r="E2041">
        <v>0</v>
      </c>
      <c r="H2041" t="s">
        <v>7</v>
      </c>
      <c r="O2041" t="s">
        <v>12</v>
      </c>
      <c r="T2041">
        <v>2</v>
      </c>
      <c r="U2041">
        <v>4</v>
      </c>
    </row>
    <row r="2042" spans="1:21" x14ac:dyDescent="0.2">
      <c r="A2042">
        <v>546</v>
      </c>
      <c r="B2042" t="s">
        <v>19</v>
      </c>
      <c r="C2042">
        <v>86</v>
      </c>
      <c r="D2042" t="s">
        <v>18</v>
      </c>
      <c r="E2042">
        <v>0</v>
      </c>
      <c r="H2042" t="s">
        <v>7</v>
      </c>
      <c r="O2042" t="s">
        <v>12</v>
      </c>
      <c r="T2042">
        <v>2</v>
      </c>
      <c r="U2042">
        <v>5</v>
      </c>
    </row>
    <row r="2043" spans="1:21" x14ac:dyDescent="0.2">
      <c r="A2043">
        <v>642</v>
      </c>
      <c r="B2043" t="s">
        <v>19</v>
      </c>
      <c r="C2043">
        <v>80</v>
      </c>
      <c r="D2043" t="s">
        <v>16</v>
      </c>
      <c r="E2043">
        <v>0</v>
      </c>
      <c r="F2043">
        <v>15</v>
      </c>
      <c r="H2043" t="s">
        <v>7</v>
      </c>
      <c r="O2043" t="s">
        <v>12</v>
      </c>
      <c r="T2043">
        <v>2</v>
      </c>
      <c r="U2043">
        <v>3</v>
      </c>
    </row>
    <row r="2044" spans="1:21" x14ac:dyDescent="0.2">
      <c r="A2044">
        <v>813</v>
      </c>
      <c r="B2044" t="s">
        <v>19</v>
      </c>
      <c r="C2044">
        <v>90</v>
      </c>
      <c r="D2044" t="s">
        <v>18</v>
      </c>
      <c r="E2044">
        <v>0</v>
      </c>
      <c r="H2044" t="s">
        <v>7</v>
      </c>
      <c r="O2044" t="s">
        <v>12</v>
      </c>
      <c r="T2044">
        <v>2</v>
      </c>
      <c r="U2044">
        <v>3</v>
      </c>
    </row>
    <row r="2045" spans="1:21" x14ac:dyDescent="0.2">
      <c r="A2045">
        <v>840</v>
      </c>
      <c r="B2045" t="s">
        <v>19</v>
      </c>
      <c r="C2045">
        <v>77</v>
      </c>
      <c r="D2045" t="s">
        <v>16</v>
      </c>
      <c r="E2045">
        <v>0</v>
      </c>
      <c r="H2045" t="s">
        <v>7</v>
      </c>
      <c r="O2045" t="s">
        <v>12</v>
      </c>
      <c r="T2045">
        <v>2</v>
      </c>
      <c r="U2045">
        <v>5</v>
      </c>
    </row>
    <row r="2046" spans="1:21" x14ac:dyDescent="0.2">
      <c r="A2046">
        <v>882</v>
      </c>
      <c r="B2046" t="s">
        <v>19</v>
      </c>
      <c r="C2046">
        <v>93</v>
      </c>
      <c r="D2046" t="s">
        <v>18</v>
      </c>
      <c r="E2046">
        <v>0</v>
      </c>
      <c r="H2046" t="s">
        <v>7</v>
      </c>
      <c r="O2046" t="s">
        <v>12</v>
      </c>
      <c r="T2046">
        <v>2</v>
      </c>
      <c r="U2046">
        <v>3</v>
      </c>
    </row>
    <row r="2047" spans="1:21" x14ac:dyDescent="0.2">
      <c r="A2047">
        <v>949</v>
      </c>
      <c r="B2047" t="s">
        <v>19</v>
      </c>
      <c r="C2047">
        <v>90</v>
      </c>
      <c r="D2047" t="s">
        <v>18</v>
      </c>
      <c r="E2047">
        <v>1</v>
      </c>
      <c r="H2047" t="s">
        <v>7</v>
      </c>
      <c r="O2047" t="s">
        <v>12</v>
      </c>
      <c r="R2047" t="s">
        <v>55</v>
      </c>
      <c r="T2047">
        <v>3</v>
      </c>
      <c r="U2047">
        <v>3</v>
      </c>
    </row>
    <row r="2048" spans="1:21" x14ac:dyDescent="0.2">
      <c r="A2048">
        <v>1240</v>
      </c>
      <c r="B2048" t="s">
        <v>19</v>
      </c>
      <c r="C2048">
        <v>101</v>
      </c>
      <c r="D2048" t="s">
        <v>16</v>
      </c>
      <c r="E2048">
        <v>1</v>
      </c>
      <c r="F2048">
        <v>15</v>
      </c>
      <c r="H2048" t="s">
        <v>7</v>
      </c>
      <c r="O2048" t="s">
        <v>12</v>
      </c>
      <c r="S2048" t="s">
        <v>53</v>
      </c>
      <c r="T2048">
        <v>3</v>
      </c>
      <c r="U2048">
        <v>7</v>
      </c>
    </row>
    <row r="2049" spans="1:21" x14ac:dyDescent="0.2">
      <c r="A2049">
        <v>1367</v>
      </c>
      <c r="B2049" t="s">
        <v>19</v>
      </c>
      <c r="C2049">
        <v>83</v>
      </c>
      <c r="D2049" t="s">
        <v>18</v>
      </c>
      <c r="E2049">
        <v>0</v>
      </c>
      <c r="F2049">
        <v>10</v>
      </c>
      <c r="H2049" t="s">
        <v>7</v>
      </c>
      <c r="O2049" t="s">
        <v>12</v>
      </c>
      <c r="T2049">
        <v>2</v>
      </c>
      <c r="U2049">
        <v>3</v>
      </c>
    </row>
    <row r="2050" spans="1:21" x14ac:dyDescent="0.2">
      <c r="A2050">
        <v>1563</v>
      </c>
      <c r="B2050" t="s">
        <v>19</v>
      </c>
      <c r="C2050">
        <v>75</v>
      </c>
      <c r="D2050" t="s">
        <v>16</v>
      </c>
      <c r="E2050">
        <v>0</v>
      </c>
      <c r="F2050">
        <v>12</v>
      </c>
      <c r="H2050" t="s">
        <v>7</v>
      </c>
      <c r="O2050" t="s">
        <v>12</v>
      </c>
      <c r="T2050">
        <v>2</v>
      </c>
      <c r="U2050">
        <v>4</v>
      </c>
    </row>
    <row r="2051" spans="1:21" x14ac:dyDescent="0.2">
      <c r="A2051">
        <v>2207</v>
      </c>
      <c r="B2051" t="s">
        <v>19</v>
      </c>
      <c r="C2051">
        <v>78</v>
      </c>
      <c r="D2051" t="s">
        <v>18</v>
      </c>
      <c r="E2051">
        <v>0</v>
      </c>
      <c r="F2051">
        <v>9</v>
      </c>
      <c r="H2051" t="s">
        <v>7</v>
      </c>
      <c r="O2051" t="s">
        <v>12</v>
      </c>
      <c r="T2051">
        <v>2</v>
      </c>
      <c r="U2051">
        <v>4</v>
      </c>
    </row>
    <row r="2052" spans="1:21" x14ac:dyDescent="0.2">
      <c r="A2052">
        <v>2393</v>
      </c>
      <c r="B2052" t="s">
        <v>19</v>
      </c>
      <c r="C2052">
        <v>78</v>
      </c>
      <c r="D2052" t="s">
        <v>16</v>
      </c>
      <c r="E2052">
        <v>1</v>
      </c>
      <c r="F2052">
        <v>16</v>
      </c>
      <c r="H2052" t="s">
        <v>7</v>
      </c>
      <c r="O2052" t="s">
        <v>12</v>
      </c>
      <c r="T2052">
        <v>2</v>
      </c>
      <c r="U2052">
        <v>4</v>
      </c>
    </row>
    <row r="2053" spans="1:21" x14ac:dyDescent="0.2">
      <c r="A2053">
        <v>348</v>
      </c>
      <c r="B2053" t="s">
        <v>19</v>
      </c>
      <c r="C2053">
        <v>80</v>
      </c>
      <c r="D2053" t="s">
        <v>16</v>
      </c>
      <c r="E2053">
        <v>2</v>
      </c>
      <c r="G2053" t="s">
        <v>6</v>
      </c>
      <c r="O2053" t="s">
        <v>12</v>
      </c>
      <c r="T2053">
        <v>2</v>
      </c>
      <c r="U2053">
        <v>3</v>
      </c>
    </row>
    <row r="2054" spans="1:21" x14ac:dyDescent="0.2">
      <c r="A2054">
        <v>157</v>
      </c>
      <c r="B2054" t="s">
        <v>19</v>
      </c>
      <c r="C2054">
        <v>85</v>
      </c>
      <c r="D2054" t="s">
        <v>18</v>
      </c>
      <c r="E2054">
        <v>0</v>
      </c>
      <c r="F2054">
        <v>12</v>
      </c>
      <c r="O2054" t="s">
        <v>12</v>
      </c>
      <c r="R2054" t="s">
        <v>55</v>
      </c>
      <c r="T2054">
        <v>2</v>
      </c>
      <c r="U2054">
        <v>3</v>
      </c>
    </row>
    <row r="2055" spans="1:21" x14ac:dyDescent="0.2">
      <c r="A2055">
        <v>273</v>
      </c>
      <c r="B2055" t="s">
        <v>19</v>
      </c>
      <c r="C2055">
        <v>80</v>
      </c>
      <c r="D2055" t="s">
        <v>16</v>
      </c>
      <c r="E2055">
        <v>1</v>
      </c>
      <c r="F2055">
        <v>9</v>
      </c>
      <c r="O2055" t="s">
        <v>12</v>
      </c>
      <c r="T2055">
        <v>1</v>
      </c>
      <c r="U2055">
        <v>2</v>
      </c>
    </row>
    <row r="2056" spans="1:21" x14ac:dyDescent="0.2">
      <c r="A2056">
        <v>370</v>
      </c>
      <c r="B2056" t="s">
        <v>19</v>
      </c>
      <c r="C2056">
        <v>90</v>
      </c>
      <c r="D2056" t="s">
        <v>18</v>
      </c>
      <c r="E2056">
        <v>0</v>
      </c>
      <c r="O2056" t="s">
        <v>12</v>
      </c>
      <c r="T2056">
        <v>1</v>
      </c>
      <c r="U2056">
        <v>2</v>
      </c>
    </row>
    <row r="2057" spans="1:21" x14ac:dyDescent="0.2">
      <c r="A2057">
        <v>433</v>
      </c>
      <c r="B2057" t="s">
        <v>19</v>
      </c>
      <c r="C2057">
        <v>105</v>
      </c>
      <c r="D2057" t="s">
        <v>18</v>
      </c>
      <c r="E2057">
        <v>0</v>
      </c>
      <c r="F2057">
        <v>9</v>
      </c>
      <c r="O2057" t="s">
        <v>12</v>
      </c>
      <c r="S2057" t="s">
        <v>53</v>
      </c>
      <c r="T2057">
        <v>2</v>
      </c>
      <c r="U2057">
        <v>5</v>
      </c>
    </row>
    <row r="2058" spans="1:21" x14ac:dyDescent="0.2">
      <c r="A2058">
        <v>490</v>
      </c>
      <c r="B2058" t="s">
        <v>19</v>
      </c>
      <c r="C2058">
        <v>85</v>
      </c>
      <c r="D2058" t="s">
        <v>18</v>
      </c>
      <c r="E2058">
        <v>1</v>
      </c>
      <c r="O2058" t="s">
        <v>12</v>
      </c>
      <c r="S2058" t="s">
        <v>53</v>
      </c>
      <c r="T2058">
        <v>2</v>
      </c>
      <c r="U2058">
        <v>4</v>
      </c>
    </row>
    <row r="2059" spans="1:21" x14ac:dyDescent="0.2">
      <c r="A2059">
        <v>622</v>
      </c>
      <c r="B2059" t="s">
        <v>19</v>
      </c>
      <c r="C2059">
        <v>76</v>
      </c>
      <c r="D2059" t="s">
        <v>16</v>
      </c>
      <c r="E2059">
        <v>0</v>
      </c>
      <c r="O2059" t="s">
        <v>12</v>
      </c>
      <c r="P2059" t="s">
        <v>51</v>
      </c>
      <c r="Q2059" t="s">
        <v>54</v>
      </c>
      <c r="T2059">
        <v>3</v>
      </c>
      <c r="U2059">
        <v>4</v>
      </c>
    </row>
    <row r="2060" spans="1:21" x14ac:dyDescent="0.2">
      <c r="A2060">
        <v>1157</v>
      </c>
      <c r="B2060" t="s">
        <v>19</v>
      </c>
      <c r="C2060">
        <v>81</v>
      </c>
      <c r="D2060" t="s">
        <v>16</v>
      </c>
      <c r="E2060">
        <v>1</v>
      </c>
      <c r="O2060" t="s">
        <v>12</v>
      </c>
      <c r="T2060">
        <v>1</v>
      </c>
      <c r="U2060">
        <v>3</v>
      </c>
    </row>
    <row r="2061" spans="1:21" x14ac:dyDescent="0.2">
      <c r="A2061">
        <v>1334</v>
      </c>
      <c r="B2061" t="s">
        <v>19</v>
      </c>
      <c r="C2061">
        <v>84</v>
      </c>
      <c r="D2061" t="s">
        <v>18</v>
      </c>
      <c r="E2061">
        <v>1</v>
      </c>
      <c r="F2061">
        <v>10</v>
      </c>
      <c r="O2061" t="s">
        <v>12</v>
      </c>
      <c r="T2061">
        <v>1</v>
      </c>
      <c r="U2061">
        <v>2</v>
      </c>
    </row>
    <row r="2062" spans="1:21" x14ac:dyDescent="0.2">
      <c r="A2062">
        <v>1417</v>
      </c>
      <c r="B2062" t="s">
        <v>19</v>
      </c>
      <c r="C2062">
        <v>78</v>
      </c>
      <c r="D2062" t="s">
        <v>18</v>
      </c>
      <c r="E2062">
        <v>0</v>
      </c>
      <c r="O2062" t="s">
        <v>12</v>
      </c>
      <c r="T2062">
        <v>1</v>
      </c>
      <c r="U2062">
        <v>2</v>
      </c>
    </row>
    <row r="2063" spans="1:21" x14ac:dyDescent="0.2">
      <c r="A2063">
        <v>1510</v>
      </c>
      <c r="B2063" t="s">
        <v>19</v>
      </c>
      <c r="C2063">
        <v>87</v>
      </c>
      <c r="D2063" t="s">
        <v>16</v>
      </c>
      <c r="E2063">
        <v>1</v>
      </c>
      <c r="F2063">
        <v>10</v>
      </c>
      <c r="O2063" t="s">
        <v>12</v>
      </c>
      <c r="P2063" t="s">
        <v>51</v>
      </c>
      <c r="T2063">
        <v>2</v>
      </c>
      <c r="U2063">
        <v>3</v>
      </c>
    </row>
    <row r="2064" spans="1:21" x14ac:dyDescent="0.2">
      <c r="A2064">
        <v>1602</v>
      </c>
      <c r="B2064" t="s">
        <v>19</v>
      </c>
      <c r="C2064">
        <v>80</v>
      </c>
      <c r="D2064" t="s">
        <v>16</v>
      </c>
      <c r="E2064">
        <v>1</v>
      </c>
      <c r="O2064" t="s">
        <v>12</v>
      </c>
      <c r="T2064">
        <v>1</v>
      </c>
      <c r="U2064">
        <v>4</v>
      </c>
    </row>
    <row r="2065" spans="1:21" x14ac:dyDescent="0.2">
      <c r="A2065">
        <v>1782</v>
      </c>
      <c r="B2065" t="s">
        <v>19</v>
      </c>
      <c r="C2065">
        <v>76</v>
      </c>
      <c r="D2065" t="s">
        <v>16</v>
      </c>
      <c r="E2065">
        <v>0</v>
      </c>
      <c r="F2065">
        <v>15</v>
      </c>
      <c r="O2065" t="s">
        <v>12</v>
      </c>
      <c r="T2065">
        <v>1</v>
      </c>
      <c r="U2065">
        <v>3</v>
      </c>
    </row>
    <row r="2066" spans="1:21" x14ac:dyDescent="0.2">
      <c r="A2066">
        <v>1871</v>
      </c>
      <c r="B2066" t="s">
        <v>19</v>
      </c>
      <c r="C2066">
        <v>73</v>
      </c>
      <c r="D2066" t="s">
        <v>16</v>
      </c>
      <c r="E2066">
        <v>0</v>
      </c>
      <c r="F2066">
        <v>19</v>
      </c>
      <c r="O2066" t="s">
        <v>12</v>
      </c>
      <c r="T2066">
        <v>1</v>
      </c>
      <c r="U2066">
        <v>3</v>
      </c>
    </row>
    <row r="2067" spans="1:21" x14ac:dyDescent="0.2">
      <c r="A2067">
        <v>2381</v>
      </c>
      <c r="B2067" t="s">
        <v>19</v>
      </c>
      <c r="C2067">
        <v>71</v>
      </c>
      <c r="D2067" t="s">
        <v>18</v>
      </c>
      <c r="E2067">
        <v>1</v>
      </c>
      <c r="F2067">
        <v>15</v>
      </c>
      <c r="O2067" t="s">
        <v>12</v>
      </c>
      <c r="T2067">
        <v>1</v>
      </c>
      <c r="U2067">
        <v>2</v>
      </c>
    </row>
    <row r="2068" spans="1:21" x14ac:dyDescent="0.2">
      <c r="A2068">
        <v>2423</v>
      </c>
      <c r="B2068" t="s">
        <v>19</v>
      </c>
      <c r="C2068">
        <v>59</v>
      </c>
      <c r="D2068" t="s">
        <v>18</v>
      </c>
      <c r="E2068">
        <v>0</v>
      </c>
      <c r="F2068">
        <v>11</v>
      </c>
      <c r="O2068" t="s">
        <v>12</v>
      </c>
      <c r="T2068">
        <v>1</v>
      </c>
      <c r="U2068">
        <v>2</v>
      </c>
    </row>
    <row r="2069" spans="1:21" x14ac:dyDescent="0.2">
      <c r="A2069">
        <v>2649</v>
      </c>
      <c r="B2069" t="s">
        <v>19</v>
      </c>
      <c r="C2069">
        <v>62</v>
      </c>
      <c r="D2069" t="s">
        <v>16</v>
      </c>
      <c r="E2069">
        <v>0</v>
      </c>
      <c r="F2069">
        <v>12</v>
      </c>
      <c r="O2069" t="s">
        <v>12</v>
      </c>
      <c r="T2069">
        <v>1</v>
      </c>
      <c r="U2069">
        <v>3</v>
      </c>
    </row>
    <row r="2070" spans="1:21" x14ac:dyDescent="0.2">
      <c r="A2070">
        <v>2767</v>
      </c>
      <c r="B2070" t="s">
        <v>19</v>
      </c>
      <c r="C2070">
        <v>70</v>
      </c>
      <c r="D2070" t="s">
        <v>18</v>
      </c>
      <c r="E2070">
        <v>0</v>
      </c>
      <c r="F2070">
        <v>11</v>
      </c>
      <c r="O2070" t="s">
        <v>12</v>
      </c>
      <c r="T2070">
        <v>1</v>
      </c>
      <c r="U2070">
        <v>2</v>
      </c>
    </row>
    <row r="2071" spans="1:21" x14ac:dyDescent="0.2">
      <c r="A2071">
        <v>2802</v>
      </c>
      <c r="B2071" t="s">
        <v>19</v>
      </c>
      <c r="C2071">
        <v>77</v>
      </c>
      <c r="D2071" t="s">
        <v>16</v>
      </c>
      <c r="E2071">
        <v>0</v>
      </c>
      <c r="F2071">
        <v>10</v>
      </c>
      <c r="O2071" t="s">
        <v>12</v>
      </c>
      <c r="T2071">
        <v>1</v>
      </c>
      <c r="U2071">
        <v>3</v>
      </c>
    </row>
    <row r="2072" spans="1:21" x14ac:dyDescent="0.2">
      <c r="A2072">
        <v>777</v>
      </c>
      <c r="B2072" t="s">
        <v>19</v>
      </c>
      <c r="C2072">
        <v>98</v>
      </c>
      <c r="D2072" t="s">
        <v>16</v>
      </c>
      <c r="E2072">
        <v>0</v>
      </c>
      <c r="K2072" t="s">
        <v>10</v>
      </c>
      <c r="M2072" t="s">
        <v>52</v>
      </c>
      <c r="N2072" t="s">
        <v>50</v>
      </c>
      <c r="P2072" t="s">
        <v>51</v>
      </c>
      <c r="S2072" t="s">
        <v>53</v>
      </c>
      <c r="T2072">
        <v>5</v>
      </c>
      <c r="U2072">
        <v>6</v>
      </c>
    </row>
    <row r="2073" spans="1:21" x14ac:dyDescent="0.2">
      <c r="A2073">
        <v>1255</v>
      </c>
      <c r="B2073" t="s">
        <v>19</v>
      </c>
      <c r="C2073">
        <v>101</v>
      </c>
      <c r="D2073" t="s">
        <v>18</v>
      </c>
      <c r="E2073">
        <v>1</v>
      </c>
      <c r="F2073">
        <v>11</v>
      </c>
      <c r="H2073" t="s">
        <v>7</v>
      </c>
      <c r="J2073" t="s">
        <v>9</v>
      </c>
      <c r="M2073" t="s">
        <v>52</v>
      </c>
      <c r="N2073" t="s">
        <v>50</v>
      </c>
      <c r="S2073" t="s">
        <v>53</v>
      </c>
      <c r="T2073">
        <v>5</v>
      </c>
      <c r="U2073">
        <v>7</v>
      </c>
    </row>
    <row r="2074" spans="1:21" x14ac:dyDescent="0.2">
      <c r="A2074">
        <v>2830</v>
      </c>
      <c r="B2074" t="s">
        <v>19</v>
      </c>
      <c r="C2074">
        <v>79</v>
      </c>
      <c r="D2074" t="s">
        <v>16</v>
      </c>
      <c r="E2074">
        <v>0</v>
      </c>
      <c r="F2074">
        <v>10</v>
      </c>
      <c r="J2074" t="s">
        <v>9</v>
      </c>
      <c r="M2074" t="s">
        <v>52</v>
      </c>
      <c r="N2074" t="s">
        <v>50</v>
      </c>
      <c r="T2074">
        <v>3</v>
      </c>
      <c r="U2074">
        <v>3</v>
      </c>
    </row>
    <row r="2075" spans="1:21" x14ac:dyDescent="0.2">
      <c r="A2075">
        <v>2623</v>
      </c>
      <c r="B2075" t="s">
        <v>19</v>
      </c>
      <c r="C2075">
        <v>81</v>
      </c>
      <c r="D2075" t="s">
        <v>16</v>
      </c>
      <c r="E2075">
        <v>0</v>
      </c>
      <c r="F2075">
        <v>11</v>
      </c>
      <c r="M2075" t="s">
        <v>52</v>
      </c>
      <c r="N2075" t="s">
        <v>50</v>
      </c>
      <c r="T2075">
        <v>2</v>
      </c>
      <c r="U2075">
        <v>2</v>
      </c>
    </row>
    <row r="2076" spans="1:21" x14ac:dyDescent="0.2">
      <c r="A2076">
        <v>1428</v>
      </c>
      <c r="B2076" t="s">
        <v>19</v>
      </c>
      <c r="C2076">
        <v>75</v>
      </c>
      <c r="D2076" t="s">
        <v>16</v>
      </c>
      <c r="E2076">
        <v>0</v>
      </c>
      <c r="F2076">
        <v>18</v>
      </c>
      <c r="L2076" t="s">
        <v>11</v>
      </c>
      <c r="N2076" t="s">
        <v>50</v>
      </c>
      <c r="T2076">
        <v>2</v>
      </c>
      <c r="U2076">
        <v>4</v>
      </c>
    </row>
    <row r="2077" spans="1:21" x14ac:dyDescent="0.2">
      <c r="A2077">
        <v>2671</v>
      </c>
      <c r="B2077" t="s">
        <v>19</v>
      </c>
      <c r="C2077">
        <v>78</v>
      </c>
      <c r="D2077" t="s">
        <v>16</v>
      </c>
      <c r="E2077">
        <v>0</v>
      </c>
      <c r="F2077">
        <v>12</v>
      </c>
      <c r="I2077" t="s">
        <v>8</v>
      </c>
      <c r="K2077" t="s">
        <v>10</v>
      </c>
      <c r="N2077" t="s">
        <v>50</v>
      </c>
      <c r="T2077">
        <v>3</v>
      </c>
      <c r="U2077">
        <v>5</v>
      </c>
    </row>
    <row r="2078" spans="1:21" x14ac:dyDescent="0.2">
      <c r="A2078">
        <v>330</v>
      </c>
      <c r="B2078" t="s">
        <v>19</v>
      </c>
      <c r="C2078">
        <v>82</v>
      </c>
      <c r="D2078" t="s">
        <v>16</v>
      </c>
      <c r="E2078">
        <v>0</v>
      </c>
      <c r="F2078">
        <v>11</v>
      </c>
      <c r="H2078" t="s">
        <v>7</v>
      </c>
      <c r="K2078" t="s">
        <v>10</v>
      </c>
      <c r="N2078" t="s">
        <v>50</v>
      </c>
      <c r="T2078">
        <v>3</v>
      </c>
      <c r="U2078">
        <v>7</v>
      </c>
    </row>
    <row r="2079" spans="1:21" x14ac:dyDescent="0.2">
      <c r="A2079">
        <v>1197</v>
      </c>
      <c r="B2079" t="s">
        <v>19</v>
      </c>
      <c r="C2079">
        <v>97</v>
      </c>
      <c r="D2079" t="s">
        <v>18</v>
      </c>
      <c r="E2079">
        <v>0</v>
      </c>
      <c r="F2079">
        <v>15</v>
      </c>
      <c r="H2079" t="s">
        <v>7</v>
      </c>
      <c r="K2079" t="s">
        <v>10</v>
      </c>
      <c r="N2079" t="s">
        <v>50</v>
      </c>
      <c r="Q2079" t="s">
        <v>54</v>
      </c>
      <c r="T2079">
        <v>4</v>
      </c>
      <c r="U2079">
        <v>5</v>
      </c>
    </row>
    <row r="2080" spans="1:21" x14ac:dyDescent="0.2">
      <c r="A2080">
        <v>1369</v>
      </c>
      <c r="B2080" t="s">
        <v>19</v>
      </c>
      <c r="C2080">
        <v>83</v>
      </c>
      <c r="D2080" t="s">
        <v>16</v>
      </c>
      <c r="E2080">
        <v>1</v>
      </c>
      <c r="F2080">
        <v>15</v>
      </c>
      <c r="H2080" t="s">
        <v>7</v>
      </c>
      <c r="K2080" t="s">
        <v>10</v>
      </c>
      <c r="N2080" t="s">
        <v>50</v>
      </c>
      <c r="T2080">
        <v>3</v>
      </c>
      <c r="U2080">
        <v>5</v>
      </c>
    </row>
    <row r="2081" spans="1:21" x14ac:dyDescent="0.2">
      <c r="A2081">
        <v>1584</v>
      </c>
      <c r="B2081" t="s">
        <v>19</v>
      </c>
      <c r="C2081">
        <v>83</v>
      </c>
      <c r="D2081" t="s">
        <v>18</v>
      </c>
      <c r="E2081">
        <v>1</v>
      </c>
      <c r="H2081" t="s">
        <v>7</v>
      </c>
      <c r="K2081" t="s">
        <v>10</v>
      </c>
      <c r="N2081" t="s">
        <v>50</v>
      </c>
      <c r="R2081" t="s">
        <v>55</v>
      </c>
      <c r="T2081">
        <v>4</v>
      </c>
      <c r="U2081">
        <v>4</v>
      </c>
    </row>
    <row r="2082" spans="1:21" x14ac:dyDescent="0.2">
      <c r="A2082">
        <v>1632</v>
      </c>
      <c r="B2082" t="s">
        <v>19</v>
      </c>
      <c r="C2082">
        <v>81</v>
      </c>
      <c r="D2082" t="s">
        <v>16</v>
      </c>
      <c r="E2082">
        <v>1</v>
      </c>
      <c r="F2082">
        <v>15</v>
      </c>
      <c r="K2082" t="s">
        <v>10</v>
      </c>
      <c r="N2082" t="s">
        <v>50</v>
      </c>
      <c r="T2082">
        <v>2</v>
      </c>
      <c r="U2082">
        <v>4</v>
      </c>
    </row>
    <row r="2083" spans="1:21" x14ac:dyDescent="0.2">
      <c r="A2083">
        <v>2542</v>
      </c>
      <c r="B2083" t="s">
        <v>19</v>
      </c>
      <c r="C2083">
        <v>74</v>
      </c>
      <c r="D2083" t="s">
        <v>18</v>
      </c>
      <c r="E2083">
        <v>2</v>
      </c>
      <c r="F2083">
        <v>12</v>
      </c>
      <c r="K2083" t="s">
        <v>10</v>
      </c>
      <c r="N2083" t="s">
        <v>50</v>
      </c>
      <c r="T2083">
        <v>2</v>
      </c>
      <c r="U2083">
        <v>2</v>
      </c>
    </row>
    <row r="2084" spans="1:21" x14ac:dyDescent="0.2">
      <c r="A2084">
        <v>2824</v>
      </c>
      <c r="B2084" t="s">
        <v>19</v>
      </c>
      <c r="C2084">
        <v>81</v>
      </c>
      <c r="D2084" t="s">
        <v>16</v>
      </c>
      <c r="E2084">
        <v>0</v>
      </c>
      <c r="F2084">
        <v>16</v>
      </c>
      <c r="K2084" t="s">
        <v>10</v>
      </c>
      <c r="N2084" t="s">
        <v>50</v>
      </c>
      <c r="T2084">
        <v>2</v>
      </c>
      <c r="U2084">
        <v>4</v>
      </c>
    </row>
    <row r="2085" spans="1:21" x14ac:dyDescent="0.2">
      <c r="A2085">
        <v>1512</v>
      </c>
      <c r="B2085" t="s">
        <v>19</v>
      </c>
      <c r="C2085">
        <v>78</v>
      </c>
      <c r="D2085" t="s">
        <v>18</v>
      </c>
      <c r="E2085">
        <v>0</v>
      </c>
      <c r="G2085" t="s">
        <v>6</v>
      </c>
      <c r="H2085" t="s">
        <v>7</v>
      </c>
      <c r="I2085" t="s">
        <v>8</v>
      </c>
      <c r="J2085" t="s">
        <v>9</v>
      </c>
      <c r="N2085" t="s">
        <v>50</v>
      </c>
      <c r="T2085">
        <v>5</v>
      </c>
      <c r="U2085">
        <v>7</v>
      </c>
    </row>
    <row r="2086" spans="1:21" x14ac:dyDescent="0.2">
      <c r="A2086">
        <v>1385</v>
      </c>
      <c r="B2086" t="s">
        <v>19</v>
      </c>
      <c r="C2086">
        <v>84</v>
      </c>
      <c r="D2086" t="s">
        <v>16</v>
      </c>
      <c r="E2086">
        <v>0</v>
      </c>
      <c r="F2086">
        <v>10</v>
      </c>
      <c r="H2086" t="s">
        <v>7</v>
      </c>
      <c r="I2086" t="s">
        <v>8</v>
      </c>
      <c r="J2086" t="s">
        <v>9</v>
      </c>
      <c r="N2086" t="s">
        <v>50</v>
      </c>
      <c r="T2086">
        <v>4</v>
      </c>
      <c r="U2086">
        <v>4</v>
      </c>
    </row>
    <row r="2087" spans="1:21" x14ac:dyDescent="0.2">
      <c r="A2087">
        <v>1651</v>
      </c>
      <c r="B2087" t="s">
        <v>19</v>
      </c>
      <c r="C2087">
        <v>85</v>
      </c>
      <c r="D2087" t="s">
        <v>16</v>
      </c>
      <c r="E2087">
        <v>0</v>
      </c>
      <c r="F2087">
        <v>12</v>
      </c>
      <c r="H2087" t="s">
        <v>7</v>
      </c>
      <c r="I2087" t="s">
        <v>8</v>
      </c>
      <c r="J2087" t="s">
        <v>9</v>
      </c>
      <c r="N2087" t="s">
        <v>50</v>
      </c>
      <c r="R2087" t="s">
        <v>55</v>
      </c>
      <c r="T2087">
        <v>5</v>
      </c>
      <c r="U2087">
        <v>8</v>
      </c>
    </row>
    <row r="2088" spans="1:21" x14ac:dyDescent="0.2">
      <c r="A2088">
        <v>2723</v>
      </c>
      <c r="B2088" t="s">
        <v>19</v>
      </c>
      <c r="C2088">
        <v>69</v>
      </c>
      <c r="D2088" t="s">
        <v>16</v>
      </c>
      <c r="E2088">
        <v>0</v>
      </c>
      <c r="G2088" t="s">
        <v>6</v>
      </c>
      <c r="I2088" t="s">
        <v>8</v>
      </c>
      <c r="J2088" t="s">
        <v>9</v>
      </c>
      <c r="N2088" t="s">
        <v>50</v>
      </c>
      <c r="T2088">
        <v>4</v>
      </c>
      <c r="U2088">
        <v>9</v>
      </c>
    </row>
    <row r="2089" spans="1:21" x14ac:dyDescent="0.2">
      <c r="A2089">
        <v>1301</v>
      </c>
      <c r="B2089" t="s">
        <v>19</v>
      </c>
      <c r="C2089">
        <v>91</v>
      </c>
      <c r="D2089" t="s">
        <v>18</v>
      </c>
      <c r="E2089">
        <v>0</v>
      </c>
      <c r="F2089">
        <v>12</v>
      </c>
      <c r="I2089" t="s">
        <v>8</v>
      </c>
      <c r="J2089" t="s">
        <v>9</v>
      </c>
      <c r="N2089" t="s">
        <v>50</v>
      </c>
      <c r="P2089" t="s">
        <v>51</v>
      </c>
      <c r="R2089" t="s">
        <v>55</v>
      </c>
      <c r="T2089">
        <v>5</v>
      </c>
      <c r="U2089">
        <v>7</v>
      </c>
    </row>
    <row r="2090" spans="1:21" x14ac:dyDescent="0.2">
      <c r="A2090">
        <v>315</v>
      </c>
      <c r="B2090" t="s">
        <v>19</v>
      </c>
      <c r="C2090">
        <v>82</v>
      </c>
      <c r="D2090" t="s">
        <v>18</v>
      </c>
      <c r="E2090">
        <v>0</v>
      </c>
      <c r="F2090">
        <v>16</v>
      </c>
      <c r="G2090" t="s">
        <v>6</v>
      </c>
      <c r="H2090" t="s">
        <v>7</v>
      </c>
      <c r="J2090" t="s">
        <v>9</v>
      </c>
      <c r="N2090" t="s">
        <v>50</v>
      </c>
      <c r="S2090" t="s">
        <v>53</v>
      </c>
      <c r="T2090">
        <v>5</v>
      </c>
      <c r="U2090">
        <v>6</v>
      </c>
    </row>
    <row r="2091" spans="1:21" x14ac:dyDescent="0.2">
      <c r="A2091">
        <v>571</v>
      </c>
      <c r="B2091" t="s">
        <v>19</v>
      </c>
      <c r="C2091">
        <v>94</v>
      </c>
      <c r="D2091" t="s">
        <v>16</v>
      </c>
      <c r="E2091">
        <v>1</v>
      </c>
      <c r="F2091">
        <v>8</v>
      </c>
      <c r="G2091" t="s">
        <v>6</v>
      </c>
      <c r="H2091" t="s">
        <v>7</v>
      </c>
      <c r="J2091" t="s">
        <v>9</v>
      </c>
      <c r="N2091" t="s">
        <v>50</v>
      </c>
      <c r="T2091">
        <v>4</v>
      </c>
      <c r="U2091">
        <v>7</v>
      </c>
    </row>
    <row r="2092" spans="1:21" x14ac:dyDescent="0.2">
      <c r="A2092">
        <v>680</v>
      </c>
      <c r="B2092" t="s">
        <v>19</v>
      </c>
      <c r="C2092">
        <v>78</v>
      </c>
      <c r="D2092" t="s">
        <v>18</v>
      </c>
      <c r="E2092">
        <v>2</v>
      </c>
      <c r="F2092">
        <v>10</v>
      </c>
      <c r="G2092" t="s">
        <v>6</v>
      </c>
      <c r="H2092" t="s">
        <v>7</v>
      </c>
      <c r="J2092" t="s">
        <v>9</v>
      </c>
      <c r="N2092" t="s">
        <v>50</v>
      </c>
      <c r="T2092">
        <v>4</v>
      </c>
      <c r="U2092">
        <v>5</v>
      </c>
    </row>
    <row r="2093" spans="1:21" x14ac:dyDescent="0.2">
      <c r="A2093">
        <v>1266</v>
      </c>
      <c r="B2093" t="s">
        <v>19</v>
      </c>
      <c r="C2093">
        <v>85</v>
      </c>
      <c r="D2093" t="s">
        <v>18</v>
      </c>
      <c r="E2093">
        <v>1</v>
      </c>
      <c r="F2093">
        <v>10</v>
      </c>
      <c r="G2093" t="s">
        <v>6</v>
      </c>
      <c r="H2093" t="s">
        <v>7</v>
      </c>
      <c r="J2093" t="s">
        <v>9</v>
      </c>
      <c r="N2093" t="s">
        <v>50</v>
      </c>
      <c r="R2093" t="s">
        <v>55</v>
      </c>
      <c r="T2093">
        <v>5</v>
      </c>
      <c r="U2093">
        <v>9</v>
      </c>
    </row>
    <row r="2094" spans="1:21" x14ac:dyDescent="0.2">
      <c r="A2094">
        <v>1422</v>
      </c>
      <c r="B2094" t="s">
        <v>19</v>
      </c>
      <c r="C2094">
        <v>86</v>
      </c>
      <c r="D2094" t="s">
        <v>18</v>
      </c>
      <c r="E2094">
        <v>0</v>
      </c>
      <c r="F2094">
        <v>9</v>
      </c>
      <c r="G2094" t="s">
        <v>6</v>
      </c>
      <c r="H2094" t="s">
        <v>7</v>
      </c>
      <c r="J2094" t="s">
        <v>9</v>
      </c>
      <c r="N2094" t="s">
        <v>50</v>
      </c>
      <c r="T2094">
        <v>4</v>
      </c>
      <c r="U2094">
        <v>6</v>
      </c>
    </row>
    <row r="2095" spans="1:21" x14ac:dyDescent="0.2">
      <c r="A2095">
        <v>1652</v>
      </c>
      <c r="B2095" t="s">
        <v>19</v>
      </c>
      <c r="C2095">
        <v>71</v>
      </c>
      <c r="D2095" t="s">
        <v>18</v>
      </c>
      <c r="E2095">
        <v>2</v>
      </c>
      <c r="F2095">
        <v>13</v>
      </c>
      <c r="G2095" t="s">
        <v>6</v>
      </c>
      <c r="H2095" t="s">
        <v>7</v>
      </c>
      <c r="J2095" t="s">
        <v>9</v>
      </c>
      <c r="N2095" t="s">
        <v>50</v>
      </c>
      <c r="T2095">
        <v>4</v>
      </c>
      <c r="U2095">
        <v>8</v>
      </c>
    </row>
    <row r="2096" spans="1:21" x14ac:dyDescent="0.2">
      <c r="A2096">
        <v>708</v>
      </c>
      <c r="B2096" t="s">
        <v>19</v>
      </c>
      <c r="C2096">
        <v>83</v>
      </c>
      <c r="D2096" t="s">
        <v>16</v>
      </c>
      <c r="E2096">
        <v>1</v>
      </c>
      <c r="F2096">
        <v>9</v>
      </c>
      <c r="H2096" t="s">
        <v>7</v>
      </c>
      <c r="J2096" t="s">
        <v>9</v>
      </c>
      <c r="N2096" t="s">
        <v>50</v>
      </c>
      <c r="T2096">
        <v>3</v>
      </c>
      <c r="U2096">
        <v>6</v>
      </c>
    </row>
    <row r="2097" spans="1:21" x14ac:dyDescent="0.2">
      <c r="A2097">
        <v>2787</v>
      </c>
      <c r="B2097" t="s">
        <v>19</v>
      </c>
      <c r="C2097">
        <v>78</v>
      </c>
      <c r="D2097" t="s">
        <v>18</v>
      </c>
      <c r="E2097">
        <v>0</v>
      </c>
      <c r="F2097">
        <v>15</v>
      </c>
      <c r="H2097" t="s">
        <v>7</v>
      </c>
      <c r="J2097" t="s">
        <v>9</v>
      </c>
      <c r="N2097" t="s">
        <v>50</v>
      </c>
      <c r="R2097" t="s">
        <v>55</v>
      </c>
      <c r="T2097">
        <v>4</v>
      </c>
      <c r="U2097">
        <v>6</v>
      </c>
    </row>
    <row r="2098" spans="1:21" x14ac:dyDescent="0.2">
      <c r="A2098">
        <v>1561</v>
      </c>
      <c r="B2098" t="s">
        <v>19</v>
      </c>
      <c r="C2098">
        <v>80</v>
      </c>
      <c r="D2098" t="s">
        <v>16</v>
      </c>
      <c r="E2098">
        <v>2</v>
      </c>
      <c r="F2098">
        <v>15</v>
      </c>
      <c r="G2098" t="s">
        <v>6</v>
      </c>
      <c r="J2098" t="s">
        <v>9</v>
      </c>
      <c r="N2098" t="s">
        <v>50</v>
      </c>
      <c r="T2098">
        <v>3</v>
      </c>
      <c r="U2098">
        <v>5</v>
      </c>
    </row>
    <row r="2099" spans="1:21" x14ac:dyDescent="0.2">
      <c r="A2099">
        <v>1809</v>
      </c>
      <c r="B2099" t="s">
        <v>19</v>
      </c>
      <c r="C2099">
        <v>60</v>
      </c>
      <c r="D2099" t="s">
        <v>18</v>
      </c>
      <c r="E2099">
        <v>0</v>
      </c>
      <c r="F2099">
        <v>9</v>
      </c>
      <c r="G2099" t="s">
        <v>6</v>
      </c>
      <c r="J2099" t="s">
        <v>9</v>
      </c>
      <c r="N2099" t="s">
        <v>50</v>
      </c>
      <c r="R2099" t="s">
        <v>55</v>
      </c>
      <c r="T2099">
        <v>4</v>
      </c>
      <c r="U2099">
        <v>6</v>
      </c>
    </row>
    <row r="2100" spans="1:21" x14ac:dyDescent="0.2">
      <c r="A2100">
        <v>1440</v>
      </c>
      <c r="B2100" t="s">
        <v>19</v>
      </c>
      <c r="C2100">
        <v>94</v>
      </c>
      <c r="D2100" t="s">
        <v>16</v>
      </c>
      <c r="E2100">
        <v>0</v>
      </c>
      <c r="J2100" t="s">
        <v>9</v>
      </c>
      <c r="N2100" t="s">
        <v>50</v>
      </c>
      <c r="T2100">
        <v>2</v>
      </c>
      <c r="U2100">
        <v>4</v>
      </c>
    </row>
    <row r="2101" spans="1:21" x14ac:dyDescent="0.2">
      <c r="A2101">
        <v>1485</v>
      </c>
      <c r="B2101" t="s">
        <v>19</v>
      </c>
      <c r="C2101">
        <v>77</v>
      </c>
      <c r="D2101" t="s">
        <v>18</v>
      </c>
      <c r="E2101">
        <v>2</v>
      </c>
      <c r="F2101">
        <v>11</v>
      </c>
      <c r="G2101" t="s">
        <v>6</v>
      </c>
      <c r="H2101" t="s">
        <v>7</v>
      </c>
      <c r="I2101" t="s">
        <v>8</v>
      </c>
      <c r="N2101" t="s">
        <v>50</v>
      </c>
      <c r="R2101" t="s">
        <v>55</v>
      </c>
      <c r="T2101">
        <v>5</v>
      </c>
      <c r="U2101">
        <v>10</v>
      </c>
    </row>
    <row r="2102" spans="1:21" x14ac:dyDescent="0.2">
      <c r="A2102">
        <v>38</v>
      </c>
      <c r="B2102" t="s">
        <v>19</v>
      </c>
      <c r="C2102">
        <v>99</v>
      </c>
      <c r="D2102" t="s">
        <v>16</v>
      </c>
      <c r="E2102">
        <v>1</v>
      </c>
      <c r="F2102">
        <v>18</v>
      </c>
      <c r="H2102" t="s">
        <v>7</v>
      </c>
      <c r="I2102" t="s">
        <v>8</v>
      </c>
      <c r="N2102" t="s">
        <v>50</v>
      </c>
      <c r="T2102">
        <v>3</v>
      </c>
      <c r="U2102">
        <v>7</v>
      </c>
    </row>
    <row r="2103" spans="1:21" x14ac:dyDescent="0.2">
      <c r="A2103">
        <v>725</v>
      </c>
      <c r="B2103" t="s">
        <v>19</v>
      </c>
      <c r="C2103">
        <v>80</v>
      </c>
      <c r="D2103" t="s">
        <v>18</v>
      </c>
      <c r="E2103">
        <v>0</v>
      </c>
      <c r="F2103">
        <v>9</v>
      </c>
      <c r="H2103" t="s">
        <v>7</v>
      </c>
      <c r="I2103" t="s">
        <v>8</v>
      </c>
      <c r="N2103" t="s">
        <v>50</v>
      </c>
      <c r="R2103" t="s">
        <v>55</v>
      </c>
      <c r="T2103">
        <v>4</v>
      </c>
      <c r="U2103">
        <v>6</v>
      </c>
    </row>
    <row r="2104" spans="1:21" x14ac:dyDescent="0.2">
      <c r="A2104">
        <v>1183</v>
      </c>
      <c r="B2104" t="s">
        <v>19</v>
      </c>
      <c r="C2104">
        <v>89</v>
      </c>
      <c r="D2104" t="s">
        <v>18</v>
      </c>
      <c r="E2104">
        <v>1</v>
      </c>
      <c r="F2104">
        <v>16</v>
      </c>
      <c r="H2104" t="s">
        <v>7</v>
      </c>
      <c r="I2104" t="s">
        <v>8</v>
      </c>
      <c r="N2104" t="s">
        <v>50</v>
      </c>
      <c r="T2104">
        <v>3</v>
      </c>
      <c r="U2104">
        <v>6</v>
      </c>
    </row>
    <row r="2105" spans="1:21" x14ac:dyDescent="0.2">
      <c r="A2105">
        <v>1522</v>
      </c>
      <c r="B2105" t="s">
        <v>19</v>
      </c>
      <c r="C2105">
        <v>69</v>
      </c>
      <c r="D2105" t="s">
        <v>18</v>
      </c>
      <c r="E2105">
        <v>1</v>
      </c>
      <c r="H2105" t="s">
        <v>7</v>
      </c>
      <c r="I2105" t="s">
        <v>8</v>
      </c>
      <c r="N2105" t="s">
        <v>50</v>
      </c>
      <c r="T2105">
        <v>3</v>
      </c>
      <c r="U2105">
        <v>4</v>
      </c>
    </row>
    <row r="2106" spans="1:21" x14ac:dyDescent="0.2">
      <c r="A2106">
        <v>2602</v>
      </c>
      <c r="B2106" t="s">
        <v>19</v>
      </c>
      <c r="C2106">
        <v>85</v>
      </c>
      <c r="D2106" t="s">
        <v>16</v>
      </c>
      <c r="E2106">
        <v>0</v>
      </c>
      <c r="F2106">
        <v>19</v>
      </c>
      <c r="H2106" t="s">
        <v>7</v>
      </c>
      <c r="I2106" t="s">
        <v>8</v>
      </c>
      <c r="N2106" t="s">
        <v>50</v>
      </c>
      <c r="R2106" t="s">
        <v>55</v>
      </c>
      <c r="T2106">
        <v>4</v>
      </c>
      <c r="U2106">
        <v>6</v>
      </c>
    </row>
    <row r="2107" spans="1:21" x14ac:dyDescent="0.2">
      <c r="A2107">
        <v>2696</v>
      </c>
      <c r="B2107" t="s">
        <v>19</v>
      </c>
      <c r="C2107">
        <v>70</v>
      </c>
      <c r="D2107" t="s">
        <v>18</v>
      </c>
      <c r="E2107">
        <v>0</v>
      </c>
      <c r="F2107">
        <v>9</v>
      </c>
      <c r="H2107" t="s">
        <v>7</v>
      </c>
      <c r="I2107" t="s">
        <v>8</v>
      </c>
      <c r="N2107" t="s">
        <v>50</v>
      </c>
      <c r="R2107" t="s">
        <v>55</v>
      </c>
      <c r="T2107">
        <v>4</v>
      </c>
      <c r="U2107">
        <v>4</v>
      </c>
    </row>
    <row r="2108" spans="1:21" x14ac:dyDescent="0.2">
      <c r="A2108">
        <v>2834</v>
      </c>
      <c r="B2108" t="s">
        <v>19</v>
      </c>
      <c r="C2108">
        <v>76</v>
      </c>
      <c r="D2108" t="s">
        <v>18</v>
      </c>
      <c r="E2108">
        <v>0</v>
      </c>
      <c r="F2108">
        <v>15</v>
      </c>
      <c r="H2108" t="s">
        <v>7</v>
      </c>
      <c r="I2108" t="s">
        <v>8</v>
      </c>
      <c r="N2108" t="s">
        <v>50</v>
      </c>
      <c r="T2108">
        <v>3</v>
      </c>
      <c r="U2108">
        <v>5</v>
      </c>
    </row>
    <row r="2109" spans="1:21" x14ac:dyDescent="0.2">
      <c r="A2109">
        <v>1363</v>
      </c>
      <c r="B2109" t="s">
        <v>19</v>
      </c>
      <c r="C2109">
        <v>85</v>
      </c>
      <c r="D2109" t="s">
        <v>18</v>
      </c>
      <c r="E2109">
        <v>0</v>
      </c>
      <c r="F2109">
        <v>9</v>
      </c>
      <c r="G2109" t="s">
        <v>6</v>
      </c>
      <c r="I2109" t="s">
        <v>8</v>
      </c>
      <c r="N2109" t="s">
        <v>50</v>
      </c>
      <c r="R2109" t="s">
        <v>55</v>
      </c>
      <c r="T2109">
        <v>4</v>
      </c>
      <c r="U2109">
        <v>6</v>
      </c>
    </row>
    <row r="2110" spans="1:21" x14ac:dyDescent="0.2">
      <c r="A2110">
        <v>1491</v>
      </c>
      <c r="B2110" t="s">
        <v>19</v>
      </c>
      <c r="C2110">
        <v>76</v>
      </c>
      <c r="D2110" t="s">
        <v>18</v>
      </c>
      <c r="E2110">
        <v>0</v>
      </c>
      <c r="F2110">
        <v>15</v>
      </c>
      <c r="G2110" t="s">
        <v>6</v>
      </c>
      <c r="I2110" t="s">
        <v>8</v>
      </c>
      <c r="N2110" t="s">
        <v>50</v>
      </c>
      <c r="T2110">
        <v>3</v>
      </c>
      <c r="U2110">
        <v>4</v>
      </c>
    </row>
    <row r="2111" spans="1:21" x14ac:dyDescent="0.2">
      <c r="A2111">
        <v>1353</v>
      </c>
      <c r="B2111" t="s">
        <v>19</v>
      </c>
      <c r="C2111">
        <v>86</v>
      </c>
      <c r="D2111" t="s">
        <v>16</v>
      </c>
      <c r="E2111">
        <v>1</v>
      </c>
      <c r="F2111">
        <v>9</v>
      </c>
      <c r="I2111" t="s">
        <v>8</v>
      </c>
      <c r="N2111" t="s">
        <v>50</v>
      </c>
      <c r="R2111" t="s">
        <v>55</v>
      </c>
      <c r="T2111">
        <v>3</v>
      </c>
      <c r="U2111">
        <v>4</v>
      </c>
    </row>
    <row r="2112" spans="1:21" x14ac:dyDescent="0.2">
      <c r="A2112">
        <v>1471</v>
      </c>
      <c r="B2112" t="s">
        <v>19</v>
      </c>
      <c r="C2112">
        <v>76</v>
      </c>
      <c r="D2112" t="s">
        <v>18</v>
      </c>
      <c r="E2112">
        <v>2</v>
      </c>
      <c r="F2112">
        <v>16</v>
      </c>
      <c r="I2112" t="s">
        <v>8</v>
      </c>
      <c r="N2112" t="s">
        <v>50</v>
      </c>
      <c r="T2112">
        <v>2</v>
      </c>
      <c r="U2112">
        <v>3</v>
      </c>
    </row>
    <row r="2113" spans="1:21" x14ac:dyDescent="0.2">
      <c r="A2113">
        <v>2633</v>
      </c>
      <c r="B2113" t="s">
        <v>19</v>
      </c>
      <c r="C2113">
        <v>79</v>
      </c>
      <c r="D2113" t="s">
        <v>16</v>
      </c>
      <c r="E2113">
        <v>0</v>
      </c>
      <c r="F2113">
        <v>15</v>
      </c>
      <c r="I2113" t="s">
        <v>8</v>
      </c>
      <c r="N2113" t="s">
        <v>50</v>
      </c>
      <c r="T2113">
        <v>2</v>
      </c>
      <c r="U2113">
        <v>4</v>
      </c>
    </row>
    <row r="2114" spans="1:21" x14ac:dyDescent="0.2">
      <c r="A2114">
        <v>2791</v>
      </c>
      <c r="B2114" t="s">
        <v>19</v>
      </c>
      <c r="C2114">
        <v>80</v>
      </c>
      <c r="D2114" t="s">
        <v>16</v>
      </c>
      <c r="E2114">
        <v>0</v>
      </c>
      <c r="F2114">
        <v>11</v>
      </c>
      <c r="I2114" t="s">
        <v>8</v>
      </c>
      <c r="N2114" t="s">
        <v>50</v>
      </c>
      <c r="S2114" t="s">
        <v>53</v>
      </c>
      <c r="T2114">
        <v>3</v>
      </c>
      <c r="U2114">
        <v>5</v>
      </c>
    </row>
    <row r="2115" spans="1:21" x14ac:dyDescent="0.2">
      <c r="A2115">
        <v>857</v>
      </c>
      <c r="B2115" t="s">
        <v>19</v>
      </c>
      <c r="C2115">
        <v>76</v>
      </c>
      <c r="D2115" t="s">
        <v>18</v>
      </c>
      <c r="E2115">
        <v>0</v>
      </c>
      <c r="F2115">
        <v>10</v>
      </c>
      <c r="G2115" t="s">
        <v>6</v>
      </c>
      <c r="H2115" t="s">
        <v>7</v>
      </c>
      <c r="N2115" t="s">
        <v>50</v>
      </c>
      <c r="R2115" t="s">
        <v>55</v>
      </c>
      <c r="T2115">
        <v>4</v>
      </c>
      <c r="U2115">
        <v>6</v>
      </c>
    </row>
    <row r="2116" spans="1:21" x14ac:dyDescent="0.2">
      <c r="A2116">
        <v>942</v>
      </c>
      <c r="B2116" t="s">
        <v>19</v>
      </c>
      <c r="C2116">
        <v>86</v>
      </c>
      <c r="D2116" t="s">
        <v>18</v>
      </c>
      <c r="E2116">
        <v>1</v>
      </c>
      <c r="F2116">
        <v>12</v>
      </c>
      <c r="G2116" t="s">
        <v>6</v>
      </c>
      <c r="H2116" t="s">
        <v>7</v>
      </c>
      <c r="N2116" t="s">
        <v>50</v>
      </c>
      <c r="T2116">
        <v>3</v>
      </c>
      <c r="U2116">
        <v>7</v>
      </c>
    </row>
    <row r="2117" spans="1:21" x14ac:dyDescent="0.2">
      <c r="A2117">
        <v>1376</v>
      </c>
      <c r="B2117" t="s">
        <v>19</v>
      </c>
      <c r="C2117">
        <v>91</v>
      </c>
      <c r="D2117" t="s">
        <v>18</v>
      </c>
      <c r="E2117">
        <v>0</v>
      </c>
      <c r="F2117">
        <v>9</v>
      </c>
      <c r="G2117" t="s">
        <v>6</v>
      </c>
      <c r="H2117" t="s">
        <v>7</v>
      </c>
      <c r="N2117" t="s">
        <v>50</v>
      </c>
      <c r="T2117">
        <v>3</v>
      </c>
      <c r="U2117">
        <v>5</v>
      </c>
    </row>
    <row r="2118" spans="1:21" x14ac:dyDescent="0.2">
      <c r="A2118">
        <v>2497</v>
      </c>
      <c r="B2118" t="s">
        <v>19</v>
      </c>
      <c r="C2118">
        <v>66</v>
      </c>
      <c r="D2118" t="s">
        <v>18</v>
      </c>
      <c r="E2118">
        <v>0</v>
      </c>
      <c r="F2118">
        <v>12</v>
      </c>
      <c r="G2118" t="s">
        <v>6</v>
      </c>
      <c r="H2118" t="s">
        <v>7</v>
      </c>
      <c r="N2118" t="s">
        <v>50</v>
      </c>
      <c r="T2118">
        <v>3</v>
      </c>
      <c r="U2118">
        <v>4</v>
      </c>
    </row>
    <row r="2119" spans="1:21" x14ac:dyDescent="0.2">
      <c r="A2119">
        <v>842</v>
      </c>
      <c r="B2119" t="s">
        <v>19</v>
      </c>
      <c r="C2119">
        <v>78</v>
      </c>
      <c r="D2119" t="s">
        <v>16</v>
      </c>
      <c r="E2119">
        <v>0</v>
      </c>
      <c r="H2119" t="s">
        <v>7</v>
      </c>
      <c r="N2119" t="s">
        <v>50</v>
      </c>
      <c r="T2119">
        <v>2</v>
      </c>
      <c r="U2119">
        <v>3</v>
      </c>
    </row>
    <row r="2120" spans="1:21" x14ac:dyDescent="0.2">
      <c r="A2120">
        <v>1332</v>
      </c>
      <c r="B2120" t="s">
        <v>19</v>
      </c>
      <c r="C2120">
        <v>82</v>
      </c>
      <c r="D2120" t="s">
        <v>16</v>
      </c>
      <c r="E2120">
        <v>2</v>
      </c>
      <c r="F2120">
        <v>10</v>
      </c>
      <c r="H2120" t="s">
        <v>7</v>
      </c>
      <c r="N2120" t="s">
        <v>50</v>
      </c>
      <c r="R2120" t="s">
        <v>55</v>
      </c>
      <c r="T2120">
        <v>3</v>
      </c>
      <c r="U2120">
        <v>5</v>
      </c>
    </row>
    <row r="2121" spans="1:21" x14ac:dyDescent="0.2">
      <c r="A2121">
        <v>1377</v>
      </c>
      <c r="B2121" t="s">
        <v>19</v>
      </c>
      <c r="C2121">
        <v>90</v>
      </c>
      <c r="D2121" t="s">
        <v>18</v>
      </c>
      <c r="E2121">
        <v>0</v>
      </c>
      <c r="F2121">
        <v>10</v>
      </c>
      <c r="H2121" t="s">
        <v>7</v>
      </c>
      <c r="N2121" t="s">
        <v>50</v>
      </c>
      <c r="R2121" t="s">
        <v>55</v>
      </c>
      <c r="T2121">
        <v>3</v>
      </c>
      <c r="U2121">
        <v>4</v>
      </c>
    </row>
    <row r="2122" spans="1:21" x14ac:dyDescent="0.2">
      <c r="A2122">
        <v>1449</v>
      </c>
      <c r="B2122" t="s">
        <v>19</v>
      </c>
      <c r="C2122">
        <v>77</v>
      </c>
      <c r="D2122" t="s">
        <v>18</v>
      </c>
      <c r="E2122">
        <v>1</v>
      </c>
      <c r="F2122">
        <v>10</v>
      </c>
      <c r="H2122" t="s">
        <v>7</v>
      </c>
      <c r="N2122" t="s">
        <v>50</v>
      </c>
      <c r="T2122">
        <v>2</v>
      </c>
      <c r="U2122">
        <v>3</v>
      </c>
    </row>
    <row r="2123" spans="1:21" x14ac:dyDescent="0.2">
      <c r="A2123">
        <v>1496</v>
      </c>
      <c r="B2123" t="s">
        <v>19</v>
      </c>
      <c r="C2123">
        <v>80</v>
      </c>
      <c r="D2123" t="s">
        <v>16</v>
      </c>
      <c r="E2123">
        <v>2</v>
      </c>
      <c r="H2123" t="s">
        <v>7</v>
      </c>
      <c r="N2123" t="s">
        <v>50</v>
      </c>
      <c r="T2123">
        <v>2</v>
      </c>
      <c r="U2123">
        <v>2</v>
      </c>
    </row>
    <row r="2124" spans="1:21" x14ac:dyDescent="0.2">
      <c r="A2124">
        <v>1497</v>
      </c>
      <c r="B2124" t="s">
        <v>19</v>
      </c>
      <c r="C2124">
        <v>80</v>
      </c>
      <c r="D2124" t="s">
        <v>18</v>
      </c>
      <c r="E2124">
        <v>0</v>
      </c>
      <c r="F2124">
        <v>9</v>
      </c>
      <c r="H2124" t="s">
        <v>7</v>
      </c>
      <c r="N2124" t="s">
        <v>50</v>
      </c>
      <c r="T2124">
        <v>2</v>
      </c>
      <c r="U2124">
        <v>4</v>
      </c>
    </row>
    <row r="2125" spans="1:21" x14ac:dyDescent="0.2">
      <c r="A2125">
        <v>1590</v>
      </c>
      <c r="B2125" t="s">
        <v>19</v>
      </c>
      <c r="C2125">
        <v>82</v>
      </c>
      <c r="D2125" t="s">
        <v>18</v>
      </c>
      <c r="E2125">
        <v>1</v>
      </c>
      <c r="H2125" t="s">
        <v>7</v>
      </c>
      <c r="N2125" t="s">
        <v>50</v>
      </c>
      <c r="R2125" t="s">
        <v>55</v>
      </c>
      <c r="T2125">
        <v>3</v>
      </c>
      <c r="U2125">
        <v>3</v>
      </c>
    </row>
    <row r="2126" spans="1:21" x14ac:dyDescent="0.2">
      <c r="A2126">
        <v>1615</v>
      </c>
      <c r="B2126" t="s">
        <v>19</v>
      </c>
      <c r="C2126">
        <v>90</v>
      </c>
      <c r="D2126" t="s">
        <v>16</v>
      </c>
      <c r="E2126">
        <v>1</v>
      </c>
      <c r="F2126">
        <v>9</v>
      </c>
      <c r="H2126" t="s">
        <v>7</v>
      </c>
      <c r="N2126" t="s">
        <v>50</v>
      </c>
      <c r="T2126">
        <v>2</v>
      </c>
      <c r="U2126">
        <v>3</v>
      </c>
    </row>
    <row r="2127" spans="1:21" x14ac:dyDescent="0.2">
      <c r="A2127">
        <v>1637</v>
      </c>
      <c r="B2127" t="s">
        <v>19</v>
      </c>
      <c r="C2127">
        <v>75</v>
      </c>
      <c r="D2127" t="s">
        <v>16</v>
      </c>
      <c r="E2127">
        <v>0</v>
      </c>
      <c r="F2127">
        <v>9</v>
      </c>
      <c r="H2127" t="s">
        <v>7</v>
      </c>
      <c r="N2127" t="s">
        <v>50</v>
      </c>
      <c r="T2127">
        <v>2</v>
      </c>
      <c r="U2127">
        <v>3</v>
      </c>
    </row>
    <row r="2128" spans="1:21" x14ac:dyDescent="0.2">
      <c r="A2128">
        <v>1999</v>
      </c>
      <c r="B2128" t="s">
        <v>19</v>
      </c>
      <c r="C2128">
        <v>73</v>
      </c>
      <c r="D2128" t="s">
        <v>18</v>
      </c>
      <c r="E2128">
        <v>0</v>
      </c>
      <c r="F2128">
        <v>12</v>
      </c>
      <c r="H2128" t="s">
        <v>7</v>
      </c>
      <c r="N2128" t="s">
        <v>50</v>
      </c>
      <c r="T2128">
        <v>2</v>
      </c>
      <c r="U2128">
        <v>4</v>
      </c>
    </row>
    <row r="2129" spans="1:21" x14ac:dyDescent="0.2">
      <c r="A2129">
        <v>2146</v>
      </c>
      <c r="B2129" t="s">
        <v>19</v>
      </c>
      <c r="C2129">
        <v>74</v>
      </c>
      <c r="D2129" t="s">
        <v>18</v>
      </c>
      <c r="E2129">
        <v>0</v>
      </c>
      <c r="F2129">
        <v>11</v>
      </c>
      <c r="H2129" t="s">
        <v>7</v>
      </c>
      <c r="N2129" t="s">
        <v>50</v>
      </c>
      <c r="T2129">
        <v>2</v>
      </c>
      <c r="U2129">
        <v>4</v>
      </c>
    </row>
    <row r="2130" spans="1:21" x14ac:dyDescent="0.2">
      <c r="A2130">
        <v>2198</v>
      </c>
      <c r="B2130" t="s">
        <v>19</v>
      </c>
      <c r="C2130">
        <v>77</v>
      </c>
      <c r="D2130" t="s">
        <v>16</v>
      </c>
      <c r="E2130">
        <v>0</v>
      </c>
      <c r="F2130">
        <v>18</v>
      </c>
      <c r="H2130" t="s">
        <v>7</v>
      </c>
      <c r="N2130" t="s">
        <v>50</v>
      </c>
      <c r="R2130" t="s">
        <v>55</v>
      </c>
      <c r="T2130">
        <v>3</v>
      </c>
      <c r="U2130">
        <v>4</v>
      </c>
    </row>
    <row r="2131" spans="1:21" x14ac:dyDescent="0.2">
      <c r="A2131">
        <v>2610</v>
      </c>
      <c r="B2131" t="s">
        <v>19</v>
      </c>
      <c r="C2131">
        <v>72</v>
      </c>
      <c r="D2131" t="s">
        <v>18</v>
      </c>
      <c r="E2131">
        <v>2</v>
      </c>
      <c r="F2131">
        <v>15</v>
      </c>
      <c r="H2131" t="s">
        <v>7</v>
      </c>
      <c r="N2131" t="s">
        <v>50</v>
      </c>
      <c r="T2131">
        <v>2</v>
      </c>
      <c r="U2131">
        <v>5</v>
      </c>
    </row>
    <row r="2132" spans="1:21" x14ac:dyDescent="0.2">
      <c r="A2132">
        <v>2748</v>
      </c>
      <c r="B2132" t="s">
        <v>19</v>
      </c>
      <c r="C2132">
        <v>79</v>
      </c>
      <c r="D2132" t="s">
        <v>18</v>
      </c>
      <c r="E2132">
        <v>0</v>
      </c>
      <c r="H2132" t="s">
        <v>7</v>
      </c>
      <c r="N2132" t="s">
        <v>50</v>
      </c>
      <c r="T2132">
        <v>2</v>
      </c>
      <c r="U2132">
        <v>3</v>
      </c>
    </row>
    <row r="2133" spans="1:21" x14ac:dyDescent="0.2">
      <c r="A2133">
        <v>2785</v>
      </c>
      <c r="B2133" t="s">
        <v>19</v>
      </c>
      <c r="C2133">
        <v>79</v>
      </c>
      <c r="D2133" t="s">
        <v>18</v>
      </c>
      <c r="E2133">
        <v>0</v>
      </c>
      <c r="F2133">
        <v>7</v>
      </c>
      <c r="H2133" t="s">
        <v>7</v>
      </c>
      <c r="N2133" t="s">
        <v>50</v>
      </c>
      <c r="T2133">
        <v>2</v>
      </c>
      <c r="U2133">
        <v>5</v>
      </c>
    </row>
    <row r="2134" spans="1:21" x14ac:dyDescent="0.2">
      <c r="A2134">
        <v>2799</v>
      </c>
      <c r="B2134" t="s">
        <v>19</v>
      </c>
      <c r="C2134">
        <v>80</v>
      </c>
      <c r="D2134" t="s">
        <v>18</v>
      </c>
      <c r="E2134">
        <v>0</v>
      </c>
      <c r="F2134">
        <v>11</v>
      </c>
      <c r="H2134" t="s">
        <v>7</v>
      </c>
      <c r="N2134" t="s">
        <v>50</v>
      </c>
      <c r="T2134">
        <v>2</v>
      </c>
      <c r="U2134">
        <v>3</v>
      </c>
    </row>
    <row r="2135" spans="1:21" x14ac:dyDescent="0.2">
      <c r="A2135">
        <v>1622</v>
      </c>
      <c r="B2135" t="s">
        <v>19</v>
      </c>
      <c r="C2135">
        <v>87</v>
      </c>
      <c r="D2135" t="s">
        <v>18</v>
      </c>
      <c r="E2135">
        <v>0</v>
      </c>
      <c r="F2135">
        <v>10</v>
      </c>
      <c r="G2135" t="s">
        <v>6</v>
      </c>
      <c r="N2135" t="s">
        <v>50</v>
      </c>
      <c r="S2135" t="s">
        <v>53</v>
      </c>
      <c r="T2135">
        <v>3</v>
      </c>
      <c r="U2135">
        <v>4</v>
      </c>
    </row>
    <row r="2136" spans="1:21" x14ac:dyDescent="0.2">
      <c r="A2136">
        <v>2784</v>
      </c>
      <c r="B2136" t="s">
        <v>19</v>
      </c>
      <c r="C2136">
        <v>77</v>
      </c>
      <c r="D2136" t="s">
        <v>18</v>
      </c>
      <c r="E2136">
        <v>0</v>
      </c>
      <c r="F2136">
        <v>11</v>
      </c>
      <c r="G2136" t="s">
        <v>6</v>
      </c>
      <c r="N2136" t="s">
        <v>50</v>
      </c>
      <c r="T2136">
        <v>2</v>
      </c>
      <c r="U2136">
        <v>4</v>
      </c>
    </row>
    <row r="2137" spans="1:21" x14ac:dyDescent="0.2">
      <c r="A2137">
        <v>33</v>
      </c>
      <c r="B2137" t="s">
        <v>19</v>
      </c>
      <c r="C2137">
        <v>97</v>
      </c>
      <c r="D2137" t="s">
        <v>16</v>
      </c>
      <c r="E2137">
        <v>1</v>
      </c>
      <c r="F2137">
        <v>16</v>
      </c>
      <c r="N2137" t="s">
        <v>50</v>
      </c>
      <c r="T2137">
        <v>1</v>
      </c>
      <c r="U2137">
        <v>4</v>
      </c>
    </row>
    <row r="2138" spans="1:21" x14ac:dyDescent="0.2">
      <c r="A2138">
        <v>739</v>
      </c>
      <c r="B2138" t="s">
        <v>19</v>
      </c>
      <c r="C2138">
        <v>90</v>
      </c>
      <c r="D2138" t="s">
        <v>18</v>
      </c>
      <c r="E2138">
        <v>1</v>
      </c>
      <c r="N2138" t="s">
        <v>50</v>
      </c>
      <c r="R2138" t="s">
        <v>55</v>
      </c>
      <c r="T2138">
        <v>2</v>
      </c>
      <c r="U2138">
        <v>3</v>
      </c>
    </row>
    <row r="2139" spans="1:21" x14ac:dyDescent="0.2">
      <c r="A2139">
        <v>1265</v>
      </c>
      <c r="B2139" t="s">
        <v>19</v>
      </c>
      <c r="C2139">
        <v>85</v>
      </c>
      <c r="D2139" t="s">
        <v>18</v>
      </c>
      <c r="E2139">
        <v>0</v>
      </c>
      <c r="F2139">
        <v>9</v>
      </c>
      <c r="N2139" t="s">
        <v>50</v>
      </c>
      <c r="T2139">
        <v>1</v>
      </c>
      <c r="U2139">
        <v>3</v>
      </c>
    </row>
    <row r="2140" spans="1:21" x14ac:dyDescent="0.2">
      <c r="A2140">
        <v>1499</v>
      </c>
      <c r="B2140" t="s">
        <v>19</v>
      </c>
      <c r="C2140">
        <v>78</v>
      </c>
      <c r="D2140" t="s">
        <v>16</v>
      </c>
      <c r="E2140">
        <v>0</v>
      </c>
      <c r="F2140">
        <v>12</v>
      </c>
      <c r="N2140" t="s">
        <v>50</v>
      </c>
      <c r="T2140">
        <v>1</v>
      </c>
      <c r="U2140">
        <v>3</v>
      </c>
    </row>
    <row r="2141" spans="1:21" x14ac:dyDescent="0.2">
      <c r="A2141">
        <v>1603</v>
      </c>
      <c r="B2141" t="s">
        <v>19</v>
      </c>
      <c r="C2141">
        <v>64</v>
      </c>
      <c r="D2141" t="s">
        <v>18</v>
      </c>
      <c r="E2141">
        <v>0</v>
      </c>
      <c r="N2141" t="s">
        <v>50</v>
      </c>
      <c r="T2141">
        <v>1</v>
      </c>
      <c r="U2141">
        <v>3</v>
      </c>
    </row>
    <row r="2142" spans="1:21" x14ac:dyDescent="0.2">
      <c r="A2142">
        <v>1604</v>
      </c>
      <c r="B2142" t="s">
        <v>19</v>
      </c>
      <c r="C2142">
        <v>69</v>
      </c>
      <c r="D2142" t="s">
        <v>18</v>
      </c>
      <c r="E2142">
        <v>0</v>
      </c>
      <c r="N2142" t="s">
        <v>50</v>
      </c>
      <c r="Q2142" t="s">
        <v>54</v>
      </c>
      <c r="T2142">
        <v>2</v>
      </c>
      <c r="U2142">
        <v>6</v>
      </c>
    </row>
    <row r="2143" spans="1:21" x14ac:dyDescent="0.2">
      <c r="A2143">
        <v>2334</v>
      </c>
      <c r="B2143" t="s">
        <v>19</v>
      </c>
      <c r="C2143">
        <v>62</v>
      </c>
      <c r="D2143" t="s">
        <v>16</v>
      </c>
      <c r="E2143">
        <v>0</v>
      </c>
      <c r="F2143">
        <v>9</v>
      </c>
      <c r="N2143" t="s">
        <v>50</v>
      </c>
      <c r="T2143">
        <v>1</v>
      </c>
      <c r="U2143">
        <v>2</v>
      </c>
    </row>
    <row r="2144" spans="1:21" x14ac:dyDescent="0.2">
      <c r="A2144">
        <v>2362</v>
      </c>
      <c r="B2144" t="s">
        <v>19</v>
      </c>
      <c r="C2144">
        <v>71</v>
      </c>
      <c r="D2144" t="s">
        <v>18</v>
      </c>
      <c r="E2144">
        <v>1</v>
      </c>
      <c r="N2144" t="s">
        <v>50</v>
      </c>
      <c r="R2144" t="s">
        <v>55</v>
      </c>
      <c r="T2144">
        <v>2</v>
      </c>
      <c r="U2144">
        <v>4</v>
      </c>
    </row>
    <row r="2145" spans="1:21" x14ac:dyDescent="0.2">
      <c r="A2145">
        <v>2659</v>
      </c>
      <c r="B2145" t="s">
        <v>19</v>
      </c>
      <c r="C2145">
        <v>86</v>
      </c>
      <c r="D2145" t="s">
        <v>16</v>
      </c>
      <c r="E2145">
        <v>0</v>
      </c>
      <c r="F2145">
        <v>9</v>
      </c>
      <c r="N2145" t="s">
        <v>50</v>
      </c>
      <c r="T2145">
        <v>1</v>
      </c>
      <c r="U2145">
        <v>3</v>
      </c>
    </row>
    <row r="2146" spans="1:21" x14ac:dyDescent="0.2">
      <c r="A2146">
        <v>2663</v>
      </c>
      <c r="B2146" t="s">
        <v>19</v>
      </c>
      <c r="C2146">
        <v>88</v>
      </c>
      <c r="D2146" t="s">
        <v>18</v>
      </c>
      <c r="E2146">
        <v>0</v>
      </c>
      <c r="F2146">
        <v>12</v>
      </c>
      <c r="N2146" t="s">
        <v>50</v>
      </c>
      <c r="S2146" t="s">
        <v>53</v>
      </c>
      <c r="T2146">
        <v>2</v>
      </c>
      <c r="U2146">
        <v>3</v>
      </c>
    </row>
    <row r="2147" spans="1:21" x14ac:dyDescent="0.2">
      <c r="A2147">
        <v>2724</v>
      </c>
      <c r="B2147" t="s">
        <v>19</v>
      </c>
      <c r="C2147">
        <v>83</v>
      </c>
      <c r="D2147" t="s">
        <v>16</v>
      </c>
      <c r="E2147">
        <v>0</v>
      </c>
      <c r="F2147">
        <v>15</v>
      </c>
      <c r="N2147" t="s">
        <v>50</v>
      </c>
      <c r="T2147">
        <v>1</v>
      </c>
      <c r="U2147">
        <v>3</v>
      </c>
    </row>
    <row r="2148" spans="1:21" x14ac:dyDescent="0.2">
      <c r="A2148">
        <v>2757</v>
      </c>
      <c r="B2148" t="s">
        <v>19</v>
      </c>
      <c r="C2148">
        <v>59</v>
      </c>
      <c r="D2148" t="s">
        <v>16</v>
      </c>
      <c r="E2148">
        <v>0</v>
      </c>
      <c r="F2148">
        <v>9</v>
      </c>
      <c r="N2148" t="s">
        <v>50</v>
      </c>
      <c r="Q2148" t="s">
        <v>54</v>
      </c>
      <c r="T2148">
        <v>2</v>
      </c>
      <c r="U2148">
        <v>3</v>
      </c>
    </row>
    <row r="2149" spans="1:21" x14ac:dyDescent="0.2">
      <c r="A2149">
        <v>2783</v>
      </c>
      <c r="B2149" t="s">
        <v>19</v>
      </c>
      <c r="C2149">
        <v>83</v>
      </c>
      <c r="D2149" t="s">
        <v>16</v>
      </c>
      <c r="E2149">
        <v>0</v>
      </c>
      <c r="F2149">
        <v>11</v>
      </c>
      <c r="N2149" t="s">
        <v>50</v>
      </c>
      <c r="T2149">
        <v>1</v>
      </c>
      <c r="U2149">
        <v>3</v>
      </c>
    </row>
    <row r="2150" spans="1:21" x14ac:dyDescent="0.2">
      <c r="A2150">
        <v>2831</v>
      </c>
      <c r="B2150" t="s">
        <v>19</v>
      </c>
      <c r="C2150">
        <v>71</v>
      </c>
      <c r="D2150" t="s">
        <v>16</v>
      </c>
      <c r="E2150">
        <v>0</v>
      </c>
      <c r="F2150">
        <v>12</v>
      </c>
      <c r="N2150" t="s">
        <v>50</v>
      </c>
      <c r="T2150">
        <v>1</v>
      </c>
      <c r="U2150">
        <v>3</v>
      </c>
    </row>
    <row r="2151" spans="1:21" x14ac:dyDescent="0.2">
      <c r="A2151">
        <v>2833</v>
      </c>
      <c r="B2151" t="s">
        <v>19</v>
      </c>
      <c r="C2151">
        <v>82</v>
      </c>
      <c r="D2151" t="s">
        <v>16</v>
      </c>
      <c r="E2151">
        <v>0</v>
      </c>
      <c r="F2151">
        <v>12</v>
      </c>
      <c r="H2151" t="s">
        <v>7</v>
      </c>
      <c r="L2151" t="s">
        <v>11</v>
      </c>
      <c r="M2151" t="s">
        <v>52</v>
      </c>
      <c r="P2151" t="s">
        <v>51</v>
      </c>
      <c r="R2151" t="s">
        <v>55</v>
      </c>
      <c r="T2151">
        <v>5</v>
      </c>
      <c r="U2151">
        <v>8</v>
      </c>
    </row>
    <row r="2152" spans="1:21" x14ac:dyDescent="0.2">
      <c r="A2152">
        <v>526</v>
      </c>
      <c r="B2152" t="s">
        <v>19</v>
      </c>
      <c r="C2152">
        <v>79</v>
      </c>
      <c r="D2152" t="s">
        <v>16</v>
      </c>
      <c r="E2152">
        <v>1</v>
      </c>
      <c r="F2152">
        <v>11</v>
      </c>
      <c r="H2152" t="s">
        <v>7</v>
      </c>
      <c r="K2152" t="s">
        <v>10</v>
      </c>
      <c r="M2152" t="s">
        <v>52</v>
      </c>
      <c r="T2152">
        <v>3</v>
      </c>
      <c r="U2152">
        <v>3</v>
      </c>
    </row>
    <row r="2153" spans="1:21" x14ac:dyDescent="0.2">
      <c r="A2153">
        <v>1322</v>
      </c>
      <c r="B2153" t="s">
        <v>19</v>
      </c>
      <c r="C2153">
        <v>86</v>
      </c>
      <c r="D2153" t="s">
        <v>16</v>
      </c>
      <c r="E2153">
        <v>0</v>
      </c>
      <c r="F2153">
        <v>10</v>
      </c>
      <c r="G2153" t="s">
        <v>6</v>
      </c>
      <c r="H2153" t="s">
        <v>7</v>
      </c>
      <c r="J2153" t="s">
        <v>9</v>
      </c>
      <c r="M2153" t="s">
        <v>52</v>
      </c>
      <c r="T2153">
        <v>4</v>
      </c>
      <c r="U2153">
        <v>5</v>
      </c>
    </row>
    <row r="2154" spans="1:21" x14ac:dyDescent="0.2">
      <c r="A2154">
        <v>53</v>
      </c>
      <c r="B2154" t="s">
        <v>19</v>
      </c>
      <c r="C2154">
        <v>94</v>
      </c>
      <c r="D2154" t="s">
        <v>16</v>
      </c>
      <c r="E2154">
        <v>1</v>
      </c>
      <c r="F2154">
        <v>11</v>
      </c>
      <c r="H2154" t="s">
        <v>7</v>
      </c>
      <c r="I2154" t="s">
        <v>8</v>
      </c>
      <c r="M2154" t="s">
        <v>52</v>
      </c>
      <c r="R2154" t="s">
        <v>55</v>
      </c>
      <c r="T2154">
        <v>4</v>
      </c>
      <c r="U2154">
        <v>7</v>
      </c>
    </row>
    <row r="2155" spans="1:21" x14ac:dyDescent="0.2">
      <c r="A2155">
        <v>1071</v>
      </c>
      <c r="B2155" t="s">
        <v>19</v>
      </c>
      <c r="C2155">
        <v>98</v>
      </c>
      <c r="D2155" t="s">
        <v>16</v>
      </c>
      <c r="E2155">
        <v>1</v>
      </c>
      <c r="H2155" t="s">
        <v>7</v>
      </c>
      <c r="I2155" t="s">
        <v>8</v>
      </c>
      <c r="M2155" t="s">
        <v>52</v>
      </c>
      <c r="T2155">
        <v>3</v>
      </c>
      <c r="U2155">
        <v>6</v>
      </c>
    </row>
    <row r="2156" spans="1:21" x14ac:dyDescent="0.2">
      <c r="A2156">
        <v>1582</v>
      </c>
      <c r="B2156" t="s">
        <v>19</v>
      </c>
      <c r="C2156">
        <v>90</v>
      </c>
      <c r="D2156" t="s">
        <v>16</v>
      </c>
      <c r="E2156">
        <v>0</v>
      </c>
      <c r="H2156" t="s">
        <v>7</v>
      </c>
      <c r="I2156" t="s">
        <v>8</v>
      </c>
      <c r="M2156" t="s">
        <v>52</v>
      </c>
      <c r="R2156" t="s">
        <v>55</v>
      </c>
      <c r="T2156">
        <v>4</v>
      </c>
      <c r="U2156">
        <v>6</v>
      </c>
    </row>
    <row r="2157" spans="1:21" x14ac:dyDescent="0.2">
      <c r="A2157">
        <v>1896</v>
      </c>
      <c r="B2157" t="s">
        <v>19</v>
      </c>
      <c r="C2157">
        <v>88</v>
      </c>
      <c r="D2157" t="s">
        <v>16</v>
      </c>
      <c r="E2157">
        <v>0</v>
      </c>
      <c r="M2157" t="s">
        <v>52</v>
      </c>
      <c r="S2157" t="s">
        <v>53</v>
      </c>
      <c r="T2157">
        <v>2</v>
      </c>
      <c r="U2157">
        <v>5</v>
      </c>
    </row>
    <row r="2158" spans="1:21" x14ac:dyDescent="0.2">
      <c r="A2158">
        <v>2711</v>
      </c>
      <c r="B2158" t="s">
        <v>19</v>
      </c>
      <c r="C2158">
        <v>77</v>
      </c>
      <c r="D2158" t="s">
        <v>16</v>
      </c>
      <c r="E2158">
        <v>0</v>
      </c>
      <c r="F2158">
        <v>10</v>
      </c>
      <c r="M2158" t="s">
        <v>52</v>
      </c>
      <c r="P2158" t="s">
        <v>51</v>
      </c>
      <c r="T2158">
        <v>2</v>
      </c>
      <c r="U2158">
        <v>4</v>
      </c>
    </row>
    <row r="2159" spans="1:21" x14ac:dyDescent="0.2">
      <c r="A2159">
        <v>1203</v>
      </c>
      <c r="B2159" t="s">
        <v>19</v>
      </c>
      <c r="C2159">
        <v>82</v>
      </c>
      <c r="D2159" t="s">
        <v>18</v>
      </c>
      <c r="E2159">
        <v>1</v>
      </c>
      <c r="G2159" t="s">
        <v>6</v>
      </c>
      <c r="H2159" t="s">
        <v>7</v>
      </c>
      <c r="J2159" t="s">
        <v>9</v>
      </c>
      <c r="K2159" t="s">
        <v>10</v>
      </c>
      <c r="L2159" t="s">
        <v>11</v>
      </c>
      <c r="P2159" t="s">
        <v>51</v>
      </c>
      <c r="T2159">
        <v>6</v>
      </c>
      <c r="U2159">
        <v>7</v>
      </c>
    </row>
    <row r="2160" spans="1:21" x14ac:dyDescent="0.2">
      <c r="A2160">
        <v>927</v>
      </c>
      <c r="B2160" t="s">
        <v>19</v>
      </c>
      <c r="C2160">
        <v>83</v>
      </c>
      <c r="D2160" t="s">
        <v>18</v>
      </c>
      <c r="E2160">
        <v>1</v>
      </c>
      <c r="F2160">
        <v>10</v>
      </c>
      <c r="I2160" t="s">
        <v>8</v>
      </c>
      <c r="J2160" t="s">
        <v>9</v>
      </c>
      <c r="L2160" t="s">
        <v>11</v>
      </c>
      <c r="T2160">
        <v>3</v>
      </c>
      <c r="U2160">
        <v>5</v>
      </c>
    </row>
    <row r="2161" spans="1:21" x14ac:dyDescent="0.2">
      <c r="A2161">
        <v>327</v>
      </c>
      <c r="B2161" t="s">
        <v>19</v>
      </c>
      <c r="C2161">
        <v>75</v>
      </c>
      <c r="D2161" t="s">
        <v>16</v>
      </c>
      <c r="E2161">
        <v>2</v>
      </c>
      <c r="F2161">
        <v>12</v>
      </c>
      <c r="H2161" t="s">
        <v>7</v>
      </c>
      <c r="L2161" t="s">
        <v>11</v>
      </c>
      <c r="P2161" t="s">
        <v>51</v>
      </c>
      <c r="S2161" t="s">
        <v>53</v>
      </c>
      <c r="T2161">
        <v>4</v>
      </c>
      <c r="U2161">
        <v>8</v>
      </c>
    </row>
    <row r="2162" spans="1:21" x14ac:dyDescent="0.2">
      <c r="A2162">
        <v>2550</v>
      </c>
      <c r="B2162" t="s">
        <v>19</v>
      </c>
      <c r="C2162">
        <v>70</v>
      </c>
      <c r="D2162" t="s">
        <v>18</v>
      </c>
      <c r="E2162">
        <v>0</v>
      </c>
      <c r="F2162">
        <v>16</v>
      </c>
      <c r="G2162" t="s">
        <v>6</v>
      </c>
      <c r="I2162" t="s">
        <v>8</v>
      </c>
      <c r="J2162" t="s">
        <v>9</v>
      </c>
      <c r="K2162" t="s">
        <v>10</v>
      </c>
      <c r="T2162">
        <v>4</v>
      </c>
      <c r="U2162">
        <v>5</v>
      </c>
    </row>
    <row r="2163" spans="1:21" x14ac:dyDescent="0.2">
      <c r="A2163">
        <v>475</v>
      </c>
      <c r="B2163" t="s">
        <v>19</v>
      </c>
      <c r="C2163">
        <v>84</v>
      </c>
      <c r="D2163" t="s">
        <v>18</v>
      </c>
      <c r="E2163">
        <v>0</v>
      </c>
      <c r="F2163">
        <v>10</v>
      </c>
      <c r="H2163" t="s">
        <v>7</v>
      </c>
      <c r="K2163" t="s">
        <v>10</v>
      </c>
      <c r="R2163" t="s">
        <v>55</v>
      </c>
      <c r="T2163">
        <v>3</v>
      </c>
      <c r="U2163">
        <v>6</v>
      </c>
    </row>
    <row r="2164" spans="1:21" x14ac:dyDescent="0.2">
      <c r="A2164">
        <v>2410</v>
      </c>
      <c r="B2164" t="s">
        <v>19</v>
      </c>
      <c r="C2164">
        <v>61</v>
      </c>
      <c r="D2164" t="s">
        <v>16</v>
      </c>
      <c r="E2164">
        <v>0</v>
      </c>
      <c r="F2164">
        <v>11</v>
      </c>
      <c r="K2164" t="s">
        <v>10</v>
      </c>
      <c r="T2164">
        <v>1</v>
      </c>
      <c r="U2164">
        <v>1</v>
      </c>
    </row>
    <row r="2165" spans="1:21" x14ac:dyDescent="0.2">
      <c r="A2165">
        <v>2727</v>
      </c>
      <c r="B2165" t="s">
        <v>19</v>
      </c>
      <c r="C2165">
        <v>80</v>
      </c>
      <c r="D2165" t="s">
        <v>18</v>
      </c>
      <c r="E2165">
        <v>0</v>
      </c>
      <c r="F2165">
        <v>8</v>
      </c>
      <c r="K2165" t="s">
        <v>10</v>
      </c>
      <c r="S2165" t="s">
        <v>53</v>
      </c>
      <c r="T2165">
        <v>2</v>
      </c>
      <c r="U2165">
        <v>5</v>
      </c>
    </row>
    <row r="2166" spans="1:21" x14ac:dyDescent="0.2">
      <c r="A2166">
        <v>357</v>
      </c>
      <c r="B2166" t="s">
        <v>19</v>
      </c>
      <c r="C2166">
        <v>83</v>
      </c>
      <c r="D2166" t="s">
        <v>18</v>
      </c>
      <c r="E2166">
        <v>0</v>
      </c>
      <c r="F2166">
        <v>16</v>
      </c>
      <c r="H2166" t="s">
        <v>7</v>
      </c>
      <c r="I2166" t="s">
        <v>8</v>
      </c>
      <c r="J2166" t="s">
        <v>9</v>
      </c>
      <c r="P2166" t="s">
        <v>51</v>
      </c>
      <c r="S2166" t="s">
        <v>53</v>
      </c>
      <c r="T2166">
        <v>5</v>
      </c>
      <c r="U2166">
        <v>8</v>
      </c>
    </row>
    <row r="2167" spans="1:21" x14ac:dyDescent="0.2">
      <c r="A2167">
        <v>1283</v>
      </c>
      <c r="B2167" t="s">
        <v>19</v>
      </c>
      <c r="C2167">
        <v>91</v>
      </c>
      <c r="D2167" t="s">
        <v>16</v>
      </c>
      <c r="E2167">
        <v>0</v>
      </c>
      <c r="F2167">
        <v>12</v>
      </c>
      <c r="H2167" t="s">
        <v>7</v>
      </c>
      <c r="I2167" t="s">
        <v>8</v>
      </c>
      <c r="J2167" t="s">
        <v>9</v>
      </c>
      <c r="T2167">
        <v>3</v>
      </c>
      <c r="U2167">
        <v>6</v>
      </c>
    </row>
    <row r="2168" spans="1:21" x14ac:dyDescent="0.2">
      <c r="A2168">
        <v>2395</v>
      </c>
      <c r="B2168" t="s">
        <v>19</v>
      </c>
      <c r="C2168">
        <v>82</v>
      </c>
      <c r="D2168" t="s">
        <v>18</v>
      </c>
      <c r="E2168">
        <v>1</v>
      </c>
      <c r="F2168">
        <v>12</v>
      </c>
      <c r="H2168" t="s">
        <v>7</v>
      </c>
      <c r="I2168" t="s">
        <v>8</v>
      </c>
      <c r="J2168" t="s">
        <v>9</v>
      </c>
      <c r="T2168">
        <v>3</v>
      </c>
      <c r="U2168">
        <v>6</v>
      </c>
    </row>
    <row r="2169" spans="1:21" x14ac:dyDescent="0.2">
      <c r="A2169">
        <v>196</v>
      </c>
      <c r="B2169" t="s">
        <v>19</v>
      </c>
      <c r="C2169">
        <v>92</v>
      </c>
      <c r="D2169" t="s">
        <v>18</v>
      </c>
      <c r="E2169">
        <v>0</v>
      </c>
      <c r="F2169">
        <v>12</v>
      </c>
      <c r="G2169" t="s">
        <v>6</v>
      </c>
      <c r="I2169" t="s">
        <v>8</v>
      </c>
      <c r="J2169" t="s">
        <v>9</v>
      </c>
      <c r="T2169">
        <v>3</v>
      </c>
      <c r="U2169">
        <v>4</v>
      </c>
    </row>
    <row r="2170" spans="1:21" x14ac:dyDescent="0.2">
      <c r="A2170">
        <v>1010</v>
      </c>
      <c r="B2170" t="s">
        <v>19</v>
      </c>
      <c r="C2170">
        <v>74</v>
      </c>
      <c r="D2170" t="s">
        <v>16</v>
      </c>
      <c r="E2170">
        <v>0</v>
      </c>
      <c r="G2170" t="s">
        <v>6</v>
      </c>
      <c r="I2170" t="s">
        <v>8</v>
      </c>
      <c r="J2170" t="s">
        <v>9</v>
      </c>
      <c r="T2170">
        <v>3</v>
      </c>
      <c r="U2170">
        <v>3</v>
      </c>
    </row>
    <row r="2171" spans="1:21" x14ac:dyDescent="0.2">
      <c r="A2171">
        <v>119</v>
      </c>
      <c r="B2171" t="s">
        <v>19</v>
      </c>
      <c r="C2171">
        <v>76</v>
      </c>
      <c r="D2171" t="s">
        <v>16</v>
      </c>
      <c r="E2171">
        <v>0</v>
      </c>
      <c r="F2171">
        <v>12</v>
      </c>
      <c r="G2171" t="s">
        <v>6</v>
      </c>
      <c r="H2171" t="s">
        <v>7</v>
      </c>
      <c r="J2171" t="s">
        <v>9</v>
      </c>
      <c r="R2171" t="s">
        <v>55</v>
      </c>
      <c r="T2171">
        <v>4</v>
      </c>
      <c r="U2171">
        <v>7</v>
      </c>
    </row>
    <row r="2172" spans="1:21" x14ac:dyDescent="0.2">
      <c r="A2172">
        <v>332</v>
      </c>
      <c r="B2172" t="s">
        <v>19</v>
      </c>
      <c r="C2172">
        <v>85</v>
      </c>
      <c r="D2172" t="s">
        <v>16</v>
      </c>
      <c r="E2172">
        <v>0</v>
      </c>
      <c r="F2172">
        <v>9</v>
      </c>
      <c r="G2172" t="s">
        <v>6</v>
      </c>
      <c r="H2172" t="s">
        <v>7</v>
      </c>
      <c r="J2172" t="s">
        <v>9</v>
      </c>
      <c r="T2172">
        <v>3</v>
      </c>
      <c r="U2172">
        <v>4</v>
      </c>
    </row>
    <row r="2173" spans="1:21" x14ac:dyDescent="0.2">
      <c r="A2173">
        <v>353</v>
      </c>
      <c r="B2173" t="s">
        <v>19</v>
      </c>
      <c r="C2173">
        <v>75</v>
      </c>
      <c r="D2173" t="s">
        <v>18</v>
      </c>
      <c r="E2173">
        <v>0</v>
      </c>
      <c r="G2173" t="s">
        <v>6</v>
      </c>
      <c r="H2173" t="s">
        <v>7</v>
      </c>
      <c r="J2173" t="s">
        <v>9</v>
      </c>
      <c r="T2173">
        <v>3</v>
      </c>
      <c r="U2173">
        <v>4</v>
      </c>
    </row>
    <row r="2174" spans="1:21" x14ac:dyDescent="0.2">
      <c r="A2174">
        <v>941</v>
      </c>
      <c r="B2174" t="s">
        <v>19</v>
      </c>
      <c r="C2174">
        <v>94</v>
      </c>
      <c r="D2174" t="s">
        <v>18</v>
      </c>
      <c r="E2174">
        <v>1</v>
      </c>
      <c r="G2174" t="s">
        <v>6</v>
      </c>
      <c r="H2174" t="s">
        <v>7</v>
      </c>
      <c r="J2174" t="s">
        <v>9</v>
      </c>
      <c r="P2174" t="s">
        <v>51</v>
      </c>
      <c r="T2174">
        <v>4</v>
      </c>
      <c r="U2174">
        <v>6</v>
      </c>
    </row>
    <row r="2175" spans="1:21" x14ac:dyDescent="0.2">
      <c r="A2175">
        <v>958</v>
      </c>
      <c r="B2175" t="s">
        <v>19</v>
      </c>
      <c r="C2175">
        <v>88</v>
      </c>
      <c r="D2175" t="s">
        <v>18</v>
      </c>
      <c r="E2175">
        <v>0</v>
      </c>
      <c r="G2175" t="s">
        <v>6</v>
      </c>
      <c r="H2175" t="s">
        <v>7</v>
      </c>
      <c r="J2175" t="s">
        <v>9</v>
      </c>
      <c r="P2175" t="s">
        <v>51</v>
      </c>
      <c r="Q2175" t="s">
        <v>54</v>
      </c>
      <c r="T2175">
        <v>5</v>
      </c>
      <c r="U2175">
        <v>7</v>
      </c>
    </row>
    <row r="2176" spans="1:21" x14ac:dyDescent="0.2">
      <c r="A2176">
        <v>1242</v>
      </c>
      <c r="B2176" t="s">
        <v>19</v>
      </c>
      <c r="C2176">
        <v>94</v>
      </c>
      <c r="D2176" t="s">
        <v>16</v>
      </c>
      <c r="E2176">
        <v>0</v>
      </c>
      <c r="F2176">
        <v>9</v>
      </c>
      <c r="G2176" t="s">
        <v>6</v>
      </c>
      <c r="H2176" t="s">
        <v>7</v>
      </c>
      <c r="J2176" t="s">
        <v>9</v>
      </c>
      <c r="T2176">
        <v>3</v>
      </c>
      <c r="U2176">
        <v>5</v>
      </c>
    </row>
    <row r="2177" spans="1:21" x14ac:dyDescent="0.2">
      <c r="A2177">
        <v>1258</v>
      </c>
      <c r="B2177" t="s">
        <v>19</v>
      </c>
      <c r="C2177">
        <v>92</v>
      </c>
      <c r="D2177" t="s">
        <v>18</v>
      </c>
      <c r="E2177">
        <v>0</v>
      </c>
      <c r="F2177">
        <v>10</v>
      </c>
      <c r="G2177" t="s">
        <v>6</v>
      </c>
      <c r="H2177" t="s">
        <v>7</v>
      </c>
      <c r="J2177" t="s">
        <v>9</v>
      </c>
      <c r="T2177">
        <v>3</v>
      </c>
      <c r="U2177">
        <v>4</v>
      </c>
    </row>
    <row r="2178" spans="1:21" x14ac:dyDescent="0.2">
      <c r="A2178">
        <v>2305</v>
      </c>
      <c r="B2178" t="s">
        <v>19</v>
      </c>
      <c r="C2178">
        <v>73</v>
      </c>
      <c r="D2178" t="s">
        <v>18</v>
      </c>
      <c r="E2178">
        <v>2</v>
      </c>
      <c r="F2178">
        <v>11</v>
      </c>
      <c r="G2178" t="s">
        <v>6</v>
      </c>
      <c r="H2178" t="s">
        <v>7</v>
      </c>
      <c r="J2178" t="s">
        <v>9</v>
      </c>
      <c r="T2178">
        <v>3</v>
      </c>
      <c r="U2178">
        <v>4</v>
      </c>
    </row>
    <row r="2179" spans="1:21" x14ac:dyDescent="0.2">
      <c r="A2179">
        <v>2453</v>
      </c>
      <c r="B2179" t="s">
        <v>19</v>
      </c>
      <c r="C2179">
        <v>73</v>
      </c>
      <c r="D2179" t="s">
        <v>16</v>
      </c>
      <c r="E2179">
        <v>0</v>
      </c>
      <c r="G2179" t="s">
        <v>6</v>
      </c>
      <c r="H2179" t="s">
        <v>7</v>
      </c>
      <c r="J2179" t="s">
        <v>9</v>
      </c>
      <c r="T2179">
        <v>3</v>
      </c>
      <c r="U2179">
        <v>5</v>
      </c>
    </row>
    <row r="2180" spans="1:21" x14ac:dyDescent="0.2">
      <c r="A2180">
        <v>2710</v>
      </c>
      <c r="B2180" t="s">
        <v>19</v>
      </c>
      <c r="C2180">
        <v>79</v>
      </c>
      <c r="D2180" t="s">
        <v>18</v>
      </c>
      <c r="E2180">
        <v>0</v>
      </c>
      <c r="F2180">
        <v>11</v>
      </c>
      <c r="G2180" t="s">
        <v>6</v>
      </c>
      <c r="H2180" t="s">
        <v>7</v>
      </c>
      <c r="J2180" t="s">
        <v>9</v>
      </c>
      <c r="T2180">
        <v>3</v>
      </c>
      <c r="U2180">
        <v>4</v>
      </c>
    </row>
    <row r="2181" spans="1:21" x14ac:dyDescent="0.2">
      <c r="A2181">
        <v>1014</v>
      </c>
      <c r="B2181" t="s">
        <v>19</v>
      </c>
      <c r="C2181">
        <v>96</v>
      </c>
      <c r="D2181" t="s">
        <v>18</v>
      </c>
      <c r="E2181">
        <v>1</v>
      </c>
      <c r="H2181" t="s">
        <v>7</v>
      </c>
      <c r="J2181" t="s">
        <v>9</v>
      </c>
      <c r="T2181">
        <v>2</v>
      </c>
      <c r="U2181">
        <v>2</v>
      </c>
    </row>
    <row r="2182" spans="1:21" x14ac:dyDescent="0.2">
      <c r="A2182">
        <v>1062</v>
      </c>
      <c r="B2182" t="s">
        <v>19</v>
      </c>
      <c r="C2182">
        <v>99</v>
      </c>
      <c r="D2182" t="s">
        <v>16</v>
      </c>
      <c r="E2182">
        <v>1</v>
      </c>
      <c r="H2182" t="s">
        <v>7</v>
      </c>
      <c r="J2182" t="s">
        <v>9</v>
      </c>
      <c r="P2182" t="s">
        <v>51</v>
      </c>
      <c r="T2182">
        <v>3</v>
      </c>
      <c r="U2182">
        <v>6</v>
      </c>
    </row>
    <row r="2183" spans="1:21" x14ac:dyDescent="0.2">
      <c r="A2183">
        <v>1119</v>
      </c>
      <c r="B2183" t="s">
        <v>19</v>
      </c>
      <c r="C2183">
        <v>95</v>
      </c>
      <c r="D2183" t="s">
        <v>18</v>
      </c>
      <c r="E2183">
        <v>1</v>
      </c>
      <c r="H2183" t="s">
        <v>7</v>
      </c>
      <c r="J2183" t="s">
        <v>9</v>
      </c>
      <c r="R2183" t="s">
        <v>55</v>
      </c>
      <c r="T2183">
        <v>3</v>
      </c>
      <c r="U2183">
        <v>4</v>
      </c>
    </row>
    <row r="2184" spans="1:21" x14ac:dyDescent="0.2">
      <c r="A2184">
        <v>1553</v>
      </c>
      <c r="B2184" t="s">
        <v>19</v>
      </c>
      <c r="C2184">
        <v>72</v>
      </c>
      <c r="D2184" t="s">
        <v>16</v>
      </c>
      <c r="E2184">
        <v>0</v>
      </c>
      <c r="F2184">
        <v>10</v>
      </c>
      <c r="H2184" t="s">
        <v>7</v>
      </c>
      <c r="J2184" t="s">
        <v>9</v>
      </c>
      <c r="T2184">
        <v>2</v>
      </c>
      <c r="U2184">
        <v>4</v>
      </c>
    </row>
    <row r="2185" spans="1:21" x14ac:dyDescent="0.2">
      <c r="A2185">
        <v>2643</v>
      </c>
      <c r="B2185" t="s">
        <v>19</v>
      </c>
      <c r="C2185">
        <v>74</v>
      </c>
      <c r="D2185" t="s">
        <v>18</v>
      </c>
      <c r="E2185">
        <v>0</v>
      </c>
      <c r="H2185" t="s">
        <v>7</v>
      </c>
      <c r="J2185" t="s">
        <v>9</v>
      </c>
      <c r="T2185">
        <v>2</v>
      </c>
      <c r="U2185">
        <v>3</v>
      </c>
    </row>
    <row r="2186" spans="1:21" x14ac:dyDescent="0.2">
      <c r="A2186">
        <v>294</v>
      </c>
      <c r="B2186" t="s">
        <v>19</v>
      </c>
      <c r="C2186">
        <v>77</v>
      </c>
      <c r="D2186" t="s">
        <v>16</v>
      </c>
      <c r="E2186">
        <v>1</v>
      </c>
      <c r="F2186">
        <v>9</v>
      </c>
      <c r="G2186" t="s">
        <v>6</v>
      </c>
      <c r="J2186" t="s">
        <v>9</v>
      </c>
      <c r="T2186">
        <v>2</v>
      </c>
      <c r="U2186">
        <v>5</v>
      </c>
    </row>
    <row r="2187" spans="1:21" x14ac:dyDescent="0.2">
      <c r="A2187">
        <v>815</v>
      </c>
      <c r="B2187" t="s">
        <v>19</v>
      </c>
      <c r="C2187">
        <v>84</v>
      </c>
      <c r="D2187" t="s">
        <v>18</v>
      </c>
      <c r="E2187">
        <v>2</v>
      </c>
      <c r="G2187" t="s">
        <v>6</v>
      </c>
      <c r="J2187" t="s">
        <v>9</v>
      </c>
      <c r="Q2187" t="s">
        <v>54</v>
      </c>
      <c r="R2187" t="s">
        <v>55</v>
      </c>
      <c r="T2187">
        <v>4</v>
      </c>
      <c r="U2187">
        <v>7</v>
      </c>
    </row>
    <row r="2188" spans="1:21" x14ac:dyDescent="0.2">
      <c r="A2188">
        <v>928</v>
      </c>
      <c r="B2188" t="s">
        <v>19</v>
      </c>
      <c r="C2188">
        <v>88</v>
      </c>
      <c r="D2188" t="s">
        <v>18</v>
      </c>
      <c r="E2188">
        <v>0</v>
      </c>
      <c r="G2188" t="s">
        <v>6</v>
      </c>
      <c r="J2188" t="s">
        <v>9</v>
      </c>
      <c r="T2188">
        <v>2</v>
      </c>
      <c r="U2188">
        <v>4</v>
      </c>
    </row>
    <row r="2189" spans="1:21" x14ac:dyDescent="0.2">
      <c r="A2189">
        <v>966</v>
      </c>
      <c r="B2189" t="s">
        <v>19</v>
      </c>
      <c r="C2189">
        <v>77</v>
      </c>
      <c r="D2189" t="s">
        <v>18</v>
      </c>
      <c r="E2189">
        <v>0</v>
      </c>
      <c r="F2189">
        <v>15</v>
      </c>
      <c r="G2189" t="s">
        <v>6</v>
      </c>
      <c r="J2189" t="s">
        <v>9</v>
      </c>
      <c r="T2189">
        <v>2</v>
      </c>
      <c r="U2189">
        <v>4</v>
      </c>
    </row>
    <row r="2190" spans="1:21" x14ac:dyDescent="0.2">
      <c r="A2190">
        <v>1166</v>
      </c>
      <c r="B2190" t="s">
        <v>19</v>
      </c>
      <c r="C2190">
        <v>80</v>
      </c>
      <c r="D2190" t="s">
        <v>18</v>
      </c>
      <c r="E2190">
        <v>2</v>
      </c>
      <c r="G2190" t="s">
        <v>6</v>
      </c>
      <c r="J2190" t="s">
        <v>9</v>
      </c>
      <c r="Q2190" t="s">
        <v>54</v>
      </c>
      <c r="T2190">
        <v>3</v>
      </c>
      <c r="U2190">
        <v>5</v>
      </c>
    </row>
    <row r="2191" spans="1:21" x14ac:dyDescent="0.2">
      <c r="A2191">
        <v>2469</v>
      </c>
      <c r="B2191" t="s">
        <v>19</v>
      </c>
      <c r="C2191">
        <v>64</v>
      </c>
      <c r="D2191" t="s">
        <v>16</v>
      </c>
      <c r="E2191">
        <v>0</v>
      </c>
      <c r="F2191">
        <v>16</v>
      </c>
      <c r="G2191" t="s">
        <v>6</v>
      </c>
      <c r="J2191" t="s">
        <v>9</v>
      </c>
      <c r="T2191">
        <v>2</v>
      </c>
      <c r="U2191">
        <v>2</v>
      </c>
    </row>
    <row r="2192" spans="1:21" x14ac:dyDescent="0.2">
      <c r="A2192">
        <v>1043</v>
      </c>
      <c r="B2192" t="s">
        <v>19</v>
      </c>
      <c r="C2192">
        <v>81</v>
      </c>
      <c r="D2192" t="s">
        <v>18</v>
      </c>
      <c r="E2192">
        <v>0</v>
      </c>
      <c r="J2192" t="s">
        <v>9</v>
      </c>
      <c r="T2192">
        <v>1</v>
      </c>
      <c r="U2192">
        <v>2</v>
      </c>
    </row>
    <row r="2193" spans="1:21" x14ac:dyDescent="0.2">
      <c r="A2193">
        <v>1131</v>
      </c>
      <c r="B2193" t="s">
        <v>19</v>
      </c>
      <c r="C2193">
        <v>108</v>
      </c>
      <c r="D2193" t="s">
        <v>16</v>
      </c>
      <c r="E2193">
        <v>0</v>
      </c>
      <c r="J2193" t="s">
        <v>9</v>
      </c>
      <c r="T2193">
        <v>1</v>
      </c>
      <c r="U2193">
        <v>2</v>
      </c>
    </row>
    <row r="2194" spans="1:21" x14ac:dyDescent="0.2">
      <c r="A2194">
        <v>1475</v>
      </c>
      <c r="B2194" t="s">
        <v>19</v>
      </c>
      <c r="C2194">
        <v>77</v>
      </c>
      <c r="D2194" t="s">
        <v>16</v>
      </c>
      <c r="E2194">
        <v>1</v>
      </c>
      <c r="F2194">
        <v>17</v>
      </c>
      <c r="J2194" t="s">
        <v>9</v>
      </c>
      <c r="T2194">
        <v>1</v>
      </c>
      <c r="U2194">
        <v>2</v>
      </c>
    </row>
    <row r="2195" spans="1:21" x14ac:dyDescent="0.2">
      <c r="A2195">
        <v>1624</v>
      </c>
      <c r="B2195" t="s">
        <v>19</v>
      </c>
      <c r="C2195">
        <v>78</v>
      </c>
      <c r="D2195" t="s">
        <v>16</v>
      </c>
      <c r="E2195">
        <v>1</v>
      </c>
      <c r="F2195">
        <v>18</v>
      </c>
      <c r="J2195" t="s">
        <v>9</v>
      </c>
      <c r="S2195" t="s">
        <v>53</v>
      </c>
      <c r="T2195">
        <v>2</v>
      </c>
      <c r="U2195">
        <v>5</v>
      </c>
    </row>
    <row r="2196" spans="1:21" x14ac:dyDescent="0.2">
      <c r="A2196">
        <v>82</v>
      </c>
      <c r="B2196" t="s">
        <v>19</v>
      </c>
      <c r="C2196">
        <v>91</v>
      </c>
      <c r="D2196" t="s">
        <v>18</v>
      </c>
      <c r="E2196">
        <v>0</v>
      </c>
      <c r="H2196" t="s">
        <v>7</v>
      </c>
      <c r="I2196" t="s">
        <v>8</v>
      </c>
      <c r="T2196">
        <v>2</v>
      </c>
      <c r="U2196">
        <v>2</v>
      </c>
    </row>
    <row r="2197" spans="1:21" x14ac:dyDescent="0.2">
      <c r="A2197">
        <v>261</v>
      </c>
      <c r="B2197" t="s">
        <v>19</v>
      </c>
      <c r="C2197">
        <v>84</v>
      </c>
      <c r="D2197" t="s">
        <v>16</v>
      </c>
      <c r="E2197">
        <v>0</v>
      </c>
      <c r="F2197">
        <v>12</v>
      </c>
      <c r="H2197" t="s">
        <v>7</v>
      </c>
      <c r="I2197" t="s">
        <v>8</v>
      </c>
      <c r="T2197">
        <v>2</v>
      </c>
      <c r="U2197">
        <v>4</v>
      </c>
    </row>
    <row r="2198" spans="1:21" x14ac:dyDescent="0.2">
      <c r="A2198">
        <v>606</v>
      </c>
      <c r="B2198" t="s">
        <v>19</v>
      </c>
      <c r="C2198">
        <v>89</v>
      </c>
      <c r="D2198" t="s">
        <v>16</v>
      </c>
      <c r="E2198">
        <v>0</v>
      </c>
      <c r="H2198" t="s">
        <v>7</v>
      </c>
      <c r="I2198" t="s">
        <v>8</v>
      </c>
      <c r="P2198" t="s">
        <v>51</v>
      </c>
      <c r="R2198" t="s">
        <v>55</v>
      </c>
      <c r="T2198">
        <v>4</v>
      </c>
      <c r="U2198">
        <v>6</v>
      </c>
    </row>
    <row r="2199" spans="1:21" x14ac:dyDescent="0.2">
      <c r="A2199">
        <v>693</v>
      </c>
      <c r="B2199" t="s">
        <v>19</v>
      </c>
      <c r="C2199">
        <v>79</v>
      </c>
      <c r="D2199" t="s">
        <v>16</v>
      </c>
      <c r="E2199">
        <v>0</v>
      </c>
      <c r="F2199">
        <v>12</v>
      </c>
      <c r="H2199" t="s">
        <v>7</v>
      </c>
      <c r="I2199" t="s">
        <v>8</v>
      </c>
      <c r="R2199" t="s">
        <v>55</v>
      </c>
      <c r="T2199">
        <v>3</v>
      </c>
      <c r="U2199">
        <v>5</v>
      </c>
    </row>
    <row r="2200" spans="1:21" x14ac:dyDescent="0.2">
      <c r="A2200">
        <v>872</v>
      </c>
      <c r="B2200" t="s">
        <v>19</v>
      </c>
      <c r="C2200">
        <v>87</v>
      </c>
      <c r="D2200" t="s">
        <v>18</v>
      </c>
      <c r="E2200">
        <v>1</v>
      </c>
      <c r="F2200">
        <v>13</v>
      </c>
      <c r="H2200" t="s">
        <v>7</v>
      </c>
      <c r="I2200" t="s">
        <v>8</v>
      </c>
      <c r="T2200">
        <v>2</v>
      </c>
      <c r="U2200">
        <v>5</v>
      </c>
    </row>
    <row r="2201" spans="1:21" x14ac:dyDescent="0.2">
      <c r="A2201">
        <v>1521</v>
      </c>
      <c r="B2201" t="s">
        <v>19</v>
      </c>
      <c r="C2201">
        <v>87</v>
      </c>
      <c r="D2201" t="s">
        <v>18</v>
      </c>
      <c r="E2201">
        <v>0</v>
      </c>
      <c r="F2201">
        <v>16</v>
      </c>
      <c r="H2201" t="s">
        <v>7</v>
      </c>
      <c r="I2201" t="s">
        <v>8</v>
      </c>
      <c r="T2201">
        <v>2</v>
      </c>
      <c r="U2201">
        <v>3</v>
      </c>
    </row>
    <row r="2202" spans="1:21" x14ac:dyDescent="0.2">
      <c r="A2202">
        <v>2388</v>
      </c>
      <c r="B2202" t="s">
        <v>19</v>
      </c>
      <c r="C2202">
        <v>71</v>
      </c>
      <c r="D2202" t="s">
        <v>18</v>
      </c>
      <c r="E2202">
        <v>2</v>
      </c>
      <c r="F2202">
        <v>18</v>
      </c>
      <c r="H2202" t="s">
        <v>7</v>
      </c>
      <c r="I2202" t="s">
        <v>8</v>
      </c>
      <c r="T2202">
        <v>2</v>
      </c>
      <c r="U2202">
        <v>3</v>
      </c>
    </row>
    <row r="2203" spans="1:21" x14ac:dyDescent="0.2">
      <c r="A2203">
        <v>2437</v>
      </c>
      <c r="B2203" t="s">
        <v>19</v>
      </c>
      <c r="C2203">
        <v>81</v>
      </c>
      <c r="D2203" t="s">
        <v>16</v>
      </c>
      <c r="E2203">
        <v>1</v>
      </c>
      <c r="F2203">
        <v>12</v>
      </c>
      <c r="H2203" t="s">
        <v>7</v>
      </c>
      <c r="I2203" t="s">
        <v>8</v>
      </c>
      <c r="T2203">
        <v>2</v>
      </c>
      <c r="U2203">
        <v>6</v>
      </c>
    </row>
    <row r="2204" spans="1:21" x14ac:dyDescent="0.2">
      <c r="A2204">
        <v>753</v>
      </c>
      <c r="B2204" t="s">
        <v>19</v>
      </c>
      <c r="C2204">
        <v>91</v>
      </c>
      <c r="D2204" t="s">
        <v>16</v>
      </c>
      <c r="E2204">
        <v>1</v>
      </c>
      <c r="F2204">
        <v>12</v>
      </c>
      <c r="I2204" t="s">
        <v>8</v>
      </c>
      <c r="S2204" t="s">
        <v>53</v>
      </c>
      <c r="T2204">
        <v>2</v>
      </c>
      <c r="U2204">
        <v>4</v>
      </c>
    </row>
    <row r="2205" spans="1:21" x14ac:dyDescent="0.2">
      <c r="A2205">
        <v>1270</v>
      </c>
      <c r="B2205" t="s">
        <v>19</v>
      </c>
      <c r="C2205">
        <v>97</v>
      </c>
      <c r="D2205" t="s">
        <v>18</v>
      </c>
      <c r="E2205">
        <v>0</v>
      </c>
      <c r="I2205" t="s">
        <v>8</v>
      </c>
      <c r="T2205">
        <v>1</v>
      </c>
      <c r="U2205">
        <v>2</v>
      </c>
    </row>
    <row r="2206" spans="1:21" x14ac:dyDescent="0.2">
      <c r="A2206">
        <v>1310</v>
      </c>
      <c r="B2206" t="s">
        <v>19</v>
      </c>
      <c r="C2206">
        <v>82</v>
      </c>
      <c r="D2206" t="s">
        <v>16</v>
      </c>
      <c r="E2206">
        <v>1</v>
      </c>
      <c r="F2206">
        <v>12</v>
      </c>
      <c r="I2206" t="s">
        <v>8</v>
      </c>
      <c r="T2206">
        <v>1</v>
      </c>
      <c r="U2206">
        <v>1</v>
      </c>
    </row>
    <row r="2207" spans="1:21" x14ac:dyDescent="0.2">
      <c r="A2207">
        <v>1388</v>
      </c>
      <c r="B2207" t="s">
        <v>19</v>
      </c>
      <c r="C2207">
        <v>94</v>
      </c>
      <c r="D2207" t="s">
        <v>18</v>
      </c>
      <c r="E2207">
        <v>0</v>
      </c>
      <c r="F2207">
        <v>9</v>
      </c>
      <c r="I2207" t="s">
        <v>8</v>
      </c>
      <c r="R2207" t="s">
        <v>55</v>
      </c>
      <c r="T2207">
        <v>2</v>
      </c>
      <c r="U2207">
        <v>3</v>
      </c>
    </row>
    <row r="2208" spans="1:21" x14ac:dyDescent="0.2">
      <c r="A2208">
        <v>2394</v>
      </c>
      <c r="B2208" t="s">
        <v>19</v>
      </c>
      <c r="C2208">
        <v>84</v>
      </c>
      <c r="D2208" t="s">
        <v>16</v>
      </c>
      <c r="E2208">
        <v>0</v>
      </c>
      <c r="I2208" t="s">
        <v>8</v>
      </c>
      <c r="T2208">
        <v>1</v>
      </c>
      <c r="U2208">
        <v>2</v>
      </c>
    </row>
    <row r="2209" spans="1:21" x14ac:dyDescent="0.2">
      <c r="A2209">
        <v>2616</v>
      </c>
      <c r="B2209" t="s">
        <v>19</v>
      </c>
      <c r="C2209">
        <v>79</v>
      </c>
      <c r="D2209" t="s">
        <v>16</v>
      </c>
      <c r="E2209">
        <v>0</v>
      </c>
      <c r="F2209">
        <v>10</v>
      </c>
      <c r="I2209" t="s">
        <v>8</v>
      </c>
      <c r="P2209" t="s">
        <v>51</v>
      </c>
      <c r="S2209" t="s">
        <v>53</v>
      </c>
      <c r="T2209">
        <v>3</v>
      </c>
      <c r="U2209">
        <v>6</v>
      </c>
    </row>
    <row r="2210" spans="1:21" x14ac:dyDescent="0.2">
      <c r="A2210">
        <v>2735</v>
      </c>
      <c r="B2210" t="s">
        <v>19</v>
      </c>
      <c r="C2210">
        <v>67</v>
      </c>
      <c r="D2210" t="s">
        <v>16</v>
      </c>
      <c r="E2210">
        <v>0</v>
      </c>
      <c r="F2210">
        <v>22</v>
      </c>
      <c r="I2210" t="s">
        <v>8</v>
      </c>
      <c r="T2210">
        <v>1</v>
      </c>
      <c r="U2210">
        <v>1</v>
      </c>
    </row>
    <row r="2211" spans="1:21" x14ac:dyDescent="0.2">
      <c r="A2211">
        <v>2847</v>
      </c>
      <c r="B2211" t="s">
        <v>19</v>
      </c>
      <c r="C2211">
        <v>78</v>
      </c>
      <c r="D2211" t="s">
        <v>18</v>
      </c>
      <c r="E2211">
        <v>0</v>
      </c>
      <c r="F2211">
        <v>14</v>
      </c>
      <c r="G2211" t="s">
        <v>6</v>
      </c>
      <c r="H2211" t="s">
        <v>7</v>
      </c>
      <c r="T2211">
        <v>2</v>
      </c>
      <c r="U2211">
        <v>5</v>
      </c>
    </row>
    <row r="2212" spans="1:21" x14ac:dyDescent="0.2">
      <c r="A2212">
        <v>184</v>
      </c>
      <c r="B2212" t="s">
        <v>19</v>
      </c>
      <c r="C2212">
        <v>91</v>
      </c>
      <c r="D2212" t="s">
        <v>18</v>
      </c>
      <c r="E2212">
        <v>0</v>
      </c>
      <c r="F2212">
        <v>9</v>
      </c>
      <c r="H2212" t="s">
        <v>7</v>
      </c>
      <c r="T2212">
        <v>1</v>
      </c>
      <c r="U2212">
        <v>6</v>
      </c>
    </row>
    <row r="2213" spans="1:21" x14ac:dyDescent="0.2">
      <c r="A2213">
        <v>342</v>
      </c>
      <c r="B2213" t="s">
        <v>19</v>
      </c>
      <c r="C2213">
        <v>82</v>
      </c>
      <c r="D2213" t="s">
        <v>16</v>
      </c>
      <c r="E2213">
        <v>0</v>
      </c>
      <c r="F2213">
        <v>9</v>
      </c>
      <c r="H2213" t="s">
        <v>7</v>
      </c>
      <c r="T2213">
        <v>1</v>
      </c>
      <c r="U2213">
        <v>2</v>
      </c>
    </row>
    <row r="2214" spans="1:21" x14ac:dyDescent="0.2">
      <c r="A2214">
        <v>448</v>
      </c>
      <c r="B2214" t="s">
        <v>19</v>
      </c>
      <c r="C2214">
        <v>87</v>
      </c>
      <c r="D2214" t="s">
        <v>18</v>
      </c>
      <c r="E2214">
        <v>1</v>
      </c>
      <c r="H2214" t="s">
        <v>7</v>
      </c>
      <c r="T2214">
        <v>1</v>
      </c>
      <c r="U2214">
        <v>2</v>
      </c>
    </row>
    <row r="2215" spans="1:21" x14ac:dyDescent="0.2">
      <c r="A2215">
        <v>481</v>
      </c>
      <c r="B2215" t="s">
        <v>19</v>
      </c>
      <c r="C2215">
        <v>98</v>
      </c>
      <c r="D2215" t="s">
        <v>18</v>
      </c>
      <c r="E2215">
        <v>1</v>
      </c>
      <c r="H2215" t="s">
        <v>7</v>
      </c>
      <c r="T2215">
        <v>1</v>
      </c>
      <c r="U2215">
        <v>2</v>
      </c>
    </row>
    <row r="2216" spans="1:21" x14ac:dyDescent="0.2">
      <c r="A2216">
        <v>572</v>
      </c>
      <c r="B2216" t="s">
        <v>19</v>
      </c>
      <c r="C2216">
        <v>94</v>
      </c>
      <c r="D2216" t="s">
        <v>18</v>
      </c>
      <c r="E2216">
        <v>0</v>
      </c>
      <c r="H2216" t="s">
        <v>7</v>
      </c>
      <c r="Q2216" t="s">
        <v>54</v>
      </c>
      <c r="R2216" t="s">
        <v>55</v>
      </c>
      <c r="T2216">
        <v>3</v>
      </c>
      <c r="U2216">
        <v>5</v>
      </c>
    </row>
    <row r="2217" spans="1:21" x14ac:dyDescent="0.2">
      <c r="A2217">
        <v>825</v>
      </c>
      <c r="B2217" t="s">
        <v>19</v>
      </c>
      <c r="C2217">
        <v>104</v>
      </c>
      <c r="D2217" t="s">
        <v>18</v>
      </c>
      <c r="E2217">
        <v>0</v>
      </c>
      <c r="H2217" t="s">
        <v>7</v>
      </c>
      <c r="T2217">
        <v>1</v>
      </c>
      <c r="U2217">
        <v>3</v>
      </c>
    </row>
    <row r="2218" spans="1:21" x14ac:dyDescent="0.2">
      <c r="A2218">
        <v>921</v>
      </c>
      <c r="B2218" t="s">
        <v>19</v>
      </c>
      <c r="C2218">
        <v>92</v>
      </c>
      <c r="D2218" t="s">
        <v>18</v>
      </c>
      <c r="E2218">
        <v>1</v>
      </c>
      <c r="H2218" t="s">
        <v>7</v>
      </c>
      <c r="T2218">
        <v>1</v>
      </c>
      <c r="U2218">
        <v>4</v>
      </c>
    </row>
    <row r="2219" spans="1:21" x14ac:dyDescent="0.2">
      <c r="A2219">
        <v>957</v>
      </c>
      <c r="B2219" t="s">
        <v>19</v>
      </c>
      <c r="C2219">
        <v>98</v>
      </c>
      <c r="D2219" t="s">
        <v>18</v>
      </c>
      <c r="E2219">
        <v>0</v>
      </c>
      <c r="H2219" t="s">
        <v>7</v>
      </c>
      <c r="T2219">
        <v>1</v>
      </c>
      <c r="U2219">
        <v>5</v>
      </c>
    </row>
    <row r="2220" spans="1:21" x14ac:dyDescent="0.2">
      <c r="A2220">
        <v>1093</v>
      </c>
      <c r="B2220" t="s">
        <v>19</v>
      </c>
      <c r="C2220">
        <v>93</v>
      </c>
      <c r="D2220" t="s">
        <v>18</v>
      </c>
      <c r="E2220">
        <v>0</v>
      </c>
      <c r="H2220" t="s">
        <v>7</v>
      </c>
      <c r="T2220">
        <v>1</v>
      </c>
      <c r="U2220">
        <v>2</v>
      </c>
    </row>
    <row r="2221" spans="1:21" x14ac:dyDescent="0.2">
      <c r="A2221">
        <v>1269</v>
      </c>
      <c r="B2221" t="s">
        <v>19</v>
      </c>
      <c r="C2221">
        <v>89</v>
      </c>
      <c r="D2221" t="s">
        <v>16</v>
      </c>
      <c r="E2221">
        <v>0</v>
      </c>
      <c r="F2221">
        <v>10</v>
      </c>
      <c r="H2221" t="s">
        <v>7</v>
      </c>
      <c r="Q2221" t="s">
        <v>54</v>
      </c>
      <c r="T2221">
        <v>2</v>
      </c>
      <c r="U2221">
        <v>4</v>
      </c>
    </row>
    <row r="2222" spans="1:21" x14ac:dyDescent="0.2">
      <c r="A2222">
        <v>1568</v>
      </c>
      <c r="B2222" t="s">
        <v>19</v>
      </c>
      <c r="C2222">
        <v>87</v>
      </c>
      <c r="D2222" t="s">
        <v>16</v>
      </c>
      <c r="E2222">
        <v>0</v>
      </c>
      <c r="F2222">
        <v>7</v>
      </c>
      <c r="H2222" t="s">
        <v>7</v>
      </c>
      <c r="T2222">
        <v>1</v>
      </c>
      <c r="U2222">
        <v>2</v>
      </c>
    </row>
    <row r="2223" spans="1:21" x14ac:dyDescent="0.2">
      <c r="A2223">
        <v>1649</v>
      </c>
      <c r="B2223" t="s">
        <v>19</v>
      </c>
      <c r="C2223">
        <v>76</v>
      </c>
      <c r="D2223" t="s">
        <v>16</v>
      </c>
      <c r="E2223">
        <v>0</v>
      </c>
      <c r="F2223">
        <v>11</v>
      </c>
      <c r="H2223" t="s">
        <v>7</v>
      </c>
      <c r="T2223">
        <v>1</v>
      </c>
      <c r="U2223">
        <v>3</v>
      </c>
    </row>
    <row r="2224" spans="1:21" x14ac:dyDescent="0.2">
      <c r="A2224">
        <v>1808</v>
      </c>
      <c r="B2224" t="s">
        <v>19</v>
      </c>
      <c r="C2224">
        <v>66</v>
      </c>
      <c r="D2224" t="s">
        <v>18</v>
      </c>
      <c r="E2224">
        <v>0</v>
      </c>
      <c r="F2224">
        <v>12</v>
      </c>
      <c r="H2224" t="s">
        <v>7</v>
      </c>
      <c r="Q2224" t="s">
        <v>54</v>
      </c>
      <c r="T2224">
        <v>2</v>
      </c>
      <c r="U2224">
        <v>3</v>
      </c>
    </row>
    <row r="2225" spans="1:21" x14ac:dyDescent="0.2">
      <c r="A2225">
        <v>2151</v>
      </c>
      <c r="B2225" t="s">
        <v>19</v>
      </c>
      <c r="C2225">
        <v>74</v>
      </c>
      <c r="D2225" t="s">
        <v>18</v>
      </c>
      <c r="E2225">
        <v>0</v>
      </c>
      <c r="H2225" t="s">
        <v>7</v>
      </c>
      <c r="T2225">
        <v>1</v>
      </c>
      <c r="U2225">
        <v>2</v>
      </c>
    </row>
    <row r="2226" spans="1:21" x14ac:dyDescent="0.2">
      <c r="A2226">
        <v>2213</v>
      </c>
      <c r="B2226" t="s">
        <v>19</v>
      </c>
      <c r="C2226">
        <v>76</v>
      </c>
      <c r="D2226" t="s">
        <v>18</v>
      </c>
      <c r="E2226">
        <v>1</v>
      </c>
      <c r="F2226">
        <v>11</v>
      </c>
      <c r="H2226" t="s">
        <v>7</v>
      </c>
      <c r="T2226">
        <v>1</v>
      </c>
      <c r="U2226">
        <v>1</v>
      </c>
    </row>
    <row r="2227" spans="1:21" x14ac:dyDescent="0.2">
      <c r="A2227">
        <v>2250</v>
      </c>
      <c r="B2227" t="s">
        <v>19</v>
      </c>
      <c r="C2227">
        <v>76</v>
      </c>
      <c r="D2227" t="s">
        <v>16</v>
      </c>
      <c r="E2227">
        <v>0</v>
      </c>
      <c r="F2227">
        <v>18</v>
      </c>
      <c r="H2227" t="s">
        <v>7</v>
      </c>
      <c r="P2227" t="s">
        <v>51</v>
      </c>
      <c r="R2227" t="s">
        <v>55</v>
      </c>
      <c r="T2227">
        <v>3</v>
      </c>
      <c r="U2227">
        <v>6</v>
      </c>
    </row>
    <row r="2228" spans="1:21" x14ac:dyDescent="0.2">
      <c r="A2228">
        <v>2265</v>
      </c>
      <c r="B2228" t="s">
        <v>19</v>
      </c>
      <c r="C2228">
        <v>71</v>
      </c>
      <c r="D2228" t="s">
        <v>16</v>
      </c>
      <c r="E2228">
        <v>0</v>
      </c>
      <c r="F2228">
        <v>15</v>
      </c>
      <c r="H2228" t="s">
        <v>7</v>
      </c>
      <c r="T2228">
        <v>1</v>
      </c>
      <c r="U2228">
        <v>4</v>
      </c>
    </row>
    <row r="2229" spans="1:21" x14ac:dyDescent="0.2">
      <c r="A2229">
        <v>2448</v>
      </c>
      <c r="B2229" t="s">
        <v>19</v>
      </c>
      <c r="C2229">
        <v>78</v>
      </c>
      <c r="D2229" t="s">
        <v>16</v>
      </c>
      <c r="E2229">
        <v>0</v>
      </c>
      <c r="F2229">
        <v>17</v>
      </c>
      <c r="H2229" t="s">
        <v>7</v>
      </c>
      <c r="S2229" t="s">
        <v>53</v>
      </c>
      <c r="T2229">
        <v>2</v>
      </c>
      <c r="U2229">
        <v>4</v>
      </c>
    </row>
    <row r="2230" spans="1:21" x14ac:dyDescent="0.2">
      <c r="A2230">
        <v>2591</v>
      </c>
      <c r="B2230" t="s">
        <v>19</v>
      </c>
      <c r="C2230">
        <v>85</v>
      </c>
      <c r="D2230" t="s">
        <v>16</v>
      </c>
      <c r="E2230">
        <v>1</v>
      </c>
      <c r="F2230">
        <v>10</v>
      </c>
      <c r="H2230" t="s">
        <v>7</v>
      </c>
      <c r="T2230">
        <v>1</v>
      </c>
      <c r="U2230">
        <v>3</v>
      </c>
    </row>
    <row r="2231" spans="1:21" x14ac:dyDescent="0.2">
      <c r="A2231">
        <v>2609</v>
      </c>
      <c r="B2231" t="s">
        <v>19</v>
      </c>
      <c r="C2231">
        <v>67</v>
      </c>
      <c r="D2231" t="s">
        <v>18</v>
      </c>
      <c r="E2231">
        <v>1</v>
      </c>
      <c r="F2231">
        <v>16</v>
      </c>
      <c r="H2231" t="s">
        <v>7</v>
      </c>
      <c r="T2231">
        <v>1</v>
      </c>
      <c r="U2231">
        <v>4</v>
      </c>
    </row>
    <row r="2232" spans="1:21" x14ac:dyDescent="0.2">
      <c r="A2232">
        <v>2615</v>
      </c>
      <c r="B2232" t="s">
        <v>19</v>
      </c>
      <c r="C2232">
        <v>75</v>
      </c>
      <c r="D2232" t="s">
        <v>16</v>
      </c>
      <c r="E2232">
        <v>0</v>
      </c>
      <c r="F2232">
        <v>10</v>
      </c>
      <c r="H2232" t="s">
        <v>7</v>
      </c>
      <c r="T2232">
        <v>1</v>
      </c>
      <c r="U2232">
        <v>2</v>
      </c>
    </row>
    <row r="2233" spans="1:21" x14ac:dyDescent="0.2">
      <c r="A2233">
        <v>2651</v>
      </c>
      <c r="B2233" t="s">
        <v>19</v>
      </c>
      <c r="C2233">
        <v>69</v>
      </c>
      <c r="D2233" t="s">
        <v>16</v>
      </c>
      <c r="E2233">
        <v>0</v>
      </c>
      <c r="F2233">
        <v>11</v>
      </c>
      <c r="H2233" t="s">
        <v>7</v>
      </c>
      <c r="R2233" t="s">
        <v>55</v>
      </c>
      <c r="T2233">
        <v>2</v>
      </c>
      <c r="U2233">
        <v>3</v>
      </c>
    </row>
    <row r="2234" spans="1:21" x14ac:dyDescent="0.2">
      <c r="A2234">
        <v>566</v>
      </c>
      <c r="B2234" t="s">
        <v>19</v>
      </c>
      <c r="C2234">
        <v>79</v>
      </c>
      <c r="D2234" t="s">
        <v>16</v>
      </c>
      <c r="E2234">
        <v>0</v>
      </c>
      <c r="G2234" t="s">
        <v>6</v>
      </c>
      <c r="T2234">
        <v>1</v>
      </c>
      <c r="U2234">
        <v>3</v>
      </c>
    </row>
    <row r="2235" spans="1:21" x14ac:dyDescent="0.2">
      <c r="A2235">
        <v>1806</v>
      </c>
      <c r="B2235" t="s">
        <v>19</v>
      </c>
      <c r="C2235">
        <v>78</v>
      </c>
      <c r="D2235" t="s">
        <v>16</v>
      </c>
      <c r="E2235">
        <v>0</v>
      </c>
      <c r="F2235">
        <v>20</v>
      </c>
      <c r="G2235" t="s">
        <v>6</v>
      </c>
      <c r="T2235">
        <v>1</v>
      </c>
      <c r="U2235">
        <v>3</v>
      </c>
    </row>
    <row r="2236" spans="1:21" x14ac:dyDescent="0.2">
      <c r="A2236">
        <v>2169</v>
      </c>
      <c r="B2236" t="s">
        <v>19</v>
      </c>
      <c r="C2236">
        <v>74</v>
      </c>
      <c r="D2236" t="s">
        <v>18</v>
      </c>
      <c r="E2236">
        <v>1</v>
      </c>
      <c r="F2236">
        <v>11</v>
      </c>
      <c r="G2236" t="s">
        <v>6</v>
      </c>
      <c r="T2236">
        <v>1</v>
      </c>
      <c r="U2236">
        <v>2</v>
      </c>
    </row>
    <row r="2237" spans="1:21" x14ac:dyDescent="0.2">
      <c r="A2237">
        <v>2630</v>
      </c>
      <c r="B2237" t="s">
        <v>19</v>
      </c>
      <c r="C2237">
        <v>65</v>
      </c>
      <c r="D2237" t="s">
        <v>18</v>
      </c>
      <c r="E2237">
        <v>0</v>
      </c>
      <c r="F2237">
        <v>8</v>
      </c>
      <c r="G2237" t="s">
        <v>6</v>
      </c>
      <c r="T2237">
        <v>1</v>
      </c>
      <c r="U2237">
        <v>2</v>
      </c>
    </row>
    <row r="2238" spans="1:21" x14ac:dyDescent="0.2">
      <c r="A2238">
        <v>56</v>
      </c>
      <c r="B2238" t="s">
        <v>19</v>
      </c>
      <c r="C2238">
        <v>94</v>
      </c>
      <c r="D2238" t="s">
        <v>16</v>
      </c>
      <c r="E2238">
        <v>0</v>
      </c>
      <c r="F2238">
        <v>15</v>
      </c>
      <c r="S2238" t="s">
        <v>53</v>
      </c>
      <c r="T2238">
        <v>1</v>
      </c>
      <c r="U2238">
        <v>5</v>
      </c>
    </row>
    <row r="2239" spans="1:21" x14ac:dyDescent="0.2">
      <c r="A2239">
        <v>217</v>
      </c>
      <c r="B2239" t="s">
        <v>19</v>
      </c>
      <c r="C2239">
        <v>98</v>
      </c>
      <c r="D2239" t="s">
        <v>16</v>
      </c>
      <c r="E2239">
        <v>1</v>
      </c>
      <c r="F2239">
        <v>10</v>
      </c>
      <c r="T2239">
        <v>0</v>
      </c>
      <c r="U2239">
        <v>2</v>
      </c>
    </row>
    <row r="2240" spans="1:21" x14ac:dyDescent="0.2">
      <c r="A2240">
        <v>383</v>
      </c>
      <c r="B2240" t="s">
        <v>19</v>
      </c>
      <c r="C2240">
        <v>94</v>
      </c>
      <c r="D2240" t="s">
        <v>18</v>
      </c>
      <c r="E2240">
        <v>0</v>
      </c>
      <c r="T2240">
        <v>0</v>
      </c>
      <c r="U2240">
        <v>1</v>
      </c>
    </row>
    <row r="2241" spans="1:21" x14ac:dyDescent="0.2">
      <c r="A2241">
        <v>386</v>
      </c>
      <c r="B2241" t="s">
        <v>19</v>
      </c>
      <c r="C2241">
        <v>83</v>
      </c>
      <c r="D2241" t="s">
        <v>18</v>
      </c>
      <c r="E2241">
        <v>2</v>
      </c>
      <c r="T2241">
        <v>0</v>
      </c>
      <c r="U2241">
        <v>0</v>
      </c>
    </row>
    <row r="2242" spans="1:21" x14ac:dyDescent="0.2">
      <c r="A2242">
        <v>582</v>
      </c>
      <c r="B2242" t="s">
        <v>19</v>
      </c>
      <c r="C2242">
        <v>99</v>
      </c>
      <c r="D2242" t="s">
        <v>16</v>
      </c>
      <c r="E2242">
        <v>1</v>
      </c>
      <c r="T2242">
        <v>0</v>
      </c>
      <c r="U2242">
        <v>1</v>
      </c>
    </row>
    <row r="2243" spans="1:21" x14ac:dyDescent="0.2">
      <c r="A2243">
        <v>615</v>
      </c>
      <c r="B2243" t="s">
        <v>19</v>
      </c>
      <c r="C2243">
        <v>92</v>
      </c>
      <c r="D2243" t="s">
        <v>16</v>
      </c>
      <c r="E2243">
        <v>0</v>
      </c>
      <c r="T2243">
        <v>0</v>
      </c>
      <c r="U2243">
        <v>1</v>
      </c>
    </row>
    <row r="2244" spans="1:21" x14ac:dyDescent="0.2">
      <c r="A2244">
        <v>634</v>
      </c>
      <c r="B2244" t="s">
        <v>19</v>
      </c>
      <c r="C2244">
        <v>79</v>
      </c>
      <c r="D2244" t="s">
        <v>18</v>
      </c>
      <c r="E2244">
        <v>0</v>
      </c>
      <c r="T2244">
        <v>0</v>
      </c>
      <c r="U2244">
        <v>1</v>
      </c>
    </row>
    <row r="2245" spans="1:21" x14ac:dyDescent="0.2">
      <c r="A2245">
        <v>694</v>
      </c>
      <c r="B2245" t="s">
        <v>19</v>
      </c>
      <c r="C2245">
        <v>100</v>
      </c>
      <c r="D2245" t="s">
        <v>18</v>
      </c>
      <c r="E2245">
        <v>0</v>
      </c>
      <c r="T2245">
        <v>0</v>
      </c>
      <c r="U2245">
        <v>2</v>
      </c>
    </row>
    <row r="2246" spans="1:21" x14ac:dyDescent="0.2">
      <c r="A2246">
        <v>728</v>
      </c>
      <c r="B2246" t="s">
        <v>19</v>
      </c>
      <c r="C2246">
        <v>86</v>
      </c>
      <c r="D2246" t="s">
        <v>16</v>
      </c>
      <c r="E2246">
        <v>0</v>
      </c>
      <c r="F2246">
        <v>9</v>
      </c>
      <c r="T2246">
        <v>0</v>
      </c>
      <c r="U2246">
        <v>2</v>
      </c>
    </row>
    <row r="2247" spans="1:21" x14ac:dyDescent="0.2">
      <c r="A2247">
        <v>737</v>
      </c>
      <c r="B2247" t="s">
        <v>19</v>
      </c>
      <c r="C2247">
        <v>83</v>
      </c>
      <c r="D2247" t="s">
        <v>16</v>
      </c>
      <c r="E2247">
        <v>0</v>
      </c>
      <c r="F2247">
        <v>11</v>
      </c>
      <c r="T2247">
        <v>0</v>
      </c>
      <c r="U2247">
        <v>3</v>
      </c>
    </row>
    <row r="2248" spans="1:21" x14ac:dyDescent="0.2">
      <c r="A2248">
        <v>965</v>
      </c>
      <c r="B2248" t="s">
        <v>19</v>
      </c>
      <c r="C2248">
        <v>93</v>
      </c>
      <c r="D2248" t="s">
        <v>18</v>
      </c>
      <c r="E2248">
        <v>0</v>
      </c>
      <c r="T2248">
        <v>0</v>
      </c>
      <c r="U2248">
        <v>1</v>
      </c>
    </row>
    <row r="2249" spans="1:21" x14ac:dyDescent="0.2">
      <c r="A2249">
        <v>998</v>
      </c>
      <c r="B2249" t="s">
        <v>19</v>
      </c>
      <c r="C2249">
        <v>108</v>
      </c>
      <c r="D2249" t="s">
        <v>16</v>
      </c>
      <c r="E2249">
        <v>0</v>
      </c>
      <c r="P2249" t="s">
        <v>51</v>
      </c>
      <c r="T2249">
        <v>1</v>
      </c>
      <c r="U2249">
        <v>4</v>
      </c>
    </row>
    <row r="2250" spans="1:21" x14ac:dyDescent="0.2">
      <c r="A2250">
        <v>1003</v>
      </c>
      <c r="B2250" t="s">
        <v>19</v>
      </c>
      <c r="C2250">
        <v>91</v>
      </c>
      <c r="D2250" t="s">
        <v>18</v>
      </c>
      <c r="E2250">
        <v>2</v>
      </c>
      <c r="T2250">
        <v>0</v>
      </c>
      <c r="U2250">
        <v>2</v>
      </c>
    </row>
    <row r="2251" spans="1:21" x14ac:dyDescent="0.2">
      <c r="A2251">
        <v>1011</v>
      </c>
      <c r="B2251" t="s">
        <v>19</v>
      </c>
      <c r="C2251">
        <v>87</v>
      </c>
      <c r="D2251" t="s">
        <v>18</v>
      </c>
      <c r="E2251">
        <v>0</v>
      </c>
      <c r="T2251">
        <v>0</v>
      </c>
      <c r="U2251">
        <v>2</v>
      </c>
    </row>
    <row r="2252" spans="1:21" x14ac:dyDescent="0.2">
      <c r="A2252">
        <v>1021</v>
      </c>
      <c r="B2252" t="s">
        <v>19</v>
      </c>
      <c r="C2252">
        <v>91</v>
      </c>
      <c r="D2252" t="s">
        <v>18</v>
      </c>
      <c r="E2252">
        <v>1</v>
      </c>
      <c r="T2252">
        <v>0</v>
      </c>
      <c r="U2252">
        <v>1</v>
      </c>
    </row>
    <row r="2253" spans="1:21" x14ac:dyDescent="0.2">
      <c r="A2253">
        <v>1079</v>
      </c>
      <c r="B2253" t="s">
        <v>19</v>
      </c>
      <c r="C2253">
        <v>95</v>
      </c>
      <c r="D2253" t="s">
        <v>16</v>
      </c>
      <c r="E2253">
        <v>0</v>
      </c>
      <c r="T2253">
        <v>0</v>
      </c>
      <c r="U2253">
        <v>0</v>
      </c>
    </row>
    <row r="2254" spans="1:21" x14ac:dyDescent="0.2">
      <c r="A2254">
        <v>1111</v>
      </c>
      <c r="B2254" t="s">
        <v>19</v>
      </c>
      <c r="C2254">
        <v>96</v>
      </c>
      <c r="D2254" t="s">
        <v>18</v>
      </c>
      <c r="E2254">
        <v>1</v>
      </c>
      <c r="T2254">
        <v>0</v>
      </c>
      <c r="U2254">
        <v>0</v>
      </c>
    </row>
    <row r="2255" spans="1:21" x14ac:dyDescent="0.2">
      <c r="A2255">
        <v>1117</v>
      </c>
      <c r="B2255" t="s">
        <v>19</v>
      </c>
      <c r="C2255">
        <v>91</v>
      </c>
      <c r="D2255" t="s">
        <v>18</v>
      </c>
      <c r="E2255">
        <v>0</v>
      </c>
      <c r="T2255">
        <v>0</v>
      </c>
      <c r="U2255">
        <v>1</v>
      </c>
    </row>
    <row r="2256" spans="1:21" x14ac:dyDescent="0.2">
      <c r="A2256">
        <v>1150</v>
      </c>
      <c r="B2256" t="s">
        <v>19</v>
      </c>
      <c r="C2256">
        <v>100</v>
      </c>
      <c r="D2256" t="s">
        <v>18</v>
      </c>
      <c r="E2256">
        <v>1</v>
      </c>
      <c r="T2256">
        <v>0</v>
      </c>
      <c r="U2256">
        <v>0</v>
      </c>
    </row>
    <row r="2257" spans="1:21" x14ac:dyDescent="0.2">
      <c r="A2257">
        <v>1288</v>
      </c>
      <c r="B2257" t="s">
        <v>19</v>
      </c>
      <c r="C2257">
        <v>85</v>
      </c>
      <c r="D2257" t="s">
        <v>16</v>
      </c>
      <c r="E2257">
        <v>0</v>
      </c>
      <c r="F2257">
        <v>9</v>
      </c>
      <c r="T2257">
        <v>0</v>
      </c>
      <c r="U2257">
        <v>3</v>
      </c>
    </row>
    <row r="2258" spans="1:21" x14ac:dyDescent="0.2">
      <c r="A2258">
        <v>1462</v>
      </c>
      <c r="B2258" t="s">
        <v>19</v>
      </c>
      <c r="C2258">
        <v>82</v>
      </c>
      <c r="D2258" t="s">
        <v>16</v>
      </c>
      <c r="E2258">
        <v>1</v>
      </c>
      <c r="F2258">
        <v>12</v>
      </c>
      <c r="T2258">
        <v>0</v>
      </c>
      <c r="U2258">
        <v>1</v>
      </c>
    </row>
    <row r="2259" spans="1:21" x14ac:dyDescent="0.2">
      <c r="A2259">
        <v>1533</v>
      </c>
      <c r="B2259" t="s">
        <v>19</v>
      </c>
      <c r="C2259">
        <v>95</v>
      </c>
      <c r="D2259" t="s">
        <v>18</v>
      </c>
      <c r="E2259">
        <v>0</v>
      </c>
      <c r="T2259">
        <v>0</v>
      </c>
      <c r="U2259">
        <v>1</v>
      </c>
    </row>
    <row r="2260" spans="1:21" x14ac:dyDescent="0.2">
      <c r="A2260">
        <v>1534</v>
      </c>
      <c r="B2260" t="s">
        <v>19</v>
      </c>
      <c r="C2260">
        <v>74</v>
      </c>
      <c r="D2260" t="s">
        <v>18</v>
      </c>
      <c r="E2260">
        <v>1</v>
      </c>
      <c r="T2260">
        <v>0</v>
      </c>
      <c r="U2260">
        <v>2</v>
      </c>
    </row>
    <row r="2261" spans="1:21" x14ac:dyDescent="0.2">
      <c r="A2261">
        <v>1597</v>
      </c>
      <c r="B2261" t="s">
        <v>19</v>
      </c>
      <c r="C2261">
        <v>80</v>
      </c>
      <c r="D2261" t="s">
        <v>16</v>
      </c>
      <c r="E2261">
        <v>0</v>
      </c>
      <c r="F2261">
        <v>10</v>
      </c>
      <c r="T2261">
        <v>0</v>
      </c>
      <c r="U2261">
        <v>3</v>
      </c>
    </row>
    <row r="2262" spans="1:21" x14ac:dyDescent="0.2">
      <c r="A2262">
        <v>1634</v>
      </c>
      <c r="B2262" t="s">
        <v>19</v>
      </c>
      <c r="C2262">
        <v>85</v>
      </c>
      <c r="D2262" t="s">
        <v>16</v>
      </c>
      <c r="E2262">
        <v>0</v>
      </c>
      <c r="F2262">
        <v>8</v>
      </c>
      <c r="R2262" t="s">
        <v>55</v>
      </c>
      <c r="T2262">
        <v>1</v>
      </c>
      <c r="U2262">
        <v>3</v>
      </c>
    </row>
    <row r="2263" spans="1:21" x14ac:dyDescent="0.2">
      <c r="A2263">
        <v>1659</v>
      </c>
      <c r="B2263" t="s">
        <v>19</v>
      </c>
      <c r="C2263">
        <v>81</v>
      </c>
      <c r="D2263" t="s">
        <v>18</v>
      </c>
      <c r="E2263">
        <v>0</v>
      </c>
      <c r="F2263">
        <v>10</v>
      </c>
      <c r="T2263">
        <v>0</v>
      </c>
      <c r="U2263">
        <v>0</v>
      </c>
    </row>
    <row r="2264" spans="1:21" x14ac:dyDescent="0.2">
      <c r="A2264">
        <v>1672</v>
      </c>
      <c r="B2264" t="s">
        <v>19</v>
      </c>
      <c r="C2264">
        <v>76</v>
      </c>
      <c r="D2264" t="s">
        <v>16</v>
      </c>
      <c r="E2264">
        <v>2</v>
      </c>
      <c r="F2264">
        <v>11</v>
      </c>
      <c r="T2264">
        <v>0</v>
      </c>
      <c r="U2264">
        <v>0</v>
      </c>
    </row>
    <row r="2265" spans="1:21" x14ac:dyDescent="0.2">
      <c r="A2265">
        <v>1673</v>
      </c>
      <c r="B2265" t="s">
        <v>19</v>
      </c>
      <c r="C2265">
        <v>78</v>
      </c>
      <c r="D2265" t="s">
        <v>18</v>
      </c>
      <c r="E2265">
        <v>1</v>
      </c>
      <c r="F2265">
        <v>9</v>
      </c>
      <c r="T2265">
        <v>0</v>
      </c>
      <c r="U2265">
        <v>0</v>
      </c>
    </row>
    <row r="2266" spans="1:21" x14ac:dyDescent="0.2">
      <c r="A2266">
        <v>1682</v>
      </c>
      <c r="B2266" t="s">
        <v>19</v>
      </c>
      <c r="C2266">
        <v>82</v>
      </c>
      <c r="D2266" t="s">
        <v>16</v>
      </c>
      <c r="E2266">
        <v>1</v>
      </c>
      <c r="T2266">
        <v>0</v>
      </c>
      <c r="U2266">
        <v>0</v>
      </c>
    </row>
    <row r="2267" spans="1:21" x14ac:dyDescent="0.2">
      <c r="A2267">
        <v>1683</v>
      </c>
      <c r="B2267" t="s">
        <v>19</v>
      </c>
      <c r="C2267">
        <v>77</v>
      </c>
      <c r="D2267" t="s">
        <v>16</v>
      </c>
      <c r="E2267">
        <v>1</v>
      </c>
      <c r="T2267">
        <v>0</v>
      </c>
      <c r="U2267">
        <v>0</v>
      </c>
    </row>
    <row r="2268" spans="1:21" x14ac:dyDescent="0.2">
      <c r="A2268">
        <v>1686</v>
      </c>
      <c r="B2268" t="s">
        <v>19</v>
      </c>
      <c r="C2268">
        <v>75</v>
      </c>
      <c r="D2268" t="s">
        <v>16</v>
      </c>
      <c r="E2268">
        <v>2</v>
      </c>
      <c r="F2268">
        <v>18</v>
      </c>
      <c r="T2268">
        <v>0</v>
      </c>
      <c r="U2268">
        <v>0</v>
      </c>
    </row>
    <row r="2269" spans="1:21" x14ac:dyDescent="0.2">
      <c r="A2269">
        <v>1693</v>
      </c>
      <c r="B2269" t="s">
        <v>19</v>
      </c>
      <c r="C2269">
        <v>75</v>
      </c>
      <c r="D2269" t="s">
        <v>16</v>
      </c>
      <c r="E2269">
        <v>1</v>
      </c>
      <c r="F2269">
        <v>12</v>
      </c>
      <c r="T2269">
        <v>0</v>
      </c>
      <c r="U2269">
        <v>0</v>
      </c>
    </row>
    <row r="2270" spans="1:21" x14ac:dyDescent="0.2">
      <c r="A2270">
        <v>1696</v>
      </c>
      <c r="B2270" t="s">
        <v>19</v>
      </c>
      <c r="C2270">
        <v>82</v>
      </c>
      <c r="D2270" t="s">
        <v>16</v>
      </c>
      <c r="E2270">
        <v>1</v>
      </c>
      <c r="F2270">
        <v>9</v>
      </c>
      <c r="T2270">
        <v>0</v>
      </c>
      <c r="U2270">
        <v>0</v>
      </c>
    </row>
    <row r="2271" spans="1:21" x14ac:dyDescent="0.2">
      <c r="A2271">
        <v>1699</v>
      </c>
      <c r="B2271" t="s">
        <v>19</v>
      </c>
      <c r="C2271">
        <v>74</v>
      </c>
      <c r="D2271" t="s">
        <v>18</v>
      </c>
      <c r="E2271">
        <v>1</v>
      </c>
      <c r="T2271">
        <v>0</v>
      </c>
      <c r="U2271">
        <v>0</v>
      </c>
    </row>
    <row r="2272" spans="1:21" x14ac:dyDescent="0.2">
      <c r="A2272">
        <v>1702</v>
      </c>
      <c r="B2272" t="s">
        <v>19</v>
      </c>
      <c r="C2272">
        <v>80</v>
      </c>
      <c r="D2272" t="s">
        <v>16</v>
      </c>
      <c r="E2272">
        <v>0</v>
      </c>
      <c r="F2272">
        <v>11</v>
      </c>
      <c r="T2272">
        <v>0</v>
      </c>
      <c r="U2272">
        <v>0</v>
      </c>
    </row>
    <row r="2273" spans="1:21" x14ac:dyDescent="0.2">
      <c r="A2273">
        <v>1713</v>
      </c>
      <c r="B2273" t="s">
        <v>19</v>
      </c>
      <c r="C2273">
        <v>71</v>
      </c>
      <c r="D2273" t="s">
        <v>18</v>
      </c>
      <c r="E2273">
        <v>2</v>
      </c>
      <c r="T2273">
        <v>0</v>
      </c>
      <c r="U2273">
        <v>0</v>
      </c>
    </row>
    <row r="2274" spans="1:21" x14ac:dyDescent="0.2">
      <c r="A2274">
        <v>1717</v>
      </c>
      <c r="B2274" t="s">
        <v>19</v>
      </c>
      <c r="C2274">
        <v>58</v>
      </c>
      <c r="D2274" t="s">
        <v>16</v>
      </c>
      <c r="E2274">
        <v>1</v>
      </c>
      <c r="F2274">
        <v>19</v>
      </c>
      <c r="T2274">
        <v>0</v>
      </c>
      <c r="U2274">
        <v>0</v>
      </c>
    </row>
    <row r="2275" spans="1:21" x14ac:dyDescent="0.2">
      <c r="A2275">
        <v>1718</v>
      </c>
      <c r="B2275" t="s">
        <v>19</v>
      </c>
      <c r="C2275">
        <v>72</v>
      </c>
      <c r="D2275" t="s">
        <v>16</v>
      </c>
      <c r="E2275">
        <v>1</v>
      </c>
      <c r="F2275">
        <v>15</v>
      </c>
      <c r="T2275">
        <v>0</v>
      </c>
      <c r="U2275">
        <v>0</v>
      </c>
    </row>
    <row r="2276" spans="1:21" x14ac:dyDescent="0.2">
      <c r="A2276">
        <v>1725</v>
      </c>
      <c r="B2276" t="s">
        <v>19</v>
      </c>
      <c r="C2276">
        <v>76</v>
      </c>
      <c r="D2276" t="s">
        <v>16</v>
      </c>
      <c r="E2276">
        <v>0</v>
      </c>
      <c r="F2276">
        <v>11</v>
      </c>
      <c r="T2276">
        <v>0</v>
      </c>
      <c r="U2276">
        <v>0</v>
      </c>
    </row>
    <row r="2277" spans="1:21" x14ac:dyDescent="0.2">
      <c r="A2277">
        <v>1731</v>
      </c>
      <c r="B2277" t="s">
        <v>19</v>
      </c>
      <c r="C2277">
        <v>72</v>
      </c>
      <c r="D2277" t="s">
        <v>18</v>
      </c>
      <c r="E2277">
        <v>1</v>
      </c>
      <c r="F2277">
        <v>9</v>
      </c>
      <c r="T2277">
        <v>0</v>
      </c>
      <c r="U2277">
        <v>0</v>
      </c>
    </row>
    <row r="2278" spans="1:21" x14ac:dyDescent="0.2">
      <c r="A2278">
        <v>1738</v>
      </c>
      <c r="B2278" t="s">
        <v>19</v>
      </c>
      <c r="C2278">
        <v>85</v>
      </c>
      <c r="D2278" t="s">
        <v>16</v>
      </c>
      <c r="E2278">
        <v>2</v>
      </c>
      <c r="F2278">
        <v>10</v>
      </c>
      <c r="T2278">
        <v>0</v>
      </c>
      <c r="U2278">
        <v>0</v>
      </c>
    </row>
    <row r="2279" spans="1:21" x14ac:dyDescent="0.2">
      <c r="A2279">
        <v>1742</v>
      </c>
      <c r="B2279" t="s">
        <v>19</v>
      </c>
      <c r="C2279">
        <v>77</v>
      </c>
      <c r="D2279" t="s">
        <v>18</v>
      </c>
      <c r="E2279">
        <v>2</v>
      </c>
      <c r="T2279">
        <v>0</v>
      </c>
      <c r="U2279">
        <v>0</v>
      </c>
    </row>
    <row r="2280" spans="1:21" x14ac:dyDescent="0.2">
      <c r="A2280">
        <v>1743</v>
      </c>
      <c r="B2280" t="s">
        <v>19</v>
      </c>
      <c r="C2280">
        <v>63</v>
      </c>
      <c r="D2280" t="s">
        <v>18</v>
      </c>
      <c r="E2280">
        <v>0</v>
      </c>
      <c r="F2280">
        <v>11</v>
      </c>
      <c r="T2280">
        <v>0</v>
      </c>
      <c r="U2280">
        <v>0</v>
      </c>
    </row>
    <row r="2281" spans="1:21" x14ac:dyDescent="0.2">
      <c r="A2281">
        <v>1746</v>
      </c>
      <c r="B2281" t="s">
        <v>19</v>
      </c>
      <c r="C2281">
        <v>67</v>
      </c>
      <c r="D2281" t="s">
        <v>18</v>
      </c>
      <c r="E2281">
        <v>1</v>
      </c>
      <c r="F2281">
        <v>10</v>
      </c>
      <c r="T2281">
        <v>0</v>
      </c>
      <c r="U2281">
        <v>0</v>
      </c>
    </row>
    <row r="2282" spans="1:21" x14ac:dyDescent="0.2">
      <c r="A2282">
        <v>1750</v>
      </c>
      <c r="B2282" t="s">
        <v>19</v>
      </c>
      <c r="C2282">
        <v>71</v>
      </c>
      <c r="D2282" t="s">
        <v>16</v>
      </c>
      <c r="E2282">
        <v>1</v>
      </c>
      <c r="F2282">
        <v>16</v>
      </c>
      <c r="T2282">
        <v>0</v>
      </c>
      <c r="U2282">
        <v>0</v>
      </c>
    </row>
    <row r="2283" spans="1:21" x14ac:dyDescent="0.2">
      <c r="A2283">
        <v>1751</v>
      </c>
      <c r="B2283" t="s">
        <v>19</v>
      </c>
      <c r="C2283">
        <v>80</v>
      </c>
      <c r="D2283" t="s">
        <v>18</v>
      </c>
      <c r="E2283">
        <v>1</v>
      </c>
      <c r="T2283">
        <v>0</v>
      </c>
      <c r="U2283">
        <v>0</v>
      </c>
    </row>
    <row r="2284" spans="1:21" x14ac:dyDescent="0.2">
      <c r="A2284">
        <v>1752</v>
      </c>
      <c r="B2284" t="s">
        <v>19</v>
      </c>
      <c r="C2284">
        <v>66</v>
      </c>
      <c r="D2284" t="s">
        <v>16</v>
      </c>
      <c r="E2284">
        <v>0</v>
      </c>
      <c r="F2284">
        <v>12</v>
      </c>
      <c r="T2284">
        <v>0</v>
      </c>
      <c r="U2284">
        <v>0</v>
      </c>
    </row>
    <row r="2285" spans="1:21" x14ac:dyDescent="0.2">
      <c r="A2285">
        <v>1758</v>
      </c>
      <c r="B2285" t="s">
        <v>19</v>
      </c>
      <c r="C2285">
        <v>76</v>
      </c>
      <c r="D2285" t="s">
        <v>16</v>
      </c>
      <c r="E2285">
        <v>2</v>
      </c>
      <c r="F2285">
        <v>12</v>
      </c>
      <c r="T2285">
        <v>0</v>
      </c>
      <c r="U2285">
        <v>0</v>
      </c>
    </row>
    <row r="2286" spans="1:21" x14ac:dyDescent="0.2">
      <c r="A2286">
        <v>1769</v>
      </c>
      <c r="B2286" t="s">
        <v>19</v>
      </c>
      <c r="C2286">
        <v>91</v>
      </c>
      <c r="D2286" t="s">
        <v>18</v>
      </c>
      <c r="E2286">
        <v>1</v>
      </c>
      <c r="F2286">
        <v>21</v>
      </c>
      <c r="T2286">
        <v>0</v>
      </c>
      <c r="U2286">
        <v>0</v>
      </c>
    </row>
    <row r="2287" spans="1:21" x14ac:dyDescent="0.2">
      <c r="A2287">
        <v>1774</v>
      </c>
      <c r="B2287" t="s">
        <v>19</v>
      </c>
      <c r="C2287">
        <v>78</v>
      </c>
      <c r="D2287" t="s">
        <v>18</v>
      </c>
      <c r="E2287">
        <v>0</v>
      </c>
      <c r="T2287">
        <v>0</v>
      </c>
      <c r="U2287">
        <v>0</v>
      </c>
    </row>
    <row r="2288" spans="1:21" x14ac:dyDescent="0.2">
      <c r="A2288">
        <v>1778</v>
      </c>
      <c r="B2288" t="s">
        <v>19</v>
      </c>
      <c r="C2288">
        <v>72</v>
      </c>
      <c r="D2288" t="s">
        <v>16</v>
      </c>
      <c r="E2288">
        <v>0</v>
      </c>
      <c r="T2288">
        <v>0</v>
      </c>
      <c r="U2288">
        <v>0</v>
      </c>
    </row>
    <row r="2289" spans="1:21" x14ac:dyDescent="0.2">
      <c r="A2289">
        <v>1783</v>
      </c>
      <c r="B2289" t="s">
        <v>19</v>
      </c>
      <c r="C2289">
        <v>78</v>
      </c>
      <c r="D2289" t="s">
        <v>16</v>
      </c>
      <c r="E2289">
        <v>1</v>
      </c>
      <c r="F2289">
        <v>18</v>
      </c>
      <c r="T2289">
        <v>0</v>
      </c>
      <c r="U2289">
        <v>1</v>
      </c>
    </row>
    <row r="2290" spans="1:21" x14ac:dyDescent="0.2">
      <c r="A2290">
        <v>1795</v>
      </c>
      <c r="B2290" t="s">
        <v>19</v>
      </c>
      <c r="C2290">
        <v>84</v>
      </c>
      <c r="D2290" t="s">
        <v>16</v>
      </c>
      <c r="E2290">
        <v>2</v>
      </c>
      <c r="F2290">
        <v>15</v>
      </c>
      <c r="T2290">
        <v>0</v>
      </c>
      <c r="U2290">
        <v>0</v>
      </c>
    </row>
    <row r="2291" spans="1:21" x14ac:dyDescent="0.2">
      <c r="A2291">
        <v>1805</v>
      </c>
      <c r="B2291" t="s">
        <v>19</v>
      </c>
      <c r="C2291">
        <v>92</v>
      </c>
      <c r="D2291" t="s">
        <v>18</v>
      </c>
      <c r="E2291">
        <v>1</v>
      </c>
      <c r="F2291">
        <v>12</v>
      </c>
      <c r="T2291">
        <v>0</v>
      </c>
      <c r="U2291">
        <v>0</v>
      </c>
    </row>
    <row r="2292" spans="1:21" x14ac:dyDescent="0.2">
      <c r="A2292">
        <v>1828</v>
      </c>
      <c r="B2292" t="s">
        <v>19</v>
      </c>
      <c r="C2292">
        <v>87</v>
      </c>
      <c r="D2292" t="s">
        <v>18</v>
      </c>
      <c r="E2292">
        <v>0</v>
      </c>
      <c r="F2292">
        <v>10</v>
      </c>
      <c r="T2292">
        <v>0</v>
      </c>
      <c r="U2292">
        <v>0</v>
      </c>
    </row>
    <row r="2293" spans="1:21" x14ac:dyDescent="0.2">
      <c r="A2293">
        <v>1844</v>
      </c>
      <c r="B2293" t="s">
        <v>19</v>
      </c>
      <c r="C2293">
        <v>76</v>
      </c>
      <c r="D2293" t="s">
        <v>18</v>
      </c>
      <c r="E2293">
        <v>2</v>
      </c>
      <c r="T2293">
        <v>0</v>
      </c>
      <c r="U2293">
        <v>0</v>
      </c>
    </row>
    <row r="2294" spans="1:21" x14ac:dyDescent="0.2">
      <c r="A2294">
        <v>1847</v>
      </c>
      <c r="B2294" t="s">
        <v>19</v>
      </c>
      <c r="C2294">
        <v>82</v>
      </c>
      <c r="D2294" t="s">
        <v>16</v>
      </c>
      <c r="E2294">
        <v>1</v>
      </c>
      <c r="F2294">
        <v>17</v>
      </c>
      <c r="T2294">
        <v>0</v>
      </c>
      <c r="U2294">
        <v>0</v>
      </c>
    </row>
    <row r="2295" spans="1:21" x14ac:dyDescent="0.2">
      <c r="A2295">
        <v>1882</v>
      </c>
      <c r="B2295" t="s">
        <v>19</v>
      </c>
      <c r="C2295">
        <v>86</v>
      </c>
      <c r="D2295" t="s">
        <v>16</v>
      </c>
      <c r="E2295">
        <v>0</v>
      </c>
      <c r="F2295">
        <v>12</v>
      </c>
      <c r="T2295">
        <v>0</v>
      </c>
      <c r="U2295">
        <v>0</v>
      </c>
    </row>
    <row r="2296" spans="1:21" x14ac:dyDescent="0.2">
      <c r="A2296">
        <v>1885</v>
      </c>
      <c r="B2296" t="s">
        <v>19</v>
      </c>
      <c r="C2296">
        <v>78</v>
      </c>
      <c r="D2296" t="s">
        <v>16</v>
      </c>
      <c r="E2296">
        <v>1</v>
      </c>
      <c r="T2296">
        <v>0</v>
      </c>
      <c r="U2296">
        <v>0</v>
      </c>
    </row>
    <row r="2297" spans="1:21" x14ac:dyDescent="0.2">
      <c r="A2297">
        <v>1888</v>
      </c>
      <c r="B2297" t="s">
        <v>19</v>
      </c>
      <c r="C2297">
        <v>78</v>
      </c>
      <c r="D2297" t="s">
        <v>18</v>
      </c>
      <c r="E2297">
        <v>2</v>
      </c>
      <c r="F2297">
        <v>12</v>
      </c>
      <c r="T2297">
        <v>0</v>
      </c>
      <c r="U2297">
        <v>0</v>
      </c>
    </row>
    <row r="2298" spans="1:21" x14ac:dyDescent="0.2">
      <c r="A2298">
        <v>1890</v>
      </c>
      <c r="B2298" t="s">
        <v>19</v>
      </c>
      <c r="C2298">
        <v>79</v>
      </c>
      <c r="D2298" t="s">
        <v>18</v>
      </c>
      <c r="E2298">
        <v>1</v>
      </c>
      <c r="F2298">
        <v>12</v>
      </c>
      <c r="T2298">
        <v>0</v>
      </c>
      <c r="U2298">
        <v>0</v>
      </c>
    </row>
    <row r="2299" spans="1:21" x14ac:dyDescent="0.2">
      <c r="A2299">
        <v>1892</v>
      </c>
      <c r="B2299" t="s">
        <v>19</v>
      </c>
      <c r="C2299">
        <v>89</v>
      </c>
      <c r="D2299" t="s">
        <v>16</v>
      </c>
      <c r="E2299">
        <v>1</v>
      </c>
      <c r="F2299">
        <v>15</v>
      </c>
      <c r="T2299">
        <v>0</v>
      </c>
      <c r="U2299">
        <v>0</v>
      </c>
    </row>
    <row r="2300" spans="1:21" x14ac:dyDescent="0.2">
      <c r="A2300">
        <v>1900</v>
      </c>
      <c r="B2300" t="s">
        <v>19</v>
      </c>
      <c r="C2300">
        <v>82</v>
      </c>
      <c r="D2300" t="s">
        <v>16</v>
      </c>
      <c r="E2300">
        <v>0</v>
      </c>
      <c r="F2300">
        <v>9</v>
      </c>
      <c r="T2300">
        <v>0</v>
      </c>
      <c r="U2300">
        <v>0</v>
      </c>
    </row>
    <row r="2301" spans="1:21" x14ac:dyDescent="0.2">
      <c r="A2301">
        <v>1919</v>
      </c>
      <c r="B2301" t="s">
        <v>19</v>
      </c>
      <c r="C2301">
        <v>80</v>
      </c>
      <c r="D2301" t="s">
        <v>16</v>
      </c>
      <c r="E2301">
        <v>0</v>
      </c>
      <c r="F2301">
        <v>17</v>
      </c>
      <c r="T2301">
        <v>0</v>
      </c>
      <c r="U2301">
        <v>0</v>
      </c>
    </row>
    <row r="2302" spans="1:21" x14ac:dyDescent="0.2">
      <c r="A2302">
        <v>1924</v>
      </c>
      <c r="B2302" t="s">
        <v>19</v>
      </c>
      <c r="C2302">
        <v>83</v>
      </c>
      <c r="D2302" t="s">
        <v>18</v>
      </c>
      <c r="E2302">
        <v>1</v>
      </c>
      <c r="F2302">
        <v>9</v>
      </c>
      <c r="T2302">
        <v>0</v>
      </c>
      <c r="U2302">
        <v>0</v>
      </c>
    </row>
    <row r="2303" spans="1:21" x14ac:dyDescent="0.2">
      <c r="A2303">
        <v>1925</v>
      </c>
      <c r="B2303" t="s">
        <v>19</v>
      </c>
      <c r="C2303">
        <v>72</v>
      </c>
      <c r="D2303" t="s">
        <v>18</v>
      </c>
      <c r="E2303">
        <v>0</v>
      </c>
      <c r="F2303">
        <v>11</v>
      </c>
      <c r="T2303">
        <v>0</v>
      </c>
      <c r="U2303">
        <v>0</v>
      </c>
    </row>
    <row r="2304" spans="1:21" x14ac:dyDescent="0.2">
      <c r="A2304">
        <v>1926</v>
      </c>
      <c r="B2304" t="s">
        <v>19</v>
      </c>
      <c r="C2304">
        <v>83</v>
      </c>
      <c r="D2304" t="s">
        <v>16</v>
      </c>
      <c r="E2304">
        <v>1</v>
      </c>
      <c r="F2304">
        <v>15</v>
      </c>
      <c r="T2304">
        <v>0</v>
      </c>
      <c r="U2304">
        <v>0</v>
      </c>
    </row>
    <row r="2305" spans="1:21" x14ac:dyDescent="0.2">
      <c r="A2305">
        <v>1930</v>
      </c>
      <c r="B2305" t="s">
        <v>19</v>
      </c>
      <c r="C2305">
        <v>73</v>
      </c>
      <c r="D2305" t="s">
        <v>18</v>
      </c>
      <c r="E2305">
        <v>2</v>
      </c>
      <c r="F2305">
        <v>8</v>
      </c>
      <c r="T2305">
        <v>0</v>
      </c>
      <c r="U2305">
        <v>0</v>
      </c>
    </row>
    <row r="2306" spans="1:21" x14ac:dyDescent="0.2">
      <c r="A2306">
        <v>1958</v>
      </c>
      <c r="B2306" t="s">
        <v>19</v>
      </c>
      <c r="C2306">
        <v>74</v>
      </c>
      <c r="D2306" t="s">
        <v>16</v>
      </c>
      <c r="E2306">
        <v>0</v>
      </c>
      <c r="F2306">
        <v>8</v>
      </c>
      <c r="T2306">
        <v>0</v>
      </c>
      <c r="U2306">
        <v>0</v>
      </c>
    </row>
    <row r="2307" spans="1:21" x14ac:dyDescent="0.2">
      <c r="A2307">
        <v>1969</v>
      </c>
      <c r="B2307" t="s">
        <v>19</v>
      </c>
      <c r="C2307">
        <v>68</v>
      </c>
      <c r="D2307" t="s">
        <v>16</v>
      </c>
      <c r="E2307">
        <v>2</v>
      </c>
      <c r="F2307">
        <v>16</v>
      </c>
      <c r="T2307">
        <v>0</v>
      </c>
      <c r="U2307">
        <v>0</v>
      </c>
    </row>
    <row r="2308" spans="1:21" x14ac:dyDescent="0.2">
      <c r="A2308">
        <v>1985</v>
      </c>
      <c r="B2308" t="s">
        <v>19</v>
      </c>
      <c r="C2308">
        <v>82</v>
      </c>
      <c r="D2308" t="s">
        <v>18</v>
      </c>
      <c r="E2308">
        <v>1</v>
      </c>
      <c r="F2308">
        <v>16</v>
      </c>
      <c r="T2308">
        <v>0</v>
      </c>
      <c r="U2308">
        <v>0</v>
      </c>
    </row>
    <row r="2309" spans="1:21" x14ac:dyDescent="0.2">
      <c r="A2309">
        <v>1991</v>
      </c>
      <c r="B2309" t="s">
        <v>19</v>
      </c>
      <c r="C2309">
        <v>78</v>
      </c>
      <c r="D2309" t="s">
        <v>18</v>
      </c>
      <c r="E2309">
        <v>1</v>
      </c>
      <c r="F2309">
        <v>8</v>
      </c>
      <c r="T2309">
        <v>0</v>
      </c>
      <c r="U2309">
        <v>0</v>
      </c>
    </row>
    <row r="2310" spans="1:21" x14ac:dyDescent="0.2">
      <c r="A2310">
        <v>1993</v>
      </c>
      <c r="B2310" t="s">
        <v>19</v>
      </c>
      <c r="C2310">
        <v>70</v>
      </c>
      <c r="D2310" t="s">
        <v>16</v>
      </c>
      <c r="E2310">
        <v>2</v>
      </c>
      <c r="F2310">
        <v>10</v>
      </c>
      <c r="T2310">
        <v>0</v>
      </c>
      <c r="U2310">
        <v>0</v>
      </c>
    </row>
    <row r="2311" spans="1:21" x14ac:dyDescent="0.2">
      <c r="A2311">
        <v>2000</v>
      </c>
      <c r="B2311" t="s">
        <v>19</v>
      </c>
      <c r="C2311">
        <v>70</v>
      </c>
      <c r="D2311" t="s">
        <v>16</v>
      </c>
      <c r="E2311">
        <v>1</v>
      </c>
      <c r="F2311">
        <v>11</v>
      </c>
      <c r="T2311">
        <v>0</v>
      </c>
      <c r="U2311">
        <v>0</v>
      </c>
    </row>
    <row r="2312" spans="1:21" x14ac:dyDescent="0.2">
      <c r="A2312">
        <v>2015</v>
      </c>
      <c r="B2312" t="s">
        <v>19</v>
      </c>
      <c r="C2312">
        <v>82</v>
      </c>
      <c r="D2312" t="s">
        <v>18</v>
      </c>
      <c r="E2312">
        <v>1</v>
      </c>
      <c r="F2312">
        <v>10</v>
      </c>
      <c r="T2312">
        <v>0</v>
      </c>
      <c r="U2312">
        <v>0</v>
      </c>
    </row>
    <row r="2313" spans="1:21" x14ac:dyDescent="0.2">
      <c r="A2313">
        <v>2020</v>
      </c>
      <c r="B2313" t="s">
        <v>19</v>
      </c>
      <c r="C2313">
        <v>82</v>
      </c>
      <c r="D2313" t="s">
        <v>16</v>
      </c>
      <c r="E2313">
        <v>0</v>
      </c>
      <c r="F2313">
        <v>17</v>
      </c>
      <c r="T2313">
        <v>0</v>
      </c>
      <c r="U2313">
        <v>0</v>
      </c>
    </row>
    <row r="2314" spans="1:21" x14ac:dyDescent="0.2">
      <c r="A2314">
        <v>2025</v>
      </c>
      <c r="B2314" t="s">
        <v>19</v>
      </c>
      <c r="C2314">
        <v>91</v>
      </c>
      <c r="D2314" t="s">
        <v>18</v>
      </c>
      <c r="E2314">
        <v>0</v>
      </c>
      <c r="T2314">
        <v>0</v>
      </c>
      <c r="U2314">
        <v>0</v>
      </c>
    </row>
    <row r="2315" spans="1:21" x14ac:dyDescent="0.2">
      <c r="A2315">
        <v>2027</v>
      </c>
      <c r="B2315" t="s">
        <v>19</v>
      </c>
      <c r="C2315">
        <v>90</v>
      </c>
      <c r="D2315" t="s">
        <v>16</v>
      </c>
      <c r="E2315">
        <v>0</v>
      </c>
      <c r="F2315">
        <v>18</v>
      </c>
      <c r="T2315">
        <v>0</v>
      </c>
      <c r="U2315">
        <v>0</v>
      </c>
    </row>
    <row r="2316" spans="1:21" x14ac:dyDescent="0.2">
      <c r="A2316">
        <v>2030</v>
      </c>
      <c r="B2316" t="s">
        <v>19</v>
      </c>
      <c r="C2316">
        <v>83</v>
      </c>
      <c r="D2316" t="s">
        <v>18</v>
      </c>
      <c r="E2316">
        <v>0</v>
      </c>
      <c r="F2316">
        <v>10</v>
      </c>
      <c r="T2316">
        <v>0</v>
      </c>
      <c r="U2316">
        <v>0</v>
      </c>
    </row>
    <row r="2317" spans="1:21" x14ac:dyDescent="0.2">
      <c r="A2317">
        <v>2032</v>
      </c>
      <c r="B2317" t="s">
        <v>19</v>
      </c>
      <c r="C2317">
        <v>89</v>
      </c>
      <c r="D2317" t="s">
        <v>18</v>
      </c>
      <c r="E2317">
        <v>0</v>
      </c>
      <c r="F2317">
        <v>9</v>
      </c>
      <c r="T2317">
        <v>0</v>
      </c>
      <c r="U2317">
        <v>0</v>
      </c>
    </row>
    <row r="2318" spans="1:21" x14ac:dyDescent="0.2">
      <c r="A2318">
        <v>2033</v>
      </c>
      <c r="B2318" t="s">
        <v>19</v>
      </c>
      <c r="C2318">
        <v>71</v>
      </c>
      <c r="D2318" t="s">
        <v>18</v>
      </c>
      <c r="E2318">
        <v>0</v>
      </c>
      <c r="F2318">
        <v>15</v>
      </c>
      <c r="T2318">
        <v>0</v>
      </c>
      <c r="U2318">
        <v>0</v>
      </c>
    </row>
    <row r="2319" spans="1:21" x14ac:dyDescent="0.2">
      <c r="A2319">
        <v>2063</v>
      </c>
      <c r="B2319" t="s">
        <v>19</v>
      </c>
      <c r="C2319">
        <v>87</v>
      </c>
      <c r="D2319" t="s">
        <v>16</v>
      </c>
      <c r="E2319">
        <v>0</v>
      </c>
      <c r="F2319">
        <v>10</v>
      </c>
      <c r="T2319">
        <v>0</v>
      </c>
      <c r="U2319">
        <v>0</v>
      </c>
    </row>
    <row r="2320" spans="1:21" x14ac:dyDescent="0.2">
      <c r="A2320">
        <v>2065</v>
      </c>
      <c r="B2320" t="s">
        <v>19</v>
      </c>
      <c r="C2320">
        <v>69</v>
      </c>
      <c r="D2320" t="s">
        <v>18</v>
      </c>
      <c r="E2320">
        <v>1</v>
      </c>
      <c r="F2320">
        <v>18</v>
      </c>
      <c r="T2320">
        <v>0</v>
      </c>
      <c r="U2320">
        <v>0</v>
      </c>
    </row>
    <row r="2321" spans="1:21" x14ac:dyDescent="0.2">
      <c r="A2321">
        <v>2073</v>
      </c>
      <c r="B2321" t="s">
        <v>19</v>
      </c>
      <c r="C2321">
        <v>74</v>
      </c>
      <c r="D2321" t="s">
        <v>16</v>
      </c>
      <c r="E2321">
        <v>1</v>
      </c>
      <c r="F2321">
        <v>17</v>
      </c>
      <c r="T2321">
        <v>0</v>
      </c>
      <c r="U2321">
        <v>0</v>
      </c>
    </row>
    <row r="2322" spans="1:21" x14ac:dyDescent="0.2">
      <c r="A2322">
        <v>2103</v>
      </c>
      <c r="B2322" t="s">
        <v>19</v>
      </c>
      <c r="C2322">
        <v>74</v>
      </c>
      <c r="D2322" t="s">
        <v>18</v>
      </c>
      <c r="E2322">
        <v>0</v>
      </c>
      <c r="F2322">
        <v>9</v>
      </c>
      <c r="T2322">
        <v>0</v>
      </c>
      <c r="U2322">
        <v>0</v>
      </c>
    </row>
    <row r="2323" spans="1:21" x14ac:dyDescent="0.2">
      <c r="A2323">
        <v>2105</v>
      </c>
      <c r="B2323" t="s">
        <v>19</v>
      </c>
      <c r="C2323">
        <v>72</v>
      </c>
      <c r="D2323" t="s">
        <v>18</v>
      </c>
      <c r="E2323">
        <v>1</v>
      </c>
      <c r="F2323">
        <v>13</v>
      </c>
      <c r="T2323">
        <v>0</v>
      </c>
      <c r="U2323">
        <v>0</v>
      </c>
    </row>
    <row r="2324" spans="1:21" x14ac:dyDescent="0.2">
      <c r="A2324">
        <v>2141</v>
      </c>
      <c r="B2324" t="s">
        <v>19</v>
      </c>
      <c r="C2324">
        <v>77</v>
      </c>
      <c r="D2324" t="s">
        <v>18</v>
      </c>
      <c r="E2324">
        <v>1</v>
      </c>
      <c r="F2324">
        <v>11</v>
      </c>
      <c r="T2324">
        <v>0</v>
      </c>
      <c r="U2324">
        <v>0</v>
      </c>
    </row>
    <row r="2325" spans="1:21" x14ac:dyDescent="0.2">
      <c r="A2325">
        <v>2144</v>
      </c>
      <c r="B2325" t="s">
        <v>19</v>
      </c>
      <c r="C2325">
        <v>61</v>
      </c>
      <c r="D2325" t="s">
        <v>16</v>
      </c>
      <c r="E2325">
        <v>1</v>
      </c>
      <c r="F2325">
        <v>15</v>
      </c>
      <c r="T2325">
        <v>0</v>
      </c>
      <c r="U2325">
        <v>0</v>
      </c>
    </row>
    <row r="2326" spans="1:21" x14ac:dyDescent="0.2">
      <c r="A2326">
        <v>2166</v>
      </c>
      <c r="B2326" t="s">
        <v>19</v>
      </c>
      <c r="C2326">
        <v>80</v>
      </c>
      <c r="D2326" t="s">
        <v>16</v>
      </c>
      <c r="E2326">
        <v>1</v>
      </c>
      <c r="F2326">
        <v>18</v>
      </c>
      <c r="T2326">
        <v>0</v>
      </c>
      <c r="U2326">
        <v>0</v>
      </c>
    </row>
    <row r="2327" spans="1:21" x14ac:dyDescent="0.2">
      <c r="A2327">
        <v>2191</v>
      </c>
      <c r="B2327" t="s">
        <v>19</v>
      </c>
      <c r="C2327">
        <v>78</v>
      </c>
      <c r="D2327" t="s">
        <v>16</v>
      </c>
      <c r="E2327">
        <v>0</v>
      </c>
      <c r="F2327">
        <v>9</v>
      </c>
      <c r="T2327">
        <v>0</v>
      </c>
      <c r="U2327">
        <v>0</v>
      </c>
    </row>
    <row r="2328" spans="1:21" x14ac:dyDescent="0.2">
      <c r="A2328">
        <v>2203</v>
      </c>
      <c r="B2328" t="s">
        <v>19</v>
      </c>
      <c r="C2328">
        <v>74</v>
      </c>
      <c r="D2328" t="s">
        <v>18</v>
      </c>
      <c r="E2328">
        <v>1</v>
      </c>
      <c r="F2328">
        <v>11</v>
      </c>
      <c r="T2328">
        <v>0</v>
      </c>
      <c r="U2328">
        <v>1</v>
      </c>
    </row>
    <row r="2329" spans="1:21" x14ac:dyDescent="0.2">
      <c r="A2329">
        <v>2211</v>
      </c>
      <c r="B2329" t="s">
        <v>19</v>
      </c>
      <c r="C2329">
        <v>77</v>
      </c>
      <c r="D2329" t="s">
        <v>18</v>
      </c>
      <c r="E2329">
        <v>0</v>
      </c>
      <c r="F2329">
        <v>11</v>
      </c>
      <c r="T2329">
        <v>0</v>
      </c>
      <c r="U2329">
        <v>0</v>
      </c>
    </row>
    <row r="2330" spans="1:21" x14ac:dyDescent="0.2">
      <c r="A2330">
        <v>2217</v>
      </c>
      <c r="B2330" t="s">
        <v>19</v>
      </c>
      <c r="C2330">
        <v>78</v>
      </c>
      <c r="D2330" t="s">
        <v>16</v>
      </c>
      <c r="E2330">
        <v>1</v>
      </c>
      <c r="F2330">
        <v>12</v>
      </c>
      <c r="T2330">
        <v>0</v>
      </c>
      <c r="U2330">
        <v>0</v>
      </c>
    </row>
    <row r="2331" spans="1:21" x14ac:dyDescent="0.2">
      <c r="A2331">
        <v>2231</v>
      </c>
      <c r="B2331" t="s">
        <v>19</v>
      </c>
      <c r="C2331">
        <v>83</v>
      </c>
      <c r="D2331" t="s">
        <v>18</v>
      </c>
      <c r="E2331">
        <v>1</v>
      </c>
      <c r="F2331">
        <v>10</v>
      </c>
      <c r="T2331">
        <v>0</v>
      </c>
      <c r="U2331">
        <v>0</v>
      </c>
    </row>
    <row r="2332" spans="1:21" x14ac:dyDescent="0.2">
      <c r="A2332">
        <v>2236</v>
      </c>
      <c r="B2332" t="s">
        <v>19</v>
      </c>
      <c r="C2332">
        <v>90</v>
      </c>
      <c r="D2332" t="s">
        <v>18</v>
      </c>
      <c r="E2332">
        <v>0</v>
      </c>
      <c r="F2332">
        <v>9</v>
      </c>
      <c r="T2332">
        <v>0</v>
      </c>
      <c r="U2332">
        <v>0</v>
      </c>
    </row>
    <row r="2333" spans="1:21" x14ac:dyDescent="0.2">
      <c r="A2333">
        <v>2243</v>
      </c>
      <c r="B2333" t="s">
        <v>19</v>
      </c>
      <c r="C2333">
        <v>90</v>
      </c>
      <c r="D2333" t="s">
        <v>16</v>
      </c>
      <c r="E2333">
        <v>1</v>
      </c>
      <c r="F2333">
        <v>6</v>
      </c>
      <c r="T2333">
        <v>0</v>
      </c>
      <c r="U2333">
        <v>0</v>
      </c>
    </row>
    <row r="2334" spans="1:21" x14ac:dyDescent="0.2">
      <c r="A2334">
        <v>2245</v>
      </c>
      <c r="B2334" t="s">
        <v>19</v>
      </c>
      <c r="C2334">
        <v>83</v>
      </c>
      <c r="D2334" t="s">
        <v>16</v>
      </c>
      <c r="E2334">
        <v>0</v>
      </c>
      <c r="F2334">
        <v>9</v>
      </c>
      <c r="T2334">
        <v>0</v>
      </c>
      <c r="U2334">
        <v>0</v>
      </c>
    </row>
    <row r="2335" spans="1:21" x14ac:dyDescent="0.2">
      <c r="A2335">
        <v>2287</v>
      </c>
      <c r="B2335" t="s">
        <v>19</v>
      </c>
      <c r="C2335">
        <v>68</v>
      </c>
      <c r="D2335" t="s">
        <v>18</v>
      </c>
      <c r="E2335">
        <v>1</v>
      </c>
      <c r="F2335">
        <v>12</v>
      </c>
      <c r="T2335">
        <v>0</v>
      </c>
      <c r="U2335">
        <v>0</v>
      </c>
    </row>
    <row r="2336" spans="1:21" x14ac:dyDescent="0.2">
      <c r="A2336">
        <v>2288</v>
      </c>
      <c r="B2336" t="s">
        <v>19</v>
      </c>
      <c r="C2336">
        <v>76</v>
      </c>
      <c r="D2336" t="s">
        <v>16</v>
      </c>
      <c r="E2336">
        <v>0</v>
      </c>
      <c r="F2336">
        <v>11</v>
      </c>
      <c r="T2336">
        <v>0</v>
      </c>
      <c r="U2336">
        <v>0</v>
      </c>
    </row>
    <row r="2337" spans="1:21" x14ac:dyDescent="0.2">
      <c r="A2337">
        <v>2290</v>
      </c>
      <c r="B2337" t="s">
        <v>19</v>
      </c>
      <c r="C2337">
        <v>86</v>
      </c>
      <c r="D2337" t="s">
        <v>16</v>
      </c>
      <c r="E2337">
        <v>0</v>
      </c>
      <c r="F2337">
        <v>15</v>
      </c>
      <c r="T2337">
        <v>0</v>
      </c>
      <c r="U2337">
        <v>0</v>
      </c>
    </row>
    <row r="2338" spans="1:21" x14ac:dyDescent="0.2">
      <c r="A2338">
        <v>2296</v>
      </c>
      <c r="B2338" t="s">
        <v>19</v>
      </c>
      <c r="C2338">
        <v>59</v>
      </c>
      <c r="D2338" t="s">
        <v>16</v>
      </c>
      <c r="E2338">
        <v>0</v>
      </c>
      <c r="F2338">
        <v>10</v>
      </c>
      <c r="T2338">
        <v>0</v>
      </c>
      <c r="U2338">
        <v>0</v>
      </c>
    </row>
    <row r="2339" spans="1:21" x14ac:dyDescent="0.2">
      <c r="A2339">
        <v>2316</v>
      </c>
      <c r="B2339" t="s">
        <v>19</v>
      </c>
      <c r="C2339">
        <v>72</v>
      </c>
      <c r="D2339" t="s">
        <v>16</v>
      </c>
      <c r="E2339">
        <v>1</v>
      </c>
      <c r="F2339">
        <v>9</v>
      </c>
      <c r="T2339">
        <v>0</v>
      </c>
      <c r="U2339">
        <v>1</v>
      </c>
    </row>
    <row r="2340" spans="1:21" x14ac:dyDescent="0.2">
      <c r="A2340">
        <v>2318</v>
      </c>
      <c r="B2340" t="s">
        <v>19</v>
      </c>
      <c r="C2340">
        <v>78</v>
      </c>
      <c r="D2340" t="s">
        <v>16</v>
      </c>
      <c r="E2340">
        <v>1</v>
      </c>
      <c r="F2340">
        <v>15</v>
      </c>
      <c r="T2340">
        <v>0</v>
      </c>
      <c r="U2340">
        <v>0</v>
      </c>
    </row>
    <row r="2341" spans="1:21" x14ac:dyDescent="0.2">
      <c r="A2341">
        <v>2339</v>
      </c>
      <c r="B2341" t="s">
        <v>19</v>
      </c>
      <c r="C2341">
        <v>80</v>
      </c>
      <c r="D2341" t="s">
        <v>18</v>
      </c>
      <c r="E2341">
        <v>1</v>
      </c>
      <c r="F2341">
        <v>9</v>
      </c>
      <c r="T2341">
        <v>0</v>
      </c>
      <c r="U2341">
        <v>0</v>
      </c>
    </row>
    <row r="2342" spans="1:21" x14ac:dyDescent="0.2">
      <c r="A2342">
        <v>2340</v>
      </c>
      <c r="B2342" t="s">
        <v>19</v>
      </c>
      <c r="C2342">
        <v>72</v>
      </c>
      <c r="D2342" t="s">
        <v>18</v>
      </c>
      <c r="E2342">
        <v>0</v>
      </c>
      <c r="F2342">
        <v>9</v>
      </c>
      <c r="T2342">
        <v>0</v>
      </c>
      <c r="U2342">
        <v>1</v>
      </c>
    </row>
    <row r="2343" spans="1:21" x14ac:dyDescent="0.2">
      <c r="A2343">
        <v>2358</v>
      </c>
      <c r="B2343" t="s">
        <v>19</v>
      </c>
      <c r="C2343">
        <v>79</v>
      </c>
      <c r="D2343" t="s">
        <v>16</v>
      </c>
      <c r="E2343">
        <v>0</v>
      </c>
      <c r="F2343">
        <v>12</v>
      </c>
      <c r="T2343">
        <v>0</v>
      </c>
      <c r="U2343">
        <v>0</v>
      </c>
    </row>
    <row r="2344" spans="1:21" x14ac:dyDescent="0.2">
      <c r="A2344">
        <v>2369</v>
      </c>
      <c r="B2344" t="s">
        <v>19</v>
      </c>
      <c r="C2344">
        <v>62</v>
      </c>
      <c r="D2344" t="s">
        <v>18</v>
      </c>
      <c r="E2344">
        <v>0</v>
      </c>
      <c r="F2344">
        <v>10</v>
      </c>
      <c r="T2344">
        <v>0</v>
      </c>
      <c r="U2344">
        <v>0</v>
      </c>
    </row>
    <row r="2345" spans="1:21" x14ac:dyDescent="0.2">
      <c r="A2345">
        <v>2378</v>
      </c>
      <c r="B2345" t="s">
        <v>19</v>
      </c>
      <c r="C2345">
        <v>68</v>
      </c>
      <c r="D2345" t="s">
        <v>16</v>
      </c>
      <c r="E2345">
        <v>0</v>
      </c>
      <c r="F2345">
        <v>10</v>
      </c>
      <c r="T2345">
        <v>0</v>
      </c>
      <c r="U2345">
        <v>0</v>
      </c>
    </row>
    <row r="2346" spans="1:21" x14ac:dyDescent="0.2">
      <c r="A2346">
        <v>2397</v>
      </c>
      <c r="B2346" t="s">
        <v>19</v>
      </c>
      <c r="C2346">
        <v>76</v>
      </c>
      <c r="D2346" t="s">
        <v>18</v>
      </c>
      <c r="E2346">
        <v>1</v>
      </c>
      <c r="F2346">
        <v>11</v>
      </c>
      <c r="T2346">
        <v>0</v>
      </c>
      <c r="U2346">
        <v>0</v>
      </c>
    </row>
    <row r="2347" spans="1:21" x14ac:dyDescent="0.2">
      <c r="A2347">
        <v>2404</v>
      </c>
      <c r="B2347" t="s">
        <v>19</v>
      </c>
      <c r="C2347">
        <v>80</v>
      </c>
      <c r="D2347" t="s">
        <v>16</v>
      </c>
      <c r="E2347">
        <v>1</v>
      </c>
      <c r="F2347">
        <v>11</v>
      </c>
      <c r="T2347">
        <v>0</v>
      </c>
      <c r="U2347">
        <v>0</v>
      </c>
    </row>
    <row r="2348" spans="1:21" x14ac:dyDescent="0.2">
      <c r="A2348">
        <v>2406</v>
      </c>
      <c r="B2348" t="s">
        <v>19</v>
      </c>
      <c r="C2348">
        <v>81</v>
      </c>
      <c r="D2348" t="s">
        <v>18</v>
      </c>
      <c r="E2348">
        <v>0</v>
      </c>
      <c r="F2348">
        <v>9</v>
      </c>
      <c r="T2348">
        <v>0</v>
      </c>
      <c r="U2348">
        <v>0</v>
      </c>
    </row>
    <row r="2349" spans="1:21" x14ac:dyDescent="0.2">
      <c r="A2349">
        <v>2407</v>
      </c>
      <c r="B2349" t="s">
        <v>19</v>
      </c>
      <c r="C2349">
        <v>81</v>
      </c>
      <c r="D2349" t="s">
        <v>18</v>
      </c>
      <c r="E2349">
        <v>0</v>
      </c>
      <c r="F2349">
        <v>12</v>
      </c>
      <c r="T2349">
        <v>0</v>
      </c>
      <c r="U2349">
        <v>0</v>
      </c>
    </row>
    <row r="2350" spans="1:21" x14ac:dyDescent="0.2">
      <c r="A2350">
        <v>2414</v>
      </c>
      <c r="B2350" t="s">
        <v>19</v>
      </c>
      <c r="C2350">
        <v>82</v>
      </c>
      <c r="D2350" t="s">
        <v>16</v>
      </c>
      <c r="E2350">
        <v>0</v>
      </c>
      <c r="F2350">
        <v>12</v>
      </c>
      <c r="T2350">
        <v>0</v>
      </c>
      <c r="U2350">
        <v>0</v>
      </c>
    </row>
    <row r="2351" spans="1:21" x14ac:dyDescent="0.2">
      <c r="A2351">
        <v>2439</v>
      </c>
      <c r="B2351" t="s">
        <v>19</v>
      </c>
      <c r="C2351">
        <v>86</v>
      </c>
      <c r="D2351" t="s">
        <v>16</v>
      </c>
      <c r="E2351">
        <v>1</v>
      </c>
      <c r="F2351">
        <v>8</v>
      </c>
      <c r="T2351">
        <v>0</v>
      </c>
      <c r="U2351">
        <v>0</v>
      </c>
    </row>
    <row r="2352" spans="1:21" x14ac:dyDescent="0.2">
      <c r="A2352">
        <v>2468</v>
      </c>
      <c r="B2352" t="s">
        <v>19</v>
      </c>
      <c r="C2352">
        <v>68</v>
      </c>
      <c r="D2352" t="s">
        <v>18</v>
      </c>
      <c r="E2352">
        <v>0</v>
      </c>
      <c r="F2352">
        <v>10</v>
      </c>
      <c r="T2352">
        <v>0</v>
      </c>
      <c r="U2352">
        <v>0</v>
      </c>
    </row>
    <row r="2353" spans="1:21" x14ac:dyDescent="0.2">
      <c r="A2353">
        <v>2471</v>
      </c>
      <c r="B2353" t="s">
        <v>19</v>
      </c>
      <c r="C2353">
        <v>76</v>
      </c>
      <c r="D2353" t="s">
        <v>16</v>
      </c>
      <c r="E2353">
        <v>1</v>
      </c>
      <c r="F2353">
        <v>14</v>
      </c>
      <c r="T2353">
        <v>0</v>
      </c>
      <c r="U2353">
        <v>0</v>
      </c>
    </row>
    <row r="2354" spans="1:21" x14ac:dyDescent="0.2">
      <c r="A2354">
        <v>2473</v>
      </c>
      <c r="B2354" t="s">
        <v>19</v>
      </c>
      <c r="C2354">
        <v>86</v>
      </c>
      <c r="D2354" t="s">
        <v>16</v>
      </c>
      <c r="E2354">
        <v>0</v>
      </c>
      <c r="F2354">
        <v>9</v>
      </c>
      <c r="T2354">
        <v>0</v>
      </c>
      <c r="U2354">
        <v>0</v>
      </c>
    </row>
    <row r="2355" spans="1:21" x14ac:dyDescent="0.2">
      <c r="A2355">
        <v>2477</v>
      </c>
      <c r="B2355" t="s">
        <v>19</v>
      </c>
      <c r="C2355">
        <v>80</v>
      </c>
      <c r="D2355" t="s">
        <v>16</v>
      </c>
      <c r="E2355">
        <v>0</v>
      </c>
      <c r="F2355">
        <v>8</v>
      </c>
      <c r="T2355">
        <v>0</v>
      </c>
      <c r="U2355">
        <v>0</v>
      </c>
    </row>
    <row r="2356" spans="1:21" x14ac:dyDescent="0.2">
      <c r="A2356">
        <v>2483</v>
      </c>
      <c r="B2356" t="s">
        <v>19</v>
      </c>
      <c r="C2356">
        <v>69</v>
      </c>
      <c r="D2356" t="s">
        <v>16</v>
      </c>
      <c r="E2356">
        <v>2</v>
      </c>
      <c r="F2356">
        <v>17</v>
      </c>
      <c r="T2356">
        <v>0</v>
      </c>
      <c r="U2356">
        <v>0</v>
      </c>
    </row>
    <row r="2357" spans="1:21" x14ac:dyDescent="0.2">
      <c r="A2357">
        <v>2496</v>
      </c>
      <c r="B2357" t="s">
        <v>19</v>
      </c>
      <c r="C2357">
        <v>70</v>
      </c>
      <c r="D2357" t="s">
        <v>16</v>
      </c>
      <c r="E2357">
        <v>0</v>
      </c>
      <c r="F2357">
        <v>16</v>
      </c>
      <c r="T2357">
        <v>0</v>
      </c>
      <c r="U2357">
        <v>0</v>
      </c>
    </row>
    <row r="2358" spans="1:21" x14ac:dyDescent="0.2">
      <c r="A2358">
        <v>2509</v>
      </c>
      <c r="B2358" t="s">
        <v>19</v>
      </c>
      <c r="C2358">
        <v>62</v>
      </c>
      <c r="D2358" t="s">
        <v>18</v>
      </c>
      <c r="E2358">
        <v>0</v>
      </c>
      <c r="F2358">
        <v>19</v>
      </c>
      <c r="T2358">
        <v>0</v>
      </c>
      <c r="U2358">
        <v>0</v>
      </c>
    </row>
    <row r="2359" spans="1:21" x14ac:dyDescent="0.2">
      <c r="A2359">
        <v>2512</v>
      </c>
      <c r="B2359" t="s">
        <v>19</v>
      </c>
      <c r="C2359">
        <v>59</v>
      </c>
      <c r="D2359" t="s">
        <v>18</v>
      </c>
      <c r="E2359">
        <v>2</v>
      </c>
      <c r="F2359">
        <v>9</v>
      </c>
      <c r="T2359">
        <v>0</v>
      </c>
      <c r="U2359">
        <v>0</v>
      </c>
    </row>
    <row r="2360" spans="1:21" x14ac:dyDescent="0.2">
      <c r="A2360">
        <v>2516</v>
      </c>
      <c r="B2360" t="s">
        <v>19</v>
      </c>
      <c r="C2360">
        <v>79</v>
      </c>
      <c r="D2360" t="s">
        <v>16</v>
      </c>
      <c r="E2360">
        <v>1</v>
      </c>
      <c r="F2360">
        <v>10</v>
      </c>
      <c r="T2360">
        <v>0</v>
      </c>
      <c r="U2360">
        <v>0</v>
      </c>
    </row>
    <row r="2361" spans="1:21" x14ac:dyDescent="0.2">
      <c r="A2361">
        <v>2521</v>
      </c>
      <c r="B2361" t="s">
        <v>19</v>
      </c>
      <c r="C2361">
        <v>69</v>
      </c>
      <c r="D2361" t="s">
        <v>18</v>
      </c>
      <c r="E2361">
        <v>2</v>
      </c>
      <c r="F2361">
        <v>15</v>
      </c>
      <c r="T2361">
        <v>0</v>
      </c>
      <c r="U2361">
        <v>0</v>
      </c>
    </row>
    <row r="2362" spans="1:21" x14ac:dyDescent="0.2">
      <c r="A2362">
        <v>2523</v>
      </c>
      <c r="B2362" t="s">
        <v>19</v>
      </c>
      <c r="C2362">
        <v>70</v>
      </c>
      <c r="D2362" t="s">
        <v>16</v>
      </c>
      <c r="E2362">
        <v>0</v>
      </c>
      <c r="F2362">
        <v>15</v>
      </c>
      <c r="T2362">
        <v>0</v>
      </c>
      <c r="U2362">
        <v>0</v>
      </c>
    </row>
    <row r="2363" spans="1:21" x14ac:dyDescent="0.2">
      <c r="A2363">
        <v>2528</v>
      </c>
      <c r="B2363" t="s">
        <v>19</v>
      </c>
      <c r="C2363">
        <v>84</v>
      </c>
      <c r="D2363" t="s">
        <v>16</v>
      </c>
      <c r="E2363">
        <v>0</v>
      </c>
      <c r="F2363">
        <v>16</v>
      </c>
      <c r="T2363">
        <v>0</v>
      </c>
      <c r="U2363">
        <v>0</v>
      </c>
    </row>
    <row r="2364" spans="1:21" x14ac:dyDescent="0.2">
      <c r="A2364">
        <v>2529</v>
      </c>
      <c r="B2364" t="s">
        <v>19</v>
      </c>
      <c r="C2364">
        <v>89</v>
      </c>
      <c r="D2364" t="s">
        <v>18</v>
      </c>
      <c r="E2364">
        <v>0</v>
      </c>
      <c r="F2364">
        <v>15</v>
      </c>
      <c r="T2364">
        <v>0</v>
      </c>
      <c r="U2364">
        <v>0</v>
      </c>
    </row>
    <row r="2365" spans="1:21" x14ac:dyDescent="0.2">
      <c r="A2365">
        <v>2531</v>
      </c>
      <c r="B2365" t="s">
        <v>19</v>
      </c>
      <c r="C2365">
        <v>77</v>
      </c>
      <c r="D2365" t="s">
        <v>16</v>
      </c>
      <c r="E2365">
        <v>1</v>
      </c>
      <c r="F2365">
        <v>10</v>
      </c>
      <c r="T2365">
        <v>0</v>
      </c>
      <c r="U2365">
        <v>0</v>
      </c>
    </row>
    <row r="2366" spans="1:21" x14ac:dyDescent="0.2">
      <c r="A2366">
        <v>2537</v>
      </c>
      <c r="B2366" t="s">
        <v>19</v>
      </c>
      <c r="C2366">
        <v>78</v>
      </c>
      <c r="D2366" t="s">
        <v>16</v>
      </c>
      <c r="E2366">
        <v>0</v>
      </c>
      <c r="T2366">
        <v>0</v>
      </c>
      <c r="U2366">
        <v>0</v>
      </c>
    </row>
    <row r="2367" spans="1:21" x14ac:dyDescent="0.2">
      <c r="A2367">
        <v>2540</v>
      </c>
      <c r="B2367" t="s">
        <v>19</v>
      </c>
      <c r="C2367">
        <v>75</v>
      </c>
      <c r="D2367" t="s">
        <v>18</v>
      </c>
      <c r="E2367">
        <v>1</v>
      </c>
      <c r="F2367">
        <v>11</v>
      </c>
      <c r="T2367">
        <v>0</v>
      </c>
      <c r="U2367">
        <v>0</v>
      </c>
    </row>
    <row r="2368" spans="1:21" x14ac:dyDescent="0.2">
      <c r="A2368">
        <v>2545</v>
      </c>
      <c r="B2368" t="s">
        <v>19</v>
      </c>
      <c r="C2368">
        <v>76</v>
      </c>
      <c r="D2368" t="s">
        <v>16</v>
      </c>
      <c r="E2368">
        <v>1</v>
      </c>
      <c r="F2368">
        <v>9</v>
      </c>
      <c r="T2368">
        <v>0</v>
      </c>
      <c r="U2368">
        <v>0</v>
      </c>
    </row>
    <row r="2369" spans="1:21" x14ac:dyDescent="0.2">
      <c r="A2369">
        <v>2555</v>
      </c>
      <c r="B2369" t="s">
        <v>19</v>
      </c>
      <c r="C2369">
        <v>74</v>
      </c>
      <c r="D2369" t="s">
        <v>18</v>
      </c>
      <c r="E2369">
        <v>1</v>
      </c>
      <c r="F2369">
        <v>11</v>
      </c>
      <c r="T2369">
        <v>0</v>
      </c>
      <c r="U2369">
        <v>1</v>
      </c>
    </row>
    <row r="2370" spans="1:21" x14ac:dyDescent="0.2">
      <c r="A2370">
        <v>2557</v>
      </c>
      <c r="B2370" t="s">
        <v>19</v>
      </c>
      <c r="C2370">
        <v>71</v>
      </c>
      <c r="D2370" t="s">
        <v>16</v>
      </c>
      <c r="E2370">
        <v>1</v>
      </c>
      <c r="F2370">
        <v>15</v>
      </c>
      <c r="T2370">
        <v>0</v>
      </c>
      <c r="U2370">
        <v>0</v>
      </c>
    </row>
    <row r="2371" spans="1:21" x14ac:dyDescent="0.2">
      <c r="A2371">
        <v>2585</v>
      </c>
      <c r="B2371" t="s">
        <v>19</v>
      </c>
      <c r="C2371">
        <v>81</v>
      </c>
      <c r="D2371" t="s">
        <v>16</v>
      </c>
      <c r="E2371">
        <v>1</v>
      </c>
      <c r="F2371">
        <v>8</v>
      </c>
      <c r="T2371">
        <v>0</v>
      </c>
      <c r="U2371">
        <v>1</v>
      </c>
    </row>
    <row r="2372" spans="1:21" x14ac:dyDescent="0.2">
      <c r="A2372">
        <v>2638</v>
      </c>
      <c r="B2372" t="s">
        <v>19</v>
      </c>
      <c r="C2372">
        <v>58</v>
      </c>
      <c r="D2372" t="s">
        <v>18</v>
      </c>
      <c r="E2372">
        <v>0</v>
      </c>
      <c r="F2372">
        <v>9</v>
      </c>
      <c r="T2372">
        <v>0</v>
      </c>
      <c r="U2372">
        <v>2</v>
      </c>
    </row>
    <row r="2373" spans="1:21" x14ac:dyDescent="0.2">
      <c r="A2373">
        <v>2646</v>
      </c>
      <c r="B2373" t="s">
        <v>19</v>
      </c>
      <c r="C2373">
        <v>56</v>
      </c>
      <c r="D2373" t="s">
        <v>16</v>
      </c>
      <c r="E2373">
        <v>0</v>
      </c>
      <c r="F2373">
        <v>11</v>
      </c>
      <c r="T2373">
        <v>0</v>
      </c>
      <c r="U2373">
        <v>3</v>
      </c>
    </row>
    <row r="2374" spans="1:21" x14ac:dyDescent="0.2">
      <c r="A2374">
        <v>2660</v>
      </c>
      <c r="B2374" t="s">
        <v>19</v>
      </c>
      <c r="C2374">
        <v>79</v>
      </c>
      <c r="D2374" t="s">
        <v>16</v>
      </c>
      <c r="E2374">
        <v>0</v>
      </c>
      <c r="F2374">
        <v>17</v>
      </c>
      <c r="Q2374" t="s">
        <v>54</v>
      </c>
      <c r="T2374">
        <v>1</v>
      </c>
      <c r="U2374">
        <v>4</v>
      </c>
    </row>
    <row r="2375" spans="1:21" x14ac:dyDescent="0.2">
      <c r="A2375">
        <v>2667</v>
      </c>
      <c r="B2375" t="s">
        <v>19</v>
      </c>
      <c r="C2375">
        <v>79</v>
      </c>
      <c r="D2375" t="s">
        <v>16</v>
      </c>
      <c r="E2375">
        <v>0</v>
      </c>
      <c r="F2375">
        <v>19</v>
      </c>
      <c r="T2375">
        <v>0</v>
      </c>
      <c r="U2375">
        <v>1</v>
      </c>
    </row>
    <row r="2376" spans="1:21" x14ac:dyDescent="0.2">
      <c r="A2376">
        <v>2682</v>
      </c>
      <c r="B2376" t="s">
        <v>19</v>
      </c>
      <c r="C2376">
        <v>72</v>
      </c>
      <c r="D2376" t="s">
        <v>16</v>
      </c>
      <c r="E2376">
        <v>0</v>
      </c>
      <c r="F2376">
        <v>15</v>
      </c>
      <c r="T2376">
        <v>0</v>
      </c>
      <c r="U2376">
        <v>1</v>
      </c>
    </row>
    <row r="2377" spans="1:21" x14ac:dyDescent="0.2">
      <c r="A2377">
        <v>2695</v>
      </c>
      <c r="B2377" t="s">
        <v>19</v>
      </c>
      <c r="C2377">
        <v>86</v>
      </c>
      <c r="D2377" t="s">
        <v>18</v>
      </c>
      <c r="E2377">
        <v>0</v>
      </c>
      <c r="F2377">
        <v>11</v>
      </c>
      <c r="T2377">
        <v>0</v>
      </c>
      <c r="U2377">
        <v>0</v>
      </c>
    </row>
    <row r="2378" spans="1:21" x14ac:dyDescent="0.2">
      <c r="A2378">
        <v>2721</v>
      </c>
      <c r="B2378" t="s">
        <v>19</v>
      </c>
      <c r="C2378">
        <v>80</v>
      </c>
      <c r="D2378" t="s">
        <v>18</v>
      </c>
      <c r="E2378">
        <v>0</v>
      </c>
      <c r="F2378">
        <v>18</v>
      </c>
      <c r="T2378">
        <v>0</v>
      </c>
      <c r="U2378">
        <v>0</v>
      </c>
    </row>
    <row r="2379" spans="1:21" x14ac:dyDescent="0.2">
      <c r="A2379">
        <v>2774</v>
      </c>
      <c r="B2379" t="s">
        <v>19</v>
      </c>
      <c r="C2379">
        <v>68</v>
      </c>
      <c r="D2379" t="s">
        <v>16</v>
      </c>
      <c r="E2379">
        <v>0</v>
      </c>
      <c r="F2379">
        <v>12</v>
      </c>
      <c r="T2379">
        <v>0</v>
      </c>
      <c r="U2379">
        <v>0</v>
      </c>
    </row>
    <row r="2380" spans="1:21" x14ac:dyDescent="0.2">
      <c r="A2380">
        <v>81</v>
      </c>
      <c r="C2380">
        <v>87</v>
      </c>
      <c r="D2380" t="s">
        <v>18</v>
      </c>
      <c r="E2380">
        <v>0</v>
      </c>
      <c r="F2380">
        <v>16</v>
      </c>
    </row>
    <row r="2381" spans="1:21" x14ac:dyDescent="0.2">
      <c r="A2381">
        <v>84</v>
      </c>
      <c r="C2381">
        <v>89</v>
      </c>
      <c r="D2381" t="s">
        <v>16</v>
      </c>
      <c r="E2381">
        <v>0</v>
      </c>
      <c r="F2381">
        <v>15</v>
      </c>
    </row>
    <row r="2382" spans="1:21" x14ac:dyDescent="0.2">
      <c r="A2382">
        <v>162</v>
      </c>
      <c r="C2382">
        <v>90</v>
      </c>
      <c r="D2382" t="s">
        <v>18</v>
      </c>
      <c r="E2382">
        <v>0</v>
      </c>
      <c r="F2382">
        <v>11</v>
      </c>
    </row>
    <row r="2383" spans="1:21" x14ac:dyDescent="0.2">
      <c r="A2383">
        <v>173</v>
      </c>
      <c r="C2383">
        <v>86</v>
      </c>
      <c r="D2383" t="s">
        <v>16</v>
      </c>
      <c r="E2383">
        <v>0</v>
      </c>
    </row>
    <row r="2384" spans="1:21" x14ac:dyDescent="0.2">
      <c r="A2384">
        <v>180</v>
      </c>
      <c r="C2384">
        <v>78</v>
      </c>
      <c r="D2384" t="s">
        <v>18</v>
      </c>
      <c r="E2384">
        <v>0</v>
      </c>
      <c r="F2384">
        <v>11</v>
      </c>
    </row>
    <row r="2385" spans="1:6" x14ac:dyDescent="0.2">
      <c r="A2385">
        <v>248</v>
      </c>
      <c r="C2385">
        <v>76</v>
      </c>
      <c r="D2385" t="s">
        <v>18</v>
      </c>
      <c r="E2385">
        <v>0</v>
      </c>
      <c r="F2385">
        <v>9</v>
      </c>
    </row>
    <row r="2386" spans="1:6" x14ac:dyDescent="0.2">
      <c r="A2386">
        <v>285</v>
      </c>
      <c r="C2386">
        <v>80</v>
      </c>
      <c r="D2386" t="s">
        <v>18</v>
      </c>
      <c r="E2386">
        <v>0</v>
      </c>
      <c r="F2386">
        <v>9</v>
      </c>
    </row>
    <row r="2387" spans="1:6" x14ac:dyDescent="0.2">
      <c r="A2387">
        <v>296</v>
      </c>
      <c r="C2387">
        <v>80</v>
      </c>
      <c r="D2387" t="s">
        <v>18</v>
      </c>
      <c r="E2387">
        <v>0</v>
      </c>
    </row>
    <row r="2388" spans="1:6" x14ac:dyDescent="0.2">
      <c r="A2388">
        <v>369</v>
      </c>
      <c r="C2388">
        <v>75</v>
      </c>
      <c r="D2388" t="s">
        <v>18</v>
      </c>
      <c r="E2388">
        <v>1</v>
      </c>
    </row>
    <row r="2389" spans="1:6" x14ac:dyDescent="0.2">
      <c r="A2389">
        <v>396</v>
      </c>
      <c r="C2389">
        <v>77</v>
      </c>
      <c r="D2389" t="s">
        <v>18</v>
      </c>
      <c r="E2389">
        <v>0</v>
      </c>
      <c r="F2389">
        <v>11</v>
      </c>
    </row>
    <row r="2390" spans="1:6" x14ac:dyDescent="0.2">
      <c r="A2390">
        <v>400</v>
      </c>
      <c r="C2390">
        <v>99</v>
      </c>
      <c r="D2390" t="s">
        <v>16</v>
      </c>
      <c r="E2390">
        <v>0</v>
      </c>
    </row>
    <row r="2391" spans="1:6" x14ac:dyDescent="0.2">
      <c r="A2391">
        <v>554</v>
      </c>
      <c r="C2391">
        <v>84</v>
      </c>
      <c r="D2391" t="s">
        <v>18</v>
      </c>
      <c r="E2391">
        <v>0</v>
      </c>
    </row>
    <row r="2392" spans="1:6" x14ac:dyDescent="0.2">
      <c r="A2392">
        <v>568</v>
      </c>
      <c r="C2392">
        <v>77</v>
      </c>
      <c r="D2392" t="s">
        <v>18</v>
      </c>
      <c r="E2392">
        <v>0</v>
      </c>
    </row>
    <row r="2393" spans="1:6" x14ac:dyDescent="0.2">
      <c r="A2393">
        <v>597</v>
      </c>
      <c r="C2393">
        <v>88</v>
      </c>
      <c r="D2393" t="s">
        <v>16</v>
      </c>
      <c r="E2393">
        <v>0</v>
      </c>
      <c r="F2393">
        <v>9</v>
      </c>
    </row>
    <row r="2394" spans="1:6" x14ac:dyDescent="0.2">
      <c r="A2394">
        <v>647</v>
      </c>
      <c r="C2394">
        <v>90</v>
      </c>
      <c r="D2394" t="s">
        <v>16</v>
      </c>
      <c r="E2394">
        <v>0</v>
      </c>
    </row>
    <row r="2395" spans="1:6" x14ac:dyDescent="0.2">
      <c r="A2395">
        <v>689</v>
      </c>
      <c r="C2395">
        <v>80</v>
      </c>
      <c r="D2395" t="s">
        <v>18</v>
      </c>
      <c r="E2395">
        <v>1</v>
      </c>
    </row>
    <row r="2396" spans="1:6" x14ac:dyDescent="0.2">
      <c r="A2396">
        <v>706</v>
      </c>
      <c r="C2396">
        <v>102</v>
      </c>
      <c r="D2396" t="s">
        <v>18</v>
      </c>
      <c r="E2396">
        <v>1</v>
      </c>
    </row>
    <row r="2397" spans="1:6" x14ac:dyDescent="0.2">
      <c r="A2397">
        <v>723</v>
      </c>
      <c r="C2397">
        <v>89</v>
      </c>
      <c r="D2397" t="s">
        <v>16</v>
      </c>
      <c r="E2397">
        <v>0</v>
      </c>
      <c r="F2397">
        <v>19</v>
      </c>
    </row>
    <row r="2398" spans="1:6" x14ac:dyDescent="0.2">
      <c r="A2398">
        <v>735</v>
      </c>
      <c r="C2398">
        <v>90</v>
      </c>
      <c r="D2398" t="s">
        <v>18</v>
      </c>
      <c r="E2398">
        <v>1</v>
      </c>
    </row>
    <row r="2399" spans="1:6" x14ac:dyDescent="0.2">
      <c r="A2399">
        <v>830</v>
      </c>
      <c r="C2399">
        <v>82</v>
      </c>
      <c r="D2399" t="s">
        <v>18</v>
      </c>
      <c r="E2399">
        <v>0</v>
      </c>
      <c r="F2399">
        <v>9</v>
      </c>
    </row>
    <row r="2400" spans="1:6" x14ac:dyDescent="0.2">
      <c r="A2400">
        <v>849</v>
      </c>
      <c r="C2400">
        <v>99</v>
      </c>
      <c r="D2400" t="s">
        <v>18</v>
      </c>
      <c r="E2400">
        <v>0</v>
      </c>
    </row>
    <row r="2401" spans="1:6" x14ac:dyDescent="0.2">
      <c r="A2401">
        <v>908</v>
      </c>
      <c r="C2401">
        <v>76</v>
      </c>
      <c r="D2401" t="s">
        <v>18</v>
      </c>
      <c r="E2401">
        <v>0</v>
      </c>
      <c r="F2401">
        <v>15</v>
      </c>
    </row>
    <row r="2402" spans="1:6" x14ac:dyDescent="0.2">
      <c r="A2402">
        <v>946</v>
      </c>
      <c r="C2402">
        <v>87</v>
      </c>
      <c r="D2402" t="s">
        <v>18</v>
      </c>
      <c r="E2402">
        <v>1</v>
      </c>
      <c r="F2402">
        <v>13</v>
      </c>
    </row>
    <row r="2403" spans="1:6" x14ac:dyDescent="0.2">
      <c r="A2403">
        <v>950</v>
      </c>
      <c r="C2403">
        <v>90</v>
      </c>
      <c r="D2403" t="s">
        <v>18</v>
      </c>
      <c r="E2403">
        <v>1</v>
      </c>
    </row>
    <row r="2404" spans="1:6" x14ac:dyDescent="0.2">
      <c r="A2404">
        <v>975</v>
      </c>
      <c r="C2404">
        <v>85</v>
      </c>
      <c r="D2404" t="s">
        <v>16</v>
      </c>
      <c r="E2404">
        <v>1</v>
      </c>
    </row>
    <row r="2405" spans="1:6" x14ac:dyDescent="0.2">
      <c r="A2405">
        <v>983</v>
      </c>
      <c r="C2405">
        <v>98</v>
      </c>
      <c r="D2405" t="s">
        <v>18</v>
      </c>
      <c r="E2405">
        <v>1</v>
      </c>
    </row>
    <row r="2406" spans="1:6" x14ac:dyDescent="0.2">
      <c r="A2406">
        <v>984</v>
      </c>
      <c r="C2406">
        <v>98</v>
      </c>
      <c r="D2406" t="s">
        <v>18</v>
      </c>
      <c r="E2406">
        <v>1</v>
      </c>
    </row>
    <row r="2407" spans="1:6" x14ac:dyDescent="0.2">
      <c r="A2407">
        <v>1008</v>
      </c>
      <c r="C2407">
        <v>102</v>
      </c>
      <c r="D2407" t="s">
        <v>16</v>
      </c>
      <c r="E2407">
        <v>0</v>
      </c>
    </row>
    <row r="2408" spans="1:6" x14ac:dyDescent="0.2">
      <c r="A2408">
        <v>1009</v>
      </c>
      <c r="C2408">
        <v>102</v>
      </c>
      <c r="D2408" t="s">
        <v>16</v>
      </c>
      <c r="E2408">
        <v>0</v>
      </c>
    </row>
    <row r="2409" spans="1:6" x14ac:dyDescent="0.2">
      <c r="A2409">
        <v>1012</v>
      </c>
      <c r="C2409">
        <v>87</v>
      </c>
      <c r="D2409" t="s">
        <v>18</v>
      </c>
      <c r="E2409">
        <v>0</v>
      </c>
    </row>
    <row r="2410" spans="1:6" x14ac:dyDescent="0.2">
      <c r="A2410">
        <v>1029</v>
      </c>
      <c r="C2410">
        <v>97</v>
      </c>
      <c r="D2410" t="s">
        <v>18</v>
      </c>
      <c r="E2410">
        <v>1</v>
      </c>
    </row>
    <row r="2411" spans="1:6" x14ac:dyDescent="0.2">
      <c r="A2411">
        <v>1038</v>
      </c>
      <c r="C2411">
        <v>101</v>
      </c>
      <c r="D2411" t="s">
        <v>16</v>
      </c>
      <c r="E2411">
        <v>1</v>
      </c>
    </row>
    <row r="2412" spans="1:6" x14ac:dyDescent="0.2">
      <c r="A2412">
        <v>1054</v>
      </c>
      <c r="C2412">
        <v>100</v>
      </c>
      <c r="D2412" t="s">
        <v>18</v>
      </c>
      <c r="E2412">
        <v>1</v>
      </c>
    </row>
    <row r="2413" spans="1:6" x14ac:dyDescent="0.2">
      <c r="A2413">
        <v>1083</v>
      </c>
      <c r="C2413">
        <v>102</v>
      </c>
      <c r="D2413" t="s">
        <v>18</v>
      </c>
      <c r="E2413">
        <v>1</v>
      </c>
    </row>
    <row r="2414" spans="1:6" x14ac:dyDescent="0.2">
      <c r="A2414">
        <v>1085</v>
      </c>
      <c r="C2414">
        <v>108</v>
      </c>
      <c r="D2414" t="s">
        <v>18</v>
      </c>
      <c r="E2414">
        <v>0</v>
      </c>
    </row>
    <row r="2415" spans="1:6" x14ac:dyDescent="0.2">
      <c r="A2415">
        <v>1126</v>
      </c>
      <c r="C2415">
        <v>99</v>
      </c>
      <c r="D2415" t="s">
        <v>18</v>
      </c>
      <c r="E2415">
        <v>0</v>
      </c>
    </row>
    <row r="2416" spans="1:6" x14ac:dyDescent="0.2">
      <c r="A2416">
        <v>1137</v>
      </c>
      <c r="C2416">
        <v>97</v>
      </c>
      <c r="D2416" t="s">
        <v>18</v>
      </c>
      <c r="E2416">
        <v>0</v>
      </c>
    </row>
    <row r="2417" spans="1:6" x14ac:dyDescent="0.2">
      <c r="A2417">
        <v>1140</v>
      </c>
      <c r="C2417">
        <v>69</v>
      </c>
      <c r="D2417" t="s">
        <v>16</v>
      </c>
      <c r="E2417">
        <v>1</v>
      </c>
    </row>
    <row r="2418" spans="1:6" x14ac:dyDescent="0.2">
      <c r="A2418">
        <v>1154</v>
      </c>
      <c r="C2418">
        <v>89</v>
      </c>
      <c r="D2418" t="s">
        <v>18</v>
      </c>
      <c r="E2418">
        <v>0</v>
      </c>
      <c r="F2418">
        <v>15</v>
      </c>
    </row>
    <row r="2419" spans="1:6" x14ac:dyDescent="0.2">
      <c r="A2419">
        <v>1155</v>
      </c>
      <c r="C2419">
        <v>89</v>
      </c>
      <c r="D2419" t="s">
        <v>18</v>
      </c>
      <c r="E2419">
        <v>0</v>
      </c>
      <c r="F2419">
        <v>15</v>
      </c>
    </row>
    <row r="2420" spans="1:6" x14ac:dyDescent="0.2">
      <c r="A2420">
        <v>1165</v>
      </c>
      <c r="C2420">
        <v>87</v>
      </c>
      <c r="D2420" t="s">
        <v>16</v>
      </c>
      <c r="E2420">
        <v>1</v>
      </c>
    </row>
    <row r="2421" spans="1:6" x14ac:dyDescent="0.2">
      <c r="A2421">
        <v>1167</v>
      </c>
      <c r="C2421">
        <v>80</v>
      </c>
      <c r="D2421" t="s">
        <v>18</v>
      </c>
      <c r="E2421">
        <v>2</v>
      </c>
    </row>
    <row r="2422" spans="1:6" x14ac:dyDescent="0.2">
      <c r="A2422">
        <v>1172</v>
      </c>
      <c r="C2422">
        <v>88</v>
      </c>
      <c r="D2422" t="s">
        <v>18</v>
      </c>
      <c r="E2422">
        <v>1</v>
      </c>
    </row>
    <row r="2423" spans="1:6" x14ac:dyDescent="0.2">
      <c r="A2423">
        <v>1199</v>
      </c>
      <c r="C2423">
        <v>76</v>
      </c>
      <c r="D2423" t="s">
        <v>16</v>
      </c>
      <c r="E2423">
        <v>1</v>
      </c>
      <c r="F2423">
        <v>10</v>
      </c>
    </row>
    <row r="2424" spans="1:6" x14ac:dyDescent="0.2">
      <c r="A2424">
        <v>1207</v>
      </c>
      <c r="C2424">
        <v>81</v>
      </c>
      <c r="D2424" t="s">
        <v>16</v>
      </c>
      <c r="E2424">
        <v>2</v>
      </c>
      <c r="F2424">
        <v>10</v>
      </c>
    </row>
    <row r="2425" spans="1:6" x14ac:dyDescent="0.2">
      <c r="A2425">
        <v>1212</v>
      </c>
      <c r="C2425">
        <v>73</v>
      </c>
      <c r="D2425" t="s">
        <v>18</v>
      </c>
      <c r="E2425">
        <v>2</v>
      </c>
      <c r="F2425">
        <v>16</v>
      </c>
    </row>
    <row r="2426" spans="1:6" x14ac:dyDescent="0.2">
      <c r="A2426">
        <v>1216</v>
      </c>
      <c r="C2426">
        <v>84</v>
      </c>
      <c r="D2426" t="s">
        <v>16</v>
      </c>
      <c r="E2426">
        <v>0</v>
      </c>
      <c r="F2426">
        <v>10</v>
      </c>
    </row>
    <row r="2427" spans="1:6" x14ac:dyDescent="0.2">
      <c r="A2427">
        <v>1229</v>
      </c>
      <c r="C2427">
        <v>76</v>
      </c>
      <c r="D2427" t="s">
        <v>18</v>
      </c>
      <c r="E2427">
        <v>1</v>
      </c>
      <c r="F2427">
        <v>9</v>
      </c>
    </row>
    <row r="2428" spans="1:6" x14ac:dyDescent="0.2">
      <c r="A2428">
        <v>1231</v>
      </c>
      <c r="C2428">
        <v>86</v>
      </c>
      <c r="D2428" t="s">
        <v>18</v>
      </c>
      <c r="E2428">
        <v>1</v>
      </c>
      <c r="F2428">
        <v>11</v>
      </c>
    </row>
    <row r="2429" spans="1:6" x14ac:dyDescent="0.2">
      <c r="A2429">
        <v>1238</v>
      </c>
      <c r="C2429">
        <v>76</v>
      </c>
      <c r="D2429" t="s">
        <v>18</v>
      </c>
      <c r="E2429">
        <v>0</v>
      </c>
      <c r="F2429">
        <v>12</v>
      </c>
    </row>
    <row r="2430" spans="1:6" x14ac:dyDescent="0.2">
      <c r="A2430">
        <v>1274</v>
      </c>
      <c r="C2430">
        <v>81</v>
      </c>
      <c r="D2430" t="s">
        <v>18</v>
      </c>
      <c r="E2430">
        <v>2</v>
      </c>
      <c r="F2430">
        <v>9</v>
      </c>
    </row>
    <row r="2431" spans="1:6" x14ac:dyDescent="0.2">
      <c r="A2431">
        <v>1280</v>
      </c>
      <c r="C2431">
        <v>93</v>
      </c>
      <c r="D2431" t="s">
        <v>16</v>
      </c>
      <c r="E2431">
        <v>0</v>
      </c>
      <c r="F2431">
        <v>15</v>
      </c>
    </row>
    <row r="2432" spans="1:6" x14ac:dyDescent="0.2">
      <c r="A2432">
        <v>1281</v>
      </c>
      <c r="C2432">
        <v>93</v>
      </c>
      <c r="D2432" t="s">
        <v>16</v>
      </c>
      <c r="E2432">
        <v>0</v>
      </c>
      <c r="F2432">
        <v>15</v>
      </c>
    </row>
    <row r="2433" spans="1:6" x14ac:dyDescent="0.2">
      <c r="A2433">
        <v>1292</v>
      </c>
      <c r="C2433">
        <v>82</v>
      </c>
      <c r="D2433" t="s">
        <v>18</v>
      </c>
      <c r="E2433">
        <v>1</v>
      </c>
      <c r="F2433">
        <v>11</v>
      </c>
    </row>
    <row r="2434" spans="1:6" x14ac:dyDescent="0.2">
      <c r="A2434">
        <v>1299</v>
      </c>
      <c r="C2434">
        <v>82</v>
      </c>
      <c r="D2434" t="s">
        <v>16</v>
      </c>
      <c r="E2434">
        <v>0</v>
      </c>
      <c r="F2434">
        <v>8</v>
      </c>
    </row>
    <row r="2435" spans="1:6" x14ac:dyDescent="0.2">
      <c r="A2435">
        <v>1306</v>
      </c>
      <c r="C2435">
        <v>85</v>
      </c>
      <c r="D2435" t="s">
        <v>16</v>
      </c>
      <c r="E2435">
        <v>0</v>
      </c>
    </row>
    <row r="2436" spans="1:6" x14ac:dyDescent="0.2">
      <c r="A2436">
        <v>1320</v>
      </c>
      <c r="C2436">
        <v>81</v>
      </c>
      <c r="D2436" t="s">
        <v>18</v>
      </c>
      <c r="E2436">
        <v>0</v>
      </c>
      <c r="F2436">
        <v>15</v>
      </c>
    </row>
    <row r="2437" spans="1:6" x14ac:dyDescent="0.2">
      <c r="A2437">
        <v>1323</v>
      </c>
      <c r="C2437">
        <v>86</v>
      </c>
      <c r="D2437" t="s">
        <v>16</v>
      </c>
      <c r="E2437">
        <v>0</v>
      </c>
      <c r="F2437">
        <v>10</v>
      </c>
    </row>
    <row r="2438" spans="1:6" x14ac:dyDescent="0.2">
      <c r="A2438">
        <v>1325</v>
      </c>
      <c r="C2438">
        <v>89</v>
      </c>
      <c r="D2438" t="s">
        <v>16</v>
      </c>
      <c r="E2438">
        <v>0</v>
      </c>
      <c r="F2438">
        <v>10</v>
      </c>
    </row>
    <row r="2439" spans="1:6" x14ac:dyDescent="0.2">
      <c r="A2439">
        <v>1336</v>
      </c>
      <c r="C2439">
        <v>80</v>
      </c>
      <c r="D2439" t="s">
        <v>16</v>
      </c>
      <c r="E2439">
        <v>1</v>
      </c>
      <c r="F2439">
        <v>11</v>
      </c>
    </row>
    <row r="2440" spans="1:6" x14ac:dyDescent="0.2">
      <c r="A2440">
        <v>1338</v>
      </c>
      <c r="C2440">
        <v>82</v>
      </c>
      <c r="D2440" t="s">
        <v>18</v>
      </c>
      <c r="E2440">
        <v>1</v>
      </c>
      <c r="F2440">
        <v>18</v>
      </c>
    </row>
    <row r="2441" spans="1:6" x14ac:dyDescent="0.2">
      <c r="A2441">
        <v>1348</v>
      </c>
      <c r="C2441">
        <v>82</v>
      </c>
      <c r="D2441" t="s">
        <v>18</v>
      </c>
      <c r="E2441">
        <v>1</v>
      </c>
      <c r="F2441">
        <v>15</v>
      </c>
    </row>
    <row r="2442" spans="1:6" x14ac:dyDescent="0.2">
      <c r="A2442">
        <v>1356</v>
      </c>
      <c r="C2442">
        <v>87</v>
      </c>
      <c r="D2442" t="s">
        <v>18</v>
      </c>
      <c r="E2442">
        <v>1</v>
      </c>
    </row>
    <row r="2443" spans="1:6" x14ac:dyDescent="0.2">
      <c r="A2443">
        <v>1364</v>
      </c>
      <c r="C2443">
        <v>85</v>
      </c>
      <c r="D2443" t="s">
        <v>18</v>
      </c>
      <c r="E2443">
        <v>0</v>
      </c>
      <c r="F2443">
        <v>9</v>
      </c>
    </row>
    <row r="2444" spans="1:6" x14ac:dyDescent="0.2">
      <c r="A2444">
        <v>1395</v>
      </c>
      <c r="C2444">
        <v>70</v>
      </c>
      <c r="D2444" t="s">
        <v>18</v>
      </c>
      <c r="E2444">
        <v>0</v>
      </c>
      <c r="F2444">
        <v>16</v>
      </c>
    </row>
    <row r="2445" spans="1:6" x14ac:dyDescent="0.2">
      <c r="A2445">
        <v>1414</v>
      </c>
      <c r="C2445">
        <v>72</v>
      </c>
      <c r="D2445" t="s">
        <v>18</v>
      </c>
      <c r="E2445">
        <v>0</v>
      </c>
    </row>
    <row r="2446" spans="1:6" x14ac:dyDescent="0.2">
      <c r="A2446">
        <v>1424</v>
      </c>
      <c r="C2446">
        <v>87</v>
      </c>
      <c r="D2446" t="s">
        <v>18</v>
      </c>
      <c r="E2446">
        <v>0</v>
      </c>
      <c r="F2446">
        <v>11</v>
      </c>
    </row>
    <row r="2447" spans="1:6" x14ac:dyDescent="0.2">
      <c r="A2447">
        <v>1445</v>
      </c>
      <c r="C2447">
        <v>76</v>
      </c>
      <c r="D2447" t="s">
        <v>16</v>
      </c>
      <c r="E2447">
        <v>0</v>
      </c>
      <c r="F2447">
        <v>10</v>
      </c>
    </row>
    <row r="2448" spans="1:6" x14ac:dyDescent="0.2">
      <c r="A2448">
        <v>1446</v>
      </c>
      <c r="C2448">
        <v>76</v>
      </c>
      <c r="D2448" t="s">
        <v>16</v>
      </c>
      <c r="E2448">
        <v>0</v>
      </c>
      <c r="F2448">
        <v>10</v>
      </c>
    </row>
    <row r="2449" spans="1:6" x14ac:dyDescent="0.2">
      <c r="A2449">
        <v>1447</v>
      </c>
      <c r="C2449">
        <v>76</v>
      </c>
      <c r="D2449" t="s">
        <v>16</v>
      </c>
      <c r="E2449">
        <v>0</v>
      </c>
      <c r="F2449">
        <v>10</v>
      </c>
    </row>
    <row r="2450" spans="1:6" x14ac:dyDescent="0.2">
      <c r="A2450">
        <v>1452</v>
      </c>
      <c r="C2450">
        <v>72</v>
      </c>
      <c r="D2450" t="s">
        <v>18</v>
      </c>
      <c r="E2450">
        <v>0</v>
      </c>
      <c r="F2450">
        <v>9</v>
      </c>
    </row>
    <row r="2451" spans="1:6" x14ac:dyDescent="0.2">
      <c r="A2451">
        <v>1458</v>
      </c>
      <c r="C2451">
        <v>73</v>
      </c>
      <c r="D2451" t="s">
        <v>16</v>
      </c>
      <c r="E2451">
        <v>1</v>
      </c>
      <c r="F2451">
        <v>16</v>
      </c>
    </row>
    <row r="2452" spans="1:6" x14ac:dyDescent="0.2">
      <c r="A2452">
        <v>1460</v>
      </c>
      <c r="C2452">
        <v>76</v>
      </c>
      <c r="D2452" t="s">
        <v>18</v>
      </c>
      <c r="E2452">
        <v>0</v>
      </c>
      <c r="F2452">
        <v>8</v>
      </c>
    </row>
    <row r="2453" spans="1:6" x14ac:dyDescent="0.2">
      <c r="A2453">
        <v>1463</v>
      </c>
      <c r="C2453">
        <v>82</v>
      </c>
      <c r="D2453" t="s">
        <v>16</v>
      </c>
      <c r="E2453">
        <v>1</v>
      </c>
      <c r="F2453">
        <v>12</v>
      </c>
    </row>
    <row r="2454" spans="1:6" x14ac:dyDescent="0.2">
      <c r="A2454">
        <v>1464</v>
      </c>
      <c r="C2454">
        <v>82</v>
      </c>
      <c r="D2454" t="s">
        <v>16</v>
      </c>
      <c r="E2454">
        <v>1</v>
      </c>
      <c r="F2454">
        <v>12</v>
      </c>
    </row>
    <row r="2455" spans="1:6" x14ac:dyDescent="0.2">
      <c r="A2455">
        <v>1465</v>
      </c>
      <c r="C2455">
        <v>82</v>
      </c>
      <c r="D2455" t="s">
        <v>16</v>
      </c>
      <c r="E2455">
        <v>1</v>
      </c>
      <c r="F2455">
        <v>12</v>
      </c>
    </row>
    <row r="2456" spans="1:6" x14ac:dyDescent="0.2">
      <c r="A2456">
        <v>1474</v>
      </c>
      <c r="C2456">
        <v>79</v>
      </c>
      <c r="D2456" t="s">
        <v>16</v>
      </c>
      <c r="E2456">
        <v>0</v>
      </c>
      <c r="F2456">
        <v>9</v>
      </c>
    </row>
    <row r="2457" spans="1:6" x14ac:dyDescent="0.2">
      <c r="A2457">
        <v>1478</v>
      </c>
      <c r="C2457">
        <v>102</v>
      </c>
      <c r="D2457" t="s">
        <v>18</v>
      </c>
      <c r="E2457">
        <v>1</v>
      </c>
    </row>
    <row r="2458" spans="1:6" x14ac:dyDescent="0.2">
      <c r="A2458">
        <v>1489</v>
      </c>
      <c r="C2458">
        <v>86</v>
      </c>
      <c r="D2458" t="s">
        <v>16</v>
      </c>
      <c r="E2458">
        <v>0</v>
      </c>
      <c r="F2458">
        <v>10</v>
      </c>
    </row>
    <row r="2459" spans="1:6" x14ac:dyDescent="0.2">
      <c r="A2459">
        <v>1490</v>
      </c>
      <c r="C2459">
        <v>86</v>
      </c>
      <c r="D2459" t="s">
        <v>16</v>
      </c>
      <c r="E2459">
        <v>0</v>
      </c>
      <c r="F2459">
        <v>10</v>
      </c>
    </row>
    <row r="2460" spans="1:6" x14ac:dyDescent="0.2">
      <c r="A2460">
        <v>1503</v>
      </c>
      <c r="C2460">
        <v>89</v>
      </c>
      <c r="D2460" t="s">
        <v>18</v>
      </c>
      <c r="E2460">
        <v>1</v>
      </c>
    </row>
    <row r="2461" spans="1:6" x14ac:dyDescent="0.2">
      <c r="A2461">
        <v>1506</v>
      </c>
      <c r="C2461">
        <v>79</v>
      </c>
      <c r="D2461" t="s">
        <v>18</v>
      </c>
      <c r="E2461">
        <v>0</v>
      </c>
      <c r="F2461">
        <v>11</v>
      </c>
    </row>
    <row r="2462" spans="1:6" x14ac:dyDescent="0.2">
      <c r="A2462">
        <v>1509</v>
      </c>
      <c r="C2462">
        <v>95</v>
      </c>
      <c r="D2462" t="s">
        <v>18</v>
      </c>
      <c r="E2462">
        <v>0</v>
      </c>
    </row>
    <row r="2463" spans="1:6" x14ac:dyDescent="0.2">
      <c r="A2463">
        <v>1515</v>
      </c>
      <c r="C2463">
        <v>77</v>
      </c>
      <c r="D2463" t="s">
        <v>16</v>
      </c>
      <c r="E2463">
        <v>1</v>
      </c>
      <c r="F2463">
        <v>11</v>
      </c>
    </row>
    <row r="2464" spans="1:6" x14ac:dyDescent="0.2">
      <c r="A2464">
        <v>1523</v>
      </c>
      <c r="C2464">
        <v>69</v>
      </c>
      <c r="D2464" t="s">
        <v>18</v>
      </c>
      <c r="E2464">
        <v>1</v>
      </c>
    </row>
    <row r="2465" spans="1:6" x14ac:dyDescent="0.2">
      <c r="A2465">
        <v>1525</v>
      </c>
      <c r="C2465">
        <v>79</v>
      </c>
      <c r="D2465" t="s">
        <v>18</v>
      </c>
      <c r="E2465">
        <v>0</v>
      </c>
      <c r="F2465">
        <v>15</v>
      </c>
    </row>
    <row r="2466" spans="1:6" x14ac:dyDescent="0.2">
      <c r="A2466">
        <v>1528</v>
      </c>
      <c r="C2466">
        <v>85</v>
      </c>
      <c r="D2466" t="s">
        <v>16</v>
      </c>
      <c r="E2466">
        <v>0</v>
      </c>
      <c r="F2466">
        <v>17</v>
      </c>
    </row>
    <row r="2467" spans="1:6" x14ac:dyDescent="0.2">
      <c r="A2467">
        <v>1530</v>
      </c>
      <c r="C2467">
        <v>78</v>
      </c>
      <c r="D2467" t="s">
        <v>16</v>
      </c>
      <c r="E2467">
        <v>0</v>
      </c>
      <c r="F2467">
        <v>9</v>
      </c>
    </row>
    <row r="2468" spans="1:6" x14ac:dyDescent="0.2">
      <c r="A2468">
        <v>1536</v>
      </c>
      <c r="C2468">
        <v>83</v>
      </c>
      <c r="D2468" t="s">
        <v>16</v>
      </c>
      <c r="E2468">
        <v>2</v>
      </c>
      <c r="F2468">
        <v>10</v>
      </c>
    </row>
    <row r="2469" spans="1:6" x14ac:dyDescent="0.2">
      <c r="A2469">
        <v>1539</v>
      </c>
      <c r="C2469">
        <v>87</v>
      </c>
      <c r="D2469" t="s">
        <v>16</v>
      </c>
      <c r="E2469">
        <v>1</v>
      </c>
    </row>
    <row r="2470" spans="1:6" x14ac:dyDescent="0.2">
      <c r="A2470">
        <v>1545</v>
      </c>
      <c r="C2470">
        <v>86</v>
      </c>
      <c r="D2470" t="s">
        <v>18</v>
      </c>
      <c r="E2470">
        <v>0</v>
      </c>
      <c r="F2470">
        <v>19</v>
      </c>
    </row>
    <row r="2471" spans="1:6" x14ac:dyDescent="0.2">
      <c r="A2471">
        <v>1550</v>
      </c>
      <c r="C2471">
        <v>80</v>
      </c>
      <c r="D2471" t="s">
        <v>18</v>
      </c>
      <c r="E2471">
        <v>1</v>
      </c>
      <c r="F2471">
        <v>15</v>
      </c>
    </row>
    <row r="2472" spans="1:6" x14ac:dyDescent="0.2">
      <c r="A2472">
        <v>1551</v>
      </c>
      <c r="C2472">
        <v>80</v>
      </c>
      <c r="D2472" t="s">
        <v>18</v>
      </c>
      <c r="E2472">
        <v>1</v>
      </c>
      <c r="F2472">
        <v>15</v>
      </c>
    </row>
    <row r="2473" spans="1:6" x14ac:dyDescent="0.2">
      <c r="A2473">
        <v>1554</v>
      </c>
      <c r="C2473">
        <v>72</v>
      </c>
      <c r="D2473" t="s">
        <v>16</v>
      </c>
      <c r="E2473">
        <v>0</v>
      </c>
      <c r="F2473">
        <v>10</v>
      </c>
    </row>
    <row r="2474" spans="1:6" x14ac:dyDescent="0.2">
      <c r="A2474">
        <v>1556</v>
      </c>
      <c r="C2474">
        <v>81</v>
      </c>
      <c r="D2474" t="s">
        <v>16</v>
      </c>
      <c r="E2474">
        <v>1</v>
      </c>
      <c r="F2474">
        <v>15</v>
      </c>
    </row>
    <row r="2475" spans="1:6" x14ac:dyDescent="0.2">
      <c r="A2475">
        <v>1570</v>
      </c>
      <c r="C2475">
        <v>84</v>
      </c>
      <c r="D2475" t="s">
        <v>16</v>
      </c>
      <c r="E2475">
        <v>0</v>
      </c>
      <c r="F2475">
        <v>16</v>
      </c>
    </row>
    <row r="2476" spans="1:6" x14ac:dyDescent="0.2">
      <c r="A2476">
        <v>1594</v>
      </c>
      <c r="C2476">
        <v>91</v>
      </c>
      <c r="D2476" t="s">
        <v>16</v>
      </c>
      <c r="E2476">
        <v>0</v>
      </c>
      <c r="F2476">
        <v>11</v>
      </c>
    </row>
    <row r="2477" spans="1:6" x14ac:dyDescent="0.2">
      <c r="A2477">
        <v>1600</v>
      </c>
      <c r="C2477">
        <v>81</v>
      </c>
      <c r="D2477" t="s">
        <v>18</v>
      </c>
      <c r="E2477">
        <v>1</v>
      </c>
    </row>
    <row r="2478" spans="1:6" x14ac:dyDescent="0.2">
      <c r="A2478">
        <v>1617</v>
      </c>
      <c r="C2478">
        <v>85</v>
      </c>
      <c r="D2478" t="s">
        <v>18</v>
      </c>
      <c r="E2478">
        <v>1</v>
      </c>
      <c r="F2478">
        <v>11</v>
      </c>
    </row>
    <row r="2479" spans="1:6" x14ac:dyDescent="0.2">
      <c r="A2479">
        <v>1626</v>
      </c>
      <c r="C2479">
        <v>92</v>
      </c>
      <c r="D2479" t="s">
        <v>18</v>
      </c>
      <c r="E2479">
        <v>1</v>
      </c>
      <c r="F2479">
        <v>9</v>
      </c>
    </row>
    <row r="2480" spans="1:6" x14ac:dyDescent="0.2">
      <c r="A2480">
        <v>1654</v>
      </c>
      <c r="C2480">
        <v>81</v>
      </c>
      <c r="D2480" t="s">
        <v>18</v>
      </c>
      <c r="E2480">
        <v>0</v>
      </c>
      <c r="F2480">
        <v>15</v>
      </c>
    </row>
    <row r="2481" spans="1:6" x14ac:dyDescent="0.2">
      <c r="A2481">
        <v>1655</v>
      </c>
      <c r="C2481">
        <v>81</v>
      </c>
      <c r="D2481" t="s">
        <v>18</v>
      </c>
      <c r="E2481">
        <v>0</v>
      </c>
      <c r="F2481">
        <v>15</v>
      </c>
    </row>
    <row r="2482" spans="1:6" x14ac:dyDescent="0.2">
      <c r="A2482">
        <v>1656</v>
      </c>
      <c r="C2482">
        <v>81</v>
      </c>
      <c r="D2482" t="s">
        <v>18</v>
      </c>
      <c r="E2482">
        <v>0</v>
      </c>
      <c r="F2482">
        <v>15</v>
      </c>
    </row>
    <row r="2483" spans="1:6" x14ac:dyDescent="0.2">
      <c r="A2483">
        <v>1664</v>
      </c>
      <c r="C2483">
        <v>73</v>
      </c>
      <c r="D2483" t="s">
        <v>18</v>
      </c>
      <c r="E2483">
        <v>0</v>
      </c>
    </row>
    <row r="2484" spans="1:6" x14ac:dyDescent="0.2">
      <c r="A2484">
        <v>1681</v>
      </c>
      <c r="C2484">
        <v>75</v>
      </c>
      <c r="D2484" t="s">
        <v>16</v>
      </c>
      <c r="E2484">
        <v>0</v>
      </c>
      <c r="F2484">
        <v>12</v>
      </c>
    </row>
    <row r="2485" spans="1:6" x14ac:dyDescent="0.2">
      <c r="A2485">
        <v>1684</v>
      </c>
      <c r="C2485">
        <v>77</v>
      </c>
      <c r="D2485" t="s">
        <v>16</v>
      </c>
      <c r="E2485">
        <v>1</v>
      </c>
    </row>
    <row r="2486" spans="1:6" x14ac:dyDescent="0.2">
      <c r="A2486">
        <v>1687</v>
      </c>
      <c r="C2486">
        <v>75</v>
      </c>
      <c r="D2486" t="s">
        <v>16</v>
      </c>
      <c r="E2486">
        <v>2</v>
      </c>
      <c r="F2486">
        <v>18</v>
      </c>
    </row>
    <row r="2487" spans="1:6" x14ac:dyDescent="0.2">
      <c r="A2487">
        <v>1692</v>
      </c>
      <c r="C2487">
        <v>79</v>
      </c>
      <c r="D2487" t="s">
        <v>18</v>
      </c>
      <c r="E2487">
        <v>1</v>
      </c>
      <c r="F2487">
        <v>16</v>
      </c>
    </row>
    <row r="2488" spans="1:6" x14ac:dyDescent="0.2">
      <c r="A2488">
        <v>1701</v>
      </c>
      <c r="C2488">
        <v>75</v>
      </c>
      <c r="D2488" t="s">
        <v>18</v>
      </c>
      <c r="E2488">
        <v>1</v>
      </c>
      <c r="F2488">
        <v>7</v>
      </c>
    </row>
    <row r="2489" spans="1:6" x14ac:dyDescent="0.2">
      <c r="A2489">
        <v>1711</v>
      </c>
      <c r="C2489">
        <v>78</v>
      </c>
      <c r="D2489" t="s">
        <v>18</v>
      </c>
      <c r="E2489">
        <v>0</v>
      </c>
      <c r="F2489">
        <v>10</v>
      </c>
    </row>
    <row r="2490" spans="1:6" x14ac:dyDescent="0.2">
      <c r="A2490">
        <v>1712</v>
      </c>
      <c r="C2490">
        <v>78</v>
      </c>
      <c r="D2490" t="s">
        <v>18</v>
      </c>
      <c r="E2490">
        <v>0</v>
      </c>
      <c r="F2490">
        <v>10</v>
      </c>
    </row>
    <row r="2491" spans="1:6" x14ac:dyDescent="0.2">
      <c r="A2491">
        <v>1720</v>
      </c>
      <c r="C2491">
        <v>73</v>
      </c>
      <c r="D2491" t="s">
        <v>18</v>
      </c>
      <c r="E2491">
        <v>0</v>
      </c>
      <c r="F2491">
        <v>15</v>
      </c>
    </row>
    <row r="2492" spans="1:6" x14ac:dyDescent="0.2">
      <c r="A2492">
        <v>1724</v>
      </c>
      <c r="C2492">
        <v>81</v>
      </c>
      <c r="D2492" t="s">
        <v>18</v>
      </c>
      <c r="E2492">
        <v>1</v>
      </c>
      <c r="F2492">
        <v>12</v>
      </c>
    </row>
    <row r="2493" spans="1:6" x14ac:dyDescent="0.2">
      <c r="A2493">
        <v>1727</v>
      </c>
      <c r="C2493">
        <v>62</v>
      </c>
      <c r="D2493" t="s">
        <v>18</v>
      </c>
      <c r="E2493">
        <v>0</v>
      </c>
      <c r="F2493">
        <v>17</v>
      </c>
    </row>
    <row r="2494" spans="1:6" x14ac:dyDescent="0.2">
      <c r="A2494">
        <v>1729</v>
      </c>
      <c r="C2494">
        <v>77</v>
      </c>
      <c r="D2494" t="s">
        <v>18</v>
      </c>
      <c r="E2494">
        <v>1</v>
      </c>
    </row>
    <row r="2495" spans="1:6" x14ac:dyDescent="0.2">
      <c r="A2495">
        <v>1733</v>
      </c>
      <c r="C2495">
        <v>75</v>
      </c>
      <c r="D2495" t="s">
        <v>18</v>
      </c>
      <c r="E2495">
        <v>1</v>
      </c>
      <c r="F2495">
        <v>16</v>
      </c>
    </row>
    <row r="2496" spans="1:6" x14ac:dyDescent="0.2">
      <c r="A2496">
        <v>1735</v>
      </c>
      <c r="C2496">
        <v>72</v>
      </c>
      <c r="D2496" t="s">
        <v>18</v>
      </c>
      <c r="E2496">
        <v>0</v>
      </c>
      <c r="F2496">
        <v>16</v>
      </c>
    </row>
    <row r="2497" spans="1:6" x14ac:dyDescent="0.2">
      <c r="A2497">
        <v>1745</v>
      </c>
      <c r="C2497">
        <v>81</v>
      </c>
      <c r="D2497" t="s">
        <v>16</v>
      </c>
      <c r="E2497">
        <v>2</v>
      </c>
      <c r="F2497">
        <v>10</v>
      </c>
    </row>
    <row r="2498" spans="1:6" x14ac:dyDescent="0.2">
      <c r="A2498">
        <v>1754</v>
      </c>
      <c r="C2498">
        <v>72</v>
      </c>
      <c r="D2498" t="s">
        <v>18</v>
      </c>
      <c r="E2498">
        <v>1</v>
      </c>
      <c r="F2498">
        <v>15</v>
      </c>
    </row>
    <row r="2499" spans="1:6" x14ac:dyDescent="0.2">
      <c r="A2499">
        <v>1755</v>
      </c>
      <c r="C2499">
        <v>72</v>
      </c>
      <c r="D2499" t="s">
        <v>18</v>
      </c>
      <c r="E2499">
        <v>1</v>
      </c>
      <c r="F2499">
        <v>15</v>
      </c>
    </row>
    <row r="2500" spans="1:6" x14ac:dyDescent="0.2">
      <c r="A2500">
        <v>1759</v>
      </c>
      <c r="C2500">
        <v>76</v>
      </c>
      <c r="D2500" t="s">
        <v>16</v>
      </c>
      <c r="E2500">
        <v>2</v>
      </c>
      <c r="F2500">
        <v>12</v>
      </c>
    </row>
    <row r="2501" spans="1:6" x14ac:dyDescent="0.2">
      <c r="A2501">
        <v>1765</v>
      </c>
      <c r="C2501">
        <v>92</v>
      </c>
      <c r="D2501" t="s">
        <v>18</v>
      </c>
      <c r="E2501">
        <v>0</v>
      </c>
    </row>
    <row r="2502" spans="1:6" x14ac:dyDescent="0.2">
      <c r="A2502">
        <v>1775</v>
      </c>
      <c r="C2502">
        <v>78</v>
      </c>
      <c r="D2502" t="s">
        <v>18</v>
      </c>
      <c r="E2502">
        <v>0</v>
      </c>
    </row>
    <row r="2503" spans="1:6" x14ac:dyDescent="0.2">
      <c r="A2503">
        <v>1776</v>
      </c>
      <c r="C2503">
        <v>78</v>
      </c>
      <c r="D2503" t="s">
        <v>18</v>
      </c>
      <c r="E2503">
        <v>0</v>
      </c>
    </row>
    <row r="2504" spans="1:6" x14ac:dyDescent="0.2">
      <c r="A2504">
        <v>1785</v>
      </c>
      <c r="C2504">
        <v>72</v>
      </c>
      <c r="D2504" t="s">
        <v>18</v>
      </c>
      <c r="E2504">
        <v>0</v>
      </c>
      <c r="F2504">
        <v>10</v>
      </c>
    </row>
    <row r="2505" spans="1:6" x14ac:dyDescent="0.2">
      <c r="A2505">
        <v>1797</v>
      </c>
      <c r="C2505">
        <v>73</v>
      </c>
      <c r="D2505" t="s">
        <v>18</v>
      </c>
      <c r="E2505">
        <v>2</v>
      </c>
      <c r="F2505">
        <v>10</v>
      </c>
    </row>
    <row r="2506" spans="1:6" x14ac:dyDescent="0.2">
      <c r="A2506">
        <v>1803</v>
      </c>
      <c r="C2506">
        <v>86</v>
      </c>
      <c r="D2506" t="s">
        <v>16</v>
      </c>
      <c r="E2506">
        <v>0</v>
      </c>
      <c r="F2506">
        <v>12</v>
      </c>
    </row>
    <row r="2507" spans="1:6" x14ac:dyDescent="0.2">
      <c r="A2507">
        <v>1811</v>
      </c>
      <c r="C2507">
        <v>77</v>
      </c>
      <c r="D2507" t="s">
        <v>16</v>
      </c>
      <c r="E2507">
        <v>1</v>
      </c>
      <c r="F2507">
        <v>17</v>
      </c>
    </row>
    <row r="2508" spans="1:6" x14ac:dyDescent="0.2">
      <c r="A2508">
        <v>1815</v>
      </c>
      <c r="C2508">
        <v>61</v>
      </c>
      <c r="D2508" t="s">
        <v>16</v>
      </c>
      <c r="E2508">
        <v>1</v>
      </c>
      <c r="F2508">
        <v>14</v>
      </c>
    </row>
    <row r="2509" spans="1:6" x14ac:dyDescent="0.2">
      <c r="A2509">
        <v>1824</v>
      </c>
      <c r="C2509">
        <v>59</v>
      </c>
      <c r="D2509" t="s">
        <v>18</v>
      </c>
      <c r="E2509">
        <v>0</v>
      </c>
    </row>
    <row r="2510" spans="1:6" x14ac:dyDescent="0.2">
      <c r="A2510">
        <v>1826</v>
      </c>
      <c r="C2510">
        <v>76</v>
      </c>
      <c r="D2510" t="s">
        <v>18</v>
      </c>
      <c r="E2510">
        <v>0</v>
      </c>
      <c r="F2510">
        <v>16</v>
      </c>
    </row>
    <row r="2511" spans="1:6" x14ac:dyDescent="0.2">
      <c r="A2511">
        <v>1830</v>
      </c>
      <c r="C2511">
        <v>74</v>
      </c>
      <c r="D2511" t="s">
        <v>18</v>
      </c>
      <c r="E2511">
        <v>1</v>
      </c>
      <c r="F2511">
        <v>10</v>
      </c>
    </row>
    <row r="2512" spans="1:6" x14ac:dyDescent="0.2">
      <c r="A2512">
        <v>1833</v>
      </c>
      <c r="C2512">
        <v>60</v>
      </c>
      <c r="D2512" t="s">
        <v>18</v>
      </c>
      <c r="E2512">
        <v>1</v>
      </c>
    </row>
    <row r="2513" spans="1:6" x14ac:dyDescent="0.2">
      <c r="A2513">
        <v>1841</v>
      </c>
      <c r="C2513">
        <v>67</v>
      </c>
      <c r="D2513" t="s">
        <v>18</v>
      </c>
      <c r="E2513">
        <v>0</v>
      </c>
      <c r="F2513">
        <v>12</v>
      </c>
    </row>
    <row r="2514" spans="1:6" x14ac:dyDescent="0.2">
      <c r="A2514">
        <v>1845</v>
      </c>
      <c r="C2514">
        <v>76</v>
      </c>
      <c r="D2514" t="s">
        <v>18</v>
      </c>
      <c r="E2514">
        <v>2</v>
      </c>
    </row>
    <row r="2515" spans="1:6" x14ac:dyDescent="0.2">
      <c r="A2515">
        <v>1855</v>
      </c>
      <c r="C2515">
        <v>74</v>
      </c>
      <c r="D2515" t="s">
        <v>16</v>
      </c>
      <c r="E2515">
        <v>0</v>
      </c>
      <c r="F2515">
        <v>19</v>
      </c>
    </row>
    <row r="2516" spans="1:6" x14ac:dyDescent="0.2">
      <c r="A2516">
        <v>1862</v>
      </c>
      <c r="C2516">
        <v>67</v>
      </c>
      <c r="D2516" t="s">
        <v>18</v>
      </c>
      <c r="E2516">
        <v>1</v>
      </c>
      <c r="F2516">
        <v>15</v>
      </c>
    </row>
    <row r="2517" spans="1:6" x14ac:dyDescent="0.2">
      <c r="A2517">
        <v>1866</v>
      </c>
      <c r="C2517">
        <v>80</v>
      </c>
      <c r="D2517" t="s">
        <v>16</v>
      </c>
      <c r="E2517">
        <v>1</v>
      </c>
      <c r="F2517">
        <v>15</v>
      </c>
    </row>
    <row r="2518" spans="1:6" x14ac:dyDescent="0.2">
      <c r="A2518">
        <v>1872</v>
      </c>
      <c r="C2518">
        <v>73</v>
      </c>
      <c r="D2518" t="s">
        <v>16</v>
      </c>
      <c r="E2518">
        <v>0</v>
      </c>
      <c r="F2518">
        <v>19</v>
      </c>
    </row>
    <row r="2519" spans="1:6" x14ac:dyDescent="0.2">
      <c r="A2519">
        <v>1879</v>
      </c>
      <c r="C2519">
        <v>80</v>
      </c>
      <c r="D2519" t="s">
        <v>16</v>
      </c>
      <c r="E2519">
        <v>0</v>
      </c>
      <c r="F2519">
        <v>15</v>
      </c>
    </row>
    <row r="2520" spans="1:6" x14ac:dyDescent="0.2">
      <c r="A2520">
        <v>1894</v>
      </c>
      <c r="C2520">
        <v>74</v>
      </c>
      <c r="D2520" t="s">
        <v>18</v>
      </c>
      <c r="E2520">
        <v>1</v>
      </c>
    </row>
    <row r="2521" spans="1:6" x14ac:dyDescent="0.2">
      <c r="A2521">
        <v>1895</v>
      </c>
      <c r="C2521">
        <v>74</v>
      </c>
      <c r="D2521" t="s">
        <v>18</v>
      </c>
      <c r="E2521">
        <v>1</v>
      </c>
    </row>
    <row r="2522" spans="1:6" x14ac:dyDescent="0.2">
      <c r="A2522">
        <v>1898</v>
      </c>
      <c r="C2522">
        <v>63</v>
      </c>
      <c r="D2522" t="s">
        <v>18</v>
      </c>
      <c r="E2522">
        <v>1</v>
      </c>
    </row>
    <row r="2523" spans="1:6" x14ac:dyDescent="0.2">
      <c r="A2523">
        <v>1901</v>
      </c>
      <c r="C2523">
        <v>82</v>
      </c>
      <c r="D2523" t="s">
        <v>16</v>
      </c>
      <c r="E2523">
        <v>0</v>
      </c>
      <c r="F2523">
        <v>9</v>
      </c>
    </row>
    <row r="2524" spans="1:6" x14ac:dyDescent="0.2">
      <c r="A2524">
        <v>1902</v>
      </c>
      <c r="C2524">
        <v>82</v>
      </c>
      <c r="D2524" t="s">
        <v>16</v>
      </c>
      <c r="E2524">
        <v>0</v>
      </c>
      <c r="F2524">
        <v>9</v>
      </c>
    </row>
    <row r="2525" spans="1:6" x14ac:dyDescent="0.2">
      <c r="A2525">
        <v>1907</v>
      </c>
      <c r="C2525">
        <v>79</v>
      </c>
      <c r="D2525" t="s">
        <v>16</v>
      </c>
      <c r="E2525">
        <v>0</v>
      </c>
      <c r="F2525">
        <v>16</v>
      </c>
    </row>
    <row r="2526" spans="1:6" x14ac:dyDescent="0.2">
      <c r="A2526">
        <v>1909</v>
      </c>
      <c r="C2526">
        <v>85</v>
      </c>
      <c r="D2526" t="s">
        <v>18</v>
      </c>
      <c r="E2526">
        <v>1</v>
      </c>
      <c r="F2526">
        <v>10</v>
      </c>
    </row>
    <row r="2527" spans="1:6" x14ac:dyDescent="0.2">
      <c r="A2527">
        <v>1916</v>
      </c>
      <c r="C2527">
        <v>78</v>
      </c>
      <c r="D2527" t="s">
        <v>16</v>
      </c>
      <c r="E2527">
        <v>2</v>
      </c>
      <c r="F2527">
        <v>11</v>
      </c>
    </row>
    <row r="2528" spans="1:6" x14ac:dyDescent="0.2">
      <c r="A2528">
        <v>1917</v>
      </c>
      <c r="C2528">
        <v>78</v>
      </c>
      <c r="D2528" t="s">
        <v>16</v>
      </c>
      <c r="E2528">
        <v>2</v>
      </c>
      <c r="F2528">
        <v>11</v>
      </c>
    </row>
    <row r="2529" spans="1:6" x14ac:dyDescent="0.2">
      <c r="A2529">
        <v>1918</v>
      </c>
      <c r="C2529">
        <v>78</v>
      </c>
      <c r="D2529" t="s">
        <v>16</v>
      </c>
      <c r="E2529">
        <v>2</v>
      </c>
      <c r="F2529">
        <v>11</v>
      </c>
    </row>
    <row r="2530" spans="1:6" x14ac:dyDescent="0.2">
      <c r="A2530">
        <v>1920</v>
      </c>
      <c r="C2530">
        <v>80</v>
      </c>
      <c r="D2530" t="s">
        <v>16</v>
      </c>
      <c r="E2530">
        <v>0</v>
      </c>
      <c r="F2530">
        <v>17</v>
      </c>
    </row>
    <row r="2531" spans="1:6" x14ac:dyDescent="0.2">
      <c r="A2531">
        <v>1921</v>
      </c>
      <c r="C2531">
        <v>80</v>
      </c>
      <c r="D2531" t="s">
        <v>16</v>
      </c>
      <c r="E2531">
        <v>0</v>
      </c>
      <c r="F2531">
        <v>17</v>
      </c>
    </row>
    <row r="2532" spans="1:6" x14ac:dyDescent="0.2">
      <c r="A2532">
        <v>1927</v>
      </c>
      <c r="C2532">
        <v>83</v>
      </c>
      <c r="D2532" t="s">
        <v>16</v>
      </c>
      <c r="E2532">
        <v>1</v>
      </c>
      <c r="F2532">
        <v>15</v>
      </c>
    </row>
    <row r="2533" spans="1:6" x14ac:dyDescent="0.2">
      <c r="A2533">
        <v>1928</v>
      </c>
      <c r="C2533">
        <v>83</v>
      </c>
      <c r="D2533" t="s">
        <v>16</v>
      </c>
      <c r="E2533">
        <v>1</v>
      </c>
      <c r="F2533">
        <v>15</v>
      </c>
    </row>
    <row r="2534" spans="1:6" x14ac:dyDescent="0.2">
      <c r="A2534">
        <v>1929</v>
      </c>
      <c r="C2534">
        <v>83</v>
      </c>
      <c r="D2534" t="s">
        <v>16</v>
      </c>
      <c r="E2534">
        <v>1</v>
      </c>
      <c r="F2534">
        <v>15</v>
      </c>
    </row>
    <row r="2535" spans="1:6" x14ac:dyDescent="0.2">
      <c r="A2535">
        <v>1934</v>
      </c>
      <c r="C2535">
        <v>74</v>
      </c>
      <c r="D2535" t="s">
        <v>18</v>
      </c>
      <c r="E2535">
        <v>0</v>
      </c>
      <c r="F2535">
        <v>17</v>
      </c>
    </row>
    <row r="2536" spans="1:6" x14ac:dyDescent="0.2">
      <c r="A2536">
        <v>1936</v>
      </c>
      <c r="C2536">
        <v>71</v>
      </c>
      <c r="D2536" t="s">
        <v>18</v>
      </c>
      <c r="E2536">
        <v>2</v>
      </c>
      <c r="F2536">
        <v>12</v>
      </c>
    </row>
    <row r="2537" spans="1:6" x14ac:dyDescent="0.2">
      <c r="A2537">
        <v>1937</v>
      </c>
      <c r="C2537">
        <v>71</v>
      </c>
      <c r="D2537" t="s">
        <v>18</v>
      </c>
      <c r="E2537">
        <v>2</v>
      </c>
      <c r="F2537">
        <v>12</v>
      </c>
    </row>
    <row r="2538" spans="1:6" x14ac:dyDescent="0.2">
      <c r="A2538">
        <v>1940</v>
      </c>
      <c r="C2538">
        <v>75</v>
      </c>
      <c r="D2538" t="s">
        <v>18</v>
      </c>
      <c r="E2538">
        <v>0</v>
      </c>
      <c r="F2538">
        <v>12</v>
      </c>
    </row>
    <row r="2539" spans="1:6" x14ac:dyDescent="0.2">
      <c r="A2539">
        <v>1943</v>
      </c>
      <c r="C2539">
        <v>76</v>
      </c>
      <c r="D2539" t="s">
        <v>18</v>
      </c>
      <c r="E2539">
        <v>2</v>
      </c>
      <c r="F2539">
        <v>17</v>
      </c>
    </row>
    <row r="2540" spans="1:6" x14ac:dyDescent="0.2">
      <c r="A2540">
        <v>1945</v>
      </c>
      <c r="C2540">
        <v>71</v>
      </c>
      <c r="D2540" t="s">
        <v>18</v>
      </c>
      <c r="E2540">
        <v>0</v>
      </c>
      <c r="F2540">
        <v>16</v>
      </c>
    </row>
    <row r="2541" spans="1:6" x14ac:dyDescent="0.2">
      <c r="A2541">
        <v>1946</v>
      </c>
      <c r="C2541">
        <v>71</v>
      </c>
      <c r="D2541" t="s">
        <v>18</v>
      </c>
      <c r="E2541">
        <v>0</v>
      </c>
      <c r="F2541">
        <v>16</v>
      </c>
    </row>
    <row r="2542" spans="1:6" x14ac:dyDescent="0.2">
      <c r="A2542">
        <v>1947</v>
      </c>
      <c r="C2542">
        <v>71</v>
      </c>
      <c r="D2542" t="s">
        <v>18</v>
      </c>
      <c r="E2542">
        <v>0</v>
      </c>
      <c r="F2542">
        <v>16</v>
      </c>
    </row>
    <row r="2543" spans="1:6" x14ac:dyDescent="0.2">
      <c r="A2543">
        <v>1948</v>
      </c>
      <c r="C2543">
        <v>71</v>
      </c>
      <c r="D2543" t="s">
        <v>18</v>
      </c>
      <c r="E2543">
        <v>0</v>
      </c>
      <c r="F2543">
        <v>16</v>
      </c>
    </row>
    <row r="2544" spans="1:6" x14ac:dyDescent="0.2">
      <c r="A2544">
        <v>1952</v>
      </c>
      <c r="C2544">
        <v>75</v>
      </c>
      <c r="D2544" t="s">
        <v>18</v>
      </c>
      <c r="E2544">
        <v>0</v>
      </c>
      <c r="F2544">
        <v>15</v>
      </c>
    </row>
    <row r="2545" spans="1:6" x14ac:dyDescent="0.2">
      <c r="A2545">
        <v>1954</v>
      </c>
      <c r="C2545">
        <v>75</v>
      </c>
      <c r="D2545" t="s">
        <v>16</v>
      </c>
      <c r="E2545">
        <v>0</v>
      </c>
      <c r="F2545">
        <v>15</v>
      </c>
    </row>
    <row r="2546" spans="1:6" x14ac:dyDescent="0.2">
      <c r="A2546">
        <v>1955</v>
      </c>
      <c r="C2546">
        <v>75</v>
      </c>
      <c r="D2546" t="s">
        <v>16</v>
      </c>
      <c r="E2546">
        <v>0</v>
      </c>
      <c r="F2546">
        <v>15</v>
      </c>
    </row>
    <row r="2547" spans="1:6" x14ac:dyDescent="0.2">
      <c r="A2547">
        <v>1957</v>
      </c>
      <c r="C2547">
        <v>81</v>
      </c>
      <c r="D2547" t="s">
        <v>18</v>
      </c>
      <c r="E2547">
        <v>0</v>
      </c>
      <c r="F2547">
        <v>12</v>
      </c>
    </row>
    <row r="2548" spans="1:6" x14ac:dyDescent="0.2">
      <c r="A2548">
        <v>1960</v>
      </c>
      <c r="C2548">
        <v>91</v>
      </c>
      <c r="D2548" t="s">
        <v>18</v>
      </c>
      <c r="E2548">
        <v>0</v>
      </c>
      <c r="F2548">
        <v>12</v>
      </c>
    </row>
    <row r="2549" spans="1:6" x14ac:dyDescent="0.2">
      <c r="A2549">
        <v>1970</v>
      </c>
      <c r="C2549">
        <v>68</v>
      </c>
      <c r="D2549" t="s">
        <v>16</v>
      </c>
      <c r="E2549">
        <v>2</v>
      </c>
      <c r="F2549">
        <v>16</v>
      </c>
    </row>
    <row r="2550" spans="1:6" x14ac:dyDescent="0.2">
      <c r="A2550">
        <v>1971</v>
      </c>
      <c r="C2550">
        <v>68</v>
      </c>
      <c r="D2550" t="s">
        <v>16</v>
      </c>
      <c r="E2550">
        <v>2</v>
      </c>
      <c r="F2550">
        <v>16</v>
      </c>
    </row>
    <row r="2551" spans="1:6" x14ac:dyDescent="0.2">
      <c r="A2551">
        <v>1972</v>
      </c>
      <c r="C2551">
        <v>68</v>
      </c>
      <c r="D2551" t="s">
        <v>16</v>
      </c>
      <c r="E2551">
        <v>2</v>
      </c>
      <c r="F2551">
        <v>16</v>
      </c>
    </row>
    <row r="2552" spans="1:6" x14ac:dyDescent="0.2">
      <c r="A2552">
        <v>1974</v>
      </c>
      <c r="C2552">
        <v>77</v>
      </c>
      <c r="D2552" t="s">
        <v>16</v>
      </c>
      <c r="E2552">
        <v>0</v>
      </c>
      <c r="F2552">
        <v>16</v>
      </c>
    </row>
    <row r="2553" spans="1:6" x14ac:dyDescent="0.2">
      <c r="A2553">
        <v>1975</v>
      </c>
      <c r="C2553">
        <v>77</v>
      </c>
      <c r="D2553" t="s">
        <v>16</v>
      </c>
      <c r="E2553">
        <v>0</v>
      </c>
      <c r="F2553">
        <v>16</v>
      </c>
    </row>
    <row r="2554" spans="1:6" x14ac:dyDescent="0.2">
      <c r="A2554">
        <v>1976</v>
      </c>
      <c r="C2554">
        <v>77</v>
      </c>
      <c r="D2554" t="s">
        <v>16</v>
      </c>
      <c r="E2554">
        <v>0</v>
      </c>
      <c r="F2554">
        <v>16</v>
      </c>
    </row>
    <row r="2555" spans="1:6" x14ac:dyDescent="0.2">
      <c r="A2555">
        <v>1979</v>
      </c>
      <c r="C2555">
        <v>75</v>
      </c>
      <c r="D2555" t="s">
        <v>16</v>
      </c>
      <c r="E2555">
        <v>0</v>
      </c>
      <c r="F2555">
        <v>12</v>
      </c>
    </row>
    <row r="2556" spans="1:6" x14ac:dyDescent="0.2">
      <c r="A2556">
        <v>1983</v>
      </c>
      <c r="C2556">
        <v>88</v>
      </c>
      <c r="D2556" t="s">
        <v>18</v>
      </c>
      <c r="E2556">
        <v>0</v>
      </c>
      <c r="F2556">
        <v>18</v>
      </c>
    </row>
    <row r="2557" spans="1:6" x14ac:dyDescent="0.2">
      <c r="A2557">
        <v>1986</v>
      </c>
      <c r="C2557">
        <v>82</v>
      </c>
      <c r="D2557" t="s">
        <v>18</v>
      </c>
      <c r="E2557">
        <v>1</v>
      </c>
      <c r="F2557">
        <v>16</v>
      </c>
    </row>
    <row r="2558" spans="1:6" x14ac:dyDescent="0.2">
      <c r="A2558">
        <v>1988</v>
      </c>
      <c r="C2558">
        <v>75</v>
      </c>
      <c r="D2558" t="s">
        <v>16</v>
      </c>
      <c r="E2558">
        <v>1</v>
      </c>
      <c r="F2558">
        <v>12</v>
      </c>
    </row>
    <row r="2559" spans="1:6" x14ac:dyDescent="0.2">
      <c r="A2559">
        <v>1989</v>
      </c>
      <c r="C2559">
        <v>75</v>
      </c>
      <c r="D2559" t="s">
        <v>16</v>
      </c>
      <c r="E2559">
        <v>1</v>
      </c>
      <c r="F2559">
        <v>12</v>
      </c>
    </row>
    <row r="2560" spans="1:6" x14ac:dyDescent="0.2">
      <c r="A2560">
        <v>1992</v>
      </c>
      <c r="C2560">
        <v>78</v>
      </c>
      <c r="D2560" t="s">
        <v>18</v>
      </c>
      <c r="E2560">
        <v>1</v>
      </c>
      <c r="F2560">
        <v>8</v>
      </c>
    </row>
    <row r="2561" spans="1:6" x14ac:dyDescent="0.2">
      <c r="A2561">
        <v>1995</v>
      </c>
      <c r="C2561">
        <v>89</v>
      </c>
      <c r="D2561" t="s">
        <v>16</v>
      </c>
      <c r="E2561">
        <v>1</v>
      </c>
      <c r="F2561">
        <v>16</v>
      </c>
    </row>
    <row r="2562" spans="1:6" x14ac:dyDescent="0.2">
      <c r="A2562">
        <v>1996</v>
      </c>
      <c r="C2562">
        <v>89</v>
      </c>
      <c r="D2562" t="s">
        <v>16</v>
      </c>
      <c r="E2562">
        <v>1</v>
      </c>
      <c r="F2562">
        <v>16</v>
      </c>
    </row>
    <row r="2563" spans="1:6" x14ac:dyDescent="0.2">
      <c r="A2563">
        <v>1997</v>
      </c>
      <c r="C2563">
        <v>89</v>
      </c>
      <c r="D2563" t="s">
        <v>16</v>
      </c>
      <c r="E2563">
        <v>1</v>
      </c>
      <c r="F2563">
        <v>16</v>
      </c>
    </row>
    <row r="2564" spans="1:6" x14ac:dyDescent="0.2">
      <c r="A2564">
        <v>2002</v>
      </c>
      <c r="C2564">
        <v>75</v>
      </c>
      <c r="D2564" t="s">
        <v>18</v>
      </c>
      <c r="E2564">
        <v>0</v>
      </c>
      <c r="F2564">
        <v>12</v>
      </c>
    </row>
    <row r="2565" spans="1:6" x14ac:dyDescent="0.2">
      <c r="A2565">
        <v>2011</v>
      </c>
      <c r="C2565">
        <v>76</v>
      </c>
      <c r="D2565" t="s">
        <v>16</v>
      </c>
      <c r="E2565">
        <v>0</v>
      </c>
      <c r="F2565">
        <v>11</v>
      </c>
    </row>
    <row r="2566" spans="1:6" x14ac:dyDescent="0.2">
      <c r="A2566">
        <v>2013</v>
      </c>
      <c r="C2566">
        <v>73</v>
      </c>
      <c r="D2566" t="s">
        <v>18</v>
      </c>
      <c r="E2566">
        <v>1</v>
      </c>
      <c r="F2566">
        <v>14</v>
      </c>
    </row>
    <row r="2567" spans="1:6" x14ac:dyDescent="0.2">
      <c r="A2567">
        <v>2029</v>
      </c>
      <c r="C2567">
        <v>75</v>
      </c>
      <c r="D2567" t="s">
        <v>18</v>
      </c>
      <c r="E2567">
        <v>0</v>
      </c>
      <c r="F2567">
        <v>12</v>
      </c>
    </row>
    <row r="2568" spans="1:6" x14ac:dyDescent="0.2">
      <c r="A2568">
        <v>2035</v>
      </c>
      <c r="C2568">
        <v>86</v>
      </c>
      <c r="D2568" t="s">
        <v>18</v>
      </c>
      <c r="E2568">
        <v>0</v>
      </c>
      <c r="F2568">
        <v>10</v>
      </c>
    </row>
    <row r="2569" spans="1:6" x14ac:dyDescent="0.2">
      <c r="A2569">
        <v>2040</v>
      </c>
      <c r="C2569">
        <v>75</v>
      </c>
      <c r="D2569" t="s">
        <v>18</v>
      </c>
      <c r="E2569">
        <v>0</v>
      </c>
      <c r="F2569">
        <v>16</v>
      </c>
    </row>
    <row r="2570" spans="1:6" x14ac:dyDescent="0.2">
      <c r="A2570">
        <v>2043</v>
      </c>
      <c r="C2570">
        <v>73</v>
      </c>
      <c r="D2570" t="s">
        <v>18</v>
      </c>
      <c r="E2570">
        <v>1</v>
      </c>
      <c r="F2570">
        <v>15</v>
      </c>
    </row>
    <row r="2571" spans="1:6" x14ac:dyDescent="0.2">
      <c r="A2571">
        <v>2046</v>
      </c>
      <c r="C2571">
        <v>85</v>
      </c>
      <c r="D2571" t="s">
        <v>16</v>
      </c>
      <c r="E2571">
        <v>0</v>
      </c>
      <c r="F2571">
        <v>10</v>
      </c>
    </row>
    <row r="2572" spans="1:6" x14ac:dyDescent="0.2">
      <c r="A2572">
        <v>2047</v>
      </c>
      <c r="C2572">
        <v>85</v>
      </c>
      <c r="D2572" t="s">
        <v>16</v>
      </c>
      <c r="E2572">
        <v>0</v>
      </c>
      <c r="F2572">
        <v>10</v>
      </c>
    </row>
    <row r="2573" spans="1:6" x14ac:dyDescent="0.2">
      <c r="A2573">
        <v>2051</v>
      </c>
      <c r="C2573">
        <v>75</v>
      </c>
      <c r="D2573" t="s">
        <v>18</v>
      </c>
      <c r="E2573">
        <v>0</v>
      </c>
      <c r="F2573">
        <v>11</v>
      </c>
    </row>
    <row r="2574" spans="1:6" x14ac:dyDescent="0.2">
      <c r="A2574">
        <v>2052</v>
      </c>
      <c r="C2574">
        <v>75</v>
      </c>
      <c r="D2574" t="s">
        <v>18</v>
      </c>
      <c r="E2574">
        <v>0</v>
      </c>
      <c r="F2574">
        <v>11</v>
      </c>
    </row>
    <row r="2575" spans="1:6" x14ac:dyDescent="0.2">
      <c r="A2575">
        <v>2054</v>
      </c>
      <c r="C2575">
        <v>81</v>
      </c>
      <c r="D2575" t="s">
        <v>16</v>
      </c>
      <c r="E2575">
        <v>0</v>
      </c>
      <c r="F2575">
        <v>16</v>
      </c>
    </row>
    <row r="2576" spans="1:6" x14ac:dyDescent="0.2">
      <c r="A2576">
        <v>2059</v>
      </c>
      <c r="C2576">
        <v>75</v>
      </c>
      <c r="D2576" t="s">
        <v>18</v>
      </c>
      <c r="E2576">
        <v>0</v>
      </c>
      <c r="F2576">
        <v>16</v>
      </c>
    </row>
    <row r="2577" spans="1:6" x14ac:dyDescent="0.2">
      <c r="A2577">
        <v>2062</v>
      </c>
      <c r="C2577">
        <v>75</v>
      </c>
      <c r="D2577" t="s">
        <v>16</v>
      </c>
      <c r="E2577">
        <v>1</v>
      </c>
    </row>
    <row r="2578" spans="1:6" x14ac:dyDescent="0.2">
      <c r="A2578">
        <v>2068</v>
      </c>
      <c r="C2578">
        <v>76</v>
      </c>
      <c r="D2578" t="s">
        <v>16</v>
      </c>
      <c r="E2578">
        <v>0</v>
      </c>
      <c r="F2578">
        <v>12</v>
      </c>
    </row>
    <row r="2579" spans="1:6" x14ac:dyDescent="0.2">
      <c r="A2579">
        <v>2071</v>
      </c>
      <c r="C2579">
        <v>66</v>
      </c>
      <c r="D2579" t="s">
        <v>16</v>
      </c>
      <c r="E2579">
        <v>2</v>
      </c>
      <c r="F2579">
        <v>15</v>
      </c>
    </row>
    <row r="2580" spans="1:6" x14ac:dyDescent="0.2">
      <c r="A2580">
        <v>2074</v>
      </c>
      <c r="C2580">
        <v>74</v>
      </c>
      <c r="D2580" t="s">
        <v>16</v>
      </c>
      <c r="E2580">
        <v>1</v>
      </c>
      <c r="F2580">
        <v>17</v>
      </c>
    </row>
    <row r="2581" spans="1:6" x14ac:dyDescent="0.2">
      <c r="A2581">
        <v>2082</v>
      </c>
      <c r="C2581">
        <v>72</v>
      </c>
      <c r="D2581" t="s">
        <v>16</v>
      </c>
      <c r="E2581">
        <v>0</v>
      </c>
      <c r="F2581">
        <v>12</v>
      </c>
    </row>
    <row r="2582" spans="1:6" x14ac:dyDescent="0.2">
      <c r="A2582">
        <v>2085</v>
      </c>
      <c r="C2582">
        <v>77</v>
      </c>
      <c r="D2582" t="s">
        <v>18</v>
      </c>
      <c r="E2582">
        <v>1</v>
      </c>
    </row>
    <row r="2583" spans="1:6" x14ac:dyDescent="0.2">
      <c r="A2583">
        <v>2088</v>
      </c>
      <c r="C2583">
        <v>76</v>
      </c>
      <c r="D2583" t="s">
        <v>16</v>
      </c>
      <c r="E2583">
        <v>1</v>
      </c>
      <c r="F2583">
        <v>16</v>
      </c>
    </row>
    <row r="2584" spans="1:6" x14ac:dyDescent="0.2">
      <c r="A2584">
        <v>2094</v>
      </c>
      <c r="C2584">
        <v>75</v>
      </c>
      <c r="D2584" t="s">
        <v>18</v>
      </c>
      <c r="E2584">
        <v>0</v>
      </c>
      <c r="F2584">
        <v>16</v>
      </c>
    </row>
    <row r="2585" spans="1:6" x14ac:dyDescent="0.2">
      <c r="A2585">
        <v>2095</v>
      </c>
      <c r="C2585">
        <v>75</v>
      </c>
      <c r="D2585" t="s">
        <v>18</v>
      </c>
      <c r="E2585">
        <v>0</v>
      </c>
      <c r="F2585">
        <v>16</v>
      </c>
    </row>
    <row r="2586" spans="1:6" x14ac:dyDescent="0.2">
      <c r="A2586">
        <v>2098</v>
      </c>
      <c r="C2586">
        <v>82</v>
      </c>
      <c r="D2586" t="s">
        <v>16</v>
      </c>
      <c r="E2586">
        <v>0</v>
      </c>
      <c r="F2586">
        <v>13</v>
      </c>
    </row>
    <row r="2587" spans="1:6" x14ac:dyDescent="0.2">
      <c r="A2587">
        <v>2106</v>
      </c>
      <c r="C2587">
        <v>72</v>
      </c>
      <c r="D2587" t="s">
        <v>18</v>
      </c>
      <c r="E2587">
        <v>1</v>
      </c>
      <c r="F2587">
        <v>13</v>
      </c>
    </row>
    <row r="2588" spans="1:6" x14ac:dyDescent="0.2">
      <c r="A2588">
        <v>2110</v>
      </c>
      <c r="C2588">
        <v>79</v>
      </c>
      <c r="D2588" t="s">
        <v>18</v>
      </c>
      <c r="E2588">
        <v>1</v>
      </c>
      <c r="F2588">
        <v>15</v>
      </c>
    </row>
    <row r="2589" spans="1:6" x14ac:dyDescent="0.2">
      <c r="A2589">
        <v>2115</v>
      </c>
      <c r="C2589">
        <v>78</v>
      </c>
      <c r="D2589" t="s">
        <v>18</v>
      </c>
      <c r="E2589">
        <v>1</v>
      </c>
      <c r="F2589">
        <v>15</v>
      </c>
    </row>
    <row r="2590" spans="1:6" x14ac:dyDescent="0.2">
      <c r="A2590">
        <v>2119</v>
      </c>
      <c r="C2590">
        <v>66</v>
      </c>
      <c r="D2590" t="s">
        <v>18</v>
      </c>
      <c r="E2590">
        <v>2</v>
      </c>
      <c r="F2590">
        <v>11</v>
      </c>
    </row>
    <row r="2591" spans="1:6" x14ac:dyDescent="0.2">
      <c r="A2591">
        <v>2123</v>
      </c>
      <c r="C2591">
        <v>75</v>
      </c>
      <c r="D2591" t="s">
        <v>16</v>
      </c>
      <c r="E2591">
        <v>1</v>
      </c>
      <c r="F2591">
        <v>16</v>
      </c>
    </row>
    <row r="2592" spans="1:6" x14ac:dyDescent="0.2">
      <c r="A2592">
        <v>2131</v>
      </c>
      <c r="C2592">
        <v>59</v>
      </c>
      <c r="D2592" t="s">
        <v>16</v>
      </c>
      <c r="E2592">
        <v>1</v>
      </c>
    </row>
    <row r="2593" spans="1:6" x14ac:dyDescent="0.2">
      <c r="A2593">
        <v>2133</v>
      </c>
      <c r="C2593">
        <v>80</v>
      </c>
      <c r="D2593" t="s">
        <v>18</v>
      </c>
      <c r="E2593">
        <v>0</v>
      </c>
      <c r="F2593">
        <v>17</v>
      </c>
    </row>
    <row r="2594" spans="1:6" x14ac:dyDescent="0.2">
      <c r="A2594">
        <v>2135</v>
      </c>
      <c r="C2594">
        <v>71</v>
      </c>
      <c r="D2594" t="s">
        <v>16</v>
      </c>
      <c r="E2594">
        <v>0</v>
      </c>
      <c r="F2594">
        <v>16</v>
      </c>
    </row>
    <row r="2595" spans="1:6" x14ac:dyDescent="0.2">
      <c r="A2595">
        <v>2142</v>
      </c>
      <c r="C2595">
        <v>77</v>
      </c>
      <c r="D2595" t="s">
        <v>18</v>
      </c>
      <c r="E2595">
        <v>1</v>
      </c>
      <c r="F2595">
        <v>11</v>
      </c>
    </row>
    <row r="2596" spans="1:6" x14ac:dyDescent="0.2">
      <c r="A2596">
        <v>2150</v>
      </c>
      <c r="C2596">
        <v>85</v>
      </c>
      <c r="D2596" t="s">
        <v>16</v>
      </c>
      <c r="E2596">
        <v>0</v>
      </c>
      <c r="F2596">
        <v>10</v>
      </c>
    </row>
    <row r="2597" spans="1:6" x14ac:dyDescent="0.2">
      <c r="A2597">
        <v>2154</v>
      </c>
      <c r="C2597">
        <v>71</v>
      </c>
      <c r="D2597" t="s">
        <v>16</v>
      </c>
      <c r="E2597">
        <v>0</v>
      </c>
      <c r="F2597">
        <v>12</v>
      </c>
    </row>
    <row r="2598" spans="1:6" x14ac:dyDescent="0.2">
      <c r="A2598">
        <v>2155</v>
      </c>
      <c r="C2598">
        <v>71</v>
      </c>
      <c r="D2598" t="s">
        <v>16</v>
      </c>
      <c r="E2598">
        <v>0</v>
      </c>
      <c r="F2598">
        <v>12</v>
      </c>
    </row>
    <row r="2599" spans="1:6" x14ac:dyDescent="0.2">
      <c r="A2599">
        <v>2156</v>
      </c>
      <c r="C2599">
        <v>71</v>
      </c>
      <c r="D2599" t="s">
        <v>16</v>
      </c>
      <c r="E2599">
        <v>0</v>
      </c>
      <c r="F2599">
        <v>12</v>
      </c>
    </row>
    <row r="2600" spans="1:6" x14ac:dyDescent="0.2">
      <c r="A2600">
        <v>2157</v>
      </c>
      <c r="C2600">
        <v>71</v>
      </c>
      <c r="D2600" t="s">
        <v>16</v>
      </c>
      <c r="E2600">
        <v>0</v>
      </c>
      <c r="F2600">
        <v>12</v>
      </c>
    </row>
    <row r="2601" spans="1:6" x14ac:dyDescent="0.2">
      <c r="A2601">
        <v>2162</v>
      </c>
      <c r="C2601">
        <v>79</v>
      </c>
      <c r="D2601" t="s">
        <v>18</v>
      </c>
      <c r="E2601">
        <v>0</v>
      </c>
    </row>
    <row r="2602" spans="1:6" x14ac:dyDescent="0.2">
      <c r="A2602">
        <v>2167</v>
      </c>
      <c r="C2602">
        <v>80</v>
      </c>
      <c r="D2602" t="s">
        <v>16</v>
      </c>
      <c r="E2602">
        <v>1</v>
      </c>
      <c r="F2602">
        <v>18</v>
      </c>
    </row>
    <row r="2603" spans="1:6" x14ac:dyDescent="0.2">
      <c r="A2603">
        <v>2170</v>
      </c>
      <c r="C2603">
        <v>74</v>
      </c>
      <c r="D2603" t="s">
        <v>18</v>
      </c>
      <c r="E2603">
        <v>1</v>
      </c>
      <c r="F2603">
        <v>11</v>
      </c>
    </row>
    <row r="2604" spans="1:6" x14ac:dyDescent="0.2">
      <c r="A2604">
        <v>2172</v>
      </c>
      <c r="C2604">
        <v>71</v>
      </c>
      <c r="D2604" t="s">
        <v>18</v>
      </c>
      <c r="E2604">
        <v>0</v>
      </c>
      <c r="F2604">
        <v>17</v>
      </c>
    </row>
    <row r="2605" spans="1:6" x14ac:dyDescent="0.2">
      <c r="A2605">
        <v>2173</v>
      </c>
      <c r="C2605">
        <v>71</v>
      </c>
      <c r="D2605" t="s">
        <v>18</v>
      </c>
      <c r="E2605">
        <v>0</v>
      </c>
      <c r="F2605">
        <v>17</v>
      </c>
    </row>
    <row r="2606" spans="1:6" x14ac:dyDescent="0.2">
      <c r="A2606">
        <v>2176</v>
      </c>
      <c r="C2606">
        <v>73</v>
      </c>
      <c r="D2606" t="s">
        <v>18</v>
      </c>
      <c r="E2606">
        <v>0</v>
      </c>
      <c r="F2606">
        <v>16</v>
      </c>
    </row>
    <row r="2607" spans="1:6" x14ac:dyDescent="0.2">
      <c r="A2607">
        <v>2178</v>
      </c>
      <c r="C2607">
        <v>76</v>
      </c>
      <c r="D2607" t="s">
        <v>16</v>
      </c>
      <c r="E2607">
        <v>0</v>
      </c>
      <c r="F2607">
        <v>15</v>
      </c>
    </row>
    <row r="2608" spans="1:6" x14ac:dyDescent="0.2">
      <c r="A2608">
        <v>2179</v>
      </c>
      <c r="C2608">
        <v>76</v>
      </c>
      <c r="D2608" t="s">
        <v>16</v>
      </c>
      <c r="E2608">
        <v>0</v>
      </c>
      <c r="F2608">
        <v>15</v>
      </c>
    </row>
    <row r="2609" spans="1:6" x14ac:dyDescent="0.2">
      <c r="A2609">
        <v>2181</v>
      </c>
      <c r="C2609">
        <v>72</v>
      </c>
      <c r="D2609" t="s">
        <v>16</v>
      </c>
      <c r="E2609">
        <v>0</v>
      </c>
      <c r="F2609">
        <v>11</v>
      </c>
    </row>
    <row r="2610" spans="1:6" x14ac:dyDescent="0.2">
      <c r="A2610">
        <v>2182</v>
      </c>
      <c r="C2610">
        <v>72</v>
      </c>
      <c r="D2610" t="s">
        <v>16</v>
      </c>
      <c r="E2610">
        <v>0</v>
      </c>
      <c r="F2610">
        <v>11</v>
      </c>
    </row>
    <row r="2611" spans="1:6" x14ac:dyDescent="0.2">
      <c r="A2611">
        <v>2187</v>
      </c>
      <c r="C2611">
        <v>70</v>
      </c>
      <c r="D2611" t="s">
        <v>18</v>
      </c>
      <c r="E2611">
        <v>0</v>
      </c>
    </row>
    <row r="2612" spans="1:6" x14ac:dyDescent="0.2">
      <c r="A2612">
        <v>2188</v>
      </c>
      <c r="C2612">
        <v>70</v>
      </c>
      <c r="D2612" t="s">
        <v>18</v>
      </c>
      <c r="E2612">
        <v>0</v>
      </c>
    </row>
    <row r="2613" spans="1:6" x14ac:dyDescent="0.2">
      <c r="A2613">
        <v>2194</v>
      </c>
      <c r="C2613">
        <v>59</v>
      </c>
      <c r="D2613" t="s">
        <v>18</v>
      </c>
      <c r="E2613">
        <v>2</v>
      </c>
      <c r="F2613">
        <v>15</v>
      </c>
    </row>
    <row r="2614" spans="1:6" x14ac:dyDescent="0.2">
      <c r="A2614">
        <v>2196</v>
      </c>
      <c r="C2614">
        <v>71</v>
      </c>
      <c r="D2614" t="s">
        <v>16</v>
      </c>
      <c r="E2614">
        <v>0</v>
      </c>
      <c r="F2614">
        <v>16</v>
      </c>
    </row>
    <row r="2615" spans="1:6" x14ac:dyDescent="0.2">
      <c r="A2615">
        <v>2200</v>
      </c>
      <c r="C2615">
        <v>80</v>
      </c>
      <c r="D2615" t="s">
        <v>16</v>
      </c>
      <c r="E2615">
        <v>0</v>
      </c>
      <c r="F2615">
        <v>19</v>
      </c>
    </row>
    <row r="2616" spans="1:6" x14ac:dyDescent="0.2">
      <c r="A2616">
        <v>2206</v>
      </c>
      <c r="C2616">
        <v>81</v>
      </c>
      <c r="D2616" t="s">
        <v>18</v>
      </c>
      <c r="E2616">
        <v>0</v>
      </c>
      <c r="F2616">
        <v>9</v>
      </c>
    </row>
    <row r="2617" spans="1:6" x14ac:dyDescent="0.2">
      <c r="A2617">
        <v>2214</v>
      </c>
      <c r="C2617">
        <v>76</v>
      </c>
      <c r="D2617" t="s">
        <v>18</v>
      </c>
      <c r="E2617">
        <v>1</v>
      </c>
      <c r="F2617">
        <v>11</v>
      </c>
    </row>
    <row r="2618" spans="1:6" x14ac:dyDescent="0.2">
      <c r="A2618">
        <v>2221</v>
      </c>
      <c r="C2618">
        <v>79</v>
      </c>
      <c r="D2618" t="s">
        <v>18</v>
      </c>
      <c r="E2618">
        <v>0</v>
      </c>
      <c r="F2618">
        <v>15</v>
      </c>
    </row>
    <row r="2619" spans="1:6" x14ac:dyDescent="0.2">
      <c r="A2619">
        <v>2222</v>
      </c>
      <c r="C2619">
        <v>79</v>
      </c>
      <c r="D2619" t="s">
        <v>18</v>
      </c>
      <c r="E2619">
        <v>0</v>
      </c>
      <c r="F2619">
        <v>15</v>
      </c>
    </row>
    <row r="2620" spans="1:6" x14ac:dyDescent="0.2">
      <c r="A2620">
        <v>2223</v>
      </c>
      <c r="C2620">
        <v>79</v>
      </c>
      <c r="D2620" t="s">
        <v>18</v>
      </c>
      <c r="E2620">
        <v>0</v>
      </c>
      <c r="F2620">
        <v>15</v>
      </c>
    </row>
    <row r="2621" spans="1:6" x14ac:dyDescent="0.2">
      <c r="A2621">
        <v>2224</v>
      </c>
      <c r="C2621">
        <v>79</v>
      </c>
      <c r="D2621" t="s">
        <v>18</v>
      </c>
      <c r="E2621">
        <v>0</v>
      </c>
      <c r="F2621">
        <v>15</v>
      </c>
    </row>
    <row r="2622" spans="1:6" x14ac:dyDescent="0.2">
      <c r="A2622">
        <v>2225</v>
      </c>
      <c r="C2622">
        <v>79</v>
      </c>
      <c r="D2622" t="s">
        <v>18</v>
      </c>
      <c r="E2622">
        <v>0</v>
      </c>
      <c r="F2622">
        <v>15</v>
      </c>
    </row>
    <row r="2623" spans="1:6" x14ac:dyDescent="0.2">
      <c r="A2623">
        <v>2226</v>
      </c>
      <c r="C2623">
        <v>79</v>
      </c>
      <c r="D2623" t="s">
        <v>18</v>
      </c>
      <c r="E2623">
        <v>0</v>
      </c>
      <c r="F2623">
        <v>15</v>
      </c>
    </row>
    <row r="2624" spans="1:6" x14ac:dyDescent="0.2">
      <c r="A2624">
        <v>2230</v>
      </c>
      <c r="C2624">
        <v>76</v>
      </c>
      <c r="D2624" t="s">
        <v>16</v>
      </c>
      <c r="E2624">
        <v>0</v>
      </c>
      <c r="F2624">
        <v>11</v>
      </c>
    </row>
    <row r="2625" spans="1:6" x14ac:dyDescent="0.2">
      <c r="A2625">
        <v>2232</v>
      </c>
      <c r="C2625">
        <v>83</v>
      </c>
      <c r="D2625" t="s">
        <v>18</v>
      </c>
      <c r="E2625">
        <v>1</v>
      </c>
      <c r="F2625">
        <v>10</v>
      </c>
    </row>
    <row r="2626" spans="1:6" x14ac:dyDescent="0.2">
      <c r="A2626">
        <v>2235</v>
      </c>
      <c r="C2626">
        <v>73</v>
      </c>
      <c r="D2626" t="s">
        <v>18</v>
      </c>
      <c r="E2626">
        <v>0</v>
      </c>
      <c r="F2626">
        <v>14</v>
      </c>
    </row>
    <row r="2627" spans="1:6" x14ac:dyDescent="0.2">
      <c r="A2627">
        <v>2238</v>
      </c>
      <c r="C2627">
        <v>67</v>
      </c>
      <c r="D2627" t="s">
        <v>18</v>
      </c>
      <c r="E2627">
        <v>0</v>
      </c>
      <c r="F2627">
        <v>10</v>
      </c>
    </row>
    <row r="2628" spans="1:6" x14ac:dyDescent="0.2">
      <c r="A2628">
        <v>2239</v>
      </c>
      <c r="C2628">
        <v>67</v>
      </c>
      <c r="D2628" t="s">
        <v>18</v>
      </c>
      <c r="E2628">
        <v>0</v>
      </c>
      <c r="F2628">
        <v>10</v>
      </c>
    </row>
    <row r="2629" spans="1:6" x14ac:dyDescent="0.2">
      <c r="A2629">
        <v>2241</v>
      </c>
      <c r="C2629">
        <v>77</v>
      </c>
      <c r="D2629" t="s">
        <v>18</v>
      </c>
      <c r="E2629">
        <v>0</v>
      </c>
    </row>
    <row r="2630" spans="1:6" x14ac:dyDescent="0.2">
      <c r="A2630">
        <v>2248</v>
      </c>
      <c r="C2630">
        <v>72</v>
      </c>
      <c r="D2630" t="s">
        <v>18</v>
      </c>
      <c r="E2630">
        <v>2</v>
      </c>
      <c r="F2630">
        <v>16</v>
      </c>
    </row>
    <row r="2631" spans="1:6" x14ac:dyDescent="0.2">
      <c r="A2631">
        <v>2249</v>
      </c>
      <c r="C2631">
        <v>72</v>
      </c>
      <c r="D2631" t="s">
        <v>18</v>
      </c>
      <c r="E2631">
        <v>2</v>
      </c>
      <c r="F2631">
        <v>16</v>
      </c>
    </row>
    <row r="2632" spans="1:6" x14ac:dyDescent="0.2">
      <c r="A2632">
        <v>2253</v>
      </c>
      <c r="C2632">
        <v>89</v>
      </c>
      <c r="D2632" t="s">
        <v>18</v>
      </c>
      <c r="E2632">
        <v>2</v>
      </c>
      <c r="F2632">
        <v>15</v>
      </c>
    </row>
    <row r="2633" spans="1:6" x14ac:dyDescent="0.2">
      <c r="A2633">
        <v>2254</v>
      </c>
      <c r="C2633">
        <v>89</v>
      </c>
      <c r="D2633" t="s">
        <v>18</v>
      </c>
      <c r="E2633">
        <v>2</v>
      </c>
      <c r="F2633">
        <v>15</v>
      </c>
    </row>
    <row r="2634" spans="1:6" x14ac:dyDescent="0.2">
      <c r="A2634">
        <v>2255</v>
      </c>
      <c r="C2634">
        <v>89</v>
      </c>
      <c r="D2634" t="s">
        <v>18</v>
      </c>
      <c r="E2634">
        <v>2</v>
      </c>
      <c r="F2634">
        <v>15</v>
      </c>
    </row>
    <row r="2635" spans="1:6" x14ac:dyDescent="0.2">
      <c r="A2635">
        <v>2257</v>
      </c>
      <c r="C2635">
        <v>78</v>
      </c>
      <c r="D2635" t="s">
        <v>16</v>
      </c>
      <c r="E2635">
        <v>0</v>
      </c>
      <c r="F2635">
        <v>12</v>
      </c>
    </row>
    <row r="2636" spans="1:6" x14ac:dyDescent="0.2">
      <c r="A2636">
        <v>2258</v>
      </c>
      <c r="C2636">
        <v>78</v>
      </c>
      <c r="D2636" t="s">
        <v>16</v>
      </c>
      <c r="E2636">
        <v>0</v>
      </c>
      <c r="F2636">
        <v>12</v>
      </c>
    </row>
    <row r="2637" spans="1:6" x14ac:dyDescent="0.2">
      <c r="A2637">
        <v>2264</v>
      </c>
      <c r="C2637">
        <v>70</v>
      </c>
      <c r="D2637" t="s">
        <v>16</v>
      </c>
      <c r="E2637">
        <v>1</v>
      </c>
    </row>
    <row r="2638" spans="1:6" x14ac:dyDescent="0.2">
      <c r="A2638">
        <v>2266</v>
      </c>
      <c r="C2638">
        <v>71</v>
      </c>
      <c r="D2638" t="s">
        <v>16</v>
      </c>
      <c r="E2638">
        <v>0</v>
      </c>
      <c r="F2638">
        <v>15</v>
      </c>
    </row>
    <row r="2639" spans="1:6" x14ac:dyDescent="0.2">
      <c r="A2639">
        <v>2267</v>
      </c>
      <c r="C2639">
        <v>71</v>
      </c>
      <c r="D2639" t="s">
        <v>16</v>
      </c>
      <c r="E2639">
        <v>0</v>
      </c>
      <c r="F2639">
        <v>15</v>
      </c>
    </row>
    <row r="2640" spans="1:6" x14ac:dyDescent="0.2">
      <c r="A2640">
        <v>2269</v>
      </c>
      <c r="C2640">
        <v>77</v>
      </c>
      <c r="D2640" t="s">
        <v>18</v>
      </c>
      <c r="E2640">
        <v>0</v>
      </c>
      <c r="F2640">
        <v>19</v>
      </c>
    </row>
    <row r="2641" spans="1:6" x14ac:dyDescent="0.2">
      <c r="A2641">
        <v>2270</v>
      </c>
      <c r="C2641">
        <v>77</v>
      </c>
      <c r="D2641" t="s">
        <v>18</v>
      </c>
      <c r="E2641">
        <v>0</v>
      </c>
      <c r="F2641">
        <v>19</v>
      </c>
    </row>
    <row r="2642" spans="1:6" x14ac:dyDescent="0.2">
      <c r="A2642">
        <v>2272</v>
      </c>
      <c r="C2642">
        <v>74</v>
      </c>
      <c r="D2642" t="s">
        <v>16</v>
      </c>
      <c r="E2642">
        <v>0</v>
      </c>
      <c r="F2642">
        <v>17</v>
      </c>
    </row>
    <row r="2643" spans="1:6" x14ac:dyDescent="0.2">
      <c r="A2643">
        <v>2273</v>
      </c>
      <c r="C2643">
        <v>74</v>
      </c>
      <c r="D2643" t="s">
        <v>16</v>
      </c>
      <c r="E2643">
        <v>0</v>
      </c>
      <c r="F2643">
        <v>17</v>
      </c>
    </row>
    <row r="2644" spans="1:6" x14ac:dyDescent="0.2">
      <c r="A2644">
        <v>2281</v>
      </c>
      <c r="C2644">
        <v>71</v>
      </c>
      <c r="D2644" t="s">
        <v>18</v>
      </c>
      <c r="E2644">
        <v>0</v>
      </c>
      <c r="F2644">
        <v>12</v>
      </c>
    </row>
    <row r="2645" spans="1:6" x14ac:dyDescent="0.2">
      <c r="A2645">
        <v>2286</v>
      </c>
      <c r="C2645">
        <v>80</v>
      </c>
      <c r="D2645" t="s">
        <v>18</v>
      </c>
      <c r="E2645">
        <v>0</v>
      </c>
      <c r="F2645">
        <v>16</v>
      </c>
    </row>
    <row r="2646" spans="1:6" x14ac:dyDescent="0.2">
      <c r="A2646">
        <v>2291</v>
      </c>
      <c r="C2646">
        <v>86</v>
      </c>
      <c r="D2646" t="s">
        <v>16</v>
      </c>
      <c r="E2646">
        <v>0</v>
      </c>
      <c r="F2646">
        <v>15</v>
      </c>
    </row>
    <row r="2647" spans="1:6" x14ac:dyDescent="0.2">
      <c r="A2647">
        <v>2292</v>
      </c>
      <c r="C2647">
        <v>86</v>
      </c>
      <c r="D2647" t="s">
        <v>16</v>
      </c>
      <c r="E2647">
        <v>0</v>
      </c>
      <c r="F2647">
        <v>15</v>
      </c>
    </row>
    <row r="2648" spans="1:6" x14ac:dyDescent="0.2">
      <c r="A2648">
        <v>2293</v>
      </c>
      <c r="C2648">
        <v>86</v>
      </c>
      <c r="D2648" t="s">
        <v>16</v>
      </c>
      <c r="E2648">
        <v>0</v>
      </c>
      <c r="F2648">
        <v>15</v>
      </c>
    </row>
    <row r="2649" spans="1:6" x14ac:dyDescent="0.2">
      <c r="A2649">
        <v>2304</v>
      </c>
      <c r="C2649">
        <v>82</v>
      </c>
      <c r="D2649" t="s">
        <v>16</v>
      </c>
      <c r="E2649">
        <v>0</v>
      </c>
      <c r="F2649">
        <v>12</v>
      </c>
    </row>
    <row r="2650" spans="1:6" x14ac:dyDescent="0.2">
      <c r="A2650">
        <v>2310</v>
      </c>
      <c r="C2650">
        <v>74</v>
      </c>
      <c r="D2650" t="s">
        <v>16</v>
      </c>
      <c r="E2650">
        <v>0</v>
      </c>
      <c r="F2650">
        <v>10</v>
      </c>
    </row>
    <row r="2651" spans="1:6" x14ac:dyDescent="0.2">
      <c r="A2651">
        <v>2314</v>
      </c>
      <c r="C2651">
        <v>80</v>
      </c>
      <c r="D2651" t="s">
        <v>16</v>
      </c>
      <c r="E2651">
        <v>1</v>
      </c>
      <c r="F2651">
        <v>19</v>
      </c>
    </row>
    <row r="2652" spans="1:6" x14ac:dyDescent="0.2">
      <c r="A2652">
        <v>2321</v>
      </c>
      <c r="C2652">
        <v>72</v>
      </c>
      <c r="D2652" t="s">
        <v>16</v>
      </c>
      <c r="E2652">
        <v>1</v>
      </c>
      <c r="F2652">
        <v>12</v>
      </c>
    </row>
    <row r="2653" spans="1:6" x14ac:dyDescent="0.2">
      <c r="A2653">
        <v>2325</v>
      </c>
      <c r="C2653">
        <v>75</v>
      </c>
      <c r="D2653" t="s">
        <v>16</v>
      </c>
      <c r="E2653">
        <v>0</v>
      </c>
      <c r="F2653">
        <v>17</v>
      </c>
    </row>
    <row r="2654" spans="1:6" x14ac:dyDescent="0.2">
      <c r="A2654">
        <v>2328</v>
      </c>
      <c r="C2654">
        <v>77</v>
      </c>
      <c r="D2654" t="s">
        <v>16</v>
      </c>
      <c r="E2654">
        <v>0</v>
      </c>
    </row>
    <row r="2655" spans="1:6" x14ac:dyDescent="0.2">
      <c r="A2655">
        <v>2347</v>
      </c>
      <c r="C2655">
        <v>76</v>
      </c>
      <c r="D2655" t="s">
        <v>16</v>
      </c>
      <c r="E2655">
        <v>0</v>
      </c>
      <c r="F2655">
        <v>12</v>
      </c>
    </row>
    <row r="2656" spans="1:6" x14ac:dyDescent="0.2">
      <c r="A2656">
        <v>2353</v>
      </c>
      <c r="C2656">
        <v>76</v>
      </c>
      <c r="D2656" t="s">
        <v>18</v>
      </c>
      <c r="E2656">
        <v>0</v>
      </c>
      <c r="F2656">
        <v>11</v>
      </c>
    </row>
    <row r="2657" spans="1:6" x14ac:dyDescent="0.2">
      <c r="A2657">
        <v>2356</v>
      </c>
      <c r="C2657">
        <v>70</v>
      </c>
      <c r="D2657" t="s">
        <v>18</v>
      </c>
      <c r="E2657">
        <v>1</v>
      </c>
      <c r="F2657">
        <v>11</v>
      </c>
    </row>
    <row r="2658" spans="1:6" x14ac:dyDescent="0.2">
      <c r="A2658">
        <v>2361</v>
      </c>
      <c r="C2658">
        <v>72</v>
      </c>
      <c r="D2658" t="s">
        <v>18</v>
      </c>
      <c r="E2658">
        <v>0</v>
      </c>
      <c r="F2658">
        <v>18</v>
      </c>
    </row>
    <row r="2659" spans="1:6" x14ac:dyDescent="0.2">
      <c r="A2659">
        <v>2367</v>
      </c>
      <c r="C2659">
        <v>71</v>
      </c>
      <c r="D2659" t="s">
        <v>18</v>
      </c>
      <c r="E2659">
        <v>0</v>
      </c>
      <c r="F2659">
        <v>16</v>
      </c>
    </row>
    <row r="2660" spans="1:6" x14ac:dyDescent="0.2">
      <c r="A2660">
        <v>2376</v>
      </c>
      <c r="C2660">
        <v>79</v>
      </c>
      <c r="D2660" t="s">
        <v>18</v>
      </c>
      <c r="E2660">
        <v>0</v>
      </c>
      <c r="F2660">
        <v>16</v>
      </c>
    </row>
    <row r="2661" spans="1:6" x14ac:dyDescent="0.2">
      <c r="A2661">
        <v>2382</v>
      </c>
      <c r="C2661">
        <v>71</v>
      </c>
      <c r="D2661" t="s">
        <v>18</v>
      </c>
      <c r="E2661">
        <v>1</v>
      </c>
      <c r="F2661">
        <v>15</v>
      </c>
    </row>
    <row r="2662" spans="1:6" x14ac:dyDescent="0.2">
      <c r="A2662">
        <v>2385</v>
      </c>
      <c r="C2662">
        <v>71</v>
      </c>
      <c r="D2662" t="s">
        <v>18</v>
      </c>
      <c r="E2662">
        <v>1</v>
      </c>
      <c r="F2662">
        <v>10</v>
      </c>
    </row>
    <row r="2663" spans="1:6" x14ac:dyDescent="0.2">
      <c r="A2663">
        <v>2403</v>
      </c>
      <c r="C2663">
        <v>57</v>
      </c>
      <c r="D2663" t="s">
        <v>18</v>
      </c>
      <c r="E2663">
        <v>0</v>
      </c>
      <c r="F2663">
        <v>17</v>
      </c>
    </row>
    <row r="2664" spans="1:6" x14ac:dyDescent="0.2">
      <c r="A2664">
        <v>2408</v>
      </c>
      <c r="C2664">
        <v>81</v>
      </c>
      <c r="D2664" t="s">
        <v>18</v>
      </c>
      <c r="E2664">
        <v>0</v>
      </c>
      <c r="F2664">
        <v>12</v>
      </c>
    </row>
    <row r="2665" spans="1:6" x14ac:dyDescent="0.2">
      <c r="A2665">
        <v>2409</v>
      </c>
      <c r="C2665">
        <v>81</v>
      </c>
      <c r="D2665" t="s">
        <v>18</v>
      </c>
      <c r="E2665">
        <v>0</v>
      </c>
      <c r="F2665">
        <v>12</v>
      </c>
    </row>
    <row r="2666" spans="1:6" x14ac:dyDescent="0.2">
      <c r="A2666">
        <v>2415</v>
      </c>
      <c r="C2666">
        <v>82</v>
      </c>
      <c r="D2666" t="s">
        <v>16</v>
      </c>
      <c r="E2666">
        <v>0</v>
      </c>
      <c r="F2666">
        <v>12</v>
      </c>
    </row>
    <row r="2667" spans="1:6" x14ac:dyDescent="0.2">
      <c r="A2667">
        <v>2419</v>
      </c>
      <c r="C2667">
        <v>75</v>
      </c>
      <c r="D2667" t="s">
        <v>16</v>
      </c>
      <c r="E2667">
        <v>2</v>
      </c>
      <c r="F2667">
        <v>10</v>
      </c>
    </row>
    <row r="2668" spans="1:6" x14ac:dyDescent="0.2">
      <c r="A2668">
        <v>2420</v>
      </c>
      <c r="C2668">
        <v>75</v>
      </c>
      <c r="D2668" t="s">
        <v>16</v>
      </c>
      <c r="E2668">
        <v>2</v>
      </c>
      <c r="F2668">
        <v>10</v>
      </c>
    </row>
    <row r="2669" spans="1:6" x14ac:dyDescent="0.2">
      <c r="A2669">
        <v>2421</v>
      </c>
      <c r="C2669">
        <v>75</v>
      </c>
      <c r="D2669" t="s">
        <v>16</v>
      </c>
      <c r="E2669">
        <v>2</v>
      </c>
      <c r="F2669">
        <v>10</v>
      </c>
    </row>
    <row r="2670" spans="1:6" x14ac:dyDescent="0.2">
      <c r="A2670">
        <v>2425</v>
      </c>
      <c r="C2670">
        <v>81</v>
      </c>
      <c r="D2670" t="s">
        <v>16</v>
      </c>
      <c r="E2670">
        <v>1</v>
      </c>
      <c r="F2670">
        <v>15</v>
      </c>
    </row>
    <row r="2671" spans="1:6" x14ac:dyDescent="0.2">
      <c r="A2671">
        <v>2428</v>
      </c>
      <c r="C2671">
        <v>78</v>
      </c>
      <c r="D2671" t="s">
        <v>16</v>
      </c>
      <c r="E2671">
        <v>1</v>
      </c>
      <c r="F2671">
        <v>6</v>
      </c>
    </row>
    <row r="2672" spans="1:6" x14ac:dyDescent="0.2">
      <c r="A2672">
        <v>2429</v>
      </c>
      <c r="C2672">
        <v>78</v>
      </c>
      <c r="D2672" t="s">
        <v>16</v>
      </c>
      <c r="E2672">
        <v>1</v>
      </c>
      <c r="F2672">
        <v>6</v>
      </c>
    </row>
    <row r="2673" spans="1:6" x14ac:dyDescent="0.2">
      <c r="A2673">
        <v>2431</v>
      </c>
      <c r="C2673">
        <v>81</v>
      </c>
      <c r="D2673" t="s">
        <v>16</v>
      </c>
      <c r="E2673">
        <v>0</v>
      </c>
      <c r="F2673">
        <v>11</v>
      </c>
    </row>
    <row r="2674" spans="1:6" x14ac:dyDescent="0.2">
      <c r="A2674">
        <v>2432</v>
      </c>
      <c r="C2674">
        <v>81</v>
      </c>
      <c r="D2674" t="s">
        <v>16</v>
      </c>
      <c r="E2674">
        <v>0</v>
      </c>
      <c r="F2674">
        <v>11</v>
      </c>
    </row>
    <row r="2675" spans="1:6" x14ac:dyDescent="0.2">
      <c r="A2675">
        <v>2433</v>
      </c>
      <c r="C2675">
        <v>81</v>
      </c>
      <c r="D2675" t="s">
        <v>16</v>
      </c>
      <c r="E2675">
        <v>0</v>
      </c>
      <c r="F2675">
        <v>11</v>
      </c>
    </row>
    <row r="2676" spans="1:6" x14ac:dyDescent="0.2">
      <c r="A2676">
        <v>2434</v>
      </c>
      <c r="C2676">
        <v>81</v>
      </c>
      <c r="D2676" t="s">
        <v>16</v>
      </c>
      <c r="E2676">
        <v>0</v>
      </c>
      <c r="F2676">
        <v>11</v>
      </c>
    </row>
    <row r="2677" spans="1:6" x14ac:dyDescent="0.2">
      <c r="A2677">
        <v>2440</v>
      </c>
      <c r="C2677">
        <v>86</v>
      </c>
      <c r="D2677" t="s">
        <v>16</v>
      </c>
      <c r="E2677">
        <v>1</v>
      </c>
      <c r="F2677">
        <v>8</v>
      </c>
    </row>
    <row r="2678" spans="1:6" x14ac:dyDescent="0.2">
      <c r="A2678">
        <v>2442</v>
      </c>
      <c r="C2678">
        <v>76</v>
      </c>
      <c r="D2678" t="s">
        <v>16</v>
      </c>
      <c r="E2678">
        <v>0</v>
      </c>
      <c r="F2678">
        <v>19</v>
      </c>
    </row>
    <row r="2679" spans="1:6" x14ac:dyDescent="0.2">
      <c r="A2679">
        <v>2450</v>
      </c>
      <c r="C2679">
        <v>62</v>
      </c>
      <c r="D2679" t="s">
        <v>18</v>
      </c>
      <c r="E2679">
        <v>0</v>
      </c>
      <c r="F2679">
        <v>15</v>
      </c>
    </row>
    <row r="2680" spans="1:6" x14ac:dyDescent="0.2">
      <c r="A2680">
        <v>2455</v>
      </c>
      <c r="C2680">
        <v>84</v>
      </c>
      <c r="D2680" t="s">
        <v>18</v>
      </c>
      <c r="E2680">
        <v>0</v>
      </c>
    </row>
    <row r="2681" spans="1:6" x14ac:dyDescent="0.2">
      <c r="A2681">
        <v>2456</v>
      </c>
      <c r="C2681">
        <v>84</v>
      </c>
      <c r="D2681" t="s">
        <v>18</v>
      </c>
      <c r="E2681">
        <v>0</v>
      </c>
    </row>
    <row r="2682" spans="1:6" x14ac:dyDescent="0.2">
      <c r="A2682">
        <v>2472</v>
      </c>
      <c r="C2682">
        <v>76</v>
      </c>
      <c r="D2682" t="s">
        <v>16</v>
      </c>
      <c r="E2682">
        <v>1</v>
      </c>
      <c r="F2682">
        <v>14</v>
      </c>
    </row>
    <row r="2683" spans="1:6" x14ac:dyDescent="0.2">
      <c r="A2683">
        <v>2481</v>
      </c>
      <c r="C2683">
        <v>70</v>
      </c>
      <c r="D2683" t="s">
        <v>18</v>
      </c>
      <c r="E2683">
        <v>0</v>
      </c>
      <c r="F2683">
        <v>19</v>
      </c>
    </row>
    <row r="2684" spans="1:6" x14ac:dyDescent="0.2">
      <c r="A2684">
        <v>2488</v>
      </c>
      <c r="C2684">
        <v>67</v>
      </c>
      <c r="D2684" t="s">
        <v>16</v>
      </c>
      <c r="E2684">
        <v>1</v>
      </c>
      <c r="F2684">
        <v>16</v>
      </c>
    </row>
    <row r="2685" spans="1:6" x14ac:dyDescent="0.2">
      <c r="A2685">
        <v>2491</v>
      </c>
      <c r="C2685">
        <v>61</v>
      </c>
      <c r="D2685" t="s">
        <v>18</v>
      </c>
      <c r="E2685">
        <v>0</v>
      </c>
      <c r="F2685">
        <v>19</v>
      </c>
    </row>
    <row r="2686" spans="1:6" x14ac:dyDescent="0.2">
      <c r="A2686">
        <v>2494</v>
      </c>
      <c r="C2686">
        <v>64</v>
      </c>
      <c r="D2686" t="s">
        <v>16</v>
      </c>
      <c r="E2686">
        <v>1</v>
      </c>
      <c r="F2686">
        <v>11</v>
      </c>
    </row>
    <row r="2687" spans="1:6" x14ac:dyDescent="0.2">
      <c r="A2687">
        <v>2508</v>
      </c>
      <c r="C2687">
        <v>88</v>
      </c>
      <c r="D2687" t="s">
        <v>16</v>
      </c>
      <c r="E2687">
        <v>0</v>
      </c>
      <c r="F2687">
        <v>10</v>
      </c>
    </row>
    <row r="2688" spans="1:6" x14ac:dyDescent="0.2">
      <c r="A2688">
        <v>2514</v>
      </c>
      <c r="C2688">
        <v>83</v>
      </c>
      <c r="D2688" t="s">
        <v>18</v>
      </c>
      <c r="E2688">
        <v>0</v>
      </c>
      <c r="F2688">
        <v>8</v>
      </c>
    </row>
    <row r="2689" spans="1:6" x14ac:dyDescent="0.2">
      <c r="A2689">
        <v>2517</v>
      </c>
      <c r="C2689">
        <v>79</v>
      </c>
      <c r="D2689" t="s">
        <v>16</v>
      </c>
      <c r="E2689">
        <v>1</v>
      </c>
      <c r="F2689">
        <v>10</v>
      </c>
    </row>
    <row r="2690" spans="1:6" x14ac:dyDescent="0.2">
      <c r="A2690">
        <v>2519</v>
      </c>
      <c r="C2690">
        <v>84</v>
      </c>
      <c r="D2690" t="s">
        <v>16</v>
      </c>
      <c r="E2690">
        <v>0</v>
      </c>
      <c r="F2690">
        <v>17</v>
      </c>
    </row>
    <row r="2691" spans="1:6" x14ac:dyDescent="0.2">
      <c r="A2691">
        <v>2522</v>
      </c>
      <c r="C2691">
        <v>69</v>
      </c>
      <c r="D2691" t="s">
        <v>18</v>
      </c>
      <c r="E2691">
        <v>2</v>
      </c>
      <c r="F2691">
        <v>15</v>
      </c>
    </row>
    <row r="2692" spans="1:6" x14ac:dyDescent="0.2">
      <c r="A2692">
        <v>2524</v>
      </c>
      <c r="C2692">
        <v>70</v>
      </c>
      <c r="D2692" t="s">
        <v>16</v>
      </c>
      <c r="E2692">
        <v>0</v>
      </c>
      <c r="F2692">
        <v>15</v>
      </c>
    </row>
    <row r="2693" spans="1:6" x14ac:dyDescent="0.2">
      <c r="A2693">
        <v>2530</v>
      </c>
      <c r="C2693">
        <v>89</v>
      </c>
      <c r="D2693" t="s">
        <v>18</v>
      </c>
      <c r="E2693">
        <v>0</v>
      </c>
      <c r="F2693">
        <v>15</v>
      </c>
    </row>
    <row r="2694" spans="1:6" x14ac:dyDescent="0.2">
      <c r="A2694">
        <v>2533</v>
      </c>
      <c r="C2694">
        <v>70</v>
      </c>
      <c r="D2694" t="s">
        <v>18</v>
      </c>
      <c r="E2694">
        <v>0</v>
      </c>
      <c r="F2694">
        <v>16</v>
      </c>
    </row>
    <row r="2695" spans="1:6" x14ac:dyDescent="0.2">
      <c r="A2695">
        <v>2534</v>
      </c>
      <c r="C2695">
        <v>70</v>
      </c>
      <c r="D2695" t="s">
        <v>18</v>
      </c>
      <c r="E2695">
        <v>0</v>
      </c>
      <c r="F2695">
        <v>16</v>
      </c>
    </row>
    <row r="2696" spans="1:6" x14ac:dyDescent="0.2">
      <c r="A2696">
        <v>2539</v>
      </c>
      <c r="C2696">
        <v>60</v>
      </c>
      <c r="D2696" t="s">
        <v>16</v>
      </c>
      <c r="E2696">
        <v>0</v>
      </c>
      <c r="F2696">
        <v>10</v>
      </c>
    </row>
    <row r="2697" spans="1:6" x14ac:dyDescent="0.2">
      <c r="A2697">
        <v>2541</v>
      </c>
      <c r="C2697">
        <v>75</v>
      </c>
      <c r="D2697" t="s">
        <v>18</v>
      </c>
      <c r="E2697">
        <v>1</v>
      </c>
      <c r="F2697">
        <v>11</v>
      </c>
    </row>
    <row r="2698" spans="1:6" x14ac:dyDescent="0.2">
      <c r="A2698">
        <v>2546</v>
      </c>
      <c r="C2698">
        <v>76</v>
      </c>
      <c r="D2698" t="s">
        <v>16</v>
      </c>
      <c r="E2698">
        <v>1</v>
      </c>
      <c r="F2698">
        <v>9</v>
      </c>
    </row>
    <row r="2699" spans="1:6" x14ac:dyDescent="0.2">
      <c r="A2699">
        <v>2549</v>
      </c>
      <c r="C2699">
        <v>82</v>
      </c>
      <c r="D2699" t="s">
        <v>18</v>
      </c>
      <c r="E2699">
        <v>0</v>
      </c>
      <c r="F2699">
        <v>9</v>
      </c>
    </row>
    <row r="2700" spans="1:6" x14ac:dyDescent="0.2">
      <c r="A2700">
        <v>2554</v>
      </c>
      <c r="C2700">
        <v>79</v>
      </c>
      <c r="D2700" t="s">
        <v>16</v>
      </c>
      <c r="E2700">
        <v>0</v>
      </c>
      <c r="F2700">
        <v>15</v>
      </c>
    </row>
    <row r="2701" spans="1:6" x14ac:dyDescent="0.2">
      <c r="A2701">
        <v>2558</v>
      </c>
      <c r="C2701">
        <v>71</v>
      </c>
      <c r="D2701" t="s">
        <v>16</v>
      </c>
      <c r="E2701">
        <v>1</v>
      </c>
      <c r="F2701">
        <v>15</v>
      </c>
    </row>
    <row r="2702" spans="1:6" x14ac:dyDescent="0.2">
      <c r="A2702">
        <v>2560</v>
      </c>
      <c r="C2702">
        <v>90</v>
      </c>
      <c r="D2702" t="s">
        <v>16</v>
      </c>
      <c r="E2702">
        <v>0</v>
      </c>
      <c r="F2702">
        <v>10</v>
      </c>
    </row>
    <row r="2703" spans="1:6" x14ac:dyDescent="0.2">
      <c r="A2703">
        <v>2561</v>
      </c>
      <c r="C2703">
        <v>90</v>
      </c>
      <c r="D2703" t="s">
        <v>16</v>
      </c>
      <c r="E2703">
        <v>0</v>
      </c>
      <c r="F2703">
        <v>10</v>
      </c>
    </row>
    <row r="2704" spans="1:6" x14ac:dyDescent="0.2">
      <c r="A2704">
        <v>2562</v>
      </c>
      <c r="C2704">
        <v>90</v>
      </c>
      <c r="D2704" t="s">
        <v>16</v>
      </c>
      <c r="E2704">
        <v>0</v>
      </c>
      <c r="F2704">
        <v>10</v>
      </c>
    </row>
    <row r="2705" spans="1:6" x14ac:dyDescent="0.2">
      <c r="A2705">
        <v>2566</v>
      </c>
      <c r="C2705">
        <v>72</v>
      </c>
      <c r="D2705" t="s">
        <v>16</v>
      </c>
      <c r="E2705">
        <v>0</v>
      </c>
      <c r="F2705">
        <v>12</v>
      </c>
    </row>
    <row r="2706" spans="1:6" x14ac:dyDescent="0.2">
      <c r="A2706">
        <v>2568</v>
      </c>
      <c r="C2706">
        <v>75</v>
      </c>
      <c r="D2706" t="s">
        <v>16</v>
      </c>
      <c r="E2706">
        <v>0</v>
      </c>
      <c r="F2706">
        <v>15</v>
      </c>
    </row>
    <row r="2707" spans="1:6" x14ac:dyDescent="0.2">
      <c r="A2707">
        <v>2583</v>
      </c>
      <c r="C2707">
        <v>82</v>
      </c>
      <c r="D2707" t="s">
        <v>16</v>
      </c>
      <c r="E2707">
        <v>0</v>
      </c>
      <c r="F2707">
        <v>10</v>
      </c>
    </row>
    <row r="2708" spans="1:6" x14ac:dyDescent="0.2">
      <c r="A2708">
        <v>2586</v>
      </c>
      <c r="C2708">
        <v>81</v>
      </c>
      <c r="D2708" t="s">
        <v>16</v>
      </c>
      <c r="E2708">
        <v>1</v>
      </c>
      <c r="F2708">
        <v>8</v>
      </c>
    </row>
    <row r="2709" spans="1:6" x14ac:dyDescent="0.2">
      <c r="A2709">
        <v>2587</v>
      </c>
      <c r="C2709">
        <v>81</v>
      </c>
      <c r="D2709" t="s">
        <v>16</v>
      </c>
      <c r="E2709">
        <v>1</v>
      </c>
      <c r="F2709">
        <v>8</v>
      </c>
    </row>
    <row r="2710" spans="1:6" x14ac:dyDescent="0.2">
      <c r="A2710">
        <v>2589</v>
      </c>
      <c r="C2710">
        <v>65</v>
      </c>
      <c r="D2710" t="s">
        <v>18</v>
      </c>
      <c r="E2710">
        <v>1</v>
      </c>
      <c r="F2710">
        <v>11</v>
      </c>
    </row>
    <row r="2711" spans="1:6" x14ac:dyDescent="0.2">
      <c r="A2711">
        <v>2590</v>
      </c>
      <c r="C2711">
        <v>65</v>
      </c>
      <c r="D2711" t="s">
        <v>18</v>
      </c>
      <c r="E2711">
        <v>1</v>
      </c>
      <c r="F2711">
        <v>11</v>
      </c>
    </row>
    <row r="2712" spans="1:6" x14ac:dyDescent="0.2">
      <c r="A2712">
        <v>2592</v>
      </c>
      <c r="C2712">
        <v>85</v>
      </c>
      <c r="D2712" t="s">
        <v>16</v>
      </c>
      <c r="E2712">
        <v>1</v>
      </c>
      <c r="F2712">
        <v>10</v>
      </c>
    </row>
    <row r="2713" spans="1:6" x14ac:dyDescent="0.2">
      <c r="A2713">
        <v>2593</v>
      </c>
      <c r="C2713">
        <v>85</v>
      </c>
      <c r="D2713" t="s">
        <v>16</v>
      </c>
      <c r="E2713">
        <v>1</v>
      </c>
      <c r="F2713">
        <v>10</v>
      </c>
    </row>
    <row r="2714" spans="1:6" x14ac:dyDescent="0.2">
      <c r="A2714">
        <v>2596</v>
      </c>
      <c r="C2714">
        <v>84</v>
      </c>
      <c r="D2714" t="s">
        <v>16</v>
      </c>
      <c r="E2714">
        <v>0</v>
      </c>
      <c r="F2714">
        <v>10</v>
      </c>
    </row>
    <row r="2715" spans="1:6" x14ac:dyDescent="0.2">
      <c r="A2715">
        <v>2597</v>
      </c>
      <c r="C2715">
        <v>84</v>
      </c>
      <c r="D2715" t="s">
        <v>16</v>
      </c>
      <c r="E2715">
        <v>0</v>
      </c>
      <c r="F2715">
        <v>10</v>
      </c>
    </row>
    <row r="2716" spans="1:6" x14ac:dyDescent="0.2">
      <c r="A2716">
        <v>2598</v>
      </c>
      <c r="C2716">
        <v>84</v>
      </c>
      <c r="D2716" t="s">
        <v>16</v>
      </c>
      <c r="E2716">
        <v>0</v>
      </c>
      <c r="F2716">
        <v>10</v>
      </c>
    </row>
    <row r="2717" spans="1:6" x14ac:dyDescent="0.2">
      <c r="A2717">
        <v>2599</v>
      </c>
      <c r="C2717">
        <v>84</v>
      </c>
      <c r="D2717" t="s">
        <v>16</v>
      </c>
      <c r="E2717">
        <v>0</v>
      </c>
      <c r="F2717">
        <v>10</v>
      </c>
    </row>
    <row r="2718" spans="1:6" x14ac:dyDescent="0.2">
      <c r="A2718">
        <v>2604</v>
      </c>
      <c r="C2718">
        <v>81</v>
      </c>
      <c r="D2718" t="s">
        <v>16</v>
      </c>
      <c r="E2718">
        <v>1</v>
      </c>
      <c r="F2718">
        <v>12</v>
      </c>
    </row>
    <row r="2719" spans="1:6" x14ac:dyDescent="0.2">
      <c r="A2719">
        <v>2606</v>
      </c>
      <c r="C2719">
        <v>76</v>
      </c>
      <c r="D2719" t="s">
        <v>16</v>
      </c>
      <c r="E2719">
        <v>0</v>
      </c>
      <c r="F2719">
        <v>15</v>
      </c>
    </row>
    <row r="2720" spans="1:6" x14ac:dyDescent="0.2">
      <c r="A2720">
        <v>2607</v>
      </c>
      <c r="C2720">
        <v>76</v>
      </c>
      <c r="D2720" t="s">
        <v>16</v>
      </c>
      <c r="E2720">
        <v>0</v>
      </c>
      <c r="F2720">
        <v>15</v>
      </c>
    </row>
    <row r="2721" spans="1:6" x14ac:dyDescent="0.2">
      <c r="A2721">
        <v>2611</v>
      </c>
      <c r="C2721">
        <v>72</v>
      </c>
      <c r="D2721" t="s">
        <v>18</v>
      </c>
      <c r="E2721">
        <v>2</v>
      </c>
      <c r="F2721">
        <v>15</v>
      </c>
    </row>
    <row r="2722" spans="1:6" x14ac:dyDescent="0.2">
      <c r="A2722">
        <v>2612</v>
      </c>
      <c r="C2722">
        <v>72</v>
      </c>
      <c r="D2722" t="s">
        <v>18</v>
      </c>
      <c r="E2722">
        <v>2</v>
      </c>
      <c r="F2722">
        <v>15</v>
      </c>
    </row>
    <row r="2723" spans="1:6" x14ac:dyDescent="0.2">
      <c r="A2723">
        <v>2614</v>
      </c>
      <c r="C2723">
        <v>65</v>
      </c>
      <c r="D2723" t="s">
        <v>18</v>
      </c>
      <c r="E2723">
        <v>0</v>
      </c>
      <c r="F2723">
        <v>11</v>
      </c>
    </row>
    <row r="2724" spans="1:6" x14ac:dyDescent="0.2">
      <c r="A2724">
        <v>2618</v>
      </c>
      <c r="C2724">
        <v>77</v>
      </c>
      <c r="D2724" t="s">
        <v>16</v>
      </c>
      <c r="E2724">
        <v>0</v>
      </c>
      <c r="F2724">
        <v>15</v>
      </c>
    </row>
    <row r="2725" spans="1:6" x14ac:dyDescent="0.2">
      <c r="A2725">
        <v>2619</v>
      </c>
      <c r="C2725">
        <v>77</v>
      </c>
      <c r="D2725" t="s">
        <v>16</v>
      </c>
      <c r="E2725">
        <v>0</v>
      </c>
      <c r="F2725">
        <v>15</v>
      </c>
    </row>
    <row r="2726" spans="1:6" x14ac:dyDescent="0.2">
      <c r="A2726">
        <v>2621</v>
      </c>
      <c r="C2726">
        <v>78</v>
      </c>
      <c r="D2726" t="s">
        <v>18</v>
      </c>
      <c r="E2726">
        <v>0</v>
      </c>
      <c r="F2726">
        <v>15</v>
      </c>
    </row>
    <row r="2727" spans="1:6" x14ac:dyDescent="0.2">
      <c r="A2727">
        <v>2622</v>
      </c>
      <c r="C2727">
        <v>78</v>
      </c>
      <c r="D2727" t="s">
        <v>18</v>
      </c>
      <c r="E2727">
        <v>0</v>
      </c>
      <c r="F2727">
        <v>15</v>
      </c>
    </row>
    <row r="2728" spans="1:6" x14ac:dyDescent="0.2">
      <c r="A2728">
        <v>2624</v>
      </c>
      <c r="C2728">
        <v>81</v>
      </c>
      <c r="D2728" t="s">
        <v>16</v>
      </c>
      <c r="E2728">
        <v>0</v>
      </c>
      <c r="F2728">
        <v>11</v>
      </c>
    </row>
    <row r="2729" spans="1:6" x14ac:dyDescent="0.2">
      <c r="A2729">
        <v>2625</v>
      </c>
      <c r="C2729">
        <v>81</v>
      </c>
      <c r="D2729" t="s">
        <v>16</v>
      </c>
      <c r="E2729">
        <v>0</v>
      </c>
      <c r="F2729">
        <v>11</v>
      </c>
    </row>
    <row r="2730" spans="1:6" x14ac:dyDescent="0.2">
      <c r="A2730">
        <v>2626</v>
      </c>
      <c r="C2730">
        <v>81</v>
      </c>
      <c r="D2730" t="s">
        <v>16</v>
      </c>
      <c r="E2730">
        <v>0</v>
      </c>
      <c r="F2730">
        <v>11</v>
      </c>
    </row>
    <row r="2731" spans="1:6" x14ac:dyDescent="0.2">
      <c r="A2731">
        <v>2627</v>
      </c>
      <c r="C2731">
        <v>81</v>
      </c>
      <c r="D2731" t="s">
        <v>16</v>
      </c>
      <c r="E2731">
        <v>0</v>
      </c>
      <c r="F2731">
        <v>11</v>
      </c>
    </row>
    <row r="2732" spans="1:6" x14ac:dyDescent="0.2">
      <c r="A2732">
        <v>2629</v>
      </c>
      <c r="C2732">
        <v>79</v>
      </c>
      <c r="D2732" t="s">
        <v>18</v>
      </c>
      <c r="E2732">
        <v>0</v>
      </c>
      <c r="F2732">
        <v>5</v>
      </c>
    </row>
    <row r="2733" spans="1:6" x14ac:dyDescent="0.2">
      <c r="A2733">
        <v>2631</v>
      </c>
      <c r="C2733">
        <v>65</v>
      </c>
      <c r="D2733" t="s">
        <v>18</v>
      </c>
      <c r="E2733">
        <v>0</v>
      </c>
      <c r="F2733">
        <v>8</v>
      </c>
    </row>
    <row r="2734" spans="1:6" x14ac:dyDescent="0.2">
      <c r="A2734">
        <v>2634</v>
      </c>
      <c r="C2734">
        <v>79</v>
      </c>
      <c r="D2734" t="s">
        <v>16</v>
      </c>
      <c r="E2734">
        <v>0</v>
      </c>
      <c r="F2734">
        <v>15</v>
      </c>
    </row>
    <row r="2735" spans="1:6" x14ac:dyDescent="0.2">
      <c r="A2735">
        <v>2639</v>
      </c>
      <c r="C2735">
        <v>58</v>
      </c>
      <c r="D2735" t="s">
        <v>18</v>
      </c>
      <c r="E2735">
        <v>0</v>
      </c>
      <c r="F2735">
        <v>9</v>
      </c>
    </row>
    <row r="2736" spans="1:6" x14ac:dyDescent="0.2">
      <c r="A2736">
        <v>2640</v>
      </c>
      <c r="C2736">
        <v>58</v>
      </c>
      <c r="D2736" t="s">
        <v>18</v>
      </c>
      <c r="E2736">
        <v>0</v>
      </c>
      <c r="F2736">
        <v>9</v>
      </c>
    </row>
    <row r="2737" spans="1:6" x14ac:dyDescent="0.2">
      <c r="A2737">
        <v>2642</v>
      </c>
      <c r="C2737">
        <v>73</v>
      </c>
      <c r="D2737" t="s">
        <v>16</v>
      </c>
      <c r="E2737">
        <v>0</v>
      </c>
      <c r="F2737">
        <v>12</v>
      </c>
    </row>
    <row r="2738" spans="1:6" x14ac:dyDescent="0.2">
      <c r="A2738">
        <v>2644</v>
      </c>
      <c r="C2738">
        <v>74</v>
      </c>
      <c r="D2738" t="s">
        <v>18</v>
      </c>
      <c r="E2738">
        <v>0</v>
      </c>
    </row>
    <row r="2739" spans="1:6" x14ac:dyDescent="0.2">
      <c r="A2739">
        <v>2650</v>
      </c>
      <c r="C2739">
        <v>62</v>
      </c>
      <c r="D2739" t="s">
        <v>16</v>
      </c>
      <c r="E2739">
        <v>0</v>
      </c>
      <c r="F2739">
        <v>12</v>
      </c>
    </row>
    <row r="2740" spans="1:6" x14ac:dyDescent="0.2">
      <c r="A2740">
        <v>2652</v>
      </c>
      <c r="C2740">
        <v>69</v>
      </c>
      <c r="D2740" t="s">
        <v>16</v>
      </c>
      <c r="E2740">
        <v>0</v>
      </c>
      <c r="F2740">
        <v>11</v>
      </c>
    </row>
    <row r="2741" spans="1:6" x14ac:dyDescent="0.2">
      <c r="A2741">
        <v>2653</v>
      </c>
      <c r="C2741">
        <v>69</v>
      </c>
      <c r="D2741" t="s">
        <v>16</v>
      </c>
      <c r="E2741">
        <v>0</v>
      </c>
      <c r="F2741">
        <v>11</v>
      </c>
    </row>
    <row r="2742" spans="1:6" x14ac:dyDescent="0.2">
      <c r="A2742">
        <v>2655</v>
      </c>
      <c r="C2742">
        <v>72</v>
      </c>
      <c r="D2742" t="s">
        <v>16</v>
      </c>
      <c r="E2742">
        <v>0</v>
      </c>
      <c r="F2742">
        <v>12</v>
      </c>
    </row>
    <row r="2743" spans="1:6" x14ac:dyDescent="0.2">
      <c r="A2743">
        <v>2656</v>
      </c>
      <c r="C2743">
        <v>72</v>
      </c>
      <c r="D2743" t="s">
        <v>16</v>
      </c>
      <c r="E2743">
        <v>0</v>
      </c>
      <c r="F2743">
        <v>12</v>
      </c>
    </row>
    <row r="2744" spans="1:6" x14ac:dyDescent="0.2">
      <c r="A2744">
        <v>2662</v>
      </c>
      <c r="C2744">
        <v>81</v>
      </c>
      <c r="D2744" t="s">
        <v>18</v>
      </c>
      <c r="E2744">
        <v>0</v>
      </c>
    </row>
    <row r="2745" spans="1:6" x14ac:dyDescent="0.2">
      <c r="A2745">
        <v>2665</v>
      </c>
      <c r="C2745">
        <v>66</v>
      </c>
      <c r="D2745" t="s">
        <v>18</v>
      </c>
      <c r="E2745">
        <v>0</v>
      </c>
    </row>
    <row r="2746" spans="1:6" x14ac:dyDescent="0.2">
      <c r="A2746">
        <v>2668</v>
      </c>
      <c r="C2746">
        <v>79</v>
      </c>
      <c r="D2746" t="s">
        <v>16</v>
      </c>
      <c r="E2746">
        <v>0</v>
      </c>
      <c r="F2746">
        <v>19</v>
      </c>
    </row>
    <row r="2747" spans="1:6" x14ac:dyDescent="0.2">
      <c r="A2747">
        <v>2673</v>
      </c>
      <c r="C2747">
        <v>81</v>
      </c>
      <c r="D2747" t="s">
        <v>18</v>
      </c>
      <c r="E2747">
        <v>0</v>
      </c>
      <c r="F2747">
        <v>10</v>
      </c>
    </row>
    <row r="2748" spans="1:6" x14ac:dyDescent="0.2">
      <c r="A2748">
        <v>2677</v>
      </c>
      <c r="C2748">
        <v>85</v>
      </c>
      <c r="D2748" t="s">
        <v>16</v>
      </c>
      <c r="E2748">
        <v>0</v>
      </c>
      <c r="F2748">
        <v>10</v>
      </c>
    </row>
    <row r="2749" spans="1:6" x14ac:dyDescent="0.2">
      <c r="A2749">
        <v>2679</v>
      </c>
      <c r="C2749">
        <v>60</v>
      </c>
      <c r="D2749" t="s">
        <v>16</v>
      </c>
      <c r="E2749">
        <v>0</v>
      </c>
      <c r="F2749">
        <v>10</v>
      </c>
    </row>
    <row r="2750" spans="1:6" x14ac:dyDescent="0.2">
      <c r="A2750">
        <v>2683</v>
      </c>
      <c r="C2750">
        <v>72</v>
      </c>
      <c r="D2750" t="s">
        <v>16</v>
      </c>
      <c r="E2750">
        <v>0</v>
      </c>
      <c r="F2750">
        <v>15</v>
      </c>
    </row>
    <row r="2751" spans="1:6" x14ac:dyDescent="0.2">
      <c r="A2751">
        <v>2685</v>
      </c>
      <c r="C2751">
        <v>67</v>
      </c>
      <c r="D2751" t="s">
        <v>18</v>
      </c>
      <c r="E2751">
        <v>0</v>
      </c>
      <c r="F2751">
        <v>16</v>
      </c>
    </row>
    <row r="2752" spans="1:6" x14ac:dyDescent="0.2">
      <c r="A2752">
        <v>2687</v>
      </c>
      <c r="C2752">
        <v>3</v>
      </c>
      <c r="D2752" t="s">
        <v>16</v>
      </c>
      <c r="E2752">
        <v>0</v>
      </c>
      <c r="F2752">
        <v>15</v>
      </c>
    </row>
    <row r="2753" spans="1:6" x14ac:dyDescent="0.2">
      <c r="A2753">
        <v>2688</v>
      </c>
      <c r="C2753">
        <v>3</v>
      </c>
      <c r="D2753" t="s">
        <v>16</v>
      </c>
      <c r="E2753">
        <v>0</v>
      </c>
      <c r="F2753">
        <v>15</v>
      </c>
    </row>
    <row r="2754" spans="1:6" x14ac:dyDescent="0.2">
      <c r="A2754">
        <v>2689</v>
      </c>
      <c r="C2754">
        <v>3</v>
      </c>
      <c r="D2754" t="s">
        <v>16</v>
      </c>
      <c r="E2754">
        <v>0</v>
      </c>
      <c r="F2754">
        <v>15</v>
      </c>
    </row>
    <row r="2755" spans="1:6" x14ac:dyDescent="0.2">
      <c r="A2755">
        <v>2690</v>
      </c>
      <c r="C2755">
        <v>3</v>
      </c>
      <c r="D2755" t="s">
        <v>16</v>
      </c>
      <c r="E2755">
        <v>0</v>
      </c>
      <c r="F2755">
        <v>15</v>
      </c>
    </row>
    <row r="2756" spans="1:6" x14ac:dyDescent="0.2">
      <c r="A2756">
        <v>2699</v>
      </c>
      <c r="C2756">
        <v>82</v>
      </c>
      <c r="D2756" t="s">
        <v>18</v>
      </c>
      <c r="E2756">
        <v>0</v>
      </c>
      <c r="F2756">
        <v>11</v>
      </c>
    </row>
    <row r="2757" spans="1:6" x14ac:dyDescent="0.2">
      <c r="A2757">
        <v>2700</v>
      </c>
      <c r="C2757">
        <v>82</v>
      </c>
      <c r="D2757" t="s">
        <v>18</v>
      </c>
      <c r="E2757">
        <v>0</v>
      </c>
      <c r="F2757">
        <v>11</v>
      </c>
    </row>
    <row r="2758" spans="1:6" x14ac:dyDescent="0.2">
      <c r="A2758">
        <v>2701</v>
      </c>
      <c r="C2758">
        <v>82</v>
      </c>
      <c r="D2758" t="s">
        <v>18</v>
      </c>
      <c r="E2758">
        <v>0</v>
      </c>
      <c r="F2758">
        <v>11</v>
      </c>
    </row>
    <row r="2759" spans="1:6" x14ac:dyDescent="0.2">
      <c r="A2759">
        <v>2705</v>
      </c>
      <c r="C2759">
        <v>69</v>
      </c>
      <c r="D2759" t="s">
        <v>18</v>
      </c>
      <c r="E2759">
        <v>0</v>
      </c>
      <c r="F2759">
        <v>11</v>
      </c>
    </row>
    <row r="2760" spans="1:6" x14ac:dyDescent="0.2">
      <c r="A2760">
        <v>2707</v>
      </c>
      <c r="C2760">
        <v>86</v>
      </c>
      <c r="D2760" t="s">
        <v>18</v>
      </c>
      <c r="E2760">
        <v>0</v>
      </c>
    </row>
    <row r="2761" spans="1:6" x14ac:dyDescent="0.2">
      <c r="A2761">
        <v>2709</v>
      </c>
      <c r="C2761">
        <v>72</v>
      </c>
      <c r="D2761" t="s">
        <v>16</v>
      </c>
      <c r="E2761">
        <v>0</v>
      </c>
    </row>
    <row r="2762" spans="1:6" x14ac:dyDescent="0.2">
      <c r="A2762">
        <v>2715</v>
      </c>
      <c r="C2762">
        <v>64</v>
      </c>
      <c r="D2762" t="s">
        <v>18</v>
      </c>
      <c r="E2762">
        <v>0</v>
      </c>
      <c r="F2762">
        <v>10</v>
      </c>
    </row>
    <row r="2763" spans="1:6" x14ac:dyDescent="0.2">
      <c r="A2763">
        <v>2717</v>
      </c>
      <c r="C2763">
        <v>87</v>
      </c>
      <c r="D2763" t="s">
        <v>18</v>
      </c>
      <c r="E2763">
        <v>0</v>
      </c>
    </row>
    <row r="2764" spans="1:6" x14ac:dyDescent="0.2">
      <c r="A2764">
        <v>2718</v>
      </c>
      <c r="C2764">
        <v>87</v>
      </c>
      <c r="D2764" t="s">
        <v>18</v>
      </c>
      <c r="E2764">
        <v>0</v>
      </c>
    </row>
    <row r="2765" spans="1:6" x14ac:dyDescent="0.2">
      <c r="A2765">
        <v>2722</v>
      </c>
      <c r="C2765">
        <v>80</v>
      </c>
      <c r="D2765" t="s">
        <v>18</v>
      </c>
      <c r="E2765">
        <v>0</v>
      </c>
      <c r="F2765">
        <v>18</v>
      </c>
    </row>
    <row r="2766" spans="1:6" x14ac:dyDescent="0.2">
      <c r="A2766">
        <v>2726</v>
      </c>
      <c r="C2766">
        <v>71</v>
      </c>
      <c r="D2766" t="s">
        <v>18</v>
      </c>
      <c r="E2766">
        <v>0</v>
      </c>
      <c r="F2766">
        <v>10</v>
      </c>
    </row>
    <row r="2767" spans="1:6" x14ac:dyDescent="0.2">
      <c r="A2767">
        <v>2732</v>
      </c>
      <c r="C2767">
        <v>79</v>
      </c>
      <c r="D2767" t="s">
        <v>18</v>
      </c>
      <c r="E2767">
        <v>0</v>
      </c>
      <c r="F2767">
        <v>16</v>
      </c>
    </row>
    <row r="2768" spans="1:6" x14ac:dyDescent="0.2">
      <c r="A2768">
        <v>2733</v>
      </c>
      <c r="C2768">
        <v>79</v>
      </c>
      <c r="D2768" t="s">
        <v>18</v>
      </c>
      <c r="E2768">
        <v>0</v>
      </c>
      <c r="F2768">
        <v>16</v>
      </c>
    </row>
    <row r="2769" spans="1:6" x14ac:dyDescent="0.2">
      <c r="A2769">
        <v>2736</v>
      </c>
      <c r="C2769">
        <v>67</v>
      </c>
      <c r="D2769" t="s">
        <v>16</v>
      </c>
      <c r="E2769">
        <v>0</v>
      </c>
      <c r="F2769">
        <v>22</v>
      </c>
    </row>
    <row r="2770" spans="1:6" x14ac:dyDescent="0.2">
      <c r="A2770">
        <v>2738</v>
      </c>
      <c r="C2770">
        <v>58</v>
      </c>
      <c r="D2770" t="s">
        <v>16</v>
      </c>
      <c r="E2770">
        <v>0</v>
      </c>
    </row>
    <row r="2771" spans="1:6" x14ac:dyDescent="0.2">
      <c r="A2771">
        <v>2739</v>
      </c>
      <c r="C2771">
        <v>58</v>
      </c>
      <c r="D2771" t="s">
        <v>16</v>
      </c>
      <c r="E2771">
        <v>0</v>
      </c>
    </row>
    <row r="2772" spans="1:6" x14ac:dyDescent="0.2">
      <c r="A2772">
        <v>2740</v>
      </c>
      <c r="C2772">
        <v>58</v>
      </c>
      <c r="D2772" t="s">
        <v>16</v>
      </c>
      <c r="E2772">
        <v>0</v>
      </c>
    </row>
    <row r="2773" spans="1:6" x14ac:dyDescent="0.2">
      <c r="A2773">
        <v>2741</v>
      </c>
      <c r="C2773">
        <v>58</v>
      </c>
      <c r="D2773" t="s">
        <v>16</v>
      </c>
      <c r="E2773">
        <v>0</v>
      </c>
    </row>
    <row r="2774" spans="1:6" x14ac:dyDescent="0.2">
      <c r="A2774">
        <v>2742</v>
      </c>
      <c r="C2774">
        <v>58</v>
      </c>
      <c r="D2774" t="s">
        <v>16</v>
      </c>
      <c r="E2774">
        <v>0</v>
      </c>
    </row>
    <row r="2775" spans="1:6" x14ac:dyDescent="0.2">
      <c r="A2775">
        <v>2743</v>
      </c>
      <c r="C2775">
        <v>58</v>
      </c>
      <c r="D2775" t="s">
        <v>16</v>
      </c>
      <c r="E2775">
        <v>0</v>
      </c>
    </row>
    <row r="2776" spans="1:6" x14ac:dyDescent="0.2">
      <c r="A2776">
        <v>2745</v>
      </c>
      <c r="C2776">
        <v>78</v>
      </c>
      <c r="D2776" t="s">
        <v>16</v>
      </c>
      <c r="E2776">
        <v>0</v>
      </c>
      <c r="F2776">
        <v>12</v>
      </c>
    </row>
    <row r="2777" spans="1:6" x14ac:dyDescent="0.2">
      <c r="A2777">
        <v>2746</v>
      </c>
      <c r="C2777">
        <v>78</v>
      </c>
      <c r="D2777" t="s">
        <v>16</v>
      </c>
      <c r="E2777">
        <v>0</v>
      </c>
      <c r="F2777">
        <v>12</v>
      </c>
    </row>
    <row r="2778" spans="1:6" x14ac:dyDescent="0.2">
      <c r="A2778">
        <v>2747</v>
      </c>
      <c r="C2778">
        <v>78</v>
      </c>
      <c r="D2778" t="s">
        <v>16</v>
      </c>
      <c r="E2778">
        <v>0</v>
      </c>
      <c r="F2778">
        <v>12</v>
      </c>
    </row>
    <row r="2779" spans="1:6" x14ac:dyDescent="0.2">
      <c r="A2779">
        <v>2750</v>
      </c>
      <c r="C2779">
        <v>75</v>
      </c>
      <c r="D2779" t="s">
        <v>18</v>
      </c>
      <c r="E2779">
        <v>0</v>
      </c>
      <c r="F2779">
        <v>7</v>
      </c>
    </row>
    <row r="2780" spans="1:6" x14ac:dyDescent="0.2">
      <c r="A2780">
        <v>2753</v>
      </c>
      <c r="C2780">
        <v>75</v>
      </c>
      <c r="D2780" t="s">
        <v>16</v>
      </c>
      <c r="E2780">
        <v>0</v>
      </c>
      <c r="F2780">
        <v>15</v>
      </c>
    </row>
    <row r="2781" spans="1:6" x14ac:dyDescent="0.2">
      <c r="A2781">
        <v>2756</v>
      </c>
      <c r="C2781">
        <v>80</v>
      </c>
      <c r="D2781" t="s">
        <v>18</v>
      </c>
      <c r="E2781">
        <v>0</v>
      </c>
      <c r="F2781">
        <v>10</v>
      </c>
    </row>
    <row r="2782" spans="1:6" x14ac:dyDescent="0.2">
      <c r="A2782">
        <v>2758</v>
      </c>
      <c r="C2782">
        <v>59</v>
      </c>
      <c r="D2782" t="s">
        <v>16</v>
      </c>
      <c r="E2782">
        <v>0</v>
      </c>
      <c r="F2782">
        <v>9</v>
      </c>
    </row>
    <row r="2783" spans="1:6" x14ac:dyDescent="0.2">
      <c r="A2783">
        <v>2760</v>
      </c>
      <c r="C2783">
        <v>67</v>
      </c>
      <c r="D2783" t="s">
        <v>16</v>
      </c>
      <c r="E2783">
        <v>0</v>
      </c>
      <c r="F2783">
        <v>15</v>
      </c>
    </row>
    <row r="2784" spans="1:6" x14ac:dyDescent="0.2">
      <c r="A2784">
        <v>2762</v>
      </c>
      <c r="C2784">
        <v>78</v>
      </c>
      <c r="D2784" t="s">
        <v>16</v>
      </c>
      <c r="E2784">
        <v>0</v>
      </c>
      <c r="F2784">
        <v>12</v>
      </c>
    </row>
    <row r="2785" spans="1:6" x14ac:dyDescent="0.2">
      <c r="A2785">
        <v>2763</v>
      </c>
      <c r="C2785">
        <v>78</v>
      </c>
      <c r="D2785" t="s">
        <v>16</v>
      </c>
      <c r="E2785">
        <v>0</v>
      </c>
      <c r="F2785">
        <v>12</v>
      </c>
    </row>
    <row r="2786" spans="1:6" x14ac:dyDescent="0.2">
      <c r="A2786">
        <v>2764</v>
      </c>
      <c r="C2786">
        <v>78</v>
      </c>
      <c r="D2786" t="s">
        <v>16</v>
      </c>
      <c r="E2786">
        <v>0</v>
      </c>
      <c r="F2786">
        <v>12</v>
      </c>
    </row>
    <row r="2787" spans="1:6" x14ac:dyDescent="0.2">
      <c r="A2787">
        <v>2768</v>
      </c>
      <c r="C2787">
        <v>70</v>
      </c>
      <c r="D2787" t="s">
        <v>18</v>
      </c>
      <c r="E2787">
        <v>0</v>
      </c>
      <c r="F2787">
        <v>11</v>
      </c>
    </row>
    <row r="2788" spans="1:6" x14ac:dyDescent="0.2">
      <c r="A2788">
        <v>2769</v>
      </c>
      <c r="C2788">
        <v>70</v>
      </c>
      <c r="D2788" t="s">
        <v>18</v>
      </c>
      <c r="E2788">
        <v>0</v>
      </c>
      <c r="F2788">
        <v>11</v>
      </c>
    </row>
    <row r="2789" spans="1:6" x14ac:dyDescent="0.2">
      <c r="A2789">
        <v>2771</v>
      </c>
      <c r="C2789">
        <v>74</v>
      </c>
      <c r="D2789" t="s">
        <v>16</v>
      </c>
      <c r="E2789">
        <v>0</v>
      </c>
      <c r="F2789">
        <v>11</v>
      </c>
    </row>
    <row r="2790" spans="1:6" x14ac:dyDescent="0.2">
      <c r="A2790">
        <v>2773</v>
      </c>
      <c r="C2790">
        <v>60</v>
      </c>
      <c r="D2790" t="s">
        <v>18</v>
      </c>
      <c r="E2790">
        <v>0</v>
      </c>
      <c r="F2790">
        <v>10</v>
      </c>
    </row>
    <row r="2791" spans="1:6" x14ac:dyDescent="0.2">
      <c r="A2791">
        <v>2775</v>
      </c>
      <c r="C2791">
        <v>68</v>
      </c>
      <c r="D2791" t="s">
        <v>16</v>
      </c>
      <c r="E2791">
        <v>0</v>
      </c>
      <c r="F2791">
        <v>12</v>
      </c>
    </row>
    <row r="2792" spans="1:6" x14ac:dyDescent="0.2">
      <c r="A2792">
        <v>2779</v>
      </c>
      <c r="C2792">
        <v>67</v>
      </c>
      <c r="D2792" t="s">
        <v>16</v>
      </c>
      <c r="E2792">
        <v>0</v>
      </c>
      <c r="F2792">
        <v>9</v>
      </c>
    </row>
    <row r="2793" spans="1:6" x14ac:dyDescent="0.2">
      <c r="A2793">
        <v>2781</v>
      </c>
      <c r="C2793">
        <v>63</v>
      </c>
      <c r="D2793" t="s">
        <v>18</v>
      </c>
      <c r="E2793">
        <v>0</v>
      </c>
    </row>
    <row r="2794" spans="1:6" x14ac:dyDescent="0.2">
      <c r="A2794">
        <v>2782</v>
      </c>
      <c r="C2794">
        <v>63</v>
      </c>
      <c r="D2794" t="s">
        <v>18</v>
      </c>
      <c r="E2794">
        <v>0</v>
      </c>
    </row>
    <row r="2795" spans="1:6" x14ac:dyDescent="0.2">
      <c r="A2795">
        <v>2786</v>
      </c>
      <c r="C2795">
        <v>79</v>
      </c>
      <c r="D2795" t="s">
        <v>18</v>
      </c>
      <c r="E2795">
        <v>0</v>
      </c>
      <c r="F2795">
        <v>7</v>
      </c>
    </row>
    <row r="2796" spans="1:6" x14ac:dyDescent="0.2">
      <c r="A2796">
        <v>2789</v>
      </c>
      <c r="C2796">
        <v>82</v>
      </c>
      <c r="D2796" t="s">
        <v>18</v>
      </c>
      <c r="E2796">
        <v>0</v>
      </c>
      <c r="F2796">
        <v>11</v>
      </c>
    </row>
    <row r="2797" spans="1:6" x14ac:dyDescent="0.2">
      <c r="A2797">
        <v>2792</v>
      </c>
      <c r="C2797">
        <v>80</v>
      </c>
      <c r="D2797" t="s">
        <v>16</v>
      </c>
      <c r="E2797">
        <v>0</v>
      </c>
      <c r="F2797">
        <v>11</v>
      </c>
    </row>
    <row r="2798" spans="1:6" x14ac:dyDescent="0.2">
      <c r="A2798">
        <v>2793</v>
      </c>
      <c r="C2798">
        <v>80</v>
      </c>
      <c r="D2798" t="s">
        <v>16</v>
      </c>
      <c r="E2798">
        <v>0</v>
      </c>
      <c r="F2798">
        <v>11</v>
      </c>
    </row>
    <row r="2799" spans="1:6" x14ac:dyDescent="0.2">
      <c r="A2799">
        <v>2795</v>
      </c>
      <c r="C2799">
        <v>67</v>
      </c>
      <c r="D2799" t="s">
        <v>18</v>
      </c>
      <c r="E2799">
        <v>0</v>
      </c>
      <c r="F2799">
        <v>9</v>
      </c>
    </row>
    <row r="2800" spans="1:6" x14ac:dyDescent="0.2">
      <c r="A2800">
        <v>2796</v>
      </c>
      <c r="C2800">
        <v>67</v>
      </c>
      <c r="D2800" t="s">
        <v>18</v>
      </c>
      <c r="E2800">
        <v>0</v>
      </c>
      <c r="F2800">
        <v>9</v>
      </c>
    </row>
    <row r="2801" spans="1:6" x14ac:dyDescent="0.2">
      <c r="A2801">
        <v>2797</v>
      </c>
      <c r="C2801">
        <v>67</v>
      </c>
      <c r="D2801" t="s">
        <v>18</v>
      </c>
      <c r="E2801">
        <v>0</v>
      </c>
      <c r="F2801">
        <v>9</v>
      </c>
    </row>
    <row r="2802" spans="1:6" x14ac:dyDescent="0.2">
      <c r="A2802">
        <v>2800</v>
      </c>
      <c r="C2802">
        <v>80</v>
      </c>
      <c r="D2802" t="s">
        <v>18</v>
      </c>
      <c r="E2802">
        <v>0</v>
      </c>
      <c r="F2802">
        <v>11</v>
      </c>
    </row>
    <row r="2803" spans="1:6" x14ac:dyDescent="0.2">
      <c r="A2803">
        <v>2803</v>
      </c>
      <c r="C2803">
        <v>77</v>
      </c>
      <c r="D2803" t="s">
        <v>16</v>
      </c>
      <c r="E2803">
        <v>0</v>
      </c>
      <c r="F2803">
        <v>10</v>
      </c>
    </row>
    <row r="2804" spans="1:6" x14ac:dyDescent="0.2">
      <c r="A2804">
        <v>2805</v>
      </c>
      <c r="C2804">
        <v>64</v>
      </c>
      <c r="D2804" t="s">
        <v>16</v>
      </c>
      <c r="E2804">
        <v>0</v>
      </c>
      <c r="F2804">
        <v>11</v>
      </c>
    </row>
    <row r="2805" spans="1:6" x14ac:dyDescent="0.2">
      <c r="A2805">
        <v>2806</v>
      </c>
      <c r="C2805">
        <v>64</v>
      </c>
      <c r="D2805" t="s">
        <v>16</v>
      </c>
      <c r="E2805">
        <v>0</v>
      </c>
      <c r="F2805">
        <v>11</v>
      </c>
    </row>
    <row r="2806" spans="1:6" x14ac:dyDescent="0.2">
      <c r="A2806">
        <v>2808</v>
      </c>
      <c r="C2806">
        <v>80</v>
      </c>
      <c r="D2806" t="s">
        <v>18</v>
      </c>
      <c r="E2806">
        <v>0</v>
      </c>
      <c r="F2806">
        <v>7</v>
      </c>
    </row>
    <row r="2807" spans="1:6" x14ac:dyDescent="0.2">
      <c r="A2807">
        <v>2809</v>
      </c>
      <c r="C2807">
        <v>80</v>
      </c>
      <c r="D2807" t="s">
        <v>18</v>
      </c>
      <c r="E2807">
        <v>0</v>
      </c>
      <c r="F2807">
        <v>7</v>
      </c>
    </row>
    <row r="2808" spans="1:6" x14ac:dyDescent="0.2">
      <c r="A2808">
        <v>2811</v>
      </c>
      <c r="C2808">
        <v>57</v>
      </c>
      <c r="D2808" t="s">
        <v>16</v>
      </c>
      <c r="E2808">
        <v>0</v>
      </c>
      <c r="F2808">
        <v>9</v>
      </c>
    </row>
    <row r="2809" spans="1:6" x14ac:dyDescent="0.2">
      <c r="A2809">
        <v>2812</v>
      </c>
      <c r="C2809">
        <v>57</v>
      </c>
      <c r="D2809" t="s">
        <v>16</v>
      </c>
      <c r="E2809">
        <v>0</v>
      </c>
      <c r="F2809">
        <v>9</v>
      </c>
    </row>
    <row r="2810" spans="1:6" x14ac:dyDescent="0.2">
      <c r="A2810">
        <v>2815</v>
      </c>
      <c r="C2810">
        <v>74</v>
      </c>
      <c r="D2810" t="s">
        <v>18</v>
      </c>
      <c r="E2810">
        <v>0</v>
      </c>
      <c r="F2810">
        <v>15</v>
      </c>
    </row>
    <row r="2811" spans="1:6" x14ac:dyDescent="0.2">
      <c r="A2811">
        <v>2816</v>
      </c>
      <c r="C2811">
        <v>74</v>
      </c>
      <c r="D2811" t="s">
        <v>18</v>
      </c>
      <c r="E2811">
        <v>0</v>
      </c>
      <c r="F2811">
        <v>15</v>
      </c>
    </row>
    <row r="2812" spans="1:6" x14ac:dyDescent="0.2">
      <c r="A2812">
        <v>2817</v>
      </c>
      <c r="C2812">
        <v>74</v>
      </c>
      <c r="D2812" t="s">
        <v>18</v>
      </c>
      <c r="E2812">
        <v>0</v>
      </c>
      <c r="F2812">
        <v>15</v>
      </c>
    </row>
    <row r="2813" spans="1:6" x14ac:dyDescent="0.2">
      <c r="A2813">
        <v>2818</v>
      </c>
      <c r="C2813">
        <v>74</v>
      </c>
      <c r="D2813" t="s">
        <v>18</v>
      </c>
      <c r="E2813">
        <v>0</v>
      </c>
      <c r="F2813">
        <v>15</v>
      </c>
    </row>
    <row r="2814" spans="1:6" x14ac:dyDescent="0.2">
      <c r="A2814">
        <v>2819</v>
      </c>
      <c r="C2814">
        <v>74</v>
      </c>
      <c r="D2814" t="s">
        <v>18</v>
      </c>
      <c r="E2814">
        <v>0</v>
      </c>
      <c r="F2814">
        <v>15</v>
      </c>
    </row>
    <row r="2815" spans="1:6" x14ac:dyDescent="0.2">
      <c r="A2815">
        <v>2821</v>
      </c>
      <c r="C2815">
        <v>74</v>
      </c>
      <c r="D2815" t="s">
        <v>18</v>
      </c>
      <c r="E2815">
        <v>0</v>
      </c>
      <c r="F2815">
        <v>15</v>
      </c>
    </row>
    <row r="2816" spans="1:6" x14ac:dyDescent="0.2">
      <c r="A2816">
        <v>2825</v>
      </c>
      <c r="C2816">
        <v>81</v>
      </c>
      <c r="D2816" t="s">
        <v>16</v>
      </c>
      <c r="E2816">
        <v>0</v>
      </c>
      <c r="F2816">
        <v>16</v>
      </c>
    </row>
    <row r="2817" spans="1:6" x14ac:dyDescent="0.2">
      <c r="A2817">
        <v>2826</v>
      </c>
      <c r="C2817">
        <v>81</v>
      </c>
      <c r="D2817" t="s">
        <v>16</v>
      </c>
      <c r="E2817">
        <v>0</v>
      </c>
      <c r="F2817">
        <v>16</v>
      </c>
    </row>
    <row r="2818" spans="1:6" x14ac:dyDescent="0.2">
      <c r="A2818">
        <v>2827</v>
      </c>
      <c r="C2818">
        <v>81</v>
      </c>
      <c r="D2818" t="s">
        <v>16</v>
      </c>
      <c r="E2818">
        <v>0</v>
      </c>
      <c r="F2818">
        <v>16</v>
      </c>
    </row>
    <row r="2819" spans="1:6" x14ac:dyDescent="0.2">
      <c r="A2819">
        <v>2828</v>
      </c>
      <c r="C2819">
        <v>81</v>
      </c>
      <c r="D2819" t="s">
        <v>16</v>
      </c>
      <c r="E2819">
        <v>0</v>
      </c>
      <c r="F2819">
        <v>16</v>
      </c>
    </row>
    <row r="2820" spans="1:6" x14ac:dyDescent="0.2">
      <c r="A2820">
        <v>2829</v>
      </c>
      <c r="C2820">
        <v>81</v>
      </c>
      <c r="D2820" t="s">
        <v>16</v>
      </c>
      <c r="E2820">
        <v>0</v>
      </c>
      <c r="F2820">
        <v>16</v>
      </c>
    </row>
    <row r="2821" spans="1:6" x14ac:dyDescent="0.2">
      <c r="A2821">
        <v>2832</v>
      </c>
      <c r="C2821">
        <v>71</v>
      </c>
      <c r="D2821" t="s">
        <v>16</v>
      </c>
      <c r="E2821">
        <v>0</v>
      </c>
      <c r="F2821">
        <v>12</v>
      </c>
    </row>
    <row r="2822" spans="1:6" x14ac:dyDescent="0.2">
      <c r="A2822">
        <v>2836</v>
      </c>
      <c r="C2822">
        <v>64</v>
      </c>
      <c r="D2822" t="s">
        <v>16</v>
      </c>
      <c r="E2822">
        <v>0</v>
      </c>
      <c r="F2822">
        <v>10</v>
      </c>
    </row>
    <row r="2823" spans="1:6" x14ac:dyDescent="0.2">
      <c r="A2823">
        <v>2840</v>
      </c>
      <c r="C2823">
        <v>77</v>
      </c>
      <c r="D2823" t="s">
        <v>16</v>
      </c>
      <c r="E2823">
        <v>0</v>
      </c>
      <c r="F2823">
        <v>19</v>
      </c>
    </row>
    <row r="2824" spans="1:6" x14ac:dyDescent="0.2">
      <c r="A2824">
        <v>2841</v>
      </c>
      <c r="C2824">
        <v>77</v>
      </c>
      <c r="D2824" t="s">
        <v>16</v>
      </c>
      <c r="E2824">
        <v>0</v>
      </c>
      <c r="F2824">
        <v>19</v>
      </c>
    </row>
    <row r="2825" spans="1:6" x14ac:dyDescent="0.2">
      <c r="A2825">
        <v>2842</v>
      </c>
      <c r="C2825">
        <v>77</v>
      </c>
      <c r="D2825" t="s">
        <v>16</v>
      </c>
      <c r="E2825">
        <v>0</v>
      </c>
      <c r="F2825">
        <v>19</v>
      </c>
    </row>
    <row r="2826" spans="1:6" x14ac:dyDescent="0.2">
      <c r="A2826">
        <v>2845</v>
      </c>
      <c r="C2826">
        <v>80</v>
      </c>
      <c r="D2826" t="s">
        <v>18</v>
      </c>
      <c r="E2826">
        <v>0</v>
      </c>
      <c r="F2826">
        <v>8</v>
      </c>
    </row>
    <row r="2827" spans="1:6" x14ac:dyDescent="0.2">
      <c r="A2827">
        <v>2846</v>
      </c>
      <c r="C2827">
        <v>80</v>
      </c>
      <c r="D2827" t="s">
        <v>18</v>
      </c>
      <c r="E2827">
        <v>0</v>
      </c>
      <c r="F2827">
        <v>8</v>
      </c>
    </row>
    <row r="2828" spans="1:6" x14ac:dyDescent="0.2">
      <c r="A2828">
        <v>2849</v>
      </c>
      <c r="C2828">
        <v>60</v>
      </c>
      <c r="D2828" t="s">
        <v>16</v>
      </c>
      <c r="E2828">
        <v>0</v>
      </c>
      <c r="F2828">
        <v>16</v>
      </c>
    </row>
    <row r="2829" spans="1:6" x14ac:dyDescent="0.2">
      <c r="A2829">
        <v>2850</v>
      </c>
      <c r="C2829">
        <v>60</v>
      </c>
      <c r="D2829" t="s">
        <v>16</v>
      </c>
      <c r="E2829">
        <v>0</v>
      </c>
      <c r="F2829">
        <v>16</v>
      </c>
    </row>
    <row r="2830" spans="1:6" x14ac:dyDescent="0.2">
      <c r="A2830">
        <v>2852</v>
      </c>
      <c r="C2830">
        <v>81</v>
      </c>
      <c r="D2830" t="s">
        <v>18</v>
      </c>
      <c r="E2830">
        <v>0</v>
      </c>
      <c r="F2830">
        <v>16</v>
      </c>
    </row>
    <row r="2831" spans="1:6" x14ac:dyDescent="0.2">
      <c r="A2831">
        <v>2853</v>
      </c>
      <c r="C2831">
        <v>81</v>
      </c>
      <c r="D2831" t="s">
        <v>18</v>
      </c>
      <c r="E2831">
        <v>0</v>
      </c>
      <c r="F2831">
        <v>16</v>
      </c>
    </row>
    <row r="2832" spans="1:6" x14ac:dyDescent="0.2">
      <c r="A2832">
        <v>2855</v>
      </c>
      <c r="C2832">
        <v>72</v>
      </c>
      <c r="D2832" t="s">
        <v>16</v>
      </c>
      <c r="E2832">
        <v>0</v>
      </c>
      <c r="F2832">
        <v>12</v>
      </c>
    </row>
  </sheetData>
  <customSheetViews>
    <customSheetView guid="{06CF39B8-C789-9C4E-B344-0C961BCEEBCE}">
      <selection sqref="A1:XF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9DEA9-4A11-274D-8C1D-40C6CEC0FD33}">
  <dimension ref="A1:U2832"/>
  <sheetViews>
    <sheetView workbookViewId="0">
      <selection sqref="A1:XFD1048576"/>
    </sheetView>
  </sheetViews>
  <sheetFormatPr baseColWidth="10" defaultRowHeight="16" x14ac:dyDescent="0.2"/>
  <cols>
    <col min="1" max="1" width="5.1640625" bestFit="1" customWidth="1"/>
    <col min="3" max="3" width="4.6640625" bestFit="1" customWidth="1"/>
    <col min="4" max="4" width="8.33203125" bestFit="1" customWidth="1"/>
    <col min="5" max="5" width="6.6640625" bestFit="1" customWidth="1"/>
    <col min="6" max="6" width="11.1640625" bestFit="1" customWidth="1"/>
    <col min="7" max="7" width="7.5" bestFit="1" customWidth="1"/>
    <col min="8" max="8" width="7.83203125" bestFit="1" customWidth="1"/>
    <col min="9" max="9" width="6.6640625" bestFit="1" customWidth="1"/>
    <col min="10" max="10" width="10.33203125" bestFit="1" customWidth="1"/>
    <col min="11" max="11" width="8.5" bestFit="1" customWidth="1"/>
    <col min="12" max="12" width="8" bestFit="1" customWidth="1"/>
    <col min="13" max="13" width="11.6640625" bestFit="1" customWidth="1"/>
    <col min="14" max="14" width="14.6640625" bestFit="1" customWidth="1"/>
    <col min="15" max="15" width="12.1640625" bestFit="1" customWidth="1"/>
    <col min="16" max="16" width="13.83203125" bestFit="1" customWidth="1"/>
    <col min="17" max="17" width="12.1640625" bestFit="1" customWidth="1"/>
    <col min="18" max="18" width="25" bestFit="1" customWidth="1"/>
    <col min="19" max="19" width="22.6640625" bestFit="1" customWidth="1"/>
    <col min="20" max="20" width="24.6640625" bestFit="1" customWidth="1"/>
    <col min="21" max="21" width="19.16406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52</v>
      </c>
      <c r="N1" s="1" t="s">
        <v>50</v>
      </c>
      <c r="O1" s="1" t="s">
        <v>12</v>
      </c>
      <c r="P1" s="1" t="s">
        <v>51</v>
      </c>
      <c r="Q1" s="1" t="s">
        <v>54</v>
      </c>
      <c r="R1" s="1" t="s">
        <v>55</v>
      </c>
      <c r="S1" s="1" t="s">
        <v>53</v>
      </c>
      <c r="T1" s="1" t="s">
        <v>13</v>
      </c>
      <c r="U1" s="1" t="s">
        <v>14</v>
      </c>
    </row>
    <row r="2" spans="1:21" x14ac:dyDescent="0.2">
      <c r="A2">
        <v>1148</v>
      </c>
      <c r="B2" t="s">
        <v>17</v>
      </c>
      <c r="C2">
        <v>96</v>
      </c>
      <c r="D2" t="s">
        <v>18</v>
      </c>
      <c r="E2">
        <v>0</v>
      </c>
      <c r="H2" t="s">
        <v>7</v>
      </c>
      <c r="K2" t="s">
        <v>10</v>
      </c>
      <c r="M2" t="s">
        <v>52</v>
      </c>
      <c r="N2" t="s">
        <v>50</v>
      </c>
      <c r="O2" t="s">
        <v>12</v>
      </c>
      <c r="P2" t="s">
        <v>51</v>
      </c>
      <c r="Q2" t="s">
        <v>54</v>
      </c>
      <c r="S2" t="s">
        <v>53</v>
      </c>
      <c r="T2">
        <v>8</v>
      </c>
      <c r="U2">
        <v>11</v>
      </c>
    </row>
    <row r="3" spans="1:21" x14ac:dyDescent="0.2">
      <c r="A3">
        <v>936</v>
      </c>
      <c r="B3" t="s">
        <v>17</v>
      </c>
      <c r="C3">
        <v>96</v>
      </c>
      <c r="D3" t="s">
        <v>18</v>
      </c>
      <c r="E3">
        <v>2</v>
      </c>
      <c r="M3" t="s">
        <v>52</v>
      </c>
      <c r="N3" t="s">
        <v>50</v>
      </c>
      <c r="O3" t="s">
        <v>12</v>
      </c>
      <c r="P3" t="s">
        <v>51</v>
      </c>
      <c r="T3">
        <v>4</v>
      </c>
      <c r="U3">
        <v>10</v>
      </c>
    </row>
    <row r="4" spans="1:21" x14ac:dyDescent="0.2">
      <c r="A4">
        <v>2692</v>
      </c>
      <c r="B4" t="s">
        <v>17</v>
      </c>
      <c r="C4">
        <v>87</v>
      </c>
      <c r="D4" t="s">
        <v>18</v>
      </c>
      <c r="E4">
        <v>0</v>
      </c>
      <c r="F4">
        <v>12</v>
      </c>
      <c r="G4" t="s">
        <v>6</v>
      </c>
      <c r="H4" t="s">
        <v>7</v>
      </c>
      <c r="K4" t="s">
        <v>10</v>
      </c>
      <c r="L4" t="s">
        <v>11</v>
      </c>
      <c r="N4" t="s">
        <v>50</v>
      </c>
      <c r="O4" t="s">
        <v>12</v>
      </c>
      <c r="P4" t="s">
        <v>51</v>
      </c>
      <c r="R4" t="s">
        <v>55</v>
      </c>
      <c r="S4" t="s">
        <v>53</v>
      </c>
      <c r="T4">
        <v>9</v>
      </c>
      <c r="U4">
        <v>13</v>
      </c>
    </row>
    <row r="5" spans="1:21" x14ac:dyDescent="0.2">
      <c r="A5">
        <v>1072</v>
      </c>
      <c r="B5" t="s">
        <v>17</v>
      </c>
      <c r="C5">
        <v>92</v>
      </c>
      <c r="D5" t="s">
        <v>18</v>
      </c>
      <c r="E5">
        <v>1</v>
      </c>
      <c r="H5" t="s">
        <v>7</v>
      </c>
      <c r="J5" t="s">
        <v>9</v>
      </c>
      <c r="K5" t="s">
        <v>10</v>
      </c>
      <c r="N5" t="s">
        <v>50</v>
      </c>
      <c r="O5" t="s">
        <v>12</v>
      </c>
      <c r="P5" t="s">
        <v>51</v>
      </c>
      <c r="S5" t="s">
        <v>53</v>
      </c>
      <c r="T5">
        <v>7</v>
      </c>
      <c r="U5">
        <v>11</v>
      </c>
    </row>
    <row r="6" spans="1:21" x14ac:dyDescent="0.2">
      <c r="A6">
        <v>1025</v>
      </c>
      <c r="B6" t="s">
        <v>17</v>
      </c>
      <c r="C6">
        <v>90</v>
      </c>
      <c r="D6" t="s">
        <v>16</v>
      </c>
      <c r="E6">
        <v>0</v>
      </c>
      <c r="F6">
        <v>12</v>
      </c>
      <c r="H6" t="s">
        <v>7</v>
      </c>
      <c r="I6" t="s">
        <v>8</v>
      </c>
      <c r="K6" t="s">
        <v>10</v>
      </c>
      <c r="N6" t="s">
        <v>50</v>
      </c>
      <c r="O6" t="s">
        <v>12</v>
      </c>
      <c r="P6" t="s">
        <v>51</v>
      </c>
      <c r="R6" t="s">
        <v>55</v>
      </c>
      <c r="T6">
        <v>7</v>
      </c>
      <c r="U6">
        <v>13</v>
      </c>
    </row>
    <row r="7" spans="1:21" x14ac:dyDescent="0.2">
      <c r="A7">
        <v>1608</v>
      </c>
      <c r="B7" t="s">
        <v>17</v>
      </c>
      <c r="C7">
        <v>87</v>
      </c>
      <c r="D7" t="s">
        <v>16</v>
      </c>
      <c r="E7">
        <v>0</v>
      </c>
      <c r="F7">
        <v>9</v>
      </c>
      <c r="H7" t="s">
        <v>7</v>
      </c>
      <c r="K7" t="s">
        <v>10</v>
      </c>
      <c r="N7" t="s">
        <v>50</v>
      </c>
      <c r="O7" t="s">
        <v>12</v>
      </c>
      <c r="P7" t="s">
        <v>51</v>
      </c>
      <c r="S7" t="s">
        <v>53</v>
      </c>
      <c r="T7">
        <v>6</v>
      </c>
      <c r="U7">
        <v>9</v>
      </c>
    </row>
    <row r="8" spans="1:21" x14ac:dyDescent="0.2">
      <c r="A8">
        <v>1668</v>
      </c>
      <c r="B8" t="s">
        <v>17</v>
      </c>
      <c r="C8">
        <v>72</v>
      </c>
      <c r="D8" t="s">
        <v>18</v>
      </c>
      <c r="E8">
        <v>1</v>
      </c>
      <c r="F8">
        <v>10</v>
      </c>
      <c r="K8" t="s">
        <v>10</v>
      </c>
      <c r="N8" t="s">
        <v>50</v>
      </c>
      <c r="O8" t="s">
        <v>12</v>
      </c>
      <c r="P8" t="s">
        <v>51</v>
      </c>
      <c r="T8">
        <v>4</v>
      </c>
      <c r="U8">
        <v>6</v>
      </c>
    </row>
    <row r="9" spans="1:21" x14ac:dyDescent="0.2">
      <c r="A9">
        <v>952</v>
      </c>
      <c r="B9" t="s">
        <v>17</v>
      </c>
      <c r="C9">
        <v>99</v>
      </c>
      <c r="D9" t="s">
        <v>18</v>
      </c>
      <c r="E9">
        <v>1</v>
      </c>
      <c r="H9" t="s">
        <v>7</v>
      </c>
      <c r="J9" t="s">
        <v>9</v>
      </c>
      <c r="N9" t="s">
        <v>50</v>
      </c>
      <c r="O9" t="s">
        <v>12</v>
      </c>
      <c r="P9" t="s">
        <v>51</v>
      </c>
      <c r="S9" t="s">
        <v>53</v>
      </c>
      <c r="T9">
        <v>6</v>
      </c>
      <c r="U9">
        <v>10</v>
      </c>
    </row>
    <row r="10" spans="1:21" x14ac:dyDescent="0.2">
      <c r="A10">
        <v>839</v>
      </c>
      <c r="B10" t="s">
        <v>17</v>
      </c>
      <c r="C10">
        <v>94</v>
      </c>
      <c r="D10" t="s">
        <v>16</v>
      </c>
      <c r="E10">
        <v>0</v>
      </c>
      <c r="F10">
        <v>9</v>
      </c>
      <c r="H10" t="s">
        <v>7</v>
      </c>
      <c r="I10" t="s">
        <v>8</v>
      </c>
      <c r="N10" t="s">
        <v>50</v>
      </c>
      <c r="O10" t="s">
        <v>12</v>
      </c>
      <c r="P10" t="s">
        <v>51</v>
      </c>
      <c r="T10">
        <v>5</v>
      </c>
      <c r="U10">
        <v>6</v>
      </c>
    </row>
    <row r="11" spans="1:21" x14ac:dyDescent="0.2">
      <c r="A11">
        <v>762</v>
      </c>
      <c r="B11" t="s">
        <v>17</v>
      </c>
      <c r="C11">
        <v>97</v>
      </c>
      <c r="D11" t="s">
        <v>16</v>
      </c>
      <c r="E11">
        <v>1</v>
      </c>
      <c r="H11" t="s">
        <v>7</v>
      </c>
      <c r="J11" t="s">
        <v>9</v>
      </c>
      <c r="M11" t="s">
        <v>52</v>
      </c>
      <c r="O11" t="s">
        <v>12</v>
      </c>
      <c r="P11" t="s">
        <v>51</v>
      </c>
      <c r="T11">
        <v>5</v>
      </c>
      <c r="U11">
        <v>8</v>
      </c>
    </row>
    <row r="12" spans="1:21" x14ac:dyDescent="0.2">
      <c r="A12">
        <v>1030</v>
      </c>
      <c r="B12" t="s">
        <v>17</v>
      </c>
      <c r="C12">
        <v>101</v>
      </c>
      <c r="D12" t="s">
        <v>16</v>
      </c>
      <c r="E12">
        <v>1</v>
      </c>
      <c r="H12" t="s">
        <v>7</v>
      </c>
      <c r="M12" t="s">
        <v>52</v>
      </c>
      <c r="O12" t="s">
        <v>12</v>
      </c>
      <c r="P12" t="s">
        <v>51</v>
      </c>
      <c r="R12" t="s">
        <v>55</v>
      </c>
      <c r="T12">
        <v>5</v>
      </c>
      <c r="U12">
        <v>6</v>
      </c>
    </row>
    <row r="13" spans="1:21" x14ac:dyDescent="0.2">
      <c r="A13">
        <v>1133</v>
      </c>
      <c r="B13" t="s">
        <v>17</v>
      </c>
      <c r="C13">
        <v>91</v>
      </c>
      <c r="D13" t="s">
        <v>18</v>
      </c>
      <c r="E13">
        <v>1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O13" t="s">
        <v>12</v>
      </c>
      <c r="P13" t="s">
        <v>51</v>
      </c>
      <c r="S13" t="s">
        <v>53</v>
      </c>
      <c r="T13">
        <v>8</v>
      </c>
      <c r="U13">
        <v>15</v>
      </c>
    </row>
    <row r="14" spans="1:21" x14ac:dyDescent="0.2">
      <c r="A14">
        <v>1121</v>
      </c>
      <c r="B14" t="s">
        <v>17</v>
      </c>
      <c r="C14">
        <v>99</v>
      </c>
      <c r="D14" t="s">
        <v>18</v>
      </c>
      <c r="E14">
        <v>1</v>
      </c>
      <c r="G14" t="s">
        <v>6</v>
      </c>
      <c r="H14" t="s">
        <v>7</v>
      </c>
      <c r="J14" t="s">
        <v>9</v>
      </c>
      <c r="K14" t="s">
        <v>10</v>
      </c>
      <c r="O14" t="s">
        <v>12</v>
      </c>
      <c r="P14" t="s">
        <v>51</v>
      </c>
      <c r="S14" t="s">
        <v>53</v>
      </c>
      <c r="T14">
        <v>7</v>
      </c>
      <c r="U14">
        <v>9</v>
      </c>
    </row>
    <row r="15" spans="1:21" x14ac:dyDescent="0.2">
      <c r="A15">
        <v>971</v>
      </c>
      <c r="B15" t="s">
        <v>17</v>
      </c>
      <c r="C15">
        <v>98</v>
      </c>
      <c r="D15" t="s">
        <v>18</v>
      </c>
      <c r="E15">
        <v>1</v>
      </c>
      <c r="H15" t="s">
        <v>7</v>
      </c>
      <c r="K15" t="s">
        <v>10</v>
      </c>
      <c r="O15" t="s">
        <v>12</v>
      </c>
      <c r="P15" t="s">
        <v>51</v>
      </c>
      <c r="T15">
        <v>4</v>
      </c>
      <c r="U15">
        <v>5</v>
      </c>
    </row>
    <row r="16" spans="1:21" x14ac:dyDescent="0.2">
      <c r="A16">
        <v>1246</v>
      </c>
      <c r="B16" t="s">
        <v>17</v>
      </c>
      <c r="C16">
        <v>86</v>
      </c>
      <c r="D16" t="s">
        <v>16</v>
      </c>
      <c r="E16">
        <v>0</v>
      </c>
      <c r="F16">
        <v>17</v>
      </c>
      <c r="H16" t="s">
        <v>7</v>
      </c>
      <c r="K16" t="s">
        <v>10</v>
      </c>
      <c r="O16" t="s">
        <v>12</v>
      </c>
      <c r="P16" t="s">
        <v>51</v>
      </c>
      <c r="T16">
        <v>4</v>
      </c>
      <c r="U16">
        <v>7</v>
      </c>
    </row>
    <row r="17" spans="1:21" x14ac:dyDescent="0.2">
      <c r="A17">
        <v>953</v>
      </c>
      <c r="B17" t="s">
        <v>17</v>
      </c>
      <c r="C17">
        <v>98</v>
      </c>
      <c r="D17" t="s">
        <v>18</v>
      </c>
      <c r="E17">
        <v>0</v>
      </c>
      <c r="K17" t="s">
        <v>10</v>
      </c>
      <c r="O17" t="s">
        <v>12</v>
      </c>
      <c r="P17" t="s">
        <v>51</v>
      </c>
      <c r="S17" t="s">
        <v>53</v>
      </c>
      <c r="T17">
        <v>4</v>
      </c>
      <c r="U17">
        <v>5</v>
      </c>
    </row>
    <row r="18" spans="1:21" x14ac:dyDescent="0.2">
      <c r="A18">
        <v>1749</v>
      </c>
      <c r="B18" t="s">
        <v>17</v>
      </c>
      <c r="C18">
        <v>81</v>
      </c>
      <c r="D18" t="s">
        <v>16</v>
      </c>
      <c r="E18">
        <v>0</v>
      </c>
      <c r="F18">
        <v>10</v>
      </c>
      <c r="G18" t="s">
        <v>6</v>
      </c>
      <c r="H18" t="s">
        <v>7</v>
      </c>
      <c r="J18" t="s">
        <v>9</v>
      </c>
      <c r="O18" t="s">
        <v>12</v>
      </c>
      <c r="P18" t="s">
        <v>51</v>
      </c>
      <c r="T18">
        <v>5</v>
      </c>
      <c r="U18">
        <v>8</v>
      </c>
    </row>
    <row r="19" spans="1:21" x14ac:dyDescent="0.2">
      <c r="A19">
        <v>749</v>
      </c>
      <c r="B19" t="s">
        <v>17</v>
      </c>
      <c r="C19">
        <v>102</v>
      </c>
      <c r="D19" t="s">
        <v>16</v>
      </c>
      <c r="E19">
        <v>0</v>
      </c>
      <c r="G19" t="s">
        <v>6</v>
      </c>
      <c r="J19" t="s">
        <v>9</v>
      </c>
      <c r="O19" t="s">
        <v>12</v>
      </c>
      <c r="P19" t="s">
        <v>51</v>
      </c>
      <c r="T19">
        <v>4</v>
      </c>
      <c r="U19">
        <v>8</v>
      </c>
    </row>
    <row r="20" spans="1:21" x14ac:dyDescent="0.2">
      <c r="A20">
        <v>277</v>
      </c>
      <c r="B20" t="s">
        <v>17</v>
      </c>
      <c r="C20">
        <v>90</v>
      </c>
      <c r="D20" t="s">
        <v>16</v>
      </c>
      <c r="E20">
        <v>1</v>
      </c>
      <c r="H20" t="s">
        <v>7</v>
      </c>
      <c r="I20" t="s">
        <v>8</v>
      </c>
      <c r="O20" t="s">
        <v>12</v>
      </c>
      <c r="P20" t="s">
        <v>51</v>
      </c>
      <c r="T20">
        <v>4</v>
      </c>
      <c r="U20">
        <v>4</v>
      </c>
    </row>
    <row r="21" spans="1:21" x14ac:dyDescent="0.2">
      <c r="A21">
        <v>989</v>
      </c>
      <c r="B21" t="s">
        <v>17</v>
      </c>
      <c r="C21">
        <v>106</v>
      </c>
      <c r="D21" t="s">
        <v>18</v>
      </c>
      <c r="E21">
        <v>0</v>
      </c>
      <c r="I21" t="s">
        <v>8</v>
      </c>
      <c r="O21" t="s">
        <v>12</v>
      </c>
      <c r="P21" t="s">
        <v>51</v>
      </c>
      <c r="T21">
        <v>3</v>
      </c>
      <c r="U21">
        <v>6</v>
      </c>
    </row>
    <row r="22" spans="1:21" x14ac:dyDescent="0.2">
      <c r="A22">
        <v>1196</v>
      </c>
      <c r="B22" t="s">
        <v>17</v>
      </c>
      <c r="C22">
        <v>79</v>
      </c>
      <c r="D22" t="s">
        <v>16</v>
      </c>
      <c r="E22">
        <v>0</v>
      </c>
      <c r="F22">
        <v>10</v>
      </c>
      <c r="H22" t="s">
        <v>7</v>
      </c>
      <c r="O22" t="s">
        <v>12</v>
      </c>
      <c r="P22" t="s">
        <v>51</v>
      </c>
      <c r="T22">
        <v>3</v>
      </c>
      <c r="U22">
        <v>5</v>
      </c>
    </row>
    <row r="23" spans="1:21" x14ac:dyDescent="0.2">
      <c r="A23">
        <v>2632</v>
      </c>
      <c r="B23" t="s">
        <v>17</v>
      </c>
      <c r="C23">
        <v>73</v>
      </c>
      <c r="D23" t="s">
        <v>16</v>
      </c>
      <c r="E23">
        <v>0</v>
      </c>
      <c r="F23">
        <v>6</v>
      </c>
      <c r="O23" t="s">
        <v>12</v>
      </c>
      <c r="P23" t="s">
        <v>51</v>
      </c>
      <c r="T23">
        <v>2</v>
      </c>
      <c r="U23">
        <v>4</v>
      </c>
    </row>
    <row r="24" spans="1:21" x14ac:dyDescent="0.2">
      <c r="A24">
        <v>2734</v>
      </c>
      <c r="B24" t="s">
        <v>17</v>
      </c>
      <c r="C24">
        <v>82</v>
      </c>
      <c r="D24" t="s">
        <v>16</v>
      </c>
      <c r="E24">
        <v>0</v>
      </c>
      <c r="F24">
        <v>15</v>
      </c>
      <c r="O24" t="s">
        <v>12</v>
      </c>
      <c r="P24" t="s">
        <v>51</v>
      </c>
      <c r="T24">
        <v>2</v>
      </c>
      <c r="U24">
        <v>2</v>
      </c>
    </row>
    <row r="25" spans="1:21" x14ac:dyDescent="0.2">
      <c r="A25">
        <v>1262</v>
      </c>
      <c r="B25" t="s">
        <v>17</v>
      </c>
      <c r="C25">
        <v>87</v>
      </c>
      <c r="D25" t="s">
        <v>16</v>
      </c>
      <c r="E25">
        <v>1</v>
      </c>
      <c r="F25">
        <v>16</v>
      </c>
      <c r="I25" t="s">
        <v>8</v>
      </c>
      <c r="M25" t="s">
        <v>52</v>
      </c>
      <c r="N25" t="s">
        <v>50</v>
      </c>
      <c r="P25" t="s">
        <v>51</v>
      </c>
      <c r="T25">
        <v>4</v>
      </c>
      <c r="U25">
        <v>5</v>
      </c>
    </row>
    <row r="26" spans="1:21" x14ac:dyDescent="0.2">
      <c r="A26">
        <v>300</v>
      </c>
      <c r="B26" t="s">
        <v>17</v>
      </c>
      <c r="C26">
        <v>87</v>
      </c>
      <c r="D26" t="s">
        <v>16</v>
      </c>
      <c r="E26">
        <v>1</v>
      </c>
      <c r="F26">
        <v>9</v>
      </c>
      <c r="G26" t="s">
        <v>6</v>
      </c>
      <c r="H26" t="s">
        <v>7</v>
      </c>
      <c r="I26" t="s">
        <v>8</v>
      </c>
      <c r="J26" t="s">
        <v>9</v>
      </c>
      <c r="N26" t="s">
        <v>50</v>
      </c>
      <c r="P26" t="s">
        <v>51</v>
      </c>
      <c r="T26">
        <v>6</v>
      </c>
      <c r="U26">
        <v>9</v>
      </c>
    </row>
    <row r="27" spans="1:21" x14ac:dyDescent="0.2">
      <c r="A27">
        <v>513</v>
      </c>
      <c r="B27" t="s">
        <v>17</v>
      </c>
      <c r="C27">
        <v>96</v>
      </c>
      <c r="D27" t="s">
        <v>16</v>
      </c>
      <c r="E27">
        <v>0</v>
      </c>
      <c r="K27" t="s">
        <v>10</v>
      </c>
      <c r="P27" t="s">
        <v>51</v>
      </c>
      <c r="T27">
        <v>2</v>
      </c>
      <c r="U27">
        <v>4</v>
      </c>
    </row>
    <row r="28" spans="1:21" x14ac:dyDescent="0.2">
      <c r="A28">
        <v>2608</v>
      </c>
      <c r="B28" t="s">
        <v>17</v>
      </c>
      <c r="C28">
        <v>78</v>
      </c>
      <c r="D28" t="s">
        <v>16</v>
      </c>
      <c r="E28">
        <v>0</v>
      </c>
      <c r="F28">
        <v>8</v>
      </c>
      <c r="G28" t="s">
        <v>6</v>
      </c>
      <c r="H28" t="s">
        <v>7</v>
      </c>
      <c r="I28" t="s">
        <v>8</v>
      </c>
      <c r="J28" t="s">
        <v>9</v>
      </c>
      <c r="P28" t="s">
        <v>51</v>
      </c>
      <c r="T28">
        <v>5</v>
      </c>
      <c r="U28">
        <v>9</v>
      </c>
    </row>
    <row r="29" spans="1:21" x14ac:dyDescent="0.2">
      <c r="A29">
        <v>1169</v>
      </c>
      <c r="B29" t="s">
        <v>17</v>
      </c>
      <c r="C29">
        <v>89</v>
      </c>
      <c r="D29" t="s">
        <v>16</v>
      </c>
      <c r="E29">
        <v>1</v>
      </c>
      <c r="G29" t="s">
        <v>6</v>
      </c>
      <c r="J29" t="s">
        <v>9</v>
      </c>
      <c r="P29" t="s">
        <v>51</v>
      </c>
      <c r="T29">
        <v>3</v>
      </c>
      <c r="U29">
        <v>6</v>
      </c>
    </row>
    <row r="30" spans="1:21" x14ac:dyDescent="0.2">
      <c r="A30">
        <v>964</v>
      </c>
      <c r="B30" t="s">
        <v>17</v>
      </c>
      <c r="C30">
        <v>88</v>
      </c>
      <c r="D30" t="s">
        <v>16</v>
      </c>
      <c r="E30">
        <v>0</v>
      </c>
      <c r="I30" t="s">
        <v>8</v>
      </c>
      <c r="P30" t="s">
        <v>51</v>
      </c>
      <c r="R30" t="s">
        <v>55</v>
      </c>
      <c r="T30">
        <v>3</v>
      </c>
      <c r="U30">
        <v>4</v>
      </c>
    </row>
    <row r="31" spans="1:21" x14ac:dyDescent="0.2">
      <c r="A31">
        <v>1063</v>
      </c>
      <c r="B31" t="s">
        <v>17</v>
      </c>
      <c r="C31">
        <v>92</v>
      </c>
      <c r="D31" t="s">
        <v>16</v>
      </c>
      <c r="E31">
        <v>1</v>
      </c>
      <c r="P31" t="s">
        <v>51</v>
      </c>
      <c r="T31">
        <v>1</v>
      </c>
      <c r="U31">
        <v>4</v>
      </c>
    </row>
    <row r="32" spans="1:21" x14ac:dyDescent="0.2">
      <c r="A32">
        <v>1613</v>
      </c>
      <c r="B32" t="s">
        <v>17</v>
      </c>
      <c r="C32">
        <v>83</v>
      </c>
      <c r="D32" t="s">
        <v>16</v>
      </c>
      <c r="E32">
        <v>0</v>
      </c>
      <c r="P32" t="s">
        <v>51</v>
      </c>
      <c r="T32">
        <v>1</v>
      </c>
      <c r="U32">
        <v>2</v>
      </c>
    </row>
    <row r="33" spans="1:21" x14ac:dyDescent="0.2">
      <c r="A33">
        <v>672</v>
      </c>
      <c r="B33" t="s">
        <v>17</v>
      </c>
      <c r="C33">
        <v>83</v>
      </c>
      <c r="D33" t="s">
        <v>16</v>
      </c>
      <c r="E33">
        <v>0</v>
      </c>
      <c r="F33">
        <v>12</v>
      </c>
      <c r="H33" t="s">
        <v>7</v>
      </c>
      <c r="I33" t="s">
        <v>8</v>
      </c>
      <c r="K33" t="s">
        <v>10</v>
      </c>
      <c r="M33" t="s">
        <v>52</v>
      </c>
      <c r="N33" t="s">
        <v>50</v>
      </c>
      <c r="O33" t="s">
        <v>12</v>
      </c>
      <c r="T33">
        <v>6</v>
      </c>
      <c r="U33">
        <v>9</v>
      </c>
    </row>
    <row r="34" spans="1:21" x14ac:dyDescent="0.2">
      <c r="A34">
        <v>1764</v>
      </c>
      <c r="B34" t="s">
        <v>17</v>
      </c>
      <c r="C34">
        <v>92</v>
      </c>
      <c r="D34" t="s">
        <v>18</v>
      </c>
      <c r="E34">
        <v>0</v>
      </c>
      <c r="H34" t="s">
        <v>7</v>
      </c>
      <c r="K34" t="s">
        <v>10</v>
      </c>
      <c r="M34" t="s">
        <v>52</v>
      </c>
      <c r="N34" t="s">
        <v>50</v>
      </c>
      <c r="O34" t="s">
        <v>12</v>
      </c>
      <c r="T34">
        <v>5</v>
      </c>
      <c r="U34">
        <v>7</v>
      </c>
    </row>
    <row r="35" spans="1:21" x14ac:dyDescent="0.2">
      <c r="A35">
        <v>1633</v>
      </c>
      <c r="B35" t="s">
        <v>17</v>
      </c>
      <c r="C35">
        <v>91</v>
      </c>
      <c r="D35" t="s">
        <v>16</v>
      </c>
      <c r="E35">
        <v>1</v>
      </c>
      <c r="J35" t="s">
        <v>9</v>
      </c>
      <c r="M35" t="s">
        <v>52</v>
      </c>
      <c r="N35" t="s">
        <v>50</v>
      </c>
      <c r="O35" t="s">
        <v>12</v>
      </c>
      <c r="S35" t="s">
        <v>53</v>
      </c>
      <c r="T35">
        <v>5</v>
      </c>
      <c r="U35">
        <v>8</v>
      </c>
    </row>
    <row r="36" spans="1:21" x14ac:dyDescent="0.2">
      <c r="A36">
        <v>1706</v>
      </c>
      <c r="B36" t="s">
        <v>17</v>
      </c>
      <c r="C36">
        <v>85</v>
      </c>
      <c r="D36" t="s">
        <v>16</v>
      </c>
      <c r="E36">
        <v>1</v>
      </c>
      <c r="F36">
        <v>12</v>
      </c>
      <c r="G36" t="s">
        <v>6</v>
      </c>
      <c r="I36" t="s">
        <v>8</v>
      </c>
      <c r="M36" t="s">
        <v>52</v>
      </c>
      <c r="N36" t="s">
        <v>50</v>
      </c>
      <c r="O36" t="s">
        <v>12</v>
      </c>
      <c r="T36">
        <v>5</v>
      </c>
      <c r="U36">
        <v>8</v>
      </c>
    </row>
    <row r="37" spans="1:21" x14ac:dyDescent="0.2">
      <c r="A37">
        <v>45</v>
      </c>
      <c r="B37" t="s">
        <v>17</v>
      </c>
      <c r="C37">
        <v>95</v>
      </c>
      <c r="D37" t="s">
        <v>16</v>
      </c>
      <c r="E37">
        <v>0</v>
      </c>
      <c r="F37">
        <v>15</v>
      </c>
      <c r="H37" t="s">
        <v>7</v>
      </c>
      <c r="M37" t="s">
        <v>52</v>
      </c>
      <c r="N37" t="s">
        <v>50</v>
      </c>
      <c r="O37" t="s">
        <v>12</v>
      </c>
      <c r="T37">
        <v>4</v>
      </c>
      <c r="U37">
        <v>7</v>
      </c>
    </row>
    <row r="38" spans="1:21" x14ac:dyDescent="0.2">
      <c r="A38">
        <v>440</v>
      </c>
      <c r="B38" t="s">
        <v>17</v>
      </c>
      <c r="C38">
        <v>92</v>
      </c>
      <c r="D38" t="s">
        <v>16</v>
      </c>
      <c r="E38">
        <v>0</v>
      </c>
      <c r="F38">
        <v>11</v>
      </c>
      <c r="H38" t="s">
        <v>7</v>
      </c>
      <c r="M38" t="s">
        <v>52</v>
      </c>
      <c r="N38" t="s">
        <v>50</v>
      </c>
      <c r="O38" t="s">
        <v>12</v>
      </c>
      <c r="T38">
        <v>4</v>
      </c>
      <c r="U38">
        <v>8</v>
      </c>
    </row>
    <row r="39" spans="1:21" x14ac:dyDescent="0.2">
      <c r="A39">
        <v>757</v>
      </c>
      <c r="B39" t="s">
        <v>17</v>
      </c>
      <c r="C39">
        <v>85</v>
      </c>
      <c r="D39" t="s">
        <v>16</v>
      </c>
      <c r="E39">
        <v>1</v>
      </c>
      <c r="F39">
        <v>15</v>
      </c>
      <c r="H39" t="s">
        <v>7</v>
      </c>
      <c r="M39" t="s">
        <v>52</v>
      </c>
      <c r="N39" t="s">
        <v>50</v>
      </c>
      <c r="O39" t="s">
        <v>12</v>
      </c>
      <c r="S39" t="s">
        <v>53</v>
      </c>
      <c r="T39">
        <v>5</v>
      </c>
      <c r="U39">
        <v>8</v>
      </c>
    </row>
    <row r="40" spans="1:21" x14ac:dyDescent="0.2">
      <c r="A40">
        <v>2778</v>
      </c>
      <c r="B40" t="s">
        <v>17</v>
      </c>
      <c r="C40">
        <v>67</v>
      </c>
      <c r="D40" t="s">
        <v>16</v>
      </c>
      <c r="E40">
        <v>0</v>
      </c>
      <c r="F40">
        <v>9</v>
      </c>
      <c r="M40" t="s">
        <v>52</v>
      </c>
      <c r="N40" t="s">
        <v>50</v>
      </c>
      <c r="O40" t="s">
        <v>12</v>
      </c>
      <c r="T40">
        <v>3</v>
      </c>
      <c r="U40">
        <v>6</v>
      </c>
    </row>
    <row r="41" spans="1:21" x14ac:dyDescent="0.2">
      <c r="A41">
        <v>2552</v>
      </c>
      <c r="B41" t="s">
        <v>17</v>
      </c>
      <c r="C41">
        <v>90</v>
      </c>
      <c r="D41" t="s">
        <v>16</v>
      </c>
      <c r="E41">
        <v>0</v>
      </c>
      <c r="F41">
        <v>9</v>
      </c>
      <c r="I41" t="s">
        <v>8</v>
      </c>
      <c r="J41" t="s">
        <v>9</v>
      </c>
      <c r="K41" t="s">
        <v>10</v>
      </c>
      <c r="N41" t="s">
        <v>50</v>
      </c>
      <c r="O41" t="s">
        <v>12</v>
      </c>
      <c r="T41">
        <v>5</v>
      </c>
      <c r="U41">
        <v>8</v>
      </c>
    </row>
    <row r="42" spans="1:21" x14ac:dyDescent="0.2">
      <c r="A42">
        <v>609</v>
      </c>
      <c r="B42" t="s">
        <v>17</v>
      </c>
      <c r="C42">
        <v>85</v>
      </c>
      <c r="D42" t="s">
        <v>18</v>
      </c>
      <c r="E42">
        <v>0</v>
      </c>
      <c r="F42">
        <v>9</v>
      </c>
      <c r="G42" t="s">
        <v>6</v>
      </c>
      <c r="H42" t="s">
        <v>7</v>
      </c>
      <c r="J42" t="s">
        <v>9</v>
      </c>
      <c r="K42" t="s">
        <v>10</v>
      </c>
      <c r="N42" t="s">
        <v>50</v>
      </c>
      <c r="O42" t="s">
        <v>12</v>
      </c>
      <c r="T42">
        <v>6</v>
      </c>
      <c r="U42">
        <v>10</v>
      </c>
    </row>
    <row r="43" spans="1:21" x14ac:dyDescent="0.2">
      <c r="A43">
        <v>1275</v>
      </c>
      <c r="B43" t="s">
        <v>17</v>
      </c>
      <c r="C43">
        <v>81</v>
      </c>
      <c r="D43" t="s">
        <v>16</v>
      </c>
      <c r="E43">
        <v>1</v>
      </c>
      <c r="G43" t="s">
        <v>6</v>
      </c>
      <c r="J43" t="s">
        <v>9</v>
      </c>
      <c r="K43" t="s">
        <v>10</v>
      </c>
      <c r="N43" t="s">
        <v>50</v>
      </c>
      <c r="O43" t="s">
        <v>12</v>
      </c>
      <c r="T43">
        <v>5</v>
      </c>
      <c r="U43">
        <v>7</v>
      </c>
    </row>
    <row r="44" spans="1:21" x14ac:dyDescent="0.2">
      <c r="A44">
        <v>2374</v>
      </c>
      <c r="B44" t="s">
        <v>17</v>
      </c>
      <c r="C44">
        <v>94</v>
      </c>
      <c r="D44" t="s">
        <v>18</v>
      </c>
      <c r="E44">
        <v>0</v>
      </c>
      <c r="F44">
        <v>12</v>
      </c>
      <c r="H44" t="s">
        <v>7</v>
      </c>
      <c r="I44" t="s">
        <v>8</v>
      </c>
      <c r="K44" t="s">
        <v>10</v>
      </c>
      <c r="N44" t="s">
        <v>50</v>
      </c>
      <c r="O44" t="s">
        <v>12</v>
      </c>
      <c r="T44">
        <v>5</v>
      </c>
      <c r="U44">
        <v>6</v>
      </c>
    </row>
    <row r="45" spans="1:21" x14ac:dyDescent="0.2">
      <c r="A45">
        <v>2801</v>
      </c>
      <c r="B45" t="s">
        <v>17</v>
      </c>
      <c r="C45">
        <v>72</v>
      </c>
      <c r="D45" t="s">
        <v>16</v>
      </c>
      <c r="E45">
        <v>0</v>
      </c>
      <c r="I45" t="s">
        <v>8</v>
      </c>
      <c r="K45" t="s">
        <v>10</v>
      </c>
      <c r="N45" t="s">
        <v>50</v>
      </c>
      <c r="O45" t="s">
        <v>12</v>
      </c>
      <c r="T45">
        <v>4</v>
      </c>
      <c r="U45">
        <v>5</v>
      </c>
    </row>
    <row r="46" spans="1:21" x14ac:dyDescent="0.2">
      <c r="A46">
        <v>1610</v>
      </c>
      <c r="B46" t="s">
        <v>17</v>
      </c>
      <c r="C46">
        <v>89</v>
      </c>
      <c r="D46" t="s">
        <v>16</v>
      </c>
      <c r="E46">
        <v>1</v>
      </c>
      <c r="F46">
        <v>17</v>
      </c>
      <c r="G46" t="s">
        <v>6</v>
      </c>
      <c r="H46" t="s">
        <v>7</v>
      </c>
      <c r="K46" t="s">
        <v>10</v>
      </c>
      <c r="N46" t="s">
        <v>50</v>
      </c>
      <c r="O46" t="s">
        <v>12</v>
      </c>
      <c r="T46">
        <v>5</v>
      </c>
      <c r="U46">
        <v>8</v>
      </c>
    </row>
    <row r="47" spans="1:21" x14ac:dyDescent="0.2">
      <c r="A47">
        <v>991</v>
      </c>
      <c r="B47" t="s">
        <v>17</v>
      </c>
      <c r="C47">
        <v>95</v>
      </c>
      <c r="D47" t="s">
        <v>18</v>
      </c>
      <c r="E47">
        <v>0</v>
      </c>
      <c r="H47" t="s">
        <v>7</v>
      </c>
      <c r="K47" t="s">
        <v>10</v>
      </c>
      <c r="N47" t="s">
        <v>50</v>
      </c>
      <c r="O47" t="s">
        <v>12</v>
      </c>
      <c r="T47">
        <v>4</v>
      </c>
      <c r="U47">
        <v>7</v>
      </c>
    </row>
    <row r="48" spans="1:21" x14ac:dyDescent="0.2">
      <c r="A48">
        <v>2837</v>
      </c>
      <c r="B48" t="s">
        <v>17</v>
      </c>
      <c r="C48">
        <v>72</v>
      </c>
      <c r="D48" t="s">
        <v>18</v>
      </c>
      <c r="E48">
        <v>0</v>
      </c>
      <c r="F48">
        <v>10</v>
      </c>
      <c r="H48" t="s">
        <v>7</v>
      </c>
      <c r="K48" t="s">
        <v>10</v>
      </c>
      <c r="N48" t="s">
        <v>50</v>
      </c>
      <c r="O48" t="s">
        <v>12</v>
      </c>
      <c r="R48" t="s">
        <v>55</v>
      </c>
      <c r="T48">
        <v>5</v>
      </c>
      <c r="U48">
        <v>7</v>
      </c>
    </row>
    <row r="49" spans="1:21" x14ac:dyDescent="0.2">
      <c r="A49">
        <v>2686</v>
      </c>
      <c r="B49" t="s">
        <v>17</v>
      </c>
      <c r="C49">
        <v>3</v>
      </c>
      <c r="D49" t="s">
        <v>16</v>
      </c>
      <c r="E49">
        <v>0</v>
      </c>
      <c r="F49">
        <v>15</v>
      </c>
      <c r="K49" t="s">
        <v>10</v>
      </c>
      <c r="N49" t="s">
        <v>50</v>
      </c>
      <c r="O49" t="s">
        <v>12</v>
      </c>
      <c r="T49">
        <v>3</v>
      </c>
      <c r="U49">
        <v>4</v>
      </c>
    </row>
    <row r="50" spans="1:21" x14ac:dyDescent="0.2">
      <c r="A50">
        <v>113</v>
      </c>
      <c r="B50" t="s">
        <v>17</v>
      </c>
      <c r="C50">
        <v>93</v>
      </c>
      <c r="D50" t="s">
        <v>18</v>
      </c>
      <c r="E50">
        <v>0</v>
      </c>
      <c r="F50">
        <v>12</v>
      </c>
      <c r="G50" t="s">
        <v>6</v>
      </c>
      <c r="H50" t="s">
        <v>7</v>
      </c>
      <c r="I50" t="s">
        <v>8</v>
      </c>
      <c r="J50" t="s">
        <v>9</v>
      </c>
      <c r="N50" t="s">
        <v>50</v>
      </c>
      <c r="O50" t="s">
        <v>12</v>
      </c>
      <c r="R50" t="s">
        <v>55</v>
      </c>
      <c r="T50">
        <v>7</v>
      </c>
      <c r="U50">
        <v>10</v>
      </c>
    </row>
    <row r="51" spans="1:21" x14ac:dyDescent="0.2">
      <c r="A51">
        <v>779</v>
      </c>
      <c r="B51" t="s">
        <v>17</v>
      </c>
      <c r="C51">
        <v>88</v>
      </c>
      <c r="D51" t="s">
        <v>16</v>
      </c>
      <c r="E51">
        <v>0</v>
      </c>
      <c r="F51">
        <v>10</v>
      </c>
      <c r="G51" t="s">
        <v>6</v>
      </c>
      <c r="H51" t="s">
        <v>7</v>
      </c>
      <c r="I51" t="s">
        <v>8</v>
      </c>
      <c r="J51" t="s">
        <v>9</v>
      </c>
      <c r="N51" t="s">
        <v>50</v>
      </c>
      <c r="O51" t="s">
        <v>12</v>
      </c>
      <c r="S51" t="s">
        <v>53</v>
      </c>
      <c r="T51">
        <v>7</v>
      </c>
      <c r="U51">
        <v>13</v>
      </c>
    </row>
    <row r="52" spans="1:21" x14ac:dyDescent="0.2">
      <c r="A52">
        <v>100</v>
      </c>
      <c r="B52" t="s">
        <v>17</v>
      </c>
      <c r="C52">
        <v>91</v>
      </c>
      <c r="D52" t="s">
        <v>16</v>
      </c>
      <c r="E52">
        <v>1</v>
      </c>
      <c r="F52">
        <v>11</v>
      </c>
      <c r="H52" t="s">
        <v>7</v>
      </c>
      <c r="I52" t="s">
        <v>8</v>
      </c>
      <c r="J52" t="s">
        <v>9</v>
      </c>
      <c r="N52" t="s">
        <v>50</v>
      </c>
      <c r="O52" t="s">
        <v>12</v>
      </c>
      <c r="Q52" t="s">
        <v>54</v>
      </c>
      <c r="T52">
        <v>6</v>
      </c>
      <c r="U52">
        <v>8</v>
      </c>
    </row>
    <row r="53" spans="1:21" x14ac:dyDescent="0.2">
      <c r="A53">
        <v>1213</v>
      </c>
      <c r="B53" t="s">
        <v>17</v>
      </c>
      <c r="C53">
        <v>91</v>
      </c>
      <c r="D53" t="s">
        <v>16</v>
      </c>
      <c r="E53">
        <v>1</v>
      </c>
      <c r="F53">
        <v>10</v>
      </c>
      <c r="I53" t="s">
        <v>8</v>
      </c>
      <c r="J53" t="s">
        <v>9</v>
      </c>
      <c r="N53" t="s">
        <v>50</v>
      </c>
      <c r="O53" t="s">
        <v>12</v>
      </c>
      <c r="T53">
        <v>4</v>
      </c>
      <c r="U53">
        <v>7</v>
      </c>
    </row>
    <row r="54" spans="1:21" x14ac:dyDescent="0.2">
      <c r="A54">
        <v>1641</v>
      </c>
      <c r="B54" t="s">
        <v>17</v>
      </c>
      <c r="C54">
        <v>72</v>
      </c>
      <c r="D54" t="s">
        <v>16</v>
      </c>
      <c r="E54">
        <v>1</v>
      </c>
      <c r="I54" t="s">
        <v>8</v>
      </c>
      <c r="J54" t="s">
        <v>9</v>
      </c>
      <c r="N54" t="s">
        <v>50</v>
      </c>
      <c r="O54" t="s">
        <v>12</v>
      </c>
      <c r="T54">
        <v>4</v>
      </c>
      <c r="U54">
        <v>6</v>
      </c>
    </row>
    <row r="55" spans="1:21" x14ac:dyDescent="0.2">
      <c r="A55">
        <v>2574</v>
      </c>
      <c r="B55" t="s">
        <v>17</v>
      </c>
      <c r="C55">
        <v>79</v>
      </c>
      <c r="D55" t="s">
        <v>16</v>
      </c>
      <c r="E55">
        <v>2</v>
      </c>
      <c r="F55">
        <v>19</v>
      </c>
      <c r="I55" t="s">
        <v>8</v>
      </c>
      <c r="J55" t="s">
        <v>9</v>
      </c>
      <c r="N55" t="s">
        <v>50</v>
      </c>
      <c r="O55" t="s">
        <v>12</v>
      </c>
      <c r="T55">
        <v>4</v>
      </c>
      <c r="U55">
        <v>8</v>
      </c>
    </row>
    <row r="56" spans="1:21" x14ac:dyDescent="0.2">
      <c r="A56">
        <v>102</v>
      </c>
      <c r="B56" t="s">
        <v>17</v>
      </c>
      <c r="C56">
        <v>81</v>
      </c>
      <c r="D56" t="s">
        <v>18</v>
      </c>
      <c r="E56">
        <v>1</v>
      </c>
      <c r="F56">
        <v>12</v>
      </c>
      <c r="G56" t="s">
        <v>6</v>
      </c>
      <c r="H56" t="s">
        <v>7</v>
      </c>
      <c r="J56" t="s">
        <v>9</v>
      </c>
      <c r="N56" t="s">
        <v>50</v>
      </c>
      <c r="O56" t="s">
        <v>12</v>
      </c>
      <c r="R56" t="s">
        <v>55</v>
      </c>
      <c r="T56">
        <v>6</v>
      </c>
      <c r="U56">
        <v>10</v>
      </c>
    </row>
    <row r="57" spans="1:21" x14ac:dyDescent="0.2">
      <c r="A57">
        <v>373</v>
      </c>
      <c r="B57" t="s">
        <v>17</v>
      </c>
      <c r="C57">
        <v>87</v>
      </c>
      <c r="D57" t="s">
        <v>18</v>
      </c>
      <c r="E57">
        <v>2</v>
      </c>
      <c r="F57">
        <v>9</v>
      </c>
      <c r="G57" t="s">
        <v>6</v>
      </c>
      <c r="H57" t="s">
        <v>7</v>
      </c>
      <c r="J57" t="s">
        <v>9</v>
      </c>
      <c r="N57" t="s">
        <v>50</v>
      </c>
      <c r="O57" t="s">
        <v>12</v>
      </c>
      <c r="T57">
        <v>5</v>
      </c>
      <c r="U57">
        <v>10</v>
      </c>
    </row>
    <row r="58" spans="1:21" x14ac:dyDescent="0.2">
      <c r="A58">
        <v>943</v>
      </c>
      <c r="B58" t="s">
        <v>17</v>
      </c>
      <c r="C58">
        <v>86</v>
      </c>
      <c r="D58" t="s">
        <v>16</v>
      </c>
      <c r="E58">
        <v>0</v>
      </c>
      <c r="G58" t="s">
        <v>6</v>
      </c>
      <c r="H58" t="s">
        <v>7</v>
      </c>
      <c r="J58" t="s">
        <v>9</v>
      </c>
      <c r="N58" t="s">
        <v>50</v>
      </c>
      <c r="O58" t="s">
        <v>12</v>
      </c>
      <c r="S58" t="s">
        <v>53</v>
      </c>
      <c r="T58">
        <v>6</v>
      </c>
      <c r="U58">
        <v>10</v>
      </c>
    </row>
    <row r="59" spans="1:21" x14ac:dyDescent="0.2">
      <c r="A59">
        <v>1129</v>
      </c>
      <c r="B59" t="s">
        <v>17</v>
      </c>
      <c r="C59">
        <v>96</v>
      </c>
      <c r="D59" t="s">
        <v>18</v>
      </c>
      <c r="E59">
        <v>0</v>
      </c>
      <c r="F59">
        <v>8</v>
      </c>
      <c r="G59" t="s">
        <v>6</v>
      </c>
      <c r="H59" t="s">
        <v>7</v>
      </c>
      <c r="J59" t="s">
        <v>9</v>
      </c>
      <c r="N59" t="s">
        <v>50</v>
      </c>
      <c r="O59" t="s">
        <v>12</v>
      </c>
      <c r="R59" t="s">
        <v>55</v>
      </c>
      <c r="T59">
        <v>6</v>
      </c>
      <c r="U59">
        <v>12</v>
      </c>
    </row>
    <row r="60" spans="1:21" x14ac:dyDescent="0.2">
      <c r="A60">
        <v>1268</v>
      </c>
      <c r="B60" t="s">
        <v>17</v>
      </c>
      <c r="C60">
        <v>84</v>
      </c>
      <c r="D60" t="s">
        <v>16</v>
      </c>
      <c r="E60">
        <v>0</v>
      </c>
      <c r="G60" t="s">
        <v>6</v>
      </c>
      <c r="H60" t="s">
        <v>7</v>
      </c>
      <c r="J60" t="s">
        <v>9</v>
      </c>
      <c r="N60" t="s">
        <v>50</v>
      </c>
      <c r="O60" t="s">
        <v>12</v>
      </c>
      <c r="T60">
        <v>5</v>
      </c>
      <c r="U60">
        <v>7</v>
      </c>
    </row>
    <row r="61" spans="1:21" x14ac:dyDescent="0.2">
      <c r="A61">
        <v>1482</v>
      </c>
      <c r="B61" t="s">
        <v>17</v>
      </c>
      <c r="C61">
        <v>90</v>
      </c>
      <c r="D61" t="s">
        <v>18</v>
      </c>
      <c r="E61">
        <v>1</v>
      </c>
      <c r="F61">
        <v>10</v>
      </c>
      <c r="G61" t="s">
        <v>6</v>
      </c>
      <c r="H61" t="s">
        <v>7</v>
      </c>
      <c r="J61" t="s">
        <v>9</v>
      </c>
      <c r="N61" t="s">
        <v>50</v>
      </c>
      <c r="O61" t="s">
        <v>12</v>
      </c>
      <c r="R61" t="s">
        <v>55</v>
      </c>
      <c r="T61">
        <v>6</v>
      </c>
      <c r="U61">
        <v>10</v>
      </c>
    </row>
    <row r="62" spans="1:21" x14ac:dyDescent="0.2">
      <c r="A62">
        <v>2641</v>
      </c>
      <c r="B62" t="s">
        <v>17</v>
      </c>
      <c r="C62">
        <v>73</v>
      </c>
      <c r="D62" t="s">
        <v>16</v>
      </c>
      <c r="E62">
        <v>0</v>
      </c>
      <c r="F62">
        <v>12</v>
      </c>
      <c r="G62" t="s">
        <v>6</v>
      </c>
      <c r="H62" t="s">
        <v>7</v>
      </c>
      <c r="J62" t="s">
        <v>9</v>
      </c>
      <c r="N62" t="s">
        <v>50</v>
      </c>
      <c r="O62" t="s">
        <v>12</v>
      </c>
      <c r="T62">
        <v>5</v>
      </c>
      <c r="U62">
        <v>6</v>
      </c>
    </row>
    <row r="63" spans="1:21" x14ac:dyDescent="0.2">
      <c r="A63">
        <v>2755</v>
      </c>
      <c r="B63" t="s">
        <v>17</v>
      </c>
      <c r="C63">
        <v>80</v>
      </c>
      <c r="D63" t="s">
        <v>18</v>
      </c>
      <c r="E63">
        <v>0</v>
      </c>
      <c r="F63">
        <v>10</v>
      </c>
      <c r="G63" t="s">
        <v>6</v>
      </c>
      <c r="H63" t="s">
        <v>7</v>
      </c>
      <c r="J63" t="s">
        <v>9</v>
      </c>
      <c r="N63" t="s">
        <v>50</v>
      </c>
      <c r="O63" t="s">
        <v>12</v>
      </c>
      <c r="T63">
        <v>5</v>
      </c>
      <c r="U63">
        <v>6</v>
      </c>
    </row>
    <row r="64" spans="1:21" x14ac:dyDescent="0.2">
      <c r="A64">
        <v>351</v>
      </c>
      <c r="B64" t="s">
        <v>17</v>
      </c>
      <c r="C64">
        <v>88</v>
      </c>
      <c r="D64" t="s">
        <v>18</v>
      </c>
      <c r="E64">
        <v>1</v>
      </c>
      <c r="F64">
        <v>11</v>
      </c>
      <c r="H64" t="s">
        <v>7</v>
      </c>
      <c r="J64" t="s">
        <v>9</v>
      </c>
      <c r="N64" t="s">
        <v>50</v>
      </c>
      <c r="O64" t="s">
        <v>12</v>
      </c>
      <c r="T64">
        <v>4</v>
      </c>
      <c r="U64">
        <v>7</v>
      </c>
    </row>
    <row r="65" spans="1:21" x14ac:dyDescent="0.2">
      <c r="A65">
        <v>939</v>
      </c>
      <c r="B65" t="s">
        <v>17</v>
      </c>
      <c r="C65">
        <v>90</v>
      </c>
      <c r="D65" t="s">
        <v>18</v>
      </c>
      <c r="E65">
        <v>1</v>
      </c>
      <c r="H65" t="s">
        <v>7</v>
      </c>
      <c r="J65" t="s">
        <v>9</v>
      </c>
      <c r="N65" t="s">
        <v>50</v>
      </c>
      <c r="O65" t="s">
        <v>12</v>
      </c>
      <c r="T65">
        <v>4</v>
      </c>
      <c r="U65">
        <v>7</v>
      </c>
    </row>
    <row r="66" spans="1:21" x14ac:dyDescent="0.2">
      <c r="A66">
        <v>1477</v>
      </c>
      <c r="B66" t="s">
        <v>17</v>
      </c>
      <c r="C66">
        <v>102</v>
      </c>
      <c r="D66" t="s">
        <v>18</v>
      </c>
      <c r="E66">
        <v>1</v>
      </c>
      <c r="H66" t="s">
        <v>7</v>
      </c>
      <c r="J66" t="s">
        <v>9</v>
      </c>
      <c r="N66" t="s">
        <v>50</v>
      </c>
      <c r="O66" t="s">
        <v>12</v>
      </c>
      <c r="T66">
        <v>4</v>
      </c>
      <c r="U66">
        <v>4</v>
      </c>
    </row>
    <row r="67" spans="1:21" x14ac:dyDescent="0.2">
      <c r="A67">
        <v>1621</v>
      </c>
      <c r="B67" t="s">
        <v>17</v>
      </c>
      <c r="C67">
        <v>69</v>
      </c>
      <c r="D67" t="s">
        <v>18</v>
      </c>
      <c r="E67">
        <v>1</v>
      </c>
      <c r="H67" t="s">
        <v>7</v>
      </c>
      <c r="J67" t="s">
        <v>9</v>
      </c>
      <c r="N67" t="s">
        <v>50</v>
      </c>
      <c r="O67" t="s">
        <v>12</v>
      </c>
      <c r="T67">
        <v>4</v>
      </c>
      <c r="U67">
        <v>7</v>
      </c>
    </row>
    <row r="68" spans="1:21" x14ac:dyDescent="0.2">
      <c r="A68">
        <v>1796</v>
      </c>
      <c r="B68" t="s">
        <v>17</v>
      </c>
      <c r="C68">
        <v>73</v>
      </c>
      <c r="D68" t="s">
        <v>18</v>
      </c>
      <c r="E68">
        <v>2</v>
      </c>
      <c r="F68">
        <v>10</v>
      </c>
      <c r="G68" t="s">
        <v>6</v>
      </c>
      <c r="J68" t="s">
        <v>9</v>
      </c>
      <c r="N68" t="s">
        <v>50</v>
      </c>
      <c r="O68" t="s">
        <v>12</v>
      </c>
      <c r="T68">
        <v>4</v>
      </c>
      <c r="U68">
        <v>5</v>
      </c>
    </row>
    <row r="69" spans="1:21" x14ac:dyDescent="0.2">
      <c r="A69">
        <v>2036</v>
      </c>
      <c r="B69" t="s">
        <v>17</v>
      </c>
      <c r="C69">
        <v>85</v>
      </c>
      <c r="D69" t="s">
        <v>16</v>
      </c>
      <c r="E69">
        <v>0</v>
      </c>
      <c r="F69">
        <v>15</v>
      </c>
      <c r="J69" t="s">
        <v>9</v>
      </c>
      <c r="N69" t="s">
        <v>50</v>
      </c>
      <c r="O69" t="s">
        <v>12</v>
      </c>
      <c r="T69">
        <v>3</v>
      </c>
      <c r="U69">
        <v>4</v>
      </c>
    </row>
    <row r="70" spans="1:21" x14ac:dyDescent="0.2">
      <c r="A70">
        <v>2770</v>
      </c>
      <c r="B70" t="s">
        <v>17</v>
      </c>
      <c r="C70">
        <v>74</v>
      </c>
      <c r="D70" t="s">
        <v>16</v>
      </c>
      <c r="E70">
        <v>0</v>
      </c>
      <c r="F70">
        <v>11</v>
      </c>
      <c r="G70" t="s">
        <v>6</v>
      </c>
      <c r="H70" t="s">
        <v>7</v>
      </c>
      <c r="I70" t="s">
        <v>8</v>
      </c>
      <c r="N70" t="s">
        <v>50</v>
      </c>
      <c r="O70" t="s">
        <v>12</v>
      </c>
      <c r="T70">
        <v>5</v>
      </c>
      <c r="U70">
        <v>6</v>
      </c>
    </row>
    <row r="71" spans="1:21" x14ac:dyDescent="0.2">
      <c r="A71">
        <v>445</v>
      </c>
      <c r="B71" t="s">
        <v>17</v>
      </c>
      <c r="C71">
        <v>88</v>
      </c>
      <c r="D71" t="s">
        <v>16</v>
      </c>
      <c r="E71">
        <v>0</v>
      </c>
      <c r="F71">
        <v>16</v>
      </c>
      <c r="H71" t="s">
        <v>7</v>
      </c>
      <c r="I71" t="s">
        <v>8</v>
      </c>
      <c r="N71" t="s">
        <v>50</v>
      </c>
      <c r="O71" t="s">
        <v>12</v>
      </c>
      <c r="T71">
        <v>4</v>
      </c>
      <c r="U71">
        <v>7</v>
      </c>
    </row>
    <row r="72" spans="1:21" x14ac:dyDescent="0.2">
      <c r="A72">
        <v>1040</v>
      </c>
      <c r="B72" t="s">
        <v>17</v>
      </c>
      <c r="C72">
        <v>95</v>
      </c>
      <c r="D72" t="s">
        <v>16</v>
      </c>
      <c r="E72">
        <v>1</v>
      </c>
      <c r="F72">
        <v>9</v>
      </c>
      <c r="H72" t="s">
        <v>7</v>
      </c>
      <c r="I72" t="s">
        <v>8</v>
      </c>
      <c r="N72" t="s">
        <v>50</v>
      </c>
      <c r="O72" t="s">
        <v>12</v>
      </c>
      <c r="T72">
        <v>4</v>
      </c>
      <c r="U72">
        <v>5</v>
      </c>
    </row>
    <row r="73" spans="1:21" x14ac:dyDescent="0.2">
      <c r="A73">
        <v>1543</v>
      </c>
      <c r="B73" t="s">
        <v>17</v>
      </c>
      <c r="C73">
        <v>90</v>
      </c>
      <c r="D73" t="s">
        <v>18</v>
      </c>
      <c r="E73">
        <v>1</v>
      </c>
      <c r="H73" t="s">
        <v>7</v>
      </c>
      <c r="I73" t="s">
        <v>8</v>
      </c>
      <c r="N73" t="s">
        <v>50</v>
      </c>
      <c r="O73" t="s">
        <v>12</v>
      </c>
      <c r="S73" t="s">
        <v>53</v>
      </c>
      <c r="T73">
        <v>5</v>
      </c>
      <c r="U73">
        <v>7</v>
      </c>
    </row>
    <row r="74" spans="1:21" x14ac:dyDescent="0.2">
      <c r="A74">
        <v>2676</v>
      </c>
      <c r="B74" t="s">
        <v>17</v>
      </c>
      <c r="C74">
        <v>85</v>
      </c>
      <c r="D74" t="s">
        <v>16</v>
      </c>
      <c r="E74">
        <v>0</v>
      </c>
      <c r="F74">
        <v>10</v>
      </c>
      <c r="H74" t="s">
        <v>7</v>
      </c>
      <c r="I74" t="s">
        <v>8</v>
      </c>
      <c r="N74" t="s">
        <v>50</v>
      </c>
      <c r="O74" t="s">
        <v>12</v>
      </c>
      <c r="T74">
        <v>4</v>
      </c>
      <c r="U74">
        <v>6</v>
      </c>
    </row>
    <row r="75" spans="1:21" x14ac:dyDescent="0.2">
      <c r="A75">
        <v>1504</v>
      </c>
      <c r="B75" t="s">
        <v>17</v>
      </c>
      <c r="C75">
        <v>80</v>
      </c>
      <c r="D75" t="s">
        <v>16</v>
      </c>
      <c r="E75">
        <v>1</v>
      </c>
      <c r="F75">
        <v>12</v>
      </c>
      <c r="G75" t="s">
        <v>6</v>
      </c>
      <c r="I75" t="s">
        <v>8</v>
      </c>
      <c r="N75" t="s">
        <v>50</v>
      </c>
      <c r="O75" t="s">
        <v>12</v>
      </c>
      <c r="T75">
        <v>4</v>
      </c>
      <c r="U75">
        <v>7</v>
      </c>
    </row>
    <row r="76" spans="1:21" x14ac:dyDescent="0.2">
      <c r="A76">
        <v>1308</v>
      </c>
      <c r="B76" t="s">
        <v>17</v>
      </c>
      <c r="C76">
        <v>85</v>
      </c>
      <c r="D76" t="s">
        <v>16</v>
      </c>
      <c r="E76">
        <v>1</v>
      </c>
      <c r="F76">
        <v>12</v>
      </c>
      <c r="I76" t="s">
        <v>8</v>
      </c>
      <c r="N76" t="s">
        <v>50</v>
      </c>
      <c r="O76" t="s">
        <v>12</v>
      </c>
      <c r="T76">
        <v>3</v>
      </c>
      <c r="U76">
        <v>5</v>
      </c>
    </row>
    <row r="77" spans="1:21" x14ac:dyDescent="0.2">
      <c r="A77">
        <v>1473</v>
      </c>
      <c r="B77" t="s">
        <v>17</v>
      </c>
      <c r="C77">
        <v>79</v>
      </c>
      <c r="D77" t="s">
        <v>16</v>
      </c>
      <c r="E77">
        <v>0</v>
      </c>
      <c r="F77">
        <v>9</v>
      </c>
      <c r="I77" t="s">
        <v>8</v>
      </c>
      <c r="N77" t="s">
        <v>50</v>
      </c>
      <c r="O77" t="s">
        <v>12</v>
      </c>
      <c r="S77" t="s">
        <v>53</v>
      </c>
      <c r="T77">
        <v>4</v>
      </c>
      <c r="U77">
        <v>7</v>
      </c>
    </row>
    <row r="78" spans="1:21" x14ac:dyDescent="0.2">
      <c r="A78">
        <v>1555</v>
      </c>
      <c r="B78" t="s">
        <v>17</v>
      </c>
      <c r="C78">
        <v>81</v>
      </c>
      <c r="D78" t="s">
        <v>16</v>
      </c>
      <c r="E78">
        <v>1</v>
      </c>
      <c r="F78">
        <v>15</v>
      </c>
      <c r="I78" t="s">
        <v>8</v>
      </c>
      <c r="N78" t="s">
        <v>50</v>
      </c>
      <c r="O78" t="s">
        <v>12</v>
      </c>
      <c r="T78">
        <v>3</v>
      </c>
      <c r="U78">
        <v>3</v>
      </c>
    </row>
    <row r="79" spans="1:21" x14ac:dyDescent="0.2">
      <c r="A79">
        <v>2111</v>
      </c>
      <c r="B79" t="s">
        <v>17</v>
      </c>
      <c r="C79">
        <v>90</v>
      </c>
      <c r="D79" t="s">
        <v>18</v>
      </c>
      <c r="E79">
        <v>1</v>
      </c>
      <c r="F79">
        <v>12</v>
      </c>
      <c r="I79" t="s">
        <v>8</v>
      </c>
      <c r="N79" t="s">
        <v>50</v>
      </c>
      <c r="O79" t="s">
        <v>12</v>
      </c>
      <c r="T79">
        <v>3</v>
      </c>
      <c r="U79">
        <v>4</v>
      </c>
    </row>
    <row r="80" spans="1:21" x14ac:dyDescent="0.2">
      <c r="A80">
        <v>165</v>
      </c>
      <c r="B80" t="s">
        <v>17</v>
      </c>
      <c r="C80">
        <v>85</v>
      </c>
      <c r="D80" t="s">
        <v>16</v>
      </c>
      <c r="E80">
        <v>0</v>
      </c>
      <c r="F80">
        <v>11</v>
      </c>
      <c r="G80" t="s">
        <v>6</v>
      </c>
      <c r="H80" t="s">
        <v>7</v>
      </c>
      <c r="N80" t="s">
        <v>50</v>
      </c>
      <c r="O80" t="s">
        <v>12</v>
      </c>
      <c r="S80" t="s">
        <v>53</v>
      </c>
      <c r="T80">
        <v>5</v>
      </c>
      <c r="U80">
        <v>8</v>
      </c>
    </row>
    <row r="81" spans="1:21" x14ac:dyDescent="0.2">
      <c r="A81">
        <v>360</v>
      </c>
      <c r="B81" t="s">
        <v>17</v>
      </c>
      <c r="C81">
        <v>83</v>
      </c>
      <c r="D81" t="s">
        <v>18</v>
      </c>
      <c r="E81">
        <v>1</v>
      </c>
      <c r="F81">
        <v>12</v>
      </c>
      <c r="G81" t="s">
        <v>6</v>
      </c>
      <c r="H81" t="s">
        <v>7</v>
      </c>
      <c r="N81" t="s">
        <v>50</v>
      </c>
      <c r="O81" t="s">
        <v>12</v>
      </c>
      <c r="S81" t="s">
        <v>53</v>
      </c>
      <c r="T81">
        <v>5</v>
      </c>
      <c r="U81">
        <v>7</v>
      </c>
    </row>
    <row r="82" spans="1:21" x14ac:dyDescent="0.2">
      <c r="A82">
        <v>793</v>
      </c>
      <c r="B82" t="s">
        <v>17</v>
      </c>
      <c r="C82">
        <v>90</v>
      </c>
      <c r="D82" t="s">
        <v>18</v>
      </c>
      <c r="E82">
        <v>1</v>
      </c>
      <c r="F82">
        <v>9</v>
      </c>
      <c r="G82" t="s">
        <v>6</v>
      </c>
      <c r="H82" t="s">
        <v>7</v>
      </c>
      <c r="N82" t="s">
        <v>50</v>
      </c>
      <c r="O82" t="s">
        <v>12</v>
      </c>
      <c r="T82">
        <v>4</v>
      </c>
      <c r="U82">
        <v>7</v>
      </c>
    </row>
    <row r="83" spans="1:21" x14ac:dyDescent="0.2">
      <c r="A83">
        <v>894</v>
      </c>
      <c r="B83" t="s">
        <v>17</v>
      </c>
      <c r="C83">
        <v>85</v>
      </c>
      <c r="D83" t="s">
        <v>18</v>
      </c>
      <c r="E83">
        <v>2</v>
      </c>
      <c r="F83">
        <v>12</v>
      </c>
      <c r="G83" t="s">
        <v>6</v>
      </c>
      <c r="H83" t="s">
        <v>7</v>
      </c>
      <c r="N83" t="s">
        <v>50</v>
      </c>
      <c r="O83" t="s">
        <v>12</v>
      </c>
      <c r="R83" t="s">
        <v>55</v>
      </c>
      <c r="T83">
        <v>5</v>
      </c>
      <c r="U83">
        <v>8</v>
      </c>
    </row>
    <row r="84" spans="1:21" x14ac:dyDescent="0.2">
      <c r="A84">
        <v>4</v>
      </c>
      <c r="B84" t="s">
        <v>17</v>
      </c>
      <c r="C84">
        <v>100</v>
      </c>
      <c r="D84" t="s">
        <v>18</v>
      </c>
      <c r="E84">
        <v>0</v>
      </c>
      <c r="F84">
        <v>9</v>
      </c>
      <c r="H84" t="s">
        <v>7</v>
      </c>
      <c r="N84" t="s">
        <v>50</v>
      </c>
      <c r="O84" t="s">
        <v>12</v>
      </c>
      <c r="T84">
        <v>3</v>
      </c>
      <c r="U84">
        <v>4</v>
      </c>
    </row>
    <row r="85" spans="1:21" x14ac:dyDescent="0.2">
      <c r="A85">
        <v>170</v>
      </c>
      <c r="B85" t="s">
        <v>17</v>
      </c>
      <c r="C85">
        <v>83</v>
      </c>
      <c r="D85" t="s">
        <v>18</v>
      </c>
      <c r="E85">
        <v>2</v>
      </c>
      <c r="F85">
        <v>12</v>
      </c>
      <c r="H85" t="s">
        <v>7</v>
      </c>
      <c r="N85" t="s">
        <v>50</v>
      </c>
      <c r="O85" t="s">
        <v>12</v>
      </c>
      <c r="T85">
        <v>3</v>
      </c>
      <c r="U85">
        <v>7</v>
      </c>
    </row>
    <row r="86" spans="1:21" x14ac:dyDescent="0.2">
      <c r="A86">
        <v>721</v>
      </c>
      <c r="B86" t="s">
        <v>17</v>
      </c>
      <c r="C86">
        <v>91</v>
      </c>
      <c r="D86" t="s">
        <v>16</v>
      </c>
      <c r="E86">
        <v>2</v>
      </c>
      <c r="F86">
        <v>16</v>
      </c>
      <c r="H86" t="s">
        <v>7</v>
      </c>
      <c r="N86" t="s">
        <v>50</v>
      </c>
      <c r="O86" t="s">
        <v>12</v>
      </c>
      <c r="T86">
        <v>3</v>
      </c>
      <c r="U86">
        <v>4</v>
      </c>
    </row>
    <row r="87" spans="1:21" x14ac:dyDescent="0.2">
      <c r="A87">
        <v>844</v>
      </c>
      <c r="B87" t="s">
        <v>17</v>
      </c>
      <c r="C87">
        <v>76</v>
      </c>
      <c r="D87" t="s">
        <v>18</v>
      </c>
      <c r="E87">
        <v>0</v>
      </c>
      <c r="F87">
        <v>16</v>
      </c>
      <c r="H87" t="s">
        <v>7</v>
      </c>
      <c r="N87" t="s">
        <v>50</v>
      </c>
      <c r="O87" t="s">
        <v>12</v>
      </c>
      <c r="T87">
        <v>3</v>
      </c>
      <c r="U87">
        <v>5</v>
      </c>
    </row>
    <row r="88" spans="1:21" x14ac:dyDescent="0.2">
      <c r="A88">
        <v>1092</v>
      </c>
      <c r="B88" t="s">
        <v>17</v>
      </c>
      <c r="C88">
        <v>79</v>
      </c>
      <c r="D88" t="s">
        <v>18</v>
      </c>
      <c r="E88">
        <v>1</v>
      </c>
      <c r="H88" t="s">
        <v>7</v>
      </c>
      <c r="N88" t="s">
        <v>50</v>
      </c>
      <c r="O88" t="s">
        <v>12</v>
      </c>
      <c r="T88">
        <v>3</v>
      </c>
      <c r="U88">
        <v>6</v>
      </c>
    </row>
    <row r="89" spans="1:21" x14ac:dyDescent="0.2">
      <c r="A89">
        <v>1374</v>
      </c>
      <c r="B89" t="s">
        <v>17</v>
      </c>
      <c r="C89">
        <v>83</v>
      </c>
      <c r="D89" t="s">
        <v>16</v>
      </c>
      <c r="E89">
        <v>2</v>
      </c>
      <c r="F89">
        <v>12</v>
      </c>
      <c r="H89" t="s">
        <v>7</v>
      </c>
      <c r="N89" t="s">
        <v>50</v>
      </c>
      <c r="O89" t="s">
        <v>12</v>
      </c>
      <c r="T89">
        <v>3</v>
      </c>
      <c r="U89">
        <v>9</v>
      </c>
    </row>
    <row r="90" spans="1:21" x14ac:dyDescent="0.2">
      <c r="A90">
        <v>1427</v>
      </c>
      <c r="B90" t="s">
        <v>17</v>
      </c>
      <c r="C90">
        <v>88</v>
      </c>
      <c r="D90" t="s">
        <v>18</v>
      </c>
      <c r="E90">
        <v>1</v>
      </c>
      <c r="F90">
        <v>16</v>
      </c>
      <c r="H90" t="s">
        <v>7</v>
      </c>
      <c r="N90" t="s">
        <v>50</v>
      </c>
      <c r="O90" t="s">
        <v>12</v>
      </c>
      <c r="Q90" t="s">
        <v>54</v>
      </c>
      <c r="R90" t="s">
        <v>55</v>
      </c>
      <c r="S90" t="s">
        <v>53</v>
      </c>
      <c r="T90">
        <v>6</v>
      </c>
      <c r="U90">
        <v>9</v>
      </c>
    </row>
    <row r="91" spans="1:21" x14ac:dyDescent="0.2">
      <c r="A91">
        <v>1914</v>
      </c>
      <c r="B91" t="s">
        <v>17</v>
      </c>
      <c r="C91">
        <v>85</v>
      </c>
      <c r="D91" t="s">
        <v>16</v>
      </c>
      <c r="E91">
        <v>1</v>
      </c>
      <c r="F91">
        <v>11</v>
      </c>
      <c r="H91" t="s">
        <v>7</v>
      </c>
      <c r="N91" t="s">
        <v>50</v>
      </c>
      <c r="O91" t="s">
        <v>12</v>
      </c>
      <c r="T91">
        <v>3</v>
      </c>
      <c r="U91">
        <v>7</v>
      </c>
    </row>
    <row r="92" spans="1:21" x14ac:dyDescent="0.2">
      <c r="A92">
        <v>2603</v>
      </c>
      <c r="B92" t="s">
        <v>17</v>
      </c>
      <c r="C92">
        <v>81</v>
      </c>
      <c r="D92" t="s">
        <v>16</v>
      </c>
      <c r="E92">
        <v>1</v>
      </c>
      <c r="F92">
        <v>12</v>
      </c>
      <c r="H92" t="s">
        <v>7</v>
      </c>
      <c r="N92" t="s">
        <v>50</v>
      </c>
      <c r="O92" t="s">
        <v>12</v>
      </c>
      <c r="T92">
        <v>3</v>
      </c>
      <c r="U92">
        <v>5</v>
      </c>
    </row>
    <row r="93" spans="1:21" x14ac:dyDescent="0.2">
      <c r="A93">
        <v>2749</v>
      </c>
      <c r="B93" t="s">
        <v>17</v>
      </c>
      <c r="C93">
        <v>75</v>
      </c>
      <c r="D93" t="s">
        <v>18</v>
      </c>
      <c r="E93">
        <v>0</v>
      </c>
      <c r="F93">
        <v>7</v>
      </c>
      <c r="H93" t="s">
        <v>7</v>
      </c>
      <c r="N93" t="s">
        <v>50</v>
      </c>
      <c r="O93" t="s">
        <v>12</v>
      </c>
      <c r="T93">
        <v>3</v>
      </c>
      <c r="U93">
        <v>6</v>
      </c>
    </row>
    <row r="94" spans="1:21" x14ac:dyDescent="0.2">
      <c r="A94">
        <v>978</v>
      </c>
      <c r="B94" t="s">
        <v>17</v>
      </c>
      <c r="C94">
        <v>82</v>
      </c>
      <c r="D94" t="s">
        <v>16</v>
      </c>
      <c r="E94">
        <v>2</v>
      </c>
      <c r="G94" t="s">
        <v>6</v>
      </c>
      <c r="N94" t="s">
        <v>50</v>
      </c>
      <c r="O94" t="s">
        <v>12</v>
      </c>
      <c r="T94">
        <v>3</v>
      </c>
      <c r="U94">
        <v>5</v>
      </c>
    </row>
    <row r="95" spans="1:21" x14ac:dyDescent="0.2">
      <c r="A95">
        <v>1244</v>
      </c>
      <c r="B95" t="s">
        <v>17</v>
      </c>
      <c r="C95">
        <v>86</v>
      </c>
      <c r="D95" t="s">
        <v>16</v>
      </c>
      <c r="E95">
        <v>0</v>
      </c>
      <c r="F95">
        <v>15</v>
      </c>
      <c r="G95" t="s">
        <v>6</v>
      </c>
      <c r="N95" t="s">
        <v>50</v>
      </c>
      <c r="O95" t="s">
        <v>12</v>
      </c>
      <c r="R95" t="s">
        <v>55</v>
      </c>
      <c r="S95" t="s">
        <v>53</v>
      </c>
      <c r="T95">
        <v>5</v>
      </c>
      <c r="U95">
        <v>8</v>
      </c>
    </row>
    <row r="96" spans="1:21" x14ac:dyDescent="0.2">
      <c r="A96">
        <v>1382</v>
      </c>
      <c r="B96" t="s">
        <v>17</v>
      </c>
      <c r="C96">
        <v>88</v>
      </c>
      <c r="D96" t="s">
        <v>18</v>
      </c>
      <c r="E96">
        <v>1</v>
      </c>
      <c r="G96" t="s">
        <v>6</v>
      </c>
      <c r="N96" t="s">
        <v>50</v>
      </c>
      <c r="O96" t="s">
        <v>12</v>
      </c>
      <c r="T96">
        <v>3</v>
      </c>
      <c r="U96">
        <v>5</v>
      </c>
    </row>
    <row r="97" spans="1:21" x14ac:dyDescent="0.2">
      <c r="A97">
        <v>310</v>
      </c>
      <c r="B97" t="s">
        <v>17</v>
      </c>
      <c r="C97">
        <v>79</v>
      </c>
      <c r="D97" t="s">
        <v>16</v>
      </c>
      <c r="E97">
        <v>1</v>
      </c>
      <c r="N97" t="s">
        <v>50</v>
      </c>
      <c r="O97" t="s">
        <v>12</v>
      </c>
      <c r="T97">
        <v>2</v>
      </c>
      <c r="U97">
        <v>4</v>
      </c>
    </row>
    <row r="98" spans="1:21" x14ac:dyDescent="0.2">
      <c r="A98">
        <v>473</v>
      </c>
      <c r="B98" t="s">
        <v>17</v>
      </c>
      <c r="C98">
        <v>96</v>
      </c>
      <c r="D98" t="s">
        <v>18</v>
      </c>
      <c r="E98">
        <v>1</v>
      </c>
      <c r="F98">
        <v>9</v>
      </c>
      <c r="N98" t="s">
        <v>50</v>
      </c>
      <c r="O98" t="s">
        <v>12</v>
      </c>
      <c r="T98">
        <v>2</v>
      </c>
      <c r="U98">
        <v>5</v>
      </c>
    </row>
    <row r="99" spans="1:21" x14ac:dyDescent="0.2">
      <c r="A99">
        <v>1368</v>
      </c>
      <c r="B99" t="s">
        <v>17</v>
      </c>
      <c r="C99">
        <v>93</v>
      </c>
      <c r="D99" t="s">
        <v>18</v>
      </c>
      <c r="E99">
        <v>0</v>
      </c>
      <c r="N99" t="s">
        <v>50</v>
      </c>
      <c r="O99" t="s">
        <v>12</v>
      </c>
      <c r="R99" t="s">
        <v>55</v>
      </c>
      <c r="T99">
        <v>3</v>
      </c>
      <c r="U99">
        <v>5</v>
      </c>
    </row>
    <row r="100" spans="1:21" x14ac:dyDescent="0.2">
      <c r="A100">
        <v>1429</v>
      </c>
      <c r="B100" t="s">
        <v>17</v>
      </c>
      <c r="C100">
        <v>77</v>
      </c>
      <c r="D100" t="s">
        <v>18</v>
      </c>
      <c r="E100">
        <v>2</v>
      </c>
      <c r="N100" t="s">
        <v>50</v>
      </c>
      <c r="O100" t="s">
        <v>12</v>
      </c>
      <c r="T100">
        <v>2</v>
      </c>
      <c r="U100">
        <v>3</v>
      </c>
    </row>
    <row r="101" spans="1:21" x14ac:dyDescent="0.2">
      <c r="A101">
        <v>1542</v>
      </c>
      <c r="B101" t="s">
        <v>17</v>
      </c>
      <c r="C101">
        <v>84</v>
      </c>
      <c r="D101" t="s">
        <v>16</v>
      </c>
      <c r="E101">
        <v>0</v>
      </c>
      <c r="F101">
        <v>12</v>
      </c>
      <c r="N101" t="s">
        <v>50</v>
      </c>
      <c r="O101" t="s">
        <v>12</v>
      </c>
      <c r="T101">
        <v>2</v>
      </c>
      <c r="U101">
        <v>3</v>
      </c>
    </row>
    <row r="102" spans="1:21" x14ac:dyDescent="0.2">
      <c r="A102">
        <v>1611</v>
      </c>
      <c r="B102" t="s">
        <v>17</v>
      </c>
      <c r="C102">
        <v>81</v>
      </c>
      <c r="D102" t="s">
        <v>18</v>
      </c>
      <c r="E102">
        <v>1</v>
      </c>
      <c r="F102">
        <v>10</v>
      </c>
      <c r="N102" t="s">
        <v>50</v>
      </c>
      <c r="O102" t="s">
        <v>12</v>
      </c>
      <c r="T102">
        <v>2</v>
      </c>
      <c r="U102">
        <v>3</v>
      </c>
    </row>
    <row r="103" spans="1:21" x14ac:dyDescent="0.2">
      <c r="A103">
        <v>1679</v>
      </c>
      <c r="B103" t="s">
        <v>17</v>
      </c>
      <c r="C103">
        <v>88</v>
      </c>
      <c r="D103" t="s">
        <v>16</v>
      </c>
      <c r="E103">
        <v>0</v>
      </c>
      <c r="F103">
        <v>9</v>
      </c>
      <c r="N103" t="s">
        <v>50</v>
      </c>
      <c r="O103" t="s">
        <v>12</v>
      </c>
      <c r="T103">
        <v>2</v>
      </c>
      <c r="U103">
        <v>3</v>
      </c>
    </row>
    <row r="104" spans="1:21" x14ac:dyDescent="0.2">
      <c r="A104">
        <v>1848</v>
      </c>
      <c r="B104" t="s">
        <v>17</v>
      </c>
      <c r="C104">
        <v>87</v>
      </c>
      <c r="D104" t="s">
        <v>16</v>
      </c>
      <c r="E104">
        <v>1</v>
      </c>
      <c r="F104">
        <v>19</v>
      </c>
      <c r="N104" t="s">
        <v>50</v>
      </c>
      <c r="O104" t="s">
        <v>12</v>
      </c>
      <c r="T104">
        <v>2</v>
      </c>
      <c r="U104">
        <v>4</v>
      </c>
    </row>
    <row r="105" spans="1:21" x14ac:dyDescent="0.2">
      <c r="A105">
        <v>1961</v>
      </c>
      <c r="B105" t="s">
        <v>17</v>
      </c>
      <c r="C105">
        <v>75</v>
      </c>
      <c r="D105" t="s">
        <v>18</v>
      </c>
      <c r="E105">
        <v>0</v>
      </c>
      <c r="N105" t="s">
        <v>50</v>
      </c>
      <c r="O105" t="s">
        <v>12</v>
      </c>
      <c r="S105" t="s">
        <v>53</v>
      </c>
      <c r="T105">
        <v>3</v>
      </c>
      <c r="U105">
        <v>3</v>
      </c>
    </row>
    <row r="106" spans="1:21" x14ac:dyDescent="0.2">
      <c r="A106">
        <v>2309</v>
      </c>
      <c r="B106" t="s">
        <v>17</v>
      </c>
      <c r="C106">
        <v>74</v>
      </c>
      <c r="D106" t="s">
        <v>16</v>
      </c>
      <c r="E106">
        <v>0</v>
      </c>
      <c r="F106">
        <v>10</v>
      </c>
      <c r="N106" t="s">
        <v>50</v>
      </c>
      <c r="O106" t="s">
        <v>12</v>
      </c>
      <c r="T106">
        <v>2</v>
      </c>
      <c r="U106">
        <v>6</v>
      </c>
    </row>
    <row r="107" spans="1:21" x14ac:dyDescent="0.2">
      <c r="A107">
        <v>2551</v>
      </c>
      <c r="B107" t="s">
        <v>17</v>
      </c>
      <c r="C107">
        <v>81</v>
      </c>
      <c r="D107" t="s">
        <v>18</v>
      </c>
      <c r="E107">
        <v>0</v>
      </c>
      <c r="F107">
        <v>16</v>
      </c>
      <c r="N107" t="s">
        <v>50</v>
      </c>
      <c r="O107" t="s">
        <v>12</v>
      </c>
      <c r="R107" t="s">
        <v>55</v>
      </c>
      <c r="T107">
        <v>3</v>
      </c>
      <c r="U107">
        <v>5</v>
      </c>
    </row>
    <row r="108" spans="1:21" x14ac:dyDescent="0.2">
      <c r="A108">
        <v>2728</v>
      </c>
      <c r="B108" t="s">
        <v>17</v>
      </c>
      <c r="C108">
        <v>78</v>
      </c>
      <c r="D108" t="s">
        <v>18</v>
      </c>
      <c r="E108">
        <v>0</v>
      </c>
      <c r="F108">
        <v>9</v>
      </c>
      <c r="N108" t="s">
        <v>50</v>
      </c>
      <c r="O108" t="s">
        <v>12</v>
      </c>
      <c r="T108">
        <v>2</v>
      </c>
      <c r="U108">
        <v>4</v>
      </c>
    </row>
    <row r="109" spans="1:21" x14ac:dyDescent="0.2">
      <c r="A109">
        <v>917</v>
      </c>
      <c r="B109" t="s">
        <v>17</v>
      </c>
      <c r="C109">
        <v>90</v>
      </c>
      <c r="D109" t="s">
        <v>16</v>
      </c>
      <c r="E109">
        <v>1</v>
      </c>
      <c r="G109" t="s">
        <v>6</v>
      </c>
      <c r="I109" t="s">
        <v>8</v>
      </c>
      <c r="J109" t="s">
        <v>9</v>
      </c>
      <c r="K109" t="s">
        <v>10</v>
      </c>
      <c r="M109" t="s">
        <v>52</v>
      </c>
      <c r="O109" t="s">
        <v>12</v>
      </c>
      <c r="T109">
        <v>6</v>
      </c>
      <c r="U109">
        <v>9</v>
      </c>
    </row>
    <row r="110" spans="1:21" x14ac:dyDescent="0.2">
      <c r="A110">
        <v>918</v>
      </c>
      <c r="B110" t="s">
        <v>17</v>
      </c>
      <c r="C110">
        <v>73</v>
      </c>
      <c r="D110" t="s">
        <v>18</v>
      </c>
      <c r="E110">
        <v>1</v>
      </c>
      <c r="F110">
        <v>9</v>
      </c>
      <c r="G110" t="s">
        <v>6</v>
      </c>
      <c r="H110" t="s">
        <v>7</v>
      </c>
      <c r="J110" t="s">
        <v>9</v>
      </c>
      <c r="K110" t="s">
        <v>10</v>
      </c>
      <c r="M110" t="s">
        <v>52</v>
      </c>
      <c r="O110" t="s">
        <v>12</v>
      </c>
      <c r="T110">
        <v>6</v>
      </c>
      <c r="U110">
        <v>13</v>
      </c>
    </row>
    <row r="111" spans="1:21" x14ac:dyDescent="0.2">
      <c r="A111">
        <v>881</v>
      </c>
      <c r="B111" t="s">
        <v>17</v>
      </c>
      <c r="C111">
        <v>99</v>
      </c>
      <c r="D111" t="s">
        <v>18</v>
      </c>
      <c r="E111">
        <v>0</v>
      </c>
      <c r="H111" t="s">
        <v>7</v>
      </c>
      <c r="J111" t="s">
        <v>9</v>
      </c>
      <c r="K111" t="s">
        <v>10</v>
      </c>
      <c r="M111" t="s">
        <v>52</v>
      </c>
      <c r="O111" t="s">
        <v>12</v>
      </c>
      <c r="T111">
        <v>5</v>
      </c>
      <c r="U111">
        <v>6</v>
      </c>
    </row>
    <row r="112" spans="1:21" x14ac:dyDescent="0.2">
      <c r="A112">
        <v>1151</v>
      </c>
      <c r="B112" t="s">
        <v>17</v>
      </c>
      <c r="C112">
        <v>86</v>
      </c>
      <c r="D112" t="s">
        <v>16</v>
      </c>
      <c r="E112">
        <v>0</v>
      </c>
      <c r="H112" t="s">
        <v>7</v>
      </c>
      <c r="J112" t="s">
        <v>9</v>
      </c>
      <c r="K112" t="s">
        <v>10</v>
      </c>
      <c r="M112" t="s">
        <v>52</v>
      </c>
      <c r="O112" t="s">
        <v>12</v>
      </c>
      <c r="T112">
        <v>5</v>
      </c>
      <c r="U112">
        <v>8</v>
      </c>
    </row>
    <row r="113" spans="1:21" x14ac:dyDescent="0.2">
      <c r="A113">
        <v>619</v>
      </c>
      <c r="B113" t="s">
        <v>17</v>
      </c>
      <c r="C113">
        <v>88</v>
      </c>
      <c r="D113" t="s">
        <v>16</v>
      </c>
      <c r="E113">
        <v>0</v>
      </c>
      <c r="G113" t="s">
        <v>6</v>
      </c>
      <c r="J113" t="s">
        <v>9</v>
      </c>
      <c r="K113" t="s">
        <v>10</v>
      </c>
      <c r="M113" t="s">
        <v>52</v>
      </c>
      <c r="O113" t="s">
        <v>12</v>
      </c>
      <c r="T113">
        <v>5</v>
      </c>
      <c r="U113">
        <v>9</v>
      </c>
    </row>
    <row r="114" spans="1:21" x14ac:dyDescent="0.2">
      <c r="A114">
        <v>929</v>
      </c>
      <c r="B114" t="s">
        <v>17</v>
      </c>
      <c r="C114">
        <v>87</v>
      </c>
      <c r="D114" t="s">
        <v>16</v>
      </c>
      <c r="E114">
        <v>2</v>
      </c>
      <c r="I114" t="s">
        <v>8</v>
      </c>
      <c r="K114" t="s">
        <v>10</v>
      </c>
      <c r="M114" t="s">
        <v>52</v>
      </c>
      <c r="O114" t="s">
        <v>12</v>
      </c>
      <c r="T114">
        <v>4</v>
      </c>
      <c r="U114">
        <v>6</v>
      </c>
    </row>
    <row r="115" spans="1:21" x14ac:dyDescent="0.2">
      <c r="A115">
        <v>1082</v>
      </c>
      <c r="B115" t="s">
        <v>17</v>
      </c>
      <c r="C115">
        <v>102</v>
      </c>
      <c r="D115" t="s">
        <v>18</v>
      </c>
      <c r="E115">
        <v>1</v>
      </c>
      <c r="G115" t="s">
        <v>6</v>
      </c>
      <c r="H115" t="s">
        <v>7</v>
      </c>
      <c r="K115" t="s">
        <v>10</v>
      </c>
      <c r="M115" t="s">
        <v>52</v>
      </c>
      <c r="O115" t="s">
        <v>12</v>
      </c>
      <c r="T115">
        <v>5</v>
      </c>
      <c r="U115">
        <v>8</v>
      </c>
    </row>
    <row r="116" spans="1:21" x14ac:dyDescent="0.2">
      <c r="A116">
        <v>821</v>
      </c>
      <c r="B116" t="s">
        <v>17</v>
      </c>
      <c r="C116">
        <v>91</v>
      </c>
      <c r="D116" t="s">
        <v>16</v>
      </c>
      <c r="E116">
        <v>1</v>
      </c>
      <c r="K116" t="s">
        <v>10</v>
      </c>
      <c r="M116" t="s">
        <v>52</v>
      </c>
      <c r="O116" t="s">
        <v>12</v>
      </c>
      <c r="T116">
        <v>3</v>
      </c>
      <c r="U116">
        <v>4</v>
      </c>
    </row>
    <row r="117" spans="1:21" x14ac:dyDescent="0.2">
      <c r="A117">
        <v>877</v>
      </c>
      <c r="B117" t="s">
        <v>17</v>
      </c>
      <c r="C117">
        <v>90</v>
      </c>
      <c r="D117" t="s">
        <v>16</v>
      </c>
      <c r="E117">
        <v>1</v>
      </c>
      <c r="K117" t="s">
        <v>10</v>
      </c>
      <c r="M117" t="s">
        <v>52</v>
      </c>
      <c r="O117" t="s">
        <v>12</v>
      </c>
      <c r="T117">
        <v>3</v>
      </c>
      <c r="U117">
        <v>4</v>
      </c>
    </row>
    <row r="118" spans="1:21" x14ac:dyDescent="0.2">
      <c r="A118">
        <v>108</v>
      </c>
      <c r="B118" t="s">
        <v>17</v>
      </c>
      <c r="C118">
        <v>100</v>
      </c>
      <c r="D118" t="s">
        <v>16</v>
      </c>
      <c r="E118">
        <v>1</v>
      </c>
      <c r="G118" t="s">
        <v>6</v>
      </c>
      <c r="H118" t="s">
        <v>7</v>
      </c>
      <c r="J118" t="s">
        <v>9</v>
      </c>
      <c r="M118" t="s">
        <v>52</v>
      </c>
      <c r="O118" t="s">
        <v>12</v>
      </c>
      <c r="T118">
        <v>5</v>
      </c>
      <c r="U118">
        <v>9</v>
      </c>
    </row>
    <row r="119" spans="1:21" x14ac:dyDescent="0.2">
      <c r="A119">
        <v>1188</v>
      </c>
      <c r="B119" t="s">
        <v>17</v>
      </c>
      <c r="C119">
        <v>93</v>
      </c>
      <c r="D119" t="s">
        <v>18</v>
      </c>
      <c r="E119">
        <v>0</v>
      </c>
      <c r="G119" t="s">
        <v>6</v>
      </c>
      <c r="H119" t="s">
        <v>7</v>
      </c>
      <c r="J119" t="s">
        <v>9</v>
      </c>
      <c r="M119" t="s">
        <v>52</v>
      </c>
      <c r="O119" t="s">
        <v>12</v>
      </c>
      <c r="T119">
        <v>5</v>
      </c>
      <c r="U119">
        <v>7</v>
      </c>
    </row>
    <row r="120" spans="1:21" x14ac:dyDescent="0.2">
      <c r="A120">
        <v>919</v>
      </c>
      <c r="B120" t="s">
        <v>17</v>
      </c>
      <c r="C120">
        <v>89</v>
      </c>
      <c r="D120" t="s">
        <v>18</v>
      </c>
      <c r="E120">
        <v>1</v>
      </c>
      <c r="F120">
        <v>12</v>
      </c>
      <c r="H120" t="s">
        <v>7</v>
      </c>
      <c r="J120" t="s">
        <v>9</v>
      </c>
      <c r="M120" t="s">
        <v>52</v>
      </c>
      <c r="O120" t="s">
        <v>12</v>
      </c>
      <c r="R120" t="s">
        <v>55</v>
      </c>
      <c r="T120">
        <v>5</v>
      </c>
      <c r="U120">
        <v>7</v>
      </c>
    </row>
    <row r="121" spans="1:21" x14ac:dyDescent="0.2">
      <c r="A121">
        <v>1074</v>
      </c>
      <c r="B121" t="s">
        <v>17</v>
      </c>
      <c r="C121">
        <v>110</v>
      </c>
      <c r="D121" t="s">
        <v>18</v>
      </c>
      <c r="E121">
        <v>0</v>
      </c>
      <c r="H121" t="s">
        <v>7</v>
      </c>
      <c r="J121" t="s">
        <v>9</v>
      </c>
      <c r="M121" t="s">
        <v>52</v>
      </c>
      <c r="O121" t="s">
        <v>12</v>
      </c>
      <c r="T121">
        <v>4</v>
      </c>
      <c r="U121">
        <v>4</v>
      </c>
    </row>
    <row r="122" spans="1:21" x14ac:dyDescent="0.2">
      <c r="A122">
        <v>1173</v>
      </c>
      <c r="B122" t="s">
        <v>17</v>
      </c>
      <c r="C122">
        <v>91</v>
      </c>
      <c r="D122" t="s">
        <v>16</v>
      </c>
      <c r="E122">
        <v>0</v>
      </c>
      <c r="H122" t="s">
        <v>7</v>
      </c>
      <c r="J122" t="s">
        <v>9</v>
      </c>
      <c r="M122" t="s">
        <v>52</v>
      </c>
      <c r="O122" t="s">
        <v>12</v>
      </c>
      <c r="T122">
        <v>4</v>
      </c>
      <c r="U122">
        <v>7</v>
      </c>
    </row>
    <row r="123" spans="1:21" x14ac:dyDescent="0.2">
      <c r="A123">
        <v>911</v>
      </c>
      <c r="B123" t="s">
        <v>17</v>
      </c>
      <c r="C123">
        <v>94</v>
      </c>
      <c r="D123" t="s">
        <v>18</v>
      </c>
      <c r="E123">
        <v>1</v>
      </c>
      <c r="J123" t="s">
        <v>9</v>
      </c>
      <c r="M123" t="s">
        <v>52</v>
      </c>
      <c r="O123" t="s">
        <v>12</v>
      </c>
      <c r="T123">
        <v>3</v>
      </c>
      <c r="U123">
        <v>8</v>
      </c>
    </row>
    <row r="124" spans="1:21" x14ac:dyDescent="0.2">
      <c r="A124">
        <v>2719</v>
      </c>
      <c r="B124" t="s">
        <v>17</v>
      </c>
      <c r="C124">
        <v>77</v>
      </c>
      <c r="D124" t="s">
        <v>16</v>
      </c>
      <c r="E124">
        <v>0</v>
      </c>
      <c r="F124">
        <v>19</v>
      </c>
      <c r="J124" t="s">
        <v>9</v>
      </c>
      <c r="M124" t="s">
        <v>52</v>
      </c>
      <c r="O124" t="s">
        <v>12</v>
      </c>
      <c r="T124">
        <v>3</v>
      </c>
      <c r="U124">
        <v>7</v>
      </c>
    </row>
    <row r="125" spans="1:21" x14ac:dyDescent="0.2">
      <c r="A125">
        <v>1028</v>
      </c>
      <c r="B125" t="s">
        <v>17</v>
      </c>
      <c r="C125">
        <v>97</v>
      </c>
      <c r="D125" t="s">
        <v>18</v>
      </c>
      <c r="E125">
        <v>1</v>
      </c>
      <c r="H125" t="s">
        <v>7</v>
      </c>
      <c r="M125" t="s">
        <v>52</v>
      </c>
      <c r="O125" t="s">
        <v>12</v>
      </c>
      <c r="T125">
        <v>3</v>
      </c>
      <c r="U125">
        <v>4</v>
      </c>
    </row>
    <row r="126" spans="1:21" x14ac:dyDescent="0.2">
      <c r="A126">
        <v>2777</v>
      </c>
      <c r="B126" t="s">
        <v>17</v>
      </c>
      <c r="C126">
        <v>81</v>
      </c>
      <c r="D126" t="s">
        <v>18</v>
      </c>
      <c r="E126">
        <v>0</v>
      </c>
      <c r="F126">
        <v>11</v>
      </c>
      <c r="H126" t="s">
        <v>7</v>
      </c>
      <c r="M126" t="s">
        <v>52</v>
      </c>
      <c r="O126" t="s">
        <v>12</v>
      </c>
      <c r="R126" t="s">
        <v>55</v>
      </c>
      <c r="T126">
        <v>4</v>
      </c>
      <c r="U126">
        <v>7</v>
      </c>
    </row>
    <row r="127" spans="1:21" x14ac:dyDescent="0.2">
      <c r="A127">
        <v>361</v>
      </c>
      <c r="B127" t="s">
        <v>17</v>
      </c>
      <c r="C127">
        <v>84</v>
      </c>
      <c r="D127" t="s">
        <v>16</v>
      </c>
      <c r="E127">
        <v>1</v>
      </c>
      <c r="M127" t="s">
        <v>52</v>
      </c>
      <c r="O127" t="s">
        <v>12</v>
      </c>
      <c r="T127">
        <v>2</v>
      </c>
      <c r="U127">
        <v>6</v>
      </c>
    </row>
    <row r="128" spans="1:21" x14ac:dyDescent="0.2">
      <c r="A128">
        <v>474</v>
      </c>
      <c r="B128" t="s">
        <v>17</v>
      </c>
      <c r="C128">
        <v>94</v>
      </c>
      <c r="D128" t="s">
        <v>18</v>
      </c>
      <c r="E128">
        <v>2</v>
      </c>
      <c r="M128" t="s">
        <v>52</v>
      </c>
      <c r="O128" t="s">
        <v>12</v>
      </c>
      <c r="T128">
        <v>2</v>
      </c>
      <c r="U128">
        <v>4</v>
      </c>
    </row>
    <row r="129" spans="1:21" x14ac:dyDescent="0.2">
      <c r="A129">
        <v>479</v>
      </c>
      <c r="B129" t="s">
        <v>17</v>
      </c>
      <c r="C129">
        <v>91</v>
      </c>
      <c r="D129" t="s">
        <v>16</v>
      </c>
      <c r="E129">
        <v>0</v>
      </c>
      <c r="M129" t="s">
        <v>52</v>
      </c>
      <c r="O129" t="s">
        <v>12</v>
      </c>
      <c r="T129">
        <v>2</v>
      </c>
      <c r="U129">
        <v>3</v>
      </c>
    </row>
    <row r="130" spans="1:21" x14ac:dyDescent="0.2">
      <c r="A130">
        <v>564</v>
      </c>
      <c r="B130" t="s">
        <v>17</v>
      </c>
      <c r="C130">
        <v>97</v>
      </c>
      <c r="D130" t="s">
        <v>16</v>
      </c>
      <c r="E130">
        <v>0</v>
      </c>
      <c r="M130" t="s">
        <v>52</v>
      </c>
      <c r="O130" t="s">
        <v>12</v>
      </c>
      <c r="T130">
        <v>2</v>
      </c>
      <c r="U130">
        <v>4</v>
      </c>
    </row>
    <row r="131" spans="1:21" x14ac:dyDescent="0.2">
      <c r="A131">
        <v>1123</v>
      </c>
      <c r="B131" t="s">
        <v>17</v>
      </c>
      <c r="C131">
        <v>102</v>
      </c>
      <c r="D131" t="s">
        <v>18</v>
      </c>
      <c r="E131">
        <v>0</v>
      </c>
      <c r="M131" t="s">
        <v>52</v>
      </c>
      <c r="O131" t="s">
        <v>12</v>
      </c>
      <c r="T131">
        <v>2</v>
      </c>
      <c r="U131">
        <v>4</v>
      </c>
    </row>
    <row r="132" spans="1:21" x14ac:dyDescent="0.2">
      <c r="A132">
        <v>2703</v>
      </c>
      <c r="B132" t="s">
        <v>17</v>
      </c>
      <c r="C132">
        <v>67</v>
      </c>
      <c r="D132" t="s">
        <v>16</v>
      </c>
      <c r="E132">
        <v>0</v>
      </c>
      <c r="F132">
        <v>15</v>
      </c>
      <c r="G132" t="s">
        <v>6</v>
      </c>
      <c r="J132" t="s">
        <v>9</v>
      </c>
      <c r="L132" t="s">
        <v>11</v>
      </c>
      <c r="O132" t="s">
        <v>12</v>
      </c>
      <c r="T132">
        <v>4</v>
      </c>
      <c r="U132">
        <v>7</v>
      </c>
    </row>
    <row r="133" spans="1:21" x14ac:dyDescent="0.2">
      <c r="A133">
        <v>1208</v>
      </c>
      <c r="B133" t="s">
        <v>17</v>
      </c>
      <c r="C133">
        <v>79</v>
      </c>
      <c r="D133" t="s">
        <v>18</v>
      </c>
      <c r="E133">
        <v>0</v>
      </c>
      <c r="F133">
        <v>9</v>
      </c>
      <c r="G133" t="s">
        <v>6</v>
      </c>
      <c r="H133" t="s">
        <v>7</v>
      </c>
      <c r="J133" t="s">
        <v>9</v>
      </c>
      <c r="K133" t="s">
        <v>10</v>
      </c>
      <c r="O133" t="s">
        <v>12</v>
      </c>
      <c r="T133">
        <v>5</v>
      </c>
      <c r="U133">
        <v>10</v>
      </c>
    </row>
    <row r="134" spans="1:21" x14ac:dyDescent="0.2">
      <c r="A134">
        <v>1420</v>
      </c>
      <c r="B134" t="s">
        <v>17</v>
      </c>
      <c r="C134">
        <v>84</v>
      </c>
      <c r="D134" t="s">
        <v>18</v>
      </c>
      <c r="E134">
        <v>0</v>
      </c>
      <c r="G134" t="s">
        <v>6</v>
      </c>
      <c r="H134" t="s">
        <v>7</v>
      </c>
      <c r="J134" t="s">
        <v>9</v>
      </c>
      <c r="K134" t="s">
        <v>10</v>
      </c>
      <c r="O134" t="s">
        <v>12</v>
      </c>
      <c r="T134">
        <v>5</v>
      </c>
      <c r="U134">
        <v>6</v>
      </c>
    </row>
    <row r="135" spans="1:21" x14ac:dyDescent="0.2">
      <c r="A135">
        <v>593</v>
      </c>
      <c r="B135" t="s">
        <v>17</v>
      </c>
      <c r="C135">
        <v>95</v>
      </c>
      <c r="D135" t="s">
        <v>18</v>
      </c>
      <c r="E135">
        <v>0</v>
      </c>
      <c r="G135" t="s">
        <v>6</v>
      </c>
      <c r="J135" t="s">
        <v>9</v>
      </c>
      <c r="K135" t="s">
        <v>10</v>
      </c>
      <c r="O135" t="s">
        <v>12</v>
      </c>
      <c r="T135">
        <v>4</v>
      </c>
      <c r="U135">
        <v>4</v>
      </c>
    </row>
    <row r="136" spans="1:21" x14ac:dyDescent="0.2">
      <c r="A136">
        <v>646</v>
      </c>
      <c r="B136" t="s">
        <v>17</v>
      </c>
      <c r="C136">
        <v>90</v>
      </c>
      <c r="D136" t="s">
        <v>16</v>
      </c>
      <c r="E136">
        <v>0</v>
      </c>
      <c r="G136" t="s">
        <v>6</v>
      </c>
      <c r="J136" t="s">
        <v>9</v>
      </c>
      <c r="K136" t="s">
        <v>10</v>
      </c>
      <c r="O136" t="s">
        <v>12</v>
      </c>
      <c r="T136">
        <v>4</v>
      </c>
      <c r="U136">
        <v>7</v>
      </c>
    </row>
    <row r="137" spans="1:21" x14ac:dyDescent="0.2">
      <c r="A137">
        <v>7</v>
      </c>
      <c r="B137" t="s">
        <v>17</v>
      </c>
      <c r="C137">
        <v>100</v>
      </c>
      <c r="D137" t="s">
        <v>18</v>
      </c>
      <c r="E137">
        <v>2</v>
      </c>
      <c r="F137">
        <v>8</v>
      </c>
      <c r="H137" t="s">
        <v>7</v>
      </c>
      <c r="I137" t="s">
        <v>8</v>
      </c>
      <c r="K137" t="s">
        <v>10</v>
      </c>
      <c r="O137" t="s">
        <v>12</v>
      </c>
      <c r="T137">
        <v>4</v>
      </c>
      <c r="U137">
        <v>8</v>
      </c>
    </row>
    <row r="138" spans="1:21" x14ac:dyDescent="0.2">
      <c r="A138">
        <v>210</v>
      </c>
      <c r="B138" t="s">
        <v>17</v>
      </c>
      <c r="C138">
        <v>98</v>
      </c>
      <c r="D138" t="s">
        <v>16</v>
      </c>
      <c r="E138">
        <v>1</v>
      </c>
      <c r="H138" t="s">
        <v>7</v>
      </c>
      <c r="K138" t="s">
        <v>10</v>
      </c>
      <c r="O138" t="s">
        <v>12</v>
      </c>
      <c r="T138">
        <v>3</v>
      </c>
      <c r="U138">
        <v>7</v>
      </c>
    </row>
    <row r="139" spans="1:21" x14ac:dyDescent="0.2">
      <c r="A139">
        <v>208</v>
      </c>
      <c r="B139" t="s">
        <v>17</v>
      </c>
      <c r="C139">
        <v>87</v>
      </c>
      <c r="D139" t="s">
        <v>16</v>
      </c>
      <c r="E139">
        <v>1</v>
      </c>
      <c r="G139" t="s">
        <v>6</v>
      </c>
      <c r="K139" t="s">
        <v>10</v>
      </c>
      <c r="O139" t="s">
        <v>12</v>
      </c>
      <c r="T139">
        <v>3</v>
      </c>
      <c r="U139">
        <v>4</v>
      </c>
    </row>
    <row r="140" spans="1:21" x14ac:dyDescent="0.2">
      <c r="A140">
        <v>717</v>
      </c>
      <c r="B140" t="s">
        <v>17</v>
      </c>
      <c r="C140">
        <v>96</v>
      </c>
      <c r="D140" t="s">
        <v>18</v>
      </c>
      <c r="E140">
        <v>1</v>
      </c>
      <c r="G140" t="s">
        <v>6</v>
      </c>
      <c r="K140" t="s">
        <v>10</v>
      </c>
      <c r="O140" t="s">
        <v>12</v>
      </c>
      <c r="T140">
        <v>3</v>
      </c>
      <c r="U140">
        <v>4</v>
      </c>
    </row>
    <row r="141" spans="1:21" x14ac:dyDescent="0.2">
      <c r="A141">
        <v>1114</v>
      </c>
      <c r="B141" t="s">
        <v>17</v>
      </c>
      <c r="C141">
        <v>99</v>
      </c>
      <c r="D141" t="s">
        <v>18</v>
      </c>
      <c r="E141">
        <v>1</v>
      </c>
      <c r="G141" t="s">
        <v>6</v>
      </c>
      <c r="K141" t="s">
        <v>10</v>
      </c>
      <c r="O141" t="s">
        <v>12</v>
      </c>
      <c r="T141">
        <v>3</v>
      </c>
      <c r="U141">
        <v>6</v>
      </c>
    </row>
    <row r="142" spans="1:21" x14ac:dyDescent="0.2">
      <c r="A142">
        <v>30</v>
      </c>
      <c r="B142" t="s">
        <v>17</v>
      </c>
      <c r="C142">
        <v>96</v>
      </c>
      <c r="D142" t="s">
        <v>16</v>
      </c>
      <c r="E142">
        <v>1</v>
      </c>
      <c r="K142" t="s">
        <v>10</v>
      </c>
      <c r="O142" t="s">
        <v>12</v>
      </c>
      <c r="T142">
        <v>2</v>
      </c>
      <c r="U142">
        <v>3</v>
      </c>
    </row>
    <row r="143" spans="1:21" x14ac:dyDescent="0.2">
      <c r="A143">
        <v>488</v>
      </c>
      <c r="B143" t="s">
        <v>17</v>
      </c>
      <c r="C143">
        <v>94</v>
      </c>
      <c r="D143" t="s">
        <v>18</v>
      </c>
      <c r="E143">
        <v>1</v>
      </c>
      <c r="K143" t="s">
        <v>10</v>
      </c>
      <c r="O143" t="s">
        <v>12</v>
      </c>
      <c r="T143">
        <v>2</v>
      </c>
      <c r="U143">
        <v>3</v>
      </c>
    </row>
    <row r="144" spans="1:21" x14ac:dyDescent="0.2">
      <c r="A144">
        <v>625</v>
      </c>
      <c r="B144" t="s">
        <v>17</v>
      </c>
      <c r="C144">
        <v>99</v>
      </c>
      <c r="D144" t="s">
        <v>18</v>
      </c>
      <c r="E144">
        <v>0</v>
      </c>
      <c r="K144" t="s">
        <v>10</v>
      </c>
      <c r="O144" t="s">
        <v>12</v>
      </c>
      <c r="R144" t="s">
        <v>55</v>
      </c>
      <c r="S144" t="s">
        <v>53</v>
      </c>
      <c r="T144">
        <v>4</v>
      </c>
      <c r="U144">
        <v>6</v>
      </c>
    </row>
    <row r="145" spans="1:21" x14ac:dyDescent="0.2">
      <c r="A145">
        <v>824</v>
      </c>
      <c r="B145" t="s">
        <v>17</v>
      </c>
      <c r="C145">
        <v>102</v>
      </c>
      <c r="D145" t="s">
        <v>18</v>
      </c>
      <c r="E145">
        <v>0</v>
      </c>
      <c r="K145" t="s">
        <v>10</v>
      </c>
      <c r="O145" t="s">
        <v>12</v>
      </c>
      <c r="T145">
        <v>2</v>
      </c>
      <c r="U145">
        <v>2</v>
      </c>
    </row>
    <row r="146" spans="1:21" x14ac:dyDescent="0.2">
      <c r="A146">
        <v>1052</v>
      </c>
      <c r="B146" t="s">
        <v>17</v>
      </c>
      <c r="C146">
        <v>95</v>
      </c>
      <c r="D146" t="s">
        <v>16</v>
      </c>
      <c r="E146">
        <v>1</v>
      </c>
      <c r="K146" t="s">
        <v>10</v>
      </c>
      <c r="O146" t="s">
        <v>12</v>
      </c>
      <c r="T146">
        <v>2</v>
      </c>
      <c r="U146">
        <v>3</v>
      </c>
    </row>
    <row r="147" spans="1:21" x14ac:dyDescent="0.2">
      <c r="A147">
        <v>1120</v>
      </c>
      <c r="B147" t="s">
        <v>17</v>
      </c>
      <c r="C147">
        <v>102</v>
      </c>
      <c r="D147" t="s">
        <v>18</v>
      </c>
      <c r="E147">
        <v>1</v>
      </c>
      <c r="K147" t="s">
        <v>10</v>
      </c>
      <c r="O147" t="s">
        <v>12</v>
      </c>
      <c r="T147">
        <v>2</v>
      </c>
      <c r="U147">
        <v>6</v>
      </c>
    </row>
    <row r="148" spans="1:21" x14ac:dyDescent="0.2">
      <c r="A148">
        <v>1134</v>
      </c>
      <c r="B148" t="s">
        <v>17</v>
      </c>
      <c r="C148">
        <v>109</v>
      </c>
      <c r="D148" t="s">
        <v>16</v>
      </c>
      <c r="E148">
        <v>1</v>
      </c>
      <c r="K148" t="s">
        <v>10</v>
      </c>
      <c r="O148" t="s">
        <v>12</v>
      </c>
      <c r="T148">
        <v>2</v>
      </c>
      <c r="U148">
        <v>4</v>
      </c>
    </row>
    <row r="149" spans="1:21" x14ac:dyDescent="0.2">
      <c r="A149">
        <v>916</v>
      </c>
      <c r="B149" t="s">
        <v>17</v>
      </c>
      <c r="C149">
        <v>92</v>
      </c>
      <c r="D149" t="s">
        <v>18</v>
      </c>
      <c r="E149">
        <v>1</v>
      </c>
      <c r="G149" t="s">
        <v>6</v>
      </c>
      <c r="H149" t="s">
        <v>7</v>
      </c>
      <c r="I149" t="s">
        <v>8</v>
      </c>
      <c r="J149" t="s">
        <v>9</v>
      </c>
      <c r="O149" t="s">
        <v>12</v>
      </c>
      <c r="R149" t="s">
        <v>55</v>
      </c>
      <c r="S149" t="s">
        <v>53</v>
      </c>
      <c r="T149">
        <v>7</v>
      </c>
      <c r="U149">
        <v>12</v>
      </c>
    </row>
    <row r="150" spans="1:21" x14ac:dyDescent="0.2">
      <c r="A150">
        <v>974</v>
      </c>
      <c r="B150" t="s">
        <v>17</v>
      </c>
      <c r="C150">
        <v>85</v>
      </c>
      <c r="D150" t="s">
        <v>16</v>
      </c>
      <c r="E150">
        <v>1</v>
      </c>
      <c r="G150" t="s">
        <v>6</v>
      </c>
      <c r="H150" t="s">
        <v>7</v>
      </c>
      <c r="I150" t="s">
        <v>8</v>
      </c>
      <c r="J150" t="s">
        <v>9</v>
      </c>
      <c r="O150" t="s">
        <v>12</v>
      </c>
      <c r="T150">
        <v>5</v>
      </c>
      <c r="U150">
        <v>8</v>
      </c>
    </row>
    <row r="151" spans="1:21" x14ac:dyDescent="0.2">
      <c r="A151">
        <v>1145</v>
      </c>
      <c r="B151" t="s">
        <v>17</v>
      </c>
      <c r="C151">
        <v>82</v>
      </c>
      <c r="D151" t="s">
        <v>18</v>
      </c>
      <c r="E151">
        <v>1</v>
      </c>
      <c r="G151" t="s">
        <v>6</v>
      </c>
      <c r="H151" t="s">
        <v>7</v>
      </c>
      <c r="I151" t="s">
        <v>8</v>
      </c>
      <c r="J151" t="s">
        <v>9</v>
      </c>
      <c r="O151" t="s">
        <v>12</v>
      </c>
      <c r="Q151" t="s">
        <v>54</v>
      </c>
      <c r="S151" t="s">
        <v>53</v>
      </c>
      <c r="T151">
        <v>7</v>
      </c>
      <c r="U151">
        <v>11</v>
      </c>
    </row>
    <row r="152" spans="1:21" x14ac:dyDescent="0.2">
      <c r="A152">
        <v>1177</v>
      </c>
      <c r="B152" t="s">
        <v>17</v>
      </c>
      <c r="C152">
        <v>94</v>
      </c>
      <c r="D152" t="s">
        <v>16</v>
      </c>
      <c r="E152">
        <v>1</v>
      </c>
      <c r="F152">
        <v>9</v>
      </c>
      <c r="G152" t="s">
        <v>6</v>
      </c>
      <c r="H152" t="s">
        <v>7</v>
      </c>
      <c r="I152" t="s">
        <v>8</v>
      </c>
      <c r="J152" t="s">
        <v>9</v>
      </c>
      <c r="O152" t="s">
        <v>12</v>
      </c>
      <c r="T152">
        <v>5</v>
      </c>
      <c r="U152">
        <v>8</v>
      </c>
    </row>
    <row r="153" spans="1:21" x14ac:dyDescent="0.2">
      <c r="A153">
        <v>1017</v>
      </c>
      <c r="B153" t="s">
        <v>17</v>
      </c>
      <c r="C153">
        <v>98</v>
      </c>
      <c r="D153" t="s">
        <v>18</v>
      </c>
      <c r="E153">
        <v>1</v>
      </c>
      <c r="H153" t="s">
        <v>7</v>
      </c>
      <c r="I153" t="s">
        <v>8</v>
      </c>
      <c r="J153" t="s">
        <v>9</v>
      </c>
      <c r="O153" t="s">
        <v>12</v>
      </c>
      <c r="R153" t="s">
        <v>55</v>
      </c>
      <c r="T153">
        <v>5</v>
      </c>
      <c r="U153">
        <v>7</v>
      </c>
    </row>
    <row r="154" spans="1:21" x14ac:dyDescent="0.2">
      <c r="A154">
        <v>2636</v>
      </c>
      <c r="B154" t="s">
        <v>17</v>
      </c>
      <c r="C154">
        <v>83</v>
      </c>
      <c r="D154" t="s">
        <v>18</v>
      </c>
      <c r="E154">
        <v>0</v>
      </c>
      <c r="F154">
        <v>6</v>
      </c>
      <c r="H154" t="s">
        <v>7</v>
      </c>
      <c r="I154" t="s">
        <v>8</v>
      </c>
      <c r="J154" t="s">
        <v>9</v>
      </c>
      <c r="O154" t="s">
        <v>12</v>
      </c>
      <c r="T154">
        <v>4</v>
      </c>
      <c r="U154">
        <v>6</v>
      </c>
    </row>
    <row r="155" spans="1:21" x14ac:dyDescent="0.2">
      <c r="A155">
        <v>683</v>
      </c>
      <c r="B155" t="s">
        <v>17</v>
      </c>
      <c r="C155">
        <v>95</v>
      </c>
      <c r="D155" t="s">
        <v>16</v>
      </c>
      <c r="E155">
        <v>1</v>
      </c>
      <c r="G155" t="s">
        <v>6</v>
      </c>
      <c r="I155" t="s">
        <v>8</v>
      </c>
      <c r="J155" t="s">
        <v>9</v>
      </c>
      <c r="O155" t="s">
        <v>12</v>
      </c>
      <c r="S155" t="s">
        <v>53</v>
      </c>
      <c r="T155">
        <v>5</v>
      </c>
      <c r="U155">
        <v>7</v>
      </c>
    </row>
    <row r="156" spans="1:21" x14ac:dyDescent="0.2">
      <c r="A156">
        <v>807</v>
      </c>
      <c r="B156" t="s">
        <v>17</v>
      </c>
      <c r="C156">
        <v>101</v>
      </c>
      <c r="D156" t="s">
        <v>16</v>
      </c>
      <c r="E156">
        <v>1</v>
      </c>
      <c r="G156" t="s">
        <v>6</v>
      </c>
      <c r="I156" t="s">
        <v>8</v>
      </c>
      <c r="J156" t="s">
        <v>9</v>
      </c>
      <c r="O156" t="s">
        <v>12</v>
      </c>
      <c r="T156">
        <v>4</v>
      </c>
      <c r="U156">
        <v>10</v>
      </c>
    </row>
    <row r="157" spans="1:21" x14ac:dyDescent="0.2">
      <c r="A157">
        <v>57</v>
      </c>
      <c r="B157" t="s">
        <v>17</v>
      </c>
      <c r="C157">
        <v>93</v>
      </c>
      <c r="D157" t="s">
        <v>16</v>
      </c>
      <c r="E157">
        <v>1</v>
      </c>
      <c r="G157" t="s">
        <v>6</v>
      </c>
      <c r="H157" t="s">
        <v>7</v>
      </c>
      <c r="J157" t="s">
        <v>9</v>
      </c>
      <c r="O157" t="s">
        <v>12</v>
      </c>
      <c r="T157">
        <v>4</v>
      </c>
      <c r="U157">
        <v>7</v>
      </c>
    </row>
    <row r="158" spans="1:21" x14ac:dyDescent="0.2">
      <c r="A158">
        <v>92</v>
      </c>
      <c r="B158" t="s">
        <v>17</v>
      </c>
      <c r="C158">
        <v>90</v>
      </c>
      <c r="D158" t="s">
        <v>18</v>
      </c>
      <c r="E158">
        <v>1</v>
      </c>
      <c r="G158" t="s">
        <v>6</v>
      </c>
      <c r="H158" t="s">
        <v>7</v>
      </c>
      <c r="J158" t="s">
        <v>9</v>
      </c>
      <c r="O158" t="s">
        <v>12</v>
      </c>
      <c r="R158" t="s">
        <v>55</v>
      </c>
      <c r="T158">
        <v>5</v>
      </c>
      <c r="U158">
        <v>8</v>
      </c>
    </row>
    <row r="159" spans="1:21" x14ac:dyDescent="0.2">
      <c r="A159">
        <v>374</v>
      </c>
      <c r="B159" t="s">
        <v>17</v>
      </c>
      <c r="C159">
        <v>79</v>
      </c>
      <c r="D159" t="s">
        <v>18</v>
      </c>
      <c r="E159">
        <v>0</v>
      </c>
      <c r="F159">
        <v>15</v>
      </c>
      <c r="G159" t="s">
        <v>6</v>
      </c>
      <c r="H159" t="s">
        <v>7</v>
      </c>
      <c r="J159" t="s">
        <v>9</v>
      </c>
      <c r="O159" t="s">
        <v>12</v>
      </c>
      <c r="S159" t="s">
        <v>53</v>
      </c>
      <c r="T159">
        <v>5</v>
      </c>
      <c r="U159">
        <v>9</v>
      </c>
    </row>
    <row r="160" spans="1:21" x14ac:dyDescent="0.2">
      <c r="A160">
        <v>432</v>
      </c>
      <c r="B160" t="s">
        <v>17</v>
      </c>
      <c r="C160">
        <v>97</v>
      </c>
      <c r="D160" t="s">
        <v>18</v>
      </c>
      <c r="E160">
        <v>2</v>
      </c>
      <c r="G160" t="s">
        <v>6</v>
      </c>
      <c r="H160" t="s">
        <v>7</v>
      </c>
      <c r="J160" t="s">
        <v>9</v>
      </c>
      <c r="O160" t="s">
        <v>12</v>
      </c>
      <c r="T160">
        <v>4</v>
      </c>
      <c r="U160">
        <v>5</v>
      </c>
    </row>
    <row r="161" spans="1:21" x14ac:dyDescent="0.2">
      <c r="A161">
        <v>890</v>
      </c>
      <c r="B161" t="s">
        <v>17</v>
      </c>
      <c r="C161">
        <v>91</v>
      </c>
      <c r="D161" t="s">
        <v>18</v>
      </c>
      <c r="E161">
        <v>1</v>
      </c>
      <c r="G161" t="s">
        <v>6</v>
      </c>
      <c r="H161" t="s">
        <v>7</v>
      </c>
      <c r="J161" t="s">
        <v>9</v>
      </c>
      <c r="O161" t="s">
        <v>12</v>
      </c>
      <c r="T161">
        <v>4</v>
      </c>
      <c r="U161">
        <v>6</v>
      </c>
    </row>
    <row r="162" spans="1:21" x14ac:dyDescent="0.2">
      <c r="A162">
        <v>910</v>
      </c>
      <c r="B162" t="s">
        <v>17</v>
      </c>
      <c r="C162">
        <v>98</v>
      </c>
      <c r="D162" t="s">
        <v>16</v>
      </c>
      <c r="E162">
        <v>1</v>
      </c>
      <c r="G162" t="s">
        <v>6</v>
      </c>
      <c r="H162" t="s">
        <v>7</v>
      </c>
      <c r="J162" t="s">
        <v>9</v>
      </c>
      <c r="O162" t="s">
        <v>12</v>
      </c>
      <c r="T162">
        <v>4</v>
      </c>
      <c r="U162">
        <v>6</v>
      </c>
    </row>
    <row r="163" spans="1:21" x14ac:dyDescent="0.2">
      <c r="A163">
        <v>951</v>
      </c>
      <c r="B163" t="s">
        <v>17</v>
      </c>
      <c r="C163">
        <v>91</v>
      </c>
      <c r="D163" t="s">
        <v>16</v>
      </c>
      <c r="E163">
        <v>2</v>
      </c>
      <c r="G163" t="s">
        <v>6</v>
      </c>
      <c r="H163" t="s">
        <v>7</v>
      </c>
      <c r="J163" t="s">
        <v>9</v>
      </c>
      <c r="O163" t="s">
        <v>12</v>
      </c>
      <c r="T163">
        <v>4</v>
      </c>
      <c r="U163">
        <v>8</v>
      </c>
    </row>
    <row r="164" spans="1:21" x14ac:dyDescent="0.2">
      <c r="A164">
        <v>962</v>
      </c>
      <c r="B164" t="s">
        <v>17</v>
      </c>
      <c r="C164">
        <v>73</v>
      </c>
      <c r="D164" t="s">
        <v>18</v>
      </c>
      <c r="E164">
        <v>0</v>
      </c>
      <c r="G164" t="s">
        <v>6</v>
      </c>
      <c r="H164" t="s">
        <v>7</v>
      </c>
      <c r="J164" t="s">
        <v>9</v>
      </c>
      <c r="O164" t="s">
        <v>12</v>
      </c>
      <c r="T164">
        <v>4</v>
      </c>
      <c r="U164">
        <v>5</v>
      </c>
    </row>
    <row r="165" spans="1:21" x14ac:dyDescent="0.2">
      <c r="A165">
        <v>1016</v>
      </c>
      <c r="B165" t="s">
        <v>17</v>
      </c>
      <c r="C165">
        <v>102</v>
      </c>
      <c r="D165" t="s">
        <v>18</v>
      </c>
      <c r="E165">
        <v>1</v>
      </c>
      <c r="G165" t="s">
        <v>6</v>
      </c>
      <c r="H165" t="s">
        <v>7</v>
      </c>
      <c r="J165" t="s">
        <v>9</v>
      </c>
      <c r="O165" t="s">
        <v>12</v>
      </c>
      <c r="T165">
        <v>4</v>
      </c>
      <c r="U165">
        <v>6</v>
      </c>
    </row>
    <row r="166" spans="1:21" x14ac:dyDescent="0.2">
      <c r="A166">
        <v>1044</v>
      </c>
      <c r="B166" t="s">
        <v>17</v>
      </c>
      <c r="C166">
        <v>110</v>
      </c>
      <c r="D166" t="s">
        <v>18</v>
      </c>
      <c r="E166">
        <v>0</v>
      </c>
      <c r="G166" t="s">
        <v>6</v>
      </c>
      <c r="H166" t="s">
        <v>7</v>
      </c>
      <c r="J166" t="s">
        <v>9</v>
      </c>
      <c r="O166" t="s">
        <v>12</v>
      </c>
      <c r="R166" t="s">
        <v>55</v>
      </c>
      <c r="T166">
        <v>5</v>
      </c>
      <c r="U166">
        <v>6</v>
      </c>
    </row>
    <row r="167" spans="1:21" x14ac:dyDescent="0.2">
      <c r="A167">
        <v>1064</v>
      </c>
      <c r="B167" t="s">
        <v>17</v>
      </c>
      <c r="C167">
        <v>100</v>
      </c>
      <c r="D167" t="s">
        <v>18</v>
      </c>
      <c r="E167">
        <v>0</v>
      </c>
      <c r="G167" t="s">
        <v>6</v>
      </c>
      <c r="H167" t="s">
        <v>7</v>
      </c>
      <c r="J167" t="s">
        <v>9</v>
      </c>
      <c r="O167" t="s">
        <v>12</v>
      </c>
      <c r="R167" t="s">
        <v>55</v>
      </c>
      <c r="T167">
        <v>5</v>
      </c>
      <c r="U167">
        <v>7</v>
      </c>
    </row>
    <row r="168" spans="1:21" x14ac:dyDescent="0.2">
      <c r="A168">
        <v>1097</v>
      </c>
      <c r="B168" t="s">
        <v>17</v>
      </c>
      <c r="C168">
        <v>87</v>
      </c>
      <c r="D168" t="s">
        <v>18</v>
      </c>
      <c r="E168">
        <v>1</v>
      </c>
      <c r="G168" t="s">
        <v>6</v>
      </c>
      <c r="H168" t="s">
        <v>7</v>
      </c>
      <c r="J168" t="s">
        <v>9</v>
      </c>
      <c r="O168" t="s">
        <v>12</v>
      </c>
      <c r="T168">
        <v>4</v>
      </c>
      <c r="U168">
        <v>6</v>
      </c>
    </row>
    <row r="169" spans="1:21" x14ac:dyDescent="0.2">
      <c r="A169">
        <v>1115</v>
      </c>
      <c r="B169" t="s">
        <v>17</v>
      </c>
      <c r="C169">
        <v>100</v>
      </c>
      <c r="D169" t="s">
        <v>18</v>
      </c>
      <c r="E169">
        <v>0</v>
      </c>
      <c r="G169" t="s">
        <v>6</v>
      </c>
      <c r="H169" t="s">
        <v>7</v>
      </c>
      <c r="J169" t="s">
        <v>9</v>
      </c>
      <c r="O169" t="s">
        <v>12</v>
      </c>
      <c r="T169">
        <v>4</v>
      </c>
      <c r="U169">
        <v>7</v>
      </c>
    </row>
    <row r="170" spans="1:21" x14ac:dyDescent="0.2">
      <c r="A170">
        <v>1130</v>
      </c>
      <c r="B170" t="s">
        <v>17</v>
      </c>
      <c r="C170">
        <v>98</v>
      </c>
      <c r="D170" t="s">
        <v>16</v>
      </c>
      <c r="E170">
        <v>1</v>
      </c>
      <c r="G170" t="s">
        <v>6</v>
      </c>
      <c r="H170" t="s">
        <v>7</v>
      </c>
      <c r="J170" t="s">
        <v>9</v>
      </c>
      <c r="O170" t="s">
        <v>12</v>
      </c>
      <c r="T170">
        <v>4</v>
      </c>
      <c r="U170">
        <v>5</v>
      </c>
    </row>
    <row r="171" spans="1:21" x14ac:dyDescent="0.2">
      <c r="A171">
        <v>1195</v>
      </c>
      <c r="B171" t="s">
        <v>17</v>
      </c>
      <c r="C171">
        <v>82</v>
      </c>
      <c r="D171" t="s">
        <v>16</v>
      </c>
      <c r="E171">
        <v>1</v>
      </c>
      <c r="F171">
        <v>10</v>
      </c>
      <c r="G171" t="s">
        <v>6</v>
      </c>
      <c r="H171" t="s">
        <v>7</v>
      </c>
      <c r="J171" t="s">
        <v>9</v>
      </c>
      <c r="O171" t="s">
        <v>12</v>
      </c>
      <c r="T171">
        <v>4</v>
      </c>
      <c r="U171">
        <v>7</v>
      </c>
    </row>
    <row r="172" spans="1:21" x14ac:dyDescent="0.2">
      <c r="A172">
        <v>1648</v>
      </c>
      <c r="B172" t="s">
        <v>17</v>
      </c>
      <c r="C172">
        <v>74</v>
      </c>
      <c r="D172" t="s">
        <v>16</v>
      </c>
      <c r="E172">
        <v>0</v>
      </c>
      <c r="F172">
        <v>12</v>
      </c>
      <c r="G172" t="s">
        <v>6</v>
      </c>
      <c r="H172" t="s">
        <v>7</v>
      </c>
      <c r="J172" t="s">
        <v>9</v>
      </c>
      <c r="O172" t="s">
        <v>12</v>
      </c>
      <c r="T172">
        <v>4</v>
      </c>
      <c r="U172">
        <v>8</v>
      </c>
    </row>
    <row r="173" spans="1:21" x14ac:dyDescent="0.2">
      <c r="A173">
        <v>1678</v>
      </c>
      <c r="B173" t="s">
        <v>17</v>
      </c>
      <c r="C173">
        <v>85</v>
      </c>
      <c r="D173" t="s">
        <v>18</v>
      </c>
      <c r="E173">
        <v>2</v>
      </c>
      <c r="G173" t="s">
        <v>6</v>
      </c>
      <c r="H173" t="s">
        <v>7</v>
      </c>
      <c r="J173" t="s">
        <v>9</v>
      </c>
      <c r="O173" t="s">
        <v>12</v>
      </c>
      <c r="T173">
        <v>4</v>
      </c>
      <c r="U173">
        <v>7</v>
      </c>
    </row>
    <row r="174" spans="1:21" x14ac:dyDescent="0.2">
      <c r="A174">
        <v>2788</v>
      </c>
      <c r="B174" t="s">
        <v>17</v>
      </c>
      <c r="C174">
        <v>82</v>
      </c>
      <c r="D174" t="s">
        <v>18</v>
      </c>
      <c r="E174">
        <v>0</v>
      </c>
      <c r="F174">
        <v>11</v>
      </c>
      <c r="G174" t="s">
        <v>6</v>
      </c>
      <c r="H174" t="s">
        <v>7</v>
      </c>
      <c r="J174" t="s">
        <v>9</v>
      </c>
      <c r="O174" t="s">
        <v>12</v>
      </c>
      <c r="T174">
        <v>4</v>
      </c>
      <c r="U174">
        <v>9</v>
      </c>
    </row>
    <row r="175" spans="1:21" x14ac:dyDescent="0.2">
      <c r="A175">
        <v>2835</v>
      </c>
      <c r="B175" t="s">
        <v>17</v>
      </c>
      <c r="C175">
        <v>64</v>
      </c>
      <c r="D175" t="s">
        <v>16</v>
      </c>
      <c r="E175">
        <v>0</v>
      </c>
      <c r="F175">
        <v>10</v>
      </c>
      <c r="G175" t="s">
        <v>6</v>
      </c>
      <c r="H175" t="s">
        <v>7</v>
      </c>
      <c r="J175" t="s">
        <v>9</v>
      </c>
      <c r="O175" t="s">
        <v>12</v>
      </c>
      <c r="T175">
        <v>4</v>
      </c>
      <c r="U175">
        <v>8</v>
      </c>
    </row>
    <row r="176" spans="1:21" x14ac:dyDescent="0.2">
      <c r="A176">
        <v>876</v>
      </c>
      <c r="B176" t="s">
        <v>17</v>
      </c>
      <c r="C176">
        <v>85</v>
      </c>
      <c r="D176" t="s">
        <v>18</v>
      </c>
      <c r="E176">
        <v>0</v>
      </c>
      <c r="F176">
        <v>9</v>
      </c>
      <c r="H176" t="s">
        <v>7</v>
      </c>
      <c r="J176" t="s">
        <v>9</v>
      </c>
      <c r="O176" t="s">
        <v>12</v>
      </c>
      <c r="T176">
        <v>3</v>
      </c>
      <c r="U176">
        <v>7</v>
      </c>
    </row>
    <row r="177" spans="1:21" x14ac:dyDescent="0.2">
      <c r="A177">
        <v>982</v>
      </c>
      <c r="B177" t="s">
        <v>17</v>
      </c>
      <c r="C177">
        <v>98</v>
      </c>
      <c r="D177" t="s">
        <v>18</v>
      </c>
      <c r="E177">
        <v>1</v>
      </c>
      <c r="H177" t="s">
        <v>7</v>
      </c>
      <c r="J177" t="s">
        <v>9</v>
      </c>
      <c r="O177" t="s">
        <v>12</v>
      </c>
      <c r="T177">
        <v>3</v>
      </c>
      <c r="U177">
        <v>5</v>
      </c>
    </row>
    <row r="178" spans="1:21" x14ac:dyDescent="0.2">
      <c r="A178">
        <v>1135</v>
      </c>
      <c r="B178" t="s">
        <v>17</v>
      </c>
      <c r="C178">
        <v>94</v>
      </c>
      <c r="D178" t="s">
        <v>18</v>
      </c>
      <c r="E178">
        <v>1</v>
      </c>
      <c r="H178" t="s">
        <v>7</v>
      </c>
      <c r="J178" t="s">
        <v>9</v>
      </c>
      <c r="O178" t="s">
        <v>12</v>
      </c>
      <c r="T178">
        <v>3</v>
      </c>
      <c r="U178">
        <v>4</v>
      </c>
    </row>
    <row r="179" spans="1:21" x14ac:dyDescent="0.2">
      <c r="A179">
        <v>1537</v>
      </c>
      <c r="B179" t="s">
        <v>17</v>
      </c>
      <c r="C179">
        <v>87</v>
      </c>
      <c r="D179" t="s">
        <v>18</v>
      </c>
      <c r="E179">
        <v>1</v>
      </c>
      <c r="H179" t="s">
        <v>7</v>
      </c>
      <c r="J179" t="s">
        <v>9</v>
      </c>
      <c r="O179" t="s">
        <v>12</v>
      </c>
      <c r="R179" t="s">
        <v>55</v>
      </c>
      <c r="T179">
        <v>4</v>
      </c>
      <c r="U179">
        <v>7</v>
      </c>
    </row>
    <row r="180" spans="1:21" x14ac:dyDescent="0.2">
      <c r="A180">
        <v>1631</v>
      </c>
      <c r="B180" t="s">
        <v>17</v>
      </c>
      <c r="C180">
        <v>85</v>
      </c>
      <c r="D180" t="s">
        <v>18</v>
      </c>
      <c r="E180">
        <v>1</v>
      </c>
      <c r="H180" t="s">
        <v>7</v>
      </c>
      <c r="J180" t="s">
        <v>9</v>
      </c>
      <c r="O180" t="s">
        <v>12</v>
      </c>
      <c r="T180">
        <v>3</v>
      </c>
      <c r="U180">
        <v>5</v>
      </c>
    </row>
    <row r="181" spans="1:21" x14ac:dyDescent="0.2">
      <c r="A181">
        <v>510</v>
      </c>
      <c r="B181" t="s">
        <v>17</v>
      </c>
      <c r="C181">
        <v>76</v>
      </c>
      <c r="D181" t="s">
        <v>16</v>
      </c>
      <c r="E181">
        <v>0</v>
      </c>
      <c r="G181" t="s">
        <v>6</v>
      </c>
      <c r="J181" t="s">
        <v>9</v>
      </c>
      <c r="O181" t="s">
        <v>12</v>
      </c>
      <c r="T181">
        <v>3</v>
      </c>
      <c r="U181">
        <v>4</v>
      </c>
    </row>
    <row r="182" spans="1:21" x14ac:dyDescent="0.2">
      <c r="A182">
        <v>744</v>
      </c>
      <c r="B182" t="s">
        <v>17</v>
      </c>
      <c r="C182">
        <v>80</v>
      </c>
      <c r="D182" t="s">
        <v>16</v>
      </c>
      <c r="E182">
        <v>0</v>
      </c>
      <c r="G182" t="s">
        <v>6</v>
      </c>
      <c r="J182" t="s">
        <v>9</v>
      </c>
      <c r="O182" t="s">
        <v>12</v>
      </c>
      <c r="T182">
        <v>3</v>
      </c>
      <c r="U182">
        <v>4</v>
      </c>
    </row>
    <row r="183" spans="1:21" x14ac:dyDescent="0.2">
      <c r="A183">
        <v>1087</v>
      </c>
      <c r="B183" t="s">
        <v>17</v>
      </c>
      <c r="C183">
        <v>98</v>
      </c>
      <c r="D183" t="s">
        <v>18</v>
      </c>
      <c r="E183">
        <v>1</v>
      </c>
      <c r="G183" t="s">
        <v>6</v>
      </c>
      <c r="J183" t="s">
        <v>9</v>
      </c>
      <c r="O183" t="s">
        <v>12</v>
      </c>
      <c r="T183">
        <v>3</v>
      </c>
      <c r="U183">
        <v>5</v>
      </c>
    </row>
    <row r="184" spans="1:21" x14ac:dyDescent="0.2">
      <c r="A184">
        <v>1171</v>
      </c>
      <c r="B184" t="s">
        <v>17</v>
      </c>
      <c r="C184">
        <v>88</v>
      </c>
      <c r="D184" t="s">
        <v>18</v>
      </c>
      <c r="E184">
        <v>1</v>
      </c>
      <c r="G184" t="s">
        <v>6</v>
      </c>
      <c r="J184" t="s">
        <v>9</v>
      </c>
      <c r="O184" t="s">
        <v>12</v>
      </c>
      <c r="T184">
        <v>3</v>
      </c>
      <c r="U184">
        <v>4</v>
      </c>
    </row>
    <row r="185" spans="1:21" x14ac:dyDescent="0.2">
      <c r="A185">
        <v>1204</v>
      </c>
      <c r="B185" t="s">
        <v>17</v>
      </c>
      <c r="C185">
        <v>79</v>
      </c>
      <c r="D185" t="s">
        <v>16</v>
      </c>
      <c r="E185">
        <v>0</v>
      </c>
      <c r="F185">
        <v>16</v>
      </c>
      <c r="G185" t="s">
        <v>6</v>
      </c>
      <c r="J185" t="s">
        <v>9</v>
      </c>
      <c r="O185" t="s">
        <v>12</v>
      </c>
      <c r="T185">
        <v>3</v>
      </c>
      <c r="U185">
        <v>5</v>
      </c>
    </row>
    <row r="186" spans="1:21" x14ac:dyDescent="0.2">
      <c r="A186">
        <v>2698</v>
      </c>
      <c r="B186" t="s">
        <v>17</v>
      </c>
      <c r="C186">
        <v>82</v>
      </c>
      <c r="D186" t="s">
        <v>18</v>
      </c>
      <c r="E186">
        <v>0</v>
      </c>
      <c r="F186">
        <v>11</v>
      </c>
      <c r="G186" t="s">
        <v>6</v>
      </c>
      <c r="J186" t="s">
        <v>9</v>
      </c>
      <c r="O186" t="s">
        <v>12</v>
      </c>
      <c r="T186">
        <v>3</v>
      </c>
      <c r="U186">
        <v>5</v>
      </c>
    </row>
    <row r="187" spans="1:21" x14ac:dyDescent="0.2">
      <c r="A187">
        <v>2744</v>
      </c>
      <c r="B187" t="s">
        <v>17</v>
      </c>
      <c r="C187">
        <v>78</v>
      </c>
      <c r="D187" t="s">
        <v>16</v>
      </c>
      <c r="E187">
        <v>0</v>
      </c>
      <c r="F187">
        <v>12</v>
      </c>
      <c r="G187" t="s">
        <v>6</v>
      </c>
      <c r="J187" t="s">
        <v>9</v>
      </c>
      <c r="O187" t="s">
        <v>12</v>
      </c>
      <c r="T187">
        <v>3</v>
      </c>
      <c r="U187">
        <v>4</v>
      </c>
    </row>
    <row r="188" spans="1:21" x14ac:dyDescent="0.2">
      <c r="A188">
        <v>611</v>
      </c>
      <c r="B188" t="s">
        <v>17</v>
      </c>
      <c r="C188">
        <v>86</v>
      </c>
      <c r="D188" t="s">
        <v>16</v>
      </c>
      <c r="E188">
        <v>1</v>
      </c>
      <c r="J188" t="s">
        <v>9</v>
      </c>
      <c r="O188" t="s">
        <v>12</v>
      </c>
      <c r="T188">
        <v>2</v>
      </c>
      <c r="U188">
        <v>4</v>
      </c>
    </row>
    <row r="189" spans="1:21" x14ac:dyDescent="0.2">
      <c r="A189">
        <v>746</v>
      </c>
      <c r="B189" t="s">
        <v>17</v>
      </c>
      <c r="C189">
        <v>100</v>
      </c>
      <c r="D189" t="s">
        <v>18</v>
      </c>
      <c r="E189">
        <v>1</v>
      </c>
      <c r="J189" t="s">
        <v>9</v>
      </c>
      <c r="O189" t="s">
        <v>12</v>
      </c>
      <c r="R189" t="s">
        <v>55</v>
      </c>
      <c r="T189">
        <v>3</v>
      </c>
      <c r="U189">
        <v>5</v>
      </c>
    </row>
    <row r="190" spans="1:21" x14ac:dyDescent="0.2">
      <c r="A190">
        <v>1223</v>
      </c>
      <c r="B190" t="s">
        <v>17</v>
      </c>
      <c r="C190">
        <v>90</v>
      </c>
      <c r="D190" t="s">
        <v>16</v>
      </c>
      <c r="E190">
        <v>2</v>
      </c>
      <c r="F190">
        <v>15</v>
      </c>
      <c r="J190" t="s">
        <v>9</v>
      </c>
      <c r="O190" t="s">
        <v>12</v>
      </c>
      <c r="T190">
        <v>2</v>
      </c>
      <c r="U190">
        <v>4</v>
      </c>
    </row>
    <row r="191" spans="1:21" x14ac:dyDescent="0.2">
      <c r="A191">
        <v>103</v>
      </c>
      <c r="B191" t="s">
        <v>17</v>
      </c>
      <c r="C191">
        <v>89</v>
      </c>
      <c r="D191" t="s">
        <v>16</v>
      </c>
      <c r="E191">
        <v>1</v>
      </c>
      <c r="G191" t="s">
        <v>6</v>
      </c>
      <c r="H191" t="s">
        <v>7</v>
      </c>
      <c r="I191" t="s">
        <v>8</v>
      </c>
      <c r="O191" t="s">
        <v>12</v>
      </c>
      <c r="T191">
        <v>4</v>
      </c>
      <c r="U191">
        <v>6</v>
      </c>
    </row>
    <row r="192" spans="1:21" x14ac:dyDescent="0.2">
      <c r="A192">
        <v>575</v>
      </c>
      <c r="B192" t="s">
        <v>17</v>
      </c>
      <c r="C192">
        <v>82</v>
      </c>
      <c r="D192" t="s">
        <v>16</v>
      </c>
      <c r="E192">
        <v>2</v>
      </c>
      <c r="G192" t="s">
        <v>6</v>
      </c>
      <c r="H192" t="s">
        <v>7</v>
      </c>
      <c r="I192" t="s">
        <v>8</v>
      </c>
      <c r="O192" t="s">
        <v>12</v>
      </c>
      <c r="T192">
        <v>4</v>
      </c>
      <c r="U192">
        <v>7</v>
      </c>
    </row>
    <row r="193" spans="1:21" x14ac:dyDescent="0.2">
      <c r="A193">
        <v>1125</v>
      </c>
      <c r="B193" t="s">
        <v>17</v>
      </c>
      <c r="C193">
        <v>99</v>
      </c>
      <c r="D193" t="s">
        <v>18</v>
      </c>
      <c r="E193">
        <v>0</v>
      </c>
      <c r="G193" t="s">
        <v>6</v>
      </c>
      <c r="H193" t="s">
        <v>7</v>
      </c>
      <c r="I193" t="s">
        <v>8</v>
      </c>
      <c r="O193" t="s">
        <v>12</v>
      </c>
      <c r="T193">
        <v>4</v>
      </c>
      <c r="U193">
        <v>6</v>
      </c>
    </row>
    <row r="194" spans="1:21" x14ac:dyDescent="0.2">
      <c r="A194">
        <v>800</v>
      </c>
      <c r="B194" t="s">
        <v>17</v>
      </c>
      <c r="C194">
        <v>96</v>
      </c>
      <c r="D194" t="s">
        <v>16</v>
      </c>
      <c r="E194">
        <v>1</v>
      </c>
      <c r="H194" t="s">
        <v>7</v>
      </c>
      <c r="I194" t="s">
        <v>8</v>
      </c>
      <c r="O194" t="s">
        <v>12</v>
      </c>
      <c r="T194">
        <v>3</v>
      </c>
      <c r="U194">
        <v>6</v>
      </c>
    </row>
    <row r="195" spans="1:21" x14ac:dyDescent="0.2">
      <c r="A195">
        <v>976</v>
      </c>
      <c r="B195" t="s">
        <v>17</v>
      </c>
      <c r="C195">
        <v>100</v>
      </c>
      <c r="D195" t="s">
        <v>18</v>
      </c>
      <c r="E195">
        <v>0</v>
      </c>
      <c r="H195" t="s">
        <v>7</v>
      </c>
      <c r="I195" t="s">
        <v>8</v>
      </c>
      <c r="O195" t="s">
        <v>12</v>
      </c>
      <c r="S195" t="s">
        <v>53</v>
      </c>
      <c r="T195">
        <v>4</v>
      </c>
      <c r="U195">
        <v>6</v>
      </c>
    </row>
    <row r="196" spans="1:21" x14ac:dyDescent="0.2">
      <c r="A196">
        <v>979</v>
      </c>
      <c r="B196" t="s">
        <v>17</v>
      </c>
      <c r="C196">
        <v>92</v>
      </c>
      <c r="D196" t="s">
        <v>16</v>
      </c>
      <c r="E196">
        <v>0</v>
      </c>
      <c r="H196" t="s">
        <v>7</v>
      </c>
      <c r="I196" t="s">
        <v>8</v>
      </c>
      <c r="O196" t="s">
        <v>12</v>
      </c>
      <c r="T196">
        <v>3</v>
      </c>
      <c r="U196">
        <v>5</v>
      </c>
    </row>
    <row r="197" spans="1:21" x14ac:dyDescent="0.2">
      <c r="A197">
        <v>1136</v>
      </c>
      <c r="B197" t="s">
        <v>17</v>
      </c>
      <c r="C197">
        <v>97</v>
      </c>
      <c r="D197" t="s">
        <v>18</v>
      </c>
      <c r="E197">
        <v>0</v>
      </c>
      <c r="H197" t="s">
        <v>7</v>
      </c>
      <c r="I197" t="s">
        <v>8</v>
      </c>
      <c r="O197" t="s">
        <v>12</v>
      </c>
      <c r="R197" t="s">
        <v>55</v>
      </c>
      <c r="T197">
        <v>4</v>
      </c>
      <c r="U197">
        <v>6</v>
      </c>
    </row>
    <row r="198" spans="1:21" x14ac:dyDescent="0.2">
      <c r="A198">
        <v>1156</v>
      </c>
      <c r="B198" t="s">
        <v>17</v>
      </c>
      <c r="C198">
        <v>100</v>
      </c>
      <c r="D198" t="s">
        <v>18</v>
      </c>
      <c r="E198">
        <v>0</v>
      </c>
      <c r="H198" t="s">
        <v>7</v>
      </c>
      <c r="I198" t="s">
        <v>8</v>
      </c>
      <c r="O198" t="s">
        <v>12</v>
      </c>
      <c r="R198" t="s">
        <v>55</v>
      </c>
      <c r="T198">
        <v>4</v>
      </c>
      <c r="U198">
        <v>6</v>
      </c>
    </row>
    <row r="199" spans="1:21" x14ac:dyDescent="0.2">
      <c r="A199">
        <v>28</v>
      </c>
      <c r="B199" t="s">
        <v>17</v>
      </c>
      <c r="C199">
        <v>95</v>
      </c>
      <c r="D199" t="s">
        <v>16</v>
      </c>
      <c r="E199">
        <v>1</v>
      </c>
      <c r="I199" t="s">
        <v>8</v>
      </c>
      <c r="O199" t="s">
        <v>12</v>
      </c>
      <c r="T199">
        <v>2</v>
      </c>
      <c r="U199">
        <v>3</v>
      </c>
    </row>
    <row r="200" spans="1:21" x14ac:dyDescent="0.2">
      <c r="A200">
        <v>65</v>
      </c>
      <c r="B200" t="s">
        <v>17</v>
      </c>
      <c r="C200">
        <v>95</v>
      </c>
      <c r="D200" t="s">
        <v>18</v>
      </c>
      <c r="E200">
        <v>2</v>
      </c>
      <c r="I200" t="s">
        <v>8</v>
      </c>
      <c r="O200" t="s">
        <v>12</v>
      </c>
      <c r="T200">
        <v>2</v>
      </c>
      <c r="U200">
        <v>2</v>
      </c>
    </row>
    <row r="201" spans="1:21" x14ac:dyDescent="0.2">
      <c r="A201">
        <v>124</v>
      </c>
      <c r="B201" t="s">
        <v>17</v>
      </c>
      <c r="C201">
        <v>94</v>
      </c>
      <c r="D201" t="s">
        <v>18</v>
      </c>
      <c r="E201">
        <v>0</v>
      </c>
      <c r="I201" t="s">
        <v>8</v>
      </c>
      <c r="O201" t="s">
        <v>12</v>
      </c>
      <c r="T201">
        <v>2</v>
      </c>
      <c r="U201">
        <v>3</v>
      </c>
    </row>
    <row r="202" spans="1:21" x14ac:dyDescent="0.2">
      <c r="A202">
        <v>624</v>
      </c>
      <c r="B202" t="s">
        <v>17</v>
      </c>
      <c r="C202">
        <v>96</v>
      </c>
      <c r="D202" t="s">
        <v>16</v>
      </c>
      <c r="E202">
        <v>1</v>
      </c>
      <c r="I202" t="s">
        <v>8</v>
      </c>
      <c r="O202" t="s">
        <v>12</v>
      </c>
      <c r="S202" t="s">
        <v>53</v>
      </c>
      <c r="T202">
        <v>3</v>
      </c>
      <c r="U202">
        <v>5</v>
      </c>
    </row>
    <row r="203" spans="1:21" x14ac:dyDescent="0.2">
      <c r="A203">
        <v>838</v>
      </c>
      <c r="B203" t="s">
        <v>17</v>
      </c>
      <c r="C203">
        <v>96</v>
      </c>
      <c r="D203" t="s">
        <v>16</v>
      </c>
      <c r="E203">
        <v>0</v>
      </c>
      <c r="I203" t="s">
        <v>8</v>
      </c>
      <c r="O203" t="s">
        <v>12</v>
      </c>
      <c r="T203">
        <v>2</v>
      </c>
      <c r="U203">
        <v>3</v>
      </c>
    </row>
    <row r="204" spans="1:21" x14ac:dyDescent="0.2">
      <c r="A204">
        <v>1205</v>
      </c>
      <c r="B204" t="s">
        <v>17</v>
      </c>
      <c r="C204">
        <v>82</v>
      </c>
      <c r="D204" t="s">
        <v>18</v>
      </c>
      <c r="E204">
        <v>0</v>
      </c>
      <c r="I204" t="s">
        <v>8</v>
      </c>
      <c r="O204" t="s">
        <v>12</v>
      </c>
      <c r="T204">
        <v>2</v>
      </c>
      <c r="U204">
        <v>2</v>
      </c>
    </row>
    <row r="205" spans="1:21" x14ac:dyDescent="0.2">
      <c r="A205">
        <v>1398</v>
      </c>
      <c r="B205" t="s">
        <v>17</v>
      </c>
      <c r="C205">
        <v>84</v>
      </c>
      <c r="D205" t="s">
        <v>18</v>
      </c>
      <c r="E205">
        <v>0</v>
      </c>
      <c r="F205">
        <v>10</v>
      </c>
      <c r="I205" t="s">
        <v>8</v>
      </c>
      <c r="O205" t="s">
        <v>12</v>
      </c>
      <c r="T205">
        <v>2</v>
      </c>
      <c r="U205">
        <v>4</v>
      </c>
    </row>
    <row r="206" spans="1:21" x14ac:dyDescent="0.2">
      <c r="A206">
        <v>1605</v>
      </c>
      <c r="B206" t="s">
        <v>17</v>
      </c>
      <c r="C206">
        <v>83</v>
      </c>
      <c r="D206" t="s">
        <v>16</v>
      </c>
      <c r="E206">
        <v>0</v>
      </c>
      <c r="I206" t="s">
        <v>8</v>
      </c>
      <c r="O206" t="s">
        <v>12</v>
      </c>
      <c r="S206" t="s">
        <v>53</v>
      </c>
      <c r="T206">
        <v>3</v>
      </c>
      <c r="U206">
        <v>7</v>
      </c>
    </row>
    <row r="207" spans="1:21" x14ac:dyDescent="0.2">
      <c r="A207">
        <v>2648</v>
      </c>
      <c r="B207" t="s">
        <v>17</v>
      </c>
      <c r="C207">
        <v>82</v>
      </c>
      <c r="D207" t="s">
        <v>16</v>
      </c>
      <c r="E207">
        <v>0</v>
      </c>
      <c r="F207">
        <v>15</v>
      </c>
      <c r="I207" t="s">
        <v>8</v>
      </c>
      <c r="O207" t="s">
        <v>12</v>
      </c>
      <c r="T207">
        <v>2</v>
      </c>
      <c r="U207">
        <v>5</v>
      </c>
    </row>
    <row r="208" spans="1:21" x14ac:dyDescent="0.2">
      <c r="A208">
        <v>851</v>
      </c>
      <c r="B208" t="s">
        <v>17</v>
      </c>
      <c r="C208">
        <v>99</v>
      </c>
      <c r="D208" t="s">
        <v>16</v>
      </c>
      <c r="E208">
        <v>1</v>
      </c>
      <c r="G208" t="s">
        <v>6</v>
      </c>
      <c r="H208" t="s">
        <v>7</v>
      </c>
      <c r="O208" t="s">
        <v>12</v>
      </c>
      <c r="T208">
        <v>3</v>
      </c>
      <c r="U208">
        <v>7</v>
      </c>
    </row>
    <row r="209" spans="1:21" x14ac:dyDescent="0.2">
      <c r="A209">
        <v>994</v>
      </c>
      <c r="B209" t="s">
        <v>17</v>
      </c>
      <c r="C209">
        <v>92</v>
      </c>
      <c r="D209" t="s">
        <v>18</v>
      </c>
      <c r="E209">
        <v>0</v>
      </c>
      <c r="G209" t="s">
        <v>6</v>
      </c>
      <c r="H209" t="s">
        <v>7</v>
      </c>
      <c r="O209" t="s">
        <v>12</v>
      </c>
      <c r="S209" t="s">
        <v>53</v>
      </c>
      <c r="T209">
        <v>4</v>
      </c>
      <c r="U209">
        <v>5</v>
      </c>
    </row>
    <row r="210" spans="1:21" x14ac:dyDescent="0.2">
      <c r="A210">
        <v>1139</v>
      </c>
      <c r="B210" t="s">
        <v>17</v>
      </c>
      <c r="C210">
        <v>69</v>
      </c>
      <c r="D210" t="s">
        <v>16</v>
      </c>
      <c r="E210">
        <v>1</v>
      </c>
      <c r="G210" t="s">
        <v>6</v>
      </c>
      <c r="H210" t="s">
        <v>7</v>
      </c>
      <c r="O210" t="s">
        <v>12</v>
      </c>
      <c r="T210">
        <v>3</v>
      </c>
      <c r="U210">
        <v>5</v>
      </c>
    </row>
    <row r="211" spans="1:21" x14ac:dyDescent="0.2">
      <c r="A211">
        <v>1144</v>
      </c>
      <c r="B211" t="s">
        <v>17</v>
      </c>
      <c r="C211">
        <v>89</v>
      </c>
      <c r="D211" t="s">
        <v>18</v>
      </c>
      <c r="E211">
        <v>0</v>
      </c>
      <c r="G211" t="s">
        <v>6</v>
      </c>
      <c r="H211" t="s">
        <v>7</v>
      </c>
      <c r="O211" t="s">
        <v>12</v>
      </c>
      <c r="T211">
        <v>3</v>
      </c>
      <c r="U211">
        <v>3</v>
      </c>
    </row>
    <row r="212" spans="1:21" x14ac:dyDescent="0.2">
      <c r="A212">
        <v>1200</v>
      </c>
      <c r="B212" t="s">
        <v>17</v>
      </c>
      <c r="C212">
        <v>96</v>
      </c>
      <c r="D212" t="s">
        <v>18</v>
      </c>
      <c r="E212">
        <v>0</v>
      </c>
      <c r="G212" t="s">
        <v>6</v>
      </c>
      <c r="H212" t="s">
        <v>7</v>
      </c>
      <c r="O212" t="s">
        <v>12</v>
      </c>
      <c r="R212" t="s">
        <v>55</v>
      </c>
      <c r="T212">
        <v>4</v>
      </c>
      <c r="U212">
        <v>5</v>
      </c>
    </row>
    <row r="213" spans="1:21" x14ac:dyDescent="0.2">
      <c r="A213">
        <v>2790</v>
      </c>
      <c r="B213" t="s">
        <v>17</v>
      </c>
      <c r="C213">
        <v>77</v>
      </c>
      <c r="D213" t="s">
        <v>18</v>
      </c>
      <c r="E213">
        <v>0</v>
      </c>
      <c r="G213" t="s">
        <v>6</v>
      </c>
      <c r="H213" t="s">
        <v>7</v>
      </c>
      <c r="O213" t="s">
        <v>12</v>
      </c>
      <c r="T213">
        <v>3</v>
      </c>
      <c r="U213">
        <v>5</v>
      </c>
    </row>
    <row r="214" spans="1:21" x14ac:dyDescent="0.2">
      <c r="A214">
        <v>9</v>
      </c>
      <c r="B214" t="s">
        <v>17</v>
      </c>
      <c r="C214">
        <v>98</v>
      </c>
      <c r="D214" t="s">
        <v>18</v>
      </c>
      <c r="E214">
        <v>1</v>
      </c>
      <c r="H214" t="s">
        <v>7</v>
      </c>
      <c r="O214" t="s">
        <v>12</v>
      </c>
      <c r="T214">
        <v>2</v>
      </c>
      <c r="U214">
        <v>4</v>
      </c>
    </row>
    <row r="215" spans="1:21" x14ac:dyDescent="0.2">
      <c r="A215">
        <v>12</v>
      </c>
      <c r="B215" t="s">
        <v>17</v>
      </c>
      <c r="C215">
        <v>94</v>
      </c>
      <c r="D215" t="s">
        <v>16</v>
      </c>
      <c r="E215">
        <v>1</v>
      </c>
      <c r="H215" t="s">
        <v>7</v>
      </c>
      <c r="O215" t="s">
        <v>12</v>
      </c>
      <c r="T215">
        <v>2</v>
      </c>
      <c r="U215">
        <v>3</v>
      </c>
    </row>
    <row r="216" spans="1:21" x14ac:dyDescent="0.2">
      <c r="A216">
        <v>76</v>
      </c>
      <c r="B216" t="s">
        <v>17</v>
      </c>
      <c r="C216">
        <v>93</v>
      </c>
      <c r="D216" t="s">
        <v>16</v>
      </c>
      <c r="E216">
        <v>1</v>
      </c>
      <c r="H216" t="s">
        <v>7</v>
      </c>
      <c r="O216" t="s">
        <v>12</v>
      </c>
      <c r="T216">
        <v>2</v>
      </c>
      <c r="U216">
        <v>5</v>
      </c>
    </row>
    <row r="217" spans="1:21" x14ac:dyDescent="0.2">
      <c r="A217">
        <v>104</v>
      </c>
      <c r="B217" t="s">
        <v>17</v>
      </c>
      <c r="C217">
        <v>95</v>
      </c>
      <c r="D217" t="s">
        <v>18</v>
      </c>
      <c r="E217">
        <v>0</v>
      </c>
      <c r="H217" t="s">
        <v>7</v>
      </c>
      <c r="O217" t="s">
        <v>12</v>
      </c>
      <c r="S217" t="s">
        <v>53</v>
      </c>
      <c r="T217">
        <v>3</v>
      </c>
      <c r="U217">
        <v>4</v>
      </c>
    </row>
    <row r="218" spans="1:21" x14ac:dyDescent="0.2">
      <c r="A218">
        <v>222</v>
      </c>
      <c r="B218" t="s">
        <v>17</v>
      </c>
      <c r="C218">
        <v>98</v>
      </c>
      <c r="D218" t="s">
        <v>16</v>
      </c>
      <c r="E218">
        <v>1</v>
      </c>
      <c r="H218" t="s">
        <v>7</v>
      </c>
      <c r="O218" t="s">
        <v>12</v>
      </c>
      <c r="R218" t="s">
        <v>55</v>
      </c>
      <c r="T218">
        <v>3</v>
      </c>
      <c r="U218">
        <v>4</v>
      </c>
    </row>
    <row r="219" spans="1:21" x14ac:dyDescent="0.2">
      <c r="A219">
        <v>380</v>
      </c>
      <c r="B219" t="s">
        <v>17</v>
      </c>
      <c r="C219">
        <v>85</v>
      </c>
      <c r="D219" t="s">
        <v>16</v>
      </c>
      <c r="E219">
        <v>1</v>
      </c>
      <c r="H219" t="s">
        <v>7</v>
      </c>
      <c r="O219" t="s">
        <v>12</v>
      </c>
      <c r="T219">
        <v>2</v>
      </c>
      <c r="U219">
        <v>4</v>
      </c>
    </row>
    <row r="220" spans="1:21" x14ac:dyDescent="0.2">
      <c r="A220">
        <v>462</v>
      </c>
      <c r="B220" t="s">
        <v>17</v>
      </c>
      <c r="C220">
        <v>104</v>
      </c>
      <c r="D220" t="s">
        <v>18</v>
      </c>
      <c r="E220">
        <v>1</v>
      </c>
      <c r="H220" t="s">
        <v>7</v>
      </c>
      <c r="O220" t="s">
        <v>12</v>
      </c>
      <c r="T220">
        <v>2</v>
      </c>
      <c r="U220">
        <v>3</v>
      </c>
    </row>
    <row r="221" spans="1:21" x14ac:dyDescent="0.2">
      <c r="A221">
        <v>507</v>
      </c>
      <c r="B221" t="s">
        <v>17</v>
      </c>
      <c r="C221">
        <v>91</v>
      </c>
      <c r="D221" t="s">
        <v>16</v>
      </c>
      <c r="E221">
        <v>1</v>
      </c>
      <c r="H221" t="s">
        <v>7</v>
      </c>
      <c r="O221" t="s">
        <v>12</v>
      </c>
      <c r="T221">
        <v>2</v>
      </c>
      <c r="U221">
        <v>6</v>
      </c>
    </row>
    <row r="222" spans="1:21" x14ac:dyDescent="0.2">
      <c r="A222">
        <v>561</v>
      </c>
      <c r="B222" t="s">
        <v>17</v>
      </c>
      <c r="C222">
        <v>96</v>
      </c>
      <c r="D222" t="s">
        <v>16</v>
      </c>
      <c r="E222">
        <v>0</v>
      </c>
      <c r="H222" t="s">
        <v>7</v>
      </c>
      <c r="O222" t="s">
        <v>12</v>
      </c>
      <c r="T222">
        <v>2</v>
      </c>
      <c r="U222">
        <v>5</v>
      </c>
    </row>
    <row r="223" spans="1:21" x14ac:dyDescent="0.2">
      <c r="A223">
        <v>776</v>
      </c>
      <c r="B223" t="s">
        <v>17</v>
      </c>
      <c r="C223">
        <v>94</v>
      </c>
      <c r="D223" t="s">
        <v>18</v>
      </c>
      <c r="E223">
        <v>0</v>
      </c>
      <c r="F223">
        <v>16</v>
      </c>
      <c r="H223" t="s">
        <v>7</v>
      </c>
      <c r="O223" t="s">
        <v>12</v>
      </c>
      <c r="T223">
        <v>2</v>
      </c>
      <c r="U223">
        <v>6</v>
      </c>
    </row>
    <row r="224" spans="1:21" x14ac:dyDescent="0.2">
      <c r="A224">
        <v>823</v>
      </c>
      <c r="B224" t="s">
        <v>17</v>
      </c>
      <c r="C224">
        <v>96</v>
      </c>
      <c r="D224" t="s">
        <v>18</v>
      </c>
      <c r="E224">
        <v>2</v>
      </c>
      <c r="H224" t="s">
        <v>7</v>
      </c>
      <c r="O224" t="s">
        <v>12</v>
      </c>
      <c r="T224">
        <v>2</v>
      </c>
      <c r="U224">
        <v>5</v>
      </c>
    </row>
    <row r="225" spans="1:21" x14ac:dyDescent="0.2">
      <c r="A225">
        <v>948</v>
      </c>
      <c r="B225" t="s">
        <v>17</v>
      </c>
      <c r="C225">
        <v>90</v>
      </c>
      <c r="D225" t="s">
        <v>18</v>
      </c>
      <c r="E225">
        <v>0</v>
      </c>
      <c r="H225" t="s">
        <v>7</v>
      </c>
      <c r="O225" t="s">
        <v>12</v>
      </c>
      <c r="T225">
        <v>2</v>
      </c>
      <c r="U225">
        <v>2</v>
      </c>
    </row>
    <row r="226" spans="1:21" x14ac:dyDescent="0.2">
      <c r="A226">
        <v>956</v>
      </c>
      <c r="B226" t="s">
        <v>17</v>
      </c>
      <c r="C226">
        <v>99</v>
      </c>
      <c r="D226" t="s">
        <v>18</v>
      </c>
      <c r="E226">
        <v>0</v>
      </c>
      <c r="H226" t="s">
        <v>7</v>
      </c>
      <c r="O226" t="s">
        <v>12</v>
      </c>
      <c r="T226">
        <v>2</v>
      </c>
      <c r="U226">
        <v>4</v>
      </c>
    </row>
    <row r="227" spans="1:21" x14ac:dyDescent="0.2">
      <c r="A227">
        <v>981</v>
      </c>
      <c r="B227" t="s">
        <v>17</v>
      </c>
      <c r="C227">
        <v>88</v>
      </c>
      <c r="D227" t="s">
        <v>18</v>
      </c>
      <c r="E227">
        <v>1</v>
      </c>
      <c r="H227" t="s">
        <v>7</v>
      </c>
      <c r="O227" t="s">
        <v>12</v>
      </c>
      <c r="T227">
        <v>2</v>
      </c>
      <c r="U227">
        <v>3</v>
      </c>
    </row>
    <row r="228" spans="1:21" x14ac:dyDescent="0.2">
      <c r="A228">
        <v>1002</v>
      </c>
      <c r="B228" t="s">
        <v>17</v>
      </c>
      <c r="C228">
        <v>90</v>
      </c>
      <c r="D228" t="s">
        <v>16</v>
      </c>
      <c r="E228">
        <v>0</v>
      </c>
      <c r="H228" t="s">
        <v>7</v>
      </c>
      <c r="O228" t="s">
        <v>12</v>
      </c>
      <c r="T228">
        <v>2</v>
      </c>
      <c r="U228">
        <v>3</v>
      </c>
    </row>
    <row r="229" spans="1:21" x14ac:dyDescent="0.2">
      <c r="A229">
        <v>1013</v>
      </c>
      <c r="B229" t="s">
        <v>17</v>
      </c>
      <c r="C229">
        <v>87</v>
      </c>
      <c r="D229" t="s">
        <v>18</v>
      </c>
      <c r="E229">
        <v>2</v>
      </c>
      <c r="H229" t="s">
        <v>7</v>
      </c>
      <c r="O229" t="s">
        <v>12</v>
      </c>
      <c r="T229">
        <v>2</v>
      </c>
      <c r="U229">
        <v>3</v>
      </c>
    </row>
    <row r="230" spans="1:21" x14ac:dyDescent="0.2">
      <c r="A230">
        <v>1065</v>
      </c>
      <c r="B230" t="s">
        <v>17</v>
      </c>
      <c r="C230">
        <v>90</v>
      </c>
      <c r="D230" t="s">
        <v>16</v>
      </c>
      <c r="E230">
        <v>1</v>
      </c>
      <c r="H230" t="s">
        <v>7</v>
      </c>
      <c r="O230" t="s">
        <v>12</v>
      </c>
      <c r="T230">
        <v>2</v>
      </c>
      <c r="U230">
        <v>3</v>
      </c>
    </row>
    <row r="231" spans="1:21" x14ac:dyDescent="0.2">
      <c r="A231">
        <v>1080</v>
      </c>
      <c r="B231" t="s">
        <v>17</v>
      </c>
      <c r="C231">
        <v>95</v>
      </c>
      <c r="D231" t="s">
        <v>16</v>
      </c>
      <c r="E231">
        <v>1</v>
      </c>
      <c r="H231" t="s">
        <v>7</v>
      </c>
      <c r="O231" t="s">
        <v>12</v>
      </c>
      <c r="T231">
        <v>2</v>
      </c>
      <c r="U231">
        <v>3</v>
      </c>
    </row>
    <row r="232" spans="1:21" x14ac:dyDescent="0.2">
      <c r="A232">
        <v>1149</v>
      </c>
      <c r="B232" t="s">
        <v>17</v>
      </c>
      <c r="C232">
        <v>92</v>
      </c>
      <c r="D232" t="s">
        <v>16</v>
      </c>
      <c r="E232">
        <v>0</v>
      </c>
      <c r="F232">
        <v>9</v>
      </c>
      <c r="H232" t="s">
        <v>7</v>
      </c>
      <c r="O232" t="s">
        <v>12</v>
      </c>
      <c r="T232">
        <v>2</v>
      </c>
      <c r="U232">
        <v>5</v>
      </c>
    </row>
    <row r="233" spans="1:21" x14ac:dyDescent="0.2">
      <c r="A233">
        <v>1170</v>
      </c>
      <c r="B233" t="s">
        <v>17</v>
      </c>
      <c r="C233">
        <v>94</v>
      </c>
      <c r="D233" t="s">
        <v>16</v>
      </c>
      <c r="E233">
        <v>0</v>
      </c>
      <c r="H233" t="s">
        <v>7</v>
      </c>
      <c r="O233" t="s">
        <v>12</v>
      </c>
      <c r="T233">
        <v>2</v>
      </c>
      <c r="U233">
        <v>4</v>
      </c>
    </row>
    <row r="234" spans="1:21" x14ac:dyDescent="0.2">
      <c r="A234">
        <v>1185</v>
      </c>
      <c r="B234" t="s">
        <v>17</v>
      </c>
      <c r="C234">
        <v>92</v>
      </c>
      <c r="D234" t="s">
        <v>18</v>
      </c>
      <c r="E234">
        <v>1</v>
      </c>
      <c r="H234" t="s">
        <v>7</v>
      </c>
      <c r="O234" t="s">
        <v>12</v>
      </c>
      <c r="T234">
        <v>2</v>
      </c>
      <c r="U234">
        <v>6</v>
      </c>
    </row>
    <row r="235" spans="1:21" x14ac:dyDescent="0.2">
      <c r="A235">
        <v>1260</v>
      </c>
      <c r="B235" t="s">
        <v>17</v>
      </c>
      <c r="C235">
        <v>82</v>
      </c>
      <c r="D235" t="s">
        <v>18</v>
      </c>
      <c r="E235">
        <v>1</v>
      </c>
      <c r="F235">
        <v>9</v>
      </c>
      <c r="H235" t="s">
        <v>7</v>
      </c>
      <c r="O235" t="s">
        <v>12</v>
      </c>
      <c r="R235" t="s">
        <v>55</v>
      </c>
      <c r="T235">
        <v>3</v>
      </c>
      <c r="U235">
        <v>4</v>
      </c>
    </row>
    <row r="236" spans="1:21" x14ac:dyDescent="0.2">
      <c r="A236">
        <v>1435</v>
      </c>
      <c r="B236" t="s">
        <v>17</v>
      </c>
      <c r="C236">
        <v>92</v>
      </c>
      <c r="D236" t="s">
        <v>16</v>
      </c>
      <c r="E236">
        <v>1</v>
      </c>
      <c r="F236">
        <v>19</v>
      </c>
      <c r="H236" t="s">
        <v>7</v>
      </c>
      <c r="O236" t="s">
        <v>12</v>
      </c>
      <c r="T236">
        <v>2</v>
      </c>
      <c r="U236">
        <v>6</v>
      </c>
    </row>
    <row r="237" spans="1:21" x14ac:dyDescent="0.2">
      <c r="A237">
        <v>2645</v>
      </c>
      <c r="B237" t="s">
        <v>17</v>
      </c>
      <c r="C237">
        <v>81</v>
      </c>
      <c r="D237" t="s">
        <v>16</v>
      </c>
      <c r="E237">
        <v>0</v>
      </c>
      <c r="H237" t="s">
        <v>7</v>
      </c>
      <c r="O237" t="s">
        <v>12</v>
      </c>
      <c r="T237">
        <v>2</v>
      </c>
      <c r="U237">
        <v>3</v>
      </c>
    </row>
    <row r="238" spans="1:21" x14ac:dyDescent="0.2">
      <c r="A238">
        <v>2839</v>
      </c>
      <c r="B238" t="s">
        <v>17</v>
      </c>
      <c r="C238">
        <v>77</v>
      </c>
      <c r="D238" t="s">
        <v>16</v>
      </c>
      <c r="E238">
        <v>0</v>
      </c>
      <c r="F238">
        <v>19</v>
      </c>
      <c r="H238" t="s">
        <v>7</v>
      </c>
      <c r="O238" t="s">
        <v>12</v>
      </c>
      <c r="T238">
        <v>2</v>
      </c>
      <c r="U238">
        <v>3</v>
      </c>
    </row>
    <row r="239" spans="1:21" x14ac:dyDescent="0.2">
      <c r="A239">
        <v>2854</v>
      </c>
      <c r="B239" t="s">
        <v>17</v>
      </c>
      <c r="C239">
        <v>72</v>
      </c>
      <c r="D239" t="s">
        <v>16</v>
      </c>
      <c r="E239">
        <v>0</v>
      </c>
      <c r="F239">
        <v>12</v>
      </c>
      <c r="H239" t="s">
        <v>7</v>
      </c>
      <c r="O239" t="s">
        <v>12</v>
      </c>
      <c r="T239">
        <v>2</v>
      </c>
      <c r="U239">
        <v>5</v>
      </c>
    </row>
    <row r="240" spans="1:21" x14ac:dyDescent="0.2">
      <c r="A240">
        <v>1022</v>
      </c>
      <c r="B240" t="s">
        <v>17</v>
      </c>
      <c r="C240">
        <v>99</v>
      </c>
      <c r="D240" t="s">
        <v>18</v>
      </c>
      <c r="E240">
        <v>1</v>
      </c>
      <c r="G240" t="s">
        <v>6</v>
      </c>
      <c r="O240" t="s">
        <v>12</v>
      </c>
      <c r="T240">
        <v>2</v>
      </c>
      <c r="U240">
        <v>4</v>
      </c>
    </row>
    <row r="241" spans="1:21" x14ac:dyDescent="0.2">
      <c r="A241">
        <v>1075</v>
      </c>
      <c r="B241" t="s">
        <v>17</v>
      </c>
      <c r="C241">
        <v>102</v>
      </c>
      <c r="D241" t="s">
        <v>18</v>
      </c>
      <c r="E241">
        <v>1</v>
      </c>
      <c r="G241" t="s">
        <v>6</v>
      </c>
      <c r="O241" t="s">
        <v>12</v>
      </c>
      <c r="T241">
        <v>2</v>
      </c>
      <c r="U241">
        <v>3</v>
      </c>
    </row>
    <row r="242" spans="1:21" x14ac:dyDescent="0.2">
      <c r="A242">
        <v>1442</v>
      </c>
      <c r="B242" t="s">
        <v>17</v>
      </c>
      <c r="C242">
        <v>87</v>
      </c>
      <c r="D242" t="s">
        <v>16</v>
      </c>
      <c r="E242">
        <v>2</v>
      </c>
      <c r="F242">
        <v>10</v>
      </c>
      <c r="G242" t="s">
        <v>6</v>
      </c>
      <c r="O242" t="s">
        <v>12</v>
      </c>
      <c r="T242">
        <v>2</v>
      </c>
      <c r="U242">
        <v>4</v>
      </c>
    </row>
    <row r="243" spans="1:21" x14ac:dyDescent="0.2">
      <c r="A243">
        <v>1623</v>
      </c>
      <c r="B243" t="s">
        <v>17</v>
      </c>
      <c r="C243">
        <v>79</v>
      </c>
      <c r="D243" t="s">
        <v>18</v>
      </c>
      <c r="E243">
        <v>1</v>
      </c>
      <c r="G243" t="s">
        <v>6</v>
      </c>
      <c r="O243" t="s">
        <v>12</v>
      </c>
      <c r="R243" t="s">
        <v>55</v>
      </c>
      <c r="T243">
        <v>3</v>
      </c>
      <c r="U243">
        <v>7</v>
      </c>
    </row>
    <row r="244" spans="1:21" x14ac:dyDescent="0.2">
      <c r="A244">
        <v>111</v>
      </c>
      <c r="B244" t="s">
        <v>17</v>
      </c>
      <c r="C244">
        <v>99</v>
      </c>
      <c r="D244" t="s">
        <v>16</v>
      </c>
      <c r="E244">
        <v>1</v>
      </c>
      <c r="F244">
        <v>12</v>
      </c>
      <c r="O244" t="s">
        <v>12</v>
      </c>
      <c r="T244">
        <v>1</v>
      </c>
      <c r="U244">
        <v>3</v>
      </c>
    </row>
    <row r="245" spans="1:21" x14ac:dyDescent="0.2">
      <c r="A245">
        <v>116</v>
      </c>
      <c r="B245" t="s">
        <v>17</v>
      </c>
      <c r="C245">
        <v>107</v>
      </c>
      <c r="D245" t="s">
        <v>18</v>
      </c>
      <c r="E245">
        <v>0</v>
      </c>
      <c r="O245" t="s">
        <v>12</v>
      </c>
      <c r="T245">
        <v>1</v>
      </c>
      <c r="U245">
        <v>1</v>
      </c>
    </row>
    <row r="246" spans="1:21" x14ac:dyDescent="0.2">
      <c r="A246">
        <v>987</v>
      </c>
      <c r="B246" t="s">
        <v>17</v>
      </c>
      <c r="C246">
        <v>74</v>
      </c>
      <c r="D246" t="s">
        <v>18</v>
      </c>
      <c r="E246">
        <v>1</v>
      </c>
      <c r="O246" t="s">
        <v>12</v>
      </c>
      <c r="T246">
        <v>1</v>
      </c>
      <c r="U246">
        <v>5</v>
      </c>
    </row>
    <row r="247" spans="1:21" x14ac:dyDescent="0.2">
      <c r="A247">
        <v>997</v>
      </c>
      <c r="B247" t="s">
        <v>17</v>
      </c>
      <c r="C247">
        <v>96</v>
      </c>
      <c r="D247" t="s">
        <v>18</v>
      </c>
      <c r="E247">
        <v>0</v>
      </c>
      <c r="O247" t="s">
        <v>12</v>
      </c>
      <c r="T247">
        <v>1</v>
      </c>
      <c r="U247">
        <v>3</v>
      </c>
    </row>
    <row r="248" spans="1:21" x14ac:dyDescent="0.2">
      <c r="A248">
        <v>1091</v>
      </c>
      <c r="B248" t="s">
        <v>17</v>
      </c>
      <c r="C248">
        <v>84</v>
      </c>
      <c r="D248" t="s">
        <v>18</v>
      </c>
      <c r="E248">
        <v>0</v>
      </c>
      <c r="O248" t="s">
        <v>12</v>
      </c>
      <c r="T248">
        <v>1</v>
      </c>
      <c r="U248">
        <v>2</v>
      </c>
    </row>
    <row r="249" spans="1:21" x14ac:dyDescent="0.2">
      <c r="A249">
        <v>1138</v>
      </c>
      <c r="B249" t="s">
        <v>17</v>
      </c>
      <c r="C249">
        <v>101</v>
      </c>
      <c r="D249" t="s">
        <v>16</v>
      </c>
      <c r="E249">
        <v>1</v>
      </c>
      <c r="O249" t="s">
        <v>12</v>
      </c>
      <c r="T249">
        <v>1</v>
      </c>
      <c r="U249">
        <v>1</v>
      </c>
    </row>
    <row r="250" spans="1:21" x14ac:dyDescent="0.2">
      <c r="A250">
        <v>1254</v>
      </c>
      <c r="B250" t="s">
        <v>17</v>
      </c>
      <c r="C250">
        <v>95</v>
      </c>
      <c r="D250" t="s">
        <v>18</v>
      </c>
      <c r="E250">
        <v>2</v>
      </c>
      <c r="F250">
        <v>14</v>
      </c>
      <c r="O250" t="s">
        <v>12</v>
      </c>
      <c r="S250" t="s">
        <v>53</v>
      </c>
      <c r="T250">
        <v>2</v>
      </c>
      <c r="U250">
        <v>5</v>
      </c>
    </row>
    <row r="251" spans="1:21" x14ac:dyDescent="0.2">
      <c r="A251">
        <v>1393</v>
      </c>
      <c r="B251" t="s">
        <v>17</v>
      </c>
      <c r="C251">
        <v>84</v>
      </c>
      <c r="D251" t="s">
        <v>16</v>
      </c>
      <c r="E251">
        <v>1</v>
      </c>
      <c r="F251">
        <v>16</v>
      </c>
      <c r="O251" t="s">
        <v>12</v>
      </c>
      <c r="S251" t="s">
        <v>53</v>
      </c>
      <c r="T251">
        <v>2</v>
      </c>
      <c r="U251">
        <v>4</v>
      </c>
    </row>
    <row r="252" spans="1:21" x14ac:dyDescent="0.2">
      <c r="A252">
        <v>1407</v>
      </c>
      <c r="B252" t="s">
        <v>17</v>
      </c>
      <c r="C252">
        <v>89</v>
      </c>
      <c r="D252" t="s">
        <v>16</v>
      </c>
      <c r="E252">
        <v>2</v>
      </c>
      <c r="F252">
        <v>10</v>
      </c>
      <c r="O252" t="s">
        <v>12</v>
      </c>
      <c r="T252">
        <v>1</v>
      </c>
      <c r="U252">
        <v>1</v>
      </c>
    </row>
    <row r="253" spans="1:21" x14ac:dyDescent="0.2">
      <c r="A253">
        <v>1538</v>
      </c>
      <c r="B253" t="s">
        <v>17</v>
      </c>
      <c r="C253">
        <v>87</v>
      </c>
      <c r="D253" t="s">
        <v>16</v>
      </c>
      <c r="E253">
        <v>1</v>
      </c>
      <c r="O253" t="s">
        <v>12</v>
      </c>
      <c r="T253">
        <v>1</v>
      </c>
      <c r="U253">
        <v>4</v>
      </c>
    </row>
    <row r="254" spans="1:21" x14ac:dyDescent="0.2">
      <c r="A254">
        <v>1547</v>
      </c>
      <c r="B254" t="s">
        <v>17</v>
      </c>
      <c r="C254">
        <v>82</v>
      </c>
      <c r="D254" t="s">
        <v>16</v>
      </c>
      <c r="E254">
        <v>0</v>
      </c>
      <c r="O254" t="s">
        <v>12</v>
      </c>
      <c r="R254" t="s">
        <v>55</v>
      </c>
      <c r="T254">
        <v>2</v>
      </c>
      <c r="U254">
        <v>4</v>
      </c>
    </row>
    <row r="255" spans="1:21" x14ac:dyDescent="0.2">
      <c r="A255">
        <v>1575</v>
      </c>
      <c r="B255" t="s">
        <v>17</v>
      </c>
      <c r="C255">
        <v>87</v>
      </c>
      <c r="D255" t="s">
        <v>16</v>
      </c>
      <c r="E255">
        <v>0</v>
      </c>
      <c r="O255" t="s">
        <v>12</v>
      </c>
      <c r="T255">
        <v>1</v>
      </c>
      <c r="U255">
        <v>2</v>
      </c>
    </row>
    <row r="256" spans="1:21" x14ac:dyDescent="0.2">
      <c r="A256">
        <v>1620</v>
      </c>
      <c r="B256" t="s">
        <v>17</v>
      </c>
      <c r="C256">
        <v>81</v>
      </c>
      <c r="D256" t="s">
        <v>18</v>
      </c>
      <c r="E256">
        <v>1</v>
      </c>
      <c r="F256">
        <v>12</v>
      </c>
      <c r="O256" t="s">
        <v>12</v>
      </c>
      <c r="T256">
        <v>1</v>
      </c>
      <c r="U256">
        <v>2</v>
      </c>
    </row>
    <row r="257" spans="1:21" x14ac:dyDescent="0.2">
      <c r="A257">
        <v>1644</v>
      </c>
      <c r="B257" t="s">
        <v>17</v>
      </c>
      <c r="C257">
        <v>91</v>
      </c>
      <c r="D257" t="s">
        <v>16</v>
      </c>
      <c r="E257">
        <v>1</v>
      </c>
      <c r="F257">
        <v>16</v>
      </c>
      <c r="O257" t="s">
        <v>12</v>
      </c>
      <c r="T257">
        <v>1</v>
      </c>
      <c r="U257">
        <v>4</v>
      </c>
    </row>
    <row r="258" spans="1:21" x14ac:dyDescent="0.2">
      <c r="A258">
        <v>1650</v>
      </c>
      <c r="B258" t="s">
        <v>17</v>
      </c>
      <c r="C258">
        <v>81</v>
      </c>
      <c r="D258" t="s">
        <v>16</v>
      </c>
      <c r="E258">
        <v>1</v>
      </c>
      <c r="O258" t="s">
        <v>12</v>
      </c>
      <c r="T258">
        <v>1</v>
      </c>
      <c r="U258">
        <v>1</v>
      </c>
    </row>
    <row r="259" spans="1:21" x14ac:dyDescent="0.2">
      <c r="A259">
        <v>1658</v>
      </c>
      <c r="B259" t="s">
        <v>17</v>
      </c>
      <c r="C259">
        <v>83</v>
      </c>
      <c r="D259" t="s">
        <v>16</v>
      </c>
      <c r="E259">
        <v>1</v>
      </c>
      <c r="F259">
        <v>13</v>
      </c>
      <c r="O259" t="s">
        <v>12</v>
      </c>
      <c r="T259">
        <v>1</v>
      </c>
      <c r="U259">
        <v>4</v>
      </c>
    </row>
    <row r="260" spans="1:21" x14ac:dyDescent="0.2">
      <c r="A260">
        <v>2164</v>
      </c>
      <c r="B260" t="s">
        <v>17</v>
      </c>
      <c r="C260">
        <v>85</v>
      </c>
      <c r="D260" t="s">
        <v>16</v>
      </c>
      <c r="E260">
        <v>1</v>
      </c>
      <c r="F260">
        <v>18</v>
      </c>
      <c r="O260" t="s">
        <v>12</v>
      </c>
      <c r="S260" t="s">
        <v>53</v>
      </c>
      <c r="T260">
        <v>2</v>
      </c>
      <c r="U260">
        <v>4</v>
      </c>
    </row>
    <row r="261" spans="1:21" x14ac:dyDescent="0.2">
      <c r="A261">
        <v>2430</v>
      </c>
      <c r="B261" t="s">
        <v>17</v>
      </c>
      <c r="C261">
        <v>81</v>
      </c>
      <c r="D261" t="s">
        <v>16</v>
      </c>
      <c r="E261">
        <v>0</v>
      </c>
      <c r="F261">
        <v>11</v>
      </c>
      <c r="O261" t="s">
        <v>12</v>
      </c>
      <c r="T261">
        <v>1</v>
      </c>
      <c r="U261">
        <v>3</v>
      </c>
    </row>
    <row r="262" spans="1:21" x14ac:dyDescent="0.2">
      <c r="A262">
        <v>2535</v>
      </c>
      <c r="B262" t="s">
        <v>17</v>
      </c>
      <c r="C262">
        <v>86</v>
      </c>
      <c r="D262" t="s">
        <v>16</v>
      </c>
      <c r="E262">
        <v>1</v>
      </c>
      <c r="O262" t="s">
        <v>12</v>
      </c>
      <c r="Q262" t="s">
        <v>54</v>
      </c>
      <c r="T262">
        <v>2</v>
      </c>
      <c r="U262">
        <v>2</v>
      </c>
    </row>
    <row r="263" spans="1:21" x14ac:dyDescent="0.2">
      <c r="A263">
        <v>2553</v>
      </c>
      <c r="B263" t="s">
        <v>17</v>
      </c>
      <c r="C263">
        <v>79</v>
      </c>
      <c r="D263" t="s">
        <v>16</v>
      </c>
      <c r="E263">
        <v>0</v>
      </c>
      <c r="F263">
        <v>15</v>
      </c>
      <c r="O263" t="s">
        <v>12</v>
      </c>
      <c r="T263">
        <v>1</v>
      </c>
      <c r="U263">
        <v>5</v>
      </c>
    </row>
    <row r="264" spans="1:21" x14ac:dyDescent="0.2">
      <c r="A264">
        <v>2628</v>
      </c>
      <c r="B264" t="s">
        <v>17</v>
      </c>
      <c r="C264">
        <v>79</v>
      </c>
      <c r="D264" t="s">
        <v>18</v>
      </c>
      <c r="E264">
        <v>0</v>
      </c>
      <c r="F264">
        <v>5</v>
      </c>
      <c r="O264" t="s">
        <v>12</v>
      </c>
      <c r="R264" t="s">
        <v>55</v>
      </c>
      <c r="T264">
        <v>2</v>
      </c>
      <c r="U264">
        <v>2</v>
      </c>
    </row>
    <row r="265" spans="1:21" x14ac:dyDescent="0.2">
      <c r="A265">
        <v>2654</v>
      </c>
      <c r="B265" t="s">
        <v>17</v>
      </c>
      <c r="C265">
        <v>72</v>
      </c>
      <c r="D265" t="s">
        <v>16</v>
      </c>
      <c r="E265">
        <v>0</v>
      </c>
      <c r="F265">
        <v>12</v>
      </c>
      <c r="O265" t="s">
        <v>12</v>
      </c>
      <c r="T265">
        <v>1</v>
      </c>
      <c r="U265">
        <v>5</v>
      </c>
    </row>
    <row r="266" spans="1:21" x14ac:dyDescent="0.2">
      <c r="A266">
        <v>2675</v>
      </c>
      <c r="B266" t="s">
        <v>17</v>
      </c>
      <c r="C266">
        <v>67</v>
      </c>
      <c r="D266" t="s">
        <v>16</v>
      </c>
      <c r="E266">
        <v>0</v>
      </c>
      <c r="F266">
        <v>11</v>
      </c>
      <c r="O266" t="s">
        <v>12</v>
      </c>
      <c r="T266">
        <v>1</v>
      </c>
      <c r="U266">
        <v>2</v>
      </c>
    </row>
    <row r="267" spans="1:21" x14ac:dyDescent="0.2">
      <c r="A267">
        <v>2704</v>
      </c>
      <c r="B267" t="s">
        <v>17</v>
      </c>
      <c r="C267">
        <v>69</v>
      </c>
      <c r="D267" t="s">
        <v>18</v>
      </c>
      <c r="E267">
        <v>0</v>
      </c>
      <c r="F267">
        <v>11</v>
      </c>
      <c r="O267" t="s">
        <v>12</v>
      </c>
      <c r="T267">
        <v>1</v>
      </c>
      <c r="U267">
        <v>2</v>
      </c>
    </row>
    <row r="268" spans="1:21" x14ac:dyDescent="0.2">
      <c r="A268">
        <v>2716</v>
      </c>
      <c r="B268" t="s">
        <v>17</v>
      </c>
      <c r="C268">
        <v>87</v>
      </c>
      <c r="D268" t="s">
        <v>18</v>
      </c>
      <c r="E268">
        <v>0</v>
      </c>
      <c r="O268" t="s">
        <v>12</v>
      </c>
      <c r="S268" t="s">
        <v>53</v>
      </c>
      <c r="T268">
        <v>2</v>
      </c>
      <c r="U268">
        <v>3</v>
      </c>
    </row>
    <row r="269" spans="1:21" x14ac:dyDescent="0.2">
      <c r="A269">
        <v>1277</v>
      </c>
      <c r="B269" t="s">
        <v>17</v>
      </c>
      <c r="C269">
        <v>85</v>
      </c>
      <c r="D269" t="s">
        <v>16</v>
      </c>
      <c r="E269">
        <v>0</v>
      </c>
      <c r="F269">
        <v>10</v>
      </c>
      <c r="H269" t="s">
        <v>7</v>
      </c>
      <c r="K269" t="s">
        <v>10</v>
      </c>
      <c r="M269" t="s">
        <v>52</v>
      </c>
      <c r="N269" t="s">
        <v>50</v>
      </c>
      <c r="S269" t="s">
        <v>53</v>
      </c>
      <c r="T269">
        <v>5</v>
      </c>
      <c r="U269">
        <v>9</v>
      </c>
    </row>
    <row r="270" spans="1:21" x14ac:dyDescent="0.2">
      <c r="A270">
        <v>540</v>
      </c>
      <c r="B270" t="s">
        <v>17</v>
      </c>
      <c r="C270">
        <v>88</v>
      </c>
      <c r="D270" t="s">
        <v>16</v>
      </c>
      <c r="E270">
        <v>1</v>
      </c>
      <c r="F270">
        <v>9</v>
      </c>
      <c r="I270" t="s">
        <v>8</v>
      </c>
      <c r="J270" t="s">
        <v>9</v>
      </c>
      <c r="M270" t="s">
        <v>52</v>
      </c>
      <c r="N270" t="s">
        <v>50</v>
      </c>
      <c r="S270" t="s">
        <v>53</v>
      </c>
      <c r="T270">
        <v>5</v>
      </c>
      <c r="U270">
        <v>11</v>
      </c>
    </row>
    <row r="271" spans="1:21" x14ac:dyDescent="0.2">
      <c r="A271">
        <v>1357</v>
      </c>
      <c r="B271" t="s">
        <v>17</v>
      </c>
      <c r="C271">
        <v>72</v>
      </c>
      <c r="D271" t="s">
        <v>16</v>
      </c>
      <c r="E271">
        <v>1</v>
      </c>
      <c r="F271">
        <v>10</v>
      </c>
      <c r="H271" t="s">
        <v>7</v>
      </c>
      <c r="M271" t="s">
        <v>52</v>
      </c>
      <c r="N271" t="s">
        <v>50</v>
      </c>
      <c r="T271">
        <v>3</v>
      </c>
      <c r="U271">
        <v>8</v>
      </c>
    </row>
    <row r="272" spans="1:21" x14ac:dyDescent="0.2">
      <c r="A272">
        <v>1305</v>
      </c>
      <c r="B272" t="s">
        <v>17</v>
      </c>
      <c r="C272">
        <v>85</v>
      </c>
      <c r="D272" t="s">
        <v>16</v>
      </c>
      <c r="E272">
        <v>0</v>
      </c>
      <c r="G272" t="s">
        <v>6</v>
      </c>
      <c r="H272" t="s">
        <v>7</v>
      </c>
      <c r="J272" t="s">
        <v>9</v>
      </c>
      <c r="K272" t="s">
        <v>10</v>
      </c>
      <c r="N272" t="s">
        <v>50</v>
      </c>
      <c r="T272">
        <v>5</v>
      </c>
      <c r="U272">
        <v>8</v>
      </c>
    </row>
    <row r="273" spans="1:21" x14ac:dyDescent="0.2">
      <c r="A273">
        <v>1923</v>
      </c>
      <c r="B273" t="s">
        <v>17</v>
      </c>
      <c r="C273">
        <v>78</v>
      </c>
      <c r="D273" t="s">
        <v>16</v>
      </c>
      <c r="E273">
        <v>1</v>
      </c>
      <c r="F273">
        <v>17</v>
      </c>
      <c r="G273" t="s">
        <v>6</v>
      </c>
      <c r="H273" t="s">
        <v>7</v>
      </c>
      <c r="I273" t="s">
        <v>8</v>
      </c>
      <c r="K273" t="s">
        <v>10</v>
      </c>
      <c r="N273" t="s">
        <v>50</v>
      </c>
      <c r="T273">
        <v>5</v>
      </c>
      <c r="U273">
        <v>7</v>
      </c>
    </row>
    <row r="274" spans="1:21" x14ac:dyDescent="0.2">
      <c r="A274">
        <v>1766</v>
      </c>
      <c r="B274" t="s">
        <v>17</v>
      </c>
      <c r="C274">
        <v>78</v>
      </c>
      <c r="D274" t="s">
        <v>16</v>
      </c>
      <c r="E274">
        <v>1</v>
      </c>
      <c r="G274" t="s">
        <v>6</v>
      </c>
      <c r="I274" t="s">
        <v>8</v>
      </c>
      <c r="K274" t="s">
        <v>10</v>
      </c>
      <c r="N274" t="s">
        <v>50</v>
      </c>
      <c r="T274">
        <v>4</v>
      </c>
      <c r="U274">
        <v>4</v>
      </c>
    </row>
    <row r="275" spans="1:21" x14ac:dyDescent="0.2">
      <c r="A275">
        <v>2674</v>
      </c>
      <c r="B275" t="s">
        <v>17</v>
      </c>
      <c r="C275">
        <v>73</v>
      </c>
      <c r="D275" t="s">
        <v>18</v>
      </c>
      <c r="E275">
        <v>0</v>
      </c>
      <c r="I275" t="s">
        <v>8</v>
      </c>
      <c r="K275" t="s">
        <v>10</v>
      </c>
      <c r="N275" t="s">
        <v>50</v>
      </c>
      <c r="Q275" t="s">
        <v>54</v>
      </c>
      <c r="T275">
        <v>4</v>
      </c>
      <c r="U275">
        <v>5</v>
      </c>
    </row>
    <row r="276" spans="1:21" x14ac:dyDescent="0.2">
      <c r="A276">
        <v>20</v>
      </c>
      <c r="B276" t="s">
        <v>17</v>
      </c>
      <c r="C276">
        <v>88</v>
      </c>
      <c r="D276" t="s">
        <v>18</v>
      </c>
      <c r="E276">
        <v>1</v>
      </c>
      <c r="F276">
        <v>10</v>
      </c>
      <c r="H276" t="s">
        <v>7</v>
      </c>
      <c r="K276" t="s">
        <v>10</v>
      </c>
      <c r="N276" t="s">
        <v>50</v>
      </c>
      <c r="R276" t="s">
        <v>55</v>
      </c>
      <c r="T276">
        <v>4</v>
      </c>
      <c r="U276">
        <v>7</v>
      </c>
    </row>
    <row r="277" spans="1:21" x14ac:dyDescent="0.2">
      <c r="A277">
        <v>1049</v>
      </c>
      <c r="B277" t="s">
        <v>17</v>
      </c>
      <c r="C277">
        <v>87</v>
      </c>
      <c r="D277" t="s">
        <v>18</v>
      </c>
      <c r="E277">
        <v>2</v>
      </c>
      <c r="K277" t="s">
        <v>10</v>
      </c>
      <c r="N277" t="s">
        <v>50</v>
      </c>
      <c r="T277">
        <v>2</v>
      </c>
      <c r="U277">
        <v>5</v>
      </c>
    </row>
    <row r="278" spans="1:21" x14ac:dyDescent="0.2">
      <c r="A278">
        <v>2342</v>
      </c>
      <c r="B278" t="s">
        <v>17</v>
      </c>
      <c r="C278">
        <v>73</v>
      </c>
      <c r="D278" t="s">
        <v>16</v>
      </c>
      <c r="E278">
        <v>1</v>
      </c>
      <c r="F278">
        <v>15</v>
      </c>
      <c r="K278" t="s">
        <v>10</v>
      </c>
      <c r="N278" t="s">
        <v>50</v>
      </c>
      <c r="T278">
        <v>2</v>
      </c>
      <c r="U278">
        <v>4</v>
      </c>
    </row>
    <row r="279" spans="1:21" x14ac:dyDescent="0.2">
      <c r="A279">
        <v>2617</v>
      </c>
      <c r="B279" t="s">
        <v>17</v>
      </c>
      <c r="C279">
        <v>77</v>
      </c>
      <c r="D279" t="s">
        <v>16</v>
      </c>
      <c r="E279">
        <v>0</v>
      </c>
      <c r="F279">
        <v>15</v>
      </c>
      <c r="K279" t="s">
        <v>10</v>
      </c>
      <c r="N279" t="s">
        <v>50</v>
      </c>
      <c r="T279">
        <v>2</v>
      </c>
      <c r="U279">
        <v>3</v>
      </c>
    </row>
    <row r="280" spans="1:21" x14ac:dyDescent="0.2">
      <c r="A280">
        <v>153</v>
      </c>
      <c r="B280" t="s">
        <v>17</v>
      </c>
      <c r="C280">
        <v>85</v>
      </c>
      <c r="D280" t="s">
        <v>16</v>
      </c>
      <c r="E280">
        <v>2</v>
      </c>
      <c r="F280">
        <v>11</v>
      </c>
      <c r="G280" t="s">
        <v>6</v>
      </c>
      <c r="H280" t="s">
        <v>7</v>
      </c>
      <c r="I280" t="s">
        <v>8</v>
      </c>
      <c r="J280" t="s">
        <v>9</v>
      </c>
      <c r="N280" t="s">
        <v>50</v>
      </c>
      <c r="T280">
        <v>5</v>
      </c>
      <c r="U280">
        <v>9</v>
      </c>
    </row>
    <row r="281" spans="1:21" x14ac:dyDescent="0.2">
      <c r="A281">
        <v>740</v>
      </c>
      <c r="B281" t="s">
        <v>17</v>
      </c>
      <c r="C281">
        <v>82</v>
      </c>
      <c r="D281" t="s">
        <v>16</v>
      </c>
      <c r="E281">
        <v>2</v>
      </c>
      <c r="G281" t="s">
        <v>6</v>
      </c>
      <c r="H281" t="s">
        <v>7</v>
      </c>
      <c r="I281" t="s">
        <v>8</v>
      </c>
      <c r="J281" t="s">
        <v>9</v>
      </c>
      <c r="N281" t="s">
        <v>50</v>
      </c>
      <c r="T281">
        <v>5</v>
      </c>
      <c r="U281">
        <v>9</v>
      </c>
    </row>
    <row r="282" spans="1:21" x14ac:dyDescent="0.2">
      <c r="A282">
        <v>1220</v>
      </c>
      <c r="B282" t="s">
        <v>17</v>
      </c>
      <c r="C282">
        <v>86</v>
      </c>
      <c r="D282" t="s">
        <v>18</v>
      </c>
      <c r="E282">
        <v>0</v>
      </c>
      <c r="F282">
        <v>16</v>
      </c>
      <c r="G282" t="s">
        <v>6</v>
      </c>
      <c r="H282" t="s">
        <v>7</v>
      </c>
      <c r="I282" t="s">
        <v>8</v>
      </c>
      <c r="J282" t="s">
        <v>9</v>
      </c>
      <c r="N282" t="s">
        <v>50</v>
      </c>
      <c r="R282" t="s">
        <v>55</v>
      </c>
      <c r="T282">
        <v>6</v>
      </c>
      <c r="U282">
        <v>12</v>
      </c>
    </row>
    <row r="283" spans="1:21" x14ac:dyDescent="0.2">
      <c r="A283">
        <v>1744</v>
      </c>
      <c r="B283" t="s">
        <v>17</v>
      </c>
      <c r="C283">
        <v>81</v>
      </c>
      <c r="D283" t="s">
        <v>16</v>
      </c>
      <c r="E283">
        <v>2</v>
      </c>
      <c r="F283">
        <v>10</v>
      </c>
      <c r="G283" t="s">
        <v>6</v>
      </c>
      <c r="H283" t="s">
        <v>7</v>
      </c>
      <c r="I283" t="s">
        <v>8</v>
      </c>
      <c r="J283" t="s">
        <v>9</v>
      </c>
      <c r="N283" t="s">
        <v>50</v>
      </c>
      <c r="T283">
        <v>5</v>
      </c>
      <c r="U283">
        <v>8</v>
      </c>
    </row>
    <row r="284" spans="1:21" x14ac:dyDescent="0.2">
      <c r="A284">
        <v>2070</v>
      </c>
      <c r="B284" t="s">
        <v>17</v>
      </c>
      <c r="C284">
        <v>66</v>
      </c>
      <c r="D284" t="s">
        <v>16</v>
      </c>
      <c r="E284">
        <v>2</v>
      </c>
      <c r="F284">
        <v>15</v>
      </c>
      <c r="G284" t="s">
        <v>6</v>
      </c>
      <c r="H284" t="s">
        <v>7</v>
      </c>
      <c r="I284" t="s">
        <v>8</v>
      </c>
      <c r="J284" t="s">
        <v>9</v>
      </c>
      <c r="N284" t="s">
        <v>50</v>
      </c>
      <c r="T284">
        <v>5</v>
      </c>
      <c r="U284">
        <v>10</v>
      </c>
    </row>
    <row r="285" spans="1:21" x14ac:dyDescent="0.2">
      <c r="A285">
        <v>1224</v>
      </c>
      <c r="B285" t="s">
        <v>17</v>
      </c>
      <c r="C285">
        <v>85</v>
      </c>
      <c r="D285" t="s">
        <v>18</v>
      </c>
      <c r="E285">
        <v>1</v>
      </c>
      <c r="F285">
        <v>15</v>
      </c>
      <c r="G285" t="s">
        <v>6</v>
      </c>
      <c r="H285" t="s">
        <v>7</v>
      </c>
      <c r="J285" t="s">
        <v>9</v>
      </c>
      <c r="N285" t="s">
        <v>50</v>
      </c>
      <c r="Q285" t="s">
        <v>54</v>
      </c>
      <c r="T285">
        <v>5</v>
      </c>
      <c r="U285">
        <v>7</v>
      </c>
    </row>
    <row r="286" spans="1:21" x14ac:dyDescent="0.2">
      <c r="A286">
        <v>1331</v>
      </c>
      <c r="B286" t="s">
        <v>17</v>
      </c>
      <c r="C286">
        <v>83</v>
      </c>
      <c r="D286" t="s">
        <v>18</v>
      </c>
      <c r="E286">
        <v>1</v>
      </c>
      <c r="G286" t="s">
        <v>6</v>
      </c>
      <c r="H286" t="s">
        <v>7</v>
      </c>
      <c r="J286" t="s">
        <v>9</v>
      </c>
      <c r="N286" t="s">
        <v>50</v>
      </c>
      <c r="R286" t="s">
        <v>55</v>
      </c>
      <c r="T286">
        <v>5</v>
      </c>
      <c r="U286">
        <v>7</v>
      </c>
    </row>
    <row r="287" spans="1:21" x14ac:dyDescent="0.2">
      <c r="A287">
        <v>1770</v>
      </c>
      <c r="B287" t="s">
        <v>17</v>
      </c>
      <c r="C287">
        <v>81</v>
      </c>
      <c r="D287" t="s">
        <v>16</v>
      </c>
      <c r="E287">
        <v>1</v>
      </c>
      <c r="F287">
        <v>18</v>
      </c>
      <c r="H287" t="s">
        <v>7</v>
      </c>
      <c r="J287" t="s">
        <v>9</v>
      </c>
      <c r="N287" t="s">
        <v>50</v>
      </c>
      <c r="R287" t="s">
        <v>55</v>
      </c>
      <c r="T287">
        <v>4</v>
      </c>
      <c r="U287">
        <v>6</v>
      </c>
    </row>
    <row r="288" spans="1:21" x14ac:dyDescent="0.2">
      <c r="A288">
        <v>1066</v>
      </c>
      <c r="B288" t="s">
        <v>17</v>
      </c>
      <c r="C288">
        <v>73</v>
      </c>
      <c r="D288" t="s">
        <v>18</v>
      </c>
      <c r="E288">
        <v>2</v>
      </c>
      <c r="G288" t="s">
        <v>6</v>
      </c>
      <c r="J288" t="s">
        <v>9</v>
      </c>
      <c r="N288" t="s">
        <v>50</v>
      </c>
      <c r="T288">
        <v>3</v>
      </c>
      <c r="U288">
        <v>4</v>
      </c>
    </row>
    <row r="289" spans="1:21" x14ac:dyDescent="0.2">
      <c r="A289">
        <v>2822</v>
      </c>
      <c r="B289" t="s">
        <v>17</v>
      </c>
      <c r="C289">
        <v>69</v>
      </c>
      <c r="D289" t="s">
        <v>18</v>
      </c>
      <c r="E289">
        <v>0</v>
      </c>
      <c r="F289">
        <v>11</v>
      </c>
      <c r="G289" t="s">
        <v>6</v>
      </c>
      <c r="J289" t="s">
        <v>9</v>
      </c>
      <c r="N289" t="s">
        <v>50</v>
      </c>
      <c r="T289">
        <v>3</v>
      </c>
      <c r="U289">
        <v>6</v>
      </c>
    </row>
    <row r="290" spans="1:21" x14ac:dyDescent="0.2">
      <c r="A290">
        <v>892</v>
      </c>
      <c r="B290" t="s">
        <v>17</v>
      </c>
      <c r="C290">
        <v>92</v>
      </c>
      <c r="D290" t="s">
        <v>18</v>
      </c>
      <c r="E290">
        <v>0</v>
      </c>
      <c r="F290">
        <v>15</v>
      </c>
      <c r="J290" t="s">
        <v>9</v>
      </c>
      <c r="N290" t="s">
        <v>50</v>
      </c>
      <c r="T290">
        <v>2</v>
      </c>
      <c r="U290">
        <v>3</v>
      </c>
    </row>
    <row r="291" spans="1:21" x14ac:dyDescent="0.2">
      <c r="A291">
        <v>1164</v>
      </c>
      <c r="B291" t="s">
        <v>17</v>
      </c>
      <c r="C291">
        <v>87</v>
      </c>
      <c r="D291" t="s">
        <v>16</v>
      </c>
      <c r="E291">
        <v>1</v>
      </c>
      <c r="J291" t="s">
        <v>9</v>
      </c>
      <c r="N291" t="s">
        <v>50</v>
      </c>
      <c r="T291">
        <v>2</v>
      </c>
      <c r="U291">
        <v>3</v>
      </c>
    </row>
    <row r="292" spans="1:21" x14ac:dyDescent="0.2">
      <c r="A292">
        <v>1450</v>
      </c>
      <c r="B292" t="s">
        <v>17</v>
      </c>
      <c r="C292">
        <v>83</v>
      </c>
      <c r="D292" t="s">
        <v>18</v>
      </c>
      <c r="E292">
        <v>2</v>
      </c>
      <c r="F292">
        <v>9</v>
      </c>
      <c r="J292" t="s">
        <v>9</v>
      </c>
      <c r="N292" t="s">
        <v>50</v>
      </c>
      <c r="T292">
        <v>2</v>
      </c>
      <c r="U292">
        <v>4</v>
      </c>
    </row>
    <row r="293" spans="1:21" x14ac:dyDescent="0.2">
      <c r="A293">
        <v>3</v>
      </c>
      <c r="B293" t="s">
        <v>17</v>
      </c>
      <c r="C293">
        <v>83</v>
      </c>
      <c r="D293" t="s">
        <v>18</v>
      </c>
      <c r="E293">
        <v>1</v>
      </c>
      <c r="F293">
        <v>8</v>
      </c>
      <c r="G293" t="s">
        <v>6</v>
      </c>
      <c r="H293" t="s">
        <v>7</v>
      </c>
      <c r="I293" t="s">
        <v>8</v>
      </c>
      <c r="N293" t="s">
        <v>50</v>
      </c>
      <c r="T293">
        <v>4</v>
      </c>
      <c r="U293">
        <v>6</v>
      </c>
    </row>
    <row r="294" spans="1:21" x14ac:dyDescent="0.2">
      <c r="A294">
        <v>1434</v>
      </c>
      <c r="B294" t="s">
        <v>17</v>
      </c>
      <c r="C294">
        <v>85</v>
      </c>
      <c r="D294" t="s">
        <v>16</v>
      </c>
      <c r="E294">
        <v>1</v>
      </c>
      <c r="F294">
        <v>13</v>
      </c>
      <c r="G294" t="s">
        <v>6</v>
      </c>
      <c r="H294" t="s">
        <v>7</v>
      </c>
      <c r="I294" t="s">
        <v>8</v>
      </c>
      <c r="N294" t="s">
        <v>50</v>
      </c>
      <c r="T294">
        <v>4</v>
      </c>
      <c r="U294">
        <v>7</v>
      </c>
    </row>
    <row r="295" spans="1:21" x14ac:dyDescent="0.2">
      <c r="A295">
        <v>1100</v>
      </c>
      <c r="B295" t="s">
        <v>17</v>
      </c>
      <c r="C295">
        <v>84</v>
      </c>
      <c r="D295" t="s">
        <v>16</v>
      </c>
      <c r="E295">
        <v>2</v>
      </c>
      <c r="H295" t="s">
        <v>7</v>
      </c>
      <c r="I295" t="s">
        <v>8</v>
      </c>
      <c r="N295" t="s">
        <v>50</v>
      </c>
      <c r="T295">
        <v>3</v>
      </c>
      <c r="U295">
        <v>6</v>
      </c>
    </row>
    <row r="296" spans="1:21" x14ac:dyDescent="0.2">
      <c r="A296">
        <v>1143</v>
      </c>
      <c r="B296" t="s">
        <v>17</v>
      </c>
      <c r="C296">
        <v>99</v>
      </c>
      <c r="D296" t="s">
        <v>18</v>
      </c>
      <c r="E296">
        <v>1</v>
      </c>
      <c r="H296" t="s">
        <v>7</v>
      </c>
      <c r="I296" t="s">
        <v>8</v>
      </c>
      <c r="N296" t="s">
        <v>50</v>
      </c>
      <c r="R296" t="s">
        <v>55</v>
      </c>
      <c r="T296">
        <v>4</v>
      </c>
      <c r="U296">
        <v>6</v>
      </c>
    </row>
    <row r="297" spans="1:21" x14ac:dyDescent="0.2">
      <c r="A297">
        <v>1227</v>
      </c>
      <c r="B297" t="s">
        <v>17</v>
      </c>
      <c r="C297">
        <v>92</v>
      </c>
      <c r="D297" t="s">
        <v>18</v>
      </c>
      <c r="E297">
        <v>0</v>
      </c>
      <c r="F297">
        <v>12</v>
      </c>
      <c r="H297" t="s">
        <v>7</v>
      </c>
      <c r="I297" t="s">
        <v>8</v>
      </c>
      <c r="N297" t="s">
        <v>50</v>
      </c>
      <c r="T297">
        <v>3</v>
      </c>
      <c r="U297">
        <v>5</v>
      </c>
    </row>
    <row r="298" spans="1:21" x14ac:dyDescent="0.2">
      <c r="A298">
        <v>1344</v>
      </c>
      <c r="B298" t="s">
        <v>17</v>
      </c>
      <c r="C298">
        <v>84</v>
      </c>
      <c r="D298" t="s">
        <v>16</v>
      </c>
      <c r="E298">
        <v>2</v>
      </c>
      <c r="F298">
        <v>16</v>
      </c>
      <c r="H298" t="s">
        <v>7</v>
      </c>
      <c r="I298" t="s">
        <v>8</v>
      </c>
      <c r="N298" t="s">
        <v>50</v>
      </c>
      <c r="S298" t="s">
        <v>53</v>
      </c>
      <c r="T298">
        <v>4</v>
      </c>
      <c r="U298">
        <v>6</v>
      </c>
    </row>
    <row r="299" spans="1:21" x14ac:dyDescent="0.2">
      <c r="A299">
        <v>1616</v>
      </c>
      <c r="B299" t="s">
        <v>17</v>
      </c>
      <c r="C299">
        <v>85</v>
      </c>
      <c r="D299" t="s">
        <v>18</v>
      </c>
      <c r="E299">
        <v>1</v>
      </c>
      <c r="F299">
        <v>11</v>
      </c>
      <c r="G299" t="s">
        <v>6</v>
      </c>
      <c r="I299" t="s">
        <v>8</v>
      </c>
      <c r="N299" t="s">
        <v>50</v>
      </c>
      <c r="T299">
        <v>3</v>
      </c>
      <c r="U299">
        <v>4</v>
      </c>
    </row>
    <row r="300" spans="1:21" x14ac:dyDescent="0.2">
      <c r="A300">
        <v>1573</v>
      </c>
      <c r="B300" t="s">
        <v>17</v>
      </c>
      <c r="C300">
        <v>85</v>
      </c>
      <c r="D300" t="s">
        <v>18</v>
      </c>
      <c r="E300">
        <v>2</v>
      </c>
      <c r="F300">
        <v>10</v>
      </c>
      <c r="I300" t="s">
        <v>8</v>
      </c>
      <c r="N300" t="s">
        <v>50</v>
      </c>
      <c r="T300">
        <v>2</v>
      </c>
      <c r="U300">
        <v>4</v>
      </c>
    </row>
    <row r="301" spans="1:21" x14ac:dyDescent="0.2">
      <c r="A301">
        <v>1576</v>
      </c>
      <c r="B301" t="s">
        <v>17</v>
      </c>
      <c r="C301">
        <v>75</v>
      </c>
      <c r="D301" t="s">
        <v>18</v>
      </c>
      <c r="E301">
        <v>0</v>
      </c>
      <c r="F301">
        <v>12</v>
      </c>
      <c r="I301" t="s">
        <v>8</v>
      </c>
      <c r="N301" t="s">
        <v>50</v>
      </c>
      <c r="R301" t="s">
        <v>55</v>
      </c>
      <c r="T301">
        <v>3</v>
      </c>
      <c r="U301">
        <v>5</v>
      </c>
    </row>
    <row r="302" spans="1:21" x14ac:dyDescent="0.2">
      <c r="A302">
        <v>2470</v>
      </c>
      <c r="B302" t="s">
        <v>17</v>
      </c>
      <c r="C302">
        <v>73</v>
      </c>
      <c r="D302" t="s">
        <v>16</v>
      </c>
      <c r="E302">
        <v>0</v>
      </c>
      <c r="F302">
        <v>11</v>
      </c>
      <c r="I302" t="s">
        <v>8</v>
      </c>
      <c r="N302" t="s">
        <v>50</v>
      </c>
      <c r="T302">
        <v>2</v>
      </c>
      <c r="U302">
        <v>3</v>
      </c>
    </row>
    <row r="303" spans="1:21" x14ac:dyDescent="0.2">
      <c r="A303">
        <v>2848</v>
      </c>
      <c r="B303" t="s">
        <v>17</v>
      </c>
      <c r="C303">
        <v>60</v>
      </c>
      <c r="D303" t="s">
        <v>16</v>
      </c>
      <c r="E303">
        <v>0</v>
      </c>
      <c r="F303">
        <v>16</v>
      </c>
      <c r="I303" t="s">
        <v>8</v>
      </c>
      <c r="N303" t="s">
        <v>50</v>
      </c>
      <c r="T303">
        <v>2</v>
      </c>
      <c r="U303">
        <v>5</v>
      </c>
    </row>
    <row r="304" spans="1:21" x14ac:dyDescent="0.2">
      <c r="A304">
        <v>959</v>
      </c>
      <c r="B304" t="s">
        <v>17</v>
      </c>
      <c r="C304">
        <v>90</v>
      </c>
      <c r="D304" t="s">
        <v>16</v>
      </c>
      <c r="E304">
        <v>1</v>
      </c>
      <c r="F304">
        <v>12</v>
      </c>
      <c r="G304" t="s">
        <v>6</v>
      </c>
      <c r="H304" t="s">
        <v>7</v>
      </c>
      <c r="N304" t="s">
        <v>50</v>
      </c>
      <c r="T304">
        <v>3</v>
      </c>
      <c r="U304">
        <v>8</v>
      </c>
    </row>
    <row r="305" spans="1:21" x14ac:dyDescent="0.2">
      <c r="A305">
        <v>1273</v>
      </c>
      <c r="B305" t="s">
        <v>17</v>
      </c>
      <c r="C305">
        <v>81</v>
      </c>
      <c r="D305" t="s">
        <v>18</v>
      </c>
      <c r="E305">
        <v>2</v>
      </c>
      <c r="F305">
        <v>9</v>
      </c>
      <c r="G305" t="s">
        <v>6</v>
      </c>
      <c r="H305" t="s">
        <v>7</v>
      </c>
      <c r="N305" t="s">
        <v>50</v>
      </c>
      <c r="R305" t="s">
        <v>55</v>
      </c>
      <c r="T305">
        <v>4</v>
      </c>
      <c r="U305">
        <v>6</v>
      </c>
    </row>
    <row r="306" spans="1:21" x14ac:dyDescent="0.2">
      <c r="A306">
        <v>1625</v>
      </c>
      <c r="B306" t="s">
        <v>17</v>
      </c>
      <c r="C306">
        <v>92</v>
      </c>
      <c r="D306" t="s">
        <v>18</v>
      </c>
      <c r="E306">
        <v>1</v>
      </c>
      <c r="F306">
        <v>9</v>
      </c>
      <c r="G306" t="s">
        <v>6</v>
      </c>
      <c r="H306" t="s">
        <v>7</v>
      </c>
      <c r="N306" t="s">
        <v>50</v>
      </c>
      <c r="T306">
        <v>3</v>
      </c>
      <c r="U306">
        <v>6</v>
      </c>
    </row>
    <row r="307" spans="1:21" x14ac:dyDescent="0.2">
      <c r="A307">
        <v>2706</v>
      </c>
      <c r="B307" t="s">
        <v>17</v>
      </c>
      <c r="C307">
        <v>86</v>
      </c>
      <c r="D307" t="s">
        <v>18</v>
      </c>
      <c r="E307">
        <v>0</v>
      </c>
      <c r="G307" t="s">
        <v>6</v>
      </c>
      <c r="H307" t="s">
        <v>7</v>
      </c>
      <c r="N307" t="s">
        <v>50</v>
      </c>
      <c r="T307">
        <v>3</v>
      </c>
      <c r="U307">
        <v>4</v>
      </c>
    </row>
    <row r="308" spans="1:21" x14ac:dyDescent="0.2">
      <c r="A308">
        <v>335</v>
      </c>
      <c r="B308" t="s">
        <v>17</v>
      </c>
      <c r="C308">
        <v>79</v>
      </c>
      <c r="D308" t="s">
        <v>18</v>
      </c>
      <c r="E308">
        <v>1</v>
      </c>
      <c r="F308">
        <v>10</v>
      </c>
      <c r="H308" t="s">
        <v>7</v>
      </c>
      <c r="N308" t="s">
        <v>50</v>
      </c>
      <c r="T308">
        <v>2</v>
      </c>
      <c r="U308">
        <v>5</v>
      </c>
    </row>
    <row r="309" spans="1:21" x14ac:dyDescent="0.2">
      <c r="A309">
        <v>945</v>
      </c>
      <c r="B309" t="s">
        <v>17</v>
      </c>
      <c r="C309">
        <v>87</v>
      </c>
      <c r="D309" t="s">
        <v>18</v>
      </c>
      <c r="E309">
        <v>1</v>
      </c>
      <c r="F309">
        <v>13</v>
      </c>
      <c r="H309" t="s">
        <v>7</v>
      </c>
      <c r="N309" t="s">
        <v>50</v>
      </c>
      <c r="T309">
        <v>2</v>
      </c>
      <c r="U309">
        <v>5</v>
      </c>
    </row>
    <row r="310" spans="1:21" x14ac:dyDescent="0.2">
      <c r="A310">
        <v>1402</v>
      </c>
      <c r="B310" t="s">
        <v>17</v>
      </c>
      <c r="C310">
        <v>91</v>
      </c>
      <c r="D310" t="s">
        <v>16</v>
      </c>
      <c r="E310">
        <v>0</v>
      </c>
      <c r="F310">
        <v>11</v>
      </c>
      <c r="H310" t="s">
        <v>7</v>
      </c>
      <c r="N310" t="s">
        <v>50</v>
      </c>
      <c r="T310">
        <v>2</v>
      </c>
      <c r="U310">
        <v>4</v>
      </c>
    </row>
    <row r="311" spans="1:21" x14ac:dyDescent="0.2">
      <c r="A311">
        <v>1404</v>
      </c>
      <c r="B311" t="s">
        <v>17</v>
      </c>
      <c r="C311">
        <v>85</v>
      </c>
      <c r="D311" t="s">
        <v>18</v>
      </c>
      <c r="E311">
        <v>1</v>
      </c>
      <c r="H311" t="s">
        <v>7</v>
      </c>
      <c r="N311" t="s">
        <v>50</v>
      </c>
      <c r="Q311" t="s">
        <v>54</v>
      </c>
      <c r="R311" t="s">
        <v>55</v>
      </c>
      <c r="T311">
        <v>4</v>
      </c>
      <c r="U311">
        <v>8</v>
      </c>
    </row>
    <row r="312" spans="1:21" x14ac:dyDescent="0.2">
      <c r="A312">
        <v>1690</v>
      </c>
      <c r="B312" t="s">
        <v>17</v>
      </c>
      <c r="C312">
        <v>71</v>
      </c>
      <c r="D312" t="s">
        <v>16</v>
      </c>
      <c r="E312">
        <v>0</v>
      </c>
      <c r="F312">
        <v>12</v>
      </c>
      <c r="H312" t="s">
        <v>7</v>
      </c>
      <c r="N312" t="s">
        <v>50</v>
      </c>
      <c r="T312">
        <v>2</v>
      </c>
      <c r="U312">
        <v>3</v>
      </c>
    </row>
    <row r="313" spans="1:21" x14ac:dyDescent="0.2">
      <c r="A313">
        <v>1345</v>
      </c>
      <c r="B313" t="s">
        <v>17</v>
      </c>
      <c r="C313">
        <v>76</v>
      </c>
      <c r="D313" t="s">
        <v>16</v>
      </c>
      <c r="E313">
        <v>2</v>
      </c>
      <c r="F313">
        <v>15</v>
      </c>
      <c r="G313" t="s">
        <v>6</v>
      </c>
      <c r="N313" t="s">
        <v>50</v>
      </c>
      <c r="T313">
        <v>2</v>
      </c>
      <c r="U313">
        <v>3</v>
      </c>
    </row>
    <row r="314" spans="1:21" x14ac:dyDescent="0.2">
      <c r="A314">
        <v>1389</v>
      </c>
      <c r="B314" t="s">
        <v>17</v>
      </c>
      <c r="C314">
        <v>82</v>
      </c>
      <c r="D314" t="s">
        <v>18</v>
      </c>
      <c r="E314">
        <v>1</v>
      </c>
      <c r="F314">
        <v>8</v>
      </c>
      <c r="G314" t="s">
        <v>6</v>
      </c>
      <c r="N314" t="s">
        <v>50</v>
      </c>
      <c r="T314">
        <v>2</v>
      </c>
      <c r="U314">
        <v>3</v>
      </c>
    </row>
    <row r="315" spans="1:21" x14ac:dyDescent="0.2">
      <c r="A315">
        <v>1577</v>
      </c>
      <c r="B315" t="s">
        <v>17</v>
      </c>
      <c r="C315">
        <v>87</v>
      </c>
      <c r="D315" t="s">
        <v>18</v>
      </c>
      <c r="E315">
        <v>1</v>
      </c>
      <c r="G315" t="s">
        <v>6</v>
      </c>
      <c r="N315" t="s">
        <v>50</v>
      </c>
      <c r="T315">
        <v>2</v>
      </c>
      <c r="U315">
        <v>4</v>
      </c>
    </row>
    <row r="316" spans="1:21" x14ac:dyDescent="0.2">
      <c r="A316">
        <v>1942</v>
      </c>
      <c r="B316" t="s">
        <v>17</v>
      </c>
      <c r="C316">
        <v>76</v>
      </c>
      <c r="D316" t="s">
        <v>18</v>
      </c>
      <c r="E316">
        <v>2</v>
      </c>
      <c r="F316">
        <v>17</v>
      </c>
      <c r="G316" t="s">
        <v>6</v>
      </c>
      <c r="N316" t="s">
        <v>50</v>
      </c>
      <c r="R316" t="s">
        <v>55</v>
      </c>
      <c r="T316">
        <v>3</v>
      </c>
      <c r="U316">
        <v>5</v>
      </c>
    </row>
    <row r="317" spans="1:21" x14ac:dyDescent="0.2">
      <c r="A317">
        <v>2772</v>
      </c>
      <c r="B317" t="s">
        <v>17</v>
      </c>
      <c r="C317">
        <v>60</v>
      </c>
      <c r="D317" t="s">
        <v>18</v>
      </c>
      <c r="E317">
        <v>0</v>
      </c>
      <c r="F317">
        <v>10</v>
      </c>
      <c r="G317" t="s">
        <v>6</v>
      </c>
      <c r="N317" t="s">
        <v>50</v>
      </c>
      <c r="T317">
        <v>2</v>
      </c>
      <c r="U317">
        <v>2</v>
      </c>
    </row>
    <row r="318" spans="1:21" x14ac:dyDescent="0.2">
      <c r="A318">
        <v>1056</v>
      </c>
      <c r="B318" t="s">
        <v>17</v>
      </c>
      <c r="C318">
        <v>81</v>
      </c>
      <c r="D318" t="s">
        <v>18</v>
      </c>
      <c r="E318">
        <v>1</v>
      </c>
      <c r="F318">
        <v>17</v>
      </c>
      <c r="N318" t="s">
        <v>50</v>
      </c>
      <c r="T318">
        <v>1</v>
      </c>
      <c r="U318">
        <v>3</v>
      </c>
    </row>
    <row r="319" spans="1:21" x14ac:dyDescent="0.2">
      <c r="A319">
        <v>1211</v>
      </c>
      <c r="B319" t="s">
        <v>17</v>
      </c>
      <c r="C319">
        <v>73</v>
      </c>
      <c r="D319" t="s">
        <v>18</v>
      </c>
      <c r="E319">
        <v>2</v>
      </c>
      <c r="F319">
        <v>16</v>
      </c>
      <c r="N319" t="s">
        <v>50</v>
      </c>
      <c r="T319">
        <v>1</v>
      </c>
      <c r="U319">
        <v>3</v>
      </c>
    </row>
    <row r="320" spans="1:21" x14ac:dyDescent="0.2">
      <c r="A320">
        <v>1264</v>
      </c>
      <c r="B320" t="s">
        <v>17</v>
      </c>
      <c r="C320">
        <v>88</v>
      </c>
      <c r="D320" t="s">
        <v>16</v>
      </c>
      <c r="E320">
        <v>1</v>
      </c>
      <c r="F320">
        <v>9</v>
      </c>
      <c r="N320" t="s">
        <v>50</v>
      </c>
      <c r="T320">
        <v>1</v>
      </c>
      <c r="U320">
        <v>5</v>
      </c>
    </row>
    <row r="321" spans="1:21" x14ac:dyDescent="0.2">
      <c r="A321">
        <v>1400</v>
      </c>
      <c r="B321" t="s">
        <v>17</v>
      </c>
      <c r="C321">
        <v>88</v>
      </c>
      <c r="D321" t="s">
        <v>18</v>
      </c>
      <c r="E321">
        <v>1</v>
      </c>
      <c r="N321" t="s">
        <v>50</v>
      </c>
      <c r="T321">
        <v>1</v>
      </c>
      <c r="U321">
        <v>3</v>
      </c>
    </row>
    <row r="322" spans="1:21" x14ac:dyDescent="0.2">
      <c r="A322">
        <v>1642</v>
      </c>
      <c r="B322" t="s">
        <v>17</v>
      </c>
      <c r="C322">
        <v>99</v>
      </c>
      <c r="D322" t="s">
        <v>16</v>
      </c>
      <c r="E322">
        <v>0</v>
      </c>
      <c r="F322">
        <v>13</v>
      </c>
      <c r="N322" t="s">
        <v>50</v>
      </c>
      <c r="T322">
        <v>1</v>
      </c>
      <c r="U322">
        <v>3</v>
      </c>
    </row>
    <row r="323" spans="1:21" x14ac:dyDescent="0.2">
      <c r="A323">
        <v>1789</v>
      </c>
      <c r="B323" t="s">
        <v>17</v>
      </c>
      <c r="C323">
        <v>72</v>
      </c>
      <c r="D323" t="s">
        <v>16</v>
      </c>
      <c r="E323">
        <v>2</v>
      </c>
      <c r="F323">
        <v>15</v>
      </c>
      <c r="N323" t="s">
        <v>50</v>
      </c>
      <c r="T323">
        <v>1</v>
      </c>
      <c r="U323">
        <v>2</v>
      </c>
    </row>
    <row r="324" spans="1:21" x14ac:dyDescent="0.2">
      <c r="A324">
        <v>2023</v>
      </c>
      <c r="B324" t="s">
        <v>17</v>
      </c>
      <c r="C324">
        <v>85</v>
      </c>
      <c r="D324" t="s">
        <v>16</v>
      </c>
      <c r="E324">
        <v>0</v>
      </c>
      <c r="F324">
        <v>12</v>
      </c>
      <c r="N324" t="s">
        <v>50</v>
      </c>
      <c r="T324">
        <v>1</v>
      </c>
      <c r="U324">
        <v>4</v>
      </c>
    </row>
    <row r="325" spans="1:21" x14ac:dyDescent="0.2">
      <c r="A325">
        <v>2307</v>
      </c>
      <c r="B325" t="s">
        <v>17</v>
      </c>
      <c r="C325">
        <v>80</v>
      </c>
      <c r="D325" t="s">
        <v>16</v>
      </c>
      <c r="E325">
        <v>1</v>
      </c>
      <c r="F325">
        <v>10</v>
      </c>
      <c r="N325" t="s">
        <v>50</v>
      </c>
      <c r="T325">
        <v>1</v>
      </c>
      <c r="U325">
        <v>2</v>
      </c>
    </row>
    <row r="326" spans="1:21" x14ac:dyDescent="0.2">
      <c r="A326">
        <v>2680</v>
      </c>
      <c r="B326" t="s">
        <v>17</v>
      </c>
      <c r="C326">
        <v>70</v>
      </c>
      <c r="D326" t="s">
        <v>18</v>
      </c>
      <c r="E326">
        <v>0</v>
      </c>
      <c r="F326">
        <v>10</v>
      </c>
      <c r="N326" t="s">
        <v>50</v>
      </c>
      <c r="T326">
        <v>1</v>
      </c>
      <c r="U326">
        <v>3</v>
      </c>
    </row>
    <row r="327" spans="1:21" x14ac:dyDescent="0.2">
      <c r="A327">
        <v>2697</v>
      </c>
      <c r="B327" t="s">
        <v>17</v>
      </c>
      <c r="C327">
        <v>73</v>
      </c>
      <c r="D327" t="s">
        <v>16</v>
      </c>
      <c r="E327">
        <v>0</v>
      </c>
      <c r="F327">
        <v>11</v>
      </c>
      <c r="N327" t="s">
        <v>50</v>
      </c>
      <c r="T327">
        <v>1</v>
      </c>
      <c r="U327">
        <v>4</v>
      </c>
    </row>
    <row r="328" spans="1:21" x14ac:dyDescent="0.2">
      <c r="A328">
        <v>2712</v>
      </c>
      <c r="B328" t="s">
        <v>17</v>
      </c>
      <c r="C328">
        <v>79</v>
      </c>
      <c r="D328" t="s">
        <v>16</v>
      </c>
      <c r="E328">
        <v>0</v>
      </c>
      <c r="F328">
        <v>9</v>
      </c>
      <c r="N328" t="s">
        <v>50</v>
      </c>
      <c r="T328">
        <v>1</v>
      </c>
      <c r="U328">
        <v>4</v>
      </c>
    </row>
    <row r="329" spans="1:21" x14ac:dyDescent="0.2">
      <c r="A329">
        <v>1096</v>
      </c>
      <c r="B329" t="s">
        <v>17</v>
      </c>
      <c r="C329">
        <v>85</v>
      </c>
      <c r="D329" t="s">
        <v>16</v>
      </c>
      <c r="E329">
        <v>2</v>
      </c>
      <c r="K329" t="s">
        <v>10</v>
      </c>
      <c r="M329" t="s">
        <v>52</v>
      </c>
      <c r="T329">
        <v>2</v>
      </c>
      <c r="U329">
        <v>5</v>
      </c>
    </row>
    <row r="330" spans="1:21" x14ac:dyDescent="0.2">
      <c r="A330">
        <v>133</v>
      </c>
      <c r="B330" t="s">
        <v>17</v>
      </c>
      <c r="C330">
        <v>110</v>
      </c>
      <c r="D330" t="s">
        <v>16</v>
      </c>
      <c r="E330">
        <v>1</v>
      </c>
      <c r="G330" t="s">
        <v>6</v>
      </c>
      <c r="H330" t="s">
        <v>7</v>
      </c>
      <c r="I330" t="s">
        <v>8</v>
      </c>
      <c r="J330" t="s">
        <v>9</v>
      </c>
      <c r="M330" t="s">
        <v>52</v>
      </c>
      <c r="T330">
        <v>5</v>
      </c>
      <c r="U330">
        <v>8</v>
      </c>
    </row>
    <row r="331" spans="1:21" x14ac:dyDescent="0.2">
      <c r="A331">
        <v>960</v>
      </c>
      <c r="B331" t="s">
        <v>17</v>
      </c>
      <c r="C331">
        <v>95</v>
      </c>
      <c r="D331" t="s">
        <v>16</v>
      </c>
      <c r="E331">
        <v>1</v>
      </c>
      <c r="G331" t="s">
        <v>6</v>
      </c>
      <c r="H331" t="s">
        <v>7</v>
      </c>
      <c r="J331" t="s">
        <v>9</v>
      </c>
      <c r="M331" t="s">
        <v>52</v>
      </c>
      <c r="T331">
        <v>4</v>
      </c>
      <c r="U331">
        <v>9</v>
      </c>
    </row>
    <row r="332" spans="1:21" x14ac:dyDescent="0.2">
      <c r="A332">
        <v>1425</v>
      </c>
      <c r="B332" t="s">
        <v>17</v>
      </c>
      <c r="C332">
        <v>86</v>
      </c>
      <c r="D332" t="s">
        <v>18</v>
      </c>
      <c r="E332">
        <v>1</v>
      </c>
      <c r="H332" t="s">
        <v>7</v>
      </c>
      <c r="I332" t="s">
        <v>8</v>
      </c>
      <c r="M332" t="s">
        <v>52</v>
      </c>
      <c r="T332">
        <v>3</v>
      </c>
      <c r="U332">
        <v>5</v>
      </c>
    </row>
    <row r="333" spans="1:21" x14ac:dyDescent="0.2">
      <c r="A333">
        <v>996</v>
      </c>
      <c r="B333" t="s">
        <v>17</v>
      </c>
      <c r="C333">
        <v>101</v>
      </c>
      <c r="D333" t="s">
        <v>16</v>
      </c>
      <c r="E333">
        <v>1</v>
      </c>
      <c r="M333" t="s">
        <v>52</v>
      </c>
      <c r="T333">
        <v>1</v>
      </c>
      <c r="U333">
        <v>2</v>
      </c>
    </row>
    <row r="334" spans="1:21" x14ac:dyDescent="0.2">
      <c r="A334">
        <v>1619</v>
      </c>
      <c r="B334" t="s">
        <v>17</v>
      </c>
      <c r="C334">
        <v>86</v>
      </c>
      <c r="D334" t="s">
        <v>18</v>
      </c>
      <c r="E334">
        <v>0</v>
      </c>
      <c r="F334">
        <v>10</v>
      </c>
      <c r="M334" t="s">
        <v>52</v>
      </c>
      <c r="T334">
        <v>1</v>
      </c>
      <c r="U334">
        <v>2</v>
      </c>
    </row>
    <row r="335" spans="1:21" x14ac:dyDescent="0.2">
      <c r="A335">
        <v>1037</v>
      </c>
      <c r="B335" t="s">
        <v>17</v>
      </c>
      <c r="C335">
        <v>101</v>
      </c>
      <c r="D335" t="s">
        <v>16</v>
      </c>
      <c r="E335">
        <v>1</v>
      </c>
      <c r="H335" t="s">
        <v>7</v>
      </c>
      <c r="L335" t="s">
        <v>11</v>
      </c>
      <c r="T335">
        <v>2</v>
      </c>
      <c r="U335">
        <v>2</v>
      </c>
    </row>
    <row r="336" spans="1:21" x14ac:dyDescent="0.2">
      <c r="A336">
        <v>1315</v>
      </c>
      <c r="B336" t="s">
        <v>17</v>
      </c>
      <c r="C336">
        <v>83</v>
      </c>
      <c r="D336" t="s">
        <v>16</v>
      </c>
      <c r="E336">
        <v>1</v>
      </c>
      <c r="F336">
        <v>9</v>
      </c>
      <c r="L336" t="s">
        <v>11</v>
      </c>
      <c r="T336">
        <v>1</v>
      </c>
      <c r="U336">
        <v>4</v>
      </c>
    </row>
    <row r="337" spans="1:21" x14ac:dyDescent="0.2">
      <c r="A337">
        <v>2691</v>
      </c>
      <c r="B337" t="s">
        <v>17</v>
      </c>
      <c r="C337">
        <v>82</v>
      </c>
      <c r="D337" t="s">
        <v>16</v>
      </c>
      <c r="E337">
        <v>0</v>
      </c>
      <c r="F337">
        <v>17</v>
      </c>
      <c r="L337" t="s">
        <v>11</v>
      </c>
      <c r="T337">
        <v>1</v>
      </c>
      <c r="U337">
        <v>3</v>
      </c>
    </row>
    <row r="338" spans="1:21" x14ac:dyDescent="0.2">
      <c r="A338">
        <v>1526</v>
      </c>
      <c r="B338" t="s">
        <v>17</v>
      </c>
      <c r="C338">
        <v>74</v>
      </c>
      <c r="D338" t="s">
        <v>16</v>
      </c>
      <c r="E338">
        <v>0</v>
      </c>
      <c r="F338">
        <v>9</v>
      </c>
      <c r="H338" t="s">
        <v>7</v>
      </c>
      <c r="I338" t="s">
        <v>8</v>
      </c>
      <c r="J338" t="s">
        <v>9</v>
      </c>
      <c r="K338" t="s">
        <v>10</v>
      </c>
      <c r="T338">
        <v>4</v>
      </c>
      <c r="U338">
        <v>8</v>
      </c>
    </row>
    <row r="339" spans="1:21" x14ac:dyDescent="0.2">
      <c r="A339">
        <v>1058</v>
      </c>
      <c r="B339" t="s">
        <v>17</v>
      </c>
      <c r="C339">
        <v>84</v>
      </c>
      <c r="D339" t="s">
        <v>18</v>
      </c>
      <c r="E339">
        <v>1</v>
      </c>
      <c r="H339" t="s">
        <v>7</v>
      </c>
      <c r="J339" t="s">
        <v>9</v>
      </c>
      <c r="K339" t="s">
        <v>10</v>
      </c>
      <c r="T339">
        <v>3</v>
      </c>
      <c r="U339">
        <v>3</v>
      </c>
    </row>
    <row r="340" spans="1:21" x14ac:dyDescent="0.2">
      <c r="A340">
        <v>1090</v>
      </c>
      <c r="B340" t="s">
        <v>17</v>
      </c>
      <c r="C340">
        <v>96</v>
      </c>
      <c r="D340" t="s">
        <v>18</v>
      </c>
      <c r="E340">
        <v>1</v>
      </c>
      <c r="H340" t="s">
        <v>7</v>
      </c>
      <c r="K340" t="s">
        <v>10</v>
      </c>
      <c r="T340">
        <v>2</v>
      </c>
      <c r="U340">
        <v>3</v>
      </c>
    </row>
    <row r="341" spans="1:21" x14ac:dyDescent="0.2">
      <c r="A341">
        <v>417</v>
      </c>
      <c r="B341" t="s">
        <v>17</v>
      </c>
      <c r="C341">
        <v>87</v>
      </c>
      <c r="D341" t="s">
        <v>18</v>
      </c>
      <c r="E341">
        <v>1</v>
      </c>
      <c r="K341" t="s">
        <v>10</v>
      </c>
      <c r="R341" t="s">
        <v>55</v>
      </c>
      <c r="T341">
        <v>2</v>
      </c>
      <c r="U341">
        <v>3</v>
      </c>
    </row>
    <row r="342" spans="1:21" x14ac:dyDescent="0.2">
      <c r="A342">
        <v>1107</v>
      </c>
      <c r="B342" t="s">
        <v>17</v>
      </c>
      <c r="C342">
        <v>100</v>
      </c>
      <c r="D342" t="s">
        <v>18</v>
      </c>
      <c r="E342">
        <v>0</v>
      </c>
      <c r="K342" t="s">
        <v>10</v>
      </c>
      <c r="R342" t="s">
        <v>55</v>
      </c>
      <c r="T342">
        <v>2</v>
      </c>
      <c r="U342">
        <v>3</v>
      </c>
    </row>
    <row r="343" spans="1:21" x14ac:dyDescent="0.2">
      <c r="A343">
        <v>1232</v>
      </c>
      <c r="B343" t="s">
        <v>17</v>
      </c>
      <c r="C343">
        <v>82</v>
      </c>
      <c r="D343" t="s">
        <v>18</v>
      </c>
      <c r="E343">
        <v>0</v>
      </c>
      <c r="K343" t="s">
        <v>10</v>
      </c>
      <c r="T343">
        <v>1</v>
      </c>
      <c r="U343">
        <v>2</v>
      </c>
    </row>
    <row r="344" spans="1:21" x14ac:dyDescent="0.2">
      <c r="A344">
        <v>2441</v>
      </c>
      <c r="B344" t="s">
        <v>17</v>
      </c>
      <c r="C344">
        <v>76</v>
      </c>
      <c r="D344" t="s">
        <v>16</v>
      </c>
      <c r="E344">
        <v>0</v>
      </c>
      <c r="F344">
        <v>19</v>
      </c>
      <c r="K344" t="s">
        <v>10</v>
      </c>
      <c r="T344">
        <v>1</v>
      </c>
      <c r="U344">
        <v>2</v>
      </c>
    </row>
    <row r="345" spans="1:21" x14ac:dyDescent="0.2">
      <c r="A345">
        <v>2620</v>
      </c>
      <c r="B345" t="s">
        <v>17</v>
      </c>
      <c r="C345">
        <v>78</v>
      </c>
      <c r="D345" t="s">
        <v>18</v>
      </c>
      <c r="E345">
        <v>0</v>
      </c>
      <c r="F345">
        <v>15</v>
      </c>
      <c r="K345" t="s">
        <v>10</v>
      </c>
      <c r="T345">
        <v>1</v>
      </c>
      <c r="U345">
        <v>2</v>
      </c>
    </row>
    <row r="346" spans="1:21" x14ac:dyDescent="0.2">
      <c r="A346">
        <v>257</v>
      </c>
      <c r="B346" t="s">
        <v>17</v>
      </c>
      <c r="C346">
        <v>95</v>
      </c>
      <c r="D346" t="s">
        <v>16</v>
      </c>
      <c r="E346">
        <v>2</v>
      </c>
      <c r="F346">
        <v>9</v>
      </c>
      <c r="G346" t="s">
        <v>6</v>
      </c>
      <c r="H346" t="s">
        <v>7</v>
      </c>
      <c r="I346" t="s">
        <v>8</v>
      </c>
      <c r="J346" t="s">
        <v>9</v>
      </c>
      <c r="Q346" t="s">
        <v>54</v>
      </c>
      <c r="T346">
        <v>5</v>
      </c>
      <c r="U346">
        <v>6</v>
      </c>
    </row>
    <row r="347" spans="1:21" x14ac:dyDescent="0.2">
      <c r="A347">
        <v>1006</v>
      </c>
      <c r="B347" t="s">
        <v>17</v>
      </c>
      <c r="C347">
        <v>94</v>
      </c>
      <c r="D347" t="s">
        <v>16</v>
      </c>
      <c r="E347">
        <v>1</v>
      </c>
      <c r="G347" t="s">
        <v>6</v>
      </c>
      <c r="H347" t="s">
        <v>7</v>
      </c>
      <c r="I347" t="s">
        <v>8</v>
      </c>
      <c r="J347" t="s">
        <v>9</v>
      </c>
      <c r="T347">
        <v>4</v>
      </c>
      <c r="U347">
        <v>7</v>
      </c>
    </row>
    <row r="348" spans="1:21" x14ac:dyDescent="0.2">
      <c r="A348">
        <v>1094</v>
      </c>
      <c r="B348" t="s">
        <v>17</v>
      </c>
      <c r="C348">
        <v>83</v>
      </c>
      <c r="D348" t="s">
        <v>16</v>
      </c>
      <c r="E348">
        <v>2</v>
      </c>
      <c r="G348" t="s">
        <v>6</v>
      </c>
      <c r="H348" t="s">
        <v>7</v>
      </c>
      <c r="I348" t="s">
        <v>8</v>
      </c>
      <c r="J348" t="s">
        <v>9</v>
      </c>
      <c r="T348">
        <v>4</v>
      </c>
      <c r="U348">
        <v>5</v>
      </c>
    </row>
    <row r="349" spans="1:21" x14ac:dyDescent="0.2">
      <c r="A349">
        <v>1298</v>
      </c>
      <c r="B349" t="s">
        <v>17</v>
      </c>
      <c r="C349">
        <v>82</v>
      </c>
      <c r="D349" t="s">
        <v>16</v>
      </c>
      <c r="E349">
        <v>0</v>
      </c>
      <c r="F349">
        <v>8</v>
      </c>
      <c r="G349" t="s">
        <v>6</v>
      </c>
      <c r="H349" t="s">
        <v>7</v>
      </c>
      <c r="I349" t="s">
        <v>8</v>
      </c>
      <c r="J349" t="s">
        <v>9</v>
      </c>
      <c r="T349">
        <v>4</v>
      </c>
      <c r="U349">
        <v>5</v>
      </c>
    </row>
    <row r="350" spans="1:21" x14ac:dyDescent="0.2">
      <c r="A350">
        <v>1329</v>
      </c>
      <c r="B350" t="s">
        <v>17</v>
      </c>
      <c r="C350">
        <v>87</v>
      </c>
      <c r="D350" t="s">
        <v>18</v>
      </c>
      <c r="E350">
        <v>0</v>
      </c>
      <c r="F350">
        <v>12</v>
      </c>
      <c r="G350" t="s">
        <v>6</v>
      </c>
      <c r="H350" t="s">
        <v>7</v>
      </c>
      <c r="I350" t="s">
        <v>8</v>
      </c>
      <c r="J350" t="s">
        <v>9</v>
      </c>
      <c r="T350">
        <v>4</v>
      </c>
      <c r="U350">
        <v>7</v>
      </c>
    </row>
    <row r="351" spans="1:21" x14ac:dyDescent="0.2">
      <c r="A351">
        <v>66</v>
      </c>
      <c r="B351" t="s">
        <v>17</v>
      </c>
      <c r="C351">
        <v>84</v>
      </c>
      <c r="D351" t="s">
        <v>18</v>
      </c>
      <c r="E351">
        <v>1</v>
      </c>
      <c r="H351" t="s">
        <v>7</v>
      </c>
      <c r="I351" t="s">
        <v>8</v>
      </c>
      <c r="J351" t="s">
        <v>9</v>
      </c>
      <c r="T351">
        <v>3</v>
      </c>
      <c r="U351">
        <v>7</v>
      </c>
    </row>
    <row r="352" spans="1:21" x14ac:dyDescent="0.2">
      <c r="A352">
        <v>1051</v>
      </c>
      <c r="B352" t="s">
        <v>17</v>
      </c>
      <c r="C352">
        <v>106</v>
      </c>
      <c r="D352" t="s">
        <v>18</v>
      </c>
      <c r="E352">
        <v>2</v>
      </c>
      <c r="G352" t="s">
        <v>6</v>
      </c>
      <c r="I352" t="s">
        <v>8</v>
      </c>
      <c r="J352" t="s">
        <v>9</v>
      </c>
      <c r="S352" t="s">
        <v>53</v>
      </c>
      <c r="T352">
        <v>4</v>
      </c>
      <c r="U352">
        <v>7</v>
      </c>
    </row>
    <row r="353" spans="1:21" x14ac:dyDescent="0.2">
      <c r="A353">
        <v>1106</v>
      </c>
      <c r="B353" t="s">
        <v>17</v>
      </c>
      <c r="C353">
        <v>107</v>
      </c>
      <c r="D353" t="s">
        <v>18</v>
      </c>
      <c r="E353">
        <v>0</v>
      </c>
      <c r="G353" t="s">
        <v>6</v>
      </c>
      <c r="I353" t="s">
        <v>8</v>
      </c>
      <c r="J353" t="s">
        <v>9</v>
      </c>
      <c r="T353">
        <v>3</v>
      </c>
      <c r="U353">
        <v>4</v>
      </c>
    </row>
    <row r="354" spans="1:21" x14ac:dyDescent="0.2">
      <c r="A354">
        <v>1516</v>
      </c>
      <c r="B354" t="s">
        <v>17</v>
      </c>
      <c r="C354">
        <v>71</v>
      </c>
      <c r="D354" t="s">
        <v>16</v>
      </c>
      <c r="E354">
        <v>1</v>
      </c>
      <c r="G354" t="s">
        <v>6</v>
      </c>
      <c r="I354" t="s">
        <v>8</v>
      </c>
      <c r="J354" t="s">
        <v>9</v>
      </c>
      <c r="T354">
        <v>3</v>
      </c>
      <c r="U354">
        <v>7</v>
      </c>
    </row>
    <row r="355" spans="1:21" x14ac:dyDescent="0.2">
      <c r="A355">
        <v>538</v>
      </c>
      <c r="B355" t="s">
        <v>17</v>
      </c>
      <c r="C355">
        <v>105</v>
      </c>
      <c r="D355" t="s">
        <v>18</v>
      </c>
      <c r="E355">
        <v>0</v>
      </c>
      <c r="G355" t="s">
        <v>6</v>
      </c>
      <c r="H355" t="s">
        <v>7</v>
      </c>
      <c r="J355" t="s">
        <v>9</v>
      </c>
      <c r="R355" t="s">
        <v>55</v>
      </c>
      <c r="T355">
        <v>4</v>
      </c>
      <c r="U355">
        <v>7</v>
      </c>
    </row>
    <row r="356" spans="1:21" x14ac:dyDescent="0.2">
      <c r="A356">
        <v>563</v>
      </c>
      <c r="B356" t="s">
        <v>17</v>
      </c>
      <c r="C356">
        <v>97</v>
      </c>
      <c r="D356" t="s">
        <v>18</v>
      </c>
      <c r="E356">
        <v>0</v>
      </c>
      <c r="G356" t="s">
        <v>6</v>
      </c>
      <c r="H356" t="s">
        <v>7</v>
      </c>
      <c r="J356" t="s">
        <v>9</v>
      </c>
      <c r="T356">
        <v>3</v>
      </c>
      <c r="U356">
        <v>6</v>
      </c>
    </row>
    <row r="357" spans="1:21" x14ac:dyDescent="0.2">
      <c r="A357">
        <v>590</v>
      </c>
      <c r="B357" t="s">
        <v>17</v>
      </c>
      <c r="C357">
        <v>106</v>
      </c>
      <c r="D357" t="s">
        <v>18</v>
      </c>
      <c r="E357">
        <v>1</v>
      </c>
      <c r="G357" t="s">
        <v>6</v>
      </c>
      <c r="H357" t="s">
        <v>7</v>
      </c>
      <c r="J357" t="s">
        <v>9</v>
      </c>
      <c r="T357">
        <v>3</v>
      </c>
      <c r="U357">
        <v>5</v>
      </c>
    </row>
    <row r="358" spans="1:21" x14ac:dyDescent="0.2">
      <c r="A358">
        <v>605</v>
      </c>
      <c r="B358" t="s">
        <v>17</v>
      </c>
      <c r="C358">
        <v>80</v>
      </c>
      <c r="D358" t="s">
        <v>18</v>
      </c>
      <c r="E358">
        <v>1</v>
      </c>
      <c r="F358">
        <v>9</v>
      </c>
      <c r="G358" t="s">
        <v>6</v>
      </c>
      <c r="H358" t="s">
        <v>7</v>
      </c>
      <c r="J358" t="s">
        <v>9</v>
      </c>
      <c r="T358">
        <v>3</v>
      </c>
      <c r="U358">
        <v>5</v>
      </c>
    </row>
    <row r="359" spans="1:21" x14ac:dyDescent="0.2">
      <c r="A359">
        <v>748</v>
      </c>
      <c r="B359" t="s">
        <v>17</v>
      </c>
      <c r="C359">
        <v>103</v>
      </c>
      <c r="D359" t="s">
        <v>18</v>
      </c>
      <c r="E359">
        <v>1</v>
      </c>
      <c r="F359">
        <v>9</v>
      </c>
      <c r="G359" t="s">
        <v>6</v>
      </c>
      <c r="H359" t="s">
        <v>7</v>
      </c>
      <c r="J359" t="s">
        <v>9</v>
      </c>
      <c r="R359" t="s">
        <v>55</v>
      </c>
      <c r="T359">
        <v>4</v>
      </c>
      <c r="U359">
        <v>7</v>
      </c>
    </row>
    <row r="360" spans="1:21" x14ac:dyDescent="0.2">
      <c r="A360">
        <v>789</v>
      </c>
      <c r="B360" t="s">
        <v>17</v>
      </c>
      <c r="C360">
        <v>91</v>
      </c>
      <c r="D360" t="s">
        <v>16</v>
      </c>
      <c r="E360">
        <v>1</v>
      </c>
      <c r="G360" t="s">
        <v>6</v>
      </c>
      <c r="H360" t="s">
        <v>7</v>
      </c>
      <c r="J360" t="s">
        <v>9</v>
      </c>
      <c r="T360">
        <v>3</v>
      </c>
      <c r="U360">
        <v>4</v>
      </c>
    </row>
    <row r="361" spans="1:21" x14ac:dyDescent="0.2">
      <c r="A361">
        <v>819</v>
      </c>
      <c r="B361" t="s">
        <v>17</v>
      </c>
      <c r="C361">
        <v>86</v>
      </c>
      <c r="D361" t="s">
        <v>18</v>
      </c>
      <c r="E361">
        <v>2</v>
      </c>
      <c r="G361" t="s">
        <v>6</v>
      </c>
      <c r="H361" t="s">
        <v>7</v>
      </c>
      <c r="J361" t="s">
        <v>9</v>
      </c>
      <c r="T361">
        <v>3</v>
      </c>
      <c r="U361">
        <v>4</v>
      </c>
    </row>
    <row r="362" spans="1:21" x14ac:dyDescent="0.2">
      <c r="A362">
        <v>923</v>
      </c>
      <c r="B362" t="s">
        <v>17</v>
      </c>
      <c r="C362">
        <v>83</v>
      </c>
      <c r="D362" t="s">
        <v>18</v>
      </c>
      <c r="E362">
        <v>2</v>
      </c>
      <c r="G362" t="s">
        <v>6</v>
      </c>
      <c r="H362" t="s">
        <v>7</v>
      </c>
      <c r="J362" t="s">
        <v>9</v>
      </c>
      <c r="T362">
        <v>3</v>
      </c>
      <c r="U362">
        <v>7</v>
      </c>
    </row>
    <row r="363" spans="1:21" x14ac:dyDescent="0.2">
      <c r="A363">
        <v>926</v>
      </c>
      <c r="B363" t="s">
        <v>17</v>
      </c>
      <c r="C363">
        <v>93</v>
      </c>
      <c r="D363" t="s">
        <v>16</v>
      </c>
      <c r="E363">
        <v>2</v>
      </c>
      <c r="G363" t="s">
        <v>6</v>
      </c>
      <c r="H363" t="s">
        <v>7</v>
      </c>
      <c r="J363" t="s">
        <v>9</v>
      </c>
      <c r="T363">
        <v>3</v>
      </c>
      <c r="U363">
        <v>5</v>
      </c>
    </row>
    <row r="364" spans="1:21" x14ac:dyDescent="0.2">
      <c r="A364">
        <v>935</v>
      </c>
      <c r="B364" t="s">
        <v>17</v>
      </c>
      <c r="C364">
        <v>77</v>
      </c>
      <c r="D364" t="s">
        <v>16</v>
      </c>
      <c r="E364">
        <v>0</v>
      </c>
      <c r="G364" t="s">
        <v>6</v>
      </c>
      <c r="H364" t="s">
        <v>7</v>
      </c>
      <c r="J364" t="s">
        <v>9</v>
      </c>
      <c r="T364">
        <v>3</v>
      </c>
      <c r="U364">
        <v>5</v>
      </c>
    </row>
    <row r="365" spans="1:21" x14ac:dyDescent="0.2">
      <c r="A365">
        <v>947</v>
      </c>
      <c r="B365" t="s">
        <v>17</v>
      </c>
      <c r="C365">
        <v>103</v>
      </c>
      <c r="D365" t="s">
        <v>16</v>
      </c>
      <c r="E365">
        <v>1</v>
      </c>
      <c r="G365" t="s">
        <v>6</v>
      </c>
      <c r="H365" t="s">
        <v>7</v>
      </c>
      <c r="J365" t="s">
        <v>9</v>
      </c>
      <c r="R365" t="s">
        <v>55</v>
      </c>
      <c r="T365">
        <v>4</v>
      </c>
      <c r="U365">
        <v>8</v>
      </c>
    </row>
    <row r="366" spans="1:21" x14ac:dyDescent="0.2">
      <c r="A366">
        <v>990</v>
      </c>
      <c r="B366" t="s">
        <v>17</v>
      </c>
      <c r="C366">
        <v>94</v>
      </c>
      <c r="D366" t="s">
        <v>18</v>
      </c>
      <c r="E366">
        <v>0</v>
      </c>
      <c r="F366">
        <v>8</v>
      </c>
      <c r="G366" t="s">
        <v>6</v>
      </c>
      <c r="H366" t="s">
        <v>7</v>
      </c>
      <c r="J366" t="s">
        <v>9</v>
      </c>
      <c r="S366" t="s">
        <v>53</v>
      </c>
      <c r="T366">
        <v>4</v>
      </c>
      <c r="U366">
        <v>6</v>
      </c>
    </row>
    <row r="367" spans="1:21" x14ac:dyDescent="0.2">
      <c r="A367">
        <v>1069</v>
      </c>
      <c r="B367" t="s">
        <v>17</v>
      </c>
      <c r="C367">
        <v>99</v>
      </c>
      <c r="D367" t="s">
        <v>16</v>
      </c>
      <c r="E367">
        <v>0</v>
      </c>
      <c r="G367" t="s">
        <v>6</v>
      </c>
      <c r="H367" t="s">
        <v>7</v>
      </c>
      <c r="J367" t="s">
        <v>9</v>
      </c>
      <c r="T367">
        <v>3</v>
      </c>
      <c r="U367">
        <v>7</v>
      </c>
    </row>
    <row r="368" spans="1:21" x14ac:dyDescent="0.2">
      <c r="A368">
        <v>1078</v>
      </c>
      <c r="B368" t="s">
        <v>17</v>
      </c>
      <c r="C368">
        <v>97</v>
      </c>
      <c r="D368" t="s">
        <v>18</v>
      </c>
      <c r="E368">
        <v>1</v>
      </c>
      <c r="G368" t="s">
        <v>6</v>
      </c>
      <c r="H368" t="s">
        <v>7</v>
      </c>
      <c r="J368" t="s">
        <v>9</v>
      </c>
      <c r="Q368" t="s">
        <v>54</v>
      </c>
      <c r="T368">
        <v>4</v>
      </c>
      <c r="U368">
        <v>6</v>
      </c>
    </row>
    <row r="369" spans="1:21" x14ac:dyDescent="0.2">
      <c r="A369">
        <v>1089</v>
      </c>
      <c r="B369" t="s">
        <v>17</v>
      </c>
      <c r="C369">
        <v>74</v>
      </c>
      <c r="D369" t="s">
        <v>18</v>
      </c>
      <c r="E369">
        <v>2</v>
      </c>
      <c r="G369" t="s">
        <v>6</v>
      </c>
      <c r="H369" t="s">
        <v>7</v>
      </c>
      <c r="J369" t="s">
        <v>9</v>
      </c>
      <c r="T369">
        <v>3</v>
      </c>
      <c r="U369">
        <v>5</v>
      </c>
    </row>
    <row r="370" spans="1:21" x14ac:dyDescent="0.2">
      <c r="A370">
        <v>1118</v>
      </c>
      <c r="B370" t="s">
        <v>17</v>
      </c>
      <c r="C370">
        <v>91</v>
      </c>
      <c r="D370" t="s">
        <v>18</v>
      </c>
      <c r="E370">
        <v>0</v>
      </c>
      <c r="G370" t="s">
        <v>6</v>
      </c>
      <c r="H370" t="s">
        <v>7</v>
      </c>
      <c r="J370" t="s">
        <v>9</v>
      </c>
      <c r="T370">
        <v>3</v>
      </c>
      <c r="U370">
        <v>4</v>
      </c>
    </row>
    <row r="371" spans="1:21" x14ac:dyDescent="0.2">
      <c r="A371">
        <v>1127</v>
      </c>
      <c r="B371" t="s">
        <v>17</v>
      </c>
      <c r="C371">
        <v>95</v>
      </c>
      <c r="D371" t="s">
        <v>18</v>
      </c>
      <c r="E371">
        <v>2</v>
      </c>
      <c r="G371" t="s">
        <v>6</v>
      </c>
      <c r="H371" t="s">
        <v>7</v>
      </c>
      <c r="J371" t="s">
        <v>9</v>
      </c>
      <c r="S371" t="s">
        <v>53</v>
      </c>
      <c r="T371">
        <v>4</v>
      </c>
      <c r="U371">
        <v>6</v>
      </c>
    </row>
    <row r="372" spans="1:21" x14ac:dyDescent="0.2">
      <c r="A372">
        <v>1390</v>
      </c>
      <c r="B372" t="s">
        <v>17</v>
      </c>
      <c r="C372">
        <v>73</v>
      </c>
      <c r="D372" t="s">
        <v>18</v>
      </c>
      <c r="E372">
        <v>2</v>
      </c>
      <c r="F372">
        <v>16</v>
      </c>
      <c r="G372" t="s">
        <v>6</v>
      </c>
      <c r="H372" t="s">
        <v>7</v>
      </c>
      <c r="J372" t="s">
        <v>9</v>
      </c>
      <c r="R372" t="s">
        <v>55</v>
      </c>
      <c r="T372">
        <v>4</v>
      </c>
      <c r="U372">
        <v>6</v>
      </c>
    </row>
    <row r="373" spans="1:21" x14ac:dyDescent="0.2">
      <c r="A373">
        <v>2807</v>
      </c>
      <c r="B373" t="s">
        <v>17</v>
      </c>
      <c r="C373">
        <v>80</v>
      </c>
      <c r="D373" t="s">
        <v>18</v>
      </c>
      <c r="E373">
        <v>0</v>
      </c>
      <c r="F373">
        <v>7</v>
      </c>
      <c r="G373" t="s">
        <v>6</v>
      </c>
      <c r="H373" t="s">
        <v>7</v>
      </c>
      <c r="J373" t="s">
        <v>9</v>
      </c>
      <c r="R373" t="s">
        <v>55</v>
      </c>
      <c r="T373">
        <v>4</v>
      </c>
      <c r="U373">
        <v>6</v>
      </c>
    </row>
    <row r="374" spans="1:21" x14ac:dyDescent="0.2">
      <c r="A374">
        <v>944</v>
      </c>
      <c r="B374" t="s">
        <v>17</v>
      </c>
      <c r="C374">
        <v>87</v>
      </c>
      <c r="D374" t="s">
        <v>16</v>
      </c>
      <c r="E374">
        <v>2</v>
      </c>
      <c r="H374" t="s">
        <v>7</v>
      </c>
      <c r="J374" t="s">
        <v>9</v>
      </c>
      <c r="Q374" t="s">
        <v>54</v>
      </c>
      <c r="T374">
        <v>3</v>
      </c>
      <c r="U374">
        <v>5</v>
      </c>
    </row>
    <row r="375" spans="1:21" x14ac:dyDescent="0.2">
      <c r="A375">
        <v>1031</v>
      </c>
      <c r="B375" t="s">
        <v>17</v>
      </c>
      <c r="C375">
        <v>86</v>
      </c>
      <c r="D375" t="s">
        <v>18</v>
      </c>
      <c r="E375">
        <v>0</v>
      </c>
      <c r="H375" t="s">
        <v>7</v>
      </c>
      <c r="J375" t="s">
        <v>9</v>
      </c>
      <c r="R375" t="s">
        <v>55</v>
      </c>
      <c r="T375">
        <v>3</v>
      </c>
      <c r="U375">
        <v>6</v>
      </c>
    </row>
    <row r="376" spans="1:21" x14ac:dyDescent="0.2">
      <c r="A376">
        <v>1042</v>
      </c>
      <c r="B376" t="s">
        <v>17</v>
      </c>
      <c r="C376">
        <v>87</v>
      </c>
      <c r="D376" t="s">
        <v>18</v>
      </c>
      <c r="E376">
        <v>0</v>
      </c>
      <c r="H376" t="s">
        <v>7</v>
      </c>
      <c r="J376" t="s">
        <v>9</v>
      </c>
      <c r="T376">
        <v>2</v>
      </c>
      <c r="U376">
        <v>2</v>
      </c>
    </row>
    <row r="377" spans="1:21" x14ac:dyDescent="0.2">
      <c r="A377">
        <v>1559</v>
      </c>
      <c r="B377" t="s">
        <v>17</v>
      </c>
      <c r="C377">
        <v>81</v>
      </c>
      <c r="D377" t="s">
        <v>18</v>
      </c>
      <c r="E377">
        <v>1</v>
      </c>
      <c r="H377" t="s">
        <v>7</v>
      </c>
      <c r="J377" t="s">
        <v>9</v>
      </c>
      <c r="R377" t="s">
        <v>55</v>
      </c>
      <c r="T377">
        <v>3</v>
      </c>
      <c r="U377">
        <v>6</v>
      </c>
    </row>
    <row r="378" spans="1:21" x14ac:dyDescent="0.2">
      <c r="A378">
        <v>2681</v>
      </c>
      <c r="B378" t="s">
        <v>17</v>
      </c>
      <c r="C378">
        <v>72</v>
      </c>
      <c r="D378" t="s">
        <v>18</v>
      </c>
      <c r="E378">
        <v>0</v>
      </c>
      <c r="F378">
        <v>15</v>
      </c>
      <c r="H378" t="s">
        <v>7</v>
      </c>
      <c r="J378" t="s">
        <v>9</v>
      </c>
      <c r="R378" t="s">
        <v>55</v>
      </c>
      <c r="T378">
        <v>3</v>
      </c>
      <c r="U378">
        <v>3</v>
      </c>
    </row>
    <row r="379" spans="1:21" x14ac:dyDescent="0.2">
      <c r="A379">
        <v>2713</v>
      </c>
      <c r="B379" t="s">
        <v>17</v>
      </c>
      <c r="C379">
        <v>60</v>
      </c>
      <c r="D379" t="s">
        <v>18</v>
      </c>
      <c r="E379">
        <v>0</v>
      </c>
      <c r="H379" t="s">
        <v>7</v>
      </c>
      <c r="J379" t="s">
        <v>9</v>
      </c>
      <c r="R379" t="s">
        <v>55</v>
      </c>
      <c r="T379">
        <v>3</v>
      </c>
      <c r="U379">
        <v>4</v>
      </c>
    </row>
    <row r="380" spans="1:21" x14ac:dyDescent="0.2">
      <c r="A380">
        <v>2823</v>
      </c>
      <c r="B380" t="s">
        <v>17</v>
      </c>
      <c r="C380">
        <v>72</v>
      </c>
      <c r="D380" t="s">
        <v>16</v>
      </c>
      <c r="E380">
        <v>0</v>
      </c>
      <c r="F380">
        <v>15</v>
      </c>
      <c r="H380" t="s">
        <v>7</v>
      </c>
      <c r="J380" t="s">
        <v>9</v>
      </c>
      <c r="T380">
        <v>2</v>
      </c>
      <c r="U380">
        <v>3</v>
      </c>
    </row>
    <row r="381" spans="1:21" x14ac:dyDescent="0.2">
      <c r="A381">
        <v>658</v>
      </c>
      <c r="B381" t="s">
        <v>17</v>
      </c>
      <c r="C381">
        <v>76</v>
      </c>
      <c r="D381" t="s">
        <v>18</v>
      </c>
      <c r="E381">
        <v>0</v>
      </c>
      <c r="G381" t="s">
        <v>6</v>
      </c>
      <c r="J381" t="s">
        <v>9</v>
      </c>
      <c r="T381">
        <v>2</v>
      </c>
      <c r="U381">
        <v>3</v>
      </c>
    </row>
    <row r="382" spans="1:21" x14ac:dyDescent="0.2">
      <c r="A382">
        <v>869</v>
      </c>
      <c r="B382" t="s">
        <v>17</v>
      </c>
      <c r="C382">
        <v>100</v>
      </c>
      <c r="D382" t="s">
        <v>16</v>
      </c>
      <c r="E382">
        <v>1</v>
      </c>
      <c r="G382" t="s">
        <v>6</v>
      </c>
      <c r="J382" t="s">
        <v>9</v>
      </c>
      <c r="T382">
        <v>2</v>
      </c>
      <c r="U382">
        <v>4</v>
      </c>
    </row>
    <row r="383" spans="1:21" x14ac:dyDescent="0.2">
      <c r="A383">
        <v>901</v>
      </c>
      <c r="B383" t="s">
        <v>17</v>
      </c>
      <c r="C383">
        <v>83</v>
      </c>
      <c r="D383" t="s">
        <v>18</v>
      </c>
      <c r="E383">
        <v>1</v>
      </c>
      <c r="G383" t="s">
        <v>6</v>
      </c>
      <c r="J383" t="s">
        <v>9</v>
      </c>
      <c r="T383">
        <v>2</v>
      </c>
      <c r="U383">
        <v>2</v>
      </c>
    </row>
    <row r="384" spans="1:21" x14ac:dyDescent="0.2">
      <c r="A384">
        <v>903</v>
      </c>
      <c r="B384" t="s">
        <v>17</v>
      </c>
      <c r="C384">
        <v>79</v>
      </c>
      <c r="D384" t="s">
        <v>18</v>
      </c>
      <c r="E384">
        <v>2</v>
      </c>
      <c r="G384" t="s">
        <v>6</v>
      </c>
      <c r="J384" t="s">
        <v>9</v>
      </c>
      <c r="T384">
        <v>2</v>
      </c>
      <c r="U384">
        <v>3</v>
      </c>
    </row>
    <row r="385" spans="1:21" x14ac:dyDescent="0.2">
      <c r="A385">
        <v>913</v>
      </c>
      <c r="B385" t="s">
        <v>17</v>
      </c>
      <c r="C385">
        <v>94</v>
      </c>
      <c r="D385" t="s">
        <v>18</v>
      </c>
      <c r="E385">
        <v>1</v>
      </c>
      <c r="G385" t="s">
        <v>6</v>
      </c>
      <c r="J385" t="s">
        <v>9</v>
      </c>
      <c r="T385">
        <v>2</v>
      </c>
      <c r="U385">
        <v>4</v>
      </c>
    </row>
    <row r="386" spans="1:21" x14ac:dyDescent="0.2">
      <c r="A386">
        <v>930</v>
      </c>
      <c r="B386" t="s">
        <v>17</v>
      </c>
      <c r="C386">
        <v>86</v>
      </c>
      <c r="D386" t="s">
        <v>16</v>
      </c>
      <c r="E386">
        <v>1</v>
      </c>
      <c r="G386" t="s">
        <v>6</v>
      </c>
      <c r="J386" t="s">
        <v>9</v>
      </c>
      <c r="T386">
        <v>2</v>
      </c>
      <c r="U386">
        <v>5</v>
      </c>
    </row>
    <row r="387" spans="1:21" x14ac:dyDescent="0.2">
      <c r="A387">
        <v>993</v>
      </c>
      <c r="B387" t="s">
        <v>17</v>
      </c>
      <c r="C387">
        <v>76</v>
      </c>
      <c r="D387" t="s">
        <v>16</v>
      </c>
      <c r="E387">
        <v>0</v>
      </c>
      <c r="F387">
        <v>12</v>
      </c>
      <c r="G387" t="s">
        <v>6</v>
      </c>
      <c r="J387" t="s">
        <v>9</v>
      </c>
      <c r="T387">
        <v>2</v>
      </c>
      <c r="U387">
        <v>5</v>
      </c>
    </row>
    <row r="388" spans="1:21" x14ac:dyDescent="0.2">
      <c r="A388">
        <v>1020</v>
      </c>
      <c r="B388" t="s">
        <v>17</v>
      </c>
      <c r="C388">
        <v>86</v>
      </c>
      <c r="D388" t="s">
        <v>16</v>
      </c>
      <c r="E388">
        <v>1</v>
      </c>
      <c r="F388">
        <v>9</v>
      </c>
      <c r="G388" t="s">
        <v>6</v>
      </c>
      <c r="J388" t="s">
        <v>9</v>
      </c>
      <c r="T388">
        <v>2</v>
      </c>
      <c r="U388">
        <v>5</v>
      </c>
    </row>
    <row r="389" spans="1:21" x14ac:dyDescent="0.2">
      <c r="A389">
        <v>1032</v>
      </c>
      <c r="B389" t="s">
        <v>17</v>
      </c>
      <c r="C389">
        <v>89</v>
      </c>
      <c r="D389" t="s">
        <v>16</v>
      </c>
      <c r="E389">
        <v>1</v>
      </c>
      <c r="G389" t="s">
        <v>6</v>
      </c>
      <c r="J389" t="s">
        <v>9</v>
      </c>
      <c r="T389">
        <v>2</v>
      </c>
      <c r="U389">
        <v>3</v>
      </c>
    </row>
    <row r="390" spans="1:21" x14ac:dyDescent="0.2">
      <c r="A390">
        <v>1086</v>
      </c>
      <c r="B390" t="s">
        <v>17</v>
      </c>
      <c r="C390">
        <v>84</v>
      </c>
      <c r="D390" t="s">
        <v>18</v>
      </c>
      <c r="E390">
        <v>2</v>
      </c>
      <c r="G390" t="s">
        <v>6</v>
      </c>
      <c r="J390" t="s">
        <v>9</v>
      </c>
      <c r="R390" t="s">
        <v>55</v>
      </c>
      <c r="T390">
        <v>3</v>
      </c>
      <c r="U390">
        <v>4</v>
      </c>
    </row>
    <row r="391" spans="1:21" x14ac:dyDescent="0.2">
      <c r="A391">
        <v>1253</v>
      </c>
      <c r="B391" t="s">
        <v>17</v>
      </c>
      <c r="C391">
        <v>93</v>
      </c>
      <c r="D391" t="s">
        <v>18</v>
      </c>
      <c r="E391">
        <v>1</v>
      </c>
      <c r="F391">
        <v>12</v>
      </c>
      <c r="G391" t="s">
        <v>6</v>
      </c>
      <c r="J391" t="s">
        <v>9</v>
      </c>
      <c r="T391">
        <v>2</v>
      </c>
      <c r="U391">
        <v>4</v>
      </c>
    </row>
    <row r="392" spans="1:21" x14ac:dyDescent="0.2">
      <c r="A392">
        <v>1437</v>
      </c>
      <c r="B392" t="s">
        <v>17</v>
      </c>
      <c r="C392">
        <v>81</v>
      </c>
      <c r="D392" t="s">
        <v>18</v>
      </c>
      <c r="E392">
        <v>1</v>
      </c>
      <c r="G392" t="s">
        <v>6</v>
      </c>
      <c r="J392" t="s">
        <v>9</v>
      </c>
      <c r="T392">
        <v>2</v>
      </c>
      <c r="U392">
        <v>5</v>
      </c>
    </row>
    <row r="393" spans="1:21" x14ac:dyDescent="0.2">
      <c r="A393">
        <v>1438</v>
      </c>
      <c r="B393" t="s">
        <v>17</v>
      </c>
      <c r="C393">
        <v>76</v>
      </c>
      <c r="D393" t="s">
        <v>16</v>
      </c>
      <c r="E393">
        <v>0</v>
      </c>
      <c r="G393" t="s">
        <v>6</v>
      </c>
      <c r="J393" t="s">
        <v>9</v>
      </c>
      <c r="T393">
        <v>2</v>
      </c>
      <c r="U393">
        <v>5</v>
      </c>
    </row>
    <row r="394" spans="1:21" x14ac:dyDescent="0.2">
      <c r="A394">
        <v>1457</v>
      </c>
      <c r="B394" t="s">
        <v>17</v>
      </c>
      <c r="C394">
        <v>73</v>
      </c>
      <c r="D394" t="s">
        <v>16</v>
      </c>
      <c r="E394">
        <v>1</v>
      </c>
      <c r="F394">
        <v>16</v>
      </c>
      <c r="G394" t="s">
        <v>6</v>
      </c>
      <c r="J394" t="s">
        <v>9</v>
      </c>
      <c r="T394">
        <v>2</v>
      </c>
      <c r="U394">
        <v>5</v>
      </c>
    </row>
    <row r="395" spans="1:21" x14ac:dyDescent="0.2">
      <c r="A395">
        <v>2402</v>
      </c>
      <c r="B395" t="s">
        <v>17</v>
      </c>
      <c r="C395">
        <v>57</v>
      </c>
      <c r="D395" t="s">
        <v>18</v>
      </c>
      <c r="E395">
        <v>0</v>
      </c>
      <c r="F395">
        <v>17</v>
      </c>
      <c r="G395" t="s">
        <v>6</v>
      </c>
      <c r="J395" t="s">
        <v>9</v>
      </c>
      <c r="Q395" t="s">
        <v>54</v>
      </c>
      <c r="T395">
        <v>3</v>
      </c>
      <c r="U395">
        <v>5</v>
      </c>
    </row>
    <row r="396" spans="1:21" x14ac:dyDescent="0.2">
      <c r="A396">
        <v>2684</v>
      </c>
      <c r="B396" t="s">
        <v>17</v>
      </c>
      <c r="C396">
        <v>67</v>
      </c>
      <c r="D396" t="s">
        <v>18</v>
      </c>
      <c r="E396">
        <v>0</v>
      </c>
      <c r="F396">
        <v>16</v>
      </c>
      <c r="G396" t="s">
        <v>6</v>
      </c>
      <c r="J396" t="s">
        <v>9</v>
      </c>
      <c r="T396">
        <v>2</v>
      </c>
      <c r="U396">
        <v>6</v>
      </c>
    </row>
    <row r="397" spans="1:21" x14ac:dyDescent="0.2">
      <c r="A397">
        <v>2737</v>
      </c>
      <c r="B397" t="s">
        <v>17</v>
      </c>
      <c r="C397">
        <v>58</v>
      </c>
      <c r="D397" t="s">
        <v>16</v>
      </c>
      <c r="E397">
        <v>0</v>
      </c>
      <c r="G397" t="s">
        <v>6</v>
      </c>
      <c r="J397" t="s">
        <v>9</v>
      </c>
      <c r="T397">
        <v>2</v>
      </c>
      <c r="U397">
        <v>4</v>
      </c>
    </row>
    <row r="398" spans="1:21" x14ac:dyDescent="0.2">
      <c r="A398">
        <v>2766</v>
      </c>
      <c r="B398" t="s">
        <v>17</v>
      </c>
      <c r="C398">
        <v>75</v>
      </c>
      <c r="D398" t="s">
        <v>16</v>
      </c>
      <c r="E398">
        <v>0</v>
      </c>
      <c r="F398">
        <v>15</v>
      </c>
      <c r="G398" t="s">
        <v>6</v>
      </c>
      <c r="J398" t="s">
        <v>9</v>
      </c>
      <c r="T398">
        <v>2</v>
      </c>
      <c r="U398">
        <v>3</v>
      </c>
    </row>
    <row r="399" spans="1:21" x14ac:dyDescent="0.2">
      <c r="A399">
        <v>2794</v>
      </c>
      <c r="B399" t="s">
        <v>17</v>
      </c>
      <c r="C399">
        <v>67</v>
      </c>
      <c r="D399" t="s">
        <v>18</v>
      </c>
      <c r="E399">
        <v>0</v>
      </c>
      <c r="F399">
        <v>9</v>
      </c>
      <c r="G399" t="s">
        <v>6</v>
      </c>
      <c r="J399" t="s">
        <v>9</v>
      </c>
      <c r="T399">
        <v>2</v>
      </c>
      <c r="U399">
        <v>6</v>
      </c>
    </row>
    <row r="400" spans="1:21" x14ac:dyDescent="0.2">
      <c r="A400">
        <v>2843</v>
      </c>
      <c r="B400" t="s">
        <v>17</v>
      </c>
      <c r="C400">
        <v>63</v>
      </c>
      <c r="D400" t="s">
        <v>16</v>
      </c>
      <c r="E400">
        <v>0</v>
      </c>
      <c r="F400">
        <v>15</v>
      </c>
      <c r="G400" t="s">
        <v>6</v>
      </c>
      <c r="J400" t="s">
        <v>9</v>
      </c>
      <c r="T400">
        <v>2</v>
      </c>
      <c r="U400">
        <v>4</v>
      </c>
    </row>
    <row r="401" spans="1:21" x14ac:dyDescent="0.2">
      <c r="A401">
        <v>112</v>
      </c>
      <c r="B401" t="s">
        <v>17</v>
      </c>
      <c r="C401">
        <v>97</v>
      </c>
      <c r="D401" t="s">
        <v>16</v>
      </c>
      <c r="E401">
        <v>1</v>
      </c>
      <c r="J401" t="s">
        <v>9</v>
      </c>
      <c r="T401">
        <v>1</v>
      </c>
      <c r="U401">
        <v>2</v>
      </c>
    </row>
    <row r="402" spans="1:21" x14ac:dyDescent="0.2">
      <c r="A402">
        <v>986</v>
      </c>
      <c r="B402" t="s">
        <v>17</v>
      </c>
      <c r="C402">
        <v>92</v>
      </c>
      <c r="D402" t="s">
        <v>18</v>
      </c>
      <c r="E402">
        <v>0</v>
      </c>
      <c r="J402" t="s">
        <v>9</v>
      </c>
      <c r="R402" t="s">
        <v>55</v>
      </c>
      <c r="T402">
        <v>2</v>
      </c>
      <c r="U402">
        <v>3</v>
      </c>
    </row>
    <row r="403" spans="1:21" x14ac:dyDescent="0.2">
      <c r="A403">
        <v>1163</v>
      </c>
      <c r="B403" t="s">
        <v>17</v>
      </c>
      <c r="C403">
        <v>92</v>
      </c>
      <c r="D403" t="s">
        <v>18</v>
      </c>
      <c r="E403">
        <v>0</v>
      </c>
      <c r="J403" t="s">
        <v>9</v>
      </c>
      <c r="R403" t="s">
        <v>55</v>
      </c>
      <c r="T403">
        <v>2</v>
      </c>
      <c r="U403">
        <v>5</v>
      </c>
    </row>
    <row r="404" spans="1:21" x14ac:dyDescent="0.2">
      <c r="A404">
        <v>1311</v>
      </c>
      <c r="B404" t="s">
        <v>17</v>
      </c>
      <c r="C404">
        <v>82</v>
      </c>
      <c r="D404" t="s">
        <v>18</v>
      </c>
      <c r="E404">
        <v>0</v>
      </c>
      <c r="F404">
        <v>12</v>
      </c>
      <c r="J404" t="s">
        <v>9</v>
      </c>
      <c r="S404" t="s">
        <v>53</v>
      </c>
      <c r="T404">
        <v>2</v>
      </c>
      <c r="U404">
        <v>4</v>
      </c>
    </row>
    <row r="405" spans="1:21" x14ac:dyDescent="0.2">
      <c r="A405">
        <v>1476</v>
      </c>
      <c r="B405" t="s">
        <v>17</v>
      </c>
      <c r="C405">
        <v>74</v>
      </c>
      <c r="D405" t="s">
        <v>16</v>
      </c>
      <c r="E405">
        <v>0</v>
      </c>
      <c r="F405">
        <v>5</v>
      </c>
      <c r="J405" t="s">
        <v>9</v>
      </c>
      <c r="T405">
        <v>1</v>
      </c>
      <c r="U405">
        <v>2</v>
      </c>
    </row>
    <row r="406" spans="1:21" x14ac:dyDescent="0.2">
      <c r="A406">
        <v>1883</v>
      </c>
      <c r="B406" t="s">
        <v>17</v>
      </c>
      <c r="C406">
        <v>73</v>
      </c>
      <c r="D406" t="s">
        <v>16</v>
      </c>
      <c r="E406">
        <v>0</v>
      </c>
      <c r="J406" t="s">
        <v>9</v>
      </c>
      <c r="T406">
        <v>1</v>
      </c>
      <c r="U406">
        <v>3</v>
      </c>
    </row>
    <row r="407" spans="1:21" x14ac:dyDescent="0.2">
      <c r="A407">
        <v>2449</v>
      </c>
      <c r="B407" t="s">
        <v>17</v>
      </c>
      <c r="C407">
        <v>62</v>
      </c>
      <c r="D407" t="s">
        <v>18</v>
      </c>
      <c r="E407">
        <v>0</v>
      </c>
      <c r="F407">
        <v>15</v>
      </c>
      <c r="J407" t="s">
        <v>9</v>
      </c>
      <c r="R407" t="s">
        <v>55</v>
      </c>
      <c r="T407">
        <v>2</v>
      </c>
      <c r="U407">
        <v>3</v>
      </c>
    </row>
    <row r="408" spans="1:21" x14ac:dyDescent="0.2">
      <c r="A408">
        <v>2678</v>
      </c>
      <c r="B408" t="s">
        <v>17</v>
      </c>
      <c r="C408">
        <v>60</v>
      </c>
      <c r="D408" t="s">
        <v>16</v>
      </c>
      <c r="E408">
        <v>0</v>
      </c>
      <c r="F408">
        <v>10</v>
      </c>
      <c r="J408" t="s">
        <v>9</v>
      </c>
      <c r="T408">
        <v>1</v>
      </c>
      <c r="U408">
        <v>4</v>
      </c>
    </row>
    <row r="409" spans="1:21" x14ac:dyDescent="0.2">
      <c r="A409">
        <v>2810</v>
      </c>
      <c r="B409" t="s">
        <v>17</v>
      </c>
      <c r="C409">
        <v>57</v>
      </c>
      <c r="D409" t="s">
        <v>16</v>
      </c>
      <c r="E409">
        <v>0</v>
      </c>
      <c r="F409">
        <v>9</v>
      </c>
      <c r="J409" t="s">
        <v>9</v>
      </c>
      <c r="T409">
        <v>1</v>
      </c>
      <c r="U409">
        <v>3</v>
      </c>
    </row>
    <row r="410" spans="1:21" x14ac:dyDescent="0.2">
      <c r="A410">
        <v>494</v>
      </c>
      <c r="B410" t="s">
        <v>17</v>
      </c>
      <c r="C410">
        <v>88</v>
      </c>
      <c r="D410" t="s">
        <v>18</v>
      </c>
      <c r="E410">
        <v>0</v>
      </c>
      <c r="F410">
        <v>9</v>
      </c>
      <c r="G410" t="s">
        <v>6</v>
      </c>
      <c r="H410" t="s">
        <v>7</v>
      </c>
      <c r="I410" t="s">
        <v>8</v>
      </c>
      <c r="T410">
        <v>3</v>
      </c>
      <c r="U410">
        <v>5</v>
      </c>
    </row>
    <row r="411" spans="1:21" x14ac:dyDescent="0.2">
      <c r="A411">
        <v>705</v>
      </c>
      <c r="B411" t="s">
        <v>17</v>
      </c>
      <c r="C411">
        <v>102</v>
      </c>
      <c r="D411" t="s">
        <v>18</v>
      </c>
      <c r="E411">
        <v>1</v>
      </c>
      <c r="G411" t="s">
        <v>6</v>
      </c>
      <c r="H411" t="s">
        <v>7</v>
      </c>
      <c r="I411" t="s">
        <v>8</v>
      </c>
      <c r="T411">
        <v>3</v>
      </c>
      <c r="U411">
        <v>8</v>
      </c>
    </row>
    <row r="412" spans="1:21" x14ac:dyDescent="0.2">
      <c r="A412">
        <v>937</v>
      </c>
      <c r="B412" t="s">
        <v>17</v>
      </c>
      <c r="C412">
        <v>87</v>
      </c>
      <c r="D412" t="s">
        <v>16</v>
      </c>
      <c r="E412">
        <v>1</v>
      </c>
      <c r="F412">
        <v>10</v>
      </c>
      <c r="G412" t="s">
        <v>6</v>
      </c>
      <c r="H412" t="s">
        <v>7</v>
      </c>
      <c r="I412" t="s">
        <v>8</v>
      </c>
      <c r="T412">
        <v>3</v>
      </c>
      <c r="U412">
        <v>3</v>
      </c>
    </row>
    <row r="413" spans="1:21" x14ac:dyDescent="0.2">
      <c r="A413">
        <v>377</v>
      </c>
      <c r="B413" t="s">
        <v>17</v>
      </c>
      <c r="C413">
        <v>88</v>
      </c>
      <c r="D413" t="s">
        <v>16</v>
      </c>
      <c r="E413">
        <v>0</v>
      </c>
      <c r="H413" t="s">
        <v>7</v>
      </c>
      <c r="I413" t="s">
        <v>8</v>
      </c>
      <c r="T413">
        <v>2</v>
      </c>
      <c r="U413">
        <v>5</v>
      </c>
    </row>
    <row r="414" spans="1:21" x14ac:dyDescent="0.2">
      <c r="A414">
        <v>487</v>
      </c>
      <c r="B414" t="s">
        <v>17</v>
      </c>
      <c r="C414">
        <v>99</v>
      </c>
      <c r="D414" t="s">
        <v>18</v>
      </c>
      <c r="E414">
        <v>0</v>
      </c>
      <c r="H414" t="s">
        <v>7</v>
      </c>
      <c r="I414" t="s">
        <v>8</v>
      </c>
      <c r="T414">
        <v>2</v>
      </c>
      <c r="U414">
        <v>4</v>
      </c>
    </row>
    <row r="415" spans="1:21" x14ac:dyDescent="0.2">
      <c r="A415">
        <v>522</v>
      </c>
      <c r="B415" t="s">
        <v>17</v>
      </c>
      <c r="C415">
        <v>88</v>
      </c>
      <c r="D415" t="s">
        <v>16</v>
      </c>
      <c r="E415">
        <v>1</v>
      </c>
      <c r="H415" t="s">
        <v>7</v>
      </c>
      <c r="I415" t="s">
        <v>8</v>
      </c>
      <c r="R415" t="s">
        <v>55</v>
      </c>
      <c r="T415">
        <v>3</v>
      </c>
      <c r="U415">
        <v>4</v>
      </c>
    </row>
    <row r="416" spans="1:21" x14ac:dyDescent="0.2">
      <c r="A416">
        <v>726</v>
      </c>
      <c r="B416" t="s">
        <v>17</v>
      </c>
      <c r="C416">
        <v>84</v>
      </c>
      <c r="D416" t="s">
        <v>16</v>
      </c>
      <c r="E416">
        <v>1</v>
      </c>
      <c r="H416" t="s">
        <v>7</v>
      </c>
      <c r="I416" t="s">
        <v>8</v>
      </c>
      <c r="T416">
        <v>2</v>
      </c>
      <c r="U416">
        <v>5</v>
      </c>
    </row>
    <row r="417" spans="1:21" x14ac:dyDescent="0.2">
      <c r="A417">
        <v>898</v>
      </c>
      <c r="B417" t="s">
        <v>17</v>
      </c>
      <c r="C417">
        <v>92</v>
      </c>
      <c r="D417" t="s">
        <v>16</v>
      </c>
      <c r="E417">
        <v>1</v>
      </c>
      <c r="H417" t="s">
        <v>7</v>
      </c>
      <c r="I417" t="s">
        <v>8</v>
      </c>
      <c r="T417">
        <v>2</v>
      </c>
      <c r="U417">
        <v>3</v>
      </c>
    </row>
    <row r="418" spans="1:21" x14ac:dyDescent="0.2">
      <c r="A418">
        <v>933</v>
      </c>
      <c r="B418" t="s">
        <v>17</v>
      </c>
      <c r="C418">
        <v>95</v>
      </c>
      <c r="D418" t="s">
        <v>18</v>
      </c>
      <c r="E418">
        <v>1</v>
      </c>
      <c r="F418">
        <v>9</v>
      </c>
      <c r="H418" t="s">
        <v>7</v>
      </c>
      <c r="I418" t="s">
        <v>8</v>
      </c>
      <c r="T418">
        <v>2</v>
      </c>
      <c r="U418">
        <v>3</v>
      </c>
    </row>
    <row r="419" spans="1:21" x14ac:dyDescent="0.2">
      <c r="A419">
        <v>1067</v>
      </c>
      <c r="B419" t="s">
        <v>17</v>
      </c>
      <c r="C419">
        <v>95</v>
      </c>
      <c r="D419" t="s">
        <v>18</v>
      </c>
      <c r="E419">
        <v>0</v>
      </c>
      <c r="H419" t="s">
        <v>7</v>
      </c>
      <c r="I419" t="s">
        <v>8</v>
      </c>
      <c r="T419">
        <v>2</v>
      </c>
      <c r="U419">
        <v>5</v>
      </c>
    </row>
    <row r="420" spans="1:21" x14ac:dyDescent="0.2">
      <c r="A420">
        <v>1243</v>
      </c>
      <c r="B420" t="s">
        <v>17</v>
      </c>
      <c r="C420">
        <v>91</v>
      </c>
      <c r="D420" t="s">
        <v>18</v>
      </c>
      <c r="E420">
        <v>1</v>
      </c>
      <c r="H420" t="s">
        <v>7</v>
      </c>
      <c r="I420" t="s">
        <v>8</v>
      </c>
      <c r="T420">
        <v>2</v>
      </c>
      <c r="U420">
        <v>2</v>
      </c>
    </row>
    <row r="421" spans="1:21" x14ac:dyDescent="0.2">
      <c r="A421">
        <v>1387</v>
      </c>
      <c r="B421" t="s">
        <v>17</v>
      </c>
      <c r="C421">
        <v>93</v>
      </c>
      <c r="D421" t="s">
        <v>16</v>
      </c>
      <c r="E421">
        <v>0</v>
      </c>
      <c r="H421" t="s">
        <v>7</v>
      </c>
      <c r="I421" t="s">
        <v>8</v>
      </c>
      <c r="T421">
        <v>2</v>
      </c>
      <c r="U421">
        <v>5</v>
      </c>
    </row>
    <row r="422" spans="1:21" x14ac:dyDescent="0.2">
      <c r="A422">
        <v>1607</v>
      </c>
      <c r="B422" t="s">
        <v>17</v>
      </c>
      <c r="C422">
        <v>79</v>
      </c>
      <c r="D422" t="s">
        <v>16</v>
      </c>
      <c r="E422">
        <v>1</v>
      </c>
      <c r="F422">
        <v>11</v>
      </c>
      <c r="H422" t="s">
        <v>7</v>
      </c>
      <c r="I422" t="s">
        <v>8</v>
      </c>
      <c r="T422">
        <v>2</v>
      </c>
      <c r="U422">
        <v>4</v>
      </c>
    </row>
    <row r="423" spans="1:21" x14ac:dyDescent="0.2">
      <c r="A423">
        <v>1646</v>
      </c>
      <c r="B423" t="s">
        <v>17</v>
      </c>
      <c r="C423">
        <v>77</v>
      </c>
      <c r="D423" t="s">
        <v>16</v>
      </c>
      <c r="E423">
        <v>0</v>
      </c>
      <c r="F423">
        <v>9</v>
      </c>
      <c r="H423" t="s">
        <v>7</v>
      </c>
      <c r="I423" t="s">
        <v>8</v>
      </c>
      <c r="T423">
        <v>2</v>
      </c>
      <c r="U423">
        <v>5</v>
      </c>
    </row>
    <row r="424" spans="1:21" x14ac:dyDescent="0.2">
      <c r="A424">
        <v>2601</v>
      </c>
      <c r="B424" t="s">
        <v>17</v>
      </c>
      <c r="C424">
        <v>65</v>
      </c>
      <c r="D424" t="s">
        <v>18</v>
      </c>
      <c r="E424">
        <v>0</v>
      </c>
      <c r="F424">
        <v>16</v>
      </c>
      <c r="H424" t="s">
        <v>7</v>
      </c>
      <c r="I424" t="s">
        <v>8</v>
      </c>
      <c r="R424" t="s">
        <v>55</v>
      </c>
      <c r="T424">
        <v>3</v>
      </c>
      <c r="U424">
        <v>6</v>
      </c>
    </row>
    <row r="425" spans="1:21" x14ac:dyDescent="0.2">
      <c r="A425">
        <v>2637</v>
      </c>
      <c r="B425" t="s">
        <v>17</v>
      </c>
      <c r="C425">
        <v>78</v>
      </c>
      <c r="D425" t="s">
        <v>16</v>
      </c>
      <c r="E425">
        <v>0</v>
      </c>
      <c r="F425">
        <v>12</v>
      </c>
      <c r="H425" t="s">
        <v>7</v>
      </c>
      <c r="I425" t="s">
        <v>8</v>
      </c>
      <c r="T425">
        <v>2</v>
      </c>
      <c r="U425">
        <v>2</v>
      </c>
    </row>
    <row r="426" spans="1:21" x14ac:dyDescent="0.2">
      <c r="A426">
        <v>2702</v>
      </c>
      <c r="B426" t="s">
        <v>17</v>
      </c>
      <c r="C426">
        <v>77</v>
      </c>
      <c r="D426" t="s">
        <v>16</v>
      </c>
      <c r="E426">
        <v>0</v>
      </c>
      <c r="F426">
        <v>18</v>
      </c>
      <c r="H426" t="s">
        <v>7</v>
      </c>
      <c r="I426" t="s">
        <v>8</v>
      </c>
      <c r="T426">
        <v>2</v>
      </c>
      <c r="U426">
        <v>5</v>
      </c>
    </row>
    <row r="427" spans="1:21" x14ac:dyDescent="0.2">
      <c r="A427">
        <v>398</v>
      </c>
      <c r="B427" t="s">
        <v>17</v>
      </c>
      <c r="C427">
        <v>96</v>
      </c>
      <c r="D427" t="s">
        <v>16</v>
      </c>
      <c r="E427">
        <v>0</v>
      </c>
      <c r="I427" t="s">
        <v>8</v>
      </c>
      <c r="Q427" t="s">
        <v>54</v>
      </c>
      <c r="R427" t="s">
        <v>55</v>
      </c>
      <c r="T427">
        <v>3</v>
      </c>
      <c r="U427">
        <v>7</v>
      </c>
    </row>
    <row r="428" spans="1:21" x14ac:dyDescent="0.2">
      <c r="A428">
        <v>794</v>
      </c>
      <c r="B428" t="s">
        <v>17</v>
      </c>
      <c r="C428">
        <v>98</v>
      </c>
      <c r="D428" t="s">
        <v>18</v>
      </c>
      <c r="E428">
        <v>2</v>
      </c>
      <c r="I428" t="s">
        <v>8</v>
      </c>
      <c r="T428">
        <v>1</v>
      </c>
      <c r="U428">
        <v>4</v>
      </c>
    </row>
    <row r="429" spans="1:21" x14ac:dyDescent="0.2">
      <c r="A429">
        <v>934</v>
      </c>
      <c r="B429" t="s">
        <v>17</v>
      </c>
      <c r="C429">
        <v>99</v>
      </c>
      <c r="D429" t="s">
        <v>18</v>
      </c>
      <c r="E429">
        <v>0</v>
      </c>
      <c r="I429" t="s">
        <v>8</v>
      </c>
      <c r="T429">
        <v>1</v>
      </c>
      <c r="U429">
        <v>1</v>
      </c>
    </row>
    <row r="430" spans="1:21" x14ac:dyDescent="0.2">
      <c r="A430">
        <v>968</v>
      </c>
      <c r="B430" t="s">
        <v>17</v>
      </c>
      <c r="C430">
        <v>100</v>
      </c>
      <c r="D430" t="s">
        <v>16</v>
      </c>
      <c r="E430">
        <v>0</v>
      </c>
      <c r="I430" t="s">
        <v>8</v>
      </c>
      <c r="T430">
        <v>1</v>
      </c>
      <c r="U430">
        <v>1</v>
      </c>
    </row>
    <row r="431" spans="1:21" x14ac:dyDescent="0.2">
      <c r="A431">
        <v>999</v>
      </c>
      <c r="B431" t="s">
        <v>17</v>
      </c>
      <c r="C431">
        <v>101</v>
      </c>
      <c r="D431" t="s">
        <v>18</v>
      </c>
      <c r="E431">
        <v>0</v>
      </c>
      <c r="I431" t="s">
        <v>8</v>
      </c>
      <c r="T431">
        <v>1</v>
      </c>
      <c r="U431">
        <v>4</v>
      </c>
    </row>
    <row r="432" spans="1:21" x14ac:dyDescent="0.2">
      <c r="A432">
        <v>1046</v>
      </c>
      <c r="B432" t="s">
        <v>17</v>
      </c>
      <c r="C432">
        <v>94</v>
      </c>
      <c r="D432" t="s">
        <v>18</v>
      </c>
      <c r="E432">
        <v>0</v>
      </c>
      <c r="I432" t="s">
        <v>8</v>
      </c>
      <c r="T432">
        <v>1</v>
      </c>
      <c r="U432">
        <v>1</v>
      </c>
    </row>
    <row r="433" spans="1:21" x14ac:dyDescent="0.2">
      <c r="A433">
        <v>1076</v>
      </c>
      <c r="B433" t="s">
        <v>17</v>
      </c>
      <c r="C433">
        <v>108</v>
      </c>
      <c r="D433" t="s">
        <v>18</v>
      </c>
      <c r="E433">
        <v>0</v>
      </c>
      <c r="I433" t="s">
        <v>8</v>
      </c>
      <c r="T433">
        <v>1</v>
      </c>
      <c r="U433">
        <v>2</v>
      </c>
    </row>
    <row r="434" spans="1:21" x14ac:dyDescent="0.2">
      <c r="A434">
        <v>1081</v>
      </c>
      <c r="B434" t="s">
        <v>17</v>
      </c>
      <c r="C434">
        <v>111</v>
      </c>
      <c r="D434" t="s">
        <v>18</v>
      </c>
      <c r="E434">
        <v>0</v>
      </c>
      <c r="I434" t="s">
        <v>8</v>
      </c>
      <c r="T434">
        <v>1</v>
      </c>
      <c r="U434">
        <v>3</v>
      </c>
    </row>
    <row r="435" spans="1:21" x14ac:dyDescent="0.2">
      <c r="A435">
        <v>1084</v>
      </c>
      <c r="B435" t="s">
        <v>17</v>
      </c>
      <c r="C435">
        <v>108</v>
      </c>
      <c r="D435" t="s">
        <v>18</v>
      </c>
      <c r="E435">
        <v>0</v>
      </c>
      <c r="I435" t="s">
        <v>8</v>
      </c>
      <c r="T435">
        <v>1</v>
      </c>
      <c r="U435">
        <v>4</v>
      </c>
    </row>
    <row r="436" spans="1:21" x14ac:dyDescent="0.2">
      <c r="A436">
        <v>1181</v>
      </c>
      <c r="B436" t="s">
        <v>17</v>
      </c>
      <c r="C436">
        <v>97</v>
      </c>
      <c r="D436" t="s">
        <v>18</v>
      </c>
      <c r="E436">
        <v>1</v>
      </c>
      <c r="I436" t="s">
        <v>8</v>
      </c>
      <c r="T436">
        <v>1</v>
      </c>
      <c r="U436">
        <v>2</v>
      </c>
    </row>
    <row r="437" spans="1:21" x14ac:dyDescent="0.2">
      <c r="A437">
        <v>2210</v>
      </c>
      <c r="B437" t="s">
        <v>17</v>
      </c>
      <c r="C437">
        <v>78</v>
      </c>
      <c r="D437" t="s">
        <v>18</v>
      </c>
      <c r="E437">
        <v>0</v>
      </c>
      <c r="F437">
        <v>10</v>
      </c>
      <c r="I437" t="s">
        <v>8</v>
      </c>
      <c r="T437">
        <v>1</v>
      </c>
      <c r="U437">
        <v>1</v>
      </c>
    </row>
    <row r="438" spans="1:21" x14ac:dyDescent="0.2">
      <c r="A438">
        <v>365</v>
      </c>
      <c r="B438" t="s">
        <v>17</v>
      </c>
      <c r="C438">
        <v>95</v>
      </c>
      <c r="D438" t="s">
        <v>18</v>
      </c>
      <c r="E438">
        <v>2</v>
      </c>
      <c r="G438" t="s">
        <v>6</v>
      </c>
      <c r="H438" t="s">
        <v>7</v>
      </c>
      <c r="T438">
        <v>2</v>
      </c>
      <c r="U438">
        <v>3</v>
      </c>
    </row>
    <row r="439" spans="1:21" x14ac:dyDescent="0.2">
      <c r="A439">
        <v>676</v>
      </c>
      <c r="B439" t="s">
        <v>17</v>
      </c>
      <c r="C439">
        <v>92</v>
      </c>
      <c r="D439" t="s">
        <v>18</v>
      </c>
      <c r="E439">
        <v>1</v>
      </c>
      <c r="G439" t="s">
        <v>6</v>
      </c>
      <c r="H439" t="s">
        <v>7</v>
      </c>
      <c r="T439">
        <v>2</v>
      </c>
      <c r="U439">
        <v>3</v>
      </c>
    </row>
    <row r="440" spans="1:21" x14ac:dyDescent="0.2">
      <c r="A440">
        <v>781</v>
      </c>
      <c r="B440" t="s">
        <v>17</v>
      </c>
      <c r="C440">
        <v>86</v>
      </c>
      <c r="D440" t="s">
        <v>18</v>
      </c>
      <c r="E440">
        <v>2</v>
      </c>
      <c r="G440" t="s">
        <v>6</v>
      </c>
      <c r="H440" t="s">
        <v>7</v>
      </c>
      <c r="T440">
        <v>2</v>
      </c>
      <c r="U440">
        <v>5</v>
      </c>
    </row>
    <row r="441" spans="1:21" x14ac:dyDescent="0.2">
      <c r="A441">
        <v>925</v>
      </c>
      <c r="B441" t="s">
        <v>17</v>
      </c>
      <c r="C441">
        <v>96</v>
      </c>
      <c r="D441" t="s">
        <v>18</v>
      </c>
      <c r="E441">
        <v>1</v>
      </c>
      <c r="G441" t="s">
        <v>6</v>
      </c>
      <c r="H441" t="s">
        <v>7</v>
      </c>
      <c r="R441" t="s">
        <v>55</v>
      </c>
      <c r="T441">
        <v>3</v>
      </c>
      <c r="U441">
        <v>5</v>
      </c>
    </row>
    <row r="442" spans="1:21" x14ac:dyDescent="0.2">
      <c r="A442">
        <v>963</v>
      </c>
      <c r="B442" t="s">
        <v>17</v>
      </c>
      <c r="C442">
        <v>103</v>
      </c>
      <c r="D442" t="s">
        <v>16</v>
      </c>
      <c r="E442">
        <v>0</v>
      </c>
      <c r="G442" t="s">
        <v>6</v>
      </c>
      <c r="H442" t="s">
        <v>7</v>
      </c>
      <c r="T442">
        <v>2</v>
      </c>
      <c r="U442">
        <v>5</v>
      </c>
    </row>
    <row r="443" spans="1:21" x14ac:dyDescent="0.2">
      <c r="A443">
        <v>1284</v>
      </c>
      <c r="B443" t="s">
        <v>17</v>
      </c>
      <c r="C443">
        <v>82</v>
      </c>
      <c r="D443" t="s">
        <v>16</v>
      </c>
      <c r="E443">
        <v>1</v>
      </c>
      <c r="F443">
        <v>10</v>
      </c>
      <c r="G443" t="s">
        <v>6</v>
      </c>
      <c r="H443" t="s">
        <v>7</v>
      </c>
      <c r="T443">
        <v>2</v>
      </c>
      <c r="U443">
        <v>7</v>
      </c>
    </row>
    <row r="444" spans="1:21" x14ac:dyDescent="0.2">
      <c r="A444">
        <v>1560</v>
      </c>
      <c r="B444" t="s">
        <v>17</v>
      </c>
      <c r="C444">
        <v>75</v>
      </c>
      <c r="D444" t="s">
        <v>16</v>
      </c>
      <c r="E444">
        <v>1</v>
      </c>
      <c r="G444" t="s">
        <v>6</v>
      </c>
      <c r="H444" t="s">
        <v>7</v>
      </c>
      <c r="T444">
        <v>2</v>
      </c>
      <c r="U444">
        <v>4</v>
      </c>
    </row>
    <row r="445" spans="1:21" x14ac:dyDescent="0.2">
      <c r="A445">
        <v>1579</v>
      </c>
      <c r="B445" t="s">
        <v>17</v>
      </c>
      <c r="C445">
        <v>70</v>
      </c>
      <c r="D445" t="s">
        <v>18</v>
      </c>
      <c r="E445">
        <v>1</v>
      </c>
      <c r="G445" t="s">
        <v>6</v>
      </c>
      <c r="H445" t="s">
        <v>7</v>
      </c>
      <c r="R445" t="s">
        <v>55</v>
      </c>
      <c r="T445">
        <v>3</v>
      </c>
      <c r="U445">
        <v>5</v>
      </c>
    </row>
    <row r="446" spans="1:21" x14ac:dyDescent="0.2">
      <c r="A446">
        <v>2658</v>
      </c>
      <c r="B446" t="s">
        <v>17</v>
      </c>
      <c r="C446">
        <v>76</v>
      </c>
      <c r="D446" t="s">
        <v>18</v>
      </c>
      <c r="E446">
        <v>0</v>
      </c>
      <c r="F446">
        <v>10</v>
      </c>
      <c r="G446" t="s">
        <v>6</v>
      </c>
      <c r="H446" t="s">
        <v>7</v>
      </c>
      <c r="T446">
        <v>2</v>
      </c>
      <c r="U446">
        <v>3</v>
      </c>
    </row>
    <row r="447" spans="1:21" x14ac:dyDescent="0.2">
      <c r="A447">
        <v>10</v>
      </c>
      <c r="B447" t="s">
        <v>17</v>
      </c>
      <c r="C447">
        <v>97</v>
      </c>
      <c r="D447" t="s">
        <v>16</v>
      </c>
      <c r="E447">
        <v>2</v>
      </c>
      <c r="H447" t="s">
        <v>7</v>
      </c>
      <c r="T447">
        <v>1</v>
      </c>
      <c r="U447">
        <v>3</v>
      </c>
    </row>
    <row r="448" spans="1:21" x14ac:dyDescent="0.2">
      <c r="A448">
        <v>19</v>
      </c>
      <c r="B448" t="s">
        <v>17</v>
      </c>
      <c r="C448">
        <v>96</v>
      </c>
      <c r="D448" t="s">
        <v>16</v>
      </c>
      <c r="E448">
        <v>1</v>
      </c>
      <c r="H448" t="s">
        <v>7</v>
      </c>
      <c r="T448">
        <v>1</v>
      </c>
      <c r="U448">
        <v>5</v>
      </c>
    </row>
    <row r="449" spans="1:21" x14ac:dyDescent="0.2">
      <c r="A449">
        <v>96</v>
      </c>
      <c r="B449" t="s">
        <v>17</v>
      </c>
      <c r="C449">
        <v>77</v>
      </c>
      <c r="D449" t="s">
        <v>18</v>
      </c>
      <c r="E449">
        <v>1</v>
      </c>
      <c r="H449" t="s">
        <v>7</v>
      </c>
      <c r="T449">
        <v>1</v>
      </c>
      <c r="U449">
        <v>3</v>
      </c>
    </row>
    <row r="450" spans="1:21" x14ac:dyDescent="0.2">
      <c r="A450">
        <v>259</v>
      </c>
      <c r="B450" t="s">
        <v>17</v>
      </c>
      <c r="C450">
        <v>95</v>
      </c>
      <c r="D450" t="s">
        <v>18</v>
      </c>
      <c r="E450">
        <v>2</v>
      </c>
      <c r="H450" t="s">
        <v>7</v>
      </c>
      <c r="T450">
        <v>1</v>
      </c>
      <c r="U450">
        <v>3</v>
      </c>
    </row>
    <row r="451" spans="1:21" x14ac:dyDescent="0.2">
      <c r="A451">
        <v>371</v>
      </c>
      <c r="B451" t="s">
        <v>17</v>
      </c>
      <c r="C451">
        <v>82</v>
      </c>
      <c r="D451" t="s">
        <v>18</v>
      </c>
      <c r="E451">
        <v>1</v>
      </c>
      <c r="H451" t="s">
        <v>7</v>
      </c>
      <c r="T451">
        <v>1</v>
      </c>
      <c r="U451">
        <v>2</v>
      </c>
    </row>
    <row r="452" spans="1:21" x14ac:dyDescent="0.2">
      <c r="A452">
        <v>378</v>
      </c>
      <c r="B452" t="s">
        <v>17</v>
      </c>
      <c r="C452">
        <v>99</v>
      </c>
      <c r="D452" t="s">
        <v>18</v>
      </c>
      <c r="E452">
        <v>0</v>
      </c>
      <c r="H452" t="s">
        <v>7</v>
      </c>
      <c r="T452">
        <v>1</v>
      </c>
      <c r="U452">
        <v>4</v>
      </c>
    </row>
    <row r="453" spans="1:21" x14ac:dyDescent="0.2">
      <c r="A453">
        <v>515</v>
      </c>
      <c r="B453" t="s">
        <v>17</v>
      </c>
      <c r="C453">
        <v>89</v>
      </c>
      <c r="D453" t="s">
        <v>18</v>
      </c>
      <c r="E453">
        <v>1</v>
      </c>
      <c r="H453" t="s">
        <v>7</v>
      </c>
      <c r="T453">
        <v>1</v>
      </c>
      <c r="U453">
        <v>4</v>
      </c>
    </row>
    <row r="454" spans="1:21" x14ac:dyDescent="0.2">
      <c r="A454">
        <v>785</v>
      </c>
      <c r="B454" t="s">
        <v>17</v>
      </c>
      <c r="C454">
        <v>89</v>
      </c>
      <c r="D454" t="s">
        <v>18</v>
      </c>
      <c r="E454">
        <v>0</v>
      </c>
      <c r="H454" t="s">
        <v>7</v>
      </c>
      <c r="T454">
        <v>1</v>
      </c>
      <c r="U454">
        <v>2</v>
      </c>
    </row>
    <row r="455" spans="1:21" x14ac:dyDescent="0.2">
      <c r="A455">
        <v>920</v>
      </c>
      <c r="B455" t="s">
        <v>17</v>
      </c>
      <c r="C455">
        <v>103</v>
      </c>
      <c r="D455" t="s">
        <v>16</v>
      </c>
      <c r="E455">
        <v>1</v>
      </c>
      <c r="H455" t="s">
        <v>7</v>
      </c>
      <c r="T455">
        <v>1</v>
      </c>
      <c r="U455">
        <v>1</v>
      </c>
    </row>
    <row r="456" spans="1:21" x14ac:dyDescent="0.2">
      <c r="A456">
        <v>1041</v>
      </c>
      <c r="B456" t="s">
        <v>17</v>
      </c>
      <c r="C456">
        <v>92</v>
      </c>
      <c r="D456" t="s">
        <v>18</v>
      </c>
      <c r="E456">
        <v>1</v>
      </c>
      <c r="H456" t="s">
        <v>7</v>
      </c>
      <c r="T456">
        <v>1</v>
      </c>
      <c r="U456">
        <v>3</v>
      </c>
    </row>
    <row r="457" spans="1:21" x14ac:dyDescent="0.2">
      <c r="A457">
        <v>1047</v>
      </c>
      <c r="B457" t="s">
        <v>17</v>
      </c>
      <c r="C457">
        <v>101</v>
      </c>
      <c r="D457" t="s">
        <v>18</v>
      </c>
      <c r="E457">
        <v>0</v>
      </c>
      <c r="H457" t="s">
        <v>7</v>
      </c>
      <c r="R457" t="s">
        <v>55</v>
      </c>
      <c r="T457">
        <v>2</v>
      </c>
      <c r="U457">
        <v>2</v>
      </c>
    </row>
    <row r="458" spans="1:21" x14ac:dyDescent="0.2">
      <c r="A458">
        <v>1059</v>
      </c>
      <c r="B458" t="s">
        <v>17</v>
      </c>
      <c r="C458">
        <v>97</v>
      </c>
      <c r="D458" t="s">
        <v>18</v>
      </c>
      <c r="E458">
        <v>0</v>
      </c>
      <c r="H458" t="s">
        <v>7</v>
      </c>
      <c r="T458">
        <v>1</v>
      </c>
      <c r="U458">
        <v>1</v>
      </c>
    </row>
    <row r="459" spans="1:21" x14ac:dyDescent="0.2">
      <c r="A459">
        <v>1073</v>
      </c>
      <c r="B459" t="s">
        <v>17</v>
      </c>
      <c r="C459">
        <v>102</v>
      </c>
      <c r="D459" t="s">
        <v>18</v>
      </c>
      <c r="E459">
        <v>0</v>
      </c>
      <c r="H459" t="s">
        <v>7</v>
      </c>
      <c r="R459" t="s">
        <v>55</v>
      </c>
      <c r="T459">
        <v>2</v>
      </c>
      <c r="U459">
        <v>2</v>
      </c>
    </row>
    <row r="460" spans="1:21" x14ac:dyDescent="0.2">
      <c r="A460">
        <v>1077</v>
      </c>
      <c r="B460" t="s">
        <v>17</v>
      </c>
      <c r="C460">
        <v>97</v>
      </c>
      <c r="D460" t="s">
        <v>18</v>
      </c>
      <c r="E460">
        <v>1</v>
      </c>
      <c r="H460" t="s">
        <v>7</v>
      </c>
      <c r="T460">
        <v>1</v>
      </c>
      <c r="U460">
        <v>2</v>
      </c>
    </row>
    <row r="461" spans="1:21" x14ac:dyDescent="0.2">
      <c r="A461">
        <v>1099</v>
      </c>
      <c r="B461" t="s">
        <v>17</v>
      </c>
      <c r="C461">
        <v>90</v>
      </c>
      <c r="D461" t="s">
        <v>18</v>
      </c>
      <c r="E461">
        <v>1</v>
      </c>
      <c r="H461" t="s">
        <v>7</v>
      </c>
      <c r="T461">
        <v>1</v>
      </c>
      <c r="U461">
        <v>2</v>
      </c>
    </row>
    <row r="462" spans="1:21" x14ac:dyDescent="0.2">
      <c r="A462">
        <v>1108</v>
      </c>
      <c r="B462" t="s">
        <v>17</v>
      </c>
      <c r="C462">
        <v>100</v>
      </c>
      <c r="D462" t="s">
        <v>18</v>
      </c>
      <c r="E462">
        <v>1</v>
      </c>
      <c r="H462" t="s">
        <v>7</v>
      </c>
      <c r="T462">
        <v>1</v>
      </c>
      <c r="U462">
        <v>4</v>
      </c>
    </row>
    <row r="463" spans="1:21" x14ac:dyDescent="0.2">
      <c r="A463">
        <v>1116</v>
      </c>
      <c r="B463" t="s">
        <v>17</v>
      </c>
      <c r="C463">
        <v>98</v>
      </c>
      <c r="D463" t="s">
        <v>18</v>
      </c>
      <c r="E463">
        <v>0</v>
      </c>
      <c r="H463" t="s">
        <v>7</v>
      </c>
      <c r="T463">
        <v>1</v>
      </c>
      <c r="U463">
        <v>5</v>
      </c>
    </row>
    <row r="464" spans="1:21" x14ac:dyDescent="0.2">
      <c r="A464">
        <v>1152</v>
      </c>
      <c r="B464" t="s">
        <v>17</v>
      </c>
      <c r="C464">
        <v>85</v>
      </c>
      <c r="D464" t="s">
        <v>18</v>
      </c>
      <c r="E464">
        <v>1</v>
      </c>
      <c r="H464" t="s">
        <v>7</v>
      </c>
      <c r="T464">
        <v>1</v>
      </c>
      <c r="U464">
        <v>2</v>
      </c>
    </row>
    <row r="465" spans="1:21" x14ac:dyDescent="0.2">
      <c r="A465">
        <v>1161</v>
      </c>
      <c r="B465" t="s">
        <v>17</v>
      </c>
      <c r="C465">
        <v>97</v>
      </c>
      <c r="D465" t="s">
        <v>18</v>
      </c>
      <c r="E465">
        <v>0</v>
      </c>
      <c r="H465" t="s">
        <v>7</v>
      </c>
      <c r="T465">
        <v>1</v>
      </c>
      <c r="U465">
        <v>4</v>
      </c>
    </row>
    <row r="466" spans="1:21" x14ac:dyDescent="0.2">
      <c r="A466">
        <v>1180</v>
      </c>
      <c r="B466" t="s">
        <v>17</v>
      </c>
      <c r="C466">
        <v>94</v>
      </c>
      <c r="D466" t="s">
        <v>16</v>
      </c>
      <c r="E466">
        <v>1</v>
      </c>
      <c r="H466" t="s">
        <v>7</v>
      </c>
      <c r="T466">
        <v>1</v>
      </c>
      <c r="U466">
        <v>4</v>
      </c>
    </row>
    <row r="467" spans="1:21" x14ac:dyDescent="0.2">
      <c r="A467">
        <v>1206</v>
      </c>
      <c r="B467" t="s">
        <v>17</v>
      </c>
      <c r="C467">
        <v>81</v>
      </c>
      <c r="D467" t="s">
        <v>16</v>
      </c>
      <c r="E467">
        <v>2</v>
      </c>
      <c r="F467">
        <v>10</v>
      </c>
      <c r="H467" t="s">
        <v>7</v>
      </c>
      <c r="R467" t="s">
        <v>55</v>
      </c>
      <c r="T467">
        <v>2</v>
      </c>
      <c r="U467">
        <v>6</v>
      </c>
    </row>
    <row r="468" spans="1:21" x14ac:dyDescent="0.2">
      <c r="A468">
        <v>1210</v>
      </c>
      <c r="B468" t="s">
        <v>17</v>
      </c>
      <c r="C468">
        <v>82</v>
      </c>
      <c r="D468" t="s">
        <v>18</v>
      </c>
      <c r="E468">
        <v>1</v>
      </c>
      <c r="H468" t="s">
        <v>7</v>
      </c>
      <c r="S468" t="s">
        <v>53</v>
      </c>
      <c r="T468">
        <v>2</v>
      </c>
      <c r="U468">
        <v>4</v>
      </c>
    </row>
    <row r="469" spans="1:21" x14ac:dyDescent="0.2">
      <c r="A469">
        <v>1276</v>
      </c>
      <c r="B469" t="s">
        <v>17</v>
      </c>
      <c r="C469">
        <v>84</v>
      </c>
      <c r="D469" t="s">
        <v>18</v>
      </c>
      <c r="E469">
        <v>1</v>
      </c>
      <c r="H469" t="s">
        <v>7</v>
      </c>
      <c r="S469" t="s">
        <v>53</v>
      </c>
      <c r="T469">
        <v>2</v>
      </c>
      <c r="U469">
        <v>4</v>
      </c>
    </row>
    <row r="470" spans="1:21" x14ac:dyDescent="0.2">
      <c r="A470">
        <v>1296</v>
      </c>
      <c r="B470" t="s">
        <v>17</v>
      </c>
      <c r="C470">
        <v>105</v>
      </c>
      <c r="D470" t="s">
        <v>18</v>
      </c>
      <c r="E470">
        <v>0</v>
      </c>
      <c r="F470">
        <v>12</v>
      </c>
      <c r="H470" t="s">
        <v>7</v>
      </c>
      <c r="S470" t="s">
        <v>53</v>
      </c>
      <c r="T470">
        <v>2</v>
      </c>
      <c r="U470">
        <v>3</v>
      </c>
    </row>
    <row r="471" spans="1:21" x14ac:dyDescent="0.2">
      <c r="A471">
        <v>1403</v>
      </c>
      <c r="B471" t="s">
        <v>17</v>
      </c>
      <c r="C471">
        <v>83</v>
      </c>
      <c r="D471" t="s">
        <v>18</v>
      </c>
      <c r="E471">
        <v>0</v>
      </c>
      <c r="H471" t="s">
        <v>7</v>
      </c>
      <c r="T471">
        <v>1</v>
      </c>
      <c r="U471">
        <v>2</v>
      </c>
    </row>
    <row r="472" spans="1:21" x14ac:dyDescent="0.2">
      <c r="A472">
        <v>1430</v>
      </c>
      <c r="B472" t="s">
        <v>17</v>
      </c>
      <c r="C472">
        <v>89</v>
      </c>
      <c r="D472" t="s">
        <v>18</v>
      </c>
      <c r="E472">
        <v>0</v>
      </c>
      <c r="H472" t="s">
        <v>7</v>
      </c>
      <c r="T472">
        <v>1</v>
      </c>
      <c r="U472">
        <v>3</v>
      </c>
    </row>
    <row r="473" spans="1:21" x14ac:dyDescent="0.2">
      <c r="A473">
        <v>1486</v>
      </c>
      <c r="B473" t="s">
        <v>17</v>
      </c>
      <c r="C473">
        <v>96</v>
      </c>
      <c r="D473" t="s">
        <v>16</v>
      </c>
      <c r="E473">
        <v>1</v>
      </c>
      <c r="F473">
        <v>11</v>
      </c>
      <c r="H473" t="s">
        <v>7</v>
      </c>
      <c r="T473">
        <v>1</v>
      </c>
      <c r="U473">
        <v>3</v>
      </c>
    </row>
    <row r="474" spans="1:21" x14ac:dyDescent="0.2">
      <c r="A474">
        <v>1638</v>
      </c>
      <c r="B474" t="s">
        <v>17</v>
      </c>
      <c r="C474">
        <v>78</v>
      </c>
      <c r="D474" t="s">
        <v>16</v>
      </c>
      <c r="E474">
        <v>1</v>
      </c>
      <c r="F474">
        <v>16</v>
      </c>
      <c r="H474" t="s">
        <v>7</v>
      </c>
      <c r="Q474" t="s">
        <v>54</v>
      </c>
      <c r="T474">
        <v>2</v>
      </c>
      <c r="U474">
        <v>5</v>
      </c>
    </row>
    <row r="475" spans="1:21" x14ac:dyDescent="0.2">
      <c r="A475">
        <v>2476</v>
      </c>
      <c r="B475" t="s">
        <v>17</v>
      </c>
      <c r="C475">
        <v>87</v>
      </c>
      <c r="D475" t="s">
        <v>16</v>
      </c>
      <c r="E475">
        <v>0</v>
      </c>
      <c r="F475">
        <v>8</v>
      </c>
      <c r="H475" t="s">
        <v>7</v>
      </c>
      <c r="T475">
        <v>1</v>
      </c>
      <c r="U475">
        <v>3</v>
      </c>
    </row>
    <row r="476" spans="1:21" x14ac:dyDescent="0.2">
      <c r="A476">
        <v>2588</v>
      </c>
      <c r="B476" t="s">
        <v>17</v>
      </c>
      <c r="C476">
        <v>65</v>
      </c>
      <c r="D476" t="s">
        <v>18</v>
      </c>
      <c r="E476">
        <v>1</v>
      </c>
      <c r="F476">
        <v>11</v>
      </c>
      <c r="H476" t="s">
        <v>7</v>
      </c>
      <c r="R476" t="s">
        <v>55</v>
      </c>
      <c r="T476">
        <v>2</v>
      </c>
      <c r="U476">
        <v>3</v>
      </c>
    </row>
    <row r="477" spans="1:21" x14ac:dyDescent="0.2">
      <c r="A477">
        <v>2605</v>
      </c>
      <c r="B477" t="s">
        <v>17</v>
      </c>
      <c r="C477">
        <v>76</v>
      </c>
      <c r="D477" t="s">
        <v>16</v>
      </c>
      <c r="E477">
        <v>0</v>
      </c>
      <c r="F477">
        <v>15</v>
      </c>
      <c r="H477" t="s">
        <v>7</v>
      </c>
      <c r="T477">
        <v>1</v>
      </c>
      <c r="U477">
        <v>4</v>
      </c>
    </row>
    <row r="478" spans="1:21" x14ac:dyDescent="0.2">
      <c r="A478">
        <v>2613</v>
      </c>
      <c r="B478" t="s">
        <v>17</v>
      </c>
      <c r="C478">
        <v>65</v>
      </c>
      <c r="D478" t="s">
        <v>18</v>
      </c>
      <c r="E478">
        <v>0</v>
      </c>
      <c r="F478">
        <v>11</v>
      </c>
      <c r="H478" t="s">
        <v>7</v>
      </c>
      <c r="S478" t="s">
        <v>53</v>
      </c>
      <c r="T478">
        <v>2</v>
      </c>
      <c r="U478">
        <v>5</v>
      </c>
    </row>
    <row r="479" spans="1:21" x14ac:dyDescent="0.2">
      <c r="A479">
        <v>2672</v>
      </c>
      <c r="B479" t="s">
        <v>17</v>
      </c>
      <c r="C479">
        <v>81</v>
      </c>
      <c r="D479" t="s">
        <v>18</v>
      </c>
      <c r="E479">
        <v>0</v>
      </c>
      <c r="F479">
        <v>10</v>
      </c>
      <c r="H479" t="s">
        <v>7</v>
      </c>
      <c r="T479">
        <v>1</v>
      </c>
      <c r="U479">
        <v>2</v>
      </c>
    </row>
    <row r="480" spans="1:21" x14ac:dyDescent="0.2">
      <c r="A480">
        <v>2804</v>
      </c>
      <c r="B480" t="s">
        <v>17</v>
      </c>
      <c r="C480">
        <v>64</v>
      </c>
      <c r="D480" t="s">
        <v>16</v>
      </c>
      <c r="E480">
        <v>0</v>
      </c>
      <c r="F480">
        <v>11</v>
      </c>
      <c r="H480" t="s">
        <v>7</v>
      </c>
      <c r="T480">
        <v>1</v>
      </c>
      <c r="U480">
        <v>4</v>
      </c>
    </row>
    <row r="481" spans="1:21" x14ac:dyDescent="0.2">
      <c r="A481">
        <v>761</v>
      </c>
      <c r="B481" t="s">
        <v>17</v>
      </c>
      <c r="C481">
        <v>82</v>
      </c>
      <c r="D481" t="s">
        <v>16</v>
      </c>
      <c r="E481">
        <v>0</v>
      </c>
      <c r="G481" t="s">
        <v>6</v>
      </c>
      <c r="T481">
        <v>1</v>
      </c>
      <c r="U481">
        <v>1</v>
      </c>
    </row>
    <row r="482" spans="1:21" x14ac:dyDescent="0.2">
      <c r="A482">
        <v>831</v>
      </c>
      <c r="B482" t="s">
        <v>17</v>
      </c>
      <c r="C482">
        <v>82</v>
      </c>
      <c r="D482" t="s">
        <v>16</v>
      </c>
      <c r="E482">
        <v>2</v>
      </c>
      <c r="G482" t="s">
        <v>6</v>
      </c>
      <c r="T482">
        <v>1</v>
      </c>
      <c r="U482">
        <v>3</v>
      </c>
    </row>
    <row r="483" spans="1:21" x14ac:dyDescent="0.2">
      <c r="A483">
        <v>1036</v>
      </c>
      <c r="B483" t="s">
        <v>17</v>
      </c>
      <c r="C483">
        <v>81</v>
      </c>
      <c r="D483" t="s">
        <v>16</v>
      </c>
      <c r="E483">
        <v>2</v>
      </c>
      <c r="G483" t="s">
        <v>6</v>
      </c>
      <c r="T483">
        <v>1</v>
      </c>
      <c r="U483">
        <v>2</v>
      </c>
    </row>
    <row r="484" spans="1:21" x14ac:dyDescent="0.2">
      <c r="A484">
        <v>1168</v>
      </c>
      <c r="B484" t="s">
        <v>17</v>
      </c>
      <c r="C484">
        <v>88</v>
      </c>
      <c r="D484" t="s">
        <v>16</v>
      </c>
      <c r="E484">
        <v>0</v>
      </c>
      <c r="G484" t="s">
        <v>6</v>
      </c>
      <c r="T484">
        <v>1</v>
      </c>
      <c r="U484">
        <v>2</v>
      </c>
    </row>
    <row r="485" spans="1:21" x14ac:dyDescent="0.2">
      <c r="A485">
        <v>1209</v>
      </c>
      <c r="B485" t="s">
        <v>17</v>
      </c>
      <c r="C485">
        <v>73</v>
      </c>
      <c r="D485" t="s">
        <v>16</v>
      </c>
      <c r="E485">
        <v>0</v>
      </c>
      <c r="F485">
        <v>15</v>
      </c>
      <c r="G485" t="s">
        <v>6</v>
      </c>
      <c r="T485">
        <v>1</v>
      </c>
      <c r="U485">
        <v>5</v>
      </c>
    </row>
    <row r="486" spans="1:21" x14ac:dyDescent="0.2">
      <c r="A486">
        <v>2575</v>
      </c>
      <c r="B486" t="s">
        <v>17</v>
      </c>
      <c r="C486">
        <v>55</v>
      </c>
      <c r="D486" t="s">
        <v>18</v>
      </c>
      <c r="E486">
        <v>0</v>
      </c>
      <c r="F486">
        <v>19</v>
      </c>
      <c r="G486" t="s">
        <v>6</v>
      </c>
      <c r="T486">
        <v>1</v>
      </c>
      <c r="U486">
        <v>3</v>
      </c>
    </row>
    <row r="487" spans="1:21" x14ac:dyDescent="0.2">
      <c r="A487">
        <v>2708</v>
      </c>
      <c r="B487" t="s">
        <v>17</v>
      </c>
      <c r="C487">
        <v>72</v>
      </c>
      <c r="D487" t="s">
        <v>16</v>
      </c>
      <c r="E487">
        <v>0</v>
      </c>
      <c r="G487" t="s">
        <v>6</v>
      </c>
      <c r="T487">
        <v>1</v>
      </c>
      <c r="U487">
        <v>2</v>
      </c>
    </row>
    <row r="488" spans="1:21" x14ac:dyDescent="0.2">
      <c r="A488">
        <v>91</v>
      </c>
      <c r="B488" t="s">
        <v>17</v>
      </c>
      <c r="C488">
        <v>75</v>
      </c>
      <c r="D488" t="s">
        <v>18</v>
      </c>
      <c r="E488">
        <v>0</v>
      </c>
      <c r="T488">
        <v>0</v>
      </c>
      <c r="U488">
        <v>2</v>
      </c>
    </row>
    <row r="489" spans="1:21" x14ac:dyDescent="0.2">
      <c r="A489">
        <v>107</v>
      </c>
      <c r="B489" t="s">
        <v>17</v>
      </c>
      <c r="C489">
        <v>82</v>
      </c>
      <c r="D489" t="s">
        <v>16</v>
      </c>
      <c r="E489">
        <v>0</v>
      </c>
      <c r="T489">
        <v>0</v>
      </c>
      <c r="U489">
        <v>1</v>
      </c>
    </row>
    <row r="490" spans="1:21" x14ac:dyDescent="0.2">
      <c r="A490">
        <v>345</v>
      </c>
      <c r="B490" t="s">
        <v>17</v>
      </c>
      <c r="C490">
        <v>94</v>
      </c>
      <c r="D490" t="s">
        <v>16</v>
      </c>
      <c r="E490">
        <v>1</v>
      </c>
      <c r="S490" t="s">
        <v>53</v>
      </c>
      <c r="T490">
        <v>1</v>
      </c>
      <c r="U490">
        <v>4</v>
      </c>
    </row>
    <row r="491" spans="1:21" x14ac:dyDescent="0.2">
      <c r="A491">
        <v>372</v>
      </c>
      <c r="B491" t="s">
        <v>17</v>
      </c>
      <c r="C491">
        <v>81</v>
      </c>
      <c r="D491" t="s">
        <v>18</v>
      </c>
      <c r="E491">
        <v>0</v>
      </c>
      <c r="T491">
        <v>0</v>
      </c>
      <c r="U491">
        <v>0</v>
      </c>
    </row>
    <row r="492" spans="1:21" x14ac:dyDescent="0.2">
      <c r="A492">
        <v>521</v>
      </c>
      <c r="B492" t="s">
        <v>17</v>
      </c>
      <c r="C492">
        <v>86</v>
      </c>
      <c r="D492" t="s">
        <v>18</v>
      </c>
      <c r="E492">
        <v>1</v>
      </c>
      <c r="T492">
        <v>0</v>
      </c>
      <c r="U492">
        <v>2</v>
      </c>
    </row>
    <row r="493" spans="1:21" x14ac:dyDescent="0.2">
      <c r="A493">
        <v>567</v>
      </c>
      <c r="B493" t="s">
        <v>17</v>
      </c>
      <c r="C493">
        <v>77</v>
      </c>
      <c r="D493" t="s">
        <v>18</v>
      </c>
      <c r="E493">
        <v>0</v>
      </c>
      <c r="T493">
        <v>0</v>
      </c>
      <c r="U493">
        <v>0</v>
      </c>
    </row>
    <row r="494" spans="1:21" x14ac:dyDescent="0.2">
      <c r="A494">
        <v>591</v>
      </c>
      <c r="B494" t="s">
        <v>17</v>
      </c>
      <c r="C494">
        <v>84</v>
      </c>
      <c r="D494" t="s">
        <v>18</v>
      </c>
      <c r="E494">
        <v>0</v>
      </c>
      <c r="T494">
        <v>0</v>
      </c>
      <c r="U494">
        <v>1</v>
      </c>
    </row>
    <row r="495" spans="1:21" x14ac:dyDescent="0.2">
      <c r="A495">
        <v>665</v>
      </c>
      <c r="B495" t="s">
        <v>17</v>
      </c>
      <c r="C495">
        <v>89</v>
      </c>
      <c r="D495" t="s">
        <v>18</v>
      </c>
      <c r="E495">
        <v>2</v>
      </c>
      <c r="T495">
        <v>0</v>
      </c>
      <c r="U495">
        <v>1</v>
      </c>
    </row>
    <row r="496" spans="1:21" x14ac:dyDescent="0.2">
      <c r="A496">
        <v>701</v>
      </c>
      <c r="B496" t="s">
        <v>17</v>
      </c>
      <c r="C496">
        <v>92</v>
      </c>
      <c r="D496" t="s">
        <v>16</v>
      </c>
      <c r="E496">
        <v>0</v>
      </c>
      <c r="T496">
        <v>0</v>
      </c>
      <c r="U496">
        <v>2</v>
      </c>
    </row>
    <row r="497" spans="1:21" x14ac:dyDescent="0.2">
      <c r="A497">
        <v>731</v>
      </c>
      <c r="B497" t="s">
        <v>17</v>
      </c>
      <c r="C497">
        <v>98</v>
      </c>
      <c r="D497" t="s">
        <v>16</v>
      </c>
      <c r="E497">
        <v>1</v>
      </c>
      <c r="T497">
        <v>0</v>
      </c>
      <c r="U497">
        <v>0</v>
      </c>
    </row>
    <row r="498" spans="1:21" x14ac:dyDescent="0.2">
      <c r="A498">
        <v>747</v>
      </c>
      <c r="B498" t="s">
        <v>17</v>
      </c>
      <c r="C498">
        <v>103</v>
      </c>
      <c r="D498" t="s">
        <v>18</v>
      </c>
      <c r="E498">
        <v>0</v>
      </c>
      <c r="F498">
        <v>18</v>
      </c>
      <c r="T498">
        <v>0</v>
      </c>
      <c r="U498">
        <v>6</v>
      </c>
    </row>
    <row r="499" spans="1:21" x14ac:dyDescent="0.2">
      <c r="A499">
        <v>751</v>
      </c>
      <c r="B499" t="s">
        <v>17</v>
      </c>
      <c r="C499">
        <v>92</v>
      </c>
      <c r="D499" t="s">
        <v>18</v>
      </c>
      <c r="E499">
        <v>1</v>
      </c>
      <c r="R499" t="s">
        <v>55</v>
      </c>
      <c r="T499">
        <v>1</v>
      </c>
      <c r="U499">
        <v>2</v>
      </c>
    </row>
    <row r="500" spans="1:21" x14ac:dyDescent="0.2">
      <c r="A500">
        <v>893</v>
      </c>
      <c r="B500" t="s">
        <v>17</v>
      </c>
      <c r="C500">
        <v>100</v>
      </c>
      <c r="D500" t="s">
        <v>18</v>
      </c>
      <c r="E500">
        <v>0</v>
      </c>
      <c r="T500">
        <v>0</v>
      </c>
      <c r="U500">
        <v>0</v>
      </c>
    </row>
    <row r="501" spans="1:21" x14ac:dyDescent="0.2">
      <c r="A501">
        <v>895</v>
      </c>
      <c r="B501" t="s">
        <v>17</v>
      </c>
      <c r="C501">
        <v>87</v>
      </c>
      <c r="D501" t="s">
        <v>16</v>
      </c>
      <c r="E501">
        <v>0</v>
      </c>
      <c r="T501">
        <v>0</v>
      </c>
      <c r="U501">
        <v>0</v>
      </c>
    </row>
    <row r="502" spans="1:21" x14ac:dyDescent="0.2">
      <c r="A502">
        <v>914</v>
      </c>
      <c r="B502" t="s">
        <v>17</v>
      </c>
      <c r="C502">
        <v>86</v>
      </c>
      <c r="D502" t="s">
        <v>16</v>
      </c>
      <c r="E502">
        <v>0</v>
      </c>
      <c r="T502">
        <v>0</v>
      </c>
      <c r="U502">
        <v>2</v>
      </c>
    </row>
    <row r="503" spans="1:21" x14ac:dyDescent="0.2">
      <c r="A503">
        <v>922</v>
      </c>
      <c r="B503" t="s">
        <v>17</v>
      </c>
      <c r="C503">
        <v>99</v>
      </c>
      <c r="D503" t="s">
        <v>18</v>
      </c>
      <c r="E503">
        <v>1</v>
      </c>
      <c r="T503">
        <v>0</v>
      </c>
      <c r="U503">
        <v>0</v>
      </c>
    </row>
    <row r="504" spans="1:21" x14ac:dyDescent="0.2">
      <c r="A504">
        <v>955</v>
      </c>
      <c r="B504" t="s">
        <v>17</v>
      </c>
      <c r="C504">
        <v>98</v>
      </c>
      <c r="D504" t="s">
        <v>18</v>
      </c>
      <c r="E504">
        <v>1</v>
      </c>
      <c r="T504">
        <v>0</v>
      </c>
      <c r="U504">
        <v>2</v>
      </c>
    </row>
    <row r="505" spans="1:21" x14ac:dyDescent="0.2">
      <c r="A505">
        <v>969</v>
      </c>
      <c r="B505" t="s">
        <v>17</v>
      </c>
      <c r="C505">
        <v>107</v>
      </c>
      <c r="D505" t="s">
        <v>18</v>
      </c>
      <c r="E505">
        <v>0</v>
      </c>
      <c r="T505">
        <v>0</v>
      </c>
      <c r="U505">
        <v>1</v>
      </c>
    </row>
    <row r="506" spans="1:21" x14ac:dyDescent="0.2">
      <c r="A506">
        <v>970</v>
      </c>
      <c r="B506" t="s">
        <v>17</v>
      </c>
      <c r="C506">
        <v>92</v>
      </c>
      <c r="D506" t="s">
        <v>16</v>
      </c>
      <c r="E506">
        <v>1</v>
      </c>
      <c r="T506">
        <v>0</v>
      </c>
      <c r="U506">
        <v>0</v>
      </c>
    </row>
    <row r="507" spans="1:21" x14ac:dyDescent="0.2">
      <c r="A507">
        <v>995</v>
      </c>
      <c r="B507" t="s">
        <v>17</v>
      </c>
      <c r="C507">
        <v>92</v>
      </c>
      <c r="D507" t="s">
        <v>18</v>
      </c>
      <c r="E507">
        <v>1</v>
      </c>
      <c r="T507">
        <v>0</v>
      </c>
      <c r="U507">
        <v>1</v>
      </c>
    </row>
    <row r="508" spans="1:21" x14ac:dyDescent="0.2">
      <c r="A508">
        <v>1023</v>
      </c>
      <c r="B508" t="s">
        <v>17</v>
      </c>
      <c r="C508">
        <v>100</v>
      </c>
      <c r="D508" t="s">
        <v>18</v>
      </c>
      <c r="E508">
        <v>1</v>
      </c>
      <c r="T508">
        <v>0</v>
      </c>
      <c r="U508">
        <v>2</v>
      </c>
    </row>
    <row r="509" spans="1:21" x14ac:dyDescent="0.2">
      <c r="A509">
        <v>1039</v>
      </c>
      <c r="B509" t="s">
        <v>17</v>
      </c>
      <c r="C509">
        <v>108</v>
      </c>
      <c r="D509" t="s">
        <v>18</v>
      </c>
      <c r="E509">
        <v>0</v>
      </c>
      <c r="T509">
        <v>0</v>
      </c>
      <c r="U509">
        <v>0</v>
      </c>
    </row>
    <row r="510" spans="1:21" x14ac:dyDescent="0.2">
      <c r="A510">
        <v>1053</v>
      </c>
      <c r="B510" t="s">
        <v>17</v>
      </c>
      <c r="C510">
        <v>100</v>
      </c>
      <c r="D510" t="s">
        <v>18</v>
      </c>
      <c r="E510">
        <v>1</v>
      </c>
      <c r="T510">
        <v>0</v>
      </c>
      <c r="U510">
        <v>0</v>
      </c>
    </row>
    <row r="511" spans="1:21" x14ac:dyDescent="0.2">
      <c r="A511">
        <v>1060</v>
      </c>
      <c r="B511" t="s">
        <v>17</v>
      </c>
      <c r="C511">
        <v>97</v>
      </c>
      <c r="D511" t="s">
        <v>16</v>
      </c>
      <c r="E511">
        <v>2</v>
      </c>
      <c r="T511">
        <v>0</v>
      </c>
      <c r="U511">
        <v>3</v>
      </c>
    </row>
    <row r="512" spans="1:21" x14ac:dyDescent="0.2">
      <c r="A512">
        <v>1088</v>
      </c>
      <c r="B512" t="s">
        <v>17</v>
      </c>
      <c r="C512">
        <v>94</v>
      </c>
      <c r="D512" t="s">
        <v>16</v>
      </c>
      <c r="E512">
        <v>1</v>
      </c>
      <c r="T512">
        <v>0</v>
      </c>
      <c r="U512">
        <v>2</v>
      </c>
    </row>
    <row r="513" spans="1:21" x14ac:dyDescent="0.2">
      <c r="A513">
        <v>1102</v>
      </c>
      <c r="B513" t="s">
        <v>17</v>
      </c>
      <c r="C513">
        <v>85</v>
      </c>
      <c r="D513" t="s">
        <v>16</v>
      </c>
      <c r="E513">
        <v>1</v>
      </c>
      <c r="T513">
        <v>0</v>
      </c>
      <c r="U513">
        <v>2</v>
      </c>
    </row>
    <row r="514" spans="1:21" x14ac:dyDescent="0.2">
      <c r="A514">
        <v>1103</v>
      </c>
      <c r="B514" t="s">
        <v>17</v>
      </c>
      <c r="C514">
        <v>74</v>
      </c>
      <c r="D514" t="s">
        <v>18</v>
      </c>
      <c r="E514">
        <v>1</v>
      </c>
      <c r="T514">
        <v>0</v>
      </c>
      <c r="U514">
        <v>1</v>
      </c>
    </row>
    <row r="515" spans="1:21" x14ac:dyDescent="0.2">
      <c r="A515">
        <v>1105</v>
      </c>
      <c r="B515" t="s">
        <v>17</v>
      </c>
      <c r="C515">
        <v>96</v>
      </c>
      <c r="D515" t="s">
        <v>16</v>
      </c>
      <c r="E515">
        <v>0</v>
      </c>
      <c r="T515">
        <v>0</v>
      </c>
      <c r="U515">
        <v>0</v>
      </c>
    </row>
    <row r="516" spans="1:21" x14ac:dyDescent="0.2">
      <c r="A516">
        <v>1113</v>
      </c>
      <c r="B516" t="s">
        <v>17</v>
      </c>
      <c r="C516">
        <v>100</v>
      </c>
      <c r="D516" t="s">
        <v>18</v>
      </c>
      <c r="E516">
        <v>1</v>
      </c>
      <c r="T516">
        <v>0</v>
      </c>
      <c r="U516">
        <v>0</v>
      </c>
    </row>
    <row r="517" spans="1:21" x14ac:dyDescent="0.2">
      <c r="A517">
        <v>1122</v>
      </c>
      <c r="B517" t="s">
        <v>17</v>
      </c>
      <c r="C517">
        <v>74</v>
      </c>
      <c r="D517" t="s">
        <v>16</v>
      </c>
      <c r="E517">
        <v>2</v>
      </c>
      <c r="T517">
        <v>0</v>
      </c>
      <c r="U517">
        <v>0</v>
      </c>
    </row>
    <row r="518" spans="1:21" x14ac:dyDescent="0.2">
      <c r="A518">
        <v>1128</v>
      </c>
      <c r="B518" t="s">
        <v>17</v>
      </c>
      <c r="C518">
        <v>92</v>
      </c>
      <c r="D518" t="s">
        <v>16</v>
      </c>
      <c r="E518">
        <v>1</v>
      </c>
      <c r="T518">
        <v>0</v>
      </c>
      <c r="U518">
        <v>1</v>
      </c>
    </row>
    <row r="519" spans="1:21" x14ac:dyDescent="0.2">
      <c r="A519">
        <v>1132</v>
      </c>
      <c r="B519" t="s">
        <v>17</v>
      </c>
      <c r="C519">
        <v>101</v>
      </c>
      <c r="D519" t="s">
        <v>18</v>
      </c>
      <c r="E519">
        <v>1</v>
      </c>
      <c r="T519">
        <v>0</v>
      </c>
      <c r="U519">
        <v>0</v>
      </c>
    </row>
    <row r="520" spans="1:21" x14ac:dyDescent="0.2">
      <c r="A520">
        <v>1158</v>
      </c>
      <c r="B520" t="s">
        <v>17</v>
      </c>
      <c r="C520">
        <v>76</v>
      </c>
      <c r="D520" t="s">
        <v>18</v>
      </c>
      <c r="E520">
        <v>0</v>
      </c>
      <c r="T520">
        <v>0</v>
      </c>
      <c r="U520">
        <v>1</v>
      </c>
    </row>
    <row r="521" spans="1:21" x14ac:dyDescent="0.2">
      <c r="A521">
        <v>1160</v>
      </c>
      <c r="B521" t="s">
        <v>17</v>
      </c>
      <c r="C521">
        <v>95</v>
      </c>
      <c r="D521" t="s">
        <v>16</v>
      </c>
      <c r="E521">
        <v>0</v>
      </c>
      <c r="F521">
        <v>15</v>
      </c>
      <c r="T521">
        <v>0</v>
      </c>
      <c r="U521">
        <v>1</v>
      </c>
    </row>
    <row r="522" spans="1:21" x14ac:dyDescent="0.2">
      <c r="A522">
        <v>1162</v>
      </c>
      <c r="B522" t="s">
        <v>17</v>
      </c>
      <c r="C522">
        <v>100</v>
      </c>
      <c r="D522" t="s">
        <v>18</v>
      </c>
      <c r="E522">
        <v>0</v>
      </c>
      <c r="T522">
        <v>0</v>
      </c>
      <c r="U522">
        <v>1</v>
      </c>
    </row>
    <row r="523" spans="1:21" x14ac:dyDescent="0.2">
      <c r="A523">
        <v>1261</v>
      </c>
      <c r="B523" t="s">
        <v>17</v>
      </c>
      <c r="C523">
        <v>78</v>
      </c>
      <c r="D523" t="s">
        <v>18</v>
      </c>
      <c r="E523">
        <v>1</v>
      </c>
      <c r="F523">
        <v>12</v>
      </c>
      <c r="R523" t="s">
        <v>55</v>
      </c>
      <c r="T523">
        <v>1</v>
      </c>
      <c r="U523">
        <v>3</v>
      </c>
    </row>
    <row r="524" spans="1:21" x14ac:dyDescent="0.2">
      <c r="A524">
        <v>1316</v>
      </c>
      <c r="B524" t="s">
        <v>17</v>
      </c>
      <c r="C524">
        <v>68</v>
      </c>
      <c r="D524" t="s">
        <v>18</v>
      </c>
      <c r="E524">
        <v>0</v>
      </c>
      <c r="F524">
        <v>15</v>
      </c>
      <c r="R524" t="s">
        <v>55</v>
      </c>
      <c r="T524">
        <v>1</v>
      </c>
      <c r="U524">
        <v>3</v>
      </c>
    </row>
    <row r="525" spans="1:21" x14ac:dyDescent="0.2">
      <c r="A525">
        <v>1470</v>
      </c>
      <c r="B525" t="s">
        <v>17</v>
      </c>
      <c r="C525">
        <v>82</v>
      </c>
      <c r="D525" t="s">
        <v>18</v>
      </c>
      <c r="E525">
        <v>1</v>
      </c>
      <c r="T525">
        <v>0</v>
      </c>
      <c r="U525">
        <v>1</v>
      </c>
    </row>
    <row r="526" spans="1:21" x14ac:dyDescent="0.2">
      <c r="A526">
        <v>1484</v>
      </c>
      <c r="B526" t="s">
        <v>17</v>
      </c>
      <c r="C526">
        <v>72</v>
      </c>
      <c r="D526" t="s">
        <v>16</v>
      </c>
      <c r="E526">
        <v>0</v>
      </c>
      <c r="T526">
        <v>0</v>
      </c>
      <c r="U526">
        <v>1</v>
      </c>
    </row>
    <row r="527" spans="1:21" x14ac:dyDescent="0.2">
      <c r="A527">
        <v>1513</v>
      </c>
      <c r="B527" t="s">
        <v>17</v>
      </c>
      <c r="C527">
        <v>76</v>
      </c>
      <c r="D527" t="s">
        <v>18</v>
      </c>
      <c r="E527">
        <v>1</v>
      </c>
      <c r="F527">
        <v>10</v>
      </c>
      <c r="T527">
        <v>0</v>
      </c>
      <c r="U527">
        <v>1</v>
      </c>
    </row>
    <row r="528" spans="1:21" x14ac:dyDescent="0.2">
      <c r="A528">
        <v>1549</v>
      </c>
      <c r="B528" t="s">
        <v>17</v>
      </c>
      <c r="C528">
        <v>80</v>
      </c>
      <c r="D528" t="s">
        <v>18</v>
      </c>
      <c r="E528">
        <v>1</v>
      </c>
      <c r="F528">
        <v>15</v>
      </c>
      <c r="T528">
        <v>0</v>
      </c>
      <c r="U528">
        <v>4</v>
      </c>
    </row>
    <row r="529" spans="1:21" x14ac:dyDescent="0.2">
      <c r="A529">
        <v>1552</v>
      </c>
      <c r="B529" t="s">
        <v>17</v>
      </c>
      <c r="C529">
        <v>90</v>
      </c>
      <c r="D529" t="s">
        <v>18</v>
      </c>
      <c r="E529">
        <v>1</v>
      </c>
      <c r="T529">
        <v>0</v>
      </c>
      <c r="U529">
        <v>3</v>
      </c>
    </row>
    <row r="530" spans="1:21" x14ac:dyDescent="0.2">
      <c r="A530">
        <v>1572</v>
      </c>
      <c r="B530" t="s">
        <v>17</v>
      </c>
      <c r="C530">
        <v>94</v>
      </c>
      <c r="D530" t="s">
        <v>16</v>
      </c>
      <c r="E530">
        <v>1</v>
      </c>
      <c r="T530">
        <v>0</v>
      </c>
      <c r="U530">
        <v>1</v>
      </c>
    </row>
    <row r="531" spans="1:21" x14ac:dyDescent="0.2">
      <c r="A531">
        <v>1586</v>
      </c>
      <c r="B531" t="s">
        <v>17</v>
      </c>
      <c r="C531">
        <v>80</v>
      </c>
      <c r="D531" t="s">
        <v>18</v>
      </c>
      <c r="E531">
        <v>1</v>
      </c>
      <c r="R531" t="s">
        <v>55</v>
      </c>
      <c r="T531">
        <v>1</v>
      </c>
      <c r="U531">
        <v>4</v>
      </c>
    </row>
    <row r="532" spans="1:21" x14ac:dyDescent="0.2">
      <c r="A532">
        <v>1645</v>
      </c>
      <c r="B532" t="s">
        <v>17</v>
      </c>
      <c r="C532">
        <v>90</v>
      </c>
      <c r="D532" t="s">
        <v>16</v>
      </c>
      <c r="E532">
        <v>1</v>
      </c>
      <c r="F532">
        <v>9</v>
      </c>
      <c r="T532">
        <v>0</v>
      </c>
      <c r="U532">
        <v>3</v>
      </c>
    </row>
    <row r="533" spans="1:21" x14ac:dyDescent="0.2">
      <c r="A533">
        <v>1675</v>
      </c>
      <c r="B533" t="s">
        <v>17</v>
      </c>
      <c r="C533">
        <v>87</v>
      </c>
      <c r="D533" t="s">
        <v>16</v>
      </c>
      <c r="E533">
        <v>1</v>
      </c>
      <c r="F533">
        <v>9</v>
      </c>
      <c r="T533">
        <v>0</v>
      </c>
      <c r="U533">
        <v>2</v>
      </c>
    </row>
    <row r="534" spans="1:21" x14ac:dyDescent="0.2">
      <c r="A534">
        <v>1677</v>
      </c>
      <c r="B534" t="s">
        <v>17</v>
      </c>
      <c r="C534">
        <v>80</v>
      </c>
      <c r="D534" t="s">
        <v>18</v>
      </c>
      <c r="E534">
        <v>2</v>
      </c>
      <c r="F534">
        <v>16</v>
      </c>
      <c r="T534">
        <v>0</v>
      </c>
      <c r="U534">
        <v>0</v>
      </c>
    </row>
    <row r="535" spans="1:21" x14ac:dyDescent="0.2">
      <c r="A535">
        <v>1695</v>
      </c>
      <c r="B535" t="s">
        <v>17</v>
      </c>
      <c r="C535">
        <v>75</v>
      </c>
      <c r="D535" t="s">
        <v>16</v>
      </c>
      <c r="E535">
        <v>2</v>
      </c>
      <c r="T535">
        <v>0</v>
      </c>
      <c r="U535">
        <v>0</v>
      </c>
    </row>
    <row r="536" spans="1:21" x14ac:dyDescent="0.2">
      <c r="A536">
        <v>1700</v>
      </c>
      <c r="B536" t="s">
        <v>17</v>
      </c>
      <c r="C536">
        <v>75</v>
      </c>
      <c r="D536" t="s">
        <v>18</v>
      </c>
      <c r="E536">
        <v>1</v>
      </c>
      <c r="F536">
        <v>7</v>
      </c>
      <c r="T536">
        <v>0</v>
      </c>
      <c r="U536">
        <v>0</v>
      </c>
    </row>
    <row r="537" spans="1:21" x14ac:dyDescent="0.2">
      <c r="A537">
        <v>1703</v>
      </c>
      <c r="B537" t="s">
        <v>17</v>
      </c>
      <c r="C537">
        <v>71</v>
      </c>
      <c r="D537" t="s">
        <v>18</v>
      </c>
      <c r="E537">
        <v>1</v>
      </c>
      <c r="F537">
        <v>10</v>
      </c>
      <c r="T537">
        <v>0</v>
      </c>
      <c r="U537">
        <v>0</v>
      </c>
    </row>
    <row r="538" spans="1:21" x14ac:dyDescent="0.2">
      <c r="A538">
        <v>1708</v>
      </c>
      <c r="B538" t="s">
        <v>17</v>
      </c>
      <c r="C538">
        <v>88</v>
      </c>
      <c r="D538" t="s">
        <v>16</v>
      </c>
      <c r="E538">
        <v>1</v>
      </c>
      <c r="F538">
        <v>17</v>
      </c>
      <c r="T538">
        <v>0</v>
      </c>
      <c r="U538">
        <v>0</v>
      </c>
    </row>
    <row r="539" spans="1:21" x14ac:dyDescent="0.2">
      <c r="A539">
        <v>1722</v>
      </c>
      <c r="B539" t="s">
        <v>17</v>
      </c>
      <c r="C539">
        <v>68</v>
      </c>
      <c r="D539" t="s">
        <v>16</v>
      </c>
      <c r="E539">
        <v>1</v>
      </c>
      <c r="F539">
        <v>15</v>
      </c>
      <c r="T539">
        <v>0</v>
      </c>
      <c r="U539">
        <v>0</v>
      </c>
    </row>
    <row r="540" spans="1:21" x14ac:dyDescent="0.2">
      <c r="A540">
        <v>1726</v>
      </c>
      <c r="B540" t="s">
        <v>17</v>
      </c>
      <c r="C540">
        <v>62</v>
      </c>
      <c r="D540" t="s">
        <v>18</v>
      </c>
      <c r="E540">
        <v>0</v>
      </c>
      <c r="F540">
        <v>17</v>
      </c>
      <c r="T540">
        <v>0</v>
      </c>
      <c r="U540">
        <v>0</v>
      </c>
    </row>
    <row r="541" spans="1:21" x14ac:dyDescent="0.2">
      <c r="A541">
        <v>1728</v>
      </c>
      <c r="B541" t="s">
        <v>17</v>
      </c>
      <c r="C541">
        <v>77</v>
      </c>
      <c r="D541" t="s">
        <v>18</v>
      </c>
      <c r="E541">
        <v>1</v>
      </c>
      <c r="T541">
        <v>0</v>
      </c>
      <c r="U541">
        <v>0</v>
      </c>
    </row>
    <row r="542" spans="1:21" x14ac:dyDescent="0.2">
      <c r="A542">
        <v>1741</v>
      </c>
      <c r="B542" t="s">
        <v>17</v>
      </c>
      <c r="C542">
        <v>66</v>
      </c>
      <c r="D542" t="s">
        <v>16</v>
      </c>
      <c r="E542">
        <v>0</v>
      </c>
      <c r="F542">
        <v>18</v>
      </c>
      <c r="T542">
        <v>0</v>
      </c>
      <c r="U542">
        <v>0</v>
      </c>
    </row>
    <row r="543" spans="1:21" x14ac:dyDescent="0.2">
      <c r="A543">
        <v>1760</v>
      </c>
      <c r="B543" t="s">
        <v>17</v>
      </c>
      <c r="C543">
        <v>77</v>
      </c>
      <c r="D543" t="s">
        <v>18</v>
      </c>
      <c r="E543">
        <v>0</v>
      </c>
      <c r="T543">
        <v>0</v>
      </c>
      <c r="U543">
        <v>0</v>
      </c>
    </row>
    <row r="544" spans="1:21" x14ac:dyDescent="0.2">
      <c r="A544">
        <v>1773</v>
      </c>
      <c r="B544" t="s">
        <v>17</v>
      </c>
      <c r="C544">
        <v>82</v>
      </c>
      <c r="D544" t="s">
        <v>16</v>
      </c>
      <c r="E544">
        <v>0</v>
      </c>
      <c r="T544">
        <v>0</v>
      </c>
      <c r="U544">
        <v>0</v>
      </c>
    </row>
    <row r="545" spans="1:21" x14ac:dyDescent="0.2">
      <c r="A545">
        <v>1777</v>
      </c>
      <c r="B545" t="s">
        <v>17</v>
      </c>
      <c r="C545">
        <v>75</v>
      </c>
      <c r="D545" t="s">
        <v>16</v>
      </c>
      <c r="E545">
        <v>1</v>
      </c>
      <c r="T545">
        <v>0</v>
      </c>
      <c r="U545">
        <v>0</v>
      </c>
    </row>
    <row r="546" spans="1:21" x14ac:dyDescent="0.2">
      <c r="A546">
        <v>1779</v>
      </c>
      <c r="B546" t="s">
        <v>17</v>
      </c>
      <c r="C546">
        <v>91</v>
      </c>
      <c r="D546" t="s">
        <v>16</v>
      </c>
      <c r="E546">
        <v>1</v>
      </c>
      <c r="F546">
        <v>15</v>
      </c>
      <c r="T546">
        <v>0</v>
      </c>
      <c r="U546">
        <v>0</v>
      </c>
    </row>
    <row r="547" spans="1:21" x14ac:dyDescent="0.2">
      <c r="A547">
        <v>1794</v>
      </c>
      <c r="B547" t="s">
        <v>17</v>
      </c>
      <c r="C547">
        <v>59</v>
      </c>
      <c r="D547" t="s">
        <v>18</v>
      </c>
      <c r="E547">
        <v>2</v>
      </c>
      <c r="F547">
        <v>15</v>
      </c>
      <c r="T547">
        <v>0</v>
      </c>
      <c r="U547">
        <v>0</v>
      </c>
    </row>
    <row r="548" spans="1:21" x14ac:dyDescent="0.2">
      <c r="A548">
        <v>1816</v>
      </c>
      <c r="B548" t="s">
        <v>17</v>
      </c>
      <c r="C548">
        <v>66</v>
      </c>
      <c r="D548" t="s">
        <v>16</v>
      </c>
      <c r="E548">
        <v>0</v>
      </c>
      <c r="F548">
        <v>15</v>
      </c>
      <c r="T548">
        <v>0</v>
      </c>
      <c r="U548">
        <v>0</v>
      </c>
    </row>
    <row r="549" spans="1:21" x14ac:dyDescent="0.2">
      <c r="A549">
        <v>1839</v>
      </c>
      <c r="B549" t="s">
        <v>17</v>
      </c>
      <c r="C549">
        <v>67</v>
      </c>
      <c r="D549" t="s">
        <v>18</v>
      </c>
      <c r="E549">
        <v>0</v>
      </c>
      <c r="F549">
        <v>12</v>
      </c>
      <c r="T549">
        <v>0</v>
      </c>
      <c r="U549">
        <v>0</v>
      </c>
    </row>
    <row r="550" spans="1:21" x14ac:dyDescent="0.2">
      <c r="A550">
        <v>1851</v>
      </c>
      <c r="B550" t="s">
        <v>17</v>
      </c>
      <c r="C550">
        <v>69</v>
      </c>
      <c r="D550" t="s">
        <v>18</v>
      </c>
      <c r="E550">
        <v>1</v>
      </c>
      <c r="T550">
        <v>0</v>
      </c>
      <c r="U550">
        <v>0</v>
      </c>
    </row>
    <row r="551" spans="1:21" x14ac:dyDescent="0.2">
      <c r="A551">
        <v>1860</v>
      </c>
      <c r="B551" t="s">
        <v>17</v>
      </c>
      <c r="C551">
        <v>81</v>
      </c>
      <c r="D551" t="s">
        <v>18</v>
      </c>
      <c r="E551">
        <v>1</v>
      </c>
      <c r="F551">
        <v>12</v>
      </c>
      <c r="T551">
        <v>0</v>
      </c>
      <c r="U551">
        <v>0</v>
      </c>
    </row>
    <row r="552" spans="1:21" x14ac:dyDescent="0.2">
      <c r="A552">
        <v>1861</v>
      </c>
      <c r="B552" t="s">
        <v>17</v>
      </c>
      <c r="C552">
        <v>67</v>
      </c>
      <c r="D552" t="s">
        <v>18</v>
      </c>
      <c r="E552">
        <v>1</v>
      </c>
      <c r="F552">
        <v>15</v>
      </c>
      <c r="T552">
        <v>0</v>
      </c>
      <c r="U552">
        <v>0</v>
      </c>
    </row>
    <row r="553" spans="1:21" x14ac:dyDescent="0.2">
      <c r="A553">
        <v>1865</v>
      </c>
      <c r="B553" t="s">
        <v>17</v>
      </c>
      <c r="C553">
        <v>80</v>
      </c>
      <c r="D553" t="s">
        <v>16</v>
      </c>
      <c r="E553">
        <v>1</v>
      </c>
      <c r="F553">
        <v>15</v>
      </c>
      <c r="T553">
        <v>0</v>
      </c>
      <c r="U553">
        <v>0</v>
      </c>
    </row>
    <row r="554" spans="1:21" x14ac:dyDescent="0.2">
      <c r="A554">
        <v>1870</v>
      </c>
      <c r="B554" t="s">
        <v>17</v>
      </c>
      <c r="C554">
        <v>66</v>
      </c>
      <c r="D554" t="s">
        <v>18</v>
      </c>
      <c r="E554">
        <v>1</v>
      </c>
      <c r="F554">
        <v>12</v>
      </c>
      <c r="T554">
        <v>0</v>
      </c>
      <c r="U554">
        <v>0</v>
      </c>
    </row>
    <row r="555" spans="1:21" x14ac:dyDescent="0.2">
      <c r="A555">
        <v>1875</v>
      </c>
      <c r="B555" t="s">
        <v>17</v>
      </c>
      <c r="C555">
        <v>79</v>
      </c>
      <c r="D555" t="s">
        <v>18</v>
      </c>
      <c r="E555">
        <v>1</v>
      </c>
      <c r="T555">
        <v>0</v>
      </c>
      <c r="U555">
        <v>0</v>
      </c>
    </row>
    <row r="556" spans="1:21" x14ac:dyDescent="0.2">
      <c r="A556">
        <v>1876</v>
      </c>
      <c r="B556" t="s">
        <v>17</v>
      </c>
      <c r="C556">
        <v>66</v>
      </c>
      <c r="D556" t="s">
        <v>18</v>
      </c>
      <c r="E556">
        <v>0</v>
      </c>
      <c r="F556">
        <v>12</v>
      </c>
      <c r="T556">
        <v>0</v>
      </c>
      <c r="U556">
        <v>0</v>
      </c>
    </row>
    <row r="557" spans="1:21" x14ac:dyDescent="0.2">
      <c r="A557">
        <v>1884</v>
      </c>
      <c r="B557" t="s">
        <v>17</v>
      </c>
      <c r="C557">
        <v>89</v>
      </c>
      <c r="D557" t="s">
        <v>18</v>
      </c>
      <c r="E557">
        <v>0</v>
      </c>
      <c r="F557">
        <v>16</v>
      </c>
      <c r="T557">
        <v>0</v>
      </c>
      <c r="U557">
        <v>0</v>
      </c>
    </row>
    <row r="558" spans="1:21" x14ac:dyDescent="0.2">
      <c r="A558">
        <v>1897</v>
      </c>
      <c r="B558" t="s">
        <v>17</v>
      </c>
      <c r="C558">
        <v>63</v>
      </c>
      <c r="D558" t="s">
        <v>18</v>
      </c>
      <c r="E558">
        <v>1</v>
      </c>
      <c r="T558">
        <v>0</v>
      </c>
      <c r="U558">
        <v>0</v>
      </c>
    </row>
    <row r="559" spans="1:21" x14ac:dyDescent="0.2">
      <c r="A559">
        <v>1899</v>
      </c>
      <c r="B559" t="s">
        <v>17</v>
      </c>
      <c r="C559">
        <v>69</v>
      </c>
      <c r="D559" t="s">
        <v>18</v>
      </c>
      <c r="E559">
        <v>0</v>
      </c>
      <c r="T559">
        <v>0</v>
      </c>
      <c r="U559">
        <v>0</v>
      </c>
    </row>
    <row r="560" spans="1:21" x14ac:dyDescent="0.2">
      <c r="A560">
        <v>1911</v>
      </c>
      <c r="B560" t="s">
        <v>17</v>
      </c>
      <c r="C560">
        <v>66</v>
      </c>
      <c r="D560" t="s">
        <v>18</v>
      </c>
      <c r="E560">
        <v>0</v>
      </c>
      <c r="F560">
        <v>15</v>
      </c>
      <c r="T560">
        <v>0</v>
      </c>
      <c r="U560">
        <v>0</v>
      </c>
    </row>
    <row r="561" spans="1:21" x14ac:dyDescent="0.2">
      <c r="A561">
        <v>1915</v>
      </c>
      <c r="B561" t="s">
        <v>17</v>
      </c>
      <c r="C561">
        <v>78</v>
      </c>
      <c r="D561" t="s">
        <v>16</v>
      </c>
      <c r="E561">
        <v>2</v>
      </c>
      <c r="F561">
        <v>11</v>
      </c>
      <c r="T561">
        <v>0</v>
      </c>
      <c r="U561">
        <v>0</v>
      </c>
    </row>
    <row r="562" spans="1:21" x14ac:dyDescent="0.2">
      <c r="A562">
        <v>1931</v>
      </c>
      <c r="B562" t="s">
        <v>17</v>
      </c>
      <c r="C562">
        <v>77</v>
      </c>
      <c r="D562" t="s">
        <v>16</v>
      </c>
      <c r="E562">
        <v>1</v>
      </c>
      <c r="F562">
        <v>12</v>
      </c>
      <c r="T562">
        <v>0</v>
      </c>
      <c r="U562">
        <v>0</v>
      </c>
    </row>
    <row r="563" spans="1:21" x14ac:dyDescent="0.2">
      <c r="A563">
        <v>1956</v>
      </c>
      <c r="B563" t="s">
        <v>17</v>
      </c>
      <c r="C563">
        <v>81</v>
      </c>
      <c r="D563" t="s">
        <v>18</v>
      </c>
      <c r="E563">
        <v>0</v>
      </c>
      <c r="F563">
        <v>12</v>
      </c>
      <c r="T563">
        <v>0</v>
      </c>
      <c r="U563">
        <v>0</v>
      </c>
    </row>
    <row r="564" spans="1:21" x14ac:dyDescent="0.2">
      <c r="A564">
        <v>1959</v>
      </c>
      <c r="B564" t="s">
        <v>17</v>
      </c>
      <c r="C564">
        <v>91</v>
      </c>
      <c r="D564" t="s">
        <v>18</v>
      </c>
      <c r="E564">
        <v>0</v>
      </c>
      <c r="F564">
        <v>12</v>
      </c>
      <c r="T564">
        <v>0</v>
      </c>
      <c r="U564">
        <v>0</v>
      </c>
    </row>
    <row r="565" spans="1:21" x14ac:dyDescent="0.2">
      <c r="A565">
        <v>1982</v>
      </c>
      <c r="B565" t="s">
        <v>17</v>
      </c>
      <c r="C565">
        <v>88</v>
      </c>
      <c r="D565" t="s">
        <v>18</v>
      </c>
      <c r="E565">
        <v>0</v>
      </c>
      <c r="F565">
        <v>18</v>
      </c>
      <c r="T565">
        <v>0</v>
      </c>
      <c r="U565">
        <v>0</v>
      </c>
    </row>
    <row r="566" spans="1:21" x14ac:dyDescent="0.2">
      <c r="A566">
        <v>1984</v>
      </c>
      <c r="B566" t="s">
        <v>17</v>
      </c>
      <c r="C566">
        <v>77</v>
      </c>
      <c r="D566" t="s">
        <v>16</v>
      </c>
      <c r="E566">
        <v>1</v>
      </c>
      <c r="F566">
        <v>11</v>
      </c>
      <c r="T566">
        <v>0</v>
      </c>
      <c r="U566">
        <v>0</v>
      </c>
    </row>
    <row r="567" spans="1:21" x14ac:dyDescent="0.2">
      <c r="A567">
        <v>1994</v>
      </c>
      <c r="B567" t="s">
        <v>17</v>
      </c>
      <c r="C567">
        <v>89</v>
      </c>
      <c r="D567" t="s">
        <v>16</v>
      </c>
      <c r="E567">
        <v>1</v>
      </c>
      <c r="F567">
        <v>16</v>
      </c>
      <c r="T567">
        <v>0</v>
      </c>
      <c r="U567">
        <v>0</v>
      </c>
    </row>
    <row r="568" spans="1:21" x14ac:dyDescent="0.2">
      <c r="A568">
        <v>1998</v>
      </c>
      <c r="B568" t="s">
        <v>17</v>
      </c>
      <c r="C568">
        <v>67</v>
      </c>
      <c r="D568" t="s">
        <v>18</v>
      </c>
      <c r="E568">
        <v>1</v>
      </c>
      <c r="T568">
        <v>0</v>
      </c>
      <c r="U568">
        <v>0</v>
      </c>
    </row>
    <row r="569" spans="1:21" x14ac:dyDescent="0.2">
      <c r="A569">
        <v>2016</v>
      </c>
      <c r="B569" t="s">
        <v>17</v>
      </c>
      <c r="C569">
        <v>69</v>
      </c>
      <c r="D569" t="s">
        <v>16</v>
      </c>
      <c r="E569">
        <v>0</v>
      </c>
      <c r="F569">
        <v>14</v>
      </c>
      <c r="T569">
        <v>0</v>
      </c>
      <c r="U569">
        <v>0</v>
      </c>
    </row>
    <row r="570" spans="1:21" x14ac:dyDescent="0.2">
      <c r="A570">
        <v>2022</v>
      </c>
      <c r="B570" t="s">
        <v>17</v>
      </c>
      <c r="C570">
        <v>57</v>
      </c>
      <c r="D570" t="s">
        <v>18</v>
      </c>
      <c r="E570">
        <v>2</v>
      </c>
      <c r="F570">
        <v>11</v>
      </c>
      <c r="T570">
        <v>0</v>
      </c>
      <c r="U570">
        <v>0</v>
      </c>
    </row>
    <row r="571" spans="1:21" x14ac:dyDescent="0.2">
      <c r="A571">
        <v>2037</v>
      </c>
      <c r="B571" t="s">
        <v>17</v>
      </c>
      <c r="C571">
        <v>77</v>
      </c>
      <c r="D571" t="s">
        <v>18</v>
      </c>
      <c r="E571">
        <v>2</v>
      </c>
      <c r="T571">
        <v>0</v>
      </c>
      <c r="U571">
        <v>0</v>
      </c>
    </row>
    <row r="572" spans="1:21" x14ac:dyDescent="0.2">
      <c r="A572">
        <v>2055</v>
      </c>
      <c r="B572" t="s">
        <v>17</v>
      </c>
      <c r="C572">
        <v>66</v>
      </c>
      <c r="D572" t="s">
        <v>18</v>
      </c>
      <c r="E572">
        <v>0</v>
      </c>
      <c r="F572">
        <v>12</v>
      </c>
      <c r="T572">
        <v>0</v>
      </c>
      <c r="U572">
        <v>0</v>
      </c>
    </row>
    <row r="573" spans="1:21" x14ac:dyDescent="0.2">
      <c r="A573">
        <v>2064</v>
      </c>
      <c r="B573" t="s">
        <v>17</v>
      </c>
      <c r="C573">
        <v>81</v>
      </c>
      <c r="D573" t="s">
        <v>16</v>
      </c>
      <c r="E573">
        <v>1</v>
      </c>
      <c r="F573">
        <v>10</v>
      </c>
      <c r="T573">
        <v>0</v>
      </c>
      <c r="U573">
        <v>0</v>
      </c>
    </row>
    <row r="574" spans="1:21" x14ac:dyDescent="0.2">
      <c r="A574">
        <v>2079</v>
      </c>
      <c r="B574" t="s">
        <v>17</v>
      </c>
      <c r="C574">
        <v>83</v>
      </c>
      <c r="D574" t="s">
        <v>16</v>
      </c>
      <c r="E574">
        <v>1</v>
      </c>
      <c r="F574">
        <v>10</v>
      </c>
      <c r="T574">
        <v>0</v>
      </c>
      <c r="U574">
        <v>0</v>
      </c>
    </row>
    <row r="575" spans="1:21" x14ac:dyDescent="0.2">
      <c r="A575">
        <v>2080</v>
      </c>
      <c r="B575" t="s">
        <v>17</v>
      </c>
      <c r="C575">
        <v>59</v>
      </c>
      <c r="D575" t="s">
        <v>18</v>
      </c>
      <c r="E575">
        <v>0</v>
      </c>
      <c r="F575">
        <v>15</v>
      </c>
      <c r="T575">
        <v>0</v>
      </c>
      <c r="U575">
        <v>0</v>
      </c>
    </row>
    <row r="576" spans="1:21" x14ac:dyDescent="0.2">
      <c r="A576">
        <v>2084</v>
      </c>
      <c r="B576" t="s">
        <v>17</v>
      </c>
      <c r="C576">
        <v>77</v>
      </c>
      <c r="D576" t="s">
        <v>18</v>
      </c>
      <c r="E576">
        <v>1</v>
      </c>
      <c r="T576">
        <v>0</v>
      </c>
      <c r="U576">
        <v>0</v>
      </c>
    </row>
    <row r="577" spans="1:21" x14ac:dyDescent="0.2">
      <c r="A577">
        <v>2086</v>
      </c>
      <c r="B577" t="s">
        <v>17</v>
      </c>
      <c r="C577">
        <v>90</v>
      </c>
      <c r="D577" t="s">
        <v>16</v>
      </c>
      <c r="E577">
        <v>0</v>
      </c>
      <c r="T577">
        <v>0</v>
      </c>
      <c r="U577">
        <v>0</v>
      </c>
    </row>
    <row r="578" spans="1:21" x14ac:dyDescent="0.2">
      <c r="A578">
        <v>2100</v>
      </c>
      <c r="B578" t="s">
        <v>17</v>
      </c>
      <c r="C578">
        <v>76</v>
      </c>
      <c r="D578" t="s">
        <v>16</v>
      </c>
      <c r="E578">
        <v>1</v>
      </c>
      <c r="F578">
        <v>10</v>
      </c>
      <c r="T578">
        <v>0</v>
      </c>
      <c r="U578">
        <v>0</v>
      </c>
    </row>
    <row r="579" spans="1:21" x14ac:dyDescent="0.2">
      <c r="A579">
        <v>2112</v>
      </c>
      <c r="B579" t="s">
        <v>17</v>
      </c>
      <c r="C579">
        <v>76</v>
      </c>
      <c r="D579" t="s">
        <v>18</v>
      </c>
      <c r="E579">
        <v>1</v>
      </c>
      <c r="F579">
        <v>10</v>
      </c>
      <c r="T579">
        <v>0</v>
      </c>
      <c r="U579">
        <v>0</v>
      </c>
    </row>
    <row r="580" spans="1:21" x14ac:dyDescent="0.2">
      <c r="A580">
        <v>2117</v>
      </c>
      <c r="B580" t="s">
        <v>17</v>
      </c>
      <c r="C580">
        <v>73</v>
      </c>
      <c r="D580" t="s">
        <v>18</v>
      </c>
      <c r="E580">
        <v>2</v>
      </c>
      <c r="T580">
        <v>0</v>
      </c>
      <c r="U580">
        <v>0</v>
      </c>
    </row>
    <row r="581" spans="1:21" x14ac:dyDescent="0.2">
      <c r="A581">
        <v>2118</v>
      </c>
      <c r="B581" t="s">
        <v>17</v>
      </c>
      <c r="C581">
        <v>66</v>
      </c>
      <c r="D581" t="s">
        <v>18</v>
      </c>
      <c r="E581">
        <v>2</v>
      </c>
      <c r="F581">
        <v>11</v>
      </c>
      <c r="T581">
        <v>0</v>
      </c>
      <c r="U581">
        <v>0</v>
      </c>
    </row>
    <row r="582" spans="1:21" x14ac:dyDescent="0.2">
      <c r="A582">
        <v>2125</v>
      </c>
      <c r="B582" t="s">
        <v>17</v>
      </c>
      <c r="C582">
        <v>81</v>
      </c>
      <c r="D582" t="s">
        <v>18</v>
      </c>
      <c r="E582">
        <v>1</v>
      </c>
      <c r="R582" t="s">
        <v>55</v>
      </c>
      <c r="T582">
        <v>1</v>
      </c>
      <c r="U582">
        <v>4</v>
      </c>
    </row>
    <row r="583" spans="1:21" x14ac:dyDescent="0.2">
      <c r="A583">
        <v>2126</v>
      </c>
      <c r="B583" t="s">
        <v>17</v>
      </c>
      <c r="C583">
        <v>78</v>
      </c>
      <c r="D583" t="s">
        <v>18</v>
      </c>
      <c r="E583">
        <v>1</v>
      </c>
      <c r="F583">
        <v>11</v>
      </c>
      <c r="T583">
        <v>0</v>
      </c>
      <c r="U583">
        <v>0</v>
      </c>
    </row>
    <row r="584" spans="1:21" x14ac:dyDescent="0.2">
      <c r="A584">
        <v>2129</v>
      </c>
      <c r="B584" t="s">
        <v>17</v>
      </c>
      <c r="C584">
        <v>81</v>
      </c>
      <c r="D584" t="s">
        <v>16</v>
      </c>
      <c r="E584">
        <v>0</v>
      </c>
      <c r="T584">
        <v>0</v>
      </c>
      <c r="U584">
        <v>0</v>
      </c>
    </row>
    <row r="585" spans="1:21" x14ac:dyDescent="0.2">
      <c r="A585">
        <v>2130</v>
      </c>
      <c r="B585" t="s">
        <v>17</v>
      </c>
      <c r="C585">
        <v>59</v>
      </c>
      <c r="D585" t="s">
        <v>16</v>
      </c>
      <c r="E585">
        <v>1</v>
      </c>
      <c r="T585">
        <v>0</v>
      </c>
      <c r="U585">
        <v>0</v>
      </c>
    </row>
    <row r="586" spans="1:21" x14ac:dyDescent="0.2">
      <c r="A586">
        <v>2132</v>
      </c>
      <c r="B586" t="s">
        <v>17</v>
      </c>
      <c r="C586">
        <v>80</v>
      </c>
      <c r="D586" t="s">
        <v>18</v>
      </c>
      <c r="E586">
        <v>0</v>
      </c>
      <c r="F586">
        <v>17</v>
      </c>
      <c r="T586">
        <v>0</v>
      </c>
      <c r="U586">
        <v>0</v>
      </c>
    </row>
    <row r="587" spans="1:21" x14ac:dyDescent="0.2">
      <c r="A587">
        <v>2140</v>
      </c>
      <c r="B587" t="s">
        <v>17</v>
      </c>
      <c r="C587">
        <v>82</v>
      </c>
      <c r="D587" t="s">
        <v>16</v>
      </c>
      <c r="E587">
        <v>1</v>
      </c>
      <c r="F587">
        <v>9</v>
      </c>
      <c r="T587">
        <v>0</v>
      </c>
      <c r="U587">
        <v>0</v>
      </c>
    </row>
    <row r="588" spans="1:21" x14ac:dyDescent="0.2">
      <c r="A588">
        <v>2148</v>
      </c>
      <c r="B588" t="s">
        <v>17</v>
      </c>
      <c r="C588">
        <v>65</v>
      </c>
      <c r="D588" t="s">
        <v>16</v>
      </c>
      <c r="E588">
        <v>0</v>
      </c>
      <c r="F588">
        <v>8</v>
      </c>
      <c r="T588">
        <v>0</v>
      </c>
      <c r="U588">
        <v>0</v>
      </c>
    </row>
    <row r="589" spans="1:21" x14ac:dyDescent="0.2">
      <c r="A589">
        <v>2149</v>
      </c>
      <c r="B589" t="s">
        <v>17</v>
      </c>
      <c r="C589">
        <v>85</v>
      </c>
      <c r="D589" t="s">
        <v>16</v>
      </c>
      <c r="E589">
        <v>0</v>
      </c>
      <c r="F589">
        <v>10</v>
      </c>
      <c r="T589">
        <v>0</v>
      </c>
      <c r="U589">
        <v>0</v>
      </c>
    </row>
    <row r="590" spans="1:21" x14ac:dyDescent="0.2">
      <c r="A590">
        <v>2158</v>
      </c>
      <c r="B590" t="s">
        <v>17</v>
      </c>
      <c r="C590">
        <v>73</v>
      </c>
      <c r="D590" t="s">
        <v>16</v>
      </c>
      <c r="E590">
        <v>1</v>
      </c>
      <c r="T590">
        <v>0</v>
      </c>
      <c r="U590">
        <v>0</v>
      </c>
    </row>
    <row r="591" spans="1:21" x14ac:dyDescent="0.2">
      <c r="A591">
        <v>2165</v>
      </c>
      <c r="B591" t="s">
        <v>17</v>
      </c>
      <c r="C591">
        <v>73</v>
      </c>
      <c r="D591" t="s">
        <v>16</v>
      </c>
      <c r="E591">
        <v>1</v>
      </c>
      <c r="F591">
        <v>15</v>
      </c>
      <c r="T591">
        <v>0</v>
      </c>
      <c r="U591">
        <v>0</v>
      </c>
    </row>
    <row r="592" spans="1:21" x14ac:dyDescent="0.2">
      <c r="A592">
        <v>2174</v>
      </c>
      <c r="B592" t="s">
        <v>17</v>
      </c>
      <c r="C592">
        <v>62</v>
      </c>
      <c r="D592" t="s">
        <v>18</v>
      </c>
      <c r="E592">
        <v>1</v>
      </c>
      <c r="F592">
        <v>11</v>
      </c>
      <c r="T592">
        <v>0</v>
      </c>
      <c r="U592">
        <v>0</v>
      </c>
    </row>
    <row r="593" spans="1:21" x14ac:dyDescent="0.2">
      <c r="A593">
        <v>2183</v>
      </c>
      <c r="B593" t="s">
        <v>17</v>
      </c>
      <c r="C593">
        <v>80</v>
      </c>
      <c r="D593" t="s">
        <v>16</v>
      </c>
      <c r="E593">
        <v>2</v>
      </c>
      <c r="F593">
        <v>8</v>
      </c>
      <c r="T593">
        <v>0</v>
      </c>
      <c r="U593">
        <v>0</v>
      </c>
    </row>
    <row r="594" spans="1:21" x14ac:dyDescent="0.2">
      <c r="A594">
        <v>2184</v>
      </c>
      <c r="B594" t="s">
        <v>17</v>
      </c>
      <c r="C594">
        <v>69</v>
      </c>
      <c r="D594" t="s">
        <v>18</v>
      </c>
      <c r="E594">
        <v>2</v>
      </c>
      <c r="F594">
        <v>11</v>
      </c>
      <c r="T594">
        <v>0</v>
      </c>
      <c r="U594">
        <v>0</v>
      </c>
    </row>
    <row r="595" spans="1:21" x14ac:dyDescent="0.2">
      <c r="A595">
        <v>2186</v>
      </c>
      <c r="B595" t="s">
        <v>17</v>
      </c>
      <c r="C595">
        <v>70</v>
      </c>
      <c r="D595" t="s">
        <v>18</v>
      </c>
      <c r="E595">
        <v>0</v>
      </c>
      <c r="T595">
        <v>0</v>
      </c>
      <c r="U595">
        <v>0</v>
      </c>
    </row>
    <row r="596" spans="1:21" x14ac:dyDescent="0.2">
      <c r="A596">
        <v>2192</v>
      </c>
      <c r="B596" t="s">
        <v>17</v>
      </c>
      <c r="C596">
        <v>76</v>
      </c>
      <c r="D596" t="s">
        <v>18</v>
      </c>
      <c r="E596">
        <v>2</v>
      </c>
      <c r="F596">
        <v>9</v>
      </c>
      <c r="T596">
        <v>0</v>
      </c>
      <c r="U596">
        <v>0</v>
      </c>
    </row>
    <row r="597" spans="1:21" x14ac:dyDescent="0.2">
      <c r="A597">
        <v>2193</v>
      </c>
      <c r="B597" t="s">
        <v>17</v>
      </c>
      <c r="C597">
        <v>59</v>
      </c>
      <c r="D597" t="s">
        <v>18</v>
      </c>
      <c r="E597">
        <v>2</v>
      </c>
      <c r="F597">
        <v>15</v>
      </c>
      <c r="T597">
        <v>0</v>
      </c>
      <c r="U597">
        <v>0</v>
      </c>
    </row>
    <row r="598" spans="1:21" x14ac:dyDescent="0.2">
      <c r="A598">
        <v>2197</v>
      </c>
      <c r="B598" t="s">
        <v>17</v>
      </c>
      <c r="C598">
        <v>77</v>
      </c>
      <c r="D598" t="s">
        <v>18</v>
      </c>
      <c r="E598">
        <v>1</v>
      </c>
      <c r="F598">
        <v>10</v>
      </c>
      <c r="T598">
        <v>0</v>
      </c>
      <c r="U598">
        <v>0</v>
      </c>
    </row>
    <row r="599" spans="1:21" x14ac:dyDescent="0.2">
      <c r="A599">
        <v>2227</v>
      </c>
      <c r="B599" t="s">
        <v>17</v>
      </c>
      <c r="C599">
        <v>78</v>
      </c>
      <c r="D599" t="s">
        <v>16</v>
      </c>
      <c r="E599">
        <v>0</v>
      </c>
      <c r="T599">
        <v>0</v>
      </c>
      <c r="U599">
        <v>0</v>
      </c>
    </row>
    <row r="600" spans="1:21" x14ac:dyDescent="0.2">
      <c r="A600">
        <v>2228</v>
      </c>
      <c r="B600" t="s">
        <v>17</v>
      </c>
      <c r="C600">
        <v>79</v>
      </c>
      <c r="D600" t="s">
        <v>18</v>
      </c>
      <c r="E600">
        <v>1</v>
      </c>
      <c r="F600">
        <v>10</v>
      </c>
      <c r="T600">
        <v>0</v>
      </c>
      <c r="U600">
        <v>0</v>
      </c>
    </row>
    <row r="601" spans="1:21" x14ac:dyDescent="0.2">
      <c r="A601">
        <v>2229</v>
      </c>
      <c r="B601" t="s">
        <v>17</v>
      </c>
      <c r="C601">
        <v>76</v>
      </c>
      <c r="D601" t="s">
        <v>16</v>
      </c>
      <c r="E601">
        <v>0</v>
      </c>
      <c r="F601">
        <v>11</v>
      </c>
      <c r="T601">
        <v>0</v>
      </c>
      <c r="U601">
        <v>0</v>
      </c>
    </row>
    <row r="602" spans="1:21" x14ac:dyDescent="0.2">
      <c r="A602">
        <v>2237</v>
      </c>
      <c r="B602" t="s">
        <v>17</v>
      </c>
      <c r="C602">
        <v>67</v>
      </c>
      <c r="D602" t="s">
        <v>18</v>
      </c>
      <c r="E602">
        <v>0</v>
      </c>
      <c r="F602">
        <v>10</v>
      </c>
      <c r="T602">
        <v>0</v>
      </c>
      <c r="U602">
        <v>0</v>
      </c>
    </row>
    <row r="603" spans="1:21" x14ac:dyDescent="0.2">
      <c r="A603">
        <v>2246</v>
      </c>
      <c r="B603" t="s">
        <v>17</v>
      </c>
      <c r="C603">
        <v>81</v>
      </c>
      <c r="D603" t="s">
        <v>18</v>
      </c>
      <c r="E603">
        <v>1</v>
      </c>
      <c r="T603">
        <v>0</v>
      </c>
      <c r="U603">
        <v>0</v>
      </c>
    </row>
    <row r="604" spans="1:21" x14ac:dyDescent="0.2">
      <c r="A604">
        <v>2252</v>
      </c>
      <c r="B604" t="s">
        <v>17</v>
      </c>
      <c r="C604">
        <v>89</v>
      </c>
      <c r="D604" t="s">
        <v>18</v>
      </c>
      <c r="E604">
        <v>2</v>
      </c>
      <c r="F604">
        <v>15</v>
      </c>
      <c r="T604">
        <v>0</v>
      </c>
      <c r="U604">
        <v>0</v>
      </c>
    </row>
    <row r="605" spans="1:21" x14ac:dyDescent="0.2">
      <c r="A605">
        <v>2277</v>
      </c>
      <c r="B605" t="s">
        <v>17</v>
      </c>
      <c r="C605">
        <v>65</v>
      </c>
      <c r="D605" t="s">
        <v>18</v>
      </c>
      <c r="E605">
        <v>0</v>
      </c>
      <c r="F605">
        <v>11</v>
      </c>
      <c r="T605">
        <v>0</v>
      </c>
      <c r="U605">
        <v>0</v>
      </c>
    </row>
    <row r="606" spans="1:21" x14ac:dyDescent="0.2">
      <c r="A606">
        <v>2278</v>
      </c>
      <c r="B606" t="s">
        <v>17</v>
      </c>
      <c r="C606">
        <v>82</v>
      </c>
      <c r="D606" t="s">
        <v>18</v>
      </c>
      <c r="E606">
        <v>1</v>
      </c>
      <c r="F606">
        <v>17</v>
      </c>
      <c r="T606">
        <v>0</v>
      </c>
      <c r="U606">
        <v>0</v>
      </c>
    </row>
    <row r="607" spans="1:21" x14ac:dyDescent="0.2">
      <c r="A607">
        <v>2279</v>
      </c>
      <c r="B607" t="s">
        <v>17</v>
      </c>
      <c r="C607">
        <v>79</v>
      </c>
      <c r="D607" t="s">
        <v>16</v>
      </c>
      <c r="E607">
        <v>1</v>
      </c>
      <c r="F607">
        <v>15</v>
      </c>
      <c r="T607">
        <v>0</v>
      </c>
      <c r="U607">
        <v>0</v>
      </c>
    </row>
    <row r="608" spans="1:21" x14ac:dyDescent="0.2">
      <c r="A608">
        <v>2289</v>
      </c>
      <c r="B608" t="s">
        <v>17</v>
      </c>
      <c r="C608">
        <v>75</v>
      </c>
      <c r="D608" t="s">
        <v>18</v>
      </c>
      <c r="E608">
        <v>0</v>
      </c>
      <c r="F608">
        <v>16</v>
      </c>
      <c r="T608">
        <v>0</v>
      </c>
      <c r="U608">
        <v>0</v>
      </c>
    </row>
    <row r="609" spans="1:21" x14ac:dyDescent="0.2">
      <c r="A609">
        <v>2297</v>
      </c>
      <c r="B609" t="s">
        <v>17</v>
      </c>
      <c r="C609">
        <v>72</v>
      </c>
      <c r="D609" t="s">
        <v>16</v>
      </c>
      <c r="E609">
        <v>0</v>
      </c>
      <c r="F609">
        <v>11</v>
      </c>
      <c r="T609">
        <v>0</v>
      </c>
      <c r="U609">
        <v>0</v>
      </c>
    </row>
    <row r="610" spans="1:21" x14ac:dyDescent="0.2">
      <c r="A610">
        <v>2298</v>
      </c>
      <c r="B610" t="s">
        <v>17</v>
      </c>
      <c r="C610">
        <v>84</v>
      </c>
      <c r="D610" t="s">
        <v>16</v>
      </c>
      <c r="E610">
        <v>1</v>
      </c>
      <c r="F610">
        <v>15</v>
      </c>
      <c r="T610">
        <v>0</v>
      </c>
      <c r="U610">
        <v>0</v>
      </c>
    </row>
    <row r="611" spans="1:21" x14ac:dyDescent="0.2">
      <c r="A611">
        <v>2330</v>
      </c>
      <c r="B611" t="s">
        <v>17</v>
      </c>
      <c r="C611">
        <v>81</v>
      </c>
      <c r="D611" t="s">
        <v>18</v>
      </c>
      <c r="E611">
        <v>1</v>
      </c>
      <c r="F611">
        <v>9</v>
      </c>
      <c r="T611">
        <v>0</v>
      </c>
      <c r="U611">
        <v>0</v>
      </c>
    </row>
    <row r="612" spans="1:21" x14ac:dyDescent="0.2">
      <c r="A612">
        <v>2351</v>
      </c>
      <c r="B612" t="s">
        <v>17</v>
      </c>
      <c r="C612">
        <v>69</v>
      </c>
      <c r="D612" t="s">
        <v>18</v>
      </c>
      <c r="E612">
        <v>1</v>
      </c>
      <c r="F612">
        <v>11</v>
      </c>
      <c r="T612">
        <v>0</v>
      </c>
      <c r="U612">
        <v>0</v>
      </c>
    </row>
    <row r="613" spans="1:21" x14ac:dyDescent="0.2">
      <c r="A613">
        <v>2364</v>
      </c>
      <c r="B613" t="s">
        <v>17</v>
      </c>
      <c r="C613">
        <v>71</v>
      </c>
      <c r="D613" t="s">
        <v>18</v>
      </c>
      <c r="E613">
        <v>2</v>
      </c>
      <c r="F613">
        <v>11</v>
      </c>
      <c r="T613">
        <v>0</v>
      </c>
      <c r="U613">
        <v>0</v>
      </c>
    </row>
    <row r="614" spans="1:21" x14ac:dyDescent="0.2">
      <c r="A614">
        <v>2365</v>
      </c>
      <c r="B614" t="s">
        <v>17</v>
      </c>
      <c r="C614">
        <v>81</v>
      </c>
      <c r="D614" t="s">
        <v>18</v>
      </c>
      <c r="E614">
        <v>1</v>
      </c>
      <c r="F614">
        <v>12</v>
      </c>
      <c r="T614">
        <v>0</v>
      </c>
      <c r="U614">
        <v>0</v>
      </c>
    </row>
    <row r="615" spans="1:21" x14ac:dyDescent="0.2">
      <c r="A615">
        <v>2370</v>
      </c>
      <c r="B615" t="s">
        <v>17</v>
      </c>
      <c r="C615">
        <v>73</v>
      </c>
      <c r="D615" t="s">
        <v>18</v>
      </c>
      <c r="E615">
        <v>1</v>
      </c>
      <c r="T615">
        <v>0</v>
      </c>
      <c r="U615">
        <v>0</v>
      </c>
    </row>
    <row r="616" spans="1:21" x14ac:dyDescent="0.2">
      <c r="A616">
        <v>2372</v>
      </c>
      <c r="B616" t="s">
        <v>17</v>
      </c>
      <c r="C616">
        <v>63</v>
      </c>
      <c r="D616" t="s">
        <v>18</v>
      </c>
      <c r="E616">
        <v>2</v>
      </c>
      <c r="F616">
        <v>12</v>
      </c>
      <c r="T616">
        <v>0</v>
      </c>
      <c r="U616">
        <v>0</v>
      </c>
    </row>
    <row r="617" spans="1:21" x14ac:dyDescent="0.2">
      <c r="A617">
        <v>2380</v>
      </c>
      <c r="B617" t="s">
        <v>17</v>
      </c>
      <c r="C617">
        <v>78</v>
      </c>
      <c r="D617" t="s">
        <v>18</v>
      </c>
      <c r="E617">
        <v>1</v>
      </c>
      <c r="F617">
        <v>16</v>
      </c>
      <c r="T617">
        <v>0</v>
      </c>
      <c r="U617">
        <v>0</v>
      </c>
    </row>
    <row r="618" spans="1:21" x14ac:dyDescent="0.2">
      <c r="A618">
        <v>2383</v>
      </c>
      <c r="B618" t="s">
        <v>17</v>
      </c>
      <c r="C618">
        <v>78</v>
      </c>
      <c r="D618" t="s">
        <v>16</v>
      </c>
      <c r="E618">
        <v>1</v>
      </c>
      <c r="F618">
        <v>11</v>
      </c>
      <c r="T618">
        <v>0</v>
      </c>
      <c r="U618">
        <v>0</v>
      </c>
    </row>
    <row r="619" spans="1:21" x14ac:dyDescent="0.2">
      <c r="A619">
        <v>2389</v>
      </c>
      <c r="B619" t="s">
        <v>17</v>
      </c>
      <c r="C619">
        <v>76</v>
      </c>
      <c r="D619" t="s">
        <v>16</v>
      </c>
      <c r="E619">
        <v>0</v>
      </c>
      <c r="F619">
        <v>11</v>
      </c>
      <c r="T619">
        <v>0</v>
      </c>
      <c r="U619">
        <v>0</v>
      </c>
    </row>
    <row r="620" spans="1:21" x14ac:dyDescent="0.2">
      <c r="A620">
        <v>2390</v>
      </c>
      <c r="B620" t="s">
        <v>17</v>
      </c>
      <c r="C620">
        <v>68</v>
      </c>
      <c r="D620" t="s">
        <v>16</v>
      </c>
      <c r="E620">
        <v>1</v>
      </c>
      <c r="F620">
        <v>11</v>
      </c>
      <c r="T620">
        <v>0</v>
      </c>
      <c r="U620">
        <v>0</v>
      </c>
    </row>
    <row r="621" spans="1:21" x14ac:dyDescent="0.2">
      <c r="A621">
        <v>2399</v>
      </c>
      <c r="B621" t="s">
        <v>17</v>
      </c>
      <c r="C621">
        <v>83</v>
      </c>
      <c r="D621" t="s">
        <v>16</v>
      </c>
      <c r="E621">
        <v>0</v>
      </c>
      <c r="F621">
        <v>16</v>
      </c>
      <c r="T621">
        <v>0</v>
      </c>
      <c r="U621">
        <v>0</v>
      </c>
    </row>
    <row r="622" spans="1:21" x14ac:dyDescent="0.2">
      <c r="A622">
        <v>2416</v>
      </c>
      <c r="B622" t="s">
        <v>17</v>
      </c>
      <c r="C622">
        <v>76</v>
      </c>
      <c r="D622" t="s">
        <v>16</v>
      </c>
      <c r="E622">
        <v>1</v>
      </c>
      <c r="F622">
        <v>11</v>
      </c>
      <c r="T622">
        <v>0</v>
      </c>
      <c r="U622">
        <v>0</v>
      </c>
    </row>
    <row r="623" spans="1:21" x14ac:dyDescent="0.2">
      <c r="A623">
        <v>2418</v>
      </c>
      <c r="B623" t="s">
        <v>17</v>
      </c>
      <c r="C623">
        <v>75</v>
      </c>
      <c r="D623" t="s">
        <v>16</v>
      </c>
      <c r="E623">
        <v>2</v>
      </c>
      <c r="F623">
        <v>10</v>
      </c>
      <c r="T623">
        <v>0</v>
      </c>
      <c r="U623">
        <v>0</v>
      </c>
    </row>
    <row r="624" spans="1:21" x14ac:dyDescent="0.2">
      <c r="A624">
        <v>2424</v>
      </c>
      <c r="B624" t="s">
        <v>17</v>
      </c>
      <c r="C624">
        <v>81</v>
      </c>
      <c r="D624" t="s">
        <v>16</v>
      </c>
      <c r="E624">
        <v>1</v>
      </c>
      <c r="F624">
        <v>15</v>
      </c>
      <c r="T624">
        <v>0</v>
      </c>
      <c r="U624">
        <v>0</v>
      </c>
    </row>
    <row r="625" spans="1:21" x14ac:dyDescent="0.2">
      <c r="A625">
        <v>2426</v>
      </c>
      <c r="B625" t="s">
        <v>17</v>
      </c>
      <c r="C625">
        <v>65</v>
      </c>
      <c r="D625" t="s">
        <v>16</v>
      </c>
      <c r="E625">
        <v>0</v>
      </c>
      <c r="F625">
        <v>11</v>
      </c>
      <c r="T625">
        <v>0</v>
      </c>
      <c r="U625">
        <v>0</v>
      </c>
    </row>
    <row r="626" spans="1:21" x14ac:dyDescent="0.2">
      <c r="A626">
        <v>2427</v>
      </c>
      <c r="B626" t="s">
        <v>17</v>
      </c>
      <c r="C626">
        <v>78</v>
      </c>
      <c r="D626" t="s">
        <v>16</v>
      </c>
      <c r="E626">
        <v>1</v>
      </c>
      <c r="F626">
        <v>6</v>
      </c>
      <c r="T626">
        <v>0</v>
      </c>
      <c r="U626">
        <v>2</v>
      </c>
    </row>
    <row r="627" spans="1:21" x14ac:dyDescent="0.2">
      <c r="A627">
        <v>2435</v>
      </c>
      <c r="B627" t="s">
        <v>17</v>
      </c>
      <c r="C627">
        <v>67</v>
      </c>
      <c r="D627" t="s">
        <v>16</v>
      </c>
      <c r="E627">
        <v>1</v>
      </c>
      <c r="F627">
        <v>16</v>
      </c>
      <c r="T627">
        <v>0</v>
      </c>
      <c r="U627">
        <v>0</v>
      </c>
    </row>
    <row r="628" spans="1:21" x14ac:dyDescent="0.2">
      <c r="A628">
        <v>2444</v>
      </c>
      <c r="B628" t="s">
        <v>17</v>
      </c>
      <c r="C628">
        <v>68</v>
      </c>
      <c r="D628" t="s">
        <v>18</v>
      </c>
      <c r="E628">
        <v>1</v>
      </c>
      <c r="F628">
        <v>12</v>
      </c>
      <c r="T628">
        <v>0</v>
      </c>
      <c r="U628">
        <v>0</v>
      </c>
    </row>
    <row r="629" spans="1:21" x14ac:dyDescent="0.2">
      <c r="A629">
        <v>2447</v>
      </c>
      <c r="B629" t="s">
        <v>17</v>
      </c>
      <c r="C629">
        <v>72</v>
      </c>
      <c r="D629" t="s">
        <v>18</v>
      </c>
      <c r="E629">
        <v>1</v>
      </c>
      <c r="F629">
        <v>9</v>
      </c>
      <c r="T629">
        <v>0</v>
      </c>
      <c r="U629">
        <v>0</v>
      </c>
    </row>
    <row r="630" spans="1:21" x14ac:dyDescent="0.2">
      <c r="A630">
        <v>2451</v>
      </c>
      <c r="B630" t="s">
        <v>17</v>
      </c>
      <c r="C630">
        <v>78</v>
      </c>
      <c r="D630" t="s">
        <v>18</v>
      </c>
      <c r="E630">
        <v>0</v>
      </c>
      <c r="F630">
        <v>12</v>
      </c>
      <c r="T630">
        <v>0</v>
      </c>
      <c r="U630">
        <v>0</v>
      </c>
    </row>
    <row r="631" spans="1:21" x14ac:dyDescent="0.2">
      <c r="A631">
        <v>2464</v>
      </c>
      <c r="B631" t="s">
        <v>17</v>
      </c>
      <c r="C631">
        <v>68</v>
      </c>
      <c r="D631" t="s">
        <v>16</v>
      </c>
      <c r="E631">
        <v>1</v>
      </c>
      <c r="T631">
        <v>0</v>
      </c>
      <c r="U631">
        <v>0</v>
      </c>
    </row>
    <row r="632" spans="1:21" x14ac:dyDescent="0.2">
      <c r="A632">
        <v>2474</v>
      </c>
      <c r="B632" t="s">
        <v>17</v>
      </c>
      <c r="C632">
        <v>85</v>
      </c>
      <c r="D632" t="s">
        <v>18</v>
      </c>
      <c r="E632">
        <v>0</v>
      </c>
      <c r="F632">
        <v>11</v>
      </c>
      <c r="T632">
        <v>0</v>
      </c>
      <c r="U632">
        <v>0</v>
      </c>
    </row>
    <row r="633" spans="1:21" x14ac:dyDescent="0.2">
      <c r="A633">
        <v>2475</v>
      </c>
      <c r="B633" t="s">
        <v>17</v>
      </c>
      <c r="C633">
        <v>62</v>
      </c>
      <c r="D633" t="s">
        <v>18</v>
      </c>
      <c r="E633">
        <v>0</v>
      </c>
      <c r="F633">
        <v>11</v>
      </c>
      <c r="T633">
        <v>0</v>
      </c>
      <c r="U633">
        <v>0</v>
      </c>
    </row>
    <row r="634" spans="1:21" x14ac:dyDescent="0.2">
      <c r="A634">
        <v>2482</v>
      </c>
      <c r="B634" t="s">
        <v>17</v>
      </c>
      <c r="C634">
        <v>73</v>
      </c>
      <c r="D634" t="s">
        <v>18</v>
      </c>
      <c r="E634">
        <v>0</v>
      </c>
      <c r="F634">
        <v>10</v>
      </c>
      <c r="T634">
        <v>0</v>
      </c>
      <c r="U634">
        <v>0</v>
      </c>
    </row>
    <row r="635" spans="1:21" x14ac:dyDescent="0.2">
      <c r="A635">
        <v>2484</v>
      </c>
      <c r="B635" t="s">
        <v>17</v>
      </c>
      <c r="C635">
        <v>76</v>
      </c>
      <c r="D635" t="s">
        <v>18</v>
      </c>
      <c r="E635">
        <v>1</v>
      </c>
      <c r="F635">
        <v>19</v>
      </c>
      <c r="T635">
        <v>0</v>
      </c>
      <c r="U635">
        <v>0</v>
      </c>
    </row>
    <row r="636" spans="1:21" x14ac:dyDescent="0.2">
      <c r="A636">
        <v>2485</v>
      </c>
      <c r="B636" t="s">
        <v>17</v>
      </c>
      <c r="C636">
        <v>79</v>
      </c>
      <c r="D636" t="s">
        <v>16</v>
      </c>
      <c r="E636">
        <v>1</v>
      </c>
      <c r="F636">
        <v>12</v>
      </c>
      <c r="T636">
        <v>0</v>
      </c>
      <c r="U636">
        <v>0</v>
      </c>
    </row>
    <row r="637" spans="1:21" x14ac:dyDescent="0.2">
      <c r="A637">
        <v>2486</v>
      </c>
      <c r="B637" t="s">
        <v>17</v>
      </c>
      <c r="C637">
        <v>76</v>
      </c>
      <c r="D637" t="s">
        <v>16</v>
      </c>
      <c r="E637">
        <v>0</v>
      </c>
      <c r="F637">
        <v>16</v>
      </c>
      <c r="T637">
        <v>0</v>
      </c>
      <c r="U637">
        <v>0</v>
      </c>
    </row>
    <row r="638" spans="1:21" x14ac:dyDescent="0.2">
      <c r="A638">
        <v>2493</v>
      </c>
      <c r="B638" t="s">
        <v>17</v>
      </c>
      <c r="C638">
        <v>64</v>
      </c>
      <c r="D638" t="s">
        <v>16</v>
      </c>
      <c r="E638">
        <v>1</v>
      </c>
      <c r="F638">
        <v>11</v>
      </c>
      <c r="T638">
        <v>0</v>
      </c>
      <c r="U638">
        <v>2</v>
      </c>
    </row>
    <row r="639" spans="1:21" x14ac:dyDescent="0.2">
      <c r="A639">
        <v>2525</v>
      </c>
      <c r="B639" t="s">
        <v>17</v>
      </c>
      <c r="C639">
        <v>81</v>
      </c>
      <c r="D639" t="s">
        <v>18</v>
      </c>
      <c r="E639">
        <v>1</v>
      </c>
      <c r="F639">
        <v>11</v>
      </c>
      <c r="T639">
        <v>0</v>
      </c>
      <c r="U639">
        <v>0</v>
      </c>
    </row>
    <row r="640" spans="1:21" x14ac:dyDescent="0.2">
      <c r="A640">
        <v>2526</v>
      </c>
      <c r="B640" t="s">
        <v>17</v>
      </c>
      <c r="C640">
        <v>74</v>
      </c>
      <c r="D640" t="s">
        <v>18</v>
      </c>
      <c r="E640">
        <v>2</v>
      </c>
      <c r="F640">
        <v>12</v>
      </c>
      <c r="T640">
        <v>0</v>
      </c>
      <c r="U640">
        <v>0</v>
      </c>
    </row>
    <row r="641" spans="1:21" x14ac:dyDescent="0.2">
      <c r="A641">
        <v>2538</v>
      </c>
      <c r="B641" t="s">
        <v>17</v>
      </c>
      <c r="C641">
        <v>60</v>
      </c>
      <c r="D641" t="s">
        <v>16</v>
      </c>
      <c r="E641">
        <v>0</v>
      </c>
      <c r="F641">
        <v>10</v>
      </c>
      <c r="T641">
        <v>0</v>
      </c>
      <c r="U641">
        <v>0</v>
      </c>
    </row>
    <row r="642" spans="1:21" x14ac:dyDescent="0.2">
      <c r="A642">
        <v>2543</v>
      </c>
      <c r="B642" t="s">
        <v>17</v>
      </c>
      <c r="C642">
        <v>77</v>
      </c>
      <c r="D642" t="s">
        <v>16</v>
      </c>
      <c r="E642">
        <v>2</v>
      </c>
      <c r="F642">
        <v>11</v>
      </c>
      <c r="T642">
        <v>0</v>
      </c>
      <c r="U642">
        <v>0</v>
      </c>
    </row>
    <row r="643" spans="1:21" x14ac:dyDescent="0.2">
      <c r="A643">
        <v>2544</v>
      </c>
      <c r="B643" t="s">
        <v>17</v>
      </c>
      <c r="C643">
        <v>81</v>
      </c>
      <c r="D643" t="s">
        <v>18</v>
      </c>
      <c r="E643">
        <v>1</v>
      </c>
      <c r="F643">
        <v>9</v>
      </c>
      <c r="T643">
        <v>0</v>
      </c>
      <c r="U643">
        <v>0</v>
      </c>
    </row>
    <row r="644" spans="1:21" x14ac:dyDescent="0.2">
      <c r="A644">
        <v>2556</v>
      </c>
      <c r="B644" t="s">
        <v>17</v>
      </c>
      <c r="C644">
        <v>71</v>
      </c>
      <c r="D644" t="s">
        <v>16</v>
      </c>
      <c r="E644">
        <v>0</v>
      </c>
      <c r="F644">
        <v>10</v>
      </c>
      <c r="T644">
        <v>0</v>
      </c>
      <c r="U644">
        <v>0</v>
      </c>
    </row>
    <row r="645" spans="1:21" x14ac:dyDescent="0.2">
      <c r="A645">
        <v>2714</v>
      </c>
      <c r="B645" t="s">
        <v>17</v>
      </c>
      <c r="C645">
        <v>64</v>
      </c>
      <c r="D645" t="s">
        <v>18</v>
      </c>
      <c r="E645">
        <v>0</v>
      </c>
      <c r="F645">
        <v>10</v>
      </c>
      <c r="T645">
        <v>0</v>
      </c>
      <c r="U645">
        <v>2</v>
      </c>
    </row>
    <row r="646" spans="1:21" x14ac:dyDescent="0.2">
      <c r="A646">
        <v>2730</v>
      </c>
      <c r="B646" t="s">
        <v>17</v>
      </c>
      <c r="C646">
        <v>61</v>
      </c>
      <c r="D646" t="s">
        <v>18</v>
      </c>
      <c r="E646">
        <v>0</v>
      </c>
      <c r="F646">
        <v>15</v>
      </c>
      <c r="R646" t="s">
        <v>55</v>
      </c>
      <c r="T646">
        <v>1</v>
      </c>
      <c r="U646">
        <v>2</v>
      </c>
    </row>
    <row r="647" spans="1:21" x14ac:dyDescent="0.2">
      <c r="A647">
        <v>2731</v>
      </c>
      <c r="B647" t="s">
        <v>17</v>
      </c>
      <c r="C647">
        <v>79</v>
      </c>
      <c r="D647" t="s">
        <v>18</v>
      </c>
      <c r="E647">
        <v>0</v>
      </c>
      <c r="F647">
        <v>16</v>
      </c>
      <c r="R647" t="s">
        <v>55</v>
      </c>
      <c r="T647">
        <v>1</v>
      </c>
      <c r="U647">
        <v>2</v>
      </c>
    </row>
    <row r="648" spans="1:21" x14ac:dyDescent="0.2">
      <c r="A648">
        <v>2765</v>
      </c>
      <c r="B648" t="s">
        <v>17</v>
      </c>
      <c r="C648">
        <v>66</v>
      </c>
      <c r="D648" t="s">
        <v>16</v>
      </c>
      <c r="E648">
        <v>0</v>
      </c>
      <c r="F648">
        <v>17</v>
      </c>
      <c r="T648">
        <v>0</v>
      </c>
      <c r="U648">
        <v>0</v>
      </c>
    </row>
    <row r="649" spans="1:21" x14ac:dyDescent="0.2">
      <c r="A649">
        <v>2838</v>
      </c>
      <c r="B649" t="s">
        <v>17</v>
      </c>
      <c r="C649">
        <v>64</v>
      </c>
      <c r="D649" t="s">
        <v>18</v>
      </c>
      <c r="E649">
        <v>0</v>
      </c>
      <c r="T649">
        <v>0</v>
      </c>
      <c r="U649">
        <v>1</v>
      </c>
    </row>
    <row r="650" spans="1:21" x14ac:dyDescent="0.2">
      <c r="A650">
        <v>530</v>
      </c>
      <c r="B650" t="s">
        <v>15</v>
      </c>
      <c r="C650">
        <v>75</v>
      </c>
      <c r="D650" t="s">
        <v>16</v>
      </c>
      <c r="E650">
        <v>0</v>
      </c>
      <c r="F650">
        <v>8</v>
      </c>
      <c r="G650" t="s">
        <v>6</v>
      </c>
      <c r="H650" t="s">
        <v>7</v>
      </c>
      <c r="I650" t="s">
        <v>8</v>
      </c>
      <c r="J650" t="s">
        <v>9</v>
      </c>
      <c r="K650" t="s">
        <v>10</v>
      </c>
      <c r="L650" t="s">
        <v>11</v>
      </c>
      <c r="M650" t="s">
        <v>52</v>
      </c>
      <c r="N650" t="s">
        <v>50</v>
      </c>
      <c r="O650" t="s">
        <v>12</v>
      </c>
      <c r="P650" t="s">
        <v>51</v>
      </c>
      <c r="Q650" t="s">
        <v>54</v>
      </c>
      <c r="R650" t="s">
        <v>55</v>
      </c>
      <c r="S650" t="s">
        <v>53</v>
      </c>
      <c r="T650">
        <v>13</v>
      </c>
      <c r="U650">
        <v>22</v>
      </c>
    </row>
    <row r="651" spans="1:21" x14ac:dyDescent="0.2">
      <c r="A651">
        <v>1333</v>
      </c>
      <c r="B651" t="s">
        <v>15</v>
      </c>
      <c r="C651">
        <v>93</v>
      </c>
      <c r="D651" t="s">
        <v>18</v>
      </c>
      <c r="E651">
        <v>0</v>
      </c>
      <c r="F651">
        <v>19</v>
      </c>
      <c r="G651" t="s">
        <v>6</v>
      </c>
      <c r="I651" t="s">
        <v>8</v>
      </c>
      <c r="J651" t="s">
        <v>9</v>
      </c>
      <c r="L651" t="s">
        <v>11</v>
      </c>
      <c r="M651" t="s">
        <v>52</v>
      </c>
      <c r="N651" t="s">
        <v>50</v>
      </c>
      <c r="O651" t="s">
        <v>12</v>
      </c>
      <c r="P651" t="s">
        <v>51</v>
      </c>
      <c r="R651" t="s">
        <v>55</v>
      </c>
      <c r="S651" t="s">
        <v>53</v>
      </c>
      <c r="T651">
        <v>10</v>
      </c>
      <c r="U651">
        <v>14</v>
      </c>
    </row>
    <row r="652" spans="1:21" x14ac:dyDescent="0.2">
      <c r="A652">
        <v>661</v>
      </c>
      <c r="B652" t="s">
        <v>15</v>
      </c>
      <c r="C652">
        <v>84</v>
      </c>
      <c r="D652" t="s">
        <v>16</v>
      </c>
      <c r="E652">
        <v>0</v>
      </c>
      <c r="F652">
        <v>10</v>
      </c>
      <c r="H652" t="s">
        <v>7</v>
      </c>
      <c r="K652" t="s">
        <v>10</v>
      </c>
      <c r="M652" t="s">
        <v>52</v>
      </c>
      <c r="N652" t="s">
        <v>50</v>
      </c>
      <c r="O652" t="s">
        <v>12</v>
      </c>
      <c r="P652" t="s">
        <v>51</v>
      </c>
      <c r="T652">
        <v>6</v>
      </c>
      <c r="U652">
        <v>9</v>
      </c>
    </row>
    <row r="653" spans="1:21" x14ac:dyDescent="0.2">
      <c r="A653">
        <v>402</v>
      </c>
      <c r="B653" t="s">
        <v>15</v>
      </c>
      <c r="C653">
        <v>82</v>
      </c>
      <c r="D653" t="s">
        <v>18</v>
      </c>
      <c r="E653">
        <v>0</v>
      </c>
      <c r="F653">
        <v>10</v>
      </c>
      <c r="G653" t="s">
        <v>6</v>
      </c>
      <c r="H653" t="s">
        <v>7</v>
      </c>
      <c r="I653" t="s">
        <v>8</v>
      </c>
      <c r="J653" t="s">
        <v>9</v>
      </c>
      <c r="M653" t="s">
        <v>52</v>
      </c>
      <c r="N653" t="s">
        <v>50</v>
      </c>
      <c r="O653" t="s">
        <v>12</v>
      </c>
      <c r="P653" t="s">
        <v>51</v>
      </c>
      <c r="S653" t="s">
        <v>53</v>
      </c>
      <c r="T653">
        <v>9</v>
      </c>
      <c r="U653">
        <v>11</v>
      </c>
    </row>
    <row r="654" spans="1:21" x14ac:dyDescent="0.2">
      <c r="A654">
        <v>1592</v>
      </c>
      <c r="B654" t="s">
        <v>15</v>
      </c>
      <c r="C654">
        <v>95</v>
      </c>
      <c r="D654" t="s">
        <v>16</v>
      </c>
      <c r="E654">
        <v>0</v>
      </c>
      <c r="F654">
        <v>11</v>
      </c>
      <c r="G654" t="s">
        <v>6</v>
      </c>
      <c r="H654" t="s">
        <v>7</v>
      </c>
      <c r="I654" t="s">
        <v>8</v>
      </c>
      <c r="J654" t="s">
        <v>9</v>
      </c>
      <c r="M654" t="s">
        <v>52</v>
      </c>
      <c r="N654" t="s">
        <v>50</v>
      </c>
      <c r="O654" t="s">
        <v>12</v>
      </c>
      <c r="P654" t="s">
        <v>51</v>
      </c>
      <c r="S654" t="s">
        <v>53</v>
      </c>
      <c r="T654">
        <v>9</v>
      </c>
      <c r="U654">
        <v>14</v>
      </c>
    </row>
    <row r="655" spans="1:21" x14ac:dyDescent="0.2">
      <c r="A655">
        <v>461</v>
      </c>
      <c r="B655" t="s">
        <v>15</v>
      </c>
      <c r="C655">
        <v>86</v>
      </c>
      <c r="D655" t="s">
        <v>16</v>
      </c>
      <c r="E655">
        <v>1</v>
      </c>
      <c r="F655">
        <v>12</v>
      </c>
      <c r="G655" t="s">
        <v>6</v>
      </c>
      <c r="J655" t="s">
        <v>9</v>
      </c>
      <c r="M655" t="s">
        <v>52</v>
      </c>
      <c r="N655" t="s">
        <v>50</v>
      </c>
      <c r="O655" t="s">
        <v>12</v>
      </c>
      <c r="P655" t="s">
        <v>51</v>
      </c>
      <c r="T655">
        <v>6</v>
      </c>
      <c r="U655">
        <v>9</v>
      </c>
    </row>
    <row r="656" spans="1:21" x14ac:dyDescent="0.2">
      <c r="A656">
        <v>235</v>
      </c>
      <c r="B656" t="s">
        <v>15</v>
      </c>
      <c r="C656">
        <v>89</v>
      </c>
      <c r="D656" t="s">
        <v>16</v>
      </c>
      <c r="E656">
        <v>0</v>
      </c>
      <c r="F656">
        <v>15</v>
      </c>
      <c r="I656" t="s">
        <v>8</v>
      </c>
      <c r="M656" t="s">
        <v>52</v>
      </c>
      <c r="N656" t="s">
        <v>50</v>
      </c>
      <c r="O656" t="s">
        <v>12</v>
      </c>
      <c r="P656" t="s">
        <v>51</v>
      </c>
      <c r="R656" t="s">
        <v>55</v>
      </c>
      <c r="T656">
        <v>6</v>
      </c>
      <c r="U656">
        <v>9</v>
      </c>
    </row>
    <row r="657" spans="1:21" x14ac:dyDescent="0.2">
      <c r="A657">
        <v>801</v>
      </c>
      <c r="B657" t="s">
        <v>15</v>
      </c>
      <c r="C657">
        <v>93</v>
      </c>
      <c r="D657" t="s">
        <v>18</v>
      </c>
      <c r="E657">
        <v>1</v>
      </c>
      <c r="H657" t="s">
        <v>7</v>
      </c>
      <c r="M657" t="s">
        <v>52</v>
      </c>
      <c r="N657" t="s">
        <v>50</v>
      </c>
      <c r="O657" t="s">
        <v>12</v>
      </c>
      <c r="P657" t="s">
        <v>51</v>
      </c>
      <c r="Q657" t="s">
        <v>54</v>
      </c>
      <c r="R657" t="s">
        <v>55</v>
      </c>
      <c r="T657">
        <v>7</v>
      </c>
      <c r="U657">
        <v>8</v>
      </c>
    </row>
    <row r="658" spans="1:21" x14ac:dyDescent="0.2">
      <c r="A658">
        <v>105</v>
      </c>
      <c r="B658" t="s">
        <v>15</v>
      </c>
      <c r="C658">
        <v>79</v>
      </c>
      <c r="D658" t="s">
        <v>16</v>
      </c>
      <c r="E658">
        <v>0</v>
      </c>
      <c r="F658">
        <v>15</v>
      </c>
      <c r="G658" t="s">
        <v>6</v>
      </c>
      <c r="H658" t="s">
        <v>7</v>
      </c>
      <c r="I658" t="s">
        <v>8</v>
      </c>
      <c r="J658" t="s">
        <v>9</v>
      </c>
      <c r="L658" t="s">
        <v>11</v>
      </c>
      <c r="N658" t="s">
        <v>50</v>
      </c>
      <c r="O658" t="s">
        <v>12</v>
      </c>
      <c r="P658" t="s">
        <v>51</v>
      </c>
      <c r="Q658" t="s">
        <v>54</v>
      </c>
      <c r="R658" t="s">
        <v>55</v>
      </c>
      <c r="S658" t="s">
        <v>53</v>
      </c>
      <c r="T658">
        <v>11</v>
      </c>
      <c r="U658">
        <v>19</v>
      </c>
    </row>
    <row r="659" spans="1:21" x14ac:dyDescent="0.2">
      <c r="A659">
        <v>853</v>
      </c>
      <c r="B659" t="s">
        <v>15</v>
      </c>
      <c r="C659">
        <v>82</v>
      </c>
      <c r="D659" t="s">
        <v>18</v>
      </c>
      <c r="E659">
        <v>0</v>
      </c>
      <c r="F659">
        <v>10</v>
      </c>
      <c r="H659" t="s">
        <v>7</v>
      </c>
      <c r="J659" t="s">
        <v>9</v>
      </c>
      <c r="K659" t="s">
        <v>10</v>
      </c>
      <c r="N659" t="s">
        <v>50</v>
      </c>
      <c r="O659" t="s">
        <v>12</v>
      </c>
      <c r="P659" t="s">
        <v>51</v>
      </c>
      <c r="S659" t="s">
        <v>53</v>
      </c>
      <c r="T659">
        <v>7</v>
      </c>
      <c r="U659">
        <v>11</v>
      </c>
    </row>
    <row r="660" spans="1:21" x14ac:dyDescent="0.2">
      <c r="A660">
        <v>1519</v>
      </c>
      <c r="B660" t="s">
        <v>15</v>
      </c>
      <c r="C660">
        <v>74</v>
      </c>
      <c r="D660" t="s">
        <v>18</v>
      </c>
      <c r="E660">
        <v>0</v>
      </c>
      <c r="F660">
        <v>12</v>
      </c>
      <c r="G660" t="s">
        <v>6</v>
      </c>
      <c r="H660" t="s">
        <v>7</v>
      </c>
      <c r="I660" t="s">
        <v>8</v>
      </c>
      <c r="K660" t="s">
        <v>10</v>
      </c>
      <c r="N660" t="s">
        <v>50</v>
      </c>
      <c r="O660" t="s">
        <v>12</v>
      </c>
      <c r="P660" t="s">
        <v>51</v>
      </c>
      <c r="T660">
        <v>7</v>
      </c>
      <c r="U660">
        <v>12</v>
      </c>
    </row>
    <row r="661" spans="1:21" x14ac:dyDescent="0.2">
      <c r="A661">
        <v>212</v>
      </c>
      <c r="B661" t="s">
        <v>15</v>
      </c>
      <c r="C661">
        <v>87</v>
      </c>
      <c r="D661" t="s">
        <v>18</v>
      </c>
      <c r="E661">
        <v>1</v>
      </c>
      <c r="F661">
        <v>10</v>
      </c>
      <c r="H661" t="s">
        <v>7</v>
      </c>
      <c r="I661" t="s">
        <v>8</v>
      </c>
      <c r="K661" t="s">
        <v>10</v>
      </c>
      <c r="N661" t="s">
        <v>50</v>
      </c>
      <c r="O661" t="s">
        <v>12</v>
      </c>
      <c r="P661" t="s">
        <v>51</v>
      </c>
      <c r="Q661" t="s">
        <v>54</v>
      </c>
      <c r="R661" t="s">
        <v>55</v>
      </c>
      <c r="S661" t="s">
        <v>53</v>
      </c>
      <c r="T661">
        <v>9</v>
      </c>
      <c r="U661">
        <v>12</v>
      </c>
    </row>
    <row r="662" spans="1:21" x14ac:dyDescent="0.2">
      <c r="A662">
        <v>745</v>
      </c>
      <c r="B662" t="s">
        <v>15</v>
      </c>
      <c r="C662">
        <v>96</v>
      </c>
      <c r="D662" t="s">
        <v>18</v>
      </c>
      <c r="E662">
        <v>0</v>
      </c>
      <c r="H662" t="s">
        <v>7</v>
      </c>
      <c r="I662" t="s">
        <v>8</v>
      </c>
      <c r="K662" t="s">
        <v>10</v>
      </c>
      <c r="N662" t="s">
        <v>50</v>
      </c>
      <c r="O662" t="s">
        <v>12</v>
      </c>
      <c r="P662" t="s">
        <v>51</v>
      </c>
      <c r="R662" t="s">
        <v>55</v>
      </c>
      <c r="T662">
        <v>7</v>
      </c>
      <c r="U662">
        <v>9</v>
      </c>
    </row>
    <row r="663" spans="1:21" x14ac:dyDescent="0.2">
      <c r="A663">
        <v>841</v>
      </c>
      <c r="B663" t="s">
        <v>15</v>
      </c>
      <c r="C663">
        <v>86</v>
      </c>
      <c r="D663" t="s">
        <v>18</v>
      </c>
      <c r="E663">
        <v>0</v>
      </c>
      <c r="F663">
        <v>16</v>
      </c>
      <c r="I663" t="s">
        <v>8</v>
      </c>
      <c r="K663" t="s">
        <v>10</v>
      </c>
      <c r="N663" t="s">
        <v>50</v>
      </c>
      <c r="O663" t="s">
        <v>12</v>
      </c>
      <c r="P663" t="s">
        <v>51</v>
      </c>
      <c r="Q663" t="s">
        <v>54</v>
      </c>
      <c r="R663" t="s">
        <v>55</v>
      </c>
      <c r="T663">
        <v>7</v>
      </c>
      <c r="U663">
        <v>9</v>
      </c>
    </row>
    <row r="664" spans="1:21" x14ac:dyDescent="0.2">
      <c r="A664">
        <v>628</v>
      </c>
      <c r="B664" t="s">
        <v>15</v>
      </c>
      <c r="C664">
        <v>87</v>
      </c>
      <c r="D664" t="s">
        <v>18</v>
      </c>
      <c r="E664">
        <v>1</v>
      </c>
      <c r="F664">
        <v>15</v>
      </c>
      <c r="G664" t="s">
        <v>6</v>
      </c>
      <c r="H664" t="s">
        <v>7</v>
      </c>
      <c r="K664" t="s">
        <v>10</v>
      </c>
      <c r="N664" t="s">
        <v>50</v>
      </c>
      <c r="O664" t="s">
        <v>12</v>
      </c>
      <c r="P664" t="s">
        <v>51</v>
      </c>
      <c r="R664" t="s">
        <v>55</v>
      </c>
      <c r="T664">
        <v>7</v>
      </c>
      <c r="U664">
        <v>10</v>
      </c>
    </row>
    <row r="665" spans="1:21" x14ac:dyDescent="0.2">
      <c r="A665">
        <v>650</v>
      </c>
      <c r="B665" t="s">
        <v>15</v>
      </c>
      <c r="C665">
        <v>85</v>
      </c>
      <c r="D665" t="s">
        <v>18</v>
      </c>
      <c r="E665">
        <v>1</v>
      </c>
      <c r="H665" t="s">
        <v>7</v>
      </c>
      <c r="K665" t="s">
        <v>10</v>
      </c>
      <c r="N665" t="s">
        <v>50</v>
      </c>
      <c r="O665" t="s">
        <v>12</v>
      </c>
      <c r="P665" t="s">
        <v>51</v>
      </c>
      <c r="Q665" t="s">
        <v>54</v>
      </c>
      <c r="T665">
        <v>6</v>
      </c>
      <c r="U665">
        <v>7</v>
      </c>
    </row>
    <row r="666" spans="1:21" x14ac:dyDescent="0.2">
      <c r="A666">
        <v>1294</v>
      </c>
      <c r="B666" t="s">
        <v>15</v>
      </c>
      <c r="C666">
        <v>86</v>
      </c>
      <c r="D666" t="s">
        <v>18</v>
      </c>
      <c r="E666">
        <v>0</v>
      </c>
      <c r="F666">
        <v>15</v>
      </c>
      <c r="H666" t="s">
        <v>7</v>
      </c>
      <c r="K666" t="s">
        <v>10</v>
      </c>
      <c r="N666" t="s">
        <v>50</v>
      </c>
      <c r="O666" t="s">
        <v>12</v>
      </c>
      <c r="P666" t="s">
        <v>51</v>
      </c>
      <c r="T666">
        <v>5</v>
      </c>
      <c r="U666">
        <v>7</v>
      </c>
    </row>
    <row r="667" spans="1:21" x14ac:dyDescent="0.2">
      <c r="A667">
        <v>534</v>
      </c>
      <c r="B667" t="s">
        <v>15</v>
      </c>
      <c r="C667">
        <v>83</v>
      </c>
      <c r="D667" t="s">
        <v>18</v>
      </c>
      <c r="E667">
        <v>0</v>
      </c>
      <c r="F667">
        <v>10</v>
      </c>
      <c r="G667" t="s">
        <v>6</v>
      </c>
      <c r="H667" t="s">
        <v>7</v>
      </c>
      <c r="I667" t="s">
        <v>8</v>
      </c>
      <c r="J667" t="s">
        <v>9</v>
      </c>
      <c r="N667" t="s">
        <v>50</v>
      </c>
      <c r="O667" t="s">
        <v>12</v>
      </c>
      <c r="P667" t="s">
        <v>51</v>
      </c>
      <c r="R667" t="s">
        <v>55</v>
      </c>
      <c r="T667">
        <v>8</v>
      </c>
      <c r="U667">
        <v>10</v>
      </c>
    </row>
    <row r="668" spans="1:21" x14ac:dyDescent="0.2">
      <c r="A668">
        <v>127</v>
      </c>
      <c r="B668" t="s">
        <v>15</v>
      </c>
      <c r="C668">
        <v>89</v>
      </c>
      <c r="D668" t="s">
        <v>16</v>
      </c>
      <c r="E668">
        <v>1</v>
      </c>
      <c r="F668">
        <v>16</v>
      </c>
      <c r="H668" t="s">
        <v>7</v>
      </c>
      <c r="I668" t="s">
        <v>8</v>
      </c>
      <c r="J668" t="s">
        <v>9</v>
      </c>
      <c r="N668" t="s">
        <v>50</v>
      </c>
      <c r="O668" t="s">
        <v>12</v>
      </c>
      <c r="P668" t="s">
        <v>51</v>
      </c>
      <c r="T668">
        <v>6</v>
      </c>
      <c r="U668">
        <v>8</v>
      </c>
    </row>
    <row r="669" spans="1:21" x14ac:dyDescent="0.2">
      <c r="A669">
        <v>2411</v>
      </c>
      <c r="B669" t="s">
        <v>15</v>
      </c>
      <c r="C669">
        <v>86</v>
      </c>
      <c r="D669" t="s">
        <v>16</v>
      </c>
      <c r="E669">
        <v>2</v>
      </c>
      <c r="F669">
        <v>9</v>
      </c>
      <c r="I669" t="s">
        <v>8</v>
      </c>
      <c r="J669" t="s">
        <v>9</v>
      </c>
      <c r="N669" t="s">
        <v>50</v>
      </c>
      <c r="O669" t="s">
        <v>12</v>
      </c>
      <c r="P669" t="s">
        <v>51</v>
      </c>
      <c r="T669">
        <v>5</v>
      </c>
      <c r="U669">
        <v>8</v>
      </c>
    </row>
    <row r="670" spans="1:21" x14ac:dyDescent="0.2">
      <c r="A670">
        <v>78</v>
      </c>
      <c r="B670" t="s">
        <v>15</v>
      </c>
      <c r="C670">
        <v>90</v>
      </c>
      <c r="D670" t="s">
        <v>18</v>
      </c>
      <c r="E670">
        <v>0</v>
      </c>
      <c r="F670">
        <v>11</v>
      </c>
      <c r="G670" t="s">
        <v>6</v>
      </c>
      <c r="H670" t="s">
        <v>7</v>
      </c>
      <c r="J670" t="s">
        <v>9</v>
      </c>
      <c r="N670" t="s">
        <v>50</v>
      </c>
      <c r="O670" t="s">
        <v>12</v>
      </c>
      <c r="P670" t="s">
        <v>51</v>
      </c>
      <c r="R670" t="s">
        <v>55</v>
      </c>
      <c r="T670">
        <v>7</v>
      </c>
      <c r="U670">
        <v>9</v>
      </c>
    </row>
    <row r="671" spans="1:21" x14ac:dyDescent="0.2">
      <c r="A671">
        <v>88</v>
      </c>
      <c r="B671" t="s">
        <v>15</v>
      </c>
      <c r="C671">
        <v>84</v>
      </c>
      <c r="D671" t="s">
        <v>18</v>
      </c>
      <c r="E671">
        <v>0</v>
      </c>
      <c r="F671">
        <v>11</v>
      </c>
      <c r="G671" t="s">
        <v>6</v>
      </c>
      <c r="H671" t="s">
        <v>7</v>
      </c>
      <c r="J671" t="s">
        <v>9</v>
      </c>
      <c r="N671" t="s">
        <v>50</v>
      </c>
      <c r="O671" t="s">
        <v>12</v>
      </c>
      <c r="P671" t="s">
        <v>51</v>
      </c>
      <c r="Q671" t="s">
        <v>54</v>
      </c>
      <c r="R671" t="s">
        <v>55</v>
      </c>
      <c r="T671">
        <v>8</v>
      </c>
      <c r="U671">
        <v>10</v>
      </c>
    </row>
    <row r="672" spans="1:21" x14ac:dyDescent="0.2">
      <c r="A672">
        <v>1495</v>
      </c>
      <c r="B672" t="s">
        <v>15</v>
      </c>
      <c r="C672">
        <v>76</v>
      </c>
      <c r="D672" t="s">
        <v>18</v>
      </c>
      <c r="E672">
        <v>0</v>
      </c>
      <c r="F672">
        <v>12</v>
      </c>
      <c r="G672" t="s">
        <v>6</v>
      </c>
      <c r="H672" t="s">
        <v>7</v>
      </c>
      <c r="J672" t="s">
        <v>9</v>
      </c>
      <c r="N672" t="s">
        <v>50</v>
      </c>
      <c r="O672" t="s">
        <v>12</v>
      </c>
      <c r="P672" t="s">
        <v>51</v>
      </c>
      <c r="T672">
        <v>6</v>
      </c>
      <c r="U672">
        <v>9</v>
      </c>
    </row>
    <row r="673" spans="1:21" x14ac:dyDescent="0.2">
      <c r="A673">
        <v>137</v>
      </c>
      <c r="B673" t="s">
        <v>15</v>
      </c>
      <c r="C673">
        <v>92</v>
      </c>
      <c r="D673" t="s">
        <v>18</v>
      </c>
      <c r="E673">
        <v>0</v>
      </c>
      <c r="F673">
        <v>9</v>
      </c>
      <c r="H673" t="s">
        <v>7</v>
      </c>
      <c r="J673" t="s">
        <v>9</v>
      </c>
      <c r="N673" t="s">
        <v>50</v>
      </c>
      <c r="O673" t="s">
        <v>12</v>
      </c>
      <c r="P673" t="s">
        <v>51</v>
      </c>
      <c r="S673" t="s">
        <v>53</v>
      </c>
      <c r="T673">
        <v>6</v>
      </c>
      <c r="U673">
        <v>8</v>
      </c>
    </row>
    <row r="674" spans="1:21" x14ac:dyDescent="0.2">
      <c r="A674">
        <v>185</v>
      </c>
      <c r="B674" t="s">
        <v>15</v>
      </c>
      <c r="C674">
        <v>88</v>
      </c>
      <c r="D674" t="s">
        <v>18</v>
      </c>
      <c r="E674">
        <v>0</v>
      </c>
      <c r="F674">
        <v>10</v>
      </c>
      <c r="H674" t="s">
        <v>7</v>
      </c>
      <c r="I674" t="s">
        <v>8</v>
      </c>
      <c r="N674" t="s">
        <v>50</v>
      </c>
      <c r="O674" t="s">
        <v>12</v>
      </c>
      <c r="P674" t="s">
        <v>51</v>
      </c>
      <c r="R674" t="s">
        <v>55</v>
      </c>
      <c r="T674">
        <v>6</v>
      </c>
      <c r="U674">
        <v>11</v>
      </c>
    </row>
    <row r="675" spans="1:21" x14ac:dyDescent="0.2">
      <c r="A675">
        <v>569</v>
      </c>
      <c r="B675" t="s">
        <v>15</v>
      </c>
      <c r="C675">
        <v>85</v>
      </c>
      <c r="D675" t="s">
        <v>18</v>
      </c>
      <c r="E675">
        <v>0</v>
      </c>
      <c r="F675">
        <v>12</v>
      </c>
      <c r="H675" t="s">
        <v>7</v>
      </c>
      <c r="I675" t="s">
        <v>8</v>
      </c>
      <c r="N675" t="s">
        <v>50</v>
      </c>
      <c r="O675" t="s">
        <v>12</v>
      </c>
      <c r="P675" t="s">
        <v>51</v>
      </c>
      <c r="S675" t="s">
        <v>53</v>
      </c>
      <c r="T675">
        <v>6</v>
      </c>
      <c r="U675">
        <v>10</v>
      </c>
    </row>
    <row r="676" spans="1:21" x14ac:dyDescent="0.2">
      <c r="A676">
        <v>2417</v>
      </c>
      <c r="B676" t="s">
        <v>15</v>
      </c>
      <c r="C676">
        <v>79</v>
      </c>
      <c r="D676" t="s">
        <v>16</v>
      </c>
      <c r="E676">
        <v>0</v>
      </c>
      <c r="F676">
        <v>12</v>
      </c>
      <c r="H676" t="s">
        <v>7</v>
      </c>
      <c r="I676" t="s">
        <v>8</v>
      </c>
      <c r="N676" t="s">
        <v>50</v>
      </c>
      <c r="O676" t="s">
        <v>12</v>
      </c>
      <c r="P676" t="s">
        <v>51</v>
      </c>
      <c r="Q676" t="s">
        <v>54</v>
      </c>
      <c r="T676">
        <v>6</v>
      </c>
      <c r="U676">
        <v>9</v>
      </c>
    </row>
    <row r="677" spans="1:21" x14ac:dyDescent="0.2">
      <c r="A677">
        <v>275</v>
      </c>
      <c r="B677" t="s">
        <v>15</v>
      </c>
      <c r="C677">
        <v>85</v>
      </c>
      <c r="D677" t="s">
        <v>16</v>
      </c>
      <c r="E677">
        <v>0</v>
      </c>
      <c r="F677">
        <v>16</v>
      </c>
      <c r="I677" t="s">
        <v>8</v>
      </c>
      <c r="N677" t="s">
        <v>50</v>
      </c>
      <c r="O677" t="s">
        <v>12</v>
      </c>
      <c r="P677" t="s">
        <v>51</v>
      </c>
      <c r="T677">
        <v>4</v>
      </c>
      <c r="U677">
        <v>6</v>
      </c>
    </row>
    <row r="678" spans="1:21" x14ac:dyDescent="0.2">
      <c r="A678">
        <v>407</v>
      </c>
      <c r="B678" t="s">
        <v>15</v>
      </c>
      <c r="C678">
        <v>77</v>
      </c>
      <c r="D678" t="s">
        <v>18</v>
      </c>
      <c r="E678">
        <v>1</v>
      </c>
      <c r="F678">
        <v>9</v>
      </c>
      <c r="I678" t="s">
        <v>8</v>
      </c>
      <c r="N678" t="s">
        <v>50</v>
      </c>
      <c r="O678" t="s">
        <v>12</v>
      </c>
      <c r="P678" t="s">
        <v>51</v>
      </c>
      <c r="Q678" t="s">
        <v>54</v>
      </c>
      <c r="T678">
        <v>5</v>
      </c>
      <c r="U678">
        <v>7</v>
      </c>
    </row>
    <row r="679" spans="1:21" x14ac:dyDescent="0.2">
      <c r="A679">
        <v>1688</v>
      </c>
      <c r="B679" t="s">
        <v>15</v>
      </c>
      <c r="C679">
        <v>75</v>
      </c>
      <c r="D679" t="s">
        <v>16</v>
      </c>
      <c r="E679">
        <v>0</v>
      </c>
      <c r="F679">
        <v>19</v>
      </c>
      <c r="I679" t="s">
        <v>8</v>
      </c>
      <c r="N679" t="s">
        <v>50</v>
      </c>
      <c r="O679" t="s">
        <v>12</v>
      </c>
      <c r="P679" t="s">
        <v>51</v>
      </c>
      <c r="T679">
        <v>4</v>
      </c>
      <c r="U679">
        <v>7</v>
      </c>
    </row>
    <row r="680" spans="1:21" x14ac:dyDescent="0.2">
      <c r="A680">
        <v>912</v>
      </c>
      <c r="B680" t="s">
        <v>15</v>
      </c>
      <c r="C680">
        <v>79</v>
      </c>
      <c r="D680" t="s">
        <v>16</v>
      </c>
      <c r="E680">
        <v>0</v>
      </c>
      <c r="F680">
        <v>15</v>
      </c>
      <c r="G680" t="s">
        <v>6</v>
      </c>
      <c r="H680" t="s">
        <v>7</v>
      </c>
      <c r="N680" t="s">
        <v>50</v>
      </c>
      <c r="O680" t="s">
        <v>12</v>
      </c>
      <c r="P680" t="s">
        <v>51</v>
      </c>
      <c r="T680">
        <v>5</v>
      </c>
      <c r="U680">
        <v>8</v>
      </c>
    </row>
    <row r="681" spans="1:21" x14ac:dyDescent="0.2">
      <c r="A681">
        <v>154</v>
      </c>
      <c r="B681" t="s">
        <v>15</v>
      </c>
      <c r="C681">
        <v>77</v>
      </c>
      <c r="D681" t="s">
        <v>18</v>
      </c>
      <c r="E681">
        <v>1</v>
      </c>
      <c r="F681">
        <v>10</v>
      </c>
      <c r="H681" t="s">
        <v>7</v>
      </c>
      <c r="N681" t="s">
        <v>50</v>
      </c>
      <c r="O681" t="s">
        <v>12</v>
      </c>
      <c r="P681" t="s">
        <v>51</v>
      </c>
      <c r="T681">
        <v>4</v>
      </c>
      <c r="U681">
        <v>5</v>
      </c>
    </row>
    <row r="682" spans="1:21" x14ac:dyDescent="0.2">
      <c r="A682">
        <v>234</v>
      </c>
      <c r="B682" t="s">
        <v>15</v>
      </c>
      <c r="C682">
        <v>78</v>
      </c>
      <c r="D682" t="s">
        <v>16</v>
      </c>
      <c r="E682">
        <v>0</v>
      </c>
      <c r="F682">
        <v>15</v>
      </c>
      <c r="H682" t="s">
        <v>7</v>
      </c>
      <c r="N682" t="s">
        <v>50</v>
      </c>
      <c r="O682" t="s">
        <v>12</v>
      </c>
      <c r="P682" t="s">
        <v>51</v>
      </c>
      <c r="T682">
        <v>4</v>
      </c>
      <c r="U682">
        <v>9</v>
      </c>
    </row>
    <row r="683" spans="1:21" x14ac:dyDescent="0.2">
      <c r="A683">
        <v>439</v>
      </c>
      <c r="B683" t="s">
        <v>15</v>
      </c>
      <c r="C683">
        <v>81</v>
      </c>
      <c r="D683" t="s">
        <v>16</v>
      </c>
      <c r="E683">
        <v>1</v>
      </c>
      <c r="H683" t="s">
        <v>7</v>
      </c>
      <c r="N683" t="s">
        <v>50</v>
      </c>
      <c r="O683" t="s">
        <v>12</v>
      </c>
      <c r="P683" t="s">
        <v>51</v>
      </c>
      <c r="T683">
        <v>4</v>
      </c>
      <c r="U683">
        <v>5</v>
      </c>
    </row>
    <row r="684" spans="1:21" x14ac:dyDescent="0.2">
      <c r="A684">
        <v>667</v>
      </c>
      <c r="B684" t="s">
        <v>15</v>
      </c>
      <c r="C684">
        <v>84</v>
      </c>
      <c r="D684" t="s">
        <v>16</v>
      </c>
      <c r="E684">
        <v>0</v>
      </c>
      <c r="F684">
        <v>10</v>
      </c>
      <c r="H684" t="s">
        <v>7</v>
      </c>
      <c r="N684" t="s">
        <v>50</v>
      </c>
      <c r="O684" t="s">
        <v>12</v>
      </c>
      <c r="P684" t="s">
        <v>51</v>
      </c>
      <c r="T684">
        <v>4</v>
      </c>
      <c r="U684">
        <v>6</v>
      </c>
    </row>
    <row r="685" spans="1:21" x14ac:dyDescent="0.2">
      <c r="A685">
        <v>850</v>
      </c>
      <c r="B685" t="s">
        <v>15</v>
      </c>
      <c r="C685">
        <v>92</v>
      </c>
      <c r="D685" t="s">
        <v>18</v>
      </c>
      <c r="E685">
        <v>0</v>
      </c>
      <c r="F685">
        <v>10</v>
      </c>
      <c r="H685" t="s">
        <v>7</v>
      </c>
      <c r="N685" t="s">
        <v>50</v>
      </c>
      <c r="O685" t="s">
        <v>12</v>
      </c>
      <c r="P685" t="s">
        <v>51</v>
      </c>
      <c r="T685">
        <v>4</v>
      </c>
      <c r="U685">
        <v>6</v>
      </c>
    </row>
    <row r="686" spans="1:21" x14ac:dyDescent="0.2">
      <c r="A686">
        <v>1401</v>
      </c>
      <c r="B686" t="s">
        <v>15</v>
      </c>
      <c r="C686">
        <v>86</v>
      </c>
      <c r="D686" t="s">
        <v>16</v>
      </c>
      <c r="E686">
        <v>0</v>
      </c>
      <c r="F686">
        <v>9</v>
      </c>
      <c r="H686" t="s">
        <v>7</v>
      </c>
      <c r="N686" t="s">
        <v>50</v>
      </c>
      <c r="O686" t="s">
        <v>12</v>
      </c>
      <c r="P686" t="s">
        <v>51</v>
      </c>
      <c r="S686" t="s">
        <v>53</v>
      </c>
      <c r="T686">
        <v>5</v>
      </c>
      <c r="U686">
        <v>10</v>
      </c>
    </row>
    <row r="687" spans="1:21" x14ac:dyDescent="0.2">
      <c r="A687">
        <v>1665</v>
      </c>
      <c r="B687" t="s">
        <v>15</v>
      </c>
      <c r="C687">
        <v>76</v>
      </c>
      <c r="D687" t="s">
        <v>16</v>
      </c>
      <c r="E687">
        <v>0</v>
      </c>
      <c r="F687">
        <v>16</v>
      </c>
      <c r="H687" t="s">
        <v>7</v>
      </c>
      <c r="N687" t="s">
        <v>50</v>
      </c>
      <c r="O687" t="s">
        <v>12</v>
      </c>
      <c r="P687" t="s">
        <v>51</v>
      </c>
      <c r="T687">
        <v>4</v>
      </c>
      <c r="U687">
        <v>6</v>
      </c>
    </row>
    <row r="688" spans="1:21" x14ac:dyDescent="0.2">
      <c r="A688">
        <v>2019</v>
      </c>
      <c r="B688" t="s">
        <v>15</v>
      </c>
      <c r="C688">
        <v>74</v>
      </c>
      <c r="D688" t="s">
        <v>18</v>
      </c>
      <c r="E688">
        <v>0</v>
      </c>
      <c r="F688">
        <v>11</v>
      </c>
      <c r="H688" t="s">
        <v>7</v>
      </c>
      <c r="N688" t="s">
        <v>50</v>
      </c>
      <c r="O688" t="s">
        <v>12</v>
      </c>
      <c r="P688" t="s">
        <v>51</v>
      </c>
      <c r="R688" t="s">
        <v>55</v>
      </c>
      <c r="T688">
        <v>5</v>
      </c>
      <c r="U688">
        <v>8</v>
      </c>
    </row>
    <row r="689" spans="1:21" x14ac:dyDescent="0.2">
      <c r="A689">
        <v>2387</v>
      </c>
      <c r="B689" t="s">
        <v>15</v>
      </c>
      <c r="C689">
        <v>88</v>
      </c>
      <c r="D689" t="s">
        <v>16</v>
      </c>
      <c r="E689">
        <v>0</v>
      </c>
      <c r="F689">
        <v>9</v>
      </c>
      <c r="H689" t="s">
        <v>7</v>
      </c>
      <c r="N689" t="s">
        <v>50</v>
      </c>
      <c r="O689" t="s">
        <v>12</v>
      </c>
      <c r="P689" t="s">
        <v>51</v>
      </c>
      <c r="T689">
        <v>4</v>
      </c>
      <c r="U689">
        <v>6</v>
      </c>
    </row>
    <row r="690" spans="1:21" x14ac:dyDescent="0.2">
      <c r="A690">
        <v>2282</v>
      </c>
      <c r="B690" t="s">
        <v>15</v>
      </c>
      <c r="C690">
        <v>78</v>
      </c>
      <c r="D690" t="s">
        <v>16</v>
      </c>
      <c r="E690">
        <v>0</v>
      </c>
      <c r="F690">
        <v>19</v>
      </c>
      <c r="N690" t="s">
        <v>50</v>
      </c>
      <c r="O690" t="s">
        <v>12</v>
      </c>
      <c r="P690" t="s">
        <v>51</v>
      </c>
      <c r="T690">
        <v>3</v>
      </c>
      <c r="U690">
        <v>6</v>
      </c>
    </row>
    <row r="691" spans="1:21" x14ac:dyDescent="0.2">
      <c r="A691">
        <v>2412</v>
      </c>
      <c r="B691" t="s">
        <v>15</v>
      </c>
      <c r="C691">
        <v>77</v>
      </c>
      <c r="D691" t="s">
        <v>18</v>
      </c>
      <c r="E691">
        <v>1</v>
      </c>
      <c r="F691">
        <v>15</v>
      </c>
      <c r="N691" t="s">
        <v>50</v>
      </c>
      <c r="O691" t="s">
        <v>12</v>
      </c>
      <c r="P691" t="s">
        <v>51</v>
      </c>
      <c r="R691" t="s">
        <v>55</v>
      </c>
      <c r="T691">
        <v>4</v>
      </c>
      <c r="U691">
        <v>7</v>
      </c>
    </row>
    <row r="692" spans="1:21" x14ac:dyDescent="0.2">
      <c r="A692">
        <v>2460</v>
      </c>
      <c r="B692" t="s">
        <v>15</v>
      </c>
      <c r="C692">
        <v>61</v>
      </c>
      <c r="D692" t="s">
        <v>16</v>
      </c>
      <c r="E692">
        <v>0</v>
      </c>
      <c r="N692" t="s">
        <v>50</v>
      </c>
      <c r="O692" t="s">
        <v>12</v>
      </c>
      <c r="P692" t="s">
        <v>51</v>
      </c>
      <c r="T692">
        <v>3</v>
      </c>
      <c r="U692">
        <v>5</v>
      </c>
    </row>
    <row r="693" spans="1:21" x14ac:dyDescent="0.2">
      <c r="A693">
        <v>29</v>
      </c>
      <c r="B693" t="s">
        <v>15</v>
      </c>
      <c r="C693">
        <v>96</v>
      </c>
      <c r="D693" t="s">
        <v>18</v>
      </c>
      <c r="E693">
        <v>0</v>
      </c>
      <c r="F693">
        <v>12</v>
      </c>
      <c r="H693" t="s">
        <v>7</v>
      </c>
      <c r="I693" t="s">
        <v>8</v>
      </c>
      <c r="J693" t="s">
        <v>9</v>
      </c>
      <c r="M693" t="s">
        <v>52</v>
      </c>
      <c r="O693" t="s">
        <v>12</v>
      </c>
      <c r="P693" t="s">
        <v>51</v>
      </c>
      <c r="Q693" t="s">
        <v>54</v>
      </c>
      <c r="R693" t="s">
        <v>55</v>
      </c>
      <c r="T693">
        <v>8</v>
      </c>
      <c r="U693">
        <v>13</v>
      </c>
    </row>
    <row r="694" spans="1:21" x14ac:dyDescent="0.2">
      <c r="A694">
        <v>381</v>
      </c>
      <c r="B694" t="s">
        <v>15</v>
      </c>
      <c r="C694">
        <v>93</v>
      </c>
      <c r="D694" t="s">
        <v>18</v>
      </c>
      <c r="E694">
        <v>0</v>
      </c>
      <c r="H694" t="s">
        <v>7</v>
      </c>
      <c r="I694" t="s">
        <v>8</v>
      </c>
      <c r="M694" t="s">
        <v>52</v>
      </c>
      <c r="O694" t="s">
        <v>12</v>
      </c>
      <c r="P694" t="s">
        <v>51</v>
      </c>
      <c r="S694" t="s">
        <v>53</v>
      </c>
      <c r="T694">
        <v>6</v>
      </c>
      <c r="U694">
        <v>9</v>
      </c>
    </row>
    <row r="695" spans="1:21" x14ac:dyDescent="0.2">
      <c r="A695">
        <v>59</v>
      </c>
      <c r="B695" t="s">
        <v>15</v>
      </c>
      <c r="C695">
        <v>93</v>
      </c>
      <c r="D695" t="s">
        <v>18</v>
      </c>
      <c r="E695">
        <v>0</v>
      </c>
      <c r="H695" t="s">
        <v>7</v>
      </c>
      <c r="K695" t="s">
        <v>10</v>
      </c>
      <c r="O695" t="s">
        <v>12</v>
      </c>
      <c r="P695" t="s">
        <v>51</v>
      </c>
      <c r="R695" t="s">
        <v>55</v>
      </c>
      <c r="S695" t="s">
        <v>53</v>
      </c>
      <c r="T695">
        <v>6</v>
      </c>
      <c r="U695">
        <v>9</v>
      </c>
    </row>
    <row r="696" spans="1:21" x14ac:dyDescent="0.2">
      <c r="A696">
        <v>225</v>
      </c>
      <c r="B696" t="s">
        <v>15</v>
      </c>
      <c r="C696">
        <v>91</v>
      </c>
      <c r="D696" t="s">
        <v>18</v>
      </c>
      <c r="E696">
        <v>0</v>
      </c>
      <c r="H696" t="s">
        <v>7</v>
      </c>
      <c r="K696" t="s">
        <v>10</v>
      </c>
      <c r="O696" t="s">
        <v>12</v>
      </c>
      <c r="P696" t="s">
        <v>51</v>
      </c>
      <c r="R696" t="s">
        <v>55</v>
      </c>
      <c r="T696">
        <v>5</v>
      </c>
      <c r="U696">
        <v>7</v>
      </c>
    </row>
    <row r="697" spans="1:21" x14ac:dyDescent="0.2">
      <c r="A697">
        <v>434</v>
      </c>
      <c r="B697" t="s">
        <v>15</v>
      </c>
      <c r="C697">
        <v>92</v>
      </c>
      <c r="D697" t="s">
        <v>16</v>
      </c>
      <c r="E697">
        <v>0</v>
      </c>
      <c r="H697" t="s">
        <v>7</v>
      </c>
      <c r="K697" t="s">
        <v>10</v>
      </c>
      <c r="O697" t="s">
        <v>12</v>
      </c>
      <c r="P697" t="s">
        <v>51</v>
      </c>
      <c r="T697">
        <v>4</v>
      </c>
      <c r="U697">
        <v>7</v>
      </c>
    </row>
    <row r="698" spans="1:21" x14ac:dyDescent="0.2">
      <c r="A698">
        <v>866</v>
      </c>
      <c r="B698" t="s">
        <v>15</v>
      </c>
      <c r="C698">
        <v>87</v>
      </c>
      <c r="D698" t="s">
        <v>18</v>
      </c>
      <c r="E698">
        <v>0</v>
      </c>
      <c r="F698">
        <v>10</v>
      </c>
      <c r="H698" t="s">
        <v>7</v>
      </c>
      <c r="K698" t="s">
        <v>10</v>
      </c>
      <c r="O698" t="s">
        <v>12</v>
      </c>
      <c r="P698" t="s">
        <v>51</v>
      </c>
      <c r="Q698" t="s">
        <v>54</v>
      </c>
      <c r="R698" t="s">
        <v>55</v>
      </c>
      <c r="T698">
        <v>6</v>
      </c>
      <c r="U698">
        <v>9</v>
      </c>
    </row>
    <row r="699" spans="1:21" x14ac:dyDescent="0.2">
      <c r="A699">
        <v>324</v>
      </c>
      <c r="B699" t="s">
        <v>15</v>
      </c>
      <c r="C699">
        <v>85</v>
      </c>
      <c r="D699" t="s">
        <v>16</v>
      </c>
      <c r="E699">
        <v>0</v>
      </c>
      <c r="F699">
        <v>16</v>
      </c>
      <c r="G699" t="s">
        <v>6</v>
      </c>
      <c r="H699" t="s">
        <v>7</v>
      </c>
      <c r="J699" t="s">
        <v>9</v>
      </c>
      <c r="O699" t="s">
        <v>12</v>
      </c>
      <c r="P699" t="s">
        <v>51</v>
      </c>
      <c r="T699">
        <v>5</v>
      </c>
      <c r="U699">
        <v>9</v>
      </c>
    </row>
    <row r="700" spans="1:21" x14ac:dyDescent="0.2">
      <c r="A700">
        <v>416</v>
      </c>
      <c r="B700" t="s">
        <v>15</v>
      </c>
      <c r="C700">
        <v>79</v>
      </c>
      <c r="D700" t="s">
        <v>16</v>
      </c>
      <c r="E700">
        <v>0</v>
      </c>
      <c r="F700">
        <v>9</v>
      </c>
      <c r="G700" t="s">
        <v>6</v>
      </c>
      <c r="H700" t="s">
        <v>7</v>
      </c>
      <c r="J700" t="s">
        <v>9</v>
      </c>
      <c r="O700" t="s">
        <v>12</v>
      </c>
      <c r="P700" t="s">
        <v>51</v>
      </c>
      <c r="T700">
        <v>5</v>
      </c>
      <c r="U700">
        <v>7</v>
      </c>
    </row>
    <row r="701" spans="1:21" x14ac:dyDescent="0.2">
      <c r="A701">
        <v>791</v>
      </c>
      <c r="B701" t="s">
        <v>15</v>
      </c>
      <c r="C701">
        <v>82</v>
      </c>
      <c r="D701" t="s">
        <v>18</v>
      </c>
      <c r="E701">
        <v>0</v>
      </c>
      <c r="F701">
        <v>15</v>
      </c>
      <c r="G701" t="s">
        <v>6</v>
      </c>
      <c r="H701" t="s">
        <v>7</v>
      </c>
      <c r="J701" t="s">
        <v>9</v>
      </c>
      <c r="O701" t="s">
        <v>12</v>
      </c>
      <c r="P701" t="s">
        <v>51</v>
      </c>
      <c r="T701">
        <v>5</v>
      </c>
      <c r="U701">
        <v>8</v>
      </c>
    </row>
    <row r="702" spans="1:21" x14ac:dyDescent="0.2">
      <c r="A702">
        <v>61</v>
      </c>
      <c r="B702" t="s">
        <v>15</v>
      </c>
      <c r="C702">
        <v>95</v>
      </c>
      <c r="D702" t="s">
        <v>18</v>
      </c>
      <c r="E702">
        <v>0</v>
      </c>
      <c r="F702">
        <v>10</v>
      </c>
      <c r="H702" t="s">
        <v>7</v>
      </c>
      <c r="J702" t="s">
        <v>9</v>
      </c>
      <c r="O702" t="s">
        <v>12</v>
      </c>
      <c r="P702" t="s">
        <v>51</v>
      </c>
      <c r="T702">
        <v>4</v>
      </c>
      <c r="U702">
        <v>10</v>
      </c>
    </row>
    <row r="703" spans="1:21" x14ac:dyDescent="0.2">
      <c r="A703">
        <v>961</v>
      </c>
      <c r="B703" t="s">
        <v>15</v>
      </c>
      <c r="C703">
        <v>90</v>
      </c>
      <c r="D703" t="s">
        <v>18</v>
      </c>
      <c r="E703">
        <v>0</v>
      </c>
      <c r="F703">
        <v>9</v>
      </c>
      <c r="H703" t="s">
        <v>7</v>
      </c>
      <c r="J703" t="s">
        <v>9</v>
      </c>
      <c r="O703" t="s">
        <v>12</v>
      </c>
      <c r="P703" t="s">
        <v>51</v>
      </c>
      <c r="T703">
        <v>4</v>
      </c>
      <c r="U703">
        <v>7</v>
      </c>
    </row>
    <row r="704" spans="1:21" x14ac:dyDescent="0.2">
      <c r="A704">
        <v>1413</v>
      </c>
      <c r="B704" t="s">
        <v>15</v>
      </c>
      <c r="C704">
        <v>72</v>
      </c>
      <c r="D704" t="s">
        <v>18</v>
      </c>
      <c r="E704">
        <v>0</v>
      </c>
      <c r="J704" t="s">
        <v>9</v>
      </c>
      <c r="O704" t="s">
        <v>12</v>
      </c>
      <c r="P704" t="s">
        <v>51</v>
      </c>
      <c r="T704">
        <v>3</v>
      </c>
      <c r="U704">
        <v>5</v>
      </c>
    </row>
    <row r="705" spans="1:21" x14ac:dyDescent="0.2">
      <c r="A705">
        <v>341</v>
      </c>
      <c r="B705" t="s">
        <v>15</v>
      </c>
      <c r="C705">
        <v>100</v>
      </c>
      <c r="D705" t="s">
        <v>16</v>
      </c>
      <c r="E705">
        <v>0</v>
      </c>
      <c r="G705" t="s">
        <v>6</v>
      </c>
      <c r="H705" t="s">
        <v>7</v>
      </c>
      <c r="I705" t="s">
        <v>8</v>
      </c>
      <c r="O705" t="s">
        <v>12</v>
      </c>
      <c r="P705" t="s">
        <v>51</v>
      </c>
      <c r="T705">
        <v>5</v>
      </c>
      <c r="U705">
        <v>8</v>
      </c>
    </row>
    <row r="706" spans="1:21" x14ac:dyDescent="0.2">
      <c r="A706">
        <v>671</v>
      </c>
      <c r="B706" t="s">
        <v>15</v>
      </c>
      <c r="C706">
        <v>77</v>
      </c>
      <c r="D706" t="s">
        <v>18</v>
      </c>
      <c r="E706">
        <v>0</v>
      </c>
      <c r="F706">
        <v>16</v>
      </c>
      <c r="G706" t="s">
        <v>6</v>
      </c>
      <c r="H706" t="s">
        <v>7</v>
      </c>
      <c r="I706" t="s">
        <v>8</v>
      </c>
      <c r="O706" t="s">
        <v>12</v>
      </c>
      <c r="P706" t="s">
        <v>51</v>
      </c>
      <c r="T706">
        <v>5</v>
      </c>
      <c r="U706">
        <v>10</v>
      </c>
    </row>
    <row r="707" spans="1:21" x14ac:dyDescent="0.2">
      <c r="A707">
        <v>308</v>
      </c>
      <c r="B707" t="s">
        <v>15</v>
      </c>
      <c r="C707">
        <v>93</v>
      </c>
      <c r="D707" t="s">
        <v>18</v>
      </c>
      <c r="E707">
        <v>0</v>
      </c>
      <c r="F707">
        <v>12</v>
      </c>
      <c r="H707" t="s">
        <v>7</v>
      </c>
      <c r="I707" t="s">
        <v>8</v>
      </c>
      <c r="O707" t="s">
        <v>12</v>
      </c>
      <c r="P707" t="s">
        <v>51</v>
      </c>
      <c r="T707">
        <v>4</v>
      </c>
      <c r="U707">
        <v>5</v>
      </c>
    </row>
    <row r="708" spans="1:21" x14ac:dyDescent="0.2">
      <c r="A708">
        <v>1218</v>
      </c>
      <c r="B708" t="s">
        <v>15</v>
      </c>
      <c r="C708">
        <v>96</v>
      </c>
      <c r="D708" t="s">
        <v>16</v>
      </c>
      <c r="E708">
        <v>1</v>
      </c>
      <c r="F708">
        <v>17</v>
      </c>
      <c r="H708" t="s">
        <v>7</v>
      </c>
      <c r="I708" t="s">
        <v>8</v>
      </c>
      <c r="O708" t="s">
        <v>12</v>
      </c>
      <c r="P708" t="s">
        <v>51</v>
      </c>
      <c r="T708">
        <v>4</v>
      </c>
      <c r="U708">
        <v>6</v>
      </c>
    </row>
    <row r="709" spans="1:21" x14ac:dyDescent="0.2">
      <c r="A709">
        <v>1278</v>
      </c>
      <c r="B709" t="s">
        <v>15</v>
      </c>
      <c r="C709">
        <v>81</v>
      </c>
      <c r="D709" t="s">
        <v>18</v>
      </c>
      <c r="E709">
        <v>0</v>
      </c>
      <c r="F709">
        <v>10</v>
      </c>
      <c r="G709" t="s">
        <v>6</v>
      </c>
      <c r="I709" t="s">
        <v>8</v>
      </c>
      <c r="O709" t="s">
        <v>12</v>
      </c>
      <c r="P709" t="s">
        <v>51</v>
      </c>
      <c r="R709" t="s">
        <v>55</v>
      </c>
      <c r="T709">
        <v>5</v>
      </c>
      <c r="U709">
        <v>6</v>
      </c>
    </row>
    <row r="710" spans="1:21" x14ac:dyDescent="0.2">
      <c r="A710">
        <v>656</v>
      </c>
      <c r="B710" t="s">
        <v>15</v>
      </c>
      <c r="C710">
        <v>87</v>
      </c>
      <c r="D710" t="s">
        <v>16</v>
      </c>
      <c r="E710">
        <v>0</v>
      </c>
      <c r="I710" t="s">
        <v>8</v>
      </c>
      <c r="O710" t="s">
        <v>12</v>
      </c>
      <c r="P710" t="s">
        <v>51</v>
      </c>
      <c r="T710">
        <v>3</v>
      </c>
      <c r="U710">
        <v>5</v>
      </c>
    </row>
    <row r="711" spans="1:21" x14ac:dyDescent="0.2">
      <c r="A711">
        <v>1793</v>
      </c>
      <c r="B711" t="s">
        <v>15</v>
      </c>
      <c r="C711">
        <v>75</v>
      </c>
      <c r="D711" t="s">
        <v>18</v>
      </c>
      <c r="E711">
        <v>1</v>
      </c>
      <c r="F711">
        <v>10</v>
      </c>
      <c r="I711" t="s">
        <v>8</v>
      </c>
      <c r="O711" t="s">
        <v>12</v>
      </c>
      <c r="P711" t="s">
        <v>51</v>
      </c>
      <c r="T711">
        <v>3</v>
      </c>
      <c r="U711">
        <v>5</v>
      </c>
    </row>
    <row r="712" spans="1:21" x14ac:dyDescent="0.2">
      <c r="A712">
        <v>2392</v>
      </c>
      <c r="B712" t="s">
        <v>15</v>
      </c>
      <c r="C712">
        <v>78</v>
      </c>
      <c r="D712" t="s">
        <v>18</v>
      </c>
      <c r="E712">
        <v>0</v>
      </c>
      <c r="F712">
        <v>15</v>
      </c>
      <c r="I712" t="s">
        <v>8</v>
      </c>
      <c r="O712" t="s">
        <v>12</v>
      </c>
      <c r="P712" t="s">
        <v>51</v>
      </c>
      <c r="T712">
        <v>3</v>
      </c>
      <c r="U712">
        <v>4</v>
      </c>
    </row>
    <row r="713" spans="1:21" x14ac:dyDescent="0.2">
      <c r="A713">
        <v>654</v>
      </c>
      <c r="B713" t="s">
        <v>15</v>
      </c>
      <c r="C713">
        <v>83</v>
      </c>
      <c r="D713" t="s">
        <v>16</v>
      </c>
      <c r="E713">
        <v>0</v>
      </c>
      <c r="G713" t="s">
        <v>6</v>
      </c>
      <c r="H713" t="s">
        <v>7</v>
      </c>
      <c r="O713" t="s">
        <v>12</v>
      </c>
      <c r="P713" t="s">
        <v>51</v>
      </c>
      <c r="T713">
        <v>4</v>
      </c>
      <c r="U713">
        <v>4</v>
      </c>
    </row>
    <row r="714" spans="1:21" x14ac:dyDescent="0.2">
      <c r="A714">
        <v>874</v>
      </c>
      <c r="B714" t="s">
        <v>15</v>
      </c>
      <c r="C714">
        <v>83</v>
      </c>
      <c r="D714" t="s">
        <v>18</v>
      </c>
      <c r="E714">
        <v>1</v>
      </c>
      <c r="G714" t="s">
        <v>6</v>
      </c>
      <c r="H714" t="s">
        <v>7</v>
      </c>
      <c r="O714" t="s">
        <v>12</v>
      </c>
      <c r="P714" t="s">
        <v>51</v>
      </c>
      <c r="Q714" t="s">
        <v>54</v>
      </c>
      <c r="T714">
        <v>5</v>
      </c>
      <c r="U714">
        <v>8</v>
      </c>
    </row>
    <row r="715" spans="1:21" x14ac:dyDescent="0.2">
      <c r="A715">
        <v>40</v>
      </c>
      <c r="B715" t="s">
        <v>15</v>
      </c>
      <c r="C715">
        <v>98</v>
      </c>
      <c r="D715" t="s">
        <v>18</v>
      </c>
      <c r="E715">
        <v>1</v>
      </c>
      <c r="H715" t="s">
        <v>7</v>
      </c>
      <c r="O715" t="s">
        <v>12</v>
      </c>
      <c r="P715" t="s">
        <v>51</v>
      </c>
      <c r="Q715" t="s">
        <v>54</v>
      </c>
      <c r="R715" t="s">
        <v>55</v>
      </c>
      <c r="T715">
        <v>5</v>
      </c>
      <c r="U715">
        <v>10</v>
      </c>
    </row>
    <row r="716" spans="1:21" x14ac:dyDescent="0.2">
      <c r="A716">
        <v>99</v>
      </c>
      <c r="B716" t="s">
        <v>15</v>
      </c>
      <c r="C716">
        <v>99</v>
      </c>
      <c r="D716" t="s">
        <v>16</v>
      </c>
      <c r="E716">
        <v>0</v>
      </c>
      <c r="H716" t="s">
        <v>7</v>
      </c>
      <c r="O716" t="s">
        <v>12</v>
      </c>
      <c r="P716" t="s">
        <v>51</v>
      </c>
      <c r="T716">
        <v>3</v>
      </c>
      <c r="U716">
        <v>7</v>
      </c>
    </row>
    <row r="717" spans="1:21" x14ac:dyDescent="0.2">
      <c r="A717">
        <v>123</v>
      </c>
      <c r="B717" t="s">
        <v>15</v>
      </c>
      <c r="C717">
        <v>96</v>
      </c>
      <c r="D717" t="s">
        <v>18</v>
      </c>
      <c r="E717">
        <v>1</v>
      </c>
      <c r="H717" t="s">
        <v>7</v>
      </c>
      <c r="O717" t="s">
        <v>12</v>
      </c>
      <c r="P717" t="s">
        <v>51</v>
      </c>
      <c r="T717">
        <v>3</v>
      </c>
      <c r="U717">
        <v>4</v>
      </c>
    </row>
    <row r="718" spans="1:21" x14ac:dyDescent="0.2">
      <c r="A718">
        <v>150</v>
      </c>
      <c r="B718" t="s">
        <v>15</v>
      </c>
      <c r="C718">
        <v>82</v>
      </c>
      <c r="D718" t="s">
        <v>16</v>
      </c>
      <c r="E718">
        <v>1</v>
      </c>
      <c r="F718">
        <v>19</v>
      </c>
      <c r="H718" t="s">
        <v>7</v>
      </c>
      <c r="O718" t="s">
        <v>12</v>
      </c>
      <c r="P718" t="s">
        <v>51</v>
      </c>
      <c r="T718">
        <v>3</v>
      </c>
      <c r="U718">
        <v>5</v>
      </c>
    </row>
    <row r="719" spans="1:21" x14ac:dyDescent="0.2">
      <c r="A719">
        <v>156</v>
      </c>
      <c r="B719" t="s">
        <v>15</v>
      </c>
      <c r="C719">
        <v>84</v>
      </c>
      <c r="D719" t="s">
        <v>18</v>
      </c>
      <c r="E719">
        <v>0</v>
      </c>
      <c r="H719" t="s">
        <v>7</v>
      </c>
      <c r="O719" t="s">
        <v>12</v>
      </c>
      <c r="P719" t="s">
        <v>51</v>
      </c>
      <c r="Q719" t="s">
        <v>54</v>
      </c>
      <c r="T719">
        <v>4</v>
      </c>
      <c r="U719">
        <v>5</v>
      </c>
    </row>
    <row r="720" spans="1:21" x14ac:dyDescent="0.2">
      <c r="A720">
        <v>408</v>
      </c>
      <c r="B720" t="s">
        <v>15</v>
      </c>
      <c r="C720">
        <v>78</v>
      </c>
      <c r="D720" t="s">
        <v>16</v>
      </c>
      <c r="E720">
        <v>2</v>
      </c>
      <c r="H720" t="s">
        <v>7</v>
      </c>
      <c r="O720" t="s">
        <v>12</v>
      </c>
      <c r="P720" t="s">
        <v>51</v>
      </c>
      <c r="T720">
        <v>3</v>
      </c>
      <c r="U720">
        <v>5</v>
      </c>
    </row>
    <row r="721" spans="1:21" x14ac:dyDescent="0.2">
      <c r="A721">
        <v>541</v>
      </c>
      <c r="B721" t="s">
        <v>15</v>
      </c>
      <c r="C721">
        <v>84</v>
      </c>
      <c r="D721" t="s">
        <v>18</v>
      </c>
      <c r="E721">
        <v>0</v>
      </c>
      <c r="F721">
        <v>9</v>
      </c>
      <c r="H721" t="s">
        <v>7</v>
      </c>
      <c r="O721" t="s">
        <v>12</v>
      </c>
      <c r="P721" t="s">
        <v>51</v>
      </c>
      <c r="R721" t="s">
        <v>55</v>
      </c>
      <c r="T721">
        <v>4</v>
      </c>
      <c r="U721">
        <v>6</v>
      </c>
    </row>
    <row r="722" spans="1:21" x14ac:dyDescent="0.2">
      <c r="A722">
        <v>637</v>
      </c>
      <c r="B722" t="s">
        <v>15</v>
      </c>
      <c r="C722">
        <v>82</v>
      </c>
      <c r="D722" t="s">
        <v>16</v>
      </c>
      <c r="E722">
        <v>0</v>
      </c>
      <c r="F722">
        <v>15</v>
      </c>
      <c r="H722" t="s">
        <v>7</v>
      </c>
      <c r="O722" t="s">
        <v>12</v>
      </c>
      <c r="P722" t="s">
        <v>51</v>
      </c>
      <c r="T722">
        <v>3</v>
      </c>
      <c r="U722">
        <v>4</v>
      </c>
    </row>
    <row r="723" spans="1:21" x14ac:dyDescent="0.2">
      <c r="A723">
        <v>864</v>
      </c>
      <c r="B723" t="s">
        <v>15</v>
      </c>
      <c r="C723">
        <v>80</v>
      </c>
      <c r="D723" t="s">
        <v>18</v>
      </c>
      <c r="E723">
        <v>0</v>
      </c>
      <c r="F723">
        <v>10</v>
      </c>
      <c r="H723" t="s">
        <v>7</v>
      </c>
      <c r="O723" t="s">
        <v>12</v>
      </c>
      <c r="P723" t="s">
        <v>51</v>
      </c>
      <c r="Q723" t="s">
        <v>54</v>
      </c>
      <c r="T723">
        <v>4</v>
      </c>
      <c r="U723">
        <v>6</v>
      </c>
    </row>
    <row r="724" spans="1:21" x14ac:dyDescent="0.2">
      <c r="A724">
        <v>875</v>
      </c>
      <c r="B724" t="s">
        <v>15</v>
      </c>
      <c r="C724">
        <v>84</v>
      </c>
      <c r="D724" t="s">
        <v>16</v>
      </c>
      <c r="E724">
        <v>0</v>
      </c>
      <c r="F724">
        <v>12</v>
      </c>
      <c r="H724" t="s">
        <v>7</v>
      </c>
      <c r="O724" t="s">
        <v>12</v>
      </c>
      <c r="P724" t="s">
        <v>51</v>
      </c>
      <c r="Q724" t="s">
        <v>54</v>
      </c>
      <c r="T724">
        <v>4</v>
      </c>
      <c r="U724">
        <v>6</v>
      </c>
    </row>
    <row r="725" spans="1:21" x14ac:dyDescent="0.2">
      <c r="A725">
        <v>1192</v>
      </c>
      <c r="B725" t="s">
        <v>15</v>
      </c>
      <c r="C725">
        <v>90</v>
      </c>
      <c r="D725" t="s">
        <v>18</v>
      </c>
      <c r="E725">
        <v>0</v>
      </c>
      <c r="F725">
        <v>18</v>
      </c>
      <c r="H725" t="s">
        <v>7</v>
      </c>
      <c r="O725" t="s">
        <v>12</v>
      </c>
      <c r="P725" t="s">
        <v>51</v>
      </c>
      <c r="Q725" t="s">
        <v>54</v>
      </c>
      <c r="T725">
        <v>4</v>
      </c>
      <c r="U725">
        <v>6</v>
      </c>
    </row>
    <row r="726" spans="1:21" x14ac:dyDescent="0.2">
      <c r="A726">
        <v>2058</v>
      </c>
      <c r="B726" t="s">
        <v>15</v>
      </c>
      <c r="C726">
        <v>75</v>
      </c>
      <c r="D726" t="s">
        <v>18</v>
      </c>
      <c r="E726">
        <v>0</v>
      </c>
      <c r="F726">
        <v>16</v>
      </c>
      <c r="H726" t="s">
        <v>7</v>
      </c>
      <c r="O726" t="s">
        <v>12</v>
      </c>
      <c r="P726" t="s">
        <v>51</v>
      </c>
      <c r="T726">
        <v>3</v>
      </c>
      <c r="U726">
        <v>4</v>
      </c>
    </row>
    <row r="727" spans="1:21" x14ac:dyDescent="0.2">
      <c r="A727">
        <v>2234</v>
      </c>
      <c r="B727" t="s">
        <v>15</v>
      </c>
      <c r="C727">
        <v>73</v>
      </c>
      <c r="D727" t="s">
        <v>18</v>
      </c>
      <c r="E727">
        <v>0</v>
      </c>
      <c r="F727">
        <v>14</v>
      </c>
      <c r="H727" t="s">
        <v>7</v>
      </c>
      <c r="O727" t="s">
        <v>12</v>
      </c>
      <c r="P727" t="s">
        <v>51</v>
      </c>
      <c r="Q727" t="s">
        <v>54</v>
      </c>
      <c r="R727" t="s">
        <v>55</v>
      </c>
      <c r="T727">
        <v>5</v>
      </c>
      <c r="U727">
        <v>8</v>
      </c>
    </row>
    <row r="728" spans="1:21" x14ac:dyDescent="0.2">
      <c r="A728">
        <v>2300</v>
      </c>
      <c r="B728" t="s">
        <v>15</v>
      </c>
      <c r="C728">
        <v>81</v>
      </c>
      <c r="D728" t="s">
        <v>18</v>
      </c>
      <c r="E728">
        <v>0</v>
      </c>
      <c r="F728">
        <v>16</v>
      </c>
      <c r="H728" t="s">
        <v>7</v>
      </c>
      <c r="O728" t="s">
        <v>12</v>
      </c>
      <c r="P728" t="s">
        <v>51</v>
      </c>
      <c r="T728">
        <v>3</v>
      </c>
      <c r="U728">
        <v>5</v>
      </c>
    </row>
    <row r="729" spans="1:21" x14ac:dyDescent="0.2">
      <c r="A729">
        <v>2503</v>
      </c>
      <c r="B729" t="s">
        <v>15</v>
      </c>
      <c r="C729">
        <v>78</v>
      </c>
      <c r="D729" t="s">
        <v>18</v>
      </c>
      <c r="E729">
        <v>0</v>
      </c>
      <c r="F729">
        <v>8</v>
      </c>
      <c r="H729" t="s">
        <v>7</v>
      </c>
      <c r="O729" t="s">
        <v>12</v>
      </c>
      <c r="P729" t="s">
        <v>51</v>
      </c>
      <c r="R729" t="s">
        <v>55</v>
      </c>
      <c r="T729">
        <v>4</v>
      </c>
      <c r="U729">
        <v>8</v>
      </c>
    </row>
    <row r="730" spans="1:21" x14ac:dyDescent="0.2">
      <c r="A730">
        <v>44</v>
      </c>
      <c r="B730" t="s">
        <v>15</v>
      </c>
      <c r="C730">
        <v>93</v>
      </c>
      <c r="D730" t="s">
        <v>16</v>
      </c>
      <c r="E730">
        <v>0</v>
      </c>
      <c r="F730">
        <v>16</v>
      </c>
      <c r="O730" t="s">
        <v>12</v>
      </c>
      <c r="P730" t="s">
        <v>51</v>
      </c>
      <c r="R730" t="s">
        <v>55</v>
      </c>
      <c r="T730">
        <v>3</v>
      </c>
      <c r="U730">
        <v>6</v>
      </c>
    </row>
    <row r="731" spans="1:21" x14ac:dyDescent="0.2">
      <c r="A731">
        <v>134</v>
      </c>
      <c r="B731" t="s">
        <v>15</v>
      </c>
      <c r="C731">
        <v>100</v>
      </c>
      <c r="D731" t="s">
        <v>18</v>
      </c>
      <c r="E731">
        <v>1</v>
      </c>
      <c r="O731" t="s">
        <v>12</v>
      </c>
      <c r="P731" t="s">
        <v>51</v>
      </c>
      <c r="T731">
        <v>2</v>
      </c>
      <c r="U731">
        <v>5</v>
      </c>
    </row>
    <row r="732" spans="1:21" x14ac:dyDescent="0.2">
      <c r="A732">
        <v>147</v>
      </c>
      <c r="B732" t="s">
        <v>15</v>
      </c>
      <c r="C732">
        <v>82</v>
      </c>
      <c r="D732" t="s">
        <v>16</v>
      </c>
      <c r="E732">
        <v>0</v>
      </c>
      <c r="F732">
        <v>11</v>
      </c>
      <c r="O732" t="s">
        <v>12</v>
      </c>
      <c r="P732" t="s">
        <v>51</v>
      </c>
      <c r="T732">
        <v>2</v>
      </c>
      <c r="U732">
        <v>3</v>
      </c>
    </row>
    <row r="733" spans="1:21" x14ac:dyDescent="0.2">
      <c r="A733">
        <v>181</v>
      </c>
      <c r="B733" t="s">
        <v>15</v>
      </c>
      <c r="C733">
        <v>80</v>
      </c>
      <c r="D733" t="s">
        <v>18</v>
      </c>
      <c r="E733">
        <v>0</v>
      </c>
      <c r="F733">
        <v>12</v>
      </c>
      <c r="O733" t="s">
        <v>12</v>
      </c>
      <c r="P733" t="s">
        <v>51</v>
      </c>
      <c r="T733">
        <v>2</v>
      </c>
      <c r="U733">
        <v>5</v>
      </c>
    </row>
    <row r="734" spans="1:21" x14ac:dyDescent="0.2">
      <c r="A734">
        <v>278</v>
      </c>
      <c r="B734" t="s">
        <v>15</v>
      </c>
      <c r="C734">
        <v>83</v>
      </c>
      <c r="D734" t="s">
        <v>18</v>
      </c>
      <c r="E734">
        <v>1</v>
      </c>
      <c r="O734" t="s">
        <v>12</v>
      </c>
      <c r="P734" t="s">
        <v>51</v>
      </c>
      <c r="Q734" t="s">
        <v>54</v>
      </c>
      <c r="T734">
        <v>3</v>
      </c>
      <c r="U734">
        <v>3</v>
      </c>
    </row>
    <row r="735" spans="1:21" x14ac:dyDescent="0.2">
      <c r="A735">
        <v>1629</v>
      </c>
      <c r="B735" t="s">
        <v>15</v>
      </c>
      <c r="C735">
        <v>71</v>
      </c>
      <c r="D735" t="s">
        <v>18</v>
      </c>
      <c r="E735">
        <v>0</v>
      </c>
      <c r="F735">
        <v>14</v>
      </c>
      <c r="O735" t="s">
        <v>12</v>
      </c>
      <c r="P735" t="s">
        <v>51</v>
      </c>
      <c r="T735">
        <v>2</v>
      </c>
      <c r="U735">
        <v>3</v>
      </c>
    </row>
    <row r="736" spans="1:21" x14ac:dyDescent="0.2">
      <c r="A736">
        <v>2446</v>
      </c>
      <c r="B736" t="s">
        <v>15</v>
      </c>
      <c r="C736">
        <v>72</v>
      </c>
      <c r="D736" t="s">
        <v>18</v>
      </c>
      <c r="E736">
        <v>0</v>
      </c>
      <c r="F736">
        <v>11</v>
      </c>
      <c r="O736" t="s">
        <v>12</v>
      </c>
      <c r="P736" t="s">
        <v>51</v>
      </c>
      <c r="T736">
        <v>2</v>
      </c>
      <c r="U736">
        <v>4</v>
      </c>
    </row>
    <row r="737" spans="1:21" x14ac:dyDescent="0.2">
      <c r="A737">
        <v>501</v>
      </c>
      <c r="B737" t="s">
        <v>15</v>
      </c>
      <c r="C737">
        <v>79</v>
      </c>
      <c r="D737" t="s">
        <v>18</v>
      </c>
      <c r="E737">
        <v>1</v>
      </c>
      <c r="F737">
        <v>16</v>
      </c>
      <c r="H737" t="s">
        <v>7</v>
      </c>
      <c r="L737" t="s">
        <v>11</v>
      </c>
      <c r="M737" t="s">
        <v>52</v>
      </c>
      <c r="N737" t="s">
        <v>50</v>
      </c>
      <c r="P737" t="s">
        <v>51</v>
      </c>
      <c r="Q737" t="s">
        <v>54</v>
      </c>
      <c r="T737">
        <v>6</v>
      </c>
      <c r="U737">
        <v>9</v>
      </c>
    </row>
    <row r="738" spans="1:21" x14ac:dyDescent="0.2">
      <c r="A738">
        <v>1448</v>
      </c>
      <c r="B738" t="s">
        <v>15</v>
      </c>
      <c r="C738">
        <v>77</v>
      </c>
      <c r="D738" t="s">
        <v>18</v>
      </c>
      <c r="E738">
        <v>0</v>
      </c>
      <c r="F738">
        <v>9</v>
      </c>
      <c r="H738" t="s">
        <v>7</v>
      </c>
      <c r="K738" t="s">
        <v>10</v>
      </c>
      <c r="M738" t="s">
        <v>52</v>
      </c>
      <c r="N738" t="s">
        <v>50</v>
      </c>
      <c r="P738" t="s">
        <v>51</v>
      </c>
      <c r="Q738" t="s">
        <v>54</v>
      </c>
      <c r="R738" t="s">
        <v>55</v>
      </c>
      <c r="T738">
        <v>7</v>
      </c>
      <c r="U738">
        <v>11</v>
      </c>
    </row>
    <row r="739" spans="1:21" x14ac:dyDescent="0.2">
      <c r="A739">
        <v>699</v>
      </c>
      <c r="B739" t="s">
        <v>15</v>
      </c>
      <c r="C739">
        <v>87</v>
      </c>
      <c r="D739" t="s">
        <v>16</v>
      </c>
      <c r="E739">
        <v>1</v>
      </c>
      <c r="F739">
        <v>15</v>
      </c>
      <c r="G739" t="s">
        <v>6</v>
      </c>
      <c r="H739" t="s">
        <v>7</v>
      </c>
      <c r="I739" t="s">
        <v>8</v>
      </c>
      <c r="J739" t="s">
        <v>9</v>
      </c>
      <c r="M739" t="s">
        <v>52</v>
      </c>
      <c r="N739" t="s">
        <v>50</v>
      </c>
      <c r="P739" t="s">
        <v>51</v>
      </c>
      <c r="S739" t="s">
        <v>53</v>
      </c>
      <c r="T739">
        <v>8</v>
      </c>
      <c r="U739">
        <v>13</v>
      </c>
    </row>
    <row r="740" spans="1:21" x14ac:dyDescent="0.2">
      <c r="A740">
        <v>1256</v>
      </c>
      <c r="B740" t="s">
        <v>15</v>
      </c>
      <c r="C740">
        <v>91</v>
      </c>
      <c r="D740" t="s">
        <v>16</v>
      </c>
      <c r="E740">
        <v>1</v>
      </c>
      <c r="F740">
        <v>11</v>
      </c>
      <c r="I740" t="s">
        <v>8</v>
      </c>
      <c r="M740" t="s">
        <v>52</v>
      </c>
      <c r="N740" t="s">
        <v>50</v>
      </c>
      <c r="P740" t="s">
        <v>51</v>
      </c>
      <c r="R740" t="s">
        <v>55</v>
      </c>
      <c r="S740" t="s">
        <v>53</v>
      </c>
      <c r="T740">
        <v>6</v>
      </c>
      <c r="U740">
        <v>9</v>
      </c>
    </row>
    <row r="741" spans="1:21" x14ac:dyDescent="0.2">
      <c r="A741">
        <v>873</v>
      </c>
      <c r="B741" t="s">
        <v>15</v>
      </c>
      <c r="C741">
        <v>81</v>
      </c>
      <c r="D741" t="s">
        <v>18</v>
      </c>
      <c r="E741">
        <v>0</v>
      </c>
      <c r="F741">
        <v>16</v>
      </c>
      <c r="H741" t="s">
        <v>7</v>
      </c>
      <c r="I741" t="s">
        <v>8</v>
      </c>
      <c r="K741" t="s">
        <v>10</v>
      </c>
      <c r="N741" t="s">
        <v>50</v>
      </c>
      <c r="P741" t="s">
        <v>51</v>
      </c>
      <c r="T741">
        <v>5</v>
      </c>
      <c r="U741">
        <v>8</v>
      </c>
    </row>
    <row r="742" spans="1:21" x14ac:dyDescent="0.2">
      <c r="A742">
        <v>1730</v>
      </c>
      <c r="B742" t="s">
        <v>15</v>
      </c>
      <c r="C742">
        <v>75</v>
      </c>
      <c r="D742" t="s">
        <v>18</v>
      </c>
      <c r="E742">
        <v>0</v>
      </c>
      <c r="F742">
        <v>18</v>
      </c>
      <c r="K742" t="s">
        <v>10</v>
      </c>
      <c r="N742" t="s">
        <v>50</v>
      </c>
      <c r="P742" t="s">
        <v>51</v>
      </c>
      <c r="Q742" t="s">
        <v>54</v>
      </c>
      <c r="T742">
        <v>4</v>
      </c>
      <c r="U742">
        <v>5</v>
      </c>
    </row>
    <row r="743" spans="1:21" x14ac:dyDescent="0.2">
      <c r="A743">
        <v>826</v>
      </c>
      <c r="B743" t="s">
        <v>15</v>
      </c>
      <c r="C743">
        <v>81</v>
      </c>
      <c r="D743" t="s">
        <v>18</v>
      </c>
      <c r="E743">
        <v>0</v>
      </c>
      <c r="F743">
        <v>16</v>
      </c>
      <c r="G743" t="s">
        <v>6</v>
      </c>
      <c r="H743" t="s">
        <v>7</v>
      </c>
      <c r="I743" t="s">
        <v>8</v>
      </c>
      <c r="J743" t="s">
        <v>9</v>
      </c>
      <c r="N743" t="s">
        <v>50</v>
      </c>
      <c r="P743" t="s">
        <v>51</v>
      </c>
      <c r="R743" t="s">
        <v>55</v>
      </c>
      <c r="T743">
        <v>7</v>
      </c>
      <c r="U743">
        <v>13</v>
      </c>
    </row>
    <row r="744" spans="1:21" x14ac:dyDescent="0.2">
      <c r="A744">
        <v>1235</v>
      </c>
      <c r="B744" t="s">
        <v>15</v>
      </c>
      <c r="C744">
        <v>89</v>
      </c>
      <c r="D744" t="s">
        <v>18</v>
      </c>
      <c r="E744">
        <v>0</v>
      </c>
      <c r="F744">
        <v>15</v>
      </c>
      <c r="G744" t="s">
        <v>6</v>
      </c>
      <c r="I744" t="s">
        <v>8</v>
      </c>
      <c r="J744" t="s">
        <v>9</v>
      </c>
      <c r="N744" t="s">
        <v>50</v>
      </c>
      <c r="P744" t="s">
        <v>51</v>
      </c>
      <c r="R744" t="s">
        <v>55</v>
      </c>
      <c r="S744" t="s">
        <v>53</v>
      </c>
      <c r="T744">
        <v>7</v>
      </c>
      <c r="U744">
        <v>8</v>
      </c>
    </row>
    <row r="745" spans="1:21" x14ac:dyDescent="0.2">
      <c r="A745">
        <v>205</v>
      </c>
      <c r="B745" t="s">
        <v>15</v>
      </c>
      <c r="C745">
        <v>85</v>
      </c>
      <c r="D745" t="s">
        <v>18</v>
      </c>
      <c r="E745">
        <v>0</v>
      </c>
      <c r="F745">
        <v>10</v>
      </c>
      <c r="H745" t="s">
        <v>7</v>
      </c>
      <c r="J745" t="s">
        <v>9</v>
      </c>
      <c r="N745" t="s">
        <v>50</v>
      </c>
      <c r="P745" t="s">
        <v>51</v>
      </c>
      <c r="T745">
        <v>4</v>
      </c>
      <c r="U745">
        <v>7</v>
      </c>
    </row>
    <row r="746" spans="1:21" x14ac:dyDescent="0.2">
      <c r="A746">
        <v>120</v>
      </c>
      <c r="B746" t="s">
        <v>15</v>
      </c>
      <c r="C746">
        <v>91</v>
      </c>
      <c r="D746" t="s">
        <v>16</v>
      </c>
      <c r="E746">
        <v>0</v>
      </c>
      <c r="F746">
        <v>9</v>
      </c>
      <c r="G746" t="s">
        <v>6</v>
      </c>
      <c r="H746" t="s">
        <v>7</v>
      </c>
      <c r="I746" t="s">
        <v>8</v>
      </c>
      <c r="N746" t="s">
        <v>50</v>
      </c>
      <c r="P746" t="s">
        <v>51</v>
      </c>
      <c r="T746">
        <v>5</v>
      </c>
      <c r="U746">
        <v>9</v>
      </c>
    </row>
    <row r="747" spans="1:21" x14ac:dyDescent="0.2">
      <c r="A747">
        <v>80</v>
      </c>
      <c r="B747" t="s">
        <v>15</v>
      </c>
      <c r="C747">
        <v>87</v>
      </c>
      <c r="D747" t="s">
        <v>18</v>
      </c>
      <c r="E747">
        <v>0</v>
      </c>
      <c r="F747">
        <v>16</v>
      </c>
      <c r="H747" t="s">
        <v>7</v>
      </c>
      <c r="I747" t="s">
        <v>8</v>
      </c>
      <c r="N747" t="s">
        <v>50</v>
      </c>
      <c r="P747" t="s">
        <v>51</v>
      </c>
      <c r="R747" t="s">
        <v>55</v>
      </c>
      <c r="T747">
        <v>5</v>
      </c>
      <c r="U747">
        <v>7</v>
      </c>
    </row>
    <row r="748" spans="1:21" x14ac:dyDescent="0.2">
      <c r="A748">
        <v>555</v>
      </c>
      <c r="B748" t="s">
        <v>15</v>
      </c>
      <c r="C748">
        <v>81</v>
      </c>
      <c r="D748" t="s">
        <v>18</v>
      </c>
      <c r="E748">
        <v>0</v>
      </c>
      <c r="F748">
        <v>12</v>
      </c>
      <c r="H748" t="s">
        <v>7</v>
      </c>
      <c r="I748" t="s">
        <v>8</v>
      </c>
      <c r="N748" t="s">
        <v>50</v>
      </c>
      <c r="P748" t="s">
        <v>51</v>
      </c>
      <c r="R748" t="s">
        <v>55</v>
      </c>
      <c r="T748">
        <v>5</v>
      </c>
      <c r="U748">
        <v>10</v>
      </c>
    </row>
    <row r="749" spans="1:21" x14ac:dyDescent="0.2">
      <c r="A749">
        <v>574</v>
      </c>
      <c r="B749" t="s">
        <v>15</v>
      </c>
      <c r="C749">
        <v>79</v>
      </c>
      <c r="D749" t="s">
        <v>18</v>
      </c>
      <c r="E749">
        <v>0</v>
      </c>
      <c r="F749">
        <v>10</v>
      </c>
      <c r="H749" t="s">
        <v>7</v>
      </c>
      <c r="I749" t="s">
        <v>8</v>
      </c>
      <c r="N749" t="s">
        <v>50</v>
      </c>
      <c r="P749" t="s">
        <v>51</v>
      </c>
      <c r="T749">
        <v>4</v>
      </c>
      <c r="U749">
        <v>5</v>
      </c>
    </row>
    <row r="750" spans="1:21" x14ac:dyDescent="0.2">
      <c r="A750">
        <v>644</v>
      </c>
      <c r="B750" t="s">
        <v>15</v>
      </c>
      <c r="C750">
        <v>76</v>
      </c>
      <c r="D750" t="s">
        <v>18</v>
      </c>
      <c r="E750">
        <v>0</v>
      </c>
      <c r="F750">
        <v>10</v>
      </c>
      <c r="H750" t="s">
        <v>7</v>
      </c>
      <c r="I750" t="s">
        <v>8</v>
      </c>
      <c r="N750" t="s">
        <v>50</v>
      </c>
      <c r="P750" t="s">
        <v>51</v>
      </c>
      <c r="T750">
        <v>4</v>
      </c>
      <c r="U750">
        <v>5</v>
      </c>
    </row>
    <row r="751" spans="1:21" x14ac:dyDescent="0.2">
      <c r="A751">
        <v>1343</v>
      </c>
      <c r="B751" t="s">
        <v>15</v>
      </c>
      <c r="C751">
        <v>82</v>
      </c>
      <c r="D751" t="s">
        <v>18</v>
      </c>
      <c r="E751">
        <v>2</v>
      </c>
      <c r="F751">
        <v>13</v>
      </c>
      <c r="H751" t="s">
        <v>7</v>
      </c>
      <c r="I751" t="s">
        <v>8</v>
      </c>
      <c r="N751" t="s">
        <v>50</v>
      </c>
      <c r="P751" t="s">
        <v>51</v>
      </c>
      <c r="T751">
        <v>4</v>
      </c>
      <c r="U751">
        <v>5</v>
      </c>
    </row>
    <row r="752" spans="1:21" x14ac:dyDescent="0.2">
      <c r="A752">
        <v>741</v>
      </c>
      <c r="B752" t="s">
        <v>15</v>
      </c>
      <c r="C752">
        <v>84</v>
      </c>
      <c r="D752" t="s">
        <v>18</v>
      </c>
      <c r="E752">
        <v>1</v>
      </c>
      <c r="F752">
        <v>16</v>
      </c>
      <c r="I752" t="s">
        <v>8</v>
      </c>
      <c r="N752" t="s">
        <v>50</v>
      </c>
      <c r="P752" t="s">
        <v>51</v>
      </c>
      <c r="R752" t="s">
        <v>55</v>
      </c>
      <c r="T752">
        <v>4</v>
      </c>
      <c r="U752">
        <v>10</v>
      </c>
    </row>
    <row r="753" spans="1:21" x14ac:dyDescent="0.2">
      <c r="A753">
        <v>50</v>
      </c>
      <c r="B753" t="s">
        <v>15</v>
      </c>
      <c r="C753">
        <v>80</v>
      </c>
      <c r="D753" t="s">
        <v>18</v>
      </c>
      <c r="E753">
        <v>0</v>
      </c>
      <c r="F753">
        <v>9</v>
      </c>
      <c r="H753" t="s">
        <v>7</v>
      </c>
      <c r="N753" t="s">
        <v>50</v>
      </c>
      <c r="P753" t="s">
        <v>51</v>
      </c>
      <c r="R753" t="s">
        <v>55</v>
      </c>
      <c r="T753">
        <v>4</v>
      </c>
      <c r="U753">
        <v>6</v>
      </c>
    </row>
    <row r="754" spans="1:21" x14ac:dyDescent="0.2">
      <c r="A754">
        <v>675</v>
      </c>
      <c r="B754" t="s">
        <v>15</v>
      </c>
      <c r="C754">
        <v>77</v>
      </c>
      <c r="D754" t="s">
        <v>16</v>
      </c>
      <c r="E754">
        <v>0</v>
      </c>
      <c r="F754">
        <v>9</v>
      </c>
      <c r="H754" t="s">
        <v>7</v>
      </c>
      <c r="N754" t="s">
        <v>50</v>
      </c>
      <c r="P754" t="s">
        <v>51</v>
      </c>
      <c r="T754">
        <v>3</v>
      </c>
      <c r="U754">
        <v>4</v>
      </c>
    </row>
    <row r="755" spans="1:21" x14ac:dyDescent="0.2">
      <c r="A755">
        <v>684</v>
      </c>
      <c r="B755" t="s">
        <v>15</v>
      </c>
      <c r="C755">
        <v>77</v>
      </c>
      <c r="D755" t="s">
        <v>18</v>
      </c>
      <c r="E755">
        <v>1</v>
      </c>
      <c r="F755">
        <v>11</v>
      </c>
      <c r="H755" t="s">
        <v>7</v>
      </c>
      <c r="N755" t="s">
        <v>50</v>
      </c>
      <c r="P755" t="s">
        <v>51</v>
      </c>
      <c r="T755">
        <v>3</v>
      </c>
      <c r="U755">
        <v>4</v>
      </c>
    </row>
    <row r="756" spans="1:21" x14ac:dyDescent="0.2">
      <c r="A756">
        <v>802</v>
      </c>
      <c r="B756" t="s">
        <v>15</v>
      </c>
      <c r="C756">
        <v>79</v>
      </c>
      <c r="D756" t="s">
        <v>18</v>
      </c>
      <c r="E756">
        <v>0</v>
      </c>
      <c r="F756">
        <v>18</v>
      </c>
      <c r="H756" t="s">
        <v>7</v>
      </c>
      <c r="N756" t="s">
        <v>50</v>
      </c>
      <c r="P756" t="s">
        <v>51</v>
      </c>
      <c r="R756" t="s">
        <v>55</v>
      </c>
      <c r="T756">
        <v>4</v>
      </c>
      <c r="U756">
        <v>6</v>
      </c>
    </row>
    <row r="757" spans="1:21" x14ac:dyDescent="0.2">
      <c r="A757">
        <v>148</v>
      </c>
      <c r="B757" t="s">
        <v>15</v>
      </c>
      <c r="C757">
        <v>77</v>
      </c>
      <c r="D757" t="s">
        <v>18</v>
      </c>
      <c r="E757">
        <v>0</v>
      </c>
      <c r="F757">
        <v>10</v>
      </c>
      <c r="N757" t="s">
        <v>50</v>
      </c>
      <c r="P757" t="s">
        <v>51</v>
      </c>
      <c r="T757">
        <v>2</v>
      </c>
      <c r="U757">
        <v>4</v>
      </c>
    </row>
    <row r="758" spans="1:21" x14ac:dyDescent="0.2">
      <c r="A758">
        <v>2320</v>
      </c>
      <c r="B758" t="s">
        <v>15</v>
      </c>
      <c r="C758">
        <v>72</v>
      </c>
      <c r="D758" t="s">
        <v>16</v>
      </c>
      <c r="E758">
        <v>1</v>
      </c>
      <c r="F758">
        <v>12</v>
      </c>
      <c r="N758" t="s">
        <v>50</v>
      </c>
      <c r="P758" t="s">
        <v>51</v>
      </c>
      <c r="T758">
        <v>2</v>
      </c>
      <c r="U758">
        <v>4</v>
      </c>
    </row>
    <row r="759" spans="1:21" x14ac:dyDescent="0.2">
      <c r="A759">
        <v>1259</v>
      </c>
      <c r="B759" t="s">
        <v>15</v>
      </c>
      <c r="C759">
        <v>86</v>
      </c>
      <c r="D759" t="s">
        <v>16</v>
      </c>
      <c r="E759">
        <v>0</v>
      </c>
      <c r="F759">
        <v>9</v>
      </c>
      <c r="H759" t="s">
        <v>7</v>
      </c>
      <c r="I759" t="s">
        <v>8</v>
      </c>
      <c r="K759" t="s">
        <v>10</v>
      </c>
      <c r="M759" t="s">
        <v>52</v>
      </c>
      <c r="P759" t="s">
        <v>51</v>
      </c>
      <c r="S759" t="s">
        <v>53</v>
      </c>
      <c r="T759">
        <v>6</v>
      </c>
      <c r="U759">
        <v>9</v>
      </c>
    </row>
    <row r="760" spans="1:21" x14ac:dyDescent="0.2">
      <c r="A760">
        <v>226</v>
      </c>
      <c r="B760" t="s">
        <v>15</v>
      </c>
      <c r="C760">
        <v>90</v>
      </c>
      <c r="D760" t="s">
        <v>16</v>
      </c>
      <c r="E760">
        <v>0</v>
      </c>
      <c r="F760">
        <v>9</v>
      </c>
      <c r="G760" t="s">
        <v>6</v>
      </c>
      <c r="H760" t="s">
        <v>7</v>
      </c>
      <c r="J760" t="s">
        <v>9</v>
      </c>
      <c r="M760" t="s">
        <v>52</v>
      </c>
      <c r="P760" t="s">
        <v>51</v>
      </c>
      <c r="R760" t="s">
        <v>55</v>
      </c>
      <c r="T760">
        <v>6</v>
      </c>
      <c r="U760">
        <v>11</v>
      </c>
    </row>
    <row r="761" spans="1:21" x14ac:dyDescent="0.2">
      <c r="A761">
        <v>1000</v>
      </c>
      <c r="B761" t="s">
        <v>15</v>
      </c>
      <c r="C761">
        <v>81</v>
      </c>
      <c r="D761" t="s">
        <v>18</v>
      </c>
      <c r="E761">
        <v>1</v>
      </c>
      <c r="F761">
        <v>9</v>
      </c>
      <c r="H761" t="s">
        <v>7</v>
      </c>
      <c r="K761" t="s">
        <v>10</v>
      </c>
      <c r="P761" t="s">
        <v>51</v>
      </c>
      <c r="T761">
        <v>3</v>
      </c>
      <c r="U761">
        <v>5</v>
      </c>
    </row>
    <row r="762" spans="1:21" x14ac:dyDescent="0.2">
      <c r="A762">
        <v>1822</v>
      </c>
      <c r="B762" t="s">
        <v>15</v>
      </c>
      <c r="C762">
        <v>62</v>
      </c>
      <c r="D762" t="s">
        <v>18</v>
      </c>
      <c r="E762">
        <v>0</v>
      </c>
      <c r="F762">
        <v>18</v>
      </c>
      <c r="G762" t="s">
        <v>6</v>
      </c>
      <c r="K762" t="s">
        <v>10</v>
      </c>
      <c r="P762" t="s">
        <v>51</v>
      </c>
      <c r="T762">
        <v>3</v>
      </c>
      <c r="U762">
        <v>4</v>
      </c>
    </row>
    <row r="763" spans="1:21" x14ac:dyDescent="0.2">
      <c r="A763">
        <v>799</v>
      </c>
      <c r="B763" t="s">
        <v>15</v>
      </c>
      <c r="C763">
        <v>94</v>
      </c>
      <c r="D763" t="s">
        <v>18</v>
      </c>
      <c r="E763">
        <v>0</v>
      </c>
      <c r="G763" t="s">
        <v>6</v>
      </c>
      <c r="H763" t="s">
        <v>7</v>
      </c>
      <c r="I763" t="s">
        <v>8</v>
      </c>
      <c r="J763" t="s">
        <v>9</v>
      </c>
      <c r="P763" t="s">
        <v>51</v>
      </c>
      <c r="T763">
        <v>5</v>
      </c>
      <c r="U763">
        <v>8</v>
      </c>
    </row>
    <row r="764" spans="1:21" x14ac:dyDescent="0.2">
      <c r="A764">
        <v>270</v>
      </c>
      <c r="B764" t="s">
        <v>15</v>
      </c>
      <c r="C764">
        <v>80</v>
      </c>
      <c r="D764" t="s">
        <v>18</v>
      </c>
      <c r="E764">
        <v>1</v>
      </c>
      <c r="H764" t="s">
        <v>7</v>
      </c>
      <c r="J764" t="s">
        <v>9</v>
      </c>
      <c r="P764" t="s">
        <v>51</v>
      </c>
      <c r="T764">
        <v>3</v>
      </c>
      <c r="U764">
        <v>7</v>
      </c>
    </row>
    <row r="765" spans="1:21" x14ac:dyDescent="0.2">
      <c r="A765">
        <v>2034</v>
      </c>
      <c r="B765" t="s">
        <v>15</v>
      </c>
      <c r="C765">
        <v>86</v>
      </c>
      <c r="D765" t="s">
        <v>18</v>
      </c>
      <c r="E765">
        <v>0</v>
      </c>
      <c r="F765">
        <v>10</v>
      </c>
      <c r="H765" t="s">
        <v>7</v>
      </c>
      <c r="J765" t="s">
        <v>9</v>
      </c>
      <c r="P765" t="s">
        <v>51</v>
      </c>
      <c r="Q765" t="s">
        <v>54</v>
      </c>
      <c r="R765" t="s">
        <v>55</v>
      </c>
      <c r="T765">
        <v>5</v>
      </c>
      <c r="U765">
        <v>8</v>
      </c>
    </row>
    <row r="766" spans="1:21" x14ac:dyDescent="0.2">
      <c r="A766">
        <v>2490</v>
      </c>
      <c r="B766" t="s">
        <v>15</v>
      </c>
      <c r="C766">
        <v>61</v>
      </c>
      <c r="D766" t="s">
        <v>18</v>
      </c>
      <c r="E766">
        <v>0</v>
      </c>
      <c r="F766">
        <v>19</v>
      </c>
      <c r="J766" t="s">
        <v>9</v>
      </c>
      <c r="P766" t="s">
        <v>51</v>
      </c>
      <c r="T766">
        <v>2</v>
      </c>
      <c r="U766">
        <v>3</v>
      </c>
    </row>
    <row r="767" spans="1:21" x14ac:dyDescent="0.2">
      <c r="A767">
        <v>236</v>
      </c>
      <c r="B767" t="s">
        <v>15</v>
      </c>
      <c r="C767">
        <v>78</v>
      </c>
      <c r="D767" t="s">
        <v>18</v>
      </c>
      <c r="E767">
        <v>0</v>
      </c>
      <c r="G767" t="s">
        <v>6</v>
      </c>
      <c r="H767" t="s">
        <v>7</v>
      </c>
      <c r="I767" t="s">
        <v>8</v>
      </c>
      <c r="P767" t="s">
        <v>51</v>
      </c>
      <c r="Q767" t="s">
        <v>54</v>
      </c>
      <c r="T767">
        <v>5</v>
      </c>
      <c r="U767">
        <v>9</v>
      </c>
    </row>
    <row r="768" spans="1:21" x14ac:dyDescent="0.2">
      <c r="A768">
        <v>551</v>
      </c>
      <c r="B768" t="s">
        <v>15</v>
      </c>
      <c r="C768">
        <v>86</v>
      </c>
      <c r="D768" t="s">
        <v>16</v>
      </c>
      <c r="E768">
        <v>0</v>
      </c>
      <c r="H768" t="s">
        <v>7</v>
      </c>
      <c r="I768" t="s">
        <v>8</v>
      </c>
      <c r="P768" t="s">
        <v>51</v>
      </c>
      <c r="T768">
        <v>3</v>
      </c>
      <c r="U768">
        <v>7</v>
      </c>
    </row>
    <row r="769" spans="1:21" x14ac:dyDescent="0.2">
      <c r="A769">
        <v>1222</v>
      </c>
      <c r="B769" t="s">
        <v>15</v>
      </c>
      <c r="C769">
        <v>87</v>
      </c>
      <c r="D769" t="s">
        <v>16</v>
      </c>
      <c r="E769">
        <v>0</v>
      </c>
      <c r="F769">
        <v>10</v>
      </c>
      <c r="H769" t="s">
        <v>7</v>
      </c>
      <c r="I769" t="s">
        <v>8</v>
      </c>
      <c r="P769" t="s">
        <v>51</v>
      </c>
      <c r="S769" t="s">
        <v>53</v>
      </c>
      <c r="T769">
        <v>4</v>
      </c>
      <c r="U769">
        <v>9</v>
      </c>
    </row>
    <row r="770" spans="1:21" x14ac:dyDescent="0.2">
      <c r="A770">
        <v>2021</v>
      </c>
      <c r="B770" t="s">
        <v>15</v>
      </c>
      <c r="C770">
        <v>91</v>
      </c>
      <c r="D770" t="s">
        <v>16</v>
      </c>
      <c r="E770">
        <v>0</v>
      </c>
      <c r="F770">
        <v>11</v>
      </c>
      <c r="H770" t="s">
        <v>7</v>
      </c>
      <c r="I770" t="s">
        <v>8</v>
      </c>
      <c r="P770" t="s">
        <v>51</v>
      </c>
      <c r="T770">
        <v>3</v>
      </c>
      <c r="U770">
        <v>5</v>
      </c>
    </row>
    <row r="771" spans="1:21" x14ac:dyDescent="0.2">
      <c r="A771">
        <v>32</v>
      </c>
      <c r="B771" t="s">
        <v>15</v>
      </c>
      <c r="C771">
        <v>77</v>
      </c>
      <c r="D771" t="s">
        <v>18</v>
      </c>
      <c r="E771">
        <v>0</v>
      </c>
      <c r="F771">
        <v>15</v>
      </c>
      <c r="I771" t="s">
        <v>8</v>
      </c>
      <c r="P771" t="s">
        <v>51</v>
      </c>
      <c r="T771">
        <v>2</v>
      </c>
      <c r="U771">
        <v>4</v>
      </c>
    </row>
    <row r="772" spans="1:21" x14ac:dyDescent="0.2">
      <c r="A772">
        <v>550</v>
      </c>
      <c r="B772" t="s">
        <v>15</v>
      </c>
      <c r="C772">
        <v>86</v>
      </c>
      <c r="D772" t="s">
        <v>18</v>
      </c>
      <c r="E772">
        <v>1</v>
      </c>
      <c r="I772" t="s">
        <v>8</v>
      </c>
      <c r="P772" t="s">
        <v>51</v>
      </c>
      <c r="T772">
        <v>2</v>
      </c>
      <c r="U772">
        <v>4</v>
      </c>
    </row>
    <row r="773" spans="1:21" x14ac:dyDescent="0.2">
      <c r="A773">
        <v>1963</v>
      </c>
      <c r="B773" t="s">
        <v>15</v>
      </c>
      <c r="C773">
        <v>72</v>
      </c>
      <c r="D773" t="s">
        <v>16</v>
      </c>
      <c r="E773">
        <v>0</v>
      </c>
      <c r="F773">
        <v>15</v>
      </c>
      <c r="I773" t="s">
        <v>8</v>
      </c>
      <c r="P773" t="s">
        <v>51</v>
      </c>
      <c r="T773">
        <v>2</v>
      </c>
      <c r="U773">
        <v>3</v>
      </c>
    </row>
    <row r="774" spans="1:21" x14ac:dyDescent="0.2">
      <c r="A774">
        <v>193</v>
      </c>
      <c r="B774" t="s">
        <v>15</v>
      </c>
      <c r="C774">
        <v>81</v>
      </c>
      <c r="D774" t="s">
        <v>18</v>
      </c>
      <c r="E774">
        <v>0</v>
      </c>
      <c r="F774">
        <v>10</v>
      </c>
      <c r="G774" t="s">
        <v>6</v>
      </c>
      <c r="H774" t="s">
        <v>7</v>
      </c>
      <c r="P774" t="s">
        <v>51</v>
      </c>
      <c r="T774">
        <v>3</v>
      </c>
      <c r="U774">
        <v>4</v>
      </c>
    </row>
    <row r="775" spans="1:21" x14ac:dyDescent="0.2">
      <c r="A775">
        <v>267</v>
      </c>
      <c r="B775" t="s">
        <v>15</v>
      </c>
      <c r="C775">
        <v>79</v>
      </c>
      <c r="D775" t="s">
        <v>16</v>
      </c>
      <c r="E775">
        <v>1</v>
      </c>
      <c r="F775">
        <v>9</v>
      </c>
      <c r="H775" t="s">
        <v>7</v>
      </c>
      <c r="P775" t="s">
        <v>51</v>
      </c>
      <c r="T775">
        <v>2</v>
      </c>
      <c r="U775">
        <v>3</v>
      </c>
    </row>
    <row r="776" spans="1:21" x14ac:dyDescent="0.2">
      <c r="A776">
        <v>271</v>
      </c>
      <c r="B776" t="s">
        <v>15</v>
      </c>
      <c r="C776">
        <v>90</v>
      </c>
      <c r="D776" t="s">
        <v>18</v>
      </c>
      <c r="E776">
        <v>0</v>
      </c>
      <c r="H776" t="s">
        <v>7</v>
      </c>
      <c r="P776" t="s">
        <v>51</v>
      </c>
      <c r="R776" t="s">
        <v>55</v>
      </c>
      <c r="T776">
        <v>3</v>
      </c>
      <c r="U776">
        <v>5</v>
      </c>
    </row>
    <row r="777" spans="1:21" x14ac:dyDescent="0.2">
      <c r="A777">
        <v>455</v>
      </c>
      <c r="B777" t="s">
        <v>15</v>
      </c>
      <c r="C777">
        <v>86</v>
      </c>
      <c r="D777" t="s">
        <v>16</v>
      </c>
      <c r="E777">
        <v>0</v>
      </c>
      <c r="H777" t="s">
        <v>7</v>
      </c>
      <c r="P777" t="s">
        <v>51</v>
      </c>
      <c r="R777" t="s">
        <v>55</v>
      </c>
      <c r="T777">
        <v>3</v>
      </c>
      <c r="U777">
        <v>6</v>
      </c>
    </row>
    <row r="778" spans="1:21" x14ac:dyDescent="0.2">
      <c r="A778">
        <v>2014</v>
      </c>
      <c r="B778" t="s">
        <v>15</v>
      </c>
      <c r="C778">
        <v>72</v>
      </c>
      <c r="D778" t="s">
        <v>18</v>
      </c>
      <c r="E778">
        <v>0</v>
      </c>
      <c r="F778">
        <v>16</v>
      </c>
      <c r="H778" t="s">
        <v>7</v>
      </c>
      <c r="P778" t="s">
        <v>51</v>
      </c>
      <c r="T778">
        <v>2</v>
      </c>
      <c r="U778">
        <v>4</v>
      </c>
    </row>
    <row r="779" spans="1:21" x14ac:dyDescent="0.2">
      <c r="A779">
        <v>2294</v>
      </c>
      <c r="B779" t="s">
        <v>15</v>
      </c>
      <c r="C779">
        <v>76</v>
      </c>
      <c r="D779" t="s">
        <v>16</v>
      </c>
      <c r="E779">
        <v>0</v>
      </c>
      <c r="F779">
        <v>12</v>
      </c>
      <c r="H779" t="s">
        <v>7</v>
      </c>
      <c r="P779" t="s">
        <v>51</v>
      </c>
      <c r="T779">
        <v>2</v>
      </c>
      <c r="U779">
        <v>3</v>
      </c>
    </row>
    <row r="780" spans="1:21" x14ac:dyDescent="0.2">
      <c r="A780">
        <v>2299</v>
      </c>
      <c r="B780" t="s">
        <v>15</v>
      </c>
      <c r="C780">
        <v>82</v>
      </c>
      <c r="D780" t="s">
        <v>16</v>
      </c>
      <c r="E780">
        <v>0</v>
      </c>
      <c r="F780">
        <v>8</v>
      </c>
      <c r="H780" t="s">
        <v>7</v>
      </c>
      <c r="P780" t="s">
        <v>51</v>
      </c>
      <c r="T780">
        <v>2</v>
      </c>
      <c r="U780">
        <v>4</v>
      </c>
    </row>
    <row r="781" spans="1:21" x14ac:dyDescent="0.2">
      <c r="A781">
        <v>858</v>
      </c>
      <c r="B781" t="s">
        <v>15</v>
      </c>
      <c r="C781">
        <v>78</v>
      </c>
      <c r="D781" t="s">
        <v>18</v>
      </c>
      <c r="E781">
        <v>0</v>
      </c>
      <c r="F781">
        <v>15</v>
      </c>
      <c r="P781" t="s">
        <v>51</v>
      </c>
      <c r="Q781" t="s">
        <v>54</v>
      </c>
      <c r="T781">
        <v>2</v>
      </c>
      <c r="U781">
        <v>4</v>
      </c>
    </row>
    <row r="782" spans="1:21" x14ac:dyDescent="0.2">
      <c r="A782">
        <v>1666</v>
      </c>
      <c r="B782" t="s">
        <v>15</v>
      </c>
      <c r="C782">
        <v>80</v>
      </c>
      <c r="D782" t="s">
        <v>18</v>
      </c>
      <c r="E782">
        <v>0</v>
      </c>
      <c r="F782">
        <v>12</v>
      </c>
      <c r="P782" t="s">
        <v>51</v>
      </c>
      <c r="R782" t="s">
        <v>55</v>
      </c>
      <c r="T782">
        <v>2</v>
      </c>
      <c r="U782">
        <v>3</v>
      </c>
    </row>
    <row r="783" spans="1:21" x14ac:dyDescent="0.2">
      <c r="A783">
        <v>1912</v>
      </c>
      <c r="B783" t="s">
        <v>15</v>
      </c>
      <c r="C783">
        <v>81</v>
      </c>
      <c r="D783" t="s">
        <v>16</v>
      </c>
      <c r="E783">
        <v>0</v>
      </c>
      <c r="F783">
        <v>15</v>
      </c>
      <c r="P783" t="s">
        <v>51</v>
      </c>
      <c r="Q783" t="s">
        <v>54</v>
      </c>
      <c r="T783">
        <v>2</v>
      </c>
      <c r="U783">
        <v>4</v>
      </c>
    </row>
    <row r="784" spans="1:21" x14ac:dyDescent="0.2">
      <c r="A784">
        <v>1951</v>
      </c>
      <c r="B784" t="s">
        <v>15</v>
      </c>
      <c r="C784">
        <v>75</v>
      </c>
      <c r="D784" t="s">
        <v>18</v>
      </c>
      <c r="E784">
        <v>0</v>
      </c>
      <c r="F784">
        <v>15</v>
      </c>
      <c r="P784" t="s">
        <v>51</v>
      </c>
      <c r="Q784" t="s">
        <v>54</v>
      </c>
      <c r="T784">
        <v>2</v>
      </c>
      <c r="U784">
        <v>4</v>
      </c>
    </row>
    <row r="785" spans="1:21" x14ac:dyDescent="0.2">
      <c r="A785">
        <v>2061</v>
      </c>
      <c r="B785" t="s">
        <v>15</v>
      </c>
      <c r="C785">
        <v>75</v>
      </c>
      <c r="D785" t="s">
        <v>16</v>
      </c>
      <c r="E785">
        <v>1</v>
      </c>
      <c r="P785" t="s">
        <v>51</v>
      </c>
      <c r="T785">
        <v>1</v>
      </c>
      <c r="U785">
        <v>2</v>
      </c>
    </row>
    <row r="786" spans="1:21" x14ac:dyDescent="0.2">
      <c r="A786">
        <v>1378</v>
      </c>
      <c r="B786" t="s">
        <v>15</v>
      </c>
      <c r="C786">
        <v>89</v>
      </c>
      <c r="D786" t="s">
        <v>16</v>
      </c>
      <c r="E786">
        <v>0</v>
      </c>
      <c r="F786">
        <v>9</v>
      </c>
      <c r="H786" t="s">
        <v>7</v>
      </c>
      <c r="I786" t="s">
        <v>8</v>
      </c>
      <c r="K786" t="s">
        <v>10</v>
      </c>
      <c r="L786" t="s">
        <v>11</v>
      </c>
      <c r="M786" t="s">
        <v>52</v>
      </c>
      <c r="N786" t="s">
        <v>50</v>
      </c>
      <c r="O786" t="s">
        <v>12</v>
      </c>
      <c r="T786">
        <v>7</v>
      </c>
      <c r="U786">
        <v>10</v>
      </c>
    </row>
    <row r="787" spans="1:21" x14ac:dyDescent="0.2">
      <c r="A787">
        <v>792</v>
      </c>
      <c r="B787" t="s">
        <v>15</v>
      </c>
      <c r="C787">
        <v>93</v>
      </c>
      <c r="D787" t="s">
        <v>16</v>
      </c>
      <c r="E787">
        <v>1</v>
      </c>
      <c r="F787">
        <v>9</v>
      </c>
      <c r="G787" t="s">
        <v>6</v>
      </c>
      <c r="H787" t="s">
        <v>7</v>
      </c>
      <c r="I787" t="s">
        <v>8</v>
      </c>
      <c r="K787" t="s">
        <v>10</v>
      </c>
      <c r="M787" t="s">
        <v>52</v>
      </c>
      <c r="N787" t="s">
        <v>50</v>
      </c>
      <c r="O787" t="s">
        <v>12</v>
      </c>
      <c r="T787">
        <v>7</v>
      </c>
      <c r="U787">
        <v>9</v>
      </c>
    </row>
    <row r="788" spans="1:21" x14ac:dyDescent="0.2">
      <c r="A788">
        <v>190</v>
      </c>
      <c r="B788" t="s">
        <v>15</v>
      </c>
      <c r="C788">
        <v>91</v>
      </c>
      <c r="D788" t="s">
        <v>16</v>
      </c>
      <c r="E788">
        <v>0</v>
      </c>
      <c r="F788">
        <v>15</v>
      </c>
      <c r="I788" t="s">
        <v>8</v>
      </c>
      <c r="K788" t="s">
        <v>10</v>
      </c>
      <c r="M788" t="s">
        <v>52</v>
      </c>
      <c r="N788" t="s">
        <v>50</v>
      </c>
      <c r="O788" t="s">
        <v>12</v>
      </c>
      <c r="T788">
        <v>5</v>
      </c>
      <c r="U788">
        <v>8</v>
      </c>
    </row>
    <row r="789" spans="1:21" x14ac:dyDescent="0.2">
      <c r="A789">
        <v>2720</v>
      </c>
      <c r="B789" t="s">
        <v>15</v>
      </c>
      <c r="C789">
        <v>74</v>
      </c>
      <c r="D789" t="s">
        <v>16</v>
      </c>
      <c r="E789">
        <v>0</v>
      </c>
      <c r="F789">
        <v>10</v>
      </c>
      <c r="I789" t="s">
        <v>8</v>
      </c>
      <c r="K789" t="s">
        <v>10</v>
      </c>
      <c r="M789" t="s">
        <v>52</v>
      </c>
      <c r="N789" t="s">
        <v>50</v>
      </c>
      <c r="O789" t="s">
        <v>12</v>
      </c>
      <c r="T789">
        <v>5</v>
      </c>
      <c r="U789">
        <v>6</v>
      </c>
    </row>
    <row r="790" spans="1:21" x14ac:dyDescent="0.2">
      <c r="A790">
        <v>621</v>
      </c>
      <c r="B790" t="s">
        <v>15</v>
      </c>
      <c r="C790">
        <v>79</v>
      </c>
      <c r="D790" t="s">
        <v>18</v>
      </c>
      <c r="E790">
        <v>0</v>
      </c>
      <c r="F790">
        <v>9</v>
      </c>
      <c r="G790" t="s">
        <v>6</v>
      </c>
      <c r="H790" t="s">
        <v>7</v>
      </c>
      <c r="K790" t="s">
        <v>10</v>
      </c>
      <c r="M790" t="s">
        <v>52</v>
      </c>
      <c r="N790" t="s">
        <v>50</v>
      </c>
      <c r="O790" t="s">
        <v>12</v>
      </c>
      <c r="Q790" t="s">
        <v>54</v>
      </c>
      <c r="T790">
        <v>7</v>
      </c>
      <c r="U790">
        <v>12</v>
      </c>
    </row>
    <row r="791" spans="1:21" x14ac:dyDescent="0.2">
      <c r="A791">
        <v>297</v>
      </c>
      <c r="B791" t="s">
        <v>15</v>
      </c>
      <c r="C791">
        <v>81</v>
      </c>
      <c r="D791" t="s">
        <v>16</v>
      </c>
      <c r="E791">
        <v>0</v>
      </c>
      <c r="H791" t="s">
        <v>7</v>
      </c>
      <c r="K791" t="s">
        <v>10</v>
      </c>
      <c r="M791" t="s">
        <v>52</v>
      </c>
      <c r="N791" t="s">
        <v>50</v>
      </c>
      <c r="O791" t="s">
        <v>12</v>
      </c>
      <c r="T791">
        <v>5</v>
      </c>
      <c r="U791">
        <v>8</v>
      </c>
    </row>
    <row r="792" spans="1:21" x14ac:dyDescent="0.2">
      <c r="A792">
        <v>1104</v>
      </c>
      <c r="B792" t="s">
        <v>15</v>
      </c>
      <c r="C792">
        <v>86</v>
      </c>
      <c r="D792" t="s">
        <v>16</v>
      </c>
      <c r="E792">
        <v>0</v>
      </c>
      <c r="F792">
        <v>10</v>
      </c>
      <c r="G792" t="s">
        <v>6</v>
      </c>
      <c r="H792" t="s">
        <v>7</v>
      </c>
      <c r="I792" t="s">
        <v>8</v>
      </c>
      <c r="J792" t="s">
        <v>9</v>
      </c>
      <c r="M792" t="s">
        <v>52</v>
      </c>
      <c r="N792" t="s">
        <v>50</v>
      </c>
      <c r="O792" t="s">
        <v>12</v>
      </c>
      <c r="T792">
        <v>7</v>
      </c>
      <c r="U792">
        <v>12</v>
      </c>
    </row>
    <row r="793" spans="1:21" x14ac:dyDescent="0.2">
      <c r="A793">
        <v>142</v>
      </c>
      <c r="B793" t="s">
        <v>15</v>
      </c>
      <c r="C793">
        <v>82</v>
      </c>
      <c r="D793" t="s">
        <v>16</v>
      </c>
      <c r="E793">
        <v>1</v>
      </c>
      <c r="F793">
        <v>12</v>
      </c>
      <c r="G793" t="s">
        <v>6</v>
      </c>
      <c r="H793" t="s">
        <v>7</v>
      </c>
      <c r="J793" t="s">
        <v>9</v>
      </c>
      <c r="M793" t="s">
        <v>52</v>
      </c>
      <c r="N793" t="s">
        <v>50</v>
      </c>
      <c r="O793" t="s">
        <v>12</v>
      </c>
      <c r="Q793" t="s">
        <v>54</v>
      </c>
      <c r="T793">
        <v>7</v>
      </c>
      <c r="U793">
        <v>11</v>
      </c>
    </row>
    <row r="794" spans="1:21" x14ac:dyDescent="0.2">
      <c r="A794">
        <v>1455</v>
      </c>
      <c r="B794" t="s">
        <v>15</v>
      </c>
      <c r="C794">
        <v>87</v>
      </c>
      <c r="D794" t="s">
        <v>16</v>
      </c>
      <c r="E794">
        <v>0</v>
      </c>
      <c r="F794">
        <v>9</v>
      </c>
      <c r="J794" t="s">
        <v>9</v>
      </c>
      <c r="M794" t="s">
        <v>52</v>
      </c>
      <c r="N794" t="s">
        <v>50</v>
      </c>
      <c r="O794" t="s">
        <v>12</v>
      </c>
      <c r="T794">
        <v>4</v>
      </c>
      <c r="U794">
        <v>6</v>
      </c>
    </row>
    <row r="795" spans="1:21" x14ac:dyDescent="0.2">
      <c r="A795">
        <v>397</v>
      </c>
      <c r="B795" t="s">
        <v>15</v>
      </c>
      <c r="C795">
        <v>83</v>
      </c>
      <c r="D795" t="s">
        <v>16</v>
      </c>
      <c r="E795">
        <v>0</v>
      </c>
      <c r="G795" t="s">
        <v>6</v>
      </c>
      <c r="H795" t="s">
        <v>7</v>
      </c>
      <c r="I795" t="s">
        <v>8</v>
      </c>
      <c r="M795" t="s">
        <v>52</v>
      </c>
      <c r="N795" t="s">
        <v>50</v>
      </c>
      <c r="O795" t="s">
        <v>12</v>
      </c>
      <c r="T795">
        <v>6</v>
      </c>
      <c r="U795">
        <v>10</v>
      </c>
    </row>
    <row r="796" spans="1:21" x14ac:dyDescent="0.2">
      <c r="A796">
        <v>552</v>
      </c>
      <c r="B796" t="s">
        <v>15</v>
      </c>
      <c r="C796">
        <v>94</v>
      </c>
      <c r="D796" t="s">
        <v>18</v>
      </c>
      <c r="E796">
        <v>0</v>
      </c>
      <c r="G796" t="s">
        <v>6</v>
      </c>
      <c r="H796" t="s">
        <v>7</v>
      </c>
      <c r="I796" t="s">
        <v>8</v>
      </c>
      <c r="M796" t="s">
        <v>52</v>
      </c>
      <c r="N796" t="s">
        <v>50</v>
      </c>
      <c r="O796" t="s">
        <v>12</v>
      </c>
      <c r="T796">
        <v>6</v>
      </c>
      <c r="U796">
        <v>11</v>
      </c>
    </row>
    <row r="797" spans="1:21" x14ac:dyDescent="0.2">
      <c r="A797">
        <v>194</v>
      </c>
      <c r="B797" t="s">
        <v>15</v>
      </c>
      <c r="C797">
        <v>80</v>
      </c>
      <c r="D797" t="s">
        <v>16</v>
      </c>
      <c r="E797">
        <v>1</v>
      </c>
      <c r="F797">
        <v>13</v>
      </c>
      <c r="H797" t="s">
        <v>7</v>
      </c>
      <c r="I797" t="s">
        <v>8</v>
      </c>
      <c r="M797" t="s">
        <v>52</v>
      </c>
      <c r="N797" t="s">
        <v>50</v>
      </c>
      <c r="O797" t="s">
        <v>12</v>
      </c>
      <c r="T797">
        <v>5</v>
      </c>
      <c r="U797">
        <v>9</v>
      </c>
    </row>
    <row r="798" spans="1:21" x14ac:dyDescent="0.2">
      <c r="A798">
        <v>700</v>
      </c>
      <c r="B798" t="s">
        <v>15</v>
      </c>
      <c r="C798">
        <v>82</v>
      </c>
      <c r="D798" t="s">
        <v>18</v>
      </c>
      <c r="E798">
        <v>0</v>
      </c>
      <c r="F798">
        <v>9</v>
      </c>
      <c r="H798" t="s">
        <v>7</v>
      </c>
      <c r="I798" t="s">
        <v>8</v>
      </c>
      <c r="M798" t="s">
        <v>52</v>
      </c>
      <c r="N798" t="s">
        <v>50</v>
      </c>
      <c r="O798" t="s">
        <v>12</v>
      </c>
      <c r="T798">
        <v>5</v>
      </c>
      <c r="U798">
        <v>8</v>
      </c>
    </row>
    <row r="799" spans="1:21" x14ac:dyDescent="0.2">
      <c r="A799">
        <v>1146</v>
      </c>
      <c r="B799" t="s">
        <v>15</v>
      </c>
      <c r="C799">
        <v>91</v>
      </c>
      <c r="D799" t="s">
        <v>16</v>
      </c>
      <c r="E799">
        <v>0</v>
      </c>
      <c r="F799">
        <v>15</v>
      </c>
      <c r="H799" t="s">
        <v>7</v>
      </c>
      <c r="I799" t="s">
        <v>8</v>
      </c>
      <c r="M799" t="s">
        <v>52</v>
      </c>
      <c r="N799" t="s">
        <v>50</v>
      </c>
      <c r="O799" t="s">
        <v>12</v>
      </c>
      <c r="T799">
        <v>5</v>
      </c>
      <c r="U799">
        <v>8</v>
      </c>
    </row>
    <row r="800" spans="1:21" x14ac:dyDescent="0.2">
      <c r="A800">
        <v>1226</v>
      </c>
      <c r="B800" t="s">
        <v>15</v>
      </c>
      <c r="C800">
        <v>93</v>
      </c>
      <c r="D800" t="s">
        <v>16</v>
      </c>
      <c r="E800">
        <v>0</v>
      </c>
      <c r="F800">
        <v>12</v>
      </c>
      <c r="I800" t="s">
        <v>8</v>
      </c>
      <c r="M800" t="s">
        <v>52</v>
      </c>
      <c r="N800" t="s">
        <v>50</v>
      </c>
      <c r="O800" t="s">
        <v>12</v>
      </c>
      <c r="T800">
        <v>4</v>
      </c>
      <c r="U800">
        <v>5</v>
      </c>
    </row>
    <row r="801" spans="1:21" x14ac:dyDescent="0.2">
      <c r="A801">
        <v>279</v>
      </c>
      <c r="B801" t="s">
        <v>15</v>
      </c>
      <c r="C801">
        <v>85</v>
      </c>
      <c r="D801" t="s">
        <v>18</v>
      </c>
      <c r="E801">
        <v>0</v>
      </c>
      <c r="F801">
        <v>9</v>
      </c>
      <c r="G801" t="s">
        <v>6</v>
      </c>
      <c r="H801" t="s">
        <v>7</v>
      </c>
      <c r="M801" t="s">
        <v>52</v>
      </c>
      <c r="N801" t="s">
        <v>50</v>
      </c>
      <c r="O801" t="s">
        <v>12</v>
      </c>
      <c r="R801" t="s">
        <v>55</v>
      </c>
      <c r="T801">
        <v>6</v>
      </c>
      <c r="U801">
        <v>11</v>
      </c>
    </row>
    <row r="802" spans="1:21" x14ac:dyDescent="0.2">
      <c r="A802">
        <v>460</v>
      </c>
      <c r="B802" t="s">
        <v>15</v>
      </c>
      <c r="C802">
        <v>83</v>
      </c>
      <c r="D802" t="s">
        <v>18</v>
      </c>
      <c r="E802">
        <v>0</v>
      </c>
      <c r="G802" t="s">
        <v>6</v>
      </c>
      <c r="H802" t="s">
        <v>7</v>
      </c>
      <c r="M802" t="s">
        <v>52</v>
      </c>
      <c r="N802" t="s">
        <v>50</v>
      </c>
      <c r="O802" t="s">
        <v>12</v>
      </c>
      <c r="T802">
        <v>5</v>
      </c>
      <c r="U802">
        <v>7</v>
      </c>
    </row>
    <row r="803" spans="1:21" x14ac:dyDescent="0.2">
      <c r="A803">
        <v>13</v>
      </c>
      <c r="B803" t="s">
        <v>15</v>
      </c>
      <c r="C803">
        <v>87</v>
      </c>
      <c r="D803" t="s">
        <v>18</v>
      </c>
      <c r="E803">
        <v>2</v>
      </c>
      <c r="F803">
        <v>11</v>
      </c>
      <c r="H803" t="s">
        <v>7</v>
      </c>
      <c r="M803" t="s">
        <v>52</v>
      </c>
      <c r="N803" t="s">
        <v>50</v>
      </c>
      <c r="O803" t="s">
        <v>12</v>
      </c>
      <c r="R803" t="s">
        <v>55</v>
      </c>
      <c r="T803">
        <v>5</v>
      </c>
      <c r="U803">
        <v>8</v>
      </c>
    </row>
    <row r="804" spans="1:21" x14ac:dyDescent="0.2">
      <c r="A804">
        <v>213</v>
      </c>
      <c r="B804" t="s">
        <v>15</v>
      </c>
      <c r="C804">
        <v>97</v>
      </c>
      <c r="D804" t="s">
        <v>18</v>
      </c>
      <c r="E804">
        <v>0</v>
      </c>
      <c r="F804">
        <v>12</v>
      </c>
      <c r="H804" t="s">
        <v>7</v>
      </c>
      <c r="M804" t="s">
        <v>52</v>
      </c>
      <c r="N804" t="s">
        <v>50</v>
      </c>
      <c r="O804" t="s">
        <v>12</v>
      </c>
      <c r="R804" t="s">
        <v>55</v>
      </c>
      <c r="S804" t="s">
        <v>53</v>
      </c>
      <c r="T804">
        <v>6</v>
      </c>
      <c r="U804">
        <v>11</v>
      </c>
    </row>
    <row r="805" spans="1:21" x14ac:dyDescent="0.2">
      <c r="A805">
        <v>231</v>
      </c>
      <c r="B805" t="s">
        <v>15</v>
      </c>
      <c r="C805">
        <v>104</v>
      </c>
      <c r="D805" t="s">
        <v>18</v>
      </c>
      <c r="E805">
        <v>0</v>
      </c>
      <c r="H805" t="s">
        <v>7</v>
      </c>
      <c r="M805" t="s">
        <v>52</v>
      </c>
      <c r="N805" t="s">
        <v>50</v>
      </c>
      <c r="O805" t="s">
        <v>12</v>
      </c>
      <c r="T805">
        <v>4</v>
      </c>
      <c r="U805">
        <v>7</v>
      </c>
    </row>
    <row r="806" spans="1:21" x14ac:dyDescent="0.2">
      <c r="A806">
        <v>618</v>
      </c>
      <c r="B806" t="s">
        <v>15</v>
      </c>
      <c r="C806">
        <v>91</v>
      </c>
      <c r="D806" t="s">
        <v>18</v>
      </c>
      <c r="E806">
        <v>0</v>
      </c>
      <c r="F806">
        <v>19</v>
      </c>
      <c r="H806" t="s">
        <v>7</v>
      </c>
      <c r="M806" t="s">
        <v>52</v>
      </c>
      <c r="N806" t="s">
        <v>50</v>
      </c>
      <c r="O806" t="s">
        <v>12</v>
      </c>
      <c r="S806" t="s">
        <v>53</v>
      </c>
      <c r="T806">
        <v>5</v>
      </c>
      <c r="U806">
        <v>10</v>
      </c>
    </row>
    <row r="807" spans="1:21" x14ac:dyDescent="0.2">
      <c r="A807">
        <v>720</v>
      </c>
      <c r="B807" t="s">
        <v>15</v>
      </c>
      <c r="C807">
        <v>100</v>
      </c>
      <c r="D807" t="s">
        <v>18</v>
      </c>
      <c r="E807">
        <v>0</v>
      </c>
      <c r="F807">
        <v>9</v>
      </c>
      <c r="H807" t="s">
        <v>7</v>
      </c>
      <c r="M807" t="s">
        <v>52</v>
      </c>
      <c r="N807" t="s">
        <v>50</v>
      </c>
      <c r="O807" t="s">
        <v>12</v>
      </c>
      <c r="T807">
        <v>4</v>
      </c>
      <c r="U807">
        <v>6</v>
      </c>
    </row>
    <row r="808" spans="1:21" x14ac:dyDescent="0.2">
      <c r="A808">
        <v>1110</v>
      </c>
      <c r="B808" t="s">
        <v>15</v>
      </c>
      <c r="C808">
        <v>94</v>
      </c>
      <c r="D808" t="s">
        <v>18</v>
      </c>
      <c r="E808">
        <v>0</v>
      </c>
      <c r="F808">
        <v>9</v>
      </c>
      <c r="H808" t="s">
        <v>7</v>
      </c>
      <c r="M808" t="s">
        <v>52</v>
      </c>
      <c r="N808" t="s">
        <v>50</v>
      </c>
      <c r="O808" t="s">
        <v>12</v>
      </c>
      <c r="S808" t="s">
        <v>53</v>
      </c>
      <c r="T808">
        <v>5</v>
      </c>
      <c r="U808">
        <v>7</v>
      </c>
    </row>
    <row r="809" spans="1:21" x14ac:dyDescent="0.2">
      <c r="A809">
        <v>1386</v>
      </c>
      <c r="B809" t="s">
        <v>15</v>
      </c>
      <c r="C809">
        <v>78</v>
      </c>
      <c r="D809" t="s">
        <v>18</v>
      </c>
      <c r="E809">
        <v>0</v>
      </c>
      <c r="F809">
        <v>10</v>
      </c>
      <c r="H809" t="s">
        <v>7</v>
      </c>
      <c r="M809" t="s">
        <v>52</v>
      </c>
      <c r="N809" t="s">
        <v>50</v>
      </c>
      <c r="O809" t="s">
        <v>12</v>
      </c>
      <c r="R809" t="s">
        <v>55</v>
      </c>
      <c r="T809">
        <v>5</v>
      </c>
      <c r="U809">
        <v>7</v>
      </c>
    </row>
    <row r="810" spans="1:21" x14ac:dyDescent="0.2">
      <c r="A810">
        <v>1740</v>
      </c>
      <c r="B810" t="s">
        <v>15</v>
      </c>
      <c r="C810">
        <v>74</v>
      </c>
      <c r="D810" t="s">
        <v>18</v>
      </c>
      <c r="E810">
        <v>1</v>
      </c>
      <c r="F810">
        <v>22</v>
      </c>
      <c r="H810" t="s">
        <v>7</v>
      </c>
      <c r="M810" t="s">
        <v>52</v>
      </c>
      <c r="N810" t="s">
        <v>50</v>
      </c>
      <c r="O810" t="s">
        <v>12</v>
      </c>
      <c r="T810">
        <v>4</v>
      </c>
      <c r="U810">
        <v>4</v>
      </c>
    </row>
    <row r="811" spans="1:21" x14ac:dyDescent="0.2">
      <c r="A811">
        <v>1857</v>
      </c>
      <c r="B811" t="s">
        <v>15</v>
      </c>
      <c r="C811">
        <v>74</v>
      </c>
      <c r="D811" t="s">
        <v>16</v>
      </c>
      <c r="E811">
        <v>0</v>
      </c>
      <c r="F811">
        <v>10</v>
      </c>
      <c r="H811" t="s">
        <v>7</v>
      </c>
      <c r="M811" t="s">
        <v>52</v>
      </c>
      <c r="N811" t="s">
        <v>50</v>
      </c>
      <c r="O811" t="s">
        <v>12</v>
      </c>
      <c r="T811">
        <v>4</v>
      </c>
      <c r="U811">
        <v>5</v>
      </c>
    </row>
    <row r="812" spans="1:21" x14ac:dyDescent="0.2">
      <c r="A812">
        <v>2498</v>
      </c>
      <c r="B812" t="s">
        <v>15</v>
      </c>
      <c r="C812">
        <v>82</v>
      </c>
      <c r="D812" t="s">
        <v>16</v>
      </c>
      <c r="E812">
        <v>0</v>
      </c>
      <c r="F812">
        <v>16</v>
      </c>
      <c r="H812" t="s">
        <v>7</v>
      </c>
      <c r="M812" t="s">
        <v>52</v>
      </c>
      <c r="N812" t="s">
        <v>50</v>
      </c>
      <c r="O812" t="s">
        <v>12</v>
      </c>
      <c r="T812">
        <v>4</v>
      </c>
      <c r="U812">
        <v>4</v>
      </c>
    </row>
    <row r="813" spans="1:21" x14ac:dyDescent="0.2">
      <c r="A813">
        <v>2559</v>
      </c>
      <c r="B813" t="s">
        <v>15</v>
      </c>
      <c r="C813">
        <v>90</v>
      </c>
      <c r="D813" t="s">
        <v>16</v>
      </c>
      <c r="E813">
        <v>0</v>
      </c>
      <c r="F813">
        <v>10</v>
      </c>
      <c r="H813" t="s">
        <v>7</v>
      </c>
      <c r="M813" t="s">
        <v>52</v>
      </c>
      <c r="N813" t="s">
        <v>50</v>
      </c>
      <c r="O813" t="s">
        <v>12</v>
      </c>
      <c r="R813" t="s">
        <v>55</v>
      </c>
      <c r="T813">
        <v>5</v>
      </c>
      <c r="U813">
        <v>6</v>
      </c>
    </row>
    <row r="814" spans="1:21" x14ac:dyDescent="0.2">
      <c r="A814">
        <v>633</v>
      </c>
      <c r="B814" t="s">
        <v>15</v>
      </c>
      <c r="C814">
        <v>79</v>
      </c>
      <c r="D814" t="s">
        <v>16</v>
      </c>
      <c r="E814">
        <v>0</v>
      </c>
      <c r="F814">
        <v>15</v>
      </c>
      <c r="G814" t="s">
        <v>6</v>
      </c>
      <c r="M814" t="s">
        <v>52</v>
      </c>
      <c r="N814" t="s">
        <v>50</v>
      </c>
      <c r="O814" t="s">
        <v>12</v>
      </c>
      <c r="T814">
        <v>4</v>
      </c>
      <c r="U814">
        <v>7</v>
      </c>
    </row>
    <row r="815" spans="1:21" x14ac:dyDescent="0.2">
      <c r="A815">
        <v>988</v>
      </c>
      <c r="B815" t="s">
        <v>15</v>
      </c>
      <c r="C815">
        <v>76</v>
      </c>
      <c r="D815" t="s">
        <v>16</v>
      </c>
      <c r="E815">
        <v>0</v>
      </c>
      <c r="F815">
        <v>15</v>
      </c>
      <c r="M815" t="s">
        <v>52</v>
      </c>
      <c r="N815" t="s">
        <v>50</v>
      </c>
      <c r="O815" t="s">
        <v>12</v>
      </c>
      <c r="T815">
        <v>3</v>
      </c>
      <c r="U815">
        <v>7</v>
      </c>
    </row>
    <row r="816" spans="1:21" x14ac:dyDescent="0.2">
      <c r="A816">
        <v>1399</v>
      </c>
      <c r="B816" t="s">
        <v>15</v>
      </c>
      <c r="C816">
        <v>83</v>
      </c>
      <c r="D816" t="s">
        <v>18</v>
      </c>
      <c r="E816">
        <v>0</v>
      </c>
      <c r="M816" t="s">
        <v>52</v>
      </c>
      <c r="N816" t="s">
        <v>50</v>
      </c>
      <c r="O816" t="s">
        <v>12</v>
      </c>
      <c r="T816">
        <v>3</v>
      </c>
      <c r="U816">
        <v>6</v>
      </c>
    </row>
    <row r="817" spans="1:21" x14ac:dyDescent="0.2">
      <c r="A817">
        <v>1768</v>
      </c>
      <c r="B817" t="s">
        <v>15</v>
      </c>
      <c r="C817">
        <v>76</v>
      </c>
      <c r="D817" t="s">
        <v>16</v>
      </c>
      <c r="E817">
        <v>0</v>
      </c>
      <c r="F817">
        <v>15</v>
      </c>
      <c r="M817" t="s">
        <v>52</v>
      </c>
      <c r="N817" t="s">
        <v>50</v>
      </c>
      <c r="O817" t="s">
        <v>12</v>
      </c>
      <c r="T817">
        <v>3</v>
      </c>
      <c r="U817">
        <v>4</v>
      </c>
    </row>
    <row r="818" spans="1:21" x14ac:dyDescent="0.2">
      <c r="A818">
        <v>2329</v>
      </c>
      <c r="B818" t="s">
        <v>15</v>
      </c>
      <c r="C818">
        <v>73</v>
      </c>
      <c r="D818" t="s">
        <v>18</v>
      </c>
      <c r="E818">
        <v>0</v>
      </c>
      <c r="F818">
        <v>11</v>
      </c>
      <c r="K818" t="s">
        <v>10</v>
      </c>
      <c r="L818" t="s">
        <v>11</v>
      </c>
      <c r="N818" t="s">
        <v>50</v>
      </c>
      <c r="O818" t="s">
        <v>12</v>
      </c>
      <c r="T818">
        <v>4</v>
      </c>
      <c r="U818">
        <v>5</v>
      </c>
    </row>
    <row r="819" spans="1:21" x14ac:dyDescent="0.2">
      <c r="A819">
        <v>2780</v>
      </c>
      <c r="B819" t="s">
        <v>15</v>
      </c>
      <c r="C819">
        <v>63</v>
      </c>
      <c r="D819" t="s">
        <v>18</v>
      </c>
      <c r="E819">
        <v>0</v>
      </c>
      <c r="G819" t="s">
        <v>6</v>
      </c>
      <c r="J819" t="s">
        <v>9</v>
      </c>
      <c r="L819" t="s">
        <v>11</v>
      </c>
      <c r="N819" t="s">
        <v>50</v>
      </c>
      <c r="O819" t="s">
        <v>12</v>
      </c>
      <c r="R819" t="s">
        <v>55</v>
      </c>
      <c r="T819">
        <v>6</v>
      </c>
      <c r="U819">
        <v>7</v>
      </c>
    </row>
    <row r="820" spans="1:21" x14ac:dyDescent="0.2">
      <c r="A820">
        <v>1191</v>
      </c>
      <c r="B820" t="s">
        <v>15</v>
      </c>
      <c r="C820">
        <v>94</v>
      </c>
      <c r="D820" t="s">
        <v>16</v>
      </c>
      <c r="E820">
        <v>0</v>
      </c>
      <c r="F820">
        <v>16</v>
      </c>
      <c r="H820" t="s">
        <v>7</v>
      </c>
      <c r="I820" t="s">
        <v>8</v>
      </c>
      <c r="L820" t="s">
        <v>11</v>
      </c>
      <c r="N820" t="s">
        <v>50</v>
      </c>
      <c r="O820" t="s">
        <v>12</v>
      </c>
      <c r="S820" t="s">
        <v>53</v>
      </c>
      <c r="T820">
        <v>6</v>
      </c>
      <c r="U820">
        <v>8</v>
      </c>
    </row>
    <row r="821" spans="1:21" x14ac:dyDescent="0.2">
      <c r="A821">
        <v>283</v>
      </c>
      <c r="B821" t="s">
        <v>15</v>
      </c>
      <c r="C821">
        <v>80</v>
      </c>
      <c r="D821" t="s">
        <v>18</v>
      </c>
      <c r="E821">
        <v>0</v>
      </c>
      <c r="F821">
        <v>9</v>
      </c>
      <c r="G821" t="s">
        <v>6</v>
      </c>
      <c r="H821" t="s">
        <v>7</v>
      </c>
      <c r="I821" t="s">
        <v>8</v>
      </c>
      <c r="J821" t="s">
        <v>9</v>
      </c>
      <c r="K821" t="s">
        <v>10</v>
      </c>
      <c r="N821" t="s">
        <v>50</v>
      </c>
      <c r="O821" t="s">
        <v>12</v>
      </c>
      <c r="T821">
        <v>7</v>
      </c>
      <c r="U821">
        <v>9</v>
      </c>
    </row>
    <row r="822" spans="1:21" x14ac:dyDescent="0.2">
      <c r="A822">
        <v>1098</v>
      </c>
      <c r="B822" t="s">
        <v>15</v>
      </c>
      <c r="C822">
        <v>84</v>
      </c>
      <c r="D822" t="s">
        <v>16</v>
      </c>
      <c r="E822">
        <v>0</v>
      </c>
      <c r="F822">
        <v>15</v>
      </c>
      <c r="G822" t="s">
        <v>6</v>
      </c>
      <c r="H822" t="s">
        <v>7</v>
      </c>
      <c r="I822" t="s">
        <v>8</v>
      </c>
      <c r="J822" t="s">
        <v>9</v>
      </c>
      <c r="K822" t="s">
        <v>10</v>
      </c>
      <c r="N822" t="s">
        <v>50</v>
      </c>
      <c r="O822" t="s">
        <v>12</v>
      </c>
      <c r="T822">
        <v>7</v>
      </c>
      <c r="U822">
        <v>10</v>
      </c>
    </row>
    <row r="823" spans="1:21" x14ac:dyDescent="0.2">
      <c r="A823">
        <v>1756</v>
      </c>
      <c r="B823" t="s">
        <v>15</v>
      </c>
      <c r="C823">
        <v>77</v>
      </c>
      <c r="D823" t="s">
        <v>16</v>
      </c>
      <c r="E823">
        <v>1</v>
      </c>
      <c r="F823">
        <v>17</v>
      </c>
      <c r="I823" t="s">
        <v>8</v>
      </c>
      <c r="J823" t="s">
        <v>9</v>
      </c>
      <c r="K823" t="s">
        <v>10</v>
      </c>
      <c r="N823" t="s">
        <v>50</v>
      </c>
      <c r="O823" t="s">
        <v>12</v>
      </c>
      <c r="T823">
        <v>5</v>
      </c>
      <c r="U823">
        <v>6</v>
      </c>
    </row>
    <row r="824" spans="1:21" x14ac:dyDescent="0.2">
      <c r="A824">
        <v>2008</v>
      </c>
      <c r="B824" t="s">
        <v>15</v>
      </c>
      <c r="C824">
        <v>75</v>
      </c>
      <c r="D824" t="s">
        <v>18</v>
      </c>
      <c r="E824">
        <v>0</v>
      </c>
      <c r="F824">
        <v>15</v>
      </c>
      <c r="I824" t="s">
        <v>8</v>
      </c>
      <c r="J824" t="s">
        <v>9</v>
      </c>
      <c r="K824" t="s">
        <v>10</v>
      </c>
      <c r="N824" t="s">
        <v>50</v>
      </c>
      <c r="O824" t="s">
        <v>12</v>
      </c>
      <c r="T824">
        <v>5</v>
      </c>
      <c r="U824">
        <v>8</v>
      </c>
    </row>
    <row r="825" spans="1:21" x14ac:dyDescent="0.2">
      <c r="A825">
        <v>242</v>
      </c>
      <c r="B825" t="s">
        <v>15</v>
      </c>
      <c r="C825">
        <v>78</v>
      </c>
      <c r="D825" t="s">
        <v>18</v>
      </c>
      <c r="E825">
        <v>0</v>
      </c>
      <c r="F825">
        <v>10</v>
      </c>
      <c r="G825" t="s">
        <v>6</v>
      </c>
      <c r="H825" t="s">
        <v>7</v>
      </c>
      <c r="J825" t="s">
        <v>9</v>
      </c>
      <c r="K825" t="s">
        <v>10</v>
      </c>
      <c r="N825" t="s">
        <v>50</v>
      </c>
      <c r="O825" t="s">
        <v>12</v>
      </c>
      <c r="T825">
        <v>6</v>
      </c>
      <c r="U825">
        <v>8</v>
      </c>
    </row>
    <row r="826" spans="1:21" x14ac:dyDescent="0.2">
      <c r="A826">
        <v>596</v>
      </c>
      <c r="B826" t="s">
        <v>15</v>
      </c>
      <c r="C826">
        <v>88</v>
      </c>
      <c r="D826" t="s">
        <v>16</v>
      </c>
      <c r="E826">
        <v>0</v>
      </c>
      <c r="F826">
        <v>9</v>
      </c>
      <c r="G826" t="s">
        <v>6</v>
      </c>
      <c r="H826" t="s">
        <v>7</v>
      </c>
      <c r="J826" t="s">
        <v>9</v>
      </c>
      <c r="K826" t="s">
        <v>10</v>
      </c>
      <c r="N826" t="s">
        <v>50</v>
      </c>
      <c r="O826" t="s">
        <v>12</v>
      </c>
      <c r="T826">
        <v>6</v>
      </c>
      <c r="U826">
        <v>7</v>
      </c>
    </row>
    <row r="827" spans="1:21" x14ac:dyDescent="0.2">
      <c r="A827">
        <v>1219</v>
      </c>
      <c r="B827" t="s">
        <v>15</v>
      </c>
      <c r="C827">
        <v>90</v>
      </c>
      <c r="D827" t="s">
        <v>18</v>
      </c>
      <c r="E827">
        <v>0</v>
      </c>
      <c r="F827">
        <v>8</v>
      </c>
      <c r="G827" t="s">
        <v>6</v>
      </c>
      <c r="H827" t="s">
        <v>7</v>
      </c>
      <c r="J827" t="s">
        <v>9</v>
      </c>
      <c r="K827" t="s">
        <v>10</v>
      </c>
      <c r="N827" t="s">
        <v>50</v>
      </c>
      <c r="O827" t="s">
        <v>12</v>
      </c>
      <c r="Q827" t="s">
        <v>54</v>
      </c>
      <c r="T827">
        <v>7</v>
      </c>
      <c r="U827">
        <v>9</v>
      </c>
    </row>
    <row r="828" spans="1:21" x14ac:dyDescent="0.2">
      <c r="A828">
        <v>1225</v>
      </c>
      <c r="B828" t="s">
        <v>15</v>
      </c>
      <c r="C828">
        <v>76</v>
      </c>
      <c r="D828" t="s">
        <v>16</v>
      </c>
      <c r="E828">
        <v>0</v>
      </c>
      <c r="G828" t="s">
        <v>6</v>
      </c>
      <c r="H828" t="s">
        <v>7</v>
      </c>
      <c r="J828" t="s">
        <v>9</v>
      </c>
      <c r="K828" t="s">
        <v>10</v>
      </c>
      <c r="N828" t="s">
        <v>50</v>
      </c>
      <c r="O828" t="s">
        <v>12</v>
      </c>
      <c r="R828" t="s">
        <v>55</v>
      </c>
      <c r="S828" t="s">
        <v>53</v>
      </c>
      <c r="T828">
        <v>8</v>
      </c>
      <c r="U828">
        <v>15</v>
      </c>
    </row>
    <row r="829" spans="1:21" x14ac:dyDescent="0.2">
      <c r="A829">
        <v>1228</v>
      </c>
      <c r="B829" t="s">
        <v>15</v>
      </c>
      <c r="C829">
        <v>76</v>
      </c>
      <c r="D829" t="s">
        <v>18</v>
      </c>
      <c r="E829">
        <v>1</v>
      </c>
      <c r="F829">
        <v>9</v>
      </c>
      <c r="G829" t="s">
        <v>6</v>
      </c>
      <c r="H829" t="s">
        <v>7</v>
      </c>
      <c r="J829" t="s">
        <v>9</v>
      </c>
      <c r="K829" t="s">
        <v>10</v>
      </c>
      <c r="N829" t="s">
        <v>50</v>
      </c>
      <c r="O829" t="s">
        <v>12</v>
      </c>
      <c r="R829" t="s">
        <v>55</v>
      </c>
      <c r="T829">
        <v>7</v>
      </c>
      <c r="U829">
        <v>9</v>
      </c>
    </row>
    <row r="830" spans="1:21" x14ac:dyDescent="0.2">
      <c r="A830">
        <v>562</v>
      </c>
      <c r="B830" t="s">
        <v>15</v>
      </c>
      <c r="C830">
        <v>92</v>
      </c>
      <c r="D830" t="s">
        <v>18</v>
      </c>
      <c r="E830">
        <v>0</v>
      </c>
      <c r="F830">
        <v>16</v>
      </c>
      <c r="H830" t="s">
        <v>7</v>
      </c>
      <c r="J830" t="s">
        <v>9</v>
      </c>
      <c r="K830" t="s">
        <v>10</v>
      </c>
      <c r="N830" t="s">
        <v>50</v>
      </c>
      <c r="O830" t="s">
        <v>12</v>
      </c>
      <c r="Q830" t="s">
        <v>54</v>
      </c>
      <c r="T830">
        <v>6</v>
      </c>
      <c r="U830">
        <v>7</v>
      </c>
    </row>
    <row r="831" spans="1:21" x14ac:dyDescent="0.2">
      <c r="A831">
        <v>1379</v>
      </c>
      <c r="B831" t="s">
        <v>15</v>
      </c>
      <c r="C831">
        <v>80</v>
      </c>
      <c r="D831" t="s">
        <v>18</v>
      </c>
      <c r="E831">
        <v>1</v>
      </c>
      <c r="F831">
        <v>12</v>
      </c>
      <c r="H831" t="s">
        <v>7</v>
      </c>
      <c r="J831" t="s">
        <v>9</v>
      </c>
      <c r="K831" t="s">
        <v>10</v>
      </c>
      <c r="N831" t="s">
        <v>50</v>
      </c>
      <c r="O831" t="s">
        <v>12</v>
      </c>
      <c r="Q831" t="s">
        <v>54</v>
      </c>
      <c r="T831">
        <v>6</v>
      </c>
      <c r="U831">
        <v>10</v>
      </c>
    </row>
    <row r="832" spans="1:21" x14ac:dyDescent="0.2">
      <c r="A832">
        <v>2056</v>
      </c>
      <c r="B832" t="s">
        <v>15</v>
      </c>
      <c r="C832">
        <v>80</v>
      </c>
      <c r="D832" t="s">
        <v>18</v>
      </c>
      <c r="E832">
        <v>1</v>
      </c>
      <c r="F832">
        <v>16</v>
      </c>
      <c r="H832" t="s">
        <v>7</v>
      </c>
      <c r="J832" t="s">
        <v>9</v>
      </c>
      <c r="K832" t="s">
        <v>10</v>
      </c>
      <c r="N832" t="s">
        <v>50</v>
      </c>
      <c r="O832" t="s">
        <v>12</v>
      </c>
      <c r="T832">
        <v>5</v>
      </c>
      <c r="U832">
        <v>6</v>
      </c>
    </row>
    <row r="833" spans="1:21" x14ac:dyDescent="0.2">
      <c r="A833">
        <v>174</v>
      </c>
      <c r="B833" t="s">
        <v>15</v>
      </c>
      <c r="C833">
        <v>84</v>
      </c>
      <c r="D833" t="s">
        <v>16</v>
      </c>
      <c r="E833">
        <v>1</v>
      </c>
      <c r="F833">
        <v>16</v>
      </c>
      <c r="G833" t="s">
        <v>6</v>
      </c>
      <c r="J833" t="s">
        <v>9</v>
      </c>
      <c r="K833" t="s">
        <v>10</v>
      </c>
      <c r="N833" t="s">
        <v>50</v>
      </c>
      <c r="O833" t="s">
        <v>12</v>
      </c>
      <c r="S833" t="s">
        <v>53</v>
      </c>
      <c r="T833">
        <v>6</v>
      </c>
      <c r="U833">
        <v>10</v>
      </c>
    </row>
    <row r="834" spans="1:21" x14ac:dyDescent="0.2">
      <c r="A834">
        <v>1813</v>
      </c>
      <c r="B834" t="s">
        <v>15</v>
      </c>
      <c r="C834">
        <v>78</v>
      </c>
      <c r="D834" t="s">
        <v>16</v>
      </c>
      <c r="E834">
        <v>0</v>
      </c>
      <c r="F834">
        <v>15</v>
      </c>
      <c r="G834" t="s">
        <v>6</v>
      </c>
      <c r="J834" t="s">
        <v>9</v>
      </c>
      <c r="K834" t="s">
        <v>10</v>
      </c>
      <c r="N834" t="s">
        <v>50</v>
      </c>
      <c r="O834" t="s">
        <v>12</v>
      </c>
      <c r="T834">
        <v>5</v>
      </c>
      <c r="U834">
        <v>6</v>
      </c>
    </row>
    <row r="835" spans="1:21" x14ac:dyDescent="0.2">
      <c r="A835">
        <v>2657</v>
      </c>
      <c r="B835" t="s">
        <v>15</v>
      </c>
      <c r="C835">
        <v>78</v>
      </c>
      <c r="D835" t="s">
        <v>16</v>
      </c>
      <c r="E835">
        <v>0</v>
      </c>
      <c r="F835">
        <v>15</v>
      </c>
      <c r="J835" t="s">
        <v>9</v>
      </c>
      <c r="K835" t="s">
        <v>10</v>
      </c>
      <c r="N835" t="s">
        <v>50</v>
      </c>
      <c r="O835" t="s">
        <v>12</v>
      </c>
      <c r="T835">
        <v>4</v>
      </c>
      <c r="U835">
        <v>6</v>
      </c>
    </row>
    <row r="836" spans="1:21" x14ac:dyDescent="0.2">
      <c r="A836">
        <v>158</v>
      </c>
      <c r="B836" t="s">
        <v>15</v>
      </c>
      <c r="C836">
        <v>87</v>
      </c>
      <c r="D836" t="s">
        <v>16</v>
      </c>
      <c r="E836">
        <v>0</v>
      </c>
      <c r="F836">
        <v>12</v>
      </c>
      <c r="H836" t="s">
        <v>7</v>
      </c>
      <c r="I836" t="s">
        <v>8</v>
      </c>
      <c r="K836" t="s">
        <v>10</v>
      </c>
      <c r="N836" t="s">
        <v>50</v>
      </c>
      <c r="O836" t="s">
        <v>12</v>
      </c>
      <c r="R836" t="s">
        <v>55</v>
      </c>
      <c r="T836">
        <v>6</v>
      </c>
      <c r="U836">
        <v>8</v>
      </c>
    </row>
    <row r="837" spans="1:21" x14ac:dyDescent="0.2">
      <c r="A837">
        <v>491</v>
      </c>
      <c r="B837" t="s">
        <v>15</v>
      </c>
      <c r="C837">
        <v>81</v>
      </c>
      <c r="D837" t="s">
        <v>16</v>
      </c>
      <c r="E837">
        <v>0</v>
      </c>
      <c r="F837">
        <v>9</v>
      </c>
      <c r="H837" t="s">
        <v>7</v>
      </c>
      <c r="I837" t="s">
        <v>8</v>
      </c>
      <c r="K837" t="s">
        <v>10</v>
      </c>
      <c r="N837" t="s">
        <v>50</v>
      </c>
      <c r="O837" t="s">
        <v>12</v>
      </c>
      <c r="T837">
        <v>5</v>
      </c>
      <c r="U837">
        <v>7</v>
      </c>
    </row>
    <row r="838" spans="1:21" x14ac:dyDescent="0.2">
      <c r="A838">
        <v>623</v>
      </c>
      <c r="B838" t="s">
        <v>15</v>
      </c>
      <c r="C838">
        <v>78</v>
      </c>
      <c r="D838" t="s">
        <v>18</v>
      </c>
      <c r="E838">
        <v>0</v>
      </c>
      <c r="F838">
        <v>16</v>
      </c>
      <c r="H838" t="s">
        <v>7</v>
      </c>
      <c r="I838" t="s">
        <v>8</v>
      </c>
      <c r="K838" t="s">
        <v>10</v>
      </c>
      <c r="N838" t="s">
        <v>50</v>
      </c>
      <c r="O838" t="s">
        <v>12</v>
      </c>
      <c r="T838">
        <v>5</v>
      </c>
      <c r="U838">
        <v>8</v>
      </c>
    </row>
    <row r="839" spans="1:21" x14ac:dyDescent="0.2">
      <c r="A839">
        <v>641</v>
      </c>
      <c r="B839" t="s">
        <v>15</v>
      </c>
      <c r="C839">
        <v>78</v>
      </c>
      <c r="D839" t="s">
        <v>18</v>
      </c>
      <c r="E839">
        <v>1</v>
      </c>
      <c r="F839">
        <v>12</v>
      </c>
      <c r="H839" t="s">
        <v>7</v>
      </c>
      <c r="I839" t="s">
        <v>8</v>
      </c>
      <c r="K839" t="s">
        <v>10</v>
      </c>
      <c r="N839" t="s">
        <v>50</v>
      </c>
      <c r="O839" t="s">
        <v>12</v>
      </c>
      <c r="T839">
        <v>5</v>
      </c>
      <c r="U839">
        <v>7</v>
      </c>
    </row>
    <row r="840" spans="1:21" x14ac:dyDescent="0.2">
      <c r="A840">
        <v>786</v>
      </c>
      <c r="B840" t="s">
        <v>15</v>
      </c>
      <c r="C840">
        <v>78</v>
      </c>
      <c r="D840" t="s">
        <v>18</v>
      </c>
      <c r="E840">
        <v>1</v>
      </c>
      <c r="F840">
        <v>12</v>
      </c>
      <c r="H840" t="s">
        <v>7</v>
      </c>
      <c r="I840" t="s">
        <v>8</v>
      </c>
      <c r="K840" t="s">
        <v>10</v>
      </c>
      <c r="N840" t="s">
        <v>50</v>
      </c>
      <c r="O840" t="s">
        <v>12</v>
      </c>
      <c r="T840">
        <v>5</v>
      </c>
      <c r="U840">
        <v>6</v>
      </c>
    </row>
    <row r="841" spans="1:21" x14ac:dyDescent="0.2">
      <c r="A841">
        <v>388</v>
      </c>
      <c r="B841" t="s">
        <v>15</v>
      </c>
      <c r="C841">
        <v>82</v>
      </c>
      <c r="D841" t="s">
        <v>16</v>
      </c>
      <c r="E841">
        <v>1</v>
      </c>
      <c r="F841">
        <v>15</v>
      </c>
      <c r="I841" t="s">
        <v>8</v>
      </c>
      <c r="K841" t="s">
        <v>10</v>
      </c>
      <c r="N841" t="s">
        <v>50</v>
      </c>
      <c r="O841" t="s">
        <v>12</v>
      </c>
      <c r="T841">
        <v>4</v>
      </c>
      <c r="U841">
        <v>7</v>
      </c>
    </row>
    <row r="842" spans="1:21" x14ac:dyDescent="0.2">
      <c r="A842">
        <v>1441</v>
      </c>
      <c r="B842" t="s">
        <v>15</v>
      </c>
      <c r="C842">
        <v>87</v>
      </c>
      <c r="D842" t="s">
        <v>16</v>
      </c>
      <c r="E842">
        <v>0</v>
      </c>
      <c r="F842">
        <v>15</v>
      </c>
      <c r="I842" t="s">
        <v>8</v>
      </c>
      <c r="K842" t="s">
        <v>10</v>
      </c>
      <c r="N842" t="s">
        <v>50</v>
      </c>
      <c r="O842" t="s">
        <v>12</v>
      </c>
      <c r="T842">
        <v>4</v>
      </c>
      <c r="U842">
        <v>6</v>
      </c>
    </row>
    <row r="843" spans="1:21" x14ac:dyDescent="0.2">
      <c r="A843">
        <v>2018</v>
      </c>
      <c r="B843" t="s">
        <v>15</v>
      </c>
      <c r="C843">
        <v>75</v>
      </c>
      <c r="D843" t="s">
        <v>16</v>
      </c>
      <c r="E843">
        <v>1</v>
      </c>
      <c r="F843">
        <v>16</v>
      </c>
      <c r="I843" t="s">
        <v>8</v>
      </c>
      <c r="K843" t="s">
        <v>10</v>
      </c>
      <c r="N843" t="s">
        <v>50</v>
      </c>
      <c r="O843" t="s">
        <v>12</v>
      </c>
      <c r="Q843" t="s">
        <v>54</v>
      </c>
      <c r="T843">
        <v>5</v>
      </c>
      <c r="U843">
        <v>7</v>
      </c>
    </row>
    <row r="844" spans="1:21" x14ac:dyDescent="0.2">
      <c r="A844">
        <v>478</v>
      </c>
      <c r="B844" t="s">
        <v>15</v>
      </c>
      <c r="C844">
        <v>87</v>
      </c>
      <c r="D844" t="s">
        <v>18</v>
      </c>
      <c r="E844">
        <v>0</v>
      </c>
      <c r="G844" t="s">
        <v>6</v>
      </c>
      <c r="H844" t="s">
        <v>7</v>
      </c>
      <c r="K844" t="s">
        <v>10</v>
      </c>
      <c r="N844" t="s">
        <v>50</v>
      </c>
      <c r="O844" t="s">
        <v>12</v>
      </c>
      <c r="T844">
        <v>5</v>
      </c>
      <c r="U844">
        <v>7</v>
      </c>
    </row>
    <row r="845" spans="1:21" x14ac:dyDescent="0.2">
      <c r="A845">
        <v>766</v>
      </c>
      <c r="B845" t="s">
        <v>15</v>
      </c>
      <c r="C845">
        <v>80</v>
      </c>
      <c r="D845" t="s">
        <v>18</v>
      </c>
      <c r="E845">
        <v>0</v>
      </c>
      <c r="G845" t="s">
        <v>6</v>
      </c>
      <c r="H845" t="s">
        <v>7</v>
      </c>
      <c r="K845" t="s">
        <v>10</v>
      </c>
      <c r="N845" t="s">
        <v>50</v>
      </c>
      <c r="O845" t="s">
        <v>12</v>
      </c>
      <c r="Q845" t="s">
        <v>54</v>
      </c>
      <c r="T845">
        <v>6</v>
      </c>
      <c r="U845">
        <v>8</v>
      </c>
    </row>
    <row r="846" spans="1:21" x14ac:dyDescent="0.2">
      <c r="A846">
        <v>1375</v>
      </c>
      <c r="B846" t="s">
        <v>15</v>
      </c>
      <c r="C846">
        <v>98</v>
      </c>
      <c r="D846" t="s">
        <v>16</v>
      </c>
      <c r="E846">
        <v>0</v>
      </c>
      <c r="F846">
        <v>9</v>
      </c>
      <c r="G846" t="s">
        <v>6</v>
      </c>
      <c r="H846" t="s">
        <v>7</v>
      </c>
      <c r="K846" t="s">
        <v>10</v>
      </c>
      <c r="N846" t="s">
        <v>50</v>
      </c>
      <c r="O846" t="s">
        <v>12</v>
      </c>
      <c r="T846">
        <v>5</v>
      </c>
      <c r="U846">
        <v>9</v>
      </c>
    </row>
    <row r="847" spans="1:21" x14ac:dyDescent="0.2">
      <c r="A847">
        <v>64</v>
      </c>
      <c r="B847" t="s">
        <v>15</v>
      </c>
      <c r="C847">
        <v>93</v>
      </c>
      <c r="D847" t="s">
        <v>18</v>
      </c>
      <c r="E847">
        <v>0</v>
      </c>
      <c r="F847">
        <v>12</v>
      </c>
      <c r="H847" t="s">
        <v>7</v>
      </c>
      <c r="K847" t="s">
        <v>10</v>
      </c>
      <c r="N847" t="s">
        <v>50</v>
      </c>
      <c r="O847" t="s">
        <v>12</v>
      </c>
      <c r="T847">
        <v>4</v>
      </c>
      <c r="U847">
        <v>5</v>
      </c>
    </row>
    <row r="848" spans="1:21" x14ac:dyDescent="0.2">
      <c r="A848">
        <v>358</v>
      </c>
      <c r="B848" t="s">
        <v>15</v>
      </c>
      <c r="C848">
        <v>86</v>
      </c>
      <c r="D848" t="s">
        <v>18</v>
      </c>
      <c r="E848">
        <v>0</v>
      </c>
      <c r="F848">
        <v>15</v>
      </c>
      <c r="H848" t="s">
        <v>7</v>
      </c>
      <c r="K848" t="s">
        <v>10</v>
      </c>
      <c r="N848" t="s">
        <v>50</v>
      </c>
      <c r="O848" t="s">
        <v>12</v>
      </c>
      <c r="T848">
        <v>4</v>
      </c>
      <c r="U848">
        <v>5</v>
      </c>
    </row>
    <row r="849" spans="1:21" x14ac:dyDescent="0.2">
      <c r="A849">
        <v>492</v>
      </c>
      <c r="B849" t="s">
        <v>15</v>
      </c>
      <c r="C849">
        <v>75</v>
      </c>
      <c r="D849" t="s">
        <v>18</v>
      </c>
      <c r="E849">
        <v>1</v>
      </c>
      <c r="F849">
        <v>15</v>
      </c>
      <c r="H849" t="s">
        <v>7</v>
      </c>
      <c r="K849" t="s">
        <v>10</v>
      </c>
      <c r="N849" t="s">
        <v>50</v>
      </c>
      <c r="O849" t="s">
        <v>12</v>
      </c>
      <c r="T849">
        <v>4</v>
      </c>
      <c r="U849">
        <v>8</v>
      </c>
    </row>
    <row r="850" spans="1:21" x14ac:dyDescent="0.2">
      <c r="A850">
        <v>673</v>
      </c>
      <c r="B850" t="s">
        <v>15</v>
      </c>
      <c r="C850">
        <v>81</v>
      </c>
      <c r="D850" t="s">
        <v>18</v>
      </c>
      <c r="E850">
        <v>0</v>
      </c>
      <c r="F850">
        <v>11</v>
      </c>
      <c r="H850" t="s">
        <v>7</v>
      </c>
      <c r="K850" t="s">
        <v>10</v>
      </c>
      <c r="N850" t="s">
        <v>50</v>
      </c>
      <c r="O850" t="s">
        <v>12</v>
      </c>
      <c r="T850">
        <v>4</v>
      </c>
      <c r="U850">
        <v>6</v>
      </c>
    </row>
    <row r="851" spans="1:21" x14ac:dyDescent="0.2">
      <c r="A851">
        <v>703</v>
      </c>
      <c r="B851" t="s">
        <v>15</v>
      </c>
      <c r="C851">
        <v>82</v>
      </c>
      <c r="D851" t="s">
        <v>16</v>
      </c>
      <c r="E851">
        <v>0</v>
      </c>
      <c r="F851">
        <v>10</v>
      </c>
      <c r="H851" t="s">
        <v>7</v>
      </c>
      <c r="K851" t="s">
        <v>10</v>
      </c>
      <c r="N851" t="s">
        <v>50</v>
      </c>
      <c r="O851" t="s">
        <v>12</v>
      </c>
      <c r="T851">
        <v>4</v>
      </c>
      <c r="U851">
        <v>4</v>
      </c>
    </row>
    <row r="852" spans="1:21" x14ac:dyDescent="0.2">
      <c r="A852">
        <v>754</v>
      </c>
      <c r="B852" t="s">
        <v>15</v>
      </c>
      <c r="C852">
        <v>80</v>
      </c>
      <c r="D852" t="s">
        <v>16</v>
      </c>
      <c r="E852">
        <v>0</v>
      </c>
      <c r="F852">
        <v>10</v>
      </c>
      <c r="H852" t="s">
        <v>7</v>
      </c>
      <c r="K852" t="s">
        <v>10</v>
      </c>
      <c r="N852" t="s">
        <v>50</v>
      </c>
      <c r="O852" t="s">
        <v>12</v>
      </c>
      <c r="T852">
        <v>4</v>
      </c>
      <c r="U852">
        <v>7</v>
      </c>
    </row>
    <row r="853" spans="1:21" x14ac:dyDescent="0.2">
      <c r="A853">
        <v>756</v>
      </c>
      <c r="B853" t="s">
        <v>15</v>
      </c>
      <c r="C853">
        <v>89</v>
      </c>
      <c r="D853" t="s">
        <v>18</v>
      </c>
      <c r="E853">
        <v>0</v>
      </c>
      <c r="F853">
        <v>10</v>
      </c>
      <c r="H853" t="s">
        <v>7</v>
      </c>
      <c r="K853" t="s">
        <v>10</v>
      </c>
      <c r="N853" t="s">
        <v>50</v>
      </c>
      <c r="O853" t="s">
        <v>12</v>
      </c>
      <c r="S853" t="s">
        <v>53</v>
      </c>
      <c r="T853">
        <v>5</v>
      </c>
      <c r="U853">
        <v>7</v>
      </c>
    </row>
    <row r="854" spans="1:21" x14ac:dyDescent="0.2">
      <c r="A854">
        <v>973</v>
      </c>
      <c r="B854" t="s">
        <v>15</v>
      </c>
      <c r="C854">
        <v>78</v>
      </c>
      <c r="D854" t="s">
        <v>18</v>
      </c>
      <c r="E854">
        <v>1</v>
      </c>
      <c r="F854">
        <v>16</v>
      </c>
      <c r="H854" t="s">
        <v>7</v>
      </c>
      <c r="K854" t="s">
        <v>10</v>
      </c>
      <c r="N854" t="s">
        <v>50</v>
      </c>
      <c r="O854" t="s">
        <v>12</v>
      </c>
      <c r="T854">
        <v>4</v>
      </c>
      <c r="U854">
        <v>7</v>
      </c>
    </row>
    <row r="855" spans="1:21" x14ac:dyDescent="0.2">
      <c r="A855">
        <v>1529</v>
      </c>
      <c r="B855" t="s">
        <v>15</v>
      </c>
      <c r="C855">
        <v>78</v>
      </c>
      <c r="D855" t="s">
        <v>16</v>
      </c>
      <c r="E855">
        <v>0</v>
      </c>
      <c r="F855">
        <v>9</v>
      </c>
      <c r="H855" t="s">
        <v>7</v>
      </c>
      <c r="K855" t="s">
        <v>10</v>
      </c>
      <c r="N855" t="s">
        <v>50</v>
      </c>
      <c r="O855" t="s">
        <v>12</v>
      </c>
      <c r="T855">
        <v>4</v>
      </c>
      <c r="U855">
        <v>5</v>
      </c>
    </row>
    <row r="856" spans="1:21" x14ac:dyDescent="0.2">
      <c r="A856">
        <v>1784</v>
      </c>
      <c r="B856" t="s">
        <v>15</v>
      </c>
      <c r="C856">
        <v>72</v>
      </c>
      <c r="D856" t="s">
        <v>18</v>
      </c>
      <c r="E856">
        <v>0</v>
      </c>
      <c r="F856">
        <v>10</v>
      </c>
      <c r="H856" t="s">
        <v>7</v>
      </c>
      <c r="K856" t="s">
        <v>10</v>
      </c>
      <c r="N856" t="s">
        <v>50</v>
      </c>
      <c r="O856" t="s">
        <v>12</v>
      </c>
      <c r="T856">
        <v>4</v>
      </c>
      <c r="U856">
        <v>4</v>
      </c>
    </row>
    <row r="857" spans="1:21" x14ac:dyDescent="0.2">
      <c r="A857">
        <v>1891</v>
      </c>
      <c r="B857" t="s">
        <v>15</v>
      </c>
      <c r="C857">
        <v>80</v>
      </c>
      <c r="D857" t="s">
        <v>18</v>
      </c>
      <c r="E857">
        <v>0</v>
      </c>
      <c r="F857">
        <v>14</v>
      </c>
      <c r="H857" t="s">
        <v>7</v>
      </c>
      <c r="K857" t="s">
        <v>10</v>
      </c>
      <c r="N857" t="s">
        <v>50</v>
      </c>
      <c r="O857" t="s">
        <v>12</v>
      </c>
      <c r="T857">
        <v>4</v>
      </c>
      <c r="U857">
        <v>6</v>
      </c>
    </row>
    <row r="858" spans="1:21" x14ac:dyDescent="0.2">
      <c r="A858">
        <v>2283</v>
      </c>
      <c r="B858" t="s">
        <v>15</v>
      </c>
      <c r="C858">
        <v>72</v>
      </c>
      <c r="D858" t="s">
        <v>18</v>
      </c>
      <c r="E858">
        <v>1</v>
      </c>
      <c r="F858">
        <v>19</v>
      </c>
      <c r="H858" t="s">
        <v>7</v>
      </c>
      <c r="K858" t="s">
        <v>10</v>
      </c>
      <c r="N858" t="s">
        <v>50</v>
      </c>
      <c r="O858" t="s">
        <v>12</v>
      </c>
      <c r="R858" t="s">
        <v>55</v>
      </c>
      <c r="T858">
        <v>5</v>
      </c>
      <c r="U858">
        <v>8</v>
      </c>
    </row>
    <row r="859" spans="1:21" x14ac:dyDescent="0.2">
      <c r="A859">
        <v>39</v>
      </c>
      <c r="B859" t="s">
        <v>15</v>
      </c>
      <c r="C859">
        <v>78</v>
      </c>
      <c r="D859" t="s">
        <v>16</v>
      </c>
      <c r="E859">
        <v>0</v>
      </c>
      <c r="F859">
        <v>15</v>
      </c>
      <c r="K859" t="s">
        <v>10</v>
      </c>
      <c r="N859" t="s">
        <v>50</v>
      </c>
      <c r="O859" t="s">
        <v>12</v>
      </c>
      <c r="T859">
        <v>3</v>
      </c>
      <c r="U859">
        <v>5</v>
      </c>
    </row>
    <row r="860" spans="1:21" x14ac:dyDescent="0.2">
      <c r="A860">
        <v>1396</v>
      </c>
      <c r="B860" t="s">
        <v>15</v>
      </c>
      <c r="C860">
        <v>74</v>
      </c>
      <c r="D860" t="s">
        <v>16</v>
      </c>
      <c r="E860">
        <v>0</v>
      </c>
      <c r="F860">
        <v>15</v>
      </c>
      <c r="K860" t="s">
        <v>10</v>
      </c>
      <c r="N860" t="s">
        <v>50</v>
      </c>
      <c r="O860" t="s">
        <v>12</v>
      </c>
      <c r="T860">
        <v>3</v>
      </c>
      <c r="U860">
        <v>5</v>
      </c>
    </row>
    <row r="861" spans="1:21" x14ac:dyDescent="0.2">
      <c r="A861">
        <v>1627</v>
      </c>
      <c r="B861" t="s">
        <v>15</v>
      </c>
      <c r="C861">
        <v>76</v>
      </c>
      <c r="D861" t="s">
        <v>18</v>
      </c>
      <c r="E861">
        <v>0</v>
      </c>
      <c r="K861" t="s">
        <v>10</v>
      </c>
      <c r="N861" t="s">
        <v>50</v>
      </c>
      <c r="O861" t="s">
        <v>12</v>
      </c>
      <c r="T861">
        <v>3</v>
      </c>
      <c r="U861">
        <v>4</v>
      </c>
    </row>
    <row r="862" spans="1:21" x14ac:dyDescent="0.2">
      <c r="A862">
        <v>1630</v>
      </c>
      <c r="B862" t="s">
        <v>15</v>
      </c>
      <c r="C862">
        <v>75</v>
      </c>
      <c r="D862" t="s">
        <v>16</v>
      </c>
      <c r="E862">
        <v>1</v>
      </c>
      <c r="F862">
        <v>16</v>
      </c>
      <c r="K862" t="s">
        <v>10</v>
      </c>
      <c r="N862" t="s">
        <v>50</v>
      </c>
      <c r="O862" t="s">
        <v>12</v>
      </c>
      <c r="T862">
        <v>3</v>
      </c>
      <c r="U862">
        <v>4</v>
      </c>
    </row>
    <row r="863" spans="1:21" x14ac:dyDescent="0.2">
      <c r="A863">
        <v>1834</v>
      </c>
      <c r="B863" t="s">
        <v>15</v>
      </c>
      <c r="C863">
        <v>48</v>
      </c>
      <c r="D863" t="s">
        <v>16</v>
      </c>
      <c r="E863">
        <v>0</v>
      </c>
      <c r="F863">
        <v>15</v>
      </c>
      <c r="K863" t="s">
        <v>10</v>
      </c>
      <c r="N863" t="s">
        <v>50</v>
      </c>
      <c r="O863" t="s">
        <v>12</v>
      </c>
      <c r="T863">
        <v>3</v>
      </c>
      <c r="U863">
        <v>3</v>
      </c>
    </row>
    <row r="864" spans="1:21" x14ac:dyDescent="0.2">
      <c r="A864">
        <v>2398</v>
      </c>
      <c r="B864" t="s">
        <v>15</v>
      </c>
      <c r="C864">
        <v>74</v>
      </c>
      <c r="D864" t="s">
        <v>16</v>
      </c>
      <c r="E864">
        <v>0</v>
      </c>
      <c r="F864">
        <v>15</v>
      </c>
      <c r="K864" t="s">
        <v>10</v>
      </c>
      <c r="N864" t="s">
        <v>50</v>
      </c>
      <c r="O864" t="s">
        <v>12</v>
      </c>
      <c r="T864">
        <v>3</v>
      </c>
      <c r="U864">
        <v>5</v>
      </c>
    </row>
    <row r="865" spans="1:21" x14ac:dyDescent="0.2">
      <c r="A865">
        <v>141</v>
      </c>
      <c r="B865" t="s">
        <v>15</v>
      </c>
      <c r="C865">
        <v>85</v>
      </c>
      <c r="D865" t="s">
        <v>18</v>
      </c>
      <c r="E865">
        <v>1</v>
      </c>
      <c r="F865">
        <v>11</v>
      </c>
      <c r="G865" t="s">
        <v>6</v>
      </c>
      <c r="H865" t="s">
        <v>7</v>
      </c>
      <c r="I865" t="s">
        <v>8</v>
      </c>
      <c r="J865" t="s">
        <v>9</v>
      </c>
      <c r="N865" t="s">
        <v>50</v>
      </c>
      <c r="O865" t="s">
        <v>12</v>
      </c>
      <c r="R865" t="s">
        <v>55</v>
      </c>
      <c r="T865">
        <v>7</v>
      </c>
      <c r="U865">
        <v>13</v>
      </c>
    </row>
    <row r="866" spans="1:21" x14ac:dyDescent="0.2">
      <c r="A866">
        <v>306</v>
      </c>
      <c r="B866" t="s">
        <v>15</v>
      </c>
      <c r="C866">
        <v>83</v>
      </c>
      <c r="D866" t="s">
        <v>18</v>
      </c>
      <c r="E866">
        <v>1</v>
      </c>
      <c r="F866">
        <v>11</v>
      </c>
      <c r="G866" t="s">
        <v>6</v>
      </c>
      <c r="H866" t="s">
        <v>7</v>
      </c>
      <c r="I866" t="s">
        <v>8</v>
      </c>
      <c r="J866" t="s">
        <v>9</v>
      </c>
      <c r="N866" t="s">
        <v>50</v>
      </c>
      <c r="O866" t="s">
        <v>12</v>
      </c>
      <c r="T866">
        <v>6</v>
      </c>
      <c r="U866">
        <v>10</v>
      </c>
    </row>
    <row r="867" spans="1:21" x14ac:dyDescent="0.2">
      <c r="A867">
        <v>328</v>
      </c>
      <c r="B867" t="s">
        <v>15</v>
      </c>
      <c r="C867">
        <v>86</v>
      </c>
      <c r="D867" t="s">
        <v>18</v>
      </c>
      <c r="E867">
        <v>0</v>
      </c>
      <c r="F867">
        <v>16</v>
      </c>
      <c r="G867" t="s">
        <v>6</v>
      </c>
      <c r="H867" t="s">
        <v>7</v>
      </c>
      <c r="I867" t="s">
        <v>8</v>
      </c>
      <c r="J867" t="s">
        <v>9</v>
      </c>
      <c r="N867" t="s">
        <v>50</v>
      </c>
      <c r="O867" t="s">
        <v>12</v>
      </c>
      <c r="Q867" t="s">
        <v>54</v>
      </c>
      <c r="T867">
        <v>7</v>
      </c>
      <c r="U867">
        <v>11</v>
      </c>
    </row>
    <row r="868" spans="1:21" x14ac:dyDescent="0.2">
      <c r="A868">
        <v>379</v>
      </c>
      <c r="B868" t="s">
        <v>15</v>
      </c>
      <c r="C868">
        <v>75</v>
      </c>
      <c r="D868" t="s">
        <v>16</v>
      </c>
      <c r="E868">
        <v>1</v>
      </c>
      <c r="F868">
        <v>9</v>
      </c>
      <c r="G868" t="s">
        <v>6</v>
      </c>
      <c r="H868" t="s">
        <v>7</v>
      </c>
      <c r="I868" t="s">
        <v>8</v>
      </c>
      <c r="J868" t="s">
        <v>9</v>
      </c>
      <c r="N868" t="s">
        <v>50</v>
      </c>
      <c r="O868" t="s">
        <v>12</v>
      </c>
      <c r="S868" t="s">
        <v>53</v>
      </c>
      <c r="T868">
        <v>7</v>
      </c>
      <c r="U868">
        <v>12</v>
      </c>
    </row>
    <row r="869" spans="1:21" x14ac:dyDescent="0.2">
      <c r="A869">
        <v>536</v>
      </c>
      <c r="B869" t="s">
        <v>15</v>
      </c>
      <c r="C869">
        <v>76</v>
      </c>
      <c r="D869" t="s">
        <v>16</v>
      </c>
      <c r="E869">
        <v>1</v>
      </c>
      <c r="F869">
        <v>19</v>
      </c>
      <c r="G869" t="s">
        <v>6</v>
      </c>
      <c r="H869" t="s">
        <v>7</v>
      </c>
      <c r="I869" t="s">
        <v>8</v>
      </c>
      <c r="J869" t="s">
        <v>9</v>
      </c>
      <c r="N869" t="s">
        <v>50</v>
      </c>
      <c r="O869" t="s">
        <v>12</v>
      </c>
      <c r="S869" t="s">
        <v>53</v>
      </c>
      <c r="T869">
        <v>7</v>
      </c>
      <c r="U869">
        <v>10</v>
      </c>
    </row>
    <row r="870" spans="1:21" x14ac:dyDescent="0.2">
      <c r="A870">
        <v>595</v>
      </c>
      <c r="B870" t="s">
        <v>15</v>
      </c>
      <c r="C870">
        <v>84</v>
      </c>
      <c r="D870" t="s">
        <v>18</v>
      </c>
      <c r="E870">
        <v>1</v>
      </c>
      <c r="F870">
        <v>15</v>
      </c>
      <c r="G870" t="s">
        <v>6</v>
      </c>
      <c r="H870" t="s">
        <v>7</v>
      </c>
      <c r="I870" t="s">
        <v>8</v>
      </c>
      <c r="J870" t="s">
        <v>9</v>
      </c>
      <c r="N870" t="s">
        <v>50</v>
      </c>
      <c r="O870" t="s">
        <v>12</v>
      </c>
      <c r="R870" t="s">
        <v>55</v>
      </c>
      <c r="T870">
        <v>7</v>
      </c>
      <c r="U870">
        <v>10</v>
      </c>
    </row>
    <row r="871" spans="1:21" x14ac:dyDescent="0.2">
      <c r="A871">
        <v>2024</v>
      </c>
      <c r="B871" t="s">
        <v>15</v>
      </c>
      <c r="C871">
        <v>74</v>
      </c>
      <c r="D871" t="s">
        <v>18</v>
      </c>
      <c r="E871">
        <v>1</v>
      </c>
      <c r="F871">
        <v>15</v>
      </c>
      <c r="G871" t="s">
        <v>6</v>
      </c>
      <c r="H871" t="s">
        <v>7</v>
      </c>
      <c r="I871" t="s">
        <v>8</v>
      </c>
      <c r="J871" t="s">
        <v>9</v>
      </c>
      <c r="N871" t="s">
        <v>50</v>
      </c>
      <c r="O871" t="s">
        <v>12</v>
      </c>
      <c r="T871">
        <v>6</v>
      </c>
      <c r="U871">
        <v>7</v>
      </c>
    </row>
    <row r="872" spans="1:21" x14ac:dyDescent="0.2">
      <c r="A872">
        <v>68</v>
      </c>
      <c r="B872" t="s">
        <v>15</v>
      </c>
      <c r="C872">
        <v>89</v>
      </c>
      <c r="D872" t="s">
        <v>18</v>
      </c>
      <c r="E872">
        <v>0</v>
      </c>
      <c r="F872">
        <v>11</v>
      </c>
      <c r="H872" t="s">
        <v>7</v>
      </c>
      <c r="I872" t="s">
        <v>8</v>
      </c>
      <c r="J872" t="s">
        <v>9</v>
      </c>
      <c r="N872" t="s">
        <v>50</v>
      </c>
      <c r="O872" t="s">
        <v>12</v>
      </c>
      <c r="Q872" t="s">
        <v>54</v>
      </c>
      <c r="T872">
        <v>6</v>
      </c>
      <c r="U872">
        <v>8</v>
      </c>
    </row>
    <row r="873" spans="1:21" x14ac:dyDescent="0.2">
      <c r="A873">
        <v>1487</v>
      </c>
      <c r="B873" t="s">
        <v>15</v>
      </c>
      <c r="C873">
        <v>85</v>
      </c>
      <c r="D873" t="s">
        <v>18</v>
      </c>
      <c r="E873">
        <v>0</v>
      </c>
      <c r="F873">
        <v>11</v>
      </c>
      <c r="H873" t="s">
        <v>7</v>
      </c>
      <c r="I873" t="s">
        <v>8</v>
      </c>
      <c r="J873" t="s">
        <v>9</v>
      </c>
      <c r="N873" t="s">
        <v>50</v>
      </c>
      <c r="O873" t="s">
        <v>12</v>
      </c>
      <c r="S873" t="s">
        <v>53</v>
      </c>
      <c r="T873">
        <v>6</v>
      </c>
      <c r="U873">
        <v>11</v>
      </c>
    </row>
    <row r="874" spans="1:21" x14ac:dyDescent="0.2">
      <c r="A874">
        <v>1566</v>
      </c>
      <c r="B874" t="s">
        <v>15</v>
      </c>
      <c r="C874">
        <v>75</v>
      </c>
      <c r="D874" t="s">
        <v>18</v>
      </c>
      <c r="E874">
        <v>0</v>
      </c>
      <c r="H874" t="s">
        <v>7</v>
      </c>
      <c r="I874" t="s">
        <v>8</v>
      </c>
      <c r="J874" t="s">
        <v>9</v>
      </c>
      <c r="N874" t="s">
        <v>50</v>
      </c>
      <c r="O874" t="s">
        <v>12</v>
      </c>
      <c r="R874" t="s">
        <v>55</v>
      </c>
      <c r="S874" t="s">
        <v>53</v>
      </c>
      <c r="T874">
        <v>7</v>
      </c>
      <c r="U874">
        <v>13</v>
      </c>
    </row>
    <row r="875" spans="1:21" x14ac:dyDescent="0.2">
      <c r="A875">
        <v>2233</v>
      </c>
      <c r="B875" t="s">
        <v>15</v>
      </c>
      <c r="C875">
        <v>80</v>
      </c>
      <c r="D875" t="s">
        <v>18</v>
      </c>
      <c r="E875">
        <v>0</v>
      </c>
      <c r="F875">
        <v>18</v>
      </c>
      <c r="H875" t="s">
        <v>7</v>
      </c>
      <c r="I875" t="s">
        <v>8</v>
      </c>
      <c r="J875" t="s">
        <v>9</v>
      </c>
      <c r="N875" t="s">
        <v>50</v>
      </c>
      <c r="O875" t="s">
        <v>12</v>
      </c>
      <c r="R875" t="s">
        <v>55</v>
      </c>
      <c r="T875">
        <v>6</v>
      </c>
      <c r="U875">
        <v>7</v>
      </c>
    </row>
    <row r="876" spans="1:21" x14ac:dyDescent="0.2">
      <c r="A876">
        <v>635</v>
      </c>
      <c r="B876" t="s">
        <v>15</v>
      </c>
      <c r="C876">
        <v>77</v>
      </c>
      <c r="D876" t="s">
        <v>18</v>
      </c>
      <c r="E876">
        <v>0</v>
      </c>
      <c r="F876">
        <v>11</v>
      </c>
      <c r="G876" t="s">
        <v>6</v>
      </c>
      <c r="H876" t="s">
        <v>7</v>
      </c>
      <c r="J876" t="s">
        <v>9</v>
      </c>
      <c r="N876" t="s">
        <v>50</v>
      </c>
      <c r="O876" t="s">
        <v>12</v>
      </c>
      <c r="T876">
        <v>5</v>
      </c>
      <c r="U876">
        <v>8</v>
      </c>
    </row>
    <row r="877" spans="1:21" x14ac:dyDescent="0.2">
      <c r="A877">
        <v>638</v>
      </c>
      <c r="B877" t="s">
        <v>15</v>
      </c>
      <c r="C877">
        <v>81</v>
      </c>
      <c r="D877" t="s">
        <v>18</v>
      </c>
      <c r="E877">
        <v>1</v>
      </c>
      <c r="F877">
        <v>11</v>
      </c>
      <c r="G877" t="s">
        <v>6</v>
      </c>
      <c r="H877" t="s">
        <v>7</v>
      </c>
      <c r="J877" t="s">
        <v>9</v>
      </c>
      <c r="N877" t="s">
        <v>50</v>
      </c>
      <c r="O877" t="s">
        <v>12</v>
      </c>
      <c r="T877">
        <v>5</v>
      </c>
      <c r="U877">
        <v>7</v>
      </c>
    </row>
    <row r="878" spans="1:21" x14ac:dyDescent="0.2">
      <c r="A878">
        <v>730</v>
      </c>
      <c r="B878" t="s">
        <v>15</v>
      </c>
      <c r="C878">
        <v>76</v>
      </c>
      <c r="D878" t="s">
        <v>18</v>
      </c>
      <c r="E878">
        <v>1</v>
      </c>
      <c r="F878">
        <v>18</v>
      </c>
      <c r="G878" t="s">
        <v>6</v>
      </c>
      <c r="H878" t="s">
        <v>7</v>
      </c>
      <c r="J878" t="s">
        <v>9</v>
      </c>
      <c r="N878" t="s">
        <v>50</v>
      </c>
      <c r="O878" t="s">
        <v>12</v>
      </c>
      <c r="T878">
        <v>5</v>
      </c>
      <c r="U878">
        <v>7</v>
      </c>
    </row>
    <row r="879" spans="1:21" x14ac:dyDescent="0.2">
      <c r="A879">
        <v>752</v>
      </c>
      <c r="B879" t="s">
        <v>15</v>
      </c>
      <c r="C879">
        <v>77</v>
      </c>
      <c r="D879" t="s">
        <v>18</v>
      </c>
      <c r="E879">
        <v>0</v>
      </c>
      <c r="G879" t="s">
        <v>6</v>
      </c>
      <c r="H879" t="s">
        <v>7</v>
      </c>
      <c r="J879" t="s">
        <v>9</v>
      </c>
      <c r="N879" t="s">
        <v>50</v>
      </c>
      <c r="O879" t="s">
        <v>12</v>
      </c>
      <c r="R879" t="s">
        <v>55</v>
      </c>
      <c r="T879">
        <v>6</v>
      </c>
      <c r="U879">
        <v>11</v>
      </c>
    </row>
    <row r="880" spans="1:21" x14ac:dyDescent="0.2">
      <c r="A880">
        <v>1217</v>
      </c>
      <c r="B880" t="s">
        <v>15</v>
      </c>
      <c r="C880">
        <v>90</v>
      </c>
      <c r="D880" t="s">
        <v>18</v>
      </c>
      <c r="E880">
        <v>0</v>
      </c>
      <c r="F880">
        <v>12</v>
      </c>
      <c r="G880" t="s">
        <v>6</v>
      </c>
      <c r="H880" t="s">
        <v>7</v>
      </c>
      <c r="J880" t="s">
        <v>9</v>
      </c>
      <c r="N880" t="s">
        <v>50</v>
      </c>
      <c r="O880" t="s">
        <v>12</v>
      </c>
      <c r="T880">
        <v>5</v>
      </c>
      <c r="U880">
        <v>7</v>
      </c>
    </row>
    <row r="881" spans="1:21" x14ac:dyDescent="0.2">
      <c r="A881">
        <v>1302</v>
      </c>
      <c r="B881" t="s">
        <v>15</v>
      </c>
      <c r="C881">
        <v>82</v>
      </c>
      <c r="D881" t="s">
        <v>18</v>
      </c>
      <c r="E881">
        <v>0</v>
      </c>
      <c r="F881">
        <v>15</v>
      </c>
      <c r="G881" t="s">
        <v>6</v>
      </c>
      <c r="H881" t="s">
        <v>7</v>
      </c>
      <c r="J881" t="s">
        <v>9</v>
      </c>
      <c r="N881" t="s">
        <v>50</v>
      </c>
      <c r="O881" t="s">
        <v>12</v>
      </c>
      <c r="Q881" t="s">
        <v>54</v>
      </c>
      <c r="T881">
        <v>6</v>
      </c>
      <c r="U881">
        <v>9</v>
      </c>
    </row>
    <row r="882" spans="1:21" x14ac:dyDescent="0.2">
      <c r="A882">
        <v>1365</v>
      </c>
      <c r="B882" t="s">
        <v>15</v>
      </c>
      <c r="C882">
        <v>89</v>
      </c>
      <c r="D882" t="s">
        <v>18</v>
      </c>
      <c r="E882">
        <v>0</v>
      </c>
      <c r="F882">
        <v>9</v>
      </c>
      <c r="G882" t="s">
        <v>6</v>
      </c>
      <c r="H882" t="s">
        <v>7</v>
      </c>
      <c r="J882" t="s">
        <v>9</v>
      </c>
      <c r="N882" t="s">
        <v>50</v>
      </c>
      <c r="O882" t="s">
        <v>12</v>
      </c>
      <c r="T882">
        <v>5</v>
      </c>
      <c r="U882">
        <v>6</v>
      </c>
    </row>
    <row r="883" spans="1:21" x14ac:dyDescent="0.2">
      <c r="A883">
        <v>2012</v>
      </c>
      <c r="B883" t="s">
        <v>15</v>
      </c>
      <c r="C883">
        <v>73</v>
      </c>
      <c r="D883" t="s">
        <v>18</v>
      </c>
      <c r="E883">
        <v>1</v>
      </c>
      <c r="F883">
        <v>14</v>
      </c>
      <c r="G883" t="s">
        <v>6</v>
      </c>
      <c r="H883" t="s">
        <v>7</v>
      </c>
      <c r="J883" t="s">
        <v>9</v>
      </c>
      <c r="N883" t="s">
        <v>50</v>
      </c>
      <c r="O883" t="s">
        <v>12</v>
      </c>
      <c r="Q883" t="s">
        <v>54</v>
      </c>
      <c r="R883" t="s">
        <v>55</v>
      </c>
      <c r="T883">
        <v>7</v>
      </c>
      <c r="U883">
        <v>9</v>
      </c>
    </row>
    <row r="884" spans="1:21" x14ac:dyDescent="0.2">
      <c r="A884">
        <v>73</v>
      </c>
      <c r="B884" t="s">
        <v>15</v>
      </c>
      <c r="C884">
        <v>92</v>
      </c>
      <c r="D884" t="s">
        <v>18</v>
      </c>
      <c r="E884">
        <v>0</v>
      </c>
      <c r="F884">
        <v>10</v>
      </c>
      <c r="H884" t="s">
        <v>7</v>
      </c>
      <c r="J884" t="s">
        <v>9</v>
      </c>
      <c r="N884" t="s">
        <v>50</v>
      </c>
      <c r="O884" t="s">
        <v>12</v>
      </c>
      <c r="T884">
        <v>4</v>
      </c>
      <c r="U884">
        <v>6</v>
      </c>
    </row>
    <row r="885" spans="1:21" x14ac:dyDescent="0.2">
      <c r="A885">
        <v>282</v>
      </c>
      <c r="B885" t="s">
        <v>15</v>
      </c>
      <c r="C885">
        <v>82</v>
      </c>
      <c r="D885" t="s">
        <v>18</v>
      </c>
      <c r="E885">
        <v>1</v>
      </c>
      <c r="F885">
        <v>9</v>
      </c>
      <c r="H885" t="s">
        <v>7</v>
      </c>
      <c r="J885" t="s">
        <v>9</v>
      </c>
      <c r="N885" t="s">
        <v>50</v>
      </c>
      <c r="O885" t="s">
        <v>12</v>
      </c>
      <c r="T885">
        <v>4</v>
      </c>
      <c r="U885">
        <v>6</v>
      </c>
    </row>
    <row r="886" spans="1:21" x14ac:dyDescent="0.2">
      <c r="A886">
        <v>314</v>
      </c>
      <c r="B886" t="s">
        <v>15</v>
      </c>
      <c r="C886">
        <v>78</v>
      </c>
      <c r="D886" t="s">
        <v>16</v>
      </c>
      <c r="E886">
        <v>0</v>
      </c>
      <c r="F886">
        <v>15</v>
      </c>
      <c r="H886" t="s">
        <v>7</v>
      </c>
      <c r="J886" t="s">
        <v>9</v>
      </c>
      <c r="N886" t="s">
        <v>50</v>
      </c>
      <c r="O886" t="s">
        <v>12</v>
      </c>
      <c r="T886">
        <v>4</v>
      </c>
      <c r="U886">
        <v>6</v>
      </c>
    </row>
    <row r="887" spans="1:21" x14ac:dyDescent="0.2">
      <c r="A887">
        <v>463</v>
      </c>
      <c r="B887" t="s">
        <v>15</v>
      </c>
      <c r="C887">
        <v>87</v>
      </c>
      <c r="D887" t="s">
        <v>18</v>
      </c>
      <c r="E887">
        <v>0</v>
      </c>
      <c r="F887">
        <v>12</v>
      </c>
      <c r="H887" t="s">
        <v>7</v>
      </c>
      <c r="J887" t="s">
        <v>9</v>
      </c>
      <c r="N887" t="s">
        <v>50</v>
      </c>
      <c r="O887" t="s">
        <v>12</v>
      </c>
      <c r="T887">
        <v>4</v>
      </c>
      <c r="U887">
        <v>6</v>
      </c>
    </row>
    <row r="888" spans="1:21" x14ac:dyDescent="0.2">
      <c r="A888">
        <v>1468</v>
      </c>
      <c r="B888" t="s">
        <v>15</v>
      </c>
      <c r="C888">
        <v>88</v>
      </c>
      <c r="D888" t="s">
        <v>18</v>
      </c>
      <c r="E888">
        <v>0</v>
      </c>
      <c r="F888">
        <v>9</v>
      </c>
      <c r="H888" t="s">
        <v>7</v>
      </c>
      <c r="J888" t="s">
        <v>9</v>
      </c>
      <c r="N888" t="s">
        <v>50</v>
      </c>
      <c r="O888" t="s">
        <v>12</v>
      </c>
      <c r="R888" t="s">
        <v>55</v>
      </c>
      <c r="T888">
        <v>5</v>
      </c>
      <c r="U888">
        <v>8</v>
      </c>
    </row>
    <row r="889" spans="1:21" x14ac:dyDescent="0.2">
      <c r="A889">
        <v>323</v>
      </c>
      <c r="B889" t="s">
        <v>15</v>
      </c>
      <c r="C889">
        <v>86</v>
      </c>
      <c r="D889" t="s">
        <v>16</v>
      </c>
      <c r="E889">
        <v>0</v>
      </c>
      <c r="F889">
        <v>15</v>
      </c>
      <c r="G889" t="s">
        <v>6</v>
      </c>
      <c r="J889" t="s">
        <v>9</v>
      </c>
      <c r="N889" t="s">
        <v>50</v>
      </c>
      <c r="O889" t="s">
        <v>12</v>
      </c>
      <c r="T889">
        <v>4</v>
      </c>
      <c r="U889">
        <v>6</v>
      </c>
    </row>
    <row r="890" spans="1:21" x14ac:dyDescent="0.2">
      <c r="A890">
        <v>577</v>
      </c>
      <c r="B890" t="s">
        <v>15</v>
      </c>
      <c r="C890">
        <v>84</v>
      </c>
      <c r="D890" t="s">
        <v>18</v>
      </c>
      <c r="E890">
        <v>0</v>
      </c>
      <c r="F890">
        <v>9</v>
      </c>
      <c r="G890" t="s">
        <v>6</v>
      </c>
      <c r="J890" t="s">
        <v>9</v>
      </c>
      <c r="N890" t="s">
        <v>50</v>
      </c>
      <c r="O890" t="s">
        <v>12</v>
      </c>
      <c r="T890">
        <v>4</v>
      </c>
      <c r="U890">
        <v>5</v>
      </c>
    </row>
    <row r="891" spans="1:21" x14ac:dyDescent="0.2">
      <c r="A891">
        <v>727</v>
      </c>
      <c r="B891" t="s">
        <v>15</v>
      </c>
      <c r="C891">
        <v>77</v>
      </c>
      <c r="D891" t="s">
        <v>16</v>
      </c>
      <c r="E891">
        <v>0</v>
      </c>
      <c r="F891">
        <v>16</v>
      </c>
      <c r="G891" t="s">
        <v>6</v>
      </c>
      <c r="J891" t="s">
        <v>9</v>
      </c>
      <c r="N891" t="s">
        <v>50</v>
      </c>
      <c r="O891" t="s">
        <v>12</v>
      </c>
      <c r="T891">
        <v>4</v>
      </c>
      <c r="U891">
        <v>6</v>
      </c>
    </row>
    <row r="892" spans="1:21" x14ac:dyDescent="0.2">
      <c r="A892">
        <v>759</v>
      </c>
      <c r="B892" t="s">
        <v>15</v>
      </c>
      <c r="C892">
        <v>77</v>
      </c>
      <c r="D892" t="s">
        <v>18</v>
      </c>
      <c r="E892">
        <v>1</v>
      </c>
      <c r="G892" t="s">
        <v>6</v>
      </c>
      <c r="J892" t="s">
        <v>9</v>
      </c>
      <c r="N892" t="s">
        <v>50</v>
      </c>
      <c r="O892" t="s">
        <v>12</v>
      </c>
      <c r="T892">
        <v>4</v>
      </c>
      <c r="U892">
        <v>5</v>
      </c>
    </row>
    <row r="893" spans="1:21" x14ac:dyDescent="0.2">
      <c r="A893">
        <v>1295</v>
      </c>
      <c r="B893" t="s">
        <v>15</v>
      </c>
      <c r="C893">
        <v>76</v>
      </c>
      <c r="D893" t="s">
        <v>18</v>
      </c>
      <c r="E893">
        <v>0</v>
      </c>
      <c r="F893">
        <v>9</v>
      </c>
      <c r="G893" t="s">
        <v>6</v>
      </c>
      <c r="J893" t="s">
        <v>9</v>
      </c>
      <c r="N893" t="s">
        <v>50</v>
      </c>
      <c r="O893" t="s">
        <v>12</v>
      </c>
      <c r="R893" t="s">
        <v>55</v>
      </c>
      <c r="T893">
        <v>5</v>
      </c>
      <c r="U893">
        <v>6</v>
      </c>
    </row>
    <row r="894" spans="1:21" x14ac:dyDescent="0.2">
      <c r="A894">
        <v>1853</v>
      </c>
      <c r="B894" t="s">
        <v>15</v>
      </c>
      <c r="C894">
        <v>66</v>
      </c>
      <c r="D894" t="s">
        <v>18</v>
      </c>
      <c r="E894">
        <v>0</v>
      </c>
      <c r="F894">
        <v>12</v>
      </c>
      <c r="J894" t="s">
        <v>9</v>
      </c>
      <c r="N894" t="s">
        <v>50</v>
      </c>
      <c r="O894" t="s">
        <v>12</v>
      </c>
      <c r="T894">
        <v>3</v>
      </c>
      <c r="U894">
        <v>4</v>
      </c>
    </row>
    <row r="895" spans="1:21" x14ac:dyDescent="0.2">
      <c r="A895">
        <v>163</v>
      </c>
      <c r="B895" t="s">
        <v>15</v>
      </c>
      <c r="C895">
        <v>83</v>
      </c>
      <c r="D895" t="s">
        <v>18</v>
      </c>
      <c r="E895">
        <v>0</v>
      </c>
      <c r="F895">
        <v>10</v>
      </c>
      <c r="G895" t="s">
        <v>6</v>
      </c>
      <c r="H895" t="s">
        <v>7</v>
      </c>
      <c r="I895" t="s">
        <v>8</v>
      </c>
      <c r="N895" t="s">
        <v>50</v>
      </c>
      <c r="O895" t="s">
        <v>12</v>
      </c>
      <c r="T895">
        <v>5</v>
      </c>
      <c r="U895">
        <v>7</v>
      </c>
    </row>
    <row r="896" spans="1:21" x14ac:dyDescent="0.2">
      <c r="A896">
        <v>421</v>
      </c>
      <c r="B896" t="s">
        <v>15</v>
      </c>
      <c r="C896">
        <v>92</v>
      </c>
      <c r="D896" t="s">
        <v>16</v>
      </c>
      <c r="E896">
        <v>0</v>
      </c>
      <c r="F896">
        <v>12</v>
      </c>
      <c r="G896" t="s">
        <v>6</v>
      </c>
      <c r="H896" t="s">
        <v>7</v>
      </c>
      <c r="I896" t="s">
        <v>8</v>
      </c>
      <c r="N896" t="s">
        <v>50</v>
      </c>
      <c r="O896" t="s">
        <v>12</v>
      </c>
      <c r="S896" t="s">
        <v>53</v>
      </c>
      <c r="T896">
        <v>6</v>
      </c>
      <c r="U896">
        <v>10</v>
      </c>
    </row>
    <row r="897" spans="1:21" x14ac:dyDescent="0.2">
      <c r="A897">
        <v>495</v>
      </c>
      <c r="B897" t="s">
        <v>15</v>
      </c>
      <c r="C897">
        <v>83</v>
      </c>
      <c r="D897" t="s">
        <v>18</v>
      </c>
      <c r="E897">
        <v>1</v>
      </c>
      <c r="F897">
        <v>9</v>
      </c>
      <c r="G897" t="s">
        <v>6</v>
      </c>
      <c r="H897" t="s">
        <v>7</v>
      </c>
      <c r="I897" t="s">
        <v>8</v>
      </c>
      <c r="N897" t="s">
        <v>50</v>
      </c>
      <c r="O897" t="s">
        <v>12</v>
      </c>
      <c r="R897" t="s">
        <v>55</v>
      </c>
      <c r="T897">
        <v>6</v>
      </c>
      <c r="U897">
        <v>11</v>
      </c>
    </row>
    <row r="898" spans="1:21" x14ac:dyDescent="0.2">
      <c r="A898">
        <v>682</v>
      </c>
      <c r="B898" t="s">
        <v>15</v>
      </c>
      <c r="C898">
        <v>78</v>
      </c>
      <c r="D898" t="s">
        <v>18</v>
      </c>
      <c r="E898">
        <v>0</v>
      </c>
      <c r="F898">
        <v>16</v>
      </c>
      <c r="G898" t="s">
        <v>6</v>
      </c>
      <c r="H898" t="s">
        <v>7</v>
      </c>
      <c r="I898" t="s">
        <v>8</v>
      </c>
      <c r="N898" t="s">
        <v>50</v>
      </c>
      <c r="O898" t="s">
        <v>12</v>
      </c>
      <c r="T898">
        <v>5</v>
      </c>
      <c r="U898">
        <v>7</v>
      </c>
    </row>
    <row r="899" spans="1:21" x14ac:dyDescent="0.2">
      <c r="A899">
        <v>1147</v>
      </c>
      <c r="B899" t="s">
        <v>15</v>
      </c>
      <c r="C899">
        <v>74</v>
      </c>
      <c r="D899" t="s">
        <v>16</v>
      </c>
      <c r="E899">
        <v>0</v>
      </c>
      <c r="G899" t="s">
        <v>6</v>
      </c>
      <c r="H899" t="s">
        <v>7</v>
      </c>
      <c r="I899" t="s">
        <v>8</v>
      </c>
      <c r="N899" t="s">
        <v>50</v>
      </c>
      <c r="O899" t="s">
        <v>12</v>
      </c>
      <c r="T899">
        <v>5</v>
      </c>
      <c r="U899">
        <v>10</v>
      </c>
    </row>
    <row r="900" spans="1:21" x14ac:dyDescent="0.2">
      <c r="A900">
        <v>98</v>
      </c>
      <c r="B900" t="s">
        <v>15</v>
      </c>
      <c r="C900">
        <v>81</v>
      </c>
      <c r="D900" t="s">
        <v>18</v>
      </c>
      <c r="E900">
        <v>0</v>
      </c>
      <c r="F900">
        <v>12</v>
      </c>
      <c r="H900" t="s">
        <v>7</v>
      </c>
      <c r="I900" t="s">
        <v>8</v>
      </c>
      <c r="N900" t="s">
        <v>50</v>
      </c>
      <c r="O900" t="s">
        <v>12</v>
      </c>
      <c r="T900">
        <v>4</v>
      </c>
      <c r="U900">
        <v>6</v>
      </c>
    </row>
    <row r="901" spans="1:21" x14ac:dyDescent="0.2">
      <c r="A901">
        <v>140</v>
      </c>
      <c r="B901" t="s">
        <v>15</v>
      </c>
      <c r="C901">
        <v>82</v>
      </c>
      <c r="D901" t="s">
        <v>16</v>
      </c>
      <c r="E901">
        <v>0</v>
      </c>
      <c r="F901">
        <v>12</v>
      </c>
      <c r="H901" t="s">
        <v>7</v>
      </c>
      <c r="I901" t="s">
        <v>8</v>
      </c>
      <c r="N901" t="s">
        <v>50</v>
      </c>
      <c r="O901" t="s">
        <v>12</v>
      </c>
      <c r="T901">
        <v>4</v>
      </c>
      <c r="U901">
        <v>6</v>
      </c>
    </row>
    <row r="902" spans="1:21" x14ac:dyDescent="0.2">
      <c r="A902">
        <v>176</v>
      </c>
      <c r="B902" t="s">
        <v>15</v>
      </c>
      <c r="C902">
        <v>83</v>
      </c>
      <c r="D902" t="s">
        <v>16</v>
      </c>
      <c r="E902">
        <v>0</v>
      </c>
      <c r="F902">
        <v>11</v>
      </c>
      <c r="H902" t="s">
        <v>7</v>
      </c>
      <c r="I902" t="s">
        <v>8</v>
      </c>
      <c r="N902" t="s">
        <v>50</v>
      </c>
      <c r="O902" t="s">
        <v>12</v>
      </c>
      <c r="T902">
        <v>4</v>
      </c>
      <c r="U902">
        <v>6</v>
      </c>
    </row>
    <row r="903" spans="1:21" x14ac:dyDescent="0.2">
      <c r="A903">
        <v>352</v>
      </c>
      <c r="B903" t="s">
        <v>15</v>
      </c>
      <c r="C903">
        <v>82</v>
      </c>
      <c r="D903" t="s">
        <v>16</v>
      </c>
      <c r="E903">
        <v>1</v>
      </c>
      <c r="F903">
        <v>15</v>
      </c>
      <c r="H903" t="s">
        <v>7</v>
      </c>
      <c r="I903" t="s">
        <v>8</v>
      </c>
      <c r="N903" t="s">
        <v>50</v>
      </c>
      <c r="O903" t="s">
        <v>12</v>
      </c>
      <c r="T903">
        <v>4</v>
      </c>
      <c r="U903">
        <v>6</v>
      </c>
    </row>
    <row r="904" spans="1:21" x14ac:dyDescent="0.2">
      <c r="A904">
        <v>451</v>
      </c>
      <c r="B904" t="s">
        <v>15</v>
      </c>
      <c r="C904">
        <v>82</v>
      </c>
      <c r="D904" t="s">
        <v>16</v>
      </c>
      <c r="E904">
        <v>0</v>
      </c>
      <c r="H904" t="s">
        <v>7</v>
      </c>
      <c r="I904" t="s">
        <v>8</v>
      </c>
      <c r="N904" t="s">
        <v>50</v>
      </c>
      <c r="O904" t="s">
        <v>12</v>
      </c>
      <c r="R904" t="s">
        <v>55</v>
      </c>
      <c r="S904" t="s">
        <v>53</v>
      </c>
      <c r="T904">
        <v>6</v>
      </c>
      <c r="U904">
        <v>8</v>
      </c>
    </row>
    <row r="905" spans="1:21" x14ac:dyDescent="0.2">
      <c r="A905">
        <v>518</v>
      </c>
      <c r="B905" t="s">
        <v>15</v>
      </c>
      <c r="C905">
        <v>82</v>
      </c>
      <c r="D905" t="s">
        <v>16</v>
      </c>
      <c r="E905">
        <v>1</v>
      </c>
      <c r="F905">
        <v>10</v>
      </c>
      <c r="H905" t="s">
        <v>7</v>
      </c>
      <c r="I905" t="s">
        <v>8</v>
      </c>
      <c r="N905" t="s">
        <v>50</v>
      </c>
      <c r="O905" t="s">
        <v>12</v>
      </c>
      <c r="T905">
        <v>4</v>
      </c>
      <c r="U905">
        <v>5</v>
      </c>
    </row>
    <row r="906" spans="1:21" x14ac:dyDescent="0.2">
      <c r="A906">
        <v>632</v>
      </c>
      <c r="B906" t="s">
        <v>15</v>
      </c>
      <c r="C906">
        <v>80</v>
      </c>
      <c r="D906" t="s">
        <v>16</v>
      </c>
      <c r="E906">
        <v>0</v>
      </c>
      <c r="F906">
        <v>12</v>
      </c>
      <c r="H906" t="s">
        <v>7</v>
      </c>
      <c r="I906" t="s">
        <v>8</v>
      </c>
      <c r="N906" t="s">
        <v>50</v>
      </c>
      <c r="O906" t="s">
        <v>12</v>
      </c>
      <c r="T906">
        <v>4</v>
      </c>
      <c r="U906">
        <v>6</v>
      </c>
    </row>
    <row r="907" spans="1:21" x14ac:dyDescent="0.2">
      <c r="A907">
        <v>698</v>
      </c>
      <c r="B907" t="s">
        <v>15</v>
      </c>
      <c r="C907">
        <v>100</v>
      </c>
      <c r="D907" t="s">
        <v>18</v>
      </c>
      <c r="E907">
        <v>0</v>
      </c>
      <c r="F907">
        <v>12</v>
      </c>
      <c r="H907" t="s">
        <v>7</v>
      </c>
      <c r="I907" t="s">
        <v>8</v>
      </c>
      <c r="N907" t="s">
        <v>50</v>
      </c>
      <c r="O907" t="s">
        <v>12</v>
      </c>
      <c r="T907">
        <v>4</v>
      </c>
      <c r="U907">
        <v>7</v>
      </c>
    </row>
    <row r="908" spans="1:21" x14ac:dyDescent="0.2">
      <c r="A908">
        <v>767</v>
      </c>
      <c r="B908" t="s">
        <v>15</v>
      </c>
      <c r="C908">
        <v>86</v>
      </c>
      <c r="D908" t="s">
        <v>16</v>
      </c>
      <c r="E908">
        <v>0</v>
      </c>
      <c r="F908">
        <v>19</v>
      </c>
      <c r="H908" t="s">
        <v>7</v>
      </c>
      <c r="I908" t="s">
        <v>8</v>
      </c>
      <c r="N908" t="s">
        <v>50</v>
      </c>
      <c r="O908" t="s">
        <v>12</v>
      </c>
      <c r="R908" t="s">
        <v>55</v>
      </c>
      <c r="S908" t="s">
        <v>53</v>
      </c>
      <c r="T908">
        <v>6</v>
      </c>
      <c r="U908">
        <v>8</v>
      </c>
    </row>
    <row r="909" spans="1:21" x14ac:dyDescent="0.2">
      <c r="A909">
        <v>784</v>
      </c>
      <c r="B909" t="s">
        <v>15</v>
      </c>
      <c r="C909">
        <v>87</v>
      </c>
      <c r="D909" t="s">
        <v>18</v>
      </c>
      <c r="E909">
        <v>0</v>
      </c>
      <c r="F909">
        <v>13</v>
      </c>
      <c r="H909" t="s">
        <v>7</v>
      </c>
      <c r="I909" t="s">
        <v>8</v>
      </c>
      <c r="N909" t="s">
        <v>50</v>
      </c>
      <c r="O909" t="s">
        <v>12</v>
      </c>
      <c r="R909" t="s">
        <v>55</v>
      </c>
      <c r="T909">
        <v>5</v>
      </c>
      <c r="U909">
        <v>9</v>
      </c>
    </row>
    <row r="910" spans="1:21" x14ac:dyDescent="0.2">
      <c r="A910">
        <v>822</v>
      </c>
      <c r="B910" t="s">
        <v>15</v>
      </c>
      <c r="C910">
        <v>95</v>
      </c>
      <c r="D910" t="s">
        <v>16</v>
      </c>
      <c r="E910">
        <v>0</v>
      </c>
      <c r="F910">
        <v>11</v>
      </c>
      <c r="H910" t="s">
        <v>7</v>
      </c>
      <c r="I910" t="s">
        <v>8</v>
      </c>
      <c r="N910" t="s">
        <v>50</v>
      </c>
      <c r="O910" t="s">
        <v>12</v>
      </c>
      <c r="T910">
        <v>4</v>
      </c>
      <c r="U910">
        <v>5</v>
      </c>
    </row>
    <row r="911" spans="1:21" x14ac:dyDescent="0.2">
      <c r="A911">
        <v>852</v>
      </c>
      <c r="B911" t="s">
        <v>15</v>
      </c>
      <c r="C911">
        <v>86</v>
      </c>
      <c r="D911" t="s">
        <v>16</v>
      </c>
      <c r="E911">
        <v>0</v>
      </c>
      <c r="F911">
        <v>15</v>
      </c>
      <c r="H911" t="s">
        <v>7</v>
      </c>
      <c r="I911" t="s">
        <v>8</v>
      </c>
      <c r="N911" t="s">
        <v>50</v>
      </c>
      <c r="O911" t="s">
        <v>12</v>
      </c>
      <c r="T911">
        <v>4</v>
      </c>
      <c r="U911">
        <v>9</v>
      </c>
    </row>
    <row r="912" spans="1:21" x14ac:dyDescent="0.2">
      <c r="A912">
        <v>931</v>
      </c>
      <c r="B912" t="s">
        <v>15</v>
      </c>
      <c r="C912">
        <v>100</v>
      </c>
      <c r="D912" t="s">
        <v>16</v>
      </c>
      <c r="E912">
        <v>0</v>
      </c>
      <c r="F912">
        <v>9</v>
      </c>
      <c r="H912" t="s">
        <v>7</v>
      </c>
      <c r="I912" t="s">
        <v>8</v>
      </c>
      <c r="N912" t="s">
        <v>50</v>
      </c>
      <c r="O912" t="s">
        <v>12</v>
      </c>
      <c r="T912">
        <v>4</v>
      </c>
      <c r="U912">
        <v>6</v>
      </c>
    </row>
    <row r="913" spans="1:21" x14ac:dyDescent="0.2">
      <c r="A913">
        <v>1433</v>
      </c>
      <c r="B913" t="s">
        <v>15</v>
      </c>
      <c r="C913">
        <v>82</v>
      </c>
      <c r="D913" t="s">
        <v>18</v>
      </c>
      <c r="E913">
        <v>0</v>
      </c>
      <c r="H913" t="s">
        <v>7</v>
      </c>
      <c r="I913" t="s">
        <v>8</v>
      </c>
      <c r="N913" t="s">
        <v>50</v>
      </c>
      <c r="O913" t="s">
        <v>12</v>
      </c>
      <c r="T913">
        <v>4</v>
      </c>
      <c r="U913">
        <v>5</v>
      </c>
    </row>
    <row r="914" spans="1:21" x14ac:dyDescent="0.2">
      <c r="A914">
        <v>1456</v>
      </c>
      <c r="B914" t="s">
        <v>15</v>
      </c>
      <c r="C914">
        <v>84</v>
      </c>
      <c r="D914" t="s">
        <v>18</v>
      </c>
      <c r="E914">
        <v>1</v>
      </c>
      <c r="F914">
        <v>11</v>
      </c>
      <c r="H914" t="s">
        <v>7</v>
      </c>
      <c r="I914" t="s">
        <v>8</v>
      </c>
      <c r="N914" t="s">
        <v>50</v>
      </c>
      <c r="O914" t="s">
        <v>12</v>
      </c>
      <c r="T914">
        <v>4</v>
      </c>
      <c r="U914">
        <v>8</v>
      </c>
    </row>
    <row r="915" spans="1:21" x14ac:dyDescent="0.2">
      <c r="A915">
        <v>1593</v>
      </c>
      <c r="B915" t="s">
        <v>15</v>
      </c>
      <c r="C915">
        <v>91</v>
      </c>
      <c r="D915" t="s">
        <v>16</v>
      </c>
      <c r="E915">
        <v>0</v>
      </c>
      <c r="F915">
        <v>11</v>
      </c>
      <c r="H915" t="s">
        <v>7</v>
      </c>
      <c r="I915" t="s">
        <v>8</v>
      </c>
      <c r="N915" t="s">
        <v>50</v>
      </c>
      <c r="O915" t="s">
        <v>12</v>
      </c>
      <c r="T915">
        <v>4</v>
      </c>
      <c r="U915">
        <v>7</v>
      </c>
    </row>
    <row r="916" spans="1:21" x14ac:dyDescent="0.2">
      <c r="A916">
        <v>1599</v>
      </c>
      <c r="B916" t="s">
        <v>15</v>
      </c>
      <c r="C916">
        <v>81</v>
      </c>
      <c r="D916" t="s">
        <v>18</v>
      </c>
      <c r="E916">
        <v>1</v>
      </c>
      <c r="H916" t="s">
        <v>7</v>
      </c>
      <c r="I916" t="s">
        <v>8</v>
      </c>
      <c r="N916" t="s">
        <v>50</v>
      </c>
      <c r="O916" t="s">
        <v>12</v>
      </c>
      <c r="R916" t="s">
        <v>55</v>
      </c>
      <c r="T916">
        <v>5</v>
      </c>
      <c r="U916">
        <v>7</v>
      </c>
    </row>
    <row r="917" spans="1:21" x14ac:dyDescent="0.2">
      <c r="A917">
        <v>1939</v>
      </c>
      <c r="B917" t="s">
        <v>15</v>
      </c>
      <c r="C917">
        <v>75</v>
      </c>
      <c r="D917" t="s">
        <v>18</v>
      </c>
      <c r="E917">
        <v>0</v>
      </c>
      <c r="F917">
        <v>12</v>
      </c>
      <c r="H917" t="s">
        <v>7</v>
      </c>
      <c r="I917" t="s">
        <v>8</v>
      </c>
      <c r="N917" t="s">
        <v>50</v>
      </c>
      <c r="O917" t="s">
        <v>12</v>
      </c>
      <c r="T917">
        <v>4</v>
      </c>
      <c r="U917">
        <v>5</v>
      </c>
    </row>
    <row r="918" spans="1:21" x14ac:dyDescent="0.2">
      <c r="A918">
        <v>2324</v>
      </c>
      <c r="B918" t="s">
        <v>15</v>
      </c>
      <c r="C918">
        <v>75</v>
      </c>
      <c r="D918" t="s">
        <v>16</v>
      </c>
      <c r="E918">
        <v>0</v>
      </c>
      <c r="F918">
        <v>17</v>
      </c>
      <c r="H918" t="s">
        <v>7</v>
      </c>
      <c r="I918" t="s">
        <v>8</v>
      </c>
      <c r="N918" t="s">
        <v>50</v>
      </c>
      <c r="O918" t="s">
        <v>12</v>
      </c>
      <c r="T918">
        <v>4</v>
      </c>
      <c r="U918">
        <v>6</v>
      </c>
    </row>
    <row r="919" spans="1:21" x14ac:dyDescent="0.2">
      <c r="A919">
        <v>2452</v>
      </c>
      <c r="B919" t="s">
        <v>15</v>
      </c>
      <c r="C919">
        <v>81</v>
      </c>
      <c r="D919" t="s">
        <v>18</v>
      </c>
      <c r="E919">
        <v>0</v>
      </c>
      <c r="F919">
        <v>13</v>
      </c>
      <c r="H919" t="s">
        <v>7</v>
      </c>
      <c r="I919" t="s">
        <v>8</v>
      </c>
      <c r="N919" t="s">
        <v>50</v>
      </c>
      <c r="O919" t="s">
        <v>12</v>
      </c>
      <c r="T919">
        <v>4</v>
      </c>
      <c r="U919">
        <v>6</v>
      </c>
    </row>
    <row r="920" spans="1:21" x14ac:dyDescent="0.2">
      <c r="A920">
        <v>2510</v>
      </c>
      <c r="B920" t="s">
        <v>15</v>
      </c>
      <c r="C920">
        <v>81</v>
      </c>
      <c r="D920" t="s">
        <v>16</v>
      </c>
      <c r="E920">
        <v>1</v>
      </c>
      <c r="F920">
        <v>10</v>
      </c>
      <c r="H920" t="s">
        <v>7</v>
      </c>
      <c r="I920" t="s">
        <v>8</v>
      </c>
      <c r="N920" t="s">
        <v>50</v>
      </c>
      <c r="O920" t="s">
        <v>12</v>
      </c>
      <c r="T920">
        <v>4</v>
      </c>
      <c r="U920">
        <v>7</v>
      </c>
    </row>
    <row r="921" spans="1:21" x14ac:dyDescent="0.2">
      <c r="A921">
        <v>363</v>
      </c>
      <c r="B921" t="s">
        <v>15</v>
      </c>
      <c r="C921">
        <v>84</v>
      </c>
      <c r="D921" t="s">
        <v>18</v>
      </c>
      <c r="E921">
        <v>0</v>
      </c>
      <c r="F921">
        <v>15</v>
      </c>
      <c r="I921" t="s">
        <v>8</v>
      </c>
      <c r="N921" t="s">
        <v>50</v>
      </c>
      <c r="O921" t="s">
        <v>12</v>
      </c>
      <c r="T921">
        <v>3</v>
      </c>
      <c r="U921">
        <v>4</v>
      </c>
    </row>
    <row r="922" spans="1:21" x14ac:dyDescent="0.2">
      <c r="A922">
        <v>470</v>
      </c>
      <c r="B922" t="s">
        <v>15</v>
      </c>
      <c r="C922">
        <v>76</v>
      </c>
      <c r="D922" t="s">
        <v>16</v>
      </c>
      <c r="E922">
        <v>0</v>
      </c>
      <c r="F922">
        <v>12</v>
      </c>
      <c r="I922" t="s">
        <v>8</v>
      </c>
      <c r="N922" t="s">
        <v>50</v>
      </c>
      <c r="O922" t="s">
        <v>12</v>
      </c>
      <c r="T922">
        <v>3</v>
      </c>
      <c r="U922">
        <v>3</v>
      </c>
    </row>
    <row r="923" spans="1:21" x14ac:dyDescent="0.2">
      <c r="A923">
        <v>900</v>
      </c>
      <c r="B923" t="s">
        <v>15</v>
      </c>
      <c r="C923">
        <v>85</v>
      </c>
      <c r="D923" t="s">
        <v>16</v>
      </c>
      <c r="E923">
        <v>0</v>
      </c>
      <c r="F923">
        <v>13</v>
      </c>
      <c r="I923" t="s">
        <v>8</v>
      </c>
      <c r="N923" t="s">
        <v>50</v>
      </c>
      <c r="O923" t="s">
        <v>12</v>
      </c>
      <c r="T923">
        <v>3</v>
      </c>
      <c r="U923">
        <v>6</v>
      </c>
    </row>
    <row r="924" spans="1:21" x14ac:dyDescent="0.2">
      <c r="A924">
        <v>1215</v>
      </c>
      <c r="B924" t="s">
        <v>15</v>
      </c>
      <c r="C924">
        <v>84</v>
      </c>
      <c r="D924" t="s">
        <v>16</v>
      </c>
      <c r="E924">
        <v>0</v>
      </c>
      <c r="F924">
        <v>10</v>
      </c>
      <c r="I924" t="s">
        <v>8</v>
      </c>
      <c r="N924" t="s">
        <v>50</v>
      </c>
      <c r="O924" t="s">
        <v>12</v>
      </c>
      <c r="S924" t="s">
        <v>53</v>
      </c>
      <c r="T924">
        <v>4</v>
      </c>
      <c r="U924">
        <v>4</v>
      </c>
    </row>
    <row r="925" spans="1:21" x14ac:dyDescent="0.2">
      <c r="A925">
        <v>1415</v>
      </c>
      <c r="B925" t="s">
        <v>15</v>
      </c>
      <c r="C925">
        <v>81</v>
      </c>
      <c r="D925" t="s">
        <v>16</v>
      </c>
      <c r="E925">
        <v>0</v>
      </c>
      <c r="F925">
        <v>12</v>
      </c>
      <c r="I925" t="s">
        <v>8</v>
      </c>
      <c r="N925" t="s">
        <v>50</v>
      </c>
      <c r="O925" t="s">
        <v>12</v>
      </c>
      <c r="T925">
        <v>3</v>
      </c>
      <c r="U925">
        <v>4</v>
      </c>
    </row>
    <row r="926" spans="1:21" x14ac:dyDescent="0.2">
      <c r="A926">
        <v>2049</v>
      </c>
      <c r="B926" t="s">
        <v>15</v>
      </c>
      <c r="C926">
        <v>81</v>
      </c>
      <c r="D926" t="s">
        <v>18</v>
      </c>
      <c r="E926">
        <v>0</v>
      </c>
      <c r="F926">
        <v>12</v>
      </c>
      <c r="I926" t="s">
        <v>8</v>
      </c>
      <c r="N926" t="s">
        <v>50</v>
      </c>
      <c r="O926" t="s">
        <v>12</v>
      </c>
      <c r="T926">
        <v>3</v>
      </c>
      <c r="U926">
        <v>5</v>
      </c>
    </row>
    <row r="927" spans="1:21" x14ac:dyDescent="0.2">
      <c r="A927">
        <v>2215</v>
      </c>
      <c r="B927" t="s">
        <v>15</v>
      </c>
      <c r="C927">
        <v>87</v>
      </c>
      <c r="D927" t="s">
        <v>18</v>
      </c>
      <c r="E927">
        <v>1</v>
      </c>
      <c r="F927">
        <v>10</v>
      </c>
      <c r="I927" t="s">
        <v>8</v>
      </c>
      <c r="N927" t="s">
        <v>50</v>
      </c>
      <c r="O927" t="s">
        <v>12</v>
      </c>
      <c r="T927">
        <v>3</v>
      </c>
      <c r="U927">
        <v>5</v>
      </c>
    </row>
    <row r="928" spans="1:21" x14ac:dyDescent="0.2">
      <c r="A928">
        <v>2260</v>
      </c>
      <c r="B928" t="s">
        <v>15</v>
      </c>
      <c r="C928">
        <v>80</v>
      </c>
      <c r="D928" t="s">
        <v>16</v>
      </c>
      <c r="E928">
        <v>1</v>
      </c>
      <c r="F928">
        <v>16</v>
      </c>
      <c r="I928" t="s">
        <v>8</v>
      </c>
      <c r="N928" t="s">
        <v>50</v>
      </c>
      <c r="O928" t="s">
        <v>12</v>
      </c>
      <c r="T928">
        <v>3</v>
      </c>
      <c r="U928">
        <v>4</v>
      </c>
    </row>
    <row r="929" spans="1:21" x14ac:dyDescent="0.2">
      <c r="A929">
        <v>2308</v>
      </c>
      <c r="B929" t="s">
        <v>15</v>
      </c>
      <c r="C929">
        <v>81</v>
      </c>
      <c r="D929" t="s">
        <v>16</v>
      </c>
      <c r="E929">
        <v>0</v>
      </c>
      <c r="F929">
        <v>9</v>
      </c>
      <c r="I929" t="s">
        <v>8</v>
      </c>
      <c r="N929" t="s">
        <v>50</v>
      </c>
      <c r="O929" t="s">
        <v>12</v>
      </c>
      <c r="T929">
        <v>3</v>
      </c>
      <c r="U929">
        <v>4</v>
      </c>
    </row>
    <row r="930" spans="1:21" x14ac:dyDescent="0.2">
      <c r="A930">
        <v>2337</v>
      </c>
      <c r="B930" t="s">
        <v>15</v>
      </c>
      <c r="C930">
        <v>77</v>
      </c>
      <c r="D930" t="s">
        <v>16</v>
      </c>
      <c r="E930">
        <v>0</v>
      </c>
      <c r="F930">
        <v>12</v>
      </c>
      <c r="I930" t="s">
        <v>8</v>
      </c>
      <c r="N930" t="s">
        <v>50</v>
      </c>
      <c r="O930" t="s">
        <v>12</v>
      </c>
      <c r="T930">
        <v>3</v>
      </c>
      <c r="U930">
        <v>6</v>
      </c>
    </row>
    <row r="931" spans="1:21" x14ac:dyDescent="0.2">
      <c r="A931">
        <v>2349</v>
      </c>
      <c r="B931" t="s">
        <v>15</v>
      </c>
      <c r="C931">
        <v>87</v>
      </c>
      <c r="D931" t="s">
        <v>18</v>
      </c>
      <c r="E931">
        <v>0</v>
      </c>
      <c r="I931" t="s">
        <v>8</v>
      </c>
      <c r="N931" t="s">
        <v>50</v>
      </c>
      <c r="O931" t="s">
        <v>12</v>
      </c>
      <c r="T931">
        <v>3</v>
      </c>
      <c r="U931">
        <v>3</v>
      </c>
    </row>
    <row r="932" spans="1:21" x14ac:dyDescent="0.2">
      <c r="A932">
        <v>121</v>
      </c>
      <c r="B932" t="s">
        <v>15</v>
      </c>
      <c r="C932">
        <v>89</v>
      </c>
      <c r="D932" t="s">
        <v>18</v>
      </c>
      <c r="E932">
        <v>0</v>
      </c>
      <c r="F932">
        <v>10</v>
      </c>
      <c r="G932" t="s">
        <v>6</v>
      </c>
      <c r="H932" t="s">
        <v>7</v>
      </c>
      <c r="N932" t="s">
        <v>50</v>
      </c>
      <c r="O932" t="s">
        <v>12</v>
      </c>
      <c r="T932">
        <v>4</v>
      </c>
      <c r="U932">
        <v>5</v>
      </c>
    </row>
    <row r="933" spans="1:21" x14ac:dyDescent="0.2">
      <c r="A933">
        <v>252</v>
      </c>
      <c r="B933" t="s">
        <v>15</v>
      </c>
      <c r="C933">
        <v>82</v>
      </c>
      <c r="D933" t="s">
        <v>18</v>
      </c>
      <c r="E933">
        <v>0</v>
      </c>
      <c r="F933">
        <v>10</v>
      </c>
      <c r="G933" t="s">
        <v>6</v>
      </c>
      <c r="H933" t="s">
        <v>7</v>
      </c>
      <c r="N933" t="s">
        <v>50</v>
      </c>
      <c r="O933" t="s">
        <v>12</v>
      </c>
      <c r="T933">
        <v>4</v>
      </c>
      <c r="U933">
        <v>7</v>
      </c>
    </row>
    <row r="934" spans="1:21" x14ac:dyDescent="0.2">
      <c r="A934">
        <v>610</v>
      </c>
      <c r="B934" t="s">
        <v>15</v>
      </c>
      <c r="C934">
        <v>77</v>
      </c>
      <c r="D934" t="s">
        <v>18</v>
      </c>
      <c r="E934">
        <v>1</v>
      </c>
      <c r="F934">
        <v>10</v>
      </c>
      <c r="G934" t="s">
        <v>6</v>
      </c>
      <c r="H934" t="s">
        <v>7</v>
      </c>
      <c r="N934" t="s">
        <v>50</v>
      </c>
      <c r="O934" t="s">
        <v>12</v>
      </c>
      <c r="R934" t="s">
        <v>55</v>
      </c>
      <c r="T934">
        <v>5</v>
      </c>
      <c r="U934">
        <v>9</v>
      </c>
    </row>
    <row r="935" spans="1:21" x14ac:dyDescent="0.2">
      <c r="A935">
        <v>681</v>
      </c>
      <c r="B935" t="s">
        <v>15</v>
      </c>
      <c r="C935">
        <v>76</v>
      </c>
      <c r="D935" t="s">
        <v>18</v>
      </c>
      <c r="E935">
        <v>1</v>
      </c>
      <c r="F935">
        <v>8</v>
      </c>
      <c r="G935" t="s">
        <v>6</v>
      </c>
      <c r="H935" t="s">
        <v>7</v>
      </c>
      <c r="N935" t="s">
        <v>50</v>
      </c>
      <c r="O935" t="s">
        <v>12</v>
      </c>
      <c r="Q935" t="s">
        <v>54</v>
      </c>
      <c r="R935" t="s">
        <v>55</v>
      </c>
      <c r="T935">
        <v>6</v>
      </c>
      <c r="U935">
        <v>9</v>
      </c>
    </row>
    <row r="936" spans="1:21" x14ac:dyDescent="0.2">
      <c r="A936">
        <v>883</v>
      </c>
      <c r="B936" t="s">
        <v>15</v>
      </c>
      <c r="C936">
        <v>85</v>
      </c>
      <c r="D936" t="s">
        <v>18</v>
      </c>
      <c r="E936">
        <v>0</v>
      </c>
      <c r="F936">
        <v>9</v>
      </c>
      <c r="G936" t="s">
        <v>6</v>
      </c>
      <c r="H936" t="s">
        <v>7</v>
      </c>
      <c r="N936" t="s">
        <v>50</v>
      </c>
      <c r="O936" t="s">
        <v>12</v>
      </c>
      <c r="T936">
        <v>4</v>
      </c>
      <c r="U936">
        <v>10</v>
      </c>
    </row>
    <row r="937" spans="1:21" x14ac:dyDescent="0.2">
      <c r="A937">
        <v>1236</v>
      </c>
      <c r="B937" t="s">
        <v>15</v>
      </c>
      <c r="C937">
        <v>92</v>
      </c>
      <c r="D937" t="s">
        <v>16</v>
      </c>
      <c r="E937">
        <v>2</v>
      </c>
      <c r="F937">
        <v>20</v>
      </c>
      <c r="G937" t="s">
        <v>6</v>
      </c>
      <c r="H937" t="s">
        <v>7</v>
      </c>
      <c r="N937" t="s">
        <v>50</v>
      </c>
      <c r="O937" t="s">
        <v>12</v>
      </c>
      <c r="S937" t="s">
        <v>53</v>
      </c>
      <c r="T937">
        <v>5</v>
      </c>
      <c r="U937">
        <v>6</v>
      </c>
    </row>
    <row r="938" spans="1:21" x14ac:dyDescent="0.2">
      <c r="A938">
        <v>1293</v>
      </c>
      <c r="B938" t="s">
        <v>15</v>
      </c>
      <c r="C938">
        <v>81</v>
      </c>
      <c r="D938" t="s">
        <v>18</v>
      </c>
      <c r="E938">
        <v>0</v>
      </c>
      <c r="G938" t="s">
        <v>6</v>
      </c>
      <c r="H938" t="s">
        <v>7</v>
      </c>
      <c r="N938" t="s">
        <v>50</v>
      </c>
      <c r="O938" t="s">
        <v>12</v>
      </c>
      <c r="R938" t="s">
        <v>55</v>
      </c>
      <c r="T938">
        <v>5</v>
      </c>
      <c r="U938">
        <v>10</v>
      </c>
    </row>
    <row r="939" spans="1:21" x14ac:dyDescent="0.2">
      <c r="A939">
        <v>1444</v>
      </c>
      <c r="B939" t="s">
        <v>15</v>
      </c>
      <c r="C939">
        <v>76</v>
      </c>
      <c r="D939" t="s">
        <v>16</v>
      </c>
      <c r="E939">
        <v>0</v>
      </c>
      <c r="F939">
        <v>10</v>
      </c>
      <c r="G939" t="s">
        <v>6</v>
      </c>
      <c r="H939" t="s">
        <v>7</v>
      </c>
      <c r="N939" t="s">
        <v>50</v>
      </c>
      <c r="O939" t="s">
        <v>12</v>
      </c>
      <c r="T939">
        <v>4</v>
      </c>
      <c r="U939">
        <v>7</v>
      </c>
    </row>
    <row r="940" spans="1:21" x14ac:dyDescent="0.2">
      <c r="A940">
        <v>1807</v>
      </c>
      <c r="B940" t="s">
        <v>15</v>
      </c>
      <c r="C940">
        <v>62</v>
      </c>
      <c r="D940" t="s">
        <v>16</v>
      </c>
      <c r="E940">
        <v>0</v>
      </c>
      <c r="F940">
        <v>12</v>
      </c>
      <c r="G940" t="s">
        <v>6</v>
      </c>
      <c r="H940" t="s">
        <v>7</v>
      </c>
      <c r="N940" t="s">
        <v>50</v>
      </c>
      <c r="O940" t="s">
        <v>12</v>
      </c>
      <c r="R940" t="s">
        <v>55</v>
      </c>
      <c r="T940">
        <v>5</v>
      </c>
      <c r="U940">
        <v>8</v>
      </c>
    </row>
    <row r="941" spans="1:21" x14ac:dyDescent="0.2">
      <c r="A941">
        <v>27</v>
      </c>
      <c r="B941" t="s">
        <v>15</v>
      </c>
      <c r="C941">
        <v>90</v>
      </c>
      <c r="D941" t="s">
        <v>16</v>
      </c>
      <c r="E941">
        <v>0</v>
      </c>
      <c r="F941">
        <v>9</v>
      </c>
      <c r="H941" t="s">
        <v>7</v>
      </c>
      <c r="N941" t="s">
        <v>50</v>
      </c>
      <c r="O941" t="s">
        <v>12</v>
      </c>
      <c r="T941">
        <v>3</v>
      </c>
      <c r="U941">
        <v>5</v>
      </c>
    </row>
    <row r="942" spans="1:21" x14ac:dyDescent="0.2">
      <c r="A942">
        <v>60</v>
      </c>
      <c r="B942" t="s">
        <v>15</v>
      </c>
      <c r="C942">
        <v>103</v>
      </c>
      <c r="D942" t="s">
        <v>18</v>
      </c>
      <c r="E942">
        <v>0</v>
      </c>
      <c r="H942" t="s">
        <v>7</v>
      </c>
      <c r="N942" t="s">
        <v>50</v>
      </c>
      <c r="O942" t="s">
        <v>12</v>
      </c>
      <c r="T942">
        <v>3</v>
      </c>
      <c r="U942">
        <v>5</v>
      </c>
    </row>
    <row r="943" spans="1:21" x14ac:dyDescent="0.2">
      <c r="A943">
        <v>72</v>
      </c>
      <c r="B943" t="s">
        <v>15</v>
      </c>
      <c r="C943">
        <v>91</v>
      </c>
      <c r="D943" t="s">
        <v>16</v>
      </c>
      <c r="E943">
        <v>0</v>
      </c>
      <c r="F943">
        <v>16</v>
      </c>
      <c r="H943" t="s">
        <v>7</v>
      </c>
      <c r="N943" t="s">
        <v>50</v>
      </c>
      <c r="O943" t="s">
        <v>12</v>
      </c>
      <c r="T943">
        <v>3</v>
      </c>
      <c r="U943">
        <v>5</v>
      </c>
    </row>
    <row r="944" spans="1:21" x14ac:dyDescent="0.2">
      <c r="A944">
        <v>200</v>
      </c>
      <c r="B944" t="s">
        <v>15</v>
      </c>
      <c r="C944">
        <v>77</v>
      </c>
      <c r="D944" t="s">
        <v>16</v>
      </c>
      <c r="E944">
        <v>1</v>
      </c>
      <c r="F944">
        <v>12</v>
      </c>
      <c r="H944" t="s">
        <v>7</v>
      </c>
      <c r="N944" t="s">
        <v>50</v>
      </c>
      <c r="O944" t="s">
        <v>12</v>
      </c>
      <c r="T944">
        <v>3</v>
      </c>
      <c r="U944">
        <v>5</v>
      </c>
    </row>
    <row r="945" spans="1:21" x14ac:dyDescent="0.2">
      <c r="A945">
        <v>201</v>
      </c>
      <c r="B945" t="s">
        <v>15</v>
      </c>
      <c r="C945">
        <v>80</v>
      </c>
      <c r="D945" t="s">
        <v>18</v>
      </c>
      <c r="E945">
        <v>1</v>
      </c>
      <c r="F945">
        <v>10</v>
      </c>
      <c r="H945" t="s">
        <v>7</v>
      </c>
      <c r="N945" t="s">
        <v>50</v>
      </c>
      <c r="O945" t="s">
        <v>12</v>
      </c>
      <c r="T945">
        <v>3</v>
      </c>
      <c r="U945">
        <v>5</v>
      </c>
    </row>
    <row r="946" spans="1:21" x14ac:dyDescent="0.2">
      <c r="A946">
        <v>220</v>
      </c>
      <c r="B946" t="s">
        <v>15</v>
      </c>
      <c r="C946">
        <v>79</v>
      </c>
      <c r="D946" t="s">
        <v>18</v>
      </c>
      <c r="E946">
        <v>1</v>
      </c>
      <c r="F946">
        <v>11</v>
      </c>
      <c r="H946" t="s">
        <v>7</v>
      </c>
      <c r="N946" t="s">
        <v>50</v>
      </c>
      <c r="O946" t="s">
        <v>12</v>
      </c>
      <c r="T946">
        <v>3</v>
      </c>
      <c r="U946">
        <v>7</v>
      </c>
    </row>
    <row r="947" spans="1:21" x14ac:dyDescent="0.2">
      <c r="A947">
        <v>228</v>
      </c>
      <c r="B947" t="s">
        <v>15</v>
      </c>
      <c r="C947">
        <v>87</v>
      </c>
      <c r="D947" t="s">
        <v>18</v>
      </c>
      <c r="E947">
        <v>0</v>
      </c>
      <c r="H947" t="s">
        <v>7</v>
      </c>
      <c r="N947" t="s">
        <v>50</v>
      </c>
      <c r="O947" t="s">
        <v>12</v>
      </c>
      <c r="T947">
        <v>3</v>
      </c>
      <c r="U947">
        <v>5</v>
      </c>
    </row>
    <row r="948" spans="1:21" x14ac:dyDescent="0.2">
      <c r="A948">
        <v>269</v>
      </c>
      <c r="B948" t="s">
        <v>15</v>
      </c>
      <c r="C948">
        <v>79</v>
      </c>
      <c r="D948" t="s">
        <v>18</v>
      </c>
      <c r="E948">
        <v>2</v>
      </c>
      <c r="F948">
        <v>9</v>
      </c>
      <c r="H948" t="s">
        <v>7</v>
      </c>
      <c r="N948" t="s">
        <v>50</v>
      </c>
      <c r="O948" t="s">
        <v>12</v>
      </c>
      <c r="T948">
        <v>3</v>
      </c>
      <c r="U948">
        <v>6</v>
      </c>
    </row>
    <row r="949" spans="1:21" x14ac:dyDescent="0.2">
      <c r="A949">
        <v>311</v>
      </c>
      <c r="B949" t="s">
        <v>15</v>
      </c>
      <c r="C949">
        <v>91</v>
      </c>
      <c r="D949" t="s">
        <v>18</v>
      </c>
      <c r="E949">
        <v>1</v>
      </c>
      <c r="F949">
        <v>12</v>
      </c>
      <c r="H949" t="s">
        <v>7</v>
      </c>
      <c r="N949" t="s">
        <v>50</v>
      </c>
      <c r="O949" t="s">
        <v>12</v>
      </c>
      <c r="T949">
        <v>3</v>
      </c>
      <c r="U949">
        <v>6</v>
      </c>
    </row>
    <row r="950" spans="1:21" x14ac:dyDescent="0.2">
      <c r="A950">
        <v>428</v>
      </c>
      <c r="B950" t="s">
        <v>15</v>
      </c>
      <c r="C950">
        <v>83</v>
      </c>
      <c r="D950" t="s">
        <v>18</v>
      </c>
      <c r="E950">
        <v>0</v>
      </c>
      <c r="F950">
        <v>12</v>
      </c>
      <c r="H950" t="s">
        <v>7</v>
      </c>
      <c r="N950" t="s">
        <v>50</v>
      </c>
      <c r="O950" t="s">
        <v>12</v>
      </c>
      <c r="T950">
        <v>3</v>
      </c>
      <c r="U950">
        <v>4</v>
      </c>
    </row>
    <row r="951" spans="1:21" x14ac:dyDescent="0.2">
      <c r="A951">
        <v>496</v>
      </c>
      <c r="B951" t="s">
        <v>15</v>
      </c>
      <c r="C951">
        <v>85</v>
      </c>
      <c r="D951" t="s">
        <v>16</v>
      </c>
      <c r="E951">
        <v>0</v>
      </c>
      <c r="F951">
        <v>12</v>
      </c>
      <c r="H951" t="s">
        <v>7</v>
      </c>
      <c r="N951" t="s">
        <v>50</v>
      </c>
      <c r="O951" t="s">
        <v>12</v>
      </c>
      <c r="T951">
        <v>3</v>
      </c>
      <c r="U951">
        <v>6</v>
      </c>
    </row>
    <row r="952" spans="1:21" x14ac:dyDescent="0.2">
      <c r="A952">
        <v>542</v>
      </c>
      <c r="B952" t="s">
        <v>15</v>
      </c>
      <c r="C952">
        <v>80</v>
      </c>
      <c r="D952" t="s">
        <v>18</v>
      </c>
      <c r="E952">
        <v>0</v>
      </c>
      <c r="H952" t="s">
        <v>7</v>
      </c>
      <c r="N952" t="s">
        <v>50</v>
      </c>
      <c r="O952" t="s">
        <v>12</v>
      </c>
      <c r="R952" t="s">
        <v>55</v>
      </c>
      <c r="T952">
        <v>4</v>
      </c>
      <c r="U952">
        <v>6</v>
      </c>
    </row>
    <row r="953" spans="1:21" x14ac:dyDescent="0.2">
      <c r="A953">
        <v>548</v>
      </c>
      <c r="B953" t="s">
        <v>15</v>
      </c>
      <c r="C953">
        <v>89</v>
      </c>
      <c r="D953" t="s">
        <v>18</v>
      </c>
      <c r="E953">
        <v>1</v>
      </c>
      <c r="F953">
        <v>9</v>
      </c>
      <c r="H953" t="s">
        <v>7</v>
      </c>
      <c r="N953" t="s">
        <v>50</v>
      </c>
      <c r="O953" t="s">
        <v>12</v>
      </c>
      <c r="S953" t="s">
        <v>53</v>
      </c>
      <c r="T953">
        <v>4</v>
      </c>
      <c r="U953">
        <v>6</v>
      </c>
    </row>
    <row r="954" spans="1:21" x14ac:dyDescent="0.2">
      <c r="A954">
        <v>556</v>
      </c>
      <c r="B954" t="s">
        <v>15</v>
      </c>
      <c r="C954">
        <v>86</v>
      </c>
      <c r="D954" t="s">
        <v>16</v>
      </c>
      <c r="E954">
        <v>0</v>
      </c>
      <c r="F954">
        <v>16</v>
      </c>
      <c r="H954" t="s">
        <v>7</v>
      </c>
      <c r="N954" t="s">
        <v>50</v>
      </c>
      <c r="O954" t="s">
        <v>12</v>
      </c>
      <c r="S954" t="s">
        <v>53</v>
      </c>
      <c r="T954">
        <v>4</v>
      </c>
      <c r="U954">
        <v>8</v>
      </c>
    </row>
    <row r="955" spans="1:21" x14ac:dyDescent="0.2">
      <c r="A955">
        <v>570</v>
      </c>
      <c r="B955" t="s">
        <v>15</v>
      </c>
      <c r="C955">
        <v>92</v>
      </c>
      <c r="D955" t="s">
        <v>16</v>
      </c>
      <c r="E955">
        <v>0</v>
      </c>
      <c r="F955">
        <v>11</v>
      </c>
      <c r="H955" t="s">
        <v>7</v>
      </c>
      <c r="N955" t="s">
        <v>50</v>
      </c>
      <c r="O955" t="s">
        <v>12</v>
      </c>
      <c r="Q955" t="s">
        <v>54</v>
      </c>
      <c r="T955">
        <v>4</v>
      </c>
      <c r="U955">
        <v>9</v>
      </c>
    </row>
    <row r="956" spans="1:21" x14ac:dyDescent="0.2">
      <c r="A956">
        <v>592</v>
      </c>
      <c r="B956" t="s">
        <v>15</v>
      </c>
      <c r="C956">
        <v>89</v>
      </c>
      <c r="D956" t="s">
        <v>18</v>
      </c>
      <c r="E956">
        <v>0</v>
      </c>
      <c r="F956">
        <v>11</v>
      </c>
      <c r="H956" t="s">
        <v>7</v>
      </c>
      <c r="N956" t="s">
        <v>50</v>
      </c>
      <c r="O956" t="s">
        <v>12</v>
      </c>
      <c r="T956">
        <v>3</v>
      </c>
      <c r="U956">
        <v>7</v>
      </c>
    </row>
    <row r="957" spans="1:21" x14ac:dyDescent="0.2">
      <c r="A957">
        <v>630</v>
      </c>
      <c r="B957" t="s">
        <v>15</v>
      </c>
      <c r="C957">
        <v>81</v>
      </c>
      <c r="D957" t="s">
        <v>18</v>
      </c>
      <c r="E957">
        <v>0</v>
      </c>
      <c r="F957">
        <v>11</v>
      </c>
      <c r="H957" t="s">
        <v>7</v>
      </c>
      <c r="N957" t="s">
        <v>50</v>
      </c>
      <c r="O957" t="s">
        <v>12</v>
      </c>
      <c r="T957">
        <v>3</v>
      </c>
      <c r="U957">
        <v>4</v>
      </c>
    </row>
    <row r="958" spans="1:21" x14ac:dyDescent="0.2">
      <c r="A958">
        <v>648</v>
      </c>
      <c r="B958" t="s">
        <v>15</v>
      </c>
      <c r="C958">
        <v>77</v>
      </c>
      <c r="D958" t="s">
        <v>18</v>
      </c>
      <c r="E958">
        <v>1</v>
      </c>
      <c r="F958">
        <v>15</v>
      </c>
      <c r="H958" t="s">
        <v>7</v>
      </c>
      <c r="N958" t="s">
        <v>50</v>
      </c>
      <c r="O958" t="s">
        <v>12</v>
      </c>
      <c r="R958" t="s">
        <v>55</v>
      </c>
      <c r="T958">
        <v>4</v>
      </c>
      <c r="U958">
        <v>7</v>
      </c>
    </row>
    <row r="959" spans="1:21" x14ac:dyDescent="0.2">
      <c r="A959">
        <v>674</v>
      </c>
      <c r="B959" t="s">
        <v>15</v>
      </c>
      <c r="C959">
        <v>78</v>
      </c>
      <c r="D959" t="s">
        <v>18</v>
      </c>
      <c r="E959">
        <v>1</v>
      </c>
      <c r="F959">
        <v>10</v>
      </c>
      <c r="H959" t="s">
        <v>7</v>
      </c>
      <c r="N959" t="s">
        <v>50</v>
      </c>
      <c r="O959" t="s">
        <v>12</v>
      </c>
      <c r="R959" t="s">
        <v>55</v>
      </c>
      <c r="T959">
        <v>4</v>
      </c>
      <c r="U959">
        <v>6</v>
      </c>
    </row>
    <row r="960" spans="1:21" x14ac:dyDescent="0.2">
      <c r="A960">
        <v>710</v>
      </c>
      <c r="B960" t="s">
        <v>15</v>
      </c>
      <c r="C960">
        <v>82</v>
      </c>
      <c r="D960" t="s">
        <v>18</v>
      </c>
      <c r="E960">
        <v>0</v>
      </c>
      <c r="F960">
        <v>16</v>
      </c>
      <c r="H960" t="s">
        <v>7</v>
      </c>
      <c r="N960" t="s">
        <v>50</v>
      </c>
      <c r="O960" t="s">
        <v>12</v>
      </c>
      <c r="T960">
        <v>3</v>
      </c>
      <c r="U960">
        <v>5</v>
      </c>
    </row>
    <row r="961" spans="1:21" x14ac:dyDescent="0.2">
      <c r="A961">
        <v>714</v>
      </c>
      <c r="B961" t="s">
        <v>15</v>
      </c>
      <c r="C961">
        <v>78</v>
      </c>
      <c r="D961" t="s">
        <v>18</v>
      </c>
      <c r="E961">
        <v>0</v>
      </c>
      <c r="F961">
        <v>9</v>
      </c>
      <c r="H961" t="s">
        <v>7</v>
      </c>
      <c r="N961" t="s">
        <v>50</v>
      </c>
      <c r="O961" t="s">
        <v>12</v>
      </c>
      <c r="T961">
        <v>3</v>
      </c>
      <c r="U961">
        <v>5</v>
      </c>
    </row>
    <row r="962" spans="1:21" x14ac:dyDescent="0.2">
      <c r="A962">
        <v>765</v>
      </c>
      <c r="B962" t="s">
        <v>15</v>
      </c>
      <c r="C962">
        <v>82</v>
      </c>
      <c r="D962" t="s">
        <v>18</v>
      </c>
      <c r="E962">
        <v>1</v>
      </c>
      <c r="F962">
        <v>15</v>
      </c>
      <c r="H962" t="s">
        <v>7</v>
      </c>
      <c r="N962" t="s">
        <v>50</v>
      </c>
      <c r="O962" t="s">
        <v>12</v>
      </c>
      <c r="R962" t="s">
        <v>55</v>
      </c>
      <c r="T962">
        <v>4</v>
      </c>
      <c r="U962">
        <v>6</v>
      </c>
    </row>
    <row r="963" spans="1:21" x14ac:dyDescent="0.2">
      <c r="A963">
        <v>768</v>
      </c>
      <c r="B963" t="s">
        <v>15</v>
      </c>
      <c r="C963">
        <v>77</v>
      </c>
      <c r="D963" t="s">
        <v>16</v>
      </c>
      <c r="E963">
        <v>2</v>
      </c>
      <c r="F963">
        <v>10</v>
      </c>
      <c r="H963" t="s">
        <v>7</v>
      </c>
      <c r="N963" t="s">
        <v>50</v>
      </c>
      <c r="O963" t="s">
        <v>12</v>
      </c>
      <c r="T963">
        <v>3</v>
      </c>
      <c r="U963">
        <v>7</v>
      </c>
    </row>
    <row r="964" spans="1:21" x14ac:dyDescent="0.2">
      <c r="A964">
        <v>835</v>
      </c>
      <c r="B964" t="s">
        <v>15</v>
      </c>
      <c r="C964">
        <v>82</v>
      </c>
      <c r="D964" t="s">
        <v>18</v>
      </c>
      <c r="E964">
        <v>0</v>
      </c>
      <c r="F964">
        <v>11</v>
      </c>
      <c r="H964" t="s">
        <v>7</v>
      </c>
      <c r="N964" t="s">
        <v>50</v>
      </c>
      <c r="O964" t="s">
        <v>12</v>
      </c>
      <c r="R964" t="s">
        <v>55</v>
      </c>
      <c r="T964">
        <v>4</v>
      </c>
      <c r="U964">
        <v>6</v>
      </c>
    </row>
    <row r="965" spans="1:21" x14ac:dyDescent="0.2">
      <c r="A965">
        <v>870</v>
      </c>
      <c r="B965" t="s">
        <v>15</v>
      </c>
      <c r="C965">
        <v>85</v>
      </c>
      <c r="D965" t="s">
        <v>18</v>
      </c>
      <c r="E965">
        <v>1</v>
      </c>
      <c r="F965">
        <v>12</v>
      </c>
      <c r="H965" t="s">
        <v>7</v>
      </c>
      <c r="N965" t="s">
        <v>50</v>
      </c>
      <c r="O965" t="s">
        <v>12</v>
      </c>
      <c r="T965">
        <v>3</v>
      </c>
      <c r="U965">
        <v>4</v>
      </c>
    </row>
    <row r="966" spans="1:21" x14ac:dyDescent="0.2">
      <c r="A966">
        <v>904</v>
      </c>
      <c r="B966" t="s">
        <v>15</v>
      </c>
      <c r="C966">
        <v>77</v>
      </c>
      <c r="D966" t="s">
        <v>18</v>
      </c>
      <c r="E966">
        <v>1</v>
      </c>
      <c r="F966">
        <v>10</v>
      </c>
      <c r="H966" t="s">
        <v>7</v>
      </c>
      <c r="N966" t="s">
        <v>50</v>
      </c>
      <c r="O966" t="s">
        <v>12</v>
      </c>
      <c r="T966">
        <v>3</v>
      </c>
      <c r="U966">
        <v>4</v>
      </c>
    </row>
    <row r="967" spans="1:21" x14ac:dyDescent="0.2">
      <c r="A967">
        <v>1001</v>
      </c>
      <c r="B967" t="s">
        <v>15</v>
      </c>
      <c r="C967">
        <v>88</v>
      </c>
      <c r="D967" t="s">
        <v>16</v>
      </c>
      <c r="E967">
        <v>0</v>
      </c>
      <c r="F967">
        <v>9</v>
      </c>
      <c r="H967" t="s">
        <v>7</v>
      </c>
      <c r="N967" t="s">
        <v>50</v>
      </c>
      <c r="O967" t="s">
        <v>12</v>
      </c>
      <c r="T967">
        <v>3</v>
      </c>
      <c r="U967">
        <v>7</v>
      </c>
    </row>
    <row r="968" spans="1:21" x14ac:dyDescent="0.2">
      <c r="A968">
        <v>1004</v>
      </c>
      <c r="B968" t="s">
        <v>15</v>
      </c>
      <c r="C968">
        <v>88</v>
      </c>
      <c r="D968" t="s">
        <v>18</v>
      </c>
      <c r="E968">
        <v>1</v>
      </c>
      <c r="H968" t="s">
        <v>7</v>
      </c>
      <c r="N968" t="s">
        <v>50</v>
      </c>
      <c r="O968" t="s">
        <v>12</v>
      </c>
      <c r="S968" t="s">
        <v>53</v>
      </c>
      <c r="T968">
        <v>4</v>
      </c>
      <c r="U968">
        <v>6</v>
      </c>
    </row>
    <row r="969" spans="1:21" x14ac:dyDescent="0.2">
      <c r="A969">
        <v>1101</v>
      </c>
      <c r="B969" t="s">
        <v>15</v>
      </c>
      <c r="C969">
        <v>82</v>
      </c>
      <c r="D969" t="s">
        <v>18</v>
      </c>
      <c r="E969">
        <v>0</v>
      </c>
      <c r="H969" t="s">
        <v>7</v>
      </c>
      <c r="N969" t="s">
        <v>50</v>
      </c>
      <c r="O969" t="s">
        <v>12</v>
      </c>
      <c r="T969">
        <v>3</v>
      </c>
      <c r="U969">
        <v>5</v>
      </c>
    </row>
    <row r="970" spans="1:21" x14ac:dyDescent="0.2">
      <c r="A970">
        <v>1250</v>
      </c>
      <c r="B970" t="s">
        <v>15</v>
      </c>
      <c r="C970">
        <v>86</v>
      </c>
      <c r="D970" t="s">
        <v>18</v>
      </c>
      <c r="E970">
        <v>0</v>
      </c>
      <c r="F970">
        <v>15</v>
      </c>
      <c r="H970" t="s">
        <v>7</v>
      </c>
      <c r="N970" t="s">
        <v>50</v>
      </c>
      <c r="O970" t="s">
        <v>12</v>
      </c>
      <c r="T970">
        <v>3</v>
      </c>
      <c r="U970">
        <v>5</v>
      </c>
    </row>
    <row r="971" spans="1:21" x14ac:dyDescent="0.2">
      <c r="A971">
        <v>1287</v>
      </c>
      <c r="B971" t="s">
        <v>15</v>
      </c>
      <c r="C971">
        <v>80</v>
      </c>
      <c r="D971" t="s">
        <v>16</v>
      </c>
      <c r="E971">
        <v>0</v>
      </c>
      <c r="F971">
        <v>9</v>
      </c>
      <c r="H971" t="s">
        <v>7</v>
      </c>
      <c r="N971" t="s">
        <v>50</v>
      </c>
      <c r="O971" t="s">
        <v>12</v>
      </c>
      <c r="T971">
        <v>3</v>
      </c>
      <c r="U971">
        <v>6</v>
      </c>
    </row>
    <row r="972" spans="1:21" x14ac:dyDescent="0.2">
      <c r="A972">
        <v>1360</v>
      </c>
      <c r="B972" t="s">
        <v>15</v>
      </c>
      <c r="C972">
        <v>85</v>
      </c>
      <c r="D972" t="s">
        <v>16</v>
      </c>
      <c r="E972">
        <v>0</v>
      </c>
      <c r="F972">
        <v>9</v>
      </c>
      <c r="H972" t="s">
        <v>7</v>
      </c>
      <c r="N972" t="s">
        <v>50</v>
      </c>
      <c r="O972" t="s">
        <v>12</v>
      </c>
      <c r="T972">
        <v>3</v>
      </c>
      <c r="U972">
        <v>6</v>
      </c>
    </row>
    <row r="973" spans="1:21" x14ac:dyDescent="0.2">
      <c r="A973">
        <v>1380</v>
      </c>
      <c r="B973" t="s">
        <v>15</v>
      </c>
      <c r="C973">
        <v>75</v>
      </c>
      <c r="D973" t="s">
        <v>18</v>
      </c>
      <c r="E973">
        <v>1</v>
      </c>
      <c r="F973">
        <v>16</v>
      </c>
      <c r="H973" t="s">
        <v>7</v>
      </c>
      <c r="N973" t="s">
        <v>50</v>
      </c>
      <c r="O973" t="s">
        <v>12</v>
      </c>
      <c r="T973">
        <v>3</v>
      </c>
      <c r="U973">
        <v>5</v>
      </c>
    </row>
    <row r="974" spans="1:21" x14ac:dyDescent="0.2">
      <c r="A974">
        <v>1408</v>
      </c>
      <c r="B974" t="s">
        <v>15</v>
      </c>
      <c r="C974">
        <v>82</v>
      </c>
      <c r="D974" t="s">
        <v>16</v>
      </c>
      <c r="E974">
        <v>1</v>
      </c>
      <c r="F974">
        <v>15</v>
      </c>
      <c r="H974" t="s">
        <v>7</v>
      </c>
      <c r="N974" t="s">
        <v>50</v>
      </c>
      <c r="O974" t="s">
        <v>12</v>
      </c>
      <c r="T974">
        <v>3</v>
      </c>
      <c r="U974">
        <v>4</v>
      </c>
    </row>
    <row r="975" spans="1:21" x14ac:dyDescent="0.2">
      <c r="A975">
        <v>1423</v>
      </c>
      <c r="B975" t="s">
        <v>15</v>
      </c>
      <c r="C975">
        <v>87</v>
      </c>
      <c r="D975" t="s">
        <v>18</v>
      </c>
      <c r="E975">
        <v>0</v>
      </c>
      <c r="F975">
        <v>11</v>
      </c>
      <c r="H975" t="s">
        <v>7</v>
      </c>
      <c r="N975" t="s">
        <v>50</v>
      </c>
      <c r="O975" t="s">
        <v>12</v>
      </c>
      <c r="R975" t="s">
        <v>55</v>
      </c>
      <c r="T975">
        <v>4</v>
      </c>
      <c r="U975">
        <v>7</v>
      </c>
    </row>
    <row r="976" spans="1:21" x14ac:dyDescent="0.2">
      <c r="A976">
        <v>1454</v>
      </c>
      <c r="B976" t="s">
        <v>15</v>
      </c>
      <c r="C976">
        <v>79</v>
      </c>
      <c r="D976" t="s">
        <v>18</v>
      </c>
      <c r="E976">
        <v>0</v>
      </c>
      <c r="F976">
        <v>12</v>
      </c>
      <c r="H976" t="s">
        <v>7</v>
      </c>
      <c r="N976" t="s">
        <v>50</v>
      </c>
      <c r="O976" t="s">
        <v>12</v>
      </c>
      <c r="T976">
        <v>3</v>
      </c>
      <c r="U976">
        <v>4</v>
      </c>
    </row>
    <row r="977" spans="1:21" x14ac:dyDescent="0.2">
      <c r="A977">
        <v>1663</v>
      </c>
      <c r="B977" t="s">
        <v>15</v>
      </c>
      <c r="C977">
        <v>73</v>
      </c>
      <c r="D977" t="s">
        <v>18</v>
      </c>
      <c r="E977">
        <v>0</v>
      </c>
      <c r="H977" t="s">
        <v>7</v>
      </c>
      <c r="N977" t="s">
        <v>50</v>
      </c>
      <c r="O977" t="s">
        <v>12</v>
      </c>
      <c r="T977">
        <v>3</v>
      </c>
      <c r="U977">
        <v>4</v>
      </c>
    </row>
    <row r="978" spans="1:21" x14ac:dyDescent="0.2">
      <c r="A978">
        <v>1685</v>
      </c>
      <c r="B978" t="s">
        <v>15</v>
      </c>
      <c r="C978">
        <v>73</v>
      </c>
      <c r="D978" t="s">
        <v>18</v>
      </c>
      <c r="E978">
        <v>1</v>
      </c>
      <c r="F978">
        <v>12</v>
      </c>
      <c r="H978" t="s">
        <v>7</v>
      </c>
      <c r="N978" t="s">
        <v>50</v>
      </c>
      <c r="O978" t="s">
        <v>12</v>
      </c>
      <c r="R978" t="s">
        <v>55</v>
      </c>
      <c r="T978">
        <v>4</v>
      </c>
      <c r="U978">
        <v>7</v>
      </c>
    </row>
    <row r="979" spans="1:21" x14ac:dyDescent="0.2">
      <c r="A979">
        <v>1748</v>
      </c>
      <c r="B979" t="s">
        <v>15</v>
      </c>
      <c r="C979">
        <v>81</v>
      </c>
      <c r="D979" t="s">
        <v>18</v>
      </c>
      <c r="E979">
        <v>0</v>
      </c>
      <c r="F979">
        <v>16</v>
      </c>
      <c r="H979" t="s">
        <v>7</v>
      </c>
      <c r="N979" t="s">
        <v>50</v>
      </c>
      <c r="O979" t="s">
        <v>12</v>
      </c>
      <c r="T979">
        <v>3</v>
      </c>
      <c r="U979">
        <v>3</v>
      </c>
    </row>
    <row r="980" spans="1:21" x14ac:dyDescent="0.2">
      <c r="A980">
        <v>1786</v>
      </c>
      <c r="B980" t="s">
        <v>15</v>
      </c>
      <c r="C980">
        <v>75</v>
      </c>
      <c r="D980" t="s">
        <v>18</v>
      </c>
      <c r="E980">
        <v>0</v>
      </c>
      <c r="F980">
        <v>22</v>
      </c>
      <c r="H980" t="s">
        <v>7</v>
      </c>
      <c r="N980" t="s">
        <v>50</v>
      </c>
      <c r="O980" t="s">
        <v>12</v>
      </c>
      <c r="R980" t="s">
        <v>55</v>
      </c>
      <c r="T980">
        <v>4</v>
      </c>
      <c r="U980">
        <v>8</v>
      </c>
    </row>
    <row r="981" spans="1:21" x14ac:dyDescent="0.2">
      <c r="A981">
        <v>1843</v>
      </c>
      <c r="B981" t="s">
        <v>15</v>
      </c>
      <c r="C981">
        <v>79</v>
      </c>
      <c r="D981" t="s">
        <v>18</v>
      </c>
      <c r="E981">
        <v>0</v>
      </c>
      <c r="F981">
        <v>16</v>
      </c>
      <c r="H981" t="s">
        <v>7</v>
      </c>
      <c r="N981" t="s">
        <v>50</v>
      </c>
      <c r="O981" t="s">
        <v>12</v>
      </c>
      <c r="T981">
        <v>3</v>
      </c>
      <c r="U981">
        <v>4</v>
      </c>
    </row>
    <row r="982" spans="1:21" x14ac:dyDescent="0.2">
      <c r="A982">
        <v>2041</v>
      </c>
      <c r="B982" t="s">
        <v>15</v>
      </c>
      <c r="C982">
        <v>91</v>
      </c>
      <c r="D982" t="s">
        <v>16</v>
      </c>
      <c r="E982">
        <v>0</v>
      </c>
      <c r="F982">
        <v>15</v>
      </c>
      <c r="H982" t="s">
        <v>7</v>
      </c>
      <c r="N982" t="s">
        <v>50</v>
      </c>
      <c r="O982" t="s">
        <v>12</v>
      </c>
      <c r="T982">
        <v>3</v>
      </c>
      <c r="U982">
        <v>6</v>
      </c>
    </row>
    <row r="983" spans="1:21" x14ac:dyDescent="0.2">
      <c r="A983">
        <v>2097</v>
      </c>
      <c r="B983" t="s">
        <v>15</v>
      </c>
      <c r="C983">
        <v>82</v>
      </c>
      <c r="D983" t="s">
        <v>16</v>
      </c>
      <c r="E983">
        <v>0</v>
      </c>
      <c r="F983">
        <v>13</v>
      </c>
      <c r="H983" t="s">
        <v>7</v>
      </c>
      <c r="N983" t="s">
        <v>50</v>
      </c>
      <c r="O983" t="s">
        <v>12</v>
      </c>
      <c r="T983">
        <v>3</v>
      </c>
      <c r="U983">
        <v>4</v>
      </c>
    </row>
    <row r="984" spans="1:21" x14ac:dyDescent="0.2">
      <c r="A984">
        <v>2161</v>
      </c>
      <c r="B984" t="s">
        <v>15</v>
      </c>
      <c r="C984">
        <v>79</v>
      </c>
      <c r="D984" t="s">
        <v>18</v>
      </c>
      <c r="E984">
        <v>0</v>
      </c>
      <c r="H984" t="s">
        <v>7</v>
      </c>
      <c r="N984" t="s">
        <v>50</v>
      </c>
      <c r="O984" t="s">
        <v>12</v>
      </c>
      <c r="T984">
        <v>3</v>
      </c>
      <c r="U984">
        <v>4</v>
      </c>
    </row>
    <row r="985" spans="1:21" x14ac:dyDescent="0.2">
      <c r="A985">
        <v>2209</v>
      </c>
      <c r="B985" t="s">
        <v>15</v>
      </c>
      <c r="C985">
        <v>76</v>
      </c>
      <c r="D985" t="s">
        <v>16</v>
      </c>
      <c r="E985">
        <v>0</v>
      </c>
      <c r="F985">
        <v>15</v>
      </c>
      <c r="H985" t="s">
        <v>7</v>
      </c>
      <c r="N985" t="s">
        <v>50</v>
      </c>
      <c r="O985" t="s">
        <v>12</v>
      </c>
      <c r="T985">
        <v>3</v>
      </c>
      <c r="U985">
        <v>4</v>
      </c>
    </row>
    <row r="986" spans="1:21" x14ac:dyDescent="0.2">
      <c r="A986">
        <v>2219</v>
      </c>
      <c r="B986" t="s">
        <v>15</v>
      </c>
      <c r="C986">
        <v>77</v>
      </c>
      <c r="D986" t="s">
        <v>16</v>
      </c>
      <c r="E986">
        <v>1</v>
      </c>
      <c r="F986">
        <v>13</v>
      </c>
      <c r="H986" t="s">
        <v>7</v>
      </c>
      <c r="N986" t="s">
        <v>50</v>
      </c>
      <c r="O986" t="s">
        <v>12</v>
      </c>
      <c r="T986">
        <v>3</v>
      </c>
      <c r="U986">
        <v>4</v>
      </c>
    </row>
    <row r="987" spans="1:21" x14ac:dyDescent="0.2">
      <c r="A987">
        <v>2268</v>
      </c>
      <c r="B987" t="s">
        <v>15</v>
      </c>
      <c r="C987">
        <v>77</v>
      </c>
      <c r="D987" t="s">
        <v>18</v>
      </c>
      <c r="E987">
        <v>0</v>
      </c>
      <c r="F987">
        <v>19</v>
      </c>
      <c r="H987" t="s">
        <v>7</v>
      </c>
      <c r="N987" t="s">
        <v>50</v>
      </c>
      <c r="O987" t="s">
        <v>12</v>
      </c>
      <c r="R987" t="s">
        <v>55</v>
      </c>
      <c r="T987">
        <v>4</v>
      </c>
      <c r="U987">
        <v>6</v>
      </c>
    </row>
    <row r="988" spans="1:21" x14ac:dyDescent="0.2">
      <c r="A988">
        <v>2400</v>
      </c>
      <c r="B988" t="s">
        <v>15</v>
      </c>
      <c r="C988">
        <v>90</v>
      </c>
      <c r="D988" t="s">
        <v>18</v>
      </c>
      <c r="E988">
        <v>0</v>
      </c>
      <c r="F988">
        <v>9</v>
      </c>
      <c r="H988" t="s">
        <v>7</v>
      </c>
      <c r="N988" t="s">
        <v>50</v>
      </c>
      <c r="O988" t="s">
        <v>12</v>
      </c>
      <c r="T988">
        <v>3</v>
      </c>
      <c r="U988">
        <v>6</v>
      </c>
    </row>
    <row r="989" spans="1:21" x14ac:dyDescent="0.2">
      <c r="A989">
        <v>2458</v>
      </c>
      <c r="B989" t="s">
        <v>15</v>
      </c>
      <c r="C989">
        <v>76</v>
      </c>
      <c r="D989" t="s">
        <v>18</v>
      </c>
      <c r="E989">
        <v>0</v>
      </c>
      <c r="F989">
        <v>16</v>
      </c>
      <c r="H989" t="s">
        <v>7</v>
      </c>
      <c r="N989" t="s">
        <v>50</v>
      </c>
      <c r="O989" t="s">
        <v>12</v>
      </c>
      <c r="T989">
        <v>3</v>
      </c>
      <c r="U989">
        <v>5</v>
      </c>
    </row>
    <row r="990" spans="1:21" x14ac:dyDescent="0.2">
      <c r="A990">
        <v>2489</v>
      </c>
      <c r="B990" t="s">
        <v>15</v>
      </c>
      <c r="C990">
        <v>81</v>
      </c>
      <c r="D990" t="s">
        <v>16</v>
      </c>
      <c r="E990">
        <v>0</v>
      </c>
      <c r="F990">
        <v>18</v>
      </c>
      <c r="H990" t="s">
        <v>7</v>
      </c>
      <c r="N990" t="s">
        <v>50</v>
      </c>
      <c r="O990" t="s">
        <v>12</v>
      </c>
      <c r="T990">
        <v>3</v>
      </c>
      <c r="U990">
        <v>6</v>
      </c>
    </row>
    <row r="991" spans="1:21" x14ac:dyDescent="0.2">
      <c r="A991">
        <v>2548</v>
      </c>
      <c r="B991" t="s">
        <v>15</v>
      </c>
      <c r="C991">
        <v>82</v>
      </c>
      <c r="D991" t="s">
        <v>18</v>
      </c>
      <c r="E991">
        <v>0</v>
      </c>
      <c r="F991">
        <v>9</v>
      </c>
      <c r="H991" t="s">
        <v>7</v>
      </c>
      <c r="N991" t="s">
        <v>50</v>
      </c>
      <c r="O991" t="s">
        <v>12</v>
      </c>
      <c r="T991">
        <v>3</v>
      </c>
      <c r="U991">
        <v>6</v>
      </c>
    </row>
    <row r="992" spans="1:21" x14ac:dyDescent="0.2">
      <c r="A992">
        <v>2563</v>
      </c>
      <c r="B992" t="s">
        <v>15</v>
      </c>
      <c r="C992">
        <v>83</v>
      </c>
      <c r="D992" t="s">
        <v>18</v>
      </c>
      <c r="E992">
        <v>0</v>
      </c>
      <c r="F992">
        <v>15</v>
      </c>
      <c r="H992" t="s">
        <v>7</v>
      </c>
      <c r="N992" t="s">
        <v>50</v>
      </c>
      <c r="O992" t="s">
        <v>12</v>
      </c>
      <c r="R992" t="s">
        <v>55</v>
      </c>
      <c r="T992">
        <v>4</v>
      </c>
      <c r="U992">
        <v>7</v>
      </c>
    </row>
    <row r="993" spans="1:21" x14ac:dyDescent="0.2">
      <c r="A993">
        <v>2567</v>
      </c>
      <c r="B993" t="s">
        <v>15</v>
      </c>
      <c r="C993">
        <v>75</v>
      </c>
      <c r="D993" t="s">
        <v>16</v>
      </c>
      <c r="E993">
        <v>0</v>
      </c>
      <c r="F993">
        <v>15</v>
      </c>
      <c r="H993" t="s">
        <v>7</v>
      </c>
      <c r="N993" t="s">
        <v>50</v>
      </c>
      <c r="O993" t="s">
        <v>12</v>
      </c>
      <c r="T993">
        <v>3</v>
      </c>
      <c r="U993">
        <v>5</v>
      </c>
    </row>
    <row r="994" spans="1:21" x14ac:dyDescent="0.2">
      <c r="A994">
        <v>511</v>
      </c>
      <c r="B994" t="s">
        <v>15</v>
      </c>
      <c r="C994">
        <v>83</v>
      </c>
      <c r="D994" t="s">
        <v>16</v>
      </c>
      <c r="E994">
        <v>0</v>
      </c>
      <c r="G994" t="s">
        <v>6</v>
      </c>
      <c r="N994" t="s">
        <v>50</v>
      </c>
      <c r="O994" t="s">
        <v>12</v>
      </c>
      <c r="T994">
        <v>3</v>
      </c>
      <c r="U994">
        <v>5</v>
      </c>
    </row>
    <row r="995" spans="1:21" x14ac:dyDescent="0.2">
      <c r="A995">
        <v>62</v>
      </c>
      <c r="B995" t="s">
        <v>15</v>
      </c>
      <c r="C995">
        <v>91</v>
      </c>
      <c r="D995" t="s">
        <v>18</v>
      </c>
      <c r="E995">
        <v>0</v>
      </c>
      <c r="F995">
        <v>12</v>
      </c>
      <c r="N995" t="s">
        <v>50</v>
      </c>
      <c r="O995" t="s">
        <v>12</v>
      </c>
      <c r="T995">
        <v>2</v>
      </c>
      <c r="U995">
        <v>4</v>
      </c>
    </row>
    <row r="996" spans="1:21" x14ac:dyDescent="0.2">
      <c r="A996">
        <v>101</v>
      </c>
      <c r="B996" t="s">
        <v>15</v>
      </c>
      <c r="C996">
        <v>94</v>
      </c>
      <c r="D996" t="s">
        <v>16</v>
      </c>
      <c r="E996">
        <v>2</v>
      </c>
      <c r="F996">
        <v>11</v>
      </c>
      <c r="N996" t="s">
        <v>50</v>
      </c>
      <c r="O996" t="s">
        <v>12</v>
      </c>
      <c r="T996">
        <v>2</v>
      </c>
      <c r="U996">
        <v>3</v>
      </c>
    </row>
    <row r="997" spans="1:21" x14ac:dyDescent="0.2">
      <c r="A997">
        <v>292</v>
      </c>
      <c r="B997" t="s">
        <v>15</v>
      </c>
      <c r="C997">
        <v>80</v>
      </c>
      <c r="D997" t="s">
        <v>18</v>
      </c>
      <c r="E997">
        <v>1</v>
      </c>
      <c r="F997">
        <v>11</v>
      </c>
      <c r="N997" t="s">
        <v>50</v>
      </c>
      <c r="O997" t="s">
        <v>12</v>
      </c>
      <c r="T997">
        <v>2</v>
      </c>
      <c r="U997">
        <v>2</v>
      </c>
    </row>
    <row r="998" spans="1:21" x14ac:dyDescent="0.2">
      <c r="A998">
        <v>322</v>
      </c>
      <c r="B998" t="s">
        <v>15</v>
      </c>
      <c r="C998">
        <v>86</v>
      </c>
      <c r="D998" t="s">
        <v>16</v>
      </c>
      <c r="E998">
        <v>1</v>
      </c>
      <c r="F998">
        <v>9</v>
      </c>
      <c r="N998" t="s">
        <v>50</v>
      </c>
      <c r="O998" t="s">
        <v>12</v>
      </c>
      <c r="T998">
        <v>2</v>
      </c>
      <c r="U998">
        <v>3</v>
      </c>
    </row>
    <row r="999" spans="1:21" x14ac:dyDescent="0.2">
      <c r="A999">
        <v>438</v>
      </c>
      <c r="B999" t="s">
        <v>15</v>
      </c>
      <c r="C999">
        <v>83</v>
      </c>
      <c r="D999" t="s">
        <v>18</v>
      </c>
      <c r="E999">
        <v>0</v>
      </c>
      <c r="F999">
        <v>10</v>
      </c>
      <c r="N999" t="s">
        <v>50</v>
      </c>
      <c r="O999" t="s">
        <v>12</v>
      </c>
      <c r="T999">
        <v>2</v>
      </c>
      <c r="U999">
        <v>5</v>
      </c>
    </row>
    <row r="1000" spans="1:21" x14ac:dyDescent="0.2">
      <c r="A1000">
        <v>457</v>
      </c>
      <c r="B1000" t="s">
        <v>15</v>
      </c>
      <c r="C1000">
        <v>81</v>
      </c>
      <c r="D1000" t="s">
        <v>18</v>
      </c>
      <c r="E1000">
        <v>0</v>
      </c>
      <c r="N1000" t="s">
        <v>50</v>
      </c>
      <c r="O1000" t="s">
        <v>12</v>
      </c>
      <c r="T1000">
        <v>2</v>
      </c>
      <c r="U1000">
        <v>3</v>
      </c>
    </row>
    <row r="1001" spans="1:21" x14ac:dyDescent="0.2">
      <c r="A1001">
        <v>528</v>
      </c>
      <c r="B1001" t="s">
        <v>15</v>
      </c>
      <c r="C1001">
        <v>82</v>
      </c>
      <c r="D1001" t="s">
        <v>16</v>
      </c>
      <c r="E1001">
        <v>0</v>
      </c>
      <c r="N1001" t="s">
        <v>50</v>
      </c>
      <c r="O1001" t="s">
        <v>12</v>
      </c>
      <c r="T1001">
        <v>2</v>
      </c>
      <c r="U1001">
        <v>7</v>
      </c>
    </row>
    <row r="1002" spans="1:21" x14ac:dyDescent="0.2">
      <c r="A1002">
        <v>539</v>
      </c>
      <c r="B1002" t="s">
        <v>15</v>
      </c>
      <c r="C1002">
        <v>88</v>
      </c>
      <c r="D1002" t="s">
        <v>16</v>
      </c>
      <c r="E1002">
        <v>1</v>
      </c>
      <c r="N1002" t="s">
        <v>50</v>
      </c>
      <c r="O1002" t="s">
        <v>12</v>
      </c>
      <c r="T1002">
        <v>2</v>
      </c>
      <c r="U1002">
        <v>3</v>
      </c>
    </row>
    <row r="1003" spans="1:21" x14ac:dyDescent="0.2">
      <c r="A1003">
        <v>817</v>
      </c>
      <c r="B1003" t="s">
        <v>15</v>
      </c>
      <c r="C1003">
        <v>82</v>
      </c>
      <c r="D1003" t="s">
        <v>16</v>
      </c>
      <c r="E1003">
        <v>0</v>
      </c>
      <c r="N1003" t="s">
        <v>50</v>
      </c>
      <c r="O1003" t="s">
        <v>12</v>
      </c>
      <c r="Q1003" t="s">
        <v>54</v>
      </c>
      <c r="R1003" t="s">
        <v>55</v>
      </c>
      <c r="S1003" t="s">
        <v>53</v>
      </c>
      <c r="T1003">
        <v>5</v>
      </c>
      <c r="U1003">
        <v>6</v>
      </c>
    </row>
    <row r="1004" spans="1:21" x14ac:dyDescent="0.2">
      <c r="A1004">
        <v>855</v>
      </c>
      <c r="B1004" t="s">
        <v>15</v>
      </c>
      <c r="C1004">
        <v>76</v>
      </c>
      <c r="D1004" t="s">
        <v>16</v>
      </c>
      <c r="E1004">
        <v>0</v>
      </c>
      <c r="F1004">
        <v>10</v>
      </c>
      <c r="N1004" t="s">
        <v>50</v>
      </c>
      <c r="O1004" t="s">
        <v>12</v>
      </c>
      <c r="T1004">
        <v>2</v>
      </c>
      <c r="U1004">
        <v>3</v>
      </c>
    </row>
    <row r="1005" spans="1:21" x14ac:dyDescent="0.2">
      <c r="A1005">
        <v>1189</v>
      </c>
      <c r="B1005" t="s">
        <v>15</v>
      </c>
      <c r="C1005">
        <v>91</v>
      </c>
      <c r="D1005" t="s">
        <v>18</v>
      </c>
      <c r="E1005">
        <v>2</v>
      </c>
      <c r="F1005">
        <v>9</v>
      </c>
      <c r="N1005" t="s">
        <v>50</v>
      </c>
      <c r="O1005" t="s">
        <v>12</v>
      </c>
      <c r="R1005" t="s">
        <v>55</v>
      </c>
      <c r="T1005">
        <v>3</v>
      </c>
      <c r="U1005">
        <v>7</v>
      </c>
    </row>
    <row r="1006" spans="1:21" x14ac:dyDescent="0.2">
      <c r="A1006">
        <v>1347</v>
      </c>
      <c r="B1006" t="s">
        <v>15</v>
      </c>
      <c r="C1006">
        <v>82</v>
      </c>
      <c r="D1006" t="s">
        <v>18</v>
      </c>
      <c r="E1006">
        <v>1</v>
      </c>
      <c r="F1006">
        <v>15</v>
      </c>
      <c r="N1006" t="s">
        <v>50</v>
      </c>
      <c r="O1006" t="s">
        <v>12</v>
      </c>
      <c r="T1006">
        <v>2</v>
      </c>
      <c r="U1006">
        <v>3</v>
      </c>
    </row>
    <row r="1007" spans="1:21" x14ac:dyDescent="0.2">
      <c r="A1007">
        <v>1426</v>
      </c>
      <c r="B1007" t="s">
        <v>15</v>
      </c>
      <c r="C1007">
        <v>85</v>
      </c>
      <c r="D1007" t="s">
        <v>16</v>
      </c>
      <c r="E1007">
        <v>0</v>
      </c>
      <c r="F1007">
        <v>10</v>
      </c>
      <c r="N1007" t="s">
        <v>50</v>
      </c>
      <c r="O1007" t="s">
        <v>12</v>
      </c>
      <c r="T1007">
        <v>2</v>
      </c>
      <c r="U1007">
        <v>3</v>
      </c>
    </row>
    <row r="1008" spans="1:21" x14ac:dyDescent="0.2">
      <c r="A1008">
        <v>1643</v>
      </c>
      <c r="B1008" t="s">
        <v>15</v>
      </c>
      <c r="C1008">
        <v>72</v>
      </c>
      <c r="D1008" t="s">
        <v>16</v>
      </c>
      <c r="E1008">
        <v>0</v>
      </c>
      <c r="F1008">
        <v>12</v>
      </c>
      <c r="N1008" t="s">
        <v>50</v>
      </c>
      <c r="O1008" t="s">
        <v>12</v>
      </c>
      <c r="T1008">
        <v>2</v>
      </c>
      <c r="U1008">
        <v>4</v>
      </c>
    </row>
    <row r="1009" spans="1:21" x14ac:dyDescent="0.2">
      <c r="A1009">
        <v>1670</v>
      </c>
      <c r="B1009" t="s">
        <v>15</v>
      </c>
      <c r="C1009">
        <v>81</v>
      </c>
      <c r="D1009" t="s">
        <v>18</v>
      </c>
      <c r="E1009">
        <v>1</v>
      </c>
      <c r="F1009">
        <v>12</v>
      </c>
      <c r="N1009" t="s">
        <v>50</v>
      </c>
      <c r="O1009" t="s">
        <v>12</v>
      </c>
      <c r="T1009">
        <v>2</v>
      </c>
      <c r="U1009">
        <v>3</v>
      </c>
    </row>
    <row r="1010" spans="1:21" x14ac:dyDescent="0.2">
      <c r="A1010">
        <v>1697</v>
      </c>
      <c r="B1010" t="s">
        <v>15</v>
      </c>
      <c r="C1010">
        <v>76</v>
      </c>
      <c r="D1010" t="s">
        <v>18</v>
      </c>
      <c r="E1010">
        <v>0</v>
      </c>
      <c r="F1010">
        <v>15</v>
      </c>
      <c r="N1010" t="s">
        <v>50</v>
      </c>
      <c r="O1010" t="s">
        <v>12</v>
      </c>
      <c r="Q1010" t="s">
        <v>54</v>
      </c>
      <c r="T1010">
        <v>3</v>
      </c>
      <c r="U1010">
        <v>4</v>
      </c>
    </row>
    <row r="1011" spans="1:21" x14ac:dyDescent="0.2">
      <c r="A1011">
        <v>1747</v>
      </c>
      <c r="B1011" t="s">
        <v>15</v>
      </c>
      <c r="C1011">
        <v>80</v>
      </c>
      <c r="D1011" t="s">
        <v>18</v>
      </c>
      <c r="E1011">
        <v>1</v>
      </c>
      <c r="F1011">
        <v>18</v>
      </c>
      <c r="N1011" t="s">
        <v>50</v>
      </c>
      <c r="O1011" t="s">
        <v>12</v>
      </c>
      <c r="T1011">
        <v>2</v>
      </c>
      <c r="U1011">
        <v>4</v>
      </c>
    </row>
    <row r="1012" spans="1:21" x14ac:dyDescent="0.2">
      <c r="A1012">
        <v>1810</v>
      </c>
      <c r="B1012" t="s">
        <v>15</v>
      </c>
      <c r="C1012">
        <v>77</v>
      </c>
      <c r="D1012" t="s">
        <v>16</v>
      </c>
      <c r="E1012">
        <v>1</v>
      </c>
      <c r="F1012">
        <v>17</v>
      </c>
      <c r="N1012" t="s">
        <v>50</v>
      </c>
      <c r="O1012" t="s">
        <v>12</v>
      </c>
      <c r="T1012">
        <v>2</v>
      </c>
      <c r="U1012">
        <v>3</v>
      </c>
    </row>
    <row r="1013" spans="1:21" x14ac:dyDescent="0.2">
      <c r="A1013">
        <v>1837</v>
      </c>
      <c r="B1013" t="s">
        <v>15</v>
      </c>
      <c r="C1013">
        <v>76</v>
      </c>
      <c r="D1013" t="s">
        <v>18</v>
      </c>
      <c r="E1013">
        <v>0</v>
      </c>
      <c r="F1013">
        <v>19</v>
      </c>
      <c r="N1013" t="s">
        <v>50</v>
      </c>
      <c r="O1013" t="s">
        <v>12</v>
      </c>
      <c r="T1013">
        <v>2</v>
      </c>
      <c r="U1013">
        <v>4</v>
      </c>
    </row>
    <row r="1014" spans="1:21" x14ac:dyDescent="0.2">
      <c r="A1014">
        <v>1842</v>
      </c>
      <c r="B1014" t="s">
        <v>15</v>
      </c>
      <c r="C1014">
        <v>74</v>
      </c>
      <c r="D1014" t="s">
        <v>16</v>
      </c>
      <c r="E1014">
        <v>1</v>
      </c>
      <c r="F1014">
        <v>12</v>
      </c>
      <c r="N1014" t="s">
        <v>50</v>
      </c>
      <c r="O1014" t="s">
        <v>12</v>
      </c>
      <c r="T1014">
        <v>2</v>
      </c>
      <c r="U1014">
        <v>4</v>
      </c>
    </row>
    <row r="1015" spans="1:21" x14ac:dyDescent="0.2">
      <c r="A1015">
        <v>1980</v>
      </c>
      <c r="B1015" t="s">
        <v>15</v>
      </c>
      <c r="C1015">
        <v>72</v>
      </c>
      <c r="D1015" t="s">
        <v>16</v>
      </c>
      <c r="E1015">
        <v>1</v>
      </c>
      <c r="F1015">
        <v>15</v>
      </c>
      <c r="N1015" t="s">
        <v>50</v>
      </c>
      <c r="O1015" t="s">
        <v>12</v>
      </c>
      <c r="T1015">
        <v>2</v>
      </c>
      <c r="U1015">
        <v>5</v>
      </c>
    </row>
    <row r="1016" spans="1:21" x14ac:dyDescent="0.2">
      <c r="A1016">
        <v>2072</v>
      </c>
      <c r="B1016" t="s">
        <v>15</v>
      </c>
      <c r="C1016">
        <v>73</v>
      </c>
      <c r="D1016" t="s">
        <v>16</v>
      </c>
      <c r="E1016">
        <v>1</v>
      </c>
      <c r="F1016">
        <v>15</v>
      </c>
      <c r="N1016" t="s">
        <v>50</v>
      </c>
      <c r="O1016" t="s">
        <v>12</v>
      </c>
      <c r="T1016">
        <v>2</v>
      </c>
      <c r="U1016">
        <v>4</v>
      </c>
    </row>
    <row r="1017" spans="1:21" x14ac:dyDescent="0.2">
      <c r="A1017">
        <v>2120</v>
      </c>
      <c r="B1017" t="s">
        <v>15</v>
      </c>
      <c r="C1017">
        <v>79</v>
      </c>
      <c r="D1017" t="s">
        <v>16</v>
      </c>
      <c r="E1017">
        <v>0</v>
      </c>
      <c r="F1017">
        <v>16</v>
      </c>
      <c r="N1017" t="s">
        <v>50</v>
      </c>
      <c r="O1017" t="s">
        <v>12</v>
      </c>
      <c r="T1017">
        <v>2</v>
      </c>
      <c r="U1017">
        <v>3</v>
      </c>
    </row>
    <row r="1018" spans="1:21" x14ac:dyDescent="0.2">
      <c r="A1018">
        <v>2159</v>
      </c>
      <c r="B1018" t="s">
        <v>15</v>
      </c>
      <c r="C1018">
        <v>80</v>
      </c>
      <c r="D1018" t="s">
        <v>18</v>
      </c>
      <c r="E1018">
        <v>1</v>
      </c>
      <c r="F1018">
        <v>11</v>
      </c>
      <c r="N1018" t="s">
        <v>50</v>
      </c>
      <c r="O1018" t="s">
        <v>12</v>
      </c>
      <c r="T1018">
        <v>2</v>
      </c>
      <c r="U1018">
        <v>2</v>
      </c>
    </row>
    <row r="1019" spans="1:21" x14ac:dyDescent="0.2">
      <c r="A1019">
        <v>2240</v>
      </c>
      <c r="B1019" t="s">
        <v>15</v>
      </c>
      <c r="C1019">
        <v>77</v>
      </c>
      <c r="D1019" t="s">
        <v>18</v>
      </c>
      <c r="E1019">
        <v>0</v>
      </c>
      <c r="N1019" t="s">
        <v>50</v>
      </c>
      <c r="O1019" t="s">
        <v>12</v>
      </c>
      <c r="T1019">
        <v>2</v>
      </c>
      <c r="U1019">
        <v>3</v>
      </c>
    </row>
    <row r="1020" spans="1:21" x14ac:dyDescent="0.2">
      <c r="A1020">
        <v>2285</v>
      </c>
      <c r="B1020" t="s">
        <v>15</v>
      </c>
      <c r="C1020">
        <v>80</v>
      </c>
      <c r="D1020" t="s">
        <v>18</v>
      </c>
      <c r="E1020">
        <v>0</v>
      </c>
      <c r="F1020">
        <v>16</v>
      </c>
      <c r="N1020" t="s">
        <v>50</v>
      </c>
      <c r="O1020" t="s">
        <v>12</v>
      </c>
      <c r="R1020" t="s">
        <v>55</v>
      </c>
      <c r="T1020">
        <v>3</v>
      </c>
      <c r="U1020">
        <v>5</v>
      </c>
    </row>
    <row r="1021" spans="1:21" x14ac:dyDescent="0.2">
      <c r="A1021">
        <v>2352</v>
      </c>
      <c r="B1021" t="s">
        <v>15</v>
      </c>
      <c r="C1021">
        <v>76</v>
      </c>
      <c r="D1021" t="s">
        <v>18</v>
      </c>
      <c r="E1021">
        <v>0</v>
      </c>
      <c r="F1021">
        <v>11</v>
      </c>
      <c r="N1021" t="s">
        <v>50</v>
      </c>
      <c r="O1021" t="s">
        <v>12</v>
      </c>
      <c r="R1021" t="s">
        <v>55</v>
      </c>
      <c r="T1021">
        <v>3</v>
      </c>
      <c r="U1021">
        <v>4</v>
      </c>
    </row>
    <row r="1022" spans="1:21" x14ac:dyDescent="0.2">
      <c r="A1022">
        <v>2354</v>
      </c>
      <c r="B1022" t="s">
        <v>15</v>
      </c>
      <c r="C1022">
        <v>77</v>
      </c>
      <c r="D1022" t="s">
        <v>18</v>
      </c>
      <c r="E1022">
        <v>1</v>
      </c>
      <c r="F1022">
        <v>19</v>
      </c>
      <c r="N1022" t="s">
        <v>50</v>
      </c>
      <c r="O1022" t="s">
        <v>12</v>
      </c>
      <c r="T1022">
        <v>2</v>
      </c>
      <c r="U1022">
        <v>2</v>
      </c>
    </row>
    <row r="1023" spans="1:21" x14ac:dyDescent="0.2">
      <c r="A1023">
        <v>2582</v>
      </c>
      <c r="B1023" t="s">
        <v>15</v>
      </c>
      <c r="C1023">
        <v>82</v>
      </c>
      <c r="D1023" t="s">
        <v>16</v>
      </c>
      <c r="E1023">
        <v>0</v>
      </c>
      <c r="F1023">
        <v>10</v>
      </c>
      <c r="N1023" t="s">
        <v>50</v>
      </c>
      <c r="O1023" t="s">
        <v>12</v>
      </c>
      <c r="T1023">
        <v>2</v>
      </c>
      <c r="U1023">
        <v>4</v>
      </c>
    </row>
    <row r="1024" spans="1:21" x14ac:dyDescent="0.2">
      <c r="A1024">
        <v>2664</v>
      </c>
      <c r="B1024" t="s">
        <v>15</v>
      </c>
      <c r="C1024">
        <v>66</v>
      </c>
      <c r="D1024" t="s">
        <v>18</v>
      </c>
      <c r="E1024">
        <v>0</v>
      </c>
      <c r="N1024" t="s">
        <v>50</v>
      </c>
      <c r="O1024" t="s">
        <v>12</v>
      </c>
      <c r="R1024" t="s">
        <v>55</v>
      </c>
      <c r="T1024">
        <v>3</v>
      </c>
      <c r="U1024">
        <v>5</v>
      </c>
    </row>
    <row r="1025" spans="1:21" x14ac:dyDescent="0.2">
      <c r="A1025">
        <v>2004</v>
      </c>
      <c r="B1025" t="s">
        <v>15</v>
      </c>
      <c r="C1025">
        <v>74</v>
      </c>
      <c r="D1025" t="s">
        <v>16</v>
      </c>
      <c r="E1025">
        <v>0</v>
      </c>
      <c r="F1025">
        <v>16</v>
      </c>
      <c r="K1025" t="s">
        <v>10</v>
      </c>
      <c r="M1025" t="s">
        <v>52</v>
      </c>
      <c r="O1025" t="s">
        <v>12</v>
      </c>
      <c r="T1025">
        <v>3</v>
      </c>
      <c r="U1025">
        <v>4</v>
      </c>
    </row>
    <row r="1026" spans="1:21" x14ac:dyDescent="0.2">
      <c r="A1026">
        <v>75</v>
      </c>
      <c r="B1026" t="s">
        <v>15</v>
      </c>
      <c r="C1026">
        <v>90</v>
      </c>
      <c r="D1026" t="s">
        <v>16</v>
      </c>
      <c r="E1026">
        <v>0</v>
      </c>
      <c r="F1026">
        <v>9</v>
      </c>
      <c r="G1026" t="s">
        <v>6</v>
      </c>
      <c r="H1026" t="s">
        <v>7</v>
      </c>
      <c r="I1026" t="s">
        <v>8</v>
      </c>
      <c r="J1026" t="s">
        <v>9</v>
      </c>
      <c r="M1026" t="s">
        <v>52</v>
      </c>
      <c r="O1026" t="s">
        <v>12</v>
      </c>
      <c r="T1026">
        <v>6</v>
      </c>
      <c r="U1026">
        <v>11</v>
      </c>
    </row>
    <row r="1027" spans="1:21" x14ac:dyDescent="0.2">
      <c r="A1027">
        <v>820</v>
      </c>
      <c r="B1027" t="s">
        <v>15</v>
      </c>
      <c r="C1027">
        <v>85</v>
      </c>
      <c r="D1027" t="s">
        <v>18</v>
      </c>
      <c r="E1027">
        <v>0</v>
      </c>
      <c r="G1027" t="s">
        <v>6</v>
      </c>
      <c r="H1027" t="s">
        <v>7</v>
      </c>
      <c r="I1027" t="s">
        <v>8</v>
      </c>
      <c r="J1027" t="s">
        <v>9</v>
      </c>
      <c r="M1027" t="s">
        <v>52</v>
      </c>
      <c r="O1027" t="s">
        <v>12</v>
      </c>
      <c r="T1027">
        <v>6</v>
      </c>
      <c r="U1027">
        <v>10</v>
      </c>
    </row>
    <row r="1028" spans="1:21" x14ac:dyDescent="0.2">
      <c r="A1028">
        <v>477</v>
      </c>
      <c r="B1028" t="s">
        <v>15</v>
      </c>
      <c r="C1028">
        <v>96</v>
      </c>
      <c r="D1028" t="s">
        <v>16</v>
      </c>
      <c r="E1028">
        <v>1</v>
      </c>
      <c r="H1028" t="s">
        <v>7</v>
      </c>
      <c r="I1028" t="s">
        <v>8</v>
      </c>
      <c r="J1028" t="s">
        <v>9</v>
      </c>
      <c r="M1028" t="s">
        <v>52</v>
      </c>
      <c r="O1028" t="s">
        <v>12</v>
      </c>
      <c r="R1028" t="s">
        <v>55</v>
      </c>
      <c r="T1028">
        <v>6</v>
      </c>
      <c r="U1028">
        <v>8</v>
      </c>
    </row>
    <row r="1029" spans="1:21" x14ac:dyDescent="0.2">
      <c r="A1029">
        <v>293</v>
      </c>
      <c r="B1029" t="s">
        <v>15</v>
      </c>
      <c r="C1029">
        <v>86</v>
      </c>
      <c r="D1029" t="s">
        <v>18</v>
      </c>
      <c r="E1029">
        <v>0</v>
      </c>
      <c r="F1029">
        <v>10</v>
      </c>
      <c r="G1029" t="s">
        <v>6</v>
      </c>
      <c r="H1029" t="s">
        <v>7</v>
      </c>
      <c r="J1029" t="s">
        <v>9</v>
      </c>
      <c r="M1029" t="s">
        <v>52</v>
      </c>
      <c r="O1029" t="s">
        <v>12</v>
      </c>
      <c r="S1029" t="s">
        <v>53</v>
      </c>
      <c r="T1029">
        <v>6</v>
      </c>
      <c r="U1029">
        <v>12</v>
      </c>
    </row>
    <row r="1030" spans="1:21" x14ac:dyDescent="0.2">
      <c r="A1030">
        <v>263</v>
      </c>
      <c r="B1030" t="s">
        <v>15</v>
      </c>
      <c r="C1030">
        <v>94</v>
      </c>
      <c r="D1030" t="s">
        <v>18</v>
      </c>
      <c r="E1030">
        <v>1</v>
      </c>
      <c r="H1030" t="s">
        <v>7</v>
      </c>
      <c r="J1030" t="s">
        <v>9</v>
      </c>
      <c r="M1030" t="s">
        <v>52</v>
      </c>
      <c r="O1030" t="s">
        <v>12</v>
      </c>
      <c r="R1030" t="s">
        <v>55</v>
      </c>
      <c r="T1030">
        <v>5</v>
      </c>
      <c r="U1030">
        <v>7</v>
      </c>
    </row>
    <row r="1031" spans="1:21" x14ac:dyDescent="0.2">
      <c r="A1031">
        <v>11</v>
      </c>
      <c r="B1031" t="s">
        <v>15</v>
      </c>
      <c r="C1031">
        <v>105</v>
      </c>
      <c r="D1031" t="s">
        <v>16</v>
      </c>
      <c r="E1031">
        <v>0</v>
      </c>
      <c r="F1031">
        <v>12</v>
      </c>
      <c r="H1031" t="s">
        <v>7</v>
      </c>
      <c r="I1031" t="s">
        <v>8</v>
      </c>
      <c r="M1031" t="s">
        <v>52</v>
      </c>
      <c r="O1031" t="s">
        <v>12</v>
      </c>
      <c r="T1031">
        <v>4</v>
      </c>
      <c r="U1031">
        <v>8</v>
      </c>
    </row>
    <row r="1032" spans="1:21" x14ac:dyDescent="0.2">
      <c r="A1032">
        <v>83</v>
      </c>
      <c r="B1032" t="s">
        <v>15</v>
      </c>
      <c r="C1032">
        <v>89</v>
      </c>
      <c r="D1032" t="s">
        <v>16</v>
      </c>
      <c r="E1032">
        <v>0</v>
      </c>
      <c r="F1032">
        <v>15</v>
      </c>
      <c r="H1032" t="s">
        <v>7</v>
      </c>
      <c r="I1032" t="s">
        <v>8</v>
      </c>
      <c r="M1032" t="s">
        <v>52</v>
      </c>
      <c r="O1032" t="s">
        <v>12</v>
      </c>
      <c r="T1032">
        <v>4</v>
      </c>
      <c r="U1032">
        <v>5</v>
      </c>
    </row>
    <row r="1033" spans="1:21" x14ac:dyDescent="0.2">
      <c r="A1033">
        <v>724</v>
      </c>
      <c r="B1033" t="s">
        <v>15</v>
      </c>
      <c r="C1033">
        <v>91</v>
      </c>
      <c r="D1033" t="s">
        <v>18</v>
      </c>
      <c r="E1033">
        <v>0</v>
      </c>
      <c r="H1033" t="s">
        <v>7</v>
      </c>
      <c r="I1033" t="s">
        <v>8</v>
      </c>
      <c r="M1033" t="s">
        <v>52</v>
      </c>
      <c r="O1033" t="s">
        <v>12</v>
      </c>
      <c r="Q1033" t="s">
        <v>54</v>
      </c>
      <c r="T1033">
        <v>5</v>
      </c>
      <c r="U1033">
        <v>7</v>
      </c>
    </row>
    <row r="1034" spans="1:21" x14ac:dyDescent="0.2">
      <c r="A1034">
        <v>37</v>
      </c>
      <c r="B1034" t="s">
        <v>15</v>
      </c>
      <c r="C1034">
        <v>83</v>
      </c>
      <c r="D1034" t="s">
        <v>18</v>
      </c>
      <c r="E1034">
        <v>0</v>
      </c>
      <c r="I1034" t="s">
        <v>8</v>
      </c>
      <c r="M1034" t="s">
        <v>52</v>
      </c>
      <c r="O1034" t="s">
        <v>12</v>
      </c>
      <c r="T1034">
        <v>3</v>
      </c>
      <c r="U1034">
        <v>4</v>
      </c>
    </row>
    <row r="1035" spans="1:21" x14ac:dyDescent="0.2">
      <c r="A1035">
        <v>188</v>
      </c>
      <c r="B1035" t="s">
        <v>15</v>
      </c>
      <c r="C1035">
        <v>92</v>
      </c>
      <c r="D1035" t="s">
        <v>18</v>
      </c>
      <c r="E1035">
        <v>0</v>
      </c>
      <c r="H1035" t="s">
        <v>7</v>
      </c>
      <c r="M1035" t="s">
        <v>52</v>
      </c>
      <c r="O1035" t="s">
        <v>12</v>
      </c>
      <c r="T1035">
        <v>3</v>
      </c>
      <c r="U1035">
        <v>7</v>
      </c>
    </row>
    <row r="1036" spans="1:21" x14ac:dyDescent="0.2">
      <c r="A1036">
        <v>1290</v>
      </c>
      <c r="B1036" t="s">
        <v>15</v>
      </c>
      <c r="C1036">
        <v>80</v>
      </c>
      <c r="D1036" t="s">
        <v>18</v>
      </c>
      <c r="E1036">
        <v>0</v>
      </c>
      <c r="F1036">
        <v>15</v>
      </c>
      <c r="H1036" t="s">
        <v>7</v>
      </c>
      <c r="M1036" t="s">
        <v>52</v>
      </c>
      <c r="O1036" t="s">
        <v>12</v>
      </c>
      <c r="T1036">
        <v>3</v>
      </c>
      <c r="U1036">
        <v>7</v>
      </c>
    </row>
    <row r="1037" spans="1:21" x14ac:dyDescent="0.2">
      <c r="A1037">
        <v>216</v>
      </c>
      <c r="B1037" t="s">
        <v>15</v>
      </c>
      <c r="C1037">
        <v>96</v>
      </c>
      <c r="D1037" t="s">
        <v>18</v>
      </c>
      <c r="E1037">
        <v>0</v>
      </c>
      <c r="M1037" t="s">
        <v>52</v>
      </c>
      <c r="O1037" t="s">
        <v>12</v>
      </c>
      <c r="T1037">
        <v>2</v>
      </c>
      <c r="U1037">
        <v>4</v>
      </c>
    </row>
    <row r="1038" spans="1:21" x14ac:dyDescent="0.2">
      <c r="A1038">
        <v>1906</v>
      </c>
      <c r="B1038" t="s">
        <v>15</v>
      </c>
      <c r="C1038">
        <v>79</v>
      </c>
      <c r="D1038" t="s">
        <v>16</v>
      </c>
      <c r="E1038">
        <v>0</v>
      </c>
      <c r="F1038">
        <v>16</v>
      </c>
      <c r="M1038" t="s">
        <v>52</v>
      </c>
      <c r="O1038" t="s">
        <v>12</v>
      </c>
      <c r="T1038">
        <v>2</v>
      </c>
      <c r="U1038">
        <v>4</v>
      </c>
    </row>
    <row r="1039" spans="1:21" x14ac:dyDescent="0.2">
      <c r="A1039">
        <v>2010</v>
      </c>
      <c r="B1039" t="s">
        <v>15</v>
      </c>
      <c r="C1039">
        <v>76</v>
      </c>
      <c r="D1039" t="s">
        <v>16</v>
      </c>
      <c r="E1039">
        <v>0</v>
      </c>
      <c r="F1039">
        <v>11</v>
      </c>
      <c r="M1039" t="s">
        <v>52</v>
      </c>
      <c r="O1039" t="s">
        <v>12</v>
      </c>
      <c r="Q1039" t="s">
        <v>54</v>
      </c>
      <c r="T1039">
        <v>3</v>
      </c>
      <c r="U1039">
        <v>4</v>
      </c>
    </row>
    <row r="1040" spans="1:21" x14ac:dyDescent="0.2">
      <c r="A1040">
        <v>47</v>
      </c>
      <c r="B1040" t="s">
        <v>15</v>
      </c>
      <c r="C1040">
        <v>94</v>
      </c>
      <c r="D1040" t="s">
        <v>18</v>
      </c>
      <c r="E1040">
        <v>1</v>
      </c>
      <c r="G1040" t="s">
        <v>6</v>
      </c>
      <c r="H1040" t="s">
        <v>7</v>
      </c>
      <c r="I1040" t="s">
        <v>8</v>
      </c>
      <c r="J1040" t="s">
        <v>9</v>
      </c>
      <c r="K1040" t="s">
        <v>10</v>
      </c>
      <c r="O1040" t="s">
        <v>12</v>
      </c>
      <c r="T1040">
        <v>6</v>
      </c>
      <c r="U1040">
        <v>8</v>
      </c>
    </row>
    <row r="1041" spans="1:21" x14ac:dyDescent="0.2">
      <c r="A1041">
        <v>161</v>
      </c>
      <c r="B1041" t="s">
        <v>15</v>
      </c>
      <c r="C1041">
        <v>90</v>
      </c>
      <c r="D1041" t="s">
        <v>18</v>
      </c>
      <c r="E1041">
        <v>0</v>
      </c>
      <c r="F1041">
        <v>11</v>
      </c>
      <c r="H1041" t="s">
        <v>7</v>
      </c>
      <c r="I1041" t="s">
        <v>8</v>
      </c>
      <c r="J1041" t="s">
        <v>9</v>
      </c>
      <c r="K1041" t="s">
        <v>10</v>
      </c>
      <c r="O1041" t="s">
        <v>12</v>
      </c>
      <c r="T1041">
        <v>5</v>
      </c>
      <c r="U1041">
        <v>6</v>
      </c>
    </row>
    <row r="1042" spans="1:21" x14ac:dyDescent="0.2">
      <c r="A1042">
        <v>412</v>
      </c>
      <c r="B1042" t="s">
        <v>15</v>
      </c>
      <c r="C1042">
        <v>79</v>
      </c>
      <c r="D1042" t="s">
        <v>16</v>
      </c>
      <c r="E1042">
        <v>0</v>
      </c>
      <c r="F1042">
        <v>10</v>
      </c>
      <c r="H1042" t="s">
        <v>7</v>
      </c>
      <c r="I1042" t="s">
        <v>8</v>
      </c>
      <c r="K1042" t="s">
        <v>10</v>
      </c>
      <c r="O1042" t="s">
        <v>12</v>
      </c>
      <c r="Q1042" t="s">
        <v>54</v>
      </c>
      <c r="T1042">
        <v>5</v>
      </c>
      <c r="U1042">
        <v>6</v>
      </c>
    </row>
    <row r="1043" spans="1:21" x14ac:dyDescent="0.2">
      <c r="A1043">
        <v>581</v>
      </c>
      <c r="B1043" t="s">
        <v>15</v>
      </c>
      <c r="C1043">
        <v>89</v>
      </c>
      <c r="D1043" t="s">
        <v>16</v>
      </c>
      <c r="E1043">
        <v>1</v>
      </c>
      <c r="H1043" t="s">
        <v>7</v>
      </c>
      <c r="I1043" t="s">
        <v>8</v>
      </c>
      <c r="K1043" t="s">
        <v>10</v>
      </c>
      <c r="O1043" t="s">
        <v>12</v>
      </c>
      <c r="T1043">
        <v>4</v>
      </c>
      <c r="U1043">
        <v>6</v>
      </c>
    </row>
    <row r="1044" spans="1:21" x14ac:dyDescent="0.2">
      <c r="A1044">
        <v>932</v>
      </c>
      <c r="B1044" t="s">
        <v>15</v>
      </c>
      <c r="C1044">
        <v>90</v>
      </c>
      <c r="D1044" t="s">
        <v>16</v>
      </c>
      <c r="E1044">
        <v>1</v>
      </c>
      <c r="H1044" t="s">
        <v>7</v>
      </c>
      <c r="I1044" t="s">
        <v>8</v>
      </c>
      <c r="K1044" t="s">
        <v>10</v>
      </c>
      <c r="O1044" t="s">
        <v>12</v>
      </c>
      <c r="T1044">
        <v>4</v>
      </c>
      <c r="U1044">
        <v>6</v>
      </c>
    </row>
    <row r="1045" spans="1:21" x14ac:dyDescent="0.2">
      <c r="A1045">
        <v>54</v>
      </c>
      <c r="B1045" t="s">
        <v>15</v>
      </c>
      <c r="C1045">
        <v>94</v>
      </c>
      <c r="D1045" t="s">
        <v>16</v>
      </c>
      <c r="E1045">
        <v>0</v>
      </c>
      <c r="F1045">
        <v>9</v>
      </c>
      <c r="H1045" t="s">
        <v>7</v>
      </c>
      <c r="K1045" t="s">
        <v>10</v>
      </c>
      <c r="O1045" t="s">
        <v>12</v>
      </c>
      <c r="T1045">
        <v>3</v>
      </c>
      <c r="U1045">
        <v>5</v>
      </c>
    </row>
    <row r="1046" spans="1:21" x14ac:dyDescent="0.2">
      <c r="A1046">
        <v>55</v>
      </c>
      <c r="B1046" t="s">
        <v>15</v>
      </c>
      <c r="C1046">
        <v>93</v>
      </c>
      <c r="D1046" t="s">
        <v>16</v>
      </c>
      <c r="E1046">
        <v>0</v>
      </c>
      <c r="F1046">
        <v>12</v>
      </c>
      <c r="H1046" t="s">
        <v>7</v>
      </c>
      <c r="K1046" t="s">
        <v>10</v>
      </c>
      <c r="O1046" t="s">
        <v>12</v>
      </c>
      <c r="T1046">
        <v>3</v>
      </c>
      <c r="U1046">
        <v>6</v>
      </c>
    </row>
    <row r="1047" spans="1:21" x14ac:dyDescent="0.2">
      <c r="A1047">
        <v>262</v>
      </c>
      <c r="B1047" t="s">
        <v>15</v>
      </c>
      <c r="C1047">
        <v>77</v>
      </c>
      <c r="D1047" t="s">
        <v>16</v>
      </c>
      <c r="E1047">
        <v>0</v>
      </c>
      <c r="F1047">
        <v>12</v>
      </c>
      <c r="H1047" t="s">
        <v>7</v>
      </c>
      <c r="K1047" t="s">
        <v>10</v>
      </c>
      <c r="O1047" t="s">
        <v>12</v>
      </c>
      <c r="T1047">
        <v>3</v>
      </c>
      <c r="U1047">
        <v>5</v>
      </c>
    </row>
    <row r="1048" spans="1:21" x14ac:dyDescent="0.2">
      <c r="A1048">
        <v>391</v>
      </c>
      <c r="B1048" t="s">
        <v>15</v>
      </c>
      <c r="C1048">
        <v>80</v>
      </c>
      <c r="D1048" t="s">
        <v>18</v>
      </c>
      <c r="E1048">
        <v>0</v>
      </c>
      <c r="H1048" t="s">
        <v>7</v>
      </c>
      <c r="K1048" t="s">
        <v>10</v>
      </c>
      <c r="O1048" t="s">
        <v>12</v>
      </c>
      <c r="T1048">
        <v>3</v>
      </c>
      <c r="U1048">
        <v>3</v>
      </c>
    </row>
    <row r="1049" spans="1:21" x14ac:dyDescent="0.2">
      <c r="A1049">
        <v>790</v>
      </c>
      <c r="B1049" t="s">
        <v>15</v>
      </c>
      <c r="C1049">
        <v>91</v>
      </c>
      <c r="D1049" t="s">
        <v>16</v>
      </c>
      <c r="E1049">
        <v>0</v>
      </c>
      <c r="H1049" t="s">
        <v>7</v>
      </c>
      <c r="K1049" t="s">
        <v>10</v>
      </c>
      <c r="O1049" t="s">
        <v>12</v>
      </c>
      <c r="T1049">
        <v>3</v>
      </c>
      <c r="U1049">
        <v>4</v>
      </c>
    </row>
    <row r="1050" spans="1:21" x14ac:dyDescent="0.2">
      <c r="A1050">
        <v>702</v>
      </c>
      <c r="B1050" t="s">
        <v>15</v>
      </c>
      <c r="C1050">
        <v>97</v>
      </c>
      <c r="D1050" t="s">
        <v>16</v>
      </c>
      <c r="E1050">
        <v>0</v>
      </c>
      <c r="K1050" t="s">
        <v>10</v>
      </c>
      <c r="O1050" t="s">
        <v>12</v>
      </c>
      <c r="T1050">
        <v>2</v>
      </c>
      <c r="U1050">
        <v>5</v>
      </c>
    </row>
    <row r="1051" spans="1:21" x14ac:dyDescent="0.2">
      <c r="A1051">
        <v>1453</v>
      </c>
      <c r="B1051" t="s">
        <v>15</v>
      </c>
      <c r="C1051">
        <v>81</v>
      </c>
      <c r="D1051" t="s">
        <v>16</v>
      </c>
      <c r="E1051">
        <v>0</v>
      </c>
      <c r="F1051">
        <v>10</v>
      </c>
      <c r="K1051" t="s">
        <v>10</v>
      </c>
      <c r="O1051" t="s">
        <v>12</v>
      </c>
      <c r="T1051">
        <v>2</v>
      </c>
      <c r="U1051">
        <v>3</v>
      </c>
    </row>
    <row r="1052" spans="1:21" x14ac:dyDescent="0.2">
      <c r="A1052">
        <v>14</v>
      </c>
      <c r="B1052" t="s">
        <v>15</v>
      </c>
      <c r="C1052">
        <v>81</v>
      </c>
      <c r="D1052" t="s">
        <v>18</v>
      </c>
      <c r="E1052">
        <v>1</v>
      </c>
      <c r="F1052">
        <v>11</v>
      </c>
      <c r="G1052" t="s">
        <v>6</v>
      </c>
      <c r="H1052" t="s">
        <v>7</v>
      </c>
      <c r="I1052" t="s">
        <v>8</v>
      </c>
      <c r="J1052" t="s">
        <v>9</v>
      </c>
      <c r="O1052" t="s">
        <v>12</v>
      </c>
      <c r="R1052" t="s">
        <v>55</v>
      </c>
      <c r="T1052">
        <v>6</v>
      </c>
      <c r="U1052">
        <v>9</v>
      </c>
    </row>
    <row r="1053" spans="1:21" x14ac:dyDescent="0.2">
      <c r="A1053">
        <v>313</v>
      </c>
      <c r="B1053" t="s">
        <v>15</v>
      </c>
      <c r="C1053">
        <v>76</v>
      </c>
      <c r="D1053" t="s">
        <v>18</v>
      </c>
      <c r="E1053">
        <v>0</v>
      </c>
      <c r="F1053">
        <v>10</v>
      </c>
      <c r="G1053" t="s">
        <v>6</v>
      </c>
      <c r="H1053" t="s">
        <v>7</v>
      </c>
      <c r="I1053" t="s">
        <v>8</v>
      </c>
      <c r="J1053" t="s">
        <v>9</v>
      </c>
      <c r="O1053" t="s">
        <v>12</v>
      </c>
      <c r="T1053">
        <v>5</v>
      </c>
      <c r="U1053">
        <v>6</v>
      </c>
    </row>
    <row r="1054" spans="1:21" x14ac:dyDescent="0.2">
      <c r="A1054">
        <v>482</v>
      </c>
      <c r="B1054" t="s">
        <v>15</v>
      </c>
      <c r="C1054">
        <v>90</v>
      </c>
      <c r="D1054" t="s">
        <v>16</v>
      </c>
      <c r="E1054">
        <v>1</v>
      </c>
      <c r="F1054">
        <v>10</v>
      </c>
      <c r="G1054" t="s">
        <v>6</v>
      </c>
      <c r="H1054" t="s">
        <v>7</v>
      </c>
      <c r="I1054" t="s">
        <v>8</v>
      </c>
      <c r="J1054" t="s">
        <v>9</v>
      </c>
      <c r="O1054" t="s">
        <v>12</v>
      </c>
      <c r="T1054">
        <v>5</v>
      </c>
      <c r="U1054">
        <v>7</v>
      </c>
    </row>
    <row r="1055" spans="1:21" x14ac:dyDescent="0.2">
      <c r="A1055">
        <v>663</v>
      </c>
      <c r="B1055" t="s">
        <v>15</v>
      </c>
      <c r="C1055">
        <v>101</v>
      </c>
      <c r="D1055" t="s">
        <v>18</v>
      </c>
      <c r="E1055">
        <v>0</v>
      </c>
      <c r="G1055" t="s">
        <v>6</v>
      </c>
      <c r="H1055" t="s">
        <v>7</v>
      </c>
      <c r="I1055" t="s">
        <v>8</v>
      </c>
      <c r="J1055" t="s">
        <v>9</v>
      </c>
      <c r="O1055" t="s">
        <v>12</v>
      </c>
      <c r="T1055">
        <v>5</v>
      </c>
      <c r="U1055">
        <v>8</v>
      </c>
    </row>
    <row r="1056" spans="1:21" x14ac:dyDescent="0.2">
      <c r="A1056">
        <v>716</v>
      </c>
      <c r="B1056" t="s">
        <v>15</v>
      </c>
      <c r="C1056">
        <v>83</v>
      </c>
      <c r="D1056" t="s">
        <v>16</v>
      </c>
      <c r="E1056">
        <v>0</v>
      </c>
      <c r="G1056" t="s">
        <v>6</v>
      </c>
      <c r="H1056" t="s">
        <v>7</v>
      </c>
      <c r="I1056" t="s">
        <v>8</v>
      </c>
      <c r="J1056" t="s">
        <v>9</v>
      </c>
      <c r="O1056" t="s">
        <v>12</v>
      </c>
      <c r="T1056">
        <v>5</v>
      </c>
      <c r="U1056">
        <v>8</v>
      </c>
    </row>
    <row r="1057" spans="1:21" x14ac:dyDescent="0.2">
      <c r="A1057">
        <v>1601</v>
      </c>
      <c r="B1057" t="s">
        <v>15</v>
      </c>
      <c r="C1057">
        <v>84</v>
      </c>
      <c r="D1057" t="s">
        <v>18</v>
      </c>
      <c r="E1057">
        <v>0</v>
      </c>
      <c r="G1057" t="s">
        <v>6</v>
      </c>
      <c r="H1057" t="s">
        <v>7</v>
      </c>
      <c r="I1057" t="s">
        <v>8</v>
      </c>
      <c r="J1057" t="s">
        <v>9</v>
      </c>
      <c r="O1057" t="s">
        <v>12</v>
      </c>
      <c r="T1057">
        <v>5</v>
      </c>
      <c r="U1057">
        <v>8</v>
      </c>
    </row>
    <row r="1058" spans="1:21" x14ac:dyDescent="0.2">
      <c r="A1058">
        <v>1327</v>
      </c>
      <c r="B1058" t="s">
        <v>15</v>
      </c>
      <c r="C1058">
        <v>80</v>
      </c>
      <c r="D1058" t="s">
        <v>18</v>
      </c>
      <c r="E1058">
        <v>1</v>
      </c>
      <c r="F1058">
        <v>9</v>
      </c>
      <c r="H1058" t="s">
        <v>7</v>
      </c>
      <c r="I1058" t="s">
        <v>8</v>
      </c>
      <c r="J1058" t="s">
        <v>9</v>
      </c>
      <c r="O1058" t="s">
        <v>12</v>
      </c>
      <c r="T1058">
        <v>4</v>
      </c>
      <c r="U1058">
        <v>7</v>
      </c>
    </row>
    <row r="1059" spans="1:21" x14ac:dyDescent="0.2">
      <c r="A1059">
        <v>1342</v>
      </c>
      <c r="B1059" t="s">
        <v>15</v>
      </c>
      <c r="C1059">
        <v>87</v>
      </c>
      <c r="D1059" t="s">
        <v>18</v>
      </c>
      <c r="E1059">
        <v>1</v>
      </c>
      <c r="H1059" t="s">
        <v>7</v>
      </c>
      <c r="I1059" t="s">
        <v>8</v>
      </c>
      <c r="J1059" t="s">
        <v>9</v>
      </c>
      <c r="O1059" t="s">
        <v>12</v>
      </c>
      <c r="R1059" t="s">
        <v>55</v>
      </c>
      <c r="T1059">
        <v>5</v>
      </c>
      <c r="U1059">
        <v>6</v>
      </c>
    </row>
    <row r="1060" spans="1:21" x14ac:dyDescent="0.2">
      <c r="A1060">
        <v>254</v>
      </c>
      <c r="B1060" t="s">
        <v>15</v>
      </c>
      <c r="C1060">
        <v>85</v>
      </c>
      <c r="D1060" t="s">
        <v>18</v>
      </c>
      <c r="E1060">
        <v>0</v>
      </c>
      <c r="F1060">
        <v>15</v>
      </c>
      <c r="G1060" t="s">
        <v>6</v>
      </c>
      <c r="I1060" t="s">
        <v>8</v>
      </c>
      <c r="J1060" t="s">
        <v>9</v>
      </c>
      <c r="O1060" t="s">
        <v>12</v>
      </c>
      <c r="R1060" t="s">
        <v>55</v>
      </c>
      <c r="T1060">
        <v>5</v>
      </c>
      <c r="U1060">
        <v>8</v>
      </c>
    </row>
    <row r="1061" spans="1:21" x14ac:dyDescent="0.2">
      <c r="A1061">
        <v>1245</v>
      </c>
      <c r="B1061" t="s">
        <v>15</v>
      </c>
      <c r="C1061">
        <v>78</v>
      </c>
      <c r="D1061" t="s">
        <v>18</v>
      </c>
      <c r="E1061">
        <v>0</v>
      </c>
      <c r="F1061">
        <v>18</v>
      </c>
      <c r="G1061" t="s">
        <v>6</v>
      </c>
      <c r="I1061" t="s">
        <v>8</v>
      </c>
      <c r="J1061" t="s">
        <v>9</v>
      </c>
      <c r="O1061" t="s">
        <v>12</v>
      </c>
      <c r="R1061" t="s">
        <v>55</v>
      </c>
      <c r="T1061">
        <v>5</v>
      </c>
      <c r="U1061">
        <v>7</v>
      </c>
    </row>
    <row r="1062" spans="1:21" x14ac:dyDescent="0.2">
      <c r="A1062">
        <v>1832</v>
      </c>
      <c r="B1062" t="s">
        <v>15</v>
      </c>
      <c r="C1062">
        <v>60</v>
      </c>
      <c r="D1062" t="s">
        <v>18</v>
      </c>
      <c r="E1062">
        <v>1</v>
      </c>
      <c r="G1062" t="s">
        <v>6</v>
      </c>
      <c r="I1062" t="s">
        <v>8</v>
      </c>
      <c r="J1062" t="s">
        <v>9</v>
      </c>
      <c r="O1062" t="s">
        <v>12</v>
      </c>
      <c r="T1062">
        <v>4</v>
      </c>
      <c r="U1062">
        <v>6</v>
      </c>
    </row>
    <row r="1063" spans="1:21" x14ac:dyDescent="0.2">
      <c r="A1063">
        <v>211</v>
      </c>
      <c r="B1063" t="s">
        <v>15</v>
      </c>
      <c r="C1063">
        <v>101</v>
      </c>
      <c r="D1063" t="s">
        <v>16</v>
      </c>
      <c r="E1063">
        <v>0</v>
      </c>
      <c r="F1063">
        <v>12</v>
      </c>
      <c r="I1063" t="s">
        <v>8</v>
      </c>
      <c r="J1063" t="s">
        <v>9</v>
      </c>
      <c r="O1063" t="s">
        <v>12</v>
      </c>
      <c r="T1063">
        <v>3</v>
      </c>
      <c r="U1063">
        <v>6</v>
      </c>
    </row>
    <row r="1064" spans="1:21" x14ac:dyDescent="0.2">
      <c r="A1064">
        <v>179</v>
      </c>
      <c r="B1064" t="s">
        <v>15</v>
      </c>
      <c r="C1064">
        <v>78</v>
      </c>
      <c r="D1064" t="s">
        <v>18</v>
      </c>
      <c r="E1064">
        <v>0</v>
      </c>
      <c r="F1064">
        <v>11</v>
      </c>
      <c r="G1064" t="s">
        <v>6</v>
      </c>
      <c r="H1064" t="s">
        <v>7</v>
      </c>
      <c r="J1064" t="s">
        <v>9</v>
      </c>
      <c r="O1064" t="s">
        <v>12</v>
      </c>
      <c r="Q1064" t="s">
        <v>54</v>
      </c>
      <c r="T1064">
        <v>5</v>
      </c>
      <c r="U1064">
        <v>7</v>
      </c>
    </row>
    <row r="1065" spans="1:21" x14ac:dyDescent="0.2">
      <c r="A1065">
        <v>237</v>
      </c>
      <c r="B1065" t="s">
        <v>15</v>
      </c>
      <c r="C1065">
        <v>93</v>
      </c>
      <c r="D1065" t="s">
        <v>16</v>
      </c>
      <c r="E1065">
        <v>0</v>
      </c>
      <c r="F1065">
        <v>15</v>
      </c>
      <c r="G1065" t="s">
        <v>6</v>
      </c>
      <c r="H1065" t="s">
        <v>7</v>
      </c>
      <c r="J1065" t="s">
        <v>9</v>
      </c>
      <c r="O1065" t="s">
        <v>12</v>
      </c>
      <c r="T1065">
        <v>4</v>
      </c>
      <c r="U1065">
        <v>6</v>
      </c>
    </row>
    <row r="1066" spans="1:21" x14ac:dyDescent="0.2">
      <c r="A1066">
        <v>260</v>
      </c>
      <c r="B1066" t="s">
        <v>15</v>
      </c>
      <c r="C1066">
        <v>80</v>
      </c>
      <c r="D1066" t="s">
        <v>18</v>
      </c>
      <c r="E1066">
        <v>0</v>
      </c>
      <c r="F1066">
        <v>15</v>
      </c>
      <c r="G1066" t="s">
        <v>6</v>
      </c>
      <c r="H1066" t="s">
        <v>7</v>
      </c>
      <c r="J1066" t="s">
        <v>9</v>
      </c>
      <c r="O1066" t="s">
        <v>12</v>
      </c>
      <c r="T1066">
        <v>4</v>
      </c>
      <c r="U1066">
        <v>6</v>
      </c>
    </row>
    <row r="1067" spans="1:21" x14ac:dyDescent="0.2">
      <c r="A1067">
        <v>368</v>
      </c>
      <c r="B1067" t="s">
        <v>15</v>
      </c>
      <c r="C1067">
        <v>75</v>
      </c>
      <c r="D1067" t="s">
        <v>18</v>
      </c>
      <c r="E1067">
        <v>1</v>
      </c>
      <c r="G1067" t="s">
        <v>6</v>
      </c>
      <c r="H1067" t="s">
        <v>7</v>
      </c>
      <c r="J1067" t="s">
        <v>9</v>
      </c>
      <c r="O1067" t="s">
        <v>12</v>
      </c>
      <c r="R1067" t="s">
        <v>55</v>
      </c>
      <c r="T1067">
        <v>5</v>
      </c>
      <c r="U1067">
        <v>8</v>
      </c>
    </row>
    <row r="1068" spans="1:21" x14ac:dyDescent="0.2">
      <c r="A1068">
        <v>466</v>
      </c>
      <c r="B1068" t="s">
        <v>15</v>
      </c>
      <c r="C1068">
        <v>82</v>
      </c>
      <c r="D1068" t="s">
        <v>16</v>
      </c>
      <c r="E1068">
        <v>0</v>
      </c>
      <c r="G1068" t="s">
        <v>6</v>
      </c>
      <c r="H1068" t="s">
        <v>7</v>
      </c>
      <c r="J1068" t="s">
        <v>9</v>
      </c>
      <c r="O1068" t="s">
        <v>12</v>
      </c>
      <c r="T1068">
        <v>4</v>
      </c>
      <c r="U1068">
        <v>7</v>
      </c>
    </row>
    <row r="1069" spans="1:21" x14ac:dyDescent="0.2">
      <c r="A1069">
        <v>763</v>
      </c>
      <c r="B1069" t="s">
        <v>15</v>
      </c>
      <c r="C1069">
        <v>90</v>
      </c>
      <c r="D1069" t="s">
        <v>18</v>
      </c>
      <c r="E1069">
        <v>0</v>
      </c>
      <c r="G1069" t="s">
        <v>6</v>
      </c>
      <c r="H1069" t="s">
        <v>7</v>
      </c>
      <c r="J1069" t="s">
        <v>9</v>
      </c>
      <c r="O1069" t="s">
        <v>12</v>
      </c>
      <c r="R1069" t="s">
        <v>55</v>
      </c>
      <c r="T1069">
        <v>5</v>
      </c>
      <c r="U1069">
        <v>8</v>
      </c>
    </row>
    <row r="1070" spans="1:21" x14ac:dyDescent="0.2">
      <c r="A1070">
        <v>1035</v>
      </c>
      <c r="B1070" t="s">
        <v>15</v>
      </c>
      <c r="C1070">
        <v>79</v>
      </c>
      <c r="D1070" t="s">
        <v>18</v>
      </c>
      <c r="E1070">
        <v>1</v>
      </c>
      <c r="F1070">
        <v>10</v>
      </c>
      <c r="G1070" t="s">
        <v>6</v>
      </c>
      <c r="H1070" t="s">
        <v>7</v>
      </c>
      <c r="J1070" t="s">
        <v>9</v>
      </c>
      <c r="O1070" t="s">
        <v>12</v>
      </c>
      <c r="T1070">
        <v>4</v>
      </c>
      <c r="U1070">
        <v>5</v>
      </c>
    </row>
    <row r="1071" spans="1:21" x14ac:dyDescent="0.2">
      <c r="A1071">
        <v>1202</v>
      </c>
      <c r="B1071" t="s">
        <v>15</v>
      </c>
      <c r="C1071">
        <v>87</v>
      </c>
      <c r="D1071" t="s">
        <v>18</v>
      </c>
      <c r="E1071">
        <v>1</v>
      </c>
      <c r="F1071">
        <v>12</v>
      </c>
      <c r="G1071" t="s">
        <v>6</v>
      </c>
      <c r="H1071" t="s">
        <v>7</v>
      </c>
      <c r="J1071" t="s">
        <v>9</v>
      </c>
      <c r="O1071" t="s">
        <v>12</v>
      </c>
      <c r="T1071">
        <v>4</v>
      </c>
      <c r="U1071">
        <v>7</v>
      </c>
    </row>
    <row r="1072" spans="1:21" x14ac:dyDescent="0.2">
      <c r="A1072">
        <v>1411</v>
      </c>
      <c r="B1072" t="s">
        <v>15</v>
      </c>
      <c r="C1072">
        <v>86</v>
      </c>
      <c r="D1072" t="s">
        <v>18</v>
      </c>
      <c r="E1072">
        <v>2</v>
      </c>
      <c r="F1072">
        <v>16</v>
      </c>
      <c r="G1072" t="s">
        <v>6</v>
      </c>
      <c r="H1072" t="s">
        <v>7</v>
      </c>
      <c r="J1072" t="s">
        <v>9</v>
      </c>
      <c r="O1072" t="s">
        <v>12</v>
      </c>
      <c r="T1072">
        <v>4</v>
      </c>
      <c r="U1072">
        <v>6</v>
      </c>
    </row>
    <row r="1073" spans="1:21" x14ac:dyDescent="0.2">
      <c r="A1073">
        <v>1443</v>
      </c>
      <c r="B1073" t="s">
        <v>15</v>
      </c>
      <c r="C1073">
        <v>82</v>
      </c>
      <c r="D1073" t="s">
        <v>18</v>
      </c>
      <c r="E1073">
        <v>0</v>
      </c>
      <c r="F1073">
        <v>9</v>
      </c>
      <c r="G1073" t="s">
        <v>6</v>
      </c>
      <c r="H1073" t="s">
        <v>7</v>
      </c>
      <c r="J1073" t="s">
        <v>9</v>
      </c>
      <c r="O1073" t="s">
        <v>12</v>
      </c>
      <c r="T1073">
        <v>4</v>
      </c>
      <c r="U1073">
        <v>6</v>
      </c>
    </row>
    <row r="1074" spans="1:21" x14ac:dyDescent="0.2">
      <c r="A1074">
        <v>71</v>
      </c>
      <c r="B1074" t="s">
        <v>15</v>
      </c>
      <c r="C1074">
        <v>93</v>
      </c>
      <c r="D1074" t="s">
        <v>16</v>
      </c>
      <c r="E1074">
        <v>0</v>
      </c>
      <c r="H1074" t="s">
        <v>7</v>
      </c>
      <c r="J1074" t="s">
        <v>9</v>
      </c>
      <c r="O1074" t="s">
        <v>12</v>
      </c>
      <c r="T1074">
        <v>3</v>
      </c>
      <c r="U1074">
        <v>3</v>
      </c>
    </row>
    <row r="1075" spans="1:21" x14ac:dyDescent="0.2">
      <c r="A1075">
        <v>136</v>
      </c>
      <c r="B1075" t="s">
        <v>15</v>
      </c>
      <c r="C1075">
        <v>78</v>
      </c>
      <c r="D1075" t="s">
        <v>18</v>
      </c>
      <c r="E1075">
        <v>0</v>
      </c>
      <c r="F1075">
        <v>15</v>
      </c>
      <c r="H1075" t="s">
        <v>7</v>
      </c>
      <c r="J1075" t="s">
        <v>9</v>
      </c>
      <c r="O1075" t="s">
        <v>12</v>
      </c>
      <c r="T1075">
        <v>3</v>
      </c>
      <c r="U1075">
        <v>5</v>
      </c>
    </row>
    <row r="1076" spans="1:21" x14ac:dyDescent="0.2">
      <c r="A1076">
        <v>340</v>
      </c>
      <c r="B1076" t="s">
        <v>15</v>
      </c>
      <c r="C1076">
        <v>78</v>
      </c>
      <c r="D1076" t="s">
        <v>18</v>
      </c>
      <c r="E1076">
        <v>0</v>
      </c>
      <c r="H1076" t="s">
        <v>7</v>
      </c>
      <c r="J1076" t="s">
        <v>9</v>
      </c>
      <c r="O1076" t="s">
        <v>12</v>
      </c>
      <c r="R1076" t="s">
        <v>55</v>
      </c>
      <c r="T1076">
        <v>4</v>
      </c>
      <c r="U1076">
        <v>5</v>
      </c>
    </row>
    <row r="1077" spans="1:21" x14ac:dyDescent="0.2">
      <c r="A1077">
        <v>389</v>
      </c>
      <c r="B1077" t="s">
        <v>15</v>
      </c>
      <c r="C1077">
        <v>85</v>
      </c>
      <c r="D1077" t="s">
        <v>16</v>
      </c>
      <c r="E1077">
        <v>0</v>
      </c>
      <c r="H1077" t="s">
        <v>7</v>
      </c>
      <c r="J1077" t="s">
        <v>9</v>
      </c>
      <c r="O1077" t="s">
        <v>12</v>
      </c>
      <c r="T1077">
        <v>3</v>
      </c>
      <c r="U1077">
        <v>6</v>
      </c>
    </row>
    <row r="1078" spans="1:21" x14ac:dyDescent="0.2">
      <c r="A1078">
        <v>655</v>
      </c>
      <c r="B1078" t="s">
        <v>15</v>
      </c>
      <c r="C1078">
        <v>97</v>
      </c>
      <c r="D1078" t="s">
        <v>18</v>
      </c>
      <c r="E1078">
        <v>0</v>
      </c>
      <c r="H1078" t="s">
        <v>7</v>
      </c>
      <c r="J1078" t="s">
        <v>9</v>
      </c>
      <c r="O1078" t="s">
        <v>12</v>
      </c>
      <c r="S1078" t="s">
        <v>53</v>
      </c>
      <c r="T1078">
        <v>4</v>
      </c>
      <c r="U1078">
        <v>7</v>
      </c>
    </row>
    <row r="1079" spans="1:21" x14ac:dyDescent="0.2">
      <c r="A1079">
        <v>657</v>
      </c>
      <c r="B1079" t="s">
        <v>15</v>
      </c>
      <c r="C1079">
        <v>95</v>
      </c>
      <c r="D1079" t="s">
        <v>18</v>
      </c>
      <c r="E1079">
        <v>1</v>
      </c>
      <c r="H1079" t="s">
        <v>7</v>
      </c>
      <c r="J1079" t="s">
        <v>9</v>
      </c>
      <c r="O1079" t="s">
        <v>12</v>
      </c>
      <c r="R1079" t="s">
        <v>55</v>
      </c>
      <c r="T1079">
        <v>4</v>
      </c>
      <c r="U1079">
        <v>6</v>
      </c>
    </row>
    <row r="1080" spans="1:21" x14ac:dyDescent="0.2">
      <c r="A1080">
        <v>803</v>
      </c>
      <c r="B1080" t="s">
        <v>15</v>
      </c>
      <c r="C1080">
        <v>82</v>
      </c>
      <c r="D1080" t="s">
        <v>18</v>
      </c>
      <c r="E1080">
        <v>0</v>
      </c>
      <c r="F1080">
        <v>16</v>
      </c>
      <c r="H1080" t="s">
        <v>7</v>
      </c>
      <c r="J1080" t="s">
        <v>9</v>
      </c>
      <c r="O1080" t="s">
        <v>12</v>
      </c>
      <c r="T1080">
        <v>3</v>
      </c>
      <c r="U1080">
        <v>5</v>
      </c>
    </row>
    <row r="1081" spans="1:21" x14ac:dyDescent="0.2">
      <c r="A1081">
        <v>854</v>
      </c>
      <c r="B1081" t="s">
        <v>15</v>
      </c>
      <c r="C1081">
        <v>83</v>
      </c>
      <c r="D1081" t="s">
        <v>18</v>
      </c>
      <c r="E1081">
        <v>1</v>
      </c>
      <c r="H1081" t="s">
        <v>7</v>
      </c>
      <c r="J1081" t="s">
        <v>9</v>
      </c>
      <c r="O1081" t="s">
        <v>12</v>
      </c>
      <c r="R1081" t="s">
        <v>55</v>
      </c>
      <c r="T1081">
        <v>4</v>
      </c>
      <c r="U1081">
        <v>6</v>
      </c>
    </row>
    <row r="1082" spans="1:21" x14ac:dyDescent="0.2">
      <c r="A1082">
        <v>1187</v>
      </c>
      <c r="B1082" t="s">
        <v>15</v>
      </c>
      <c r="C1082">
        <v>79</v>
      </c>
      <c r="D1082" t="s">
        <v>18</v>
      </c>
      <c r="E1082">
        <v>0</v>
      </c>
      <c r="F1082">
        <v>15</v>
      </c>
      <c r="H1082" t="s">
        <v>7</v>
      </c>
      <c r="J1082" t="s">
        <v>9</v>
      </c>
      <c r="O1082" t="s">
        <v>12</v>
      </c>
      <c r="T1082">
        <v>3</v>
      </c>
      <c r="U1082">
        <v>5</v>
      </c>
    </row>
    <row r="1083" spans="1:21" x14ac:dyDescent="0.2">
      <c r="A1083">
        <v>1234</v>
      </c>
      <c r="B1083" t="s">
        <v>15</v>
      </c>
      <c r="C1083">
        <v>84</v>
      </c>
      <c r="D1083" t="s">
        <v>16</v>
      </c>
      <c r="E1083">
        <v>0</v>
      </c>
      <c r="F1083">
        <v>16</v>
      </c>
      <c r="H1083" t="s">
        <v>7</v>
      </c>
      <c r="J1083" t="s">
        <v>9</v>
      </c>
      <c r="O1083" t="s">
        <v>12</v>
      </c>
      <c r="T1083">
        <v>3</v>
      </c>
      <c r="U1083">
        <v>6</v>
      </c>
    </row>
    <row r="1084" spans="1:21" x14ac:dyDescent="0.2">
      <c r="A1084">
        <v>1574</v>
      </c>
      <c r="B1084" t="s">
        <v>15</v>
      </c>
      <c r="C1084">
        <v>74</v>
      </c>
      <c r="D1084" t="s">
        <v>18</v>
      </c>
      <c r="E1084">
        <v>0</v>
      </c>
      <c r="F1084">
        <v>12</v>
      </c>
      <c r="H1084" t="s">
        <v>7</v>
      </c>
      <c r="J1084" t="s">
        <v>9</v>
      </c>
      <c r="O1084" t="s">
        <v>12</v>
      </c>
      <c r="R1084" t="s">
        <v>55</v>
      </c>
      <c r="T1084">
        <v>4</v>
      </c>
      <c r="U1084">
        <v>5</v>
      </c>
    </row>
    <row r="1085" spans="1:21" x14ac:dyDescent="0.2">
      <c r="A1085">
        <v>2044</v>
      </c>
      <c r="B1085" t="s">
        <v>15</v>
      </c>
      <c r="C1085">
        <v>75</v>
      </c>
      <c r="D1085" t="s">
        <v>18</v>
      </c>
      <c r="E1085">
        <v>0</v>
      </c>
      <c r="F1085">
        <v>15</v>
      </c>
      <c r="H1085" t="s">
        <v>7</v>
      </c>
      <c r="J1085" t="s">
        <v>9</v>
      </c>
      <c r="O1085" t="s">
        <v>12</v>
      </c>
      <c r="T1085">
        <v>3</v>
      </c>
      <c r="U1085">
        <v>5</v>
      </c>
    </row>
    <row r="1086" spans="1:21" x14ac:dyDescent="0.2">
      <c r="A1086">
        <v>295</v>
      </c>
      <c r="B1086" t="s">
        <v>15</v>
      </c>
      <c r="C1086">
        <v>80</v>
      </c>
      <c r="D1086" t="s">
        <v>18</v>
      </c>
      <c r="E1086">
        <v>0</v>
      </c>
      <c r="G1086" t="s">
        <v>6</v>
      </c>
      <c r="J1086" t="s">
        <v>9</v>
      </c>
      <c r="O1086" t="s">
        <v>12</v>
      </c>
      <c r="T1086">
        <v>3</v>
      </c>
      <c r="U1086">
        <v>4</v>
      </c>
    </row>
    <row r="1087" spans="1:21" x14ac:dyDescent="0.2">
      <c r="A1087">
        <v>1252</v>
      </c>
      <c r="B1087" t="s">
        <v>15</v>
      </c>
      <c r="C1087">
        <v>87</v>
      </c>
      <c r="D1087" t="s">
        <v>18</v>
      </c>
      <c r="E1087">
        <v>0</v>
      </c>
      <c r="F1087">
        <v>17</v>
      </c>
      <c r="G1087" t="s">
        <v>6</v>
      </c>
      <c r="J1087" t="s">
        <v>9</v>
      </c>
      <c r="O1087" t="s">
        <v>12</v>
      </c>
      <c r="T1087">
        <v>3</v>
      </c>
      <c r="U1087">
        <v>5</v>
      </c>
    </row>
    <row r="1088" spans="1:21" x14ac:dyDescent="0.2">
      <c r="A1088">
        <v>1716</v>
      </c>
      <c r="B1088" t="s">
        <v>15</v>
      </c>
      <c r="C1088">
        <v>81</v>
      </c>
      <c r="D1088" t="s">
        <v>18</v>
      </c>
      <c r="E1088">
        <v>0</v>
      </c>
      <c r="F1088">
        <v>12</v>
      </c>
      <c r="G1088" t="s">
        <v>6</v>
      </c>
      <c r="J1088" t="s">
        <v>9</v>
      </c>
      <c r="O1088" t="s">
        <v>12</v>
      </c>
      <c r="R1088" t="s">
        <v>55</v>
      </c>
      <c r="T1088">
        <v>4</v>
      </c>
      <c r="U1088">
        <v>6</v>
      </c>
    </row>
    <row r="1089" spans="1:21" x14ac:dyDescent="0.2">
      <c r="A1089">
        <v>1814</v>
      </c>
      <c r="B1089" t="s">
        <v>15</v>
      </c>
      <c r="C1089">
        <v>61</v>
      </c>
      <c r="D1089" t="s">
        <v>16</v>
      </c>
      <c r="E1089">
        <v>1</v>
      </c>
      <c r="F1089">
        <v>14</v>
      </c>
      <c r="G1089" t="s">
        <v>6</v>
      </c>
      <c r="J1089" t="s">
        <v>9</v>
      </c>
      <c r="O1089" t="s">
        <v>12</v>
      </c>
      <c r="T1089">
        <v>3</v>
      </c>
      <c r="U1089">
        <v>5</v>
      </c>
    </row>
    <row r="1090" spans="1:21" x14ac:dyDescent="0.2">
      <c r="A1090">
        <v>2116</v>
      </c>
      <c r="B1090" t="s">
        <v>15</v>
      </c>
      <c r="C1090">
        <v>72</v>
      </c>
      <c r="D1090" t="s">
        <v>18</v>
      </c>
      <c r="E1090">
        <v>0</v>
      </c>
      <c r="F1090">
        <v>16</v>
      </c>
      <c r="G1090" t="s">
        <v>6</v>
      </c>
      <c r="J1090" t="s">
        <v>9</v>
      </c>
      <c r="O1090" t="s">
        <v>12</v>
      </c>
      <c r="T1090">
        <v>3</v>
      </c>
      <c r="U1090">
        <v>5</v>
      </c>
    </row>
    <row r="1091" spans="1:21" x14ac:dyDescent="0.2">
      <c r="A1091">
        <v>769</v>
      </c>
      <c r="B1091" t="s">
        <v>15</v>
      </c>
      <c r="C1091">
        <v>76</v>
      </c>
      <c r="D1091" t="s">
        <v>16</v>
      </c>
      <c r="E1091">
        <v>1</v>
      </c>
      <c r="J1091" t="s">
        <v>9</v>
      </c>
      <c r="O1091" t="s">
        <v>12</v>
      </c>
      <c r="T1091">
        <v>2</v>
      </c>
      <c r="U1091">
        <v>2</v>
      </c>
    </row>
    <row r="1092" spans="1:21" x14ac:dyDescent="0.2">
      <c r="A1092">
        <v>796</v>
      </c>
      <c r="B1092" t="s">
        <v>15</v>
      </c>
      <c r="C1092">
        <v>89</v>
      </c>
      <c r="D1092" t="s">
        <v>18</v>
      </c>
      <c r="E1092">
        <v>0</v>
      </c>
      <c r="J1092" t="s">
        <v>9</v>
      </c>
      <c r="O1092" t="s">
        <v>12</v>
      </c>
      <c r="T1092">
        <v>2</v>
      </c>
      <c r="U1092">
        <v>5</v>
      </c>
    </row>
    <row r="1093" spans="1:21" x14ac:dyDescent="0.2">
      <c r="A1093">
        <v>1886</v>
      </c>
      <c r="B1093" t="s">
        <v>15</v>
      </c>
      <c r="C1093">
        <v>89</v>
      </c>
      <c r="D1093" t="s">
        <v>18</v>
      </c>
      <c r="E1093">
        <v>0</v>
      </c>
      <c r="F1093">
        <v>14</v>
      </c>
      <c r="J1093" t="s">
        <v>9</v>
      </c>
      <c r="O1093" t="s">
        <v>12</v>
      </c>
      <c r="T1093">
        <v>2</v>
      </c>
      <c r="U1093">
        <v>4</v>
      </c>
    </row>
    <row r="1094" spans="1:21" x14ac:dyDescent="0.2">
      <c r="A1094">
        <v>2336</v>
      </c>
      <c r="B1094" t="s">
        <v>15</v>
      </c>
      <c r="C1094">
        <v>72</v>
      </c>
      <c r="D1094" t="s">
        <v>18</v>
      </c>
      <c r="E1094">
        <v>2</v>
      </c>
      <c r="F1094">
        <v>18</v>
      </c>
      <c r="J1094" t="s">
        <v>9</v>
      </c>
      <c r="O1094" t="s">
        <v>12</v>
      </c>
      <c r="T1094">
        <v>2</v>
      </c>
      <c r="U1094">
        <v>3</v>
      </c>
    </row>
    <row r="1095" spans="1:21" x14ac:dyDescent="0.2">
      <c r="A1095">
        <v>529</v>
      </c>
      <c r="B1095" t="s">
        <v>15</v>
      </c>
      <c r="C1095">
        <v>90</v>
      </c>
      <c r="D1095" t="s">
        <v>18</v>
      </c>
      <c r="E1095">
        <v>0</v>
      </c>
      <c r="F1095">
        <v>12</v>
      </c>
      <c r="G1095" t="s">
        <v>6</v>
      </c>
      <c r="H1095" t="s">
        <v>7</v>
      </c>
      <c r="I1095" t="s">
        <v>8</v>
      </c>
      <c r="O1095" t="s">
        <v>12</v>
      </c>
      <c r="Q1095" t="s">
        <v>54</v>
      </c>
      <c r="T1095">
        <v>5</v>
      </c>
      <c r="U1095">
        <v>7</v>
      </c>
    </row>
    <row r="1096" spans="1:21" x14ac:dyDescent="0.2">
      <c r="A1096">
        <v>532</v>
      </c>
      <c r="B1096" t="s">
        <v>15</v>
      </c>
      <c r="C1096">
        <v>86</v>
      </c>
      <c r="D1096" t="s">
        <v>16</v>
      </c>
      <c r="E1096">
        <v>0</v>
      </c>
      <c r="F1096">
        <v>10</v>
      </c>
      <c r="G1096" t="s">
        <v>6</v>
      </c>
      <c r="H1096" t="s">
        <v>7</v>
      </c>
      <c r="I1096" t="s">
        <v>8</v>
      </c>
      <c r="O1096" t="s">
        <v>12</v>
      </c>
      <c r="T1096">
        <v>4</v>
      </c>
      <c r="U1096">
        <v>6</v>
      </c>
    </row>
    <row r="1097" spans="1:21" x14ac:dyDescent="0.2">
      <c r="A1097">
        <v>788</v>
      </c>
      <c r="B1097" t="s">
        <v>15</v>
      </c>
      <c r="C1097">
        <v>80</v>
      </c>
      <c r="D1097" t="s">
        <v>18</v>
      </c>
      <c r="E1097">
        <v>0</v>
      </c>
      <c r="F1097">
        <v>12</v>
      </c>
      <c r="G1097" t="s">
        <v>6</v>
      </c>
      <c r="H1097" t="s">
        <v>7</v>
      </c>
      <c r="I1097" t="s">
        <v>8</v>
      </c>
      <c r="O1097" t="s">
        <v>12</v>
      </c>
      <c r="T1097">
        <v>4</v>
      </c>
      <c r="U1097">
        <v>6</v>
      </c>
    </row>
    <row r="1098" spans="1:21" x14ac:dyDescent="0.2">
      <c r="A1098">
        <v>1221</v>
      </c>
      <c r="B1098" t="s">
        <v>15</v>
      </c>
      <c r="C1098">
        <v>88</v>
      </c>
      <c r="D1098" t="s">
        <v>16</v>
      </c>
      <c r="E1098">
        <v>0</v>
      </c>
      <c r="F1098">
        <v>18</v>
      </c>
      <c r="G1098" t="s">
        <v>6</v>
      </c>
      <c r="H1098" t="s">
        <v>7</v>
      </c>
      <c r="I1098" t="s">
        <v>8</v>
      </c>
      <c r="O1098" t="s">
        <v>12</v>
      </c>
      <c r="T1098">
        <v>4</v>
      </c>
      <c r="U1098">
        <v>8</v>
      </c>
    </row>
    <row r="1099" spans="1:21" x14ac:dyDescent="0.2">
      <c r="A1099">
        <v>18</v>
      </c>
      <c r="B1099" t="s">
        <v>15</v>
      </c>
      <c r="C1099">
        <v>79</v>
      </c>
      <c r="D1099" t="s">
        <v>16</v>
      </c>
      <c r="E1099">
        <v>1</v>
      </c>
      <c r="F1099">
        <v>17</v>
      </c>
      <c r="H1099" t="s">
        <v>7</v>
      </c>
      <c r="I1099" t="s">
        <v>8</v>
      </c>
      <c r="O1099" t="s">
        <v>12</v>
      </c>
      <c r="Q1099" t="s">
        <v>54</v>
      </c>
      <c r="T1099">
        <v>4</v>
      </c>
      <c r="U1099">
        <v>7</v>
      </c>
    </row>
    <row r="1100" spans="1:21" x14ac:dyDescent="0.2">
      <c r="A1100">
        <v>22</v>
      </c>
      <c r="B1100" t="s">
        <v>15</v>
      </c>
      <c r="C1100">
        <v>96</v>
      </c>
      <c r="D1100" t="s">
        <v>18</v>
      </c>
      <c r="E1100">
        <v>0</v>
      </c>
      <c r="H1100" t="s">
        <v>7</v>
      </c>
      <c r="I1100" t="s">
        <v>8</v>
      </c>
      <c r="O1100" t="s">
        <v>12</v>
      </c>
      <c r="T1100">
        <v>3</v>
      </c>
      <c r="U1100">
        <v>4</v>
      </c>
    </row>
    <row r="1101" spans="1:21" x14ac:dyDescent="0.2">
      <c r="A1101">
        <v>31</v>
      </c>
      <c r="B1101" t="s">
        <v>15</v>
      </c>
      <c r="C1101">
        <v>98</v>
      </c>
      <c r="D1101" t="s">
        <v>18</v>
      </c>
      <c r="E1101">
        <v>0</v>
      </c>
      <c r="F1101">
        <v>15</v>
      </c>
      <c r="H1101" t="s">
        <v>7</v>
      </c>
      <c r="I1101" t="s">
        <v>8</v>
      </c>
      <c r="O1101" t="s">
        <v>12</v>
      </c>
      <c r="Q1101" t="s">
        <v>54</v>
      </c>
      <c r="T1101">
        <v>4</v>
      </c>
      <c r="U1101">
        <v>5</v>
      </c>
    </row>
    <row r="1102" spans="1:21" x14ac:dyDescent="0.2">
      <c r="A1102">
        <v>52</v>
      </c>
      <c r="B1102" t="s">
        <v>15</v>
      </c>
      <c r="C1102">
        <v>87</v>
      </c>
      <c r="D1102" t="s">
        <v>18</v>
      </c>
      <c r="E1102">
        <v>0</v>
      </c>
      <c r="F1102">
        <v>11</v>
      </c>
      <c r="H1102" t="s">
        <v>7</v>
      </c>
      <c r="I1102" t="s">
        <v>8</v>
      </c>
      <c r="O1102" t="s">
        <v>12</v>
      </c>
      <c r="T1102">
        <v>3</v>
      </c>
      <c r="U1102">
        <v>6</v>
      </c>
    </row>
    <row r="1103" spans="1:21" x14ac:dyDescent="0.2">
      <c r="A1103">
        <v>97</v>
      </c>
      <c r="B1103" t="s">
        <v>15</v>
      </c>
      <c r="C1103">
        <v>79</v>
      </c>
      <c r="D1103" t="s">
        <v>16</v>
      </c>
      <c r="E1103">
        <v>0</v>
      </c>
      <c r="F1103">
        <v>15</v>
      </c>
      <c r="H1103" t="s">
        <v>7</v>
      </c>
      <c r="I1103" t="s">
        <v>8</v>
      </c>
      <c r="O1103" t="s">
        <v>12</v>
      </c>
      <c r="T1103">
        <v>3</v>
      </c>
      <c r="U1103">
        <v>5</v>
      </c>
    </row>
    <row r="1104" spans="1:21" x14ac:dyDescent="0.2">
      <c r="A1104">
        <v>178</v>
      </c>
      <c r="B1104" t="s">
        <v>15</v>
      </c>
      <c r="C1104">
        <v>86</v>
      </c>
      <c r="D1104" t="s">
        <v>18</v>
      </c>
      <c r="E1104">
        <v>0</v>
      </c>
      <c r="F1104">
        <v>10</v>
      </c>
      <c r="H1104" t="s">
        <v>7</v>
      </c>
      <c r="I1104" t="s">
        <v>8</v>
      </c>
      <c r="O1104" t="s">
        <v>12</v>
      </c>
      <c r="Q1104" t="s">
        <v>54</v>
      </c>
      <c r="T1104">
        <v>4</v>
      </c>
      <c r="U1104">
        <v>8</v>
      </c>
    </row>
    <row r="1105" spans="1:21" x14ac:dyDescent="0.2">
      <c r="A1105">
        <v>182</v>
      </c>
      <c r="B1105" t="s">
        <v>15</v>
      </c>
      <c r="C1105">
        <v>78</v>
      </c>
      <c r="D1105" t="s">
        <v>18</v>
      </c>
      <c r="E1105">
        <v>0</v>
      </c>
      <c r="F1105">
        <v>9</v>
      </c>
      <c r="H1105" t="s">
        <v>7</v>
      </c>
      <c r="I1105" t="s">
        <v>8</v>
      </c>
      <c r="O1105" t="s">
        <v>12</v>
      </c>
      <c r="T1105">
        <v>3</v>
      </c>
      <c r="U1105">
        <v>5</v>
      </c>
    </row>
    <row r="1106" spans="1:21" x14ac:dyDescent="0.2">
      <c r="A1106">
        <v>197</v>
      </c>
      <c r="B1106" t="s">
        <v>15</v>
      </c>
      <c r="C1106">
        <v>93</v>
      </c>
      <c r="D1106" t="s">
        <v>16</v>
      </c>
      <c r="E1106">
        <v>0</v>
      </c>
      <c r="F1106">
        <v>9</v>
      </c>
      <c r="H1106" t="s">
        <v>7</v>
      </c>
      <c r="I1106" t="s">
        <v>8</v>
      </c>
      <c r="O1106" t="s">
        <v>12</v>
      </c>
      <c r="Q1106" t="s">
        <v>54</v>
      </c>
      <c r="T1106">
        <v>4</v>
      </c>
      <c r="U1106">
        <v>5</v>
      </c>
    </row>
    <row r="1107" spans="1:21" x14ac:dyDescent="0.2">
      <c r="A1107">
        <v>256</v>
      </c>
      <c r="B1107" t="s">
        <v>15</v>
      </c>
      <c r="C1107">
        <v>96</v>
      </c>
      <c r="D1107" t="s">
        <v>18</v>
      </c>
      <c r="E1107">
        <v>0</v>
      </c>
      <c r="H1107" t="s">
        <v>7</v>
      </c>
      <c r="I1107" t="s">
        <v>8</v>
      </c>
      <c r="O1107" t="s">
        <v>12</v>
      </c>
      <c r="T1107">
        <v>3</v>
      </c>
      <c r="U1107">
        <v>5</v>
      </c>
    </row>
    <row r="1108" spans="1:21" x14ac:dyDescent="0.2">
      <c r="A1108">
        <v>274</v>
      </c>
      <c r="B1108" t="s">
        <v>15</v>
      </c>
      <c r="C1108">
        <v>85</v>
      </c>
      <c r="D1108" t="s">
        <v>18</v>
      </c>
      <c r="E1108">
        <v>0</v>
      </c>
      <c r="H1108" t="s">
        <v>7</v>
      </c>
      <c r="I1108" t="s">
        <v>8</v>
      </c>
      <c r="O1108" t="s">
        <v>12</v>
      </c>
      <c r="T1108">
        <v>3</v>
      </c>
      <c r="U1108">
        <v>4</v>
      </c>
    </row>
    <row r="1109" spans="1:21" x14ac:dyDescent="0.2">
      <c r="A1109">
        <v>318</v>
      </c>
      <c r="B1109" t="s">
        <v>15</v>
      </c>
      <c r="C1109">
        <v>86</v>
      </c>
      <c r="D1109" t="s">
        <v>16</v>
      </c>
      <c r="E1109">
        <v>1</v>
      </c>
      <c r="F1109">
        <v>19</v>
      </c>
      <c r="H1109" t="s">
        <v>7</v>
      </c>
      <c r="I1109" t="s">
        <v>8</v>
      </c>
      <c r="O1109" t="s">
        <v>12</v>
      </c>
      <c r="T1109">
        <v>3</v>
      </c>
      <c r="U1109">
        <v>7</v>
      </c>
    </row>
    <row r="1110" spans="1:21" x14ac:dyDescent="0.2">
      <c r="A1110">
        <v>337</v>
      </c>
      <c r="B1110" t="s">
        <v>15</v>
      </c>
      <c r="C1110">
        <v>83</v>
      </c>
      <c r="D1110" t="s">
        <v>16</v>
      </c>
      <c r="E1110">
        <v>0</v>
      </c>
      <c r="F1110">
        <v>16</v>
      </c>
      <c r="H1110" t="s">
        <v>7</v>
      </c>
      <c r="I1110" t="s">
        <v>8</v>
      </c>
      <c r="O1110" t="s">
        <v>12</v>
      </c>
      <c r="T1110">
        <v>3</v>
      </c>
      <c r="U1110">
        <v>5</v>
      </c>
    </row>
    <row r="1111" spans="1:21" x14ac:dyDescent="0.2">
      <c r="A1111">
        <v>350</v>
      </c>
      <c r="B1111" t="s">
        <v>15</v>
      </c>
      <c r="C1111">
        <v>84</v>
      </c>
      <c r="D1111" t="s">
        <v>16</v>
      </c>
      <c r="E1111">
        <v>0</v>
      </c>
      <c r="F1111">
        <v>9</v>
      </c>
      <c r="H1111" t="s">
        <v>7</v>
      </c>
      <c r="I1111" t="s">
        <v>8</v>
      </c>
      <c r="O1111" t="s">
        <v>12</v>
      </c>
      <c r="T1111">
        <v>3</v>
      </c>
      <c r="U1111">
        <v>5</v>
      </c>
    </row>
    <row r="1112" spans="1:21" x14ac:dyDescent="0.2">
      <c r="A1112">
        <v>419</v>
      </c>
      <c r="B1112" t="s">
        <v>15</v>
      </c>
      <c r="C1112">
        <v>104</v>
      </c>
      <c r="D1112" t="s">
        <v>18</v>
      </c>
      <c r="E1112">
        <v>0</v>
      </c>
      <c r="H1112" t="s">
        <v>7</v>
      </c>
      <c r="I1112" t="s">
        <v>8</v>
      </c>
      <c r="O1112" t="s">
        <v>12</v>
      </c>
      <c r="T1112">
        <v>3</v>
      </c>
      <c r="U1112">
        <v>5</v>
      </c>
    </row>
    <row r="1113" spans="1:21" x14ac:dyDescent="0.2">
      <c r="A1113">
        <v>503</v>
      </c>
      <c r="B1113" t="s">
        <v>15</v>
      </c>
      <c r="C1113">
        <v>83</v>
      </c>
      <c r="D1113" t="s">
        <v>18</v>
      </c>
      <c r="E1113">
        <v>1</v>
      </c>
      <c r="H1113" t="s">
        <v>7</v>
      </c>
      <c r="I1113" t="s">
        <v>8</v>
      </c>
      <c r="O1113" t="s">
        <v>12</v>
      </c>
      <c r="R1113" t="s">
        <v>55</v>
      </c>
      <c r="T1113">
        <v>4</v>
      </c>
      <c r="U1113">
        <v>5</v>
      </c>
    </row>
    <row r="1114" spans="1:21" x14ac:dyDescent="0.2">
      <c r="A1114">
        <v>584</v>
      </c>
      <c r="B1114" t="s">
        <v>15</v>
      </c>
      <c r="C1114">
        <v>93</v>
      </c>
      <c r="D1114" t="s">
        <v>18</v>
      </c>
      <c r="E1114">
        <v>0</v>
      </c>
      <c r="H1114" t="s">
        <v>7</v>
      </c>
      <c r="I1114" t="s">
        <v>8</v>
      </c>
      <c r="O1114" t="s">
        <v>12</v>
      </c>
      <c r="T1114">
        <v>3</v>
      </c>
      <c r="U1114">
        <v>6</v>
      </c>
    </row>
    <row r="1115" spans="1:21" x14ac:dyDescent="0.2">
      <c r="A1115">
        <v>598</v>
      </c>
      <c r="B1115" t="s">
        <v>15</v>
      </c>
      <c r="C1115">
        <v>91</v>
      </c>
      <c r="D1115" t="s">
        <v>16</v>
      </c>
      <c r="E1115">
        <v>0</v>
      </c>
      <c r="H1115" t="s">
        <v>7</v>
      </c>
      <c r="I1115" t="s">
        <v>8</v>
      </c>
      <c r="O1115" t="s">
        <v>12</v>
      </c>
      <c r="T1115">
        <v>3</v>
      </c>
      <c r="U1115">
        <v>5</v>
      </c>
    </row>
    <row r="1116" spans="1:21" x14ac:dyDescent="0.2">
      <c r="A1116">
        <v>602</v>
      </c>
      <c r="B1116" t="s">
        <v>15</v>
      </c>
      <c r="C1116">
        <v>82</v>
      </c>
      <c r="D1116" t="s">
        <v>16</v>
      </c>
      <c r="E1116">
        <v>0</v>
      </c>
      <c r="H1116" t="s">
        <v>7</v>
      </c>
      <c r="I1116" t="s">
        <v>8</v>
      </c>
      <c r="O1116" t="s">
        <v>12</v>
      </c>
      <c r="T1116">
        <v>3</v>
      </c>
      <c r="U1116">
        <v>4</v>
      </c>
    </row>
    <row r="1117" spans="1:21" x14ac:dyDescent="0.2">
      <c r="A1117">
        <v>643</v>
      </c>
      <c r="B1117" t="s">
        <v>15</v>
      </c>
      <c r="C1117">
        <v>85</v>
      </c>
      <c r="D1117" t="s">
        <v>18</v>
      </c>
      <c r="E1117">
        <v>0</v>
      </c>
      <c r="F1117">
        <v>16</v>
      </c>
      <c r="H1117" t="s">
        <v>7</v>
      </c>
      <c r="I1117" t="s">
        <v>8</v>
      </c>
      <c r="O1117" t="s">
        <v>12</v>
      </c>
      <c r="Q1117" t="s">
        <v>54</v>
      </c>
      <c r="R1117" t="s">
        <v>55</v>
      </c>
      <c r="T1117">
        <v>5</v>
      </c>
      <c r="U1117">
        <v>9</v>
      </c>
    </row>
    <row r="1118" spans="1:21" x14ac:dyDescent="0.2">
      <c r="A1118">
        <v>707</v>
      </c>
      <c r="B1118" t="s">
        <v>15</v>
      </c>
      <c r="C1118">
        <v>86</v>
      </c>
      <c r="D1118" t="s">
        <v>16</v>
      </c>
      <c r="E1118">
        <v>0</v>
      </c>
      <c r="F1118">
        <v>16</v>
      </c>
      <c r="H1118" t="s">
        <v>7</v>
      </c>
      <c r="I1118" t="s">
        <v>8</v>
      </c>
      <c r="O1118" t="s">
        <v>12</v>
      </c>
      <c r="T1118">
        <v>3</v>
      </c>
      <c r="U1118">
        <v>5</v>
      </c>
    </row>
    <row r="1119" spans="1:21" x14ac:dyDescent="0.2">
      <c r="A1119">
        <v>733</v>
      </c>
      <c r="B1119" t="s">
        <v>15</v>
      </c>
      <c r="C1119">
        <v>79</v>
      </c>
      <c r="D1119" t="s">
        <v>16</v>
      </c>
      <c r="E1119">
        <v>0</v>
      </c>
      <c r="F1119">
        <v>11</v>
      </c>
      <c r="H1119" t="s">
        <v>7</v>
      </c>
      <c r="I1119" t="s">
        <v>8</v>
      </c>
      <c r="O1119" t="s">
        <v>12</v>
      </c>
      <c r="T1119">
        <v>3</v>
      </c>
      <c r="U1119">
        <v>5</v>
      </c>
    </row>
    <row r="1120" spans="1:21" x14ac:dyDescent="0.2">
      <c r="A1120">
        <v>778</v>
      </c>
      <c r="B1120" t="s">
        <v>15</v>
      </c>
      <c r="C1120">
        <v>85</v>
      </c>
      <c r="D1120" t="s">
        <v>16</v>
      </c>
      <c r="E1120">
        <v>0</v>
      </c>
      <c r="H1120" t="s">
        <v>7</v>
      </c>
      <c r="I1120" t="s">
        <v>8</v>
      </c>
      <c r="O1120" t="s">
        <v>12</v>
      </c>
      <c r="T1120">
        <v>3</v>
      </c>
      <c r="U1120">
        <v>4</v>
      </c>
    </row>
    <row r="1121" spans="1:21" x14ac:dyDescent="0.2">
      <c r="A1121">
        <v>780</v>
      </c>
      <c r="B1121" t="s">
        <v>15</v>
      </c>
      <c r="C1121">
        <v>87</v>
      </c>
      <c r="D1121" t="s">
        <v>16</v>
      </c>
      <c r="E1121">
        <v>1</v>
      </c>
      <c r="H1121" t="s">
        <v>7</v>
      </c>
      <c r="I1121" t="s">
        <v>8</v>
      </c>
      <c r="O1121" t="s">
        <v>12</v>
      </c>
      <c r="T1121">
        <v>3</v>
      </c>
      <c r="U1121">
        <v>6</v>
      </c>
    </row>
    <row r="1122" spans="1:21" x14ac:dyDescent="0.2">
      <c r="A1122">
        <v>967</v>
      </c>
      <c r="B1122" t="s">
        <v>15</v>
      </c>
      <c r="C1122">
        <v>79</v>
      </c>
      <c r="D1122" t="s">
        <v>18</v>
      </c>
      <c r="E1122">
        <v>0</v>
      </c>
      <c r="F1122">
        <v>11</v>
      </c>
      <c r="H1122" t="s">
        <v>7</v>
      </c>
      <c r="I1122" t="s">
        <v>8</v>
      </c>
      <c r="O1122" t="s">
        <v>12</v>
      </c>
      <c r="R1122" t="s">
        <v>55</v>
      </c>
      <c r="T1122">
        <v>4</v>
      </c>
      <c r="U1122">
        <v>7</v>
      </c>
    </row>
    <row r="1123" spans="1:21" x14ac:dyDescent="0.2">
      <c r="A1123">
        <v>1324</v>
      </c>
      <c r="B1123" t="s">
        <v>15</v>
      </c>
      <c r="C1123">
        <v>89</v>
      </c>
      <c r="D1123" t="s">
        <v>16</v>
      </c>
      <c r="E1123">
        <v>0</v>
      </c>
      <c r="F1123">
        <v>10</v>
      </c>
      <c r="H1123" t="s">
        <v>7</v>
      </c>
      <c r="I1123" t="s">
        <v>8</v>
      </c>
      <c r="O1123" t="s">
        <v>12</v>
      </c>
      <c r="T1123">
        <v>3</v>
      </c>
      <c r="U1123">
        <v>4</v>
      </c>
    </row>
    <row r="1124" spans="1:21" x14ac:dyDescent="0.2">
      <c r="A1124">
        <v>1350</v>
      </c>
      <c r="B1124" t="s">
        <v>15</v>
      </c>
      <c r="C1124">
        <v>83</v>
      </c>
      <c r="D1124" t="s">
        <v>18</v>
      </c>
      <c r="E1124">
        <v>0</v>
      </c>
      <c r="F1124">
        <v>16</v>
      </c>
      <c r="H1124" t="s">
        <v>7</v>
      </c>
      <c r="I1124" t="s">
        <v>8</v>
      </c>
      <c r="O1124" t="s">
        <v>12</v>
      </c>
      <c r="T1124">
        <v>3</v>
      </c>
      <c r="U1124">
        <v>6</v>
      </c>
    </row>
    <row r="1125" spans="1:21" x14ac:dyDescent="0.2">
      <c r="A1125">
        <v>1431</v>
      </c>
      <c r="B1125" t="s">
        <v>15</v>
      </c>
      <c r="C1125">
        <v>82</v>
      </c>
      <c r="D1125" t="s">
        <v>18</v>
      </c>
      <c r="E1125">
        <v>0</v>
      </c>
      <c r="F1125">
        <v>15</v>
      </c>
      <c r="H1125" t="s">
        <v>7</v>
      </c>
      <c r="I1125" t="s">
        <v>8</v>
      </c>
      <c r="O1125" t="s">
        <v>12</v>
      </c>
      <c r="T1125">
        <v>3</v>
      </c>
      <c r="U1125">
        <v>7</v>
      </c>
    </row>
    <row r="1126" spans="1:21" x14ac:dyDescent="0.2">
      <c r="A1126">
        <v>1569</v>
      </c>
      <c r="B1126" t="s">
        <v>15</v>
      </c>
      <c r="C1126">
        <v>84</v>
      </c>
      <c r="D1126" t="s">
        <v>16</v>
      </c>
      <c r="E1126">
        <v>0</v>
      </c>
      <c r="F1126">
        <v>16</v>
      </c>
      <c r="H1126" t="s">
        <v>7</v>
      </c>
      <c r="I1126" t="s">
        <v>8</v>
      </c>
      <c r="O1126" t="s">
        <v>12</v>
      </c>
      <c r="T1126">
        <v>3</v>
      </c>
      <c r="U1126">
        <v>5</v>
      </c>
    </row>
    <row r="1127" spans="1:21" x14ac:dyDescent="0.2">
      <c r="A1127">
        <v>1771</v>
      </c>
      <c r="B1127" t="s">
        <v>15</v>
      </c>
      <c r="C1127">
        <v>74</v>
      </c>
      <c r="D1127" t="s">
        <v>16</v>
      </c>
      <c r="E1127">
        <v>0</v>
      </c>
      <c r="F1127">
        <v>15</v>
      </c>
      <c r="H1127" t="s">
        <v>7</v>
      </c>
      <c r="I1127" t="s">
        <v>8</v>
      </c>
      <c r="O1127" t="s">
        <v>12</v>
      </c>
      <c r="R1127" t="s">
        <v>55</v>
      </c>
      <c r="T1127">
        <v>4</v>
      </c>
      <c r="U1127">
        <v>6</v>
      </c>
    </row>
    <row r="1128" spans="1:21" x14ac:dyDescent="0.2">
      <c r="A1128">
        <v>2092</v>
      </c>
      <c r="B1128" t="s">
        <v>15</v>
      </c>
      <c r="C1128">
        <v>77</v>
      </c>
      <c r="D1128" t="s">
        <v>18</v>
      </c>
      <c r="E1128">
        <v>0</v>
      </c>
      <c r="F1128">
        <v>16</v>
      </c>
      <c r="H1128" t="s">
        <v>7</v>
      </c>
      <c r="I1128" t="s">
        <v>8</v>
      </c>
      <c r="O1128" t="s">
        <v>12</v>
      </c>
      <c r="T1128">
        <v>3</v>
      </c>
      <c r="U1128">
        <v>4</v>
      </c>
    </row>
    <row r="1129" spans="1:21" x14ac:dyDescent="0.2">
      <c r="A1129">
        <v>2199</v>
      </c>
      <c r="B1129" t="s">
        <v>15</v>
      </c>
      <c r="C1129">
        <v>80</v>
      </c>
      <c r="D1129" t="s">
        <v>16</v>
      </c>
      <c r="E1129">
        <v>0</v>
      </c>
      <c r="F1129">
        <v>19</v>
      </c>
      <c r="H1129" t="s">
        <v>7</v>
      </c>
      <c r="I1129" t="s">
        <v>8</v>
      </c>
      <c r="O1129" t="s">
        <v>12</v>
      </c>
      <c r="T1129">
        <v>3</v>
      </c>
      <c r="U1129">
        <v>5</v>
      </c>
    </row>
    <row r="1130" spans="1:21" x14ac:dyDescent="0.2">
      <c r="A1130">
        <v>2499</v>
      </c>
      <c r="B1130" t="s">
        <v>15</v>
      </c>
      <c r="C1130">
        <v>82</v>
      </c>
      <c r="D1130" t="s">
        <v>18</v>
      </c>
      <c r="E1130">
        <v>0</v>
      </c>
      <c r="H1130" t="s">
        <v>7</v>
      </c>
      <c r="I1130" t="s">
        <v>8</v>
      </c>
      <c r="O1130" t="s">
        <v>12</v>
      </c>
      <c r="T1130">
        <v>3</v>
      </c>
      <c r="U1130">
        <v>6</v>
      </c>
    </row>
    <row r="1131" spans="1:21" x14ac:dyDescent="0.2">
      <c r="A1131">
        <v>2666</v>
      </c>
      <c r="B1131" t="s">
        <v>15</v>
      </c>
      <c r="C1131">
        <v>77</v>
      </c>
      <c r="D1131" t="s">
        <v>16</v>
      </c>
      <c r="E1131">
        <v>0</v>
      </c>
      <c r="F1131">
        <v>16</v>
      </c>
      <c r="H1131" t="s">
        <v>7</v>
      </c>
      <c r="I1131" t="s">
        <v>8</v>
      </c>
      <c r="O1131" t="s">
        <v>12</v>
      </c>
      <c r="T1131">
        <v>3</v>
      </c>
      <c r="U1131">
        <v>4</v>
      </c>
    </row>
    <row r="1132" spans="1:21" x14ac:dyDescent="0.2">
      <c r="A1132">
        <v>17</v>
      </c>
      <c r="B1132" t="s">
        <v>15</v>
      </c>
      <c r="C1132">
        <v>94</v>
      </c>
      <c r="D1132" t="s">
        <v>16</v>
      </c>
      <c r="E1132">
        <v>1</v>
      </c>
      <c r="I1132" t="s">
        <v>8</v>
      </c>
      <c r="O1132" t="s">
        <v>12</v>
      </c>
      <c r="T1132">
        <v>2</v>
      </c>
      <c r="U1132">
        <v>4</v>
      </c>
    </row>
    <row r="1133" spans="1:21" x14ac:dyDescent="0.2">
      <c r="A1133">
        <v>169</v>
      </c>
      <c r="B1133" t="s">
        <v>15</v>
      </c>
      <c r="C1133">
        <v>87</v>
      </c>
      <c r="D1133" t="s">
        <v>16</v>
      </c>
      <c r="E1133">
        <v>0</v>
      </c>
      <c r="F1133">
        <v>19</v>
      </c>
      <c r="I1133" t="s">
        <v>8</v>
      </c>
      <c r="O1133" t="s">
        <v>12</v>
      </c>
      <c r="T1133">
        <v>2</v>
      </c>
      <c r="U1133">
        <v>6</v>
      </c>
    </row>
    <row r="1134" spans="1:21" x14ac:dyDescent="0.2">
      <c r="A1134">
        <v>172</v>
      </c>
      <c r="B1134" t="s">
        <v>15</v>
      </c>
      <c r="C1134">
        <v>86</v>
      </c>
      <c r="D1134" t="s">
        <v>16</v>
      </c>
      <c r="E1134">
        <v>0</v>
      </c>
      <c r="I1134" t="s">
        <v>8</v>
      </c>
      <c r="O1134" t="s">
        <v>12</v>
      </c>
      <c r="T1134">
        <v>2</v>
      </c>
      <c r="U1134">
        <v>3</v>
      </c>
    </row>
    <row r="1135" spans="1:21" x14ac:dyDescent="0.2">
      <c r="A1135">
        <v>187</v>
      </c>
      <c r="B1135" t="s">
        <v>15</v>
      </c>
      <c r="C1135">
        <v>86</v>
      </c>
      <c r="D1135" t="s">
        <v>16</v>
      </c>
      <c r="E1135">
        <v>0</v>
      </c>
      <c r="F1135">
        <v>19</v>
      </c>
      <c r="I1135" t="s">
        <v>8</v>
      </c>
      <c r="O1135" t="s">
        <v>12</v>
      </c>
      <c r="T1135">
        <v>2</v>
      </c>
      <c r="U1135">
        <v>3</v>
      </c>
    </row>
    <row r="1136" spans="1:21" x14ac:dyDescent="0.2">
      <c r="A1136">
        <v>195</v>
      </c>
      <c r="B1136" t="s">
        <v>15</v>
      </c>
      <c r="C1136">
        <v>94</v>
      </c>
      <c r="D1136" t="s">
        <v>16</v>
      </c>
      <c r="E1136">
        <v>0</v>
      </c>
      <c r="I1136" t="s">
        <v>8</v>
      </c>
      <c r="O1136" t="s">
        <v>12</v>
      </c>
      <c r="T1136">
        <v>2</v>
      </c>
      <c r="U1136">
        <v>4</v>
      </c>
    </row>
    <row r="1137" spans="1:21" x14ac:dyDescent="0.2">
      <c r="A1137">
        <v>202</v>
      </c>
      <c r="B1137" t="s">
        <v>15</v>
      </c>
      <c r="C1137">
        <v>83</v>
      </c>
      <c r="D1137" t="s">
        <v>16</v>
      </c>
      <c r="E1137">
        <v>0</v>
      </c>
      <c r="I1137" t="s">
        <v>8</v>
      </c>
      <c r="O1137" t="s">
        <v>12</v>
      </c>
      <c r="T1137">
        <v>2</v>
      </c>
      <c r="U1137">
        <v>3</v>
      </c>
    </row>
    <row r="1138" spans="1:21" x14ac:dyDescent="0.2">
      <c r="A1138">
        <v>219</v>
      </c>
      <c r="B1138" t="s">
        <v>15</v>
      </c>
      <c r="C1138">
        <v>94</v>
      </c>
      <c r="D1138" t="s">
        <v>16</v>
      </c>
      <c r="E1138">
        <v>0</v>
      </c>
      <c r="F1138">
        <v>12</v>
      </c>
      <c r="I1138" t="s">
        <v>8</v>
      </c>
      <c r="O1138" t="s">
        <v>12</v>
      </c>
      <c r="R1138" t="s">
        <v>55</v>
      </c>
      <c r="T1138">
        <v>3</v>
      </c>
      <c r="U1138">
        <v>6</v>
      </c>
    </row>
    <row r="1139" spans="1:21" x14ac:dyDescent="0.2">
      <c r="A1139">
        <v>289</v>
      </c>
      <c r="B1139" t="s">
        <v>15</v>
      </c>
      <c r="C1139">
        <v>75</v>
      </c>
      <c r="D1139" t="s">
        <v>18</v>
      </c>
      <c r="E1139">
        <v>0</v>
      </c>
      <c r="F1139">
        <v>10</v>
      </c>
      <c r="I1139" t="s">
        <v>8</v>
      </c>
      <c r="O1139" t="s">
        <v>12</v>
      </c>
      <c r="R1139" t="s">
        <v>55</v>
      </c>
      <c r="T1139">
        <v>3</v>
      </c>
      <c r="U1139">
        <v>6</v>
      </c>
    </row>
    <row r="1140" spans="1:21" x14ac:dyDescent="0.2">
      <c r="A1140">
        <v>399</v>
      </c>
      <c r="B1140" t="s">
        <v>15</v>
      </c>
      <c r="C1140">
        <v>99</v>
      </c>
      <c r="D1140" t="s">
        <v>16</v>
      </c>
      <c r="E1140">
        <v>0</v>
      </c>
      <c r="I1140" t="s">
        <v>8</v>
      </c>
      <c r="O1140" t="s">
        <v>12</v>
      </c>
      <c r="S1140" t="s">
        <v>53</v>
      </c>
      <c r="T1140">
        <v>3</v>
      </c>
      <c r="U1140">
        <v>6</v>
      </c>
    </row>
    <row r="1141" spans="1:21" x14ac:dyDescent="0.2">
      <c r="A1141">
        <v>431</v>
      </c>
      <c r="B1141" t="s">
        <v>15</v>
      </c>
      <c r="C1141">
        <v>85</v>
      </c>
      <c r="D1141" t="s">
        <v>18</v>
      </c>
      <c r="E1141">
        <v>1</v>
      </c>
      <c r="I1141" t="s">
        <v>8</v>
      </c>
      <c r="O1141" t="s">
        <v>12</v>
      </c>
      <c r="T1141">
        <v>2</v>
      </c>
      <c r="U1141">
        <v>4</v>
      </c>
    </row>
    <row r="1142" spans="1:21" x14ac:dyDescent="0.2">
      <c r="A1142">
        <v>662</v>
      </c>
      <c r="B1142" t="s">
        <v>15</v>
      </c>
      <c r="C1142">
        <v>90</v>
      </c>
      <c r="D1142" t="s">
        <v>18</v>
      </c>
      <c r="E1142">
        <v>0</v>
      </c>
      <c r="F1142">
        <v>10</v>
      </c>
      <c r="I1142" t="s">
        <v>8</v>
      </c>
      <c r="O1142" t="s">
        <v>12</v>
      </c>
      <c r="R1142" t="s">
        <v>55</v>
      </c>
      <c r="T1142">
        <v>3</v>
      </c>
      <c r="U1142">
        <v>6</v>
      </c>
    </row>
    <row r="1143" spans="1:21" x14ac:dyDescent="0.2">
      <c r="A1143">
        <v>1186</v>
      </c>
      <c r="B1143" t="s">
        <v>15</v>
      </c>
      <c r="C1143">
        <v>86</v>
      </c>
      <c r="D1143" t="s">
        <v>16</v>
      </c>
      <c r="E1143">
        <v>0</v>
      </c>
      <c r="F1143">
        <v>10</v>
      </c>
      <c r="I1143" t="s">
        <v>8</v>
      </c>
      <c r="O1143" t="s">
        <v>12</v>
      </c>
      <c r="T1143">
        <v>2</v>
      </c>
      <c r="U1143">
        <v>4</v>
      </c>
    </row>
    <row r="1144" spans="1:21" x14ac:dyDescent="0.2">
      <c r="A1144">
        <v>1330</v>
      </c>
      <c r="B1144" t="s">
        <v>15</v>
      </c>
      <c r="C1144">
        <v>90</v>
      </c>
      <c r="D1144" t="s">
        <v>18</v>
      </c>
      <c r="E1144">
        <v>0</v>
      </c>
      <c r="F1144">
        <v>10</v>
      </c>
      <c r="I1144" t="s">
        <v>8</v>
      </c>
      <c r="O1144" t="s">
        <v>12</v>
      </c>
      <c r="T1144">
        <v>2</v>
      </c>
      <c r="U1144">
        <v>3</v>
      </c>
    </row>
    <row r="1145" spans="1:21" x14ac:dyDescent="0.2">
      <c r="A1145">
        <v>1337</v>
      </c>
      <c r="B1145" t="s">
        <v>15</v>
      </c>
      <c r="C1145">
        <v>82</v>
      </c>
      <c r="D1145" t="s">
        <v>18</v>
      </c>
      <c r="E1145">
        <v>1</v>
      </c>
      <c r="F1145">
        <v>18</v>
      </c>
      <c r="I1145" t="s">
        <v>8</v>
      </c>
      <c r="O1145" t="s">
        <v>12</v>
      </c>
      <c r="R1145" t="s">
        <v>55</v>
      </c>
      <c r="T1145">
        <v>3</v>
      </c>
      <c r="U1145">
        <v>6</v>
      </c>
    </row>
    <row r="1146" spans="1:21" x14ac:dyDescent="0.2">
      <c r="A1146">
        <v>1391</v>
      </c>
      <c r="B1146" t="s">
        <v>15</v>
      </c>
      <c r="C1146">
        <v>91</v>
      </c>
      <c r="D1146" t="s">
        <v>18</v>
      </c>
      <c r="E1146">
        <v>0</v>
      </c>
      <c r="I1146" t="s">
        <v>8</v>
      </c>
      <c r="O1146" t="s">
        <v>12</v>
      </c>
      <c r="S1146" t="s">
        <v>53</v>
      </c>
      <c r="T1146">
        <v>3</v>
      </c>
      <c r="U1146">
        <v>5</v>
      </c>
    </row>
    <row r="1147" spans="1:21" x14ac:dyDescent="0.2">
      <c r="A1147">
        <v>1653</v>
      </c>
      <c r="B1147" t="s">
        <v>15</v>
      </c>
      <c r="C1147">
        <v>81</v>
      </c>
      <c r="D1147" t="s">
        <v>18</v>
      </c>
      <c r="E1147">
        <v>0</v>
      </c>
      <c r="F1147">
        <v>15</v>
      </c>
      <c r="I1147" t="s">
        <v>8</v>
      </c>
      <c r="O1147" t="s">
        <v>12</v>
      </c>
      <c r="T1147">
        <v>2</v>
      </c>
      <c r="U1147">
        <v>4</v>
      </c>
    </row>
    <row r="1148" spans="1:21" x14ac:dyDescent="0.2">
      <c r="A1148">
        <v>2031</v>
      </c>
      <c r="B1148" t="s">
        <v>15</v>
      </c>
      <c r="C1148">
        <v>72</v>
      </c>
      <c r="D1148" t="s">
        <v>16</v>
      </c>
      <c r="E1148">
        <v>1</v>
      </c>
      <c r="F1148">
        <v>17</v>
      </c>
      <c r="I1148" t="s">
        <v>8</v>
      </c>
      <c r="O1148" t="s">
        <v>12</v>
      </c>
      <c r="T1148">
        <v>2</v>
      </c>
      <c r="U1148">
        <v>4</v>
      </c>
    </row>
    <row r="1149" spans="1:21" x14ac:dyDescent="0.2">
      <c r="A1149">
        <v>2060</v>
      </c>
      <c r="B1149" t="s">
        <v>15</v>
      </c>
      <c r="C1149">
        <v>79</v>
      </c>
      <c r="D1149" t="s">
        <v>16</v>
      </c>
      <c r="E1149">
        <v>0</v>
      </c>
      <c r="I1149" t="s">
        <v>8</v>
      </c>
      <c r="O1149" t="s">
        <v>12</v>
      </c>
      <c r="T1149">
        <v>2</v>
      </c>
      <c r="U1149">
        <v>3</v>
      </c>
    </row>
    <row r="1150" spans="1:21" x14ac:dyDescent="0.2">
      <c r="A1150">
        <v>2104</v>
      </c>
      <c r="B1150" t="s">
        <v>15</v>
      </c>
      <c r="C1150">
        <v>77</v>
      </c>
      <c r="D1150" t="s">
        <v>16</v>
      </c>
      <c r="E1150">
        <v>0</v>
      </c>
      <c r="F1150">
        <v>15</v>
      </c>
      <c r="I1150" t="s">
        <v>8</v>
      </c>
      <c r="O1150" t="s">
        <v>12</v>
      </c>
      <c r="R1150" t="s">
        <v>55</v>
      </c>
      <c r="T1150">
        <v>3</v>
      </c>
      <c r="U1150">
        <v>4</v>
      </c>
    </row>
    <row r="1151" spans="1:21" x14ac:dyDescent="0.2">
      <c r="A1151">
        <v>2422</v>
      </c>
      <c r="B1151" t="s">
        <v>15</v>
      </c>
      <c r="C1151">
        <v>77</v>
      </c>
      <c r="D1151" t="s">
        <v>18</v>
      </c>
      <c r="E1151">
        <v>0</v>
      </c>
      <c r="I1151" t="s">
        <v>8</v>
      </c>
      <c r="O1151" t="s">
        <v>12</v>
      </c>
      <c r="T1151">
        <v>2</v>
      </c>
      <c r="U1151">
        <v>3</v>
      </c>
    </row>
    <row r="1152" spans="1:21" x14ac:dyDescent="0.2">
      <c r="A1152">
        <v>2506</v>
      </c>
      <c r="B1152" t="s">
        <v>15</v>
      </c>
      <c r="C1152">
        <v>89</v>
      </c>
      <c r="D1152" t="s">
        <v>16</v>
      </c>
      <c r="E1152">
        <v>1</v>
      </c>
      <c r="F1152">
        <v>15</v>
      </c>
      <c r="I1152" t="s">
        <v>8</v>
      </c>
      <c r="O1152" t="s">
        <v>12</v>
      </c>
      <c r="T1152">
        <v>2</v>
      </c>
      <c r="U1152">
        <v>4</v>
      </c>
    </row>
    <row r="1153" spans="1:21" x14ac:dyDescent="0.2">
      <c r="A1153">
        <v>25</v>
      </c>
      <c r="B1153" t="s">
        <v>15</v>
      </c>
      <c r="C1153">
        <v>95</v>
      </c>
      <c r="D1153" t="s">
        <v>18</v>
      </c>
      <c r="E1153">
        <v>0</v>
      </c>
      <c r="G1153" t="s">
        <v>6</v>
      </c>
      <c r="H1153" t="s">
        <v>7</v>
      </c>
      <c r="O1153" t="s">
        <v>12</v>
      </c>
      <c r="T1153">
        <v>3</v>
      </c>
      <c r="U1153">
        <v>5</v>
      </c>
    </row>
    <row r="1154" spans="1:21" x14ac:dyDescent="0.2">
      <c r="A1154">
        <v>58</v>
      </c>
      <c r="B1154" t="s">
        <v>15</v>
      </c>
      <c r="C1154">
        <v>92</v>
      </c>
      <c r="D1154" t="s">
        <v>18</v>
      </c>
      <c r="E1154">
        <v>0</v>
      </c>
      <c r="G1154" t="s">
        <v>6</v>
      </c>
      <c r="H1154" t="s">
        <v>7</v>
      </c>
      <c r="O1154" t="s">
        <v>12</v>
      </c>
      <c r="T1154">
        <v>3</v>
      </c>
      <c r="U1154">
        <v>5</v>
      </c>
    </row>
    <row r="1155" spans="1:21" x14ac:dyDescent="0.2">
      <c r="A1155">
        <v>117</v>
      </c>
      <c r="B1155" t="s">
        <v>15</v>
      </c>
      <c r="C1155">
        <v>95</v>
      </c>
      <c r="D1155" t="s">
        <v>16</v>
      </c>
      <c r="E1155">
        <v>0</v>
      </c>
      <c r="F1155">
        <v>18</v>
      </c>
      <c r="G1155" t="s">
        <v>6</v>
      </c>
      <c r="H1155" t="s">
        <v>7</v>
      </c>
      <c r="O1155" t="s">
        <v>12</v>
      </c>
      <c r="T1155">
        <v>3</v>
      </c>
      <c r="U1155">
        <v>6</v>
      </c>
    </row>
    <row r="1156" spans="1:21" x14ac:dyDescent="0.2">
      <c r="A1156">
        <v>367</v>
      </c>
      <c r="B1156" t="s">
        <v>15</v>
      </c>
      <c r="C1156">
        <v>84</v>
      </c>
      <c r="D1156" t="s">
        <v>18</v>
      </c>
      <c r="E1156">
        <v>1</v>
      </c>
      <c r="F1156">
        <v>15</v>
      </c>
      <c r="G1156" t="s">
        <v>6</v>
      </c>
      <c r="H1156" t="s">
        <v>7</v>
      </c>
      <c r="O1156" t="s">
        <v>12</v>
      </c>
      <c r="T1156">
        <v>3</v>
      </c>
      <c r="U1156">
        <v>6</v>
      </c>
    </row>
    <row r="1157" spans="1:21" x14ac:dyDescent="0.2">
      <c r="A1157">
        <v>450</v>
      </c>
      <c r="B1157" t="s">
        <v>15</v>
      </c>
      <c r="C1157">
        <v>81</v>
      </c>
      <c r="D1157" t="s">
        <v>18</v>
      </c>
      <c r="E1157">
        <v>0</v>
      </c>
      <c r="G1157" t="s">
        <v>6</v>
      </c>
      <c r="H1157" t="s">
        <v>7</v>
      </c>
      <c r="O1157" t="s">
        <v>12</v>
      </c>
      <c r="T1157">
        <v>3</v>
      </c>
      <c r="U1157">
        <v>5</v>
      </c>
    </row>
    <row r="1158" spans="1:21" x14ac:dyDescent="0.2">
      <c r="A1158">
        <v>508</v>
      </c>
      <c r="B1158" t="s">
        <v>15</v>
      </c>
      <c r="C1158">
        <v>79</v>
      </c>
      <c r="D1158" t="s">
        <v>18</v>
      </c>
      <c r="E1158">
        <v>1</v>
      </c>
      <c r="F1158">
        <v>10</v>
      </c>
      <c r="G1158" t="s">
        <v>6</v>
      </c>
      <c r="H1158" t="s">
        <v>7</v>
      </c>
      <c r="O1158" t="s">
        <v>12</v>
      </c>
      <c r="T1158">
        <v>3</v>
      </c>
      <c r="U1158">
        <v>5</v>
      </c>
    </row>
    <row r="1159" spans="1:21" x14ac:dyDescent="0.2">
      <c r="A1159">
        <v>742</v>
      </c>
      <c r="B1159" t="s">
        <v>15</v>
      </c>
      <c r="C1159">
        <v>103</v>
      </c>
      <c r="D1159" t="s">
        <v>16</v>
      </c>
      <c r="E1159">
        <v>0</v>
      </c>
      <c r="G1159" t="s">
        <v>6</v>
      </c>
      <c r="H1159" t="s">
        <v>7</v>
      </c>
      <c r="O1159" t="s">
        <v>12</v>
      </c>
      <c r="T1159">
        <v>3</v>
      </c>
      <c r="U1159">
        <v>4</v>
      </c>
    </row>
    <row r="1160" spans="1:21" x14ac:dyDescent="0.2">
      <c r="A1160">
        <v>1159</v>
      </c>
      <c r="B1160" t="s">
        <v>15</v>
      </c>
      <c r="C1160">
        <v>77</v>
      </c>
      <c r="D1160" t="s">
        <v>16</v>
      </c>
      <c r="E1160">
        <v>1</v>
      </c>
      <c r="F1160">
        <v>15</v>
      </c>
      <c r="G1160" t="s">
        <v>6</v>
      </c>
      <c r="H1160" t="s">
        <v>7</v>
      </c>
      <c r="O1160" t="s">
        <v>12</v>
      </c>
      <c r="T1160">
        <v>3</v>
      </c>
      <c r="U1160">
        <v>4</v>
      </c>
    </row>
    <row r="1161" spans="1:21" x14ac:dyDescent="0.2">
      <c r="A1161">
        <v>1949</v>
      </c>
      <c r="B1161" t="s">
        <v>15</v>
      </c>
      <c r="C1161">
        <v>72</v>
      </c>
      <c r="D1161" t="s">
        <v>18</v>
      </c>
      <c r="E1161">
        <v>1</v>
      </c>
      <c r="F1161">
        <v>15</v>
      </c>
      <c r="G1161" t="s">
        <v>6</v>
      </c>
      <c r="H1161" t="s">
        <v>7</v>
      </c>
      <c r="O1161" t="s">
        <v>12</v>
      </c>
      <c r="T1161">
        <v>3</v>
      </c>
      <c r="U1161">
        <v>4</v>
      </c>
    </row>
    <row r="1162" spans="1:21" x14ac:dyDescent="0.2">
      <c r="A1162">
        <v>2171</v>
      </c>
      <c r="B1162" t="s">
        <v>15</v>
      </c>
      <c r="C1162">
        <v>71</v>
      </c>
      <c r="D1162" t="s">
        <v>18</v>
      </c>
      <c r="E1162">
        <v>0</v>
      </c>
      <c r="F1162">
        <v>17</v>
      </c>
      <c r="G1162" t="s">
        <v>6</v>
      </c>
      <c r="H1162" t="s">
        <v>7</v>
      </c>
      <c r="O1162" t="s">
        <v>12</v>
      </c>
      <c r="T1162">
        <v>3</v>
      </c>
      <c r="U1162">
        <v>5</v>
      </c>
    </row>
    <row r="1163" spans="1:21" x14ac:dyDescent="0.2">
      <c r="A1163">
        <v>24</v>
      </c>
      <c r="B1163" t="s">
        <v>15</v>
      </c>
      <c r="C1163">
        <v>94</v>
      </c>
      <c r="D1163" t="s">
        <v>18</v>
      </c>
      <c r="E1163">
        <v>0</v>
      </c>
      <c r="F1163">
        <v>8</v>
      </c>
      <c r="H1163" t="s">
        <v>7</v>
      </c>
      <c r="O1163" t="s">
        <v>12</v>
      </c>
      <c r="T1163">
        <v>2</v>
      </c>
      <c r="U1163">
        <v>3</v>
      </c>
    </row>
    <row r="1164" spans="1:21" x14ac:dyDescent="0.2">
      <c r="A1164">
        <v>35</v>
      </c>
      <c r="B1164" t="s">
        <v>15</v>
      </c>
      <c r="C1164">
        <v>90</v>
      </c>
      <c r="D1164" t="s">
        <v>18</v>
      </c>
      <c r="E1164">
        <v>0</v>
      </c>
      <c r="H1164" t="s">
        <v>7</v>
      </c>
      <c r="O1164" t="s">
        <v>12</v>
      </c>
      <c r="R1164" t="s">
        <v>55</v>
      </c>
      <c r="T1164">
        <v>3</v>
      </c>
      <c r="U1164">
        <v>6</v>
      </c>
    </row>
    <row r="1165" spans="1:21" x14ac:dyDescent="0.2">
      <c r="A1165">
        <v>135</v>
      </c>
      <c r="B1165" t="s">
        <v>15</v>
      </c>
      <c r="C1165">
        <v>91</v>
      </c>
      <c r="D1165" t="s">
        <v>18</v>
      </c>
      <c r="E1165">
        <v>1</v>
      </c>
      <c r="H1165" t="s">
        <v>7</v>
      </c>
      <c r="O1165" t="s">
        <v>12</v>
      </c>
      <c r="S1165" t="s">
        <v>53</v>
      </c>
      <c r="T1165">
        <v>3</v>
      </c>
      <c r="U1165">
        <v>4</v>
      </c>
    </row>
    <row r="1166" spans="1:21" x14ac:dyDescent="0.2">
      <c r="A1166">
        <v>152</v>
      </c>
      <c r="B1166" t="s">
        <v>15</v>
      </c>
      <c r="C1166">
        <v>84</v>
      </c>
      <c r="D1166" t="s">
        <v>16</v>
      </c>
      <c r="E1166">
        <v>0</v>
      </c>
      <c r="F1166">
        <v>12</v>
      </c>
      <c r="H1166" t="s">
        <v>7</v>
      </c>
      <c r="O1166" t="s">
        <v>12</v>
      </c>
      <c r="T1166">
        <v>2</v>
      </c>
      <c r="U1166">
        <v>5</v>
      </c>
    </row>
    <row r="1167" spans="1:21" x14ac:dyDescent="0.2">
      <c r="A1167">
        <v>177</v>
      </c>
      <c r="B1167" t="s">
        <v>15</v>
      </c>
      <c r="C1167">
        <v>78</v>
      </c>
      <c r="D1167" t="s">
        <v>16</v>
      </c>
      <c r="E1167">
        <v>1</v>
      </c>
      <c r="H1167" t="s">
        <v>7</v>
      </c>
      <c r="O1167" t="s">
        <v>12</v>
      </c>
      <c r="S1167" t="s">
        <v>53</v>
      </c>
      <c r="T1167">
        <v>3</v>
      </c>
      <c r="U1167">
        <v>4</v>
      </c>
    </row>
    <row r="1168" spans="1:21" x14ac:dyDescent="0.2">
      <c r="A1168">
        <v>218</v>
      </c>
      <c r="B1168" t="s">
        <v>15</v>
      </c>
      <c r="C1168">
        <v>96</v>
      </c>
      <c r="D1168" t="s">
        <v>18</v>
      </c>
      <c r="E1168">
        <v>1</v>
      </c>
      <c r="H1168" t="s">
        <v>7</v>
      </c>
      <c r="O1168" t="s">
        <v>12</v>
      </c>
      <c r="T1168">
        <v>2</v>
      </c>
      <c r="U1168">
        <v>4</v>
      </c>
    </row>
    <row r="1169" spans="1:21" x14ac:dyDescent="0.2">
      <c r="A1169">
        <v>230</v>
      </c>
      <c r="B1169" t="s">
        <v>15</v>
      </c>
      <c r="C1169">
        <v>85</v>
      </c>
      <c r="D1169" t="s">
        <v>16</v>
      </c>
      <c r="E1169">
        <v>0</v>
      </c>
      <c r="H1169" t="s">
        <v>7</v>
      </c>
      <c r="O1169" t="s">
        <v>12</v>
      </c>
      <c r="T1169">
        <v>2</v>
      </c>
      <c r="U1169">
        <v>4</v>
      </c>
    </row>
    <row r="1170" spans="1:21" x14ac:dyDescent="0.2">
      <c r="A1170">
        <v>258</v>
      </c>
      <c r="B1170" t="s">
        <v>15</v>
      </c>
      <c r="C1170">
        <v>91</v>
      </c>
      <c r="D1170" t="s">
        <v>18</v>
      </c>
      <c r="E1170">
        <v>0</v>
      </c>
      <c r="H1170" t="s">
        <v>7</v>
      </c>
      <c r="O1170" t="s">
        <v>12</v>
      </c>
      <c r="T1170">
        <v>2</v>
      </c>
      <c r="U1170">
        <v>3</v>
      </c>
    </row>
    <row r="1171" spans="1:21" x14ac:dyDescent="0.2">
      <c r="A1171">
        <v>264</v>
      </c>
      <c r="B1171" t="s">
        <v>15</v>
      </c>
      <c r="C1171">
        <v>83</v>
      </c>
      <c r="D1171" t="s">
        <v>18</v>
      </c>
      <c r="E1171">
        <v>0</v>
      </c>
      <c r="F1171">
        <v>10</v>
      </c>
      <c r="H1171" t="s">
        <v>7</v>
      </c>
      <c r="O1171" t="s">
        <v>12</v>
      </c>
      <c r="T1171">
        <v>2</v>
      </c>
      <c r="U1171">
        <v>3</v>
      </c>
    </row>
    <row r="1172" spans="1:21" x14ac:dyDescent="0.2">
      <c r="A1172">
        <v>272</v>
      </c>
      <c r="B1172" t="s">
        <v>15</v>
      </c>
      <c r="C1172">
        <v>81</v>
      </c>
      <c r="D1172" t="s">
        <v>18</v>
      </c>
      <c r="E1172">
        <v>0</v>
      </c>
      <c r="F1172">
        <v>9</v>
      </c>
      <c r="H1172" t="s">
        <v>7</v>
      </c>
      <c r="O1172" t="s">
        <v>12</v>
      </c>
      <c r="T1172">
        <v>2</v>
      </c>
      <c r="U1172">
        <v>5</v>
      </c>
    </row>
    <row r="1173" spans="1:21" x14ac:dyDescent="0.2">
      <c r="A1173">
        <v>284</v>
      </c>
      <c r="B1173" t="s">
        <v>15</v>
      </c>
      <c r="C1173">
        <v>80</v>
      </c>
      <c r="D1173" t="s">
        <v>18</v>
      </c>
      <c r="E1173">
        <v>0</v>
      </c>
      <c r="F1173">
        <v>9</v>
      </c>
      <c r="H1173" t="s">
        <v>7</v>
      </c>
      <c r="O1173" t="s">
        <v>12</v>
      </c>
      <c r="T1173">
        <v>2</v>
      </c>
      <c r="U1173">
        <v>3</v>
      </c>
    </row>
    <row r="1174" spans="1:21" x14ac:dyDescent="0.2">
      <c r="A1174">
        <v>298</v>
      </c>
      <c r="B1174" t="s">
        <v>15</v>
      </c>
      <c r="C1174">
        <v>88</v>
      </c>
      <c r="D1174" t="s">
        <v>18</v>
      </c>
      <c r="E1174">
        <v>0</v>
      </c>
      <c r="F1174">
        <v>12</v>
      </c>
      <c r="H1174" t="s">
        <v>7</v>
      </c>
      <c r="O1174" t="s">
        <v>12</v>
      </c>
      <c r="T1174">
        <v>2</v>
      </c>
      <c r="U1174">
        <v>4</v>
      </c>
    </row>
    <row r="1175" spans="1:21" x14ac:dyDescent="0.2">
      <c r="A1175">
        <v>309</v>
      </c>
      <c r="B1175" t="s">
        <v>15</v>
      </c>
      <c r="C1175">
        <v>84</v>
      </c>
      <c r="D1175" t="s">
        <v>18</v>
      </c>
      <c r="E1175">
        <v>0</v>
      </c>
      <c r="H1175" t="s">
        <v>7</v>
      </c>
      <c r="O1175" t="s">
        <v>12</v>
      </c>
      <c r="R1175" t="s">
        <v>55</v>
      </c>
      <c r="T1175">
        <v>3</v>
      </c>
      <c r="U1175">
        <v>5</v>
      </c>
    </row>
    <row r="1176" spans="1:21" x14ac:dyDescent="0.2">
      <c r="A1176">
        <v>320</v>
      </c>
      <c r="B1176" t="s">
        <v>15</v>
      </c>
      <c r="C1176">
        <v>91</v>
      </c>
      <c r="D1176" t="s">
        <v>18</v>
      </c>
      <c r="E1176">
        <v>1</v>
      </c>
      <c r="H1176" t="s">
        <v>7</v>
      </c>
      <c r="O1176" t="s">
        <v>12</v>
      </c>
      <c r="T1176">
        <v>2</v>
      </c>
      <c r="U1176">
        <v>4</v>
      </c>
    </row>
    <row r="1177" spans="1:21" x14ac:dyDescent="0.2">
      <c r="A1177">
        <v>344</v>
      </c>
      <c r="B1177" t="s">
        <v>15</v>
      </c>
      <c r="C1177">
        <v>86</v>
      </c>
      <c r="D1177" t="s">
        <v>18</v>
      </c>
      <c r="E1177">
        <v>0</v>
      </c>
      <c r="H1177" t="s">
        <v>7</v>
      </c>
      <c r="O1177" t="s">
        <v>12</v>
      </c>
      <c r="T1177">
        <v>2</v>
      </c>
      <c r="U1177">
        <v>3</v>
      </c>
    </row>
    <row r="1178" spans="1:21" x14ac:dyDescent="0.2">
      <c r="A1178">
        <v>390</v>
      </c>
      <c r="B1178" t="s">
        <v>15</v>
      </c>
      <c r="C1178">
        <v>80</v>
      </c>
      <c r="D1178" t="s">
        <v>16</v>
      </c>
      <c r="E1178">
        <v>1</v>
      </c>
      <c r="F1178">
        <v>10</v>
      </c>
      <c r="H1178" t="s">
        <v>7</v>
      </c>
      <c r="O1178" t="s">
        <v>12</v>
      </c>
      <c r="T1178">
        <v>2</v>
      </c>
      <c r="U1178">
        <v>4</v>
      </c>
    </row>
    <row r="1179" spans="1:21" x14ac:dyDescent="0.2">
      <c r="A1179">
        <v>395</v>
      </c>
      <c r="B1179" t="s">
        <v>15</v>
      </c>
      <c r="C1179">
        <v>77</v>
      </c>
      <c r="D1179" t="s">
        <v>18</v>
      </c>
      <c r="E1179">
        <v>0</v>
      </c>
      <c r="F1179">
        <v>11</v>
      </c>
      <c r="H1179" t="s">
        <v>7</v>
      </c>
      <c r="O1179" t="s">
        <v>12</v>
      </c>
      <c r="T1179">
        <v>2</v>
      </c>
      <c r="U1179">
        <v>4</v>
      </c>
    </row>
    <row r="1180" spans="1:21" x14ac:dyDescent="0.2">
      <c r="A1180">
        <v>415</v>
      </c>
      <c r="B1180" t="s">
        <v>15</v>
      </c>
      <c r="C1180">
        <v>85</v>
      </c>
      <c r="D1180" t="s">
        <v>18</v>
      </c>
      <c r="E1180">
        <v>0</v>
      </c>
      <c r="F1180">
        <v>9</v>
      </c>
      <c r="H1180" t="s">
        <v>7</v>
      </c>
      <c r="O1180" t="s">
        <v>12</v>
      </c>
      <c r="T1180">
        <v>2</v>
      </c>
      <c r="U1180">
        <v>5</v>
      </c>
    </row>
    <row r="1181" spans="1:21" x14ac:dyDescent="0.2">
      <c r="A1181">
        <v>452</v>
      </c>
      <c r="B1181" t="s">
        <v>15</v>
      </c>
      <c r="C1181">
        <v>85</v>
      </c>
      <c r="D1181" t="s">
        <v>18</v>
      </c>
      <c r="E1181">
        <v>0</v>
      </c>
      <c r="H1181" t="s">
        <v>7</v>
      </c>
      <c r="O1181" t="s">
        <v>12</v>
      </c>
      <c r="T1181">
        <v>2</v>
      </c>
      <c r="U1181">
        <v>3</v>
      </c>
    </row>
    <row r="1182" spans="1:21" x14ac:dyDescent="0.2">
      <c r="A1182">
        <v>453</v>
      </c>
      <c r="B1182" t="s">
        <v>15</v>
      </c>
      <c r="C1182">
        <v>96</v>
      </c>
      <c r="D1182" t="s">
        <v>18</v>
      </c>
      <c r="E1182">
        <v>0</v>
      </c>
      <c r="H1182" t="s">
        <v>7</v>
      </c>
      <c r="O1182" t="s">
        <v>12</v>
      </c>
      <c r="T1182">
        <v>2</v>
      </c>
      <c r="U1182">
        <v>5</v>
      </c>
    </row>
    <row r="1183" spans="1:21" x14ac:dyDescent="0.2">
      <c r="A1183">
        <v>456</v>
      </c>
      <c r="B1183" t="s">
        <v>15</v>
      </c>
      <c r="C1183">
        <v>82</v>
      </c>
      <c r="D1183" t="s">
        <v>16</v>
      </c>
      <c r="E1183">
        <v>0</v>
      </c>
      <c r="H1183" t="s">
        <v>7</v>
      </c>
      <c r="O1183" t="s">
        <v>12</v>
      </c>
      <c r="T1183">
        <v>2</v>
      </c>
      <c r="U1183">
        <v>4</v>
      </c>
    </row>
    <row r="1184" spans="1:21" x14ac:dyDescent="0.2">
      <c r="A1184">
        <v>459</v>
      </c>
      <c r="B1184" t="s">
        <v>15</v>
      </c>
      <c r="C1184">
        <v>78</v>
      </c>
      <c r="D1184" t="s">
        <v>18</v>
      </c>
      <c r="E1184">
        <v>0</v>
      </c>
      <c r="H1184" t="s">
        <v>7</v>
      </c>
      <c r="O1184" t="s">
        <v>12</v>
      </c>
      <c r="T1184">
        <v>2</v>
      </c>
      <c r="U1184">
        <v>4</v>
      </c>
    </row>
    <row r="1185" spans="1:21" x14ac:dyDescent="0.2">
      <c r="A1185">
        <v>464</v>
      </c>
      <c r="B1185" t="s">
        <v>15</v>
      </c>
      <c r="C1185">
        <v>87</v>
      </c>
      <c r="D1185" t="s">
        <v>18</v>
      </c>
      <c r="E1185">
        <v>0</v>
      </c>
      <c r="F1185">
        <v>12</v>
      </c>
      <c r="H1185" t="s">
        <v>7</v>
      </c>
      <c r="O1185" t="s">
        <v>12</v>
      </c>
      <c r="T1185">
        <v>2</v>
      </c>
      <c r="U1185">
        <v>4</v>
      </c>
    </row>
    <row r="1186" spans="1:21" x14ac:dyDescent="0.2">
      <c r="A1186">
        <v>499</v>
      </c>
      <c r="B1186" t="s">
        <v>15</v>
      </c>
      <c r="C1186">
        <v>82</v>
      </c>
      <c r="D1186" t="s">
        <v>16</v>
      </c>
      <c r="E1186">
        <v>0</v>
      </c>
      <c r="F1186">
        <v>16</v>
      </c>
      <c r="H1186" t="s">
        <v>7</v>
      </c>
      <c r="O1186" t="s">
        <v>12</v>
      </c>
      <c r="S1186" t="s">
        <v>53</v>
      </c>
      <c r="T1186">
        <v>3</v>
      </c>
      <c r="U1186">
        <v>5</v>
      </c>
    </row>
    <row r="1187" spans="1:21" x14ac:dyDescent="0.2">
      <c r="A1187">
        <v>524</v>
      </c>
      <c r="B1187" t="s">
        <v>15</v>
      </c>
      <c r="C1187">
        <v>84</v>
      </c>
      <c r="D1187" t="s">
        <v>16</v>
      </c>
      <c r="E1187">
        <v>0</v>
      </c>
      <c r="F1187">
        <v>10</v>
      </c>
      <c r="H1187" t="s">
        <v>7</v>
      </c>
      <c r="O1187" t="s">
        <v>12</v>
      </c>
      <c r="Q1187" t="s">
        <v>54</v>
      </c>
      <c r="T1187">
        <v>3</v>
      </c>
      <c r="U1187">
        <v>6</v>
      </c>
    </row>
    <row r="1188" spans="1:21" x14ac:dyDescent="0.2">
      <c r="A1188">
        <v>557</v>
      </c>
      <c r="B1188" t="s">
        <v>15</v>
      </c>
      <c r="C1188">
        <v>83</v>
      </c>
      <c r="D1188" t="s">
        <v>18</v>
      </c>
      <c r="E1188">
        <v>1</v>
      </c>
      <c r="F1188">
        <v>16</v>
      </c>
      <c r="H1188" t="s">
        <v>7</v>
      </c>
      <c r="O1188" t="s">
        <v>12</v>
      </c>
      <c r="T1188">
        <v>2</v>
      </c>
      <c r="U1188">
        <v>4</v>
      </c>
    </row>
    <row r="1189" spans="1:21" x14ac:dyDescent="0.2">
      <c r="A1189">
        <v>558</v>
      </c>
      <c r="B1189" t="s">
        <v>15</v>
      </c>
      <c r="C1189">
        <v>79</v>
      </c>
      <c r="D1189" t="s">
        <v>18</v>
      </c>
      <c r="E1189">
        <v>0</v>
      </c>
      <c r="H1189" t="s">
        <v>7</v>
      </c>
      <c r="O1189" t="s">
        <v>12</v>
      </c>
      <c r="T1189">
        <v>2</v>
      </c>
      <c r="U1189">
        <v>4</v>
      </c>
    </row>
    <row r="1190" spans="1:21" x14ac:dyDescent="0.2">
      <c r="A1190">
        <v>565</v>
      </c>
      <c r="B1190" t="s">
        <v>15</v>
      </c>
      <c r="C1190">
        <v>91</v>
      </c>
      <c r="D1190" t="s">
        <v>18</v>
      </c>
      <c r="E1190">
        <v>1</v>
      </c>
      <c r="F1190">
        <v>10</v>
      </c>
      <c r="H1190" t="s">
        <v>7</v>
      </c>
      <c r="O1190" t="s">
        <v>12</v>
      </c>
      <c r="T1190">
        <v>2</v>
      </c>
      <c r="U1190">
        <v>4</v>
      </c>
    </row>
    <row r="1191" spans="1:21" x14ac:dyDescent="0.2">
      <c r="A1191">
        <v>579</v>
      </c>
      <c r="B1191" t="s">
        <v>15</v>
      </c>
      <c r="C1191">
        <v>83</v>
      </c>
      <c r="D1191" t="s">
        <v>18</v>
      </c>
      <c r="E1191">
        <v>0</v>
      </c>
      <c r="F1191">
        <v>12</v>
      </c>
      <c r="H1191" t="s">
        <v>7</v>
      </c>
      <c r="O1191" t="s">
        <v>12</v>
      </c>
      <c r="R1191" t="s">
        <v>55</v>
      </c>
      <c r="T1191">
        <v>3</v>
      </c>
      <c r="U1191">
        <v>6</v>
      </c>
    </row>
    <row r="1192" spans="1:21" x14ac:dyDescent="0.2">
      <c r="A1192">
        <v>587</v>
      </c>
      <c r="B1192" t="s">
        <v>15</v>
      </c>
      <c r="C1192">
        <v>86</v>
      </c>
      <c r="D1192" t="s">
        <v>16</v>
      </c>
      <c r="E1192">
        <v>0</v>
      </c>
      <c r="F1192">
        <v>10</v>
      </c>
      <c r="H1192" t="s">
        <v>7</v>
      </c>
      <c r="O1192" t="s">
        <v>12</v>
      </c>
      <c r="R1192" t="s">
        <v>55</v>
      </c>
      <c r="T1192">
        <v>3</v>
      </c>
      <c r="U1192">
        <v>5</v>
      </c>
    </row>
    <row r="1193" spans="1:21" x14ac:dyDescent="0.2">
      <c r="A1193">
        <v>604</v>
      </c>
      <c r="B1193" t="s">
        <v>15</v>
      </c>
      <c r="C1193">
        <v>88</v>
      </c>
      <c r="D1193" t="s">
        <v>16</v>
      </c>
      <c r="E1193">
        <v>0</v>
      </c>
      <c r="H1193" t="s">
        <v>7</v>
      </c>
      <c r="O1193" t="s">
        <v>12</v>
      </c>
      <c r="T1193">
        <v>2</v>
      </c>
      <c r="U1193">
        <v>4</v>
      </c>
    </row>
    <row r="1194" spans="1:21" x14ac:dyDescent="0.2">
      <c r="A1194">
        <v>616</v>
      </c>
      <c r="B1194" t="s">
        <v>15</v>
      </c>
      <c r="C1194">
        <v>86</v>
      </c>
      <c r="D1194" t="s">
        <v>18</v>
      </c>
      <c r="E1194">
        <v>0</v>
      </c>
      <c r="H1194" t="s">
        <v>7</v>
      </c>
      <c r="O1194" t="s">
        <v>12</v>
      </c>
      <c r="Q1194" t="s">
        <v>54</v>
      </c>
      <c r="R1194" t="s">
        <v>55</v>
      </c>
      <c r="T1194">
        <v>4</v>
      </c>
      <c r="U1194">
        <v>5</v>
      </c>
    </row>
    <row r="1195" spans="1:21" x14ac:dyDescent="0.2">
      <c r="A1195">
        <v>626</v>
      </c>
      <c r="B1195" t="s">
        <v>15</v>
      </c>
      <c r="C1195">
        <v>78</v>
      </c>
      <c r="D1195" t="s">
        <v>18</v>
      </c>
      <c r="E1195">
        <v>0</v>
      </c>
      <c r="H1195" t="s">
        <v>7</v>
      </c>
      <c r="O1195" t="s">
        <v>12</v>
      </c>
      <c r="T1195">
        <v>2</v>
      </c>
      <c r="U1195">
        <v>4</v>
      </c>
    </row>
    <row r="1196" spans="1:21" x14ac:dyDescent="0.2">
      <c r="A1196">
        <v>668</v>
      </c>
      <c r="B1196" t="s">
        <v>15</v>
      </c>
      <c r="C1196">
        <v>84</v>
      </c>
      <c r="D1196" t="s">
        <v>18</v>
      </c>
      <c r="E1196">
        <v>0</v>
      </c>
      <c r="F1196">
        <v>15</v>
      </c>
      <c r="H1196" t="s">
        <v>7</v>
      </c>
      <c r="O1196" t="s">
        <v>12</v>
      </c>
      <c r="T1196">
        <v>2</v>
      </c>
      <c r="U1196">
        <v>3</v>
      </c>
    </row>
    <row r="1197" spans="1:21" x14ac:dyDescent="0.2">
      <c r="A1197">
        <v>770</v>
      </c>
      <c r="B1197" t="s">
        <v>15</v>
      </c>
      <c r="C1197">
        <v>82</v>
      </c>
      <c r="D1197" t="s">
        <v>16</v>
      </c>
      <c r="E1197">
        <v>0</v>
      </c>
      <c r="F1197">
        <v>16</v>
      </c>
      <c r="H1197" t="s">
        <v>7</v>
      </c>
      <c r="O1197" t="s">
        <v>12</v>
      </c>
      <c r="T1197">
        <v>2</v>
      </c>
      <c r="U1197">
        <v>5</v>
      </c>
    </row>
    <row r="1198" spans="1:21" x14ac:dyDescent="0.2">
      <c r="A1198">
        <v>774</v>
      </c>
      <c r="B1198" t="s">
        <v>15</v>
      </c>
      <c r="C1198">
        <v>86</v>
      </c>
      <c r="D1198" t="s">
        <v>16</v>
      </c>
      <c r="E1198">
        <v>0</v>
      </c>
      <c r="F1198">
        <v>11</v>
      </c>
      <c r="H1198" t="s">
        <v>7</v>
      </c>
      <c r="O1198" t="s">
        <v>12</v>
      </c>
      <c r="T1198">
        <v>2</v>
      </c>
      <c r="U1198">
        <v>4</v>
      </c>
    </row>
    <row r="1199" spans="1:21" x14ac:dyDescent="0.2">
      <c r="A1199">
        <v>812</v>
      </c>
      <c r="B1199" t="s">
        <v>15</v>
      </c>
      <c r="C1199">
        <v>79</v>
      </c>
      <c r="D1199" t="s">
        <v>18</v>
      </c>
      <c r="E1199">
        <v>0</v>
      </c>
      <c r="F1199">
        <v>12</v>
      </c>
      <c r="H1199" t="s">
        <v>7</v>
      </c>
      <c r="O1199" t="s">
        <v>12</v>
      </c>
      <c r="T1199">
        <v>2</v>
      </c>
      <c r="U1199">
        <v>4</v>
      </c>
    </row>
    <row r="1200" spans="1:21" x14ac:dyDescent="0.2">
      <c r="A1200">
        <v>814</v>
      </c>
      <c r="B1200" t="s">
        <v>15</v>
      </c>
      <c r="C1200">
        <v>96</v>
      </c>
      <c r="D1200" t="s">
        <v>16</v>
      </c>
      <c r="E1200">
        <v>0</v>
      </c>
      <c r="H1200" t="s">
        <v>7</v>
      </c>
      <c r="O1200" t="s">
        <v>12</v>
      </c>
      <c r="T1200">
        <v>2</v>
      </c>
      <c r="U1200">
        <v>3</v>
      </c>
    </row>
    <row r="1201" spans="1:21" x14ac:dyDescent="0.2">
      <c r="A1201">
        <v>848</v>
      </c>
      <c r="B1201" t="s">
        <v>15</v>
      </c>
      <c r="C1201">
        <v>99</v>
      </c>
      <c r="D1201" t="s">
        <v>18</v>
      </c>
      <c r="E1201">
        <v>0</v>
      </c>
      <c r="H1201" t="s">
        <v>7</v>
      </c>
      <c r="O1201" t="s">
        <v>12</v>
      </c>
      <c r="R1201" t="s">
        <v>55</v>
      </c>
      <c r="T1201">
        <v>3</v>
      </c>
      <c r="U1201">
        <v>4</v>
      </c>
    </row>
    <row r="1202" spans="1:21" x14ac:dyDescent="0.2">
      <c r="A1202">
        <v>865</v>
      </c>
      <c r="B1202" t="s">
        <v>15</v>
      </c>
      <c r="C1202">
        <v>95</v>
      </c>
      <c r="D1202" t="s">
        <v>18</v>
      </c>
      <c r="E1202">
        <v>0</v>
      </c>
      <c r="F1202">
        <v>8</v>
      </c>
      <c r="H1202" t="s">
        <v>7</v>
      </c>
      <c r="O1202" t="s">
        <v>12</v>
      </c>
      <c r="T1202">
        <v>2</v>
      </c>
      <c r="U1202">
        <v>4</v>
      </c>
    </row>
    <row r="1203" spans="1:21" x14ac:dyDescent="0.2">
      <c r="A1203">
        <v>871</v>
      </c>
      <c r="B1203" t="s">
        <v>15</v>
      </c>
      <c r="C1203">
        <v>85</v>
      </c>
      <c r="D1203" t="s">
        <v>18</v>
      </c>
      <c r="E1203">
        <v>0</v>
      </c>
      <c r="F1203">
        <v>12</v>
      </c>
      <c r="H1203" t="s">
        <v>7</v>
      </c>
      <c r="O1203" t="s">
        <v>12</v>
      </c>
      <c r="R1203" t="s">
        <v>55</v>
      </c>
      <c r="T1203">
        <v>3</v>
      </c>
      <c r="U1203">
        <v>5</v>
      </c>
    </row>
    <row r="1204" spans="1:21" x14ac:dyDescent="0.2">
      <c r="A1204">
        <v>878</v>
      </c>
      <c r="B1204" t="s">
        <v>15</v>
      </c>
      <c r="C1204">
        <v>86</v>
      </c>
      <c r="D1204" t="s">
        <v>18</v>
      </c>
      <c r="E1204">
        <v>0</v>
      </c>
      <c r="F1204">
        <v>11</v>
      </c>
      <c r="H1204" t="s">
        <v>7</v>
      </c>
      <c r="O1204" t="s">
        <v>12</v>
      </c>
      <c r="T1204">
        <v>2</v>
      </c>
      <c r="U1204">
        <v>5</v>
      </c>
    </row>
    <row r="1205" spans="1:21" x14ac:dyDescent="0.2">
      <c r="A1205">
        <v>896</v>
      </c>
      <c r="B1205" t="s">
        <v>15</v>
      </c>
      <c r="C1205">
        <v>89</v>
      </c>
      <c r="D1205" t="s">
        <v>18</v>
      </c>
      <c r="E1205">
        <v>0</v>
      </c>
      <c r="H1205" t="s">
        <v>7</v>
      </c>
      <c r="O1205" t="s">
        <v>12</v>
      </c>
      <c r="T1205">
        <v>2</v>
      </c>
      <c r="U1205">
        <v>4</v>
      </c>
    </row>
    <row r="1206" spans="1:21" x14ac:dyDescent="0.2">
      <c r="A1206">
        <v>909</v>
      </c>
      <c r="B1206" t="s">
        <v>15</v>
      </c>
      <c r="C1206">
        <v>89</v>
      </c>
      <c r="D1206" t="s">
        <v>18</v>
      </c>
      <c r="E1206">
        <v>0</v>
      </c>
      <c r="H1206" t="s">
        <v>7</v>
      </c>
      <c r="O1206" t="s">
        <v>12</v>
      </c>
      <c r="T1206">
        <v>2</v>
      </c>
      <c r="U1206">
        <v>3</v>
      </c>
    </row>
    <row r="1207" spans="1:21" x14ac:dyDescent="0.2">
      <c r="A1207">
        <v>1024</v>
      </c>
      <c r="B1207" t="s">
        <v>15</v>
      </c>
      <c r="C1207">
        <v>101</v>
      </c>
      <c r="D1207" t="s">
        <v>16</v>
      </c>
      <c r="E1207">
        <v>0</v>
      </c>
      <c r="F1207">
        <v>9</v>
      </c>
      <c r="H1207" t="s">
        <v>7</v>
      </c>
      <c r="O1207" t="s">
        <v>12</v>
      </c>
      <c r="T1207">
        <v>2</v>
      </c>
      <c r="U1207">
        <v>3</v>
      </c>
    </row>
    <row r="1208" spans="1:21" x14ac:dyDescent="0.2">
      <c r="A1208">
        <v>1153</v>
      </c>
      <c r="B1208" t="s">
        <v>15</v>
      </c>
      <c r="C1208">
        <v>89</v>
      </c>
      <c r="D1208" t="s">
        <v>18</v>
      </c>
      <c r="E1208">
        <v>0</v>
      </c>
      <c r="F1208">
        <v>15</v>
      </c>
      <c r="H1208" t="s">
        <v>7</v>
      </c>
      <c r="O1208" t="s">
        <v>12</v>
      </c>
      <c r="T1208">
        <v>2</v>
      </c>
      <c r="U1208">
        <v>5</v>
      </c>
    </row>
    <row r="1209" spans="1:21" x14ac:dyDescent="0.2">
      <c r="A1209">
        <v>1184</v>
      </c>
      <c r="B1209" t="s">
        <v>15</v>
      </c>
      <c r="C1209">
        <v>97</v>
      </c>
      <c r="D1209" t="s">
        <v>16</v>
      </c>
      <c r="E1209">
        <v>0</v>
      </c>
      <c r="F1209">
        <v>15</v>
      </c>
      <c r="H1209" t="s">
        <v>7</v>
      </c>
      <c r="O1209" t="s">
        <v>12</v>
      </c>
      <c r="T1209">
        <v>2</v>
      </c>
      <c r="U1209">
        <v>4</v>
      </c>
    </row>
    <row r="1210" spans="1:21" x14ac:dyDescent="0.2">
      <c r="A1210">
        <v>1267</v>
      </c>
      <c r="B1210" t="s">
        <v>15</v>
      </c>
      <c r="C1210">
        <v>90</v>
      </c>
      <c r="D1210" t="s">
        <v>18</v>
      </c>
      <c r="E1210">
        <v>0</v>
      </c>
      <c r="F1210">
        <v>9</v>
      </c>
      <c r="H1210" t="s">
        <v>7</v>
      </c>
      <c r="O1210" t="s">
        <v>12</v>
      </c>
      <c r="R1210" t="s">
        <v>55</v>
      </c>
      <c r="T1210">
        <v>3</v>
      </c>
      <c r="U1210">
        <v>6</v>
      </c>
    </row>
    <row r="1211" spans="1:21" x14ac:dyDescent="0.2">
      <c r="A1211">
        <v>1282</v>
      </c>
      <c r="B1211" t="s">
        <v>15</v>
      </c>
      <c r="C1211">
        <v>86</v>
      </c>
      <c r="D1211" t="s">
        <v>18</v>
      </c>
      <c r="E1211">
        <v>0</v>
      </c>
      <c r="F1211">
        <v>7</v>
      </c>
      <c r="H1211" t="s">
        <v>7</v>
      </c>
      <c r="O1211" t="s">
        <v>12</v>
      </c>
      <c r="T1211">
        <v>2</v>
      </c>
      <c r="U1211">
        <v>3</v>
      </c>
    </row>
    <row r="1212" spans="1:21" x14ac:dyDescent="0.2">
      <c r="A1212">
        <v>1409</v>
      </c>
      <c r="B1212" t="s">
        <v>15</v>
      </c>
      <c r="C1212">
        <v>82</v>
      </c>
      <c r="D1212" t="s">
        <v>16</v>
      </c>
      <c r="E1212">
        <v>1</v>
      </c>
      <c r="F1212">
        <v>12</v>
      </c>
      <c r="H1212" t="s">
        <v>7</v>
      </c>
      <c r="O1212" t="s">
        <v>12</v>
      </c>
      <c r="T1212">
        <v>2</v>
      </c>
      <c r="U1212">
        <v>4</v>
      </c>
    </row>
    <row r="1213" spans="1:21" x14ac:dyDescent="0.2">
      <c r="A1213">
        <v>1436</v>
      </c>
      <c r="B1213" t="s">
        <v>15</v>
      </c>
      <c r="C1213">
        <v>85</v>
      </c>
      <c r="D1213" t="s">
        <v>18</v>
      </c>
      <c r="E1213">
        <v>0</v>
      </c>
      <c r="F1213">
        <v>12</v>
      </c>
      <c r="H1213" t="s">
        <v>7</v>
      </c>
      <c r="O1213" t="s">
        <v>12</v>
      </c>
      <c r="R1213" t="s">
        <v>55</v>
      </c>
      <c r="S1213" t="s">
        <v>53</v>
      </c>
      <c r="T1213">
        <v>4</v>
      </c>
      <c r="U1213">
        <v>6</v>
      </c>
    </row>
    <row r="1214" spans="1:21" x14ac:dyDescent="0.2">
      <c r="A1214">
        <v>1498</v>
      </c>
      <c r="B1214" t="s">
        <v>15</v>
      </c>
      <c r="C1214">
        <v>72</v>
      </c>
      <c r="D1214" t="s">
        <v>18</v>
      </c>
      <c r="E1214">
        <v>1</v>
      </c>
      <c r="F1214">
        <v>16</v>
      </c>
      <c r="H1214" t="s">
        <v>7</v>
      </c>
      <c r="O1214" t="s">
        <v>12</v>
      </c>
      <c r="T1214">
        <v>2</v>
      </c>
      <c r="U1214">
        <v>4</v>
      </c>
    </row>
    <row r="1215" spans="1:21" x14ac:dyDescent="0.2">
      <c r="A1215">
        <v>1505</v>
      </c>
      <c r="B1215" t="s">
        <v>15</v>
      </c>
      <c r="C1215">
        <v>79</v>
      </c>
      <c r="D1215" t="s">
        <v>18</v>
      </c>
      <c r="E1215">
        <v>0</v>
      </c>
      <c r="F1215">
        <v>11</v>
      </c>
      <c r="H1215" t="s">
        <v>7</v>
      </c>
      <c r="O1215" t="s">
        <v>12</v>
      </c>
      <c r="T1215">
        <v>2</v>
      </c>
      <c r="U1215">
        <v>4</v>
      </c>
    </row>
    <row r="1216" spans="1:21" x14ac:dyDescent="0.2">
      <c r="A1216">
        <v>1508</v>
      </c>
      <c r="B1216" t="s">
        <v>15</v>
      </c>
      <c r="C1216">
        <v>95</v>
      </c>
      <c r="D1216" t="s">
        <v>18</v>
      </c>
      <c r="E1216">
        <v>0</v>
      </c>
      <c r="H1216" t="s">
        <v>7</v>
      </c>
      <c r="O1216" t="s">
        <v>12</v>
      </c>
      <c r="R1216" t="s">
        <v>55</v>
      </c>
      <c r="T1216">
        <v>3</v>
      </c>
      <c r="U1216">
        <v>3</v>
      </c>
    </row>
    <row r="1217" spans="1:21" x14ac:dyDescent="0.2">
      <c r="A1217">
        <v>1532</v>
      </c>
      <c r="B1217" t="s">
        <v>15</v>
      </c>
      <c r="C1217">
        <v>79</v>
      </c>
      <c r="D1217" t="s">
        <v>16</v>
      </c>
      <c r="E1217">
        <v>0</v>
      </c>
      <c r="F1217">
        <v>8</v>
      </c>
      <c r="H1217" t="s">
        <v>7</v>
      </c>
      <c r="O1217" t="s">
        <v>12</v>
      </c>
      <c r="T1217">
        <v>2</v>
      </c>
      <c r="U1217">
        <v>3</v>
      </c>
    </row>
    <row r="1218" spans="1:21" x14ac:dyDescent="0.2">
      <c r="A1218">
        <v>1558</v>
      </c>
      <c r="B1218" t="s">
        <v>15</v>
      </c>
      <c r="C1218">
        <v>84</v>
      </c>
      <c r="D1218" t="s">
        <v>16</v>
      </c>
      <c r="E1218">
        <v>0</v>
      </c>
      <c r="F1218">
        <v>11</v>
      </c>
      <c r="H1218" t="s">
        <v>7</v>
      </c>
      <c r="O1218" t="s">
        <v>12</v>
      </c>
      <c r="T1218">
        <v>2</v>
      </c>
      <c r="U1218">
        <v>3</v>
      </c>
    </row>
    <row r="1219" spans="1:21" x14ac:dyDescent="0.2">
      <c r="A1219">
        <v>1585</v>
      </c>
      <c r="B1219" t="s">
        <v>15</v>
      </c>
      <c r="C1219">
        <v>81</v>
      </c>
      <c r="D1219" t="s">
        <v>16</v>
      </c>
      <c r="E1219">
        <v>1</v>
      </c>
      <c r="H1219" t="s">
        <v>7</v>
      </c>
      <c r="O1219" t="s">
        <v>12</v>
      </c>
      <c r="T1219">
        <v>2</v>
      </c>
      <c r="U1219">
        <v>5</v>
      </c>
    </row>
    <row r="1220" spans="1:21" x14ac:dyDescent="0.2">
      <c r="A1220">
        <v>1694</v>
      </c>
      <c r="B1220" t="s">
        <v>15</v>
      </c>
      <c r="C1220">
        <v>73</v>
      </c>
      <c r="D1220" t="s">
        <v>16</v>
      </c>
      <c r="E1220">
        <v>0</v>
      </c>
      <c r="F1220">
        <v>18</v>
      </c>
      <c r="H1220" t="s">
        <v>7</v>
      </c>
      <c r="O1220" t="s">
        <v>12</v>
      </c>
      <c r="T1220">
        <v>2</v>
      </c>
      <c r="U1220">
        <v>4</v>
      </c>
    </row>
    <row r="1221" spans="1:21" x14ac:dyDescent="0.2">
      <c r="A1221">
        <v>1704</v>
      </c>
      <c r="B1221" t="s">
        <v>15</v>
      </c>
      <c r="C1221">
        <v>82</v>
      </c>
      <c r="D1221" t="s">
        <v>18</v>
      </c>
      <c r="E1221">
        <v>0</v>
      </c>
      <c r="F1221">
        <v>10</v>
      </c>
      <c r="H1221" t="s">
        <v>7</v>
      </c>
      <c r="O1221" t="s">
        <v>12</v>
      </c>
      <c r="T1221">
        <v>2</v>
      </c>
      <c r="U1221">
        <v>4</v>
      </c>
    </row>
    <row r="1222" spans="1:21" x14ac:dyDescent="0.2">
      <c r="A1222">
        <v>1707</v>
      </c>
      <c r="B1222" t="s">
        <v>15</v>
      </c>
      <c r="C1222">
        <v>74</v>
      </c>
      <c r="D1222" t="s">
        <v>18</v>
      </c>
      <c r="E1222">
        <v>0</v>
      </c>
      <c r="F1222">
        <v>15</v>
      </c>
      <c r="H1222" t="s">
        <v>7</v>
      </c>
      <c r="O1222" t="s">
        <v>12</v>
      </c>
      <c r="T1222">
        <v>2</v>
      </c>
      <c r="U1222">
        <v>4</v>
      </c>
    </row>
    <row r="1223" spans="1:21" x14ac:dyDescent="0.2">
      <c r="A1223">
        <v>1710</v>
      </c>
      <c r="B1223" t="s">
        <v>15</v>
      </c>
      <c r="C1223">
        <v>78</v>
      </c>
      <c r="D1223" t="s">
        <v>18</v>
      </c>
      <c r="E1223">
        <v>0</v>
      </c>
      <c r="F1223">
        <v>10</v>
      </c>
      <c r="H1223" t="s">
        <v>7</v>
      </c>
      <c r="O1223" t="s">
        <v>12</v>
      </c>
      <c r="T1223">
        <v>2</v>
      </c>
      <c r="U1223">
        <v>4</v>
      </c>
    </row>
    <row r="1224" spans="1:21" x14ac:dyDescent="0.2">
      <c r="A1224">
        <v>1723</v>
      </c>
      <c r="B1224" t="s">
        <v>15</v>
      </c>
      <c r="C1224">
        <v>81</v>
      </c>
      <c r="D1224" t="s">
        <v>18</v>
      </c>
      <c r="E1224">
        <v>1</v>
      </c>
      <c r="F1224">
        <v>12</v>
      </c>
      <c r="H1224" t="s">
        <v>7</v>
      </c>
      <c r="O1224" t="s">
        <v>12</v>
      </c>
      <c r="R1224" t="s">
        <v>55</v>
      </c>
      <c r="T1224">
        <v>3</v>
      </c>
      <c r="U1224">
        <v>4</v>
      </c>
    </row>
    <row r="1225" spans="1:21" x14ac:dyDescent="0.2">
      <c r="A1225">
        <v>1757</v>
      </c>
      <c r="B1225" t="s">
        <v>15</v>
      </c>
      <c r="C1225">
        <v>79</v>
      </c>
      <c r="D1225" t="s">
        <v>18</v>
      </c>
      <c r="E1225">
        <v>0</v>
      </c>
      <c r="F1225">
        <v>12</v>
      </c>
      <c r="H1225" t="s">
        <v>7</v>
      </c>
      <c r="O1225" t="s">
        <v>12</v>
      </c>
      <c r="R1225" t="s">
        <v>55</v>
      </c>
      <c r="T1225">
        <v>3</v>
      </c>
      <c r="U1225">
        <v>6</v>
      </c>
    </row>
    <row r="1226" spans="1:21" x14ac:dyDescent="0.2">
      <c r="A1226">
        <v>1869</v>
      </c>
      <c r="B1226" t="s">
        <v>15</v>
      </c>
      <c r="C1226">
        <v>77</v>
      </c>
      <c r="D1226" t="s">
        <v>18</v>
      </c>
      <c r="E1226">
        <v>1</v>
      </c>
      <c r="F1226">
        <v>15</v>
      </c>
      <c r="H1226" t="s">
        <v>7</v>
      </c>
      <c r="O1226" t="s">
        <v>12</v>
      </c>
      <c r="R1226" t="s">
        <v>55</v>
      </c>
      <c r="T1226">
        <v>3</v>
      </c>
      <c r="U1226">
        <v>4</v>
      </c>
    </row>
    <row r="1227" spans="1:21" x14ac:dyDescent="0.2">
      <c r="A1227">
        <v>1967</v>
      </c>
      <c r="B1227" t="s">
        <v>15</v>
      </c>
      <c r="C1227">
        <v>72</v>
      </c>
      <c r="D1227" t="s">
        <v>18</v>
      </c>
      <c r="E1227">
        <v>0</v>
      </c>
      <c r="F1227">
        <v>10</v>
      </c>
      <c r="H1227" t="s">
        <v>7</v>
      </c>
      <c r="O1227" t="s">
        <v>12</v>
      </c>
      <c r="T1227">
        <v>2</v>
      </c>
      <c r="U1227">
        <v>3</v>
      </c>
    </row>
    <row r="1228" spans="1:21" x14ac:dyDescent="0.2">
      <c r="A1228">
        <v>1968</v>
      </c>
      <c r="B1228" t="s">
        <v>15</v>
      </c>
      <c r="C1228">
        <v>74</v>
      </c>
      <c r="D1228" t="s">
        <v>16</v>
      </c>
      <c r="E1228">
        <v>0</v>
      </c>
      <c r="F1228">
        <v>16</v>
      </c>
      <c r="H1228" t="s">
        <v>7</v>
      </c>
      <c r="O1228" t="s">
        <v>12</v>
      </c>
      <c r="T1228">
        <v>2</v>
      </c>
      <c r="U1228">
        <v>3</v>
      </c>
    </row>
    <row r="1229" spans="1:21" x14ac:dyDescent="0.2">
      <c r="A1229">
        <v>2050</v>
      </c>
      <c r="B1229" t="s">
        <v>15</v>
      </c>
      <c r="C1229">
        <v>75</v>
      </c>
      <c r="D1229" t="s">
        <v>18</v>
      </c>
      <c r="E1229">
        <v>0</v>
      </c>
      <c r="F1229">
        <v>11</v>
      </c>
      <c r="H1229" t="s">
        <v>7</v>
      </c>
      <c r="O1229" t="s">
        <v>12</v>
      </c>
      <c r="T1229">
        <v>2</v>
      </c>
      <c r="U1229">
        <v>3</v>
      </c>
    </row>
    <row r="1230" spans="1:21" x14ac:dyDescent="0.2">
      <c r="A1230">
        <v>2096</v>
      </c>
      <c r="B1230" t="s">
        <v>15</v>
      </c>
      <c r="C1230">
        <v>79</v>
      </c>
      <c r="D1230" t="s">
        <v>18</v>
      </c>
      <c r="E1230">
        <v>1</v>
      </c>
      <c r="F1230">
        <v>11</v>
      </c>
      <c r="H1230" t="s">
        <v>7</v>
      </c>
      <c r="O1230" t="s">
        <v>12</v>
      </c>
      <c r="T1230">
        <v>2</v>
      </c>
      <c r="U1230">
        <v>3</v>
      </c>
    </row>
    <row r="1231" spans="1:21" x14ac:dyDescent="0.2">
      <c r="A1231">
        <v>2127</v>
      </c>
      <c r="B1231" t="s">
        <v>15</v>
      </c>
      <c r="C1231">
        <v>76</v>
      </c>
      <c r="D1231" t="s">
        <v>16</v>
      </c>
      <c r="E1231">
        <v>1</v>
      </c>
      <c r="F1231">
        <v>16</v>
      </c>
      <c r="H1231" t="s">
        <v>7</v>
      </c>
      <c r="O1231" t="s">
        <v>12</v>
      </c>
      <c r="T1231">
        <v>2</v>
      </c>
      <c r="U1231">
        <v>4</v>
      </c>
    </row>
    <row r="1232" spans="1:21" x14ac:dyDescent="0.2">
      <c r="A1232">
        <v>2185</v>
      </c>
      <c r="B1232" t="s">
        <v>15</v>
      </c>
      <c r="C1232">
        <v>81</v>
      </c>
      <c r="D1232" t="s">
        <v>18</v>
      </c>
      <c r="E1232">
        <v>1</v>
      </c>
      <c r="F1232">
        <v>11</v>
      </c>
      <c r="H1232" t="s">
        <v>7</v>
      </c>
      <c r="O1232" t="s">
        <v>12</v>
      </c>
      <c r="T1232">
        <v>2</v>
      </c>
      <c r="U1232">
        <v>5</v>
      </c>
    </row>
    <row r="1233" spans="1:21" x14ac:dyDescent="0.2">
      <c r="A1233">
        <v>2190</v>
      </c>
      <c r="B1233" t="s">
        <v>15</v>
      </c>
      <c r="C1233">
        <v>76</v>
      </c>
      <c r="D1233" t="s">
        <v>18</v>
      </c>
      <c r="E1233">
        <v>0</v>
      </c>
      <c r="F1233">
        <v>16</v>
      </c>
      <c r="H1233" t="s">
        <v>7</v>
      </c>
      <c r="O1233" t="s">
        <v>12</v>
      </c>
      <c r="R1233" t="s">
        <v>55</v>
      </c>
      <c r="T1233">
        <v>3</v>
      </c>
      <c r="U1233">
        <v>5</v>
      </c>
    </row>
    <row r="1234" spans="1:21" x14ac:dyDescent="0.2">
      <c r="A1234">
        <v>2220</v>
      </c>
      <c r="B1234" t="s">
        <v>15</v>
      </c>
      <c r="C1234">
        <v>79</v>
      </c>
      <c r="D1234" t="s">
        <v>18</v>
      </c>
      <c r="E1234">
        <v>0</v>
      </c>
      <c r="F1234">
        <v>15</v>
      </c>
      <c r="H1234" t="s">
        <v>7</v>
      </c>
      <c r="O1234" t="s">
        <v>12</v>
      </c>
      <c r="T1234">
        <v>2</v>
      </c>
      <c r="U1234">
        <v>4</v>
      </c>
    </row>
    <row r="1235" spans="1:21" x14ac:dyDescent="0.2">
      <c r="A1235">
        <v>2244</v>
      </c>
      <c r="B1235" t="s">
        <v>15</v>
      </c>
      <c r="C1235">
        <v>83</v>
      </c>
      <c r="D1235" t="s">
        <v>18</v>
      </c>
      <c r="E1235">
        <v>1</v>
      </c>
      <c r="F1235">
        <v>18</v>
      </c>
      <c r="H1235" t="s">
        <v>7</v>
      </c>
      <c r="O1235" t="s">
        <v>12</v>
      </c>
      <c r="T1235">
        <v>2</v>
      </c>
      <c r="U1235">
        <v>5</v>
      </c>
    </row>
    <row r="1236" spans="1:21" x14ac:dyDescent="0.2">
      <c r="A1236">
        <v>2366</v>
      </c>
      <c r="B1236" t="s">
        <v>15</v>
      </c>
      <c r="C1236">
        <v>71</v>
      </c>
      <c r="D1236" t="s">
        <v>18</v>
      </c>
      <c r="E1236">
        <v>0</v>
      </c>
      <c r="F1236">
        <v>16</v>
      </c>
      <c r="H1236" t="s">
        <v>7</v>
      </c>
      <c r="O1236" t="s">
        <v>12</v>
      </c>
      <c r="R1236" t="s">
        <v>55</v>
      </c>
      <c r="T1236">
        <v>3</v>
      </c>
      <c r="U1236">
        <v>4</v>
      </c>
    </row>
    <row r="1237" spans="1:21" x14ac:dyDescent="0.2">
      <c r="A1237">
        <v>2377</v>
      </c>
      <c r="B1237" t="s">
        <v>15</v>
      </c>
      <c r="C1237">
        <v>83</v>
      </c>
      <c r="D1237" t="s">
        <v>16</v>
      </c>
      <c r="E1237">
        <v>0</v>
      </c>
      <c r="F1237">
        <v>17</v>
      </c>
      <c r="H1237" t="s">
        <v>7</v>
      </c>
      <c r="O1237" t="s">
        <v>12</v>
      </c>
      <c r="T1237">
        <v>2</v>
      </c>
      <c r="U1237">
        <v>5</v>
      </c>
    </row>
    <row r="1238" spans="1:21" x14ac:dyDescent="0.2">
      <c r="A1238">
        <v>2386</v>
      </c>
      <c r="B1238" t="s">
        <v>15</v>
      </c>
      <c r="C1238">
        <v>71</v>
      </c>
      <c r="D1238" t="s">
        <v>18</v>
      </c>
      <c r="E1238">
        <v>0</v>
      </c>
      <c r="H1238" t="s">
        <v>7</v>
      </c>
      <c r="O1238" t="s">
        <v>12</v>
      </c>
      <c r="R1238" t="s">
        <v>55</v>
      </c>
      <c r="T1238">
        <v>3</v>
      </c>
      <c r="U1238">
        <v>4</v>
      </c>
    </row>
    <row r="1239" spans="1:21" x14ac:dyDescent="0.2">
      <c r="A1239">
        <v>2479</v>
      </c>
      <c r="B1239" t="s">
        <v>15</v>
      </c>
      <c r="C1239">
        <v>83</v>
      </c>
      <c r="D1239" t="s">
        <v>18</v>
      </c>
      <c r="E1239">
        <v>0</v>
      </c>
      <c r="F1239">
        <v>12</v>
      </c>
      <c r="H1239" t="s">
        <v>7</v>
      </c>
      <c r="O1239" t="s">
        <v>12</v>
      </c>
      <c r="T1239">
        <v>2</v>
      </c>
      <c r="U1239">
        <v>3</v>
      </c>
    </row>
    <row r="1240" spans="1:21" x14ac:dyDescent="0.2">
      <c r="A1240">
        <v>2500</v>
      </c>
      <c r="B1240" t="s">
        <v>15</v>
      </c>
      <c r="C1240">
        <v>90</v>
      </c>
      <c r="D1240" t="s">
        <v>18</v>
      </c>
      <c r="E1240">
        <v>0</v>
      </c>
      <c r="F1240">
        <v>9</v>
      </c>
      <c r="H1240" t="s">
        <v>7</v>
      </c>
      <c r="O1240" t="s">
        <v>12</v>
      </c>
      <c r="T1240">
        <v>2</v>
      </c>
      <c r="U1240">
        <v>2</v>
      </c>
    </row>
    <row r="1241" spans="1:21" x14ac:dyDescent="0.2">
      <c r="A1241">
        <v>2754</v>
      </c>
      <c r="B1241" t="s">
        <v>15</v>
      </c>
      <c r="C1241">
        <v>63</v>
      </c>
      <c r="D1241" t="s">
        <v>18</v>
      </c>
      <c r="E1241">
        <v>0</v>
      </c>
      <c r="F1241">
        <v>12</v>
      </c>
      <c r="H1241" t="s">
        <v>7</v>
      </c>
      <c r="O1241" t="s">
        <v>12</v>
      </c>
      <c r="R1241" t="s">
        <v>55</v>
      </c>
      <c r="T1241">
        <v>3</v>
      </c>
      <c r="U1241">
        <v>5</v>
      </c>
    </row>
    <row r="1242" spans="1:21" x14ac:dyDescent="0.2">
      <c r="A1242">
        <v>48</v>
      </c>
      <c r="B1242" t="s">
        <v>15</v>
      </c>
      <c r="C1242">
        <v>93</v>
      </c>
      <c r="D1242" t="s">
        <v>16</v>
      </c>
      <c r="E1242">
        <v>0</v>
      </c>
      <c r="G1242" t="s">
        <v>6</v>
      </c>
      <c r="O1242" t="s">
        <v>12</v>
      </c>
      <c r="T1242">
        <v>2</v>
      </c>
      <c r="U1242">
        <v>4</v>
      </c>
    </row>
    <row r="1243" spans="1:21" x14ac:dyDescent="0.2">
      <c r="A1243">
        <v>198</v>
      </c>
      <c r="B1243" t="s">
        <v>15</v>
      </c>
      <c r="C1243">
        <v>91</v>
      </c>
      <c r="D1243" t="s">
        <v>18</v>
      </c>
      <c r="E1243">
        <v>0</v>
      </c>
      <c r="F1243">
        <v>16</v>
      </c>
      <c r="G1243" t="s">
        <v>6</v>
      </c>
      <c r="O1243" t="s">
        <v>12</v>
      </c>
      <c r="T1243">
        <v>2</v>
      </c>
      <c r="U1243">
        <v>6</v>
      </c>
    </row>
    <row r="1244" spans="1:21" x14ac:dyDescent="0.2">
      <c r="A1244">
        <v>250</v>
      </c>
      <c r="B1244" t="s">
        <v>15</v>
      </c>
      <c r="C1244">
        <v>80</v>
      </c>
      <c r="D1244" t="s">
        <v>16</v>
      </c>
      <c r="E1244">
        <v>1</v>
      </c>
      <c r="G1244" t="s">
        <v>6</v>
      </c>
      <c r="O1244" t="s">
        <v>12</v>
      </c>
      <c r="T1244">
        <v>2</v>
      </c>
      <c r="U1244">
        <v>3</v>
      </c>
    </row>
    <row r="1245" spans="1:21" x14ac:dyDescent="0.2">
      <c r="A1245">
        <v>413</v>
      </c>
      <c r="B1245" t="s">
        <v>15</v>
      </c>
      <c r="C1245">
        <v>77</v>
      </c>
      <c r="D1245" t="s">
        <v>18</v>
      </c>
      <c r="E1245">
        <v>0</v>
      </c>
      <c r="F1245">
        <v>15</v>
      </c>
      <c r="G1245" t="s">
        <v>6</v>
      </c>
      <c r="O1245" t="s">
        <v>12</v>
      </c>
      <c r="Q1245" t="s">
        <v>54</v>
      </c>
      <c r="T1245">
        <v>3</v>
      </c>
      <c r="U1245">
        <v>4</v>
      </c>
    </row>
    <row r="1246" spans="1:21" x14ac:dyDescent="0.2">
      <c r="A1246">
        <v>468</v>
      </c>
      <c r="B1246" t="s">
        <v>15</v>
      </c>
      <c r="C1246">
        <v>91</v>
      </c>
      <c r="D1246" t="s">
        <v>18</v>
      </c>
      <c r="E1246">
        <v>0</v>
      </c>
      <c r="G1246" t="s">
        <v>6</v>
      </c>
      <c r="O1246" t="s">
        <v>12</v>
      </c>
      <c r="T1246">
        <v>2</v>
      </c>
      <c r="U1246">
        <v>4</v>
      </c>
    </row>
    <row r="1247" spans="1:21" x14ac:dyDescent="0.2">
      <c r="A1247">
        <v>576</v>
      </c>
      <c r="B1247" t="s">
        <v>15</v>
      </c>
      <c r="C1247">
        <v>97</v>
      </c>
      <c r="D1247" t="s">
        <v>18</v>
      </c>
      <c r="E1247">
        <v>0</v>
      </c>
      <c r="G1247" t="s">
        <v>6</v>
      </c>
      <c r="O1247" t="s">
        <v>12</v>
      </c>
      <c r="T1247">
        <v>2</v>
      </c>
      <c r="U1247">
        <v>5</v>
      </c>
    </row>
    <row r="1248" spans="1:21" x14ac:dyDescent="0.2">
      <c r="A1248">
        <v>601</v>
      </c>
      <c r="B1248" t="s">
        <v>15</v>
      </c>
      <c r="C1248">
        <v>87</v>
      </c>
      <c r="D1248" t="s">
        <v>18</v>
      </c>
      <c r="E1248">
        <v>1</v>
      </c>
      <c r="G1248" t="s">
        <v>6</v>
      </c>
      <c r="O1248" t="s">
        <v>12</v>
      </c>
      <c r="T1248">
        <v>2</v>
      </c>
      <c r="U1248">
        <v>5</v>
      </c>
    </row>
    <row r="1249" spans="1:21" x14ac:dyDescent="0.2">
      <c r="A1249">
        <v>1583</v>
      </c>
      <c r="B1249" t="s">
        <v>15</v>
      </c>
      <c r="C1249">
        <v>74</v>
      </c>
      <c r="D1249" t="s">
        <v>18</v>
      </c>
      <c r="E1249">
        <v>0</v>
      </c>
      <c r="G1249" t="s">
        <v>6</v>
      </c>
      <c r="O1249" t="s">
        <v>12</v>
      </c>
      <c r="T1249">
        <v>2</v>
      </c>
      <c r="U1249">
        <v>5</v>
      </c>
    </row>
    <row r="1250" spans="1:21" x14ac:dyDescent="0.2">
      <c r="A1250">
        <v>2564</v>
      </c>
      <c r="B1250" t="s">
        <v>15</v>
      </c>
      <c r="C1250">
        <v>91</v>
      </c>
      <c r="D1250" t="s">
        <v>16</v>
      </c>
      <c r="E1250">
        <v>0</v>
      </c>
      <c r="F1250">
        <v>12</v>
      </c>
      <c r="G1250" t="s">
        <v>6</v>
      </c>
      <c r="O1250" t="s">
        <v>12</v>
      </c>
      <c r="T1250">
        <v>2</v>
      </c>
      <c r="U1250">
        <v>4</v>
      </c>
    </row>
    <row r="1251" spans="1:21" x14ac:dyDescent="0.2">
      <c r="A1251">
        <v>77</v>
      </c>
      <c r="B1251" t="s">
        <v>15</v>
      </c>
      <c r="C1251">
        <v>91</v>
      </c>
      <c r="D1251" t="s">
        <v>18</v>
      </c>
      <c r="E1251">
        <v>0</v>
      </c>
      <c r="O1251" t="s">
        <v>12</v>
      </c>
      <c r="T1251">
        <v>1</v>
      </c>
      <c r="U1251">
        <v>3</v>
      </c>
    </row>
    <row r="1252" spans="1:21" x14ac:dyDescent="0.2">
      <c r="A1252">
        <v>224</v>
      </c>
      <c r="B1252" t="s">
        <v>15</v>
      </c>
      <c r="C1252">
        <v>100</v>
      </c>
      <c r="D1252" t="s">
        <v>16</v>
      </c>
      <c r="E1252">
        <v>0</v>
      </c>
      <c r="O1252" t="s">
        <v>12</v>
      </c>
      <c r="Q1252" t="s">
        <v>54</v>
      </c>
      <c r="T1252">
        <v>2</v>
      </c>
      <c r="U1252">
        <v>3</v>
      </c>
    </row>
    <row r="1253" spans="1:21" x14ac:dyDescent="0.2">
      <c r="A1253">
        <v>243</v>
      </c>
      <c r="B1253" t="s">
        <v>15</v>
      </c>
      <c r="C1253">
        <v>81</v>
      </c>
      <c r="D1253" t="s">
        <v>16</v>
      </c>
      <c r="E1253">
        <v>1</v>
      </c>
      <c r="F1253">
        <v>9</v>
      </c>
      <c r="O1253" t="s">
        <v>12</v>
      </c>
      <c r="R1253" t="s">
        <v>55</v>
      </c>
      <c r="T1253">
        <v>2</v>
      </c>
      <c r="U1253">
        <v>4</v>
      </c>
    </row>
    <row r="1254" spans="1:21" x14ac:dyDescent="0.2">
      <c r="A1254">
        <v>249</v>
      </c>
      <c r="B1254" t="s">
        <v>15</v>
      </c>
      <c r="C1254">
        <v>81</v>
      </c>
      <c r="D1254" t="s">
        <v>18</v>
      </c>
      <c r="E1254">
        <v>0</v>
      </c>
      <c r="O1254" t="s">
        <v>12</v>
      </c>
      <c r="S1254" t="s">
        <v>53</v>
      </c>
      <c r="T1254">
        <v>2</v>
      </c>
      <c r="U1254">
        <v>3</v>
      </c>
    </row>
    <row r="1255" spans="1:21" x14ac:dyDescent="0.2">
      <c r="A1255">
        <v>321</v>
      </c>
      <c r="B1255" t="s">
        <v>15</v>
      </c>
      <c r="C1255">
        <v>85</v>
      </c>
      <c r="D1255" t="s">
        <v>18</v>
      </c>
      <c r="E1255">
        <v>0</v>
      </c>
      <c r="O1255" t="s">
        <v>12</v>
      </c>
      <c r="T1255">
        <v>1</v>
      </c>
      <c r="U1255">
        <v>3</v>
      </c>
    </row>
    <row r="1256" spans="1:21" x14ac:dyDescent="0.2">
      <c r="A1256">
        <v>331</v>
      </c>
      <c r="B1256" t="s">
        <v>15</v>
      </c>
      <c r="C1256">
        <v>87</v>
      </c>
      <c r="D1256" t="s">
        <v>16</v>
      </c>
      <c r="E1256">
        <v>0</v>
      </c>
      <c r="O1256" t="s">
        <v>12</v>
      </c>
      <c r="T1256">
        <v>1</v>
      </c>
      <c r="U1256">
        <v>3</v>
      </c>
    </row>
    <row r="1257" spans="1:21" x14ac:dyDescent="0.2">
      <c r="A1257">
        <v>347</v>
      </c>
      <c r="B1257" t="s">
        <v>15</v>
      </c>
      <c r="C1257">
        <v>80</v>
      </c>
      <c r="D1257" t="s">
        <v>18</v>
      </c>
      <c r="E1257">
        <v>1</v>
      </c>
      <c r="O1257" t="s">
        <v>12</v>
      </c>
      <c r="T1257">
        <v>1</v>
      </c>
      <c r="U1257">
        <v>1</v>
      </c>
    </row>
    <row r="1258" spans="1:21" x14ac:dyDescent="0.2">
      <c r="A1258">
        <v>422</v>
      </c>
      <c r="B1258" t="s">
        <v>15</v>
      </c>
      <c r="C1258">
        <v>94</v>
      </c>
      <c r="D1258" t="s">
        <v>16</v>
      </c>
      <c r="E1258">
        <v>0</v>
      </c>
      <c r="O1258" t="s">
        <v>12</v>
      </c>
      <c r="T1258">
        <v>1</v>
      </c>
      <c r="U1258">
        <v>2</v>
      </c>
    </row>
    <row r="1259" spans="1:21" x14ac:dyDescent="0.2">
      <c r="A1259">
        <v>446</v>
      </c>
      <c r="B1259" t="s">
        <v>15</v>
      </c>
      <c r="C1259">
        <v>86</v>
      </c>
      <c r="D1259" t="s">
        <v>16</v>
      </c>
      <c r="E1259">
        <v>0</v>
      </c>
      <c r="F1259">
        <v>9</v>
      </c>
      <c r="O1259" t="s">
        <v>12</v>
      </c>
      <c r="T1259">
        <v>1</v>
      </c>
      <c r="U1259">
        <v>3</v>
      </c>
    </row>
    <row r="1260" spans="1:21" x14ac:dyDescent="0.2">
      <c r="A1260">
        <v>583</v>
      </c>
      <c r="B1260" t="s">
        <v>15</v>
      </c>
      <c r="C1260">
        <v>91</v>
      </c>
      <c r="D1260" t="s">
        <v>16</v>
      </c>
      <c r="E1260">
        <v>0</v>
      </c>
      <c r="O1260" t="s">
        <v>12</v>
      </c>
      <c r="T1260">
        <v>1</v>
      </c>
      <c r="U1260">
        <v>3</v>
      </c>
    </row>
    <row r="1261" spans="1:21" x14ac:dyDescent="0.2">
      <c r="A1261">
        <v>585</v>
      </c>
      <c r="B1261" t="s">
        <v>15</v>
      </c>
      <c r="C1261">
        <v>87</v>
      </c>
      <c r="D1261" t="s">
        <v>18</v>
      </c>
      <c r="E1261">
        <v>0</v>
      </c>
      <c r="O1261" t="s">
        <v>12</v>
      </c>
      <c r="T1261">
        <v>1</v>
      </c>
      <c r="U1261">
        <v>3</v>
      </c>
    </row>
    <row r="1262" spans="1:21" x14ac:dyDescent="0.2">
      <c r="A1262">
        <v>612</v>
      </c>
      <c r="B1262" t="s">
        <v>15</v>
      </c>
      <c r="C1262">
        <v>84</v>
      </c>
      <c r="D1262" t="s">
        <v>18</v>
      </c>
      <c r="E1262">
        <v>0</v>
      </c>
      <c r="O1262" t="s">
        <v>12</v>
      </c>
      <c r="R1262" t="s">
        <v>55</v>
      </c>
      <c r="T1262">
        <v>2</v>
      </c>
      <c r="U1262">
        <v>3</v>
      </c>
    </row>
    <row r="1263" spans="1:21" x14ac:dyDescent="0.2">
      <c r="A1263">
        <v>636</v>
      </c>
      <c r="B1263" t="s">
        <v>15</v>
      </c>
      <c r="C1263">
        <v>78</v>
      </c>
      <c r="D1263" t="s">
        <v>16</v>
      </c>
      <c r="E1263">
        <v>0</v>
      </c>
      <c r="F1263">
        <v>16</v>
      </c>
      <c r="O1263" t="s">
        <v>12</v>
      </c>
      <c r="T1263">
        <v>1</v>
      </c>
      <c r="U1263">
        <v>4</v>
      </c>
    </row>
    <row r="1264" spans="1:21" x14ac:dyDescent="0.2">
      <c r="A1264">
        <v>664</v>
      </c>
      <c r="B1264" t="s">
        <v>15</v>
      </c>
      <c r="C1264">
        <v>91</v>
      </c>
      <c r="D1264" t="s">
        <v>18</v>
      </c>
      <c r="E1264">
        <v>0</v>
      </c>
      <c r="O1264" t="s">
        <v>12</v>
      </c>
      <c r="T1264">
        <v>1</v>
      </c>
      <c r="U1264">
        <v>2</v>
      </c>
    </row>
    <row r="1265" spans="1:21" x14ac:dyDescent="0.2">
      <c r="A1265">
        <v>678</v>
      </c>
      <c r="B1265" t="s">
        <v>15</v>
      </c>
      <c r="C1265">
        <v>87</v>
      </c>
      <c r="D1265" t="s">
        <v>16</v>
      </c>
      <c r="E1265">
        <v>0</v>
      </c>
      <c r="O1265" t="s">
        <v>12</v>
      </c>
      <c r="R1265" t="s">
        <v>55</v>
      </c>
      <c r="T1265">
        <v>2</v>
      </c>
      <c r="U1265">
        <v>4</v>
      </c>
    </row>
    <row r="1266" spans="1:21" x14ac:dyDescent="0.2">
      <c r="A1266">
        <v>713</v>
      </c>
      <c r="B1266" t="s">
        <v>15</v>
      </c>
      <c r="C1266">
        <v>79</v>
      </c>
      <c r="D1266" t="s">
        <v>18</v>
      </c>
      <c r="E1266">
        <v>0</v>
      </c>
      <c r="O1266" t="s">
        <v>12</v>
      </c>
      <c r="T1266">
        <v>1</v>
      </c>
      <c r="U1266">
        <v>2</v>
      </c>
    </row>
    <row r="1267" spans="1:21" x14ac:dyDescent="0.2">
      <c r="A1267">
        <v>715</v>
      </c>
      <c r="B1267" t="s">
        <v>15</v>
      </c>
      <c r="C1267">
        <v>80</v>
      </c>
      <c r="D1267" t="s">
        <v>16</v>
      </c>
      <c r="E1267">
        <v>0</v>
      </c>
      <c r="O1267" t="s">
        <v>12</v>
      </c>
      <c r="T1267">
        <v>1</v>
      </c>
      <c r="U1267">
        <v>4</v>
      </c>
    </row>
    <row r="1268" spans="1:21" x14ac:dyDescent="0.2">
      <c r="A1268">
        <v>718</v>
      </c>
      <c r="B1268" t="s">
        <v>15</v>
      </c>
      <c r="C1268">
        <v>83</v>
      </c>
      <c r="D1268" t="s">
        <v>18</v>
      </c>
      <c r="E1268">
        <v>0</v>
      </c>
      <c r="F1268">
        <v>11</v>
      </c>
      <c r="O1268" t="s">
        <v>12</v>
      </c>
      <c r="T1268">
        <v>1</v>
      </c>
      <c r="U1268">
        <v>1</v>
      </c>
    </row>
    <row r="1269" spans="1:21" x14ac:dyDescent="0.2">
      <c r="A1269">
        <v>732</v>
      </c>
      <c r="B1269" t="s">
        <v>15</v>
      </c>
      <c r="C1269">
        <v>85</v>
      </c>
      <c r="D1269" t="s">
        <v>16</v>
      </c>
      <c r="E1269">
        <v>0</v>
      </c>
      <c r="F1269">
        <v>15</v>
      </c>
      <c r="O1269" t="s">
        <v>12</v>
      </c>
      <c r="T1269">
        <v>1</v>
      </c>
      <c r="U1269">
        <v>2</v>
      </c>
    </row>
    <row r="1270" spans="1:21" x14ac:dyDescent="0.2">
      <c r="A1270">
        <v>783</v>
      </c>
      <c r="B1270" t="s">
        <v>15</v>
      </c>
      <c r="C1270">
        <v>96</v>
      </c>
      <c r="D1270" t="s">
        <v>16</v>
      </c>
      <c r="E1270">
        <v>1</v>
      </c>
      <c r="O1270" t="s">
        <v>12</v>
      </c>
      <c r="T1270">
        <v>1</v>
      </c>
      <c r="U1270">
        <v>2</v>
      </c>
    </row>
    <row r="1271" spans="1:21" x14ac:dyDescent="0.2">
      <c r="A1271">
        <v>834</v>
      </c>
      <c r="B1271" t="s">
        <v>15</v>
      </c>
      <c r="C1271">
        <v>85</v>
      </c>
      <c r="D1271" t="s">
        <v>18</v>
      </c>
      <c r="E1271">
        <v>1</v>
      </c>
      <c r="O1271" t="s">
        <v>12</v>
      </c>
      <c r="T1271">
        <v>1</v>
      </c>
      <c r="U1271">
        <v>2</v>
      </c>
    </row>
    <row r="1272" spans="1:21" x14ac:dyDescent="0.2">
      <c r="A1272">
        <v>1055</v>
      </c>
      <c r="B1272" t="s">
        <v>15</v>
      </c>
      <c r="C1272">
        <v>81</v>
      </c>
      <c r="D1272" t="s">
        <v>16</v>
      </c>
      <c r="E1272">
        <v>0</v>
      </c>
      <c r="F1272">
        <v>19</v>
      </c>
      <c r="O1272" t="s">
        <v>12</v>
      </c>
      <c r="T1272">
        <v>1</v>
      </c>
      <c r="U1272">
        <v>2</v>
      </c>
    </row>
    <row r="1273" spans="1:21" x14ac:dyDescent="0.2">
      <c r="A1273">
        <v>1061</v>
      </c>
      <c r="B1273" t="s">
        <v>15</v>
      </c>
      <c r="C1273">
        <v>94</v>
      </c>
      <c r="D1273" t="s">
        <v>18</v>
      </c>
      <c r="E1273">
        <v>1</v>
      </c>
      <c r="O1273" t="s">
        <v>12</v>
      </c>
      <c r="T1273">
        <v>1</v>
      </c>
      <c r="U1273">
        <v>3</v>
      </c>
    </row>
    <row r="1274" spans="1:21" x14ac:dyDescent="0.2">
      <c r="A1274">
        <v>1109</v>
      </c>
      <c r="B1274" t="s">
        <v>15</v>
      </c>
      <c r="C1274">
        <v>92</v>
      </c>
      <c r="D1274" t="s">
        <v>16</v>
      </c>
      <c r="E1274">
        <v>0</v>
      </c>
      <c r="O1274" t="s">
        <v>12</v>
      </c>
      <c r="T1274">
        <v>1</v>
      </c>
      <c r="U1274">
        <v>2</v>
      </c>
    </row>
    <row r="1275" spans="1:21" x14ac:dyDescent="0.2">
      <c r="A1275">
        <v>1179</v>
      </c>
      <c r="B1275" t="s">
        <v>15</v>
      </c>
      <c r="C1275">
        <v>91</v>
      </c>
      <c r="D1275" t="s">
        <v>16</v>
      </c>
      <c r="E1275">
        <v>0</v>
      </c>
      <c r="O1275" t="s">
        <v>12</v>
      </c>
      <c r="S1275" t="s">
        <v>53</v>
      </c>
      <c r="T1275">
        <v>2</v>
      </c>
      <c r="U1275">
        <v>2</v>
      </c>
    </row>
    <row r="1276" spans="1:21" x14ac:dyDescent="0.2">
      <c r="A1276">
        <v>1214</v>
      </c>
      <c r="B1276" t="s">
        <v>15</v>
      </c>
      <c r="C1276">
        <v>89</v>
      </c>
      <c r="D1276" t="s">
        <v>18</v>
      </c>
      <c r="E1276">
        <v>0</v>
      </c>
      <c r="F1276">
        <v>15</v>
      </c>
      <c r="O1276" t="s">
        <v>12</v>
      </c>
      <c r="T1276">
        <v>1</v>
      </c>
      <c r="U1276">
        <v>3</v>
      </c>
    </row>
    <row r="1277" spans="1:21" x14ac:dyDescent="0.2">
      <c r="A1277">
        <v>1233</v>
      </c>
      <c r="B1277" t="s">
        <v>15</v>
      </c>
      <c r="C1277">
        <v>84</v>
      </c>
      <c r="D1277" t="s">
        <v>16</v>
      </c>
      <c r="E1277">
        <v>0</v>
      </c>
      <c r="O1277" t="s">
        <v>12</v>
      </c>
      <c r="T1277">
        <v>1</v>
      </c>
      <c r="U1277">
        <v>3</v>
      </c>
    </row>
    <row r="1278" spans="1:21" x14ac:dyDescent="0.2">
      <c r="A1278">
        <v>1239</v>
      </c>
      <c r="B1278" t="s">
        <v>15</v>
      </c>
      <c r="C1278">
        <v>85</v>
      </c>
      <c r="D1278" t="s">
        <v>18</v>
      </c>
      <c r="E1278">
        <v>1</v>
      </c>
      <c r="F1278">
        <v>15</v>
      </c>
      <c r="O1278" t="s">
        <v>12</v>
      </c>
      <c r="R1278" t="s">
        <v>55</v>
      </c>
      <c r="T1278">
        <v>2</v>
      </c>
      <c r="U1278">
        <v>3</v>
      </c>
    </row>
    <row r="1279" spans="1:21" x14ac:dyDescent="0.2">
      <c r="A1279">
        <v>1257</v>
      </c>
      <c r="B1279" t="s">
        <v>15</v>
      </c>
      <c r="C1279">
        <v>88</v>
      </c>
      <c r="D1279" t="s">
        <v>18</v>
      </c>
      <c r="E1279">
        <v>0</v>
      </c>
      <c r="F1279">
        <v>12</v>
      </c>
      <c r="O1279" t="s">
        <v>12</v>
      </c>
      <c r="R1279" t="s">
        <v>55</v>
      </c>
      <c r="T1279">
        <v>2</v>
      </c>
      <c r="U1279">
        <v>5</v>
      </c>
    </row>
    <row r="1280" spans="1:21" x14ac:dyDescent="0.2">
      <c r="A1280">
        <v>1394</v>
      </c>
      <c r="B1280" t="s">
        <v>15</v>
      </c>
      <c r="C1280">
        <v>70</v>
      </c>
      <c r="D1280" t="s">
        <v>18</v>
      </c>
      <c r="E1280">
        <v>0</v>
      </c>
      <c r="F1280">
        <v>16</v>
      </c>
      <c r="O1280" t="s">
        <v>12</v>
      </c>
      <c r="R1280" t="s">
        <v>55</v>
      </c>
      <c r="T1280">
        <v>2</v>
      </c>
      <c r="U1280">
        <v>3</v>
      </c>
    </row>
    <row r="1281" spans="1:21" x14ac:dyDescent="0.2">
      <c r="A1281">
        <v>1421</v>
      </c>
      <c r="B1281" t="s">
        <v>15</v>
      </c>
      <c r="C1281">
        <v>85</v>
      </c>
      <c r="D1281" t="s">
        <v>16</v>
      </c>
      <c r="E1281">
        <v>0</v>
      </c>
      <c r="F1281">
        <v>16</v>
      </c>
      <c r="O1281" t="s">
        <v>12</v>
      </c>
      <c r="T1281">
        <v>1</v>
      </c>
      <c r="U1281">
        <v>4</v>
      </c>
    </row>
    <row r="1282" spans="1:21" x14ac:dyDescent="0.2">
      <c r="A1282">
        <v>1527</v>
      </c>
      <c r="B1282" t="s">
        <v>15</v>
      </c>
      <c r="C1282">
        <v>85</v>
      </c>
      <c r="D1282" t="s">
        <v>16</v>
      </c>
      <c r="E1282">
        <v>0</v>
      </c>
      <c r="F1282">
        <v>17</v>
      </c>
      <c r="O1282" t="s">
        <v>12</v>
      </c>
      <c r="T1282">
        <v>1</v>
      </c>
      <c r="U1282">
        <v>3</v>
      </c>
    </row>
    <row r="1283" spans="1:21" x14ac:dyDescent="0.2">
      <c r="A1283">
        <v>1612</v>
      </c>
      <c r="B1283" t="s">
        <v>15</v>
      </c>
      <c r="C1283">
        <v>79</v>
      </c>
      <c r="D1283" t="s">
        <v>16</v>
      </c>
      <c r="E1283">
        <v>0</v>
      </c>
      <c r="O1283" t="s">
        <v>12</v>
      </c>
      <c r="T1283">
        <v>1</v>
      </c>
      <c r="U1283">
        <v>1</v>
      </c>
    </row>
    <row r="1284" spans="1:21" x14ac:dyDescent="0.2">
      <c r="A1284">
        <v>1761</v>
      </c>
      <c r="B1284" t="s">
        <v>15</v>
      </c>
      <c r="C1284">
        <v>81</v>
      </c>
      <c r="D1284" t="s">
        <v>18</v>
      </c>
      <c r="E1284">
        <v>0</v>
      </c>
      <c r="F1284">
        <v>10</v>
      </c>
      <c r="O1284" t="s">
        <v>12</v>
      </c>
      <c r="T1284">
        <v>1</v>
      </c>
      <c r="U1284">
        <v>1</v>
      </c>
    </row>
    <row r="1285" spans="1:21" x14ac:dyDescent="0.2">
      <c r="A1285">
        <v>1762</v>
      </c>
      <c r="B1285" t="s">
        <v>15</v>
      </c>
      <c r="C1285">
        <v>74</v>
      </c>
      <c r="D1285" t="s">
        <v>16</v>
      </c>
      <c r="E1285">
        <v>0</v>
      </c>
      <c r="F1285">
        <v>19</v>
      </c>
      <c r="O1285" t="s">
        <v>12</v>
      </c>
      <c r="T1285">
        <v>1</v>
      </c>
      <c r="U1285">
        <v>2</v>
      </c>
    </row>
    <row r="1286" spans="1:21" x14ac:dyDescent="0.2">
      <c r="A1286">
        <v>1800</v>
      </c>
      <c r="B1286" t="s">
        <v>15</v>
      </c>
      <c r="C1286">
        <v>77</v>
      </c>
      <c r="D1286" t="s">
        <v>18</v>
      </c>
      <c r="E1286">
        <v>0</v>
      </c>
      <c r="F1286">
        <v>15</v>
      </c>
      <c r="O1286" t="s">
        <v>12</v>
      </c>
      <c r="T1286">
        <v>1</v>
      </c>
      <c r="U1286">
        <v>3</v>
      </c>
    </row>
    <row r="1287" spans="1:21" x14ac:dyDescent="0.2">
      <c r="A1287">
        <v>1868</v>
      </c>
      <c r="B1287" t="s">
        <v>15</v>
      </c>
      <c r="C1287">
        <v>76</v>
      </c>
      <c r="D1287" t="s">
        <v>18</v>
      </c>
      <c r="E1287">
        <v>0</v>
      </c>
      <c r="F1287">
        <v>16</v>
      </c>
      <c r="O1287" t="s">
        <v>12</v>
      </c>
      <c r="T1287">
        <v>1</v>
      </c>
      <c r="U1287">
        <v>2</v>
      </c>
    </row>
    <row r="1288" spans="1:21" x14ac:dyDescent="0.2">
      <c r="A1288">
        <v>1887</v>
      </c>
      <c r="B1288" t="s">
        <v>15</v>
      </c>
      <c r="C1288">
        <v>74</v>
      </c>
      <c r="D1288" t="s">
        <v>16</v>
      </c>
      <c r="E1288">
        <v>0</v>
      </c>
      <c r="F1288">
        <v>17</v>
      </c>
      <c r="O1288" t="s">
        <v>12</v>
      </c>
      <c r="T1288">
        <v>1</v>
      </c>
      <c r="U1288">
        <v>3</v>
      </c>
    </row>
    <row r="1289" spans="1:21" x14ac:dyDescent="0.2">
      <c r="A1289">
        <v>1910</v>
      </c>
      <c r="B1289" t="s">
        <v>15</v>
      </c>
      <c r="C1289">
        <v>79</v>
      </c>
      <c r="D1289" t="s">
        <v>18</v>
      </c>
      <c r="E1289">
        <v>0</v>
      </c>
      <c r="F1289">
        <v>15</v>
      </c>
      <c r="O1289" t="s">
        <v>12</v>
      </c>
      <c r="T1289">
        <v>1</v>
      </c>
      <c r="U1289">
        <v>3</v>
      </c>
    </row>
    <row r="1290" spans="1:21" x14ac:dyDescent="0.2">
      <c r="A1290">
        <v>1973</v>
      </c>
      <c r="B1290" t="s">
        <v>15</v>
      </c>
      <c r="C1290">
        <v>77</v>
      </c>
      <c r="D1290" t="s">
        <v>16</v>
      </c>
      <c r="E1290">
        <v>0</v>
      </c>
      <c r="F1290">
        <v>16</v>
      </c>
      <c r="O1290" t="s">
        <v>12</v>
      </c>
      <c r="T1290">
        <v>1</v>
      </c>
      <c r="U1290">
        <v>1</v>
      </c>
    </row>
    <row r="1291" spans="1:21" x14ac:dyDescent="0.2">
      <c r="A1291">
        <v>2007</v>
      </c>
      <c r="B1291" t="s">
        <v>15</v>
      </c>
      <c r="C1291">
        <v>75</v>
      </c>
      <c r="D1291" t="s">
        <v>18</v>
      </c>
      <c r="E1291">
        <v>0</v>
      </c>
      <c r="O1291" t="s">
        <v>12</v>
      </c>
      <c r="T1291">
        <v>1</v>
      </c>
      <c r="U1291">
        <v>2</v>
      </c>
    </row>
    <row r="1292" spans="1:21" x14ac:dyDescent="0.2">
      <c r="A1292">
        <v>2057</v>
      </c>
      <c r="B1292" t="s">
        <v>15</v>
      </c>
      <c r="C1292">
        <v>77</v>
      </c>
      <c r="D1292" t="s">
        <v>16</v>
      </c>
      <c r="E1292">
        <v>2</v>
      </c>
      <c r="F1292">
        <v>15</v>
      </c>
      <c r="O1292" t="s">
        <v>12</v>
      </c>
      <c r="T1292">
        <v>1</v>
      </c>
      <c r="U1292">
        <v>3</v>
      </c>
    </row>
    <row r="1293" spans="1:21" x14ac:dyDescent="0.2">
      <c r="A1293">
        <v>2087</v>
      </c>
      <c r="B1293" t="s">
        <v>15</v>
      </c>
      <c r="C1293">
        <v>76</v>
      </c>
      <c r="D1293" t="s">
        <v>16</v>
      </c>
      <c r="E1293">
        <v>1</v>
      </c>
      <c r="F1293">
        <v>16</v>
      </c>
      <c r="O1293" t="s">
        <v>12</v>
      </c>
      <c r="T1293">
        <v>1</v>
      </c>
      <c r="U1293">
        <v>2</v>
      </c>
    </row>
    <row r="1294" spans="1:21" x14ac:dyDescent="0.2">
      <c r="A1294">
        <v>2145</v>
      </c>
      <c r="B1294" t="s">
        <v>15</v>
      </c>
      <c r="C1294">
        <v>81</v>
      </c>
      <c r="D1294" t="s">
        <v>16</v>
      </c>
      <c r="E1294">
        <v>0</v>
      </c>
      <c r="F1294">
        <v>15</v>
      </c>
      <c r="O1294" t="s">
        <v>12</v>
      </c>
      <c r="T1294">
        <v>1</v>
      </c>
      <c r="U1294">
        <v>2</v>
      </c>
    </row>
    <row r="1295" spans="1:21" x14ac:dyDescent="0.2">
      <c r="A1295">
        <v>2205</v>
      </c>
      <c r="B1295" t="s">
        <v>15</v>
      </c>
      <c r="C1295">
        <v>81</v>
      </c>
      <c r="D1295" t="s">
        <v>18</v>
      </c>
      <c r="E1295">
        <v>0</v>
      </c>
      <c r="F1295">
        <v>9</v>
      </c>
      <c r="O1295" t="s">
        <v>12</v>
      </c>
      <c r="T1295">
        <v>1</v>
      </c>
      <c r="U1295">
        <v>2</v>
      </c>
    </row>
    <row r="1296" spans="1:21" x14ac:dyDescent="0.2">
      <c r="A1296">
        <v>2208</v>
      </c>
      <c r="B1296" t="s">
        <v>15</v>
      </c>
      <c r="C1296">
        <v>72</v>
      </c>
      <c r="D1296" t="s">
        <v>16</v>
      </c>
      <c r="E1296">
        <v>2</v>
      </c>
      <c r="O1296" t="s">
        <v>12</v>
      </c>
      <c r="T1296">
        <v>1</v>
      </c>
      <c r="U1296">
        <v>1</v>
      </c>
    </row>
    <row r="1297" spans="1:21" x14ac:dyDescent="0.2">
      <c r="A1297">
        <v>2242</v>
      </c>
      <c r="B1297" t="s">
        <v>15</v>
      </c>
      <c r="C1297">
        <v>73</v>
      </c>
      <c r="D1297" t="s">
        <v>16</v>
      </c>
      <c r="E1297">
        <v>0</v>
      </c>
      <c r="F1297">
        <v>16</v>
      </c>
      <c r="O1297" t="s">
        <v>12</v>
      </c>
      <c r="T1297">
        <v>1</v>
      </c>
      <c r="U1297">
        <v>2</v>
      </c>
    </row>
    <row r="1298" spans="1:21" x14ac:dyDescent="0.2">
      <c r="A1298">
        <v>2262</v>
      </c>
      <c r="B1298" t="s">
        <v>15</v>
      </c>
      <c r="C1298">
        <v>72</v>
      </c>
      <c r="D1298" t="s">
        <v>18</v>
      </c>
      <c r="E1298">
        <v>0</v>
      </c>
      <c r="O1298" t="s">
        <v>12</v>
      </c>
      <c r="T1298">
        <v>1</v>
      </c>
      <c r="U1298">
        <v>2</v>
      </c>
    </row>
    <row r="1299" spans="1:21" x14ac:dyDescent="0.2">
      <c r="A1299">
        <v>2280</v>
      </c>
      <c r="B1299" t="s">
        <v>15</v>
      </c>
      <c r="C1299">
        <v>71</v>
      </c>
      <c r="D1299" t="s">
        <v>18</v>
      </c>
      <c r="E1299">
        <v>0</v>
      </c>
      <c r="F1299">
        <v>12</v>
      </c>
      <c r="O1299" t="s">
        <v>12</v>
      </c>
      <c r="T1299">
        <v>1</v>
      </c>
      <c r="U1299">
        <v>6</v>
      </c>
    </row>
    <row r="1300" spans="1:21" x14ac:dyDescent="0.2">
      <c r="A1300">
        <v>2312</v>
      </c>
      <c r="B1300" t="s">
        <v>15</v>
      </c>
      <c r="C1300">
        <v>74</v>
      </c>
      <c r="D1300" t="s">
        <v>18</v>
      </c>
      <c r="E1300">
        <v>0</v>
      </c>
      <c r="F1300">
        <v>15</v>
      </c>
      <c r="O1300" t="s">
        <v>12</v>
      </c>
      <c r="T1300">
        <v>1</v>
      </c>
      <c r="U1300">
        <v>3</v>
      </c>
    </row>
    <row r="1301" spans="1:21" x14ac:dyDescent="0.2">
      <c r="A1301">
        <v>2313</v>
      </c>
      <c r="B1301" t="s">
        <v>15</v>
      </c>
      <c r="C1301">
        <v>80</v>
      </c>
      <c r="D1301" t="s">
        <v>16</v>
      </c>
      <c r="E1301">
        <v>1</v>
      </c>
      <c r="F1301">
        <v>19</v>
      </c>
      <c r="O1301" t="s">
        <v>12</v>
      </c>
      <c r="T1301">
        <v>1</v>
      </c>
      <c r="U1301">
        <v>1</v>
      </c>
    </row>
    <row r="1302" spans="1:21" x14ac:dyDescent="0.2">
      <c r="A1302">
        <v>2363</v>
      </c>
      <c r="B1302" t="s">
        <v>15</v>
      </c>
      <c r="C1302">
        <v>76</v>
      </c>
      <c r="D1302" t="s">
        <v>18</v>
      </c>
      <c r="E1302">
        <v>1</v>
      </c>
      <c r="F1302">
        <v>15</v>
      </c>
      <c r="O1302" t="s">
        <v>12</v>
      </c>
      <c r="T1302">
        <v>1</v>
      </c>
      <c r="U1302">
        <v>1</v>
      </c>
    </row>
    <row r="1303" spans="1:21" x14ac:dyDescent="0.2">
      <c r="A1303">
        <v>2462</v>
      </c>
      <c r="B1303" t="s">
        <v>15</v>
      </c>
      <c r="C1303">
        <v>70</v>
      </c>
      <c r="D1303" t="s">
        <v>18</v>
      </c>
      <c r="E1303">
        <v>1</v>
      </c>
      <c r="F1303">
        <v>15</v>
      </c>
      <c r="O1303" t="s">
        <v>12</v>
      </c>
      <c r="R1303" t="s">
        <v>55</v>
      </c>
      <c r="T1303">
        <v>2</v>
      </c>
      <c r="U1303">
        <v>3</v>
      </c>
    </row>
    <row r="1304" spans="1:21" x14ac:dyDescent="0.2">
      <c r="A1304">
        <v>2505</v>
      </c>
      <c r="B1304" t="s">
        <v>15</v>
      </c>
      <c r="C1304">
        <v>81</v>
      </c>
      <c r="D1304" t="s">
        <v>16</v>
      </c>
      <c r="E1304">
        <v>0</v>
      </c>
      <c r="F1304">
        <v>13</v>
      </c>
      <c r="O1304" t="s">
        <v>12</v>
      </c>
      <c r="T1304">
        <v>1</v>
      </c>
      <c r="U1304">
        <v>2</v>
      </c>
    </row>
    <row r="1305" spans="1:21" x14ac:dyDescent="0.2">
      <c r="A1305">
        <v>2513</v>
      </c>
      <c r="B1305" t="s">
        <v>15</v>
      </c>
      <c r="C1305">
        <v>83</v>
      </c>
      <c r="D1305" t="s">
        <v>18</v>
      </c>
      <c r="E1305">
        <v>0</v>
      </c>
      <c r="F1305">
        <v>8</v>
      </c>
      <c r="O1305" t="s">
        <v>12</v>
      </c>
      <c r="T1305">
        <v>1</v>
      </c>
      <c r="U1305">
        <v>2</v>
      </c>
    </row>
    <row r="1306" spans="1:21" x14ac:dyDescent="0.2">
      <c r="A1306">
        <v>1432</v>
      </c>
      <c r="B1306" t="s">
        <v>15</v>
      </c>
      <c r="C1306">
        <v>80</v>
      </c>
      <c r="D1306" t="s">
        <v>16</v>
      </c>
      <c r="E1306">
        <v>1</v>
      </c>
      <c r="H1306" t="s">
        <v>7</v>
      </c>
      <c r="K1306" t="s">
        <v>10</v>
      </c>
      <c r="M1306" t="s">
        <v>52</v>
      </c>
      <c r="N1306" t="s">
        <v>50</v>
      </c>
      <c r="T1306">
        <v>4</v>
      </c>
      <c r="U1306">
        <v>7</v>
      </c>
    </row>
    <row r="1307" spans="1:21" x14ac:dyDescent="0.2">
      <c r="A1307">
        <v>2139</v>
      </c>
      <c r="B1307" t="s">
        <v>15</v>
      </c>
      <c r="C1307">
        <v>75</v>
      </c>
      <c r="D1307" t="s">
        <v>16</v>
      </c>
      <c r="E1307">
        <v>0</v>
      </c>
      <c r="F1307">
        <v>15</v>
      </c>
      <c r="G1307" t="s">
        <v>6</v>
      </c>
      <c r="H1307" t="s">
        <v>7</v>
      </c>
      <c r="I1307" t="s">
        <v>8</v>
      </c>
      <c r="J1307" t="s">
        <v>9</v>
      </c>
      <c r="M1307" t="s">
        <v>52</v>
      </c>
      <c r="N1307" t="s">
        <v>50</v>
      </c>
      <c r="T1307">
        <v>6</v>
      </c>
      <c r="U1307">
        <v>8</v>
      </c>
    </row>
    <row r="1308" spans="1:21" x14ac:dyDescent="0.2">
      <c r="A1308">
        <v>221</v>
      </c>
      <c r="B1308" t="s">
        <v>15</v>
      </c>
      <c r="C1308">
        <v>84</v>
      </c>
      <c r="D1308" t="s">
        <v>18</v>
      </c>
      <c r="E1308">
        <v>0</v>
      </c>
      <c r="F1308">
        <v>10</v>
      </c>
      <c r="H1308" t="s">
        <v>7</v>
      </c>
      <c r="I1308" t="s">
        <v>8</v>
      </c>
      <c r="J1308" t="s">
        <v>9</v>
      </c>
      <c r="M1308" t="s">
        <v>52</v>
      </c>
      <c r="N1308" t="s">
        <v>50</v>
      </c>
      <c r="Q1308" t="s">
        <v>54</v>
      </c>
      <c r="S1308" t="s">
        <v>53</v>
      </c>
      <c r="T1308">
        <v>7</v>
      </c>
      <c r="U1308">
        <v>11</v>
      </c>
    </row>
    <row r="1309" spans="1:21" x14ac:dyDescent="0.2">
      <c r="A1309">
        <v>845</v>
      </c>
      <c r="B1309" t="s">
        <v>15</v>
      </c>
      <c r="C1309">
        <v>86</v>
      </c>
      <c r="D1309" t="s">
        <v>18</v>
      </c>
      <c r="E1309">
        <v>0</v>
      </c>
      <c r="F1309">
        <v>11</v>
      </c>
      <c r="H1309" t="s">
        <v>7</v>
      </c>
      <c r="I1309" t="s">
        <v>8</v>
      </c>
      <c r="J1309" t="s">
        <v>9</v>
      </c>
      <c r="M1309" t="s">
        <v>52</v>
      </c>
      <c r="N1309" t="s">
        <v>50</v>
      </c>
      <c r="R1309" t="s">
        <v>55</v>
      </c>
      <c r="T1309">
        <v>6</v>
      </c>
      <c r="U1309">
        <v>10</v>
      </c>
    </row>
    <row r="1310" spans="1:21" x14ac:dyDescent="0.2">
      <c r="A1310">
        <v>1178</v>
      </c>
      <c r="B1310" t="s">
        <v>15</v>
      </c>
      <c r="C1310">
        <v>92</v>
      </c>
      <c r="D1310" t="s">
        <v>16</v>
      </c>
      <c r="E1310">
        <v>0</v>
      </c>
      <c r="F1310">
        <v>12</v>
      </c>
      <c r="J1310" t="s">
        <v>9</v>
      </c>
      <c r="M1310" t="s">
        <v>52</v>
      </c>
      <c r="N1310" t="s">
        <v>50</v>
      </c>
      <c r="T1310">
        <v>3</v>
      </c>
      <c r="U1310">
        <v>7</v>
      </c>
    </row>
    <row r="1311" spans="1:21" x14ac:dyDescent="0.2">
      <c r="A1311">
        <v>266</v>
      </c>
      <c r="B1311" t="s">
        <v>15</v>
      </c>
      <c r="C1311">
        <v>85</v>
      </c>
      <c r="D1311" t="s">
        <v>18</v>
      </c>
      <c r="E1311">
        <v>0</v>
      </c>
      <c r="F1311">
        <v>9</v>
      </c>
      <c r="H1311" t="s">
        <v>7</v>
      </c>
      <c r="I1311" t="s">
        <v>8</v>
      </c>
      <c r="M1311" t="s">
        <v>52</v>
      </c>
      <c r="N1311" t="s">
        <v>50</v>
      </c>
      <c r="T1311">
        <v>4</v>
      </c>
      <c r="U1311">
        <v>7</v>
      </c>
    </row>
    <row r="1312" spans="1:21" x14ac:dyDescent="0.2">
      <c r="A1312">
        <v>533</v>
      </c>
      <c r="B1312" t="s">
        <v>15</v>
      </c>
      <c r="C1312">
        <v>86</v>
      </c>
      <c r="D1312" t="s">
        <v>16</v>
      </c>
      <c r="E1312">
        <v>0</v>
      </c>
      <c r="F1312">
        <v>12</v>
      </c>
      <c r="H1312" t="s">
        <v>7</v>
      </c>
      <c r="I1312" t="s">
        <v>8</v>
      </c>
      <c r="M1312" t="s">
        <v>52</v>
      </c>
      <c r="N1312" t="s">
        <v>50</v>
      </c>
      <c r="Q1312" t="s">
        <v>54</v>
      </c>
      <c r="T1312">
        <v>5</v>
      </c>
      <c r="U1312">
        <v>8</v>
      </c>
    </row>
    <row r="1313" spans="1:21" x14ac:dyDescent="0.2">
      <c r="A1313">
        <v>1318</v>
      </c>
      <c r="B1313" t="s">
        <v>15</v>
      </c>
      <c r="C1313">
        <v>82</v>
      </c>
      <c r="D1313" t="s">
        <v>16</v>
      </c>
      <c r="E1313">
        <v>0</v>
      </c>
      <c r="F1313">
        <v>20</v>
      </c>
      <c r="H1313" t="s">
        <v>7</v>
      </c>
      <c r="M1313" t="s">
        <v>52</v>
      </c>
      <c r="N1313" t="s">
        <v>50</v>
      </c>
      <c r="T1313">
        <v>3</v>
      </c>
      <c r="U1313">
        <v>5</v>
      </c>
    </row>
    <row r="1314" spans="1:21" x14ac:dyDescent="0.2">
      <c r="A1314">
        <v>1647</v>
      </c>
      <c r="B1314" t="s">
        <v>15</v>
      </c>
      <c r="C1314">
        <v>82</v>
      </c>
      <c r="D1314" t="s">
        <v>16</v>
      </c>
      <c r="E1314">
        <v>1</v>
      </c>
      <c r="H1314" t="s">
        <v>7</v>
      </c>
      <c r="M1314" t="s">
        <v>52</v>
      </c>
      <c r="N1314" t="s">
        <v>50</v>
      </c>
      <c r="T1314">
        <v>3</v>
      </c>
      <c r="U1314">
        <v>6</v>
      </c>
    </row>
    <row r="1315" spans="1:21" x14ac:dyDescent="0.2">
      <c r="A1315">
        <v>129</v>
      </c>
      <c r="B1315" t="s">
        <v>15</v>
      </c>
      <c r="C1315">
        <v>92</v>
      </c>
      <c r="D1315" t="s">
        <v>18</v>
      </c>
      <c r="E1315">
        <v>0</v>
      </c>
      <c r="F1315">
        <v>17</v>
      </c>
      <c r="M1315" t="s">
        <v>52</v>
      </c>
      <c r="N1315" t="s">
        <v>50</v>
      </c>
      <c r="T1315">
        <v>2</v>
      </c>
      <c r="U1315">
        <v>5</v>
      </c>
    </row>
    <row r="1316" spans="1:21" x14ac:dyDescent="0.2">
      <c r="A1316">
        <v>525</v>
      </c>
      <c r="B1316" t="s">
        <v>15</v>
      </c>
      <c r="C1316">
        <v>76</v>
      </c>
      <c r="D1316" t="s">
        <v>16</v>
      </c>
      <c r="E1316">
        <v>0</v>
      </c>
      <c r="F1316">
        <v>19</v>
      </c>
      <c r="G1316" t="s">
        <v>6</v>
      </c>
      <c r="H1316" t="s">
        <v>7</v>
      </c>
      <c r="I1316" t="s">
        <v>8</v>
      </c>
      <c r="J1316" t="s">
        <v>9</v>
      </c>
      <c r="K1316" t="s">
        <v>10</v>
      </c>
      <c r="N1316" t="s">
        <v>50</v>
      </c>
      <c r="T1316">
        <v>6</v>
      </c>
      <c r="U1316">
        <v>11</v>
      </c>
    </row>
    <row r="1317" spans="1:21" x14ac:dyDescent="0.2">
      <c r="A1317">
        <v>1838</v>
      </c>
      <c r="B1317" t="s">
        <v>15</v>
      </c>
      <c r="C1317">
        <v>82</v>
      </c>
      <c r="D1317" t="s">
        <v>18</v>
      </c>
      <c r="E1317">
        <v>0</v>
      </c>
      <c r="F1317">
        <v>14</v>
      </c>
      <c r="I1317" t="s">
        <v>8</v>
      </c>
      <c r="J1317" t="s">
        <v>9</v>
      </c>
      <c r="K1317" t="s">
        <v>10</v>
      </c>
      <c r="N1317" t="s">
        <v>50</v>
      </c>
      <c r="T1317">
        <v>4</v>
      </c>
      <c r="U1317">
        <v>5</v>
      </c>
    </row>
    <row r="1318" spans="1:21" x14ac:dyDescent="0.2">
      <c r="A1318">
        <v>1781</v>
      </c>
      <c r="B1318" t="s">
        <v>15</v>
      </c>
      <c r="C1318">
        <v>73</v>
      </c>
      <c r="D1318" t="s">
        <v>18</v>
      </c>
      <c r="E1318">
        <v>0</v>
      </c>
      <c r="F1318">
        <v>16</v>
      </c>
      <c r="G1318" t="s">
        <v>6</v>
      </c>
      <c r="J1318" t="s">
        <v>9</v>
      </c>
      <c r="K1318" t="s">
        <v>10</v>
      </c>
      <c r="N1318" t="s">
        <v>50</v>
      </c>
      <c r="T1318">
        <v>4</v>
      </c>
      <c r="U1318">
        <v>5</v>
      </c>
    </row>
    <row r="1319" spans="1:21" x14ac:dyDescent="0.2">
      <c r="A1319">
        <v>640</v>
      </c>
      <c r="B1319" t="s">
        <v>15</v>
      </c>
      <c r="C1319">
        <v>80</v>
      </c>
      <c r="D1319" t="s">
        <v>16</v>
      </c>
      <c r="E1319">
        <v>1</v>
      </c>
      <c r="F1319">
        <v>9</v>
      </c>
      <c r="H1319" t="s">
        <v>7</v>
      </c>
      <c r="I1319" t="s">
        <v>8</v>
      </c>
      <c r="K1319" t="s">
        <v>10</v>
      </c>
      <c r="N1319" t="s">
        <v>50</v>
      </c>
      <c r="T1319">
        <v>4</v>
      </c>
      <c r="U1319">
        <v>6</v>
      </c>
    </row>
    <row r="1320" spans="1:21" x14ac:dyDescent="0.2">
      <c r="A1320">
        <v>827</v>
      </c>
      <c r="B1320" t="s">
        <v>15</v>
      </c>
      <c r="C1320">
        <v>81</v>
      </c>
      <c r="D1320" t="s">
        <v>18</v>
      </c>
      <c r="E1320">
        <v>1</v>
      </c>
      <c r="F1320">
        <v>12</v>
      </c>
      <c r="H1320" t="s">
        <v>7</v>
      </c>
      <c r="I1320" t="s">
        <v>8</v>
      </c>
      <c r="K1320" t="s">
        <v>10</v>
      </c>
      <c r="N1320" t="s">
        <v>50</v>
      </c>
      <c r="R1320" t="s">
        <v>55</v>
      </c>
      <c r="T1320">
        <v>5</v>
      </c>
      <c r="U1320">
        <v>7</v>
      </c>
    </row>
    <row r="1321" spans="1:21" x14ac:dyDescent="0.2">
      <c r="A1321">
        <v>2039</v>
      </c>
      <c r="B1321" t="s">
        <v>15</v>
      </c>
      <c r="C1321">
        <v>75</v>
      </c>
      <c r="D1321" t="s">
        <v>18</v>
      </c>
      <c r="E1321">
        <v>0</v>
      </c>
      <c r="F1321">
        <v>16</v>
      </c>
      <c r="I1321" t="s">
        <v>8</v>
      </c>
      <c r="K1321" t="s">
        <v>10</v>
      </c>
      <c r="N1321" t="s">
        <v>50</v>
      </c>
      <c r="T1321">
        <v>3</v>
      </c>
      <c r="U1321">
        <v>4</v>
      </c>
    </row>
    <row r="1322" spans="1:21" x14ac:dyDescent="0.2">
      <c r="A1322">
        <v>467</v>
      </c>
      <c r="B1322" t="s">
        <v>15</v>
      </c>
      <c r="C1322">
        <v>78</v>
      </c>
      <c r="D1322" t="s">
        <v>18</v>
      </c>
      <c r="E1322">
        <v>0</v>
      </c>
      <c r="G1322" t="s">
        <v>6</v>
      </c>
      <c r="H1322" t="s">
        <v>7</v>
      </c>
      <c r="K1322" t="s">
        <v>10</v>
      </c>
      <c r="N1322" t="s">
        <v>50</v>
      </c>
      <c r="T1322">
        <v>4</v>
      </c>
      <c r="U1322">
        <v>5</v>
      </c>
    </row>
    <row r="1323" spans="1:21" x14ac:dyDescent="0.2">
      <c r="A1323">
        <v>281</v>
      </c>
      <c r="B1323" t="s">
        <v>15</v>
      </c>
      <c r="C1323">
        <v>84</v>
      </c>
      <c r="D1323" t="s">
        <v>18</v>
      </c>
      <c r="E1323">
        <v>1</v>
      </c>
      <c r="F1323">
        <v>12</v>
      </c>
      <c r="H1323" t="s">
        <v>7</v>
      </c>
      <c r="K1323" t="s">
        <v>10</v>
      </c>
      <c r="N1323" t="s">
        <v>50</v>
      </c>
      <c r="T1323">
        <v>3</v>
      </c>
      <c r="U1323">
        <v>6</v>
      </c>
    </row>
    <row r="1324" spans="1:21" x14ac:dyDescent="0.2">
      <c r="A1324">
        <v>382</v>
      </c>
      <c r="B1324" t="s">
        <v>15</v>
      </c>
      <c r="C1324">
        <v>77</v>
      </c>
      <c r="D1324" t="s">
        <v>16</v>
      </c>
      <c r="E1324">
        <v>1</v>
      </c>
      <c r="H1324" t="s">
        <v>7</v>
      </c>
      <c r="K1324" t="s">
        <v>10</v>
      </c>
      <c r="N1324" t="s">
        <v>50</v>
      </c>
      <c r="T1324">
        <v>3</v>
      </c>
      <c r="U1324">
        <v>5</v>
      </c>
    </row>
    <row r="1325" spans="1:21" x14ac:dyDescent="0.2">
      <c r="A1325">
        <v>760</v>
      </c>
      <c r="B1325" t="s">
        <v>15</v>
      </c>
      <c r="C1325">
        <v>100</v>
      </c>
      <c r="D1325" t="s">
        <v>18</v>
      </c>
      <c r="E1325">
        <v>0</v>
      </c>
      <c r="F1325">
        <v>11</v>
      </c>
      <c r="H1325" t="s">
        <v>7</v>
      </c>
      <c r="K1325" t="s">
        <v>10</v>
      </c>
      <c r="N1325" t="s">
        <v>50</v>
      </c>
      <c r="Q1325" t="s">
        <v>54</v>
      </c>
      <c r="R1325" t="s">
        <v>55</v>
      </c>
      <c r="T1325">
        <v>5</v>
      </c>
      <c r="U1325">
        <v>7</v>
      </c>
    </row>
    <row r="1326" spans="1:21" x14ac:dyDescent="0.2">
      <c r="A1326">
        <v>773</v>
      </c>
      <c r="B1326" t="s">
        <v>15</v>
      </c>
      <c r="C1326">
        <v>84</v>
      </c>
      <c r="D1326" t="s">
        <v>18</v>
      </c>
      <c r="E1326">
        <v>1</v>
      </c>
      <c r="F1326">
        <v>15</v>
      </c>
      <c r="H1326" t="s">
        <v>7</v>
      </c>
      <c r="K1326" t="s">
        <v>10</v>
      </c>
      <c r="N1326" t="s">
        <v>50</v>
      </c>
      <c r="T1326">
        <v>3</v>
      </c>
      <c r="U1326">
        <v>5</v>
      </c>
    </row>
    <row r="1327" spans="1:21" x14ac:dyDescent="0.2">
      <c r="A1327">
        <v>326</v>
      </c>
      <c r="B1327" t="s">
        <v>15</v>
      </c>
      <c r="C1327">
        <v>75</v>
      </c>
      <c r="D1327" t="s">
        <v>18</v>
      </c>
      <c r="E1327">
        <v>0</v>
      </c>
      <c r="F1327">
        <v>10</v>
      </c>
      <c r="G1327" t="s">
        <v>6</v>
      </c>
      <c r="K1327" t="s">
        <v>10</v>
      </c>
      <c r="N1327" t="s">
        <v>50</v>
      </c>
      <c r="T1327">
        <v>3</v>
      </c>
      <c r="U1327">
        <v>5</v>
      </c>
    </row>
    <row r="1328" spans="1:21" x14ac:dyDescent="0.2">
      <c r="A1328">
        <v>329</v>
      </c>
      <c r="B1328" t="s">
        <v>15</v>
      </c>
      <c r="C1328">
        <v>83</v>
      </c>
      <c r="D1328" t="s">
        <v>16</v>
      </c>
      <c r="E1328">
        <v>1</v>
      </c>
      <c r="F1328">
        <v>10</v>
      </c>
      <c r="K1328" t="s">
        <v>10</v>
      </c>
      <c r="N1328" t="s">
        <v>50</v>
      </c>
      <c r="T1328">
        <v>2</v>
      </c>
      <c r="U1328">
        <v>5</v>
      </c>
    </row>
    <row r="1329" spans="1:21" x14ac:dyDescent="0.2">
      <c r="A1329">
        <v>880</v>
      </c>
      <c r="B1329" t="s">
        <v>15</v>
      </c>
      <c r="C1329">
        <v>79</v>
      </c>
      <c r="D1329" t="s">
        <v>18</v>
      </c>
      <c r="E1329">
        <v>0</v>
      </c>
      <c r="F1329">
        <v>12</v>
      </c>
      <c r="K1329" t="s">
        <v>10</v>
      </c>
      <c r="N1329" t="s">
        <v>50</v>
      </c>
      <c r="R1329" t="s">
        <v>55</v>
      </c>
      <c r="T1329">
        <v>3</v>
      </c>
      <c r="U1329">
        <v>4</v>
      </c>
    </row>
    <row r="1330" spans="1:21" x14ac:dyDescent="0.2">
      <c r="A1330">
        <v>1661</v>
      </c>
      <c r="B1330" t="s">
        <v>15</v>
      </c>
      <c r="C1330">
        <v>77</v>
      </c>
      <c r="D1330" t="s">
        <v>16</v>
      </c>
      <c r="E1330">
        <v>1</v>
      </c>
      <c r="F1330">
        <v>15</v>
      </c>
      <c r="K1330" t="s">
        <v>10</v>
      </c>
      <c r="N1330" t="s">
        <v>50</v>
      </c>
      <c r="T1330">
        <v>2</v>
      </c>
      <c r="U1330">
        <v>4</v>
      </c>
    </row>
    <row r="1331" spans="1:21" x14ac:dyDescent="0.2">
      <c r="A1331">
        <v>1935</v>
      </c>
      <c r="B1331" t="s">
        <v>15</v>
      </c>
      <c r="C1331">
        <v>71</v>
      </c>
      <c r="D1331" t="s">
        <v>18</v>
      </c>
      <c r="E1331">
        <v>2</v>
      </c>
      <c r="F1331">
        <v>12</v>
      </c>
      <c r="K1331" t="s">
        <v>10</v>
      </c>
      <c r="N1331" t="s">
        <v>50</v>
      </c>
      <c r="T1331">
        <v>2</v>
      </c>
      <c r="U1331">
        <v>3</v>
      </c>
    </row>
    <row r="1332" spans="1:21" x14ac:dyDescent="0.2">
      <c r="A1332">
        <v>2091</v>
      </c>
      <c r="B1332" t="s">
        <v>15</v>
      </c>
      <c r="C1332">
        <v>79</v>
      </c>
      <c r="D1332" t="s">
        <v>16</v>
      </c>
      <c r="E1332">
        <v>1</v>
      </c>
      <c r="F1332">
        <v>16</v>
      </c>
      <c r="K1332" t="s">
        <v>10</v>
      </c>
      <c r="N1332" t="s">
        <v>50</v>
      </c>
      <c r="T1332">
        <v>2</v>
      </c>
      <c r="U1332">
        <v>2</v>
      </c>
    </row>
    <row r="1333" spans="1:21" x14ac:dyDescent="0.2">
      <c r="A1333">
        <v>2153</v>
      </c>
      <c r="B1333" t="s">
        <v>15</v>
      </c>
      <c r="C1333">
        <v>71</v>
      </c>
      <c r="D1333" t="s">
        <v>16</v>
      </c>
      <c r="E1333">
        <v>0</v>
      </c>
      <c r="F1333">
        <v>12</v>
      </c>
      <c r="K1333" t="s">
        <v>10</v>
      </c>
      <c r="N1333" t="s">
        <v>50</v>
      </c>
      <c r="T1333">
        <v>2</v>
      </c>
      <c r="U1333">
        <v>3</v>
      </c>
    </row>
    <row r="1334" spans="1:21" x14ac:dyDescent="0.2">
      <c r="A1334">
        <v>2355</v>
      </c>
      <c r="B1334" t="s">
        <v>15</v>
      </c>
      <c r="C1334">
        <v>70</v>
      </c>
      <c r="D1334" t="s">
        <v>18</v>
      </c>
      <c r="E1334">
        <v>1</v>
      </c>
      <c r="F1334">
        <v>11</v>
      </c>
      <c r="K1334" t="s">
        <v>10</v>
      </c>
      <c r="N1334" t="s">
        <v>50</v>
      </c>
      <c r="T1334">
        <v>2</v>
      </c>
      <c r="U1334">
        <v>5</v>
      </c>
    </row>
    <row r="1335" spans="1:21" x14ac:dyDescent="0.2">
      <c r="A1335">
        <v>245</v>
      </c>
      <c r="B1335" t="s">
        <v>15</v>
      </c>
      <c r="C1335">
        <v>78</v>
      </c>
      <c r="D1335" t="s">
        <v>16</v>
      </c>
      <c r="E1335">
        <v>0</v>
      </c>
      <c r="F1335">
        <v>12</v>
      </c>
      <c r="G1335" t="s">
        <v>6</v>
      </c>
      <c r="H1335" t="s">
        <v>7</v>
      </c>
      <c r="I1335" t="s">
        <v>8</v>
      </c>
      <c r="J1335" t="s">
        <v>9</v>
      </c>
      <c r="N1335" t="s">
        <v>50</v>
      </c>
      <c r="S1335" t="s">
        <v>53</v>
      </c>
      <c r="T1335">
        <v>6</v>
      </c>
      <c r="U1335">
        <v>10</v>
      </c>
    </row>
    <row r="1336" spans="1:21" x14ac:dyDescent="0.2">
      <c r="A1336">
        <v>403</v>
      </c>
      <c r="B1336" t="s">
        <v>15</v>
      </c>
      <c r="C1336">
        <v>76</v>
      </c>
      <c r="D1336" t="s">
        <v>16</v>
      </c>
      <c r="E1336">
        <v>1</v>
      </c>
      <c r="F1336">
        <v>15</v>
      </c>
      <c r="G1336" t="s">
        <v>6</v>
      </c>
      <c r="H1336" t="s">
        <v>7</v>
      </c>
      <c r="I1336" t="s">
        <v>8</v>
      </c>
      <c r="J1336" t="s">
        <v>9</v>
      </c>
      <c r="N1336" t="s">
        <v>50</v>
      </c>
      <c r="T1336">
        <v>5</v>
      </c>
      <c r="U1336">
        <v>11</v>
      </c>
    </row>
    <row r="1337" spans="1:21" x14ac:dyDescent="0.2">
      <c r="A1337">
        <v>409</v>
      </c>
      <c r="B1337" t="s">
        <v>15</v>
      </c>
      <c r="C1337">
        <v>76</v>
      </c>
      <c r="D1337" t="s">
        <v>18</v>
      </c>
      <c r="E1337">
        <v>1</v>
      </c>
      <c r="G1337" t="s">
        <v>6</v>
      </c>
      <c r="H1337" t="s">
        <v>7</v>
      </c>
      <c r="I1337" t="s">
        <v>8</v>
      </c>
      <c r="J1337" t="s">
        <v>9</v>
      </c>
      <c r="N1337" t="s">
        <v>50</v>
      </c>
      <c r="T1337">
        <v>5</v>
      </c>
      <c r="U1337">
        <v>6</v>
      </c>
    </row>
    <row r="1338" spans="1:21" x14ac:dyDescent="0.2">
      <c r="A1338">
        <v>430</v>
      </c>
      <c r="B1338" t="s">
        <v>15</v>
      </c>
      <c r="C1338">
        <v>87</v>
      </c>
      <c r="D1338" t="s">
        <v>18</v>
      </c>
      <c r="E1338">
        <v>0</v>
      </c>
      <c r="F1338">
        <v>11</v>
      </c>
      <c r="G1338" t="s">
        <v>6</v>
      </c>
      <c r="H1338" t="s">
        <v>7</v>
      </c>
      <c r="I1338" t="s">
        <v>8</v>
      </c>
      <c r="J1338" t="s">
        <v>9</v>
      </c>
      <c r="N1338" t="s">
        <v>50</v>
      </c>
      <c r="T1338">
        <v>5</v>
      </c>
      <c r="U1338">
        <v>8</v>
      </c>
    </row>
    <row r="1339" spans="1:21" x14ac:dyDescent="0.2">
      <c r="A1339">
        <v>545</v>
      </c>
      <c r="B1339" t="s">
        <v>15</v>
      </c>
      <c r="C1339">
        <v>88</v>
      </c>
      <c r="D1339" t="s">
        <v>16</v>
      </c>
      <c r="E1339">
        <v>1</v>
      </c>
      <c r="G1339" t="s">
        <v>6</v>
      </c>
      <c r="H1339" t="s">
        <v>7</v>
      </c>
      <c r="I1339" t="s">
        <v>8</v>
      </c>
      <c r="J1339" t="s">
        <v>9</v>
      </c>
      <c r="N1339" t="s">
        <v>50</v>
      </c>
      <c r="T1339">
        <v>5</v>
      </c>
      <c r="U1339">
        <v>8</v>
      </c>
    </row>
    <row r="1340" spans="1:21" x14ac:dyDescent="0.2">
      <c r="A1340">
        <v>1291</v>
      </c>
      <c r="B1340" t="s">
        <v>15</v>
      </c>
      <c r="C1340">
        <v>82</v>
      </c>
      <c r="D1340" t="s">
        <v>18</v>
      </c>
      <c r="E1340">
        <v>1</v>
      </c>
      <c r="F1340">
        <v>11</v>
      </c>
      <c r="G1340" t="s">
        <v>6</v>
      </c>
      <c r="H1340" t="s">
        <v>7</v>
      </c>
      <c r="I1340" t="s">
        <v>8</v>
      </c>
      <c r="J1340" t="s">
        <v>9</v>
      </c>
      <c r="N1340" t="s">
        <v>50</v>
      </c>
      <c r="R1340" t="s">
        <v>55</v>
      </c>
      <c r="T1340">
        <v>6</v>
      </c>
      <c r="U1340">
        <v>9</v>
      </c>
    </row>
    <row r="1341" spans="1:21" x14ac:dyDescent="0.2">
      <c r="A1341">
        <v>1314</v>
      </c>
      <c r="B1341" t="s">
        <v>15</v>
      </c>
      <c r="C1341">
        <v>79</v>
      </c>
      <c r="D1341" t="s">
        <v>18</v>
      </c>
      <c r="E1341">
        <v>0</v>
      </c>
      <c r="G1341" t="s">
        <v>6</v>
      </c>
      <c r="H1341" t="s">
        <v>7</v>
      </c>
      <c r="I1341" t="s">
        <v>8</v>
      </c>
      <c r="J1341" t="s">
        <v>9</v>
      </c>
      <c r="N1341" t="s">
        <v>50</v>
      </c>
      <c r="T1341">
        <v>5</v>
      </c>
      <c r="U1341">
        <v>8</v>
      </c>
    </row>
    <row r="1342" spans="1:21" x14ac:dyDescent="0.2">
      <c r="A1342">
        <v>146</v>
      </c>
      <c r="B1342" t="s">
        <v>15</v>
      </c>
      <c r="C1342">
        <v>76</v>
      </c>
      <c r="D1342" t="s">
        <v>18</v>
      </c>
      <c r="E1342">
        <v>0</v>
      </c>
      <c r="F1342">
        <v>10</v>
      </c>
      <c r="H1342" t="s">
        <v>7</v>
      </c>
      <c r="I1342" t="s">
        <v>8</v>
      </c>
      <c r="J1342" t="s">
        <v>9</v>
      </c>
      <c r="N1342" t="s">
        <v>50</v>
      </c>
      <c r="T1342">
        <v>4</v>
      </c>
      <c r="U1342">
        <v>8</v>
      </c>
    </row>
    <row r="1343" spans="1:21" x14ac:dyDescent="0.2">
      <c r="A1343">
        <v>586</v>
      </c>
      <c r="B1343" t="s">
        <v>15</v>
      </c>
      <c r="C1343">
        <v>82</v>
      </c>
      <c r="D1343" t="s">
        <v>18</v>
      </c>
      <c r="E1343">
        <v>1</v>
      </c>
      <c r="F1343">
        <v>9</v>
      </c>
      <c r="H1343" t="s">
        <v>7</v>
      </c>
      <c r="I1343" t="s">
        <v>8</v>
      </c>
      <c r="J1343" t="s">
        <v>9</v>
      </c>
      <c r="N1343" t="s">
        <v>50</v>
      </c>
      <c r="T1343">
        <v>4</v>
      </c>
      <c r="U1343">
        <v>6</v>
      </c>
    </row>
    <row r="1344" spans="1:21" x14ac:dyDescent="0.2">
      <c r="A1344">
        <v>1237</v>
      </c>
      <c r="B1344" t="s">
        <v>15</v>
      </c>
      <c r="C1344">
        <v>76</v>
      </c>
      <c r="D1344" t="s">
        <v>18</v>
      </c>
      <c r="E1344">
        <v>0</v>
      </c>
      <c r="F1344">
        <v>12</v>
      </c>
      <c r="H1344" t="s">
        <v>7</v>
      </c>
      <c r="I1344" t="s">
        <v>8</v>
      </c>
      <c r="J1344" t="s">
        <v>9</v>
      </c>
      <c r="N1344" t="s">
        <v>50</v>
      </c>
      <c r="R1344" t="s">
        <v>55</v>
      </c>
      <c r="T1344">
        <v>5</v>
      </c>
      <c r="U1344">
        <v>8</v>
      </c>
    </row>
    <row r="1345" spans="1:21" x14ac:dyDescent="0.2">
      <c r="A1345">
        <v>1680</v>
      </c>
      <c r="B1345" t="s">
        <v>15</v>
      </c>
      <c r="C1345">
        <v>75</v>
      </c>
      <c r="D1345" t="s">
        <v>16</v>
      </c>
      <c r="E1345">
        <v>0</v>
      </c>
      <c r="F1345">
        <v>12</v>
      </c>
      <c r="H1345" t="s">
        <v>7</v>
      </c>
      <c r="I1345" t="s">
        <v>8</v>
      </c>
      <c r="J1345" t="s">
        <v>9</v>
      </c>
      <c r="N1345" t="s">
        <v>50</v>
      </c>
      <c r="T1345">
        <v>4</v>
      </c>
      <c r="U1345">
        <v>6</v>
      </c>
    </row>
    <row r="1346" spans="1:21" x14ac:dyDescent="0.2">
      <c r="A1346">
        <v>1753</v>
      </c>
      <c r="B1346" t="s">
        <v>15</v>
      </c>
      <c r="C1346">
        <v>72</v>
      </c>
      <c r="D1346" t="s">
        <v>18</v>
      </c>
      <c r="E1346">
        <v>1</v>
      </c>
      <c r="F1346">
        <v>15</v>
      </c>
      <c r="H1346" t="s">
        <v>7</v>
      </c>
      <c r="I1346" t="s">
        <v>8</v>
      </c>
      <c r="J1346" t="s">
        <v>9</v>
      </c>
      <c r="N1346" t="s">
        <v>50</v>
      </c>
      <c r="T1346">
        <v>4</v>
      </c>
      <c r="U1346">
        <v>6</v>
      </c>
    </row>
    <row r="1347" spans="1:21" x14ac:dyDescent="0.2">
      <c r="A1347">
        <v>2443</v>
      </c>
      <c r="B1347" t="s">
        <v>15</v>
      </c>
      <c r="C1347">
        <v>78</v>
      </c>
      <c r="D1347" t="s">
        <v>16</v>
      </c>
      <c r="E1347">
        <v>0</v>
      </c>
      <c r="F1347">
        <v>15</v>
      </c>
      <c r="H1347" t="s">
        <v>7</v>
      </c>
      <c r="I1347" t="s">
        <v>8</v>
      </c>
      <c r="J1347" t="s">
        <v>9</v>
      </c>
      <c r="N1347" t="s">
        <v>50</v>
      </c>
      <c r="T1347">
        <v>4</v>
      </c>
      <c r="U1347">
        <v>5</v>
      </c>
    </row>
    <row r="1348" spans="1:21" x14ac:dyDescent="0.2">
      <c r="A1348">
        <v>808</v>
      </c>
      <c r="B1348" t="s">
        <v>15</v>
      </c>
      <c r="C1348">
        <v>87</v>
      </c>
      <c r="D1348" t="s">
        <v>16</v>
      </c>
      <c r="E1348">
        <v>1</v>
      </c>
      <c r="F1348">
        <v>12</v>
      </c>
      <c r="G1348" t="s">
        <v>6</v>
      </c>
      <c r="I1348" t="s">
        <v>8</v>
      </c>
      <c r="J1348" t="s">
        <v>9</v>
      </c>
      <c r="N1348" t="s">
        <v>50</v>
      </c>
      <c r="Q1348" t="s">
        <v>54</v>
      </c>
      <c r="T1348">
        <v>5</v>
      </c>
      <c r="U1348">
        <v>9</v>
      </c>
    </row>
    <row r="1349" spans="1:21" x14ac:dyDescent="0.2">
      <c r="A1349">
        <v>2565</v>
      </c>
      <c r="B1349" t="s">
        <v>15</v>
      </c>
      <c r="C1349">
        <v>72</v>
      </c>
      <c r="D1349" t="s">
        <v>16</v>
      </c>
      <c r="E1349">
        <v>0</v>
      </c>
      <c r="F1349">
        <v>12</v>
      </c>
      <c r="I1349" t="s">
        <v>8</v>
      </c>
      <c r="J1349" t="s">
        <v>9</v>
      </c>
      <c r="N1349" t="s">
        <v>50</v>
      </c>
      <c r="T1349">
        <v>3</v>
      </c>
      <c r="U1349">
        <v>3</v>
      </c>
    </row>
    <row r="1350" spans="1:21" x14ac:dyDescent="0.2">
      <c r="A1350">
        <v>131</v>
      </c>
      <c r="B1350" t="s">
        <v>15</v>
      </c>
      <c r="C1350">
        <v>89</v>
      </c>
      <c r="D1350" t="s">
        <v>18</v>
      </c>
      <c r="E1350">
        <v>0</v>
      </c>
      <c r="F1350">
        <v>10</v>
      </c>
      <c r="G1350" t="s">
        <v>6</v>
      </c>
      <c r="H1350" t="s">
        <v>7</v>
      </c>
      <c r="J1350" t="s">
        <v>9</v>
      </c>
      <c r="N1350" t="s">
        <v>50</v>
      </c>
      <c r="T1350">
        <v>4</v>
      </c>
      <c r="U1350">
        <v>8</v>
      </c>
    </row>
    <row r="1351" spans="1:21" x14ac:dyDescent="0.2">
      <c r="A1351">
        <v>186</v>
      </c>
      <c r="B1351" t="s">
        <v>15</v>
      </c>
      <c r="C1351">
        <v>86</v>
      </c>
      <c r="D1351" t="s">
        <v>16</v>
      </c>
      <c r="E1351">
        <v>1</v>
      </c>
      <c r="F1351">
        <v>16</v>
      </c>
      <c r="G1351" t="s">
        <v>6</v>
      </c>
      <c r="H1351" t="s">
        <v>7</v>
      </c>
      <c r="J1351" t="s">
        <v>9</v>
      </c>
      <c r="N1351" t="s">
        <v>50</v>
      </c>
      <c r="T1351">
        <v>4</v>
      </c>
      <c r="U1351">
        <v>6</v>
      </c>
    </row>
    <row r="1352" spans="1:21" x14ac:dyDescent="0.2">
      <c r="A1352">
        <v>265</v>
      </c>
      <c r="B1352" t="s">
        <v>15</v>
      </c>
      <c r="C1352">
        <v>75</v>
      </c>
      <c r="D1352" t="s">
        <v>18</v>
      </c>
      <c r="E1352">
        <v>0</v>
      </c>
      <c r="F1352">
        <v>12</v>
      </c>
      <c r="G1352" t="s">
        <v>6</v>
      </c>
      <c r="H1352" t="s">
        <v>7</v>
      </c>
      <c r="J1352" t="s">
        <v>9</v>
      </c>
      <c r="N1352" t="s">
        <v>50</v>
      </c>
      <c r="T1352">
        <v>4</v>
      </c>
      <c r="U1352">
        <v>7</v>
      </c>
    </row>
    <row r="1353" spans="1:21" x14ac:dyDescent="0.2">
      <c r="A1353">
        <v>319</v>
      </c>
      <c r="B1353" t="s">
        <v>15</v>
      </c>
      <c r="C1353">
        <v>83</v>
      </c>
      <c r="D1353" t="s">
        <v>18</v>
      </c>
      <c r="E1353">
        <v>0</v>
      </c>
      <c r="F1353">
        <v>9</v>
      </c>
      <c r="G1353" t="s">
        <v>6</v>
      </c>
      <c r="H1353" t="s">
        <v>7</v>
      </c>
      <c r="J1353" t="s">
        <v>9</v>
      </c>
      <c r="N1353" t="s">
        <v>50</v>
      </c>
      <c r="T1353">
        <v>4</v>
      </c>
      <c r="U1353">
        <v>4</v>
      </c>
    </row>
    <row r="1354" spans="1:21" x14ac:dyDescent="0.2">
      <c r="A1354">
        <v>543</v>
      </c>
      <c r="B1354" t="s">
        <v>15</v>
      </c>
      <c r="C1354">
        <v>78</v>
      </c>
      <c r="D1354" t="s">
        <v>18</v>
      </c>
      <c r="E1354">
        <v>0</v>
      </c>
      <c r="F1354">
        <v>11</v>
      </c>
      <c r="G1354" t="s">
        <v>6</v>
      </c>
      <c r="H1354" t="s">
        <v>7</v>
      </c>
      <c r="J1354" t="s">
        <v>9</v>
      </c>
      <c r="N1354" t="s">
        <v>50</v>
      </c>
      <c r="T1354">
        <v>4</v>
      </c>
      <c r="U1354">
        <v>5</v>
      </c>
    </row>
    <row r="1355" spans="1:21" x14ac:dyDescent="0.2">
      <c r="A1355">
        <v>620</v>
      </c>
      <c r="B1355" t="s">
        <v>15</v>
      </c>
      <c r="C1355">
        <v>77</v>
      </c>
      <c r="D1355" t="s">
        <v>16</v>
      </c>
      <c r="E1355">
        <v>0</v>
      </c>
      <c r="F1355">
        <v>9</v>
      </c>
      <c r="G1355" t="s">
        <v>6</v>
      </c>
      <c r="H1355" t="s">
        <v>7</v>
      </c>
      <c r="J1355" t="s">
        <v>9</v>
      </c>
      <c r="N1355" t="s">
        <v>50</v>
      </c>
      <c r="S1355" t="s">
        <v>53</v>
      </c>
      <c r="T1355">
        <v>5</v>
      </c>
      <c r="U1355">
        <v>9</v>
      </c>
    </row>
    <row r="1356" spans="1:21" x14ac:dyDescent="0.2">
      <c r="A1356">
        <v>711</v>
      </c>
      <c r="B1356" t="s">
        <v>15</v>
      </c>
      <c r="C1356">
        <v>76</v>
      </c>
      <c r="D1356" t="s">
        <v>18</v>
      </c>
      <c r="E1356">
        <v>0</v>
      </c>
      <c r="F1356">
        <v>15</v>
      </c>
      <c r="G1356" t="s">
        <v>6</v>
      </c>
      <c r="H1356" t="s">
        <v>7</v>
      </c>
      <c r="J1356" t="s">
        <v>9</v>
      </c>
      <c r="N1356" t="s">
        <v>50</v>
      </c>
      <c r="T1356">
        <v>4</v>
      </c>
      <c r="U1356">
        <v>6</v>
      </c>
    </row>
    <row r="1357" spans="1:21" x14ac:dyDescent="0.2">
      <c r="A1357">
        <v>758</v>
      </c>
      <c r="B1357" t="s">
        <v>15</v>
      </c>
      <c r="C1357">
        <v>81</v>
      </c>
      <c r="D1357" t="s">
        <v>18</v>
      </c>
      <c r="E1357">
        <v>1</v>
      </c>
      <c r="G1357" t="s">
        <v>6</v>
      </c>
      <c r="H1357" t="s">
        <v>7</v>
      </c>
      <c r="J1357" t="s">
        <v>9</v>
      </c>
      <c r="N1357" t="s">
        <v>50</v>
      </c>
      <c r="S1357" t="s">
        <v>53</v>
      </c>
      <c r="T1357">
        <v>5</v>
      </c>
      <c r="U1357">
        <v>10</v>
      </c>
    </row>
    <row r="1358" spans="1:21" x14ac:dyDescent="0.2">
      <c r="A1358">
        <v>811</v>
      </c>
      <c r="B1358" t="s">
        <v>15</v>
      </c>
      <c r="C1358">
        <v>80</v>
      </c>
      <c r="D1358" t="s">
        <v>18</v>
      </c>
      <c r="E1358">
        <v>1</v>
      </c>
      <c r="G1358" t="s">
        <v>6</v>
      </c>
      <c r="H1358" t="s">
        <v>7</v>
      </c>
      <c r="J1358" t="s">
        <v>9</v>
      </c>
      <c r="N1358" t="s">
        <v>50</v>
      </c>
      <c r="T1358">
        <v>4</v>
      </c>
      <c r="U1358">
        <v>7</v>
      </c>
    </row>
    <row r="1359" spans="1:21" x14ac:dyDescent="0.2">
      <c r="A1359">
        <v>863</v>
      </c>
      <c r="B1359" t="s">
        <v>15</v>
      </c>
      <c r="C1359">
        <v>79</v>
      </c>
      <c r="D1359" t="s">
        <v>18</v>
      </c>
      <c r="E1359">
        <v>0</v>
      </c>
      <c r="F1359">
        <v>15</v>
      </c>
      <c r="G1359" t="s">
        <v>6</v>
      </c>
      <c r="H1359" t="s">
        <v>7</v>
      </c>
      <c r="J1359" t="s">
        <v>9</v>
      </c>
      <c r="N1359" t="s">
        <v>50</v>
      </c>
      <c r="S1359" t="s">
        <v>53</v>
      </c>
      <c r="T1359">
        <v>5</v>
      </c>
      <c r="U1359">
        <v>6</v>
      </c>
    </row>
    <row r="1360" spans="1:21" x14ac:dyDescent="0.2">
      <c r="A1360">
        <v>1341</v>
      </c>
      <c r="B1360" t="s">
        <v>15</v>
      </c>
      <c r="C1360">
        <v>82</v>
      </c>
      <c r="D1360" t="s">
        <v>18</v>
      </c>
      <c r="E1360">
        <v>0</v>
      </c>
      <c r="F1360">
        <v>12</v>
      </c>
      <c r="G1360" t="s">
        <v>6</v>
      </c>
      <c r="H1360" t="s">
        <v>7</v>
      </c>
      <c r="J1360" t="s">
        <v>9</v>
      </c>
      <c r="N1360" t="s">
        <v>50</v>
      </c>
      <c r="T1360">
        <v>4</v>
      </c>
      <c r="U1360">
        <v>6</v>
      </c>
    </row>
    <row r="1361" spans="1:21" x14ac:dyDescent="0.2">
      <c r="A1361">
        <v>1351</v>
      </c>
      <c r="B1361" t="s">
        <v>15</v>
      </c>
      <c r="C1361">
        <v>78</v>
      </c>
      <c r="D1361" t="s">
        <v>18</v>
      </c>
      <c r="E1361">
        <v>0</v>
      </c>
      <c r="G1361" t="s">
        <v>6</v>
      </c>
      <c r="H1361" t="s">
        <v>7</v>
      </c>
      <c r="J1361" t="s">
        <v>9</v>
      </c>
      <c r="N1361" t="s">
        <v>50</v>
      </c>
      <c r="T1361">
        <v>4</v>
      </c>
      <c r="U1361">
        <v>7</v>
      </c>
    </row>
    <row r="1362" spans="1:21" x14ac:dyDescent="0.2">
      <c r="A1362">
        <v>1358</v>
      </c>
      <c r="B1362" t="s">
        <v>15</v>
      </c>
      <c r="C1362">
        <v>73</v>
      </c>
      <c r="D1362" t="s">
        <v>18</v>
      </c>
      <c r="E1362">
        <v>0</v>
      </c>
      <c r="F1362">
        <v>12</v>
      </c>
      <c r="G1362" t="s">
        <v>6</v>
      </c>
      <c r="H1362" t="s">
        <v>7</v>
      </c>
      <c r="J1362" t="s">
        <v>9</v>
      </c>
      <c r="N1362" t="s">
        <v>50</v>
      </c>
      <c r="Q1362" t="s">
        <v>54</v>
      </c>
      <c r="T1362">
        <v>5</v>
      </c>
      <c r="U1362">
        <v>9</v>
      </c>
    </row>
    <row r="1363" spans="1:21" x14ac:dyDescent="0.2">
      <c r="A1363">
        <v>1370</v>
      </c>
      <c r="B1363" t="s">
        <v>15</v>
      </c>
      <c r="C1363">
        <v>82</v>
      </c>
      <c r="D1363" t="s">
        <v>18</v>
      </c>
      <c r="E1363">
        <v>0</v>
      </c>
      <c r="F1363">
        <v>15</v>
      </c>
      <c r="G1363" t="s">
        <v>6</v>
      </c>
      <c r="H1363" t="s">
        <v>7</v>
      </c>
      <c r="J1363" t="s">
        <v>9</v>
      </c>
      <c r="N1363" t="s">
        <v>50</v>
      </c>
      <c r="T1363">
        <v>4</v>
      </c>
      <c r="U1363">
        <v>6</v>
      </c>
    </row>
    <row r="1364" spans="1:21" x14ac:dyDescent="0.2">
      <c r="A1364">
        <v>1405</v>
      </c>
      <c r="B1364" t="s">
        <v>15</v>
      </c>
      <c r="C1364">
        <v>77</v>
      </c>
      <c r="D1364" t="s">
        <v>18</v>
      </c>
      <c r="E1364">
        <v>0</v>
      </c>
      <c r="F1364">
        <v>15</v>
      </c>
      <c r="G1364" t="s">
        <v>6</v>
      </c>
      <c r="H1364" t="s">
        <v>7</v>
      </c>
      <c r="J1364" t="s">
        <v>9</v>
      </c>
      <c r="N1364" t="s">
        <v>50</v>
      </c>
      <c r="T1364">
        <v>4</v>
      </c>
      <c r="U1364">
        <v>8</v>
      </c>
    </row>
    <row r="1365" spans="1:21" x14ac:dyDescent="0.2">
      <c r="A1365">
        <v>1564</v>
      </c>
      <c r="B1365" t="s">
        <v>15</v>
      </c>
      <c r="C1365">
        <v>85</v>
      </c>
      <c r="D1365" t="s">
        <v>18</v>
      </c>
      <c r="E1365">
        <v>0</v>
      </c>
      <c r="F1365">
        <v>14</v>
      </c>
      <c r="G1365" t="s">
        <v>6</v>
      </c>
      <c r="H1365" t="s">
        <v>7</v>
      </c>
      <c r="J1365" t="s">
        <v>9</v>
      </c>
      <c r="N1365" t="s">
        <v>50</v>
      </c>
      <c r="T1365">
        <v>4</v>
      </c>
      <c r="U1365">
        <v>7</v>
      </c>
    </row>
    <row r="1366" spans="1:21" x14ac:dyDescent="0.2">
      <c r="A1366">
        <v>1676</v>
      </c>
      <c r="B1366" t="s">
        <v>15</v>
      </c>
      <c r="C1366">
        <v>80</v>
      </c>
      <c r="D1366" t="s">
        <v>18</v>
      </c>
      <c r="E1366">
        <v>0</v>
      </c>
      <c r="F1366">
        <v>10</v>
      </c>
      <c r="G1366" t="s">
        <v>6</v>
      </c>
      <c r="H1366" t="s">
        <v>7</v>
      </c>
      <c r="J1366" t="s">
        <v>9</v>
      </c>
      <c r="N1366" t="s">
        <v>50</v>
      </c>
      <c r="T1366">
        <v>4</v>
      </c>
      <c r="U1366">
        <v>5</v>
      </c>
    </row>
    <row r="1367" spans="1:21" x14ac:dyDescent="0.2">
      <c r="A1367">
        <v>2168</v>
      </c>
      <c r="B1367" t="s">
        <v>15</v>
      </c>
      <c r="C1367">
        <v>76</v>
      </c>
      <c r="D1367" t="s">
        <v>18</v>
      </c>
      <c r="E1367">
        <v>1</v>
      </c>
      <c r="F1367">
        <v>16</v>
      </c>
      <c r="G1367" t="s">
        <v>6</v>
      </c>
      <c r="H1367" t="s">
        <v>7</v>
      </c>
      <c r="J1367" t="s">
        <v>9</v>
      </c>
      <c r="N1367" t="s">
        <v>50</v>
      </c>
      <c r="T1367">
        <v>4</v>
      </c>
      <c r="U1367">
        <v>5</v>
      </c>
    </row>
    <row r="1368" spans="1:21" x14ac:dyDescent="0.2">
      <c r="A1368">
        <v>2384</v>
      </c>
      <c r="B1368" t="s">
        <v>15</v>
      </c>
      <c r="C1368">
        <v>71</v>
      </c>
      <c r="D1368" t="s">
        <v>18</v>
      </c>
      <c r="E1368">
        <v>1</v>
      </c>
      <c r="F1368">
        <v>10</v>
      </c>
      <c r="G1368" t="s">
        <v>6</v>
      </c>
      <c r="H1368" t="s">
        <v>7</v>
      </c>
      <c r="J1368" t="s">
        <v>9</v>
      </c>
      <c r="N1368" t="s">
        <v>50</v>
      </c>
      <c r="T1368">
        <v>4</v>
      </c>
      <c r="U1368">
        <v>5</v>
      </c>
    </row>
    <row r="1369" spans="1:21" x14ac:dyDescent="0.2">
      <c r="A1369">
        <v>729</v>
      </c>
      <c r="B1369" t="s">
        <v>15</v>
      </c>
      <c r="C1369">
        <v>82</v>
      </c>
      <c r="D1369" t="s">
        <v>18</v>
      </c>
      <c r="E1369">
        <v>1</v>
      </c>
      <c r="F1369">
        <v>15</v>
      </c>
      <c r="H1369" t="s">
        <v>7</v>
      </c>
      <c r="J1369" t="s">
        <v>9</v>
      </c>
      <c r="N1369" t="s">
        <v>50</v>
      </c>
      <c r="Q1369" t="s">
        <v>54</v>
      </c>
      <c r="T1369">
        <v>4</v>
      </c>
      <c r="U1369">
        <v>7</v>
      </c>
    </row>
    <row r="1370" spans="1:21" x14ac:dyDescent="0.2">
      <c r="A1370">
        <v>837</v>
      </c>
      <c r="B1370" t="s">
        <v>15</v>
      </c>
      <c r="C1370">
        <v>75</v>
      </c>
      <c r="D1370" t="s">
        <v>18</v>
      </c>
      <c r="E1370">
        <v>1</v>
      </c>
      <c r="F1370">
        <v>15</v>
      </c>
      <c r="H1370" t="s">
        <v>7</v>
      </c>
      <c r="J1370" t="s">
        <v>9</v>
      </c>
      <c r="N1370" t="s">
        <v>50</v>
      </c>
      <c r="T1370">
        <v>3</v>
      </c>
      <c r="U1370">
        <v>4</v>
      </c>
    </row>
    <row r="1371" spans="1:21" x14ac:dyDescent="0.2">
      <c r="A1371">
        <v>1034</v>
      </c>
      <c r="B1371" t="s">
        <v>15</v>
      </c>
      <c r="C1371">
        <v>85</v>
      </c>
      <c r="D1371" t="s">
        <v>18</v>
      </c>
      <c r="E1371">
        <v>0</v>
      </c>
      <c r="H1371" t="s">
        <v>7</v>
      </c>
      <c r="J1371" t="s">
        <v>9</v>
      </c>
      <c r="N1371" t="s">
        <v>50</v>
      </c>
      <c r="T1371">
        <v>3</v>
      </c>
      <c r="U1371">
        <v>5</v>
      </c>
    </row>
    <row r="1372" spans="1:21" x14ac:dyDescent="0.2">
      <c r="A1372">
        <v>1520</v>
      </c>
      <c r="B1372" t="s">
        <v>15</v>
      </c>
      <c r="C1372">
        <v>81</v>
      </c>
      <c r="D1372" t="s">
        <v>18</v>
      </c>
      <c r="E1372">
        <v>0</v>
      </c>
      <c r="F1372">
        <v>11</v>
      </c>
      <c r="H1372" t="s">
        <v>7</v>
      </c>
      <c r="J1372" t="s">
        <v>9</v>
      </c>
      <c r="N1372" t="s">
        <v>50</v>
      </c>
      <c r="T1372">
        <v>3</v>
      </c>
      <c r="U1372">
        <v>5</v>
      </c>
    </row>
    <row r="1373" spans="1:21" x14ac:dyDescent="0.2">
      <c r="A1373">
        <v>1715</v>
      </c>
      <c r="B1373" t="s">
        <v>15</v>
      </c>
      <c r="C1373">
        <v>79</v>
      </c>
      <c r="D1373" t="s">
        <v>18</v>
      </c>
      <c r="E1373">
        <v>0</v>
      </c>
      <c r="F1373">
        <v>15</v>
      </c>
      <c r="H1373" t="s">
        <v>7</v>
      </c>
      <c r="J1373" t="s">
        <v>9</v>
      </c>
      <c r="N1373" t="s">
        <v>50</v>
      </c>
      <c r="R1373" t="s">
        <v>55</v>
      </c>
      <c r="T1373">
        <v>4</v>
      </c>
      <c r="U1373">
        <v>6</v>
      </c>
    </row>
    <row r="1374" spans="1:21" x14ac:dyDescent="0.2">
      <c r="A1374">
        <v>1889</v>
      </c>
      <c r="B1374" t="s">
        <v>15</v>
      </c>
      <c r="C1374">
        <v>77</v>
      </c>
      <c r="D1374" t="s">
        <v>16</v>
      </c>
      <c r="E1374">
        <v>0</v>
      </c>
      <c r="F1374">
        <v>19</v>
      </c>
      <c r="H1374" t="s">
        <v>7</v>
      </c>
      <c r="J1374" t="s">
        <v>9</v>
      </c>
      <c r="N1374" t="s">
        <v>50</v>
      </c>
      <c r="T1374">
        <v>3</v>
      </c>
      <c r="U1374">
        <v>5</v>
      </c>
    </row>
    <row r="1375" spans="1:21" x14ac:dyDescent="0.2">
      <c r="A1375">
        <v>1944</v>
      </c>
      <c r="B1375" t="s">
        <v>15</v>
      </c>
      <c r="C1375">
        <v>71</v>
      </c>
      <c r="D1375" t="s">
        <v>18</v>
      </c>
      <c r="E1375">
        <v>0</v>
      </c>
      <c r="F1375">
        <v>16</v>
      </c>
      <c r="H1375" t="s">
        <v>7</v>
      </c>
      <c r="J1375" t="s">
        <v>9</v>
      </c>
      <c r="N1375" t="s">
        <v>50</v>
      </c>
      <c r="T1375">
        <v>3</v>
      </c>
      <c r="U1375">
        <v>5</v>
      </c>
    </row>
    <row r="1376" spans="1:21" x14ac:dyDescent="0.2">
      <c r="A1376">
        <v>2413</v>
      </c>
      <c r="B1376" t="s">
        <v>15</v>
      </c>
      <c r="C1376">
        <v>78</v>
      </c>
      <c r="D1376" t="s">
        <v>18</v>
      </c>
      <c r="E1376">
        <v>0</v>
      </c>
      <c r="F1376">
        <v>15</v>
      </c>
      <c r="H1376" t="s">
        <v>7</v>
      </c>
      <c r="J1376" t="s">
        <v>9</v>
      </c>
      <c r="N1376" t="s">
        <v>50</v>
      </c>
      <c r="T1376">
        <v>3</v>
      </c>
      <c r="U1376">
        <v>5</v>
      </c>
    </row>
    <row r="1377" spans="1:21" x14ac:dyDescent="0.2">
      <c r="A1377">
        <v>436</v>
      </c>
      <c r="B1377" t="s">
        <v>15</v>
      </c>
      <c r="C1377">
        <v>78</v>
      </c>
      <c r="D1377" t="s">
        <v>18</v>
      </c>
      <c r="E1377">
        <v>0</v>
      </c>
      <c r="F1377">
        <v>19</v>
      </c>
      <c r="G1377" t="s">
        <v>6</v>
      </c>
      <c r="J1377" t="s">
        <v>9</v>
      </c>
      <c r="N1377" t="s">
        <v>50</v>
      </c>
      <c r="T1377">
        <v>3</v>
      </c>
      <c r="U1377">
        <v>6</v>
      </c>
    </row>
    <row r="1378" spans="1:21" x14ac:dyDescent="0.2">
      <c r="A1378">
        <v>1820</v>
      </c>
      <c r="B1378" t="s">
        <v>15</v>
      </c>
      <c r="C1378">
        <v>50</v>
      </c>
      <c r="D1378" t="s">
        <v>18</v>
      </c>
      <c r="E1378">
        <v>1</v>
      </c>
      <c r="F1378">
        <v>14</v>
      </c>
      <c r="G1378" t="s">
        <v>6</v>
      </c>
      <c r="J1378" t="s">
        <v>9</v>
      </c>
      <c r="N1378" t="s">
        <v>50</v>
      </c>
      <c r="S1378" t="s">
        <v>53</v>
      </c>
      <c r="T1378">
        <v>4</v>
      </c>
      <c r="U1378">
        <v>5</v>
      </c>
    </row>
    <row r="1379" spans="1:21" x14ac:dyDescent="0.2">
      <c r="A1379">
        <v>2502</v>
      </c>
      <c r="B1379" t="s">
        <v>15</v>
      </c>
      <c r="C1379">
        <v>87</v>
      </c>
      <c r="D1379" t="s">
        <v>18</v>
      </c>
      <c r="E1379">
        <v>0</v>
      </c>
      <c r="F1379">
        <v>15</v>
      </c>
      <c r="G1379" t="s">
        <v>6</v>
      </c>
      <c r="J1379" t="s">
        <v>9</v>
      </c>
      <c r="N1379" t="s">
        <v>50</v>
      </c>
      <c r="T1379">
        <v>3</v>
      </c>
      <c r="U1379">
        <v>5</v>
      </c>
    </row>
    <row r="1380" spans="1:21" x14ac:dyDescent="0.2">
      <c r="A1380">
        <v>168</v>
      </c>
      <c r="B1380" t="s">
        <v>15</v>
      </c>
      <c r="C1380">
        <v>83</v>
      </c>
      <c r="D1380" t="s">
        <v>18</v>
      </c>
      <c r="E1380">
        <v>0</v>
      </c>
      <c r="F1380">
        <v>10</v>
      </c>
      <c r="J1380" t="s">
        <v>9</v>
      </c>
      <c r="N1380" t="s">
        <v>50</v>
      </c>
      <c r="T1380">
        <v>2</v>
      </c>
      <c r="U1380">
        <v>4</v>
      </c>
    </row>
    <row r="1381" spans="1:21" x14ac:dyDescent="0.2">
      <c r="A1381">
        <v>498</v>
      </c>
      <c r="B1381" t="s">
        <v>15</v>
      </c>
      <c r="C1381">
        <v>76</v>
      </c>
      <c r="D1381" t="s">
        <v>18</v>
      </c>
      <c r="E1381">
        <v>0</v>
      </c>
      <c r="F1381">
        <v>11</v>
      </c>
      <c r="J1381" t="s">
        <v>9</v>
      </c>
      <c r="N1381" t="s">
        <v>50</v>
      </c>
      <c r="S1381" t="s">
        <v>53</v>
      </c>
      <c r="T1381">
        <v>3</v>
      </c>
      <c r="U1381">
        <v>5</v>
      </c>
    </row>
    <row r="1382" spans="1:21" x14ac:dyDescent="0.2">
      <c r="A1382">
        <v>696</v>
      </c>
      <c r="B1382" t="s">
        <v>15</v>
      </c>
      <c r="C1382">
        <v>76</v>
      </c>
      <c r="D1382" t="s">
        <v>18</v>
      </c>
      <c r="E1382">
        <v>2</v>
      </c>
      <c r="F1382">
        <v>11</v>
      </c>
      <c r="J1382" t="s">
        <v>9</v>
      </c>
      <c r="N1382" t="s">
        <v>50</v>
      </c>
      <c r="T1382">
        <v>2</v>
      </c>
      <c r="U1382">
        <v>4</v>
      </c>
    </row>
    <row r="1383" spans="1:21" x14ac:dyDescent="0.2">
      <c r="A1383">
        <v>938</v>
      </c>
      <c r="B1383" t="s">
        <v>15</v>
      </c>
      <c r="C1383">
        <v>75</v>
      </c>
      <c r="D1383" t="s">
        <v>18</v>
      </c>
      <c r="E1383">
        <v>0</v>
      </c>
      <c r="J1383" t="s">
        <v>9</v>
      </c>
      <c r="N1383" t="s">
        <v>50</v>
      </c>
      <c r="Q1383" t="s">
        <v>54</v>
      </c>
      <c r="R1383" t="s">
        <v>55</v>
      </c>
      <c r="S1383" t="s">
        <v>53</v>
      </c>
      <c r="T1383">
        <v>5</v>
      </c>
      <c r="U1383">
        <v>8</v>
      </c>
    </row>
    <row r="1384" spans="1:21" x14ac:dyDescent="0.2">
      <c r="A1384">
        <v>1541</v>
      </c>
      <c r="B1384" t="s">
        <v>15</v>
      </c>
      <c r="C1384">
        <v>81</v>
      </c>
      <c r="D1384" t="s">
        <v>16</v>
      </c>
      <c r="E1384">
        <v>0</v>
      </c>
      <c r="F1384">
        <v>15</v>
      </c>
      <c r="J1384" t="s">
        <v>9</v>
      </c>
      <c r="N1384" t="s">
        <v>50</v>
      </c>
      <c r="T1384">
        <v>2</v>
      </c>
      <c r="U1384">
        <v>4</v>
      </c>
    </row>
    <row r="1385" spans="1:21" x14ac:dyDescent="0.2">
      <c r="A1385">
        <v>1965</v>
      </c>
      <c r="B1385" t="s">
        <v>15</v>
      </c>
      <c r="C1385">
        <v>72</v>
      </c>
      <c r="D1385" t="s">
        <v>18</v>
      </c>
      <c r="E1385">
        <v>0</v>
      </c>
      <c r="F1385">
        <v>18</v>
      </c>
      <c r="J1385" t="s">
        <v>9</v>
      </c>
      <c r="N1385" t="s">
        <v>50</v>
      </c>
      <c r="T1385">
        <v>2</v>
      </c>
      <c r="U1385">
        <v>5</v>
      </c>
    </row>
    <row r="1386" spans="1:21" x14ac:dyDescent="0.2">
      <c r="A1386">
        <v>2114</v>
      </c>
      <c r="B1386" t="s">
        <v>15</v>
      </c>
      <c r="C1386">
        <v>78</v>
      </c>
      <c r="D1386" t="s">
        <v>18</v>
      </c>
      <c r="E1386">
        <v>1</v>
      </c>
      <c r="F1386">
        <v>15</v>
      </c>
      <c r="J1386" t="s">
        <v>9</v>
      </c>
      <c r="N1386" t="s">
        <v>50</v>
      </c>
      <c r="T1386">
        <v>2</v>
      </c>
      <c r="U1386">
        <v>3</v>
      </c>
    </row>
    <row r="1387" spans="1:21" x14ac:dyDescent="0.2">
      <c r="A1387">
        <v>2480</v>
      </c>
      <c r="B1387" t="s">
        <v>15</v>
      </c>
      <c r="C1387">
        <v>70</v>
      </c>
      <c r="D1387" t="s">
        <v>18</v>
      </c>
      <c r="E1387">
        <v>0</v>
      </c>
      <c r="F1387">
        <v>19</v>
      </c>
      <c r="J1387" t="s">
        <v>9</v>
      </c>
      <c r="N1387" t="s">
        <v>50</v>
      </c>
      <c r="T1387">
        <v>2</v>
      </c>
      <c r="U1387">
        <v>2</v>
      </c>
    </row>
    <row r="1388" spans="1:21" x14ac:dyDescent="0.2">
      <c r="A1388">
        <v>2570</v>
      </c>
      <c r="B1388" t="s">
        <v>15</v>
      </c>
      <c r="C1388">
        <v>71</v>
      </c>
      <c r="D1388" t="s">
        <v>16</v>
      </c>
      <c r="E1388">
        <v>0</v>
      </c>
      <c r="F1388">
        <v>18</v>
      </c>
      <c r="J1388" t="s">
        <v>9</v>
      </c>
      <c r="N1388" t="s">
        <v>50</v>
      </c>
      <c r="S1388" t="s">
        <v>53</v>
      </c>
      <c r="T1388">
        <v>3</v>
      </c>
      <c r="U1388">
        <v>5</v>
      </c>
    </row>
    <row r="1389" spans="1:21" x14ac:dyDescent="0.2">
      <c r="A1389">
        <v>334</v>
      </c>
      <c r="B1389" t="s">
        <v>15</v>
      </c>
      <c r="C1389">
        <v>76</v>
      </c>
      <c r="D1389" t="s">
        <v>18</v>
      </c>
      <c r="E1389">
        <v>1</v>
      </c>
      <c r="G1389" t="s">
        <v>6</v>
      </c>
      <c r="H1389" t="s">
        <v>7</v>
      </c>
      <c r="I1389" t="s">
        <v>8</v>
      </c>
      <c r="N1389" t="s">
        <v>50</v>
      </c>
      <c r="T1389">
        <v>4</v>
      </c>
      <c r="U1389">
        <v>6</v>
      </c>
    </row>
    <row r="1390" spans="1:21" x14ac:dyDescent="0.2">
      <c r="A1390">
        <v>1905</v>
      </c>
      <c r="B1390" t="s">
        <v>15</v>
      </c>
      <c r="C1390">
        <v>76</v>
      </c>
      <c r="D1390" t="s">
        <v>16</v>
      </c>
      <c r="E1390">
        <v>0</v>
      </c>
      <c r="F1390">
        <v>15</v>
      </c>
      <c r="G1390" t="s">
        <v>6</v>
      </c>
      <c r="H1390" t="s">
        <v>7</v>
      </c>
      <c r="I1390" t="s">
        <v>8</v>
      </c>
      <c r="N1390" t="s">
        <v>50</v>
      </c>
      <c r="R1390" t="s">
        <v>55</v>
      </c>
      <c r="T1390">
        <v>5</v>
      </c>
      <c r="U1390">
        <v>7</v>
      </c>
    </row>
    <row r="1391" spans="1:21" x14ac:dyDescent="0.2">
      <c r="A1391">
        <v>21</v>
      </c>
      <c r="B1391" t="s">
        <v>15</v>
      </c>
      <c r="C1391">
        <v>88</v>
      </c>
      <c r="D1391" t="s">
        <v>18</v>
      </c>
      <c r="E1391">
        <v>0</v>
      </c>
      <c r="F1391">
        <v>11</v>
      </c>
      <c r="H1391" t="s">
        <v>7</v>
      </c>
      <c r="I1391" t="s">
        <v>8</v>
      </c>
      <c r="N1391" t="s">
        <v>50</v>
      </c>
      <c r="T1391">
        <v>3</v>
      </c>
      <c r="U1391">
        <v>6</v>
      </c>
    </row>
    <row r="1392" spans="1:21" x14ac:dyDescent="0.2">
      <c r="A1392">
        <v>43</v>
      </c>
      <c r="B1392" t="s">
        <v>15</v>
      </c>
      <c r="C1392">
        <v>96</v>
      </c>
      <c r="D1392" t="s">
        <v>18</v>
      </c>
      <c r="E1392">
        <v>0</v>
      </c>
      <c r="F1392">
        <v>17</v>
      </c>
      <c r="H1392" t="s">
        <v>7</v>
      </c>
      <c r="I1392" t="s">
        <v>8</v>
      </c>
      <c r="N1392" t="s">
        <v>50</v>
      </c>
      <c r="T1392">
        <v>3</v>
      </c>
      <c r="U1392">
        <v>5</v>
      </c>
    </row>
    <row r="1393" spans="1:21" x14ac:dyDescent="0.2">
      <c r="A1393">
        <v>46</v>
      </c>
      <c r="B1393" t="s">
        <v>15</v>
      </c>
      <c r="C1393">
        <v>94</v>
      </c>
      <c r="D1393" t="s">
        <v>18</v>
      </c>
      <c r="E1393">
        <v>1</v>
      </c>
      <c r="F1393">
        <v>11</v>
      </c>
      <c r="H1393" t="s">
        <v>7</v>
      </c>
      <c r="I1393" t="s">
        <v>8</v>
      </c>
      <c r="N1393" t="s">
        <v>50</v>
      </c>
      <c r="R1393" t="s">
        <v>55</v>
      </c>
      <c r="T1393">
        <v>4</v>
      </c>
      <c r="U1393">
        <v>7</v>
      </c>
    </row>
    <row r="1394" spans="1:21" x14ac:dyDescent="0.2">
      <c r="A1394">
        <v>74</v>
      </c>
      <c r="B1394" t="s">
        <v>15</v>
      </c>
      <c r="C1394">
        <v>90</v>
      </c>
      <c r="D1394" t="s">
        <v>18</v>
      </c>
      <c r="E1394">
        <v>0</v>
      </c>
      <c r="F1394">
        <v>9</v>
      </c>
      <c r="H1394" t="s">
        <v>7</v>
      </c>
      <c r="I1394" t="s">
        <v>8</v>
      </c>
      <c r="N1394" t="s">
        <v>50</v>
      </c>
      <c r="T1394">
        <v>3</v>
      </c>
      <c r="U1394">
        <v>6</v>
      </c>
    </row>
    <row r="1395" spans="1:21" x14ac:dyDescent="0.2">
      <c r="A1395">
        <v>132</v>
      </c>
      <c r="B1395" t="s">
        <v>15</v>
      </c>
      <c r="C1395">
        <v>81</v>
      </c>
      <c r="D1395" t="s">
        <v>16</v>
      </c>
      <c r="E1395">
        <v>0</v>
      </c>
      <c r="F1395">
        <v>10</v>
      </c>
      <c r="H1395" t="s">
        <v>7</v>
      </c>
      <c r="I1395" t="s">
        <v>8</v>
      </c>
      <c r="N1395" t="s">
        <v>50</v>
      </c>
      <c r="S1395" t="s">
        <v>53</v>
      </c>
      <c r="T1395">
        <v>4</v>
      </c>
      <c r="U1395">
        <v>8</v>
      </c>
    </row>
    <row r="1396" spans="1:21" x14ac:dyDescent="0.2">
      <c r="A1396">
        <v>149</v>
      </c>
      <c r="B1396" t="s">
        <v>15</v>
      </c>
      <c r="C1396">
        <v>87</v>
      </c>
      <c r="D1396" t="s">
        <v>16</v>
      </c>
      <c r="E1396">
        <v>1</v>
      </c>
      <c r="F1396">
        <v>18</v>
      </c>
      <c r="H1396" t="s">
        <v>7</v>
      </c>
      <c r="I1396" t="s">
        <v>8</v>
      </c>
      <c r="N1396" t="s">
        <v>50</v>
      </c>
      <c r="Q1396" t="s">
        <v>54</v>
      </c>
      <c r="S1396" t="s">
        <v>53</v>
      </c>
      <c r="T1396">
        <v>5</v>
      </c>
      <c r="U1396">
        <v>10</v>
      </c>
    </row>
    <row r="1397" spans="1:21" x14ac:dyDescent="0.2">
      <c r="A1397">
        <v>241</v>
      </c>
      <c r="B1397" t="s">
        <v>15</v>
      </c>
      <c r="C1397">
        <v>76</v>
      </c>
      <c r="D1397" t="s">
        <v>18</v>
      </c>
      <c r="E1397">
        <v>0</v>
      </c>
      <c r="F1397">
        <v>15</v>
      </c>
      <c r="H1397" t="s">
        <v>7</v>
      </c>
      <c r="I1397" t="s">
        <v>8</v>
      </c>
      <c r="N1397" t="s">
        <v>50</v>
      </c>
      <c r="T1397">
        <v>3</v>
      </c>
      <c r="U1397">
        <v>5</v>
      </c>
    </row>
    <row r="1398" spans="1:21" x14ac:dyDescent="0.2">
      <c r="A1398">
        <v>523</v>
      </c>
      <c r="B1398" t="s">
        <v>15</v>
      </c>
      <c r="C1398">
        <v>77</v>
      </c>
      <c r="D1398" t="s">
        <v>18</v>
      </c>
      <c r="E1398">
        <v>0</v>
      </c>
      <c r="H1398" t="s">
        <v>7</v>
      </c>
      <c r="I1398" t="s">
        <v>8</v>
      </c>
      <c r="N1398" t="s">
        <v>50</v>
      </c>
      <c r="T1398">
        <v>3</v>
      </c>
      <c r="U1398">
        <v>6</v>
      </c>
    </row>
    <row r="1399" spans="1:21" x14ac:dyDescent="0.2">
      <c r="A1399">
        <v>645</v>
      </c>
      <c r="B1399" t="s">
        <v>15</v>
      </c>
      <c r="C1399">
        <v>82</v>
      </c>
      <c r="D1399" t="s">
        <v>16</v>
      </c>
      <c r="E1399">
        <v>0</v>
      </c>
      <c r="F1399">
        <v>15</v>
      </c>
      <c r="H1399" t="s">
        <v>7</v>
      </c>
      <c r="I1399" t="s">
        <v>8</v>
      </c>
      <c r="N1399" t="s">
        <v>50</v>
      </c>
      <c r="T1399">
        <v>3</v>
      </c>
      <c r="U1399">
        <v>6</v>
      </c>
    </row>
    <row r="1400" spans="1:21" x14ac:dyDescent="0.2">
      <c r="A1400">
        <v>906</v>
      </c>
      <c r="B1400" t="s">
        <v>15</v>
      </c>
      <c r="C1400">
        <v>90</v>
      </c>
      <c r="D1400" t="s">
        <v>16</v>
      </c>
      <c r="E1400">
        <v>0</v>
      </c>
      <c r="F1400">
        <v>14</v>
      </c>
      <c r="H1400" t="s">
        <v>7</v>
      </c>
      <c r="I1400" t="s">
        <v>8</v>
      </c>
      <c r="N1400" t="s">
        <v>50</v>
      </c>
      <c r="T1400">
        <v>3</v>
      </c>
      <c r="U1400">
        <v>6</v>
      </c>
    </row>
    <row r="1401" spans="1:21" x14ac:dyDescent="0.2">
      <c r="A1401">
        <v>907</v>
      </c>
      <c r="B1401" t="s">
        <v>15</v>
      </c>
      <c r="C1401">
        <v>76</v>
      </c>
      <c r="D1401" t="s">
        <v>18</v>
      </c>
      <c r="E1401">
        <v>0</v>
      </c>
      <c r="F1401">
        <v>15</v>
      </c>
      <c r="H1401" t="s">
        <v>7</v>
      </c>
      <c r="I1401" t="s">
        <v>8</v>
      </c>
      <c r="N1401" t="s">
        <v>50</v>
      </c>
      <c r="T1401">
        <v>3</v>
      </c>
      <c r="U1401">
        <v>5</v>
      </c>
    </row>
    <row r="1402" spans="1:21" x14ac:dyDescent="0.2">
      <c r="A1402">
        <v>1801</v>
      </c>
      <c r="B1402" t="s">
        <v>15</v>
      </c>
      <c r="C1402">
        <v>74</v>
      </c>
      <c r="D1402" t="s">
        <v>16</v>
      </c>
      <c r="E1402">
        <v>0</v>
      </c>
      <c r="F1402">
        <v>15</v>
      </c>
      <c r="H1402" t="s">
        <v>7</v>
      </c>
      <c r="I1402" t="s">
        <v>8</v>
      </c>
      <c r="N1402" t="s">
        <v>50</v>
      </c>
      <c r="R1402" t="s">
        <v>55</v>
      </c>
      <c r="T1402">
        <v>4</v>
      </c>
      <c r="U1402">
        <v>6</v>
      </c>
    </row>
    <row r="1403" spans="1:21" x14ac:dyDescent="0.2">
      <c r="A1403">
        <v>2195</v>
      </c>
      <c r="B1403" t="s">
        <v>15</v>
      </c>
      <c r="C1403">
        <v>71</v>
      </c>
      <c r="D1403" t="s">
        <v>16</v>
      </c>
      <c r="E1403">
        <v>0</v>
      </c>
      <c r="F1403">
        <v>16</v>
      </c>
      <c r="H1403" t="s">
        <v>7</v>
      </c>
      <c r="I1403" t="s">
        <v>8</v>
      </c>
      <c r="N1403" t="s">
        <v>50</v>
      </c>
      <c r="T1403">
        <v>3</v>
      </c>
      <c r="U1403">
        <v>4</v>
      </c>
    </row>
    <row r="1404" spans="1:21" x14ac:dyDescent="0.2">
      <c r="A1404">
        <v>2251</v>
      </c>
      <c r="B1404" t="s">
        <v>15</v>
      </c>
      <c r="C1404">
        <v>72</v>
      </c>
      <c r="D1404" t="s">
        <v>18</v>
      </c>
      <c r="E1404">
        <v>0</v>
      </c>
      <c r="F1404">
        <v>9</v>
      </c>
      <c r="H1404" t="s">
        <v>7</v>
      </c>
      <c r="I1404" t="s">
        <v>8</v>
      </c>
      <c r="N1404" t="s">
        <v>50</v>
      </c>
      <c r="T1404">
        <v>3</v>
      </c>
      <c r="U1404">
        <v>5</v>
      </c>
    </row>
    <row r="1405" spans="1:21" x14ac:dyDescent="0.2">
      <c r="A1405">
        <v>2350</v>
      </c>
      <c r="B1405" t="s">
        <v>15</v>
      </c>
      <c r="C1405">
        <v>77</v>
      </c>
      <c r="D1405" t="s">
        <v>16</v>
      </c>
      <c r="E1405">
        <v>0</v>
      </c>
      <c r="H1405" t="s">
        <v>7</v>
      </c>
      <c r="I1405" t="s">
        <v>8</v>
      </c>
      <c r="N1405" t="s">
        <v>50</v>
      </c>
      <c r="T1405">
        <v>3</v>
      </c>
      <c r="U1405">
        <v>6</v>
      </c>
    </row>
    <row r="1406" spans="1:21" x14ac:dyDescent="0.2">
      <c r="A1406">
        <v>2515</v>
      </c>
      <c r="B1406" t="s">
        <v>15</v>
      </c>
      <c r="C1406">
        <v>79</v>
      </c>
      <c r="D1406" t="s">
        <v>18</v>
      </c>
      <c r="E1406">
        <v>0</v>
      </c>
      <c r="F1406">
        <v>10</v>
      </c>
      <c r="H1406" t="s">
        <v>7</v>
      </c>
      <c r="I1406" t="s">
        <v>8</v>
      </c>
      <c r="N1406" t="s">
        <v>50</v>
      </c>
      <c r="T1406">
        <v>3</v>
      </c>
      <c r="U1406">
        <v>6</v>
      </c>
    </row>
    <row r="1407" spans="1:21" x14ac:dyDescent="0.2">
      <c r="A1407">
        <v>304</v>
      </c>
      <c r="B1407" t="s">
        <v>15</v>
      </c>
      <c r="C1407">
        <v>77</v>
      </c>
      <c r="D1407" t="s">
        <v>18</v>
      </c>
      <c r="E1407">
        <v>1</v>
      </c>
      <c r="F1407">
        <v>16</v>
      </c>
      <c r="I1407" t="s">
        <v>8</v>
      </c>
      <c r="N1407" t="s">
        <v>50</v>
      </c>
      <c r="T1407">
        <v>2</v>
      </c>
      <c r="U1407">
        <v>3</v>
      </c>
    </row>
    <row r="1408" spans="1:21" x14ac:dyDescent="0.2">
      <c r="A1408">
        <v>411</v>
      </c>
      <c r="B1408" t="s">
        <v>15</v>
      </c>
      <c r="C1408">
        <v>83</v>
      </c>
      <c r="D1408" t="s">
        <v>16</v>
      </c>
      <c r="E1408">
        <v>1</v>
      </c>
      <c r="I1408" t="s">
        <v>8</v>
      </c>
      <c r="N1408" t="s">
        <v>50</v>
      </c>
      <c r="T1408">
        <v>2</v>
      </c>
      <c r="U1408">
        <v>2</v>
      </c>
    </row>
    <row r="1409" spans="1:21" x14ac:dyDescent="0.2">
      <c r="A1409">
        <v>691</v>
      </c>
      <c r="B1409" t="s">
        <v>15</v>
      </c>
      <c r="C1409">
        <v>78</v>
      </c>
      <c r="D1409" t="s">
        <v>16</v>
      </c>
      <c r="E1409">
        <v>0</v>
      </c>
      <c r="F1409">
        <v>12</v>
      </c>
      <c r="I1409" t="s">
        <v>8</v>
      </c>
      <c r="N1409" t="s">
        <v>50</v>
      </c>
      <c r="T1409">
        <v>2</v>
      </c>
      <c r="U1409">
        <v>3</v>
      </c>
    </row>
    <row r="1410" spans="1:21" x14ac:dyDescent="0.2">
      <c r="A1410">
        <v>846</v>
      </c>
      <c r="B1410" t="s">
        <v>15</v>
      </c>
      <c r="C1410">
        <v>92</v>
      </c>
      <c r="D1410" t="s">
        <v>16</v>
      </c>
      <c r="E1410">
        <v>1</v>
      </c>
      <c r="I1410" t="s">
        <v>8</v>
      </c>
      <c r="N1410" t="s">
        <v>50</v>
      </c>
      <c r="T1410">
        <v>2</v>
      </c>
      <c r="U1410">
        <v>3</v>
      </c>
    </row>
    <row r="1411" spans="1:21" x14ac:dyDescent="0.2">
      <c r="A1411">
        <v>1319</v>
      </c>
      <c r="B1411" t="s">
        <v>15</v>
      </c>
      <c r="C1411">
        <v>81</v>
      </c>
      <c r="D1411" t="s">
        <v>18</v>
      </c>
      <c r="E1411">
        <v>0</v>
      </c>
      <c r="F1411">
        <v>15</v>
      </c>
      <c r="I1411" t="s">
        <v>8</v>
      </c>
      <c r="N1411" t="s">
        <v>50</v>
      </c>
      <c r="R1411" t="s">
        <v>55</v>
      </c>
      <c r="T1411">
        <v>3</v>
      </c>
      <c r="U1411">
        <v>4</v>
      </c>
    </row>
    <row r="1412" spans="1:21" x14ac:dyDescent="0.2">
      <c r="A1412">
        <v>1493</v>
      </c>
      <c r="B1412" t="s">
        <v>15</v>
      </c>
      <c r="C1412">
        <v>72</v>
      </c>
      <c r="D1412" t="s">
        <v>18</v>
      </c>
      <c r="E1412">
        <v>0</v>
      </c>
      <c r="F1412">
        <v>16</v>
      </c>
      <c r="I1412" t="s">
        <v>8</v>
      </c>
      <c r="N1412" t="s">
        <v>50</v>
      </c>
      <c r="Q1412" t="s">
        <v>54</v>
      </c>
      <c r="T1412">
        <v>3</v>
      </c>
      <c r="U1412">
        <v>3</v>
      </c>
    </row>
    <row r="1413" spans="1:21" x14ac:dyDescent="0.2">
      <c r="A1413">
        <v>1819</v>
      </c>
      <c r="B1413" t="s">
        <v>15</v>
      </c>
      <c r="C1413">
        <v>72</v>
      </c>
      <c r="D1413" t="s">
        <v>16</v>
      </c>
      <c r="E1413">
        <v>0</v>
      </c>
      <c r="F1413">
        <v>15</v>
      </c>
      <c r="I1413" t="s">
        <v>8</v>
      </c>
      <c r="N1413" t="s">
        <v>50</v>
      </c>
      <c r="T1413">
        <v>2</v>
      </c>
      <c r="U1413">
        <v>3</v>
      </c>
    </row>
    <row r="1414" spans="1:21" x14ac:dyDescent="0.2">
      <c r="A1414">
        <v>2045</v>
      </c>
      <c r="B1414" t="s">
        <v>15</v>
      </c>
      <c r="C1414">
        <v>85</v>
      </c>
      <c r="D1414" t="s">
        <v>16</v>
      </c>
      <c r="E1414">
        <v>0</v>
      </c>
      <c r="F1414">
        <v>10</v>
      </c>
      <c r="I1414" t="s">
        <v>8</v>
      </c>
      <c r="N1414" t="s">
        <v>50</v>
      </c>
      <c r="T1414">
        <v>2</v>
      </c>
      <c r="U1414">
        <v>3</v>
      </c>
    </row>
    <row r="1415" spans="1:21" x14ac:dyDescent="0.2">
      <c r="A1415">
        <v>2089</v>
      </c>
      <c r="B1415" t="s">
        <v>15</v>
      </c>
      <c r="C1415">
        <v>76</v>
      </c>
      <c r="D1415" t="s">
        <v>16</v>
      </c>
      <c r="E1415">
        <v>1</v>
      </c>
      <c r="F1415">
        <v>17</v>
      </c>
      <c r="I1415" t="s">
        <v>8</v>
      </c>
      <c r="N1415" t="s">
        <v>50</v>
      </c>
      <c r="T1415">
        <v>2</v>
      </c>
      <c r="U1415">
        <v>3</v>
      </c>
    </row>
    <row r="1416" spans="1:21" x14ac:dyDescent="0.2">
      <c r="A1416">
        <v>2122</v>
      </c>
      <c r="B1416" t="s">
        <v>15</v>
      </c>
      <c r="C1416">
        <v>75</v>
      </c>
      <c r="D1416" t="s">
        <v>16</v>
      </c>
      <c r="E1416">
        <v>1</v>
      </c>
      <c r="F1416">
        <v>16</v>
      </c>
      <c r="I1416" t="s">
        <v>8</v>
      </c>
      <c r="N1416" t="s">
        <v>50</v>
      </c>
      <c r="T1416">
        <v>2</v>
      </c>
      <c r="U1416">
        <v>4</v>
      </c>
    </row>
    <row r="1417" spans="1:21" x14ac:dyDescent="0.2">
      <c r="A1417">
        <v>2576</v>
      </c>
      <c r="B1417" t="s">
        <v>15</v>
      </c>
      <c r="C1417">
        <v>73</v>
      </c>
      <c r="D1417" t="s">
        <v>16</v>
      </c>
      <c r="E1417">
        <v>0</v>
      </c>
      <c r="I1417" t="s">
        <v>8</v>
      </c>
      <c r="N1417" t="s">
        <v>50</v>
      </c>
      <c r="T1417">
        <v>2</v>
      </c>
      <c r="U1417">
        <v>2</v>
      </c>
    </row>
    <row r="1418" spans="1:21" x14ac:dyDescent="0.2">
      <c r="A1418">
        <v>2584</v>
      </c>
      <c r="B1418" t="s">
        <v>15</v>
      </c>
      <c r="C1418">
        <v>81</v>
      </c>
      <c r="D1418" t="s">
        <v>18</v>
      </c>
      <c r="E1418">
        <v>0</v>
      </c>
      <c r="F1418">
        <v>16</v>
      </c>
      <c r="I1418" t="s">
        <v>8</v>
      </c>
      <c r="N1418" t="s">
        <v>50</v>
      </c>
      <c r="T1418">
        <v>2</v>
      </c>
      <c r="U1418">
        <v>4</v>
      </c>
    </row>
    <row r="1419" spans="1:21" x14ac:dyDescent="0.2">
      <c r="A1419">
        <v>67</v>
      </c>
      <c r="B1419" t="s">
        <v>15</v>
      </c>
      <c r="C1419">
        <v>91</v>
      </c>
      <c r="D1419" t="s">
        <v>18</v>
      </c>
      <c r="E1419">
        <v>1</v>
      </c>
      <c r="F1419">
        <v>12</v>
      </c>
      <c r="G1419" t="s">
        <v>6</v>
      </c>
      <c r="H1419" t="s">
        <v>7</v>
      </c>
      <c r="N1419" t="s">
        <v>50</v>
      </c>
      <c r="T1419">
        <v>3</v>
      </c>
      <c r="U1419">
        <v>6</v>
      </c>
    </row>
    <row r="1420" spans="1:21" x14ac:dyDescent="0.2">
      <c r="A1420">
        <v>144</v>
      </c>
      <c r="B1420" t="s">
        <v>15</v>
      </c>
      <c r="C1420">
        <v>86</v>
      </c>
      <c r="D1420" t="s">
        <v>18</v>
      </c>
      <c r="E1420">
        <v>0</v>
      </c>
      <c r="F1420">
        <v>10</v>
      </c>
      <c r="G1420" t="s">
        <v>6</v>
      </c>
      <c r="H1420" t="s">
        <v>7</v>
      </c>
      <c r="N1420" t="s">
        <v>50</v>
      </c>
      <c r="R1420" t="s">
        <v>55</v>
      </c>
      <c r="T1420">
        <v>4</v>
      </c>
      <c r="U1420">
        <v>5</v>
      </c>
    </row>
    <row r="1421" spans="1:21" x14ac:dyDescent="0.2">
      <c r="A1421">
        <v>312</v>
      </c>
      <c r="B1421" t="s">
        <v>15</v>
      </c>
      <c r="C1421">
        <v>84</v>
      </c>
      <c r="D1421" t="s">
        <v>16</v>
      </c>
      <c r="E1421">
        <v>0</v>
      </c>
      <c r="F1421">
        <v>10</v>
      </c>
      <c r="G1421" t="s">
        <v>6</v>
      </c>
      <c r="H1421" t="s">
        <v>7</v>
      </c>
      <c r="N1421" t="s">
        <v>50</v>
      </c>
      <c r="T1421">
        <v>3</v>
      </c>
      <c r="U1421">
        <v>4</v>
      </c>
    </row>
    <row r="1422" spans="1:21" x14ac:dyDescent="0.2">
      <c r="A1422">
        <v>608</v>
      </c>
      <c r="B1422" t="s">
        <v>15</v>
      </c>
      <c r="C1422">
        <v>78</v>
      </c>
      <c r="D1422" t="s">
        <v>18</v>
      </c>
      <c r="E1422">
        <v>1</v>
      </c>
      <c r="F1422">
        <v>10</v>
      </c>
      <c r="G1422" t="s">
        <v>6</v>
      </c>
      <c r="H1422" t="s">
        <v>7</v>
      </c>
      <c r="N1422" t="s">
        <v>50</v>
      </c>
      <c r="T1422">
        <v>3</v>
      </c>
      <c r="U1422">
        <v>4</v>
      </c>
    </row>
    <row r="1423" spans="1:21" x14ac:dyDescent="0.2">
      <c r="A1423">
        <v>755</v>
      </c>
      <c r="B1423" t="s">
        <v>15</v>
      </c>
      <c r="C1423">
        <v>90</v>
      </c>
      <c r="D1423" t="s">
        <v>18</v>
      </c>
      <c r="E1423">
        <v>1</v>
      </c>
      <c r="F1423">
        <v>10</v>
      </c>
      <c r="G1423" t="s">
        <v>6</v>
      </c>
      <c r="H1423" t="s">
        <v>7</v>
      </c>
      <c r="N1423" t="s">
        <v>50</v>
      </c>
      <c r="S1423" t="s">
        <v>53</v>
      </c>
      <c r="T1423">
        <v>4</v>
      </c>
      <c r="U1423">
        <v>7</v>
      </c>
    </row>
    <row r="1424" spans="1:21" x14ac:dyDescent="0.2">
      <c r="A1424">
        <v>1307</v>
      </c>
      <c r="B1424" t="s">
        <v>15</v>
      </c>
      <c r="C1424">
        <v>85</v>
      </c>
      <c r="D1424" t="s">
        <v>16</v>
      </c>
      <c r="E1424">
        <v>0</v>
      </c>
      <c r="F1424">
        <v>13</v>
      </c>
      <c r="G1424" t="s">
        <v>6</v>
      </c>
      <c r="H1424" t="s">
        <v>7</v>
      </c>
      <c r="N1424" t="s">
        <v>50</v>
      </c>
      <c r="T1424">
        <v>3</v>
      </c>
      <c r="U1424">
        <v>6</v>
      </c>
    </row>
    <row r="1425" spans="1:21" x14ac:dyDescent="0.2">
      <c r="A1425">
        <v>2005</v>
      </c>
      <c r="B1425" t="s">
        <v>15</v>
      </c>
      <c r="C1425">
        <v>78</v>
      </c>
      <c r="D1425" t="s">
        <v>18</v>
      </c>
      <c r="E1425">
        <v>1</v>
      </c>
      <c r="F1425">
        <v>10</v>
      </c>
      <c r="G1425" t="s">
        <v>6</v>
      </c>
      <c r="H1425" t="s">
        <v>7</v>
      </c>
      <c r="N1425" t="s">
        <v>50</v>
      </c>
      <c r="T1425">
        <v>3</v>
      </c>
      <c r="U1425">
        <v>5</v>
      </c>
    </row>
    <row r="1426" spans="1:21" x14ac:dyDescent="0.2">
      <c r="A1426">
        <v>2109</v>
      </c>
      <c r="B1426" t="s">
        <v>15</v>
      </c>
      <c r="C1426">
        <v>79</v>
      </c>
      <c r="D1426" t="s">
        <v>18</v>
      </c>
      <c r="E1426">
        <v>1</v>
      </c>
      <c r="F1426">
        <v>15</v>
      </c>
      <c r="G1426" t="s">
        <v>6</v>
      </c>
      <c r="H1426" t="s">
        <v>7</v>
      </c>
      <c r="N1426" t="s">
        <v>50</v>
      </c>
      <c r="R1426" t="s">
        <v>55</v>
      </c>
      <c r="T1426">
        <v>4</v>
      </c>
      <c r="U1426">
        <v>7</v>
      </c>
    </row>
    <row r="1427" spans="1:21" x14ac:dyDescent="0.2">
      <c r="A1427">
        <v>2577</v>
      </c>
      <c r="B1427" t="s">
        <v>15</v>
      </c>
      <c r="C1427">
        <v>73</v>
      </c>
      <c r="D1427" t="s">
        <v>18</v>
      </c>
      <c r="E1427">
        <v>1</v>
      </c>
      <c r="F1427">
        <v>15</v>
      </c>
      <c r="G1427" t="s">
        <v>6</v>
      </c>
      <c r="H1427" t="s">
        <v>7</v>
      </c>
      <c r="N1427" t="s">
        <v>50</v>
      </c>
      <c r="T1427">
        <v>3</v>
      </c>
      <c r="U1427">
        <v>4</v>
      </c>
    </row>
    <row r="1428" spans="1:21" x14ac:dyDescent="0.2">
      <c r="A1428">
        <v>79</v>
      </c>
      <c r="B1428" t="s">
        <v>15</v>
      </c>
      <c r="C1428">
        <v>89</v>
      </c>
      <c r="D1428" t="s">
        <v>16</v>
      </c>
      <c r="E1428">
        <v>1</v>
      </c>
      <c r="F1428">
        <v>12</v>
      </c>
      <c r="H1428" t="s">
        <v>7</v>
      </c>
      <c r="N1428" t="s">
        <v>50</v>
      </c>
      <c r="R1428" t="s">
        <v>55</v>
      </c>
      <c r="T1428">
        <v>3</v>
      </c>
      <c r="U1428">
        <v>7</v>
      </c>
    </row>
    <row r="1429" spans="1:21" x14ac:dyDescent="0.2">
      <c r="A1429">
        <v>209</v>
      </c>
      <c r="B1429" t="s">
        <v>15</v>
      </c>
      <c r="C1429">
        <v>90</v>
      </c>
      <c r="D1429" t="s">
        <v>18</v>
      </c>
      <c r="E1429">
        <v>0</v>
      </c>
      <c r="F1429">
        <v>15</v>
      </c>
      <c r="H1429" t="s">
        <v>7</v>
      </c>
      <c r="N1429" t="s">
        <v>50</v>
      </c>
      <c r="T1429">
        <v>2</v>
      </c>
      <c r="U1429">
        <v>6</v>
      </c>
    </row>
    <row r="1430" spans="1:21" x14ac:dyDescent="0.2">
      <c r="A1430">
        <v>286</v>
      </c>
      <c r="B1430" t="s">
        <v>15</v>
      </c>
      <c r="C1430">
        <v>85</v>
      </c>
      <c r="D1430" t="s">
        <v>16</v>
      </c>
      <c r="E1430">
        <v>1</v>
      </c>
      <c r="F1430">
        <v>16</v>
      </c>
      <c r="H1430" t="s">
        <v>7</v>
      </c>
      <c r="N1430" t="s">
        <v>50</v>
      </c>
      <c r="T1430">
        <v>2</v>
      </c>
      <c r="U1430">
        <v>5</v>
      </c>
    </row>
    <row r="1431" spans="1:21" x14ac:dyDescent="0.2">
      <c r="A1431">
        <v>290</v>
      </c>
      <c r="B1431" t="s">
        <v>15</v>
      </c>
      <c r="C1431">
        <v>79</v>
      </c>
      <c r="D1431" t="s">
        <v>18</v>
      </c>
      <c r="E1431">
        <v>1</v>
      </c>
      <c r="F1431">
        <v>12</v>
      </c>
      <c r="H1431" t="s">
        <v>7</v>
      </c>
      <c r="N1431" t="s">
        <v>50</v>
      </c>
      <c r="T1431">
        <v>2</v>
      </c>
      <c r="U1431">
        <v>5</v>
      </c>
    </row>
    <row r="1432" spans="1:21" x14ac:dyDescent="0.2">
      <c r="A1432">
        <v>301</v>
      </c>
      <c r="B1432" t="s">
        <v>15</v>
      </c>
      <c r="C1432">
        <v>81</v>
      </c>
      <c r="D1432" t="s">
        <v>18</v>
      </c>
      <c r="E1432">
        <v>0</v>
      </c>
      <c r="F1432">
        <v>9</v>
      </c>
      <c r="H1432" t="s">
        <v>7</v>
      </c>
      <c r="N1432" t="s">
        <v>50</v>
      </c>
      <c r="Q1432" t="s">
        <v>54</v>
      </c>
      <c r="R1432" t="s">
        <v>55</v>
      </c>
      <c r="T1432">
        <v>4</v>
      </c>
      <c r="U1432">
        <v>7</v>
      </c>
    </row>
    <row r="1433" spans="1:21" x14ac:dyDescent="0.2">
      <c r="A1433">
        <v>420</v>
      </c>
      <c r="B1433" t="s">
        <v>15</v>
      </c>
      <c r="C1433">
        <v>84</v>
      </c>
      <c r="D1433" t="s">
        <v>18</v>
      </c>
      <c r="E1433">
        <v>0</v>
      </c>
      <c r="F1433">
        <v>11</v>
      </c>
      <c r="H1433" t="s">
        <v>7</v>
      </c>
      <c r="N1433" t="s">
        <v>50</v>
      </c>
      <c r="R1433" t="s">
        <v>55</v>
      </c>
      <c r="T1433">
        <v>3</v>
      </c>
      <c r="U1433">
        <v>4</v>
      </c>
    </row>
    <row r="1434" spans="1:21" x14ac:dyDescent="0.2">
      <c r="A1434">
        <v>454</v>
      </c>
      <c r="B1434" t="s">
        <v>15</v>
      </c>
      <c r="C1434">
        <v>76</v>
      </c>
      <c r="D1434" t="s">
        <v>18</v>
      </c>
      <c r="E1434">
        <v>0</v>
      </c>
      <c r="F1434">
        <v>9</v>
      </c>
      <c r="H1434" t="s">
        <v>7</v>
      </c>
      <c r="N1434" t="s">
        <v>50</v>
      </c>
      <c r="T1434">
        <v>2</v>
      </c>
      <c r="U1434">
        <v>3</v>
      </c>
    </row>
    <row r="1435" spans="1:21" x14ac:dyDescent="0.2">
      <c r="A1435">
        <v>458</v>
      </c>
      <c r="B1435" t="s">
        <v>15</v>
      </c>
      <c r="C1435">
        <v>79</v>
      </c>
      <c r="D1435" t="s">
        <v>16</v>
      </c>
      <c r="E1435">
        <v>0</v>
      </c>
      <c r="H1435" t="s">
        <v>7</v>
      </c>
      <c r="N1435" t="s">
        <v>50</v>
      </c>
      <c r="R1435" t="s">
        <v>55</v>
      </c>
      <c r="T1435">
        <v>3</v>
      </c>
      <c r="U1435">
        <v>5</v>
      </c>
    </row>
    <row r="1436" spans="1:21" x14ac:dyDescent="0.2">
      <c r="A1436">
        <v>485</v>
      </c>
      <c r="B1436" t="s">
        <v>15</v>
      </c>
      <c r="C1436">
        <v>76</v>
      </c>
      <c r="D1436" t="s">
        <v>18</v>
      </c>
      <c r="E1436">
        <v>0</v>
      </c>
      <c r="F1436">
        <v>16</v>
      </c>
      <c r="H1436" t="s">
        <v>7</v>
      </c>
      <c r="N1436" t="s">
        <v>50</v>
      </c>
      <c r="T1436">
        <v>2</v>
      </c>
      <c r="U1436">
        <v>5</v>
      </c>
    </row>
    <row r="1437" spans="1:21" x14ac:dyDescent="0.2">
      <c r="A1437">
        <v>520</v>
      </c>
      <c r="B1437" t="s">
        <v>15</v>
      </c>
      <c r="C1437">
        <v>78</v>
      </c>
      <c r="D1437" t="s">
        <v>18</v>
      </c>
      <c r="E1437">
        <v>0</v>
      </c>
      <c r="F1437">
        <v>15</v>
      </c>
      <c r="H1437" t="s">
        <v>7</v>
      </c>
      <c r="N1437" t="s">
        <v>50</v>
      </c>
      <c r="T1437">
        <v>2</v>
      </c>
      <c r="U1437">
        <v>4</v>
      </c>
    </row>
    <row r="1438" spans="1:21" x14ac:dyDescent="0.2">
      <c r="A1438">
        <v>603</v>
      </c>
      <c r="B1438" t="s">
        <v>15</v>
      </c>
      <c r="C1438">
        <v>77</v>
      </c>
      <c r="D1438" t="s">
        <v>18</v>
      </c>
      <c r="E1438">
        <v>0</v>
      </c>
      <c r="H1438" t="s">
        <v>7</v>
      </c>
      <c r="N1438" t="s">
        <v>50</v>
      </c>
      <c r="Q1438" t="s">
        <v>54</v>
      </c>
      <c r="T1438">
        <v>3</v>
      </c>
      <c r="U1438">
        <v>6</v>
      </c>
    </row>
    <row r="1439" spans="1:21" x14ac:dyDescent="0.2">
      <c r="A1439">
        <v>797</v>
      </c>
      <c r="B1439" t="s">
        <v>15</v>
      </c>
      <c r="C1439">
        <v>85</v>
      </c>
      <c r="D1439" t="s">
        <v>16</v>
      </c>
      <c r="E1439">
        <v>0</v>
      </c>
      <c r="F1439">
        <v>16</v>
      </c>
      <c r="H1439" t="s">
        <v>7</v>
      </c>
      <c r="N1439" t="s">
        <v>50</v>
      </c>
      <c r="S1439" t="s">
        <v>53</v>
      </c>
      <c r="T1439">
        <v>3</v>
      </c>
      <c r="U1439">
        <v>9</v>
      </c>
    </row>
    <row r="1440" spans="1:21" x14ac:dyDescent="0.2">
      <c r="A1440">
        <v>806</v>
      </c>
      <c r="B1440" t="s">
        <v>15</v>
      </c>
      <c r="C1440">
        <v>78</v>
      </c>
      <c r="D1440" t="s">
        <v>18</v>
      </c>
      <c r="E1440">
        <v>1</v>
      </c>
      <c r="F1440">
        <v>16</v>
      </c>
      <c r="H1440" t="s">
        <v>7</v>
      </c>
      <c r="N1440" t="s">
        <v>50</v>
      </c>
      <c r="T1440">
        <v>2</v>
      </c>
      <c r="U1440">
        <v>4</v>
      </c>
    </row>
    <row r="1441" spans="1:21" x14ac:dyDescent="0.2">
      <c r="A1441">
        <v>818</v>
      </c>
      <c r="B1441" t="s">
        <v>15</v>
      </c>
      <c r="C1441">
        <v>75</v>
      </c>
      <c r="D1441" t="s">
        <v>18</v>
      </c>
      <c r="E1441">
        <v>0</v>
      </c>
      <c r="F1441">
        <v>17</v>
      </c>
      <c r="H1441" t="s">
        <v>7</v>
      </c>
      <c r="N1441" t="s">
        <v>50</v>
      </c>
      <c r="T1441">
        <v>2</v>
      </c>
      <c r="U1441">
        <v>5</v>
      </c>
    </row>
    <row r="1442" spans="1:21" x14ac:dyDescent="0.2">
      <c r="A1442">
        <v>829</v>
      </c>
      <c r="B1442" t="s">
        <v>15</v>
      </c>
      <c r="C1442">
        <v>82</v>
      </c>
      <c r="D1442" t="s">
        <v>18</v>
      </c>
      <c r="E1442">
        <v>0</v>
      </c>
      <c r="F1442">
        <v>9</v>
      </c>
      <c r="H1442" t="s">
        <v>7</v>
      </c>
      <c r="N1442" t="s">
        <v>50</v>
      </c>
      <c r="Q1442" t="s">
        <v>54</v>
      </c>
      <c r="S1442" t="s">
        <v>53</v>
      </c>
      <c r="T1442">
        <v>4</v>
      </c>
      <c r="U1442">
        <v>7</v>
      </c>
    </row>
    <row r="1443" spans="1:21" x14ac:dyDescent="0.2">
      <c r="A1443">
        <v>891</v>
      </c>
      <c r="B1443" t="s">
        <v>15</v>
      </c>
      <c r="C1443">
        <v>78</v>
      </c>
      <c r="D1443" t="s">
        <v>18</v>
      </c>
      <c r="E1443">
        <v>0</v>
      </c>
      <c r="F1443">
        <v>17</v>
      </c>
      <c r="H1443" t="s">
        <v>7</v>
      </c>
      <c r="N1443" t="s">
        <v>50</v>
      </c>
      <c r="T1443">
        <v>2</v>
      </c>
      <c r="U1443">
        <v>3</v>
      </c>
    </row>
    <row r="1444" spans="1:21" x14ac:dyDescent="0.2">
      <c r="A1444">
        <v>899</v>
      </c>
      <c r="B1444" t="s">
        <v>15</v>
      </c>
      <c r="C1444">
        <v>79</v>
      </c>
      <c r="D1444" t="s">
        <v>18</v>
      </c>
      <c r="E1444">
        <v>0</v>
      </c>
      <c r="F1444">
        <v>12</v>
      </c>
      <c r="H1444" t="s">
        <v>7</v>
      </c>
      <c r="N1444" t="s">
        <v>50</v>
      </c>
      <c r="T1444">
        <v>2</v>
      </c>
      <c r="U1444">
        <v>4</v>
      </c>
    </row>
    <row r="1445" spans="1:21" x14ac:dyDescent="0.2">
      <c r="A1445">
        <v>1198</v>
      </c>
      <c r="B1445" t="s">
        <v>15</v>
      </c>
      <c r="C1445">
        <v>76</v>
      </c>
      <c r="D1445" t="s">
        <v>16</v>
      </c>
      <c r="E1445">
        <v>1</v>
      </c>
      <c r="F1445">
        <v>10</v>
      </c>
      <c r="H1445" t="s">
        <v>7</v>
      </c>
      <c r="N1445" t="s">
        <v>50</v>
      </c>
      <c r="T1445">
        <v>2</v>
      </c>
      <c r="U1445">
        <v>4</v>
      </c>
    </row>
    <row r="1446" spans="1:21" x14ac:dyDescent="0.2">
      <c r="A1446">
        <v>1247</v>
      </c>
      <c r="B1446" t="s">
        <v>15</v>
      </c>
      <c r="C1446">
        <v>85</v>
      </c>
      <c r="D1446" t="s">
        <v>18</v>
      </c>
      <c r="E1446">
        <v>0</v>
      </c>
      <c r="F1446">
        <v>12</v>
      </c>
      <c r="H1446" t="s">
        <v>7</v>
      </c>
      <c r="N1446" t="s">
        <v>50</v>
      </c>
      <c r="S1446" t="s">
        <v>53</v>
      </c>
      <c r="T1446">
        <v>3</v>
      </c>
      <c r="U1446">
        <v>4</v>
      </c>
    </row>
    <row r="1447" spans="1:21" x14ac:dyDescent="0.2">
      <c r="A1447">
        <v>1251</v>
      </c>
      <c r="B1447" t="s">
        <v>15</v>
      </c>
      <c r="C1447">
        <v>75</v>
      </c>
      <c r="D1447" t="s">
        <v>18</v>
      </c>
      <c r="E1447">
        <v>2</v>
      </c>
      <c r="F1447">
        <v>18</v>
      </c>
      <c r="H1447" t="s">
        <v>7</v>
      </c>
      <c r="N1447" t="s">
        <v>50</v>
      </c>
      <c r="T1447">
        <v>2</v>
      </c>
      <c r="U1447">
        <v>4</v>
      </c>
    </row>
    <row r="1448" spans="1:21" x14ac:dyDescent="0.2">
      <c r="A1448">
        <v>1309</v>
      </c>
      <c r="B1448" t="s">
        <v>15</v>
      </c>
      <c r="C1448">
        <v>79</v>
      </c>
      <c r="D1448" t="s">
        <v>18</v>
      </c>
      <c r="E1448">
        <v>0</v>
      </c>
      <c r="F1448">
        <v>12</v>
      </c>
      <c r="H1448" t="s">
        <v>7</v>
      </c>
      <c r="N1448" t="s">
        <v>50</v>
      </c>
      <c r="T1448">
        <v>2</v>
      </c>
      <c r="U1448">
        <v>5</v>
      </c>
    </row>
    <row r="1449" spans="1:21" x14ac:dyDescent="0.2">
      <c r="A1449">
        <v>1373</v>
      </c>
      <c r="B1449" t="s">
        <v>15</v>
      </c>
      <c r="C1449">
        <v>85</v>
      </c>
      <c r="D1449" t="s">
        <v>16</v>
      </c>
      <c r="E1449">
        <v>0</v>
      </c>
      <c r="F1449">
        <v>8</v>
      </c>
      <c r="H1449" t="s">
        <v>7</v>
      </c>
      <c r="N1449" t="s">
        <v>50</v>
      </c>
      <c r="T1449">
        <v>2</v>
      </c>
      <c r="U1449">
        <v>4</v>
      </c>
    </row>
    <row r="1450" spans="1:21" x14ac:dyDescent="0.2">
      <c r="A1450">
        <v>1466</v>
      </c>
      <c r="B1450" t="s">
        <v>15</v>
      </c>
      <c r="C1450">
        <v>81</v>
      </c>
      <c r="D1450" t="s">
        <v>16</v>
      </c>
      <c r="E1450">
        <v>0</v>
      </c>
      <c r="H1450" t="s">
        <v>7</v>
      </c>
      <c r="N1450" t="s">
        <v>50</v>
      </c>
      <c r="T1450">
        <v>2</v>
      </c>
      <c r="U1450">
        <v>5</v>
      </c>
    </row>
    <row r="1451" spans="1:21" x14ac:dyDescent="0.2">
      <c r="A1451">
        <v>1500</v>
      </c>
      <c r="B1451" t="s">
        <v>15</v>
      </c>
      <c r="C1451">
        <v>84</v>
      </c>
      <c r="D1451" t="s">
        <v>18</v>
      </c>
      <c r="E1451">
        <v>0</v>
      </c>
      <c r="F1451">
        <v>16</v>
      </c>
      <c r="H1451" t="s">
        <v>7</v>
      </c>
      <c r="N1451" t="s">
        <v>50</v>
      </c>
      <c r="T1451">
        <v>2</v>
      </c>
      <c r="U1451">
        <v>4</v>
      </c>
    </row>
    <row r="1452" spans="1:21" x14ac:dyDescent="0.2">
      <c r="A1452">
        <v>1567</v>
      </c>
      <c r="B1452" t="s">
        <v>15</v>
      </c>
      <c r="C1452">
        <v>85</v>
      </c>
      <c r="D1452" t="s">
        <v>16</v>
      </c>
      <c r="E1452">
        <v>0</v>
      </c>
      <c r="F1452">
        <v>15</v>
      </c>
      <c r="H1452" t="s">
        <v>7</v>
      </c>
      <c r="N1452" t="s">
        <v>50</v>
      </c>
      <c r="T1452">
        <v>2</v>
      </c>
      <c r="U1452">
        <v>4</v>
      </c>
    </row>
    <row r="1453" spans="1:21" x14ac:dyDescent="0.2">
      <c r="A1453">
        <v>1669</v>
      </c>
      <c r="B1453" t="s">
        <v>15</v>
      </c>
      <c r="C1453">
        <v>74</v>
      </c>
      <c r="D1453" t="s">
        <v>18</v>
      </c>
      <c r="E1453">
        <v>0</v>
      </c>
      <c r="F1453">
        <v>16</v>
      </c>
      <c r="H1453" t="s">
        <v>7</v>
      </c>
      <c r="N1453" t="s">
        <v>50</v>
      </c>
      <c r="Q1453" t="s">
        <v>54</v>
      </c>
      <c r="T1453">
        <v>3</v>
      </c>
      <c r="U1453">
        <v>6</v>
      </c>
    </row>
    <row r="1454" spans="1:21" x14ac:dyDescent="0.2">
      <c r="A1454">
        <v>1674</v>
      </c>
      <c r="B1454" t="s">
        <v>15</v>
      </c>
      <c r="C1454">
        <v>78</v>
      </c>
      <c r="D1454" t="s">
        <v>18</v>
      </c>
      <c r="E1454">
        <v>2</v>
      </c>
      <c r="F1454">
        <v>12</v>
      </c>
      <c r="H1454" t="s">
        <v>7</v>
      </c>
      <c r="N1454" t="s">
        <v>50</v>
      </c>
      <c r="T1454">
        <v>2</v>
      </c>
      <c r="U1454">
        <v>4</v>
      </c>
    </row>
    <row r="1455" spans="1:21" x14ac:dyDescent="0.2">
      <c r="A1455">
        <v>1691</v>
      </c>
      <c r="B1455" t="s">
        <v>15</v>
      </c>
      <c r="C1455">
        <v>79</v>
      </c>
      <c r="D1455" t="s">
        <v>18</v>
      </c>
      <c r="E1455">
        <v>1</v>
      </c>
      <c r="F1455">
        <v>16</v>
      </c>
      <c r="H1455" t="s">
        <v>7</v>
      </c>
      <c r="N1455" t="s">
        <v>50</v>
      </c>
      <c r="S1455" t="s">
        <v>53</v>
      </c>
      <c r="T1455">
        <v>3</v>
      </c>
      <c r="U1455">
        <v>7</v>
      </c>
    </row>
    <row r="1456" spans="1:21" x14ac:dyDescent="0.2">
      <c r="A1456">
        <v>1836</v>
      </c>
      <c r="B1456" t="s">
        <v>15</v>
      </c>
      <c r="C1456">
        <v>85</v>
      </c>
      <c r="D1456" t="s">
        <v>16</v>
      </c>
      <c r="E1456">
        <v>0</v>
      </c>
      <c r="F1456">
        <v>11</v>
      </c>
      <c r="H1456" t="s">
        <v>7</v>
      </c>
      <c r="N1456" t="s">
        <v>50</v>
      </c>
      <c r="T1456">
        <v>2</v>
      </c>
      <c r="U1456">
        <v>3</v>
      </c>
    </row>
    <row r="1457" spans="1:21" x14ac:dyDescent="0.2">
      <c r="A1457">
        <v>1849</v>
      </c>
      <c r="B1457" t="s">
        <v>15</v>
      </c>
      <c r="C1457">
        <v>77</v>
      </c>
      <c r="D1457" t="s">
        <v>18</v>
      </c>
      <c r="E1457">
        <v>0</v>
      </c>
      <c r="F1457">
        <v>10</v>
      </c>
      <c r="H1457" t="s">
        <v>7</v>
      </c>
      <c r="N1457" t="s">
        <v>50</v>
      </c>
      <c r="T1457">
        <v>2</v>
      </c>
      <c r="U1457">
        <v>3</v>
      </c>
    </row>
    <row r="1458" spans="1:21" x14ac:dyDescent="0.2">
      <c r="A1458">
        <v>1852</v>
      </c>
      <c r="B1458" t="s">
        <v>15</v>
      </c>
      <c r="C1458">
        <v>82</v>
      </c>
      <c r="D1458" t="s">
        <v>18</v>
      </c>
      <c r="E1458">
        <v>1</v>
      </c>
      <c r="F1458">
        <v>15</v>
      </c>
      <c r="H1458" t="s">
        <v>7</v>
      </c>
      <c r="N1458" t="s">
        <v>50</v>
      </c>
      <c r="T1458">
        <v>2</v>
      </c>
      <c r="U1458">
        <v>4</v>
      </c>
    </row>
    <row r="1459" spans="1:21" x14ac:dyDescent="0.2">
      <c r="A1459">
        <v>1863</v>
      </c>
      <c r="B1459" t="s">
        <v>15</v>
      </c>
      <c r="C1459">
        <v>76</v>
      </c>
      <c r="D1459" t="s">
        <v>18</v>
      </c>
      <c r="E1459">
        <v>0</v>
      </c>
      <c r="F1459">
        <v>16</v>
      </c>
      <c r="H1459" t="s">
        <v>7</v>
      </c>
      <c r="N1459" t="s">
        <v>50</v>
      </c>
      <c r="T1459">
        <v>2</v>
      </c>
      <c r="U1459">
        <v>4</v>
      </c>
    </row>
    <row r="1460" spans="1:21" x14ac:dyDescent="0.2">
      <c r="A1460">
        <v>1881</v>
      </c>
      <c r="B1460" t="s">
        <v>15</v>
      </c>
      <c r="C1460">
        <v>71</v>
      </c>
      <c r="D1460" t="s">
        <v>18</v>
      </c>
      <c r="E1460">
        <v>1</v>
      </c>
      <c r="F1460">
        <v>15</v>
      </c>
      <c r="H1460" t="s">
        <v>7</v>
      </c>
      <c r="N1460" t="s">
        <v>50</v>
      </c>
      <c r="T1460">
        <v>2</v>
      </c>
      <c r="U1460">
        <v>3</v>
      </c>
    </row>
    <row r="1461" spans="1:21" x14ac:dyDescent="0.2">
      <c r="A1461">
        <v>1903</v>
      </c>
      <c r="B1461" t="s">
        <v>15</v>
      </c>
      <c r="C1461">
        <v>74</v>
      </c>
      <c r="D1461" t="s">
        <v>18</v>
      </c>
      <c r="E1461">
        <v>0</v>
      </c>
      <c r="F1461">
        <v>11</v>
      </c>
      <c r="H1461" t="s">
        <v>7</v>
      </c>
      <c r="N1461" t="s">
        <v>50</v>
      </c>
      <c r="R1461" t="s">
        <v>55</v>
      </c>
      <c r="T1461">
        <v>3</v>
      </c>
      <c r="U1461">
        <v>4</v>
      </c>
    </row>
    <row r="1462" spans="1:21" x14ac:dyDescent="0.2">
      <c r="A1462">
        <v>1913</v>
      </c>
      <c r="B1462" t="s">
        <v>15</v>
      </c>
      <c r="C1462">
        <v>81</v>
      </c>
      <c r="D1462" t="s">
        <v>18</v>
      </c>
      <c r="E1462">
        <v>0</v>
      </c>
      <c r="F1462">
        <v>17</v>
      </c>
      <c r="H1462" t="s">
        <v>7</v>
      </c>
      <c r="N1462" t="s">
        <v>50</v>
      </c>
      <c r="T1462">
        <v>2</v>
      </c>
      <c r="U1462">
        <v>5</v>
      </c>
    </row>
    <row r="1463" spans="1:21" x14ac:dyDescent="0.2">
      <c r="A1463">
        <v>1962</v>
      </c>
      <c r="B1463" t="s">
        <v>15</v>
      </c>
      <c r="C1463">
        <v>76</v>
      </c>
      <c r="D1463" t="s">
        <v>16</v>
      </c>
      <c r="E1463">
        <v>1</v>
      </c>
      <c r="F1463">
        <v>19</v>
      </c>
      <c r="H1463" t="s">
        <v>7</v>
      </c>
      <c r="N1463" t="s">
        <v>50</v>
      </c>
      <c r="T1463">
        <v>2</v>
      </c>
      <c r="U1463">
        <v>4</v>
      </c>
    </row>
    <row r="1464" spans="1:21" x14ac:dyDescent="0.2">
      <c r="A1464">
        <v>2076</v>
      </c>
      <c r="B1464" t="s">
        <v>15</v>
      </c>
      <c r="C1464">
        <v>85</v>
      </c>
      <c r="D1464" t="s">
        <v>18</v>
      </c>
      <c r="E1464">
        <v>0</v>
      </c>
      <c r="F1464">
        <v>8</v>
      </c>
      <c r="H1464" t="s">
        <v>7</v>
      </c>
      <c r="N1464" t="s">
        <v>50</v>
      </c>
      <c r="R1464" t="s">
        <v>55</v>
      </c>
      <c r="T1464">
        <v>3</v>
      </c>
      <c r="U1464">
        <v>5</v>
      </c>
    </row>
    <row r="1465" spans="1:21" x14ac:dyDescent="0.2">
      <c r="A1465">
        <v>2108</v>
      </c>
      <c r="B1465" t="s">
        <v>15</v>
      </c>
      <c r="C1465">
        <v>75</v>
      </c>
      <c r="D1465" t="s">
        <v>16</v>
      </c>
      <c r="E1465">
        <v>1</v>
      </c>
      <c r="F1465">
        <v>16</v>
      </c>
      <c r="H1465" t="s">
        <v>7</v>
      </c>
      <c r="N1465" t="s">
        <v>50</v>
      </c>
      <c r="T1465">
        <v>2</v>
      </c>
      <c r="U1465">
        <v>6</v>
      </c>
    </row>
    <row r="1466" spans="1:21" x14ac:dyDescent="0.2">
      <c r="A1466">
        <v>2113</v>
      </c>
      <c r="B1466" t="s">
        <v>15</v>
      </c>
      <c r="C1466">
        <v>78</v>
      </c>
      <c r="D1466" t="s">
        <v>18</v>
      </c>
      <c r="E1466">
        <v>0</v>
      </c>
      <c r="F1466">
        <v>16</v>
      </c>
      <c r="H1466" t="s">
        <v>7</v>
      </c>
      <c r="N1466" t="s">
        <v>50</v>
      </c>
      <c r="T1466">
        <v>2</v>
      </c>
      <c r="U1466">
        <v>2</v>
      </c>
    </row>
    <row r="1467" spans="1:21" x14ac:dyDescent="0.2">
      <c r="A1467">
        <v>2163</v>
      </c>
      <c r="B1467" t="s">
        <v>15</v>
      </c>
      <c r="C1467">
        <v>79</v>
      </c>
      <c r="D1467" t="s">
        <v>16</v>
      </c>
      <c r="E1467">
        <v>0</v>
      </c>
      <c r="F1467">
        <v>19</v>
      </c>
      <c r="H1467" t="s">
        <v>7</v>
      </c>
      <c r="N1467" t="s">
        <v>50</v>
      </c>
      <c r="T1467">
        <v>2</v>
      </c>
      <c r="U1467">
        <v>3</v>
      </c>
    </row>
    <row r="1468" spans="1:21" x14ac:dyDescent="0.2">
      <c r="A1468">
        <v>2202</v>
      </c>
      <c r="B1468" t="s">
        <v>15</v>
      </c>
      <c r="C1468">
        <v>71</v>
      </c>
      <c r="D1468" t="s">
        <v>16</v>
      </c>
      <c r="E1468">
        <v>0</v>
      </c>
      <c r="F1468">
        <v>15</v>
      </c>
      <c r="H1468" t="s">
        <v>7</v>
      </c>
      <c r="N1468" t="s">
        <v>50</v>
      </c>
      <c r="T1468">
        <v>2</v>
      </c>
      <c r="U1468">
        <v>2</v>
      </c>
    </row>
    <row r="1469" spans="1:21" x14ac:dyDescent="0.2">
      <c r="A1469">
        <v>2303</v>
      </c>
      <c r="B1469" t="s">
        <v>15</v>
      </c>
      <c r="C1469">
        <v>82</v>
      </c>
      <c r="D1469" t="s">
        <v>16</v>
      </c>
      <c r="E1469">
        <v>0</v>
      </c>
      <c r="F1469">
        <v>12</v>
      </c>
      <c r="H1469" t="s">
        <v>7</v>
      </c>
      <c r="N1469" t="s">
        <v>50</v>
      </c>
      <c r="T1469">
        <v>2</v>
      </c>
      <c r="U1469">
        <v>3</v>
      </c>
    </row>
    <row r="1470" spans="1:21" x14ac:dyDescent="0.2">
      <c r="A1470">
        <v>2322</v>
      </c>
      <c r="B1470" t="s">
        <v>15</v>
      </c>
      <c r="C1470">
        <v>73</v>
      </c>
      <c r="D1470" t="s">
        <v>18</v>
      </c>
      <c r="E1470">
        <v>1</v>
      </c>
      <c r="H1470" t="s">
        <v>7</v>
      </c>
      <c r="N1470" t="s">
        <v>50</v>
      </c>
      <c r="S1470" t="s">
        <v>53</v>
      </c>
      <c r="T1470">
        <v>3</v>
      </c>
      <c r="U1470">
        <v>7</v>
      </c>
    </row>
    <row r="1471" spans="1:21" x14ac:dyDescent="0.2">
      <c r="A1471">
        <v>2323</v>
      </c>
      <c r="B1471" t="s">
        <v>15</v>
      </c>
      <c r="C1471">
        <v>74</v>
      </c>
      <c r="D1471" t="s">
        <v>16</v>
      </c>
      <c r="E1471">
        <v>1</v>
      </c>
      <c r="F1471">
        <v>12</v>
      </c>
      <c r="H1471" t="s">
        <v>7</v>
      </c>
      <c r="N1471" t="s">
        <v>50</v>
      </c>
      <c r="T1471">
        <v>2</v>
      </c>
      <c r="U1471">
        <v>4</v>
      </c>
    </row>
    <row r="1472" spans="1:21" x14ac:dyDescent="0.2">
      <c r="A1472">
        <v>2332</v>
      </c>
      <c r="B1472" t="s">
        <v>15</v>
      </c>
      <c r="C1472">
        <v>71</v>
      </c>
      <c r="D1472" t="s">
        <v>16</v>
      </c>
      <c r="E1472">
        <v>1</v>
      </c>
      <c r="H1472" t="s">
        <v>7</v>
      </c>
      <c r="N1472" t="s">
        <v>50</v>
      </c>
      <c r="T1472">
        <v>2</v>
      </c>
      <c r="U1472">
        <v>3</v>
      </c>
    </row>
    <row r="1473" spans="1:21" x14ac:dyDescent="0.2">
      <c r="A1473">
        <v>2333</v>
      </c>
      <c r="B1473" t="s">
        <v>15</v>
      </c>
      <c r="C1473">
        <v>81</v>
      </c>
      <c r="D1473" t="s">
        <v>18</v>
      </c>
      <c r="E1473">
        <v>0</v>
      </c>
      <c r="F1473">
        <v>16</v>
      </c>
      <c r="H1473" t="s">
        <v>7</v>
      </c>
      <c r="N1473" t="s">
        <v>50</v>
      </c>
      <c r="R1473" t="s">
        <v>55</v>
      </c>
      <c r="T1473">
        <v>3</v>
      </c>
      <c r="U1473">
        <v>4</v>
      </c>
    </row>
    <row r="1474" spans="1:21" x14ac:dyDescent="0.2">
      <c r="A1474">
        <v>2359</v>
      </c>
      <c r="B1474" t="s">
        <v>15</v>
      </c>
      <c r="C1474">
        <v>83</v>
      </c>
      <c r="D1474" t="s">
        <v>16</v>
      </c>
      <c r="E1474">
        <v>1</v>
      </c>
      <c r="F1474">
        <v>16</v>
      </c>
      <c r="H1474" t="s">
        <v>7</v>
      </c>
      <c r="N1474" t="s">
        <v>50</v>
      </c>
      <c r="T1474">
        <v>2</v>
      </c>
      <c r="U1474">
        <v>4</v>
      </c>
    </row>
    <row r="1475" spans="1:21" x14ac:dyDescent="0.2">
      <c r="A1475">
        <v>2401</v>
      </c>
      <c r="B1475" t="s">
        <v>15</v>
      </c>
      <c r="C1475">
        <v>82</v>
      </c>
      <c r="D1475" t="s">
        <v>18</v>
      </c>
      <c r="E1475">
        <v>0</v>
      </c>
      <c r="H1475" t="s">
        <v>7</v>
      </c>
      <c r="N1475" t="s">
        <v>50</v>
      </c>
      <c r="T1475">
        <v>2</v>
      </c>
      <c r="U1475">
        <v>7</v>
      </c>
    </row>
    <row r="1476" spans="1:21" x14ac:dyDescent="0.2">
      <c r="A1476">
        <v>2461</v>
      </c>
      <c r="B1476" t="s">
        <v>15</v>
      </c>
      <c r="C1476">
        <v>73</v>
      </c>
      <c r="D1476" t="s">
        <v>18</v>
      </c>
      <c r="E1476">
        <v>0</v>
      </c>
      <c r="F1476">
        <v>11</v>
      </c>
      <c r="H1476" t="s">
        <v>7</v>
      </c>
      <c r="N1476" t="s">
        <v>50</v>
      </c>
      <c r="T1476">
        <v>2</v>
      </c>
      <c r="U1476">
        <v>3</v>
      </c>
    </row>
    <row r="1477" spans="1:21" x14ac:dyDescent="0.2">
      <c r="A1477">
        <v>2527</v>
      </c>
      <c r="B1477" t="s">
        <v>15</v>
      </c>
      <c r="C1477">
        <v>83</v>
      </c>
      <c r="D1477" t="s">
        <v>16</v>
      </c>
      <c r="E1477">
        <v>0</v>
      </c>
      <c r="F1477">
        <v>13</v>
      </c>
      <c r="H1477" t="s">
        <v>7</v>
      </c>
      <c r="N1477" t="s">
        <v>50</v>
      </c>
      <c r="T1477">
        <v>2</v>
      </c>
      <c r="U1477">
        <v>4</v>
      </c>
    </row>
    <row r="1478" spans="1:21" x14ac:dyDescent="0.2">
      <c r="A1478">
        <v>122</v>
      </c>
      <c r="B1478" t="s">
        <v>15</v>
      </c>
      <c r="C1478">
        <v>86</v>
      </c>
      <c r="D1478" t="s">
        <v>18</v>
      </c>
      <c r="E1478">
        <v>0</v>
      </c>
      <c r="N1478" t="s">
        <v>50</v>
      </c>
      <c r="T1478">
        <v>1</v>
      </c>
      <c r="U1478">
        <v>2</v>
      </c>
    </row>
    <row r="1479" spans="1:21" x14ac:dyDescent="0.2">
      <c r="A1479">
        <v>128</v>
      </c>
      <c r="B1479" t="s">
        <v>15</v>
      </c>
      <c r="C1479">
        <v>91</v>
      </c>
      <c r="D1479" t="s">
        <v>16</v>
      </c>
      <c r="E1479">
        <v>0</v>
      </c>
      <c r="F1479">
        <v>16</v>
      </c>
      <c r="N1479" t="s">
        <v>50</v>
      </c>
      <c r="S1479" t="s">
        <v>53</v>
      </c>
      <c r="T1479">
        <v>2</v>
      </c>
      <c r="U1479">
        <v>4</v>
      </c>
    </row>
    <row r="1480" spans="1:21" x14ac:dyDescent="0.2">
      <c r="A1480">
        <v>167</v>
      </c>
      <c r="B1480" t="s">
        <v>15</v>
      </c>
      <c r="C1480">
        <v>84</v>
      </c>
      <c r="D1480" t="s">
        <v>16</v>
      </c>
      <c r="E1480">
        <v>0</v>
      </c>
      <c r="F1480">
        <v>10</v>
      </c>
      <c r="N1480" t="s">
        <v>50</v>
      </c>
      <c r="T1480">
        <v>1</v>
      </c>
      <c r="U1480">
        <v>2</v>
      </c>
    </row>
    <row r="1481" spans="1:21" x14ac:dyDescent="0.2">
      <c r="A1481">
        <v>276</v>
      </c>
      <c r="B1481" t="s">
        <v>15</v>
      </c>
      <c r="C1481">
        <v>80</v>
      </c>
      <c r="D1481" t="s">
        <v>16</v>
      </c>
      <c r="E1481">
        <v>0</v>
      </c>
      <c r="F1481">
        <v>9</v>
      </c>
      <c r="N1481" t="s">
        <v>50</v>
      </c>
      <c r="T1481">
        <v>1</v>
      </c>
      <c r="U1481">
        <v>3</v>
      </c>
    </row>
    <row r="1482" spans="1:21" x14ac:dyDescent="0.2">
      <c r="A1482">
        <v>359</v>
      </c>
      <c r="B1482" t="s">
        <v>15</v>
      </c>
      <c r="C1482">
        <v>78</v>
      </c>
      <c r="D1482" t="s">
        <v>18</v>
      </c>
      <c r="E1482">
        <v>0</v>
      </c>
      <c r="F1482">
        <v>9</v>
      </c>
      <c r="N1482" t="s">
        <v>50</v>
      </c>
      <c r="R1482" t="s">
        <v>55</v>
      </c>
      <c r="T1482">
        <v>2</v>
      </c>
      <c r="U1482">
        <v>5</v>
      </c>
    </row>
    <row r="1483" spans="1:21" x14ac:dyDescent="0.2">
      <c r="A1483">
        <v>506</v>
      </c>
      <c r="B1483" t="s">
        <v>15</v>
      </c>
      <c r="C1483">
        <v>78</v>
      </c>
      <c r="D1483" t="s">
        <v>16</v>
      </c>
      <c r="E1483">
        <v>0</v>
      </c>
      <c r="F1483">
        <v>16</v>
      </c>
      <c r="N1483" t="s">
        <v>50</v>
      </c>
      <c r="T1483">
        <v>1</v>
      </c>
      <c r="U1483">
        <v>2</v>
      </c>
    </row>
    <row r="1484" spans="1:21" x14ac:dyDescent="0.2">
      <c r="A1484">
        <v>519</v>
      </c>
      <c r="B1484" t="s">
        <v>15</v>
      </c>
      <c r="C1484">
        <v>78</v>
      </c>
      <c r="D1484" t="s">
        <v>16</v>
      </c>
      <c r="E1484">
        <v>1</v>
      </c>
      <c r="F1484">
        <v>16</v>
      </c>
      <c r="N1484" t="s">
        <v>50</v>
      </c>
      <c r="T1484">
        <v>1</v>
      </c>
      <c r="U1484">
        <v>2</v>
      </c>
    </row>
    <row r="1485" spans="1:21" x14ac:dyDescent="0.2">
      <c r="A1485">
        <v>531</v>
      </c>
      <c r="B1485" t="s">
        <v>15</v>
      </c>
      <c r="C1485">
        <v>81</v>
      </c>
      <c r="D1485" t="s">
        <v>18</v>
      </c>
      <c r="E1485">
        <v>0</v>
      </c>
      <c r="F1485">
        <v>10</v>
      </c>
      <c r="N1485" t="s">
        <v>50</v>
      </c>
      <c r="T1485">
        <v>1</v>
      </c>
      <c r="U1485">
        <v>4</v>
      </c>
    </row>
    <row r="1486" spans="1:21" x14ac:dyDescent="0.2">
      <c r="A1486">
        <v>553</v>
      </c>
      <c r="B1486" t="s">
        <v>15</v>
      </c>
      <c r="C1486">
        <v>84</v>
      </c>
      <c r="D1486" t="s">
        <v>18</v>
      </c>
      <c r="E1486">
        <v>0</v>
      </c>
      <c r="N1486" t="s">
        <v>50</v>
      </c>
      <c r="T1486">
        <v>1</v>
      </c>
      <c r="U1486">
        <v>5</v>
      </c>
    </row>
    <row r="1487" spans="1:21" x14ac:dyDescent="0.2">
      <c r="A1487">
        <v>860</v>
      </c>
      <c r="B1487" t="s">
        <v>15</v>
      </c>
      <c r="C1487">
        <v>79</v>
      </c>
      <c r="D1487" t="s">
        <v>18</v>
      </c>
      <c r="E1487">
        <v>1</v>
      </c>
      <c r="F1487">
        <v>11</v>
      </c>
      <c r="N1487" t="s">
        <v>50</v>
      </c>
      <c r="T1487">
        <v>1</v>
      </c>
      <c r="U1487">
        <v>4</v>
      </c>
    </row>
    <row r="1488" spans="1:21" x14ac:dyDescent="0.2">
      <c r="A1488">
        <v>1328</v>
      </c>
      <c r="B1488" t="s">
        <v>15</v>
      </c>
      <c r="C1488">
        <v>84</v>
      </c>
      <c r="D1488" t="s">
        <v>16</v>
      </c>
      <c r="E1488">
        <v>1</v>
      </c>
      <c r="F1488">
        <v>13</v>
      </c>
      <c r="N1488" t="s">
        <v>50</v>
      </c>
      <c r="T1488">
        <v>1</v>
      </c>
      <c r="U1488">
        <v>2</v>
      </c>
    </row>
    <row r="1489" spans="1:21" x14ac:dyDescent="0.2">
      <c r="A1489">
        <v>1451</v>
      </c>
      <c r="B1489" t="s">
        <v>15</v>
      </c>
      <c r="C1489">
        <v>72</v>
      </c>
      <c r="D1489" t="s">
        <v>18</v>
      </c>
      <c r="E1489">
        <v>0</v>
      </c>
      <c r="F1489">
        <v>9</v>
      </c>
      <c r="N1489" t="s">
        <v>50</v>
      </c>
      <c r="Q1489" t="s">
        <v>54</v>
      </c>
      <c r="T1489">
        <v>2</v>
      </c>
      <c r="U1489">
        <v>3</v>
      </c>
    </row>
    <row r="1490" spans="1:21" x14ac:dyDescent="0.2">
      <c r="A1490">
        <v>1501</v>
      </c>
      <c r="B1490" t="s">
        <v>15</v>
      </c>
      <c r="C1490">
        <v>80</v>
      </c>
      <c r="D1490" t="s">
        <v>16</v>
      </c>
      <c r="E1490">
        <v>0</v>
      </c>
      <c r="F1490">
        <v>12</v>
      </c>
      <c r="N1490" t="s">
        <v>50</v>
      </c>
      <c r="T1490">
        <v>1</v>
      </c>
      <c r="U1490">
        <v>3</v>
      </c>
    </row>
    <row r="1491" spans="1:21" x14ac:dyDescent="0.2">
      <c r="A1491">
        <v>1546</v>
      </c>
      <c r="B1491" t="s">
        <v>15</v>
      </c>
      <c r="C1491">
        <v>71</v>
      </c>
      <c r="D1491" t="s">
        <v>16</v>
      </c>
      <c r="E1491">
        <v>2</v>
      </c>
      <c r="N1491" t="s">
        <v>50</v>
      </c>
      <c r="T1491">
        <v>1</v>
      </c>
      <c r="U1491">
        <v>2</v>
      </c>
    </row>
    <row r="1492" spans="1:21" x14ac:dyDescent="0.2">
      <c r="A1492">
        <v>1578</v>
      </c>
      <c r="B1492" t="s">
        <v>15</v>
      </c>
      <c r="C1492">
        <v>86</v>
      </c>
      <c r="D1492" t="s">
        <v>18</v>
      </c>
      <c r="E1492">
        <v>0</v>
      </c>
      <c r="F1492">
        <v>16</v>
      </c>
      <c r="N1492" t="s">
        <v>50</v>
      </c>
      <c r="T1492">
        <v>1</v>
      </c>
      <c r="U1492">
        <v>3</v>
      </c>
    </row>
    <row r="1493" spans="1:21" x14ac:dyDescent="0.2">
      <c r="A1493">
        <v>1671</v>
      </c>
      <c r="B1493" t="s">
        <v>15</v>
      </c>
      <c r="C1493">
        <v>75</v>
      </c>
      <c r="D1493" t="s">
        <v>16</v>
      </c>
      <c r="E1493">
        <v>0</v>
      </c>
      <c r="F1493">
        <v>10</v>
      </c>
      <c r="N1493" t="s">
        <v>50</v>
      </c>
      <c r="T1493">
        <v>1</v>
      </c>
      <c r="U1493">
        <v>1</v>
      </c>
    </row>
    <row r="1494" spans="1:21" x14ac:dyDescent="0.2">
      <c r="A1494">
        <v>1817</v>
      </c>
      <c r="B1494" t="s">
        <v>15</v>
      </c>
      <c r="C1494">
        <v>51</v>
      </c>
      <c r="D1494" t="s">
        <v>16</v>
      </c>
      <c r="E1494">
        <v>1</v>
      </c>
      <c r="F1494">
        <v>12</v>
      </c>
      <c r="N1494" t="s">
        <v>50</v>
      </c>
      <c r="T1494">
        <v>1</v>
      </c>
      <c r="U1494">
        <v>2</v>
      </c>
    </row>
    <row r="1495" spans="1:21" x14ac:dyDescent="0.2">
      <c r="A1495">
        <v>1873</v>
      </c>
      <c r="B1495" t="s">
        <v>15</v>
      </c>
      <c r="C1495">
        <v>73</v>
      </c>
      <c r="D1495" t="s">
        <v>18</v>
      </c>
      <c r="E1495">
        <v>0</v>
      </c>
      <c r="F1495">
        <v>18</v>
      </c>
      <c r="N1495" t="s">
        <v>50</v>
      </c>
      <c r="T1495">
        <v>1</v>
      </c>
      <c r="U1495">
        <v>3</v>
      </c>
    </row>
    <row r="1496" spans="1:21" x14ac:dyDescent="0.2">
      <c r="A1496">
        <v>1877</v>
      </c>
      <c r="B1496" t="s">
        <v>15</v>
      </c>
      <c r="C1496">
        <v>75</v>
      </c>
      <c r="D1496" t="s">
        <v>16</v>
      </c>
      <c r="E1496">
        <v>0</v>
      </c>
      <c r="F1496">
        <v>16</v>
      </c>
      <c r="N1496" t="s">
        <v>50</v>
      </c>
      <c r="T1496">
        <v>1</v>
      </c>
      <c r="U1496">
        <v>2</v>
      </c>
    </row>
    <row r="1497" spans="1:21" x14ac:dyDescent="0.2">
      <c r="A1497">
        <v>1977</v>
      </c>
      <c r="B1497" t="s">
        <v>15</v>
      </c>
      <c r="C1497">
        <v>77</v>
      </c>
      <c r="D1497" t="s">
        <v>16</v>
      </c>
      <c r="E1497">
        <v>2</v>
      </c>
      <c r="N1497" t="s">
        <v>50</v>
      </c>
      <c r="T1497">
        <v>1</v>
      </c>
      <c r="U1497">
        <v>2</v>
      </c>
    </row>
    <row r="1498" spans="1:21" x14ac:dyDescent="0.2">
      <c r="A1498">
        <v>2017</v>
      </c>
      <c r="B1498" t="s">
        <v>15</v>
      </c>
      <c r="C1498">
        <v>87</v>
      </c>
      <c r="D1498" t="s">
        <v>18</v>
      </c>
      <c r="E1498">
        <v>0</v>
      </c>
      <c r="F1498">
        <v>15</v>
      </c>
      <c r="N1498" t="s">
        <v>50</v>
      </c>
      <c r="T1498">
        <v>1</v>
      </c>
      <c r="U1498">
        <v>2</v>
      </c>
    </row>
    <row r="1499" spans="1:21" x14ac:dyDescent="0.2">
      <c r="A1499">
        <v>2083</v>
      </c>
      <c r="B1499" t="s">
        <v>15</v>
      </c>
      <c r="C1499">
        <v>72</v>
      </c>
      <c r="D1499" t="s">
        <v>16</v>
      </c>
      <c r="E1499">
        <v>0</v>
      </c>
      <c r="F1499">
        <v>16</v>
      </c>
      <c r="N1499" t="s">
        <v>50</v>
      </c>
      <c r="S1499" t="s">
        <v>53</v>
      </c>
      <c r="T1499">
        <v>2</v>
      </c>
      <c r="U1499">
        <v>3</v>
      </c>
    </row>
    <row r="1500" spans="1:21" x14ac:dyDescent="0.2">
      <c r="A1500">
        <v>2102</v>
      </c>
      <c r="B1500" t="s">
        <v>15</v>
      </c>
      <c r="C1500">
        <v>75</v>
      </c>
      <c r="D1500" t="s">
        <v>16</v>
      </c>
      <c r="E1500">
        <v>1</v>
      </c>
      <c r="N1500" t="s">
        <v>50</v>
      </c>
      <c r="T1500">
        <v>1</v>
      </c>
      <c r="U1500">
        <v>3</v>
      </c>
    </row>
    <row r="1501" spans="1:21" x14ac:dyDescent="0.2">
      <c r="A1501">
        <v>2121</v>
      </c>
      <c r="B1501" t="s">
        <v>15</v>
      </c>
      <c r="C1501">
        <v>76</v>
      </c>
      <c r="D1501" t="s">
        <v>18</v>
      </c>
      <c r="E1501">
        <v>0</v>
      </c>
      <c r="F1501">
        <v>16</v>
      </c>
      <c r="N1501" t="s">
        <v>50</v>
      </c>
      <c r="T1501">
        <v>1</v>
      </c>
      <c r="U1501">
        <v>2</v>
      </c>
    </row>
    <row r="1502" spans="1:21" x14ac:dyDescent="0.2">
      <c r="A1502">
        <v>2189</v>
      </c>
      <c r="B1502" t="s">
        <v>15</v>
      </c>
      <c r="C1502">
        <v>73</v>
      </c>
      <c r="D1502" t="s">
        <v>18</v>
      </c>
      <c r="E1502">
        <v>1</v>
      </c>
      <c r="F1502">
        <v>15</v>
      </c>
      <c r="N1502" t="s">
        <v>50</v>
      </c>
      <c r="T1502">
        <v>1</v>
      </c>
      <c r="U1502">
        <v>2</v>
      </c>
    </row>
    <row r="1503" spans="1:21" x14ac:dyDescent="0.2">
      <c r="A1503">
        <v>2259</v>
      </c>
      <c r="B1503" t="s">
        <v>15</v>
      </c>
      <c r="C1503">
        <v>75</v>
      </c>
      <c r="D1503" t="s">
        <v>16</v>
      </c>
      <c r="E1503">
        <v>0</v>
      </c>
      <c r="F1503">
        <v>16</v>
      </c>
      <c r="N1503" t="s">
        <v>50</v>
      </c>
      <c r="T1503">
        <v>1</v>
      </c>
      <c r="U1503">
        <v>2</v>
      </c>
    </row>
    <row r="1504" spans="1:21" x14ac:dyDescent="0.2">
      <c r="A1504">
        <v>2261</v>
      </c>
      <c r="B1504" t="s">
        <v>15</v>
      </c>
      <c r="C1504">
        <v>74</v>
      </c>
      <c r="D1504" t="s">
        <v>18</v>
      </c>
      <c r="E1504">
        <v>0</v>
      </c>
      <c r="F1504">
        <v>10</v>
      </c>
      <c r="N1504" t="s">
        <v>50</v>
      </c>
      <c r="T1504">
        <v>1</v>
      </c>
      <c r="U1504">
        <v>2</v>
      </c>
    </row>
    <row r="1505" spans="1:21" x14ac:dyDescent="0.2">
      <c r="A1505">
        <v>2275</v>
      </c>
      <c r="B1505" t="s">
        <v>15</v>
      </c>
      <c r="C1505">
        <v>77</v>
      </c>
      <c r="D1505" t="s">
        <v>16</v>
      </c>
      <c r="E1505">
        <v>1</v>
      </c>
      <c r="F1505">
        <v>14</v>
      </c>
      <c r="N1505" t="s">
        <v>50</v>
      </c>
      <c r="T1505">
        <v>1</v>
      </c>
      <c r="U1505">
        <v>2</v>
      </c>
    </row>
    <row r="1506" spans="1:21" x14ac:dyDescent="0.2">
      <c r="A1506">
        <v>2276</v>
      </c>
      <c r="B1506" t="s">
        <v>15</v>
      </c>
      <c r="C1506">
        <v>72</v>
      </c>
      <c r="D1506" t="s">
        <v>18</v>
      </c>
      <c r="E1506">
        <v>0</v>
      </c>
      <c r="N1506" t="s">
        <v>50</v>
      </c>
      <c r="T1506">
        <v>1</v>
      </c>
      <c r="U1506">
        <v>4</v>
      </c>
    </row>
    <row r="1507" spans="1:21" x14ac:dyDescent="0.2">
      <c r="A1507">
        <v>2466</v>
      </c>
      <c r="B1507" t="s">
        <v>15</v>
      </c>
      <c r="C1507">
        <v>78</v>
      </c>
      <c r="D1507" t="s">
        <v>16</v>
      </c>
      <c r="E1507">
        <v>0</v>
      </c>
      <c r="F1507">
        <v>18</v>
      </c>
      <c r="N1507" t="s">
        <v>50</v>
      </c>
      <c r="T1507">
        <v>1</v>
      </c>
      <c r="U1507">
        <v>1</v>
      </c>
    </row>
    <row r="1508" spans="1:21" x14ac:dyDescent="0.2">
      <c r="A1508">
        <v>2547</v>
      </c>
      <c r="B1508" t="s">
        <v>15</v>
      </c>
      <c r="C1508">
        <v>87</v>
      </c>
      <c r="D1508" t="s">
        <v>16</v>
      </c>
      <c r="E1508">
        <v>0</v>
      </c>
      <c r="F1508">
        <v>17</v>
      </c>
      <c r="N1508" t="s">
        <v>50</v>
      </c>
      <c r="S1508" t="s">
        <v>53</v>
      </c>
      <c r="T1508">
        <v>2</v>
      </c>
      <c r="U1508">
        <v>3</v>
      </c>
    </row>
    <row r="1509" spans="1:21" x14ac:dyDescent="0.2">
      <c r="A1509">
        <v>2594</v>
      </c>
      <c r="B1509" t="s">
        <v>15</v>
      </c>
      <c r="C1509">
        <v>58</v>
      </c>
      <c r="D1509" t="s">
        <v>18</v>
      </c>
      <c r="E1509">
        <v>0</v>
      </c>
      <c r="F1509">
        <v>15</v>
      </c>
      <c r="N1509" t="s">
        <v>50</v>
      </c>
      <c r="T1509">
        <v>1</v>
      </c>
      <c r="U1509">
        <v>3</v>
      </c>
    </row>
    <row r="1510" spans="1:21" x14ac:dyDescent="0.2">
      <c r="A1510">
        <v>90</v>
      </c>
      <c r="B1510" t="s">
        <v>15</v>
      </c>
      <c r="C1510">
        <v>94</v>
      </c>
      <c r="D1510" t="s">
        <v>16</v>
      </c>
      <c r="E1510">
        <v>0</v>
      </c>
      <c r="H1510" t="s">
        <v>7</v>
      </c>
      <c r="J1510" t="s">
        <v>9</v>
      </c>
      <c r="K1510" t="s">
        <v>10</v>
      </c>
      <c r="M1510" t="s">
        <v>52</v>
      </c>
      <c r="T1510">
        <v>4</v>
      </c>
      <c r="U1510">
        <v>6</v>
      </c>
    </row>
    <row r="1511" spans="1:21" x14ac:dyDescent="0.2">
      <c r="A1511">
        <v>2532</v>
      </c>
      <c r="B1511" t="s">
        <v>15</v>
      </c>
      <c r="C1511">
        <v>70</v>
      </c>
      <c r="D1511" t="s">
        <v>18</v>
      </c>
      <c r="E1511">
        <v>0</v>
      </c>
      <c r="F1511">
        <v>16</v>
      </c>
      <c r="K1511" t="s">
        <v>10</v>
      </c>
      <c r="M1511" t="s">
        <v>52</v>
      </c>
      <c r="T1511">
        <v>2</v>
      </c>
      <c r="U1511">
        <v>2</v>
      </c>
    </row>
    <row r="1512" spans="1:21" x14ac:dyDescent="0.2">
      <c r="A1512">
        <v>23</v>
      </c>
      <c r="B1512" t="s">
        <v>15</v>
      </c>
      <c r="C1512">
        <v>98</v>
      </c>
      <c r="D1512" t="s">
        <v>18</v>
      </c>
      <c r="E1512">
        <v>0</v>
      </c>
      <c r="G1512" t="s">
        <v>6</v>
      </c>
      <c r="H1512" t="s">
        <v>7</v>
      </c>
      <c r="J1512" t="s">
        <v>9</v>
      </c>
      <c r="M1512" t="s">
        <v>52</v>
      </c>
      <c r="S1512" t="s">
        <v>53</v>
      </c>
      <c r="T1512">
        <v>5</v>
      </c>
      <c r="U1512">
        <v>8</v>
      </c>
    </row>
    <row r="1513" spans="1:21" x14ac:dyDescent="0.2">
      <c r="A1513">
        <v>771</v>
      </c>
      <c r="B1513" t="s">
        <v>15</v>
      </c>
      <c r="C1513">
        <v>74</v>
      </c>
      <c r="D1513" t="s">
        <v>18</v>
      </c>
      <c r="E1513">
        <v>0</v>
      </c>
      <c r="G1513" t="s">
        <v>6</v>
      </c>
      <c r="J1513" t="s">
        <v>9</v>
      </c>
      <c r="M1513" t="s">
        <v>52</v>
      </c>
      <c r="T1513">
        <v>3</v>
      </c>
      <c r="U1513">
        <v>4</v>
      </c>
    </row>
    <row r="1514" spans="1:21" x14ac:dyDescent="0.2">
      <c r="A1514">
        <v>1767</v>
      </c>
      <c r="B1514" t="s">
        <v>15</v>
      </c>
      <c r="C1514">
        <v>78</v>
      </c>
      <c r="D1514" t="s">
        <v>16</v>
      </c>
      <c r="E1514">
        <v>0</v>
      </c>
      <c r="F1514">
        <v>15</v>
      </c>
      <c r="J1514" t="s">
        <v>9</v>
      </c>
      <c r="M1514" t="s">
        <v>52</v>
      </c>
      <c r="T1514">
        <v>2</v>
      </c>
      <c r="U1514">
        <v>6</v>
      </c>
    </row>
    <row r="1515" spans="1:21" x14ac:dyDescent="0.2">
      <c r="A1515">
        <v>897</v>
      </c>
      <c r="B1515" t="s">
        <v>15</v>
      </c>
      <c r="C1515">
        <v>75</v>
      </c>
      <c r="D1515" t="s">
        <v>16</v>
      </c>
      <c r="E1515">
        <v>0</v>
      </c>
      <c r="F1515">
        <v>9</v>
      </c>
      <c r="H1515" t="s">
        <v>7</v>
      </c>
      <c r="I1515" t="s">
        <v>8</v>
      </c>
      <c r="M1515" t="s">
        <v>52</v>
      </c>
      <c r="T1515">
        <v>3</v>
      </c>
      <c r="U1515">
        <v>5</v>
      </c>
    </row>
    <row r="1516" spans="1:21" x14ac:dyDescent="0.2">
      <c r="A1516">
        <v>1950</v>
      </c>
      <c r="B1516" t="s">
        <v>15</v>
      </c>
      <c r="C1516">
        <v>73</v>
      </c>
      <c r="D1516" t="s">
        <v>18</v>
      </c>
      <c r="E1516">
        <v>0</v>
      </c>
      <c r="F1516">
        <v>16</v>
      </c>
      <c r="H1516" t="s">
        <v>7</v>
      </c>
      <c r="I1516" t="s">
        <v>8</v>
      </c>
      <c r="M1516" t="s">
        <v>52</v>
      </c>
      <c r="R1516" t="s">
        <v>55</v>
      </c>
      <c r="S1516" t="s">
        <v>53</v>
      </c>
      <c r="T1516">
        <v>5</v>
      </c>
      <c r="U1516">
        <v>8</v>
      </c>
    </row>
    <row r="1517" spans="1:21" x14ac:dyDescent="0.2">
      <c r="A1517">
        <v>356</v>
      </c>
      <c r="B1517" t="s">
        <v>15</v>
      </c>
      <c r="C1517">
        <v>84</v>
      </c>
      <c r="D1517" t="s">
        <v>18</v>
      </c>
      <c r="E1517">
        <v>0</v>
      </c>
      <c r="G1517" t="s">
        <v>6</v>
      </c>
      <c r="H1517" t="s">
        <v>7</v>
      </c>
      <c r="M1517" t="s">
        <v>52</v>
      </c>
      <c r="T1517">
        <v>3</v>
      </c>
      <c r="U1517">
        <v>4</v>
      </c>
    </row>
    <row r="1518" spans="1:21" x14ac:dyDescent="0.2">
      <c r="A1518">
        <v>6</v>
      </c>
      <c r="B1518" t="s">
        <v>15</v>
      </c>
      <c r="C1518">
        <v>99</v>
      </c>
      <c r="D1518" t="s">
        <v>16</v>
      </c>
      <c r="E1518">
        <v>0</v>
      </c>
      <c r="F1518">
        <v>17</v>
      </c>
      <c r="H1518" t="s">
        <v>7</v>
      </c>
      <c r="M1518" t="s">
        <v>52</v>
      </c>
      <c r="T1518">
        <v>2</v>
      </c>
      <c r="U1518">
        <v>7</v>
      </c>
    </row>
    <row r="1519" spans="1:21" x14ac:dyDescent="0.2">
      <c r="A1519">
        <v>1317</v>
      </c>
      <c r="B1519" t="s">
        <v>15</v>
      </c>
      <c r="C1519">
        <v>86</v>
      </c>
      <c r="D1519" t="s">
        <v>18</v>
      </c>
      <c r="E1519">
        <v>0</v>
      </c>
      <c r="F1519">
        <v>10</v>
      </c>
      <c r="H1519" t="s">
        <v>7</v>
      </c>
      <c r="M1519" t="s">
        <v>52</v>
      </c>
      <c r="T1519">
        <v>2</v>
      </c>
      <c r="U1519">
        <v>2</v>
      </c>
    </row>
    <row r="1520" spans="1:21" x14ac:dyDescent="0.2">
      <c r="A1520">
        <v>325</v>
      </c>
      <c r="B1520" t="s">
        <v>15</v>
      </c>
      <c r="C1520">
        <v>91</v>
      </c>
      <c r="D1520" t="s">
        <v>16</v>
      </c>
      <c r="E1520">
        <v>0</v>
      </c>
      <c r="G1520" t="s">
        <v>6</v>
      </c>
      <c r="M1520" t="s">
        <v>52</v>
      </c>
      <c r="T1520">
        <v>2</v>
      </c>
      <c r="U1520">
        <v>5</v>
      </c>
    </row>
    <row r="1521" spans="1:21" x14ac:dyDescent="0.2">
      <c r="A1521">
        <v>2343</v>
      </c>
      <c r="B1521" t="s">
        <v>15</v>
      </c>
      <c r="C1521">
        <v>70</v>
      </c>
      <c r="D1521" t="s">
        <v>16</v>
      </c>
      <c r="E1521">
        <v>0</v>
      </c>
      <c r="F1521">
        <v>15</v>
      </c>
      <c r="M1521" t="s">
        <v>52</v>
      </c>
      <c r="T1521">
        <v>1</v>
      </c>
      <c r="U1521">
        <v>2</v>
      </c>
    </row>
    <row r="1522" spans="1:21" x14ac:dyDescent="0.2">
      <c r="A1522">
        <v>2571</v>
      </c>
      <c r="B1522" t="s">
        <v>15</v>
      </c>
      <c r="C1522">
        <v>83</v>
      </c>
      <c r="D1522" t="s">
        <v>16</v>
      </c>
      <c r="E1522">
        <v>0</v>
      </c>
      <c r="M1522" t="s">
        <v>52</v>
      </c>
      <c r="T1522">
        <v>1</v>
      </c>
      <c r="U1522">
        <v>4</v>
      </c>
    </row>
    <row r="1523" spans="1:21" x14ac:dyDescent="0.2">
      <c r="A1523">
        <v>1825</v>
      </c>
      <c r="B1523" t="s">
        <v>15</v>
      </c>
      <c r="C1523">
        <v>76</v>
      </c>
      <c r="D1523" t="s">
        <v>18</v>
      </c>
      <c r="E1523">
        <v>0</v>
      </c>
      <c r="F1523">
        <v>16</v>
      </c>
      <c r="G1523" t="s">
        <v>6</v>
      </c>
      <c r="H1523" t="s">
        <v>7</v>
      </c>
      <c r="I1523" t="s">
        <v>8</v>
      </c>
      <c r="J1523" t="s">
        <v>9</v>
      </c>
      <c r="L1523" t="s">
        <v>11</v>
      </c>
      <c r="T1523">
        <v>5</v>
      </c>
      <c r="U1523">
        <v>8</v>
      </c>
    </row>
    <row r="1524" spans="1:21" x14ac:dyDescent="0.2">
      <c r="A1524">
        <v>1412</v>
      </c>
      <c r="B1524" t="s">
        <v>15</v>
      </c>
      <c r="C1524">
        <v>85</v>
      </c>
      <c r="D1524" t="s">
        <v>18</v>
      </c>
      <c r="E1524">
        <v>1</v>
      </c>
      <c r="F1524">
        <v>10</v>
      </c>
      <c r="H1524" t="s">
        <v>7</v>
      </c>
      <c r="I1524" t="s">
        <v>8</v>
      </c>
      <c r="L1524" t="s">
        <v>11</v>
      </c>
      <c r="Q1524" t="s">
        <v>54</v>
      </c>
      <c r="S1524" t="s">
        <v>53</v>
      </c>
      <c r="T1524">
        <v>5</v>
      </c>
      <c r="U1524">
        <v>7</v>
      </c>
    </row>
    <row r="1525" spans="1:21" x14ac:dyDescent="0.2">
      <c r="A1525">
        <v>1048</v>
      </c>
      <c r="B1525" t="s">
        <v>15</v>
      </c>
      <c r="C1525">
        <v>77</v>
      </c>
      <c r="D1525" t="s">
        <v>18</v>
      </c>
      <c r="E1525">
        <v>1</v>
      </c>
      <c r="G1525" t="s">
        <v>6</v>
      </c>
      <c r="J1525" t="s">
        <v>9</v>
      </c>
      <c r="K1525" t="s">
        <v>10</v>
      </c>
      <c r="R1525" t="s">
        <v>55</v>
      </c>
      <c r="T1525">
        <v>4</v>
      </c>
      <c r="U1525">
        <v>5</v>
      </c>
    </row>
    <row r="1526" spans="1:21" x14ac:dyDescent="0.2">
      <c r="A1526">
        <v>1381</v>
      </c>
      <c r="B1526" t="s">
        <v>15</v>
      </c>
      <c r="C1526">
        <v>75</v>
      </c>
      <c r="D1526" t="s">
        <v>16</v>
      </c>
      <c r="E1526">
        <v>0</v>
      </c>
      <c r="F1526">
        <v>12</v>
      </c>
      <c r="J1526" t="s">
        <v>9</v>
      </c>
      <c r="K1526" t="s">
        <v>10</v>
      </c>
      <c r="T1526">
        <v>2</v>
      </c>
      <c r="U1526">
        <v>4</v>
      </c>
    </row>
    <row r="1527" spans="1:21" x14ac:dyDescent="0.2">
      <c r="A1527">
        <v>2078</v>
      </c>
      <c r="B1527" t="s">
        <v>15</v>
      </c>
      <c r="C1527">
        <v>77</v>
      </c>
      <c r="D1527" t="s">
        <v>16</v>
      </c>
      <c r="E1527">
        <v>0</v>
      </c>
      <c r="F1527">
        <v>12</v>
      </c>
      <c r="J1527" t="s">
        <v>9</v>
      </c>
      <c r="K1527" t="s">
        <v>10</v>
      </c>
      <c r="S1527" t="s">
        <v>53</v>
      </c>
      <c r="T1527">
        <v>3</v>
      </c>
      <c r="U1527">
        <v>5</v>
      </c>
    </row>
    <row r="1528" spans="1:21" x14ac:dyDescent="0.2">
      <c r="A1528">
        <v>26</v>
      </c>
      <c r="B1528" t="s">
        <v>15</v>
      </c>
      <c r="C1528">
        <v>97</v>
      </c>
      <c r="D1528" t="s">
        <v>16</v>
      </c>
      <c r="E1528">
        <v>0</v>
      </c>
      <c r="F1528">
        <v>11</v>
      </c>
      <c r="G1528" t="s">
        <v>6</v>
      </c>
      <c r="H1528" t="s">
        <v>7</v>
      </c>
      <c r="I1528" t="s">
        <v>8</v>
      </c>
      <c r="K1528" t="s">
        <v>10</v>
      </c>
      <c r="T1528">
        <v>4</v>
      </c>
      <c r="U1528">
        <v>7</v>
      </c>
    </row>
    <row r="1529" spans="1:21" x14ac:dyDescent="0.2">
      <c r="A1529">
        <v>1194</v>
      </c>
      <c r="B1529" t="s">
        <v>15</v>
      </c>
      <c r="C1529">
        <v>74</v>
      </c>
      <c r="D1529" t="s">
        <v>18</v>
      </c>
      <c r="E1529">
        <v>0</v>
      </c>
      <c r="F1529">
        <v>13</v>
      </c>
      <c r="H1529" t="s">
        <v>7</v>
      </c>
      <c r="I1529" t="s">
        <v>8</v>
      </c>
      <c r="K1529" t="s">
        <v>10</v>
      </c>
      <c r="T1529">
        <v>3</v>
      </c>
      <c r="U1529">
        <v>5</v>
      </c>
    </row>
    <row r="1530" spans="1:21" x14ac:dyDescent="0.2">
      <c r="A1530">
        <v>2053</v>
      </c>
      <c r="B1530" t="s">
        <v>15</v>
      </c>
      <c r="C1530">
        <v>81</v>
      </c>
      <c r="D1530" t="s">
        <v>16</v>
      </c>
      <c r="E1530">
        <v>0</v>
      </c>
      <c r="F1530">
        <v>16</v>
      </c>
      <c r="H1530" t="s">
        <v>7</v>
      </c>
      <c r="I1530" t="s">
        <v>8</v>
      </c>
      <c r="K1530" t="s">
        <v>10</v>
      </c>
      <c r="T1530">
        <v>3</v>
      </c>
      <c r="U1530">
        <v>5</v>
      </c>
    </row>
    <row r="1531" spans="1:21" x14ac:dyDescent="0.2">
      <c r="A1531">
        <v>87</v>
      </c>
      <c r="B1531" t="s">
        <v>15</v>
      </c>
      <c r="C1531">
        <v>97</v>
      </c>
      <c r="D1531" t="s">
        <v>16</v>
      </c>
      <c r="E1531">
        <v>0</v>
      </c>
      <c r="H1531" t="s">
        <v>7</v>
      </c>
      <c r="K1531" t="s">
        <v>10</v>
      </c>
      <c r="T1531">
        <v>2</v>
      </c>
      <c r="U1531">
        <v>4</v>
      </c>
    </row>
    <row r="1532" spans="1:21" x14ac:dyDescent="0.2">
      <c r="A1532">
        <v>1787</v>
      </c>
      <c r="B1532" t="s">
        <v>15</v>
      </c>
      <c r="C1532">
        <v>72</v>
      </c>
      <c r="D1532" t="s">
        <v>18</v>
      </c>
      <c r="E1532">
        <v>0</v>
      </c>
      <c r="F1532">
        <v>10</v>
      </c>
      <c r="H1532" t="s">
        <v>7</v>
      </c>
      <c r="K1532" t="s">
        <v>10</v>
      </c>
      <c r="S1532" t="s">
        <v>53</v>
      </c>
      <c r="T1532">
        <v>3</v>
      </c>
      <c r="U1532">
        <v>4</v>
      </c>
    </row>
    <row r="1533" spans="1:21" x14ac:dyDescent="0.2">
      <c r="A1533">
        <v>307</v>
      </c>
      <c r="B1533" t="s">
        <v>15</v>
      </c>
      <c r="C1533">
        <v>86</v>
      </c>
      <c r="D1533" t="s">
        <v>16</v>
      </c>
      <c r="E1533">
        <v>0</v>
      </c>
      <c r="F1533">
        <v>10</v>
      </c>
      <c r="K1533" t="s">
        <v>10</v>
      </c>
      <c r="T1533">
        <v>1</v>
      </c>
      <c r="U1533">
        <v>1</v>
      </c>
    </row>
    <row r="1534" spans="1:21" x14ac:dyDescent="0.2">
      <c r="A1534">
        <v>856</v>
      </c>
      <c r="B1534" t="s">
        <v>15</v>
      </c>
      <c r="C1534">
        <v>78</v>
      </c>
      <c r="D1534" t="s">
        <v>18</v>
      </c>
      <c r="E1534">
        <v>0</v>
      </c>
      <c r="F1534">
        <v>13</v>
      </c>
      <c r="K1534" t="s">
        <v>10</v>
      </c>
      <c r="T1534">
        <v>1</v>
      </c>
      <c r="U1534">
        <v>2</v>
      </c>
    </row>
    <row r="1535" spans="1:21" x14ac:dyDescent="0.2">
      <c r="A1535">
        <v>885</v>
      </c>
      <c r="B1535" t="s">
        <v>15</v>
      </c>
      <c r="C1535">
        <v>90</v>
      </c>
      <c r="D1535" t="s">
        <v>16</v>
      </c>
      <c r="E1535">
        <v>0</v>
      </c>
      <c r="K1535" t="s">
        <v>10</v>
      </c>
      <c r="T1535">
        <v>1</v>
      </c>
      <c r="U1535">
        <v>2</v>
      </c>
    </row>
    <row r="1536" spans="1:21" x14ac:dyDescent="0.2">
      <c r="A1536">
        <v>1922</v>
      </c>
      <c r="B1536" t="s">
        <v>15</v>
      </c>
      <c r="C1536">
        <v>74</v>
      </c>
      <c r="D1536" t="s">
        <v>16</v>
      </c>
      <c r="E1536">
        <v>0</v>
      </c>
      <c r="F1536">
        <v>10</v>
      </c>
      <c r="K1536" t="s">
        <v>10</v>
      </c>
      <c r="T1536">
        <v>1</v>
      </c>
      <c r="U1536">
        <v>2</v>
      </c>
    </row>
    <row r="1537" spans="1:21" x14ac:dyDescent="0.2">
      <c r="A1537">
        <v>1964</v>
      </c>
      <c r="B1537" t="s">
        <v>15</v>
      </c>
      <c r="C1537">
        <v>76</v>
      </c>
      <c r="D1537" t="s">
        <v>18</v>
      </c>
      <c r="E1537">
        <v>0</v>
      </c>
      <c r="F1537">
        <v>17</v>
      </c>
      <c r="K1537" t="s">
        <v>10</v>
      </c>
      <c r="R1537" t="s">
        <v>55</v>
      </c>
      <c r="T1537">
        <v>2</v>
      </c>
      <c r="U1537">
        <v>3</v>
      </c>
    </row>
    <row r="1538" spans="1:21" x14ac:dyDescent="0.2">
      <c r="A1538">
        <v>155</v>
      </c>
      <c r="B1538" t="s">
        <v>15</v>
      </c>
      <c r="C1538">
        <v>76</v>
      </c>
      <c r="D1538" t="s">
        <v>18</v>
      </c>
      <c r="E1538">
        <v>0</v>
      </c>
      <c r="G1538" t="s">
        <v>6</v>
      </c>
      <c r="H1538" t="s">
        <v>7</v>
      </c>
      <c r="I1538" t="s">
        <v>8</v>
      </c>
      <c r="J1538" t="s">
        <v>9</v>
      </c>
      <c r="T1538">
        <v>4</v>
      </c>
      <c r="U1538">
        <v>6</v>
      </c>
    </row>
    <row r="1539" spans="1:21" x14ac:dyDescent="0.2">
      <c r="A1539">
        <v>166</v>
      </c>
      <c r="B1539" t="s">
        <v>15</v>
      </c>
      <c r="C1539">
        <v>84</v>
      </c>
      <c r="D1539" t="s">
        <v>16</v>
      </c>
      <c r="E1539">
        <v>0</v>
      </c>
      <c r="F1539">
        <v>11</v>
      </c>
      <c r="G1539" t="s">
        <v>6</v>
      </c>
      <c r="H1539" t="s">
        <v>7</v>
      </c>
      <c r="I1539" t="s">
        <v>8</v>
      </c>
      <c r="J1539" t="s">
        <v>9</v>
      </c>
      <c r="T1539">
        <v>4</v>
      </c>
      <c r="U1539">
        <v>6</v>
      </c>
    </row>
    <row r="1540" spans="1:21" x14ac:dyDescent="0.2">
      <c r="A1540">
        <v>338</v>
      </c>
      <c r="B1540" t="s">
        <v>15</v>
      </c>
      <c r="C1540">
        <v>79</v>
      </c>
      <c r="D1540" t="s">
        <v>18</v>
      </c>
      <c r="E1540">
        <v>0</v>
      </c>
      <c r="F1540">
        <v>9</v>
      </c>
      <c r="G1540" t="s">
        <v>6</v>
      </c>
      <c r="H1540" t="s">
        <v>7</v>
      </c>
      <c r="I1540" t="s">
        <v>8</v>
      </c>
      <c r="J1540" t="s">
        <v>9</v>
      </c>
      <c r="R1540" t="s">
        <v>55</v>
      </c>
      <c r="T1540">
        <v>5</v>
      </c>
      <c r="U1540">
        <v>7</v>
      </c>
    </row>
    <row r="1541" spans="1:21" x14ac:dyDescent="0.2">
      <c r="A1541">
        <v>404</v>
      </c>
      <c r="B1541" t="s">
        <v>15</v>
      </c>
      <c r="C1541">
        <v>80</v>
      </c>
      <c r="D1541" t="s">
        <v>18</v>
      </c>
      <c r="E1541">
        <v>0</v>
      </c>
      <c r="F1541">
        <v>16</v>
      </c>
      <c r="G1541" t="s">
        <v>6</v>
      </c>
      <c r="H1541" t="s">
        <v>7</v>
      </c>
      <c r="I1541" t="s">
        <v>8</v>
      </c>
      <c r="J1541" t="s">
        <v>9</v>
      </c>
      <c r="T1541">
        <v>4</v>
      </c>
      <c r="U1541">
        <v>10</v>
      </c>
    </row>
    <row r="1542" spans="1:21" x14ac:dyDescent="0.2">
      <c r="A1542">
        <v>516</v>
      </c>
      <c r="B1542" t="s">
        <v>15</v>
      </c>
      <c r="C1542">
        <v>84</v>
      </c>
      <c r="D1542" t="s">
        <v>16</v>
      </c>
      <c r="E1542">
        <v>0</v>
      </c>
      <c r="F1542">
        <v>12</v>
      </c>
      <c r="G1542" t="s">
        <v>6</v>
      </c>
      <c r="H1542" t="s">
        <v>7</v>
      </c>
      <c r="I1542" t="s">
        <v>8</v>
      </c>
      <c r="J1542" t="s">
        <v>9</v>
      </c>
      <c r="T1542">
        <v>4</v>
      </c>
      <c r="U1542">
        <v>7</v>
      </c>
    </row>
    <row r="1543" spans="1:21" x14ac:dyDescent="0.2">
      <c r="A1543">
        <v>517</v>
      </c>
      <c r="B1543" t="s">
        <v>15</v>
      </c>
      <c r="C1543">
        <v>82</v>
      </c>
      <c r="D1543" t="s">
        <v>18</v>
      </c>
      <c r="E1543">
        <v>0</v>
      </c>
      <c r="F1543">
        <v>6</v>
      </c>
      <c r="G1543" t="s">
        <v>6</v>
      </c>
      <c r="H1543" t="s">
        <v>7</v>
      </c>
      <c r="I1543" t="s">
        <v>8</v>
      </c>
      <c r="J1543" t="s">
        <v>9</v>
      </c>
      <c r="R1543" t="s">
        <v>55</v>
      </c>
      <c r="T1543">
        <v>5</v>
      </c>
      <c r="U1543">
        <v>6</v>
      </c>
    </row>
    <row r="1544" spans="1:21" x14ac:dyDescent="0.2">
      <c r="A1544">
        <v>734</v>
      </c>
      <c r="B1544" t="s">
        <v>15</v>
      </c>
      <c r="C1544">
        <v>90</v>
      </c>
      <c r="D1544" t="s">
        <v>18</v>
      </c>
      <c r="E1544">
        <v>1</v>
      </c>
      <c r="G1544" t="s">
        <v>6</v>
      </c>
      <c r="H1544" t="s">
        <v>7</v>
      </c>
      <c r="I1544" t="s">
        <v>8</v>
      </c>
      <c r="J1544" t="s">
        <v>9</v>
      </c>
      <c r="S1544" t="s">
        <v>53</v>
      </c>
      <c r="T1544">
        <v>5</v>
      </c>
      <c r="U1544">
        <v>6</v>
      </c>
    </row>
    <row r="1545" spans="1:21" x14ac:dyDescent="0.2">
      <c r="A1545">
        <v>1827</v>
      </c>
      <c r="B1545" t="s">
        <v>15</v>
      </c>
      <c r="C1545">
        <v>76</v>
      </c>
      <c r="D1545" t="s">
        <v>18</v>
      </c>
      <c r="E1545">
        <v>0</v>
      </c>
      <c r="F1545">
        <v>15</v>
      </c>
      <c r="G1545" t="s">
        <v>6</v>
      </c>
      <c r="H1545" t="s">
        <v>7</v>
      </c>
      <c r="I1545" t="s">
        <v>8</v>
      </c>
      <c r="J1545" t="s">
        <v>9</v>
      </c>
      <c r="T1545">
        <v>4</v>
      </c>
      <c r="U1545">
        <v>5</v>
      </c>
    </row>
    <row r="1546" spans="1:21" x14ac:dyDescent="0.2">
      <c r="A1546">
        <v>138</v>
      </c>
      <c r="B1546" t="s">
        <v>15</v>
      </c>
      <c r="C1546">
        <v>76</v>
      </c>
      <c r="D1546" t="s">
        <v>18</v>
      </c>
      <c r="E1546">
        <v>0</v>
      </c>
      <c r="F1546">
        <v>16</v>
      </c>
      <c r="H1546" t="s">
        <v>7</v>
      </c>
      <c r="I1546" t="s">
        <v>8</v>
      </c>
      <c r="J1546" t="s">
        <v>9</v>
      </c>
      <c r="T1546">
        <v>3</v>
      </c>
      <c r="U1546">
        <v>6</v>
      </c>
    </row>
    <row r="1547" spans="1:21" x14ac:dyDescent="0.2">
      <c r="A1547">
        <v>268</v>
      </c>
      <c r="B1547" t="s">
        <v>15</v>
      </c>
      <c r="C1547">
        <v>84</v>
      </c>
      <c r="D1547" t="s">
        <v>18</v>
      </c>
      <c r="E1547">
        <v>0</v>
      </c>
      <c r="F1547">
        <v>15</v>
      </c>
      <c r="H1547" t="s">
        <v>7</v>
      </c>
      <c r="I1547" t="s">
        <v>8</v>
      </c>
      <c r="J1547" t="s">
        <v>9</v>
      </c>
      <c r="T1547">
        <v>3</v>
      </c>
      <c r="U1547">
        <v>5</v>
      </c>
    </row>
    <row r="1548" spans="1:21" x14ac:dyDescent="0.2">
      <c r="A1548">
        <v>1524</v>
      </c>
      <c r="B1548" t="s">
        <v>15</v>
      </c>
      <c r="C1548">
        <v>79</v>
      </c>
      <c r="D1548" t="s">
        <v>18</v>
      </c>
      <c r="E1548">
        <v>0</v>
      </c>
      <c r="F1548">
        <v>15</v>
      </c>
      <c r="H1548" t="s">
        <v>7</v>
      </c>
      <c r="I1548" t="s">
        <v>8</v>
      </c>
      <c r="J1548" t="s">
        <v>9</v>
      </c>
      <c r="T1548">
        <v>3</v>
      </c>
      <c r="U1548">
        <v>4</v>
      </c>
    </row>
    <row r="1549" spans="1:21" x14ac:dyDescent="0.2">
      <c r="A1549">
        <v>239</v>
      </c>
      <c r="B1549" t="s">
        <v>15</v>
      </c>
      <c r="C1549">
        <v>76</v>
      </c>
      <c r="D1549" t="s">
        <v>16</v>
      </c>
      <c r="E1549">
        <v>0</v>
      </c>
      <c r="G1549" t="s">
        <v>6</v>
      </c>
      <c r="I1549" t="s">
        <v>8</v>
      </c>
      <c r="J1549" t="s">
        <v>9</v>
      </c>
      <c r="T1549">
        <v>3</v>
      </c>
      <c r="U1549">
        <v>5</v>
      </c>
    </row>
    <row r="1550" spans="1:21" x14ac:dyDescent="0.2">
      <c r="A1550">
        <v>1335</v>
      </c>
      <c r="B1550" t="s">
        <v>15</v>
      </c>
      <c r="C1550">
        <v>80</v>
      </c>
      <c r="D1550" t="s">
        <v>16</v>
      </c>
      <c r="E1550">
        <v>1</v>
      </c>
      <c r="F1550">
        <v>11</v>
      </c>
      <c r="G1550" t="s">
        <v>6</v>
      </c>
      <c r="I1550" t="s">
        <v>8</v>
      </c>
      <c r="J1550" t="s">
        <v>9</v>
      </c>
      <c r="T1550">
        <v>3</v>
      </c>
      <c r="U1550">
        <v>6</v>
      </c>
    </row>
    <row r="1551" spans="1:21" x14ac:dyDescent="0.2">
      <c r="A1551">
        <v>2147</v>
      </c>
      <c r="B1551" t="s">
        <v>15</v>
      </c>
      <c r="C1551">
        <v>74</v>
      </c>
      <c r="D1551" t="s">
        <v>16</v>
      </c>
      <c r="E1551">
        <v>0</v>
      </c>
      <c r="F1551">
        <v>15</v>
      </c>
      <c r="G1551" t="s">
        <v>6</v>
      </c>
      <c r="I1551" t="s">
        <v>8</v>
      </c>
      <c r="J1551" t="s">
        <v>9</v>
      </c>
      <c r="T1551">
        <v>3</v>
      </c>
      <c r="U1551">
        <v>5</v>
      </c>
    </row>
    <row r="1552" spans="1:21" x14ac:dyDescent="0.2">
      <c r="A1552">
        <v>362</v>
      </c>
      <c r="B1552" t="s">
        <v>15</v>
      </c>
      <c r="C1552">
        <v>77</v>
      </c>
      <c r="D1552" t="s">
        <v>18</v>
      </c>
      <c r="E1552">
        <v>0</v>
      </c>
      <c r="I1552" t="s">
        <v>8</v>
      </c>
      <c r="J1552" t="s">
        <v>9</v>
      </c>
      <c r="T1552">
        <v>2</v>
      </c>
      <c r="U1552">
        <v>3</v>
      </c>
    </row>
    <row r="1553" spans="1:21" x14ac:dyDescent="0.2">
      <c r="A1553">
        <v>688</v>
      </c>
      <c r="B1553" t="s">
        <v>15</v>
      </c>
      <c r="C1553">
        <v>80</v>
      </c>
      <c r="D1553" t="s">
        <v>18</v>
      </c>
      <c r="E1553">
        <v>1</v>
      </c>
      <c r="I1553" t="s">
        <v>8</v>
      </c>
      <c r="J1553" t="s">
        <v>9</v>
      </c>
      <c r="T1553">
        <v>2</v>
      </c>
      <c r="U1553">
        <v>4</v>
      </c>
    </row>
    <row r="1554" spans="1:21" x14ac:dyDescent="0.2">
      <c r="A1554">
        <v>1027</v>
      </c>
      <c r="B1554" t="s">
        <v>15</v>
      </c>
      <c r="C1554">
        <v>83</v>
      </c>
      <c r="D1554" t="s">
        <v>16</v>
      </c>
      <c r="E1554">
        <v>0</v>
      </c>
      <c r="F1554">
        <v>11</v>
      </c>
      <c r="I1554" t="s">
        <v>8</v>
      </c>
      <c r="J1554" t="s">
        <v>9</v>
      </c>
      <c r="Q1554" t="s">
        <v>54</v>
      </c>
      <c r="T1554">
        <v>3</v>
      </c>
      <c r="U1554">
        <v>5</v>
      </c>
    </row>
    <row r="1555" spans="1:21" x14ac:dyDescent="0.2">
      <c r="A1555">
        <v>2006</v>
      </c>
      <c r="B1555" t="s">
        <v>15</v>
      </c>
      <c r="C1555">
        <v>80</v>
      </c>
      <c r="D1555" t="s">
        <v>18</v>
      </c>
      <c r="E1555">
        <v>0</v>
      </c>
      <c r="F1555">
        <v>16</v>
      </c>
      <c r="I1555" t="s">
        <v>8</v>
      </c>
      <c r="J1555" t="s">
        <v>9</v>
      </c>
      <c r="T1555">
        <v>2</v>
      </c>
      <c r="U1555">
        <v>2</v>
      </c>
    </row>
    <row r="1556" spans="1:21" x14ac:dyDescent="0.2">
      <c r="A1556">
        <v>2177</v>
      </c>
      <c r="B1556" t="s">
        <v>15</v>
      </c>
      <c r="C1556">
        <v>76</v>
      </c>
      <c r="D1556" t="s">
        <v>16</v>
      </c>
      <c r="E1556">
        <v>0</v>
      </c>
      <c r="F1556">
        <v>15</v>
      </c>
      <c r="I1556" t="s">
        <v>8</v>
      </c>
      <c r="J1556" t="s">
        <v>9</v>
      </c>
      <c r="T1556">
        <v>2</v>
      </c>
      <c r="U1556">
        <v>5</v>
      </c>
    </row>
    <row r="1557" spans="1:21" x14ac:dyDescent="0.2">
      <c r="A1557">
        <v>2536</v>
      </c>
      <c r="B1557" t="s">
        <v>15</v>
      </c>
      <c r="C1557">
        <v>81</v>
      </c>
      <c r="D1557" t="s">
        <v>16</v>
      </c>
      <c r="E1557">
        <v>1</v>
      </c>
      <c r="F1557">
        <v>18</v>
      </c>
      <c r="I1557" t="s">
        <v>8</v>
      </c>
      <c r="J1557" t="s">
        <v>9</v>
      </c>
      <c r="Q1557" t="s">
        <v>54</v>
      </c>
      <c r="T1557">
        <v>3</v>
      </c>
      <c r="U1557">
        <v>5</v>
      </c>
    </row>
    <row r="1558" spans="1:21" x14ac:dyDescent="0.2">
      <c r="A1558">
        <v>159</v>
      </c>
      <c r="B1558" t="s">
        <v>15</v>
      </c>
      <c r="C1558">
        <v>84</v>
      </c>
      <c r="D1558" t="s">
        <v>16</v>
      </c>
      <c r="E1558">
        <v>0</v>
      </c>
      <c r="G1558" t="s">
        <v>6</v>
      </c>
      <c r="H1558" t="s">
        <v>7</v>
      </c>
      <c r="J1558" t="s">
        <v>9</v>
      </c>
      <c r="T1558">
        <v>3</v>
      </c>
      <c r="U1558">
        <v>4</v>
      </c>
    </row>
    <row r="1559" spans="1:21" x14ac:dyDescent="0.2">
      <c r="A1559">
        <v>175</v>
      </c>
      <c r="B1559" t="s">
        <v>15</v>
      </c>
      <c r="C1559">
        <v>79</v>
      </c>
      <c r="D1559" t="s">
        <v>18</v>
      </c>
      <c r="E1559">
        <v>0</v>
      </c>
      <c r="F1559">
        <v>10</v>
      </c>
      <c r="G1559" t="s">
        <v>6</v>
      </c>
      <c r="H1559" t="s">
        <v>7</v>
      </c>
      <c r="J1559" t="s">
        <v>9</v>
      </c>
      <c r="R1559" t="s">
        <v>55</v>
      </c>
      <c r="T1559">
        <v>4</v>
      </c>
      <c r="U1559">
        <v>6</v>
      </c>
    </row>
    <row r="1560" spans="1:21" x14ac:dyDescent="0.2">
      <c r="A1560">
        <v>247</v>
      </c>
      <c r="B1560" t="s">
        <v>15</v>
      </c>
      <c r="C1560">
        <v>76</v>
      </c>
      <c r="D1560" t="s">
        <v>18</v>
      </c>
      <c r="E1560">
        <v>0</v>
      </c>
      <c r="F1560">
        <v>9</v>
      </c>
      <c r="G1560" t="s">
        <v>6</v>
      </c>
      <c r="H1560" t="s">
        <v>7</v>
      </c>
      <c r="J1560" t="s">
        <v>9</v>
      </c>
      <c r="T1560">
        <v>3</v>
      </c>
      <c r="U1560">
        <v>5</v>
      </c>
    </row>
    <row r="1561" spans="1:21" x14ac:dyDescent="0.2">
      <c r="A1561">
        <v>253</v>
      </c>
      <c r="B1561" t="s">
        <v>15</v>
      </c>
      <c r="C1561">
        <v>78</v>
      </c>
      <c r="D1561" t="s">
        <v>18</v>
      </c>
      <c r="E1561">
        <v>0</v>
      </c>
      <c r="F1561">
        <v>15</v>
      </c>
      <c r="G1561" t="s">
        <v>6</v>
      </c>
      <c r="H1561" t="s">
        <v>7</v>
      </c>
      <c r="J1561" t="s">
        <v>9</v>
      </c>
      <c r="T1561">
        <v>3</v>
      </c>
      <c r="U1561">
        <v>4</v>
      </c>
    </row>
    <row r="1562" spans="1:21" x14ac:dyDescent="0.2">
      <c r="A1562">
        <v>465</v>
      </c>
      <c r="B1562" t="s">
        <v>15</v>
      </c>
      <c r="C1562">
        <v>85</v>
      </c>
      <c r="D1562" t="s">
        <v>18</v>
      </c>
      <c r="E1562">
        <v>0</v>
      </c>
      <c r="G1562" t="s">
        <v>6</v>
      </c>
      <c r="H1562" t="s">
        <v>7</v>
      </c>
      <c r="J1562" t="s">
        <v>9</v>
      </c>
      <c r="T1562">
        <v>3</v>
      </c>
      <c r="U1562">
        <v>5</v>
      </c>
    </row>
    <row r="1563" spans="1:21" x14ac:dyDescent="0.2">
      <c r="A1563">
        <v>764</v>
      </c>
      <c r="B1563" t="s">
        <v>15</v>
      </c>
      <c r="C1563">
        <v>81</v>
      </c>
      <c r="D1563" t="s">
        <v>18</v>
      </c>
      <c r="E1563">
        <v>0</v>
      </c>
      <c r="F1563">
        <v>11</v>
      </c>
      <c r="G1563" t="s">
        <v>6</v>
      </c>
      <c r="H1563" t="s">
        <v>7</v>
      </c>
      <c r="J1563" t="s">
        <v>9</v>
      </c>
      <c r="T1563">
        <v>3</v>
      </c>
      <c r="U1563">
        <v>4</v>
      </c>
    </row>
    <row r="1564" spans="1:21" x14ac:dyDescent="0.2">
      <c r="A1564">
        <v>1070</v>
      </c>
      <c r="B1564" t="s">
        <v>15</v>
      </c>
      <c r="C1564">
        <v>95</v>
      </c>
      <c r="D1564" t="s">
        <v>18</v>
      </c>
      <c r="E1564">
        <v>0</v>
      </c>
      <c r="G1564" t="s">
        <v>6</v>
      </c>
      <c r="H1564" t="s">
        <v>7</v>
      </c>
      <c r="J1564" t="s">
        <v>9</v>
      </c>
      <c r="T1564">
        <v>3</v>
      </c>
      <c r="U1564">
        <v>5</v>
      </c>
    </row>
    <row r="1565" spans="1:21" x14ac:dyDescent="0.2">
      <c r="A1565">
        <v>1459</v>
      </c>
      <c r="B1565" t="s">
        <v>15</v>
      </c>
      <c r="C1565">
        <v>76</v>
      </c>
      <c r="D1565" t="s">
        <v>18</v>
      </c>
      <c r="E1565">
        <v>0</v>
      </c>
      <c r="F1565">
        <v>8</v>
      </c>
      <c r="G1565" t="s">
        <v>6</v>
      </c>
      <c r="H1565" t="s">
        <v>7</v>
      </c>
      <c r="J1565" t="s">
        <v>9</v>
      </c>
      <c r="T1565">
        <v>3</v>
      </c>
      <c r="U1565">
        <v>6</v>
      </c>
    </row>
    <row r="1566" spans="1:21" x14ac:dyDescent="0.2">
      <c r="A1566">
        <v>1494</v>
      </c>
      <c r="B1566" t="s">
        <v>15</v>
      </c>
      <c r="C1566">
        <v>69</v>
      </c>
      <c r="D1566" t="s">
        <v>18</v>
      </c>
      <c r="E1566">
        <v>1</v>
      </c>
      <c r="G1566" t="s">
        <v>6</v>
      </c>
      <c r="H1566" t="s">
        <v>7</v>
      </c>
      <c r="J1566" t="s">
        <v>9</v>
      </c>
      <c r="R1566" t="s">
        <v>55</v>
      </c>
      <c r="T1566">
        <v>4</v>
      </c>
      <c r="U1566">
        <v>5</v>
      </c>
    </row>
    <row r="1567" spans="1:21" x14ac:dyDescent="0.2">
      <c r="A1567">
        <v>1850</v>
      </c>
      <c r="B1567" t="s">
        <v>15</v>
      </c>
      <c r="C1567">
        <v>74</v>
      </c>
      <c r="D1567" t="s">
        <v>16</v>
      </c>
      <c r="E1567">
        <v>0</v>
      </c>
      <c r="F1567">
        <v>16</v>
      </c>
      <c r="G1567" t="s">
        <v>6</v>
      </c>
      <c r="H1567" t="s">
        <v>7</v>
      </c>
      <c r="J1567" t="s">
        <v>9</v>
      </c>
      <c r="T1567">
        <v>3</v>
      </c>
      <c r="U1567">
        <v>5</v>
      </c>
    </row>
    <row r="1568" spans="1:21" x14ac:dyDescent="0.2">
      <c r="A1568">
        <v>1981</v>
      </c>
      <c r="B1568" t="s">
        <v>15</v>
      </c>
      <c r="C1568">
        <v>79</v>
      </c>
      <c r="D1568" t="s">
        <v>18</v>
      </c>
      <c r="E1568">
        <v>0</v>
      </c>
      <c r="F1568">
        <v>18</v>
      </c>
      <c r="G1568" t="s">
        <v>6</v>
      </c>
      <c r="H1568" t="s">
        <v>7</v>
      </c>
      <c r="J1568" t="s">
        <v>9</v>
      </c>
      <c r="T1568">
        <v>3</v>
      </c>
      <c r="U1568">
        <v>6</v>
      </c>
    </row>
    <row r="1569" spans="1:21" x14ac:dyDescent="0.2">
      <c r="A1569">
        <v>2375</v>
      </c>
      <c r="B1569" t="s">
        <v>15</v>
      </c>
      <c r="C1569">
        <v>79</v>
      </c>
      <c r="D1569" t="s">
        <v>18</v>
      </c>
      <c r="E1569">
        <v>0</v>
      </c>
      <c r="F1569">
        <v>16</v>
      </c>
      <c r="G1569" t="s">
        <v>6</v>
      </c>
      <c r="H1569" t="s">
        <v>7</v>
      </c>
      <c r="J1569" t="s">
        <v>9</v>
      </c>
      <c r="T1569">
        <v>3</v>
      </c>
      <c r="U1569">
        <v>5</v>
      </c>
    </row>
    <row r="1570" spans="1:21" x14ac:dyDescent="0.2">
      <c r="A1570">
        <v>2436</v>
      </c>
      <c r="B1570" t="s">
        <v>15</v>
      </c>
      <c r="C1570">
        <v>80</v>
      </c>
      <c r="D1570" t="s">
        <v>16</v>
      </c>
      <c r="E1570">
        <v>0</v>
      </c>
      <c r="F1570">
        <v>16</v>
      </c>
      <c r="G1570" t="s">
        <v>6</v>
      </c>
      <c r="H1570" t="s">
        <v>7</v>
      </c>
      <c r="J1570" t="s">
        <v>9</v>
      </c>
      <c r="T1570">
        <v>3</v>
      </c>
      <c r="U1570">
        <v>5</v>
      </c>
    </row>
    <row r="1571" spans="1:21" x14ac:dyDescent="0.2">
      <c r="A1571">
        <v>299</v>
      </c>
      <c r="B1571" t="s">
        <v>15</v>
      </c>
      <c r="C1571">
        <v>90</v>
      </c>
      <c r="D1571" t="s">
        <v>16</v>
      </c>
      <c r="E1571">
        <v>0</v>
      </c>
      <c r="H1571" t="s">
        <v>7</v>
      </c>
      <c r="J1571" t="s">
        <v>9</v>
      </c>
      <c r="T1571">
        <v>2</v>
      </c>
      <c r="U1571">
        <v>3</v>
      </c>
    </row>
    <row r="1572" spans="1:21" x14ac:dyDescent="0.2">
      <c r="A1572">
        <v>405</v>
      </c>
      <c r="B1572" t="s">
        <v>15</v>
      </c>
      <c r="C1572">
        <v>77</v>
      </c>
      <c r="D1572" t="s">
        <v>16</v>
      </c>
      <c r="E1572">
        <v>1</v>
      </c>
      <c r="H1572" t="s">
        <v>7</v>
      </c>
      <c r="J1572" t="s">
        <v>9</v>
      </c>
      <c r="R1572" t="s">
        <v>55</v>
      </c>
      <c r="T1572">
        <v>3</v>
      </c>
      <c r="U1572">
        <v>4</v>
      </c>
    </row>
    <row r="1573" spans="1:21" x14ac:dyDescent="0.2">
      <c r="A1573">
        <v>690</v>
      </c>
      <c r="B1573" t="s">
        <v>15</v>
      </c>
      <c r="C1573">
        <v>81</v>
      </c>
      <c r="D1573" t="s">
        <v>18</v>
      </c>
      <c r="E1573">
        <v>0</v>
      </c>
      <c r="H1573" t="s">
        <v>7</v>
      </c>
      <c r="J1573" t="s">
        <v>9</v>
      </c>
      <c r="T1573">
        <v>2</v>
      </c>
      <c r="U1573">
        <v>3</v>
      </c>
    </row>
    <row r="1574" spans="1:21" x14ac:dyDescent="0.2">
      <c r="A1574">
        <v>798</v>
      </c>
      <c r="B1574" t="s">
        <v>15</v>
      </c>
      <c r="C1574">
        <v>83</v>
      </c>
      <c r="D1574" t="s">
        <v>18</v>
      </c>
      <c r="E1574">
        <v>0</v>
      </c>
      <c r="F1574">
        <v>10</v>
      </c>
      <c r="H1574" t="s">
        <v>7</v>
      </c>
      <c r="J1574" t="s">
        <v>9</v>
      </c>
      <c r="R1574" t="s">
        <v>55</v>
      </c>
      <c r="T1574">
        <v>3</v>
      </c>
      <c r="U1574">
        <v>5</v>
      </c>
    </row>
    <row r="1575" spans="1:21" x14ac:dyDescent="0.2">
      <c r="A1575">
        <v>843</v>
      </c>
      <c r="B1575" t="s">
        <v>15</v>
      </c>
      <c r="C1575">
        <v>82</v>
      </c>
      <c r="D1575" t="s">
        <v>18</v>
      </c>
      <c r="E1575">
        <v>0</v>
      </c>
      <c r="F1575">
        <v>15</v>
      </c>
      <c r="H1575" t="s">
        <v>7</v>
      </c>
      <c r="J1575" t="s">
        <v>9</v>
      </c>
      <c r="R1575" t="s">
        <v>55</v>
      </c>
      <c r="S1575" t="s">
        <v>53</v>
      </c>
      <c r="T1575">
        <v>4</v>
      </c>
      <c r="U1575">
        <v>9</v>
      </c>
    </row>
    <row r="1576" spans="1:21" x14ac:dyDescent="0.2">
      <c r="A1576">
        <v>862</v>
      </c>
      <c r="B1576" t="s">
        <v>15</v>
      </c>
      <c r="C1576">
        <v>80</v>
      </c>
      <c r="D1576" t="s">
        <v>18</v>
      </c>
      <c r="E1576">
        <v>0</v>
      </c>
      <c r="H1576" t="s">
        <v>7</v>
      </c>
      <c r="J1576" t="s">
        <v>9</v>
      </c>
      <c r="T1576">
        <v>2</v>
      </c>
      <c r="U1576">
        <v>3</v>
      </c>
    </row>
    <row r="1577" spans="1:21" x14ac:dyDescent="0.2">
      <c r="A1577">
        <v>1419</v>
      </c>
      <c r="B1577" t="s">
        <v>15</v>
      </c>
      <c r="C1577">
        <v>73</v>
      </c>
      <c r="D1577" t="s">
        <v>16</v>
      </c>
      <c r="E1577">
        <v>0</v>
      </c>
      <c r="F1577">
        <v>16</v>
      </c>
      <c r="H1577" t="s">
        <v>7</v>
      </c>
      <c r="J1577" t="s">
        <v>9</v>
      </c>
      <c r="T1577">
        <v>2</v>
      </c>
      <c r="U1577">
        <v>4</v>
      </c>
    </row>
    <row r="1578" spans="1:21" x14ac:dyDescent="0.2">
      <c r="A1578">
        <v>1618</v>
      </c>
      <c r="B1578" t="s">
        <v>15</v>
      </c>
      <c r="C1578">
        <v>75</v>
      </c>
      <c r="D1578" t="s">
        <v>16</v>
      </c>
      <c r="E1578">
        <v>1</v>
      </c>
      <c r="H1578" t="s">
        <v>7</v>
      </c>
      <c r="J1578" t="s">
        <v>9</v>
      </c>
      <c r="T1578">
        <v>2</v>
      </c>
      <c r="U1578">
        <v>4</v>
      </c>
    </row>
    <row r="1579" spans="1:21" x14ac:dyDescent="0.2">
      <c r="A1579">
        <v>1791</v>
      </c>
      <c r="B1579" t="s">
        <v>15</v>
      </c>
      <c r="C1579">
        <v>77</v>
      </c>
      <c r="D1579" t="s">
        <v>18</v>
      </c>
      <c r="E1579">
        <v>1</v>
      </c>
      <c r="F1579">
        <v>16</v>
      </c>
      <c r="H1579" t="s">
        <v>7</v>
      </c>
      <c r="J1579" t="s">
        <v>9</v>
      </c>
      <c r="S1579" t="s">
        <v>53</v>
      </c>
      <c r="T1579">
        <v>3</v>
      </c>
      <c r="U1579">
        <v>5</v>
      </c>
    </row>
    <row r="1580" spans="1:21" x14ac:dyDescent="0.2">
      <c r="A1580">
        <v>1812</v>
      </c>
      <c r="B1580" t="s">
        <v>15</v>
      </c>
      <c r="C1580">
        <v>73</v>
      </c>
      <c r="D1580" t="s">
        <v>18</v>
      </c>
      <c r="E1580">
        <v>1</v>
      </c>
      <c r="F1580">
        <v>11</v>
      </c>
      <c r="H1580" t="s">
        <v>7</v>
      </c>
      <c r="J1580" t="s">
        <v>9</v>
      </c>
      <c r="R1580" t="s">
        <v>55</v>
      </c>
      <c r="T1580">
        <v>3</v>
      </c>
      <c r="U1580">
        <v>4</v>
      </c>
    </row>
    <row r="1581" spans="1:21" x14ac:dyDescent="0.2">
      <c r="A1581">
        <v>1823</v>
      </c>
      <c r="B1581" t="s">
        <v>15</v>
      </c>
      <c r="C1581">
        <v>59</v>
      </c>
      <c r="D1581" t="s">
        <v>18</v>
      </c>
      <c r="E1581">
        <v>0</v>
      </c>
      <c r="H1581" t="s">
        <v>7</v>
      </c>
      <c r="J1581" t="s">
        <v>9</v>
      </c>
      <c r="T1581">
        <v>2</v>
      </c>
      <c r="U1581">
        <v>3</v>
      </c>
    </row>
    <row r="1582" spans="1:21" x14ac:dyDescent="0.2">
      <c r="A1582">
        <v>1829</v>
      </c>
      <c r="B1582" t="s">
        <v>15</v>
      </c>
      <c r="C1582">
        <v>74</v>
      </c>
      <c r="D1582" t="s">
        <v>18</v>
      </c>
      <c r="E1582">
        <v>1</v>
      </c>
      <c r="F1582">
        <v>10</v>
      </c>
      <c r="H1582" t="s">
        <v>7</v>
      </c>
      <c r="J1582" t="s">
        <v>9</v>
      </c>
      <c r="T1582">
        <v>2</v>
      </c>
      <c r="U1582">
        <v>4</v>
      </c>
    </row>
    <row r="1583" spans="1:21" x14ac:dyDescent="0.2">
      <c r="A1583">
        <v>2271</v>
      </c>
      <c r="B1583" t="s">
        <v>15</v>
      </c>
      <c r="C1583">
        <v>74</v>
      </c>
      <c r="D1583" t="s">
        <v>16</v>
      </c>
      <c r="E1583">
        <v>0</v>
      </c>
      <c r="F1583">
        <v>17</v>
      </c>
      <c r="H1583" t="s">
        <v>7</v>
      </c>
      <c r="J1583" t="s">
        <v>9</v>
      </c>
      <c r="T1583">
        <v>2</v>
      </c>
      <c r="U1583">
        <v>4</v>
      </c>
    </row>
    <row r="1584" spans="1:21" x14ac:dyDescent="0.2">
      <c r="A1584">
        <v>2331</v>
      </c>
      <c r="B1584" t="s">
        <v>15</v>
      </c>
      <c r="C1584">
        <v>77</v>
      </c>
      <c r="D1584" t="s">
        <v>18</v>
      </c>
      <c r="E1584">
        <v>0</v>
      </c>
      <c r="H1584" t="s">
        <v>7</v>
      </c>
      <c r="J1584" t="s">
        <v>9</v>
      </c>
      <c r="R1584" t="s">
        <v>55</v>
      </c>
      <c r="T1584">
        <v>3</v>
      </c>
      <c r="U1584">
        <v>4</v>
      </c>
    </row>
    <row r="1585" spans="1:21" x14ac:dyDescent="0.2">
      <c r="A1585">
        <v>2373</v>
      </c>
      <c r="B1585" t="s">
        <v>15</v>
      </c>
      <c r="C1585">
        <v>75</v>
      </c>
      <c r="D1585" t="s">
        <v>18</v>
      </c>
      <c r="E1585">
        <v>0</v>
      </c>
      <c r="F1585">
        <v>12</v>
      </c>
      <c r="H1585" t="s">
        <v>7</v>
      </c>
      <c r="J1585" t="s">
        <v>9</v>
      </c>
      <c r="T1585">
        <v>2</v>
      </c>
      <c r="U1585">
        <v>4</v>
      </c>
    </row>
    <row r="1586" spans="1:21" x14ac:dyDescent="0.2">
      <c r="A1586">
        <v>782</v>
      </c>
      <c r="B1586" t="s">
        <v>15</v>
      </c>
      <c r="C1586">
        <v>74</v>
      </c>
      <c r="D1586" t="s">
        <v>18</v>
      </c>
      <c r="E1586">
        <v>0</v>
      </c>
      <c r="G1586" t="s">
        <v>6</v>
      </c>
      <c r="J1586" t="s">
        <v>9</v>
      </c>
      <c r="T1586">
        <v>2</v>
      </c>
      <c r="U1586">
        <v>3</v>
      </c>
    </row>
    <row r="1587" spans="1:21" x14ac:dyDescent="0.2">
      <c r="A1587">
        <v>1492</v>
      </c>
      <c r="B1587" t="s">
        <v>15</v>
      </c>
      <c r="C1587">
        <v>74</v>
      </c>
      <c r="D1587" t="s">
        <v>18</v>
      </c>
      <c r="E1587">
        <v>0</v>
      </c>
      <c r="F1587">
        <v>12</v>
      </c>
      <c r="G1587" t="s">
        <v>6</v>
      </c>
      <c r="J1587" t="s">
        <v>9</v>
      </c>
      <c r="T1587">
        <v>2</v>
      </c>
      <c r="U1587">
        <v>3</v>
      </c>
    </row>
    <row r="1588" spans="1:21" x14ac:dyDescent="0.2">
      <c r="A1588">
        <v>1548</v>
      </c>
      <c r="B1588" t="s">
        <v>15</v>
      </c>
      <c r="C1588">
        <v>70</v>
      </c>
      <c r="D1588" t="s">
        <v>16</v>
      </c>
      <c r="E1588">
        <v>1</v>
      </c>
      <c r="F1588">
        <v>16</v>
      </c>
      <c r="G1588" t="s">
        <v>6</v>
      </c>
      <c r="J1588" t="s">
        <v>9</v>
      </c>
      <c r="T1588">
        <v>2</v>
      </c>
      <c r="U1588">
        <v>3</v>
      </c>
    </row>
    <row r="1589" spans="1:21" x14ac:dyDescent="0.2">
      <c r="A1589">
        <v>1856</v>
      </c>
      <c r="B1589" t="s">
        <v>15</v>
      </c>
      <c r="C1589">
        <v>83</v>
      </c>
      <c r="D1589" t="s">
        <v>18</v>
      </c>
      <c r="E1589">
        <v>1</v>
      </c>
      <c r="F1589">
        <v>14</v>
      </c>
      <c r="G1589" t="s">
        <v>6</v>
      </c>
      <c r="J1589" t="s">
        <v>9</v>
      </c>
      <c r="T1589">
        <v>2</v>
      </c>
      <c r="U1589">
        <v>4</v>
      </c>
    </row>
    <row r="1590" spans="1:21" x14ac:dyDescent="0.2">
      <c r="A1590">
        <v>2635</v>
      </c>
      <c r="B1590" t="s">
        <v>15</v>
      </c>
      <c r="C1590">
        <v>74</v>
      </c>
      <c r="D1590" t="s">
        <v>16</v>
      </c>
      <c r="E1590">
        <v>0</v>
      </c>
      <c r="F1590">
        <v>12</v>
      </c>
      <c r="G1590" t="s">
        <v>6</v>
      </c>
      <c r="J1590" t="s">
        <v>9</v>
      </c>
      <c r="R1590" t="s">
        <v>55</v>
      </c>
      <c r="T1590">
        <v>3</v>
      </c>
      <c r="U1590">
        <v>4</v>
      </c>
    </row>
    <row r="1591" spans="1:21" x14ac:dyDescent="0.2">
      <c r="A1591">
        <v>376</v>
      </c>
      <c r="B1591" t="s">
        <v>15</v>
      </c>
      <c r="C1591">
        <v>91</v>
      </c>
      <c r="D1591" t="s">
        <v>18</v>
      </c>
      <c r="E1591">
        <v>1</v>
      </c>
      <c r="J1591" t="s">
        <v>9</v>
      </c>
      <c r="T1591">
        <v>1</v>
      </c>
      <c r="U1591">
        <v>3</v>
      </c>
    </row>
    <row r="1592" spans="1:21" x14ac:dyDescent="0.2">
      <c r="A1592">
        <v>443</v>
      </c>
      <c r="B1592" t="s">
        <v>15</v>
      </c>
      <c r="C1592">
        <v>78</v>
      </c>
      <c r="D1592" t="s">
        <v>18</v>
      </c>
      <c r="E1592">
        <v>0</v>
      </c>
      <c r="F1592">
        <v>15</v>
      </c>
      <c r="J1592" t="s">
        <v>9</v>
      </c>
      <c r="T1592">
        <v>1</v>
      </c>
      <c r="U1592">
        <v>2</v>
      </c>
    </row>
    <row r="1593" spans="1:21" x14ac:dyDescent="0.2">
      <c r="A1593">
        <v>977</v>
      </c>
      <c r="B1593" t="s">
        <v>15</v>
      </c>
      <c r="C1593">
        <v>75</v>
      </c>
      <c r="D1593" t="s">
        <v>16</v>
      </c>
      <c r="E1593">
        <v>0</v>
      </c>
      <c r="J1593" t="s">
        <v>9</v>
      </c>
      <c r="T1593">
        <v>1</v>
      </c>
      <c r="U1593">
        <v>2</v>
      </c>
    </row>
    <row r="1594" spans="1:21" x14ac:dyDescent="0.2">
      <c r="A1594">
        <v>1372</v>
      </c>
      <c r="B1594" t="s">
        <v>15</v>
      </c>
      <c r="C1594">
        <v>75</v>
      </c>
      <c r="D1594" t="s">
        <v>16</v>
      </c>
      <c r="E1594">
        <v>0</v>
      </c>
      <c r="F1594">
        <v>12</v>
      </c>
      <c r="J1594" t="s">
        <v>9</v>
      </c>
      <c r="T1594">
        <v>1</v>
      </c>
      <c r="U1594">
        <v>3</v>
      </c>
    </row>
    <row r="1595" spans="1:21" x14ac:dyDescent="0.2">
      <c r="A1595">
        <v>1854</v>
      </c>
      <c r="B1595" t="s">
        <v>15</v>
      </c>
      <c r="C1595">
        <v>74</v>
      </c>
      <c r="D1595" t="s">
        <v>16</v>
      </c>
      <c r="E1595">
        <v>0</v>
      </c>
      <c r="F1595">
        <v>19</v>
      </c>
      <c r="J1595" t="s">
        <v>9</v>
      </c>
      <c r="T1595">
        <v>1</v>
      </c>
      <c r="U1595">
        <v>2</v>
      </c>
    </row>
    <row r="1596" spans="1:21" x14ac:dyDescent="0.2">
      <c r="A1596">
        <v>1874</v>
      </c>
      <c r="B1596" t="s">
        <v>15</v>
      </c>
      <c r="C1596">
        <v>74</v>
      </c>
      <c r="D1596" t="s">
        <v>18</v>
      </c>
      <c r="E1596">
        <v>0</v>
      </c>
      <c r="F1596">
        <v>15</v>
      </c>
      <c r="J1596" t="s">
        <v>9</v>
      </c>
      <c r="T1596">
        <v>1</v>
      </c>
      <c r="U1596">
        <v>3</v>
      </c>
    </row>
    <row r="1597" spans="1:21" x14ac:dyDescent="0.2">
      <c r="A1597">
        <v>1938</v>
      </c>
      <c r="B1597" t="s">
        <v>15</v>
      </c>
      <c r="C1597">
        <v>75</v>
      </c>
      <c r="D1597" t="s">
        <v>18</v>
      </c>
      <c r="E1597">
        <v>0</v>
      </c>
      <c r="F1597">
        <v>17</v>
      </c>
      <c r="J1597" t="s">
        <v>9</v>
      </c>
      <c r="R1597" t="s">
        <v>55</v>
      </c>
      <c r="T1597">
        <v>2</v>
      </c>
      <c r="U1597">
        <v>3</v>
      </c>
    </row>
    <row r="1598" spans="1:21" x14ac:dyDescent="0.2">
      <c r="A1598">
        <v>2136</v>
      </c>
      <c r="B1598" t="s">
        <v>15</v>
      </c>
      <c r="C1598">
        <v>85</v>
      </c>
      <c r="D1598" t="s">
        <v>18</v>
      </c>
      <c r="E1598">
        <v>0</v>
      </c>
      <c r="F1598">
        <v>16</v>
      </c>
      <c r="J1598" t="s">
        <v>9</v>
      </c>
      <c r="T1598">
        <v>1</v>
      </c>
      <c r="U1598">
        <v>2</v>
      </c>
    </row>
    <row r="1599" spans="1:21" x14ac:dyDescent="0.2">
      <c r="A1599">
        <v>2138</v>
      </c>
      <c r="B1599" t="s">
        <v>15</v>
      </c>
      <c r="C1599">
        <v>73</v>
      </c>
      <c r="D1599" t="s">
        <v>18</v>
      </c>
      <c r="E1599">
        <v>1</v>
      </c>
      <c r="J1599" t="s">
        <v>9</v>
      </c>
      <c r="T1599">
        <v>1</v>
      </c>
      <c r="U1599">
        <v>3</v>
      </c>
    </row>
    <row r="1600" spans="1:21" x14ac:dyDescent="0.2">
      <c r="A1600">
        <v>2175</v>
      </c>
      <c r="B1600" t="s">
        <v>15</v>
      </c>
      <c r="C1600">
        <v>73</v>
      </c>
      <c r="D1600" t="s">
        <v>18</v>
      </c>
      <c r="E1600">
        <v>0</v>
      </c>
      <c r="F1600">
        <v>16</v>
      </c>
      <c r="J1600" t="s">
        <v>9</v>
      </c>
      <c r="T1600">
        <v>1</v>
      </c>
      <c r="U1600">
        <v>3</v>
      </c>
    </row>
    <row r="1601" spans="1:21" x14ac:dyDescent="0.2">
      <c r="A1601">
        <v>2201</v>
      </c>
      <c r="B1601" t="s">
        <v>15</v>
      </c>
      <c r="C1601">
        <v>75</v>
      </c>
      <c r="D1601" t="s">
        <v>18</v>
      </c>
      <c r="E1601">
        <v>0</v>
      </c>
      <c r="F1601">
        <v>16</v>
      </c>
      <c r="J1601" t="s">
        <v>9</v>
      </c>
      <c r="T1601">
        <v>1</v>
      </c>
      <c r="U1601">
        <v>2</v>
      </c>
    </row>
    <row r="1602" spans="1:21" x14ac:dyDescent="0.2">
      <c r="A1602">
        <v>2327</v>
      </c>
      <c r="B1602" t="s">
        <v>15</v>
      </c>
      <c r="C1602">
        <v>77</v>
      </c>
      <c r="D1602" t="s">
        <v>16</v>
      </c>
      <c r="E1602">
        <v>0</v>
      </c>
      <c r="J1602" t="s">
        <v>9</v>
      </c>
      <c r="R1602" t="s">
        <v>55</v>
      </c>
      <c r="T1602">
        <v>2</v>
      </c>
      <c r="U1602">
        <v>5</v>
      </c>
    </row>
    <row r="1603" spans="1:21" x14ac:dyDescent="0.2">
      <c r="A1603">
        <v>2357</v>
      </c>
      <c r="B1603" t="s">
        <v>15</v>
      </c>
      <c r="C1603">
        <v>71</v>
      </c>
      <c r="D1603" t="s">
        <v>16</v>
      </c>
      <c r="E1603">
        <v>0</v>
      </c>
      <c r="F1603">
        <v>15</v>
      </c>
      <c r="J1603" t="s">
        <v>9</v>
      </c>
      <c r="T1603">
        <v>1</v>
      </c>
      <c r="U1603">
        <v>3</v>
      </c>
    </row>
    <row r="1604" spans="1:21" x14ac:dyDescent="0.2">
      <c r="A1604">
        <v>544</v>
      </c>
      <c r="B1604" t="s">
        <v>15</v>
      </c>
      <c r="C1604">
        <v>83</v>
      </c>
      <c r="D1604" t="s">
        <v>18</v>
      </c>
      <c r="E1604">
        <v>0</v>
      </c>
      <c r="G1604" t="s">
        <v>6</v>
      </c>
      <c r="H1604" t="s">
        <v>7</v>
      </c>
      <c r="I1604" t="s">
        <v>8</v>
      </c>
      <c r="T1604">
        <v>3</v>
      </c>
      <c r="U1604">
        <v>5</v>
      </c>
    </row>
    <row r="1605" spans="1:21" x14ac:dyDescent="0.2">
      <c r="A1605">
        <v>884</v>
      </c>
      <c r="B1605" t="s">
        <v>15</v>
      </c>
      <c r="C1605">
        <v>76</v>
      </c>
      <c r="D1605" t="s">
        <v>18</v>
      </c>
      <c r="E1605">
        <v>1</v>
      </c>
      <c r="G1605" t="s">
        <v>6</v>
      </c>
      <c r="H1605" t="s">
        <v>7</v>
      </c>
      <c r="I1605" t="s">
        <v>8</v>
      </c>
      <c r="T1605">
        <v>3</v>
      </c>
      <c r="U1605">
        <v>4</v>
      </c>
    </row>
    <row r="1606" spans="1:21" x14ac:dyDescent="0.2">
      <c r="A1606">
        <v>2371</v>
      </c>
      <c r="B1606" t="s">
        <v>15</v>
      </c>
      <c r="C1606">
        <v>72</v>
      </c>
      <c r="D1606" t="s">
        <v>18</v>
      </c>
      <c r="E1606">
        <v>0</v>
      </c>
      <c r="G1606" t="s">
        <v>6</v>
      </c>
      <c r="H1606" t="s">
        <v>7</v>
      </c>
      <c r="I1606" t="s">
        <v>8</v>
      </c>
      <c r="T1606">
        <v>3</v>
      </c>
      <c r="U1606">
        <v>5</v>
      </c>
    </row>
    <row r="1607" spans="1:21" x14ac:dyDescent="0.2">
      <c r="A1607">
        <v>2457</v>
      </c>
      <c r="B1607" t="s">
        <v>15</v>
      </c>
      <c r="C1607">
        <v>75</v>
      </c>
      <c r="D1607" t="s">
        <v>16</v>
      </c>
      <c r="E1607">
        <v>0</v>
      </c>
      <c r="F1607">
        <v>15</v>
      </c>
      <c r="G1607" t="s">
        <v>6</v>
      </c>
      <c r="H1607" t="s">
        <v>7</v>
      </c>
      <c r="I1607" t="s">
        <v>8</v>
      </c>
      <c r="T1607">
        <v>3</v>
      </c>
      <c r="U1607">
        <v>5</v>
      </c>
    </row>
    <row r="1608" spans="1:21" x14ac:dyDescent="0.2">
      <c r="A1608">
        <v>16</v>
      </c>
      <c r="B1608" t="s">
        <v>15</v>
      </c>
      <c r="C1608">
        <v>96</v>
      </c>
      <c r="D1608" t="s">
        <v>18</v>
      </c>
      <c r="E1608">
        <v>1</v>
      </c>
      <c r="H1608" t="s">
        <v>7</v>
      </c>
      <c r="I1608" t="s">
        <v>8</v>
      </c>
      <c r="T1608">
        <v>2</v>
      </c>
      <c r="U1608">
        <v>4</v>
      </c>
    </row>
    <row r="1609" spans="1:21" x14ac:dyDescent="0.2">
      <c r="A1609">
        <v>34</v>
      </c>
      <c r="B1609" t="s">
        <v>15</v>
      </c>
      <c r="C1609">
        <v>80</v>
      </c>
      <c r="D1609" t="s">
        <v>18</v>
      </c>
      <c r="E1609">
        <v>0</v>
      </c>
      <c r="H1609" t="s">
        <v>7</v>
      </c>
      <c r="I1609" t="s">
        <v>8</v>
      </c>
      <c r="T1609">
        <v>2</v>
      </c>
      <c r="U1609">
        <v>3</v>
      </c>
    </row>
    <row r="1610" spans="1:21" x14ac:dyDescent="0.2">
      <c r="A1610">
        <v>51</v>
      </c>
      <c r="B1610" t="s">
        <v>15</v>
      </c>
      <c r="C1610">
        <v>93</v>
      </c>
      <c r="D1610" t="s">
        <v>18</v>
      </c>
      <c r="E1610">
        <v>0</v>
      </c>
      <c r="F1610">
        <v>9</v>
      </c>
      <c r="H1610" t="s">
        <v>7</v>
      </c>
      <c r="I1610" t="s">
        <v>8</v>
      </c>
      <c r="T1610">
        <v>2</v>
      </c>
      <c r="U1610">
        <v>3</v>
      </c>
    </row>
    <row r="1611" spans="1:21" x14ac:dyDescent="0.2">
      <c r="A1611">
        <v>63</v>
      </c>
      <c r="B1611" t="s">
        <v>15</v>
      </c>
      <c r="C1611">
        <v>94</v>
      </c>
      <c r="D1611" t="s">
        <v>16</v>
      </c>
      <c r="E1611">
        <v>0</v>
      </c>
      <c r="H1611" t="s">
        <v>7</v>
      </c>
      <c r="I1611" t="s">
        <v>8</v>
      </c>
      <c r="T1611">
        <v>2</v>
      </c>
      <c r="U1611">
        <v>5</v>
      </c>
    </row>
    <row r="1612" spans="1:21" x14ac:dyDescent="0.2">
      <c r="A1612">
        <v>183</v>
      </c>
      <c r="B1612" t="s">
        <v>15</v>
      </c>
      <c r="C1612">
        <v>83</v>
      </c>
      <c r="D1612" t="s">
        <v>18</v>
      </c>
      <c r="E1612">
        <v>0</v>
      </c>
      <c r="F1612">
        <v>16</v>
      </c>
      <c r="H1612" t="s">
        <v>7</v>
      </c>
      <c r="I1612" t="s">
        <v>8</v>
      </c>
      <c r="T1612">
        <v>2</v>
      </c>
      <c r="U1612">
        <v>4</v>
      </c>
    </row>
    <row r="1613" spans="1:21" x14ac:dyDescent="0.2">
      <c r="A1613">
        <v>214</v>
      </c>
      <c r="B1613" t="s">
        <v>15</v>
      </c>
      <c r="C1613">
        <v>96</v>
      </c>
      <c r="D1613" t="s">
        <v>16</v>
      </c>
      <c r="E1613">
        <v>0</v>
      </c>
      <c r="F1613">
        <v>15</v>
      </c>
      <c r="H1613" t="s">
        <v>7</v>
      </c>
      <c r="I1613" t="s">
        <v>8</v>
      </c>
      <c r="S1613" t="s">
        <v>53</v>
      </c>
      <c r="T1613">
        <v>3</v>
      </c>
      <c r="U1613">
        <v>7</v>
      </c>
    </row>
    <row r="1614" spans="1:21" x14ac:dyDescent="0.2">
      <c r="A1614">
        <v>223</v>
      </c>
      <c r="B1614" t="s">
        <v>15</v>
      </c>
      <c r="C1614">
        <v>102</v>
      </c>
      <c r="D1614" t="s">
        <v>18</v>
      </c>
      <c r="E1614">
        <v>0</v>
      </c>
      <c r="H1614" t="s">
        <v>7</v>
      </c>
      <c r="I1614" t="s">
        <v>8</v>
      </c>
      <c r="T1614">
        <v>2</v>
      </c>
      <c r="U1614">
        <v>3</v>
      </c>
    </row>
    <row r="1615" spans="1:21" x14ac:dyDescent="0.2">
      <c r="A1615">
        <v>229</v>
      </c>
      <c r="B1615" t="s">
        <v>15</v>
      </c>
      <c r="C1615">
        <v>76</v>
      </c>
      <c r="D1615" t="s">
        <v>18</v>
      </c>
      <c r="E1615">
        <v>1</v>
      </c>
      <c r="F1615">
        <v>12</v>
      </c>
      <c r="H1615" t="s">
        <v>7</v>
      </c>
      <c r="I1615" t="s">
        <v>8</v>
      </c>
      <c r="T1615">
        <v>2</v>
      </c>
      <c r="U1615">
        <v>4</v>
      </c>
    </row>
    <row r="1616" spans="1:21" x14ac:dyDescent="0.2">
      <c r="A1616">
        <v>355</v>
      </c>
      <c r="B1616" t="s">
        <v>15</v>
      </c>
      <c r="C1616">
        <v>89</v>
      </c>
      <c r="D1616" t="s">
        <v>16</v>
      </c>
      <c r="E1616">
        <v>0</v>
      </c>
      <c r="F1616">
        <v>16</v>
      </c>
      <c r="H1616" t="s">
        <v>7</v>
      </c>
      <c r="I1616" t="s">
        <v>8</v>
      </c>
      <c r="T1616">
        <v>2</v>
      </c>
      <c r="U1616">
        <v>4</v>
      </c>
    </row>
    <row r="1617" spans="1:21" x14ac:dyDescent="0.2">
      <c r="A1617">
        <v>387</v>
      </c>
      <c r="B1617" t="s">
        <v>15</v>
      </c>
      <c r="C1617">
        <v>79</v>
      </c>
      <c r="D1617" t="s">
        <v>18</v>
      </c>
      <c r="E1617">
        <v>0</v>
      </c>
      <c r="H1617" t="s">
        <v>7</v>
      </c>
      <c r="I1617" t="s">
        <v>8</v>
      </c>
      <c r="T1617">
        <v>2</v>
      </c>
      <c r="U1617">
        <v>3</v>
      </c>
    </row>
    <row r="1618" spans="1:21" x14ac:dyDescent="0.2">
      <c r="A1618">
        <v>500</v>
      </c>
      <c r="B1618" t="s">
        <v>15</v>
      </c>
      <c r="C1618">
        <v>76</v>
      </c>
      <c r="D1618" t="s">
        <v>16</v>
      </c>
      <c r="E1618">
        <v>0</v>
      </c>
      <c r="F1618">
        <v>15</v>
      </c>
      <c r="H1618" t="s">
        <v>7</v>
      </c>
      <c r="I1618" t="s">
        <v>8</v>
      </c>
      <c r="R1618" t="s">
        <v>55</v>
      </c>
      <c r="T1618">
        <v>3</v>
      </c>
      <c r="U1618">
        <v>5</v>
      </c>
    </row>
    <row r="1619" spans="1:21" x14ac:dyDescent="0.2">
      <c r="A1619">
        <v>505</v>
      </c>
      <c r="B1619" t="s">
        <v>15</v>
      </c>
      <c r="C1619">
        <v>95</v>
      </c>
      <c r="D1619" t="s">
        <v>16</v>
      </c>
      <c r="E1619">
        <v>1</v>
      </c>
      <c r="H1619" t="s">
        <v>7</v>
      </c>
      <c r="I1619" t="s">
        <v>8</v>
      </c>
      <c r="T1619">
        <v>2</v>
      </c>
      <c r="U1619">
        <v>5</v>
      </c>
    </row>
    <row r="1620" spans="1:21" x14ac:dyDescent="0.2">
      <c r="A1620">
        <v>537</v>
      </c>
      <c r="B1620" t="s">
        <v>15</v>
      </c>
      <c r="C1620">
        <v>81</v>
      </c>
      <c r="D1620" t="s">
        <v>18</v>
      </c>
      <c r="E1620">
        <v>0</v>
      </c>
      <c r="F1620">
        <v>16</v>
      </c>
      <c r="H1620" t="s">
        <v>7</v>
      </c>
      <c r="I1620" t="s">
        <v>8</v>
      </c>
      <c r="T1620">
        <v>2</v>
      </c>
      <c r="U1620">
        <v>5</v>
      </c>
    </row>
    <row r="1621" spans="1:21" x14ac:dyDescent="0.2">
      <c r="A1621">
        <v>580</v>
      </c>
      <c r="B1621" t="s">
        <v>15</v>
      </c>
      <c r="C1621">
        <v>80</v>
      </c>
      <c r="D1621" t="s">
        <v>18</v>
      </c>
      <c r="E1621">
        <v>0</v>
      </c>
      <c r="H1621" t="s">
        <v>7</v>
      </c>
      <c r="I1621" t="s">
        <v>8</v>
      </c>
      <c r="T1621">
        <v>2</v>
      </c>
      <c r="U1621">
        <v>7</v>
      </c>
    </row>
    <row r="1622" spans="1:21" x14ac:dyDescent="0.2">
      <c r="A1622">
        <v>599</v>
      </c>
      <c r="B1622" t="s">
        <v>15</v>
      </c>
      <c r="C1622">
        <v>80</v>
      </c>
      <c r="D1622" t="s">
        <v>18</v>
      </c>
      <c r="E1622">
        <v>0</v>
      </c>
      <c r="H1622" t="s">
        <v>7</v>
      </c>
      <c r="I1622" t="s">
        <v>8</v>
      </c>
      <c r="R1622" t="s">
        <v>55</v>
      </c>
      <c r="T1622">
        <v>3</v>
      </c>
      <c r="U1622">
        <v>6</v>
      </c>
    </row>
    <row r="1623" spans="1:21" x14ac:dyDescent="0.2">
      <c r="A1623">
        <v>617</v>
      </c>
      <c r="B1623" t="s">
        <v>15</v>
      </c>
      <c r="C1623">
        <v>95</v>
      </c>
      <c r="D1623" t="s">
        <v>16</v>
      </c>
      <c r="E1623">
        <v>1</v>
      </c>
      <c r="F1623">
        <v>15</v>
      </c>
      <c r="H1623" t="s">
        <v>7</v>
      </c>
      <c r="I1623" t="s">
        <v>8</v>
      </c>
      <c r="T1623">
        <v>2</v>
      </c>
      <c r="U1623">
        <v>5</v>
      </c>
    </row>
    <row r="1624" spans="1:21" x14ac:dyDescent="0.2">
      <c r="A1624">
        <v>669</v>
      </c>
      <c r="B1624" t="s">
        <v>15</v>
      </c>
      <c r="C1624">
        <v>88</v>
      </c>
      <c r="D1624" t="s">
        <v>16</v>
      </c>
      <c r="E1624">
        <v>0</v>
      </c>
      <c r="F1624">
        <v>19</v>
      </c>
      <c r="H1624" t="s">
        <v>7</v>
      </c>
      <c r="I1624" t="s">
        <v>8</v>
      </c>
      <c r="T1624">
        <v>2</v>
      </c>
      <c r="U1624">
        <v>4</v>
      </c>
    </row>
    <row r="1625" spans="1:21" x14ac:dyDescent="0.2">
      <c r="A1625">
        <v>670</v>
      </c>
      <c r="B1625" t="s">
        <v>15</v>
      </c>
      <c r="C1625">
        <v>82</v>
      </c>
      <c r="D1625" t="s">
        <v>16</v>
      </c>
      <c r="E1625">
        <v>0</v>
      </c>
      <c r="F1625">
        <v>15</v>
      </c>
      <c r="H1625" t="s">
        <v>7</v>
      </c>
      <c r="I1625" t="s">
        <v>8</v>
      </c>
      <c r="T1625">
        <v>2</v>
      </c>
      <c r="U1625">
        <v>5</v>
      </c>
    </row>
    <row r="1626" spans="1:21" x14ac:dyDescent="0.2">
      <c r="A1626">
        <v>685</v>
      </c>
      <c r="B1626" t="s">
        <v>15</v>
      </c>
      <c r="C1626">
        <v>79</v>
      </c>
      <c r="D1626" t="s">
        <v>16</v>
      </c>
      <c r="E1626">
        <v>2</v>
      </c>
      <c r="F1626">
        <v>9</v>
      </c>
      <c r="H1626" t="s">
        <v>7</v>
      </c>
      <c r="I1626" t="s">
        <v>8</v>
      </c>
      <c r="T1626">
        <v>2</v>
      </c>
      <c r="U1626">
        <v>5</v>
      </c>
    </row>
    <row r="1627" spans="1:21" x14ac:dyDescent="0.2">
      <c r="A1627">
        <v>686</v>
      </c>
      <c r="B1627" t="s">
        <v>15</v>
      </c>
      <c r="C1627">
        <v>77</v>
      </c>
      <c r="D1627" t="s">
        <v>18</v>
      </c>
      <c r="E1627">
        <v>0</v>
      </c>
      <c r="F1627">
        <v>16</v>
      </c>
      <c r="H1627" t="s">
        <v>7</v>
      </c>
      <c r="I1627" t="s">
        <v>8</v>
      </c>
      <c r="T1627">
        <v>2</v>
      </c>
      <c r="U1627">
        <v>3</v>
      </c>
    </row>
    <row r="1628" spans="1:21" x14ac:dyDescent="0.2">
      <c r="A1628">
        <v>692</v>
      </c>
      <c r="B1628" t="s">
        <v>15</v>
      </c>
      <c r="C1628">
        <v>77</v>
      </c>
      <c r="D1628" t="s">
        <v>18</v>
      </c>
      <c r="E1628">
        <v>0</v>
      </c>
      <c r="F1628">
        <v>19</v>
      </c>
      <c r="H1628" t="s">
        <v>7</v>
      </c>
      <c r="I1628" t="s">
        <v>8</v>
      </c>
      <c r="Q1628" t="s">
        <v>54</v>
      </c>
      <c r="R1628" t="s">
        <v>55</v>
      </c>
      <c r="T1628">
        <v>4</v>
      </c>
      <c r="U1628">
        <v>6</v>
      </c>
    </row>
    <row r="1629" spans="1:21" x14ac:dyDescent="0.2">
      <c r="A1629">
        <v>867</v>
      </c>
      <c r="B1629" t="s">
        <v>15</v>
      </c>
      <c r="C1629">
        <v>83</v>
      </c>
      <c r="D1629" t="s">
        <v>16</v>
      </c>
      <c r="E1629">
        <v>0</v>
      </c>
      <c r="H1629" t="s">
        <v>7</v>
      </c>
      <c r="I1629" t="s">
        <v>8</v>
      </c>
      <c r="T1629">
        <v>2</v>
      </c>
      <c r="U1629">
        <v>4</v>
      </c>
    </row>
    <row r="1630" spans="1:21" x14ac:dyDescent="0.2">
      <c r="A1630">
        <v>868</v>
      </c>
      <c r="B1630" t="s">
        <v>15</v>
      </c>
      <c r="C1630">
        <v>79</v>
      </c>
      <c r="D1630" t="s">
        <v>18</v>
      </c>
      <c r="E1630">
        <v>0</v>
      </c>
      <c r="F1630">
        <v>16</v>
      </c>
      <c r="H1630" t="s">
        <v>7</v>
      </c>
      <c r="I1630" t="s">
        <v>8</v>
      </c>
      <c r="R1630" t="s">
        <v>55</v>
      </c>
      <c r="T1630">
        <v>3</v>
      </c>
      <c r="U1630">
        <v>6</v>
      </c>
    </row>
    <row r="1631" spans="1:21" x14ac:dyDescent="0.2">
      <c r="A1631">
        <v>887</v>
      </c>
      <c r="B1631" t="s">
        <v>15</v>
      </c>
      <c r="C1631">
        <v>84</v>
      </c>
      <c r="D1631" t="s">
        <v>16</v>
      </c>
      <c r="E1631">
        <v>0</v>
      </c>
      <c r="F1631">
        <v>15</v>
      </c>
      <c r="H1631" t="s">
        <v>7</v>
      </c>
      <c r="I1631" t="s">
        <v>8</v>
      </c>
      <c r="T1631">
        <v>2</v>
      </c>
      <c r="U1631">
        <v>4</v>
      </c>
    </row>
    <row r="1632" spans="1:21" x14ac:dyDescent="0.2">
      <c r="A1632">
        <v>888</v>
      </c>
      <c r="B1632" t="s">
        <v>15</v>
      </c>
      <c r="C1632">
        <v>83</v>
      </c>
      <c r="D1632" t="s">
        <v>18</v>
      </c>
      <c r="E1632">
        <v>2</v>
      </c>
      <c r="H1632" t="s">
        <v>7</v>
      </c>
      <c r="I1632" t="s">
        <v>8</v>
      </c>
      <c r="T1632">
        <v>2</v>
      </c>
      <c r="U1632">
        <v>4</v>
      </c>
    </row>
    <row r="1633" spans="1:21" x14ac:dyDescent="0.2">
      <c r="A1633">
        <v>972</v>
      </c>
      <c r="B1633" t="s">
        <v>15</v>
      </c>
      <c r="C1633">
        <v>80</v>
      </c>
      <c r="D1633" t="s">
        <v>18</v>
      </c>
      <c r="E1633">
        <v>1</v>
      </c>
      <c r="F1633">
        <v>16</v>
      </c>
      <c r="H1633" t="s">
        <v>7</v>
      </c>
      <c r="I1633" t="s">
        <v>8</v>
      </c>
      <c r="T1633">
        <v>2</v>
      </c>
      <c r="U1633">
        <v>3</v>
      </c>
    </row>
    <row r="1634" spans="1:21" x14ac:dyDescent="0.2">
      <c r="A1634">
        <v>1286</v>
      </c>
      <c r="B1634" t="s">
        <v>15</v>
      </c>
      <c r="C1634">
        <v>77</v>
      </c>
      <c r="D1634" t="s">
        <v>18</v>
      </c>
      <c r="E1634">
        <v>0</v>
      </c>
      <c r="F1634">
        <v>11</v>
      </c>
      <c r="H1634" t="s">
        <v>7</v>
      </c>
      <c r="I1634" t="s">
        <v>8</v>
      </c>
      <c r="T1634">
        <v>2</v>
      </c>
      <c r="U1634">
        <v>3</v>
      </c>
    </row>
    <row r="1635" spans="1:21" x14ac:dyDescent="0.2">
      <c r="A1635">
        <v>1340</v>
      </c>
      <c r="B1635" t="s">
        <v>15</v>
      </c>
      <c r="C1635">
        <v>84</v>
      </c>
      <c r="D1635" t="s">
        <v>16</v>
      </c>
      <c r="E1635">
        <v>1</v>
      </c>
      <c r="H1635" t="s">
        <v>7</v>
      </c>
      <c r="I1635" t="s">
        <v>8</v>
      </c>
      <c r="T1635">
        <v>2</v>
      </c>
      <c r="U1635">
        <v>4</v>
      </c>
    </row>
    <row r="1636" spans="1:21" x14ac:dyDescent="0.2">
      <c r="A1636">
        <v>1410</v>
      </c>
      <c r="B1636" t="s">
        <v>15</v>
      </c>
      <c r="C1636">
        <v>84</v>
      </c>
      <c r="D1636" t="s">
        <v>16</v>
      </c>
      <c r="E1636">
        <v>0</v>
      </c>
      <c r="F1636">
        <v>10</v>
      </c>
      <c r="H1636" t="s">
        <v>7</v>
      </c>
      <c r="I1636" t="s">
        <v>8</v>
      </c>
      <c r="T1636">
        <v>2</v>
      </c>
      <c r="U1636">
        <v>4</v>
      </c>
    </row>
    <row r="1637" spans="1:21" x14ac:dyDescent="0.2">
      <c r="A1637">
        <v>1709</v>
      </c>
      <c r="B1637" t="s">
        <v>15</v>
      </c>
      <c r="C1637">
        <v>78</v>
      </c>
      <c r="D1637" t="s">
        <v>16</v>
      </c>
      <c r="E1637">
        <v>1</v>
      </c>
      <c r="F1637">
        <v>19</v>
      </c>
      <c r="H1637" t="s">
        <v>7</v>
      </c>
      <c r="I1637" t="s">
        <v>8</v>
      </c>
      <c r="T1637">
        <v>2</v>
      </c>
      <c r="U1637">
        <v>3</v>
      </c>
    </row>
    <row r="1638" spans="1:21" x14ac:dyDescent="0.2">
      <c r="A1638">
        <v>1736</v>
      </c>
      <c r="B1638" t="s">
        <v>15</v>
      </c>
      <c r="C1638">
        <v>82</v>
      </c>
      <c r="D1638" t="s">
        <v>18</v>
      </c>
      <c r="E1638">
        <v>0</v>
      </c>
      <c r="F1638">
        <v>19</v>
      </c>
      <c r="H1638" t="s">
        <v>7</v>
      </c>
      <c r="I1638" t="s">
        <v>8</v>
      </c>
      <c r="T1638">
        <v>2</v>
      </c>
      <c r="U1638">
        <v>5</v>
      </c>
    </row>
    <row r="1639" spans="1:21" x14ac:dyDescent="0.2">
      <c r="A1639">
        <v>1802</v>
      </c>
      <c r="B1639" t="s">
        <v>15</v>
      </c>
      <c r="C1639">
        <v>86</v>
      </c>
      <c r="D1639" t="s">
        <v>16</v>
      </c>
      <c r="E1639">
        <v>0</v>
      </c>
      <c r="F1639">
        <v>12</v>
      </c>
      <c r="H1639" t="s">
        <v>7</v>
      </c>
      <c r="I1639" t="s">
        <v>8</v>
      </c>
      <c r="T1639">
        <v>2</v>
      </c>
      <c r="U1639">
        <v>4</v>
      </c>
    </row>
    <row r="1640" spans="1:21" x14ac:dyDescent="0.2">
      <c r="A1640">
        <v>1858</v>
      </c>
      <c r="B1640" t="s">
        <v>15</v>
      </c>
      <c r="C1640">
        <v>64</v>
      </c>
      <c r="D1640" t="s">
        <v>18</v>
      </c>
      <c r="E1640">
        <v>1</v>
      </c>
      <c r="F1640">
        <v>12</v>
      </c>
      <c r="H1640" t="s">
        <v>7</v>
      </c>
      <c r="I1640" t="s">
        <v>8</v>
      </c>
      <c r="T1640">
        <v>2</v>
      </c>
      <c r="U1640">
        <v>3</v>
      </c>
    </row>
    <row r="1641" spans="1:21" x14ac:dyDescent="0.2">
      <c r="A1641">
        <v>1941</v>
      </c>
      <c r="B1641" t="s">
        <v>15</v>
      </c>
      <c r="C1641">
        <v>80</v>
      </c>
      <c r="D1641" t="s">
        <v>18</v>
      </c>
      <c r="E1641">
        <v>1</v>
      </c>
      <c r="F1641">
        <v>16</v>
      </c>
      <c r="H1641" t="s">
        <v>7</v>
      </c>
      <c r="I1641" t="s">
        <v>8</v>
      </c>
      <c r="R1641" t="s">
        <v>55</v>
      </c>
      <c r="T1641">
        <v>3</v>
      </c>
      <c r="U1641">
        <v>4</v>
      </c>
    </row>
    <row r="1642" spans="1:21" x14ac:dyDescent="0.2">
      <c r="A1642">
        <v>2295</v>
      </c>
      <c r="B1642" t="s">
        <v>15</v>
      </c>
      <c r="C1642">
        <v>73</v>
      </c>
      <c r="D1642" t="s">
        <v>18</v>
      </c>
      <c r="E1642">
        <v>0</v>
      </c>
      <c r="F1642">
        <v>19</v>
      </c>
      <c r="H1642" t="s">
        <v>7</v>
      </c>
      <c r="I1642" t="s">
        <v>8</v>
      </c>
      <c r="T1642">
        <v>2</v>
      </c>
      <c r="U1642">
        <v>3</v>
      </c>
    </row>
    <row r="1643" spans="1:21" x14ac:dyDescent="0.2">
      <c r="A1643">
        <v>2504</v>
      </c>
      <c r="B1643" t="s">
        <v>15</v>
      </c>
      <c r="C1643">
        <v>77</v>
      </c>
      <c r="D1643" t="s">
        <v>18</v>
      </c>
      <c r="E1643">
        <v>0</v>
      </c>
      <c r="H1643" t="s">
        <v>7</v>
      </c>
      <c r="I1643" t="s">
        <v>8</v>
      </c>
      <c r="T1643">
        <v>2</v>
      </c>
      <c r="U1643">
        <v>3</v>
      </c>
    </row>
    <row r="1644" spans="1:21" x14ac:dyDescent="0.2">
      <c r="A1644">
        <v>2507</v>
      </c>
      <c r="B1644" t="s">
        <v>15</v>
      </c>
      <c r="C1644">
        <v>88</v>
      </c>
      <c r="D1644" t="s">
        <v>16</v>
      </c>
      <c r="E1644">
        <v>0</v>
      </c>
      <c r="F1644">
        <v>10</v>
      </c>
      <c r="H1644" t="s">
        <v>7</v>
      </c>
      <c r="I1644" t="s">
        <v>8</v>
      </c>
      <c r="R1644" t="s">
        <v>55</v>
      </c>
      <c r="T1644">
        <v>3</v>
      </c>
      <c r="U1644">
        <v>6</v>
      </c>
    </row>
    <row r="1645" spans="1:21" x14ac:dyDescent="0.2">
      <c r="A1645">
        <v>1418</v>
      </c>
      <c r="B1645" t="s">
        <v>15</v>
      </c>
      <c r="C1645">
        <v>73</v>
      </c>
      <c r="D1645" t="s">
        <v>16</v>
      </c>
      <c r="E1645">
        <v>0</v>
      </c>
      <c r="F1645">
        <v>10</v>
      </c>
      <c r="G1645" t="s">
        <v>6</v>
      </c>
      <c r="I1645" t="s">
        <v>8</v>
      </c>
      <c r="T1645">
        <v>2</v>
      </c>
      <c r="U1645">
        <v>5</v>
      </c>
    </row>
    <row r="1646" spans="1:21" x14ac:dyDescent="0.2">
      <c r="A1646">
        <v>2487</v>
      </c>
      <c r="B1646" t="s">
        <v>15</v>
      </c>
      <c r="C1646">
        <v>67</v>
      </c>
      <c r="D1646" t="s">
        <v>16</v>
      </c>
      <c r="E1646">
        <v>1</v>
      </c>
      <c r="F1646">
        <v>16</v>
      </c>
      <c r="G1646" t="s">
        <v>6</v>
      </c>
      <c r="I1646" t="s">
        <v>8</v>
      </c>
      <c r="T1646">
        <v>2</v>
      </c>
      <c r="U1646">
        <v>3</v>
      </c>
    </row>
    <row r="1647" spans="1:21" x14ac:dyDescent="0.2">
      <c r="A1647">
        <v>36</v>
      </c>
      <c r="B1647" t="s">
        <v>15</v>
      </c>
      <c r="C1647">
        <v>103</v>
      </c>
      <c r="D1647" t="s">
        <v>16</v>
      </c>
      <c r="E1647">
        <v>0</v>
      </c>
      <c r="I1647" t="s">
        <v>8</v>
      </c>
      <c r="T1647">
        <v>1</v>
      </c>
      <c r="U1647">
        <v>2</v>
      </c>
    </row>
    <row r="1648" spans="1:21" x14ac:dyDescent="0.2">
      <c r="A1648">
        <v>287</v>
      </c>
      <c r="B1648" t="s">
        <v>15</v>
      </c>
      <c r="C1648">
        <v>79</v>
      </c>
      <c r="D1648" t="s">
        <v>16</v>
      </c>
      <c r="E1648">
        <v>1</v>
      </c>
      <c r="F1648">
        <v>16</v>
      </c>
      <c r="I1648" t="s">
        <v>8</v>
      </c>
      <c r="T1648">
        <v>1</v>
      </c>
      <c r="U1648">
        <v>3</v>
      </c>
    </row>
    <row r="1649" spans="1:21" x14ac:dyDescent="0.2">
      <c r="A1649">
        <v>317</v>
      </c>
      <c r="B1649" t="s">
        <v>15</v>
      </c>
      <c r="C1649">
        <v>80</v>
      </c>
      <c r="D1649" t="s">
        <v>18</v>
      </c>
      <c r="E1649">
        <v>0</v>
      </c>
      <c r="F1649">
        <v>16</v>
      </c>
      <c r="I1649" t="s">
        <v>8</v>
      </c>
      <c r="T1649">
        <v>1</v>
      </c>
      <c r="U1649">
        <v>3</v>
      </c>
    </row>
    <row r="1650" spans="1:21" x14ac:dyDescent="0.2">
      <c r="A1650">
        <v>547</v>
      </c>
      <c r="B1650" t="s">
        <v>15</v>
      </c>
      <c r="C1650">
        <v>76</v>
      </c>
      <c r="D1650" t="s">
        <v>18</v>
      </c>
      <c r="E1650">
        <v>0</v>
      </c>
      <c r="I1650" t="s">
        <v>8</v>
      </c>
      <c r="R1650" t="s">
        <v>55</v>
      </c>
      <c r="T1650">
        <v>2</v>
      </c>
      <c r="U1650">
        <v>3</v>
      </c>
    </row>
    <row r="1651" spans="1:21" x14ac:dyDescent="0.2">
      <c r="A1651">
        <v>573</v>
      </c>
      <c r="B1651" t="s">
        <v>15</v>
      </c>
      <c r="C1651">
        <v>83</v>
      </c>
      <c r="D1651" t="s">
        <v>16</v>
      </c>
      <c r="E1651">
        <v>0</v>
      </c>
      <c r="F1651">
        <v>16</v>
      </c>
      <c r="I1651" t="s">
        <v>8</v>
      </c>
      <c r="T1651">
        <v>1</v>
      </c>
      <c r="U1651">
        <v>3</v>
      </c>
    </row>
    <row r="1652" spans="1:21" x14ac:dyDescent="0.2">
      <c r="A1652">
        <v>600</v>
      </c>
      <c r="B1652" t="s">
        <v>15</v>
      </c>
      <c r="C1652">
        <v>82</v>
      </c>
      <c r="D1652" t="s">
        <v>16</v>
      </c>
      <c r="E1652">
        <v>0</v>
      </c>
      <c r="I1652" t="s">
        <v>8</v>
      </c>
      <c r="T1652">
        <v>1</v>
      </c>
      <c r="U1652">
        <v>2</v>
      </c>
    </row>
    <row r="1653" spans="1:21" x14ac:dyDescent="0.2">
      <c r="A1653">
        <v>659</v>
      </c>
      <c r="B1653" t="s">
        <v>15</v>
      </c>
      <c r="C1653">
        <v>94</v>
      </c>
      <c r="D1653" t="s">
        <v>16</v>
      </c>
      <c r="E1653">
        <v>0</v>
      </c>
      <c r="I1653" t="s">
        <v>8</v>
      </c>
      <c r="T1653">
        <v>1</v>
      </c>
      <c r="U1653">
        <v>2</v>
      </c>
    </row>
    <row r="1654" spans="1:21" x14ac:dyDescent="0.2">
      <c r="A1654">
        <v>833</v>
      </c>
      <c r="B1654" t="s">
        <v>15</v>
      </c>
      <c r="C1654">
        <v>82</v>
      </c>
      <c r="D1654" t="s">
        <v>16</v>
      </c>
      <c r="E1654">
        <v>0</v>
      </c>
      <c r="I1654" t="s">
        <v>8</v>
      </c>
      <c r="T1654">
        <v>1</v>
      </c>
      <c r="U1654">
        <v>2</v>
      </c>
    </row>
    <row r="1655" spans="1:21" x14ac:dyDescent="0.2">
      <c r="A1655">
        <v>859</v>
      </c>
      <c r="B1655" t="s">
        <v>15</v>
      </c>
      <c r="C1655">
        <v>79</v>
      </c>
      <c r="D1655" t="s">
        <v>16</v>
      </c>
      <c r="E1655">
        <v>0</v>
      </c>
      <c r="F1655">
        <v>20</v>
      </c>
      <c r="I1655" t="s">
        <v>8</v>
      </c>
      <c r="T1655">
        <v>1</v>
      </c>
      <c r="U1655">
        <v>2</v>
      </c>
    </row>
    <row r="1656" spans="1:21" x14ac:dyDescent="0.2">
      <c r="A1656">
        <v>889</v>
      </c>
      <c r="B1656" t="s">
        <v>15</v>
      </c>
      <c r="C1656">
        <v>84</v>
      </c>
      <c r="D1656" t="s">
        <v>18</v>
      </c>
      <c r="E1656">
        <v>0</v>
      </c>
      <c r="I1656" t="s">
        <v>8</v>
      </c>
      <c r="R1656" t="s">
        <v>55</v>
      </c>
      <c r="T1656">
        <v>2</v>
      </c>
      <c r="U1656">
        <v>4</v>
      </c>
    </row>
    <row r="1657" spans="1:21" x14ac:dyDescent="0.2">
      <c r="A1657">
        <v>1193</v>
      </c>
      <c r="B1657" t="s">
        <v>15</v>
      </c>
      <c r="C1657">
        <v>87</v>
      </c>
      <c r="D1657" t="s">
        <v>18</v>
      </c>
      <c r="E1657">
        <v>0</v>
      </c>
      <c r="F1657">
        <v>11</v>
      </c>
      <c r="I1657" t="s">
        <v>8</v>
      </c>
      <c r="T1657">
        <v>1</v>
      </c>
      <c r="U1657">
        <v>4</v>
      </c>
    </row>
    <row r="1658" spans="1:21" x14ac:dyDescent="0.2">
      <c r="A1658">
        <v>1312</v>
      </c>
      <c r="B1658" t="s">
        <v>15</v>
      </c>
      <c r="C1658">
        <v>76</v>
      </c>
      <c r="D1658" t="s">
        <v>16</v>
      </c>
      <c r="E1658">
        <v>0</v>
      </c>
      <c r="F1658">
        <v>17</v>
      </c>
      <c r="I1658" t="s">
        <v>8</v>
      </c>
      <c r="T1658">
        <v>1</v>
      </c>
      <c r="U1658">
        <v>4</v>
      </c>
    </row>
    <row r="1659" spans="1:21" x14ac:dyDescent="0.2">
      <c r="A1659">
        <v>1657</v>
      </c>
      <c r="B1659" t="s">
        <v>15</v>
      </c>
      <c r="C1659">
        <v>75</v>
      </c>
      <c r="D1659" t="s">
        <v>16</v>
      </c>
      <c r="E1659">
        <v>0</v>
      </c>
      <c r="F1659">
        <v>17</v>
      </c>
      <c r="I1659" t="s">
        <v>8</v>
      </c>
      <c r="T1659">
        <v>1</v>
      </c>
      <c r="U1659">
        <v>3</v>
      </c>
    </row>
    <row r="1660" spans="1:21" x14ac:dyDescent="0.2">
      <c r="A1660">
        <v>1734</v>
      </c>
      <c r="B1660" t="s">
        <v>15</v>
      </c>
      <c r="C1660">
        <v>72</v>
      </c>
      <c r="D1660" t="s">
        <v>18</v>
      </c>
      <c r="E1660">
        <v>0</v>
      </c>
      <c r="F1660">
        <v>16</v>
      </c>
      <c r="I1660" t="s">
        <v>8</v>
      </c>
      <c r="T1660">
        <v>1</v>
      </c>
      <c r="U1660">
        <v>3</v>
      </c>
    </row>
    <row r="1661" spans="1:21" x14ac:dyDescent="0.2">
      <c r="A1661">
        <v>1790</v>
      </c>
      <c r="B1661" t="s">
        <v>15</v>
      </c>
      <c r="C1661">
        <v>72</v>
      </c>
      <c r="D1661" t="s">
        <v>18</v>
      </c>
      <c r="E1661">
        <v>0</v>
      </c>
      <c r="F1661">
        <v>13</v>
      </c>
      <c r="I1661" t="s">
        <v>8</v>
      </c>
      <c r="T1661">
        <v>1</v>
      </c>
      <c r="U1661">
        <v>2</v>
      </c>
    </row>
    <row r="1662" spans="1:21" x14ac:dyDescent="0.2">
      <c r="A1662">
        <v>1799</v>
      </c>
      <c r="B1662" t="s">
        <v>15</v>
      </c>
      <c r="C1662">
        <v>75</v>
      </c>
      <c r="D1662" t="s">
        <v>18</v>
      </c>
      <c r="E1662">
        <v>0</v>
      </c>
      <c r="F1662">
        <v>19</v>
      </c>
      <c r="I1662" t="s">
        <v>8</v>
      </c>
      <c r="T1662">
        <v>1</v>
      </c>
      <c r="U1662">
        <v>2</v>
      </c>
    </row>
    <row r="1663" spans="1:21" x14ac:dyDescent="0.2">
      <c r="A1663">
        <v>1804</v>
      </c>
      <c r="B1663" t="s">
        <v>15</v>
      </c>
      <c r="C1663">
        <v>55</v>
      </c>
      <c r="D1663" t="s">
        <v>18</v>
      </c>
      <c r="E1663">
        <v>1</v>
      </c>
      <c r="F1663">
        <v>16</v>
      </c>
      <c r="I1663" t="s">
        <v>8</v>
      </c>
      <c r="T1663">
        <v>1</v>
      </c>
      <c r="U1663">
        <v>3</v>
      </c>
    </row>
    <row r="1664" spans="1:21" x14ac:dyDescent="0.2">
      <c r="A1664">
        <v>1846</v>
      </c>
      <c r="B1664" t="s">
        <v>15</v>
      </c>
      <c r="C1664">
        <v>72</v>
      </c>
      <c r="D1664" t="s">
        <v>18</v>
      </c>
      <c r="E1664">
        <v>0</v>
      </c>
      <c r="F1664">
        <v>11</v>
      </c>
      <c r="I1664" t="s">
        <v>8</v>
      </c>
      <c r="T1664">
        <v>1</v>
      </c>
      <c r="U1664">
        <v>2</v>
      </c>
    </row>
    <row r="1665" spans="1:21" x14ac:dyDescent="0.2">
      <c r="A1665">
        <v>1953</v>
      </c>
      <c r="B1665" t="s">
        <v>15</v>
      </c>
      <c r="C1665">
        <v>75</v>
      </c>
      <c r="D1665" t="s">
        <v>16</v>
      </c>
      <c r="E1665">
        <v>0</v>
      </c>
      <c r="F1665">
        <v>15</v>
      </c>
      <c r="I1665" t="s">
        <v>8</v>
      </c>
      <c r="R1665" t="s">
        <v>55</v>
      </c>
      <c r="T1665">
        <v>2</v>
      </c>
      <c r="U1665">
        <v>4</v>
      </c>
    </row>
    <row r="1666" spans="1:21" x14ac:dyDescent="0.2">
      <c r="A1666">
        <v>2003</v>
      </c>
      <c r="B1666" t="s">
        <v>15</v>
      </c>
      <c r="C1666">
        <v>72</v>
      </c>
      <c r="D1666" t="s">
        <v>18</v>
      </c>
      <c r="E1666">
        <v>0</v>
      </c>
      <c r="F1666">
        <v>15</v>
      </c>
      <c r="I1666" t="s">
        <v>8</v>
      </c>
      <c r="R1666" t="s">
        <v>55</v>
      </c>
      <c r="T1666">
        <v>2</v>
      </c>
      <c r="U1666">
        <v>3</v>
      </c>
    </row>
    <row r="1667" spans="1:21" x14ac:dyDescent="0.2">
      <c r="A1667">
        <v>2009</v>
      </c>
      <c r="B1667" t="s">
        <v>15</v>
      </c>
      <c r="C1667">
        <v>77</v>
      </c>
      <c r="D1667" t="s">
        <v>16</v>
      </c>
      <c r="E1667">
        <v>0</v>
      </c>
      <c r="F1667">
        <v>11</v>
      </c>
      <c r="I1667" t="s">
        <v>8</v>
      </c>
      <c r="T1667">
        <v>1</v>
      </c>
      <c r="U1667">
        <v>2</v>
      </c>
    </row>
    <row r="1668" spans="1:21" x14ac:dyDescent="0.2">
      <c r="A1668">
        <v>2090</v>
      </c>
      <c r="B1668" t="s">
        <v>15</v>
      </c>
      <c r="C1668">
        <v>72</v>
      </c>
      <c r="D1668" t="s">
        <v>18</v>
      </c>
      <c r="E1668">
        <v>0</v>
      </c>
      <c r="F1668">
        <v>12</v>
      </c>
      <c r="I1668" t="s">
        <v>8</v>
      </c>
      <c r="R1668" t="s">
        <v>55</v>
      </c>
      <c r="T1668">
        <v>2</v>
      </c>
      <c r="U1668">
        <v>3</v>
      </c>
    </row>
    <row r="1669" spans="1:21" x14ac:dyDescent="0.2">
      <c r="A1669">
        <v>2216</v>
      </c>
      <c r="B1669" t="s">
        <v>15</v>
      </c>
      <c r="C1669">
        <v>72</v>
      </c>
      <c r="D1669" t="s">
        <v>16</v>
      </c>
      <c r="E1669">
        <v>1</v>
      </c>
      <c r="F1669">
        <v>15</v>
      </c>
      <c r="I1669" t="s">
        <v>8</v>
      </c>
      <c r="T1669">
        <v>1</v>
      </c>
      <c r="U1669">
        <v>1</v>
      </c>
    </row>
    <row r="1670" spans="1:21" x14ac:dyDescent="0.2">
      <c r="A1670">
        <v>2274</v>
      </c>
      <c r="B1670" t="s">
        <v>15</v>
      </c>
      <c r="C1670">
        <v>72</v>
      </c>
      <c r="D1670" t="s">
        <v>18</v>
      </c>
      <c r="E1670">
        <v>1</v>
      </c>
      <c r="F1670">
        <v>10</v>
      </c>
      <c r="I1670" t="s">
        <v>8</v>
      </c>
      <c r="T1670">
        <v>1</v>
      </c>
      <c r="U1670">
        <v>1</v>
      </c>
    </row>
    <row r="1671" spans="1:21" x14ac:dyDescent="0.2">
      <c r="A1671">
        <v>2647</v>
      </c>
      <c r="B1671" t="s">
        <v>15</v>
      </c>
      <c r="C1671">
        <v>73</v>
      </c>
      <c r="D1671" t="s">
        <v>16</v>
      </c>
      <c r="E1671">
        <v>0</v>
      </c>
      <c r="F1671">
        <v>18</v>
      </c>
      <c r="I1671" t="s">
        <v>8</v>
      </c>
      <c r="T1671">
        <v>1</v>
      </c>
      <c r="U1671">
        <v>6</v>
      </c>
    </row>
    <row r="1672" spans="1:21" x14ac:dyDescent="0.2">
      <c r="A1672">
        <v>589</v>
      </c>
      <c r="B1672" t="s">
        <v>15</v>
      </c>
      <c r="C1672">
        <v>77</v>
      </c>
      <c r="D1672" t="s">
        <v>18</v>
      </c>
      <c r="E1672">
        <v>0</v>
      </c>
      <c r="F1672">
        <v>16</v>
      </c>
      <c r="G1672" t="s">
        <v>6</v>
      </c>
      <c r="H1672" t="s">
        <v>7</v>
      </c>
      <c r="T1672">
        <v>2</v>
      </c>
      <c r="U1672">
        <v>5</v>
      </c>
    </row>
    <row r="1673" spans="1:21" x14ac:dyDescent="0.2">
      <c r="A1673">
        <v>736</v>
      </c>
      <c r="B1673" t="s">
        <v>15</v>
      </c>
      <c r="C1673">
        <v>86</v>
      </c>
      <c r="D1673" t="s">
        <v>18</v>
      </c>
      <c r="E1673">
        <v>0</v>
      </c>
      <c r="G1673" t="s">
        <v>6</v>
      </c>
      <c r="H1673" t="s">
        <v>7</v>
      </c>
      <c r="T1673">
        <v>2</v>
      </c>
      <c r="U1673">
        <v>4</v>
      </c>
    </row>
    <row r="1674" spans="1:21" x14ac:dyDescent="0.2">
      <c r="A1674">
        <v>905</v>
      </c>
      <c r="B1674" t="s">
        <v>15</v>
      </c>
      <c r="C1674">
        <v>81</v>
      </c>
      <c r="D1674" t="s">
        <v>18</v>
      </c>
      <c r="E1674">
        <v>0</v>
      </c>
      <c r="G1674" t="s">
        <v>6</v>
      </c>
      <c r="H1674" t="s">
        <v>7</v>
      </c>
      <c r="T1674">
        <v>2</v>
      </c>
      <c r="U1674">
        <v>4</v>
      </c>
    </row>
    <row r="1675" spans="1:21" x14ac:dyDescent="0.2">
      <c r="A1675">
        <v>1384</v>
      </c>
      <c r="B1675" t="s">
        <v>15</v>
      </c>
      <c r="C1675">
        <v>88</v>
      </c>
      <c r="D1675" t="s">
        <v>18</v>
      </c>
      <c r="E1675">
        <v>0</v>
      </c>
      <c r="F1675">
        <v>11</v>
      </c>
      <c r="G1675" t="s">
        <v>6</v>
      </c>
      <c r="H1675" t="s">
        <v>7</v>
      </c>
      <c r="R1675" t="s">
        <v>55</v>
      </c>
      <c r="T1675">
        <v>3</v>
      </c>
      <c r="U1675">
        <v>5</v>
      </c>
    </row>
    <row r="1676" spans="1:21" x14ac:dyDescent="0.2">
      <c r="A1676">
        <v>1439</v>
      </c>
      <c r="B1676" t="s">
        <v>15</v>
      </c>
      <c r="C1676">
        <v>81</v>
      </c>
      <c r="D1676" t="s">
        <v>18</v>
      </c>
      <c r="E1676">
        <v>0</v>
      </c>
      <c r="F1676">
        <v>8</v>
      </c>
      <c r="G1676" t="s">
        <v>6</v>
      </c>
      <c r="H1676" t="s">
        <v>7</v>
      </c>
      <c r="T1676">
        <v>2</v>
      </c>
      <c r="U1676">
        <v>5</v>
      </c>
    </row>
    <row r="1677" spans="1:21" x14ac:dyDescent="0.2">
      <c r="A1677">
        <v>1531</v>
      </c>
      <c r="B1677" t="s">
        <v>15</v>
      </c>
      <c r="C1677">
        <v>73</v>
      </c>
      <c r="D1677" t="s">
        <v>18</v>
      </c>
      <c r="E1677">
        <v>0</v>
      </c>
      <c r="G1677" t="s">
        <v>6</v>
      </c>
      <c r="H1677" t="s">
        <v>7</v>
      </c>
      <c r="T1677">
        <v>2</v>
      </c>
      <c r="U1677">
        <v>4</v>
      </c>
    </row>
    <row r="1678" spans="1:21" x14ac:dyDescent="0.2">
      <c r="A1678">
        <v>1580</v>
      </c>
      <c r="B1678" t="s">
        <v>15</v>
      </c>
      <c r="C1678">
        <v>74</v>
      </c>
      <c r="D1678" t="s">
        <v>18</v>
      </c>
      <c r="E1678">
        <v>0</v>
      </c>
      <c r="F1678">
        <v>16</v>
      </c>
      <c r="G1678" t="s">
        <v>6</v>
      </c>
      <c r="H1678" t="s">
        <v>7</v>
      </c>
      <c r="R1678" t="s">
        <v>55</v>
      </c>
      <c r="T1678">
        <v>3</v>
      </c>
      <c r="U1678">
        <v>7</v>
      </c>
    </row>
    <row r="1679" spans="1:21" x14ac:dyDescent="0.2">
      <c r="A1679">
        <v>1893</v>
      </c>
      <c r="B1679" t="s">
        <v>15</v>
      </c>
      <c r="C1679">
        <v>74</v>
      </c>
      <c r="D1679" t="s">
        <v>18</v>
      </c>
      <c r="E1679">
        <v>1</v>
      </c>
      <c r="G1679" t="s">
        <v>6</v>
      </c>
      <c r="H1679" t="s">
        <v>7</v>
      </c>
      <c r="T1679">
        <v>2</v>
      </c>
      <c r="U1679">
        <v>5</v>
      </c>
    </row>
    <row r="1680" spans="1:21" x14ac:dyDescent="0.2">
      <c r="A1680">
        <v>1908</v>
      </c>
      <c r="B1680" t="s">
        <v>15</v>
      </c>
      <c r="C1680">
        <v>85</v>
      </c>
      <c r="D1680" t="s">
        <v>18</v>
      </c>
      <c r="E1680">
        <v>1</v>
      </c>
      <c r="F1680">
        <v>10</v>
      </c>
      <c r="G1680" t="s">
        <v>6</v>
      </c>
      <c r="H1680" t="s">
        <v>7</v>
      </c>
      <c r="T1680">
        <v>2</v>
      </c>
      <c r="U1680">
        <v>4</v>
      </c>
    </row>
    <row r="1681" spans="1:21" x14ac:dyDescent="0.2">
      <c r="A1681">
        <v>2454</v>
      </c>
      <c r="B1681" t="s">
        <v>15</v>
      </c>
      <c r="C1681">
        <v>84</v>
      </c>
      <c r="D1681" t="s">
        <v>18</v>
      </c>
      <c r="E1681">
        <v>0</v>
      </c>
      <c r="G1681" t="s">
        <v>6</v>
      </c>
      <c r="H1681" t="s">
        <v>7</v>
      </c>
      <c r="T1681">
        <v>2</v>
      </c>
      <c r="U1681">
        <v>3</v>
      </c>
    </row>
    <row r="1682" spans="1:21" x14ac:dyDescent="0.2">
      <c r="A1682">
        <v>2</v>
      </c>
      <c r="B1682" t="s">
        <v>15</v>
      </c>
      <c r="C1682">
        <v>81</v>
      </c>
      <c r="D1682" t="s">
        <v>16</v>
      </c>
      <c r="E1682">
        <v>0</v>
      </c>
      <c r="F1682">
        <v>16</v>
      </c>
      <c r="H1682" t="s">
        <v>7</v>
      </c>
      <c r="T1682">
        <v>1</v>
      </c>
      <c r="U1682">
        <v>5</v>
      </c>
    </row>
    <row r="1683" spans="1:21" x14ac:dyDescent="0.2">
      <c r="A1683">
        <v>8</v>
      </c>
      <c r="B1683" t="s">
        <v>15</v>
      </c>
      <c r="C1683">
        <v>91</v>
      </c>
      <c r="D1683" t="s">
        <v>16</v>
      </c>
      <c r="E1683">
        <v>0</v>
      </c>
      <c r="H1683" t="s">
        <v>7</v>
      </c>
      <c r="T1683">
        <v>1</v>
      </c>
      <c r="U1683">
        <v>2</v>
      </c>
    </row>
    <row r="1684" spans="1:21" x14ac:dyDescent="0.2">
      <c r="A1684">
        <v>41</v>
      </c>
      <c r="B1684" t="s">
        <v>15</v>
      </c>
      <c r="C1684">
        <v>98</v>
      </c>
      <c r="D1684" t="s">
        <v>18</v>
      </c>
      <c r="E1684">
        <v>0</v>
      </c>
      <c r="H1684" t="s">
        <v>7</v>
      </c>
      <c r="T1684">
        <v>1</v>
      </c>
      <c r="U1684">
        <v>2</v>
      </c>
    </row>
    <row r="1685" spans="1:21" x14ac:dyDescent="0.2">
      <c r="A1685">
        <v>49</v>
      </c>
      <c r="B1685" t="s">
        <v>15</v>
      </c>
      <c r="C1685">
        <v>86</v>
      </c>
      <c r="D1685" t="s">
        <v>18</v>
      </c>
      <c r="E1685">
        <v>0</v>
      </c>
      <c r="H1685" t="s">
        <v>7</v>
      </c>
      <c r="T1685">
        <v>1</v>
      </c>
      <c r="U1685">
        <v>4</v>
      </c>
    </row>
    <row r="1686" spans="1:21" x14ac:dyDescent="0.2">
      <c r="A1686">
        <v>70</v>
      </c>
      <c r="B1686" t="s">
        <v>15</v>
      </c>
      <c r="C1686">
        <v>77</v>
      </c>
      <c r="D1686" t="s">
        <v>18</v>
      </c>
      <c r="E1686">
        <v>0</v>
      </c>
      <c r="H1686" t="s">
        <v>7</v>
      </c>
      <c r="T1686">
        <v>1</v>
      </c>
      <c r="U1686">
        <v>3</v>
      </c>
    </row>
    <row r="1687" spans="1:21" x14ac:dyDescent="0.2">
      <c r="A1687">
        <v>85</v>
      </c>
      <c r="B1687" t="s">
        <v>15</v>
      </c>
      <c r="C1687">
        <v>90</v>
      </c>
      <c r="D1687" t="s">
        <v>18</v>
      </c>
      <c r="E1687">
        <v>0</v>
      </c>
      <c r="H1687" t="s">
        <v>7</v>
      </c>
      <c r="T1687">
        <v>1</v>
      </c>
      <c r="U1687">
        <v>4</v>
      </c>
    </row>
    <row r="1688" spans="1:21" x14ac:dyDescent="0.2">
      <c r="A1688">
        <v>125</v>
      </c>
      <c r="B1688" t="s">
        <v>15</v>
      </c>
      <c r="C1688">
        <v>93</v>
      </c>
      <c r="D1688" t="s">
        <v>18</v>
      </c>
      <c r="E1688">
        <v>0</v>
      </c>
      <c r="H1688" t="s">
        <v>7</v>
      </c>
      <c r="T1688">
        <v>1</v>
      </c>
      <c r="U1688">
        <v>3</v>
      </c>
    </row>
    <row r="1689" spans="1:21" x14ac:dyDescent="0.2">
      <c r="A1689">
        <v>139</v>
      </c>
      <c r="B1689" t="s">
        <v>15</v>
      </c>
      <c r="C1689">
        <v>82</v>
      </c>
      <c r="D1689" t="s">
        <v>18</v>
      </c>
      <c r="E1689">
        <v>1</v>
      </c>
      <c r="F1689">
        <v>11</v>
      </c>
      <c r="H1689" t="s">
        <v>7</v>
      </c>
      <c r="T1689">
        <v>1</v>
      </c>
      <c r="U1689">
        <v>4</v>
      </c>
    </row>
    <row r="1690" spans="1:21" x14ac:dyDescent="0.2">
      <c r="A1690">
        <v>145</v>
      </c>
      <c r="B1690" t="s">
        <v>15</v>
      </c>
      <c r="C1690">
        <v>78</v>
      </c>
      <c r="D1690" t="s">
        <v>18</v>
      </c>
      <c r="E1690">
        <v>0</v>
      </c>
      <c r="F1690">
        <v>16</v>
      </c>
      <c r="H1690" t="s">
        <v>7</v>
      </c>
      <c r="T1690">
        <v>1</v>
      </c>
      <c r="U1690">
        <v>2</v>
      </c>
    </row>
    <row r="1691" spans="1:21" x14ac:dyDescent="0.2">
      <c r="A1691">
        <v>151</v>
      </c>
      <c r="B1691" t="s">
        <v>15</v>
      </c>
      <c r="C1691">
        <v>83</v>
      </c>
      <c r="D1691" t="s">
        <v>18</v>
      </c>
      <c r="E1691">
        <v>0</v>
      </c>
      <c r="F1691">
        <v>11</v>
      </c>
      <c r="H1691" t="s">
        <v>7</v>
      </c>
      <c r="R1691" t="s">
        <v>55</v>
      </c>
      <c r="S1691" t="s">
        <v>53</v>
      </c>
      <c r="T1691">
        <v>3</v>
      </c>
      <c r="U1691">
        <v>7</v>
      </c>
    </row>
    <row r="1692" spans="1:21" x14ac:dyDescent="0.2">
      <c r="A1692">
        <v>160</v>
      </c>
      <c r="B1692" t="s">
        <v>15</v>
      </c>
      <c r="C1692">
        <v>88</v>
      </c>
      <c r="D1692" t="s">
        <v>16</v>
      </c>
      <c r="E1692">
        <v>0</v>
      </c>
      <c r="H1692" t="s">
        <v>7</v>
      </c>
      <c r="T1692">
        <v>1</v>
      </c>
      <c r="U1692">
        <v>2</v>
      </c>
    </row>
    <row r="1693" spans="1:21" x14ac:dyDescent="0.2">
      <c r="A1693">
        <v>171</v>
      </c>
      <c r="B1693" t="s">
        <v>15</v>
      </c>
      <c r="C1693">
        <v>85</v>
      </c>
      <c r="D1693" t="s">
        <v>16</v>
      </c>
      <c r="E1693">
        <v>0</v>
      </c>
      <c r="F1693">
        <v>16</v>
      </c>
      <c r="H1693" t="s">
        <v>7</v>
      </c>
      <c r="R1693" t="s">
        <v>55</v>
      </c>
      <c r="T1693">
        <v>2</v>
      </c>
      <c r="U1693">
        <v>5</v>
      </c>
    </row>
    <row r="1694" spans="1:21" x14ac:dyDescent="0.2">
      <c r="A1694">
        <v>240</v>
      </c>
      <c r="B1694" t="s">
        <v>15</v>
      </c>
      <c r="C1694">
        <v>100</v>
      </c>
      <c r="D1694" t="s">
        <v>18</v>
      </c>
      <c r="E1694">
        <v>0</v>
      </c>
      <c r="H1694" t="s">
        <v>7</v>
      </c>
      <c r="T1694">
        <v>1</v>
      </c>
      <c r="U1694">
        <v>2</v>
      </c>
    </row>
    <row r="1695" spans="1:21" x14ac:dyDescent="0.2">
      <c r="A1695">
        <v>251</v>
      </c>
      <c r="B1695" t="s">
        <v>15</v>
      </c>
      <c r="C1695">
        <v>100</v>
      </c>
      <c r="D1695" t="s">
        <v>16</v>
      </c>
      <c r="E1695">
        <v>0</v>
      </c>
      <c r="H1695" t="s">
        <v>7</v>
      </c>
      <c r="T1695">
        <v>1</v>
      </c>
      <c r="U1695">
        <v>3</v>
      </c>
    </row>
    <row r="1696" spans="1:21" x14ac:dyDescent="0.2">
      <c r="A1696">
        <v>255</v>
      </c>
      <c r="B1696" t="s">
        <v>15</v>
      </c>
      <c r="C1696">
        <v>77</v>
      </c>
      <c r="D1696" t="s">
        <v>16</v>
      </c>
      <c r="E1696">
        <v>0</v>
      </c>
      <c r="H1696" t="s">
        <v>7</v>
      </c>
      <c r="T1696">
        <v>1</v>
      </c>
      <c r="U1696">
        <v>3</v>
      </c>
    </row>
    <row r="1697" spans="1:21" x14ac:dyDescent="0.2">
      <c r="A1697">
        <v>280</v>
      </c>
      <c r="B1697" t="s">
        <v>15</v>
      </c>
      <c r="C1697">
        <v>76</v>
      </c>
      <c r="D1697" t="s">
        <v>18</v>
      </c>
      <c r="E1697">
        <v>0</v>
      </c>
      <c r="F1697">
        <v>12</v>
      </c>
      <c r="H1697" t="s">
        <v>7</v>
      </c>
      <c r="T1697">
        <v>1</v>
      </c>
      <c r="U1697">
        <v>2</v>
      </c>
    </row>
    <row r="1698" spans="1:21" x14ac:dyDescent="0.2">
      <c r="A1698">
        <v>305</v>
      </c>
      <c r="B1698" t="s">
        <v>15</v>
      </c>
      <c r="C1698">
        <v>77</v>
      </c>
      <c r="D1698" t="s">
        <v>16</v>
      </c>
      <c r="E1698">
        <v>0</v>
      </c>
      <c r="F1698">
        <v>16</v>
      </c>
      <c r="H1698" t="s">
        <v>7</v>
      </c>
      <c r="T1698">
        <v>1</v>
      </c>
      <c r="U1698">
        <v>3</v>
      </c>
    </row>
    <row r="1699" spans="1:21" x14ac:dyDescent="0.2">
      <c r="A1699">
        <v>339</v>
      </c>
      <c r="B1699" t="s">
        <v>15</v>
      </c>
      <c r="C1699">
        <v>82</v>
      </c>
      <c r="D1699" t="s">
        <v>18</v>
      </c>
      <c r="E1699">
        <v>0</v>
      </c>
      <c r="F1699">
        <v>17</v>
      </c>
      <c r="H1699" t="s">
        <v>7</v>
      </c>
      <c r="T1699">
        <v>1</v>
      </c>
      <c r="U1699">
        <v>2</v>
      </c>
    </row>
    <row r="1700" spans="1:21" x14ac:dyDescent="0.2">
      <c r="A1700">
        <v>343</v>
      </c>
      <c r="B1700" t="s">
        <v>15</v>
      </c>
      <c r="C1700">
        <v>78</v>
      </c>
      <c r="D1700" t="s">
        <v>18</v>
      </c>
      <c r="E1700">
        <v>0</v>
      </c>
      <c r="F1700">
        <v>9</v>
      </c>
      <c r="H1700" t="s">
        <v>7</v>
      </c>
      <c r="T1700">
        <v>1</v>
      </c>
      <c r="U1700">
        <v>3</v>
      </c>
    </row>
    <row r="1701" spans="1:21" x14ac:dyDescent="0.2">
      <c r="A1701">
        <v>349</v>
      </c>
      <c r="B1701" t="s">
        <v>15</v>
      </c>
      <c r="C1701">
        <v>88</v>
      </c>
      <c r="D1701" t="s">
        <v>18</v>
      </c>
      <c r="E1701">
        <v>0</v>
      </c>
      <c r="H1701" t="s">
        <v>7</v>
      </c>
      <c r="T1701">
        <v>1</v>
      </c>
      <c r="U1701">
        <v>2</v>
      </c>
    </row>
    <row r="1702" spans="1:21" x14ac:dyDescent="0.2">
      <c r="A1702">
        <v>364</v>
      </c>
      <c r="B1702" t="s">
        <v>15</v>
      </c>
      <c r="C1702">
        <v>91</v>
      </c>
      <c r="D1702" t="s">
        <v>18</v>
      </c>
      <c r="E1702">
        <v>0</v>
      </c>
      <c r="F1702">
        <v>9</v>
      </c>
      <c r="H1702" t="s">
        <v>7</v>
      </c>
      <c r="R1702" t="s">
        <v>55</v>
      </c>
      <c r="T1702">
        <v>2</v>
      </c>
      <c r="U1702">
        <v>4</v>
      </c>
    </row>
    <row r="1703" spans="1:21" x14ac:dyDescent="0.2">
      <c r="A1703">
        <v>393</v>
      </c>
      <c r="B1703" t="s">
        <v>15</v>
      </c>
      <c r="C1703">
        <v>78</v>
      </c>
      <c r="D1703" t="s">
        <v>18</v>
      </c>
      <c r="E1703">
        <v>0</v>
      </c>
      <c r="F1703">
        <v>10</v>
      </c>
      <c r="H1703" t="s">
        <v>7</v>
      </c>
      <c r="T1703">
        <v>1</v>
      </c>
      <c r="U1703">
        <v>2</v>
      </c>
    </row>
    <row r="1704" spans="1:21" x14ac:dyDescent="0.2">
      <c r="A1704">
        <v>401</v>
      </c>
      <c r="B1704" t="s">
        <v>15</v>
      </c>
      <c r="C1704">
        <v>75</v>
      </c>
      <c r="D1704" t="s">
        <v>18</v>
      </c>
      <c r="E1704">
        <v>0</v>
      </c>
      <c r="H1704" t="s">
        <v>7</v>
      </c>
      <c r="T1704">
        <v>1</v>
      </c>
      <c r="U1704">
        <v>2</v>
      </c>
    </row>
    <row r="1705" spans="1:21" x14ac:dyDescent="0.2">
      <c r="A1705">
        <v>424</v>
      </c>
      <c r="B1705" t="s">
        <v>15</v>
      </c>
      <c r="C1705">
        <v>83</v>
      </c>
      <c r="D1705" t="s">
        <v>18</v>
      </c>
      <c r="E1705">
        <v>0</v>
      </c>
      <c r="F1705">
        <v>11</v>
      </c>
      <c r="H1705" t="s">
        <v>7</v>
      </c>
      <c r="R1705" t="s">
        <v>55</v>
      </c>
      <c r="T1705">
        <v>2</v>
      </c>
      <c r="U1705">
        <v>6</v>
      </c>
    </row>
    <row r="1706" spans="1:21" x14ac:dyDescent="0.2">
      <c r="A1706">
        <v>426</v>
      </c>
      <c r="B1706" t="s">
        <v>15</v>
      </c>
      <c r="C1706">
        <v>76</v>
      </c>
      <c r="D1706" t="s">
        <v>16</v>
      </c>
      <c r="E1706">
        <v>0</v>
      </c>
      <c r="F1706">
        <v>19</v>
      </c>
      <c r="H1706" t="s">
        <v>7</v>
      </c>
      <c r="S1706" t="s">
        <v>53</v>
      </c>
      <c r="T1706">
        <v>2</v>
      </c>
      <c r="U1706">
        <v>4</v>
      </c>
    </row>
    <row r="1707" spans="1:21" x14ac:dyDescent="0.2">
      <c r="A1707">
        <v>427</v>
      </c>
      <c r="B1707" t="s">
        <v>15</v>
      </c>
      <c r="C1707">
        <v>84</v>
      </c>
      <c r="D1707" t="s">
        <v>16</v>
      </c>
      <c r="E1707">
        <v>0</v>
      </c>
      <c r="H1707" t="s">
        <v>7</v>
      </c>
      <c r="T1707">
        <v>1</v>
      </c>
      <c r="U1707">
        <v>1</v>
      </c>
    </row>
    <row r="1708" spans="1:21" x14ac:dyDescent="0.2">
      <c r="A1708">
        <v>437</v>
      </c>
      <c r="B1708" t="s">
        <v>15</v>
      </c>
      <c r="C1708">
        <v>83</v>
      </c>
      <c r="D1708" t="s">
        <v>16</v>
      </c>
      <c r="E1708">
        <v>0</v>
      </c>
      <c r="H1708" t="s">
        <v>7</v>
      </c>
      <c r="S1708" t="s">
        <v>53</v>
      </c>
      <c r="T1708">
        <v>2</v>
      </c>
      <c r="U1708">
        <v>3</v>
      </c>
    </row>
    <row r="1709" spans="1:21" x14ac:dyDescent="0.2">
      <c r="A1709">
        <v>447</v>
      </c>
      <c r="B1709" t="s">
        <v>15</v>
      </c>
      <c r="C1709">
        <v>76</v>
      </c>
      <c r="D1709" t="s">
        <v>16</v>
      </c>
      <c r="E1709">
        <v>1</v>
      </c>
      <c r="F1709">
        <v>16</v>
      </c>
      <c r="H1709" t="s">
        <v>7</v>
      </c>
      <c r="T1709">
        <v>1</v>
      </c>
      <c r="U1709">
        <v>5</v>
      </c>
    </row>
    <row r="1710" spans="1:21" x14ac:dyDescent="0.2">
      <c r="A1710">
        <v>469</v>
      </c>
      <c r="B1710" t="s">
        <v>15</v>
      </c>
      <c r="C1710">
        <v>75</v>
      </c>
      <c r="D1710" t="s">
        <v>18</v>
      </c>
      <c r="E1710">
        <v>1</v>
      </c>
      <c r="F1710">
        <v>15</v>
      </c>
      <c r="H1710" t="s">
        <v>7</v>
      </c>
      <c r="T1710">
        <v>1</v>
      </c>
      <c r="U1710">
        <v>3</v>
      </c>
    </row>
    <row r="1711" spans="1:21" x14ac:dyDescent="0.2">
      <c r="A1711">
        <v>476</v>
      </c>
      <c r="B1711" t="s">
        <v>15</v>
      </c>
      <c r="C1711">
        <v>81</v>
      </c>
      <c r="D1711" t="s">
        <v>18</v>
      </c>
      <c r="E1711">
        <v>0</v>
      </c>
      <c r="H1711" t="s">
        <v>7</v>
      </c>
      <c r="T1711">
        <v>1</v>
      </c>
      <c r="U1711">
        <v>2</v>
      </c>
    </row>
    <row r="1712" spans="1:21" x14ac:dyDescent="0.2">
      <c r="A1712">
        <v>480</v>
      </c>
      <c r="B1712" t="s">
        <v>15</v>
      </c>
      <c r="C1712">
        <v>86</v>
      </c>
      <c r="D1712" t="s">
        <v>18</v>
      </c>
      <c r="E1712">
        <v>1</v>
      </c>
      <c r="H1712" t="s">
        <v>7</v>
      </c>
      <c r="T1712">
        <v>1</v>
      </c>
      <c r="U1712">
        <v>5</v>
      </c>
    </row>
    <row r="1713" spans="1:21" x14ac:dyDescent="0.2">
      <c r="A1713">
        <v>493</v>
      </c>
      <c r="B1713" t="s">
        <v>15</v>
      </c>
      <c r="C1713">
        <v>84</v>
      </c>
      <c r="D1713" t="s">
        <v>16</v>
      </c>
      <c r="E1713">
        <v>0</v>
      </c>
      <c r="F1713">
        <v>9</v>
      </c>
      <c r="H1713" t="s">
        <v>7</v>
      </c>
      <c r="T1713">
        <v>1</v>
      </c>
      <c r="U1713">
        <v>3</v>
      </c>
    </row>
    <row r="1714" spans="1:21" x14ac:dyDescent="0.2">
      <c r="A1714">
        <v>502</v>
      </c>
      <c r="B1714" t="s">
        <v>15</v>
      </c>
      <c r="C1714">
        <v>85</v>
      </c>
      <c r="D1714" t="s">
        <v>16</v>
      </c>
      <c r="E1714">
        <v>0</v>
      </c>
      <c r="H1714" t="s">
        <v>7</v>
      </c>
      <c r="T1714">
        <v>1</v>
      </c>
      <c r="U1714">
        <v>2</v>
      </c>
    </row>
    <row r="1715" spans="1:21" x14ac:dyDescent="0.2">
      <c r="A1715">
        <v>512</v>
      </c>
      <c r="B1715" t="s">
        <v>15</v>
      </c>
      <c r="C1715">
        <v>74</v>
      </c>
      <c r="D1715" t="s">
        <v>18</v>
      </c>
      <c r="E1715">
        <v>0</v>
      </c>
      <c r="H1715" t="s">
        <v>7</v>
      </c>
      <c r="T1715">
        <v>1</v>
      </c>
      <c r="U1715">
        <v>3</v>
      </c>
    </row>
    <row r="1716" spans="1:21" x14ac:dyDescent="0.2">
      <c r="A1716">
        <v>514</v>
      </c>
      <c r="B1716" t="s">
        <v>15</v>
      </c>
      <c r="C1716">
        <v>98</v>
      </c>
      <c r="D1716" t="s">
        <v>16</v>
      </c>
      <c r="E1716">
        <v>0</v>
      </c>
      <c r="H1716" t="s">
        <v>7</v>
      </c>
      <c r="T1716">
        <v>1</v>
      </c>
      <c r="U1716">
        <v>1</v>
      </c>
    </row>
    <row r="1717" spans="1:21" x14ac:dyDescent="0.2">
      <c r="A1717">
        <v>535</v>
      </c>
      <c r="B1717" t="s">
        <v>15</v>
      </c>
      <c r="C1717">
        <v>87</v>
      </c>
      <c r="D1717" t="s">
        <v>18</v>
      </c>
      <c r="E1717">
        <v>0</v>
      </c>
      <c r="F1717">
        <v>12</v>
      </c>
      <c r="H1717" t="s">
        <v>7</v>
      </c>
      <c r="R1717" t="s">
        <v>55</v>
      </c>
      <c r="S1717" t="s">
        <v>53</v>
      </c>
      <c r="T1717">
        <v>3</v>
      </c>
      <c r="U1717">
        <v>5</v>
      </c>
    </row>
    <row r="1718" spans="1:21" x14ac:dyDescent="0.2">
      <c r="A1718">
        <v>639</v>
      </c>
      <c r="B1718" t="s">
        <v>15</v>
      </c>
      <c r="C1718">
        <v>76</v>
      </c>
      <c r="D1718" t="s">
        <v>16</v>
      </c>
      <c r="E1718">
        <v>0</v>
      </c>
      <c r="F1718">
        <v>18</v>
      </c>
      <c r="H1718" t="s">
        <v>7</v>
      </c>
      <c r="T1718">
        <v>1</v>
      </c>
      <c r="U1718">
        <v>3</v>
      </c>
    </row>
    <row r="1719" spans="1:21" x14ac:dyDescent="0.2">
      <c r="A1719">
        <v>651</v>
      </c>
      <c r="B1719" t="s">
        <v>15</v>
      </c>
      <c r="C1719">
        <v>85</v>
      </c>
      <c r="D1719" t="s">
        <v>16</v>
      </c>
      <c r="E1719">
        <v>0</v>
      </c>
      <c r="H1719" t="s">
        <v>7</v>
      </c>
      <c r="T1719">
        <v>1</v>
      </c>
      <c r="U1719">
        <v>1</v>
      </c>
    </row>
    <row r="1720" spans="1:21" x14ac:dyDescent="0.2">
      <c r="A1720">
        <v>652</v>
      </c>
      <c r="B1720" t="s">
        <v>15</v>
      </c>
      <c r="C1720">
        <v>75</v>
      </c>
      <c r="D1720" t="s">
        <v>16</v>
      </c>
      <c r="E1720">
        <v>0</v>
      </c>
      <c r="F1720">
        <v>15</v>
      </c>
      <c r="H1720" t="s">
        <v>7</v>
      </c>
      <c r="Q1720" t="s">
        <v>54</v>
      </c>
      <c r="T1720">
        <v>2</v>
      </c>
      <c r="U1720">
        <v>3</v>
      </c>
    </row>
    <row r="1721" spans="1:21" x14ac:dyDescent="0.2">
      <c r="A1721">
        <v>653</v>
      </c>
      <c r="B1721" t="s">
        <v>15</v>
      </c>
      <c r="C1721">
        <v>93</v>
      </c>
      <c r="D1721" t="s">
        <v>16</v>
      </c>
      <c r="E1721">
        <v>1</v>
      </c>
      <c r="H1721" t="s">
        <v>7</v>
      </c>
      <c r="T1721">
        <v>1</v>
      </c>
      <c r="U1721">
        <v>1</v>
      </c>
    </row>
    <row r="1722" spans="1:21" x14ac:dyDescent="0.2">
      <c r="A1722">
        <v>704</v>
      </c>
      <c r="B1722" t="s">
        <v>15</v>
      </c>
      <c r="C1722">
        <v>81</v>
      </c>
      <c r="D1722" t="s">
        <v>18</v>
      </c>
      <c r="E1722">
        <v>1</v>
      </c>
      <c r="F1722">
        <v>11</v>
      </c>
      <c r="H1722" t="s">
        <v>7</v>
      </c>
      <c r="T1722">
        <v>1</v>
      </c>
      <c r="U1722">
        <v>2</v>
      </c>
    </row>
    <row r="1723" spans="1:21" x14ac:dyDescent="0.2">
      <c r="A1723">
        <v>712</v>
      </c>
      <c r="B1723" t="s">
        <v>15</v>
      </c>
      <c r="C1723">
        <v>75</v>
      </c>
      <c r="D1723" t="s">
        <v>18</v>
      </c>
      <c r="E1723">
        <v>0</v>
      </c>
      <c r="H1723" t="s">
        <v>7</v>
      </c>
      <c r="T1723">
        <v>1</v>
      </c>
      <c r="U1723">
        <v>4</v>
      </c>
    </row>
    <row r="1724" spans="1:21" x14ac:dyDescent="0.2">
      <c r="A1724">
        <v>738</v>
      </c>
      <c r="B1724" t="s">
        <v>15</v>
      </c>
      <c r="C1724">
        <v>97</v>
      </c>
      <c r="D1724" t="s">
        <v>16</v>
      </c>
      <c r="E1724">
        <v>0</v>
      </c>
      <c r="H1724" t="s">
        <v>7</v>
      </c>
      <c r="Q1724" t="s">
        <v>54</v>
      </c>
      <c r="T1724">
        <v>2</v>
      </c>
      <c r="U1724">
        <v>2</v>
      </c>
    </row>
    <row r="1725" spans="1:21" x14ac:dyDescent="0.2">
      <c r="A1725">
        <v>750</v>
      </c>
      <c r="B1725" t="s">
        <v>15</v>
      </c>
      <c r="C1725">
        <v>91</v>
      </c>
      <c r="D1725" t="s">
        <v>16</v>
      </c>
      <c r="E1725">
        <v>0</v>
      </c>
      <c r="H1725" t="s">
        <v>7</v>
      </c>
      <c r="S1725" t="s">
        <v>53</v>
      </c>
      <c r="T1725">
        <v>2</v>
      </c>
      <c r="U1725">
        <v>2</v>
      </c>
    </row>
    <row r="1726" spans="1:21" x14ac:dyDescent="0.2">
      <c r="A1726">
        <v>772</v>
      </c>
      <c r="B1726" t="s">
        <v>15</v>
      </c>
      <c r="C1726">
        <v>85</v>
      </c>
      <c r="D1726" t="s">
        <v>18</v>
      </c>
      <c r="E1726">
        <v>0</v>
      </c>
      <c r="H1726" t="s">
        <v>7</v>
      </c>
      <c r="T1726">
        <v>1</v>
      </c>
      <c r="U1726">
        <v>2</v>
      </c>
    </row>
    <row r="1727" spans="1:21" x14ac:dyDescent="0.2">
      <c r="A1727">
        <v>775</v>
      </c>
      <c r="B1727" t="s">
        <v>15</v>
      </c>
      <c r="C1727">
        <v>78</v>
      </c>
      <c r="D1727" t="s">
        <v>16</v>
      </c>
      <c r="E1727">
        <v>0</v>
      </c>
      <c r="F1727">
        <v>12</v>
      </c>
      <c r="H1727" t="s">
        <v>7</v>
      </c>
      <c r="T1727">
        <v>1</v>
      </c>
      <c r="U1727">
        <v>2</v>
      </c>
    </row>
    <row r="1728" spans="1:21" x14ac:dyDescent="0.2">
      <c r="A1728">
        <v>787</v>
      </c>
      <c r="B1728" t="s">
        <v>15</v>
      </c>
      <c r="C1728">
        <v>84</v>
      </c>
      <c r="D1728" t="s">
        <v>18</v>
      </c>
      <c r="E1728">
        <v>0</v>
      </c>
      <c r="H1728" t="s">
        <v>7</v>
      </c>
      <c r="T1728">
        <v>1</v>
      </c>
      <c r="U1728">
        <v>1</v>
      </c>
    </row>
    <row r="1729" spans="1:21" x14ac:dyDescent="0.2">
      <c r="A1729">
        <v>828</v>
      </c>
      <c r="B1729" t="s">
        <v>15</v>
      </c>
      <c r="C1729">
        <v>90</v>
      </c>
      <c r="D1729" t="s">
        <v>16</v>
      </c>
      <c r="E1729">
        <v>0</v>
      </c>
      <c r="F1729">
        <v>15</v>
      </c>
      <c r="H1729" t="s">
        <v>7</v>
      </c>
      <c r="T1729">
        <v>1</v>
      </c>
      <c r="U1729">
        <v>1</v>
      </c>
    </row>
    <row r="1730" spans="1:21" x14ac:dyDescent="0.2">
      <c r="A1730">
        <v>1007</v>
      </c>
      <c r="B1730" t="s">
        <v>15</v>
      </c>
      <c r="C1730">
        <v>102</v>
      </c>
      <c r="D1730" t="s">
        <v>16</v>
      </c>
      <c r="E1730">
        <v>0</v>
      </c>
      <c r="H1730" t="s">
        <v>7</v>
      </c>
      <c r="T1730">
        <v>1</v>
      </c>
      <c r="U1730">
        <v>3</v>
      </c>
    </row>
    <row r="1731" spans="1:21" x14ac:dyDescent="0.2">
      <c r="A1731">
        <v>1050</v>
      </c>
      <c r="B1731" t="s">
        <v>15</v>
      </c>
      <c r="C1731">
        <v>79</v>
      </c>
      <c r="D1731" t="s">
        <v>16</v>
      </c>
      <c r="E1731">
        <v>1</v>
      </c>
      <c r="F1731">
        <v>18</v>
      </c>
      <c r="H1731" t="s">
        <v>7</v>
      </c>
      <c r="T1731">
        <v>1</v>
      </c>
      <c r="U1731">
        <v>3</v>
      </c>
    </row>
    <row r="1732" spans="1:21" x14ac:dyDescent="0.2">
      <c r="A1732">
        <v>1142</v>
      </c>
      <c r="B1732" t="s">
        <v>15</v>
      </c>
      <c r="C1732">
        <v>98</v>
      </c>
      <c r="D1732" t="s">
        <v>18</v>
      </c>
      <c r="E1732">
        <v>0</v>
      </c>
      <c r="H1732" t="s">
        <v>7</v>
      </c>
      <c r="T1732">
        <v>1</v>
      </c>
      <c r="U1732">
        <v>3</v>
      </c>
    </row>
    <row r="1733" spans="1:21" x14ac:dyDescent="0.2">
      <c r="A1733">
        <v>1174</v>
      </c>
      <c r="B1733" t="s">
        <v>15</v>
      </c>
      <c r="C1733">
        <v>97</v>
      </c>
      <c r="D1733" t="s">
        <v>16</v>
      </c>
      <c r="E1733">
        <v>0</v>
      </c>
      <c r="H1733" t="s">
        <v>7</v>
      </c>
      <c r="S1733" t="s">
        <v>53</v>
      </c>
      <c r="T1733">
        <v>2</v>
      </c>
      <c r="U1733">
        <v>4</v>
      </c>
    </row>
    <row r="1734" spans="1:21" x14ac:dyDescent="0.2">
      <c r="A1734">
        <v>1201</v>
      </c>
      <c r="B1734" t="s">
        <v>15</v>
      </c>
      <c r="C1734">
        <v>88</v>
      </c>
      <c r="D1734" t="s">
        <v>18</v>
      </c>
      <c r="E1734">
        <v>1</v>
      </c>
      <c r="H1734" t="s">
        <v>7</v>
      </c>
      <c r="T1734">
        <v>1</v>
      </c>
      <c r="U1734">
        <v>3</v>
      </c>
    </row>
    <row r="1735" spans="1:21" x14ac:dyDescent="0.2">
      <c r="A1735">
        <v>1241</v>
      </c>
      <c r="B1735" t="s">
        <v>15</v>
      </c>
      <c r="C1735">
        <v>75</v>
      </c>
      <c r="D1735" t="s">
        <v>18</v>
      </c>
      <c r="E1735">
        <v>0</v>
      </c>
      <c r="F1735">
        <v>15</v>
      </c>
      <c r="H1735" t="s">
        <v>7</v>
      </c>
      <c r="R1735" t="s">
        <v>55</v>
      </c>
      <c r="T1735">
        <v>2</v>
      </c>
      <c r="U1735">
        <v>4</v>
      </c>
    </row>
    <row r="1736" spans="1:21" x14ac:dyDescent="0.2">
      <c r="A1736">
        <v>1249</v>
      </c>
      <c r="B1736" t="s">
        <v>15</v>
      </c>
      <c r="C1736">
        <v>86</v>
      </c>
      <c r="D1736" t="s">
        <v>18</v>
      </c>
      <c r="E1736">
        <v>0</v>
      </c>
      <c r="F1736">
        <v>11</v>
      </c>
      <c r="H1736" t="s">
        <v>7</v>
      </c>
      <c r="R1736" t="s">
        <v>55</v>
      </c>
      <c r="T1736">
        <v>2</v>
      </c>
      <c r="U1736">
        <v>3</v>
      </c>
    </row>
    <row r="1737" spans="1:21" x14ac:dyDescent="0.2">
      <c r="A1737">
        <v>1285</v>
      </c>
      <c r="B1737" t="s">
        <v>15</v>
      </c>
      <c r="C1737">
        <v>98</v>
      </c>
      <c r="D1737" t="s">
        <v>18</v>
      </c>
      <c r="E1737">
        <v>0</v>
      </c>
      <c r="F1737">
        <v>18</v>
      </c>
      <c r="H1737" t="s">
        <v>7</v>
      </c>
      <c r="T1737">
        <v>1</v>
      </c>
      <c r="U1737">
        <v>5</v>
      </c>
    </row>
    <row r="1738" spans="1:21" x14ac:dyDescent="0.2">
      <c r="A1738">
        <v>1289</v>
      </c>
      <c r="B1738" t="s">
        <v>15</v>
      </c>
      <c r="C1738">
        <v>91</v>
      </c>
      <c r="D1738" t="s">
        <v>18</v>
      </c>
      <c r="E1738">
        <v>0</v>
      </c>
      <c r="F1738">
        <v>13</v>
      </c>
      <c r="H1738" t="s">
        <v>7</v>
      </c>
      <c r="T1738">
        <v>1</v>
      </c>
      <c r="U1738">
        <v>3</v>
      </c>
    </row>
    <row r="1739" spans="1:21" x14ac:dyDescent="0.2">
      <c r="A1739">
        <v>1355</v>
      </c>
      <c r="B1739" t="s">
        <v>15</v>
      </c>
      <c r="C1739">
        <v>87</v>
      </c>
      <c r="D1739" t="s">
        <v>18</v>
      </c>
      <c r="E1739">
        <v>1</v>
      </c>
      <c r="H1739" t="s">
        <v>7</v>
      </c>
      <c r="T1739">
        <v>1</v>
      </c>
      <c r="U1739">
        <v>3</v>
      </c>
    </row>
    <row r="1740" spans="1:21" x14ac:dyDescent="0.2">
      <c r="A1740">
        <v>1366</v>
      </c>
      <c r="B1740" t="s">
        <v>15</v>
      </c>
      <c r="C1740">
        <v>82</v>
      </c>
      <c r="D1740" t="s">
        <v>18</v>
      </c>
      <c r="E1740">
        <v>0</v>
      </c>
      <c r="H1740" t="s">
        <v>7</v>
      </c>
      <c r="Q1740" t="s">
        <v>54</v>
      </c>
      <c r="T1740">
        <v>2</v>
      </c>
      <c r="U1740">
        <v>4</v>
      </c>
    </row>
    <row r="1741" spans="1:21" x14ac:dyDescent="0.2">
      <c r="A1741">
        <v>1392</v>
      </c>
      <c r="B1741" t="s">
        <v>15</v>
      </c>
      <c r="C1741">
        <v>80</v>
      </c>
      <c r="D1741" t="s">
        <v>16</v>
      </c>
      <c r="E1741">
        <v>0</v>
      </c>
      <c r="F1741">
        <v>11</v>
      </c>
      <c r="H1741" t="s">
        <v>7</v>
      </c>
      <c r="T1741">
        <v>1</v>
      </c>
      <c r="U1741">
        <v>4</v>
      </c>
    </row>
    <row r="1742" spans="1:21" x14ac:dyDescent="0.2">
      <c r="A1742">
        <v>1416</v>
      </c>
      <c r="B1742" t="s">
        <v>15</v>
      </c>
      <c r="C1742">
        <v>85</v>
      </c>
      <c r="D1742" t="s">
        <v>18</v>
      </c>
      <c r="E1742">
        <v>1</v>
      </c>
      <c r="F1742">
        <v>9</v>
      </c>
      <c r="H1742" t="s">
        <v>7</v>
      </c>
      <c r="T1742">
        <v>1</v>
      </c>
      <c r="U1742">
        <v>3</v>
      </c>
    </row>
    <row r="1743" spans="1:21" x14ac:dyDescent="0.2">
      <c r="A1743">
        <v>1461</v>
      </c>
      <c r="B1743" t="s">
        <v>15</v>
      </c>
      <c r="C1743">
        <v>69</v>
      </c>
      <c r="D1743" t="s">
        <v>16</v>
      </c>
      <c r="E1743">
        <v>0</v>
      </c>
      <c r="H1743" t="s">
        <v>7</v>
      </c>
      <c r="T1743">
        <v>1</v>
      </c>
      <c r="U1743">
        <v>3</v>
      </c>
    </row>
    <row r="1744" spans="1:21" x14ac:dyDescent="0.2">
      <c r="A1744">
        <v>1472</v>
      </c>
      <c r="B1744" t="s">
        <v>15</v>
      </c>
      <c r="C1744">
        <v>75</v>
      </c>
      <c r="D1744" t="s">
        <v>18</v>
      </c>
      <c r="E1744">
        <v>1</v>
      </c>
      <c r="H1744" t="s">
        <v>7</v>
      </c>
      <c r="T1744">
        <v>1</v>
      </c>
      <c r="U1744">
        <v>3</v>
      </c>
    </row>
    <row r="1745" spans="1:21" x14ac:dyDescent="0.2">
      <c r="A1745">
        <v>1483</v>
      </c>
      <c r="B1745" t="s">
        <v>15</v>
      </c>
      <c r="C1745">
        <v>78</v>
      </c>
      <c r="D1745" t="s">
        <v>18</v>
      </c>
      <c r="E1745">
        <v>0</v>
      </c>
      <c r="F1745">
        <v>12</v>
      </c>
      <c r="H1745" t="s">
        <v>7</v>
      </c>
      <c r="T1745">
        <v>1</v>
      </c>
      <c r="U1745">
        <v>2</v>
      </c>
    </row>
    <row r="1746" spans="1:21" x14ac:dyDescent="0.2">
      <c r="A1746">
        <v>1488</v>
      </c>
      <c r="B1746" t="s">
        <v>15</v>
      </c>
      <c r="C1746">
        <v>86</v>
      </c>
      <c r="D1746" t="s">
        <v>16</v>
      </c>
      <c r="E1746">
        <v>0</v>
      </c>
      <c r="F1746">
        <v>10</v>
      </c>
      <c r="H1746" t="s">
        <v>7</v>
      </c>
      <c r="T1746">
        <v>1</v>
      </c>
      <c r="U1746">
        <v>2</v>
      </c>
    </row>
    <row r="1747" spans="1:21" x14ac:dyDescent="0.2">
      <c r="A1747">
        <v>1535</v>
      </c>
      <c r="B1747" t="s">
        <v>15</v>
      </c>
      <c r="C1747">
        <v>83</v>
      </c>
      <c r="D1747" t="s">
        <v>16</v>
      </c>
      <c r="E1747">
        <v>2</v>
      </c>
      <c r="F1747">
        <v>10</v>
      </c>
      <c r="H1747" t="s">
        <v>7</v>
      </c>
      <c r="T1747">
        <v>1</v>
      </c>
      <c r="U1747">
        <v>3</v>
      </c>
    </row>
    <row r="1748" spans="1:21" x14ac:dyDescent="0.2">
      <c r="A1748">
        <v>1598</v>
      </c>
      <c r="B1748" t="s">
        <v>15</v>
      </c>
      <c r="C1748">
        <v>88</v>
      </c>
      <c r="D1748" t="s">
        <v>18</v>
      </c>
      <c r="E1748">
        <v>0</v>
      </c>
      <c r="H1748" t="s">
        <v>7</v>
      </c>
      <c r="R1748" t="s">
        <v>55</v>
      </c>
      <c r="T1748">
        <v>2</v>
      </c>
      <c r="U1748">
        <v>5</v>
      </c>
    </row>
    <row r="1749" spans="1:21" x14ac:dyDescent="0.2">
      <c r="A1749">
        <v>1609</v>
      </c>
      <c r="B1749" t="s">
        <v>15</v>
      </c>
      <c r="C1749">
        <v>74</v>
      </c>
      <c r="D1749" t="s">
        <v>18</v>
      </c>
      <c r="E1749">
        <v>0</v>
      </c>
      <c r="F1749">
        <v>9</v>
      </c>
      <c r="H1749" t="s">
        <v>7</v>
      </c>
      <c r="T1749">
        <v>1</v>
      </c>
      <c r="U1749">
        <v>5</v>
      </c>
    </row>
    <row r="1750" spans="1:21" x14ac:dyDescent="0.2">
      <c r="A1750">
        <v>1660</v>
      </c>
      <c r="B1750" t="s">
        <v>15</v>
      </c>
      <c r="C1750">
        <v>82</v>
      </c>
      <c r="D1750" t="s">
        <v>18</v>
      </c>
      <c r="E1750">
        <v>0</v>
      </c>
      <c r="F1750">
        <v>11</v>
      </c>
      <c r="H1750" t="s">
        <v>7</v>
      </c>
      <c r="T1750">
        <v>1</v>
      </c>
      <c r="U1750">
        <v>4</v>
      </c>
    </row>
    <row r="1751" spans="1:21" x14ac:dyDescent="0.2">
      <c r="A1751">
        <v>1662</v>
      </c>
      <c r="B1751" t="s">
        <v>15</v>
      </c>
      <c r="C1751">
        <v>83</v>
      </c>
      <c r="D1751" t="s">
        <v>18</v>
      </c>
      <c r="E1751">
        <v>0</v>
      </c>
      <c r="F1751">
        <v>11</v>
      </c>
      <c r="H1751" t="s">
        <v>7</v>
      </c>
      <c r="S1751" t="s">
        <v>53</v>
      </c>
      <c r="T1751">
        <v>2</v>
      </c>
      <c r="U1751">
        <v>3</v>
      </c>
    </row>
    <row r="1752" spans="1:21" x14ac:dyDescent="0.2">
      <c r="A1752">
        <v>1667</v>
      </c>
      <c r="B1752" t="s">
        <v>15</v>
      </c>
      <c r="C1752">
        <v>74</v>
      </c>
      <c r="D1752" t="s">
        <v>18</v>
      </c>
      <c r="E1752">
        <v>0</v>
      </c>
      <c r="F1752">
        <v>15</v>
      </c>
      <c r="H1752" t="s">
        <v>7</v>
      </c>
      <c r="T1752">
        <v>1</v>
      </c>
      <c r="U1752">
        <v>2</v>
      </c>
    </row>
    <row r="1753" spans="1:21" x14ac:dyDescent="0.2">
      <c r="A1753">
        <v>1705</v>
      </c>
      <c r="B1753" t="s">
        <v>15</v>
      </c>
      <c r="C1753">
        <v>73</v>
      </c>
      <c r="D1753" t="s">
        <v>16</v>
      </c>
      <c r="E1753">
        <v>0</v>
      </c>
      <c r="F1753">
        <v>14</v>
      </c>
      <c r="H1753" t="s">
        <v>7</v>
      </c>
      <c r="T1753">
        <v>1</v>
      </c>
      <c r="U1753">
        <v>3</v>
      </c>
    </row>
    <row r="1754" spans="1:21" x14ac:dyDescent="0.2">
      <c r="A1754">
        <v>1714</v>
      </c>
      <c r="B1754" t="s">
        <v>15</v>
      </c>
      <c r="C1754">
        <v>77</v>
      </c>
      <c r="D1754" t="s">
        <v>16</v>
      </c>
      <c r="E1754">
        <v>0</v>
      </c>
      <c r="F1754">
        <v>15</v>
      </c>
      <c r="H1754" t="s">
        <v>7</v>
      </c>
      <c r="T1754">
        <v>1</v>
      </c>
      <c r="U1754">
        <v>3</v>
      </c>
    </row>
    <row r="1755" spans="1:21" x14ac:dyDescent="0.2">
      <c r="A1755">
        <v>1719</v>
      </c>
      <c r="B1755" t="s">
        <v>15</v>
      </c>
      <c r="C1755">
        <v>73</v>
      </c>
      <c r="D1755" t="s">
        <v>18</v>
      </c>
      <c r="E1755">
        <v>0</v>
      </c>
      <c r="F1755">
        <v>15</v>
      </c>
      <c r="H1755" t="s">
        <v>7</v>
      </c>
      <c r="T1755">
        <v>1</v>
      </c>
      <c r="U1755">
        <v>3</v>
      </c>
    </row>
    <row r="1756" spans="1:21" x14ac:dyDescent="0.2">
      <c r="A1756">
        <v>1721</v>
      </c>
      <c r="B1756" t="s">
        <v>15</v>
      </c>
      <c r="C1756">
        <v>73</v>
      </c>
      <c r="D1756" t="s">
        <v>18</v>
      </c>
      <c r="E1756">
        <v>1</v>
      </c>
      <c r="F1756">
        <v>15</v>
      </c>
      <c r="H1756" t="s">
        <v>7</v>
      </c>
      <c r="T1756">
        <v>1</v>
      </c>
      <c r="U1756">
        <v>2</v>
      </c>
    </row>
    <row r="1757" spans="1:21" x14ac:dyDescent="0.2">
      <c r="A1757">
        <v>1739</v>
      </c>
      <c r="B1757" t="s">
        <v>15</v>
      </c>
      <c r="C1757">
        <v>80</v>
      </c>
      <c r="D1757" t="s">
        <v>16</v>
      </c>
      <c r="E1757">
        <v>0</v>
      </c>
      <c r="F1757">
        <v>10</v>
      </c>
      <c r="H1757" t="s">
        <v>7</v>
      </c>
      <c r="T1757">
        <v>1</v>
      </c>
      <c r="U1757">
        <v>4</v>
      </c>
    </row>
    <row r="1758" spans="1:21" x14ac:dyDescent="0.2">
      <c r="A1758">
        <v>1763</v>
      </c>
      <c r="B1758" t="s">
        <v>15</v>
      </c>
      <c r="C1758">
        <v>77</v>
      </c>
      <c r="D1758" t="s">
        <v>18</v>
      </c>
      <c r="E1758">
        <v>1</v>
      </c>
      <c r="F1758">
        <v>11</v>
      </c>
      <c r="H1758" t="s">
        <v>7</v>
      </c>
      <c r="R1758" t="s">
        <v>55</v>
      </c>
      <c r="T1758">
        <v>2</v>
      </c>
      <c r="U1758">
        <v>4</v>
      </c>
    </row>
    <row r="1759" spans="1:21" x14ac:dyDescent="0.2">
      <c r="A1759">
        <v>1788</v>
      </c>
      <c r="B1759" t="s">
        <v>15</v>
      </c>
      <c r="C1759">
        <v>81</v>
      </c>
      <c r="D1759" t="s">
        <v>18</v>
      </c>
      <c r="E1759">
        <v>1</v>
      </c>
      <c r="F1759">
        <v>18</v>
      </c>
      <c r="H1759" t="s">
        <v>7</v>
      </c>
      <c r="T1759">
        <v>1</v>
      </c>
      <c r="U1759">
        <v>3</v>
      </c>
    </row>
    <row r="1760" spans="1:21" x14ac:dyDescent="0.2">
      <c r="A1760">
        <v>1792</v>
      </c>
      <c r="B1760" t="s">
        <v>15</v>
      </c>
      <c r="C1760">
        <v>75</v>
      </c>
      <c r="D1760" t="s">
        <v>18</v>
      </c>
      <c r="E1760">
        <v>0</v>
      </c>
      <c r="F1760">
        <v>19</v>
      </c>
      <c r="H1760" t="s">
        <v>7</v>
      </c>
      <c r="T1760">
        <v>1</v>
      </c>
      <c r="U1760">
        <v>3</v>
      </c>
    </row>
    <row r="1761" spans="1:21" x14ac:dyDescent="0.2">
      <c r="A1761">
        <v>1818</v>
      </c>
      <c r="B1761" t="s">
        <v>15</v>
      </c>
      <c r="C1761">
        <v>81</v>
      </c>
      <c r="D1761" t="s">
        <v>16</v>
      </c>
      <c r="E1761">
        <v>0</v>
      </c>
      <c r="F1761">
        <v>10</v>
      </c>
      <c r="H1761" t="s">
        <v>7</v>
      </c>
      <c r="T1761">
        <v>1</v>
      </c>
      <c r="U1761">
        <v>3</v>
      </c>
    </row>
    <row r="1762" spans="1:21" x14ac:dyDescent="0.2">
      <c r="A1762">
        <v>1859</v>
      </c>
      <c r="B1762" t="s">
        <v>15</v>
      </c>
      <c r="C1762">
        <v>74</v>
      </c>
      <c r="D1762" t="s">
        <v>16</v>
      </c>
      <c r="E1762">
        <v>0</v>
      </c>
      <c r="F1762">
        <v>19</v>
      </c>
      <c r="H1762" t="s">
        <v>7</v>
      </c>
      <c r="T1762">
        <v>1</v>
      </c>
      <c r="U1762">
        <v>2</v>
      </c>
    </row>
    <row r="1763" spans="1:21" x14ac:dyDescent="0.2">
      <c r="A1763">
        <v>1904</v>
      </c>
      <c r="B1763" t="s">
        <v>15</v>
      </c>
      <c r="C1763">
        <v>74</v>
      </c>
      <c r="D1763" t="s">
        <v>18</v>
      </c>
      <c r="E1763">
        <v>0</v>
      </c>
      <c r="F1763">
        <v>17</v>
      </c>
      <c r="H1763" t="s">
        <v>7</v>
      </c>
      <c r="R1763" t="s">
        <v>55</v>
      </c>
      <c r="S1763" t="s">
        <v>53</v>
      </c>
      <c r="T1763">
        <v>3</v>
      </c>
      <c r="U1763">
        <v>5</v>
      </c>
    </row>
    <row r="1764" spans="1:21" x14ac:dyDescent="0.2">
      <c r="A1764">
        <v>1933</v>
      </c>
      <c r="B1764" t="s">
        <v>15</v>
      </c>
      <c r="C1764">
        <v>74</v>
      </c>
      <c r="D1764" t="s">
        <v>18</v>
      </c>
      <c r="E1764">
        <v>0</v>
      </c>
      <c r="F1764">
        <v>17</v>
      </c>
      <c r="H1764" t="s">
        <v>7</v>
      </c>
      <c r="T1764">
        <v>1</v>
      </c>
      <c r="U1764">
        <v>3</v>
      </c>
    </row>
    <row r="1765" spans="1:21" x14ac:dyDescent="0.2">
      <c r="A1765">
        <v>1987</v>
      </c>
      <c r="B1765" t="s">
        <v>15</v>
      </c>
      <c r="C1765">
        <v>75</v>
      </c>
      <c r="D1765" t="s">
        <v>16</v>
      </c>
      <c r="E1765">
        <v>1</v>
      </c>
      <c r="F1765">
        <v>12</v>
      </c>
      <c r="H1765" t="s">
        <v>7</v>
      </c>
      <c r="T1765">
        <v>1</v>
      </c>
      <c r="U1765">
        <v>3</v>
      </c>
    </row>
    <row r="1766" spans="1:21" x14ac:dyDescent="0.2">
      <c r="A1766">
        <v>2026</v>
      </c>
      <c r="B1766" t="s">
        <v>15</v>
      </c>
      <c r="C1766">
        <v>79</v>
      </c>
      <c r="D1766" t="s">
        <v>18</v>
      </c>
      <c r="E1766">
        <v>0</v>
      </c>
      <c r="F1766">
        <v>18</v>
      </c>
      <c r="H1766" t="s">
        <v>7</v>
      </c>
      <c r="R1766" t="s">
        <v>55</v>
      </c>
      <c r="T1766">
        <v>2</v>
      </c>
      <c r="U1766">
        <v>4</v>
      </c>
    </row>
    <row r="1767" spans="1:21" x14ac:dyDescent="0.2">
      <c r="A1767">
        <v>2069</v>
      </c>
      <c r="B1767" t="s">
        <v>15</v>
      </c>
      <c r="C1767">
        <v>75</v>
      </c>
      <c r="D1767" t="s">
        <v>18</v>
      </c>
      <c r="E1767">
        <v>0</v>
      </c>
      <c r="H1767" t="s">
        <v>7</v>
      </c>
      <c r="T1767">
        <v>1</v>
      </c>
      <c r="U1767">
        <v>3</v>
      </c>
    </row>
    <row r="1768" spans="1:21" x14ac:dyDescent="0.2">
      <c r="A1768">
        <v>2077</v>
      </c>
      <c r="B1768" t="s">
        <v>15</v>
      </c>
      <c r="C1768">
        <v>76</v>
      </c>
      <c r="D1768" t="s">
        <v>16</v>
      </c>
      <c r="E1768">
        <v>1</v>
      </c>
      <c r="F1768">
        <v>15</v>
      </c>
      <c r="H1768" t="s">
        <v>7</v>
      </c>
      <c r="T1768">
        <v>1</v>
      </c>
      <c r="U1768">
        <v>3</v>
      </c>
    </row>
    <row r="1769" spans="1:21" x14ac:dyDescent="0.2">
      <c r="A1769">
        <v>2081</v>
      </c>
      <c r="B1769" t="s">
        <v>15</v>
      </c>
      <c r="C1769">
        <v>72</v>
      </c>
      <c r="D1769" t="s">
        <v>16</v>
      </c>
      <c r="E1769">
        <v>0</v>
      </c>
      <c r="F1769">
        <v>12</v>
      </c>
      <c r="H1769" t="s">
        <v>7</v>
      </c>
      <c r="T1769">
        <v>1</v>
      </c>
      <c r="U1769">
        <v>3</v>
      </c>
    </row>
    <row r="1770" spans="1:21" x14ac:dyDescent="0.2">
      <c r="A1770">
        <v>2093</v>
      </c>
      <c r="B1770" t="s">
        <v>15</v>
      </c>
      <c r="C1770">
        <v>75</v>
      </c>
      <c r="D1770" t="s">
        <v>18</v>
      </c>
      <c r="E1770">
        <v>0</v>
      </c>
      <c r="F1770">
        <v>16</v>
      </c>
      <c r="H1770" t="s">
        <v>7</v>
      </c>
      <c r="T1770">
        <v>1</v>
      </c>
      <c r="U1770">
        <v>4</v>
      </c>
    </row>
    <row r="1771" spans="1:21" x14ac:dyDescent="0.2">
      <c r="A1771">
        <v>2101</v>
      </c>
      <c r="B1771" t="s">
        <v>15</v>
      </c>
      <c r="C1771">
        <v>74</v>
      </c>
      <c r="D1771" t="s">
        <v>18</v>
      </c>
      <c r="E1771">
        <v>0</v>
      </c>
      <c r="F1771">
        <v>11</v>
      </c>
      <c r="H1771" t="s">
        <v>7</v>
      </c>
      <c r="T1771">
        <v>1</v>
      </c>
      <c r="U1771">
        <v>2</v>
      </c>
    </row>
    <row r="1772" spans="1:21" x14ac:dyDescent="0.2">
      <c r="A1772">
        <v>2124</v>
      </c>
      <c r="B1772" t="s">
        <v>15</v>
      </c>
      <c r="C1772">
        <v>73</v>
      </c>
      <c r="D1772" t="s">
        <v>18</v>
      </c>
      <c r="E1772">
        <v>0</v>
      </c>
      <c r="F1772">
        <v>11</v>
      </c>
      <c r="H1772" t="s">
        <v>7</v>
      </c>
      <c r="T1772">
        <v>1</v>
      </c>
      <c r="U1772">
        <v>3</v>
      </c>
    </row>
    <row r="1773" spans="1:21" x14ac:dyDescent="0.2">
      <c r="A1773">
        <v>2256</v>
      </c>
      <c r="B1773" t="s">
        <v>15</v>
      </c>
      <c r="C1773">
        <v>78</v>
      </c>
      <c r="D1773" t="s">
        <v>16</v>
      </c>
      <c r="E1773">
        <v>0</v>
      </c>
      <c r="F1773">
        <v>12</v>
      </c>
      <c r="H1773" t="s">
        <v>7</v>
      </c>
      <c r="T1773">
        <v>1</v>
      </c>
      <c r="U1773">
        <v>2</v>
      </c>
    </row>
    <row r="1774" spans="1:21" x14ac:dyDescent="0.2">
      <c r="A1774">
        <v>2301</v>
      </c>
      <c r="B1774" t="s">
        <v>15</v>
      </c>
      <c r="C1774">
        <v>72</v>
      </c>
      <c r="D1774" t="s">
        <v>16</v>
      </c>
      <c r="E1774">
        <v>1</v>
      </c>
      <c r="F1774">
        <v>15</v>
      </c>
      <c r="H1774" t="s">
        <v>7</v>
      </c>
      <c r="T1774">
        <v>1</v>
      </c>
      <c r="U1774">
        <v>3</v>
      </c>
    </row>
    <row r="1775" spans="1:21" x14ac:dyDescent="0.2">
      <c r="A1775">
        <v>2302</v>
      </c>
      <c r="B1775" t="s">
        <v>15</v>
      </c>
      <c r="C1775">
        <v>80</v>
      </c>
      <c r="D1775" t="s">
        <v>18</v>
      </c>
      <c r="E1775">
        <v>0</v>
      </c>
      <c r="F1775">
        <v>16</v>
      </c>
      <c r="H1775" t="s">
        <v>7</v>
      </c>
      <c r="T1775">
        <v>1</v>
      </c>
      <c r="U1775">
        <v>3</v>
      </c>
    </row>
    <row r="1776" spans="1:21" x14ac:dyDescent="0.2">
      <c r="A1776">
        <v>2315</v>
      </c>
      <c r="B1776" t="s">
        <v>15</v>
      </c>
      <c r="C1776">
        <v>75</v>
      </c>
      <c r="D1776" t="s">
        <v>18</v>
      </c>
      <c r="E1776">
        <v>0</v>
      </c>
      <c r="F1776">
        <v>11</v>
      </c>
      <c r="H1776" t="s">
        <v>7</v>
      </c>
      <c r="T1776">
        <v>1</v>
      </c>
      <c r="U1776">
        <v>3</v>
      </c>
    </row>
    <row r="1777" spans="1:21" x14ac:dyDescent="0.2">
      <c r="A1777">
        <v>2317</v>
      </c>
      <c r="B1777" t="s">
        <v>15</v>
      </c>
      <c r="C1777">
        <v>77</v>
      </c>
      <c r="D1777" t="s">
        <v>16</v>
      </c>
      <c r="E1777">
        <v>0</v>
      </c>
      <c r="F1777">
        <v>17</v>
      </c>
      <c r="H1777" t="s">
        <v>7</v>
      </c>
      <c r="T1777">
        <v>1</v>
      </c>
      <c r="U1777">
        <v>2</v>
      </c>
    </row>
    <row r="1778" spans="1:21" x14ac:dyDescent="0.2">
      <c r="A1778">
        <v>2368</v>
      </c>
      <c r="B1778" t="s">
        <v>15</v>
      </c>
      <c r="C1778">
        <v>73</v>
      </c>
      <c r="D1778" t="s">
        <v>18</v>
      </c>
      <c r="E1778">
        <v>0</v>
      </c>
      <c r="F1778">
        <v>18</v>
      </c>
      <c r="H1778" t="s">
        <v>7</v>
      </c>
      <c r="T1778">
        <v>1</v>
      </c>
      <c r="U1778">
        <v>2</v>
      </c>
    </row>
    <row r="1779" spans="1:21" x14ac:dyDescent="0.2">
      <c r="A1779">
        <v>2396</v>
      </c>
      <c r="B1779" t="s">
        <v>15</v>
      </c>
      <c r="C1779">
        <v>82</v>
      </c>
      <c r="D1779" t="s">
        <v>18</v>
      </c>
      <c r="E1779">
        <v>0</v>
      </c>
      <c r="F1779">
        <v>7</v>
      </c>
      <c r="H1779" t="s">
        <v>7</v>
      </c>
      <c r="T1779">
        <v>1</v>
      </c>
      <c r="U1779">
        <v>3</v>
      </c>
    </row>
    <row r="1780" spans="1:21" x14ac:dyDescent="0.2">
      <c r="A1780">
        <v>2438</v>
      </c>
      <c r="B1780" t="s">
        <v>15</v>
      </c>
      <c r="C1780">
        <v>86</v>
      </c>
      <c r="D1780" t="s">
        <v>18</v>
      </c>
      <c r="E1780">
        <v>0</v>
      </c>
      <c r="F1780">
        <v>8</v>
      </c>
      <c r="H1780" t="s">
        <v>7</v>
      </c>
      <c r="T1780">
        <v>1</v>
      </c>
      <c r="U1780">
        <v>2</v>
      </c>
    </row>
    <row r="1781" spans="1:21" x14ac:dyDescent="0.2">
      <c r="A1781">
        <v>2467</v>
      </c>
      <c r="B1781" t="s">
        <v>15</v>
      </c>
      <c r="C1781">
        <v>83</v>
      </c>
      <c r="D1781" t="s">
        <v>18</v>
      </c>
      <c r="E1781">
        <v>1</v>
      </c>
      <c r="H1781" t="s">
        <v>7</v>
      </c>
      <c r="R1781" t="s">
        <v>55</v>
      </c>
      <c r="T1781">
        <v>2</v>
      </c>
      <c r="U1781">
        <v>4</v>
      </c>
    </row>
    <row r="1782" spans="1:21" x14ac:dyDescent="0.2">
      <c r="A1782">
        <v>2492</v>
      </c>
      <c r="B1782" t="s">
        <v>15</v>
      </c>
      <c r="C1782">
        <v>75</v>
      </c>
      <c r="D1782" t="s">
        <v>18</v>
      </c>
      <c r="E1782">
        <v>0</v>
      </c>
      <c r="F1782">
        <v>8</v>
      </c>
      <c r="H1782" t="s">
        <v>7</v>
      </c>
      <c r="R1782" t="s">
        <v>55</v>
      </c>
      <c r="T1782">
        <v>2</v>
      </c>
      <c r="U1782">
        <v>4</v>
      </c>
    </row>
    <row r="1783" spans="1:21" x14ac:dyDescent="0.2">
      <c r="A1783">
        <v>2495</v>
      </c>
      <c r="B1783" t="s">
        <v>15</v>
      </c>
      <c r="C1783">
        <v>73</v>
      </c>
      <c r="D1783" t="s">
        <v>18</v>
      </c>
      <c r="E1783">
        <v>0</v>
      </c>
      <c r="F1783">
        <v>19</v>
      </c>
      <c r="H1783" t="s">
        <v>7</v>
      </c>
      <c r="T1783">
        <v>1</v>
      </c>
      <c r="U1783">
        <v>2</v>
      </c>
    </row>
    <row r="1784" spans="1:21" x14ac:dyDescent="0.2">
      <c r="A1784">
        <v>2572</v>
      </c>
      <c r="B1784" t="s">
        <v>15</v>
      </c>
      <c r="C1784">
        <v>81</v>
      </c>
      <c r="D1784" t="s">
        <v>18</v>
      </c>
      <c r="E1784">
        <v>0</v>
      </c>
      <c r="F1784">
        <v>16</v>
      </c>
      <c r="H1784" t="s">
        <v>7</v>
      </c>
      <c r="T1784">
        <v>1</v>
      </c>
      <c r="U1784">
        <v>3</v>
      </c>
    </row>
    <row r="1785" spans="1:21" x14ac:dyDescent="0.2">
      <c r="A1785">
        <v>2573</v>
      </c>
      <c r="B1785" t="s">
        <v>15</v>
      </c>
      <c r="C1785">
        <v>74</v>
      </c>
      <c r="D1785" t="s">
        <v>16</v>
      </c>
      <c r="E1785">
        <v>0</v>
      </c>
      <c r="F1785">
        <v>16</v>
      </c>
      <c r="H1785" t="s">
        <v>7</v>
      </c>
      <c r="T1785">
        <v>1</v>
      </c>
      <c r="U1785">
        <v>2</v>
      </c>
    </row>
    <row r="1786" spans="1:21" x14ac:dyDescent="0.2">
      <c r="A1786">
        <v>302</v>
      </c>
      <c r="B1786" t="s">
        <v>15</v>
      </c>
      <c r="C1786">
        <v>76</v>
      </c>
      <c r="D1786" t="s">
        <v>18</v>
      </c>
      <c r="E1786">
        <v>0</v>
      </c>
      <c r="G1786" t="s">
        <v>6</v>
      </c>
      <c r="T1786">
        <v>1</v>
      </c>
      <c r="U1786">
        <v>1</v>
      </c>
    </row>
    <row r="1787" spans="1:21" x14ac:dyDescent="0.2">
      <c r="A1787">
        <v>1371</v>
      </c>
      <c r="B1787" t="s">
        <v>15</v>
      </c>
      <c r="C1787">
        <v>75</v>
      </c>
      <c r="D1787" t="s">
        <v>16</v>
      </c>
      <c r="E1787">
        <v>0</v>
      </c>
      <c r="G1787" t="s">
        <v>6</v>
      </c>
      <c r="T1787">
        <v>1</v>
      </c>
      <c r="U1787">
        <v>2</v>
      </c>
    </row>
    <row r="1788" spans="1:21" x14ac:dyDescent="0.2">
      <c r="A1788">
        <v>1540</v>
      </c>
      <c r="B1788" t="s">
        <v>15</v>
      </c>
      <c r="C1788">
        <v>80</v>
      </c>
      <c r="D1788" t="s">
        <v>18</v>
      </c>
      <c r="E1788">
        <v>0</v>
      </c>
      <c r="F1788">
        <v>12</v>
      </c>
      <c r="G1788" t="s">
        <v>6</v>
      </c>
      <c r="R1788" t="s">
        <v>55</v>
      </c>
      <c r="S1788" t="s">
        <v>53</v>
      </c>
      <c r="T1788">
        <v>3</v>
      </c>
      <c r="U1788">
        <v>4</v>
      </c>
    </row>
    <row r="1789" spans="1:21" x14ac:dyDescent="0.2">
      <c r="A1789">
        <v>1596</v>
      </c>
      <c r="B1789" t="s">
        <v>15</v>
      </c>
      <c r="C1789">
        <v>75</v>
      </c>
      <c r="D1789" t="s">
        <v>16</v>
      </c>
      <c r="E1789">
        <v>1</v>
      </c>
      <c r="G1789" t="s">
        <v>6</v>
      </c>
      <c r="R1789" t="s">
        <v>55</v>
      </c>
      <c r="T1789">
        <v>2</v>
      </c>
      <c r="U1789">
        <v>4</v>
      </c>
    </row>
    <row r="1790" spans="1:21" x14ac:dyDescent="0.2">
      <c r="A1790">
        <v>2344</v>
      </c>
      <c r="B1790" t="s">
        <v>15</v>
      </c>
      <c r="C1790">
        <v>74</v>
      </c>
      <c r="D1790" t="s">
        <v>18</v>
      </c>
      <c r="E1790">
        <v>0</v>
      </c>
      <c r="F1790">
        <v>12</v>
      </c>
      <c r="G1790" t="s">
        <v>6</v>
      </c>
      <c r="T1790">
        <v>1</v>
      </c>
      <c r="U1790">
        <v>2</v>
      </c>
    </row>
    <row r="1791" spans="1:21" x14ac:dyDescent="0.2">
      <c r="A1791">
        <v>42</v>
      </c>
      <c r="B1791" t="s">
        <v>15</v>
      </c>
      <c r="C1791">
        <v>97</v>
      </c>
      <c r="D1791" t="s">
        <v>16</v>
      </c>
      <c r="E1791">
        <v>0</v>
      </c>
      <c r="T1791">
        <v>0</v>
      </c>
      <c r="U1791">
        <v>3</v>
      </c>
    </row>
    <row r="1792" spans="1:21" x14ac:dyDescent="0.2">
      <c r="A1792">
        <v>86</v>
      </c>
      <c r="B1792" t="s">
        <v>15</v>
      </c>
      <c r="C1792">
        <v>88</v>
      </c>
      <c r="D1792" t="s">
        <v>16</v>
      </c>
      <c r="E1792">
        <v>0</v>
      </c>
      <c r="Q1792" t="s">
        <v>54</v>
      </c>
      <c r="T1792">
        <v>1</v>
      </c>
      <c r="U1792">
        <v>1</v>
      </c>
    </row>
    <row r="1793" spans="1:21" x14ac:dyDescent="0.2">
      <c r="A1793">
        <v>130</v>
      </c>
      <c r="B1793" t="s">
        <v>15</v>
      </c>
      <c r="C1793">
        <v>91</v>
      </c>
      <c r="D1793" t="s">
        <v>16</v>
      </c>
      <c r="E1793">
        <v>0</v>
      </c>
      <c r="T1793">
        <v>0</v>
      </c>
      <c r="U1793">
        <v>1</v>
      </c>
    </row>
    <row r="1794" spans="1:21" x14ac:dyDescent="0.2">
      <c r="A1794">
        <v>143</v>
      </c>
      <c r="B1794" t="s">
        <v>15</v>
      </c>
      <c r="C1794">
        <v>77</v>
      </c>
      <c r="D1794" t="s">
        <v>16</v>
      </c>
      <c r="E1794">
        <v>0</v>
      </c>
      <c r="T1794">
        <v>0</v>
      </c>
      <c r="U1794">
        <v>0</v>
      </c>
    </row>
    <row r="1795" spans="1:21" x14ac:dyDescent="0.2">
      <c r="A1795">
        <v>191</v>
      </c>
      <c r="B1795" t="s">
        <v>15</v>
      </c>
      <c r="C1795">
        <v>78</v>
      </c>
      <c r="D1795" t="s">
        <v>18</v>
      </c>
      <c r="E1795">
        <v>0</v>
      </c>
      <c r="F1795">
        <v>11</v>
      </c>
      <c r="R1795" t="s">
        <v>55</v>
      </c>
      <c r="T1795">
        <v>1</v>
      </c>
      <c r="U1795">
        <v>5</v>
      </c>
    </row>
    <row r="1796" spans="1:21" x14ac:dyDescent="0.2">
      <c r="A1796">
        <v>204</v>
      </c>
      <c r="B1796" t="s">
        <v>15</v>
      </c>
      <c r="C1796">
        <v>79</v>
      </c>
      <c r="D1796" t="s">
        <v>18</v>
      </c>
      <c r="E1796">
        <v>0</v>
      </c>
      <c r="F1796">
        <v>11</v>
      </c>
      <c r="T1796">
        <v>0</v>
      </c>
      <c r="U1796">
        <v>1</v>
      </c>
    </row>
    <row r="1797" spans="1:21" x14ac:dyDescent="0.2">
      <c r="A1797">
        <v>206</v>
      </c>
      <c r="B1797" t="s">
        <v>15</v>
      </c>
      <c r="C1797">
        <v>80</v>
      </c>
      <c r="D1797" t="s">
        <v>16</v>
      </c>
      <c r="E1797">
        <v>0</v>
      </c>
      <c r="F1797">
        <v>12</v>
      </c>
      <c r="T1797">
        <v>0</v>
      </c>
      <c r="U1797">
        <v>2</v>
      </c>
    </row>
    <row r="1798" spans="1:21" x14ac:dyDescent="0.2">
      <c r="A1798">
        <v>215</v>
      </c>
      <c r="B1798" t="s">
        <v>15</v>
      </c>
      <c r="C1798">
        <v>101</v>
      </c>
      <c r="D1798" t="s">
        <v>18</v>
      </c>
      <c r="E1798">
        <v>0</v>
      </c>
      <c r="F1798">
        <v>12</v>
      </c>
      <c r="R1798" t="s">
        <v>55</v>
      </c>
      <c r="T1798">
        <v>1</v>
      </c>
      <c r="U1798">
        <v>4</v>
      </c>
    </row>
    <row r="1799" spans="1:21" x14ac:dyDescent="0.2">
      <c r="A1799">
        <v>233</v>
      </c>
      <c r="B1799" t="s">
        <v>15</v>
      </c>
      <c r="C1799">
        <v>90</v>
      </c>
      <c r="D1799" t="s">
        <v>18</v>
      </c>
      <c r="E1799">
        <v>0</v>
      </c>
      <c r="T1799">
        <v>0</v>
      </c>
      <c r="U1799">
        <v>0</v>
      </c>
    </row>
    <row r="1800" spans="1:21" x14ac:dyDescent="0.2">
      <c r="A1800">
        <v>238</v>
      </c>
      <c r="B1800" t="s">
        <v>15</v>
      </c>
      <c r="C1800">
        <v>78</v>
      </c>
      <c r="D1800" t="s">
        <v>18</v>
      </c>
      <c r="E1800">
        <v>0</v>
      </c>
      <c r="T1800">
        <v>0</v>
      </c>
      <c r="U1800">
        <v>0</v>
      </c>
    </row>
    <row r="1801" spans="1:21" x14ac:dyDescent="0.2">
      <c r="A1801">
        <v>244</v>
      </c>
      <c r="B1801" t="s">
        <v>15</v>
      </c>
      <c r="C1801">
        <v>78</v>
      </c>
      <c r="D1801" t="s">
        <v>18</v>
      </c>
      <c r="E1801">
        <v>1</v>
      </c>
      <c r="F1801">
        <v>10</v>
      </c>
      <c r="R1801" t="s">
        <v>55</v>
      </c>
      <c r="T1801">
        <v>1</v>
      </c>
      <c r="U1801">
        <v>3</v>
      </c>
    </row>
    <row r="1802" spans="1:21" x14ac:dyDescent="0.2">
      <c r="A1802">
        <v>316</v>
      </c>
      <c r="B1802" t="s">
        <v>15</v>
      </c>
      <c r="C1802">
        <v>79</v>
      </c>
      <c r="D1802" t="s">
        <v>16</v>
      </c>
      <c r="E1802">
        <v>0</v>
      </c>
      <c r="F1802">
        <v>15</v>
      </c>
      <c r="T1802">
        <v>0</v>
      </c>
      <c r="U1802">
        <v>1</v>
      </c>
    </row>
    <row r="1803" spans="1:21" x14ac:dyDescent="0.2">
      <c r="A1803">
        <v>333</v>
      </c>
      <c r="B1803" t="s">
        <v>15</v>
      </c>
      <c r="C1803">
        <v>76</v>
      </c>
      <c r="D1803" t="s">
        <v>16</v>
      </c>
      <c r="E1803">
        <v>0</v>
      </c>
      <c r="T1803">
        <v>0</v>
      </c>
      <c r="U1803">
        <v>0</v>
      </c>
    </row>
    <row r="1804" spans="1:21" x14ac:dyDescent="0.2">
      <c r="A1804">
        <v>410</v>
      </c>
      <c r="B1804" t="s">
        <v>15</v>
      </c>
      <c r="C1804">
        <v>76</v>
      </c>
      <c r="D1804" t="s">
        <v>16</v>
      </c>
      <c r="E1804">
        <v>0</v>
      </c>
      <c r="T1804">
        <v>0</v>
      </c>
      <c r="U1804">
        <v>0</v>
      </c>
    </row>
    <row r="1805" spans="1:21" x14ac:dyDescent="0.2">
      <c r="A1805">
        <v>414</v>
      </c>
      <c r="B1805" t="s">
        <v>15</v>
      </c>
      <c r="C1805">
        <v>75</v>
      </c>
      <c r="D1805" t="s">
        <v>16</v>
      </c>
      <c r="E1805">
        <v>0</v>
      </c>
      <c r="F1805">
        <v>12</v>
      </c>
      <c r="T1805">
        <v>0</v>
      </c>
      <c r="U1805">
        <v>2</v>
      </c>
    </row>
    <row r="1806" spans="1:21" x14ac:dyDescent="0.2">
      <c r="A1806">
        <v>441</v>
      </c>
      <c r="B1806" t="s">
        <v>15</v>
      </c>
      <c r="C1806">
        <v>85</v>
      </c>
      <c r="D1806" t="s">
        <v>16</v>
      </c>
      <c r="E1806">
        <v>0</v>
      </c>
      <c r="F1806">
        <v>9</v>
      </c>
      <c r="T1806">
        <v>0</v>
      </c>
      <c r="U1806">
        <v>0</v>
      </c>
    </row>
    <row r="1807" spans="1:21" x14ac:dyDescent="0.2">
      <c r="A1807">
        <v>444</v>
      </c>
      <c r="B1807" t="s">
        <v>15</v>
      </c>
      <c r="C1807">
        <v>76</v>
      </c>
      <c r="D1807" t="s">
        <v>16</v>
      </c>
      <c r="E1807">
        <v>0</v>
      </c>
      <c r="T1807">
        <v>0</v>
      </c>
      <c r="U1807">
        <v>1</v>
      </c>
    </row>
    <row r="1808" spans="1:21" x14ac:dyDescent="0.2">
      <c r="A1808">
        <v>449</v>
      </c>
      <c r="B1808" t="s">
        <v>15</v>
      </c>
      <c r="C1808">
        <v>80</v>
      </c>
      <c r="D1808" t="s">
        <v>18</v>
      </c>
      <c r="E1808">
        <v>0</v>
      </c>
      <c r="F1808">
        <v>19</v>
      </c>
      <c r="T1808">
        <v>0</v>
      </c>
      <c r="U1808">
        <v>2</v>
      </c>
    </row>
    <row r="1809" spans="1:21" x14ac:dyDescent="0.2">
      <c r="A1809">
        <v>472</v>
      </c>
      <c r="B1809" t="s">
        <v>15</v>
      </c>
      <c r="C1809">
        <v>78</v>
      </c>
      <c r="D1809" t="s">
        <v>16</v>
      </c>
      <c r="E1809">
        <v>1</v>
      </c>
      <c r="T1809">
        <v>0</v>
      </c>
      <c r="U1809">
        <v>1</v>
      </c>
    </row>
    <row r="1810" spans="1:21" x14ac:dyDescent="0.2">
      <c r="A1810">
        <v>484</v>
      </c>
      <c r="B1810" t="s">
        <v>15</v>
      </c>
      <c r="C1810">
        <v>85</v>
      </c>
      <c r="D1810" t="s">
        <v>18</v>
      </c>
      <c r="E1810">
        <v>0</v>
      </c>
      <c r="F1810">
        <v>9</v>
      </c>
      <c r="T1810">
        <v>0</v>
      </c>
      <c r="U1810">
        <v>1</v>
      </c>
    </row>
    <row r="1811" spans="1:21" x14ac:dyDescent="0.2">
      <c r="A1811">
        <v>489</v>
      </c>
      <c r="B1811" t="s">
        <v>15</v>
      </c>
      <c r="C1811">
        <v>89</v>
      </c>
      <c r="D1811" t="s">
        <v>18</v>
      </c>
      <c r="E1811">
        <v>0</v>
      </c>
      <c r="T1811">
        <v>0</v>
      </c>
      <c r="U1811">
        <v>0</v>
      </c>
    </row>
    <row r="1812" spans="1:21" x14ac:dyDescent="0.2">
      <c r="A1812">
        <v>527</v>
      </c>
      <c r="B1812" t="s">
        <v>15</v>
      </c>
      <c r="C1812">
        <v>80</v>
      </c>
      <c r="D1812" t="s">
        <v>18</v>
      </c>
      <c r="E1812">
        <v>0</v>
      </c>
      <c r="F1812">
        <v>9</v>
      </c>
      <c r="T1812">
        <v>0</v>
      </c>
      <c r="U1812">
        <v>3</v>
      </c>
    </row>
    <row r="1813" spans="1:21" x14ac:dyDescent="0.2">
      <c r="A1813">
        <v>560</v>
      </c>
      <c r="B1813" t="s">
        <v>15</v>
      </c>
      <c r="C1813">
        <v>85</v>
      </c>
      <c r="D1813" t="s">
        <v>16</v>
      </c>
      <c r="E1813">
        <v>0</v>
      </c>
      <c r="F1813">
        <v>12</v>
      </c>
      <c r="T1813">
        <v>0</v>
      </c>
      <c r="U1813">
        <v>2</v>
      </c>
    </row>
    <row r="1814" spans="1:21" x14ac:dyDescent="0.2">
      <c r="A1814">
        <v>627</v>
      </c>
      <c r="B1814" t="s">
        <v>15</v>
      </c>
      <c r="C1814">
        <v>77</v>
      </c>
      <c r="D1814" t="s">
        <v>16</v>
      </c>
      <c r="E1814">
        <v>0</v>
      </c>
      <c r="F1814">
        <v>15</v>
      </c>
      <c r="T1814">
        <v>0</v>
      </c>
      <c r="U1814">
        <v>1</v>
      </c>
    </row>
    <row r="1815" spans="1:21" x14ac:dyDescent="0.2">
      <c r="A1815">
        <v>629</v>
      </c>
      <c r="B1815" t="s">
        <v>15</v>
      </c>
      <c r="C1815">
        <v>81</v>
      </c>
      <c r="D1815" t="s">
        <v>16</v>
      </c>
      <c r="E1815">
        <v>0</v>
      </c>
      <c r="T1815">
        <v>0</v>
      </c>
      <c r="U1815">
        <v>0</v>
      </c>
    </row>
    <row r="1816" spans="1:21" x14ac:dyDescent="0.2">
      <c r="A1816">
        <v>631</v>
      </c>
      <c r="B1816" t="s">
        <v>15</v>
      </c>
      <c r="C1816">
        <v>79</v>
      </c>
      <c r="D1816" t="s">
        <v>18</v>
      </c>
      <c r="E1816">
        <v>2</v>
      </c>
      <c r="T1816">
        <v>0</v>
      </c>
      <c r="U1816">
        <v>2</v>
      </c>
    </row>
    <row r="1817" spans="1:21" x14ac:dyDescent="0.2">
      <c r="A1817">
        <v>649</v>
      </c>
      <c r="B1817" t="s">
        <v>15</v>
      </c>
      <c r="C1817">
        <v>94</v>
      </c>
      <c r="D1817" t="s">
        <v>16</v>
      </c>
      <c r="E1817">
        <v>0</v>
      </c>
      <c r="R1817" t="s">
        <v>55</v>
      </c>
      <c r="T1817">
        <v>1</v>
      </c>
      <c r="U1817">
        <v>2</v>
      </c>
    </row>
    <row r="1818" spans="1:21" x14ac:dyDescent="0.2">
      <c r="A1818">
        <v>677</v>
      </c>
      <c r="B1818" t="s">
        <v>15</v>
      </c>
      <c r="C1818">
        <v>82</v>
      </c>
      <c r="D1818" t="s">
        <v>16</v>
      </c>
      <c r="E1818">
        <v>0</v>
      </c>
      <c r="T1818">
        <v>0</v>
      </c>
      <c r="U1818">
        <v>1</v>
      </c>
    </row>
    <row r="1819" spans="1:21" x14ac:dyDescent="0.2">
      <c r="A1819">
        <v>679</v>
      </c>
      <c r="B1819" t="s">
        <v>15</v>
      </c>
      <c r="C1819">
        <v>83</v>
      </c>
      <c r="D1819" t="s">
        <v>18</v>
      </c>
      <c r="E1819">
        <v>1</v>
      </c>
      <c r="T1819">
        <v>0</v>
      </c>
      <c r="U1819">
        <v>1</v>
      </c>
    </row>
    <row r="1820" spans="1:21" x14ac:dyDescent="0.2">
      <c r="A1820">
        <v>695</v>
      </c>
      <c r="B1820" t="s">
        <v>15</v>
      </c>
      <c r="C1820">
        <v>86</v>
      </c>
      <c r="D1820" t="s">
        <v>16</v>
      </c>
      <c r="E1820">
        <v>0</v>
      </c>
      <c r="F1820">
        <v>12</v>
      </c>
      <c r="T1820">
        <v>0</v>
      </c>
      <c r="U1820">
        <v>3</v>
      </c>
    </row>
    <row r="1821" spans="1:21" x14ac:dyDescent="0.2">
      <c r="A1821">
        <v>697</v>
      </c>
      <c r="B1821" t="s">
        <v>15</v>
      </c>
      <c r="C1821">
        <v>79</v>
      </c>
      <c r="D1821" t="s">
        <v>16</v>
      </c>
      <c r="E1821">
        <v>0</v>
      </c>
      <c r="F1821">
        <v>16</v>
      </c>
      <c r="T1821">
        <v>0</v>
      </c>
      <c r="U1821">
        <v>1</v>
      </c>
    </row>
    <row r="1822" spans="1:21" x14ac:dyDescent="0.2">
      <c r="A1822">
        <v>709</v>
      </c>
      <c r="B1822" t="s">
        <v>15</v>
      </c>
      <c r="C1822">
        <v>76</v>
      </c>
      <c r="D1822" t="s">
        <v>18</v>
      </c>
      <c r="E1822">
        <v>0</v>
      </c>
      <c r="F1822">
        <v>11</v>
      </c>
      <c r="T1822">
        <v>0</v>
      </c>
      <c r="U1822">
        <v>1</v>
      </c>
    </row>
    <row r="1823" spans="1:21" x14ac:dyDescent="0.2">
      <c r="A1823">
        <v>719</v>
      </c>
      <c r="B1823" t="s">
        <v>15</v>
      </c>
      <c r="C1823">
        <v>97</v>
      </c>
      <c r="D1823" t="s">
        <v>16</v>
      </c>
      <c r="E1823">
        <v>0</v>
      </c>
      <c r="T1823">
        <v>0</v>
      </c>
      <c r="U1823">
        <v>3</v>
      </c>
    </row>
    <row r="1824" spans="1:21" x14ac:dyDescent="0.2">
      <c r="A1824">
        <v>722</v>
      </c>
      <c r="B1824" t="s">
        <v>15</v>
      </c>
      <c r="C1824">
        <v>89</v>
      </c>
      <c r="D1824" t="s">
        <v>16</v>
      </c>
      <c r="E1824">
        <v>0</v>
      </c>
      <c r="F1824">
        <v>19</v>
      </c>
      <c r="T1824">
        <v>0</v>
      </c>
      <c r="U1824">
        <v>3</v>
      </c>
    </row>
    <row r="1825" spans="1:21" x14ac:dyDescent="0.2">
      <c r="A1825">
        <v>886</v>
      </c>
      <c r="B1825" t="s">
        <v>15</v>
      </c>
      <c r="C1825">
        <v>84</v>
      </c>
      <c r="D1825" t="s">
        <v>18</v>
      </c>
      <c r="E1825">
        <v>0</v>
      </c>
      <c r="T1825">
        <v>0</v>
      </c>
      <c r="U1825">
        <v>0</v>
      </c>
    </row>
    <row r="1826" spans="1:21" x14ac:dyDescent="0.2">
      <c r="A1826">
        <v>954</v>
      </c>
      <c r="B1826" t="s">
        <v>15</v>
      </c>
      <c r="C1826">
        <v>110</v>
      </c>
      <c r="D1826" t="s">
        <v>16</v>
      </c>
      <c r="E1826">
        <v>0</v>
      </c>
      <c r="R1826" t="s">
        <v>55</v>
      </c>
      <c r="T1826">
        <v>1</v>
      </c>
      <c r="U1826">
        <v>3</v>
      </c>
    </row>
    <row r="1827" spans="1:21" x14ac:dyDescent="0.2">
      <c r="A1827">
        <v>980</v>
      </c>
      <c r="B1827" t="s">
        <v>15</v>
      </c>
      <c r="C1827">
        <v>87</v>
      </c>
      <c r="D1827" t="s">
        <v>18</v>
      </c>
      <c r="E1827">
        <v>0</v>
      </c>
      <c r="T1827">
        <v>0</v>
      </c>
      <c r="U1827">
        <v>0</v>
      </c>
    </row>
    <row r="1828" spans="1:21" x14ac:dyDescent="0.2">
      <c r="A1828">
        <v>985</v>
      </c>
      <c r="B1828" t="s">
        <v>15</v>
      </c>
      <c r="C1828">
        <v>76</v>
      </c>
      <c r="D1828" t="s">
        <v>18</v>
      </c>
      <c r="E1828">
        <v>1</v>
      </c>
      <c r="F1828">
        <v>11</v>
      </c>
      <c r="R1828" t="s">
        <v>55</v>
      </c>
      <c r="T1828">
        <v>1</v>
      </c>
      <c r="U1828">
        <v>3</v>
      </c>
    </row>
    <row r="1829" spans="1:21" x14ac:dyDescent="0.2">
      <c r="A1829">
        <v>1112</v>
      </c>
      <c r="B1829" t="s">
        <v>15</v>
      </c>
      <c r="C1829">
        <v>96</v>
      </c>
      <c r="D1829" t="s">
        <v>16</v>
      </c>
      <c r="E1829">
        <v>0</v>
      </c>
      <c r="T1829">
        <v>0</v>
      </c>
      <c r="U1829">
        <v>1</v>
      </c>
    </row>
    <row r="1830" spans="1:21" x14ac:dyDescent="0.2">
      <c r="A1830">
        <v>1141</v>
      </c>
      <c r="B1830" t="s">
        <v>15</v>
      </c>
      <c r="C1830">
        <v>110</v>
      </c>
      <c r="D1830" t="s">
        <v>18</v>
      </c>
      <c r="E1830">
        <v>0</v>
      </c>
      <c r="T1830">
        <v>0</v>
      </c>
      <c r="U1830">
        <v>4</v>
      </c>
    </row>
    <row r="1831" spans="1:21" x14ac:dyDescent="0.2">
      <c r="A1831">
        <v>1176</v>
      </c>
      <c r="B1831" t="s">
        <v>15</v>
      </c>
      <c r="C1831">
        <v>91</v>
      </c>
      <c r="D1831" t="s">
        <v>18</v>
      </c>
      <c r="E1831">
        <v>0</v>
      </c>
      <c r="T1831">
        <v>0</v>
      </c>
      <c r="U1831">
        <v>0</v>
      </c>
    </row>
    <row r="1832" spans="1:21" x14ac:dyDescent="0.2">
      <c r="A1832">
        <v>1303</v>
      </c>
      <c r="B1832" t="s">
        <v>15</v>
      </c>
      <c r="C1832">
        <v>83</v>
      </c>
      <c r="D1832" t="s">
        <v>16</v>
      </c>
      <c r="E1832">
        <v>0</v>
      </c>
      <c r="F1832">
        <v>10</v>
      </c>
      <c r="T1832">
        <v>0</v>
      </c>
      <c r="U1832">
        <v>1</v>
      </c>
    </row>
    <row r="1833" spans="1:21" x14ac:dyDescent="0.2">
      <c r="A1833">
        <v>1346</v>
      </c>
      <c r="B1833" t="s">
        <v>15</v>
      </c>
      <c r="C1833">
        <v>77</v>
      </c>
      <c r="D1833" t="s">
        <v>18</v>
      </c>
      <c r="E1833">
        <v>0</v>
      </c>
      <c r="F1833">
        <v>12</v>
      </c>
      <c r="T1833">
        <v>0</v>
      </c>
      <c r="U1833">
        <v>0</v>
      </c>
    </row>
    <row r="1834" spans="1:21" x14ac:dyDescent="0.2">
      <c r="A1834">
        <v>1362</v>
      </c>
      <c r="B1834" t="s">
        <v>15</v>
      </c>
      <c r="C1834">
        <v>83</v>
      </c>
      <c r="D1834" t="s">
        <v>18</v>
      </c>
      <c r="E1834">
        <v>0</v>
      </c>
      <c r="T1834">
        <v>0</v>
      </c>
      <c r="U1834">
        <v>0</v>
      </c>
    </row>
    <row r="1835" spans="1:21" x14ac:dyDescent="0.2">
      <c r="A1835">
        <v>1467</v>
      </c>
      <c r="B1835" t="s">
        <v>15</v>
      </c>
      <c r="C1835">
        <v>77</v>
      </c>
      <c r="D1835" t="s">
        <v>18</v>
      </c>
      <c r="E1835">
        <v>0</v>
      </c>
      <c r="F1835">
        <v>15</v>
      </c>
      <c r="T1835">
        <v>0</v>
      </c>
      <c r="U1835">
        <v>1</v>
      </c>
    </row>
    <row r="1836" spans="1:21" x14ac:dyDescent="0.2">
      <c r="A1836">
        <v>1514</v>
      </c>
      <c r="B1836" t="s">
        <v>15</v>
      </c>
      <c r="C1836">
        <v>77</v>
      </c>
      <c r="D1836" t="s">
        <v>16</v>
      </c>
      <c r="E1836">
        <v>1</v>
      </c>
      <c r="F1836">
        <v>11</v>
      </c>
      <c r="Q1836" t="s">
        <v>54</v>
      </c>
      <c r="T1836">
        <v>1</v>
      </c>
      <c r="U1836">
        <v>4</v>
      </c>
    </row>
    <row r="1837" spans="1:21" x14ac:dyDescent="0.2">
      <c r="A1837">
        <v>1588</v>
      </c>
      <c r="B1837" t="s">
        <v>15</v>
      </c>
      <c r="C1837">
        <v>74</v>
      </c>
      <c r="D1837" t="s">
        <v>16</v>
      </c>
      <c r="E1837">
        <v>0</v>
      </c>
      <c r="F1837">
        <v>11</v>
      </c>
      <c r="T1837">
        <v>0</v>
      </c>
      <c r="U1837">
        <v>2</v>
      </c>
    </row>
    <row r="1838" spans="1:21" x14ac:dyDescent="0.2">
      <c r="A1838">
        <v>1635</v>
      </c>
      <c r="B1838" t="s">
        <v>15</v>
      </c>
      <c r="C1838">
        <v>77</v>
      </c>
      <c r="D1838" t="s">
        <v>16</v>
      </c>
      <c r="E1838">
        <v>0</v>
      </c>
      <c r="F1838">
        <v>15</v>
      </c>
      <c r="T1838">
        <v>0</v>
      </c>
      <c r="U1838">
        <v>1</v>
      </c>
    </row>
    <row r="1839" spans="1:21" x14ac:dyDescent="0.2">
      <c r="A1839">
        <v>1689</v>
      </c>
      <c r="B1839" t="s">
        <v>15</v>
      </c>
      <c r="C1839">
        <v>86</v>
      </c>
      <c r="D1839" t="s">
        <v>18</v>
      </c>
      <c r="E1839">
        <v>0</v>
      </c>
      <c r="F1839">
        <v>9</v>
      </c>
      <c r="T1839">
        <v>0</v>
      </c>
      <c r="U1839">
        <v>0</v>
      </c>
    </row>
    <row r="1840" spans="1:21" x14ac:dyDescent="0.2">
      <c r="A1840">
        <v>1698</v>
      </c>
      <c r="B1840" t="s">
        <v>15</v>
      </c>
      <c r="C1840">
        <v>75</v>
      </c>
      <c r="D1840" t="s">
        <v>16</v>
      </c>
      <c r="E1840">
        <v>0</v>
      </c>
      <c r="F1840">
        <v>15</v>
      </c>
      <c r="T1840">
        <v>0</v>
      </c>
      <c r="U1840">
        <v>2</v>
      </c>
    </row>
    <row r="1841" spans="1:21" x14ac:dyDescent="0.2">
      <c r="A1841">
        <v>1732</v>
      </c>
      <c r="B1841" t="s">
        <v>15</v>
      </c>
      <c r="C1841">
        <v>75</v>
      </c>
      <c r="D1841" t="s">
        <v>18</v>
      </c>
      <c r="E1841">
        <v>1</v>
      </c>
      <c r="F1841">
        <v>16</v>
      </c>
      <c r="T1841">
        <v>0</v>
      </c>
      <c r="U1841">
        <v>1</v>
      </c>
    </row>
    <row r="1842" spans="1:21" x14ac:dyDescent="0.2">
      <c r="A1842">
        <v>1772</v>
      </c>
      <c r="B1842" t="s">
        <v>15</v>
      </c>
      <c r="C1842">
        <v>75</v>
      </c>
      <c r="D1842" t="s">
        <v>16</v>
      </c>
      <c r="E1842">
        <v>1</v>
      </c>
      <c r="F1842">
        <v>16</v>
      </c>
      <c r="T1842">
        <v>0</v>
      </c>
      <c r="U1842">
        <v>3</v>
      </c>
    </row>
    <row r="1843" spans="1:21" x14ac:dyDescent="0.2">
      <c r="A1843">
        <v>1780</v>
      </c>
      <c r="B1843" t="s">
        <v>15</v>
      </c>
      <c r="C1843">
        <v>90</v>
      </c>
      <c r="D1843" t="s">
        <v>18</v>
      </c>
      <c r="E1843">
        <v>1</v>
      </c>
      <c r="T1843">
        <v>0</v>
      </c>
      <c r="U1843">
        <v>0</v>
      </c>
    </row>
    <row r="1844" spans="1:21" x14ac:dyDescent="0.2">
      <c r="A1844">
        <v>1798</v>
      </c>
      <c r="B1844" t="s">
        <v>15</v>
      </c>
      <c r="C1844">
        <v>75</v>
      </c>
      <c r="D1844" t="s">
        <v>16</v>
      </c>
      <c r="E1844">
        <v>1</v>
      </c>
      <c r="F1844">
        <v>17</v>
      </c>
      <c r="T1844">
        <v>0</v>
      </c>
      <c r="U1844">
        <v>3</v>
      </c>
    </row>
    <row r="1845" spans="1:21" x14ac:dyDescent="0.2">
      <c r="A1845">
        <v>1831</v>
      </c>
      <c r="B1845" t="s">
        <v>15</v>
      </c>
      <c r="C1845">
        <v>51</v>
      </c>
      <c r="D1845" t="s">
        <v>18</v>
      </c>
      <c r="E1845">
        <v>1</v>
      </c>
      <c r="F1845">
        <v>16</v>
      </c>
      <c r="T1845">
        <v>0</v>
      </c>
      <c r="U1845">
        <v>1</v>
      </c>
    </row>
    <row r="1846" spans="1:21" x14ac:dyDescent="0.2">
      <c r="A1846">
        <v>1835</v>
      </c>
      <c r="B1846" t="s">
        <v>15</v>
      </c>
      <c r="C1846">
        <v>65</v>
      </c>
      <c r="D1846" t="s">
        <v>18</v>
      </c>
      <c r="E1846">
        <v>0</v>
      </c>
      <c r="F1846">
        <v>15</v>
      </c>
      <c r="T1846">
        <v>0</v>
      </c>
      <c r="U1846">
        <v>1</v>
      </c>
    </row>
    <row r="1847" spans="1:21" x14ac:dyDescent="0.2">
      <c r="A1847">
        <v>1878</v>
      </c>
      <c r="B1847" t="s">
        <v>15</v>
      </c>
      <c r="C1847">
        <v>80</v>
      </c>
      <c r="D1847" t="s">
        <v>16</v>
      </c>
      <c r="E1847">
        <v>0</v>
      </c>
      <c r="F1847">
        <v>15</v>
      </c>
      <c r="T1847">
        <v>0</v>
      </c>
      <c r="U1847">
        <v>1</v>
      </c>
    </row>
    <row r="1848" spans="1:21" x14ac:dyDescent="0.2">
      <c r="A1848">
        <v>1880</v>
      </c>
      <c r="B1848" t="s">
        <v>15</v>
      </c>
      <c r="C1848">
        <v>72</v>
      </c>
      <c r="D1848" t="s">
        <v>18</v>
      </c>
      <c r="E1848">
        <v>0</v>
      </c>
      <c r="F1848">
        <v>12</v>
      </c>
      <c r="T1848">
        <v>0</v>
      </c>
      <c r="U1848">
        <v>1</v>
      </c>
    </row>
    <row r="1849" spans="1:21" x14ac:dyDescent="0.2">
      <c r="A1849">
        <v>1978</v>
      </c>
      <c r="B1849" t="s">
        <v>15</v>
      </c>
      <c r="C1849">
        <v>75</v>
      </c>
      <c r="D1849" t="s">
        <v>16</v>
      </c>
      <c r="E1849">
        <v>0</v>
      </c>
      <c r="F1849">
        <v>12</v>
      </c>
      <c r="T1849">
        <v>0</v>
      </c>
      <c r="U1849">
        <v>0</v>
      </c>
    </row>
    <row r="1850" spans="1:21" x14ac:dyDescent="0.2">
      <c r="A1850">
        <v>2001</v>
      </c>
      <c r="B1850" t="s">
        <v>15</v>
      </c>
      <c r="C1850">
        <v>75</v>
      </c>
      <c r="D1850" t="s">
        <v>18</v>
      </c>
      <c r="E1850">
        <v>0</v>
      </c>
      <c r="F1850">
        <v>12</v>
      </c>
      <c r="T1850">
        <v>0</v>
      </c>
      <c r="U1850">
        <v>0</v>
      </c>
    </row>
    <row r="1851" spans="1:21" x14ac:dyDescent="0.2">
      <c r="A1851">
        <v>2028</v>
      </c>
      <c r="B1851" t="s">
        <v>15</v>
      </c>
      <c r="C1851">
        <v>75</v>
      </c>
      <c r="D1851" t="s">
        <v>18</v>
      </c>
      <c r="E1851">
        <v>0</v>
      </c>
      <c r="F1851">
        <v>12</v>
      </c>
      <c r="T1851">
        <v>0</v>
      </c>
      <c r="U1851">
        <v>0</v>
      </c>
    </row>
    <row r="1852" spans="1:21" x14ac:dyDescent="0.2">
      <c r="A1852">
        <v>2038</v>
      </c>
      <c r="B1852" t="s">
        <v>15</v>
      </c>
      <c r="C1852">
        <v>79</v>
      </c>
      <c r="D1852" t="s">
        <v>16</v>
      </c>
      <c r="E1852">
        <v>0</v>
      </c>
      <c r="F1852">
        <v>15</v>
      </c>
      <c r="T1852">
        <v>0</v>
      </c>
      <c r="U1852">
        <v>1</v>
      </c>
    </row>
    <row r="1853" spans="1:21" x14ac:dyDescent="0.2">
      <c r="A1853">
        <v>2042</v>
      </c>
      <c r="B1853" t="s">
        <v>15</v>
      </c>
      <c r="C1853">
        <v>73</v>
      </c>
      <c r="D1853" t="s">
        <v>18</v>
      </c>
      <c r="E1853">
        <v>1</v>
      </c>
      <c r="F1853">
        <v>15</v>
      </c>
      <c r="R1853" t="s">
        <v>55</v>
      </c>
      <c r="T1853">
        <v>1</v>
      </c>
      <c r="U1853">
        <v>2</v>
      </c>
    </row>
    <row r="1854" spans="1:21" x14ac:dyDescent="0.2">
      <c r="A1854">
        <v>2048</v>
      </c>
      <c r="B1854" t="s">
        <v>15</v>
      </c>
      <c r="C1854">
        <v>91</v>
      </c>
      <c r="D1854" t="s">
        <v>16</v>
      </c>
      <c r="E1854">
        <v>0</v>
      </c>
      <c r="F1854">
        <v>15</v>
      </c>
      <c r="T1854">
        <v>0</v>
      </c>
      <c r="U1854">
        <v>0</v>
      </c>
    </row>
    <row r="1855" spans="1:21" x14ac:dyDescent="0.2">
      <c r="A1855">
        <v>2066</v>
      </c>
      <c r="B1855" t="s">
        <v>15</v>
      </c>
      <c r="C1855">
        <v>78</v>
      </c>
      <c r="D1855" t="s">
        <v>18</v>
      </c>
      <c r="E1855">
        <v>0</v>
      </c>
      <c r="F1855">
        <v>20</v>
      </c>
      <c r="R1855" t="s">
        <v>55</v>
      </c>
      <c r="T1855">
        <v>1</v>
      </c>
      <c r="U1855">
        <v>3</v>
      </c>
    </row>
    <row r="1856" spans="1:21" x14ac:dyDescent="0.2">
      <c r="A1856">
        <v>2067</v>
      </c>
      <c r="B1856" t="s">
        <v>15</v>
      </c>
      <c r="C1856">
        <v>76</v>
      </c>
      <c r="D1856" t="s">
        <v>16</v>
      </c>
      <c r="E1856">
        <v>0</v>
      </c>
      <c r="F1856">
        <v>12</v>
      </c>
      <c r="T1856">
        <v>0</v>
      </c>
      <c r="U1856">
        <v>2</v>
      </c>
    </row>
    <row r="1857" spans="1:21" x14ac:dyDescent="0.2">
      <c r="A1857">
        <v>2075</v>
      </c>
      <c r="B1857" t="s">
        <v>15</v>
      </c>
      <c r="C1857">
        <v>74</v>
      </c>
      <c r="D1857" t="s">
        <v>18</v>
      </c>
      <c r="E1857">
        <v>0</v>
      </c>
      <c r="T1857">
        <v>0</v>
      </c>
      <c r="U1857">
        <v>0</v>
      </c>
    </row>
    <row r="1858" spans="1:21" x14ac:dyDescent="0.2">
      <c r="A1858">
        <v>2099</v>
      </c>
      <c r="B1858" t="s">
        <v>15</v>
      </c>
      <c r="C1858">
        <v>76</v>
      </c>
      <c r="D1858" t="s">
        <v>18</v>
      </c>
      <c r="E1858">
        <v>0</v>
      </c>
      <c r="F1858">
        <v>19</v>
      </c>
      <c r="T1858">
        <v>0</v>
      </c>
      <c r="U1858">
        <v>2</v>
      </c>
    </row>
    <row r="1859" spans="1:21" x14ac:dyDescent="0.2">
      <c r="A1859">
        <v>2107</v>
      </c>
      <c r="B1859" t="s">
        <v>15</v>
      </c>
      <c r="C1859">
        <v>73</v>
      </c>
      <c r="D1859" t="s">
        <v>18</v>
      </c>
      <c r="E1859">
        <v>0</v>
      </c>
      <c r="T1859">
        <v>0</v>
      </c>
      <c r="U1859">
        <v>1</v>
      </c>
    </row>
    <row r="1860" spans="1:21" x14ac:dyDescent="0.2">
      <c r="A1860">
        <v>2128</v>
      </c>
      <c r="B1860" t="s">
        <v>15</v>
      </c>
      <c r="C1860">
        <v>80</v>
      </c>
      <c r="D1860" t="s">
        <v>18</v>
      </c>
      <c r="E1860">
        <v>1</v>
      </c>
      <c r="F1860">
        <v>12</v>
      </c>
      <c r="T1860">
        <v>0</v>
      </c>
      <c r="U1860">
        <v>0</v>
      </c>
    </row>
    <row r="1861" spans="1:21" x14ac:dyDescent="0.2">
      <c r="A1861">
        <v>2134</v>
      </c>
      <c r="B1861" t="s">
        <v>15</v>
      </c>
      <c r="C1861">
        <v>71</v>
      </c>
      <c r="D1861" t="s">
        <v>16</v>
      </c>
      <c r="E1861">
        <v>0</v>
      </c>
      <c r="F1861">
        <v>16</v>
      </c>
      <c r="T1861">
        <v>0</v>
      </c>
      <c r="U1861">
        <v>1</v>
      </c>
    </row>
    <row r="1862" spans="1:21" x14ac:dyDescent="0.2">
      <c r="A1862">
        <v>2137</v>
      </c>
      <c r="B1862" t="s">
        <v>15</v>
      </c>
      <c r="C1862">
        <v>82</v>
      </c>
      <c r="D1862" t="s">
        <v>18</v>
      </c>
      <c r="E1862">
        <v>1</v>
      </c>
      <c r="F1862">
        <v>16</v>
      </c>
      <c r="Q1862" t="s">
        <v>54</v>
      </c>
      <c r="T1862">
        <v>1</v>
      </c>
      <c r="U1862">
        <v>3</v>
      </c>
    </row>
    <row r="1863" spans="1:21" x14ac:dyDescent="0.2">
      <c r="A1863">
        <v>2143</v>
      </c>
      <c r="B1863" t="s">
        <v>15</v>
      </c>
      <c r="C1863">
        <v>72</v>
      </c>
      <c r="D1863" t="s">
        <v>18</v>
      </c>
      <c r="E1863">
        <v>0</v>
      </c>
      <c r="F1863">
        <v>17</v>
      </c>
      <c r="T1863">
        <v>0</v>
      </c>
      <c r="U1863">
        <v>2</v>
      </c>
    </row>
    <row r="1864" spans="1:21" x14ac:dyDescent="0.2">
      <c r="A1864">
        <v>2152</v>
      </c>
      <c r="B1864" t="s">
        <v>15</v>
      </c>
      <c r="C1864">
        <v>85</v>
      </c>
      <c r="D1864" t="s">
        <v>16</v>
      </c>
      <c r="E1864">
        <v>1</v>
      </c>
      <c r="F1864">
        <v>16</v>
      </c>
      <c r="T1864">
        <v>0</v>
      </c>
      <c r="U1864">
        <v>4</v>
      </c>
    </row>
    <row r="1865" spans="1:21" x14ac:dyDescent="0.2">
      <c r="A1865">
        <v>2160</v>
      </c>
      <c r="B1865" t="s">
        <v>15</v>
      </c>
      <c r="C1865">
        <v>73</v>
      </c>
      <c r="D1865" t="s">
        <v>18</v>
      </c>
      <c r="E1865">
        <v>0</v>
      </c>
      <c r="F1865">
        <v>14</v>
      </c>
      <c r="T1865">
        <v>0</v>
      </c>
      <c r="U1865">
        <v>1</v>
      </c>
    </row>
    <row r="1866" spans="1:21" x14ac:dyDescent="0.2">
      <c r="A1866">
        <v>2180</v>
      </c>
      <c r="B1866" t="s">
        <v>15</v>
      </c>
      <c r="C1866">
        <v>72</v>
      </c>
      <c r="D1866" t="s">
        <v>16</v>
      </c>
      <c r="E1866">
        <v>0</v>
      </c>
      <c r="F1866">
        <v>11</v>
      </c>
      <c r="T1866">
        <v>0</v>
      </c>
      <c r="U1866">
        <v>2</v>
      </c>
    </row>
    <row r="1867" spans="1:21" x14ac:dyDescent="0.2">
      <c r="A1867">
        <v>2204</v>
      </c>
      <c r="B1867" t="s">
        <v>15</v>
      </c>
      <c r="C1867">
        <v>71</v>
      </c>
      <c r="D1867" t="s">
        <v>18</v>
      </c>
      <c r="E1867">
        <v>0</v>
      </c>
      <c r="F1867">
        <v>16</v>
      </c>
      <c r="T1867">
        <v>0</v>
      </c>
      <c r="U1867">
        <v>3</v>
      </c>
    </row>
    <row r="1868" spans="1:21" x14ac:dyDescent="0.2">
      <c r="A1868">
        <v>2212</v>
      </c>
      <c r="B1868" t="s">
        <v>15</v>
      </c>
      <c r="C1868">
        <v>65</v>
      </c>
      <c r="D1868" t="s">
        <v>18</v>
      </c>
      <c r="E1868">
        <v>1</v>
      </c>
      <c r="F1868">
        <v>18</v>
      </c>
      <c r="T1868">
        <v>0</v>
      </c>
      <c r="U1868">
        <v>2</v>
      </c>
    </row>
    <row r="1869" spans="1:21" x14ac:dyDescent="0.2">
      <c r="A1869">
        <v>2218</v>
      </c>
      <c r="B1869" t="s">
        <v>15</v>
      </c>
      <c r="C1869">
        <v>72</v>
      </c>
      <c r="D1869" t="s">
        <v>18</v>
      </c>
      <c r="E1869">
        <v>0</v>
      </c>
      <c r="F1869">
        <v>17</v>
      </c>
      <c r="T1869">
        <v>0</v>
      </c>
      <c r="U1869">
        <v>1</v>
      </c>
    </row>
    <row r="1870" spans="1:21" x14ac:dyDescent="0.2">
      <c r="A1870">
        <v>2263</v>
      </c>
      <c r="B1870" t="s">
        <v>15</v>
      </c>
      <c r="C1870">
        <v>70</v>
      </c>
      <c r="D1870" t="s">
        <v>16</v>
      </c>
      <c r="E1870">
        <v>1</v>
      </c>
      <c r="T1870">
        <v>0</v>
      </c>
      <c r="U1870">
        <v>1</v>
      </c>
    </row>
    <row r="1871" spans="1:21" x14ac:dyDescent="0.2">
      <c r="A1871">
        <v>2284</v>
      </c>
      <c r="B1871" t="s">
        <v>15</v>
      </c>
      <c r="C1871">
        <v>78</v>
      </c>
      <c r="D1871" t="s">
        <v>16</v>
      </c>
      <c r="E1871">
        <v>0</v>
      </c>
      <c r="F1871">
        <v>15</v>
      </c>
      <c r="T1871">
        <v>0</v>
      </c>
      <c r="U1871">
        <v>1</v>
      </c>
    </row>
    <row r="1872" spans="1:21" x14ac:dyDescent="0.2">
      <c r="A1872">
        <v>2311</v>
      </c>
      <c r="B1872" t="s">
        <v>15</v>
      </c>
      <c r="C1872">
        <v>68</v>
      </c>
      <c r="D1872" t="s">
        <v>16</v>
      </c>
      <c r="E1872">
        <v>1</v>
      </c>
      <c r="F1872">
        <v>12</v>
      </c>
      <c r="T1872">
        <v>0</v>
      </c>
      <c r="U1872">
        <v>3</v>
      </c>
    </row>
    <row r="1873" spans="1:21" x14ac:dyDescent="0.2">
      <c r="A1873">
        <v>2319</v>
      </c>
      <c r="B1873" t="s">
        <v>15</v>
      </c>
      <c r="C1873">
        <v>66</v>
      </c>
      <c r="D1873" t="s">
        <v>18</v>
      </c>
      <c r="E1873">
        <v>0</v>
      </c>
      <c r="F1873">
        <v>15</v>
      </c>
      <c r="R1873" t="s">
        <v>55</v>
      </c>
      <c r="T1873">
        <v>1</v>
      </c>
      <c r="U1873">
        <v>3</v>
      </c>
    </row>
    <row r="1874" spans="1:21" x14ac:dyDescent="0.2">
      <c r="A1874">
        <v>2326</v>
      </c>
      <c r="B1874" t="s">
        <v>15</v>
      </c>
      <c r="C1874">
        <v>75</v>
      </c>
      <c r="D1874" t="s">
        <v>18</v>
      </c>
      <c r="E1874">
        <v>0</v>
      </c>
      <c r="T1874">
        <v>0</v>
      </c>
      <c r="U1874">
        <v>1</v>
      </c>
    </row>
    <row r="1875" spans="1:21" x14ac:dyDescent="0.2">
      <c r="A1875">
        <v>2335</v>
      </c>
      <c r="B1875" t="s">
        <v>15</v>
      </c>
      <c r="C1875">
        <v>70</v>
      </c>
      <c r="D1875" t="s">
        <v>18</v>
      </c>
      <c r="E1875">
        <v>1</v>
      </c>
      <c r="F1875">
        <v>16</v>
      </c>
      <c r="T1875">
        <v>0</v>
      </c>
      <c r="U1875">
        <v>2</v>
      </c>
    </row>
    <row r="1876" spans="1:21" x14ac:dyDescent="0.2">
      <c r="A1876">
        <v>2338</v>
      </c>
      <c r="B1876" t="s">
        <v>15</v>
      </c>
      <c r="C1876">
        <v>72</v>
      </c>
      <c r="D1876" t="s">
        <v>18</v>
      </c>
      <c r="E1876">
        <v>0</v>
      </c>
      <c r="F1876">
        <v>15</v>
      </c>
      <c r="T1876">
        <v>0</v>
      </c>
      <c r="U1876">
        <v>3</v>
      </c>
    </row>
    <row r="1877" spans="1:21" x14ac:dyDescent="0.2">
      <c r="A1877">
        <v>2341</v>
      </c>
      <c r="B1877" t="s">
        <v>15</v>
      </c>
      <c r="C1877">
        <v>71</v>
      </c>
      <c r="D1877" t="s">
        <v>18</v>
      </c>
      <c r="E1877">
        <v>0</v>
      </c>
      <c r="R1877" t="s">
        <v>55</v>
      </c>
      <c r="T1877">
        <v>1</v>
      </c>
      <c r="U1877">
        <v>2</v>
      </c>
    </row>
    <row r="1878" spans="1:21" x14ac:dyDescent="0.2">
      <c r="A1878">
        <v>2345</v>
      </c>
      <c r="B1878" t="s">
        <v>15</v>
      </c>
      <c r="C1878">
        <v>76</v>
      </c>
      <c r="D1878" t="s">
        <v>16</v>
      </c>
      <c r="E1878">
        <v>1</v>
      </c>
      <c r="F1878">
        <v>13</v>
      </c>
      <c r="T1878">
        <v>0</v>
      </c>
      <c r="U1878">
        <v>0</v>
      </c>
    </row>
    <row r="1879" spans="1:21" x14ac:dyDescent="0.2">
      <c r="A1879">
        <v>2346</v>
      </c>
      <c r="B1879" t="s">
        <v>15</v>
      </c>
      <c r="C1879">
        <v>76</v>
      </c>
      <c r="D1879" t="s">
        <v>16</v>
      </c>
      <c r="E1879">
        <v>0</v>
      </c>
      <c r="F1879">
        <v>12</v>
      </c>
      <c r="T1879">
        <v>0</v>
      </c>
      <c r="U1879">
        <v>1</v>
      </c>
    </row>
    <row r="1880" spans="1:21" x14ac:dyDescent="0.2">
      <c r="A1880">
        <v>2360</v>
      </c>
      <c r="B1880" t="s">
        <v>15</v>
      </c>
      <c r="C1880">
        <v>72</v>
      </c>
      <c r="D1880" t="s">
        <v>18</v>
      </c>
      <c r="E1880">
        <v>0</v>
      </c>
      <c r="F1880">
        <v>18</v>
      </c>
      <c r="T1880">
        <v>0</v>
      </c>
      <c r="U1880">
        <v>0</v>
      </c>
    </row>
    <row r="1881" spans="1:21" x14ac:dyDescent="0.2">
      <c r="A1881">
        <v>2459</v>
      </c>
      <c r="B1881" t="s">
        <v>15</v>
      </c>
      <c r="C1881">
        <v>77</v>
      </c>
      <c r="D1881" t="s">
        <v>18</v>
      </c>
      <c r="E1881">
        <v>0</v>
      </c>
      <c r="F1881">
        <v>18</v>
      </c>
      <c r="R1881" t="s">
        <v>55</v>
      </c>
      <c r="T1881">
        <v>1</v>
      </c>
      <c r="U1881">
        <v>3</v>
      </c>
    </row>
    <row r="1882" spans="1:21" x14ac:dyDescent="0.2">
      <c r="A1882">
        <v>2463</v>
      </c>
      <c r="B1882" t="s">
        <v>15</v>
      </c>
      <c r="C1882">
        <v>78</v>
      </c>
      <c r="D1882" t="s">
        <v>16</v>
      </c>
      <c r="E1882">
        <v>0</v>
      </c>
      <c r="F1882">
        <v>12</v>
      </c>
      <c r="T1882">
        <v>0</v>
      </c>
      <c r="U1882">
        <v>0</v>
      </c>
    </row>
    <row r="1883" spans="1:21" x14ac:dyDescent="0.2">
      <c r="A1883">
        <v>2465</v>
      </c>
      <c r="B1883" t="s">
        <v>15</v>
      </c>
      <c r="C1883">
        <v>78</v>
      </c>
      <c r="D1883" t="s">
        <v>18</v>
      </c>
      <c r="E1883">
        <v>1</v>
      </c>
      <c r="F1883">
        <v>15</v>
      </c>
      <c r="T1883">
        <v>0</v>
      </c>
      <c r="U1883">
        <v>1</v>
      </c>
    </row>
    <row r="1884" spans="1:21" x14ac:dyDescent="0.2">
      <c r="A1884">
        <v>2501</v>
      </c>
      <c r="B1884" t="s">
        <v>15</v>
      </c>
      <c r="C1884">
        <v>77</v>
      </c>
      <c r="D1884" t="s">
        <v>18</v>
      </c>
      <c r="E1884">
        <v>0</v>
      </c>
      <c r="F1884">
        <v>12</v>
      </c>
      <c r="T1884">
        <v>0</v>
      </c>
      <c r="U1884">
        <v>2</v>
      </c>
    </row>
    <row r="1885" spans="1:21" x14ac:dyDescent="0.2">
      <c r="A1885">
        <v>2518</v>
      </c>
      <c r="B1885" t="s">
        <v>15</v>
      </c>
      <c r="C1885">
        <v>84</v>
      </c>
      <c r="D1885" t="s">
        <v>16</v>
      </c>
      <c r="E1885">
        <v>0</v>
      </c>
      <c r="F1885">
        <v>17</v>
      </c>
      <c r="T1885">
        <v>0</v>
      </c>
      <c r="U1885">
        <v>4</v>
      </c>
    </row>
    <row r="1886" spans="1:21" x14ac:dyDescent="0.2">
      <c r="A1886">
        <v>2520</v>
      </c>
      <c r="B1886" t="s">
        <v>15</v>
      </c>
      <c r="C1886">
        <v>57</v>
      </c>
      <c r="D1886" t="s">
        <v>18</v>
      </c>
      <c r="E1886">
        <v>1</v>
      </c>
      <c r="F1886">
        <v>19</v>
      </c>
      <c r="T1886">
        <v>0</v>
      </c>
      <c r="U1886">
        <v>2</v>
      </c>
    </row>
    <row r="1887" spans="1:21" x14ac:dyDescent="0.2">
      <c r="A1887">
        <v>2569</v>
      </c>
      <c r="B1887" t="s">
        <v>15</v>
      </c>
      <c r="C1887">
        <v>70</v>
      </c>
      <c r="D1887" t="s">
        <v>18</v>
      </c>
      <c r="E1887">
        <v>0</v>
      </c>
      <c r="F1887">
        <v>12</v>
      </c>
      <c r="T1887">
        <v>0</v>
      </c>
      <c r="U1887">
        <v>1</v>
      </c>
    </row>
    <row r="1888" spans="1:21" x14ac:dyDescent="0.2">
      <c r="A1888">
        <v>2579</v>
      </c>
      <c r="B1888" t="s">
        <v>15</v>
      </c>
      <c r="C1888">
        <v>66</v>
      </c>
      <c r="D1888" t="s">
        <v>18</v>
      </c>
      <c r="E1888">
        <v>1</v>
      </c>
      <c r="F1888">
        <v>17</v>
      </c>
      <c r="T1888">
        <v>0</v>
      </c>
      <c r="U1888">
        <v>1</v>
      </c>
    </row>
    <row r="1889" spans="1:21" x14ac:dyDescent="0.2">
      <c r="A1889">
        <v>2581</v>
      </c>
      <c r="B1889" t="s">
        <v>15</v>
      </c>
      <c r="C1889">
        <v>76</v>
      </c>
      <c r="D1889" t="s">
        <v>16</v>
      </c>
      <c r="E1889">
        <v>1</v>
      </c>
      <c r="F1889">
        <v>15</v>
      </c>
      <c r="T1889">
        <v>0</v>
      </c>
      <c r="U1889">
        <v>1</v>
      </c>
    </row>
    <row r="1890" spans="1:21" x14ac:dyDescent="0.2">
      <c r="A1890">
        <v>1571</v>
      </c>
      <c r="B1890" t="s">
        <v>19</v>
      </c>
      <c r="C1890">
        <v>81</v>
      </c>
      <c r="D1890" t="s">
        <v>16</v>
      </c>
      <c r="E1890">
        <v>1</v>
      </c>
      <c r="F1890">
        <v>8</v>
      </c>
      <c r="G1890" t="s">
        <v>6</v>
      </c>
      <c r="H1890" t="s">
        <v>7</v>
      </c>
      <c r="I1890" t="s">
        <v>8</v>
      </c>
      <c r="J1890" t="s">
        <v>9</v>
      </c>
      <c r="K1890" t="s">
        <v>10</v>
      </c>
      <c r="M1890" t="s">
        <v>52</v>
      </c>
      <c r="N1890" t="s">
        <v>50</v>
      </c>
      <c r="O1890" t="s">
        <v>12</v>
      </c>
      <c r="P1890" t="s">
        <v>51</v>
      </c>
      <c r="R1890" t="s">
        <v>55</v>
      </c>
      <c r="T1890">
        <v>10</v>
      </c>
      <c r="U1890">
        <v>15</v>
      </c>
    </row>
    <row r="1891" spans="1:21" x14ac:dyDescent="0.2">
      <c r="A1891">
        <v>1361</v>
      </c>
      <c r="B1891" t="s">
        <v>19</v>
      </c>
      <c r="C1891">
        <v>75</v>
      </c>
      <c r="D1891" t="s">
        <v>18</v>
      </c>
      <c r="E1891">
        <v>1</v>
      </c>
      <c r="K1891" t="s">
        <v>10</v>
      </c>
      <c r="M1891" t="s">
        <v>52</v>
      </c>
      <c r="N1891" t="s">
        <v>50</v>
      </c>
      <c r="O1891" t="s">
        <v>12</v>
      </c>
      <c r="P1891" t="s">
        <v>51</v>
      </c>
      <c r="T1891">
        <v>5</v>
      </c>
      <c r="U1891">
        <v>8</v>
      </c>
    </row>
    <row r="1892" spans="1:21" x14ac:dyDescent="0.2">
      <c r="A1892">
        <v>861</v>
      </c>
      <c r="B1892" t="s">
        <v>19</v>
      </c>
      <c r="C1892">
        <v>80</v>
      </c>
      <c r="D1892" t="s">
        <v>18</v>
      </c>
      <c r="E1892">
        <v>1</v>
      </c>
      <c r="I1892" t="s">
        <v>8</v>
      </c>
      <c r="J1892" t="s">
        <v>9</v>
      </c>
      <c r="K1892" t="s">
        <v>10</v>
      </c>
      <c r="N1892" t="s">
        <v>50</v>
      </c>
      <c r="O1892" t="s">
        <v>12</v>
      </c>
      <c r="P1892" t="s">
        <v>51</v>
      </c>
      <c r="T1892">
        <v>6</v>
      </c>
      <c r="U1892">
        <v>7</v>
      </c>
    </row>
    <row r="1893" spans="1:21" x14ac:dyDescent="0.2">
      <c r="A1893">
        <v>816</v>
      </c>
      <c r="B1893" t="s">
        <v>19</v>
      </c>
      <c r="C1893">
        <v>88</v>
      </c>
      <c r="D1893" t="s">
        <v>18</v>
      </c>
      <c r="E1893">
        <v>1</v>
      </c>
      <c r="F1893">
        <v>9</v>
      </c>
      <c r="G1893" t="s">
        <v>6</v>
      </c>
      <c r="H1893" t="s">
        <v>7</v>
      </c>
      <c r="J1893" t="s">
        <v>9</v>
      </c>
      <c r="K1893" t="s">
        <v>10</v>
      </c>
      <c r="N1893" t="s">
        <v>50</v>
      </c>
      <c r="O1893" t="s">
        <v>12</v>
      </c>
      <c r="P1893" t="s">
        <v>51</v>
      </c>
      <c r="T1893">
        <v>7</v>
      </c>
      <c r="U1893">
        <v>14</v>
      </c>
    </row>
    <row r="1894" spans="1:21" x14ac:dyDescent="0.2">
      <c r="A1894">
        <v>509</v>
      </c>
      <c r="B1894" t="s">
        <v>19</v>
      </c>
      <c r="C1894">
        <v>87</v>
      </c>
      <c r="D1894" t="s">
        <v>18</v>
      </c>
      <c r="E1894">
        <v>0</v>
      </c>
      <c r="G1894" t="s">
        <v>6</v>
      </c>
      <c r="H1894" t="s">
        <v>7</v>
      </c>
      <c r="K1894" t="s">
        <v>10</v>
      </c>
      <c r="N1894" t="s">
        <v>50</v>
      </c>
      <c r="O1894" t="s">
        <v>12</v>
      </c>
      <c r="P1894" t="s">
        <v>51</v>
      </c>
      <c r="T1894">
        <v>6</v>
      </c>
      <c r="U1894">
        <v>9</v>
      </c>
    </row>
    <row r="1895" spans="1:21" x14ac:dyDescent="0.2">
      <c r="A1895">
        <v>804</v>
      </c>
      <c r="B1895" t="s">
        <v>19</v>
      </c>
      <c r="C1895">
        <v>81</v>
      </c>
      <c r="D1895" t="s">
        <v>16</v>
      </c>
      <c r="E1895">
        <v>0</v>
      </c>
      <c r="F1895">
        <v>15</v>
      </c>
      <c r="H1895" t="s">
        <v>7</v>
      </c>
      <c r="K1895" t="s">
        <v>10</v>
      </c>
      <c r="N1895" t="s">
        <v>50</v>
      </c>
      <c r="O1895" t="s">
        <v>12</v>
      </c>
      <c r="P1895" t="s">
        <v>51</v>
      </c>
      <c r="T1895">
        <v>5</v>
      </c>
      <c r="U1895">
        <v>8</v>
      </c>
    </row>
    <row r="1896" spans="1:21" x14ac:dyDescent="0.2">
      <c r="A1896">
        <v>1339</v>
      </c>
      <c r="B1896" t="s">
        <v>19</v>
      </c>
      <c r="C1896">
        <v>84</v>
      </c>
      <c r="D1896" t="s">
        <v>18</v>
      </c>
      <c r="E1896">
        <v>0</v>
      </c>
      <c r="H1896" t="s">
        <v>7</v>
      </c>
      <c r="K1896" t="s">
        <v>10</v>
      </c>
      <c r="N1896" t="s">
        <v>50</v>
      </c>
      <c r="O1896" t="s">
        <v>12</v>
      </c>
      <c r="P1896" t="s">
        <v>51</v>
      </c>
      <c r="R1896" t="s">
        <v>55</v>
      </c>
      <c r="T1896">
        <v>6</v>
      </c>
      <c r="U1896">
        <v>8</v>
      </c>
    </row>
    <row r="1897" spans="1:21" x14ac:dyDescent="0.2">
      <c r="A1897">
        <v>805</v>
      </c>
      <c r="B1897" t="s">
        <v>19</v>
      </c>
      <c r="C1897">
        <v>79</v>
      </c>
      <c r="D1897" t="s">
        <v>16</v>
      </c>
      <c r="E1897">
        <v>0</v>
      </c>
      <c r="F1897">
        <v>16</v>
      </c>
      <c r="K1897" t="s">
        <v>10</v>
      </c>
      <c r="N1897" t="s">
        <v>50</v>
      </c>
      <c r="O1897" t="s">
        <v>12</v>
      </c>
      <c r="P1897" t="s">
        <v>51</v>
      </c>
      <c r="T1897">
        <v>4</v>
      </c>
      <c r="U1897">
        <v>6</v>
      </c>
    </row>
    <row r="1898" spans="1:21" x14ac:dyDescent="0.2">
      <c r="A1898">
        <v>1614</v>
      </c>
      <c r="B1898" t="s">
        <v>19</v>
      </c>
      <c r="C1898">
        <v>82</v>
      </c>
      <c r="D1898" t="s">
        <v>16</v>
      </c>
      <c r="E1898">
        <v>0</v>
      </c>
      <c r="F1898">
        <v>10</v>
      </c>
      <c r="K1898" t="s">
        <v>10</v>
      </c>
      <c r="N1898" t="s">
        <v>50</v>
      </c>
      <c r="O1898" t="s">
        <v>12</v>
      </c>
      <c r="P1898" t="s">
        <v>51</v>
      </c>
      <c r="T1898">
        <v>4</v>
      </c>
      <c r="U1898">
        <v>6</v>
      </c>
    </row>
    <row r="1899" spans="1:21" x14ac:dyDescent="0.2">
      <c r="A1899">
        <v>1480</v>
      </c>
      <c r="B1899" t="s">
        <v>19</v>
      </c>
      <c r="C1899">
        <v>79</v>
      </c>
      <c r="D1899" t="s">
        <v>18</v>
      </c>
      <c r="E1899">
        <v>1</v>
      </c>
      <c r="F1899">
        <v>9</v>
      </c>
      <c r="H1899" t="s">
        <v>7</v>
      </c>
      <c r="I1899" t="s">
        <v>8</v>
      </c>
      <c r="J1899" t="s">
        <v>9</v>
      </c>
      <c r="N1899" t="s">
        <v>50</v>
      </c>
      <c r="O1899" t="s">
        <v>12</v>
      </c>
      <c r="P1899" t="s">
        <v>51</v>
      </c>
      <c r="T1899">
        <v>6</v>
      </c>
      <c r="U1899">
        <v>9</v>
      </c>
    </row>
    <row r="1900" spans="1:21" x14ac:dyDescent="0.2">
      <c r="A1900">
        <v>1304</v>
      </c>
      <c r="B1900" t="s">
        <v>19</v>
      </c>
      <c r="C1900">
        <v>84</v>
      </c>
      <c r="D1900" t="s">
        <v>18</v>
      </c>
      <c r="E1900">
        <v>1</v>
      </c>
      <c r="F1900">
        <v>12</v>
      </c>
      <c r="G1900" t="s">
        <v>6</v>
      </c>
      <c r="H1900" t="s">
        <v>7</v>
      </c>
      <c r="J1900" t="s">
        <v>9</v>
      </c>
      <c r="N1900" t="s">
        <v>50</v>
      </c>
      <c r="O1900" t="s">
        <v>12</v>
      </c>
      <c r="P1900" t="s">
        <v>51</v>
      </c>
      <c r="T1900">
        <v>6</v>
      </c>
      <c r="U1900">
        <v>10</v>
      </c>
    </row>
    <row r="1901" spans="1:21" x14ac:dyDescent="0.2">
      <c r="A1901">
        <v>288</v>
      </c>
      <c r="B1901" t="s">
        <v>19</v>
      </c>
      <c r="C1901">
        <v>78</v>
      </c>
      <c r="D1901" t="s">
        <v>18</v>
      </c>
      <c r="E1901">
        <v>0</v>
      </c>
      <c r="F1901">
        <v>8</v>
      </c>
      <c r="G1901" t="s">
        <v>6</v>
      </c>
      <c r="H1901" t="s">
        <v>7</v>
      </c>
      <c r="I1901" t="s">
        <v>8</v>
      </c>
      <c r="N1901" t="s">
        <v>50</v>
      </c>
      <c r="O1901" t="s">
        <v>12</v>
      </c>
      <c r="P1901" t="s">
        <v>51</v>
      </c>
      <c r="Q1901" t="s">
        <v>54</v>
      </c>
      <c r="T1901">
        <v>7</v>
      </c>
      <c r="U1901">
        <v>9</v>
      </c>
    </row>
    <row r="1902" spans="1:21" x14ac:dyDescent="0.2">
      <c r="A1902">
        <v>406</v>
      </c>
      <c r="B1902" t="s">
        <v>19</v>
      </c>
      <c r="C1902">
        <v>82</v>
      </c>
      <c r="D1902" t="s">
        <v>16</v>
      </c>
      <c r="E1902">
        <v>2</v>
      </c>
      <c r="F1902">
        <v>9</v>
      </c>
      <c r="H1902" t="s">
        <v>7</v>
      </c>
      <c r="I1902" t="s">
        <v>8</v>
      </c>
      <c r="N1902" t="s">
        <v>50</v>
      </c>
      <c r="O1902" t="s">
        <v>12</v>
      </c>
      <c r="P1902" t="s">
        <v>51</v>
      </c>
      <c r="T1902">
        <v>5</v>
      </c>
      <c r="U1902">
        <v>10</v>
      </c>
    </row>
    <row r="1903" spans="1:21" x14ac:dyDescent="0.2">
      <c r="A1903">
        <v>607</v>
      </c>
      <c r="B1903" t="s">
        <v>19</v>
      </c>
      <c r="C1903">
        <v>88</v>
      </c>
      <c r="D1903" t="s">
        <v>18</v>
      </c>
      <c r="E1903">
        <v>0</v>
      </c>
      <c r="F1903">
        <v>12</v>
      </c>
      <c r="H1903" t="s">
        <v>7</v>
      </c>
      <c r="I1903" t="s">
        <v>8</v>
      </c>
      <c r="N1903" t="s">
        <v>50</v>
      </c>
      <c r="O1903" t="s">
        <v>12</v>
      </c>
      <c r="P1903" t="s">
        <v>51</v>
      </c>
      <c r="R1903" t="s">
        <v>55</v>
      </c>
      <c r="T1903">
        <v>6</v>
      </c>
      <c r="U1903">
        <v>9</v>
      </c>
    </row>
    <row r="1904" spans="1:21" x14ac:dyDescent="0.2">
      <c r="A1904">
        <v>2669</v>
      </c>
      <c r="B1904" t="s">
        <v>19</v>
      </c>
      <c r="C1904">
        <v>77</v>
      </c>
      <c r="D1904" t="s">
        <v>16</v>
      </c>
      <c r="E1904">
        <v>0</v>
      </c>
      <c r="F1904">
        <v>10</v>
      </c>
      <c r="I1904" t="s">
        <v>8</v>
      </c>
      <c r="N1904" t="s">
        <v>50</v>
      </c>
      <c r="O1904" t="s">
        <v>12</v>
      </c>
      <c r="P1904" t="s">
        <v>51</v>
      </c>
      <c r="T1904">
        <v>4</v>
      </c>
      <c r="U1904">
        <v>7</v>
      </c>
    </row>
    <row r="1905" spans="1:21" x14ac:dyDescent="0.2">
      <c r="A1905">
        <v>1271</v>
      </c>
      <c r="B1905" t="s">
        <v>19</v>
      </c>
      <c r="C1905">
        <v>85</v>
      </c>
      <c r="D1905" t="s">
        <v>18</v>
      </c>
      <c r="E1905">
        <v>0</v>
      </c>
      <c r="M1905" t="s">
        <v>52</v>
      </c>
      <c r="O1905" t="s">
        <v>12</v>
      </c>
      <c r="P1905" t="s">
        <v>51</v>
      </c>
      <c r="T1905">
        <v>3</v>
      </c>
      <c r="U1905">
        <v>6</v>
      </c>
    </row>
    <row r="1906" spans="1:21" x14ac:dyDescent="0.2">
      <c r="A1906">
        <v>578</v>
      </c>
      <c r="B1906" t="s">
        <v>19</v>
      </c>
      <c r="C1906">
        <v>93</v>
      </c>
      <c r="D1906" t="s">
        <v>16</v>
      </c>
      <c r="E1906">
        <v>0</v>
      </c>
      <c r="F1906">
        <v>9</v>
      </c>
      <c r="I1906" t="s">
        <v>8</v>
      </c>
      <c r="K1906" t="s">
        <v>10</v>
      </c>
      <c r="O1906" t="s">
        <v>12</v>
      </c>
      <c r="P1906" t="s">
        <v>51</v>
      </c>
      <c r="T1906">
        <v>4</v>
      </c>
      <c r="U1906">
        <v>5</v>
      </c>
    </row>
    <row r="1907" spans="1:21" x14ac:dyDescent="0.2">
      <c r="A1907">
        <v>1175</v>
      </c>
      <c r="B1907" t="s">
        <v>19</v>
      </c>
      <c r="C1907">
        <v>75</v>
      </c>
      <c r="D1907" t="s">
        <v>16</v>
      </c>
      <c r="E1907">
        <v>0</v>
      </c>
      <c r="G1907" t="s">
        <v>6</v>
      </c>
      <c r="H1907" t="s">
        <v>7</v>
      </c>
      <c r="I1907" t="s">
        <v>8</v>
      </c>
      <c r="J1907" t="s">
        <v>9</v>
      </c>
      <c r="O1907" t="s">
        <v>12</v>
      </c>
      <c r="P1907" t="s">
        <v>51</v>
      </c>
      <c r="S1907" t="s">
        <v>53</v>
      </c>
      <c r="T1907">
        <v>7</v>
      </c>
      <c r="U1907">
        <v>11</v>
      </c>
    </row>
    <row r="1908" spans="1:21" x14ac:dyDescent="0.2">
      <c r="A1908">
        <v>497</v>
      </c>
      <c r="B1908" t="s">
        <v>19</v>
      </c>
      <c r="C1908">
        <v>75</v>
      </c>
      <c r="D1908" t="s">
        <v>18</v>
      </c>
      <c r="E1908">
        <v>0</v>
      </c>
      <c r="H1908" t="s">
        <v>7</v>
      </c>
      <c r="I1908" t="s">
        <v>8</v>
      </c>
      <c r="J1908" t="s">
        <v>9</v>
      </c>
      <c r="O1908" t="s">
        <v>12</v>
      </c>
      <c r="P1908" t="s">
        <v>51</v>
      </c>
      <c r="T1908">
        <v>5</v>
      </c>
      <c r="U1908">
        <v>6</v>
      </c>
    </row>
    <row r="1909" spans="1:21" x14ac:dyDescent="0.2">
      <c r="A1909">
        <v>992</v>
      </c>
      <c r="B1909" t="s">
        <v>19</v>
      </c>
      <c r="C1909">
        <v>88</v>
      </c>
      <c r="D1909" t="s">
        <v>18</v>
      </c>
      <c r="E1909">
        <v>1</v>
      </c>
      <c r="H1909" t="s">
        <v>7</v>
      </c>
      <c r="I1909" t="s">
        <v>8</v>
      </c>
      <c r="J1909" t="s">
        <v>9</v>
      </c>
      <c r="O1909" t="s">
        <v>12</v>
      </c>
      <c r="P1909" t="s">
        <v>51</v>
      </c>
      <c r="T1909">
        <v>5</v>
      </c>
      <c r="U1909">
        <v>5</v>
      </c>
    </row>
    <row r="1910" spans="1:21" x14ac:dyDescent="0.2">
      <c r="A1910">
        <v>366</v>
      </c>
      <c r="B1910" t="s">
        <v>19</v>
      </c>
      <c r="C1910">
        <v>93</v>
      </c>
      <c r="D1910" t="s">
        <v>16</v>
      </c>
      <c r="E1910">
        <v>0</v>
      </c>
      <c r="F1910">
        <v>8</v>
      </c>
      <c r="H1910" t="s">
        <v>7</v>
      </c>
      <c r="I1910" t="s">
        <v>8</v>
      </c>
      <c r="O1910" t="s">
        <v>12</v>
      </c>
      <c r="P1910" t="s">
        <v>51</v>
      </c>
      <c r="T1910">
        <v>4</v>
      </c>
      <c r="U1910">
        <v>8</v>
      </c>
    </row>
    <row r="1911" spans="1:21" x14ac:dyDescent="0.2">
      <c r="A1911">
        <v>483</v>
      </c>
      <c r="B1911" t="s">
        <v>19</v>
      </c>
      <c r="C1911">
        <v>78</v>
      </c>
      <c r="D1911" t="s">
        <v>18</v>
      </c>
      <c r="E1911">
        <v>0</v>
      </c>
      <c r="F1911">
        <v>12</v>
      </c>
      <c r="H1911" t="s">
        <v>7</v>
      </c>
      <c r="I1911" t="s">
        <v>8</v>
      </c>
      <c r="O1911" t="s">
        <v>12</v>
      </c>
      <c r="P1911" t="s">
        <v>51</v>
      </c>
      <c r="Q1911" t="s">
        <v>54</v>
      </c>
      <c r="T1911">
        <v>5</v>
      </c>
      <c r="U1911">
        <v>6</v>
      </c>
    </row>
    <row r="1912" spans="1:21" x14ac:dyDescent="0.2">
      <c r="A1912">
        <v>622</v>
      </c>
      <c r="B1912" t="s">
        <v>19</v>
      </c>
      <c r="C1912">
        <v>76</v>
      </c>
      <c r="D1912" t="s">
        <v>16</v>
      </c>
      <c r="E1912">
        <v>0</v>
      </c>
      <c r="O1912" t="s">
        <v>12</v>
      </c>
      <c r="P1912" t="s">
        <v>51</v>
      </c>
      <c r="Q1912" t="s">
        <v>54</v>
      </c>
      <c r="T1912">
        <v>3</v>
      </c>
      <c r="U1912">
        <v>4</v>
      </c>
    </row>
    <row r="1913" spans="1:21" x14ac:dyDescent="0.2">
      <c r="A1913">
        <v>1510</v>
      </c>
      <c r="B1913" t="s">
        <v>19</v>
      </c>
      <c r="C1913">
        <v>87</v>
      </c>
      <c r="D1913" t="s">
        <v>16</v>
      </c>
      <c r="E1913">
        <v>1</v>
      </c>
      <c r="F1913">
        <v>10</v>
      </c>
      <c r="O1913" t="s">
        <v>12</v>
      </c>
      <c r="P1913" t="s">
        <v>51</v>
      </c>
      <c r="T1913">
        <v>2</v>
      </c>
      <c r="U1913">
        <v>3</v>
      </c>
    </row>
    <row r="1914" spans="1:21" x14ac:dyDescent="0.2">
      <c r="A1914">
        <v>777</v>
      </c>
      <c r="B1914" t="s">
        <v>19</v>
      </c>
      <c r="C1914">
        <v>98</v>
      </c>
      <c r="D1914" t="s">
        <v>16</v>
      </c>
      <c r="E1914">
        <v>0</v>
      </c>
      <c r="K1914" t="s">
        <v>10</v>
      </c>
      <c r="M1914" t="s">
        <v>52</v>
      </c>
      <c r="N1914" t="s">
        <v>50</v>
      </c>
      <c r="P1914" t="s">
        <v>51</v>
      </c>
      <c r="S1914" t="s">
        <v>53</v>
      </c>
      <c r="T1914">
        <v>5</v>
      </c>
      <c r="U1914">
        <v>6</v>
      </c>
    </row>
    <row r="1915" spans="1:21" x14ac:dyDescent="0.2">
      <c r="A1915">
        <v>1301</v>
      </c>
      <c r="B1915" t="s">
        <v>19</v>
      </c>
      <c r="C1915">
        <v>91</v>
      </c>
      <c r="D1915" t="s">
        <v>18</v>
      </c>
      <c r="E1915">
        <v>0</v>
      </c>
      <c r="F1915">
        <v>12</v>
      </c>
      <c r="I1915" t="s">
        <v>8</v>
      </c>
      <c r="J1915" t="s">
        <v>9</v>
      </c>
      <c r="N1915" t="s">
        <v>50</v>
      </c>
      <c r="P1915" t="s">
        <v>51</v>
      </c>
      <c r="R1915" t="s">
        <v>55</v>
      </c>
      <c r="T1915">
        <v>5</v>
      </c>
      <c r="U1915">
        <v>7</v>
      </c>
    </row>
    <row r="1916" spans="1:21" x14ac:dyDescent="0.2">
      <c r="A1916">
        <v>2833</v>
      </c>
      <c r="B1916" t="s">
        <v>19</v>
      </c>
      <c r="C1916">
        <v>82</v>
      </c>
      <c r="D1916" t="s">
        <v>16</v>
      </c>
      <c r="E1916">
        <v>0</v>
      </c>
      <c r="F1916">
        <v>12</v>
      </c>
      <c r="H1916" t="s">
        <v>7</v>
      </c>
      <c r="L1916" t="s">
        <v>11</v>
      </c>
      <c r="M1916" t="s">
        <v>52</v>
      </c>
      <c r="P1916" t="s">
        <v>51</v>
      </c>
      <c r="R1916" t="s">
        <v>55</v>
      </c>
      <c r="T1916">
        <v>5</v>
      </c>
      <c r="U1916">
        <v>8</v>
      </c>
    </row>
    <row r="1917" spans="1:21" x14ac:dyDescent="0.2">
      <c r="A1917">
        <v>2711</v>
      </c>
      <c r="B1917" t="s">
        <v>19</v>
      </c>
      <c r="C1917">
        <v>77</v>
      </c>
      <c r="D1917" t="s">
        <v>16</v>
      </c>
      <c r="E1917">
        <v>0</v>
      </c>
      <c r="F1917">
        <v>10</v>
      </c>
      <c r="M1917" t="s">
        <v>52</v>
      </c>
      <c r="P1917" t="s">
        <v>51</v>
      </c>
      <c r="T1917">
        <v>2</v>
      </c>
      <c r="U1917">
        <v>4</v>
      </c>
    </row>
    <row r="1918" spans="1:21" x14ac:dyDescent="0.2">
      <c r="A1918">
        <v>1203</v>
      </c>
      <c r="B1918" t="s">
        <v>19</v>
      </c>
      <c r="C1918">
        <v>82</v>
      </c>
      <c r="D1918" t="s">
        <v>18</v>
      </c>
      <c r="E1918">
        <v>1</v>
      </c>
      <c r="G1918" t="s">
        <v>6</v>
      </c>
      <c r="H1918" t="s">
        <v>7</v>
      </c>
      <c r="J1918" t="s">
        <v>9</v>
      </c>
      <c r="K1918" t="s">
        <v>10</v>
      </c>
      <c r="L1918" t="s">
        <v>11</v>
      </c>
      <c r="P1918" t="s">
        <v>51</v>
      </c>
      <c r="T1918">
        <v>6</v>
      </c>
      <c r="U1918">
        <v>7</v>
      </c>
    </row>
    <row r="1919" spans="1:21" x14ac:dyDescent="0.2">
      <c r="A1919">
        <v>327</v>
      </c>
      <c r="B1919" t="s">
        <v>19</v>
      </c>
      <c r="C1919">
        <v>75</v>
      </c>
      <c r="D1919" t="s">
        <v>16</v>
      </c>
      <c r="E1919">
        <v>2</v>
      </c>
      <c r="F1919">
        <v>12</v>
      </c>
      <c r="H1919" t="s">
        <v>7</v>
      </c>
      <c r="L1919" t="s">
        <v>11</v>
      </c>
      <c r="P1919" t="s">
        <v>51</v>
      </c>
      <c r="S1919" t="s">
        <v>53</v>
      </c>
      <c r="T1919">
        <v>4</v>
      </c>
      <c r="U1919">
        <v>8</v>
      </c>
    </row>
    <row r="1920" spans="1:21" x14ac:dyDescent="0.2">
      <c r="A1920">
        <v>357</v>
      </c>
      <c r="B1920" t="s">
        <v>19</v>
      </c>
      <c r="C1920">
        <v>83</v>
      </c>
      <c r="D1920" t="s">
        <v>18</v>
      </c>
      <c r="E1920">
        <v>0</v>
      </c>
      <c r="F1920">
        <v>16</v>
      </c>
      <c r="H1920" t="s">
        <v>7</v>
      </c>
      <c r="I1920" t="s">
        <v>8</v>
      </c>
      <c r="J1920" t="s">
        <v>9</v>
      </c>
      <c r="P1920" t="s">
        <v>51</v>
      </c>
      <c r="S1920" t="s">
        <v>53</v>
      </c>
      <c r="T1920">
        <v>5</v>
      </c>
      <c r="U1920">
        <v>8</v>
      </c>
    </row>
    <row r="1921" spans="1:21" x14ac:dyDescent="0.2">
      <c r="A1921">
        <v>941</v>
      </c>
      <c r="B1921" t="s">
        <v>19</v>
      </c>
      <c r="C1921">
        <v>94</v>
      </c>
      <c r="D1921" t="s">
        <v>18</v>
      </c>
      <c r="E1921">
        <v>1</v>
      </c>
      <c r="G1921" t="s">
        <v>6</v>
      </c>
      <c r="H1921" t="s">
        <v>7</v>
      </c>
      <c r="J1921" t="s">
        <v>9</v>
      </c>
      <c r="P1921" t="s">
        <v>51</v>
      </c>
      <c r="T1921">
        <v>4</v>
      </c>
      <c r="U1921">
        <v>6</v>
      </c>
    </row>
    <row r="1922" spans="1:21" x14ac:dyDescent="0.2">
      <c r="A1922">
        <v>958</v>
      </c>
      <c r="B1922" t="s">
        <v>19</v>
      </c>
      <c r="C1922">
        <v>88</v>
      </c>
      <c r="D1922" t="s">
        <v>18</v>
      </c>
      <c r="E1922">
        <v>0</v>
      </c>
      <c r="G1922" t="s">
        <v>6</v>
      </c>
      <c r="H1922" t="s">
        <v>7</v>
      </c>
      <c r="J1922" t="s">
        <v>9</v>
      </c>
      <c r="P1922" t="s">
        <v>51</v>
      </c>
      <c r="Q1922" t="s">
        <v>54</v>
      </c>
      <c r="T1922">
        <v>5</v>
      </c>
      <c r="U1922">
        <v>7</v>
      </c>
    </row>
    <row r="1923" spans="1:21" x14ac:dyDescent="0.2">
      <c r="A1923">
        <v>1062</v>
      </c>
      <c r="B1923" t="s">
        <v>19</v>
      </c>
      <c r="C1923">
        <v>99</v>
      </c>
      <c r="D1923" t="s">
        <v>16</v>
      </c>
      <c r="E1923">
        <v>1</v>
      </c>
      <c r="H1923" t="s">
        <v>7</v>
      </c>
      <c r="J1923" t="s">
        <v>9</v>
      </c>
      <c r="P1923" t="s">
        <v>51</v>
      </c>
      <c r="T1923">
        <v>3</v>
      </c>
      <c r="U1923">
        <v>6</v>
      </c>
    </row>
    <row r="1924" spans="1:21" x14ac:dyDescent="0.2">
      <c r="A1924">
        <v>606</v>
      </c>
      <c r="B1924" t="s">
        <v>19</v>
      </c>
      <c r="C1924">
        <v>89</v>
      </c>
      <c r="D1924" t="s">
        <v>16</v>
      </c>
      <c r="E1924">
        <v>0</v>
      </c>
      <c r="H1924" t="s">
        <v>7</v>
      </c>
      <c r="I1924" t="s">
        <v>8</v>
      </c>
      <c r="P1924" t="s">
        <v>51</v>
      </c>
      <c r="R1924" t="s">
        <v>55</v>
      </c>
      <c r="T1924">
        <v>4</v>
      </c>
      <c r="U1924">
        <v>6</v>
      </c>
    </row>
    <row r="1925" spans="1:21" x14ac:dyDescent="0.2">
      <c r="A1925">
        <v>2616</v>
      </c>
      <c r="B1925" t="s">
        <v>19</v>
      </c>
      <c r="C1925">
        <v>79</v>
      </c>
      <c r="D1925" t="s">
        <v>16</v>
      </c>
      <c r="E1925">
        <v>0</v>
      </c>
      <c r="F1925">
        <v>10</v>
      </c>
      <c r="I1925" t="s">
        <v>8</v>
      </c>
      <c r="P1925" t="s">
        <v>51</v>
      </c>
      <c r="S1925" t="s">
        <v>53</v>
      </c>
      <c r="T1925">
        <v>3</v>
      </c>
      <c r="U1925">
        <v>6</v>
      </c>
    </row>
    <row r="1926" spans="1:21" x14ac:dyDescent="0.2">
      <c r="A1926">
        <v>2250</v>
      </c>
      <c r="B1926" t="s">
        <v>19</v>
      </c>
      <c r="C1926">
        <v>76</v>
      </c>
      <c r="D1926" t="s">
        <v>16</v>
      </c>
      <c r="E1926">
        <v>0</v>
      </c>
      <c r="F1926">
        <v>18</v>
      </c>
      <c r="H1926" t="s">
        <v>7</v>
      </c>
      <c r="P1926" t="s">
        <v>51</v>
      </c>
      <c r="R1926" t="s">
        <v>55</v>
      </c>
      <c r="T1926">
        <v>3</v>
      </c>
      <c r="U1926">
        <v>6</v>
      </c>
    </row>
    <row r="1927" spans="1:21" x14ac:dyDescent="0.2">
      <c r="A1927">
        <v>998</v>
      </c>
      <c r="B1927" t="s">
        <v>19</v>
      </c>
      <c r="C1927">
        <v>108</v>
      </c>
      <c r="D1927" t="s">
        <v>16</v>
      </c>
      <c r="E1927">
        <v>0</v>
      </c>
      <c r="P1927" t="s">
        <v>51</v>
      </c>
      <c r="T1927">
        <v>1</v>
      </c>
      <c r="U1927">
        <v>4</v>
      </c>
    </row>
    <row r="1928" spans="1:21" x14ac:dyDescent="0.2">
      <c r="A1928">
        <v>1864</v>
      </c>
      <c r="B1928" t="s">
        <v>19</v>
      </c>
      <c r="C1928">
        <v>82</v>
      </c>
      <c r="D1928" t="s">
        <v>18</v>
      </c>
      <c r="E1928">
        <v>1</v>
      </c>
      <c r="G1928" t="s">
        <v>6</v>
      </c>
      <c r="H1928" t="s">
        <v>7</v>
      </c>
      <c r="J1928" t="s">
        <v>9</v>
      </c>
      <c r="K1928" t="s">
        <v>10</v>
      </c>
      <c r="M1928" t="s">
        <v>52</v>
      </c>
      <c r="N1928" t="s">
        <v>50</v>
      </c>
      <c r="O1928" t="s">
        <v>12</v>
      </c>
      <c r="S1928" t="s">
        <v>53</v>
      </c>
      <c r="T1928">
        <v>8</v>
      </c>
      <c r="U1928">
        <v>12</v>
      </c>
    </row>
    <row r="1929" spans="1:21" x14ac:dyDescent="0.2">
      <c r="A1929">
        <v>1479</v>
      </c>
      <c r="B1929" t="s">
        <v>19</v>
      </c>
      <c r="C1929">
        <v>80</v>
      </c>
      <c r="D1929" t="s">
        <v>16</v>
      </c>
      <c r="E1929">
        <v>0</v>
      </c>
      <c r="H1929" t="s">
        <v>7</v>
      </c>
      <c r="K1929" t="s">
        <v>10</v>
      </c>
      <c r="M1929" t="s">
        <v>52</v>
      </c>
      <c r="N1929" t="s">
        <v>50</v>
      </c>
      <c r="O1929" t="s">
        <v>12</v>
      </c>
      <c r="T1929">
        <v>5</v>
      </c>
      <c r="U1929">
        <v>8</v>
      </c>
    </row>
    <row r="1930" spans="1:21" x14ac:dyDescent="0.2">
      <c r="A1930">
        <v>1990</v>
      </c>
      <c r="B1930" t="s">
        <v>19</v>
      </c>
      <c r="C1930">
        <v>89</v>
      </c>
      <c r="D1930" t="s">
        <v>16</v>
      </c>
      <c r="E1930">
        <v>0</v>
      </c>
      <c r="F1930">
        <v>16</v>
      </c>
      <c r="K1930" t="s">
        <v>10</v>
      </c>
      <c r="M1930" t="s">
        <v>52</v>
      </c>
      <c r="N1930" t="s">
        <v>50</v>
      </c>
      <c r="O1930" t="s">
        <v>12</v>
      </c>
      <c r="T1930">
        <v>4</v>
      </c>
      <c r="U1930">
        <v>5</v>
      </c>
    </row>
    <row r="1931" spans="1:21" x14ac:dyDescent="0.2">
      <c r="A1931">
        <v>1095</v>
      </c>
      <c r="B1931" t="s">
        <v>19</v>
      </c>
      <c r="C1931">
        <v>87</v>
      </c>
      <c r="D1931" t="s">
        <v>16</v>
      </c>
      <c r="E1931">
        <v>0</v>
      </c>
      <c r="F1931">
        <v>12</v>
      </c>
      <c r="H1931" t="s">
        <v>7</v>
      </c>
      <c r="I1931" t="s">
        <v>8</v>
      </c>
      <c r="J1931" t="s">
        <v>9</v>
      </c>
      <c r="M1931" t="s">
        <v>52</v>
      </c>
      <c r="N1931" t="s">
        <v>50</v>
      </c>
      <c r="O1931" t="s">
        <v>12</v>
      </c>
      <c r="S1931" t="s">
        <v>53</v>
      </c>
      <c r="T1931">
        <v>7</v>
      </c>
      <c r="U1931">
        <v>11</v>
      </c>
    </row>
    <row r="1932" spans="1:21" x14ac:dyDescent="0.2">
      <c r="A1932">
        <v>164</v>
      </c>
      <c r="B1932" t="s">
        <v>19</v>
      </c>
      <c r="C1932">
        <v>90</v>
      </c>
      <c r="D1932" t="s">
        <v>16</v>
      </c>
      <c r="E1932">
        <v>0</v>
      </c>
      <c r="F1932">
        <v>9</v>
      </c>
      <c r="H1932" t="s">
        <v>7</v>
      </c>
      <c r="J1932" t="s">
        <v>9</v>
      </c>
      <c r="M1932" t="s">
        <v>52</v>
      </c>
      <c r="N1932" t="s">
        <v>50</v>
      </c>
      <c r="O1932" t="s">
        <v>12</v>
      </c>
      <c r="T1932">
        <v>5</v>
      </c>
      <c r="U1932">
        <v>8</v>
      </c>
    </row>
    <row r="1933" spans="1:21" x14ac:dyDescent="0.2">
      <c r="A1933">
        <v>1507</v>
      </c>
      <c r="B1933" t="s">
        <v>19</v>
      </c>
      <c r="C1933">
        <v>89</v>
      </c>
      <c r="D1933" t="s">
        <v>16</v>
      </c>
      <c r="E1933">
        <v>0</v>
      </c>
      <c r="F1933">
        <v>12</v>
      </c>
      <c r="J1933" t="s">
        <v>9</v>
      </c>
      <c r="M1933" t="s">
        <v>52</v>
      </c>
      <c r="N1933" t="s">
        <v>50</v>
      </c>
      <c r="O1933" t="s">
        <v>12</v>
      </c>
      <c r="T1933">
        <v>4</v>
      </c>
      <c r="U1933">
        <v>6</v>
      </c>
    </row>
    <row r="1934" spans="1:21" x14ac:dyDescent="0.2">
      <c r="A1934">
        <v>1591</v>
      </c>
      <c r="B1934" t="s">
        <v>19</v>
      </c>
      <c r="C1934">
        <v>94</v>
      </c>
      <c r="D1934" t="s">
        <v>18</v>
      </c>
      <c r="E1934">
        <v>0</v>
      </c>
      <c r="H1934" t="s">
        <v>7</v>
      </c>
      <c r="I1934" t="s">
        <v>8</v>
      </c>
      <c r="M1934" t="s">
        <v>52</v>
      </c>
      <c r="N1934" t="s">
        <v>50</v>
      </c>
      <c r="O1934" t="s">
        <v>12</v>
      </c>
      <c r="T1934">
        <v>5</v>
      </c>
      <c r="U1934">
        <v>6</v>
      </c>
    </row>
    <row r="1935" spans="1:21" x14ac:dyDescent="0.2">
      <c r="A1935">
        <v>1628</v>
      </c>
      <c r="B1935" t="s">
        <v>19</v>
      </c>
      <c r="C1935">
        <v>84</v>
      </c>
      <c r="D1935" t="s">
        <v>18</v>
      </c>
      <c r="E1935">
        <v>1</v>
      </c>
      <c r="G1935" t="s">
        <v>6</v>
      </c>
      <c r="H1935" t="s">
        <v>7</v>
      </c>
      <c r="M1935" t="s">
        <v>52</v>
      </c>
      <c r="N1935" t="s">
        <v>50</v>
      </c>
      <c r="O1935" t="s">
        <v>12</v>
      </c>
      <c r="T1935">
        <v>5</v>
      </c>
      <c r="U1935">
        <v>9</v>
      </c>
    </row>
    <row r="1936" spans="1:21" x14ac:dyDescent="0.2">
      <c r="A1936">
        <v>588</v>
      </c>
      <c r="B1936" t="s">
        <v>19</v>
      </c>
      <c r="C1936">
        <v>77</v>
      </c>
      <c r="D1936" t="s">
        <v>16</v>
      </c>
      <c r="E1936">
        <v>1</v>
      </c>
      <c r="F1936">
        <v>9</v>
      </c>
      <c r="H1936" t="s">
        <v>7</v>
      </c>
      <c r="M1936" t="s">
        <v>52</v>
      </c>
      <c r="N1936" t="s">
        <v>50</v>
      </c>
      <c r="O1936" t="s">
        <v>12</v>
      </c>
      <c r="T1936">
        <v>4</v>
      </c>
      <c r="U1936">
        <v>8</v>
      </c>
    </row>
    <row r="1937" spans="1:21" x14ac:dyDescent="0.2">
      <c r="A1937">
        <v>1019</v>
      </c>
      <c r="B1937" t="s">
        <v>19</v>
      </c>
      <c r="C1937">
        <v>85</v>
      </c>
      <c r="D1937" t="s">
        <v>18</v>
      </c>
      <c r="E1937">
        <v>0</v>
      </c>
      <c r="F1937">
        <v>9</v>
      </c>
      <c r="H1937" t="s">
        <v>7</v>
      </c>
      <c r="M1937" t="s">
        <v>52</v>
      </c>
      <c r="N1937" t="s">
        <v>50</v>
      </c>
      <c r="O1937" t="s">
        <v>12</v>
      </c>
      <c r="R1937" t="s">
        <v>55</v>
      </c>
      <c r="T1937">
        <v>5</v>
      </c>
      <c r="U1937">
        <v>9</v>
      </c>
    </row>
    <row r="1938" spans="1:21" x14ac:dyDescent="0.2">
      <c r="A1938">
        <v>1354</v>
      </c>
      <c r="B1938" t="s">
        <v>19</v>
      </c>
      <c r="C1938">
        <v>86</v>
      </c>
      <c r="D1938" t="s">
        <v>16</v>
      </c>
      <c r="E1938">
        <v>0</v>
      </c>
      <c r="F1938">
        <v>15</v>
      </c>
      <c r="H1938" t="s">
        <v>7</v>
      </c>
      <c r="M1938" t="s">
        <v>52</v>
      </c>
      <c r="N1938" t="s">
        <v>50</v>
      </c>
      <c r="O1938" t="s">
        <v>12</v>
      </c>
      <c r="T1938">
        <v>4</v>
      </c>
      <c r="U1938">
        <v>9</v>
      </c>
    </row>
    <row r="1939" spans="1:21" x14ac:dyDescent="0.2">
      <c r="A1939">
        <v>2844</v>
      </c>
      <c r="B1939" t="s">
        <v>19</v>
      </c>
      <c r="C1939">
        <v>80</v>
      </c>
      <c r="D1939" t="s">
        <v>18</v>
      </c>
      <c r="E1939">
        <v>0</v>
      </c>
      <c r="F1939">
        <v>8</v>
      </c>
      <c r="H1939" t="s">
        <v>7</v>
      </c>
      <c r="M1939" t="s">
        <v>52</v>
      </c>
      <c r="N1939" t="s">
        <v>50</v>
      </c>
      <c r="O1939" t="s">
        <v>12</v>
      </c>
      <c r="R1939" t="s">
        <v>55</v>
      </c>
      <c r="T1939">
        <v>5</v>
      </c>
      <c r="U1939">
        <v>7</v>
      </c>
    </row>
    <row r="1940" spans="1:21" x14ac:dyDescent="0.2">
      <c r="A1940">
        <v>559</v>
      </c>
      <c r="B1940" t="s">
        <v>19</v>
      </c>
      <c r="C1940">
        <v>81</v>
      </c>
      <c r="D1940" t="s">
        <v>16</v>
      </c>
      <c r="E1940">
        <v>0</v>
      </c>
      <c r="F1940">
        <v>8</v>
      </c>
      <c r="M1940" t="s">
        <v>52</v>
      </c>
      <c r="N1940" t="s">
        <v>50</v>
      </c>
      <c r="O1940" t="s">
        <v>12</v>
      </c>
      <c r="Q1940" t="s">
        <v>54</v>
      </c>
      <c r="T1940">
        <v>4</v>
      </c>
      <c r="U1940">
        <v>5</v>
      </c>
    </row>
    <row r="1941" spans="1:21" x14ac:dyDescent="0.2">
      <c r="A1941">
        <v>2798</v>
      </c>
      <c r="B1941" t="s">
        <v>19</v>
      </c>
      <c r="C1941">
        <v>75</v>
      </c>
      <c r="D1941" t="s">
        <v>16</v>
      </c>
      <c r="E1941">
        <v>0</v>
      </c>
      <c r="F1941">
        <v>15</v>
      </c>
      <c r="M1941" t="s">
        <v>52</v>
      </c>
      <c r="N1941" t="s">
        <v>50</v>
      </c>
      <c r="O1941" t="s">
        <v>12</v>
      </c>
      <c r="T1941">
        <v>3</v>
      </c>
      <c r="U1941">
        <v>6</v>
      </c>
    </row>
    <row r="1942" spans="1:21" x14ac:dyDescent="0.2">
      <c r="A1942">
        <v>423</v>
      </c>
      <c r="B1942" t="s">
        <v>19</v>
      </c>
      <c r="C1942">
        <v>77</v>
      </c>
      <c r="D1942" t="s">
        <v>18</v>
      </c>
      <c r="E1942">
        <v>1</v>
      </c>
      <c r="F1942">
        <v>9</v>
      </c>
      <c r="G1942" t="s">
        <v>6</v>
      </c>
      <c r="I1942" t="s">
        <v>8</v>
      </c>
      <c r="J1942" t="s">
        <v>9</v>
      </c>
      <c r="K1942" t="s">
        <v>10</v>
      </c>
      <c r="N1942" t="s">
        <v>50</v>
      </c>
      <c r="O1942" t="s">
        <v>12</v>
      </c>
      <c r="Q1942" t="s">
        <v>54</v>
      </c>
      <c r="T1942">
        <v>7</v>
      </c>
      <c r="U1942">
        <v>9</v>
      </c>
    </row>
    <row r="1943" spans="1:21" x14ac:dyDescent="0.2">
      <c r="A1943">
        <v>924</v>
      </c>
      <c r="B1943" t="s">
        <v>19</v>
      </c>
      <c r="C1943">
        <v>86</v>
      </c>
      <c r="D1943" t="s">
        <v>16</v>
      </c>
      <c r="E1943">
        <v>0</v>
      </c>
      <c r="H1943" t="s">
        <v>7</v>
      </c>
      <c r="J1943" t="s">
        <v>9</v>
      </c>
      <c r="K1943" t="s">
        <v>10</v>
      </c>
      <c r="N1943" t="s">
        <v>50</v>
      </c>
      <c r="O1943" t="s">
        <v>12</v>
      </c>
      <c r="T1943">
        <v>5</v>
      </c>
      <c r="U1943">
        <v>11</v>
      </c>
    </row>
    <row r="1944" spans="1:21" x14ac:dyDescent="0.2">
      <c r="A1944">
        <v>2600</v>
      </c>
      <c r="B1944" t="s">
        <v>19</v>
      </c>
      <c r="C1944">
        <v>71</v>
      </c>
      <c r="D1944" t="s">
        <v>18</v>
      </c>
      <c r="E1944">
        <v>0</v>
      </c>
      <c r="F1944">
        <v>17</v>
      </c>
      <c r="G1944" t="s">
        <v>6</v>
      </c>
      <c r="J1944" t="s">
        <v>9</v>
      </c>
      <c r="K1944" t="s">
        <v>10</v>
      </c>
      <c r="N1944" t="s">
        <v>50</v>
      </c>
      <c r="O1944" t="s">
        <v>12</v>
      </c>
      <c r="T1944">
        <v>5</v>
      </c>
      <c r="U1944">
        <v>6</v>
      </c>
    </row>
    <row r="1945" spans="1:21" x14ac:dyDescent="0.2">
      <c r="A1945">
        <v>192</v>
      </c>
      <c r="B1945" t="s">
        <v>19</v>
      </c>
      <c r="C1945">
        <v>78</v>
      </c>
      <c r="D1945" t="s">
        <v>16</v>
      </c>
      <c r="E1945">
        <v>0</v>
      </c>
      <c r="F1945">
        <v>9</v>
      </c>
      <c r="J1945" t="s">
        <v>9</v>
      </c>
      <c r="K1945" t="s">
        <v>10</v>
      </c>
      <c r="N1945" t="s">
        <v>50</v>
      </c>
      <c r="O1945" t="s">
        <v>12</v>
      </c>
      <c r="T1945">
        <v>4</v>
      </c>
      <c r="U1945">
        <v>6</v>
      </c>
    </row>
    <row r="1946" spans="1:21" x14ac:dyDescent="0.2">
      <c r="A1946">
        <v>1359</v>
      </c>
      <c r="B1946" t="s">
        <v>19</v>
      </c>
      <c r="C1946">
        <v>80</v>
      </c>
      <c r="D1946" t="s">
        <v>18</v>
      </c>
      <c r="E1946">
        <v>0</v>
      </c>
      <c r="F1946">
        <v>12</v>
      </c>
      <c r="H1946" t="s">
        <v>7</v>
      </c>
      <c r="I1946" t="s">
        <v>8</v>
      </c>
      <c r="K1946" t="s">
        <v>10</v>
      </c>
      <c r="N1946" t="s">
        <v>50</v>
      </c>
      <c r="O1946" t="s">
        <v>12</v>
      </c>
      <c r="R1946" t="s">
        <v>55</v>
      </c>
      <c r="T1946">
        <v>6</v>
      </c>
      <c r="U1946">
        <v>8</v>
      </c>
    </row>
    <row r="1947" spans="1:21" x14ac:dyDescent="0.2">
      <c r="A1947">
        <v>902</v>
      </c>
      <c r="B1947" t="s">
        <v>19</v>
      </c>
      <c r="C1947">
        <v>90</v>
      </c>
      <c r="D1947" t="s">
        <v>16</v>
      </c>
      <c r="E1947">
        <v>0</v>
      </c>
      <c r="F1947">
        <v>17</v>
      </c>
      <c r="H1947" t="s">
        <v>7</v>
      </c>
      <c r="K1947" t="s">
        <v>10</v>
      </c>
      <c r="N1947" t="s">
        <v>50</v>
      </c>
      <c r="O1947" t="s">
        <v>12</v>
      </c>
      <c r="T1947">
        <v>4</v>
      </c>
      <c r="U1947">
        <v>7</v>
      </c>
    </row>
    <row r="1948" spans="1:21" x14ac:dyDescent="0.2">
      <c r="A1948">
        <v>1518</v>
      </c>
      <c r="B1948" t="s">
        <v>19</v>
      </c>
      <c r="C1948">
        <v>84</v>
      </c>
      <c r="D1948" t="s">
        <v>18</v>
      </c>
      <c r="E1948">
        <v>0</v>
      </c>
      <c r="F1948">
        <v>8</v>
      </c>
      <c r="H1948" t="s">
        <v>7</v>
      </c>
      <c r="K1948" t="s">
        <v>10</v>
      </c>
      <c r="N1948" t="s">
        <v>50</v>
      </c>
      <c r="O1948" t="s">
        <v>12</v>
      </c>
      <c r="R1948" t="s">
        <v>55</v>
      </c>
      <c r="T1948">
        <v>5</v>
      </c>
      <c r="U1948">
        <v>7</v>
      </c>
    </row>
    <row r="1949" spans="1:21" x14ac:dyDescent="0.2">
      <c r="A1949">
        <v>1640</v>
      </c>
      <c r="B1949" t="s">
        <v>19</v>
      </c>
      <c r="C1949">
        <v>78</v>
      </c>
      <c r="D1949" t="s">
        <v>16</v>
      </c>
      <c r="E1949">
        <v>0</v>
      </c>
      <c r="F1949">
        <v>12</v>
      </c>
      <c r="H1949" t="s">
        <v>7</v>
      </c>
      <c r="K1949" t="s">
        <v>10</v>
      </c>
      <c r="N1949" t="s">
        <v>50</v>
      </c>
      <c r="O1949" t="s">
        <v>12</v>
      </c>
      <c r="T1949">
        <v>4</v>
      </c>
      <c r="U1949">
        <v>6</v>
      </c>
    </row>
    <row r="1950" spans="1:21" x14ac:dyDescent="0.2">
      <c r="A1950">
        <v>2813</v>
      </c>
      <c r="B1950" t="s">
        <v>19</v>
      </c>
      <c r="C1950">
        <v>87</v>
      </c>
      <c r="D1950" t="s">
        <v>18</v>
      </c>
      <c r="E1950">
        <v>0</v>
      </c>
      <c r="F1950">
        <v>8</v>
      </c>
      <c r="H1950" t="s">
        <v>7</v>
      </c>
      <c r="K1950" t="s">
        <v>10</v>
      </c>
      <c r="N1950" t="s">
        <v>50</v>
      </c>
      <c r="O1950" t="s">
        <v>12</v>
      </c>
      <c r="T1950">
        <v>4</v>
      </c>
      <c r="U1950">
        <v>6</v>
      </c>
    </row>
    <row r="1951" spans="1:21" x14ac:dyDescent="0.2">
      <c r="A1951">
        <v>1349</v>
      </c>
      <c r="B1951" t="s">
        <v>19</v>
      </c>
      <c r="C1951">
        <v>75</v>
      </c>
      <c r="D1951" t="s">
        <v>16</v>
      </c>
      <c r="E1951">
        <v>0</v>
      </c>
      <c r="F1951">
        <v>15</v>
      </c>
      <c r="K1951" t="s">
        <v>10</v>
      </c>
      <c r="N1951" t="s">
        <v>50</v>
      </c>
      <c r="O1951" t="s">
        <v>12</v>
      </c>
      <c r="Q1951" t="s">
        <v>54</v>
      </c>
      <c r="T1951">
        <v>4</v>
      </c>
      <c r="U1951">
        <v>5</v>
      </c>
    </row>
    <row r="1952" spans="1:21" x14ac:dyDescent="0.2">
      <c r="A1952">
        <v>1636</v>
      </c>
      <c r="B1952" t="s">
        <v>19</v>
      </c>
      <c r="C1952">
        <v>74</v>
      </c>
      <c r="D1952" t="s">
        <v>16</v>
      </c>
      <c r="E1952">
        <v>1</v>
      </c>
      <c r="F1952">
        <v>8</v>
      </c>
      <c r="K1952" t="s">
        <v>10</v>
      </c>
      <c r="N1952" t="s">
        <v>50</v>
      </c>
      <c r="O1952" t="s">
        <v>12</v>
      </c>
      <c r="R1952" t="s">
        <v>55</v>
      </c>
      <c r="T1952">
        <v>4</v>
      </c>
      <c r="U1952">
        <v>5</v>
      </c>
    </row>
    <row r="1953" spans="1:21" x14ac:dyDescent="0.2">
      <c r="A1953">
        <v>2751</v>
      </c>
      <c r="B1953" t="s">
        <v>19</v>
      </c>
      <c r="C1953">
        <v>60</v>
      </c>
      <c r="D1953" t="s">
        <v>16</v>
      </c>
      <c r="E1953">
        <v>0</v>
      </c>
      <c r="F1953">
        <v>11</v>
      </c>
      <c r="K1953" t="s">
        <v>10</v>
      </c>
      <c r="N1953" t="s">
        <v>50</v>
      </c>
      <c r="O1953" t="s">
        <v>12</v>
      </c>
      <c r="T1953">
        <v>3</v>
      </c>
      <c r="U1953">
        <v>4</v>
      </c>
    </row>
    <row r="1954" spans="1:21" x14ac:dyDescent="0.2">
      <c r="A1954">
        <v>385</v>
      </c>
      <c r="B1954" t="s">
        <v>19</v>
      </c>
      <c r="C1954">
        <v>95</v>
      </c>
      <c r="D1954" t="s">
        <v>18</v>
      </c>
      <c r="E1954">
        <v>0</v>
      </c>
      <c r="F1954">
        <v>9</v>
      </c>
      <c r="G1954" t="s">
        <v>6</v>
      </c>
      <c r="H1954" t="s">
        <v>7</v>
      </c>
      <c r="I1954" t="s">
        <v>8</v>
      </c>
      <c r="J1954" t="s">
        <v>9</v>
      </c>
      <c r="N1954" t="s">
        <v>50</v>
      </c>
      <c r="O1954" t="s">
        <v>12</v>
      </c>
      <c r="S1954" t="s">
        <v>53</v>
      </c>
      <c r="T1954">
        <v>7</v>
      </c>
      <c r="U1954">
        <v>10</v>
      </c>
    </row>
    <row r="1955" spans="1:21" x14ac:dyDescent="0.2">
      <c r="A1955">
        <v>1033</v>
      </c>
      <c r="B1955" t="s">
        <v>19</v>
      </c>
      <c r="C1955">
        <v>88</v>
      </c>
      <c r="D1955" t="s">
        <v>16</v>
      </c>
      <c r="E1955">
        <v>1</v>
      </c>
      <c r="G1955" t="s">
        <v>6</v>
      </c>
      <c r="H1955" t="s">
        <v>7</v>
      </c>
      <c r="I1955" t="s">
        <v>8</v>
      </c>
      <c r="J1955" t="s">
        <v>9</v>
      </c>
      <c r="N1955" t="s">
        <v>50</v>
      </c>
      <c r="O1955" t="s">
        <v>12</v>
      </c>
      <c r="T1955">
        <v>6</v>
      </c>
      <c r="U1955">
        <v>8</v>
      </c>
    </row>
    <row r="1956" spans="1:21" x14ac:dyDescent="0.2">
      <c r="A1956">
        <v>1326</v>
      </c>
      <c r="B1956" t="s">
        <v>19</v>
      </c>
      <c r="C1956">
        <v>89</v>
      </c>
      <c r="D1956" t="s">
        <v>16</v>
      </c>
      <c r="E1956">
        <v>1</v>
      </c>
      <c r="F1956">
        <v>16</v>
      </c>
      <c r="G1956" t="s">
        <v>6</v>
      </c>
      <c r="H1956" t="s">
        <v>7</v>
      </c>
      <c r="I1956" t="s">
        <v>8</v>
      </c>
      <c r="J1956" t="s">
        <v>9</v>
      </c>
      <c r="N1956" t="s">
        <v>50</v>
      </c>
      <c r="O1956" t="s">
        <v>12</v>
      </c>
      <c r="T1956">
        <v>6</v>
      </c>
      <c r="U1956">
        <v>9</v>
      </c>
    </row>
    <row r="1957" spans="1:21" x14ac:dyDescent="0.2">
      <c r="A1957">
        <v>1595</v>
      </c>
      <c r="B1957" t="s">
        <v>19</v>
      </c>
      <c r="C1957">
        <v>83</v>
      </c>
      <c r="D1957" t="s">
        <v>18</v>
      </c>
      <c r="E1957">
        <v>0</v>
      </c>
      <c r="F1957">
        <v>10</v>
      </c>
      <c r="G1957" t="s">
        <v>6</v>
      </c>
      <c r="H1957" t="s">
        <v>7</v>
      </c>
      <c r="I1957" t="s">
        <v>8</v>
      </c>
      <c r="J1957" t="s">
        <v>9</v>
      </c>
      <c r="N1957" t="s">
        <v>50</v>
      </c>
      <c r="O1957" t="s">
        <v>12</v>
      </c>
      <c r="T1957">
        <v>6</v>
      </c>
      <c r="U1957">
        <v>8</v>
      </c>
    </row>
    <row r="1958" spans="1:21" x14ac:dyDescent="0.2">
      <c r="A1958">
        <v>2478</v>
      </c>
      <c r="B1958" t="s">
        <v>19</v>
      </c>
      <c r="C1958">
        <v>85</v>
      </c>
      <c r="D1958" t="s">
        <v>16</v>
      </c>
      <c r="E1958">
        <v>1</v>
      </c>
      <c r="F1958">
        <v>9</v>
      </c>
      <c r="H1958" t="s">
        <v>7</v>
      </c>
      <c r="I1958" t="s">
        <v>8</v>
      </c>
      <c r="J1958" t="s">
        <v>9</v>
      </c>
      <c r="N1958" t="s">
        <v>50</v>
      </c>
      <c r="O1958" t="s">
        <v>12</v>
      </c>
      <c r="T1958">
        <v>5</v>
      </c>
      <c r="U1958">
        <v>8</v>
      </c>
    </row>
    <row r="1959" spans="1:21" x14ac:dyDescent="0.2">
      <c r="A1959">
        <v>2580</v>
      </c>
      <c r="B1959" t="s">
        <v>19</v>
      </c>
      <c r="C1959">
        <v>79</v>
      </c>
      <c r="D1959" t="s">
        <v>16</v>
      </c>
      <c r="E1959">
        <v>0</v>
      </c>
      <c r="F1959">
        <v>13</v>
      </c>
      <c r="H1959" t="s">
        <v>7</v>
      </c>
      <c r="I1959" t="s">
        <v>8</v>
      </c>
      <c r="J1959" t="s">
        <v>9</v>
      </c>
      <c r="N1959" t="s">
        <v>50</v>
      </c>
      <c r="O1959" t="s">
        <v>12</v>
      </c>
      <c r="T1959">
        <v>5</v>
      </c>
      <c r="U1959">
        <v>6</v>
      </c>
    </row>
    <row r="1960" spans="1:21" x14ac:dyDescent="0.2">
      <c r="A1960">
        <v>126</v>
      </c>
      <c r="B1960" t="s">
        <v>19</v>
      </c>
      <c r="C1960">
        <v>82</v>
      </c>
      <c r="D1960" t="s">
        <v>18</v>
      </c>
      <c r="E1960">
        <v>0</v>
      </c>
      <c r="F1960">
        <v>9</v>
      </c>
      <c r="G1960" t="s">
        <v>6</v>
      </c>
      <c r="H1960" t="s">
        <v>7</v>
      </c>
      <c r="J1960" t="s">
        <v>9</v>
      </c>
      <c r="N1960" t="s">
        <v>50</v>
      </c>
      <c r="O1960" t="s">
        <v>12</v>
      </c>
      <c r="T1960">
        <v>5</v>
      </c>
      <c r="U1960">
        <v>7</v>
      </c>
    </row>
    <row r="1961" spans="1:21" x14ac:dyDescent="0.2">
      <c r="A1961">
        <v>486</v>
      </c>
      <c r="B1961" t="s">
        <v>19</v>
      </c>
      <c r="C1961">
        <v>85</v>
      </c>
      <c r="D1961" t="s">
        <v>16</v>
      </c>
      <c r="E1961">
        <v>0</v>
      </c>
      <c r="F1961">
        <v>9</v>
      </c>
      <c r="G1961" t="s">
        <v>6</v>
      </c>
      <c r="H1961" t="s">
        <v>7</v>
      </c>
      <c r="J1961" t="s">
        <v>9</v>
      </c>
      <c r="N1961" t="s">
        <v>50</v>
      </c>
      <c r="O1961" t="s">
        <v>12</v>
      </c>
      <c r="T1961">
        <v>5</v>
      </c>
      <c r="U1961">
        <v>9</v>
      </c>
    </row>
    <row r="1962" spans="1:21" x14ac:dyDescent="0.2">
      <c r="A1962">
        <v>1272</v>
      </c>
      <c r="B1962" t="s">
        <v>19</v>
      </c>
      <c r="C1962">
        <v>83</v>
      </c>
      <c r="D1962" t="s">
        <v>18</v>
      </c>
      <c r="E1962">
        <v>0</v>
      </c>
      <c r="F1962">
        <v>9</v>
      </c>
      <c r="G1962" t="s">
        <v>6</v>
      </c>
      <c r="H1962" t="s">
        <v>7</v>
      </c>
      <c r="J1962" t="s">
        <v>9</v>
      </c>
      <c r="N1962" t="s">
        <v>50</v>
      </c>
      <c r="O1962" t="s">
        <v>12</v>
      </c>
      <c r="T1962">
        <v>5</v>
      </c>
      <c r="U1962">
        <v>8</v>
      </c>
    </row>
    <row r="1963" spans="1:21" x14ac:dyDescent="0.2">
      <c r="A1963">
        <v>1589</v>
      </c>
      <c r="B1963" t="s">
        <v>19</v>
      </c>
      <c r="C1963">
        <v>70</v>
      </c>
      <c r="D1963" t="s">
        <v>16</v>
      </c>
      <c r="E1963">
        <v>1</v>
      </c>
      <c r="F1963">
        <v>12</v>
      </c>
      <c r="G1963" t="s">
        <v>6</v>
      </c>
      <c r="H1963" t="s">
        <v>7</v>
      </c>
      <c r="J1963" t="s">
        <v>9</v>
      </c>
      <c r="N1963" t="s">
        <v>50</v>
      </c>
      <c r="O1963" t="s">
        <v>12</v>
      </c>
      <c r="T1963">
        <v>5</v>
      </c>
      <c r="U1963">
        <v>6</v>
      </c>
    </row>
    <row r="1964" spans="1:21" x14ac:dyDescent="0.2">
      <c r="A1964">
        <v>1867</v>
      </c>
      <c r="B1964" t="s">
        <v>19</v>
      </c>
      <c r="C1964">
        <v>84</v>
      </c>
      <c r="D1964" t="s">
        <v>18</v>
      </c>
      <c r="E1964">
        <v>1</v>
      </c>
      <c r="F1964">
        <v>16</v>
      </c>
      <c r="G1964" t="s">
        <v>6</v>
      </c>
      <c r="H1964" t="s">
        <v>7</v>
      </c>
      <c r="J1964" t="s">
        <v>9</v>
      </c>
      <c r="N1964" t="s">
        <v>50</v>
      </c>
      <c r="O1964" t="s">
        <v>12</v>
      </c>
      <c r="T1964">
        <v>5</v>
      </c>
      <c r="U1964">
        <v>7</v>
      </c>
    </row>
    <row r="1965" spans="1:21" x14ac:dyDescent="0.2">
      <c r="A1965">
        <v>2306</v>
      </c>
      <c r="B1965" t="s">
        <v>19</v>
      </c>
      <c r="C1965">
        <v>75</v>
      </c>
      <c r="D1965" t="s">
        <v>18</v>
      </c>
      <c r="E1965">
        <v>2</v>
      </c>
      <c r="F1965">
        <v>13</v>
      </c>
      <c r="G1965" t="s">
        <v>6</v>
      </c>
      <c r="H1965" t="s">
        <v>7</v>
      </c>
      <c r="J1965" t="s">
        <v>9</v>
      </c>
      <c r="N1965" t="s">
        <v>50</v>
      </c>
      <c r="O1965" t="s">
        <v>12</v>
      </c>
      <c r="R1965" t="s">
        <v>55</v>
      </c>
      <c r="T1965">
        <v>6</v>
      </c>
      <c r="U1965">
        <v>8</v>
      </c>
    </row>
    <row r="1966" spans="1:21" x14ac:dyDescent="0.2">
      <c r="A1966">
        <v>2348</v>
      </c>
      <c r="B1966" t="s">
        <v>19</v>
      </c>
      <c r="C1966">
        <v>83</v>
      </c>
      <c r="D1966" t="s">
        <v>18</v>
      </c>
      <c r="E1966">
        <v>0</v>
      </c>
      <c r="F1966">
        <v>16</v>
      </c>
      <c r="G1966" t="s">
        <v>6</v>
      </c>
      <c r="H1966" t="s">
        <v>7</v>
      </c>
      <c r="J1966" t="s">
        <v>9</v>
      </c>
      <c r="N1966" t="s">
        <v>50</v>
      </c>
      <c r="O1966" t="s">
        <v>12</v>
      </c>
      <c r="T1966">
        <v>5</v>
      </c>
      <c r="U1966">
        <v>7</v>
      </c>
    </row>
    <row r="1967" spans="1:21" x14ac:dyDescent="0.2">
      <c r="A1967">
        <v>1502</v>
      </c>
      <c r="B1967" t="s">
        <v>19</v>
      </c>
      <c r="C1967">
        <v>89</v>
      </c>
      <c r="D1967" t="s">
        <v>18</v>
      </c>
      <c r="E1967">
        <v>1</v>
      </c>
      <c r="H1967" t="s">
        <v>7</v>
      </c>
      <c r="J1967" t="s">
        <v>9</v>
      </c>
      <c r="N1967" t="s">
        <v>50</v>
      </c>
      <c r="O1967" t="s">
        <v>12</v>
      </c>
      <c r="T1967">
        <v>4</v>
      </c>
      <c r="U1967">
        <v>8</v>
      </c>
    </row>
    <row r="1968" spans="1:21" x14ac:dyDescent="0.2">
      <c r="A1968">
        <v>2814</v>
      </c>
      <c r="B1968" t="s">
        <v>19</v>
      </c>
      <c r="C1968">
        <v>74</v>
      </c>
      <c r="D1968" t="s">
        <v>18</v>
      </c>
      <c r="E1968">
        <v>0</v>
      </c>
      <c r="F1968">
        <v>15</v>
      </c>
      <c r="H1968" t="s">
        <v>7</v>
      </c>
      <c r="J1968" t="s">
        <v>9</v>
      </c>
      <c r="N1968" t="s">
        <v>50</v>
      </c>
      <c r="O1968" t="s">
        <v>12</v>
      </c>
      <c r="T1968">
        <v>4</v>
      </c>
      <c r="U1968">
        <v>6</v>
      </c>
    </row>
    <row r="1969" spans="1:21" x14ac:dyDescent="0.2">
      <c r="A1969">
        <v>1544</v>
      </c>
      <c r="B1969" t="s">
        <v>19</v>
      </c>
      <c r="C1969">
        <v>86</v>
      </c>
      <c r="D1969" t="s">
        <v>18</v>
      </c>
      <c r="E1969">
        <v>0</v>
      </c>
      <c r="F1969">
        <v>19</v>
      </c>
      <c r="G1969" t="s">
        <v>6</v>
      </c>
      <c r="J1969" t="s">
        <v>9</v>
      </c>
      <c r="N1969" t="s">
        <v>50</v>
      </c>
      <c r="O1969" t="s">
        <v>12</v>
      </c>
      <c r="R1969" t="s">
        <v>55</v>
      </c>
      <c r="T1969">
        <v>5</v>
      </c>
      <c r="U1969">
        <v>7</v>
      </c>
    </row>
    <row r="1970" spans="1:21" x14ac:dyDescent="0.2">
      <c r="A1970">
        <v>1821</v>
      </c>
      <c r="B1970" t="s">
        <v>19</v>
      </c>
      <c r="C1970">
        <v>53</v>
      </c>
      <c r="D1970" t="s">
        <v>18</v>
      </c>
      <c r="E1970">
        <v>1</v>
      </c>
      <c r="F1970">
        <v>10</v>
      </c>
      <c r="G1970" t="s">
        <v>6</v>
      </c>
      <c r="J1970" t="s">
        <v>9</v>
      </c>
      <c r="N1970" t="s">
        <v>50</v>
      </c>
      <c r="O1970" t="s">
        <v>12</v>
      </c>
      <c r="T1970">
        <v>4</v>
      </c>
      <c r="U1970">
        <v>4</v>
      </c>
    </row>
    <row r="1971" spans="1:21" x14ac:dyDescent="0.2">
      <c r="A1971">
        <v>1481</v>
      </c>
      <c r="B1971" t="s">
        <v>19</v>
      </c>
      <c r="C1971">
        <v>76</v>
      </c>
      <c r="D1971" t="s">
        <v>16</v>
      </c>
      <c r="E1971">
        <v>0</v>
      </c>
      <c r="F1971">
        <v>11</v>
      </c>
      <c r="J1971" t="s">
        <v>9</v>
      </c>
      <c r="N1971" t="s">
        <v>50</v>
      </c>
      <c r="O1971" t="s">
        <v>12</v>
      </c>
      <c r="T1971">
        <v>3</v>
      </c>
      <c r="U1971">
        <v>5</v>
      </c>
    </row>
    <row r="1972" spans="1:21" x14ac:dyDescent="0.2">
      <c r="A1972">
        <v>207</v>
      </c>
      <c r="B1972" t="s">
        <v>19</v>
      </c>
      <c r="C1972">
        <v>87</v>
      </c>
      <c r="D1972" t="s">
        <v>18</v>
      </c>
      <c r="E1972">
        <v>1</v>
      </c>
      <c r="F1972">
        <v>19</v>
      </c>
      <c r="G1972" t="s">
        <v>6</v>
      </c>
      <c r="H1972" t="s">
        <v>7</v>
      </c>
      <c r="I1972" t="s">
        <v>8</v>
      </c>
      <c r="N1972" t="s">
        <v>50</v>
      </c>
      <c r="O1972" t="s">
        <v>12</v>
      </c>
      <c r="R1972" t="s">
        <v>55</v>
      </c>
      <c r="T1972">
        <v>6</v>
      </c>
      <c r="U1972">
        <v>8</v>
      </c>
    </row>
    <row r="1973" spans="1:21" x14ac:dyDescent="0.2">
      <c r="A1973">
        <v>442</v>
      </c>
      <c r="B1973" t="s">
        <v>19</v>
      </c>
      <c r="C1973">
        <v>78</v>
      </c>
      <c r="D1973" t="s">
        <v>18</v>
      </c>
      <c r="E1973">
        <v>1</v>
      </c>
      <c r="G1973" t="s">
        <v>6</v>
      </c>
      <c r="H1973" t="s">
        <v>7</v>
      </c>
      <c r="I1973" t="s">
        <v>8</v>
      </c>
      <c r="N1973" t="s">
        <v>50</v>
      </c>
      <c r="O1973" t="s">
        <v>12</v>
      </c>
      <c r="Q1973" t="s">
        <v>54</v>
      </c>
      <c r="R1973" t="s">
        <v>55</v>
      </c>
      <c r="T1973">
        <v>7</v>
      </c>
      <c r="U1973">
        <v>11</v>
      </c>
    </row>
    <row r="1974" spans="1:21" x14ac:dyDescent="0.2">
      <c r="A1974">
        <v>471</v>
      </c>
      <c r="B1974" t="s">
        <v>19</v>
      </c>
      <c r="C1974">
        <v>84</v>
      </c>
      <c r="D1974" t="s">
        <v>18</v>
      </c>
      <c r="E1974">
        <v>1</v>
      </c>
      <c r="F1974">
        <v>16</v>
      </c>
      <c r="G1974" t="s">
        <v>6</v>
      </c>
      <c r="H1974" t="s">
        <v>7</v>
      </c>
      <c r="I1974" t="s">
        <v>8</v>
      </c>
      <c r="N1974" t="s">
        <v>50</v>
      </c>
      <c r="O1974" t="s">
        <v>12</v>
      </c>
      <c r="T1974">
        <v>5</v>
      </c>
      <c r="U1974">
        <v>8</v>
      </c>
    </row>
    <row r="1975" spans="1:21" x14ac:dyDescent="0.2">
      <c r="A1975">
        <v>109</v>
      </c>
      <c r="B1975" t="s">
        <v>19</v>
      </c>
      <c r="C1975">
        <v>88</v>
      </c>
      <c r="D1975" t="s">
        <v>16</v>
      </c>
      <c r="E1975">
        <v>0</v>
      </c>
      <c r="F1975">
        <v>15</v>
      </c>
      <c r="H1975" t="s">
        <v>7</v>
      </c>
      <c r="I1975" t="s">
        <v>8</v>
      </c>
      <c r="N1975" t="s">
        <v>50</v>
      </c>
      <c r="O1975" t="s">
        <v>12</v>
      </c>
      <c r="S1975" t="s">
        <v>53</v>
      </c>
      <c r="T1975">
        <v>5</v>
      </c>
      <c r="U1975">
        <v>6</v>
      </c>
    </row>
    <row r="1976" spans="1:21" x14ac:dyDescent="0.2">
      <c r="A1976">
        <v>232</v>
      </c>
      <c r="B1976" t="s">
        <v>19</v>
      </c>
      <c r="C1976">
        <v>97</v>
      </c>
      <c r="D1976" t="s">
        <v>16</v>
      </c>
      <c r="E1976">
        <v>1</v>
      </c>
      <c r="H1976" t="s">
        <v>7</v>
      </c>
      <c r="I1976" t="s">
        <v>8</v>
      </c>
      <c r="N1976" t="s">
        <v>50</v>
      </c>
      <c r="O1976" t="s">
        <v>12</v>
      </c>
      <c r="S1976" t="s">
        <v>53</v>
      </c>
      <c r="T1976">
        <v>5</v>
      </c>
      <c r="U1976">
        <v>6</v>
      </c>
    </row>
    <row r="1977" spans="1:21" x14ac:dyDescent="0.2">
      <c r="A1977">
        <v>1045</v>
      </c>
      <c r="B1977" t="s">
        <v>19</v>
      </c>
      <c r="C1977">
        <v>104</v>
      </c>
      <c r="D1977" t="s">
        <v>18</v>
      </c>
      <c r="E1977">
        <v>0</v>
      </c>
      <c r="H1977" t="s">
        <v>7</v>
      </c>
      <c r="I1977" t="s">
        <v>8</v>
      </c>
      <c r="N1977" t="s">
        <v>50</v>
      </c>
      <c r="O1977" t="s">
        <v>12</v>
      </c>
      <c r="S1977" t="s">
        <v>53</v>
      </c>
      <c r="T1977">
        <v>5</v>
      </c>
      <c r="U1977">
        <v>6</v>
      </c>
    </row>
    <row r="1978" spans="1:21" x14ac:dyDescent="0.2">
      <c r="A1978">
        <v>1263</v>
      </c>
      <c r="B1978" t="s">
        <v>19</v>
      </c>
      <c r="C1978">
        <v>90</v>
      </c>
      <c r="D1978" t="s">
        <v>16</v>
      </c>
      <c r="E1978">
        <v>0</v>
      </c>
      <c r="F1978">
        <v>21</v>
      </c>
      <c r="H1978" t="s">
        <v>7</v>
      </c>
      <c r="I1978" t="s">
        <v>8</v>
      </c>
      <c r="N1978" t="s">
        <v>50</v>
      </c>
      <c r="O1978" t="s">
        <v>12</v>
      </c>
      <c r="Q1978" t="s">
        <v>54</v>
      </c>
      <c r="R1978" t="s">
        <v>55</v>
      </c>
      <c r="T1978">
        <v>6</v>
      </c>
      <c r="U1978">
        <v>11</v>
      </c>
    </row>
    <row r="1979" spans="1:21" x14ac:dyDescent="0.2">
      <c r="A1979">
        <v>1562</v>
      </c>
      <c r="B1979" t="s">
        <v>19</v>
      </c>
      <c r="C1979">
        <v>92</v>
      </c>
      <c r="D1979" t="s">
        <v>18</v>
      </c>
      <c r="E1979">
        <v>0</v>
      </c>
      <c r="F1979">
        <v>9</v>
      </c>
      <c r="H1979" t="s">
        <v>7</v>
      </c>
      <c r="I1979" t="s">
        <v>8</v>
      </c>
      <c r="N1979" t="s">
        <v>50</v>
      </c>
      <c r="O1979" t="s">
        <v>12</v>
      </c>
      <c r="T1979">
        <v>4</v>
      </c>
      <c r="U1979">
        <v>7</v>
      </c>
    </row>
    <row r="1980" spans="1:21" x14ac:dyDescent="0.2">
      <c r="A1980">
        <v>118</v>
      </c>
      <c r="B1980" t="s">
        <v>19</v>
      </c>
      <c r="C1980">
        <v>87</v>
      </c>
      <c r="D1980" t="s">
        <v>16</v>
      </c>
      <c r="E1980">
        <v>0</v>
      </c>
      <c r="F1980">
        <v>15</v>
      </c>
      <c r="I1980" t="s">
        <v>8</v>
      </c>
      <c r="N1980" t="s">
        <v>50</v>
      </c>
      <c r="O1980" t="s">
        <v>12</v>
      </c>
      <c r="T1980">
        <v>3</v>
      </c>
      <c r="U1980">
        <v>5</v>
      </c>
    </row>
    <row r="1981" spans="1:21" x14ac:dyDescent="0.2">
      <c r="A1981">
        <v>384</v>
      </c>
      <c r="B1981" t="s">
        <v>19</v>
      </c>
      <c r="C1981">
        <v>84</v>
      </c>
      <c r="D1981" t="s">
        <v>16</v>
      </c>
      <c r="E1981">
        <v>2</v>
      </c>
      <c r="F1981">
        <v>16</v>
      </c>
      <c r="I1981" t="s">
        <v>8</v>
      </c>
      <c r="N1981" t="s">
        <v>50</v>
      </c>
      <c r="O1981" t="s">
        <v>12</v>
      </c>
      <c r="S1981" t="s">
        <v>53</v>
      </c>
      <c r="T1981">
        <v>4</v>
      </c>
      <c r="U1981">
        <v>7</v>
      </c>
    </row>
    <row r="1982" spans="1:21" x14ac:dyDescent="0.2">
      <c r="A1982">
        <v>2391</v>
      </c>
      <c r="B1982" t="s">
        <v>19</v>
      </c>
      <c r="C1982">
        <v>77</v>
      </c>
      <c r="D1982" t="s">
        <v>18</v>
      </c>
      <c r="E1982">
        <v>0</v>
      </c>
      <c r="F1982">
        <v>10</v>
      </c>
      <c r="I1982" t="s">
        <v>8</v>
      </c>
      <c r="N1982" t="s">
        <v>50</v>
      </c>
      <c r="O1982" t="s">
        <v>12</v>
      </c>
      <c r="T1982">
        <v>3</v>
      </c>
      <c r="U1982">
        <v>4</v>
      </c>
    </row>
    <row r="1983" spans="1:21" x14ac:dyDescent="0.2">
      <c r="A1983">
        <v>2445</v>
      </c>
      <c r="B1983" t="s">
        <v>19</v>
      </c>
      <c r="C1983">
        <v>79</v>
      </c>
      <c r="D1983" t="s">
        <v>16</v>
      </c>
      <c r="E1983">
        <v>0</v>
      </c>
      <c r="I1983" t="s">
        <v>8</v>
      </c>
      <c r="N1983" t="s">
        <v>50</v>
      </c>
      <c r="O1983" t="s">
        <v>12</v>
      </c>
      <c r="T1983">
        <v>3</v>
      </c>
      <c r="U1983">
        <v>3</v>
      </c>
    </row>
    <row r="1984" spans="1:21" x14ac:dyDescent="0.2">
      <c r="A1984">
        <v>2693</v>
      </c>
      <c r="B1984" t="s">
        <v>19</v>
      </c>
      <c r="C1984">
        <v>76</v>
      </c>
      <c r="D1984" t="s">
        <v>16</v>
      </c>
      <c r="E1984">
        <v>0</v>
      </c>
      <c r="F1984">
        <v>9</v>
      </c>
      <c r="I1984" t="s">
        <v>8</v>
      </c>
      <c r="N1984" t="s">
        <v>50</v>
      </c>
      <c r="O1984" t="s">
        <v>12</v>
      </c>
      <c r="T1984">
        <v>3</v>
      </c>
      <c r="U1984">
        <v>4</v>
      </c>
    </row>
    <row r="1985" spans="1:21" x14ac:dyDescent="0.2">
      <c r="A1985">
        <v>660</v>
      </c>
      <c r="B1985" t="s">
        <v>19</v>
      </c>
      <c r="C1985">
        <v>80</v>
      </c>
      <c r="D1985" t="s">
        <v>16</v>
      </c>
      <c r="E1985">
        <v>0</v>
      </c>
      <c r="F1985">
        <v>10</v>
      </c>
      <c r="G1985" t="s">
        <v>6</v>
      </c>
      <c r="H1985" t="s">
        <v>7</v>
      </c>
      <c r="N1985" t="s">
        <v>50</v>
      </c>
      <c r="O1985" t="s">
        <v>12</v>
      </c>
      <c r="S1985" t="s">
        <v>53</v>
      </c>
      <c r="T1985">
        <v>5</v>
      </c>
      <c r="U1985">
        <v>9</v>
      </c>
    </row>
    <row r="1986" spans="1:21" x14ac:dyDescent="0.2">
      <c r="A1986">
        <v>687</v>
      </c>
      <c r="B1986" t="s">
        <v>19</v>
      </c>
      <c r="C1986">
        <v>80</v>
      </c>
      <c r="D1986" t="s">
        <v>18</v>
      </c>
      <c r="E1986">
        <v>0</v>
      </c>
      <c r="F1986">
        <v>12</v>
      </c>
      <c r="G1986" t="s">
        <v>6</v>
      </c>
      <c r="H1986" t="s">
        <v>7</v>
      </c>
      <c r="N1986" t="s">
        <v>50</v>
      </c>
      <c r="O1986" t="s">
        <v>12</v>
      </c>
      <c r="R1986" t="s">
        <v>55</v>
      </c>
      <c r="T1986">
        <v>5</v>
      </c>
      <c r="U1986">
        <v>8</v>
      </c>
    </row>
    <row r="1987" spans="1:21" x14ac:dyDescent="0.2">
      <c r="A1987">
        <v>1469</v>
      </c>
      <c r="B1987" t="s">
        <v>19</v>
      </c>
      <c r="C1987">
        <v>78</v>
      </c>
      <c r="D1987" t="s">
        <v>16</v>
      </c>
      <c r="E1987">
        <v>1</v>
      </c>
      <c r="G1987" t="s">
        <v>6</v>
      </c>
      <c r="H1987" t="s">
        <v>7</v>
      </c>
      <c r="N1987" t="s">
        <v>50</v>
      </c>
      <c r="O1987" t="s">
        <v>12</v>
      </c>
      <c r="Q1987" t="s">
        <v>54</v>
      </c>
      <c r="T1987">
        <v>5</v>
      </c>
      <c r="U1987">
        <v>8</v>
      </c>
    </row>
    <row r="1988" spans="1:21" x14ac:dyDescent="0.2">
      <c r="A1988">
        <v>2379</v>
      </c>
      <c r="B1988" t="s">
        <v>19</v>
      </c>
      <c r="C1988">
        <v>87</v>
      </c>
      <c r="D1988" t="s">
        <v>16</v>
      </c>
      <c r="E1988">
        <v>1</v>
      </c>
      <c r="F1988">
        <v>12</v>
      </c>
      <c r="G1988" t="s">
        <v>6</v>
      </c>
      <c r="H1988" t="s">
        <v>7</v>
      </c>
      <c r="N1988" t="s">
        <v>50</v>
      </c>
      <c r="O1988" t="s">
        <v>12</v>
      </c>
      <c r="T1988">
        <v>4</v>
      </c>
      <c r="U1988">
        <v>7</v>
      </c>
    </row>
    <row r="1989" spans="1:21" x14ac:dyDescent="0.2">
      <c r="A1989">
        <v>203</v>
      </c>
      <c r="B1989" t="s">
        <v>19</v>
      </c>
      <c r="C1989">
        <v>79</v>
      </c>
      <c r="D1989" t="s">
        <v>18</v>
      </c>
      <c r="E1989">
        <v>1</v>
      </c>
      <c r="F1989">
        <v>9</v>
      </c>
      <c r="H1989" t="s">
        <v>7</v>
      </c>
      <c r="N1989" t="s">
        <v>50</v>
      </c>
      <c r="O1989" t="s">
        <v>12</v>
      </c>
      <c r="T1989">
        <v>3</v>
      </c>
      <c r="U1989">
        <v>4</v>
      </c>
    </row>
    <row r="1990" spans="1:21" x14ac:dyDescent="0.2">
      <c r="A1990">
        <v>291</v>
      </c>
      <c r="B1990" t="s">
        <v>19</v>
      </c>
      <c r="C1990">
        <v>84</v>
      </c>
      <c r="D1990" t="s">
        <v>16</v>
      </c>
      <c r="E1990">
        <v>0</v>
      </c>
      <c r="F1990">
        <v>9</v>
      </c>
      <c r="H1990" t="s">
        <v>7</v>
      </c>
      <c r="N1990" t="s">
        <v>50</v>
      </c>
      <c r="O1990" t="s">
        <v>12</v>
      </c>
      <c r="S1990" t="s">
        <v>53</v>
      </c>
      <c r="T1990">
        <v>4</v>
      </c>
      <c r="U1990">
        <v>7</v>
      </c>
    </row>
    <row r="1991" spans="1:21" x14ac:dyDescent="0.2">
      <c r="A1991">
        <v>1248</v>
      </c>
      <c r="B1991" t="s">
        <v>19</v>
      </c>
      <c r="C1991">
        <v>86</v>
      </c>
      <c r="D1991" t="s">
        <v>16</v>
      </c>
      <c r="E1991">
        <v>0</v>
      </c>
      <c r="F1991">
        <v>20</v>
      </c>
      <c r="H1991" t="s">
        <v>7</v>
      </c>
      <c r="N1991" t="s">
        <v>50</v>
      </c>
      <c r="O1991" t="s">
        <v>12</v>
      </c>
      <c r="T1991">
        <v>3</v>
      </c>
      <c r="U1991">
        <v>6</v>
      </c>
    </row>
    <row r="1992" spans="1:21" x14ac:dyDescent="0.2">
      <c r="A1992">
        <v>1279</v>
      </c>
      <c r="B1992" t="s">
        <v>19</v>
      </c>
      <c r="C1992">
        <v>93</v>
      </c>
      <c r="D1992" t="s">
        <v>16</v>
      </c>
      <c r="E1992">
        <v>0</v>
      </c>
      <c r="F1992">
        <v>15</v>
      </c>
      <c r="H1992" t="s">
        <v>7</v>
      </c>
      <c r="N1992" t="s">
        <v>50</v>
      </c>
      <c r="O1992" t="s">
        <v>12</v>
      </c>
      <c r="T1992">
        <v>3</v>
      </c>
      <c r="U1992">
        <v>5</v>
      </c>
    </row>
    <row r="1993" spans="1:21" x14ac:dyDescent="0.2">
      <c r="A1993">
        <v>1352</v>
      </c>
      <c r="B1993" t="s">
        <v>19</v>
      </c>
      <c r="C1993">
        <v>89</v>
      </c>
      <c r="D1993" t="s">
        <v>18</v>
      </c>
      <c r="E1993">
        <v>0</v>
      </c>
      <c r="F1993">
        <v>8</v>
      </c>
      <c r="H1993" t="s">
        <v>7</v>
      </c>
      <c r="N1993" t="s">
        <v>50</v>
      </c>
      <c r="O1993" t="s">
        <v>12</v>
      </c>
      <c r="R1993" t="s">
        <v>55</v>
      </c>
      <c r="S1993" t="s">
        <v>53</v>
      </c>
      <c r="T1993">
        <v>5</v>
      </c>
      <c r="U1993">
        <v>7</v>
      </c>
    </row>
    <row r="1994" spans="1:21" x14ac:dyDescent="0.2">
      <c r="A1994">
        <v>1587</v>
      </c>
      <c r="B1994" t="s">
        <v>19</v>
      </c>
      <c r="C1994">
        <v>84</v>
      </c>
      <c r="D1994" t="s">
        <v>18</v>
      </c>
      <c r="E1994">
        <v>1</v>
      </c>
      <c r="H1994" t="s">
        <v>7</v>
      </c>
      <c r="N1994" t="s">
        <v>50</v>
      </c>
      <c r="O1994" t="s">
        <v>12</v>
      </c>
      <c r="R1994" t="s">
        <v>55</v>
      </c>
      <c r="T1994">
        <v>4</v>
      </c>
      <c r="U1994">
        <v>7</v>
      </c>
    </row>
    <row r="1995" spans="1:21" x14ac:dyDescent="0.2">
      <c r="A1995">
        <v>1966</v>
      </c>
      <c r="B1995" t="s">
        <v>19</v>
      </c>
      <c r="C1995">
        <v>74</v>
      </c>
      <c r="D1995" t="s">
        <v>16</v>
      </c>
      <c r="E1995">
        <v>1</v>
      </c>
      <c r="F1995">
        <v>16</v>
      </c>
      <c r="H1995" t="s">
        <v>7</v>
      </c>
      <c r="N1995" t="s">
        <v>50</v>
      </c>
      <c r="O1995" t="s">
        <v>12</v>
      </c>
      <c r="T1995">
        <v>3</v>
      </c>
      <c r="U1995">
        <v>4</v>
      </c>
    </row>
    <row r="1996" spans="1:21" x14ac:dyDescent="0.2">
      <c r="A1996">
        <v>2405</v>
      </c>
      <c r="B1996" t="s">
        <v>19</v>
      </c>
      <c r="C1996">
        <v>78</v>
      </c>
      <c r="D1996" t="s">
        <v>16</v>
      </c>
      <c r="E1996">
        <v>0</v>
      </c>
      <c r="F1996">
        <v>10</v>
      </c>
      <c r="H1996" t="s">
        <v>7</v>
      </c>
      <c r="N1996" t="s">
        <v>50</v>
      </c>
      <c r="O1996" t="s">
        <v>12</v>
      </c>
      <c r="T1996">
        <v>3</v>
      </c>
      <c r="U1996">
        <v>5</v>
      </c>
    </row>
    <row r="1997" spans="1:21" x14ac:dyDescent="0.2">
      <c r="A1997">
        <v>2595</v>
      </c>
      <c r="B1997" t="s">
        <v>19</v>
      </c>
      <c r="C1997">
        <v>84</v>
      </c>
      <c r="D1997" t="s">
        <v>16</v>
      </c>
      <c r="E1997">
        <v>0</v>
      </c>
      <c r="F1997">
        <v>10</v>
      </c>
      <c r="H1997" t="s">
        <v>7</v>
      </c>
      <c r="N1997" t="s">
        <v>50</v>
      </c>
      <c r="O1997" t="s">
        <v>12</v>
      </c>
      <c r="T1997">
        <v>3</v>
      </c>
      <c r="U1997">
        <v>5</v>
      </c>
    </row>
    <row r="1998" spans="1:21" x14ac:dyDescent="0.2">
      <c r="A1998">
        <v>2776</v>
      </c>
      <c r="B1998" t="s">
        <v>19</v>
      </c>
      <c r="C1998">
        <v>83</v>
      </c>
      <c r="D1998" t="s">
        <v>18</v>
      </c>
      <c r="E1998">
        <v>0</v>
      </c>
      <c r="H1998" t="s">
        <v>7</v>
      </c>
      <c r="N1998" t="s">
        <v>50</v>
      </c>
      <c r="O1998" t="s">
        <v>12</v>
      </c>
      <c r="R1998" t="s">
        <v>55</v>
      </c>
      <c r="T1998">
        <v>4</v>
      </c>
      <c r="U1998">
        <v>7</v>
      </c>
    </row>
    <row r="1999" spans="1:21" x14ac:dyDescent="0.2">
      <c r="A1999">
        <v>336</v>
      </c>
      <c r="B1999" t="s">
        <v>19</v>
      </c>
      <c r="C1999">
        <v>83</v>
      </c>
      <c r="D1999" t="s">
        <v>18</v>
      </c>
      <c r="E1999">
        <v>0</v>
      </c>
      <c r="F1999">
        <v>17</v>
      </c>
      <c r="N1999" t="s">
        <v>50</v>
      </c>
      <c r="O1999" t="s">
        <v>12</v>
      </c>
      <c r="Q1999" t="s">
        <v>54</v>
      </c>
      <c r="T1999">
        <v>3</v>
      </c>
      <c r="U1999">
        <v>7</v>
      </c>
    </row>
    <row r="2000" spans="1:21" x14ac:dyDescent="0.2">
      <c r="A2000">
        <v>1297</v>
      </c>
      <c r="B2000" t="s">
        <v>19</v>
      </c>
      <c r="C2000">
        <v>97</v>
      </c>
      <c r="D2000" t="s">
        <v>16</v>
      </c>
      <c r="E2000">
        <v>0</v>
      </c>
      <c r="F2000">
        <v>18</v>
      </c>
      <c r="N2000" t="s">
        <v>50</v>
      </c>
      <c r="O2000" t="s">
        <v>12</v>
      </c>
      <c r="R2000" t="s">
        <v>55</v>
      </c>
      <c r="T2000">
        <v>3</v>
      </c>
      <c r="U2000">
        <v>6</v>
      </c>
    </row>
    <row r="2001" spans="1:21" x14ac:dyDescent="0.2">
      <c r="A2001">
        <v>1321</v>
      </c>
      <c r="B2001" t="s">
        <v>19</v>
      </c>
      <c r="C2001">
        <v>87</v>
      </c>
      <c r="D2001" t="s">
        <v>18</v>
      </c>
      <c r="E2001">
        <v>0</v>
      </c>
      <c r="F2001">
        <v>10</v>
      </c>
      <c r="N2001" t="s">
        <v>50</v>
      </c>
      <c r="O2001" t="s">
        <v>12</v>
      </c>
      <c r="T2001">
        <v>2</v>
      </c>
      <c r="U2001">
        <v>3</v>
      </c>
    </row>
    <row r="2002" spans="1:21" x14ac:dyDescent="0.2">
      <c r="A2002">
        <v>1511</v>
      </c>
      <c r="B2002" t="s">
        <v>19</v>
      </c>
      <c r="C2002">
        <v>88</v>
      </c>
      <c r="D2002" t="s">
        <v>18</v>
      </c>
      <c r="E2002">
        <v>2</v>
      </c>
      <c r="F2002">
        <v>14</v>
      </c>
      <c r="N2002" t="s">
        <v>50</v>
      </c>
      <c r="O2002" t="s">
        <v>12</v>
      </c>
      <c r="Q2002" t="s">
        <v>54</v>
      </c>
      <c r="T2002">
        <v>3</v>
      </c>
      <c r="U2002">
        <v>4</v>
      </c>
    </row>
    <row r="2003" spans="1:21" x14ac:dyDescent="0.2">
      <c r="A2003">
        <v>1517</v>
      </c>
      <c r="B2003" t="s">
        <v>19</v>
      </c>
      <c r="C2003">
        <v>74</v>
      </c>
      <c r="D2003" t="s">
        <v>16</v>
      </c>
      <c r="E2003">
        <v>2</v>
      </c>
      <c r="N2003" t="s">
        <v>50</v>
      </c>
      <c r="O2003" t="s">
        <v>12</v>
      </c>
      <c r="T2003">
        <v>2</v>
      </c>
      <c r="U2003">
        <v>4</v>
      </c>
    </row>
    <row r="2004" spans="1:21" x14ac:dyDescent="0.2">
      <c r="A2004">
        <v>1565</v>
      </c>
      <c r="B2004" t="s">
        <v>19</v>
      </c>
      <c r="C2004">
        <v>74</v>
      </c>
      <c r="D2004" t="s">
        <v>16</v>
      </c>
      <c r="E2004">
        <v>2</v>
      </c>
      <c r="F2004">
        <v>15</v>
      </c>
      <c r="N2004" t="s">
        <v>50</v>
      </c>
      <c r="O2004" t="s">
        <v>12</v>
      </c>
      <c r="R2004" t="s">
        <v>55</v>
      </c>
      <c r="T2004">
        <v>3</v>
      </c>
      <c r="U2004">
        <v>4</v>
      </c>
    </row>
    <row r="2005" spans="1:21" x14ac:dyDescent="0.2">
      <c r="A2005">
        <v>1606</v>
      </c>
      <c r="B2005" t="s">
        <v>19</v>
      </c>
      <c r="C2005">
        <v>87</v>
      </c>
      <c r="D2005" t="s">
        <v>16</v>
      </c>
      <c r="E2005">
        <v>2</v>
      </c>
      <c r="N2005" t="s">
        <v>50</v>
      </c>
      <c r="O2005" t="s">
        <v>12</v>
      </c>
      <c r="T2005">
        <v>2</v>
      </c>
      <c r="U2005">
        <v>3</v>
      </c>
    </row>
    <row r="2006" spans="1:21" x14ac:dyDescent="0.2">
      <c r="A2006">
        <v>2247</v>
      </c>
      <c r="B2006" t="s">
        <v>19</v>
      </c>
      <c r="C2006">
        <v>72</v>
      </c>
      <c r="D2006" t="s">
        <v>18</v>
      </c>
      <c r="E2006">
        <v>2</v>
      </c>
      <c r="F2006">
        <v>16</v>
      </c>
      <c r="N2006" t="s">
        <v>50</v>
      </c>
      <c r="O2006" t="s">
        <v>12</v>
      </c>
      <c r="T2006">
        <v>2</v>
      </c>
      <c r="U2006">
        <v>2</v>
      </c>
    </row>
    <row r="2007" spans="1:21" x14ac:dyDescent="0.2">
      <c r="A2007">
        <v>2511</v>
      </c>
      <c r="B2007" t="s">
        <v>19</v>
      </c>
      <c r="C2007">
        <v>80</v>
      </c>
      <c r="D2007" t="s">
        <v>18</v>
      </c>
      <c r="E2007">
        <v>1</v>
      </c>
      <c r="F2007">
        <v>13</v>
      </c>
      <c r="N2007" t="s">
        <v>50</v>
      </c>
      <c r="O2007" t="s">
        <v>12</v>
      </c>
      <c r="T2007">
        <v>2</v>
      </c>
      <c r="U2007">
        <v>4</v>
      </c>
    </row>
    <row r="2008" spans="1:21" x14ac:dyDescent="0.2">
      <c r="A2008">
        <v>2694</v>
      </c>
      <c r="B2008" t="s">
        <v>19</v>
      </c>
      <c r="C2008">
        <v>71</v>
      </c>
      <c r="D2008" t="s">
        <v>16</v>
      </c>
      <c r="E2008">
        <v>0</v>
      </c>
      <c r="F2008">
        <v>15</v>
      </c>
      <c r="N2008" t="s">
        <v>50</v>
      </c>
      <c r="O2008" t="s">
        <v>12</v>
      </c>
      <c r="T2008">
        <v>2</v>
      </c>
      <c r="U2008">
        <v>4</v>
      </c>
    </row>
    <row r="2009" spans="1:21" x14ac:dyDescent="0.2">
      <c r="A2009">
        <v>2752</v>
      </c>
      <c r="B2009" t="s">
        <v>19</v>
      </c>
      <c r="C2009">
        <v>75</v>
      </c>
      <c r="D2009" t="s">
        <v>16</v>
      </c>
      <c r="E2009">
        <v>0</v>
      </c>
      <c r="F2009">
        <v>15</v>
      </c>
      <c r="N2009" t="s">
        <v>50</v>
      </c>
      <c r="O2009" t="s">
        <v>12</v>
      </c>
      <c r="T2009">
        <v>2</v>
      </c>
      <c r="U2009">
        <v>3</v>
      </c>
    </row>
    <row r="2010" spans="1:21" x14ac:dyDescent="0.2">
      <c r="A2010">
        <v>1383</v>
      </c>
      <c r="B2010" t="s">
        <v>19</v>
      </c>
      <c r="C2010">
        <v>82</v>
      </c>
      <c r="D2010" t="s">
        <v>16</v>
      </c>
      <c r="E2010">
        <v>0</v>
      </c>
      <c r="I2010" t="s">
        <v>8</v>
      </c>
      <c r="J2010" t="s">
        <v>9</v>
      </c>
      <c r="K2010" t="s">
        <v>10</v>
      </c>
      <c r="M2010" t="s">
        <v>52</v>
      </c>
      <c r="O2010" t="s">
        <v>12</v>
      </c>
      <c r="T2010">
        <v>5</v>
      </c>
      <c r="U2010">
        <v>7</v>
      </c>
    </row>
    <row r="2011" spans="1:21" x14ac:dyDescent="0.2">
      <c r="A2011">
        <v>1932</v>
      </c>
      <c r="B2011" t="s">
        <v>19</v>
      </c>
      <c r="C2011">
        <v>85</v>
      </c>
      <c r="D2011" t="s">
        <v>16</v>
      </c>
      <c r="E2011">
        <v>0</v>
      </c>
      <c r="F2011">
        <v>15</v>
      </c>
      <c r="H2011" t="s">
        <v>7</v>
      </c>
      <c r="I2011" t="s">
        <v>8</v>
      </c>
      <c r="K2011" t="s">
        <v>10</v>
      </c>
      <c r="M2011" t="s">
        <v>52</v>
      </c>
      <c r="O2011" t="s">
        <v>12</v>
      </c>
      <c r="T2011">
        <v>5</v>
      </c>
      <c r="U2011">
        <v>8</v>
      </c>
    </row>
    <row r="2012" spans="1:21" x14ac:dyDescent="0.2">
      <c r="A2012">
        <v>594</v>
      </c>
      <c r="B2012" t="s">
        <v>19</v>
      </c>
      <c r="C2012">
        <v>90</v>
      </c>
      <c r="D2012" t="s">
        <v>16</v>
      </c>
      <c r="E2012">
        <v>0</v>
      </c>
      <c r="K2012" t="s">
        <v>10</v>
      </c>
      <c r="M2012" t="s">
        <v>52</v>
      </c>
      <c r="O2012" t="s">
        <v>12</v>
      </c>
      <c r="T2012">
        <v>3</v>
      </c>
      <c r="U2012">
        <v>6</v>
      </c>
    </row>
    <row r="2013" spans="1:21" x14ac:dyDescent="0.2">
      <c r="A2013">
        <v>613</v>
      </c>
      <c r="B2013" t="s">
        <v>19</v>
      </c>
      <c r="C2013">
        <v>82</v>
      </c>
      <c r="D2013" t="s">
        <v>16</v>
      </c>
      <c r="E2013">
        <v>2</v>
      </c>
      <c r="F2013">
        <v>11</v>
      </c>
      <c r="G2013" t="s">
        <v>6</v>
      </c>
      <c r="H2013" t="s">
        <v>7</v>
      </c>
      <c r="J2013" t="s">
        <v>9</v>
      </c>
      <c r="M2013" t="s">
        <v>52</v>
      </c>
      <c r="O2013" t="s">
        <v>12</v>
      </c>
      <c r="T2013">
        <v>5</v>
      </c>
      <c r="U2013">
        <v>9</v>
      </c>
    </row>
    <row r="2014" spans="1:21" x14ac:dyDescent="0.2">
      <c r="A2014">
        <v>1639</v>
      </c>
      <c r="B2014" t="s">
        <v>19</v>
      </c>
      <c r="C2014">
        <v>89</v>
      </c>
      <c r="D2014" t="s">
        <v>16</v>
      </c>
      <c r="E2014">
        <v>0</v>
      </c>
      <c r="F2014">
        <v>9</v>
      </c>
      <c r="G2014" t="s">
        <v>6</v>
      </c>
      <c r="H2014" t="s">
        <v>7</v>
      </c>
      <c r="J2014" t="s">
        <v>9</v>
      </c>
      <c r="M2014" t="s">
        <v>52</v>
      </c>
      <c r="O2014" t="s">
        <v>12</v>
      </c>
      <c r="T2014">
        <v>5</v>
      </c>
      <c r="U2014">
        <v>8</v>
      </c>
    </row>
    <row r="2015" spans="1:21" x14ac:dyDescent="0.2">
      <c r="A2015">
        <v>246</v>
      </c>
      <c r="B2015" t="s">
        <v>19</v>
      </c>
      <c r="C2015">
        <v>97</v>
      </c>
      <c r="D2015" t="s">
        <v>18</v>
      </c>
      <c r="E2015">
        <v>2</v>
      </c>
      <c r="H2015" t="s">
        <v>7</v>
      </c>
      <c r="I2015" t="s">
        <v>8</v>
      </c>
      <c r="M2015" t="s">
        <v>52</v>
      </c>
      <c r="O2015" t="s">
        <v>12</v>
      </c>
      <c r="R2015" t="s">
        <v>55</v>
      </c>
      <c r="T2015">
        <v>5</v>
      </c>
      <c r="U2015">
        <v>8</v>
      </c>
    </row>
    <row r="2016" spans="1:21" x14ac:dyDescent="0.2">
      <c r="A2016">
        <v>354</v>
      </c>
      <c r="B2016" t="s">
        <v>19</v>
      </c>
      <c r="C2016">
        <v>98</v>
      </c>
      <c r="D2016" t="s">
        <v>18</v>
      </c>
      <c r="E2016">
        <v>1</v>
      </c>
      <c r="H2016" t="s">
        <v>7</v>
      </c>
      <c r="M2016" t="s">
        <v>52</v>
      </c>
      <c r="O2016" t="s">
        <v>12</v>
      </c>
      <c r="R2016" t="s">
        <v>55</v>
      </c>
      <c r="T2016">
        <v>4</v>
      </c>
      <c r="U2016">
        <v>5</v>
      </c>
    </row>
    <row r="2017" spans="1:21" x14ac:dyDescent="0.2">
      <c r="A2017">
        <v>435</v>
      </c>
      <c r="B2017" t="s">
        <v>19</v>
      </c>
      <c r="C2017">
        <v>105</v>
      </c>
      <c r="D2017" t="s">
        <v>18</v>
      </c>
      <c r="E2017">
        <v>1</v>
      </c>
      <c r="F2017">
        <v>12</v>
      </c>
      <c r="H2017" t="s">
        <v>7</v>
      </c>
      <c r="M2017" t="s">
        <v>52</v>
      </c>
      <c r="O2017" t="s">
        <v>12</v>
      </c>
      <c r="T2017">
        <v>3</v>
      </c>
      <c r="U2017">
        <v>7</v>
      </c>
    </row>
    <row r="2018" spans="1:21" x14ac:dyDescent="0.2">
      <c r="A2018">
        <v>1068</v>
      </c>
      <c r="B2018" t="s">
        <v>19</v>
      </c>
      <c r="C2018">
        <v>101</v>
      </c>
      <c r="D2018" t="s">
        <v>16</v>
      </c>
      <c r="E2018">
        <v>1</v>
      </c>
      <c r="G2018" t="s">
        <v>6</v>
      </c>
      <c r="M2018" t="s">
        <v>52</v>
      </c>
      <c r="O2018" t="s">
        <v>12</v>
      </c>
      <c r="T2018">
        <v>3</v>
      </c>
      <c r="U2018">
        <v>3</v>
      </c>
    </row>
    <row r="2019" spans="1:21" x14ac:dyDescent="0.2">
      <c r="A2019">
        <v>2725</v>
      </c>
      <c r="B2019" t="s">
        <v>19</v>
      </c>
      <c r="C2019">
        <v>71</v>
      </c>
      <c r="D2019" t="s">
        <v>18</v>
      </c>
      <c r="E2019">
        <v>0</v>
      </c>
      <c r="F2019">
        <v>10</v>
      </c>
      <c r="H2019" t="s">
        <v>7</v>
      </c>
      <c r="I2019" t="s">
        <v>8</v>
      </c>
      <c r="L2019" t="s">
        <v>11</v>
      </c>
      <c r="O2019" t="s">
        <v>12</v>
      </c>
      <c r="T2019">
        <v>4</v>
      </c>
      <c r="U2019">
        <v>6</v>
      </c>
    </row>
    <row r="2020" spans="1:21" x14ac:dyDescent="0.2">
      <c r="A2020">
        <v>89</v>
      </c>
      <c r="B2020" t="s">
        <v>19</v>
      </c>
      <c r="C2020">
        <v>83</v>
      </c>
      <c r="D2020" t="s">
        <v>16</v>
      </c>
      <c r="E2020">
        <v>0</v>
      </c>
      <c r="F2020">
        <v>19</v>
      </c>
      <c r="H2020" t="s">
        <v>7</v>
      </c>
      <c r="J2020" t="s">
        <v>9</v>
      </c>
      <c r="K2020" t="s">
        <v>10</v>
      </c>
      <c r="O2020" t="s">
        <v>12</v>
      </c>
      <c r="T2020">
        <v>4</v>
      </c>
      <c r="U2020">
        <v>6</v>
      </c>
    </row>
    <row r="2021" spans="1:21" x14ac:dyDescent="0.2">
      <c r="A2021">
        <v>1026</v>
      </c>
      <c r="B2021" t="s">
        <v>19</v>
      </c>
      <c r="C2021">
        <v>88</v>
      </c>
      <c r="D2021" t="s">
        <v>16</v>
      </c>
      <c r="E2021">
        <v>0</v>
      </c>
      <c r="F2021">
        <v>12</v>
      </c>
      <c r="H2021" t="s">
        <v>7</v>
      </c>
      <c r="I2021" t="s">
        <v>8</v>
      </c>
      <c r="K2021" t="s">
        <v>10</v>
      </c>
      <c r="O2021" t="s">
        <v>12</v>
      </c>
      <c r="S2021" t="s">
        <v>53</v>
      </c>
      <c r="T2021">
        <v>5</v>
      </c>
      <c r="U2021">
        <v>8</v>
      </c>
    </row>
    <row r="2022" spans="1:21" x14ac:dyDescent="0.2">
      <c r="A2022">
        <v>392</v>
      </c>
      <c r="B2022" t="s">
        <v>19</v>
      </c>
      <c r="C2022">
        <v>83</v>
      </c>
      <c r="D2022" t="s">
        <v>16</v>
      </c>
      <c r="E2022">
        <v>2</v>
      </c>
      <c r="H2022" t="s">
        <v>7</v>
      </c>
      <c r="K2022" t="s">
        <v>10</v>
      </c>
      <c r="O2022" t="s">
        <v>12</v>
      </c>
      <c r="T2022">
        <v>3</v>
      </c>
      <c r="U2022">
        <v>5</v>
      </c>
    </row>
    <row r="2023" spans="1:21" x14ac:dyDescent="0.2">
      <c r="A2023">
        <v>425</v>
      </c>
      <c r="B2023" t="s">
        <v>19</v>
      </c>
      <c r="C2023">
        <v>83</v>
      </c>
      <c r="D2023" t="s">
        <v>16</v>
      </c>
      <c r="E2023">
        <v>0</v>
      </c>
      <c r="H2023" t="s">
        <v>7</v>
      </c>
      <c r="K2023" t="s">
        <v>10</v>
      </c>
      <c r="O2023" t="s">
        <v>12</v>
      </c>
      <c r="T2023">
        <v>3</v>
      </c>
      <c r="U2023">
        <v>3</v>
      </c>
    </row>
    <row r="2024" spans="1:21" x14ac:dyDescent="0.2">
      <c r="A2024">
        <v>666</v>
      </c>
      <c r="B2024" t="s">
        <v>19</v>
      </c>
      <c r="C2024">
        <v>81</v>
      </c>
      <c r="D2024" t="s">
        <v>16</v>
      </c>
      <c r="E2024">
        <v>0</v>
      </c>
      <c r="H2024" t="s">
        <v>7</v>
      </c>
      <c r="K2024" t="s">
        <v>10</v>
      </c>
      <c r="O2024" t="s">
        <v>12</v>
      </c>
      <c r="T2024">
        <v>3</v>
      </c>
      <c r="U2024">
        <v>7</v>
      </c>
    </row>
    <row r="2025" spans="1:21" x14ac:dyDescent="0.2">
      <c r="A2025">
        <v>5</v>
      </c>
      <c r="B2025" t="s">
        <v>19</v>
      </c>
      <c r="C2025">
        <v>88</v>
      </c>
      <c r="D2025" t="s">
        <v>16</v>
      </c>
      <c r="E2025">
        <v>0</v>
      </c>
      <c r="K2025" t="s">
        <v>10</v>
      </c>
      <c r="O2025" t="s">
        <v>12</v>
      </c>
      <c r="T2025">
        <v>2</v>
      </c>
      <c r="U2025">
        <v>4</v>
      </c>
    </row>
    <row r="2026" spans="1:21" x14ac:dyDescent="0.2">
      <c r="A2026">
        <v>1557</v>
      </c>
      <c r="B2026" t="s">
        <v>19</v>
      </c>
      <c r="C2026">
        <v>76</v>
      </c>
      <c r="D2026" t="s">
        <v>16</v>
      </c>
      <c r="E2026">
        <v>0</v>
      </c>
      <c r="F2026">
        <v>9</v>
      </c>
      <c r="K2026" t="s">
        <v>10</v>
      </c>
      <c r="O2026" t="s">
        <v>12</v>
      </c>
      <c r="T2026">
        <v>2</v>
      </c>
      <c r="U2026">
        <v>3</v>
      </c>
    </row>
    <row r="2027" spans="1:21" x14ac:dyDescent="0.2">
      <c r="A2027">
        <v>303</v>
      </c>
      <c r="B2027" t="s">
        <v>19</v>
      </c>
      <c r="C2027">
        <v>79</v>
      </c>
      <c r="D2027" t="s">
        <v>18</v>
      </c>
      <c r="E2027">
        <v>0</v>
      </c>
      <c r="G2027" t="s">
        <v>6</v>
      </c>
      <c r="H2027" t="s">
        <v>7</v>
      </c>
      <c r="I2027" t="s">
        <v>8</v>
      </c>
      <c r="J2027" t="s">
        <v>9</v>
      </c>
      <c r="O2027" t="s">
        <v>12</v>
      </c>
      <c r="T2027">
        <v>5</v>
      </c>
      <c r="U2027">
        <v>7</v>
      </c>
    </row>
    <row r="2028" spans="1:21" x14ac:dyDescent="0.2">
      <c r="A2028">
        <v>549</v>
      </c>
      <c r="B2028" t="s">
        <v>19</v>
      </c>
      <c r="C2028">
        <v>91</v>
      </c>
      <c r="D2028" t="s">
        <v>16</v>
      </c>
      <c r="E2028">
        <v>0</v>
      </c>
      <c r="G2028" t="s">
        <v>6</v>
      </c>
      <c r="H2028" t="s">
        <v>7</v>
      </c>
      <c r="I2028" t="s">
        <v>8</v>
      </c>
      <c r="J2028" t="s">
        <v>9</v>
      </c>
      <c r="O2028" t="s">
        <v>12</v>
      </c>
      <c r="T2028">
        <v>5</v>
      </c>
      <c r="U2028">
        <v>8</v>
      </c>
    </row>
    <row r="2029" spans="1:21" x14ac:dyDescent="0.2">
      <c r="A2029">
        <v>1190</v>
      </c>
      <c r="B2029" t="s">
        <v>19</v>
      </c>
      <c r="C2029">
        <v>99</v>
      </c>
      <c r="D2029" t="s">
        <v>18</v>
      </c>
      <c r="E2029">
        <v>1</v>
      </c>
      <c r="F2029">
        <v>12</v>
      </c>
      <c r="H2029" t="s">
        <v>7</v>
      </c>
      <c r="I2029" t="s">
        <v>8</v>
      </c>
      <c r="J2029" t="s">
        <v>9</v>
      </c>
      <c r="O2029" t="s">
        <v>12</v>
      </c>
      <c r="T2029">
        <v>4</v>
      </c>
      <c r="U2029">
        <v>6</v>
      </c>
    </row>
    <row r="2030" spans="1:21" x14ac:dyDescent="0.2">
      <c r="A2030">
        <v>1018</v>
      </c>
      <c r="B2030" t="s">
        <v>19</v>
      </c>
      <c r="C2030">
        <v>97</v>
      </c>
      <c r="D2030" t="s">
        <v>18</v>
      </c>
      <c r="E2030">
        <v>0</v>
      </c>
      <c r="G2030" t="s">
        <v>6</v>
      </c>
      <c r="I2030" t="s">
        <v>8</v>
      </c>
      <c r="J2030" t="s">
        <v>9</v>
      </c>
      <c r="O2030" t="s">
        <v>12</v>
      </c>
      <c r="Q2030" t="s">
        <v>54</v>
      </c>
      <c r="T2030">
        <v>5</v>
      </c>
      <c r="U2030">
        <v>6</v>
      </c>
    </row>
    <row r="2031" spans="1:21" x14ac:dyDescent="0.2">
      <c r="A2031">
        <v>199</v>
      </c>
      <c r="B2031" t="s">
        <v>19</v>
      </c>
      <c r="C2031">
        <v>91</v>
      </c>
      <c r="D2031" t="s">
        <v>18</v>
      </c>
      <c r="E2031">
        <v>0</v>
      </c>
      <c r="G2031" t="s">
        <v>6</v>
      </c>
      <c r="H2031" t="s">
        <v>7</v>
      </c>
      <c r="J2031" t="s">
        <v>9</v>
      </c>
      <c r="O2031" t="s">
        <v>12</v>
      </c>
      <c r="R2031" t="s">
        <v>55</v>
      </c>
      <c r="T2031">
        <v>5</v>
      </c>
      <c r="U2031">
        <v>6</v>
      </c>
    </row>
    <row r="2032" spans="1:21" x14ac:dyDescent="0.2">
      <c r="A2032">
        <v>1182</v>
      </c>
      <c r="B2032" t="s">
        <v>19</v>
      </c>
      <c r="C2032">
        <v>89</v>
      </c>
      <c r="D2032" t="s">
        <v>18</v>
      </c>
      <c r="E2032">
        <v>0</v>
      </c>
      <c r="F2032">
        <v>12</v>
      </c>
      <c r="G2032" t="s">
        <v>6</v>
      </c>
      <c r="H2032" t="s">
        <v>7</v>
      </c>
      <c r="J2032" t="s">
        <v>9</v>
      </c>
      <c r="O2032" t="s">
        <v>12</v>
      </c>
      <c r="T2032">
        <v>4</v>
      </c>
      <c r="U2032">
        <v>7</v>
      </c>
    </row>
    <row r="2033" spans="1:21" x14ac:dyDescent="0.2">
      <c r="A2033">
        <v>1397</v>
      </c>
      <c r="B2033" t="s">
        <v>19</v>
      </c>
      <c r="C2033">
        <v>85</v>
      </c>
      <c r="D2033" t="s">
        <v>16</v>
      </c>
      <c r="E2033">
        <v>0</v>
      </c>
      <c r="F2033">
        <v>15</v>
      </c>
      <c r="G2033" t="s">
        <v>6</v>
      </c>
      <c r="H2033" t="s">
        <v>7</v>
      </c>
      <c r="J2033" t="s">
        <v>9</v>
      </c>
      <c r="O2033" t="s">
        <v>12</v>
      </c>
      <c r="T2033">
        <v>4</v>
      </c>
      <c r="U2033">
        <v>5</v>
      </c>
    </row>
    <row r="2034" spans="1:21" x14ac:dyDescent="0.2">
      <c r="A2034">
        <v>1737</v>
      </c>
      <c r="B2034" t="s">
        <v>19</v>
      </c>
      <c r="C2034">
        <v>86</v>
      </c>
      <c r="D2034" t="s">
        <v>18</v>
      </c>
      <c r="E2034">
        <v>0</v>
      </c>
      <c r="F2034">
        <v>10</v>
      </c>
      <c r="G2034" t="s">
        <v>6</v>
      </c>
      <c r="H2034" t="s">
        <v>7</v>
      </c>
      <c r="J2034" t="s">
        <v>9</v>
      </c>
      <c r="O2034" t="s">
        <v>12</v>
      </c>
      <c r="T2034">
        <v>4</v>
      </c>
      <c r="U2034">
        <v>8</v>
      </c>
    </row>
    <row r="2035" spans="1:21" x14ac:dyDescent="0.2">
      <c r="A2035">
        <v>915</v>
      </c>
      <c r="B2035" t="s">
        <v>19</v>
      </c>
      <c r="C2035">
        <v>80</v>
      </c>
      <c r="D2035" t="s">
        <v>18</v>
      </c>
      <c r="E2035">
        <v>0</v>
      </c>
      <c r="F2035">
        <v>17</v>
      </c>
      <c r="H2035" t="s">
        <v>7</v>
      </c>
      <c r="J2035" t="s">
        <v>9</v>
      </c>
      <c r="O2035" t="s">
        <v>12</v>
      </c>
      <c r="T2035">
        <v>3</v>
      </c>
      <c r="U2035">
        <v>9</v>
      </c>
    </row>
    <row r="2036" spans="1:21" x14ac:dyDescent="0.2">
      <c r="A2036">
        <v>2729</v>
      </c>
      <c r="B2036" t="s">
        <v>19</v>
      </c>
      <c r="C2036">
        <v>80</v>
      </c>
      <c r="D2036" t="s">
        <v>18</v>
      </c>
      <c r="E2036">
        <v>0</v>
      </c>
      <c r="F2036">
        <v>10</v>
      </c>
      <c r="H2036" t="s">
        <v>7</v>
      </c>
      <c r="J2036" t="s">
        <v>9</v>
      </c>
      <c r="O2036" t="s">
        <v>12</v>
      </c>
      <c r="T2036">
        <v>3</v>
      </c>
      <c r="U2036">
        <v>4</v>
      </c>
    </row>
    <row r="2037" spans="1:21" x14ac:dyDescent="0.2">
      <c r="A2037">
        <v>2578</v>
      </c>
      <c r="B2037" t="s">
        <v>19</v>
      </c>
      <c r="C2037">
        <v>77</v>
      </c>
      <c r="D2037" t="s">
        <v>16</v>
      </c>
      <c r="E2037">
        <v>1</v>
      </c>
      <c r="F2037">
        <v>18</v>
      </c>
      <c r="J2037" t="s">
        <v>9</v>
      </c>
      <c r="O2037" t="s">
        <v>12</v>
      </c>
      <c r="T2037">
        <v>2</v>
      </c>
      <c r="U2037">
        <v>3</v>
      </c>
    </row>
    <row r="2038" spans="1:21" x14ac:dyDescent="0.2">
      <c r="A2038">
        <v>189</v>
      </c>
      <c r="B2038" t="s">
        <v>19</v>
      </c>
      <c r="C2038">
        <v>88</v>
      </c>
      <c r="D2038" t="s">
        <v>16</v>
      </c>
      <c r="E2038">
        <v>1</v>
      </c>
      <c r="G2038" t="s">
        <v>6</v>
      </c>
      <c r="H2038" t="s">
        <v>7</v>
      </c>
      <c r="I2038" t="s">
        <v>8</v>
      </c>
      <c r="O2038" t="s">
        <v>12</v>
      </c>
      <c r="T2038">
        <v>4</v>
      </c>
      <c r="U2038">
        <v>6</v>
      </c>
    </row>
    <row r="2039" spans="1:21" x14ac:dyDescent="0.2">
      <c r="A2039">
        <v>110</v>
      </c>
      <c r="B2039" t="s">
        <v>19</v>
      </c>
      <c r="C2039">
        <v>101</v>
      </c>
      <c r="D2039" t="s">
        <v>16</v>
      </c>
      <c r="E2039">
        <v>0</v>
      </c>
      <c r="H2039" t="s">
        <v>7</v>
      </c>
      <c r="I2039" t="s">
        <v>8</v>
      </c>
      <c r="O2039" t="s">
        <v>12</v>
      </c>
      <c r="T2039">
        <v>3</v>
      </c>
      <c r="U2039">
        <v>3</v>
      </c>
    </row>
    <row r="2040" spans="1:21" x14ac:dyDescent="0.2">
      <c r="A2040">
        <v>227</v>
      </c>
      <c r="B2040" t="s">
        <v>19</v>
      </c>
      <c r="C2040">
        <v>97</v>
      </c>
      <c r="D2040" t="s">
        <v>18</v>
      </c>
      <c r="E2040">
        <v>0</v>
      </c>
      <c r="F2040">
        <v>15</v>
      </c>
      <c r="H2040" t="s">
        <v>7</v>
      </c>
      <c r="I2040" t="s">
        <v>8</v>
      </c>
      <c r="O2040" t="s">
        <v>12</v>
      </c>
      <c r="T2040">
        <v>3</v>
      </c>
      <c r="U2040">
        <v>4</v>
      </c>
    </row>
    <row r="2041" spans="1:21" x14ac:dyDescent="0.2">
      <c r="A2041">
        <v>832</v>
      </c>
      <c r="B2041" t="s">
        <v>19</v>
      </c>
      <c r="C2041">
        <v>77</v>
      </c>
      <c r="D2041" t="s">
        <v>18</v>
      </c>
      <c r="E2041">
        <v>0</v>
      </c>
      <c r="F2041">
        <v>9</v>
      </c>
      <c r="H2041" t="s">
        <v>7</v>
      </c>
      <c r="I2041" t="s">
        <v>8</v>
      </c>
      <c r="O2041" t="s">
        <v>12</v>
      </c>
      <c r="Q2041" t="s">
        <v>54</v>
      </c>
      <c r="R2041" t="s">
        <v>55</v>
      </c>
      <c r="T2041">
        <v>5</v>
      </c>
      <c r="U2041">
        <v>8</v>
      </c>
    </row>
    <row r="2042" spans="1:21" x14ac:dyDescent="0.2">
      <c r="A2042">
        <v>1406</v>
      </c>
      <c r="B2042" t="s">
        <v>19</v>
      </c>
      <c r="C2042">
        <v>75</v>
      </c>
      <c r="D2042" t="s">
        <v>18</v>
      </c>
      <c r="E2042">
        <v>0</v>
      </c>
      <c r="F2042">
        <v>18</v>
      </c>
      <c r="H2042" t="s">
        <v>7</v>
      </c>
      <c r="I2042" t="s">
        <v>8</v>
      </c>
      <c r="O2042" t="s">
        <v>12</v>
      </c>
      <c r="T2042">
        <v>3</v>
      </c>
      <c r="U2042">
        <v>5</v>
      </c>
    </row>
    <row r="2043" spans="1:21" x14ac:dyDescent="0.2">
      <c r="A2043">
        <v>2670</v>
      </c>
      <c r="B2043" t="s">
        <v>19</v>
      </c>
      <c r="C2043">
        <v>72</v>
      </c>
      <c r="D2043" t="s">
        <v>16</v>
      </c>
      <c r="E2043">
        <v>0</v>
      </c>
      <c r="F2043">
        <v>12</v>
      </c>
      <c r="H2043" t="s">
        <v>7</v>
      </c>
      <c r="I2043" t="s">
        <v>8</v>
      </c>
      <c r="O2043" t="s">
        <v>12</v>
      </c>
      <c r="T2043">
        <v>3</v>
      </c>
      <c r="U2043">
        <v>5</v>
      </c>
    </row>
    <row r="2044" spans="1:21" x14ac:dyDescent="0.2">
      <c r="A2044">
        <v>394</v>
      </c>
      <c r="B2044" t="s">
        <v>19</v>
      </c>
      <c r="C2044">
        <v>89</v>
      </c>
      <c r="D2044" t="s">
        <v>18</v>
      </c>
      <c r="E2044">
        <v>1</v>
      </c>
      <c r="I2044" t="s">
        <v>8</v>
      </c>
      <c r="O2044" t="s">
        <v>12</v>
      </c>
      <c r="T2044">
        <v>2</v>
      </c>
      <c r="U2044">
        <v>4</v>
      </c>
    </row>
    <row r="2045" spans="1:21" x14ac:dyDescent="0.2">
      <c r="A2045">
        <v>614</v>
      </c>
      <c r="B2045" t="s">
        <v>19</v>
      </c>
      <c r="C2045">
        <v>86</v>
      </c>
      <c r="D2045" t="s">
        <v>16</v>
      </c>
      <c r="E2045">
        <v>0</v>
      </c>
      <c r="F2045">
        <v>10</v>
      </c>
      <c r="I2045" t="s">
        <v>8</v>
      </c>
      <c r="O2045" t="s">
        <v>12</v>
      </c>
      <c r="T2045">
        <v>2</v>
      </c>
      <c r="U2045">
        <v>4</v>
      </c>
    </row>
    <row r="2046" spans="1:21" x14ac:dyDescent="0.2">
      <c r="A2046">
        <v>1581</v>
      </c>
      <c r="B2046" t="s">
        <v>19</v>
      </c>
      <c r="C2046">
        <v>77</v>
      </c>
      <c r="D2046" t="s">
        <v>16</v>
      </c>
      <c r="E2046">
        <v>0</v>
      </c>
      <c r="F2046">
        <v>12</v>
      </c>
      <c r="I2046" t="s">
        <v>8</v>
      </c>
      <c r="O2046" t="s">
        <v>12</v>
      </c>
      <c r="T2046">
        <v>2</v>
      </c>
      <c r="U2046">
        <v>3</v>
      </c>
    </row>
    <row r="2047" spans="1:21" x14ac:dyDescent="0.2">
      <c r="A2047">
        <v>2761</v>
      </c>
      <c r="B2047" t="s">
        <v>19</v>
      </c>
      <c r="C2047">
        <v>78</v>
      </c>
      <c r="D2047" t="s">
        <v>16</v>
      </c>
      <c r="E2047">
        <v>0</v>
      </c>
      <c r="F2047">
        <v>12</v>
      </c>
      <c r="I2047" t="s">
        <v>8</v>
      </c>
      <c r="O2047" t="s">
        <v>12</v>
      </c>
      <c r="T2047">
        <v>2</v>
      </c>
      <c r="U2047">
        <v>2</v>
      </c>
    </row>
    <row r="2048" spans="1:21" x14ac:dyDescent="0.2">
      <c r="A2048">
        <v>2851</v>
      </c>
      <c r="B2048" t="s">
        <v>19</v>
      </c>
      <c r="C2048">
        <v>81</v>
      </c>
      <c r="D2048" t="s">
        <v>18</v>
      </c>
      <c r="E2048">
        <v>0</v>
      </c>
      <c r="F2048">
        <v>16</v>
      </c>
      <c r="I2048" t="s">
        <v>8</v>
      </c>
      <c r="O2048" t="s">
        <v>12</v>
      </c>
      <c r="T2048">
        <v>2</v>
      </c>
      <c r="U2048">
        <v>4</v>
      </c>
    </row>
    <row r="2049" spans="1:21" x14ac:dyDescent="0.2">
      <c r="A2049">
        <v>795</v>
      </c>
      <c r="B2049" t="s">
        <v>19</v>
      </c>
      <c r="C2049">
        <v>91</v>
      </c>
      <c r="D2049" t="s">
        <v>18</v>
      </c>
      <c r="E2049">
        <v>0</v>
      </c>
      <c r="F2049">
        <v>15</v>
      </c>
      <c r="G2049" t="s">
        <v>6</v>
      </c>
      <c r="H2049" t="s">
        <v>7</v>
      </c>
      <c r="O2049" t="s">
        <v>12</v>
      </c>
      <c r="T2049">
        <v>3</v>
      </c>
      <c r="U2049">
        <v>6</v>
      </c>
    </row>
    <row r="2050" spans="1:21" x14ac:dyDescent="0.2">
      <c r="A2050">
        <v>940</v>
      </c>
      <c r="B2050" t="s">
        <v>19</v>
      </c>
      <c r="C2050">
        <v>96</v>
      </c>
      <c r="D2050" t="s">
        <v>18</v>
      </c>
      <c r="E2050">
        <v>1</v>
      </c>
      <c r="G2050" t="s">
        <v>6</v>
      </c>
      <c r="H2050" t="s">
        <v>7</v>
      </c>
      <c r="O2050" t="s">
        <v>12</v>
      </c>
      <c r="R2050" t="s">
        <v>55</v>
      </c>
      <c r="T2050">
        <v>4</v>
      </c>
      <c r="U2050">
        <v>4</v>
      </c>
    </row>
    <row r="2051" spans="1:21" x14ac:dyDescent="0.2">
      <c r="A2051">
        <v>1005</v>
      </c>
      <c r="B2051" t="s">
        <v>19</v>
      </c>
      <c r="C2051">
        <v>93</v>
      </c>
      <c r="D2051" t="s">
        <v>18</v>
      </c>
      <c r="E2051">
        <v>0</v>
      </c>
      <c r="F2051">
        <v>12</v>
      </c>
      <c r="G2051" t="s">
        <v>6</v>
      </c>
      <c r="H2051" t="s">
        <v>7</v>
      </c>
      <c r="O2051" t="s">
        <v>12</v>
      </c>
      <c r="R2051" t="s">
        <v>55</v>
      </c>
      <c r="T2051">
        <v>4</v>
      </c>
      <c r="U2051">
        <v>6</v>
      </c>
    </row>
    <row r="2052" spans="1:21" x14ac:dyDescent="0.2">
      <c r="A2052">
        <v>1230</v>
      </c>
      <c r="B2052" t="s">
        <v>19</v>
      </c>
      <c r="C2052">
        <v>86</v>
      </c>
      <c r="D2052" t="s">
        <v>18</v>
      </c>
      <c r="E2052">
        <v>1</v>
      </c>
      <c r="F2052">
        <v>11</v>
      </c>
      <c r="G2052" t="s">
        <v>6</v>
      </c>
      <c r="H2052" t="s">
        <v>7</v>
      </c>
      <c r="O2052" t="s">
        <v>12</v>
      </c>
      <c r="T2052">
        <v>3</v>
      </c>
      <c r="U2052">
        <v>4</v>
      </c>
    </row>
    <row r="2053" spans="1:21" x14ac:dyDescent="0.2">
      <c r="A2053">
        <v>1313</v>
      </c>
      <c r="B2053" t="s">
        <v>19</v>
      </c>
      <c r="C2053">
        <v>80</v>
      </c>
      <c r="D2053" t="s">
        <v>16</v>
      </c>
      <c r="E2053">
        <v>0</v>
      </c>
      <c r="F2053">
        <v>10</v>
      </c>
      <c r="G2053" t="s">
        <v>6</v>
      </c>
      <c r="H2053" t="s">
        <v>7</v>
      </c>
      <c r="O2053" t="s">
        <v>12</v>
      </c>
      <c r="T2053">
        <v>3</v>
      </c>
      <c r="U2053">
        <v>5</v>
      </c>
    </row>
    <row r="2054" spans="1:21" x14ac:dyDescent="0.2">
      <c r="A2054">
        <v>2661</v>
      </c>
      <c r="B2054" t="s">
        <v>19</v>
      </c>
      <c r="C2054">
        <v>81</v>
      </c>
      <c r="D2054" t="s">
        <v>18</v>
      </c>
      <c r="E2054">
        <v>0</v>
      </c>
      <c r="G2054" t="s">
        <v>6</v>
      </c>
      <c r="H2054" t="s">
        <v>7</v>
      </c>
      <c r="O2054" t="s">
        <v>12</v>
      </c>
      <c r="T2054">
        <v>3</v>
      </c>
      <c r="U2054">
        <v>4</v>
      </c>
    </row>
    <row r="2055" spans="1:21" x14ac:dyDescent="0.2">
      <c r="A2055">
        <v>2759</v>
      </c>
      <c r="B2055" t="s">
        <v>19</v>
      </c>
      <c r="C2055">
        <v>67</v>
      </c>
      <c r="D2055" t="s">
        <v>16</v>
      </c>
      <c r="E2055">
        <v>0</v>
      </c>
      <c r="F2055">
        <v>15</v>
      </c>
      <c r="G2055" t="s">
        <v>6</v>
      </c>
      <c r="H2055" t="s">
        <v>7</v>
      </c>
      <c r="O2055" t="s">
        <v>12</v>
      </c>
      <c r="T2055">
        <v>3</v>
      </c>
      <c r="U2055">
        <v>4</v>
      </c>
    </row>
    <row r="2056" spans="1:21" x14ac:dyDescent="0.2">
      <c r="A2056">
        <v>15</v>
      </c>
      <c r="B2056" t="s">
        <v>19</v>
      </c>
      <c r="C2056">
        <v>102</v>
      </c>
      <c r="D2056" t="s">
        <v>16</v>
      </c>
      <c r="E2056">
        <v>0</v>
      </c>
      <c r="H2056" t="s">
        <v>7</v>
      </c>
      <c r="O2056" t="s">
        <v>12</v>
      </c>
      <c r="T2056">
        <v>2</v>
      </c>
      <c r="U2056">
        <v>4</v>
      </c>
    </row>
    <row r="2057" spans="1:21" x14ac:dyDescent="0.2">
      <c r="A2057">
        <v>346</v>
      </c>
      <c r="B2057" t="s">
        <v>19</v>
      </c>
      <c r="C2057">
        <v>89</v>
      </c>
      <c r="D2057" t="s">
        <v>16</v>
      </c>
      <c r="E2057">
        <v>0</v>
      </c>
      <c r="H2057" t="s">
        <v>7</v>
      </c>
      <c r="O2057" t="s">
        <v>12</v>
      </c>
      <c r="T2057">
        <v>2</v>
      </c>
      <c r="U2057">
        <v>4</v>
      </c>
    </row>
    <row r="2058" spans="1:21" x14ac:dyDescent="0.2">
      <c r="A2058">
        <v>546</v>
      </c>
      <c r="B2058" t="s">
        <v>19</v>
      </c>
      <c r="C2058">
        <v>86</v>
      </c>
      <c r="D2058" t="s">
        <v>18</v>
      </c>
      <c r="E2058">
        <v>0</v>
      </c>
      <c r="H2058" t="s">
        <v>7</v>
      </c>
      <c r="O2058" t="s">
        <v>12</v>
      </c>
      <c r="T2058">
        <v>2</v>
      </c>
      <c r="U2058">
        <v>5</v>
      </c>
    </row>
    <row r="2059" spans="1:21" x14ac:dyDescent="0.2">
      <c r="A2059">
        <v>642</v>
      </c>
      <c r="B2059" t="s">
        <v>19</v>
      </c>
      <c r="C2059">
        <v>80</v>
      </c>
      <c r="D2059" t="s">
        <v>16</v>
      </c>
      <c r="E2059">
        <v>0</v>
      </c>
      <c r="F2059">
        <v>15</v>
      </c>
      <c r="H2059" t="s">
        <v>7</v>
      </c>
      <c r="O2059" t="s">
        <v>12</v>
      </c>
      <c r="T2059">
        <v>2</v>
      </c>
      <c r="U2059">
        <v>3</v>
      </c>
    </row>
    <row r="2060" spans="1:21" x14ac:dyDescent="0.2">
      <c r="A2060">
        <v>813</v>
      </c>
      <c r="B2060" t="s">
        <v>19</v>
      </c>
      <c r="C2060">
        <v>90</v>
      </c>
      <c r="D2060" t="s">
        <v>18</v>
      </c>
      <c r="E2060">
        <v>0</v>
      </c>
      <c r="H2060" t="s">
        <v>7</v>
      </c>
      <c r="O2060" t="s">
        <v>12</v>
      </c>
      <c r="T2060">
        <v>2</v>
      </c>
      <c r="U2060">
        <v>3</v>
      </c>
    </row>
    <row r="2061" spans="1:21" x14ac:dyDescent="0.2">
      <c r="A2061">
        <v>840</v>
      </c>
      <c r="B2061" t="s">
        <v>19</v>
      </c>
      <c r="C2061">
        <v>77</v>
      </c>
      <c r="D2061" t="s">
        <v>16</v>
      </c>
      <c r="E2061">
        <v>0</v>
      </c>
      <c r="H2061" t="s">
        <v>7</v>
      </c>
      <c r="O2061" t="s">
        <v>12</v>
      </c>
      <c r="T2061">
        <v>2</v>
      </c>
      <c r="U2061">
        <v>5</v>
      </c>
    </row>
    <row r="2062" spans="1:21" x14ac:dyDescent="0.2">
      <c r="A2062">
        <v>882</v>
      </c>
      <c r="B2062" t="s">
        <v>19</v>
      </c>
      <c r="C2062">
        <v>93</v>
      </c>
      <c r="D2062" t="s">
        <v>18</v>
      </c>
      <c r="E2062">
        <v>0</v>
      </c>
      <c r="H2062" t="s">
        <v>7</v>
      </c>
      <c r="O2062" t="s">
        <v>12</v>
      </c>
      <c r="T2062">
        <v>2</v>
      </c>
      <c r="U2062">
        <v>3</v>
      </c>
    </row>
    <row r="2063" spans="1:21" x14ac:dyDescent="0.2">
      <c r="A2063">
        <v>949</v>
      </c>
      <c r="B2063" t="s">
        <v>19</v>
      </c>
      <c r="C2063">
        <v>90</v>
      </c>
      <c r="D2063" t="s">
        <v>18</v>
      </c>
      <c r="E2063">
        <v>1</v>
      </c>
      <c r="H2063" t="s">
        <v>7</v>
      </c>
      <c r="O2063" t="s">
        <v>12</v>
      </c>
      <c r="R2063" t="s">
        <v>55</v>
      </c>
      <c r="T2063">
        <v>3</v>
      </c>
      <c r="U2063">
        <v>3</v>
      </c>
    </row>
    <row r="2064" spans="1:21" x14ac:dyDescent="0.2">
      <c r="A2064">
        <v>1240</v>
      </c>
      <c r="B2064" t="s">
        <v>19</v>
      </c>
      <c r="C2064">
        <v>101</v>
      </c>
      <c r="D2064" t="s">
        <v>16</v>
      </c>
      <c r="E2064">
        <v>1</v>
      </c>
      <c r="F2064">
        <v>15</v>
      </c>
      <c r="H2064" t="s">
        <v>7</v>
      </c>
      <c r="O2064" t="s">
        <v>12</v>
      </c>
      <c r="S2064" t="s">
        <v>53</v>
      </c>
      <c r="T2064">
        <v>3</v>
      </c>
      <c r="U2064">
        <v>7</v>
      </c>
    </row>
    <row r="2065" spans="1:21" x14ac:dyDescent="0.2">
      <c r="A2065">
        <v>1367</v>
      </c>
      <c r="B2065" t="s">
        <v>19</v>
      </c>
      <c r="C2065">
        <v>83</v>
      </c>
      <c r="D2065" t="s">
        <v>18</v>
      </c>
      <c r="E2065">
        <v>0</v>
      </c>
      <c r="F2065">
        <v>10</v>
      </c>
      <c r="H2065" t="s">
        <v>7</v>
      </c>
      <c r="O2065" t="s">
        <v>12</v>
      </c>
      <c r="T2065">
        <v>2</v>
      </c>
      <c r="U2065">
        <v>3</v>
      </c>
    </row>
    <row r="2066" spans="1:21" x14ac:dyDescent="0.2">
      <c r="A2066">
        <v>1563</v>
      </c>
      <c r="B2066" t="s">
        <v>19</v>
      </c>
      <c r="C2066">
        <v>75</v>
      </c>
      <c r="D2066" t="s">
        <v>16</v>
      </c>
      <c r="E2066">
        <v>0</v>
      </c>
      <c r="F2066">
        <v>12</v>
      </c>
      <c r="H2066" t="s">
        <v>7</v>
      </c>
      <c r="O2066" t="s">
        <v>12</v>
      </c>
      <c r="T2066">
        <v>2</v>
      </c>
      <c r="U2066">
        <v>4</v>
      </c>
    </row>
    <row r="2067" spans="1:21" x14ac:dyDescent="0.2">
      <c r="A2067">
        <v>2207</v>
      </c>
      <c r="B2067" t="s">
        <v>19</v>
      </c>
      <c r="C2067">
        <v>78</v>
      </c>
      <c r="D2067" t="s">
        <v>18</v>
      </c>
      <c r="E2067">
        <v>0</v>
      </c>
      <c r="F2067">
        <v>9</v>
      </c>
      <c r="H2067" t="s">
        <v>7</v>
      </c>
      <c r="O2067" t="s">
        <v>12</v>
      </c>
      <c r="T2067">
        <v>2</v>
      </c>
      <c r="U2067">
        <v>4</v>
      </c>
    </row>
    <row r="2068" spans="1:21" x14ac:dyDescent="0.2">
      <c r="A2068">
        <v>2393</v>
      </c>
      <c r="B2068" t="s">
        <v>19</v>
      </c>
      <c r="C2068">
        <v>78</v>
      </c>
      <c r="D2068" t="s">
        <v>16</v>
      </c>
      <c r="E2068">
        <v>1</v>
      </c>
      <c r="F2068">
        <v>16</v>
      </c>
      <c r="H2068" t="s">
        <v>7</v>
      </c>
      <c r="O2068" t="s">
        <v>12</v>
      </c>
      <c r="T2068">
        <v>2</v>
      </c>
      <c r="U2068">
        <v>4</v>
      </c>
    </row>
    <row r="2069" spans="1:21" x14ac:dyDescent="0.2">
      <c r="A2069">
        <v>348</v>
      </c>
      <c r="B2069" t="s">
        <v>19</v>
      </c>
      <c r="C2069">
        <v>80</v>
      </c>
      <c r="D2069" t="s">
        <v>16</v>
      </c>
      <c r="E2069">
        <v>2</v>
      </c>
      <c r="G2069" t="s">
        <v>6</v>
      </c>
      <c r="O2069" t="s">
        <v>12</v>
      </c>
      <c r="T2069">
        <v>2</v>
      </c>
      <c r="U2069">
        <v>3</v>
      </c>
    </row>
    <row r="2070" spans="1:21" x14ac:dyDescent="0.2">
      <c r="A2070">
        <v>157</v>
      </c>
      <c r="B2070" t="s">
        <v>19</v>
      </c>
      <c r="C2070">
        <v>85</v>
      </c>
      <c r="D2070" t="s">
        <v>18</v>
      </c>
      <c r="E2070">
        <v>0</v>
      </c>
      <c r="F2070">
        <v>12</v>
      </c>
      <c r="O2070" t="s">
        <v>12</v>
      </c>
      <c r="R2070" t="s">
        <v>55</v>
      </c>
      <c r="T2070">
        <v>2</v>
      </c>
      <c r="U2070">
        <v>3</v>
      </c>
    </row>
    <row r="2071" spans="1:21" x14ac:dyDescent="0.2">
      <c r="A2071">
        <v>273</v>
      </c>
      <c r="B2071" t="s">
        <v>19</v>
      </c>
      <c r="C2071">
        <v>80</v>
      </c>
      <c r="D2071" t="s">
        <v>16</v>
      </c>
      <c r="E2071">
        <v>1</v>
      </c>
      <c r="F2071">
        <v>9</v>
      </c>
      <c r="O2071" t="s">
        <v>12</v>
      </c>
      <c r="T2071">
        <v>1</v>
      </c>
      <c r="U2071">
        <v>2</v>
      </c>
    </row>
    <row r="2072" spans="1:21" x14ac:dyDescent="0.2">
      <c r="A2072">
        <v>370</v>
      </c>
      <c r="B2072" t="s">
        <v>19</v>
      </c>
      <c r="C2072">
        <v>90</v>
      </c>
      <c r="D2072" t="s">
        <v>18</v>
      </c>
      <c r="E2072">
        <v>0</v>
      </c>
      <c r="O2072" t="s">
        <v>12</v>
      </c>
      <c r="T2072">
        <v>1</v>
      </c>
      <c r="U2072">
        <v>2</v>
      </c>
    </row>
    <row r="2073" spans="1:21" x14ac:dyDescent="0.2">
      <c r="A2073">
        <v>433</v>
      </c>
      <c r="B2073" t="s">
        <v>19</v>
      </c>
      <c r="C2073">
        <v>105</v>
      </c>
      <c r="D2073" t="s">
        <v>18</v>
      </c>
      <c r="E2073">
        <v>0</v>
      </c>
      <c r="F2073">
        <v>9</v>
      </c>
      <c r="O2073" t="s">
        <v>12</v>
      </c>
      <c r="S2073" t="s">
        <v>53</v>
      </c>
      <c r="T2073">
        <v>2</v>
      </c>
      <c r="U2073">
        <v>5</v>
      </c>
    </row>
    <row r="2074" spans="1:21" x14ac:dyDescent="0.2">
      <c r="A2074">
        <v>490</v>
      </c>
      <c r="B2074" t="s">
        <v>19</v>
      </c>
      <c r="C2074">
        <v>85</v>
      </c>
      <c r="D2074" t="s">
        <v>18</v>
      </c>
      <c r="E2074">
        <v>1</v>
      </c>
      <c r="O2074" t="s">
        <v>12</v>
      </c>
      <c r="S2074" t="s">
        <v>53</v>
      </c>
      <c r="T2074">
        <v>2</v>
      </c>
      <c r="U2074">
        <v>4</v>
      </c>
    </row>
    <row r="2075" spans="1:21" x14ac:dyDescent="0.2">
      <c r="A2075">
        <v>1157</v>
      </c>
      <c r="B2075" t="s">
        <v>19</v>
      </c>
      <c r="C2075">
        <v>81</v>
      </c>
      <c r="D2075" t="s">
        <v>16</v>
      </c>
      <c r="E2075">
        <v>1</v>
      </c>
      <c r="O2075" t="s">
        <v>12</v>
      </c>
      <c r="T2075">
        <v>1</v>
      </c>
      <c r="U2075">
        <v>3</v>
      </c>
    </row>
    <row r="2076" spans="1:21" x14ac:dyDescent="0.2">
      <c r="A2076">
        <v>1334</v>
      </c>
      <c r="B2076" t="s">
        <v>19</v>
      </c>
      <c r="C2076">
        <v>84</v>
      </c>
      <c r="D2076" t="s">
        <v>18</v>
      </c>
      <c r="E2076">
        <v>1</v>
      </c>
      <c r="F2076">
        <v>10</v>
      </c>
      <c r="O2076" t="s">
        <v>12</v>
      </c>
      <c r="T2076">
        <v>1</v>
      </c>
      <c r="U2076">
        <v>2</v>
      </c>
    </row>
    <row r="2077" spans="1:21" x14ac:dyDescent="0.2">
      <c r="A2077">
        <v>1417</v>
      </c>
      <c r="B2077" t="s">
        <v>19</v>
      </c>
      <c r="C2077">
        <v>78</v>
      </c>
      <c r="D2077" t="s">
        <v>18</v>
      </c>
      <c r="E2077">
        <v>0</v>
      </c>
      <c r="O2077" t="s">
        <v>12</v>
      </c>
      <c r="T2077">
        <v>1</v>
      </c>
      <c r="U2077">
        <v>2</v>
      </c>
    </row>
    <row r="2078" spans="1:21" x14ac:dyDescent="0.2">
      <c r="A2078">
        <v>1602</v>
      </c>
      <c r="B2078" t="s">
        <v>19</v>
      </c>
      <c r="C2078">
        <v>80</v>
      </c>
      <c r="D2078" t="s">
        <v>16</v>
      </c>
      <c r="E2078">
        <v>1</v>
      </c>
      <c r="O2078" t="s">
        <v>12</v>
      </c>
      <c r="T2078">
        <v>1</v>
      </c>
      <c r="U2078">
        <v>4</v>
      </c>
    </row>
    <row r="2079" spans="1:21" x14ac:dyDescent="0.2">
      <c r="A2079">
        <v>1782</v>
      </c>
      <c r="B2079" t="s">
        <v>19</v>
      </c>
      <c r="C2079">
        <v>76</v>
      </c>
      <c r="D2079" t="s">
        <v>16</v>
      </c>
      <c r="E2079">
        <v>0</v>
      </c>
      <c r="F2079">
        <v>15</v>
      </c>
      <c r="O2079" t="s">
        <v>12</v>
      </c>
      <c r="T2079">
        <v>1</v>
      </c>
      <c r="U2079">
        <v>3</v>
      </c>
    </row>
    <row r="2080" spans="1:21" x14ac:dyDescent="0.2">
      <c r="A2080">
        <v>1871</v>
      </c>
      <c r="B2080" t="s">
        <v>19</v>
      </c>
      <c r="C2080">
        <v>73</v>
      </c>
      <c r="D2080" t="s">
        <v>16</v>
      </c>
      <c r="E2080">
        <v>0</v>
      </c>
      <c r="F2080">
        <v>19</v>
      </c>
      <c r="O2080" t="s">
        <v>12</v>
      </c>
      <c r="T2080">
        <v>1</v>
      </c>
      <c r="U2080">
        <v>3</v>
      </c>
    </row>
    <row r="2081" spans="1:21" x14ac:dyDescent="0.2">
      <c r="A2081">
        <v>2381</v>
      </c>
      <c r="B2081" t="s">
        <v>19</v>
      </c>
      <c r="C2081">
        <v>71</v>
      </c>
      <c r="D2081" t="s">
        <v>18</v>
      </c>
      <c r="E2081">
        <v>1</v>
      </c>
      <c r="F2081">
        <v>15</v>
      </c>
      <c r="O2081" t="s">
        <v>12</v>
      </c>
      <c r="T2081">
        <v>1</v>
      </c>
      <c r="U2081">
        <v>2</v>
      </c>
    </row>
    <row r="2082" spans="1:21" x14ac:dyDescent="0.2">
      <c r="A2082">
        <v>2423</v>
      </c>
      <c r="B2082" t="s">
        <v>19</v>
      </c>
      <c r="C2082">
        <v>59</v>
      </c>
      <c r="D2082" t="s">
        <v>18</v>
      </c>
      <c r="E2082">
        <v>0</v>
      </c>
      <c r="F2082">
        <v>11</v>
      </c>
      <c r="O2082" t="s">
        <v>12</v>
      </c>
      <c r="T2082">
        <v>1</v>
      </c>
      <c r="U2082">
        <v>2</v>
      </c>
    </row>
    <row r="2083" spans="1:21" x14ac:dyDescent="0.2">
      <c r="A2083">
        <v>2649</v>
      </c>
      <c r="B2083" t="s">
        <v>19</v>
      </c>
      <c r="C2083">
        <v>62</v>
      </c>
      <c r="D2083" t="s">
        <v>16</v>
      </c>
      <c r="E2083">
        <v>0</v>
      </c>
      <c r="F2083">
        <v>12</v>
      </c>
      <c r="O2083" t="s">
        <v>12</v>
      </c>
      <c r="T2083">
        <v>1</v>
      </c>
      <c r="U2083">
        <v>3</v>
      </c>
    </row>
    <row r="2084" spans="1:21" x14ac:dyDescent="0.2">
      <c r="A2084">
        <v>2767</v>
      </c>
      <c r="B2084" t="s">
        <v>19</v>
      </c>
      <c r="C2084">
        <v>70</v>
      </c>
      <c r="D2084" t="s">
        <v>18</v>
      </c>
      <c r="E2084">
        <v>0</v>
      </c>
      <c r="F2084">
        <v>11</v>
      </c>
      <c r="O2084" t="s">
        <v>12</v>
      </c>
      <c r="T2084">
        <v>1</v>
      </c>
      <c r="U2084">
        <v>2</v>
      </c>
    </row>
    <row r="2085" spans="1:21" x14ac:dyDescent="0.2">
      <c r="A2085">
        <v>2802</v>
      </c>
      <c r="B2085" t="s">
        <v>19</v>
      </c>
      <c r="C2085">
        <v>77</v>
      </c>
      <c r="D2085" t="s">
        <v>16</v>
      </c>
      <c r="E2085">
        <v>0</v>
      </c>
      <c r="F2085">
        <v>10</v>
      </c>
      <c r="O2085" t="s">
        <v>12</v>
      </c>
      <c r="T2085">
        <v>1</v>
      </c>
      <c r="U2085">
        <v>3</v>
      </c>
    </row>
    <row r="2086" spans="1:21" x14ac:dyDescent="0.2">
      <c r="A2086">
        <v>1255</v>
      </c>
      <c r="B2086" t="s">
        <v>19</v>
      </c>
      <c r="C2086">
        <v>101</v>
      </c>
      <c r="D2086" t="s">
        <v>18</v>
      </c>
      <c r="E2086">
        <v>1</v>
      </c>
      <c r="F2086">
        <v>11</v>
      </c>
      <c r="H2086" t="s">
        <v>7</v>
      </c>
      <c r="J2086" t="s">
        <v>9</v>
      </c>
      <c r="M2086" t="s">
        <v>52</v>
      </c>
      <c r="N2086" t="s">
        <v>50</v>
      </c>
      <c r="S2086" t="s">
        <v>53</v>
      </c>
      <c r="T2086">
        <v>5</v>
      </c>
      <c r="U2086">
        <v>7</v>
      </c>
    </row>
    <row r="2087" spans="1:21" x14ac:dyDescent="0.2">
      <c r="A2087">
        <v>2830</v>
      </c>
      <c r="B2087" t="s">
        <v>19</v>
      </c>
      <c r="C2087">
        <v>79</v>
      </c>
      <c r="D2087" t="s">
        <v>16</v>
      </c>
      <c r="E2087">
        <v>0</v>
      </c>
      <c r="F2087">
        <v>10</v>
      </c>
      <c r="J2087" t="s">
        <v>9</v>
      </c>
      <c r="M2087" t="s">
        <v>52</v>
      </c>
      <c r="N2087" t="s">
        <v>50</v>
      </c>
      <c r="T2087">
        <v>3</v>
      </c>
      <c r="U2087">
        <v>3</v>
      </c>
    </row>
    <row r="2088" spans="1:21" x14ac:dyDescent="0.2">
      <c r="A2088">
        <v>2623</v>
      </c>
      <c r="B2088" t="s">
        <v>19</v>
      </c>
      <c r="C2088">
        <v>81</v>
      </c>
      <c r="D2088" t="s">
        <v>16</v>
      </c>
      <c r="E2088">
        <v>0</v>
      </c>
      <c r="F2088">
        <v>11</v>
      </c>
      <c r="M2088" t="s">
        <v>52</v>
      </c>
      <c r="N2088" t="s">
        <v>50</v>
      </c>
      <c r="T2088">
        <v>2</v>
      </c>
      <c r="U2088">
        <v>2</v>
      </c>
    </row>
    <row r="2089" spans="1:21" x14ac:dyDescent="0.2">
      <c r="A2089">
        <v>1428</v>
      </c>
      <c r="B2089" t="s">
        <v>19</v>
      </c>
      <c r="C2089">
        <v>75</v>
      </c>
      <c r="D2089" t="s">
        <v>16</v>
      </c>
      <c r="E2089">
        <v>0</v>
      </c>
      <c r="F2089">
        <v>18</v>
      </c>
      <c r="L2089" t="s">
        <v>11</v>
      </c>
      <c r="N2089" t="s">
        <v>50</v>
      </c>
      <c r="T2089">
        <v>2</v>
      </c>
      <c r="U2089">
        <v>4</v>
      </c>
    </row>
    <row r="2090" spans="1:21" x14ac:dyDescent="0.2">
      <c r="A2090">
        <v>2671</v>
      </c>
      <c r="B2090" t="s">
        <v>19</v>
      </c>
      <c r="C2090">
        <v>78</v>
      </c>
      <c r="D2090" t="s">
        <v>16</v>
      </c>
      <c r="E2090">
        <v>0</v>
      </c>
      <c r="F2090">
        <v>12</v>
      </c>
      <c r="I2090" t="s">
        <v>8</v>
      </c>
      <c r="K2090" t="s">
        <v>10</v>
      </c>
      <c r="N2090" t="s">
        <v>50</v>
      </c>
      <c r="T2090">
        <v>3</v>
      </c>
      <c r="U2090">
        <v>5</v>
      </c>
    </row>
    <row r="2091" spans="1:21" x14ac:dyDescent="0.2">
      <c r="A2091">
        <v>330</v>
      </c>
      <c r="B2091" t="s">
        <v>19</v>
      </c>
      <c r="C2091">
        <v>82</v>
      </c>
      <c r="D2091" t="s">
        <v>16</v>
      </c>
      <c r="E2091">
        <v>0</v>
      </c>
      <c r="F2091">
        <v>11</v>
      </c>
      <c r="H2091" t="s">
        <v>7</v>
      </c>
      <c r="K2091" t="s">
        <v>10</v>
      </c>
      <c r="N2091" t="s">
        <v>50</v>
      </c>
      <c r="T2091">
        <v>3</v>
      </c>
      <c r="U2091">
        <v>7</v>
      </c>
    </row>
    <row r="2092" spans="1:21" x14ac:dyDescent="0.2">
      <c r="A2092">
        <v>1197</v>
      </c>
      <c r="B2092" t="s">
        <v>19</v>
      </c>
      <c r="C2092">
        <v>97</v>
      </c>
      <c r="D2092" t="s">
        <v>18</v>
      </c>
      <c r="E2092">
        <v>0</v>
      </c>
      <c r="F2092">
        <v>15</v>
      </c>
      <c r="H2092" t="s">
        <v>7</v>
      </c>
      <c r="K2092" t="s">
        <v>10</v>
      </c>
      <c r="N2092" t="s">
        <v>50</v>
      </c>
      <c r="Q2092" t="s">
        <v>54</v>
      </c>
      <c r="T2092">
        <v>4</v>
      </c>
      <c r="U2092">
        <v>5</v>
      </c>
    </row>
    <row r="2093" spans="1:21" x14ac:dyDescent="0.2">
      <c r="A2093">
        <v>1369</v>
      </c>
      <c r="B2093" t="s">
        <v>19</v>
      </c>
      <c r="C2093">
        <v>83</v>
      </c>
      <c r="D2093" t="s">
        <v>16</v>
      </c>
      <c r="E2093">
        <v>1</v>
      </c>
      <c r="F2093">
        <v>15</v>
      </c>
      <c r="H2093" t="s">
        <v>7</v>
      </c>
      <c r="K2093" t="s">
        <v>10</v>
      </c>
      <c r="N2093" t="s">
        <v>50</v>
      </c>
      <c r="T2093">
        <v>3</v>
      </c>
      <c r="U2093">
        <v>5</v>
      </c>
    </row>
    <row r="2094" spans="1:21" x14ac:dyDescent="0.2">
      <c r="A2094">
        <v>1584</v>
      </c>
      <c r="B2094" t="s">
        <v>19</v>
      </c>
      <c r="C2094">
        <v>83</v>
      </c>
      <c r="D2094" t="s">
        <v>18</v>
      </c>
      <c r="E2094">
        <v>1</v>
      </c>
      <c r="H2094" t="s">
        <v>7</v>
      </c>
      <c r="K2094" t="s">
        <v>10</v>
      </c>
      <c r="N2094" t="s">
        <v>50</v>
      </c>
      <c r="R2094" t="s">
        <v>55</v>
      </c>
      <c r="T2094">
        <v>4</v>
      </c>
      <c r="U2094">
        <v>4</v>
      </c>
    </row>
    <row r="2095" spans="1:21" x14ac:dyDescent="0.2">
      <c r="A2095">
        <v>1632</v>
      </c>
      <c r="B2095" t="s">
        <v>19</v>
      </c>
      <c r="C2095">
        <v>81</v>
      </c>
      <c r="D2095" t="s">
        <v>16</v>
      </c>
      <c r="E2095">
        <v>1</v>
      </c>
      <c r="F2095">
        <v>15</v>
      </c>
      <c r="K2095" t="s">
        <v>10</v>
      </c>
      <c r="N2095" t="s">
        <v>50</v>
      </c>
      <c r="T2095">
        <v>2</v>
      </c>
      <c r="U2095">
        <v>4</v>
      </c>
    </row>
    <row r="2096" spans="1:21" x14ac:dyDescent="0.2">
      <c r="A2096">
        <v>2542</v>
      </c>
      <c r="B2096" t="s">
        <v>19</v>
      </c>
      <c r="C2096">
        <v>74</v>
      </c>
      <c r="D2096" t="s">
        <v>18</v>
      </c>
      <c r="E2096">
        <v>2</v>
      </c>
      <c r="F2096">
        <v>12</v>
      </c>
      <c r="K2096" t="s">
        <v>10</v>
      </c>
      <c r="N2096" t="s">
        <v>50</v>
      </c>
      <c r="T2096">
        <v>2</v>
      </c>
      <c r="U2096">
        <v>2</v>
      </c>
    </row>
    <row r="2097" spans="1:21" x14ac:dyDescent="0.2">
      <c r="A2097">
        <v>2824</v>
      </c>
      <c r="B2097" t="s">
        <v>19</v>
      </c>
      <c r="C2097">
        <v>81</v>
      </c>
      <c r="D2097" t="s">
        <v>16</v>
      </c>
      <c r="E2097">
        <v>0</v>
      </c>
      <c r="F2097">
        <v>16</v>
      </c>
      <c r="K2097" t="s">
        <v>10</v>
      </c>
      <c r="N2097" t="s">
        <v>50</v>
      </c>
      <c r="T2097">
        <v>2</v>
      </c>
      <c r="U2097">
        <v>4</v>
      </c>
    </row>
    <row r="2098" spans="1:21" x14ac:dyDescent="0.2">
      <c r="A2098">
        <v>1512</v>
      </c>
      <c r="B2098" t="s">
        <v>19</v>
      </c>
      <c r="C2098">
        <v>78</v>
      </c>
      <c r="D2098" t="s">
        <v>18</v>
      </c>
      <c r="E2098">
        <v>0</v>
      </c>
      <c r="G2098" t="s">
        <v>6</v>
      </c>
      <c r="H2098" t="s">
        <v>7</v>
      </c>
      <c r="I2098" t="s">
        <v>8</v>
      </c>
      <c r="J2098" t="s">
        <v>9</v>
      </c>
      <c r="N2098" t="s">
        <v>50</v>
      </c>
      <c r="T2098">
        <v>5</v>
      </c>
      <c r="U2098">
        <v>7</v>
      </c>
    </row>
    <row r="2099" spans="1:21" x14ac:dyDescent="0.2">
      <c r="A2099">
        <v>1385</v>
      </c>
      <c r="B2099" t="s">
        <v>19</v>
      </c>
      <c r="C2099">
        <v>84</v>
      </c>
      <c r="D2099" t="s">
        <v>16</v>
      </c>
      <c r="E2099">
        <v>0</v>
      </c>
      <c r="F2099">
        <v>10</v>
      </c>
      <c r="H2099" t="s">
        <v>7</v>
      </c>
      <c r="I2099" t="s">
        <v>8</v>
      </c>
      <c r="J2099" t="s">
        <v>9</v>
      </c>
      <c r="N2099" t="s">
        <v>50</v>
      </c>
      <c r="T2099">
        <v>4</v>
      </c>
      <c r="U2099">
        <v>4</v>
      </c>
    </row>
    <row r="2100" spans="1:21" x14ac:dyDescent="0.2">
      <c r="A2100">
        <v>1651</v>
      </c>
      <c r="B2100" t="s">
        <v>19</v>
      </c>
      <c r="C2100">
        <v>85</v>
      </c>
      <c r="D2100" t="s">
        <v>16</v>
      </c>
      <c r="E2100">
        <v>0</v>
      </c>
      <c r="F2100">
        <v>12</v>
      </c>
      <c r="H2100" t="s">
        <v>7</v>
      </c>
      <c r="I2100" t="s">
        <v>8</v>
      </c>
      <c r="J2100" t="s">
        <v>9</v>
      </c>
      <c r="N2100" t="s">
        <v>50</v>
      </c>
      <c r="R2100" t="s">
        <v>55</v>
      </c>
      <c r="T2100">
        <v>5</v>
      </c>
      <c r="U2100">
        <v>8</v>
      </c>
    </row>
    <row r="2101" spans="1:21" x14ac:dyDescent="0.2">
      <c r="A2101">
        <v>2723</v>
      </c>
      <c r="B2101" t="s">
        <v>19</v>
      </c>
      <c r="C2101">
        <v>69</v>
      </c>
      <c r="D2101" t="s">
        <v>16</v>
      </c>
      <c r="E2101">
        <v>0</v>
      </c>
      <c r="G2101" t="s">
        <v>6</v>
      </c>
      <c r="I2101" t="s">
        <v>8</v>
      </c>
      <c r="J2101" t="s">
        <v>9</v>
      </c>
      <c r="N2101" t="s">
        <v>50</v>
      </c>
      <c r="T2101">
        <v>4</v>
      </c>
      <c r="U2101">
        <v>9</v>
      </c>
    </row>
    <row r="2102" spans="1:21" x14ac:dyDescent="0.2">
      <c r="A2102">
        <v>315</v>
      </c>
      <c r="B2102" t="s">
        <v>19</v>
      </c>
      <c r="C2102">
        <v>82</v>
      </c>
      <c r="D2102" t="s">
        <v>18</v>
      </c>
      <c r="E2102">
        <v>0</v>
      </c>
      <c r="F2102">
        <v>16</v>
      </c>
      <c r="G2102" t="s">
        <v>6</v>
      </c>
      <c r="H2102" t="s">
        <v>7</v>
      </c>
      <c r="J2102" t="s">
        <v>9</v>
      </c>
      <c r="N2102" t="s">
        <v>50</v>
      </c>
      <c r="S2102" t="s">
        <v>53</v>
      </c>
      <c r="T2102">
        <v>5</v>
      </c>
      <c r="U2102">
        <v>6</v>
      </c>
    </row>
    <row r="2103" spans="1:21" x14ac:dyDescent="0.2">
      <c r="A2103">
        <v>571</v>
      </c>
      <c r="B2103" t="s">
        <v>19</v>
      </c>
      <c r="C2103">
        <v>94</v>
      </c>
      <c r="D2103" t="s">
        <v>16</v>
      </c>
      <c r="E2103">
        <v>1</v>
      </c>
      <c r="F2103">
        <v>8</v>
      </c>
      <c r="G2103" t="s">
        <v>6</v>
      </c>
      <c r="H2103" t="s">
        <v>7</v>
      </c>
      <c r="J2103" t="s">
        <v>9</v>
      </c>
      <c r="N2103" t="s">
        <v>50</v>
      </c>
      <c r="T2103">
        <v>4</v>
      </c>
      <c r="U2103">
        <v>7</v>
      </c>
    </row>
    <row r="2104" spans="1:21" x14ac:dyDescent="0.2">
      <c r="A2104">
        <v>680</v>
      </c>
      <c r="B2104" t="s">
        <v>19</v>
      </c>
      <c r="C2104">
        <v>78</v>
      </c>
      <c r="D2104" t="s">
        <v>18</v>
      </c>
      <c r="E2104">
        <v>2</v>
      </c>
      <c r="F2104">
        <v>10</v>
      </c>
      <c r="G2104" t="s">
        <v>6</v>
      </c>
      <c r="H2104" t="s">
        <v>7</v>
      </c>
      <c r="J2104" t="s">
        <v>9</v>
      </c>
      <c r="N2104" t="s">
        <v>50</v>
      </c>
      <c r="T2104">
        <v>4</v>
      </c>
      <c r="U2104">
        <v>5</v>
      </c>
    </row>
    <row r="2105" spans="1:21" x14ac:dyDescent="0.2">
      <c r="A2105">
        <v>1266</v>
      </c>
      <c r="B2105" t="s">
        <v>19</v>
      </c>
      <c r="C2105">
        <v>85</v>
      </c>
      <c r="D2105" t="s">
        <v>18</v>
      </c>
      <c r="E2105">
        <v>1</v>
      </c>
      <c r="F2105">
        <v>10</v>
      </c>
      <c r="G2105" t="s">
        <v>6</v>
      </c>
      <c r="H2105" t="s">
        <v>7</v>
      </c>
      <c r="J2105" t="s">
        <v>9</v>
      </c>
      <c r="N2105" t="s">
        <v>50</v>
      </c>
      <c r="R2105" t="s">
        <v>55</v>
      </c>
      <c r="T2105">
        <v>5</v>
      </c>
      <c r="U2105">
        <v>9</v>
      </c>
    </row>
    <row r="2106" spans="1:21" x14ac:dyDescent="0.2">
      <c r="A2106">
        <v>1422</v>
      </c>
      <c r="B2106" t="s">
        <v>19</v>
      </c>
      <c r="C2106">
        <v>86</v>
      </c>
      <c r="D2106" t="s">
        <v>18</v>
      </c>
      <c r="E2106">
        <v>0</v>
      </c>
      <c r="F2106">
        <v>9</v>
      </c>
      <c r="G2106" t="s">
        <v>6</v>
      </c>
      <c r="H2106" t="s">
        <v>7</v>
      </c>
      <c r="J2106" t="s">
        <v>9</v>
      </c>
      <c r="N2106" t="s">
        <v>50</v>
      </c>
      <c r="T2106">
        <v>4</v>
      </c>
      <c r="U2106">
        <v>6</v>
      </c>
    </row>
    <row r="2107" spans="1:21" x14ac:dyDescent="0.2">
      <c r="A2107">
        <v>1652</v>
      </c>
      <c r="B2107" t="s">
        <v>19</v>
      </c>
      <c r="C2107">
        <v>71</v>
      </c>
      <c r="D2107" t="s">
        <v>18</v>
      </c>
      <c r="E2107">
        <v>2</v>
      </c>
      <c r="F2107">
        <v>13</v>
      </c>
      <c r="G2107" t="s">
        <v>6</v>
      </c>
      <c r="H2107" t="s">
        <v>7</v>
      </c>
      <c r="J2107" t="s">
        <v>9</v>
      </c>
      <c r="N2107" t="s">
        <v>50</v>
      </c>
      <c r="T2107">
        <v>4</v>
      </c>
      <c r="U2107">
        <v>8</v>
      </c>
    </row>
    <row r="2108" spans="1:21" x14ac:dyDescent="0.2">
      <c r="A2108">
        <v>708</v>
      </c>
      <c r="B2108" t="s">
        <v>19</v>
      </c>
      <c r="C2108">
        <v>83</v>
      </c>
      <c r="D2108" t="s">
        <v>16</v>
      </c>
      <c r="E2108">
        <v>1</v>
      </c>
      <c r="F2108">
        <v>9</v>
      </c>
      <c r="H2108" t="s">
        <v>7</v>
      </c>
      <c r="J2108" t="s">
        <v>9</v>
      </c>
      <c r="N2108" t="s">
        <v>50</v>
      </c>
      <c r="T2108">
        <v>3</v>
      </c>
      <c r="U2108">
        <v>6</v>
      </c>
    </row>
    <row r="2109" spans="1:21" x14ac:dyDescent="0.2">
      <c r="A2109">
        <v>2787</v>
      </c>
      <c r="B2109" t="s">
        <v>19</v>
      </c>
      <c r="C2109">
        <v>78</v>
      </c>
      <c r="D2109" t="s">
        <v>18</v>
      </c>
      <c r="E2109">
        <v>0</v>
      </c>
      <c r="F2109">
        <v>15</v>
      </c>
      <c r="H2109" t="s">
        <v>7</v>
      </c>
      <c r="J2109" t="s">
        <v>9</v>
      </c>
      <c r="N2109" t="s">
        <v>50</v>
      </c>
      <c r="R2109" t="s">
        <v>55</v>
      </c>
      <c r="T2109">
        <v>4</v>
      </c>
      <c r="U2109">
        <v>6</v>
      </c>
    </row>
    <row r="2110" spans="1:21" x14ac:dyDescent="0.2">
      <c r="A2110">
        <v>1561</v>
      </c>
      <c r="B2110" t="s">
        <v>19</v>
      </c>
      <c r="C2110">
        <v>80</v>
      </c>
      <c r="D2110" t="s">
        <v>16</v>
      </c>
      <c r="E2110">
        <v>2</v>
      </c>
      <c r="F2110">
        <v>15</v>
      </c>
      <c r="G2110" t="s">
        <v>6</v>
      </c>
      <c r="J2110" t="s">
        <v>9</v>
      </c>
      <c r="N2110" t="s">
        <v>50</v>
      </c>
      <c r="T2110">
        <v>3</v>
      </c>
      <c r="U2110">
        <v>5</v>
      </c>
    </row>
    <row r="2111" spans="1:21" x14ac:dyDescent="0.2">
      <c r="A2111">
        <v>1809</v>
      </c>
      <c r="B2111" t="s">
        <v>19</v>
      </c>
      <c r="C2111">
        <v>60</v>
      </c>
      <c r="D2111" t="s">
        <v>18</v>
      </c>
      <c r="E2111">
        <v>0</v>
      </c>
      <c r="F2111">
        <v>9</v>
      </c>
      <c r="G2111" t="s">
        <v>6</v>
      </c>
      <c r="J2111" t="s">
        <v>9</v>
      </c>
      <c r="N2111" t="s">
        <v>50</v>
      </c>
      <c r="R2111" t="s">
        <v>55</v>
      </c>
      <c r="T2111">
        <v>4</v>
      </c>
      <c r="U2111">
        <v>6</v>
      </c>
    </row>
    <row r="2112" spans="1:21" x14ac:dyDescent="0.2">
      <c r="A2112">
        <v>1440</v>
      </c>
      <c r="B2112" t="s">
        <v>19</v>
      </c>
      <c r="C2112">
        <v>94</v>
      </c>
      <c r="D2112" t="s">
        <v>16</v>
      </c>
      <c r="E2112">
        <v>0</v>
      </c>
      <c r="J2112" t="s">
        <v>9</v>
      </c>
      <c r="N2112" t="s">
        <v>50</v>
      </c>
      <c r="T2112">
        <v>2</v>
      </c>
      <c r="U2112">
        <v>4</v>
      </c>
    </row>
    <row r="2113" spans="1:21" x14ac:dyDescent="0.2">
      <c r="A2113">
        <v>1485</v>
      </c>
      <c r="B2113" t="s">
        <v>19</v>
      </c>
      <c r="C2113">
        <v>77</v>
      </c>
      <c r="D2113" t="s">
        <v>18</v>
      </c>
      <c r="E2113">
        <v>2</v>
      </c>
      <c r="F2113">
        <v>11</v>
      </c>
      <c r="G2113" t="s">
        <v>6</v>
      </c>
      <c r="H2113" t="s">
        <v>7</v>
      </c>
      <c r="I2113" t="s">
        <v>8</v>
      </c>
      <c r="N2113" t="s">
        <v>50</v>
      </c>
      <c r="R2113" t="s">
        <v>55</v>
      </c>
      <c r="T2113">
        <v>5</v>
      </c>
      <c r="U2113">
        <v>10</v>
      </c>
    </row>
    <row r="2114" spans="1:21" x14ac:dyDescent="0.2">
      <c r="A2114">
        <v>38</v>
      </c>
      <c r="B2114" t="s">
        <v>19</v>
      </c>
      <c r="C2114">
        <v>99</v>
      </c>
      <c r="D2114" t="s">
        <v>16</v>
      </c>
      <c r="E2114">
        <v>1</v>
      </c>
      <c r="F2114">
        <v>18</v>
      </c>
      <c r="H2114" t="s">
        <v>7</v>
      </c>
      <c r="I2114" t="s">
        <v>8</v>
      </c>
      <c r="N2114" t="s">
        <v>50</v>
      </c>
      <c r="T2114">
        <v>3</v>
      </c>
      <c r="U2114">
        <v>7</v>
      </c>
    </row>
    <row r="2115" spans="1:21" x14ac:dyDescent="0.2">
      <c r="A2115">
        <v>725</v>
      </c>
      <c r="B2115" t="s">
        <v>19</v>
      </c>
      <c r="C2115">
        <v>80</v>
      </c>
      <c r="D2115" t="s">
        <v>18</v>
      </c>
      <c r="E2115">
        <v>0</v>
      </c>
      <c r="F2115">
        <v>9</v>
      </c>
      <c r="H2115" t="s">
        <v>7</v>
      </c>
      <c r="I2115" t="s">
        <v>8</v>
      </c>
      <c r="N2115" t="s">
        <v>50</v>
      </c>
      <c r="R2115" t="s">
        <v>55</v>
      </c>
      <c r="T2115">
        <v>4</v>
      </c>
      <c r="U2115">
        <v>6</v>
      </c>
    </row>
    <row r="2116" spans="1:21" x14ac:dyDescent="0.2">
      <c r="A2116">
        <v>1183</v>
      </c>
      <c r="B2116" t="s">
        <v>19</v>
      </c>
      <c r="C2116">
        <v>89</v>
      </c>
      <c r="D2116" t="s">
        <v>18</v>
      </c>
      <c r="E2116">
        <v>1</v>
      </c>
      <c r="F2116">
        <v>16</v>
      </c>
      <c r="H2116" t="s">
        <v>7</v>
      </c>
      <c r="I2116" t="s">
        <v>8</v>
      </c>
      <c r="N2116" t="s">
        <v>50</v>
      </c>
      <c r="T2116">
        <v>3</v>
      </c>
      <c r="U2116">
        <v>6</v>
      </c>
    </row>
    <row r="2117" spans="1:21" x14ac:dyDescent="0.2">
      <c r="A2117">
        <v>1522</v>
      </c>
      <c r="B2117" t="s">
        <v>19</v>
      </c>
      <c r="C2117">
        <v>69</v>
      </c>
      <c r="D2117" t="s">
        <v>18</v>
      </c>
      <c r="E2117">
        <v>1</v>
      </c>
      <c r="H2117" t="s">
        <v>7</v>
      </c>
      <c r="I2117" t="s">
        <v>8</v>
      </c>
      <c r="N2117" t="s">
        <v>50</v>
      </c>
      <c r="T2117">
        <v>3</v>
      </c>
      <c r="U2117">
        <v>4</v>
      </c>
    </row>
    <row r="2118" spans="1:21" x14ac:dyDescent="0.2">
      <c r="A2118">
        <v>2602</v>
      </c>
      <c r="B2118" t="s">
        <v>19</v>
      </c>
      <c r="C2118">
        <v>85</v>
      </c>
      <c r="D2118" t="s">
        <v>16</v>
      </c>
      <c r="E2118">
        <v>0</v>
      </c>
      <c r="F2118">
        <v>19</v>
      </c>
      <c r="H2118" t="s">
        <v>7</v>
      </c>
      <c r="I2118" t="s">
        <v>8</v>
      </c>
      <c r="N2118" t="s">
        <v>50</v>
      </c>
      <c r="R2118" t="s">
        <v>55</v>
      </c>
      <c r="T2118">
        <v>4</v>
      </c>
      <c r="U2118">
        <v>6</v>
      </c>
    </row>
    <row r="2119" spans="1:21" x14ac:dyDescent="0.2">
      <c r="A2119">
        <v>2696</v>
      </c>
      <c r="B2119" t="s">
        <v>19</v>
      </c>
      <c r="C2119">
        <v>70</v>
      </c>
      <c r="D2119" t="s">
        <v>18</v>
      </c>
      <c r="E2119">
        <v>0</v>
      </c>
      <c r="F2119">
        <v>9</v>
      </c>
      <c r="H2119" t="s">
        <v>7</v>
      </c>
      <c r="I2119" t="s">
        <v>8</v>
      </c>
      <c r="N2119" t="s">
        <v>50</v>
      </c>
      <c r="R2119" t="s">
        <v>55</v>
      </c>
      <c r="T2119">
        <v>4</v>
      </c>
      <c r="U2119">
        <v>4</v>
      </c>
    </row>
    <row r="2120" spans="1:21" x14ac:dyDescent="0.2">
      <c r="A2120">
        <v>2834</v>
      </c>
      <c r="B2120" t="s">
        <v>19</v>
      </c>
      <c r="C2120">
        <v>76</v>
      </c>
      <c r="D2120" t="s">
        <v>18</v>
      </c>
      <c r="E2120">
        <v>0</v>
      </c>
      <c r="F2120">
        <v>15</v>
      </c>
      <c r="H2120" t="s">
        <v>7</v>
      </c>
      <c r="I2120" t="s">
        <v>8</v>
      </c>
      <c r="N2120" t="s">
        <v>50</v>
      </c>
      <c r="T2120">
        <v>3</v>
      </c>
      <c r="U2120">
        <v>5</v>
      </c>
    </row>
    <row r="2121" spans="1:21" x14ac:dyDescent="0.2">
      <c r="A2121">
        <v>1363</v>
      </c>
      <c r="B2121" t="s">
        <v>19</v>
      </c>
      <c r="C2121">
        <v>85</v>
      </c>
      <c r="D2121" t="s">
        <v>18</v>
      </c>
      <c r="E2121">
        <v>0</v>
      </c>
      <c r="F2121">
        <v>9</v>
      </c>
      <c r="G2121" t="s">
        <v>6</v>
      </c>
      <c r="I2121" t="s">
        <v>8</v>
      </c>
      <c r="N2121" t="s">
        <v>50</v>
      </c>
      <c r="R2121" t="s">
        <v>55</v>
      </c>
      <c r="T2121">
        <v>4</v>
      </c>
      <c r="U2121">
        <v>6</v>
      </c>
    </row>
    <row r="2122" spans="1:21" x14ac:dyDescent="0.2">
      <c r="A2122">
        <v>1491</v>
      </c>
      <c r="B2122" t="s">
        <v>19</v>
      </c>
      <c r="C2122">
        <v>76</v>
      </c>
      <c r="D2122" t="s">
        <v>18</v>
      </c>
      <c r="E2122">
        <v>0</v>
      </c>
      <c r="F2122">
        <v>15</v>
      </c>
      <c r="G2122" t="s">
        <v>6</v>
      </c>
      <c r="I2122" t="s">
        <v>8</v>
      </c>
      <c r="N2122" t="s">
        <v>50</v>
      </c>
      <c r="T2122">
        <v>3</v>
      </c>
      <c r="U2122">
        <v>4</v>
      </c>
    </row>
    <row r="2123" spans="1:21" x14ac:dyDescent="0.2">
      <c r="A2123">
        <v>1353</v>
      </c>
      <c r="B2123" t="s">
        <v>19</v>
      </c>
      <c r="C2123">
        <v>86</v>
      </c>
      <c r="D2123" t="s">
        <v>16</v>
      </c>
      <c r="E2123">
        <v>1</v>
      </c>
      <c r="F2123">
        <v>9</v>
      </c>
      <c r="I2123" t="s">
        <v>8</v>
      </c>
      <c r="N2123" t="s">
        <v>50</v>
      </c>
      <c r="R2123" t="s">
        <v>55</v>
      </c>
      <c r="T2123">
        <v>3</v>
      </c>
      <c r="U2123">
        <v>4</v>
      </c>
    </row>
    <row r="2124" spans="1:21" x14ac:dyDescent="0.2">
      <c r="A2124">
        <v>1471</v>
      </c>
      <c r="B2124" t="s">
        <v>19</v>
      </c>
      <c r="C2124">
        <v>76</v>
      </c>
      <c r="D2124" t="s">
        <v>18</v>
      </c>
      <c r="E2124">
        <v>2</v>
      </c>
      <c r="F2124">
        <v>16</v>
      </c>
      <c r="I2124" t="s">
        <v>8</v>
      </c>
      <c r="N2124" t="s">
        <v>50</v>
      </c>
      <c r="T2124">
        <v>2</v>
      </c>
      <c r="U2124">
        <v>3</v>
      </c>
    </row>
    <row r="2125" spans="1:21" x14ac:dyDescent="0.2">
      <c r="A2125">
        <v>2633</v>
      </c>
      <c r="B2125" t="s">
        <v>19</v>
      </c>
      <c r="C2125">
        <v>79</v>
      </c>
      <c r="D2125" t="s">
        <v>16</v>
      </c>
      <c r="E2125">
        <v>0</v>
      </c>
      <c r="F2125">
        <v>15</v>
      </c>
      <c r="I2125" t="s">
        <v>8</v>
      </c>
      <c r="N2125" t="s">
        <v>50</v>
      </c>
      <c r="T2125">
        <v>2</v>
      </c>
      <c r="U2125">
        <v>4</v>
      </c>
    </row>
    <row r="2126" spans="1:21" x14ac:dyDescent="0.2">
      <c r="A2126">
        <v>2791</v>
      </c>
      <c r="B2126" t="s">
        <v>19</v>
      </c>
      <c r="C2126">
        <v>80</v>
      </c>
      <c r="D2126" t="s">
        <v>16</v>
      </c>
      <c r="E2126">
        <v>0</v>
      </c>
      <c r="F2126">
        <v>11</v>
      </c>
      <c r="I2126" t="s">
        <v>8</v>
      </c>
      <c r="N2126" t="s">
        <v>50</v>
      </c>
      <c r="S2126" t="s">
        <v>53</v>
      </c>
      <c r="T2126">
        <v>3</v>
      </c>
      <c r="U2126">
        <v>5</v>
      </c>
    </row>
    <row r="2127" spans="1:21" x14ac:dyDescent="0.2">
      <c r="A2127">
        <v>857</v>
      </c>
      <c r="B2127" t="s">
        <v>19</v>
      </c>
      <c r="C2127">
        <v>76</v>
      </c>
      <c r="D2127" t="s">
        <v>18</v>
      </c>
      <c r="E2127">
        <v>0</v>
      </c>
      <c r="F2127">
        <v>10</v>
      </c>
      <c r="G2127" t="s">
        <v>6</v>
      </c>
      <c r="H2127" t="s">
        <v>7</v>
      </c>
      <c r="N2127" t="s">
        <v>50</v>
      </c>
      <c r="R2127" t="s">
        <v>55</v>
      </c>
      <c r="T2127">
        <v>4</v>
      </c>
      <c r="U2127">
        <v>6</v>
      </c>
    </row>
    <row r="2128" spans="1:21" x14ac:dyDescent="0.2">
      <c r="A2128">
        <v>942</v>
      </c>
      <c r="B2128" t="s">
        <v>19</v>
      </c>
      <c r="C2128">
        <v>86</v>
      </c>
      <c r="D2128" t="s">
        <v>18</v>
      </c>
      <c r="E2128">
        <v>1</v>
      </c>
      <c r="F2128">
        <v>12</v>
      </c>
      <c r="G2128" t="s">
        <v>6</v>
      </c>
      <c r="H2128" t="s">
        <v>7</v>
      </c>
      <c r="N2128" t="s">
        <v>50</v>
      </c>
      <c r="T2128">
        <v>3</v>
      </c>
      <c r="U2128">
        <v>7</v>
      </c>
    </row>
    <row r="2129" spans="1:21" x14ac:dyDescent="0.2">
      <c r="A2129">
        <v>1376</v>
      </c>
      <c r="B2129" t="s">
        <v>19</v>
      </c>
      <c r="C2129">
        <v>91</v>
      </c>
      <c r="D2129" t="s">
        <v>18</v>
      </c>
      <c r="E2129">
        <v>0</v>
      </c>
      <c r="F2129">
        <v>9</v>
      </c>
      <c r="G2129" t="s">
        <v>6</v>
      </c>
      <c r="H2129" t="s">
        <v>7</v>
      </c>
      <c r="N2129" t="s">
        <v>50</v>
      </c>
      <c r="T2129">
        <v>3</v>
      </c>
      <c r="U2129">
        <v>5</v>
      </c>
    </row>
    <row r="2130" spans="1:21" x14ac:dyDescent="0.2">
      <c r="A2130">
        <v>2497</v>
      </c>
      <c r="B2130" t="s">
        <v>19</v>
      </c>
      <c r="C2130">
        <v>66</v>
      </c>
      <c r="D2130" t="s">
        <v>18</v>
      </c>
      <c r="E2130">
        <v>0</v>
      </c>
      <c r="F2130">
        <v>12</v>
      </c>
      <c r="G2130" t="s">
        <v>6</v>
      </c>
      <c r="H2130" t="s">
        <v>7</v>
      </c>
      <c r="N2130" t="s">
        <v>50</v>
      </c>
      <c r="T2130">
        <v>3</v>
      </c>
      <c r="U2130">
        <v>4</v>
      </c>
    </row>
    <row r="2131" spans="1:21" x14ac:dyDescent="0.2">
      <c r="A2131">
        <v>842</v>
      </c>
      <c r="B2131" t="s">
        <v>19</v>
      </c>
      <c r="C2131">
        <v>78</v>
      </c>
      <c r="D2131" t="s">
        <v>16</v>
      </c>
      <c r="E2131">
        <v>0</v>
      </c>
      <c r="H2131" t="s">
        <v>7</v>
      </c>
      <c r="N2131" t="s">
        <v>50</v>
      </c>
      <c r="T2131">
        <v>2</v>
      </c>
      <c r="U2131">
        <v>3</v>
      </c>
    </row>
    <row r="2132" spans="1:21" x14ac:dyDescent="0.2">
      <c r="A2132">
        <v>1332</v>
      </c>
      <c r="B2132" t="s">
        <v>19</v>
      </c>
      <c r="C2132">
        <v>82</v>
      </c>
      <c r="D2132" t="s">
        <v>16</v>
      </c>
      <c r="E2132">
        <v>2</v>
      </c>
      <c r="F2132">
        <v>10</v>
      </c>
      <c r="H2132" t="s">
        <v>7</v>
      </c>
      <c r="N2132" t="s">
        <v>50</v>
      </c>
      <c r="R2132" t="s">
        <v>55</v>
      </c>
      <c r="T2132">
        <v>3</v>
      </c>
      <c r="U2132">
        <v>5</v>
      </c>
    </row>
    <row r="2133" spans="1:21" x14ac:dyDescent="0.2">
      <c r="A2133">
        <v>1377</v>
      </c>
      <c r="B2133" t="s">
        <v>19</v>
      </c>
      <c r="C2133">
        <v>90</v>
      </c>
      <c r="D2133" t="s">
        <v>18</v>
      </c>
      <c r="E2133">
        <v>0</v>
      </c>
      <c r="F2133">
        <v>10</v>
      </c>
      <c r="H2133" t="s">
        <v>7</v>
      </c>
      <c r="N2133" t="s">
        <v>50</v>
      </c>
      <c r="R2133" t="s">
        <v>55</v>
      </c>
      <c r="T2133">
        <v>3</v>
      </c>
      <c r="U2133">
        <v>4</v>
      </c>
    </row>
    <row r="2134" spans="1:21" x14ac:dyDescent="0.2">
      <c r="A2134">
        <v>1449</v>
      </c>
      <c r="B2134" t="s">
        <v>19</v>
      </c>
      <c r="C2134">
        <v>77</v>
      </c>
      <c r="D2134" t="s">
        <v>18</v>
      </c>
      <c r="E2134">
        <v>1</v>
      </c>
      <c r="F2134">
        <v>10</v>
      </c>
      <c r="H2134" t="s">
        <v>7</v>
      </c>
      <c r="N2134" t="s">
        <v>50</v>
      </c>
      <c r="T2134">
        <v>2</v>
      </c>
      <c r="U2134">
        <v>3</v>
      </c>
    </row>
    <row r="2135" spans="1:21" x14ac:dyDescent="0.2">
      <c r="A2135">
        <v>1496</v>
      </c>
      <c r="B2135" t="s">
        <v>19</v>
      </c>
      <c r="C2135">
        <v>80</v>
      </c>
      <c r="D2135" t="s">
        <v>16</v>
      </c>
      <c r="E2135">
        <v>2</v>
      </c>
      <c r="H2135" t="s">
        <v>7</v>
      </c>
      <c r="N2135" t="s">
        <v>50</v>
      </c>
      <c r="T2135">
        <v>2</v>
      </c>
      <c r="U2135">
        <v>2</v>
      </c>
    </row>
    <row r="2136" spans="1:21" x14ac:dyDescent="0.2">
      <c r="A2136">
        <v>1497</v>
      </c>
      <c r="B2136" t="s">
        <v>19</v>
      </c>
      <c r="C2136">
        <v>80</v>
      </c>
      <c r="D2136" t="s">
        <v>18</v>
      </c>
      <c r="E2136">
        <v>0</v>
      </c>
      <c r="F2136">
        <v>9</v>
      </c>
      <c r="H2136" t="s">
        <v>7</v>
      </c>
      <c r="N2136" t="s">
        <v>50</v>
      </c>
      <c r="T2136">
        <v>2</v>
      </c>
      <c r="U2136">
        <v>4</v>
      </c>
    </row>
    <row r="2137" spans="1:21" x14ac:dyDescent="0.2">
      <c r="A2137">
        <v>1590</v>
      </c>
      <c r="B2137" t="s">
        <v>19</v>
      </c>
      <c r="C2137">
        <v>82</v>
      </c>
      <c r="D2137" t="s">
        <v>18</v>
      </c>
      <c r="E2137">
        <v>1</v>
      </c>
      <c r="H2137" t="s">
        <v>7</v>
      </c>
      <c r="N2137" t="s">
        <v>50</v>
      </c>
      <c r="R2137" t="s">
        <v>55</v>
      </c>
      <c r="T2137">
        <v>3</v>
      </c>
      <c r="U2137">
        <v>3</v>
      </c>
    </row>
    <row r="2138" spans="1:21" x14ac:dyDescent="0.2">
      <c r="A2138">
        <v>1615</v>
      </c>
      <c r="B2138" t="s">
        <v>19</v>
      </c>
      <c r="C2138">
        <v>90</v>
      </c>
      <c r="D2138" t="s">
        <v>16</v>
      </c>
      <c r="E2138">
        <v>1</v>
      </c>
      <c r="F2138">
        <v>9</v>
      </c>
      <c r="H2138" t="s">
        <v>7</v>
      </c>
      <c r="N2138" t="s">
        <v>50</v>
      </c>
      <c r="T2138">
        <v>2</v>
      </c>
      <c r="U2138">
        <v>3</v>
      </c>
    </row>
    <row r="2139" spans="1:21" x14ac:dyDescent="0.2">
      <c r="A2139">
        <v>1637</v>
      </c>
      <c r="B2139" t="s">
        <v>19</v>
      </c>
      <c r="C2139">
        <v>75</v>
      </c>
      <c r="D2139" t="s">
        <v>16</v>
      </c>
      <c r="E2139">
        <v>0</v>
      </c>
      <c r="F2139">
        <v>9</v>
      </c>
      <c r="H2139" t="s">
        <v>7</v>
      </c>
      <c r="N2139" t="s">
        <v>50</v>
      </c>
      <c r="T2139">
        <v>2</v>
      </c>
      <c r="U2139">
        <v>3</v>
      </c>
    </row>
    <row r="2140" spans="1:21" x14ac:dyDescent="0.2">
      <c r="A2140">
        <v>1999</v>
      </c>
      <c r="B2140" t="s">
        <v>19</v>
      </c>
      <c r="C2140">
        <v>73</v>
      </c>
      <c r="D2140" t="s">
        <v>18</v>
      </c>
      <c r="E2140">
        <v>0</v>
      </c>
      <c r="F2140">
        <v>12</v>
      </c>
      <c r="H2140" t="s">
        <v>7</v>
      </c>
      <c r="N2140" t="s">
        <v>50</v>
      </c>
      <c r="T2140">
        <v>2</v>
      </c>
      <c r="U2140">
        <v>4</v>
      </c>
    </row>
    <row r="2141" spans="1:21" x14ac:dyDescent="0.2">
      <c r="A2141">
        <v>2146</v>
      </c>
      <c r="B2141" t="s">
        <v>19</v>
      </c>
      <c r="C2141">
        <v>74</v>
      </c>
      <c r="D2141" t="s">
        <v>18</v>
      </c>
      <c r="E2141">
        <v>0</v>
      </c>
      <c r="F2141">
        <v>11</v>
      </c>
      <c r="H2141" t="s">
        <v>7</v>
      </c>
      <c r="N2141" t="s">
        <v>50</v>
      </c>
      <c r="T2141">
        <v>2</v>
      </c>
      <c r="U2141">
        <v>4</v>
      </c>
    </row>
    <row r="2142" spans="1:21" x14ac:dyDescent="0.2">
      <c r="A2142">
        <v>2198</v>
      </c>
      <c r="B2142" t="s">
        <v>19</v>
      </c>
      <c r="C2142">
        <v>77</v>
      </c>
      <c r="D2142" t="s">
        <v>16</v>
      </c>
      <c r="E2142">
        <v>0</v>
      </c>
      <c r="F2142">
        <v>18</v>
      </c>
      <c r="H2142" t="s">
        <v>7</v>
      </c>
      <c r="N2142" t="s">
        <v>50</v>
      </c>
      <c r="R2142" t="s">
        <v>55</v>
      </c>
      <c r="T2142">
        <v>3</v>
      </c>
      <c r="U2142">
        <v>4</v>
      </c>
    </row>
    <row r="2143" spans="1:21" x14ac:dyDescent="0.2">
      <c r="A2143">
        <v>2610</v>
      </c>
      <c r="B2143" t="s">
        <v>19</v>
      </c>
      <c r="C2143">
        <v>72</v>
      </c>
      <c r="D2143" t="s">
        <v>18</v>
      </c>
      <c r="E2143">
        <v>2</v>
      </c>
      <c r="F2143">
        <v>15</v>
      </c>
      <c r="H2143" t="s">
        <v>7</v>
      </c>
      <c r="N2143" t="s">
        <v>50</v>
      </c>
      <c r="T2143">
        <v>2</v>
      </c>
      <c r="U2143">
        <v>5</v>
      </c>
    </row>
    <row r="2144" spans="1:21" x14ac:dyDescent="0.2">
      <c r="A2144">
        <v>2748</v>
      </c>
      <c r="B2144" t="s">
        <v>19</v>
      </c>
      <c r="C2144">
        <v>79</v>
      </c>
      <c r="D2144" t="s">
        <v>18</v>
      </c>
      <c r="E2144">
        <v>0</v>
      </c>
      <c r="H2144" t="s">
        <v>7</v>
      </c>
      <c r="N2144" t="s">
        <v>50</v>
      </c>
      <c r="T2144">
        <v>2</v>
      </c>
      <c r="U2144">
        <v>3</v>
      </c>
    </row>
    <row r="2145" spans="1:21" x14ac:dyDescent="0.2">
      <c r="A2145">
        <v>2785</v>
      </c>
      <c r="B2145" t="s">
        <v>19</v>
      </c>
      <c r="C2145">
        <v>79</v>
      </c>
      <c r="D2145" t="s">
        <v>18</v>
      </c>
      <c r="E2145">
        <v>0</v>
      </c>
      <c r="F2145">
        <v>7</v>
      </c>
      <c r="H2145" t="s">
        <v>7</v>
      </c>
      <c r="N2145" t="s">
        <v>50</v>
      </c>
      <c r="T2145">
        <v>2</v>
      </c>
      <c r="U2145">
        <v>5</v>
      </c>
    </row>
    <row r="2146" spans="1:21" x14ac:dyDescent="0.2">
      <c r="A2146">
        <v>2799</v>
      </c>
      <c r="B2146" t="s">
        <v>19</v>
      </c>
      <c r="C2146">
        <v>80</v>
      </c>
      <c r="D2146" t="s">
        <v>18</v>
      </c>
      <c r="E2146">
        <v>0</v>
      </c>
      <c r="F2146">
        <v>11</v>
      </c>
      <c r="H2146" t="s">
        <v>7</v>
      </c>
      <c r="N2146" t="s">
        <v>50</v>
      </c>
      <c r="T2146">
        <v>2</v>
      </c>
      <c r="U2146">
        <v>3</v>
      </c>
    </row>
    <row r="2147" spans="1:21" x14ac:dyDescent="0.2">
      <c r="A2147">
        <v>1622</v>
      </c>
      <c r="B2147" t="s">
        <v>19</v>
      </c>
      <c r="C2147">
        <v>87</v>
      </c>
      <c r="D2147" t="s">
        <v>18</v>
      </c>
      <c r="E2147">
        <v>0</v>
      </c>
      <c r="F2147">
        <v>10</v>
      </c>
      <c r="G2147" t="s">
        <v>6</v>
      </c>
      <c r="N2147" t="s">
        <v>50</v>
      </c>
      <c r="S2147" t="s">
        <v>53</v>
      </c>
      <c r="T2147">
        <v>3</v>
      </c>
      <c r="U2147">
        <v>4</v>
      </c>
    </row>
    <row r="2148" spans="1:21" x14ac:dyDescent="0.2">
      <c r="A2148">
        <v>2784</v>
      </c>
      <c r="B2148" t="s">
        <v>19</v>
      </c>
      <c r="C2148">
        <v>77</v>
      </c>
      <c r="D2148" t="s">
        <v>18</v>
      </c>
      <c r="E2148">
        <v>0</v>
      </c>
      <c r="F2148">
        <v>11</v>
      </c>
      <c r="G2148" t="s">
        <v>6</v>
      </c>
      <c r="N2148" t="s">
        <v>50</v>
      </c>
      <c r="T2148">
        <v>2</v>
      </c>
      <c r="U2148">
        <v>4</v>
      </c>
    </row>
    <row r="2149" spans="1:21" x14ac:dyDescent="0.2">
      <c r="A2149">
        <v>33</v>
      </c>
      <c r="B2149" t="s">
        <v>19</v>
      </c>
      <c r="C2149">
        <v>97</v>
      </c>
      <c r="D2149" t="s">
        <v>16</v>
      </c>
      <c r="E2149">
        <v>1</v>
      </c>
      <c r="F2149">
        <v>16</v>
      </c>
      <c r="N2149" t="s">
        <v>50</v>
      </c>
      <c r="T2149">
        <v>1</v>
      </c>
      <c r="U2149">
        <v>4</v>
      </c>
    </row>
    <row r="2150" spans="1:21" x14ac:dyDescent="0.2">
      <c r="A2150">
        <v>739</v>
      </c>
      <c r="B2150" t="s">
        <v>19</v>
      </c>
      <c r="C2150">
        <v>90</v>
      </c>
      <c r="D2150" t="s">
        <v>18</v>
      </c>
      <c r="E2150">
        <v>1</v>
      </c>
      <c r="N2150" t="s">
        <v>50</v>
      </c>
      <c r="R2150" t="s">
        <v>55</v>
      </c>
      <c r="T2150">
        <v>2</v>
      </c>
      <c r="U2150">
        <v>3</v>
      </c>
    </row>
    <row r="2151" spans="1:21" x14ac:dyDescent="0.2">
      <c r="A2151">
        <v>1265</v>
      </c>
      <c r="B2151" t="s">
        <v>19</v>
      </c>
      <c r="C2151">
        <v>85</v>
      </c>
      <c r="D2151" t="s">
        <v>18</v>
      </c>
      <c r="E2151">
        <v>0</v>
      </c>
      <c r="F2151">
        <v>9</v>
      </c>
      <c r="N2151" t="s">
        <v>50</v>
      </c>
      <c r="T2151">
        <v>1</v>
      </c>
      <c r="U2151">
        <v>3</v>
      </c>
    </row>
    <row r="2152" spans="1:21" x14ac:dyDescent="0.2">
      <c r="A2152">
        <v>1499</v>
      </c>
      <c r="B2152" t="s">
        <v>19</v>
      </c>
      <c r="C2152">
        <v>78</v>
      </c>
      <c r="D2152" t="s">
        <v>16</v>
      </c>
      <c r="E2152">
        <v>0</v>
      </c>
      <c r="F2152">
        <v>12</v>
      </c>
      <c r="N2152" t="s">
        <v>50</v>
      </c>
      <c r="T2152">
        <v>1</v>
      </c>
      <c r="U2152">
        <v>3</v>
      </c>
    </row>
    <row r="2153" spans="1:21" x14ac:dyDescent="0.2">
      <c r="A2153">
        <v>1603</v>
      </c>
      <c r="B2153" t="s">
        <v>19</v>
      </c>
      <c r="C2153">
        <v>64</v>
      </c>
      <c r="D2153" t="s">
        <v>18</v>
      </c>
      <c r="E2153">
        <v>0</v>
      </c>
      <c r="N2153" t="s">
        <v>50</v>
      </c>
      <c r="T2153">
        <v>1</v>
      </c>
      <c r="U2153">
        <v>3</v>
      </c>
    </row>
    <row r="2154" spans="1:21" x14ac:dyDescent="0.2">
      <c r="A2154">
        <v>1604</v>
      </c>
      <c r="B2154" t="s">
        <v>19</v>
      </c>
      <c r="C2154">
        <v>69</v>
      </c>
      <c r="D2154" t="s">
        <v>18</v>
      </c>
      <c r="E2154">
        <v>0</v>
      </c>
      <c r="N2154" t="s">
        <v>50</v>
      </c>
      <c r="Q2154" t="s">
        <v>54</v>
      </c>
      <c r="T2154">
        <v>2</v>
      </c>
      <c r="U2154">
        <v>6</v>
      </c>
    </row>
    <row r="2155" spans="1:21" x14ac:dyDescent="0.2">
      <c r="A2155">
        <v>2334</v>
      </c>
      <c r="B2155" t="s">
        <v>19</v>
      </c>
      <c r="C2155">
        <v>62</v>
      </c>
      <c r="D2155" t="s">
        <v>16</v>
      </c>
      <c r="E2155">
        <v>0</v>
      </c>
      <c r="F2155">
        <v>9</v>
      </c>
      <c r="N2155" t="s">
        <v>50</v>
      </c>
      <c r="T2155">
        <v>1</v>
      </c>
      <c r="U2155">
        <v>2</v>
      </c>
    </row>
    <row r="2156" spans="1:21" x14ac:dyDescent="0.2">
      <c r="A2156">
        <v>2362</v>
      </c>
      <c r="B2156" t="s">
        <v>19</v>
      </c>
      <c r="C2156">
        <v>71</v>
      </c>
      <c r="D2156" t="s">
        <v>18</v>
      </c>
      <c r="E2156">
        <v>1</v>
      </c>
      <c r="N2156" t="s">
        <v>50</v>
      </c>
      <c r="R2156" t="s">
        <v>55</v>
      </c>
      <c r="T2156">
        <v>2</v>
      </c>
      <c r="U2156">
        <v>4</v>
      </c>
    </row>
    <row r="2157" spans="1:21" x14ac:dyDescent="0.2">
      <c r="A2157">
        <v>2659</v>
      </c>
      <c r="B2157" t="s">
        <v>19</v>
      </c>
      <c r="C2157">
        <v>86</v>
      </c>
      <c r="D2157" t="s">
        <v>16</v>
      </c>
      <c r="E2157">
        <v>0</v>
      </c>
      <c r="F2157">
        <v>9</v>
      </c>
      <c r="N2157" t="s">
        <v>50</v>
      </c>
      <c r="T2157">
        <v>1</v>
      </c>
      <c r="U2157">
        <v>3</v>
      </c>
    </row>
    <row r="2158" spans="1:21" x14ac:dyDescent="0.2">
      <c r="A2158">
        <v>2663</v>
      </c>
      <c r="B2158" t="s">
        <v>19</v>
      </c>
      <c r="C2158">
        <v>88</v>
      </c>
      <c r="D2158" t="s">
        <v>18</v>
      </c>
      <c r="E2158">
        <v>0</v>
      </c>
      <c r="F2158">
        <v>12</v>
      </c>
      <c r="N2158" t="s">
        <v>50</v>
      </c>
      <c r="S2158" t="s">
        <v>53</v>
      </c>
      <c r="T2158">
        <v>2</v>
      </c>
      <c r="U2158">
        <v>3</v>
      </c>
    </row>
    <row r="2159" spans="1:21" x14ac:dyDescent="0.2">
      <c r="A2159">
        <v>2724</v>
      </c>
      <c r="B2159" t="s">
        <v>19</v>
      </c>
      <c r="C2159">
        <v>83</v>
      </c>
      <c r="D2159" t="s">
        <v>16</v>
      </c>
      <c r="E2159">
        <v>0</v>
      </c>
      <c r="F2159">
        <v>15</v>
      </c>
      <c r="N2159" t="s">
        <v>50</v>
      </c>
      <c r="T2159">
        <v>1</v>
      </c>
      <c r="U2159">
        <v>3</v>
      </c>
    </row>
    <row r="2160" spans="1:21" x14ac:dyDescent="0.2">
      <c r="A2160">
        <v>2757</v>
      </c>
      <c r="B2160" t="s">
        <v>19</v>
      </c>
      <c r="C2160">
        <v>59</v>
      </c>
      <c r="D2160" t="s">
        <v>16</v>
      </c>
      <c r="E2160">
        <v>0</v>
      </c>
      <c r="F2160">
        <v>9</v>
      </c>
      <c r="N2160" t="s">
        <v>50</v>
      </c>
      <c r="Q2160" t="s">
        <v>54</v>
      </c>
      <c r="T2160">
        <v>2</v>
      </c>
      <c r="U2160">
        <v>3</v>
      </c>
    </row>
    <row r="2161" spans="1:21" x14ac:dyDescent="0.2">
      <c r="A2161">
        <v>2783</v>
      </c>
      <c r="B2161" t="s">
        <v>19</v>
      </c>
      <c r="C2161">
        <v>83</v>
      </c>
      <c r="D2161" t="s">
        <v>16</v>
      </c>
      <c r="E2161">
        <v>0</v>
      </c>
      <c r="F2161">
        <v>11</v>
      </c>
      <c r="N2161" t="s">
        <v>50</v>
      </c>
      <c r="T2161">
        <v>1</v>
      </c>
      <c r="U2161">
        <v>3</v>
      </c>
    </row>
    <row r="2162" spans="1:21" x14ac:dyDescent="0.2">
      <c r="A2162">
        <v>2831</v>
      </c>
      <c r="B2162" t="s">
        <v>19</v>
      </c>
      <c r="C2162">
        <v>71</v>
      </c>
      <c r="D2162" t="s">
        <v>16</v>
      </c>
      <c r="E2162">
        <v>0</v>
      </c>
      <c r="F2162">
        <v>12</v>
      </c>
      <c r="N2162" t="s">
        <v>50</v>
      </c>
      <c r="T2162">
        <v>1</v>
      </c>
      <c r="U2162">
        <v>3</v>
      </c>
    </row>
    <row r="2163" spans="1:21" x14ac:dyDescent="0.2">
      <c r="A2163">
        <v>526</v>
      </c>
      <c r="B2163" t="s">
        <v>19</v>
      </c>
      <c r="C2163">
        <v>79</v>
      </c>
      <c r="D2163" t="s">
        <v>16</v>
      </c>
      <c r="E2163">
        <v>1</v>
      </c>
      <c r="F2163">
        <v>11</v>
      </c>
      <c r="H2163" t="s">
        <v>7</v>
      </c>
      <c r="K2163" t="s">
        <v>10</v>
      </c>
      <c r="M2163" t="s">
        <v>52</v>
      </c>
      <c r="T2163">
        <v>3</v>
      </c>
      <c r="U2163">
        <v>3</v>
      </c>
    </row>
    <row r="2164" spans="1:21" x14ac:dyDescent="0.2">
      <c r="A2164">
        <v>1322</v>
      </c>
      <c r="B2164" t="s">
        <v>19</v>
      </c>
      <c r="C2164">
        <v>86</v>
      </c>
      <c r="D2164" t="s">
        <v>16</v>
      </c>
      <c r="E2164">
        <v>0</v>
      </c>
      <c r="F2164">
        <v>10</v>
      </c>
      <c r="G2164" t="s">
        <v>6</v>
      </c>
      <c r="H2164" t="s">
        <v>7</v>
      </c>
      <c r="J2164" t="s">
        <v>9</v>
      </c>
      <c r="M2164" t="s">
        <v>52</v>
      </c>
      <c r="T2164">
        <v>4</v>
      </c>
      <c r="U2164">
        <v>5</v>
      </c>
    </row>
    <row r="2165" spans="1:21" x14ac:dyDescent="0.2">
      <c r="A2165">
        <v>53</v>
      </c>
      <c r="B2165" t="s">
        <v>19</v>
      </c>
      <c r="C2165">
        <v>94</v>
      </c>
      <c r="D2165" t="s">
        <v>16</v>
      </c>
      <c r="E2165">
        <v>1</v>
      </c>
      <c r="F2165">
        <v>11</v>
      </c>
      <c r="H2165" t="s">
        <v>7</v>
      </c>
      <c r="I2165" t="s">
        <v>8</v>
      </c>
      <c r="M2165" t="s">
        <v>52</v>
      </c>
      <c r="R2165" t="s">
        <v>55</v>
      </c>
      <c r="T2165">
        <v>4</v>
      </c>
      <c r="U2165">
        <v>7</v>
      </c>
    </row>
    <row r="2166" spans="1:21" x14ac:dyDescent="0.2">
      <c r="A2166">
        <v>1071</v>
      </c>
      <c r="B2166" t="s">
        <v>19</v>
      </c>
      <c r="C2166">
        <v>98</v>
      </c>
      <c r="D2166" t="s">
        <v>16</v>
      </c>
      <c r="E2166">
        <v>1</v>
      </c>
      <c r="H2166" t="s">
        <v>7</v>
      </c>
      <c r="I2166" t="s">
        <v>8</v>
      </c>
      <c r="M2166" t="s">
        <v>52</v>
      </c>
      <c r="T2166">
        <v>3</v>
      </c>
      <c r="U2166">
        <v>6</v>
      </c>
    </row>
    <row r="2167" spans="1:21" x14ac:dyDescent="0.2">
      <c r="A2167">
        <v>1582</v>
      </c>
      <c r="B2167" t="s">
        <v>19</v>
      </c>
      <c r="C2167">
        <v>90</v>
      </c>
      <c r="D2167" t="s">
        <v>16</v>
      </c>
      <c r="E2167">
        <v>0</v>
      </c>
      <c r="H2167" t="s">
        <v>7</v>
      </c>
      <c r="I2167" t="s">
        <v>8</v>
      </c>
      <c r="M2167" t="s">
        <v>52</v>
      </c>
      <c r="R2167" t="s">
        <v>55</v>
      </c>
      <c r="T2167">
        <v>4</v>
      </c>
      <c r="U2167">
        <v>6</v>
      </c>
    </row>
    <row r="2168" spans="1:21" x14ac:dyDescent="0.2">
      <c r="A2168">
        <v>1896</v>
      </c>
      <c r="B2168" t="s">
        <v>19</v>
      </c>
      <c r="C2168">
        <v>88</v>
      </c>
      <c r="D2168" t="s">
        <v>16</v>
      </c>
      <c r="E2168">
        <v>0</v>
      </c>
      <c r="M2168" t="s">
        <v>52</v>
      </c>
      <c r="S2168" t="s">
        <v>53</v>
      </c>
      <c r="T2168">
        <v>2</v>
      </c>
      <c r="U2168">
        <v>5</v>
      </c>
    </row>
    <row r="2169" spans="1:21" x14ac:dyDescent="0.2">
      <c r="A2169">
        <v>927</v>
      </c>
      <c r="B2169" t="s">
        <v>19</v>
      </c>
      <c r="C2169">
        <v>83</v>
      </c>
      <c r="D2169" t="s">
        <v>18</v>
      </c>
      <c r="E2169">
        <v>1</v>
      </c>
      <c r="F2169">
        <v>10</v>
      </c>
      <c r="I2169" t="s">
        <v>8</v>
      </c>
      <c r="J2169" t="s">
        <v>9</v>
      </c>
      <c r="L2169" t="s">
        <v>11</v>
      </c>
      <c r="T2169">
        <v>3</v>
      </c>
      <c r="U2169">
        <v>5</v>
      </c>
    </row>
    <row r="2170" spans="1:21" x14ac:dyDescent="0.2">
      <c r="A2170">
        <v>2550</v>
      </c>
      <c r="B2170" t="s">
        <v>19</v>
      </c>
      <c r="C2170">
        <v>70</v>
      </c>
      <c r="D2170" t="s">
        <v>18</v>
      </c>
      <c r="E2170">
        <v>0</v>
      </c>
      <c r="F2170">
        <v>16</v>
      </c>
      <c r="G2170" t="s">
        <v>6</v>
      </c>
      <c r="I2170" t="s">
        <v>8</v>
      </c>
      <c r="J2170" t="s">
        <v>9</v>
      </c>
      <c r="K2170" t="s">
        <v>10</v>
      </c>
      <c r="T2170">
        <v>4</v>
      </c>
      <c r="U2170">
        <v>5</v>
      </c>
    </row>
    <row r="2171" spans="1:21" x14ac:dyDescent="0.2">
      <c r="A2171">
        <v>475</v>
      </c>
      <c r="B2171" t="s">
        <v>19</v>
      </c>
      <c r="C2171">
        <v>84</v>
      </c>
      <c r="D2171" t="s">
        <v>18</v>
      </c>
      <c r="E2171">
        <v>0</v>
      </c>
      <c r="F2171">
        <v>10</v>
      </c>
      <c r="H2171" t="s">
        <v>7</v>
      </c>
      <c r="K2171" t="s">
        <v>10</v>
      </c>
      <c r="R2171" t="s">
        <v>55</v>
      </c>
      <c r="T2171">
        <v>3</v>
      </c>
      <c r="U2171">
        <v>6</v>
      </c>
    </row>
    <row r="2172" spans="1:21" x14ac:dyDescent="0.2">
      <c r="A2172">
        <v>2410</v>
      </c>
      <c r="B2172" t="s">
        <v>19</v>
      </c>
      <c r="C2172">
        <v>61</v>
      </c>
      <c r="D2172" t="s">
        <v>16</v>
      </c>
      <c r="E2172">
        <v>0</v>
      </c>
      <c r="F2172">
        <v>11</v>
      </c>
      <c r="K2172" t="s">
        <v>10</v>
      </c>
      <c r="T2172">
        <v>1</v>
      </c>
      <c r="U2172">
        <v>1</v>
      </c>
    </row>
    <row r="2173" spans="1:21" x14ac:dyDescent="0.2">
      <c r="A2173">
        <v>2727</v>
      </c>
      <c r="B2173" t="s">
        <v>19</v>
      </c>
      <c r="C2173">
        <v>80</v>
      </c>
      <c r="D2173" t="s">
        <v>18</v>
      </c>
      <c r="E2173">
        <v>0</v>
      </c>
      <c r="F2173">
        <v>8</v>
      </c>
      <c r="K2173" t="s">
        <v>10</v>
      </c>
      <c r="S2173" t="s">
        <v>53</v>
      </c>
      <c r="T2173">
        <v>2</v>
      </c>
      <c r="U2173">
        <v>5</v>
      </c>
    </row>
    <row r="2174" spans="1:21" x14ac:dyDescent="0.2">
      <c r="A2174">
        <v>1283</v>
      </c>
      <c r="B2174" t="s">
        <v>19</v>
      </c>
      <c r="C2174">
        <v>91</v>
      </c>
      <c r="D2174" t="s">
        <v>16</v>
      </c>
      <c r="E2174">
        <v>0</v>
      </c>
      <c r="F2174">
        <v>12</v>
      </c>
      <c r="H2174" t="s">
        <v>7</v>
      </c>
      <c r="I2174" t="s">
        <v>8</v>
      </c>
      <c r="J2174" t="s">
        <v>9</v>
      </c>
      <c r="T2174">
        <v>3</v>
      </c>
      <c r="U2174">
        <v>6</v>
      </c>
    </row>
    <row r="2175" spans="1:21" x14ac:dyDescent="0.2">
      <c r="A2175">
        <v>2395</v>
      </c>
      <c r="B2175" t="s">
        <v>19</v>
      </c>
      <c r="C2175">
        <v>82</v>
      </c>
      <c r="D2175" t="s">
        <v>18</v>
      </c>
      <c r="E2175">
        <v>1</v>
      </c>
      <c r="F2175">
        <v>12</v>
      </c>
      <c r="H2175" t="s">
        <v>7</v>
      </c>
      <c r="I2175" t="s">
        <v>8</v>
      </c>
      <c r="J2175" t="s">
        <v>9</v>
      </c>
      <c r="T2175">
        <v>3</v>
      </c>
      <c r="U2175">
        <v>6</v>
      </c>
    </row>
    <row r="2176" spans="1:21" x14ac:dyDescent="0.2">
      <c r="A2176">
        <v>196</v>
      </c>
      <c r="B2176" t="s">
        <v>19</v>
      </c>
      <c r="C2176">
        <v>92</v>
      </c>
      <c r="D2176" t="s">
        <v>18</v>
      </c>
      <c r="E2176">
        <v>0</v>
      </c>
      <c r="F2176">
        <v>12</v>
      </c>
      <c r="G2176" t="s">
        <v>6</v>
      </c>
      <c r="I2176" t="s">
        <v>8</v>
      </c>
      <c r="J2176" t="s">
        <v>9</v>
      </c>
      <c r="T2176">
        <v>3</v>
      </c>
      <c r="U2176">
        <v>4</v>
      </c>
    </row>
    <row r="2177" spans="1:21" x14ac:dyDescent="0.2">
      <c r="A2177">
        <v>1010</v>
      </c>
      <c r="B2177" t="s">
        <v>19</v>
      </c>
      <c r="C2177">
        <v>74</v>
      </c>
      <c r="D2177" t="s">
        <v>16</v>
      </c>
      <c r="E2177">
        <v>0</v>
      </c>
      <c r="G2177" t="s">
        <v>6</v>
      </c>
      <c r="I2177" t="s">
        <v>8</v>
      </c>
      <c r="J2177" t="s">
        <v>9</v>
      </c>
      <c r="T2177">
        <v>3</v>
      </c>
      <c r="U2177">
        <v>3</v>
      </c>
    </row>
    <row r="2178" spans="1:21" x14ac:dyDescent="0.2">
      <c r="A2178">
        <v>119</v>
      </c>
      <c r="B2178" t="s">
        <v>19</v>
      </c>
      <c r="C2178">
        <v>76</v>
      </c>
      <c r="D2178" t="s">
        <v>16</v>
      </c>
      <c r="E2178">
        <v>0</v>
      </c>
      <c r="F2178">
        <v>12</v>
      </c>
      <c r="G2178" t="s">
        <v>6</v>
      </c>
      <c r="H2178" t="s">
        <v>7</v>
      </c>
      <c r="J2178" t="s">
        <v>9</v>
      </c>
      <c r="R2178" t="s">
        <v>55</v>
      </c>
      <c r="T2178">
        <v>4</v>
      </c>
      <c r="U2178">
        <v>7</v>
      </c>
    </row>
    <row r="2179" spans="1:21" x14ac:dyDescent="0.2">
      <c r="A2179">
        <v>332</v>
      </c>
      <c r="B2179" t="s">
        <v>19</v>
      </c>
      <c r="C2179">
        <v>85</v>
      </c>
      <c r="D2179" t="s">
        <v>16</v>
      </c>
      <c r="E2179">
        <v>0</v>
      </c>
      <c r="F2179">
        <v>9</v>
      </c>
      <c r="G2179" t="s">
        <v>6</v>
      </c>
      <c r="H2179" t="s">
        <v>7</v>
      </c>
      <c r="J2179" t="s">
        <v>9</v>
      </c>
      <c r="T2179">
        <v>3</v>
      </c>
      <c r="U2179">
        <v>4</v>
      </c>
    </row>
    <row r="2180" spans="1:21" x14ac:dyDescent="0.2">
      <c r="A2180">
        <v>353</v>
      </c>
      <c r="B2180" t="s">
        <v>19</v>
      </c>
      <c r="C2180">
        <v>75</v>
      </c>
      <c r="D2180" t="s">
        <v>18</v>
      </c>
      <c r="E2180">
        <v>0</v>
      </c>
      <c r="G2180" t="s">
        <v>6</v>
      </c>
      <c r="H2180" t="s">
        <v>7</v>
      </c>
      <c r="J2180" t="s">
        <v>9</v>
      </c>
      <c r="T2180">
        <v>3</v>
      </c>
      <c r="U2180">
        <v>4</v>
      </c>
    </row>
    <row r="2181" spans="1:21" x14ac:dyDescent="0.2">
      <c r="A2181">
        <v>1242</v>
      </c>
      <c r="B2181" t="s">
        <v>19</v>
      </c>
      <c r="C2181">
        <v>94</v>
      </c>
      <c r="D2181" t="s">
        <v>16</v>
      </c>
      <c r="E2181">
        <v>0</v>
      </c>
      <c r="F2181">
        <v>9</v>
      </c>
      <c r="G2181" t="s">
        <v>6</v>
      </c>
      <c r="H2181" t="s">
        <v>7</v>
      </c>
      <c r="J2181" t="s">
        <v>9</v>
      </c>
      <c r="T2181">
        <v>3</v>
      </c>
      <c r="U2181">
        <v>5</v>
      </c>
    </row>
    <row r="2182" spans="1:21" x14ac:dyDescent="0.2">
      <c r="A2182">
        <v>1258</v>
      </c>
      <c r="B2182" t="s">
        <v>19</v>
      </c>
      <c r="C2182">
        <v>92</v>
      </c>
      <c r="D2182" t="s">
        <v>18</v>
      </c>
      <c r="E2182">
        <v>0</v>
      </c>
      <c r="F2182">
        <v>10</v>
      </c>
      <c r="G2182" t="s">
        <v>6</v>
      </c>
      <c r="H2182" t="s">
        <v>7</v>
      </c>
      <c r="J2182" t="s">
        <v>9</v>
      </c>
      <c r="T2182">
        <v>3</v>
      </c>
      <c r="U2182">
        <v>4</v>
      </c>
    </row>
    <row r="2183" spans="1:21" x14ac:dyDescent="0.2">
      <c r="A2183">
        <v>2305</v>
      </c>
      <c r="B2183" t="s">
        <v>19</v>
      </c>
      <c r="C2183">
        <v>73</v>
      </c>
      <c r="D2183" t="s">
        <v>18</v>
      </c>
      <c r="E2183">
        <v>2</v>
      </c>
      <c r="F2183">
        <v>11</v>
      </c>
      <c r="G2183" t="s">
        <v>6</v>
      </c>
      <c r="H2183" t="s">
        <v>7</v>
      </c>
      <c r="J2183" t="s">
        <v>9</v>
      </c>
      <c r="T2183">
        <v>3</v>
      </c>
      <c r="U2183">
        <v>4</v>
      </c>
    </row>
    <row r="2184" spans="1:21" x14ac:dyDescent="0.2">
      <c r="A2184">
        <v>2453</v>
      </c>
      <c r="B2184" t="s">
        <v>19</v>
      </c>
      <c r="C2184">
        <v>73</v>
      </c>
      <c r="D2184" t="s">
        <v>16</v>
      </c>
      <c r="E2184">
        <v>0</v>
      </c>
      <c r="G2184" t="s">
        <v>6</v>
      </c>
      <c r="H2184" t="s">
        <v>7</v>
      </c>
      <c r="J2184" t="s">
        <v>9</v>
      </c>
      <c r="T2184">
        <v>3</v>
      </c>
      <c r="U2184">
        <v>5</v>
      </c>
    </row>
    <row r="2185" spans="1:21" x14ac:dyDescent="0.2">
      <c r="A2185">
        <v>2710</v>
      </c>
      <c r="B2185" t="s">
        <v>19</v>
      </c>
      <c r="C2185">
        <v>79</v>
      </c>
      <c r="D2185" t="s">
        <v>18</v>
      </c>
      <c r="E2185">
        <v>0</v>
      </c>
      <c r="F2185">
        <v>11</v>
      </c>
      <c r="G2185" t="s">
        <v>6</v>
      </c>
      <c r="H2185" t="s">
        <v>7</v>
      </c>
      <c r="J2185" t="s">
        <v>9</v>
      </c>
      <c r="T2185">
        <v>3</v>
      </c>
      <c r="U2185">
        <v>4</v>
      </c>
    </row>
    <row r="2186" spans="1:21" x14ac:dyDescent="0.2">
      <c r="A2186">
        <v>1014</v>
      </c>
      <c r="B2186" t="s">
        <v>19</v>
      </c>
      <c r="C2186">
        <v>96</v>
      </c>
      <c r="D2186" t="s">
        <v>18</v>
      </c>
      <c r="E2186">
        <v>1</v>
      </c>
      <c r="H2186" t="s">
        <v>7</v>
      </c>
      <c r="J2186" t="s">
        <v>9</v>
      </c>
      <c r="T2186">
        <v>2</v>
      </c>
      <c r="U2186">
        <v>2</v>
      </c>
    </row>
    <row r="2187" spans="1:21" x14ac:dyDescent="0.2">
      <c r="A2187">
        <v>1119</v>
      </c>
      <c r="B2187" t="s">
        <v>19</v>
      </c>
      <c r="C2187">
        <v>95</v>
      </c>
      <c r="D2187" t="s">
        <v>18</v>
      </c>
      <c r="E2187">
        <v>1</v>
      </c>
      <c r="H2187" t="s">
        <v>7</v>
      </c>
      <c r="J2187" t="s">
        <v>9</v>
      </c>
      <c r="R2187" t="s">
        <v>55</v>
      </c>
      <c r="T2187">
        <v>3</v>
      </c>
      <c r="U2187">
        <v>4</v>
      </c>
    </row>
    <row r="2188" spans="1:21" x14ac:dyDescent="0.2">
      <c r="A2188">
        <v>1553</v>
      </c>
      <c r="B2188" t="s">
        <v>19</v>
      </c>
      <c r="C2188">
        <v>72</v>
      </c>
      <c r="D2188" t="s">
        <v>16</v>
      </c>
      <c r="E2188">
        <v>0</v>
      </c>
      <c r="F2188">
        <v>10</v>
      </c>
      <c r="H2188" t="s">
        <v>7</v>
      </c>
      <c r="J2188" t="s">
        <v>9</v>
      </c>
      <c r="T2188">
        <v>2</v>
      </c>
      <c r="U2188">
        <v>4</v>
      </c>
    </row>
    <row r="2189" spans="1:21" x14ac:dyDescent="0.2">
      <c r="A2189">
        <v>2643</v>
      </c>
      <c r="B2189" t="s">
        <v>19</v>
      </c>
      <c r="C2189">
        <v>74</v>
      </c>
      <c r="D2189" t="s">
        <v>18</v>
      </c>
      <c r="E2189">
        <v>0</v>
      </c>
      <c r="H2189" t="s">
        <v>7</v>
      </c>
      <c r="J2189" t="s">
        <v>9</v>
      </c>
      <c r="T2189">
        <v>2</v>
      </c>
      <c r="U2189">
        <v>3</v>
      </c>
    </row>
    <row r="2190" spans="1:21" x14ac:dyDescent="0.2">
      <c r="A2190">
        <v>294</v>
      </c>
      <c r="B2190" t="s">
        <v>19</v>
      </c>
      <c r="C2190">
        <v>77</v>
      </c>
      <c r="D2190" t="s">
        <v>16</v>
      </c>
      <c r="E2190">
        <v>1</v>
      </c>
      <c r="F2190">
        <v>9</v>
      </c>
      <c r="G2190" t="s">
        <v>6</v>
      </c>
      <c r="J2190" t="s">
        <v>9</v>
      </c>
      <c r="T2190">
        <v>2</v>
      </c>
      <c r="U2190">
        <v>5</v>
      </c>
    </row>
    <row r="2191" spans="1:21" x14ac:dyDescent="0.2">
      <c r="A2191">
        <v>815</v>
      </c>
      <c r="B2191" t="s">
        <v>19</v>
      </c>
      <c r="C2191">
        <v>84</v>
      </c>
      <c r="D2191" t="s">
        <v>18</v>
      </c>
      <c r="E2191">
        <v>2</v>
      </c>
      <c r="G2191" t="s">
        <v>6</v>
      </c>
      <c r="J2191" t="s">
        <v>9</v>
      </c>
      <c r="Q2191" t="s">
        <v>54</v>
      </c>
      <c r="R2191" t="s">
        <v>55</v>
      </c>
      <c r="T2191">
        <v>4</v>
      </c>
      <c r="U2191">
        <v>7</v>
      </c>
    </row>
    <row r="2192" spans="1:21" x14ac:dyDescent="0.2">
      <c r="A2192">
        <v>928</v>
      </c>
      <c r="B2192" t="s">
        <v>19</v>
      </c>
      <c r="C2192">
        <v>88</v>
      </c>
      <c r="D2192" t="s">
        <v>18</v>
      </c>
      <c r="E2192">
        <v>0</v>
      </c>
      <c r="G2192" t="s">
        <v>6</v>
      </c>
      <c r="J2192" t="s">
        <v>9</v>
      </c>
      <c r="T2192">
        <v>2</v>
      </c>
      <c r="U2192">
        <v>4</v>
      </c>
    </row>
    <row r="2193" spans="1:21" x14ac:dyDescent="0.2">
      <c r="A2193">
        <v>966</v>
      </c>
      <c r="B2193" t="s">
        <v>19</v>
      </c>
      <c r="C2193">
        <v>77</v>
      </c>
      <c r="D2193" t="s">
        <v>18</v>
      </c>
      <c r="E2193">
        <v>0</v>
      </c>
      <c r="F2193">
        <v>15</v>
      </c>
      <c r="G2193" t="s">
        <v>6</v>
      </c>
      <c r="J2193" t="s">
        <v>9</v>
      </c>
      <c r="T2193">
        <v>2</v>
      </c>
      <c r="U2193">
        <v>4</v>
      </c>
    </row>
    <row r="2194" spans="1:21" x14ac:dyDescent="0.2">
      <c r="A2194">
        <v>1166</v>
      </c>
      <c r="B2194" t="s">
        <v>19</v>
      </c>
      <c r="C2194">
        <v>80</v>
      </c>
      <c r="D2194" t="s">
        <v>18</v>
      </c>
      <c r="E2194">
        <v>2</v>
      </c>
      <c r="G2194" t="s">
        <v>6</v>
      </c>
      <c r="J2194" t="s">
        <v>9</v>
      </c>
      <c r="Q2194" t="s">
        <v>54</v>
      </c>
      <c r="T2194">
        <v>3</v>
      </c>
      <c r="U2194">
        <v>5</v>
      </c>
    </row>
    <row r="2195" spans="1:21" x14ac:dyDescent="0.2">
      <c r="A2195">
        <v>2469</v>
      </c>
      <c r="B2195" t="s">
        <v>19</v>
      </c>
      <c r="C2195">
        <v>64</v>
      </c>
      <c r="D2195" t="s">
        <v>16</v>
      </c>
      <c r="E2195">
        <v>0</v>
      </c>
      <c r="F2195">
        <v>16</v>
      </c>
      <c r="G2195" t="s">
        <v>6</v>
      </c>
      <c r="J2195" t="s">
        <v>9</v>
      </c>
      <c r="T2195">
        <v>2</v>
      </c>
      <c r="U2195">
        <v>2</v>
      </c>
    </row>
    <row r="2196" spans="1:21" x14ac:dyDescent="0.2">
      <c r="A2196">
        <v>1043</v>
      </c>
      <c r="B2196" t="s">
        <v>19</v>
      </c>
      <c r="C2196">
        <v>81</v>
      </c>
      <c r="D2196" t="s">
        <v>18</v>
      </c>
      <c r="E2196">
        <v>0</v>
      </c>
      <c r="J2196" t="s">
        <v>9</v>
      </c>
      <c r="T2196">
        <v>1</v>
      </c>
      <c r="U2196">
        <v>2</v>
      </c>
    </row>
    <row r="2197" spans="1:21" x14ac:dyDescent="0.2">
      <c r="A2197">
        <v>1131</v>
      </c>
      <c r="B2197" t="s">
        <v>19</v>
      </c>
      <c r="C2197">
        <v>108</v>
      </c>
      <c r="D2197" t="s">
        <v>16</v>
      </c>
      <c r="E2197">
        <v>0</v>
      </c>
      <c r="J2197" t="s">
        <v>9</v>
      </c>
      <c r="T2197">
        <v>1</v>
      </c>
      <c r="U2197">
        <v>2</v>
      </c>
    </row>
    <row r="2198" spans="1:21" x14ac:dyDescent="0.2">
      <c r="A2198">
        <v>1475</v>
      </c>
      <c r="B2198" t="s">
        <v>19</v>
      </c>
      <c r="C2198">
        <v>77</v>
      </c>
      <c r="D2198" t="s">
        <v>16</v>
      </c>
      <c r="E2198">
        <v>1</v>
      </c>
      <c r="F2198">
        <v>17</v>
      </c>
      <c r="J2198" t="s">
        <v>9</v>
      </c>
      <c r="T2198">
        <v>1</v>
      </c>
      <c r="U2198">
        <v>2</v>
      </c>
    </row>
    <row r="2199" spans="1:21" x14ac:dyDescent="0.2">
      <c r="A2199">
        <v>1624</v>
      </c>
      <c r="B2199" t="s">
        <v>19</v>
      </c>
      <c r="C2199">
        <v>78</v>
      </c>
      <c r="D2199" t="s">
        <v>16</v>
      </c>
      <c r="E2199">
        <v>1</v>
      </c>
      <c r="F2199">
        <v>18</v>
      </c>
      <c r="J2199" t="s">
        <v>9</v>
      </c>
      <c r="S2199" t="s">
        <v>53</v>
      </c>
      <c r="T2199">
        <v>2</v>
      </c>
      <c r="U2199">
        <v>5</v>
      </c>
    </row>
    <row r="2200" spans="1:21" x14ac:dyDescent="0.2">
      <c r="A2200">
        <v>82</v>
      </c>
      <c r="B2200" t="s">
        <v>19</v>
      </c>
      <c r="C2200">
        <v>91</v>
      </c>
      <c r="D2200" t="s">
        <v>18</v>
      </c>
      <c r="E2200">
        <v>0</v>
      </c>
      <c r="H2200" t="s">
        <v>7</v>
      </c>
      <c r="I2200" t="s">
        <v>8</v>
      </c>
      <c r="T2200">
        <v>2</v>
      </c>
      <c r="U2200">
        <v>2</v>
      </c>
    </row>
    <row r="2201" spans="1:21" x14ac:dyDescent="0.2">
      <c r="A2201">
        <v>261</v>
      </c>
      <c r="B2201" t="s">
        <v>19</v>
      </c>
      <c r="C2201">
        <v>84</v>
      </c>
      <c r="D2201" t="s">
        <v>16</v>
      </c>
      <c r="E2201">
        <v>0</v>
      </c>
      <c r="F2201">
        <v>12</v>
      </c>
      <c r="H2201" t="s">
        <v>7</v>
      </c>
      <c r="I2201" t="s">
        <v>8</v>
      </c>
      <c r="T2201">
        <v>2</v>
      </c>
      <c r="U2201">
        <v>4</v>
      </c>
    </row>
    <row r="2202" spans="1:21" x14ac:dyDescent="0.2">
      <c r="A2202">
        <v>693</v>
      </c>
      <c r="B2202" t="s">
        <v>19</v>
      </c>
      <c r="C2202">
        <v>79</v>
      </c>
      <c r="D2202" t="s">
        <v>16</v>
      </c>
      <c r="E2202">
        <v>0</v>
      </c>
      <c r="F2202">
        <v>12</v>
      </c>
      <c r="H2202" t="s">
        <v>7</v>
      </c>
      <c r="I2202" t="s">
        <v>8</v>
      </c>
      <c r="R2202" t="s">
        <v>55</v>
      </c>
      <c r="T2202">
        <v>3</v>
      </c>
      <c r="U2202">
        <v>5</v>
      </c>
    </row>
    <row r="2203" spans="1:21" x14ac:dyDescent="0.2">
      <c r="A2203">
        <v>872</v>
      </c>
      <c r="B2203" t="s">
        <v>19</v>
      </c>
      <c r="C2203">
        <v>87</v>
      </c>
      <c r="D2203" t="s">
        <v>18</v>
      </c>
      <c r="E2203">
        <v>1</v>
      </c>
      <c r="F2203">
        <v>13</v>
      </c>
      <c r="H2203" t="s">
        <v>7</v>
      </c>
      <c r="I2203" t="s">
        <v>8</v>
      </c>
      <c r="T2203">
        <v>2</v>
      </c>
      <c r="U2203">
        <v>5</v>
      </c>
    </row>
    <row r="2204" spans="1:21" x14ac:dyDescent="0.2">
      <c r="A2204">
        <v>1521</v>
      </c>
      <c r="B2204" t="s">
        <v>19</v>
      </c>
      <c r="C2204">
        <v>87</v>
      </c>
      <c r="D2204" t="s">
        <v>18</v>
      </c>
      <c r="E2204">
        <v>0</v>
      </c>
      <c r="F2204">
        <v>16</v>
      </c>
      <c r="H2204" t="s">
        <v>7</v>
      </c>
      <c r="I2204" t="s">
        <v>8</v>
      </c>
      <c r="T2204">
        <v>2</v>
      </c>
      <c r="U2204">
        <v>3</v>
      </c>
    </row>
    <row r="2205" spans="1:21" x14ac:dyDescent="0.2">
      <c r="A2205">
        <v>2388</v>
      </c>
      <c r="B2205" t="s">
        <v>19</v>
      </c>
      <c r="C2205">
        <v>71</v>
      </c>
      <c r="D2205" t="s">
        <v>18</v>
      </c>
      <c r="E2205">
        <v>2</v>
      </c>
      <c r="F2205">
        <v>18</v>
      </c>
      <c r="H2205" t="s">
        <v>7</v>
      </c>
      <c r="I2205" t="s">
        <v>8</v>
      </c>
      <c r="T2205">
        <v>2</v>
      </c>
      <c r="U2205">
        <v>3</v>
      </c>
    </row>
    <row r="2206" spans="1:21" x14ac:dyDescent="0.2">
      <c r="A2206">
        <v>2437</v>
      </c>
      <c r="B2206" t="s">
        <v>19</v>
      </c>
      <c r="C2206">
        <v>81</v>
      </c>
      <c r="D2206" t="s">
        <v>16</v>
      </c>
      <c r="E2206">
        <v>1</v>
      </c>
      <c r="F2206">
        <v>12</v>
      </c>
      <c r="H2206" t="s">
        <v>7</v>
      </c>
      <c r="I2206" t="s">
        <v>8</v>
      </c>
      <c r="T2206">
        <v>2</v>
      </c>
      <c r="U2206">
        <v>6</v>
      </c>
    </row>
    <row r="2207" spans="1:21" x14ac:dyDescent="0.2">
      <c r="A2207">
        <v>753</v>
      </c>
      <c r="B2207" t="s">
        <v>19</v>
      </c>
      <c r="C2207">
        <v>91</v>
      </c>
      <c r="D2207" t="s">
        <v>16</v>
      </c>
      <c r="E2207">
        <v>1</v>
      </c>
      <c r="F2207">
        <v>12</v>
      </c>
      <c r="I2207" t="s">
        <v>8</v>
      </c>
      <c r="S2207" t="s">
        <v>53</v>
      </c>
      <c r="T2207">
        <v>2</v>
      </c>
      <c r="U2207">
        <v>4</v>
      </c>
    </row>
    <row r="2208" spans="1:21" x14ac:dyDescent="0.2">
      <c r="A2208">
        <v>1270</v>
      </c>
      <c r="B2208" t="s">
        <v>19</v>
      </c>
      <c r="C2208">
        <v>97</v>
      </c>
      <c r="D2208" t="s">
        <v>18</v>
      </c>
      <c r="E2208">
        <v>0</v>
      </c>
      <c r="I2208" t="s">
        <v>8</v>
      </c>
      <c r="T2208">
        <v>1</v>
      </c>
      <c r="U2208">
        <v>2</v>
      </c>
    </row>
    <row r="2209" spans="1:21" x14ac:dyDescent="0.2">
      <c r="A2209">
        <v>1310</v>
      </c>
      <c r="B2209" t="s">
        <v>19</v>
      </c>
      <c r="C2209">
        <v>82</v>
      </c>
      <c r="D2209" t="s">
        <v>16</v>
      </c>
      <c r="E2209">
        <v>1</v>
      </c>
      <c r="F2209">
        <v>12</v>
      </c>
      <c r="I2209" t="s">
        <v>8</v>
      </c>
      <c r="T2209">
        <v>1</v>
      </c>
      <c r="U2209">
        <v>1</v>
      </c>
    </row>
    <row r="2210" spans="1:21" x14ac:dyDescent="0.2">
      <c r="A2210">
        <v>1388</v>
      </c>
      <c r="B2210" t="s">
        <v>19</v>
      </c>
      <c r="C2210">
        <v>94</v>
      </c>
      <c r="D2210" t="s">
        <v>18</v>
      </c>
      <c r="E2210">
        <v>0</v>
      </c>
      <c r="F2210">
        <v>9</v>
      </c>
      <c r="I2210" t="s">
        <v>8</v>
      </c>
      <c r="R2210" t="s">
        <v>55</v>
      </c>
      <c r="T2210">
        <v>2</v>
      </c>
      <c r="U2210">
        <v>3</v>
      </c>
    </row>
    <row r="2211" spans="1:21" x14ac:dyDescent="0.2">
      <c r="A2211">
        <v>2394</v>
      </c>
      <c r="B2211" t="s">
        <v>19</v>
      </c>
      <c r="C2211">
        <v>84</v>
      </c>
      <c r="D2211" t="s">
        <v>16</v>
      </c>
      <c r="E2211">
        <v>0</v>
      </c>
      <c r="I2211" t="s">
        <v>8</v>
      </c>
      <c r="T2211">
        <v>1</v>
      </c>
      <c r="U2211">
        <v>2</v>
      </c>
    </row>
    <row r="2212" spans="1:21" x14ac:dyDescent="0.2">
      <c r="A2212">
        <v>2735</v>
      </c>
      <c r="B2212" t="s">
        <v>19</v>
      </c>
      <c r="C2212">
        <v>67</v>
      </c>
      <c r="D2212" t="s">
        <v>16</v>
      </c>
      <c r="E2212">
        <v>0</v>
      </c>
      <c r="F2212">
        <v>22</v>
      </c>
      <c r="I2212" t="s">
        <v>8</v>
      </c>
      <c r="T2212">
        <v>1</v>
      </c>
      <c r="U2212">
        <v>1</v>
      </c>
    </row>
    <row r="2213" spans="1:21" x14ac:dyDescent="0.2">
      <c r="A2213">
        <v>2847</v>
      </c>
      <c r="B2213" t="s">
        <v>19</v>
      </c>
      <c r="C2213">
        <v>78</v>
      </c>
      <c r="D2213" t="s">
        <v>18</v>
      </c>
      <c r="E2213">
        <v>0</v>
      </c>
      <c r="F2213">
        <v>14</v>
      </c>
      <c r="G2213" t="s">
        <v>6</v>
      </c>
      <c r="H2213" t="s">
        <v>7</v>
      </c>
      <c r="T2213">
        <v>2</v>
      </c>
      <c r="U2213">
        <v>5</v>
      </c>
    </row>
    <row r="2214" spans="1:21" x14ac:dyDescent="0.2">
      <c r="A2214">
        <v>184</v>
      </c>
      <c r="B2214" t="s">
        <v>19</v>
      </c>
      <c r="C2214">
        <v>91</v>
      </c>
      <c r="D2214" t="s">
        <v>18</v>
      </c>
      <c r="E2214">
        <v>0</v>
      </c>
      <c r="F2214">
        <v>9</v>
      </c>
      <c r="H2214" t="s">
        <v>7</v>
      </c>
      <c r="T2214">
        <v>1</v>
      </c>
      <c r="U2214">
        <v>6</v>
      </c>
    </row>
    <row r="2215" spans="1:21" x14ac:dyDescent="0.2">
      <c r="A2215">
        <v>342</v>
      </c>
      <c r="B2215" t="s">
        <v>19</v>
      </c>
      <c r="C2215">
        <v>82</v>
      </c>
      <c r="D2215" t="s">
        <v>16</v>
      </c>
      <c r="E2215">
        <v>0</v>
      </c>
      <c r="F2215">
        <v>9</v>
      </c>
      <c r="H2215" t="s">
        <v>7</v>
      </c>
      <c r="T2215">
        <v>1</v>
      </c>
      <c r="U2215">
        <v>2</v>
      </c>
    </row>
    <row r="2216" spans="1:21" x14ac:dyDescent="0.2">
      <c r="A2216">
        <v>448</v>
      </c>
      <c r="B2216" t="s">
        <v>19</v>
      </c>
      <c r="C2216">
        <v>87</v>
      </c>
      <c r="D2216" t="s">
        <v>18</v>
      </c>
      <c r="E2216">
        <v>1</v>
      </c>
      <c r="H2216" t="s">
        <v>7</v>
      </c>
      <c r="T2216">
        <v>1</v>
      </c>
      <c r="U2216">
        <v>2</v>
      </c>
    </row>
    <row r="2217" spans="1:21" x14ac:dyDescent="0.2">
      <c r="A2217">
        <v>481</v>
      </c>
      <c r="B2217" t="s">
        <v>19</v>
      </c>
      <c r="C2217">
        <v>98</v>
      </c>
      <c r="D2217" t="s">
        <v>18</v>
      </c>
      <c r="E2217">
        <v>1</v>
      </c>
      <c r="H2217" t="s">
        <v>7</v>
      </c>
      <c r="T2217">
        <v>1</v>
      </c>
      <c r="U2217">
        <v>2</v>
      </c>
    </row>
    <row r="2218" spans="1:21" x14ac:dyDescent="0.2">
      <c r="A2218">
        <v>572</v>
      </c>
      <c r="B2218" t="s">
        <v>19</v>
      </c>
      <c r="C2218">
        <v>94</v>
      </c>
      <c r="D2218" t="s">
        <v>18</v>
      </c>
      <c r="E2218">
        <v>0</v>
      </c>
      <c r="H2218" t="s">
        <v>7</v>
      </c>
      <c r="Q2218" t="s">
        <v>54</v>
      </c>
      <c r="R2218" t="s">
        <v>55</v>
      </c>
      <c r="T2218">
        <v>3</v>
      </c>
      <c r="U2218">
        <v>5</v>
      </c>
    </row>
    <row r="2219" spans="1:21" x14ac:dyDescent="0.2">
      <c r="A2219">
        <v>825</v>
      </c>
      <c r="B2219" t="s">
        <v>19</v>
      </c>
      <c r="C2219">
        <v>104</v>
      </c>
      <c r="D2219" t="s">
        <v>18</v>
      </c>
      <c r="E2219">
        <v>0</v>
      </c>
      <c r="H2219" t="s">
        <v>7</v>
      </c>
      <c r="T2219">
        <v>1</v>
      </c>
      <c r="U2219">
        <v>3</v>
      </c>
    </row>
    <row r="2220" spans="1:21" x14ac:dyDescent="0.2">
      <c r="A2220">
        <v>921</v>
      </c>
      <c r="B2220" t="s">
        <v>19</v>
      </c>
      <c r="C2220">
        <v>92</v>
      </c>
      <c r="D2220" t="s">
        <v>18</v>
      </c>
      <c r="E2220">
        <v>1</v>
      </c>
      <c r="H2220" t="s">
        <v>7</v>
      </c>
      <c r="T2220">
        <v>1</v>
      </c>
      <c r="U2220">
        <v>4</v>
      </c>
    </row>
    <row r="2221" spans="1:21" x14ac:dyDescent="0.2">
      <c r="A2221">
        <v>957</v>
      </c>
      <c r="B2221" t="s">
        <v>19</v>
      </c>
      <c r="C2221">
        <v>98</v>
      </c>
      <c r="D2221" t="s">
        <v>18</v>
      </c>
      <c r="E2221">
        <v>0</v>
      </c>
      <c r="H2221" t="s">
        <v>7</v>
      </c>
      <c r="T2221">
        <v>1</v>
      </c>
      <c r="U2221">
        <v>5</v>
      </c>
    </row>
    <row r="2222" spans="1:21" x14ac:dyDescent="0.2">
      <c r="A2222">
        <v>1093</v>
      </c>
      <c r="B2222" t="s">
        <v>19</v>
      </c>
      <c r="C2222">
        <v>93</v>
      </c>
      <c r="D2222" t="s">
        <v>18</v>
      </c>
      <c r="E2222">
        <v>0</v>
      </c>
      <c r="H2222" t="s">
        <v>7</v>
      </c>
      <c r="T2222">
        <v>1</v>
      </c>
      <c r="U2222">
        <v>2</v>
      </c>
    </row>
    <row r="2223" spans="1:21" x14ac:dyDescent="0.2">
      <c r="A2223">
        <v>1269</v>
      </c>
      <c r="B2223" t="s">
        <v>19</v>
      </c>
      <c r="C2223">
        <v>89</v>
      </c>
      <c r="D2223" t="s">
        <v>16</v>
      </c>
      <c r="E2223">
        <v>0</v>
      </c>
      <c r="F2223">
        <v>10</v>
      </c>
      <c r="H2223" t="s">
        <v>7</v>
      </c>
      <c r="Q2223" t="s">
        <v>54</v>
      </c>
      <c r="T2223">
        <v>2</v>
      </c>
      <c r="U2223">
        <v>4</v>
      </c>
    </row>
    <row r="2224" spans="1:21" x14ac:dyDescent="0.2">
      <c r="A2224">
        <v>1568</v>
      </c>
      <c r="B2224" t="s">
        <v>19</v>
      </c>
      <c r="C2224">
        <v>87</v>
      </c>
      <c r="D2224" t="s">
        <v>16</v>
      </c>
      <c r="E2224">
        <v>0</v>
      </c>
      <c r="F2224">
        <v>7</v>
      </c>
      <c r="H2224" t="s">
        <v>7</v>
      </c>
      <c r="T2224">
        <v>1</v>
      </c>
      <c r="U2224">
        <v>2</v>
      </c>
    </row>
    <row r="2225" spans="1:21" x14ac:dyDescent="0.2">
      <c r="A2225">
        <v>1649</v>
      </c>
      <c r="B2225" t="s">
        <v>19</v>
      </c>
      <c r="C2225">
        <v>76</v>
      </c>
      <c r="D2225" t="s">
        <v>16</v>
      </c>
      <c r="E2225">
        <v>0</v>
      </c>
      <c r="F2225">
        <v>11</v>
      </c>
      <c r="H2225" t="s">
        <v>7</v>
      </c>
      <c r="T2225">
        <v>1</v>
      </c>
      <c r="U2225">
        <v>3</v>
      </c>
    </row>
    <row r="2226" spans="1:21" x14ac:dyDescent="0.2">
      <c r="A2226">
        <v>1808</v>
      </c>
      <c r="B2226" t="s">
        <v>19</v>
      </c>
      <c r="C2226">
        <v>66</v>
      </c>
      <c r="D2226" t="s">
        <v>18</v>
      </c>
      <c r="E2226">
        <v>0</v>
      </c>
      <c r="F2226">
        <v>12</v>
      </c>
      <c r="H2226" t="s">
        <v>7</v>
      </c>
      <c r="Q2226" t="s">
        <v>54</v>
      </c>
      <c r="T2226">
        <v>2</v>
      </c>
      <c r="U2226">
        <v>3</v>
      </c>
    </row>
    <row r="2227" spans="1:21" x14ac:dyDescent="0.2">
      <c r="A2227">
        <v>2151</v>
      </c>
      <c r="B2227" t="s">
        <v>19</v>
      </c>
      <c r="C2227">
        <v>74</v>
      </c>
      <c r="D2227" t="s">
        <v>18</v>
      </c>
      <c r="E2227">
        <v>0</v>
      </c>
      <c r="H2227" t="s">
        <v>7</v>
      </c>
      <c r="T2227">
        <v>1</v>
      </c>
      <c r="U2227">
        <v>2</v>
      </c>
    </row>
    <row r="2228" spans="1:21" x14ac:dyDescent="0.2">
      <c r="A2228">
        <v>2213</v>
      </c>
      <c r="B2228" t="s">
        <v>19</v>
      </c>
      <c r="C2228">
        <v>76</v>
      </c>
      <c r="D2228" t="s">
        <v>18</v>
      </c>
      <c r="E2228">
        <v>1</v>
      </c>
      <c r="F2228">
        <v>11</v>
      </c>
      <c r="H2228" t="s">
        <v>7</v>
      </c>
      <c r="T2228">
        <v>1</v>
      </c>
      <c r="U2228">
        <v>1</v>
      </c>
    </row>
    <row r="2229" spans="1:21" x14ac:dyDescent="0.2">
      <c r="A2229">
        <v>2265</v>
      </c>
      <c r="B2229" t="s">
        <v>19</v>
      </c>
      <c r="C2229">
        <v>71</v>
      </c>
      <c r="D2229" t="s">
        <v>16</v>
      </c>
      <c r="E2229">
        <v>0</v>
      </c>
      <c r="F2229">
        <v>15</v>
      </c>
      <c r="H2229" t="s">
        <v>7</v>
      </c>
      <c r="T2229">
        <v>1</v>
      </c>
      <c r="U2229">
        <v>4</v>
      </c>
    </row>
    <row r="2230" spans="1:21" x14ac:dyDescent="0.2">
      <c r="A2230">
        <v>2448</v>
      </c>
      <c r="B2230" t="s">
        <v>19</v>
      </c>
      <c r="C2230">
        <v>78</v>
      </c>
      <c r="D2230" t="s">
        <v>16</v>
      </c>
      <c r="E2230">
        <v>0</v>
      </c>
      <c r="F2230">
        <v>17</v>
      </c>
      <c r="H2230" t="s">
        <v>7</v>
      </c>
      <c r="S2230" t="s">
        <v>53</v>
      </c>
      <c r="T2230">
        <v>2</v>
      </c>
      <c r="U2230">
        <v>4</v>
      </c>
    </row>
    <row r="2231" spans="1:21" x14ac:dyDescent="0.2">
      <c r="A2231">
        <v>2591</v>
      </c>
      <c r="B2231" t="s">
        <v>19</v>
      </c>
      <c r="C2231">
        <v>85</v>
      </c>
      <c r="D2231" t="s">
        <v>16</v>
      </c>
      <c r="E2231">
        <v>1</v>
      </c>
      <c r="F2231">
        <v>10</v>
      </c>
      <c r="H2231" t="s">
        <v>7</v>
      </c>
      <c r="T2231">
        <v>1</v>
      </c>
      <c r="U2231">
        <v>3</v>
      </c>
    </row>
    <row r="2232" spans="1:21" x14ac:dyDescent="0.2">
      <c r="A2232">
        <v>2609</v>
      </c>
      <c r="B2232" t="s">
        <v>19</v>
      </c>
      <c r="C2232">
        <v>67</v>
      </c>
      <c r="D2232" t="s">
        <v>18</v>
      </c>
      <c r="E2232">
        <v>1</v>
      </c>
      <c r="F2232">
        <v>16</v>
      </c>
      <c r="H2232" t="s">
        <v>7</v>
      </c>
      <c r="T2232">
        <v>1</v>
      </c>
      <c r="U2232">
        <v>4</v>
      </c>
    </row>
    <row r="2233" spans="1:21" x14ac:dyDescent="0.2">
      <c r="A2233">
        <v>2615</v>
      </c>
      <c r="B2233" t="s">
        <v>19</v>
      </c>
      <c r="C2233">
        <v>75</v>
      </c>
      <c r="D2233" t="s">
        <v>16</v>
      </c>
      <c r="E2233">
        <v>0</v>
      </c>
      <c r="F2233">
        <v>10</v>
      </c>
      <c r="H2233" t="s">
        <v>7</v>
      </c>
      <c r="T2233">
        <v>1</v>
      </c>
      <c r="U2233">
        <v>2</v>
      </c>
    </row>
    <row r="2234" spans="1:21" x14ac:dyDescent="0.2">
      <c r="A2234">
        <v>2651</v>
      </c>
      <c r="B2234" t="s">
        <v>19</v>
      </c>
      <c r="C2234">
        <v>69</v>
      </c>
      <c r="D2234" t="s">
        <v>16</v>
      </c>
      <c r="E2234">
        <v>0</v>
      </c>
      <c r="F2234">
        <v>11</v>
      </c>
      <c r="H2234" t="s">
        <v>7</v>
      </c>
      <c r="R2234" t="s">
        <v>55</v>
      </c>
      <c r="T2234">
        <v>2</v>
      </c>
      <c r="U2234">
        <v>3</v>
      </c>
    </row>
    <row r="2235" spans="1:21" x14ac:dyDescent="0.2">
      <c r="A2235">
        <v>566</v>
      </c>
      <c r="B2235" t="s">
        <v>19</v>
      </c>
      <c r="C2235">
        <v>79</v>
      </c>
      <c r="D2235" t="s">
        <v>16</v>
      </c>
      <c r="E2235">
        <v>0</v>
      </c>
      <c r="G2235" t="s">
        <v>6</v>
      </c>
      <c r="T2235">
        <v>1</v>
      </c>
      <c r="U2235">
        <v>3</v>
      </c>
    </row>
    <row r="2236" spans="1:21" x14ac:dyDescent="0.2">
      <c r="A2236">
        <v>1806</v>
      </c>
      <c r="B2236" t="s">
        <v>19</v>
      </c>
      <c r="C2236">
        <v>78</v>
      </c>
      <c r="D2236" t="s">
        <v>16</v>
      </c>
      <c r="E2236">
        <v>0</v>
      </c>
      <c r="F2236">
        <v>20</v>
      </c>
      <c r="G2236" t="s">
        <v>6</v>
      </c>
      <c r="T2236">
        <v>1</v>
      </c>
      <c r="U2236">
        <v>3</v>
      </c>
    </row>
    <row r="2237" spans="1:21" x14ac:dyDescent="0.2">
      <c r="A2237">
        <v>2169</v>
      </c>
      <c r="B2237" t="s">
        <v>19</v>
      </c>
      <c r="C2237">
        <v>74</v>
      </c>
      <c r="D2237" t="s">
        <v>18</v>
      </c>
      <c r="E2237">
        <v>1</v>
      </c>
      <c r="F2237">
        <v>11</v>
      </c>
      <c r="G2237" t="s">
        <v>6</v>
      </c>
      <c r="T2237">
        <v>1</v>
      </c>
      <c r="U2237">
        <v>2</v>
      </c>
    </row>
    <row r="2238" spans="1:21" x14ac:dyDescent="0.2">
      <c r="A2238">
        <v>2630</v>
      </c>
      <c r="B2238" t="s">
        <v>19</v>
      </c>
      <c r="C2238">
        <v>65</v>
      </c>
      <c r="D2238" t="s">
        <v>18</v>
      </c>
      <c r="E2238">
        <v>0</v>
      </c>
      <c r="F2238">
        <v>8</v>
      </c>
      <c r="G2238" t="s">
        <v>6</v>
      </c>
      <c r="T2238">
        <v>1</v>
      </c>
      <c r="U2238">
        <v>2</v>
      </c>
    </row>
    <row r="2239" spans="1:21" x14ac:dyDescent="0.2">
      <c r="A2239">
        <v>56</v>
      </c>
      <c r="B2239" t="s">
        <v>19</v>
      </c>
      <c r="C2239">
        <v>94</v>
      </c>
      <c r="D2239" t="s">
        <v>16</v>
      </c>
      <c r="E2239">
        <v>0</v>
      </c>
      <c r="F2239">
        <v>15</v>
      </c>
      <c r="S2239" t="s">
        <v>53</v>
      </c>
      <c r="T2239">
        <v>1</v>
      </c>
      <c r="U2239">
        <v>5</v>
      </c>
    </row>
    <row r="2240" spans="1:21" x14ac:dyDescent="0.2">
      <c r="A2240">
        <v>217</v>
      </c>
      <c r="B2240" t="s">
        <v>19</v>
      </c>
      <c r="C2240">
        <v>98</v>
      </c>
      <c r="D2240" t="s">
        <v>16</v>
      </c>
      <c r="E2240">
        <v>1</v>
      </c>
      <c r="F2240">
        <v>10</v>
      </c>
      <c r="T2240">
        <v>0</v>
      </c>
      <c r="U2240">
        <v>2</v>
      </c>
    </row>
    <row r="2241" spans="1:21" x14ac:dyDescent="0.2">
      <c r="A2241">
        <v>383</v>
      </c>
      <c r="B2241" t="s">
        <v>19</v>
      </c>
      <c r="C2241">
        <v>94</v>
      </c>
      <c r="D2241" t="s">
        <v>18</v>
      </c>
      <c r="E2241">
        <v>0</v>
      </c>
      <c r="T2241">
        <v>0</v>
      </c>
      <c r="U2241">
        <v>1</v>
      </c>
    </row>
    <row r="2242" spans="1:21" x14ac:dyDescent="0.2">
      <c r="A2242">
        <v>386</v>
      </c>
      <c r="B2242" t="s">
        <v>19</v>
      </c>
      <c r="C2242">
        <v>83</v>
      </c>
      <c r="D2242" t="s">
        <v>18</v>
      </c>
      <c r="E2242">
        <v>2</v>
      </c>
      <c r="T2242">
        <v>0</v>
      </c>
      <c r="U2242">
        <v>0</v>
      </c>
    </row>
    <row r="2243" spans="1:21" x14ac:dyDescent="0.2">
      <c r="A2243">
        <v>582</v>
      </c>
      <c r="B2243" t="s">
        <v>19</v>
      </c>
      <c r="C2243">
        <v>99</v>
      </c>
      <c r="D2243" t="s">
        <v>16</v>
      </c>
      <c r="E2243">
        <v>1</v>
      </c>
      <c r="T2243">
        <v>0</v>
      </c>
      <c r="U2243">
        <v>1</v>
      </c>
    </row>
    <row r="2244" spans="1:21" x14ac:dyDescent="0.2">
      <c r="A2244">
        <v>615</v>
      </c>
      <c r="B2244" t="s">
        <v>19</v>
      </c>
      <c r="C2244">
        <v>92</v>
      </c>
      <c r="D2244" t="s">
        <v>16</v>
      </c>
      <c r="E2244">
        <v>0</v>
      </c>
      <c r="T2244">
        <v>0</v>
      </c>
      <c r="U2244">
        <v>1</v>
      </c>
    </row>
    <row r="2245" spans="1:21" x14ac:dyDescent="0.2">
      <c r="A2245">
        <v>634</v>
      </c>
      <c r="B2245" t="s">
        <v>19</v>
      </c>
      <c r="C2245">
        <v>79</v>
      </c>
      <c r="D2245" t="s">
        <v>18</v>
      </c>
      <c r="E2245">
        <v>0</v>
      </c>
      <c r="T2245">
        <v>0</v>
      </c>
      <c r="U2245">
        <v>1</v>
      </c>
    </row>
    <row r="2246" spans="1:21" x14ac:dyDescent="0.2">
      <c r="A2246">
        <v>694</v>
      </c>
      <c r="B2246" t="s">
        <v>19</v>
      </c>
      <c r="C2246">
        <v>100</v>
      </c>
      <c r="D2246" t="s">
        <v>18</v>
      </c>
      <c r="E2246">
        <v>0</v>
      </c>
      <c r="T2246">
        <v>0</v>
      </c>
      <c r="U2246">
        <v>2</v>
      </c>
    </row>
    <row r="2247" spans="1:21" x14ac:dyDescent="0.2">
      <c r="A2247">
        <v>728</v>
      </c>
      <c r="B2247" t="s">
        <v>19</v>
      </c>
      <c r="C2247">
        <v>86</v>
      </c>
      <c r="D2247" t="s">
        <v>16</v>
      </c>
      <c r="E2247">
        <v>0</v>
      </c>
      <c r="F2247">
        <v>9</v>
      </c>
      <c r="T2247">
        <v>0</v>
      </c>
      <c r="U2247">
        <v>2</v>
      </c>
    </row>
    <row r="2248" spans="1:21" x14ac:dyDescent="0.2">
      <c r="A2248">
        <v>737</v>
      </c>
      <c r="B2248" t="s">
        <v>19</v>
      </c>
      <c r="C2248">
        <v>83</v>
      </c>
      <c r="D2248" t="s">
        <v>16</v>
      </c>
      <c r="E2248">
        <v>0</v>
      </c>
      <c r="F2248">
        <v>11</v>
      </c>
      <c r="T2248">
        <v>0</v>
      </c>
      <c r="U2248">
        <v>3</v>
      </c>
    </row>
    <row r="2249" spans="1:21" x14ac:dyDescent="0.2">
      <c r="A2249">
        <v>965</v>
      </c>
      <c r="B2249" t="s">
        <v>19</v>
      </c>
      <c r="C2249">
        <v>93</v>
      </c>
      <c r="D2249" t="s">
        <v>18</v>
      </c>
      <c r="E2249">
        <v>0</v>
      </c>
      <c r="T2249">
        <v>0</v>
      </c>
      <c r="U2249">
        <v>1</v>
      </c>
    </row>
    <row r="2250" spans="1:21" x14ac:dyDescent="0.2">
      <c r="A2250">
        <v>1003</v>
      </c>
      <c r="B2250" t="s">
        <v>19</v>
      </c>
      <c r="C2250">
        <v>91</v>
      </c>
      <c r="D2250" t="s">
        <v>18</v>
      </c>
      <c r="E2250">
        <v>2</v>
      </c>
      <c r="T2250">
        <v>0</v>
      </c>
      <c r="U2250">
        <v>2</v>
      </c>
    </row>
    <row r="2251" spans="1:21" x14ac:dyDescent="0.2">
      <c r="A2251">
        <v>1011</v>
      </c>
      <c r="B2251" t="s">
        <v>19</v>
      </c>
      <c r="C2251">
        <v>87</v>
      </c>
      <c r="D2251" t="s">
        <v>18</v>
      </c>
      <c r="E2251">
        <v>0</v>
      </c>
      <c r="T2251">
        <v>0</v>
      </c>
      <c r="U2251">
        <v>2</v>
      </c>
    </row>
    <row r="2252" spans="1:21" x14ac:dyDescent="0.2">
      <c r="A2252">
        <v>1021</v>
      </c>
      <c r="B2252" t="s">
        <v>19</v>
      </c>
      <c r="C2252">
        <v>91</v>
      </c>
      <c r="D2252" t="s">
        <v>18</v>
      </c>
      <c r="E2252">
        <v>1</v>
      </c>
      <c r="T2252">
        <v>0</v>
      </c>
      <c r="U2252">
        <v>1</v>
      </c>
    </row>
    <row r="2253" spans="1:21" x14ac:dyDescent="0.2">
      <c r="A2253">
        <v>1079</v>
      </c>
      <c r="B2253" t="s">
        <v>19</v>
      </c>
      <c r="C2253">
        <v>95</v>
      </c>
      <c r="D2253" t="s">
        <v>16</v>
      </c>
      <c r="E2253">
        <v>0</v>
      </c>
      <c r="T2253">
        <v>0</v>
      </c>
      <c r="U2253">
        <v>0</v>
      </c>
    </row>
    <row r="2254" spans="1:21" x14ac:dyDescent="0.2">
      <c r="A2254">
        <v>1111</v>
      </c>
      <c r="B2254" t="s">
        <v>19</v>
      </c>
      <c r="C2254">
        <v>96</v>
      </c>
      <c r="D2254" t="s">
        <v>18</v>
      </c>
      <c r="E2254">
        <v>1</v>
      </c>
      <c r="T2254">
        <v>0</v>
      </c>
      <c r="U2254">
        <v>0</v>
      </c>
    </row>
    <row r="2255" spans="1:21" x14ac:dyDescent="0.2">
      <c r="A2255">
        <v>1117</v>
      </c>
      <c r="B2255" t="s">
        <v>19</v>
      </c>
      <c r="C2255">
        <v>91</v>
      </c>
      <c r="D2255" t="s">
        <v>18</v>
      </c>
      <c r="E2255">
        <v>0</v>
      </c>
      <c r="T2255">
        <v>0</v>
      </c>
      <c r="U2255">
        <v>1</v>
      </c>
    </row>
    <row r="2256" spans="1:21" x14ac:dyDescent="0.2">
      <c r="A2256">
        <v>1150</v>
      </c>
      <c r="B2256" t="s">
        <v>19</v>
      </c>
      <c r="C2256">
        <v>100</v>
      </c>
      <c r="D2256" t="s">
        <v>18</v>
      </c>
      <c r="E2256">
        <v>1</v>
      </c>
      <c r="T2256">
        <v>0</v>
      </c>
      <c r="U2256">
        <v>0</v>
      </c>
    </row>
    <row r="2257" spans="1:21" x14ac:dyDescent="0.2">
      <c r="A2257">
        <v>1288</v>
      </c>
      <c r="B2257" t="s">
        <v>19</v>
      </c>
      <c r="C2257">
        <v>85</v>
      </c>
      <c r="D2257" t="s">
        <v>16</v>
      </c>
      <c r="E2257">
        <v>0</v>
      </c>
      <c r="F2257">
        <v>9</v>
      </c>
      <c r="T2257">
        <v>0</v>
      </c>
      <c r="U2257">
        <v>3</v>
      </c>
    </row>
    <row r="2258" spans="1:21" x14ac:dyDescent="0.2">
      <c r="A2258">
        <v>1462</v>
      </c>
      <c r="B2258" t="s">
        <v>19</v>
      </c>
      <c r="C2258">
        <v>82</v>
      </c>
      <c r="D2258" t="s">
        <v>16</v>
      </c>
      <c r="E2258">
        <v>1</v>
      </c>
      <c r="F2258">
        <v>12</v>
      </c>
      <c r="T2258">
        <v>0</v>
      </c>
      <c r="U2258">
        <v>1</v>
      </c>
    </row>
    <row r="2259" spans="1:21" x14ac:dyDescent="0.2">
      <c r="A2259">
        <v>1533</v>
      </c>
      <c r="B2259" t="s">
        <v>19</v>
      </c>
      <c r="C2259">
        <v>95</v>
      </c>
      <c r="D2259" t="s">
        <v>18</v>
      </c>
      <c r="E2259">
        <v>0</v>
      </c>
      <c r="T2259">
        <v>0</v>
      </c>
      <c r="U2259">
        <v>1</v>
      </c>
    </row>
    <row r="2260" spans="1:21" x14ac:dyDescent="0.2">
      <c r="A2260">
        <v>1534</v>
      </c>
      <c r="B2260" t="s">
        <v>19</v>
      </c>
      <c r="C2260">
        <v>74</v>
      </c>
      <c r="D2260" t="s">
        <v>18</v>
      </c>
      <c r="E2260">
        <v>1</v>
      </c>
      <c r="T2260">
        <v>0</v>
      </c>
      <c r="U2260">
        <v>2</v>
      </c>
    </row>
    <row r="2261" spans="1:21" x14ac:dyDescent="0.2">
      <c r="A2261">
        <v>1597</v>
      </c>
      <c r="B2261" t="s">
        <v>19</v>
      </c>
      <c r="C2261">
        <v>80</v>
      </c>
      <c r="D2261" t="s">
        <v>16</v>
      </c>
      <c r="E2261">
        <v>0</v>
      </c>
      <c r="F2261">
        <v>10</v>
      </c>
      <c r="T2261">
        <v>0</v>
      </c>
      <c r="U2261">
        <v>3</v>
      </c>
    </row>
    <row r="2262" spans="1:21" x14ac:dyDescent="0.2">
      <c r="A2262">
        <v>1634</v>
      </c>
      <c r="B2262" t="s">
        <v>19</v>
      </c>
      <c r="C2262">
        <v>85</v>
      </c>
      <c r="D2262" t="s">
        <v>16</v>
      </c>
      <c r="E2262">
        <v>0</v>
      </c>
      <c r="F2262">
        <v>8</v>
      </c>
      <c r="R2262" t="s">
        <v>55</v>
      </c>
      <c r="T2262">
        <v>1</v>
      </c>
      <c r="U2262">
        <v>3</v>
      </c>
    </row>
    <row r="2263" spans="1:21" x14ac:dyDescent="0.2">
      <c r="A2263">
        <v>1659</v>
      </c>
      <c r="B2263" t="s">
        <v>19</v>
      </c>
      <c r="C2263">
        <v>81</v>
      </c>
      <c r="D2263" t="s">
        <v>18</v>
      </c>
      <c r="E2263">
        <v>0</v>
      </c>
      <c r="F2263">
        <v>10</v>
      </c>
      <c r="T2263">
        <v>0</v>
      </c>
      <c r="U2263">
        <v>0</v>
      </c>
    </row>
    <row r="2264" spans="1:21" x14ac:dyDescent="0.2">
      <c r="A2264">
        <v>1672</v>
      </c>
      <c r="B2264" t="s">
        <v>19</v>
      </c>
      <c r="C2264">
        <v>76</v>
      </c>
      <c r="D2264" t="s">
        <v>16</v>
      </c>
      <c r="E2264">
        <v>2</v>
      </c>
      <c r="F2264">
        <v>11</v>
      </c>
      <c r="T2264">
        <v>0</v>
      </c>
      <c r="U2264">
        <v>0</v>
      </c>
    </row>
    <row r="2265" spans="1:21" x14ac:dyDescent="0.2">
      <c r="A2265">
        <v>1673</v>
      </c>
      <c r="B2265" t="s">
        <v>19</v>
      </c>
      <c r="C2265">
        <v>78</v>
      </c>
      <c r="D2265" t="s">
        <v>18</v>
      </c>
      <c r="E2265">
        <v>1</v>
      </c>
      <c r="F2265">
        <v>9</v>
      </c>
      <c r="T2265">
        <v>0</v>
      </c>
      <c r="U2265">
        <v>0</v>
      </c>
    </row>
    <row r="2266" spans="1:21" x14ac:dyDescent="0.2">
      <c r="A2266">
        <v>1682</v>
      </c>
      <c r="B2266" t="s">
        <v>19</v>
      </c>
      <c r="C2266">
        <v>82</v>
      </c>
      <c r="D2266" t="s">
        <v>16</v>
      </c>
      <c r="E2266">
        <v>1</v>
      </c>
      <c r="T2266">
        <v>0</v>
      </c>
      <c r="U2266">
        <v>0</v>
      </c>
    </row>
    <row r="2267" spans="1:21" x14ac:dyDescent="0.2">
      <c r="A2267">
        <v>1683</v>
      </c>
      <c r="B2267" t="s">
        <v>19</v>
      </c>
      <c r="C2267">
        <v>77</v>
      </c>
      <c r="D2267" t="s">
        <v>16</v>
      </c>
      <c r="E2267">
        <v>1</v>
      </c>
      <c r="T2267">
        <v>0</v>
      </c>
      <c r="U2267">
        <v>0</v>
      </c>
    </row>
    <row r="2268" spans="1:21" x14ac:dyDescent="0.2">
      <c r="A2268">
        <v>1686</v>
      </c>
      <c r="B2268" t="s">
        <v>19</v>
      </c>
      <c r="C2268">
        <v>75</v>
      </c>
      <c r="D2268" t="s">
        <v>16</v>
      </c>
      <c r="E2268">
        <v>2</v>
      </c>
      <c r="F2268">
        <v>18</v>
      </c>
      <c r="T2268">
        <v>0</v>
      </c>
      <c r="U2268">
        <v>0</v>
      </c>
    </row>
    <row r="2269" spans="1:21" x14ac:dyDescent="0.2">
      <c r="A2269">
        <v>1693</v>
      </c>
      <c r="B2269" t="s">
        <v>19</v>
      </c>
      <c r="C2269">
        <v>75</v>
      </c>
      <c r="D2269" t="s">
        <v>16</v>
      </c>
      <c r="E2269">
        <v>1</v>
      </c>
      <c r="F2269">
        <v>12</v>
      </c>
      <c r="T2269">
        <v>0</v>
      </c>
      <c r="U2269">
        <v>0</v>
      </c>
    </row>
    <row r="2270" spans="1:21" x14ac:dyDescent="0.2">
      <c r="A2270">
        <v>1696</v>
      </c>
      <c r="B2270" t="s">
        <v>19</v>
      </c>
      <c r="C2270">
        <v>82</v>
      </c>
      <c r="D2270" t="s">
        <v>16</v>
      </c>
      <c r="E2270">
        <v>1</v>
      </c>
      <c r="F2270">
        <v>9</v>
      </c>
      <c r="T2270">
        <v>0</v>
      </c>
      <c r="U2270">
        <v>0</v>
      </c>
    </row>
    <row r="2271" spans="1:21" x14ac:dyDescent="0.2">
      <c r="A2271">
        <v>1699</v>
      </c>
      <c r="B2271" t="s">
        <v>19</v>
      </c>
      <c r="C2271">
        <v>74</v>
      </c>
      <c r="D2271" t="s">
        <v>18</v>
      </c>
      <c r="E2271">
        <v>1</v>
      </c>
      <c r="T2271">
        <v>0</v>
      </c>
      <c r="U2271">
        <v>0</v>
      </c>
    </row>
    <row r="2272" spans="1:21" x14ac:dyDescent="0.2">
      <c r="A2272">
        <v>1702</v>
      </c>
      <c r="B2272" t="s">
        <v>19</v>
      </c>
      <c r="C2272">
        <v>80</v>
      </c>
      <c r="D2272" t="s">
        <v>16</v>
      </c>
      <c r="E2272">
        <v>0</v>
      </c>
      <c r="F2272">
        <v>11</v>
      </c>
      <c r="T2272">
        <v>0</v>
      </c>
      <c r="U2272">
        <v>0</v>
      </c>
    </row>
    <row r="2273" spans="1:21" x14ac:dyDescent="0.2">
      <c r="A2273">
        <v>1713</v>
      </c>
      <c r="B2273" t="s">
        <v>19</v>
      </c>
      <c r="C2273">
        <v>71</v>
      </c>
      <c r="D2273" t="s">
        <v>18</v>
      </c>
      <c r="E2273">
        <v>2</v>
      </c>
      <c r="T2273">
        <v>0</v>
      </c>
      <c r="U2273">
        <v>0</v>
      </c>
    </row>
    <row r="2274" spans="1:21" x14ac:dyDescent="0.2">
      <c r="A2274">
        <v>1717</v>
      </c>
      <c r="B2274" t="s">
        <v>19</v>
      </c>
      <c r="C2274">
        <v>58</v>
      </c>
      <c r="D2274" t="s">
        <v>16</v>
      </c>
      <c r="E2274">
        <v>1</v>
      </c>
      <c r="F2274">
        <v>19</v>
      </c>
      <c r="T2274">
        <v>0</v>
      </c>
      <c r="U2274">
        <v>0</v>
      </c>
    </row>
    <row r="2275" spans="1:21" x14ac:dyDescent="0.2">
      <c r="A2275">
        <v>1718</v>
      </c>
      <c r="B2275" t="s">
        <v>19</v>
      </c>
      <c r="C2275">
        <v>72</v>
      </c>
      <c r="D2275" t="s">
        <v>16</v>
      </c>
      <c r="E2275">
        <v>1</v>
      </c>
      <c r="F2275">
        <v>15</v>
      </c>
      <c r="T2275">
        <v>0</v>
      </c>
      <c r="U2275">
        <v>0</v>
      </c>
    </row>
    <row r="2276" spans="1:21" x14ac:dyDescent="0.2">
      <c r="A2276">
        <v>1725</v>
      </c>
      <c r="B2276" t="s">
        <v>19</v>
      </c>
      <c r="C2276">
        <v>76</v>
      </c>
      <c r="D2276" t="s">
        <v>16</v>
      </c>
      <c r="E2276">
        <v>0</v>
      </c>
      <c r="F2276">
        <v>11</v>
      </c>
      <c r="T2276">
        <v>0</v>
      </c>
      <c r="U2276">
        <v>0</v>
      </c>
    </row>
    <row r="2277" spans="1:21" x14ac:dyDescent="0.2">
      <c r="A2277">
        <v>1731</v>
      </c>
      <c r="B2277" t="s">
        <v>19</v>
      </c>
      <c r="C2277">
        <v>72</v>
      </c>
      <c r="D2277" t="s">
        <v>18</v>
      </c>
      <c r="E2277">
        <v>1</v>
      </c>
      <c r="F2277">
        <v>9</v>
      </c>
      <c r="T2277">
        <v>0</v>
      </c>
      <c r="U2277">
        <v>0</v>
      </c>
    </row>
    <row r="2278" spans="1:21" x14ac:dyDescent="0.2">
      <c r="A2278">
        <v>1738</v>
      </c>
      <c r="B2278" t="s">
        <v>19</v>
      </c>
      <c r="C2278">
        <v>85</v>
      </c>
      <c r="D2278" t="s">
        <v>16</v>
      </c>
      <c r="E2278">
        <v>2</v>
      </c>
      <c r="F2278">
        <v>10</v>
      </c>
      <c r="T2278">
        <v>0</v>
      </c>
      <c r="U2278">
        <v>0</v>
      </c>
    </row>
    <row r="2279" spans="1:21" x14ac:dyDescent="0.2">
      <c r="A2279">
        <v>1742</v>
      </c>
      <c r="B2279" t="s">
        <v>19</v>
      </c>
      <c r="C2279">
        <v>77</v>
      </c>
      <c r="D2279" t="s">
        <v>18</v>
      </c>
      <c r="E2279">
        <v>2</v>
      </c>
      <c r="T2279">
        <v>0</v>
      </c>
      <c r="U2279">
        <v>0</v>
      </c>
    </row>
    <row r="2280" spans="1:21" x14ac:dyDescent="0.2">
      <c r="A2280">
        <v>1743</v>
      </c>
      <c r="B2280" t="s">
        <v>19</v>
      </c>
      <c r="C2280">
        <v>63</v>
      </c>
      <c r="D2280" t="s">
        <v>18</v>
      </c>
      <c r="E2280">
        <v>0</v>
      </c>
      <c r="F2280">
        <v>11</v>
      </c>
      <c r="T2280">
        <v>0</v>
      </c>
      <c r="U2280">
        <v>0</v>
      </c>
    </row>
    <row r="2281" spans="1:21" x14ac:dyDescent="0.2">
      <c r="A2281">
        <v>1746</v>
      </c>
      <c r="B2281" t="s">
        <v>19</v>
      </c>
      <c r="C2281">
        <v>67</v>
      </c>
      <c r="D2281" t="s">
        <v>18</v>
      </c>
      <c r="E2281">
        <v>1</v>
      </c>
      <c r="F2281">
        <v>10</v>
      </c>
      <c r="T2281">
        <v>0</v>
      </c>
      <c r="U2281">
        <v>0</v>
      </c>
    </row>
    <row r="2282" spans="1:21" x14ac:dyDescent="0.2">
      <c r="A2282">
        <v>1750</v>
      </c>
      <c r="B2282" t="s">
        <v>19</v>
      </c>
      <c r="C2282">
        <v>71</v>
      </c>
      <c r="D2282" t="s">
        <v>16</v>
      </c>
      <c r="E2282">
        <v>1</v>
      </c>
      <c r="F2282">
        <v>16</v>
      </c>
      <c r="T2282">
        <v>0</v>
      </c>
      <c r="U2282">
        <v>0</v>
      </c>
    </row>
    <row r="2283" spans="1:21" x14ac:dyDescent="0.2">
      <c r="A2283">
        <v>1751</v>
      </c>
      <c r="B2283" t="s">
        <v>19</v>
      </c>
      <c r="C2283">
        <v>80</v>
      </c>
      <c r="D2283" t="s">
        <v>18</v>
      </c>
      <c r="E2283">
        <v>1</v>
      </c>
      <c r="T2283">
        <v>0</v>
      </c>
      <c r="U2283">
        <v>0</v>
      </c>
    </row>
    <row r="2284" spans="1:21" x14ac:dyDescent="0.2">
      <c r="A2284">
        <v>1752</v>
      </c>
      <c r="B2284" t="s">
        <v>19</v>
      </c>
      <c r="C2284">
        <v>66</v>
      </c>
      <c r="D2284" t="s">
        <v>16</v>
      </c>
      <c r="E2284">
        <v>0</v>
      </c>
      <c r="F2284">
        <v>12</v>
      </c>
      <c r="T2284">
        <v>0</v>
      </c>
      <c r="U2284">
        <v>0</v>
      </c>
    </row>
    <row r="2285" spans="1:21" x14ac:dyDescent="0.2">
      <c r="A2285">
        <v>1758</v>
      </c>
      <c r="B2285" t="s">
        <v>19</v>
      </c>
      <c r="C2285">
        <v>76</v>
      </c>
      <c r="D2285" t="s">
        <v>16</v>
      </c>
      <c r="E2285">
        <v>2</v>
      </c>
      <c r="F2285">
        <v>12</v>
      </c>
      <c r="T2285">
        <v>0</v>
      </c>
      <c r="U2285">
        <v>0</v>
      </c>
    </row>
    <row r="2286" spans="1:21" x14ac:dyDescent="0.2">
      <c r="A2286">
        <v>1769</v>
      </c>
      <c r="B2286" t="s">
        <v>19</v>
      </c>
      <c r="C2286">
        <v>91</v>
      </c>
      <c r="D2286" t="s">
        <v>18</v>
      </c>
      <c r="E2286">
        <v>1</v>
      </c>
      <c r="F2286">
        <v>21</v>
      </c>
      <c r="T2286">
        <v>0</v>
      </c>
      <c r="U2286">
        <v>0</v>
      </c>
    </row>
    <row r="2287" spans="1:21" x14ac:dyDescent="0.2">
      <c r="A2287">
        <v>1774</v>
      </c>
      <c r="B2287" t="s">
        <v>19</v>
      </c>
      <c r="C2287">
        <v>78</v>
      </c>
      <c r="D2287" t="s">
        <v>18</v>
      </c>
      <c r="E2287">
        <v>0</v>
      </c>
      <c r="T2287">
        <v>0</v>
      </c>
      <c r="U2287">
        <v>0</v>
      </c>
    </row>
    <row r="2288" spans="1:21" x14ac:dyDescent="0.2">
      <c r="A2288">
        <v>1778</v>
      </c>
      <c r="B2288" t="s">
        <v>19</v>
      </c>
      <c r="C2288">
        <v>72</v>
      </c>
      <c r="D2288" t="s">
        <v>16</v>
      </c>
      <c r="E2288">
        <v>0</v>
      </c>
      <c r="T2288">
        <v>0</v>
      </c>
      <c r="U2288">
        <v>0</v>
      </c>
    </row>
    <row r="2289" spans="1:21" x14ac:dyDescent="0.2">
      <c r="A2289">
        <v>1783</v>
      </c>
      <c r="B2289" t="s">
        <v>19</v>
      </c>
      <c r="C2289">
        <v>78</v>
      </c>
      <c r="D2289" t="s">
        <v>16</v>
      </c>
      <c r="E2289">
        <v>1</v>
      </c>
      <c r="F2289">
        <v>18</v>
      </c>
      <c r="T2289">
        <v>0</v>
      </c>
      <c r="U2289">
        <v>1</v>
      </c>
    </row>
    <row r="2290" spans="1:21" x14ac:dyDescent="0.2">
      <c r="A2290">
        <v>1795</v>
      </c>
      <c r="B2290" t="s">
        <v>19</v>
      </c>
      <c r="C2290">
        <v>84</v>
      </c>
      <c r="D2290" t="s">
        <v>16</v>
      </c>
      <c r="E2290">
        <v>2</v>
      </c>
      <c r="F2290">
        <v>15</v>
      </c>
      <c r="T2290">
        <v>0</v>
      </c>
      <c r="U2290">
        <v>0</v>
      </c>
    </row>
    <row r="2291" spans="1:21" x14ac:dyDescent="0.2">
      <c r="A2291">
        <v>1805</v>
      </c>
      <c r="B2291" t="s">
        <v>19</v>
      </c>
      <c r="C2291">
        <v>92</v>
      </c>
      <c r="D2291" t="s">
        <v>18</v>
      </c>
      <c r="E2291">
        <v>1</v>
      </c>
      <c r="F2291">
        <v>12</v>
      </c>
      <c r="T2291">
        <v>0</v>
      </c>
      <c r="U2291">
        <v>0</v>
      </c>
    </row>
    <row r="2292" spans="1:21" x14ac:dyDescent="0.2">
      <c r="A2292">
        <v>1828</v>
      </c>
      <c r="B2292" t="s">
        <v>19</v>
      </c>
      <c r="C2292">
        <v>87</v>
      </c>
      <c r="D2292" t="s">
        <v>18</v>
      </c>
      <c r="E2292">
        <v>0</v>
      </c>
      <c r="F2292">
        <v>10</v>
      </c>
      <c r="T2292">
        <v>0</v>
      </c>
      <c r="U2292">
        <v>0</v>
      </c>
    </row>
    <row r="2293" spans="1:21" x14ac:dyDescent="0.2">
      <c r="A2293">
        <v>1844</v>
      </c>
      <c r="B2293" t="s">
        <v>19</v>
      </c>
      <c r="C2293">
        <v>76</v>
      </c>
      <c r="D2293" t="s">
        <v>18</v>
      </c>
      <c r="E2293">
        <v>2</v>
      </c>
      <c r="T2293">
        <v>0</v>
      </c>
      <c r="U2293">
        <v>0</v>
      </c>
    </row>
    <row r="2294" spans="1:21" x14ac:dyDescent="0.2">
      <c r="A2294">
        <v>1847</v>
      </c>
      <c r="B2294" t="s">
        <v>19</v>
      </c>
      <c r="C2294">
        <v>82</v>
      </c>
      <c r="D2294" t="s">
        <v>16</v>
      </c>
      <c r="E2294">
        <v>1</v>
      </c>
      <c r="F2294">
        <v>17</v>
      </c>
      <c r="T2294">
        <v>0</v>
      </c>
      <c r="U2294">
        <v>0</v>
      </c>
    </row>
    <row r="2295" spans="1:21" x14ac:dyDescent="0.2">
      <c r="A2295">
        <v>1882</v>
      </c>
      <c r="B2295" t="s">
        <v>19</v>
      </c>
      <c r="C2295">
        <v>86</v>
      </c>
      <c r="D2295" t="s">
        <v>16</v>
      </c>
      <c r="E2295">
        <v>0</v>
      </c>
      <c r="F2295">
        <v>12</v>
      </c>
      <c r="T2295">
        <v>0</v>
      </c>
      <c r="U2295">
        <v>0</v>
      </c>
    </row>
    <row r="2296" spans="1:21" x14ac:dyDescent="0.2">
      <c r="A2296">
        <v>1885</v>
      </c>
      <c r="B2296" t="s">
        <v>19</v>
      </c>
      <c r="C2296">
        <v>78</v>
      </c>
      <c r="D2296" t="s">
        <v>16</v>
      </c>
      <c r="E2296">
        <v>1</v>
      </c>
      <c r="T2296">
        <v>0</v>
      </c>
      <c r="U2296">
        <v>0</v>
      </c>
    </row>
    <row r="2297" spans="1:21" x14ac:dyDescent="0.2">
      <c r="A2297">
        <v>1888</v>
      </c>
      <c r="B2297" t="s">
        <v>19</v>
      </c>
      <c r="C2297">
        <v>78</v>
      </c>
      <c r="D2297" t="s">
        <v>18</v>
      </c>
      <c r="E2297">
        <v>2</v>
      </c>
      <c r="F2297">
        <v>12</v>
      </c>
      <c r="T2297">
        <v>0</v>
      </c>
      <c r="U2297">
        <v>0</v>
      </c>
    </row>
    <row r="2298" spans="1:21" x14ac:dyDescent="0.2">
      <c r="A2298">
        <v>1890</v>
      </c>
      <c r="B2298" t="s">
        <v>19</v>
      </c>
      <c r="C2298">
        <v>79</v>
      </c>
      <c r="D2298" t="s">
        <v>18</v>
      </c>
      <c r="E2298">
        <v>1</v>
      </c>
      <c r="F2298">
        <v>12</v>
      </c>
      <c r="T2298">
        <v>0</v>
      </c>
      <c r="U2298">
        <v>0</v>
      </c>
    </row>
    <row r="2299" spans="1:21" x14ac:dyDescent="0.2">
      <c r="A2299">
        <v>1892</v>
      </c>
      <c r="B2299" t="s">
        <v>19</v>
      </c>
      <c r="C2299">
        <v>89</v>
      </c>
      <c r="D2299" t="s">
        <v>16</v>
      </c>
      <c r="E2299">
        <v>1</v>
      </c>
      <c r="F2299">
        <v>15</v>
      </c>
      <c r="T2299">
        <v>0</v>
      </c>
      <c r="U2299">
        <v>0</v>
      </c>
    </row>
    <row r="2300" spans="1:21" x14ac:dyDescent="0.2">
      <c r="A2300">
        <v>1900</v>
      </c>
      <c r="B2300" t="s">
        <v>19</v>
      </c>
      <c r="C2300">
        <v>82</v>
      </c>
      <c r="D2300" t="s">
        <v>16</v>
      </c>
      <c r="E2300">
        <v>0</v>
      </c>
      <c r="F2300">
        <v>9</v>
      </c>
      <c r="T2300">
        <v>0</v>
      </c>
      <c r="U2300">
        <v>0</v>
      </c>
    </row>
    <row r="2301" spans="1:21" x14ac:dyDescent="0.2">
      <c r="A2301">
        <v>1919</v>
      </c>
      <c r="B2301" t="s">
        <v>19</v>
      </c>
      <c r="C2301">
        <v>80</v>
      </c>
      <c r="D2301" t="s">
        <v>16</v>
      </c>
      <c r="E2301">
        <v>0</v>
      </c>
      <c r="F2301">
        <v>17</v>
      </c>
      <c r="T2301">
        <v>0</v>
      </c>
      <c r="U2301">
        <v>0</v>
      </c>
    </row>
    <row r="2302" spans="1:21" x14ac:dyDescent="0.2">
      <c r="A2302">
        <v>1924</v>
      </c>
      <c r="B2302" t="s">
        <v>19</v>
      </c>
      <c r="C2302">
        <v>83</v>
      </c>
      <c r="D2302" t="s">
        <v>18</v>
      </c>
      <c r="E2302">
        <v>1</v>
      </c>
      <c r="F2302">
        <v>9</v>
      </c>
      <c r="T2302">
        <v>0</v>
      </c>
      <c r="U2302">
        <v>0</v>
      </c>
    </row>
    <row r="2303" spans="1:21" x14ac:dyDescent="0.2">
      <c r="A2303">
        <v>1925</v>
      </c>
      <c r="B2303" t="s">
        <v>19</v>
      </c>
      <c r="C2303">
        <v>72</v>
      </c>
      <c r="D2303" t="s">
        <v>18</v>
      </c>
      <c r="E2303">
        <v>0</v>
      </c>
      <c r="F2303">
        <v>11</v>
      </c>
      <c r="T2303">
        <v>0</v>
      </c>
      <c r="U2303">
        <v>0</v>
      </c>
    </row>
    <row r="2304" spans="1:21" x14ac:dyDescent="0.2">
      <c r="A2304">
        <v>1926</v>
      </c>
      <c r="B2304" t="s">
        <v>19</v>
      </c>
      <c r="C2304">
        <v>83</v>
      </c>
      <c r="D2304" t="s">
        <v>16</v>
      </c>
      <c r="E2304">
        <v>1</v>
      </c>
      <c r="F2304">
        <v>15</v>
      </c>
      <c r="T2304">
        <v>0</v>
      </c>
      <c r="U2304">
        <v>0</v>
      </c>
    </row>
    <row r="2305" spans="1:21" x14ac:dyDescent="0.2">
      <c r="A2305">
        <v>1930</v>
      </c>
      <c r="B2305" t="s">
        <v>19</v>
      </c>
      <c r="C2305">
        <v>73</v>
      </c>
      <c r="D2305" t="s">
        <v>18</v>
      </c>
      <c r="E2305">
        <v>2</v>
      </c>
      <c r="F2305">
        <v>8</v>
      </c>
      <c r="T2305">
        <v>0</v>
      </c>
      <c r="U2305">
        <v>0</v>
      </c>
    </row>
    <row r="2306" spans="1:21" x14ac:dyDescent="0.2">
      <c r="A2306">
        <v>1958</v>
      </c>
      <c r="B2306" t="s">
        <v>19</v>
      </c>
      <c r="C2306">
        <v>74</v>
      </c>
      <c r="D2306" t="s">
        <v>16</v>
      </c>
      <c r="E2306">
        <v>0</v>
      </c>
      <c r="F2306">
        <v>8</v>
      </c>
      <c r="T2306">
        <v>0</v>
      </c>
      <c r="U2306">
        <v>0</v>
      </c>
    </row>
    <row r="2307" spans="1:21" x14ac:dyDescent="0.2">
      <c r="A2307">
        <v>1969</v>
      </c>
      <c r="B2307" t="s">
        <v>19</v>
      </c>
      <c r="C2307">
        <v>68</v>
      </c>
      <c r="D2307" t="s">
        <v>16</v>
      </c>
      <c r="E2307">
        <v>2</v>
      </c>
      <c r="F2307">
        <v>16</v>
      </c>
      <c r="T2307">
        <v>0</v>
      </c>
      <c r="U2307">
        <v>0</v>
      </c>
    </row>
    <row r="2308" spans="1:21" x14ac:dyDescent="0.2">
      <c r="A2308">
        <v>1985</v>
      </c>
      <c r="B2308" t="s">
        <v>19</v>
      </c>
      <c r="C2308">
        <v>82</v>
      </c>
      <c r="D2308" t="s">
        <v>18</v>
      </c>
      <c r="E2308">
        <v>1</v>
      </c>
      <c r="F2308">
        <v>16</v>
      </c>
      <c r="T2308">
        <v>0</v>
      </c>
      <c r="U2308">
        <v>0</v>
      </c>
    </row>
    <row r="2309" spans="1:21" x14ac:dyDescent="0.2">
      <c r="A2309">
        <v>1991</v>
      </c>
      <c r="B2309" t="s">
        <v>19</v>
      </c>
      <c r="C2309">
        <v>78</v>
      </c>
      <c r="D2309" t="s">
        <v>18</v>
      </c>
      <c r="E2309">
        <v>1</v>
      </c>
      <c r="F2309">
        <v>8</v>
      </c>
      <c r="T2309">
        <v>0</v>
      </c>
      <c r="U2309">
        <v>0</v>
      </c>
    </row>
    <row r="2310" spans="1:21" x14ac:dyDescent="0.2">
      <c r="A2310">
        <v>1993</v>
      </c>
      <c r="B2310" t="s">
        <v>19</v>
      </c>
      <c r="C2310">
        <v>70</v>
      </c>
      <c r="D2310" t="s">
        <v>16</v>
      </c>
      <c r="E2310">
        <v>2</v>
      </c>
      <c r="F2310">
        <v>10</v>
      </c>
      <c r="T2310">
        <v>0</v>
      </c>
      <c r="U2310">
        <v>0</v>
      </c>
    </row>
    <row r="2311" spans="1:21" x14ac:dyDescent="0.2">
      <c r="A2311">
        <v>2000</v>
      </c>
      <c r="B2311" t="s">
        <v>19</v>
      </c>
      <c r="C2311">
        <v>70</v>
      </c>
      <c r="D2311" t="s">
        <v>16</v>
      </c>
      <c r="E2311">
        <v>1</v>
      </c>
      <c r="F2311">
        <v>11</v>
      </c>
      <c r="T2311">
        <v>0</v>
      </c>
      <c r="U2311">
        <v>0</v>
      </c>
    </row>
    <row r="2312" spans="1:21" x14ac:dyDescent="0.2">
      <c r="A2312">
        <v>2015</v>
      </c>
      <c r="B2312" t="s">
        <v>19</v>
      </c>
      <c r="C2312">
        <v>82</v>
      </c>
      <c r="D2312" t="s">
        <v>18</v>
      </c>
      <c r="E2312">
        <v>1</v>
      </c>
      <c r="F2312">
        <v>10</v>
      </c>
      <c r="T2312">
        <v>0</v>
      </c>
      <c r="U2312">
        <v>0</v>
      </c>
    </row>
    <row r="2313" spans="1:21" x14ac:dyDescent="0.2">
      <c r="A2313">
        <v>2020</v>
      </c>
      <c r="B2313" t="s">
        <v>19</v>
      </c>
      <c r="C2313">
        <v>82</v>
      </c>
      <c r="D2313" t="s">
        <v>16</v>
      </c>
      <c r="E2313">
        <v>0</v>
      </c>
      <c r="F2313">
        <v>17</v>
      </c>
      <c r="T2313">
        <v>0</v>
      </c>
      <c r="U2313">
        <v>0</v>
      </c>
    </row>
    <row r="2314" spans="1:21" x14ac:dyDescent="0.2">
      <c r="A2314">
        <v>2025</v>
      </c>
      <c r="B2314" t="s">
        <v>19</v>
      </c>
      <c r="C2314">
        <v>91</v>
      </c>
      <c r="D2314" t="s">
        <v>18</v>
      </c>
      <c r="E2314">
        <v>0</v>
      </c>
      <c r="T2314">
        <v>0</v>
      </c>
      <c r="U2314">
        <v>0</v>
      </c>
    </row>
    <row r="2315" spans="1:21" x14ac:dyDescent="0.2">
      <c r="A2315">
        <v>2027</v>
      </c>
      <c r="B2315" t="s">
        <v>19</v>
      </c>
      <c r="C2315">
        <v>90</v>
      </c>
      <c r="D2315" t="s">
        <v>16</v>
      </c>
      <c r="E2315">
        <v>0</v>
      </c>
      <c r="F2315">
        <v>18</v>
      </c>
      <c r="T2315">
        <v>0</v>
      </c>
      <c r="U2315">
        <v>0</v>
      </c>
    </row>
    <row r="2316" spans="1:21" x14ac:dyDescent="0.2">
      <c r="A2316">
        <v>2030</v>
      </c>
      <c r="B2316" t="s">
        <v>19</v>
      </c>
      <c r="C2316">
        <v>83</v>
      </c>
      <c r="D2316" t="s">
        <v>18</v>
      </c>
      <c r="E2316">
        <v>0</v>
      </c>
      <c r="F2316">
        <v>10</v>
      </c>
      <c r="T2316">
        <v>0</v>
      </c>
      <c r="U2316">
        <v>0</v>
      </c>
    </row>
    <row r="2317" spans="1:21" x14ac:dyDescent="0.2">
      <c r="A2317">
        <v>2032</v>
      </c>
      <c r="B2317" t="s">
        <v>19</v>
      </c>
      <c r="C2317">
        <v>89</v>
      </c>
      <c r="D2317" t="s">
        <v>18</v>
      </c>
      <c r="E2317">
        <v>0</v>
      </c>
      <c r="F2317">
        <v>9</v>
      </c>
      <c r="T2317">
        <v>0</v>
      </c>
      <c r="U2317">
        <v>0</v>
      </c>
    </row>
    <row r="2318" spans="1:21" x14ac:dyDescent="0.2">
      <c r="A2318">
        <v>2033</v>
      </c>
      <c r="B2318" t="s">
        <v>19</v>
      </c>
      <c r="C2318">
        <v>71</v>
      </c>
      <c r="D2318" t="s">
        <v>18</v>
      </c>
      <c r="E2318">
        <v>0</v>
      </c>
      <c r="F2318">
        <v>15</v>
      </c>
      <c r="T2318">
        <v>0</v>
      </c>
      <c r="U2318">
        <v>0</v>
      </c>
    </row>
    <row r="2319" spans="1:21" x14ac:dyDescent="0.2">
      <c r="A2319">
        <v>2063</v>
      </c>
      <c r="B2319" t="s">
        <v>19</v>
      </c>
      <c r="C2319">
        <v>87</v>
      </c>
      <c r="D2319" t="s">
        <v>16</v>
      </c>
      <c r="E2319">
        <v>0</v>
      </c>
      <c r="F2319">
        <v>10</v>
      </c>
      <c r="T2319">
        <v>0</v>
      </c>
      <c r="U2319">
        <v>0</v>
      </c>
    </row>
    <row r="2320" spans="1:21" x14ac:dyDescent="0.2">
      <c r="A2320">
        <v>2065</v>
      </c>
      <c r="B2320" t="s">
        <v>19</v>
      </c>
      <c r="C2320">
        <v>69</v>
      </c>
      <c r="D2320" t="s">
        <v>18</v>
      </c>
      <c r="E2320">
        <v>1</v>
      </c>
      <c r="F2320">
        <v>18</v>
      </c>
      <c r="T2320">
        <v>0</v>
      </c>
      <c r="U2320">
        <v>0</v>
      </c>
    </row>
    <row r="2321" spans="1:21" x14ac:dyDescent="0.2">
      <c r="A2321">
        <v>2073</v>
      </c>
      <c r="B2321" t="s">
        <v>19</v>
      </c>
      <c r="C2321">
        <v>74</v>
      </c>
      <c r="D2321" t="s">
        <v>16</v>
      </c>
      <c r="E2321">
        <v>1</v>
      </c>
      <c r="F2321">
        <v>17</v>
      </c>
      <c r="T2321">
        <v>0</v>
      </c>
      <c r="U2321">
        <v>0</v>
      </c>
    </row>
    <row r="2322" spans="1:21" x14ac:dyDescent="0.2">
      <c r="A2322">
        <v>2103</v>
      </c>
      <c r="B2322" t="s">
        <v>19</v>
      </c>
      <c r="C2322">
        <v>74</v>
      </c>
      <c r="D2322" t="s">
        <v>18</v>
      </c>
      <c r="E2322">
        <v>0</v>
      </c>
      <c r="F2322">
        <v>9</v>
      </c>
      <c r="T2322">
        <v>0</v>
      </c>
      <c r="U2322">
        <v>0</v>
      </c>
    </row>
    <row r="2323" spans="1:21" x14ac:dyDescent="0.2">
      <c r="A2323">
        <v>2105</v>
      </c>
      <c r="B2323" t="s">
        <v>19</v>
      </c>
      <c r="C2323">
        <v>72</v>
      </c>
      <c r="D2323" t="s">
        <v>18</v>
      </c>
      <c r="E2323">
        <v>1</v>
      </c>
      <c r="F2323">
        <v>13</v>
      </c>
      <c r="T2323">
        <v>0</v>
      </c>
      <c r="U2323">
        <v>0</v>
      </c>
    </row>
    <row r="2324" spans="1:21" x14ac:dyDescent="0.2">
      <c r="A2324">
        <v>2141</v>
      </c>
      <c r="B2324" t="s">
        <v>19</v>
      </c>
      <c r="C2324">
        <v>77</v>
      </c>
      <c r="D2324" t="s">
        <v>18</v>
      </c>
      <c r="E2324">
        <v>1</v>
      </c>
      <c r="F2324">
        <v>11</v>
      </c>
      <c r="T2324">
        <v>0</v>
      </c>
      <c r="U2324">
        <v>0</v>
      </c>
    </row>
    <row r="2325" spans="1:21" x14ac:dyDescent="0.2">
      <c r="A2325">
        <v>2144</v>
      </c>
      <c r="B2325" t="s">
        <v>19</v>
      </c>
      <c r="C2325">
        <v>61</v>
      </c>
      <c r="D2325" t="s">
        <v>16</v>
      </c>
      <c r="E2325">
        <v>1</v>
      </c>
      <c r="F2325">
        <v>15</v>
      </c>
      <c r="T2325">
        <v>0</v>
      </c>
      <c r="U2325">
        <v>0</v>
      </c>
    </row>
    <row r="2326" spans="1:21" x14ac:dyDescent="0.2">
      <c r="A2326">
        <v>2166</v>
      </c>
      <c r="B2326" t="s">
        <v>19</v>
      </c>
      <c r="C2326">
        <v>80</v>
      </c>
      <c r="D2326" t="s">
        <v>16</v>
      </c>
      <c r="E2326">
        <v>1</v>
      </c>
      <c r="F2326">
        <v>18</v>
      </c>
      <c r="T2326">
        <v>0</v>
      </c>
      <c r="U2326">
        <v>0</v>
      </c>
    </row>
    <row r="2327" spans="1:21" x14ac:dyDescent="0.2">
      <c r="A2327">
        <v>2191</v>
      </c>
      <c r="B2327" t="s">
        <v>19</v>
      </c>
      <c r="C2327">
        <v>78</v>
      </c>
      <c r="D2327" t="s">
        <v>16</v>
      </c>
      <c r="E2327">
        <v>0</v>
      </c>
      <c r="F2327">
        <v>9</v>
      </c>
      <c r="T2327">
        <v>0</v>
      </c>
      <c r="U2327">
        <v>0</v>
      </c>
    </row>
    <row r="2328" spans="1:21" x14ac:dyDescent="0.2">
      <c r="A2328">
        <v>2203</v>
      </c>
      <c r="B2328" t="s">
        <v>19</v>
      </c>
      <c r="C2328">
        <v>74</v>
      </c>
      <c r="D2328" t="s">
        <v>18</v>
      </c>
      <c r="E2328">
        <v>1</v>
      </c>
      <c r="F2328">
        <v>11</v>
      </c>
      <c r="T2328">
        <v>0</v>
      </c>
      <c r="U2328">
        <v>1</v>
      </c>
    </row>
    <row r="2329" spans="1:21" x14ac:dyDescent="0.2">
      <c r="A2329">
        <v>2211</v>
      </c>
      <c r="B2329" t="s">
        <v>19</v>
      </c>
      <c r="C2329">
        <v>77</v>
      </c>
      <c r="D2329" t="s">
        <v>18</v>
      </c>
      <c r="E2329">
        <v>0</v>
      </c>
      <c r="F2329">
        <v>11</v>
      </c>
      <c r="T2329">
        <v>0</v>
      </c>
      <c r="U2329">
        <v>0</v>
      </c>
    </row>
    <row r="2330" spans="1:21" x14ac:dyDescent="0.2">
      <c r="A2330">
        <v>2217</v>
      </c>
      <c r="B2330" t="s">
        <v>19</v>
      </c>
      <c r="C2330">
        <v>78</v>
      </c>
      <c r="D2330" t="s">
        <v>16</v>
      </c>
      <c r="E2330">
        <v>1</v>
      </c>
      <c r="F2330">
        <v>12</v>
      </c>
      <c r="T2330">
        <v>0</v>
      </c>
      <c r="U2330">
        <v>0</v>
      </c>
    </row>
    <row r="2331" spans="1:21" x14ac:dyDescent="0.2">
      <c r="A2331">
        <v>2231</v>
      </c>
      <c r="B2331" t="s">
        <v>19</v>
      </c>
      <c r="C2331">
        <v>83</v>
      </c>
      <c r="D2331" t="s">
        <v>18</v>
      </c>
      <c r="E2331">
        <v>1</v>
      </c>
      <c r="F2331">
        <v>10</v>
      </c>
      <c r="T2331">
        <v>0</v>
      </c>
      <c r="U2331">
        <v>0</v>
      </c>
    </row>
    <row r="2332" spans="1:21" x14ac:dyDescent="0.2">
      <c r="A2332">
        <v>2236</v>
      </c>
      <c r="B2332" t="s">
        <v>19</v>
      </c>
      <c r="C2332">
        <v>90</v>
      </c>
      <c r="D2332" t="s">
        <v>18</v>
      </c>
      <c r="E2332">
        <v>0</v>
      </c>
      <c r="F2332">
        <v>9</v>
      </c>
      <c r="T2332">
        <v>0</v>
      </c>
      <c r="U2332">
        <v>0</v>
      </c>
    </row>
    <row r="2333" spans="1:21" x14ac:dyDescent="0.2">
      <c r="A2333">
        <v>2243</v>
      </c>
      <c r="B2333" t="s">
        <v>19</v>
      </c>
      <c r="C2333">
        <v>90</v>
      </c>
      <c r="D2333" t="s">
        <v>16</v>
      </c>
      <c r="E2333">
        <v>1</v>
      </c>
      <c r="F2333">
        <v>6</v>
      </c>
      <c r="T2333">
        <v>0</v>
      </c>
      <c r="U2333">
        <v>0</v>
      </c>
    </row>
    <row r="2334" spans="1:21" x14ac:dyDescent="0.2">
      <c r="A2334">
        <v>2245</v>
      </c>
      <c r="B2334" t="s">
        <v>19</v>
      </c>
      <c r="C2334">
        <v>83</v>
      </c>
      <c r="D2334" t="s">
        <v>16</v>
      </c>
      <c r="E2334">
        <v>0</v>
      </c>
      <c r="F2334">
        <v>9</v>
      </c>
      <c r="T2334">
        <v>0</v>
      </c>
      <c r="U2334">
        <v>0</v>
      </c>
    </row>
    <row r="2335" spans="1:21" x14ac:dyDescent="0.2">
      <c r="A2335">
        <v>2287</v>
      </c>
      <c r="B2335" t="s">
        <v>19</v>
      </c>
      <c r="C2335">
        <v>68</v>
      </c>
      <c r="D2335" t="s">
        <v>18</v>
      </c>
      <c r="E2335">
        <v>1</v>
      </c>
      <c r="F2335">
        <v>12</v>
      </c>
      <c r="T2335">
        <v>0</v>
      </c>
      <c r="U2335">
        <v>0</v>
      </c>
    </row>
    <row r="2336" spans="1:21" x14ac:dyDescent="0.2">
      <c r="A2336">
        <v>2288</v>
      </c>
      <c r="B2336" t="s">
        <v>19</v>
      </c>
      <c r="C2336">
        <v>76</v>
      </c>
      <c r="D2336" t="s">
        <v>16</v>
      </c>
      <c r="E2336">
        <v>0</v>
      </c>
      <c r="F2336">
        <v>11</v>
      </c>
      <c r="T2336">
        <v>0</v>
      </c>
      <c r="U2336">
        <v>0</v>
      </c>
    </row>
    <row r="2337" spans="1:21" x14ac:dyDescent="0.2">
      <c r="A2337">
        <v>2290</v>
      </c>
      <c r="B2337" t="s">
        <v>19</v>
      </c>
      <c r="C2337">
        <v>86</v>
      </c>
      <c r="D2337" t="s">
        <v>16</v>
      </c>
      <c r="E2337">
        <v>0</v>
      </c>
      <c r="F2337">
        <v>15</v>
      </c>
      <c r="T2337">
        <v>0</v>
      </c>
      <c r="U2337">
        <v>0</v>
      </c>
    </row>
    <row r="2338" spans="1:21" x14ac:dyDescent="0.2">
      <c r="A2338">
        <v>2296</v>
      </c>
      <c r="B2338" t="s">
        <v>19</v>
      </c>
      <c r="C2338">
        <v>59</v>
      </c>
      <c r="D2338" t="s">
        <v>16</v>
      </c>
      <c r="E2338">
        <v>0</v>
      </c>
      <c r="F2338">
        <v>10</v>
      </c>
      <c r="T2338">
        <v>0</v>
      </c>
      <c r="U2338">
        <v>0</v>
      </c>
    </row>
    <row r="2339" spans="1:21" x14ac:dyDescent="0.2">
      <c r="A2339">
        <v>2316</v>
      </c>
      <c r="B2339" t="s">
        <v>19</v>
      </c>
      <c r="C2339">
        <v>72</v>
      </c>
      <c r="D2339" t="s">
        <v>16</v>
      </c>
      <c r="E2339">
        <v>1</v>
      </c>
      <c r="F2339">
        <v>9</v>
      </c>
      <c r="T2339">
        <v>0</v>
      </c>
      <c r="U2339">
        <v>1</v>
      </c>
    </row>
    <row r="2340" spans="1:21" x14ac:dyDescent="0.2">
      <c r="A2340">
        <v>2318</v>
      </c>
      <c r="B2340" t="s">
        <v>19</v>
      </c>
      <c r="C2340">
        <v>78</v>
      </c>
      <c r="D2340" t="s">
        <v>16</v>
      </c>
      <c r="E2340">
        <v>1</v>
      </c>
      <c r="F2340">
        <v>15</v>
      </c>
      <c r="T2340">
        <v>0</v>
      </c>
      <c r="U2340">
        <v>0</v>
      </c>
    </row>
    <row r="2341" spans="1:21" x14ac:dyDescent="0.2">
      <c r="A2341">
        <v>2339</v>
      </c>
      <c r="B2341" t="s">
        <v>19</v>
      </c>
      <c r="C2341">
        <v>80</v>
      </c>
      <c r="D2341" t="s">
        <v>18</v>
      </c>
      <c r="E2341">
        <v>1</v>
      </c>
      <c r="F2341">
        <v>9</v>
      </c>
      <c r="T2341">
        <v>0</v>
      </c>
      <c r="U2341">
        <v>0</v>
      </c>
    </row>
    <row r="2342" spans="1:21" x14ac:dyDescent="0.2">
      <c r="A2342">
        <v>2340</v>
      </c>
      <c r="B2342" t="s">
        <v>19</v>
      </c>
      <c r="C2342">
        <v>72</v>
      </c>
      <c r="D2342" t="s">
        <v>18</v>
      </c>
      <c r="E2342">
        <v>0</v>
      </c>
      <c r="F2342">
        <v>9</v>
      </c>
      <c r="T2342">
        <v>0</v>
      </c>
      <c r="U2342">
        <v>1</v>
      </c>
    </row>
    <row r="2343" spans="1:21" x14ac:dyDescent="0.2">
      <c r="A2343">
        <v>2358</v>
      </c>
      <c r="B2343" t="s">
        <v>19</v>
      </c>
      <c r="C2343">
        <v>79</v>
      </c>
      <c r="D2343" t="s">
        <v>16</v>
      </c>
      <c r="E2343">
        <v>0</v>
      </c>
      <c r="F2343">
        <v>12</v>
      </c>
      <c r="T2343">
        <v>0</v>
      </c>
      <c r="U2343">
        <v>0</v>
      </c>
    </row>
    <row r="2344" spans="1:21" x14ac:dyDescent="0.2">
      <c r="A2344">
        <v>2369</v>
      </c>
      <c r="B2344" t="s">
        <v>19</v>
      </c>
      <c r="C2344">
        <v>62</v>
      </c>
      <c r="D2344" t="s">
        <v>18</v>
      </c>
      <c r="E2344">
        <v>0</v>
      </c>
      <c r="F2344">
        <v>10</v>
      </c>
      <c r="T2344">
        <v>0</v>
      </c>
      <c r="U2344">
        <v>0</v>
      </c>
    </row>
    <row r="2345" spans="1:21" x14ac:dyDescent="0.2">
      <c r="A2345">
        <v>2378</v>
      </c>
      <c r="B2345" t="s">
        <v>19</v>
      </c>
      <c r="C2345">
        <v>68</v>
      </c>
      <c r="D2345" t="s">
        <v>16</v>
      </c>
      <c r="E2345">
        <v>0</v>
      </c>
      <c r="F2345">
        <v>10</v>
      </c>
      <c r="T2345">
        <v>0</v>
      </c>
      <c r="U2345">
        <v>0</v>
      </c>
    </row>
    <row r="2346" spans="1:21" x14ac:dyDescent="0.2">
      <c r="A2346">
        <v>2397</v>
      </c>
      <c r="B2346" t="s">
        <v>19</v>
      </c>
      <c r="C2346">
        <v>76</v>
      </c>
      <c r="D2346" t="s">
        <v>18</v>
      </c>
      <c r="E2346">
        <v>1</v>
      </c>
      <c r="F2346">
        <v>11</v>
      </c>
      <c r="T2346">
        <v>0</v>
      </c>
      <c r="U2346">
        <v>0</v>
      </c>
    </row>
    <row r="2347" spans="1:21" x14ac:dyDescent="0.2">
      <c r="A2347">
        <v>2404</v>
      </c>
      <c r="B2347" t="s">
        <v>19</v>
      </c>
      <c r="C2347">
        <v>80</v>
      </c>
      <c r="D2347" t="s">
        <v>16</v>
      </c>
      <c r="E2347">
        <v>1</v>
      </c>
      <c r="F2347">
        <v>11</v>
      </c>
      <c r="T2347">
        <v>0</v>
      </c>
      <c r="U2347">
        <v>0</v>
      </c>
    </row>
    <row r="2348" spans="1:21" x14ac:dyDescent="0.2">
      <c r="A2348">
        <v>2406</v>
      </c>
      <c r="B2348" t="s">
        <v>19</v>
      </c>
      <c r="C2348">
        <v>81</v>
      </c>
      <c r="D2348" t="s">
        <v>18</v>
      </c>
      <c r="E2348">
        <v>0</v>
      </c>
      <c r="F2348">
        <v>9</v>
      </c>
      <c r="T2348">
        <v>0</v>
      </c>
      <c r="U2348">
        <v>0</v>
      </c>
    </row>
    <row r="2349" spans="1:21" x14ac:dyDescent="0.2">
      <c r="A2349">
        <v>2407</v>
      </c>
      <c r="B2349" t="s">
        <v>19</v>
      </c>
      <c r="C2349">
        <v>81</v>
      </c>
      <c r="D2349" t="s">
        <v>18</v>
      </c>
      <c r="E2349">
        <v>0</v>
      </c>
      <c r="F2349">
        <v>12</v>
      </c>
      <c r="T2349">
        <v>0</v>
      </c>
      <c r="U2349">
        <v>0</v>
      </c>
    </row>
    <row r="2350" spans="1:21" x14ac:dyDescent="0.2">
      <c r="A2350">
        <v>2414</v>
      </c>
      <c r="B2350" t="s">
        <v>19</v>
      </c>
      <c r="C2350">
        <v>82</v>
      </c>
      <c r="D2350" t="s">
        <v>16</v>
      </c>
      <c r="E2350">
        <v>0</v>
      </c>
      <c r="F2350">
        <v>12</v>
      </c>
      <c r="T2350">
        <v>0</v>
      </c>
      <c r="U2350">
        <v>0</v>
      </c>
    </row>
    <row r="2351" spans="1:21" x14ac:dyDescent="0.2">
      <c r="A2351">
        <v>2439</v>
      </c>
      <c r="B2351" t="s">
        <v>19</v>
      </c>
      <c r="C2351">
        <v>86</v>
      </c>
      <c r="D2351" t="s">
        <v>16</v>
      </c>
      <c r="E2351">
        <v>1</v>
      </c>
      <c r="F2351">
        <v>8</v>
      </c>
      <c r="T2351">
        <v>0</v>
      </c>
      <c r="U2351">
        <v>0</v>
      </c>
    </row>
    <row r="2352" spans="1:21" x14ac:dyDescent="0.2">
      <c r="A2352">
        <v>2468</v>
      </c>
      <c r="B2352" t="s">
        <v>19</v>
      </c>
      <c r="C2352">
        <v>68</v>
      </c>
      <c r="D2352" t="s">
        <v>18</v>
      </c>
      <c r="E2352">
        <v>0</v>
      </c>
      <c r="F2352">
        <v>10</v>
      </c>
      <c r="T2352">
        <v>0</v>
      </c>
      <c r="U2352">
        <v>0</v>
      </c>
    </row>
    <row r="2353" spans="1:21" x14ac:dyDescent="0.2">
      <c r="A2353">
        <v>2471</v>
      </c>
      <c r="B2353" t="s">
        <v>19</v>
      </c>
      <c r="C2353">
        <v>76</v>
      </c>
      <c r="D2353" t="s">
        <v>16</v>
      </c>
      <c r="E2353">
        <v>1</v>
      </c>
      <c r="F2353">
        <v>14</v>
      </c>
      <c r="T2353">
        <v>0</v>
      </c>
      <c r="U2353">
        <v>0</v>
      </c>
    </row>
    <row r="2354" spans="1:21" x14ac:dyDescent="0.2">
      <c r="A2354">
        <v>2473</v>
      </c>
      <c r="B2354" t="s">
        <v>19</v>
      </c>
      <c r="C2354">
        <v>86</v>
      </c>
      <c r="D2354" t="s">
        <v>16</v>
      </c>
      <c r="E2354">
        <v>0</v>
      </c>
      <c r="F2354">
        <v>9</v>
      </c>
      <c r="T2354">
        <v>0</v>
      </c>
      <c r="U2354">
        <v>0</v>
      </c>
    </row>
    <row r="2355" spans="1:21" x14ac:dyDescent="0.2">
      <c r="A2355">
        <v>2477</v>
      </c>
      <c r="B2355" t="s">
        <v>19</v>
      </c>
      <c r="C2355">
        <v>80</v>
      </c>
      <c r="D2355" t="s">
        <v>16</v>
      </c>
      <c r="E2355">
        <v>0</v>
      </c>
      <c r="F2355">
        <v>8</v>
      </c>
      <c r="T2355">
        <v>0</v>
      </c>
      <c r="U2355">
        <v>0</v>
      </c>
    </row>
    <row r="2356" spans="1:21" x14ac:dyDescent="0.2">
      <c r="A2356">
        <v>2483</v>
      </c>
      <c r="B2356" t="s">
        <v>19</v>
      </c>
      <c r="C2356">
        <v>69</v>
      </c>
      <c r="D2356" t="s">
        <v>16</v>
      </c>
      <c r="E2356">
        <v>2</v>
      </c>
      <c r="F2356">
        <v>17</v>
      </c>
      <c r="T2356">
        <v>0</v>
      </c>
      <c r="U2356">
        <v>0</v>
      </c>
    </row>
    <row r="2357" spans="1:21" x14ac:dyDescent="0.2">
      <c r="A2357">
        <v>2496</v>
      </c>
      <c r="B2357" t="s">
        <v>19</v>
      </c>
      <c r="C2357">
        <v>70</v>
      </c>
      <c r="D2357" t="s">
        <v>16</v>
      </c>
      <c r="E2357">
        <v>0</v>
      </c>
      <c r="F2357">
        <v>16</v>
      </c>
      <c r="T2357">
        <v>0</v>
      </c>
      <c r="U2357">
        <v>0</v>
      </c>
    </row>
    <row r="2358" spans="1:21" x14ac:dyDescent="0.2">
      <c r="A2358">
        <v>2509</v>
      </c>
      <c r="B2358" t="s">
        <v>19</v>
      </c>
      <c r="C2358">
        <v>62</v>
      </c>
      <c r="D2358" t="s">
        <v>18</v>
      </c>
      <c r="E2358">
        <v>0</v>
      </c>
      <c r="F2358">
        <v>19</v>
      </c>
      <c r="T2358">
        <v>0</v>
      </c>
      <c r="U2358">
        <v>0</v>
      </c>
    </row>
    <row r="2359" spans="1:21" x14ac:dyDescent="0.2">
      <c r="A2359">
        <v>2512</v>
      </c>
      <c r="B2359" t="s">
        <v>19</v>
      </c>
      <c r="C2359">
        <v>59</v>
      </c>
      <c r="D2359" t="s">
        <v>18</v>
      </c>
      <c r="E2359">
        <v>2</v>
      </c>
      <c r="F2359">
        <v>9</v>
      </c>
      <c r="T2359">
        <v>0</v>
      </c>
      <c r="U2359">
        <v>0</v>
      </c>
    </row>
    <row r="2360" spans="1:21" x14ac:dyDescent="0.2">
      <c r="A2360">
        <v>2516</v>
      </c>
      <c r="B2360" t="s">
        <v>19</v>
      </c>
      <c r="C2360">
        <v>79</v>
      </c>
      <c r="D2360" t="s">
        <v>16</v>
      </c>
      <c r="E2360">
        <v>1</v>
      </c>
      <c r="F2360">
        <v>10</v>
      </c>
      <c r="T2360">
        <v>0</v>
      </c>
      <c r="U2360">
        <v>0</v>
      </c>
    </row>
    <row r="2361" spans="1:21" x14ac:dyDescent="0.2">
      <c r="A2361">
        <v>2521</v>
      </c>
      <c r="B2361" t="s">
        <v>19</v>
      </c>
      <c r="C2361">
        <v>69</v>
      </c>
      <c r="D2361" t="s">
        <v>18</v>
      </c>
      <c r="E2361">
        <v>2</v>
      </c>
      <c r="F2361">
        <v>15</v>
      </c>
      <c r="T2361">
        <v>0</v>
      </c>
      <c r="U2361">
        <v>0</v>
      </c>
    </row>
    <row r="2362" spans="1:21" x14ac:dyDescent="0.2">
      <c r="A2362">
        <v>2523</v>
      </c>
      <c r="B2362" t="s">
        <v>19</v>
      </c>
      <c r="C2362">
        <v>70</v>
      </c>
      <c r="D2362" t="s">
        <v>16</v>
      </c>
      <c r="E2362">
        <v>0</v>
      </c>
      <c r="F2362">
        <v>15</v>
      </c>
      <c r="T2362">
        <v>0</v>
      </c>
      <c r="U2362">
        <v>0</v>
      </c>
    </row>
    <row r="2363" spans="1:21" x14ac:dyDescent="0.2">
      <c r="A2363">
        <v>2528</v>
      </c>
      <c r="B2363" t="s">
        <v>19</v>
      </c>
      <c r="C2363">
        <v>84</v>
      </c>
      <c r="D2363" t="s">
        <v>16</v>
      </c>
      <c r="E2363">
        <v>0</v>
      </c>
      <c r="F2363">
        <v>16</v>
      </c>
      <c r="T2363">
        <v>0</v>
      </c>
      <c r="U2363">
        <v>0</v>
      </c>
    </row>
    <row r="2364" spans="1:21" x14ac:dyDescent="0.2">
      <c r="A2364">
        <v>2529</v>
      </c>
      <c r="B2364" t="s">
        <v>19</v>
      </c>
      <c r="C2364">
        <v>89</v>
      </c>
      <c r="D2364" t="s">
        <v>18</v>
      </c>
      <c r="E2364">
        <v>0</v>
      </c>
      <c r="F2364">
        <v>15</v>
      </c>
      <c r="T2364">
        <v>0</v>
      </c>
      <c r="U2364">
        <v>0</v>
      </c>
    </row>
    <row r="2365" spans="1:21" x14ac:dyDescent="0.2">
      <c r="A2365">
        <v>2531</v>
      </c>
      <c r="B2365" t="s">
        <v>19</v>
      </c>
      <c r="C2365">
        <v>77</v>
      </c>
      <c r="D2365" t="s">
        <v>16</v>
      </c>
      <c r="E2365">
        <v>1</v>
      </c>
      <c r="F2365">
        <v>10</v>
      </c>
      <c r="T2365">
        <v>0</v>
      </c>
      <c r="U2365">
        <v>0</v>
      </c>
    </row>
    <row r="2366" spans="1:21" x14ac:dyDescent="0.2">
      <c r="A2366">
        <v>2537</v>
      </c>
      <c r="B2366" t="s">
        <v>19</v>
      </c>
      <c r="C2366">
        <v>78</v>
      </c>
      <c r="D2366" t="s">
        <v>16</v>
      </c>
      <c r="E2366">
        <v>0</v>
      </c>
      <c r="T2366">
        <v>0</v>
      </c>
      <c r="U2366">
        <v>0</v>
      </c>
    </row>
    <row r="2367" spans="1:21" x14ac:dyDescent="0.2">
      <c r="A2367">
        <v>2540</v>
      </c>
      <c r="B2367" t="s">
        <v>19</v>
      </c>
      <c r="C2367">
        <v>75</v>
      </c>
      <c r="D2367" t="s">
        <v>18</v>
      </c>
      <c r="E2367">
        <v>1</v>
      </c>
      <c r="F2367">
        <v>11</v>
      </c>
      <c r="T2367">
        <v>0</v>
      </c>
      <c r="U2367">
        <v>0</v>
      </c>
    </row>
    <row r="2368" spans="1:21" x14ac:dyDescent="0.2">
      <c r="A2368">
        <v>2545</v>
      </c>
      <c r="B2368" t="s">
        <v>19</v>
      </c>
      <c r="C2368">
        <v>76</v>
      </c>
      <c r="D2368" t="s">
        <v>16</v>
      </c>
      <c r="E2368">
        <v>1</v>
      </c>
      <c r="F2368">
        <v>9</v>
      </c>
      <c r="T2368">
        <v>0</v>
      </c>
      <c r="U2368">
        <v>0</v>
      </c>
    </row>
    <row r="2369" spans="1:21" x14ac:dyDescent="0.2">
      <c r="A2369">
        <v>2555</v>
      </c>
      <c r="B2369" t="s">
        <v>19</v>
      </c>
      <c r="C2369">
        <v>74</v>
      </c>
      <c r="D2369" t="s">
        <v>18</v>
      </c>
      <c r="E2369">
        <v>1</v>
      </c>
      <c r="F2369">
        <v>11</v>
      </c>
      <c r="T2369">
        <v>0</v>
      </c>
      <c r="U2369">
        <v>1</v>
      </c>
    </row>
    <row r="2370" spans="1:21" x14ac:dyDescent="0.2">
      <c r="A2370">
        <v>2557</v>
      </c>
      <c r="B2370" t="s">
        <v>19</v>
      </c>
      <c r="C2370">
        <v>71</v>
      </c>
      <c r="D2370" t="s">
        <v>16</v>
      </c>
      <c r="E2370">
        <v>1</v>
      </c>
      <c r="F2370">
        <v>15</v>
      </c>
      <c r="T2370">
        <v>0</v>
      </c>
      <c r="U2370">
        <v>0</v>
      </c>
    </row>
    <row r="2371" spans="1:21" x14ac:dyDescent="0.2">
      <c r="A2371">
        <v>2585</v>
      </c>
      <c r="B2371" t="s">
        <v>19</v>
      </c>
      <c r="C2371">
        <v>81</v>
      </c>
      <c r="D2371" t="s">
        <v>16</v>
      </c>
      <c r="E2371">
        <v>1</v>
      </c>
      <c r="F2371">
        <v>8</v>
      </c>
      <c r="T2371">
        <v>0</v>
      </c>
      <c r="U2371">
        <v>1</v>
      </c>
    </row>
    <row r="2372" spans="1:21" x14ac:dyDescent="0.2">
      <c r="A2372">
        <v>2638</v>
      </c>
      <c r="B2372" t="s">
        <v>19</v>
      </c>
      <c r="C2372">
        <v>58</v>
      </c>
      <c r="D2372" t="s">
        <v>18</v>
      </c>
      <c r="E2372">
        <v>0</v>
      </c>
      <c r="F2372">
        <v>9</v>
      </c>
      <c r="T2372">
        <v>0</v>
      </c>
      <c r="U2372">
        <v>2</v>
      </c>
    </row>
    <row r="2373" spans="1:21" x14ac:dyDescent="0.2">
      <c r="A2373">
        <v>2646</v>
      </c>
      <c r="B2373" t="s">
        <v>19</v>
      </c>
      <c r="C2373">
        <v>56</v>
      </c>
      <c r="D2373" t="s">
        <v>16</v>
      </c>
      <c r="E2373">
        <v>0</v>
      </c>
      <c r="F2373">
        <v>11</v>
      </c>
      <c r="T2373">
        <v>0</v>
      </c>
      <c r="U2373">
        <v>3</v>
      </c>
    </row>
    <row r="2374" spans="1:21" x14ac:dyDescent="0.2">
      <c r="A2374">
        <v>2660</v>
      </c>
      <c r="B2374" t="s">
        <v>19</v>
      </c>
      <c r="C2374">
        <v>79</v>
      </c>
      <c r="D2374" t="s">
        <v>16</v>
      </c>
      <c r="E2374">
        <v>0</v>
      </c>
      <c r="F2374">
        <v>17</v>
      </c>
      <c r="Q2374" t="s">
        <v>54</v>
      </c>
      <c r="T2374">
        <v>1</v>
      </c>
      <c r="U2374">
        <v>4</v>
      </c>
    </row>
    <row r="2375" spans="1:21" x14ac:dyDescent="0.2">
      <c r="A2375">
        <v>2667</v>
      </c>
      <c r="B2375" t="s">
        <v>19</v>
      </c>
      <c r="C2375">
        <v>79</v>
      </c>
      <c r="D2375" t="s">
        <v>16</v>
      </c>
      <c r="E2375">
        <v>0</v>
      </c>
      <c r="F2375">
        <v>19</v>
      </c>
      <c r="T2375">
        <v>0</v>
      </c>
      <c r="U2375">
        <v>1</v>
      </c>
    </row>
    <row r="2376" spans="1:21" x14ac:dyDescent="0.2">
      <c r="A2376">
        <v>2682</v>
      </c>
      <c r="B2376" t="s">
        <v>19</v>
      </c>
      <c r="C2376">
        <v>72</v>
      </c>
      <c r="D2376" t="s">
        <v>16</v>
      </c>
      <c r="E2376">
        <v>0</v>
      </c>
      <c r="F2376">
        <v>15</v>
      </c>
      <c r="T2376">
        <v>0</v>
      </c>
      <c r="U2376">
        <v>1</v>
      </c>
    </row>
    <row r="2377" spans="1:21" x14ac:dyDescent="0.2">
      <c r="A2377">
        <v>2695</v>
      </c>
      <c r="B2377" t="s">
        <v>19</v>
      </c>
      <c r="C2377">
        <v>86</v>
      </c>
      <c r="D2377" t="s">
        <v>18</v>
      </c>
      <c r="E2377">
        <v>0</v>
      </c>
      <c r="F2377">
        <v>11</v>
      </c>
      <c r="T2377">
        <v>0</v>
      </c>
      <c r="U2377">
        <v>0</v>
      </c>
    </row>
    <row r="2378" spans="1:21" x14ac:dyDescent="0.2">
      <c r="A2378">
        <v>2721</v>
      </c>
      <c r="B2378" t="s">
        <v>19</v>
      </c>
      <c r="C2378">
        <v>80</v>
      </c>
      <c r="D2378" t="s">
        <v>18</v>
      </c>
      <c r="E2378">
        <v>0</v>
      </c>
      <c r="F2378">
        <v>18</v>
      </c>
      <c r="T2378">
        <v>0</v>
      </c>
      <c r="U2378">
        <v>0</v>
      </c>
    </row>
    <row r="2379" spans="1:21" x14ac:dyDescent="0.2">
      <c r="A2379">
        <v>2774</v>
      </c>
      <c r="B2379" t="s">
        <v>19</v>
      </c>
      <c r="C2379">
        <v>68</v>
      </c>
      <c r="D2379" t="s">
        <v>16</v>
      </c>
      <c r="E2379">
        <v>0</v>
      </c>
      <c r="F2379">
        <v>12</v>
      </c>
      <c r="T2379">
        <v>0</v>
      </c>
      <c r="U2379">
        <v>0</v>
      </c>
    </row>
    <row r="2380" spans="1:21" x14ac:dyDescent="0.2">
      <c r="A2380">
        <v>81</v>
      </c>
      <c r="C2380">
        <v>87</v>
      </c>
      <c r="D2380" t="s">
        <v>18</v>
      </c>
      <c r="E2380">
        <v>0</v>
      </c>
      <c r="F2380">
        <v>16</v>
      </c>
    </row>
    <row r="2381" spans="1:21" x14ac:dyDescent="0.2">
      <c r="A2381">
        <v>84</v>
      </c>
      <c r="C2381">
        <v>89</v>
      </c>
      <c r="D2381" t="s">
        <v>16</v>
      </c>
      <c r="E2381">
        <v>0</v>
      </c>
      <c r="F2381">
        <v>15</v>
      </c>
    </row>
    <row r="2382" spans="1:21" x14ac:dyDescent="0.2">
      <c r="A2382">
        <v>162</v>
      </c>
      <c r="C2382">
        <v>90</v>
      </c>
      <c r="D2382" t="s">
        <v>18</v>
      </c>
      <c r="E2382">
        <v>0</v>
      </c>
      <c r="F2382">
        <v>11</v>
      </c>
    </row>
    <row r="2383" spans="1:21" x14ac:dyDescent="0.2">
      <c r="A2383">
        <v>173</v>
      </c>
      <c r="C2383">
        <v>86</v>
      </c>
      <c r="D2383" t="s">
        <v>16</v>
      </c>
      <c r="E2383">
        <v>0</v>
      </c>
    </row>
    <row r="2384" spans="1:21" x14ac:dyDescent="0.2">
      <c r="A2384">
        <v>180</v>
      </c>
      <c r="C2384">
        <v>78</v>
      </c>
      <c r="D2384" t="s">
        <v>18</v>
      </c>
      <c r="E2384">
        <v>0</v>
      </c>
      <c r="F2384">
        <v>11</v>
      </c>
    </row>
    <row r="2385" spans="1:6" x14ac:dyDescent="0.2">
      <c r="A2385">
        <v>248</v>
      </c>
      <c r="C2385">
        <v>76</v>
      </c>
      <c r="D2385" t="s">
        <v>18</v>
      </c>
      <c r="E2385">
        <v>0</v>
      </c>
      <c r="F2385">
        <v>9</v>
      </c>
    </row>
    <row r="2386" spans="1:6" x14ac:dyDescent="0.2">
      <c r="A2386">
        <v>285</v>
      </c>
      <c r="C2386">
        <v>80</v>
      </c>
      <c r="D2386" t="s">
        <v>18</v>
      </c>
      <c r="E2386">
        <v>0</v>
      </c>
      <c r="F2386">
        <v>9</v>
      </c>
    </row>
    <row r="2387" spans="1:6" x14ac:dyDescent="0.2">
      <c r="A2387">
        <v>296</v>
      </c>
      <c r="C2387">
        <v>80</v>
      </c>
      <c r="D2387" t="s">
        <v>18</v>
      </c>
      <c r="E2387">
        <v>0</v>
      </c>
    </row>
    <row r="2388" spans="1:6" x14ac:dyDescent="0.2">
      <c r="A2388">
        <v>369</v>
      </c>
      <c r="C2388">
        <v>75</v>
      </c>
      <c r="D2388" t="s">
        <v>18</v>
      </c>
      <c r="E2388">
        <v>1</v>
      </c>
    </row>
    <row r="2389" spans="1:6" x14ac:dyDescent="0.2">
      <c r="A2389">
        <v>396</v>
      </c>
      <c r="C2389">
        <v>77</v>
      </c>
      <c r="D2389" t="s">
        <v>18</v>
      </c>
      <c r="E2389">
        <v>0</v>
      </c>
      <c r="F2389">
        <v>11</v>
      </c>
    </row>
    <row r="2390" spans="1:6" x14ac:dyDescent="0.2">
      <c r="A2390">
        <v>400</v>
      </c>
      <c r="C2390">
        <v>99</v>
      </c>
      <c r="D2390" t="s">
        <v>16</v>
      </c>
      <c r="E2390">
        <v>0</v>
      </c>
    </row>
    <row r="2391" spans="1:6" x14ac:dyDescent="0.2">
      <c r="A2391">
        <v>554</v>
      </c>
      <c r="C2391">
        <v>84</v>
      </c>
      <c r="D2391" t="s">
        <v>18</v>
      </c>
      <c r="E2391">
        <v>0</v>
      </c>
    </row>
    <row r="2392" spans="1:6" x14ac:dyDescent="0.2">
      <c r="A2392">
        <v>568</v>
      </c>
      <c r="C2392">
        <v>77</v>
      </c>
      <c r="D2392" t="s">
        <v>18</v>
      </c>
      <c r="E2392">
        <v>0</v>
      </c>
    </row>
    <row r="2393" spans="1:6" x14ac:dyDescent="0.2">
      <c r="A2393">
        <v>597</v>
      </c>
      <c r="C2393">
        <v>88</v>
      </c>
      <c r="D2393" t="s">
        <v>16</v>
      </c>
      <c r="E2393">
        <v>0</v>
      </c>
      <c r="F2393">
        <v>9</v>
      </c>
    </row>
    <row r="2394" spans="1:6" x14ac:dyDescent="0.2">
      <c r="A2394">
        <v>647</v>
      </c>
      <c r="C2394">
        <v>90</v>
      </c>
      <c r="D2394" t="s">
        <v>16</v>
      </c>
      <c r="E2394">
        <v>0</v>
      </c>
    </row>
    <row r="2395" spans="1:6" x14ac:dyDescent="0.2">
      <c r="A2395">
        <v>689</v>
      </c>
      <c r="C2395">
        <v>80</v>
      </c>
      <c r="D2395" t="s">
        <v>18</v>
      </c>
      <c r="E2395">
        <v>1</v>
      </c>
    </row>
    <row r="2396" spans="1:6" x14ac:dyDescent="0.2">
      <c r="A2396">
        <v>706</v>
      </c>
      <c r="C2396">
        <v>102</v>
      </c>
      <c r="D2396" t="s">
        <v>18</v>
      </c>
      <c r="E2396">
        <v>1</v>
      </c>
    </row>
    <row r="2397" spans="1:6" x14ac:dyDescent="0.2">
      <c r="A2397">
        <v>723</v>
      </c>
      <c r="C2397">
        <v>89</v>
      </c>
      <c r="D2397" t="s">
        <v>16</v>
      </c>
      <c r="E2397">
        <v>0</v>
      </c>
      <c r="F2397">
        <v>19</v>
      </c>
    </row>
    <row r="2398" spans="1:6" x14ac:dyDescent="0.2">
      <c r="A2398">
        <v>735</v>
      </c>
      <c r="C2398">
        <v>90</v>
      </c>
      <c r="D2398" t="s">
        <v>18</v>
      </c>
      <c r="E2398">
        <v>1</v>
      </c>
    </row>
    <row r="2399" spans="1:6" x14ac:dyDescent="0.2">
      <c r="A2399">
        <v>830</v>
      </c>
      <c r="C2399">
        <v>82</v>
      </c>
      <c r="D2399" t="s">
        <v>18</v>
      </c>
      <c r="E2399">
        <v>0</v>
      </c>
      <c r="F2399">
        <v>9</v>
      </c>
    </row>
    <row r="2400" spans="1:6" x14ac:dyDescent="0.2">
      <c r="A2400">
        <v>849</v>
      </c>
      <c r="C2400">
        <v>99</v>
      </c>
      <c r="D2400" t="s">
        <v>18</v>
      </c>
      <c r="E2400">
        <v>0</v>
      </c>
    </row>
    <row r="2401" spans="1:6" x14ac:dyDescent="0.2">
      <c r="A2401">
        <v>908</v>
      </c>
      <c r="C2401">
        <v>76</v>
      </c>
      <c r="D2401" t="s">
        <v>18</v>
      </c>
      <c r="E2401">
        <v>0</v>
      </c>
      <c r="F2401">
        <v>15</v>
      </c>
    </row>
    <row r="2402" spans="1:6" x14ac:dyDescent="0.2">
      <c r="A2402">
        <v>946</v>
      </c>
      <c r="C2402">
        <v>87</v>
      </c>
      <c r="D2402" t="s">
        <v>18</v>
      </c>
      <c r="E2402">
        <v>1</v>
      </c>
      <c r="F2402">
        <v>13</v>
      </c>
    </row>
    <row r="2403" spans="1:6" x14ac:dyDescent="0.2">
      <c r="A2403">
        <v>950</v>
      </c>
      <c r="C2403">
        <v>90</v>
      </c>
      <c r="D2403" t="s">
        <v>18</v>
      </c>
      <c r="E2403">
        <v>1</v>
      </c>
    </row>
    <row r="2404" spans="1:6" x14ac:dyDescent="0.2">
      <c r="A2404">
        <v>975</v>
      </c>
      <c r="C2404">
        <v>85</v>
      </c>
      <c r="D2404" t="s">
        <v>16</v>
      </c>
      <c r="E2404">
        <v>1</v>
      </c>
    </row>
    <row r="2405" spans="1:6" x14ac:dyDescent="0.2">
      <c r="A2405">
        <v>983</v>
      </c>
      <c r="C2405">
        <v>98</v>
      </c>
      <c r="D2405" t="s">
        <v>18</v>
      </c>
      <c r="E2405">
        <v>1</v>
      </c>
    </row>
    <row r="2406" spans="1:6" x14ac:dyDescent="0.2">
      <c r="A2406">
        <v>984</v>
      </c>
      <c r="C2406">
        <v>98</v>
      </c>
      <c r="D2406" t="s">
        <v>18</v>
      </c>
      <c r="E2406">
        <v>1</v>
      </c>
    </row>
    <row r="2407" spans="1:6" x14ac:dyDescent="0.2">
      <c r="A2407">
        <v>1008</v>
      </c>
      <c r="C2407">
        <v>102</v>
      </c>
      <c r="D2407" t="s">
        <v>16</v>
      </c>
      <c r="E2407">
        <v>0</v>
      </c>
    </row>
    <row r="2408" spans="1:6" x14ac:dyDescent="0.2">
      <c r="A2408">
        <v>1009</v>
      </c>
      <c r="C2408">
        <v>102</v>
      </c>
      <c r="D2408" t="s">
        <v>16</v>
      </c>
      <c r="E2408">
        <v>0</v>
      </c>
    </row>
    <row r="2409" spans="1:6" x14ac:dyDescent="0.2">
      <c r="A2409">
        <v>1012</v>
      </c>
      <c r="C2409">
        <v>87</v>
      </c>
      <c r="D2409" t="s">
        <v>18</v>
      </c>
      <c r="E2409">
        <v>0</v>
      </c>
    </row>
    <row r="2410" spans="1:6" x14ac:dyDescent="0.2">
      <c r="A2410">
        <v>1029</v>
      </c>
      <c r="C2410">
        <v>97</v>
      </c>
      <c r="D2410" t="s">
        <v>18</v>
      </c>
      <c r="E2410">
        <v>1</v>
      </c>
    </row>
    <row r="2411" spans="1:6" x14ac:dyDescent="0.2">
      <c r="A2411">
        <v>1038</v>
      </c>
      <c r="C2411">
        <v>101</v>
      </c>
      <c r="D2411" t="s">
        <v>16</v>
      </c>
      <c r="E2411">
        <v>1</v>
      </c>
    </row>
    <row r="2412" spans="1:6" x14ac:dyDescent="0.2">
      <c r="A2412">
        <v>1054</v>
      </c>
      <c r="C2412">
        <v>100</v>
      </c>
      <c r="D2412" t="s">
        <v>18</v>
      </c>
      <c r="E2412">
        <v>1</v>
      </c>
    </row>
    <row r="2413" spans="1:6" x14ac:dyDescent="0.2">
      <c r="A2413">
        <v>1083</v>
      </c>
      <c r="C2413">
        <v>102</v>
      </c>
      <c r="D2413" t="s">
        <v>18</v>
      </c>
      <c r="E2413">
        <v>1</v>
      </c>
    </row>
    <row r="2414" spans="1:6" x14ac:dyDescent="0.2">
      <c r="A2414">
        <v>1085</v>
      </c>
      <c r="C2414">
        <v>108</v>
      </c>
      <c r="D2414" t="s">
        <v>18</v>
      </c>
      <c r="E2414">
        <v>0</v>
      </c>
    </row>
    <row r="2415" spans="1:6" x14ac:dyDescent="0.2">
      <c r="A2415">
        <v>1126</v>
      </c>
      <c r="C2415">
        <v>99</v>
      </c>
      <c r="D2415" t="s">
        <v>18</v>
      </c>
      <c r="E2415">
        <v>0</v>
      </c>
    </row>
    <row r="2416" spans="1:6" x14ac:dyDescent="0.2">
      <c r="A2416">
        <v>1137</v>
      </c>
      <c r="C2416">
        <v>97</v>
      </c>
      <c r="D2416" t="s">
        <v>18</v>
      </c>
      <c r="E2416">
        <v>0</v>
      </c>
    </row>
    <row r="2417" spans="1:6" x14ac:dyDescent="0.2">
      <c r="A2417">
        <v>1140</v>
      </c>
      <c r="C2417">
        <v>69</v>
      </c>
      <c r="D2417" t="s">
        <v>16</v>
      </c>
      <c r="E2417">
        <v>1</v>
      </c>
    </row>
    <row r="2418" spans="1:6" x14ac:dyDescent="0.2">
      <c r="A2418">
        <v>1154</v>
      </c>
      <c r="C2418">
        <v>89</v>
      </c>
      <c r="D2418" t="s">
        <v>18</v>
      </c>
      <c r="E2418">
        <v>0</v>
      </c>
      <c r="F2418">
        <v>15</v>
      </c>
    </row>
    <row r="2419" spans="1:6" x14ac:dyDescent="0.2">
      <c r="A2419">
        <v>1155</v>
      </c>
      <c r="C2419">
        <v>89</v>
      </c>
      <c r="D2419" t="s">
        <v>18</v>
      </c>
      <c r="E2419">
        <v>0</v>
      </c>
      <c r="F2419">
        <v>15</v>
      </c>
    </row>
    <row r="2420" spans="1:6" x14ac:dyDescent="0.2">
      <c r="A2420">
        <v>1165</v>
      </c>
      <c r="C2420">
        <v>87</v>
      </c>
      <c r="D2420" t="s">
        <v>16</v>
      </c>
      <c r="E2420">
        <v>1</v>
      </c>
    </row>
    <row r="2421" spans="1:6" x14ac:dyDescent="0.2">
      <c r="A2421">
        <v>1167</v>
      </c>
      <c r="C2421">
        <v>80</v>
      </c>
      <c r="D2421" t="s">
        <v>18</v>
      </c>
      <c r="E2421">
        <v>2</v>
      </c>
    </row>
    <row r="2422" spans="1:6" x14ac:dyDescent="0.2">
      <c r="A2422">
        <v>1172</v>
      </c>
      <c r="C2422">
        <v>88</v>
      </c>
      <c r="D2422" t="s">
        <v>18</v>
      </c>
      <c r="E2422">
        <v>1</v>
      </c>
    </row>
    <row r="2423" spans="1:6" x14ac:dyDescent="0.2">
      <c r="A2423">
        <v>1199</v>
      </c>
      <c r="C2423">
        <v>76</v>
      </c>
      <c r="D2423" t="s">
        <v>16</v>
      </c>
      <c r="E2423">
        <v>1</v>
      </c>
      <c r="F2423">
        <v>10</v>
      </c>
    </row>
    <row r="2424" spans="1:6" x14ac:dyDescent="0.2">
      <c r="A2424">
        <v>1207</v>
      </c>
      <c r="C2424">
        <v>81</v>
      </c>
      <c r="D2424" t="s">
        <v>16</v>
      </c>
      <c r="E2424">
        <v>2</v>
      </c>
      <c r="F2424">
        <v>10</v>
      </c>
    </row>
    <row r="2425" spans="1:6" x14ac:dyDescent="0.2">
      <c r="A2425">
        <v>1212</v>
      </c>
      <c r="C2425">
        <v>73</v>
      </c>
      <c r="D2425" t="s">
        <v>18</v>
      </c>
      <c r="E2425">
        <v>2</v>
      </c>
      <c r="F2425">
        <v>16</v>
      </c>
    </row>
    <row r="2426" spans="1:6" x14ac:dyDescent="0.2">
      <c r="A2426">
        <v>1216</v>
      </c>
      <c r="C2426">
        <v>84</v>
      </c>
      <c r="D2426" t="s">
        <v>16</v>
      </c>
      <c r="E2426">
        <v>0</v>
      </c>
      <c r="F2426">
        <v>10</v>
      </c>
    </row>
    <row r="2427" spans="1:6" x14ac:dyDescent="0.2">
      <c r="A2427">
        <v>1229</v>
      </c>
      <c r="C2427">
        <v>76</v>
      </c>
      <c r="D2427" t="s">
        <v>18</v>
      </c>
      <c r="E2427">
        <v>1</v>
      </c>
      <c r="F2427">
        <v>9</v>
      </c>
    </row>
    <row r="2428" spans="1:6" x14ac:dyDescent="0.2">
      <c r="A2428">
        <v>1231</v>
      </c>
      <c r="C2428">
        <v>86</v>
      </c>
      <c r="D2428" t="s">
        <v>18</v>
      </c>
      <c r="E2428">
        <v>1</v>
      </c>
      <c r="F2428">
        <v>11</v>
      </c>
    </row>
    <row r="2429" spans="1:6" x14ac:dyDescent="0.2">
      <c r="A2429">
        <v>1238</v>
      </c>
      <c r="C2429">
        <v>76</v>
      </c>
      <c r="D2429" t="s">
        <v>18</v>
      </c>
      <c r="E2429">
        <v>0</v>
      </c>
      <c r="F2429">
        <v>12</v>
      </c>
    </row>
    <row r="2430" spans="1:6" x14ac:dyDescent="0.2">
      <c r="A2430">
        <v>1274</v>
      </c>
      <c r="C2430">
        <v>81</v>
      </c>
      <c r="D2430" t="s">
        <v>18</v>
      </c>
      <c r="E2430">
        <v>2</v>
      </c>
      <c r="F2430">
        <v>9</v>
      </c>
    </row>
    <row r="2431" spans="1:6" x14ac:dyDescent="0.2">
      <c r="A2431">
        <v>1280</v>
      </c>
      <c r="C2431">
        <v>93</v>
      </c>
      <c r="D2431" t="s">
        <v>16</v>
      </c>
      <c r="E2431">
        <v>0</v>
      </c>
      <c r="F2431">
        <v>15</v>
      </c>
    </row>
    <row r="2432" spans="1:6" x14ac:dyDescent="0.2">
      <c r="A2432">
        <v>1281</v>
      </c>
      <c r="C2432">
        <v>93</v>
      </c>
      <c r="D2432" t="s">
        <v>16</v>
      </c>
      <c r="E2432">
        <v>0</v>
      </c>
      <c r="F2432">
        <v>15</v>
      </c>
    </row>
    <row r="2433" spans="1:6" x14ac:dyDescent="0.2">
      <c r="A2433">
        <v>1292</v>
      </c>
      <c r="C2433">
        <v>82</v>
      </c>
      <c r="D2433" t="s">
        <v>18</v>
      </c>
      <c r="E2433">
        <v>1</v>
      </c>
      <c r="F2433">
        <v>11</v>
      </c>
    </row>
    <row r="2434" spans="1:6" x14ac:dyDescent="0.2">
      <c r="A2434">
        <v>1299</v>
      </c>
      <c r="C2434">
        <v>82</v>
      </c>
      <c r="D2434" t="s">
        <v>16</v>
      </c>
      <c r="E2434">
        <v>0</v>
      </c>
      <c r="F2434">
        <v>8</v>
      </c>
    </row>
    <row r="2435" spans="1:6" x14ac:dyDescent="0.2">
      <c r="A2435">
        <v>1306</v>
      </c>
      <c r="C2435">
        <v>85</v>
      </c>
      <c r="D2435" t="s">
        <v>16</v>
      </c>
      <c r="E2435">
        <v>0</v>
      </c>
    </row>
    <row r="2436" spans="1:6" x14ac:dyDescent="0.2">
      <c r="A2436">
        <v>1320</v>
      </c>
      <c r="C2436">
        <v>81</v>
      </c>
      <c r="D2436" t="s">
        <v>18</v>
      </c>
      <c r="E2436">
        <v>0</v>
      </c>
      <c r="F2436">
        <v>15</v>
      </c>
    </row>
    <row r="2437" spans="1:6" x14ac:dyDescent="0.2">
      <c r="A2437">
        <v>1323</v>
      </c>
      <c r="C2437">
        <v>86</v>
      </c>
      <c r="D2437" t="s">
        <v>16</v>
      </c>
      <c r="E2437">
        <v>0</v>
      </c>
      <c r="F2437">
        <v>10</v>
      </c>
    </row>
    <row r="2438" spans="1:6" x14ac:dyDescent="0.2">
      <c r="A2438">
        <v>1325</v>
      </c>
      <c r="C2438">
        <v>89</v>
      </c>
      <c r="D2438" t="s">
        <v>16</v>
      </c>
      <c r="E2438">
        <v>0</v>
      </c>
      <c r="F2438">
        <v>10</v>
      </c>
    </row>
    <row r="2439" spans="1:6" x14ac:dyDescent="0.2">
      <c r="A2439">
        <v>1336</v>
      </c>
      <c r="C2439">
        <v>80</v>
      </c>
      <c r="D2439" t="s">
        <v>16</v>
      </c>
      <c r="E2439">
        <v>1</v>
      </c>
      <c r="F2439">
        <v>11</v>
      </c>
    </row>
    <row r="2440" spans="1:6" x14ac:dyDescent="0.2">
      <c r="A2440">
        <v>1338</v>
      </c>
      <c r="C2440">
        <v>82</v>
      </c>
      <c r="D2440" t="s">
        <v>18</v>
      </c>
      <c r="E2440">
        <v>1</v>
      </c>
      <c r="F2440">
        <v>18</v>
      </c>
    </row>
    <row r="2441" spans="1:6" x14ac:dyDescent="0.2">
      <c r="A2441">
        <v>1348</v>
      </c>
      <c r="C2441">
        <v>82</v>
      </c>
      <c r="D2441" t="s">
        <v>18</v>
      </c>
      <c r="E2441">
        <v>1</v>
      </c>
      <c r="F2441">
        <v>15</v>
      </c>
    </row>
    <row r="2442" spans="1:6" x14ac:dyDescent="0.2">
      <c r="A2442">
        <v>1356</v>
      </c>
      <c r="C2442">
        <v>87</v>
      </c>
      <c r="D2442" t="s">
        <v>18</v>
      </c>
      <c r="E2442">
        <v>1</v>
      </c>
    </row>
    <row r="2443" spans="1:6" x14ac:dyDescent="0.2">
      <c r="A2443">
        <v>1364</v>
      </c>
      <c r="C2443">
        <v>85</v>
      </c>
      <c r="D2443" t="s">
        <v>18</v>
      </c>
      <c r="E2443">
        <v>0</v>
      </c>
      <c r="F2443">
        <v>9</v>
      </c>
    </row>
    <row r="2444" spans="1:6" x14ac:dyDescent="0.2">
      <c r="A2444">
        <v>1395</v>
      </c>
      <c r="C2444">
        <v>70</v>
      </c>
      <c r="D2444" t="s">
        <v>18</v>
      </c>
      <c r="E2444">
        <v>0</v>
      </c>
      <c r="F2444">
        <v>16</v>
      </c>
    </row>
    <row r="2445" spans="1:6" x14ac:dyDescent="0.2">
      <c r="A2445">
        <v>1414</v>
      </c>
      <c r="C2445">
        <v>72</v>
      </c>
      <c r="D2445" t="s">
        <v>18</v>
      </c>
      <c r="E2445">
        <v>0</v>
      </c>
    </row>
    <row r="2446" spans="1:6" x14ac:dyDescent="0.2">
      <c r="A2446">
        <v>1424</v>
      </c>
      <c r="C2446">
        <v>87</v>
      </c>
      <c r="D2446" t="s">
        <v>18</v>
      </c>
      <c r="E2446">
        <v>0</v>
      </c>
      <c r="F2446">
        <v>11</v>
      </c>
    </row>
    <row r="2447" spans="1:6" x14ac:dyDescent="0.2">
      <c r="A2447">
        <v>1445</v>
      </c>
      <c r="C2447">
        <v>76</v>
      </c>
      <c r="D2447" t="s">
        <v>16</v>
      </c>
      <c r="E2447">
        <v>0</v>
      </c>
      <c r="F2447">
        <v>10</v>
      </c>
    </row>
    <row r="2448" spans="1:6" x14ac:dyDescent="0.2">
      <c r="A2448">
        <v>1446</v>
      </c>
      <c r="C2448">
        <v>76</v>
      </c>
      <c r="D2448" t="s">
        <v>16</v>
      </c>
      <c r="E2448">
        <v>0</v>
      </c>
      <c r="F2448">
        <v>10</v>
      </c>
    </row>
    <row r="2449" spans="1:6" x14ac:dyDescent="0.2">
      <c r="A2449">
        <v>1447</v>
      </c>
      <c r="C2449">
        <v>76</v>
      </c>
      <c r="D2449" t="s">
        <v>16</v>
      </c>
      <c r="E2449">
        <v>0</v>
      </c>
      <c r="F2449">
        <v>10</v>
      </c>
    </row>
    <row r="2450" spans="1:6" x14ac:dyDescent="0.2">
      <c r="A2450">
        <v>1452</v>
      </c>
      <c r="C2450">
        <v>72</v>
      </c>
      <c r="D2450" t="s">
        <v>18</v>
      </c>
      <c r="E2450">
        <v>0</v>
      </c>
      <c r="F2450">
        <v>9</v>
      </c>
    </row>
    <row r="2451" spans="1:6" x14ac:dyDescent="0.2">
      <c r="A2451">
        <v>1458</v>
      </c>
      <c r="C2451">
        <v>73</v>
      </c>
      <c r="D2451" t="s">
        <v>16</v>
      </c>
      <c r="E2451">
        <v>1</v>
      </c>
      <c r="F2451">
        <v>16</v>
      </c>
    </row>
    <row r="2452" spans="1:6" x14ac:dyDescent="0.2">
      <c r="A2452">
        <v>1460</v>
      </c>
      <c r="C2452">
        <v>76</v>
      </c>
      <c r="D2452" t="s">
        <v>18</v>
      </c>
      <c r="E2452">
        <v>0</v>
      </c>
      <c r="F2452">
        <v>8</v>
      </c>
    </row>
    <row r="2453" spans="1:6" x14ac:dyDescent="0.2">
      <c r="A2453">
        <v>1463</v>
      </c>
      <c r="C2453">
        <v>82</v>
      </c>
      <c r="D2453" t="s">
        <v>16</v>
      </c>
      <c r="E2453">
        <v>1</v>
      </c>
      <c r="F2453">
        <v>12</v>
      </c>
    </row>
    <row r="2454" spans="1:6" x14ac:dyDescent="0.2">
      <c r="A2454">
        <v>1464</v>
      </c>
      <c r="C2454">
        <v>82</v>
      </c>
      <c r="D2454" t="s">
        <v>16</v>
      </c>
      <c r="E2454">
        <v>1</v>
      </c>
      <c r="F2454">
        <v>12</v>
      </c>
    </row>
    <row r="2455" spans="1:6" x14ac:dyDescent="0.2">
      <c r="A2455">
        <v>1465</v>
      </c>
      <c r="C2455">
        <v>82</v>
      </c>
      <c r="D2455" t="s">
        <v>16</v>
      </c>
      <c r="E2455">
        <v>1</v>
      </c>
      <c r="F2455">
        <v>12</v>
      </c>
    </row>
    <row r="2456" spans="1:6" x14ac:dyDescent="0.2">
      <c r="A2456">
        <v>1474</v>
      </c>
      <c r="C2456">
        <v>79</v>
      </c>
      <c r="D2456" t="s">
        <v>16</v>
      </c>
      <c r="E2456">
        <v>0</v>
      </c>
      <c r="F2456">
        <v>9</v>
      </c>
    </row>
    <row r="2457" spans="1:6" x14ac:dyDescent="0.2">
      <c r="A2457">
        <v>1478</v>
      </c>
      <c r="C2457">
        <v>102</v>
      </c>
      <c r="D2457" t="s">
        <v>18</v>
      </c>
      <c r="E2457">
        <v>1</v>
      </c>
    </row>
    <row r="2458" spans="1:6" x14ac:dyDescent="0.2">
      <c r="A2458">
        <v>1489</v>
      </c>
      <c r="C2458">
        <v>86</v>
      </c>
      <c r="D2458" t="s">
        <v>16</v>
      </c>
      <c r="E2458">
        <v>0</v>
      </c>
      <c r="F2458">
        <v>10</v>
      </c>
    </row>
    <row r="2459" spans="1:6" x14ac:dyDescent="0.2">
      <c r="A2459">
        <v>1490</v>
      </c>
      <c r="C2459">
        <v>86</v>
      </c>
      <c r="D2459" t="s">
        <v>16</v>
      </c>
      <c r="E2459">
        <v>0</v>
      </c>
      <c r="F2459">
        <v>10</v>
      </c>
    </row>
    <row r="2460" spans="1:6" x14ac:dyDescent="0.2">
      <c r="A2460">
        <v>1503</v>
      </c>
      <c r="C2460">
        <v>89</v>
      </c>
      <c r="D2460" t="s">
        <v>18</v>
      </c>
      <c r="E2460">
        <v>1</v>
      </c>
    </row>
    <row r="2461" spans="1:6" x14ac:dyDescent="0.2">
      <c r="A2461">
        <v>1506</v>
      </c>
      <c r="C2461">
        <v>79</v>
      </c>
      <c r="D2461" t="s">
        <v>18</v>
      </c>
      <c r="E2461">
        <v>0</v>
      </c>
      <c r="F2461">
        <v>11</v>
      </c>
    </row>
    <row r="2462" spans="1:6" x14ac:dyDescent="0.2">
      <c r="A2462">
        <v>1509</v>
      </c>
      <c r="C2462">
        <v>95</v>
      </c>
      <c r="D2462" t="s">
        <v>18</v>
      </c>
      <c r="E2462">
        <v>0</v>
      </c>
    </row>
    <row r="2463" spans="1:6" x14ac:dyDescent="0.2">
      <c r="A2463">
        <v>1515</v>
      </c>
      <c r="C2463">
        <v>77</v>
      </c>
      <c r="D2463" t="s">
        <v>16</v>
      </c>
      <c r="E2463">
        <v>1</v>
      </c>
      <c r="F2463">
        <v>11</v>
      </c>
    </row>
    <row r="2464" spans="1:6" x14ac:dyDescent="0.2">
      <c r="A2464">
        <v>1523</v>
      </c>
      <c r="C2464">
        <v>69</v>
      </c>
      <c r="D2464" t="s">
        <v>18</v>
      </c>
      <c r="E2464">
        <v>1</v>
      </c>
    </row>
    <row r="2465" spans="1:6" x14ac:dyDescent="0.2">
      <c r="A2465">
        <v>1525</v>
      </c>
      <c r="C2465">
        <v>79</v>
      </c>
      <c r="D2465" t="s">
        <v>18</v>
      </c>
      <c r="E2465">
        <v>0</v>
      </c>
      <c r="F2465">
        <v>15</v>
      </c>
    </row>
    <row r="2466" spans="1:6" x14ac:dyDescent="0.2">
      <c r="A2466">
        <v>1528</v>
      </c>
      <c r="C2466">
        <v>85</v>
      </c>
      <c r="D2466" t="s">
        <v>16</v>
      </c>
      <c r="E2466">
        <v>0</v>
      </c>
      <c r="F2466">
        <v>17</v>
      </c>
    </row>
    <row r="2467" spans="1:6" x14ac:dyDescent="0.2">
      <c r="A2467">
        <v>1530</v>
      </c>
      <c r="C2467">
        <v>78</v>
      </c>
      <c r="D2467" t="s">
        <v>16</v>
      </c>
      <c r="E2467">
        <v>0</v>
      </c>
      <c r="F2467">
        <v>9</v>
      </c>
    </row>
    <row r="2468" spans="1:6" x14ac:dyDescent="0.2">
      <c r="A2468">
        <v>1536</v>
      </c>
      <c r="C2468">
        <v>83</v>
      </c>
      <c r="D2468" t="s">
        <v>16</v>
      </c>
      <c r="E2468">
        <v>2</v>
      </c>
      <c r="F2468">
        <v>10</v>
      </c>
    </row>
    <row r="2469" spans="1:6" x14ac:dyDescent="0.2">
      <c r="A2469">
        <v>1539</v>
      </c>
      <c r="C2469">
        <v>87</v>
      </c>
      <c r="D2469" t="s">
        <v>16</v>
      </c>
      <c r="E2469">
        <v>1</v>
      </c>
    </row>
    <row r="2470" spans="1:6" x14ac:dyDescent="0.2">
      <c r="A2470">
        <v>1545</v>
      </c>
      <c r="C2470">
        <v>86</v>
      </c>
      <c r="D2470" t="s">
        <v>18</v>
      </c>
      <c r="E2470">
        <v>0</v>
      </c>
      <c r="F2470">
        <v>19</v>
      </c>
    </row>
    <row r="2471" spans="1:6" x14ac:dyDescent="0.2">
      <c r="A2471">
        <v>1550</v>
      </c>
      <c r="C2471">
        <v>80</v>
      </c>
      <c r="D2471" t="s">
        <v>18</v>
      </c>
      <c r="E2471">
        <v>1</v>
      </c>
      <c r="F2471">
        <v>15</v>
      </c>
    </row>
    <row r="2472" spans="1:6" x14ac:dyDescent="0.2">
      <c r="A2472">
        <v>1551</v>
      </c>
      <c r="C2472">
        <v>80</v>
      </c>
      <c r="D2472" t="s">
        <v>18</v>
      </c>
      <c r="E2472">
        <v>1</v>
      </c>
      <c r="F2472">
        <v>15</v>
      </c>
    </row>
    <row r="2473" spans="1:6" x14ac:dyDescent="0.2">
      <c r="A2473">
        <v>1554</v>
      </c>
      <c r="C2473">
        <v>72</v>
      </c>
      <c r="D2473" t="s">
        <v>16</v>
      </c>
      <c r="E2473">
        <v>0</v>
      </c>
      <c r="F2473">
        <v>10</v>
      </c>
    </row>
    <row r="2474" spans="1:6" x14ac:dyDescent="0.2">
      <c r="A2474">
        <v>1556</v>
      </c>
      <c r="C2474">
        <v>81</v>
      </c>
      <c r="D2474" t="s">
        <v>16</v>
      </c>
      <c r="E2474">
        <v>1</v>
      </c>
      <c r="F2474">
        <v>15</v>
      </c>
    </row>
    <row r="2475" spans="1:6" x14ac:dyDescent="0.2">
      <c r="A2475">
        <v>1570</v>
      </c>
      <c r="C2475">
        <v>84</v>
      </c>
      <c r="D2475" t="s">
        <v>16</v>
      </c>
      <c r="E2475">
        <v>0</v>
      </c>
      <c r="F2475">
        <v>16</v>
      </c>
    </row>
    <row r="2476" spans="1:6" x14ac:dyDescent="0.2">
      <c r="A2476">
        <v>1594</v>
      </c>
      <c r="C2476">
        <v>91</v>
      </c>
      <c r="D2476" t="s">
        <v>16</v>
      </c>
      <c r="E2476">
        <v>0</v>
      </c>
      <c r="F2476">
        <v>11</v>
      </c>
    </row>
    <row r="2477" spans="1:6" x14ac:dyDescent="0.2">
      <c r="A2477">
        <v>1600</v>
      </c>
      <c r="C2477">
        <v>81</v>
      </c>
      <c r="D2477" t="s">
        <v>18</v>
      </c>
      <c r="E2477">
        <v>1</v>
      </c>
    </row>
    <row r="2478" spans="1:6" x14ac:dyDescent="0.2">
      <c r="A2478">
        <v>1617</v>
      </c>
      <c r="C2478">
        <v>85</v>
      </c>
      <c r="D2478" t="s">
        <v>18</v>
      </c>
      <c r="E2478">
        <v>1</v>
      </c>
      <c r="F2478">
        <v>11</v>
      </c>
    </row>
    <row r="2479" spans="1:6" x14ac:dyDescent="0.2">
      <c r="A2479">
        <v>1626</v>
      </c>
      <c r="C2479">
        <v>92</v>
      </c>
      <c r="D2479" t="s">
        <v>18</v>
      </c>
      <c r="E2479">
        <v>1</v>
      </c>
      <c r="F2479">
        <v>9</v>
      </c>
    </row>
    <row r="2480" spans="1:6" x14ac:dyDescent="0.2">
      <c r="A2480">
        <v>1654</v>
      </c>
      <c r="C2480">
        <v>81</v>
      </c>
      <c r="D2480" t="s">
        <v>18</v>
      </c>
      <c r="E2480">
        <v>0</v>
      </c>
      <c r="F2480">
        <v>15</v>
      </c>
    </row>
    <row r="2481" spans="1:6" x14ac:dyDescent="0.2">
      <c r="A2481">
        <v>1655</v>
      </c>
      <c r="C2481">
        <v>81</v>
      </c>
      <c r="D2481" t="s">
        <v>18</v>
      </c>
      <c r="E2481">
        <v>0</v>
      </c>
      <c r="F2481">
        <v>15</v>
      </c>
    </row>
    <row r="2482" spans="1:6" x14ac:dyDescent="0.2">
      <c r="A2482">
        <v>1656</v>
      </c>
      <c r="C2482">
        <v>81</v>
      </c>
      <c r="D2482" t="s">
        <v>18</v>
      </c>
      <c r="E2482">
        <v>0</v>
      </c>
      <c r="F2482">
        <v>15</v>
      </c>
    </row>
    <row r="2483" spans="1:6" x14ac:dyDescent="0.2">
      <c r="A2483">
        <v>1664</v>
      </c>
      <c r="C2483">
        <v>73</v>
      </c>
      <c r="D2483" t="s">
        <v>18</v>
      </c>
      <c r="E2483">
        <v>0</v>
      </c>
    </row>
    <row r="2484" spans="1:6" x14ac:dyDescent="0.2">
      <c r="A2484">
        <v>1681</v>
      </c>
      <c r="C2484">
        <v>75</v>
      </c>
      <c r="D2484" t="s">
        <v>16</v>
      </c>
      <c r="E2484">
        <v>0</v>
      </c>
      <c r="F2484">
        <v>12</v>
      </c>
    </row>
    <row r="2485" spans="1:6" x14ac:dyDescent="0.2">
      <c r="A2485">
        <v>1684</v>
      </c>
      <c r="C2485">
        <v>77</v>
      </c>
      <c r="D2485" t="s">
        <v>16</v>
      </c>
      <c r="E2485">
        <v>1</v>
      </c>
    </row>
    <row r="2486" spans="1:6" x14ac:dyDescent="0.2">
      <c r="A2486">
        <v>1687</v>
      </c>
      <c r="C2486">
        <v>75</v>
      </c>
      <c r="D2486" t="s">
        <v>16</v>
      </c>
      <c r="E2486">
        <v>2</v>
      </c>
      <c r="F2486">
        <v>18</v>
      </c>
    </row>
    <row r="2487" spans="1:6" x14ac:dyDescent="0.2">
      <c r="A2487">
        <v>1692</v>
      </c>
      <c r="C2487">
        <v>79</v>
      </c>
      <c r="D2487" t="s">
        <v>18</v>
      </c>
      <c r="E2487">
        <v>1</v>
      </c>
      <c r="F2487">
        <v>16</v>
      </c>
    </row>
    <row r="2488" spans="1:6" x14ac:dyDescent="0.2">
      <c r="A2488">
        <v>1701</v>
      </c>
      <c r="C2488">
        <v>75</v>
      </c>
      <c r="D2488" t="s">
        <v>18</v>
      </c>
      <c r="E2488">
        <v>1</v>
      </c>
      <c r="F2488">
        <v>7</v>
      </c>
    </row>
    <row r="2489" spans="1:6" x14ac:dyDescent="0.2">
      <c r="A2489">
        <v>1711</v>
      </c>
      <c r="C2489">
        <v>78</v>
      </c>
      <c r="D2489" t="s">
        <v>18</v>
      </c>
      <c r="E2489">
        <v>0</v>
      </c>
      <c r="F2489">
        <v>10</v>
      </c>
    </row>
    <row r="2490" spans="1:6" x14ac:dyDescent="0.2">
      <c r="A2490">
        <v>1712</v>
      </c>
      <c r="C2490">
        <v>78</v>
      </c>
      <c r="D2490" t="s">
        <v>18</v>
      </c>
      <c r="E2490">
        <v>0</v>
      </c>
      <c r="F2490">
        <v>10</v>
      </c>
    </row>
    <row r="2491" spans="1:6" x14ac:dyDescent="0.2">
      <c r="A2491">
        <v>1720</v>
      </c>
      <c r="C2491">
        <v>73</v>
      </c>
      <c r="D2491" t="s">
        <v>18</v>
      </c>
      <c r="E2491">
        <v>0</v>
      </c>
      <c r="F2491">
        <v>15</v>
      </c>
    </row>
    <row r="2492" spans="1:6" x14ac:dyDescent="0.2">
      <c r="A2492">
        <v>1724</v>
      </c>
      <c r="C2492">
        <v>81</v>
      </c>
      <c r="D2492" t="s">
        <v>18</v>
      </c>
      <c r="E2492">
        <v>1</v>
      </c>
      <c r="F2492">
        <v>12</v>
      </c>
    </row>
    <row r="2493" spans="1:6" x14ac:dyDescent="0.2">
      <c r="A2493">
        <v>1727</v>
      </c>
      <c r="C2493">
        <v>62</v>
      </c>
      <c r="D2493" t="s">
        <v>18</v>
      </c>
      <c r="E2493">
        <v>0</v>
      </c>
      <c r="F2493">
        <v>17</v>
      </c>
    </row>
    <row r="2494" spans="1:6" x14ac:dyDescent="0.2">
      <c r="A2494">
        <v>1729</v>
      </c>
      <c r="C2494">
        <v>77</v>
      </c>
      <c r="D2494" t="s">
        <v>18</v>
      </c>
      <c r="E2494">
        <v>1</v>
      </c>
    </row>
    <row r="2495" spans="1:6" x14ac:dyDescent="0.2">
      <c r="A2495">
        <v>1733</v>
      </c>
      <c r="C2495">
        <v>75</v>
      </c>
      <c r="D2495" t="s">
        <v>18</v>
      </c>
      <c r="E2495">
        <v>1</v>
      </c>
      <c r="F2495">
        <v>16</v>
      </c>
    </row>
    <row r="2496" spans="1:6" x14ac:dyDescent="0.2">
      <c r="A2496">
        <v>1735</v>
      </c>
      <c r="C2496">
        <v>72</v>
      </c>
      <c r="D2496" t="s">
        <v>18</v>
      </c>
      <c r="E2496">
        <v>0</v>
      </c>
      <c r="F2496">
        <v>16</v>
      </c>
    </row>
    <row r="2497" spans="1:6" x14ac:dyDescent="0.2">
      <c r="A2497">
        <v>1745</v>
      </c>
      <c r="C2497">
        <v>81</v>
      </c>
      <c r="D2497" t="s">
        <v>16</v>
      </c>
      <c r="E2497">
        <v>2</v>
      </c>
      <c r="F2497">
        <v>10</v>
      </c>
    </row>
    <row r="2498" spans="1:6" x14ac:dyDescent="0.2">
      <c r="A2498">
        <v>1754</v>
      </c>
      <c r="C2498">
        <v>72</v>
      </c>
      <c r="D2498" t="s">
        <v>18</v>
      </c>
      <c r="E2498">
        <v>1</v>
      </c>
      <c r="F2498">
        <v>15</v>
      </c>
    </row>
    <row r="2499" spans="1:6" x14ac:dyDescent="0.2">
      <c r="A2499">
        <v>1755</v>
      </c>
      <c r="C2499">
        <v>72</v>
      </c>
      <c r="D2499" t="s">
        <v>18</v>
      </c>
      <c r="E2499">
        <v>1</v>
      </c>
      <c r="F2499">
        <v>15</v>
      </c>
    </row>
    <row r="2500" spans="1:6" x14ac:dyDescent="0.2">
      <c r="A2500">
        <v>1759</v>
      </c>
      <c r="C2500">
        <v>76</v>
      </c>
      <c r="D2500" t="s">
        <v>16</v>
      </c>
      <c r="E2500">
        <v>2</v>
      </c>
      <c r="F2500">
        <v>12</v>
      </c>
    </row>
    <row r="2501" spans="1:6" x14ac:dyDescent="0.2">
      <c r="A2501">
        <v>1765</v>
      </c>
      <c r="C2501">
        <v>92</v>
      </c>
      <c r="D2501" t="s">
        <v>18</v>
      </c>
      <c r="E2501">
        <v>0</v>
      </c>
    </row>
    <row r="2502" spans="1:6" x14ac:dyDescent="0.2">
      <c r="A2502">
        <v>1775</v>
      </c>
      <c r="C2502">
        <v>78</v>
      </c>
      <c r="D2502" t="s">
        <v>18</v>
      </c>
      <c r="E2502">
        <v>0</v>
      </c>
    </row>
    <row r="2503" spans="1:6" x14ac:dyDescent="0.2">
      <c r="A2503">
        <v>1776</v>
      </c>
      <c r="C2503">
        <v>78</v>
      </c>
      <c r="D2503" t="s">
        <v>18</v>
      </c>
      <c r="E2503">
        <v>0</v>
      </c>
    </row>
    <row r="2504" spans="1:6" x14ac:dyDescent="0.2">
      <c r="A2504">
        <v>1785</v>
      </c>
      <c r="C2504">
        <v>72</v>
      </c>
      <c r="D2504" t="s">
        <v>18</v>
      </c>
      <c r="E2504">
        <v>0</v>
      </c>
      <c r="F2504">
        <v>10</v>
      </c>
    </row>
    <row r="2505" spans="1:6" x14ac:dyDescent="0.2">
      <c r="A2505">
        <v>1797</v>
      </c>
      <c r="C2505">
        <v>73</v>
      </c>
      <c r="D2505" t="s">
        <v>18</v>
      </c>
      <c r="E2505">
        <v>2</v>
      </c>
      <c r="F2505">
        <v>10</v>
      </c>
    </row>
    <row r="2506" spans="1:6" x14ac:dyDescent="0.2">
      <c r="A2506">
        <v>1803</v>
      </c>
      <c r="C2506">
        <v>86</v>
      </c>
      <c r="D2506" t="s">
        <v>16</v>
      </c>
      <c r="E2506">
        <v>0</v>
      </c>
      <c r="F2506">
        <v>12</v>
      </c>
    </row>
    <row r="2507" spans="1:6" x14ac:dyDescent="0.2">
      <c r="A2507">
        <v>1811</v>
      </c>
      <c r="C2507">
        <v>77</v>
      </c>
      <c r="D2507" t="s">
        <v>16</v>
      </c>
      <c r="E2507">
        <v>1</v>
      </c>
      <c r="F2507">
        <v>17</v>
      </c>
    </row>
    <row r="2508" spans="1:6" x14ac:dyDescent="0.2">
      <c r="A2508">
        <v>1815</v>
      </c>
      <c r="C2508">
        <v>61</v>
      </c>
      <c r="D2508" t="s">
        <v>16</v>
      </c>
      <c r="E2508">
        <v>1</v>
      </c>
      <c r="F2508">
        <v>14</v>
      </c>
    </row>
    <row r="2509" spans="1:6" x14ac:dyDescent="0.2">
      <c r="A2509">
        <v>1824</v>
      </c>
      <c r="C2509">
        <v>59</v>
      </c>
      <c r="D2509" t="s">
        <v>18</v>
      </c>
      <c r="E2509">
        <v>0</v>
      </c>
    </row>
    <row r="2510" spans="1:6" x14ac:dyDescent="0.2">
      <c r="A2510">
        <v>1826</v>
      </c>
      <c r="C2510">
        <v>76</v>
      </c>
      <c r="D2510" t="s">
        <v>18</v>
      </c>
      <c r="E2510">
        <v>0</v>
      </c>
      <c r="F2510">
        <v>16</v>
      </c>
    </row>
    <row r="2511" spans="1:6" x14ac:dyDescent="0.2">
      <c r="A2511">
        <v>1830</v>
      </c>
      <c r="C2511">
        <v>74</v>
      </c>
      <c r="D2511" t="s">
        <v>18</v>
      </c>
      <c r="E2511">
        <v>1</v>
      </c>
      <c r="F2511">
        <v>10</v>
      </c>
    </row>
    <row r="2512" spans="1:6" x14ac:dyDescent="0.2">
      <c r="A2512">
        <v>1833</v>
      </c>
      <c r="C2512">
        <v>60</v>
      </c>
      <c r="D2512" t="s">
        <v>18</v>
      </c>
      <c r="E2512">
        <v>1</v>
      </c>
    </row>
    <row r="2513" spans="1:6" x14ac:dyDescent="0.2">
      <c r="A2513">
        <v>1841</v>
      </c>
      <c r="C2513">
        <v>67</v>
      </c>
      <c r="D2513" t="s">
        <v>18</v>
      </c>
      <c r="E2513">
        <v>0</v>
      </c>
      <c r="F2513">
        <v>12</v>
      </c>
    </row>
    <row r="2514" spans="1:6" x14ac:dyDescent="0.2">
      <c r="A2514">
        <v>1845</v>
      </c>
      <c r="C2514">
        <v>76</v>
      </c>
      <c r="D2514" t="s">
        <v>18</v>
      </c>
      <c r="E2514">
        <v>2</v>
      </c>
    </row>
    <row r="2515" spans="1:6" x14ac:dyDescent="0.2">
      <c r="A2515">
        <v>1855</v>
      </c>
      <c r="C2515">
        <v>74</v>
      </c>
      <c r="D2515" t="s">
        <v>16</v>
      </c>
      <c r="E2515">
        <v>0</v>
      </c>
      <c r="F2515">
        <v>19</v>
      </c>
    </row>
    <row r="2516" spans="1:6" x14ac:dyDescent="0.2">
      <c r="A2516">
        <v>1862</v>
      </c>
      <c r="C2516">
        <v>67</v>
      </c>
      <c r="D2516" t="s">
        <v>18</v>
      </c>
      <c r="E2516">
        <v>1</v>
      </c>
      <c r="F2516">
        <v>15</v>
      </c>
    </row>
    <row r="2517" spans="1:6" x14ac:dyDescent="0.2">
      <c r="A2517">
        <v>1866</v>
      </c>
      <c r="C2517">
        <v>80</v>
      </c>
      <c r="D2517" t="s">
        <v>16</v>
      </c>
      <c r="E2517">
        <v>1</v>
      </c>
      <c r="F2517">
        <v>15</v>
      </c>
    </row>
    <row r="2518" spans="1:6" x14ac:dyDescent="0.2">
      <c r="A2518">
        <v>1872</v>
      </c>
      <c r="C2518">
        <v>73</v>
      </c>
      <c r="D2518" t="s">
        <v>16</v>
      </c>
      <c r="E2518">
        <v>0</v>
      </c>
      <c r="F2518">
        <v>19</v>
      </c>
    </row>
    <row r="2519" spans="1:6" x14ac:dyDescent="0.2">
      <c r="A2519">
        <v>1879</v>
      </c>
      <c r="C2519">
        <v>80</v>
      </c>
      <c r="D2519" t="s">
        <v>16</v>
      </c>
      <c r="E2519">
        <v>0</v>
      </c>
      <c r="F2519">
        <v>15</v>
      </c>
    </row>
    <row r="2520" spans="1:6" x14ac:dyDescent="0.2">
      <c r="A2520">
        <v>1894</v>
      </c>
      <c r="C2520">
        <v>74</v>
      </c>
      <c r="D2520" t="s">
        <v>18</v>
      </c>
      <c r="E2520">
        <v>1</v>
      </c>
    </row>
    <row r="2521" spans="1:6" x14ac:dyDescent="0.2">
      <c r="A2521">
        <v>1895</v>
      </c>
      <c r="C2521">
        <v>74</v>
      </c>
      <c r="D2521" t="s">
        <v>18</v>
      </c>
      <c r="E2521">
        <v>1</v>
      </c>
    </row>
    <row r="2522" spans="1:6" x14ac:dyDescent="0.2">
      <c r="A2522">
        <v>1898</v>
      </c>
      <c r="C2522">
        <v>63</v>
      </c>
      <c r="D2522" t="s">
        <v>18</v>
      </c>
      <c r="E2522">
        <v>1</v>
      </c>
    </row>
    <row r="2523" spans="1:6" x14ac:dyDescent="0.2">
      <c r="A2523">
        <v>1901</v>
      </c>
      <c r="C2523">
        <v>82</v>
      </c>
      <c r="D2523" t="s">
        <v>16</v>
      </c>
      <c r="E2523">
        <v>0</v>
      </c>
      <c r="F2523">
        <v>9</v>
      </c>
    </row>
    <row r="2524" spans="1:6" x14ac:dyDescent="0.2">
      <c r="A2524">
        <v>1902</v>
      </c>
      <c r="C2524">
        <v>82</v>
      </c>
      <c r="D2524" t="s">
        <v>16</v>
      </c>
      <c r="E2524">
        <v>0</v>
      </c>
      <c r="F2524">
        <v>9</v>
      </c>
    </row>
    <row r="2525" spans="1:6" x14ac:dyDescent="0.2">
      <c r="A2525">
        <v>1907</v>
      </c>
      <c r="C2525">
        <v>79</v>
      </c>
      <c r="D2525" t="s">
        <v>16</v>
      </c>
      <c r="E2525">
        <v>0</v>
      </c>
      <c r="F2525">
        <v>16</v>
      </c>
    </row>
    <row r="2526" spans="1:6" x14ac:dyDescent="0.2">
      <c r="A2526">
        <v>1909</v>
      </c>
      <c r="C2526">
        <v>85</v>
      </c>
      <c r="D2526" t="s">
        <v>18</v>
      </c>
      <c r="E2526">
        <v>1</v>
      </c>
      <c r="F2526">
        <v>10</v>
      </c>
    </row>
    <row r="2527" spans="1:6" x14ac:dyDescent="0.2">
      <c r="A2527">
        <v>1916</v>
      </c>
      <c r="C2527">
        <v>78</v>
      </c>
      <c r="D2527" t="s">
        <v>16</v>
      </c>
      <c r="E2527">
        <v>2</v>
      </c>
      <c r="F2527">
        <v>11</v>
      </c>
    </row>
    <row r="2528" spans="1:6" x14ac:dyDescent="0.2">
      <c r="A2528">
        <v>1917</v>
      </c>
      <c r="C2528">
        <v>78</v>
      </c>
      <c r="D2528" t="s">
        <v>16</v>
      </c>
      <c r="E2528">
        <v>2</v>
      </c>
      <c r="F2528">
        <v>11</v>
      </c>
    </row>
    <row r="2529" spans="1:6" x14ac:dyDescent="0.2">
      <c r="A2529">
        <v>1918</v>
      </c>
      <c r="C2529">
        <v>78</v>
      </c>
      <c r="D2529" t="s">
        <v>16</v>
      </c>
      <c r="E2529">
        <v>2</v>
      </c>
      <c r="F2529">
        <v>11</v>
      </c>
    </row>
    <row r="2530" spans="1:6" x14ac:dyDescent="0.2">
      <c r="A2530">
        <v>1920</v>
      </c>
      <c r="C2530">
        <v>80</v>
      </c>
      <c r="D2530" t="s">
        <v>16</v>
      </c>
      <c r="E2530">
        <v>0</v>
      </c>
      <c r="F2530">
        <v>17</v>
      </c>
    </row>
    <row r="2531" spans="1:6" x14ac:dyDescent="0.2">
      <c r="A2531">
        <v>1921</v>
      </c>
      <c r="C2531">
        <v>80</v>
      </c>
      <c r="D2531" t="s">
        <v>16</v>
      </c>
      <c r="E2531">
        <v>0</v>
      </c>
      <c r="F2531">
        <v>17</v>
      </c>
    </row>
    <row r="2532" spans="1:6" x14ac:dyDescent="0.2">
      <c r="A2532">
        <v>1927</v>
      </c>
      <c r="C2532">
        <v>83</v>
      </c>
      <c r="D2532" t="s">
        <v>16</v>
      </c>
      <c r="E2532">
        <v>1</v>
      </c>
      <c r="F2532">
        <v>15</v>
      </c>
    </row>
    <row r="2533" spans="1:6" x14ac:dyDescent="0.2">
      <c r="A2533">
        <v>1928</v>
      </c>
      <c r="C2533">
        <v>83</v>
      </c>
      <c r="D2533" t="s">
        <v>16</v>
      </c>
      <c r="E2533">
        <v>1</v>
      </c>
      <c r="F2533">
        <v>15</v>
      </c>
    </row>
    <row r="2534" spans="1:6" x14ac:dyDescent="0.2">
      <c r="A2534">
        <v>1929</v>
      </c>
      <c r="C2534">
        <v>83</v>
      </c>
      <c r="D2534" t="s">
        <v>16</v>
      </c>
      <c r="E2534">
        <v>1</v>
      </c>
      <c r="F2534">
        <v>15</v>
      </c>
    </row>
    <row r="2535" spans="1:6" x14ac:dyDescent="0.2">
      <c r="A2535">
        <v>1934</v>
      </c>
      <c r="C2535">
        <v>74</v>
      </c>
      <c r="D2535" t="s">
        <v>18</v>
      </c>
      <c r="E2535">
        <v>0</v>
      </c>
      <c r="F2535">
        <v>17</v>
      </c>
    </row>
    <row r="2536" spans="1:6" x14ac:dyDescent="0.2">
      <c r="A2536">
        <v>1936</v>
      </c>
      <c r="C2536">
        <v>71</v>
      </c>
      <c r="D2536" t="s">
        <v>18</v>
      </c>
      <c r="E2536">
        <v>2</v>
      </c>
      <c r="F2536">
        <v>12</v>
      </c>
    </row>
    <row r="2537" spans="1:6" x14ac:dyDescent="0.2">
      <c r="A2537">
        <v>1937</v>
      </c>
      <c r="C2537">
        <v>71</v>
      </c>
      <c r="D2537" t="s">
        <v>18</v>
      </c>
      <c r="E2537">
        <v>2</v>
      </c>
      <c r="F2537">
        <v>12</v>
      </c>
    </row>
    <row r="2538" spans="1:6" x14ac:dyDescent="0.2">
      <c r="A2538">
        <v>1940</v>
      </c>
      <c r="C2538">
        <v>75</v>
      </c>
      <c r="D2538" t="s">
        <v>18</v>
      </c>
      <c r="E2538">
        <v>0</v>
      </c>
      <c r="F2538">
        <v>12</v>
      </c>
    </row>
    <row r="2539" spans="1:6" x14ac:dyDescent="0.2">
      <c r="A2539">
        <v>1943</v>
      </c>
      <c r="C2539">
        <v>76</v>
      </c>
      <c r="D2539" t="s">
        <v>18</v>
      </c>
      <c r="E2539">
        <v>2</v>
      </c>
      <c r="F2539">
        <v>17</v>
      </c>
    </row>
    <row r="2540" spans="1:6" x14ac:dyDescent="0.2">
      <c r="A2540">
        <v>1945</v>
      </c>
      <c r="C2540">
        <v>71</v>
      </c>
      <c r="D2540" t="s">
        <v>18</v>
      </c>
      <c r="E2540">
        <v>0</v>
      </c>
      <c r="F2540">
        <v>16</v>
      </c>
    </row>
    <row r="2541" spans="1:6" x14ac:dyDescent="0.2">
      <c r="A2541">
        <v>1946</v>
      </c>
      <c r="C2541">
        <v>71</v>
      </c>
      <c r="D2541" t="s">
        <v>18</v>
      </c>
      <c r="E2541">
        <v>0</v>
      </c>
      <c r="F2541">
        <v>16</v>
      </c>
    </row>
    <row r="2542" spans="1:6" x14ac:dyDescent="0.2">
      <c r="A2542">
        <v>1947</v>
      </c>
      <c r="C2542">
        <v>71</v>
      </c>
      <c r="D2542" t="s">
        <v>18</v>
      </c>
      <c r="E2542">
        <v>0</v>
      </c>
      <c r="F2542">
        <v>16</v>
      </c>
    </row>
    <row r="2543" spans="1:6" x14ac:dyDescent="0.2">
      <c r="A2543">
        <v>1948</v>
      </c>
      <c r="C2543">
        <v>71</v>
      </c>
      <c r="D2543" t="s">
        <v>18</v>
      </c>
      <c r="E2543">
        <v>0</v>
      </c>
      <c r="F2543">
        <v>16</v>
      </c>
    </row>
    <row r="2544" spans="1:6" x14ac:dyDescent="0.2">
      <c r="A2544">
        <v>1952</v>
      </c>
      <c r="C2544">
        <v>75</v>
      </c>
      <c r="D2544" t="s">
        <v>18</v>
      </c>
      <c r="E2544">
        <v>0</v>
      </c>
      <c r="F2544">
        <v>15</v>
      </c>
    </row>
    <row r="2545" spans="1:6" x14ac:dyDescent="0.2">
      <c r="A2545">
        <v>1954</v>
      </c>
      <c r="C2545">
        <v>75</v>
      </c>
      <c r="D2545" t="s">
        <v>16</v>
      </c>
      <c r="E2545">
        <v>0</v>
      </c>
      <c r="F2545">
        <v>15</v>
      </c>
    </row>
    <row r="2546" spans="1:6" x14ac:dyDescent="0.2">
      <c r="A2546">
        <v>1955</v>
      </c>
      <c r="C2546">
        <v>75</v>
      </c>
      <c r="D2546" t="s">
        <v>16</v>
      </c>
      <c r="E2546">
        <v>0</v>
      </c>
      <c r="F2546">
        <v>15</v>
      </c>
    </row>
    <row r="2547" spans="1:6" x14ac:dyDescent="0.2">
      <c r="A2547">
        <v>1957</v>
      </c>
      <c r="C2547">
        <v>81</v>
      </c>
      <c r="D2547" t="s">
        <v>18</v>
      </c>
      <c r="E2547">
        <v>0</v>
      </c>
      <c r="F2547">
        <v>12</v>
      </c>
    </row>
    <row r="2548" spans="1:6" x14ac:dyDescent="0.2">
      <c r="A2548">
        <v>1960</v>
      </c>
      <c r="C2548">
        <v>91</v>
      </c>
      <c r="D2548" t="s">
        <v>18</v>
      </c>
      <c r="E2548">
        <v>0</v>
      </c>
      <c r="F2548">
        <v>12</v>
      </c>
    </row>
    <row r="2549" spans="1:6" x14ac:dyDescent="0.2">
      <c r="A2549">
        <v>1970</v>
      </c>
      <c r="C2549">
        <v>68</v>
      </c>
      <c r="D2549" t="s">
        <v>16</v>
      </c>
      <c r="E2549">
        <v>2</v>
      </c>
      <c r="F2549">
        <v>16</v>
      </c>
    </row>
    <row r="2550" spans="1:6" x14ac:dyDescent="0.2">
      <c r="A2550">
        <v>1971</v>
      </c>
      <c r="C2550">
        <v>68</v>
      </c>
      <c r="D2550" t="s">
        <v>16</v>
      </c>
      <c r="E2550">
        <v>2</v>
      </c>
      <c r="F2550">
        <v>16</v>
      </c>
    </row>
    <row r="2551" spans="1:6" x14ac:dyDescent="0.2">
      <c r="A2551">
        <v>1972</v>
      </c>
      <c r="C2551">
        <v>68</v>
      </c>
      <c r="D2551" t="s">
        <v>16</v>
      </c>
      <c r="E2551">
        <v>2</v>
      </c>
      <c r="F2551">
        <v>16</v>
      </c>
    </row>
    <row r="2552" spans="1:6" x14ac:dyDescent="0.2">
      <c r="A2552">
        <v>1974</v>
      </c>
      <c r="C2552">
        <v>77</v>
      </c>
      <c r="D2552" t="s">
        <v>16</v>
      </c>
      <c r="E2552">
        <v>0</v>
      </c>
      <c r="F2552">
        <v>16</v>
      </c>
    </row>
    <row r="2553" spans="1:6" x14ac:dyDescent="0.2">
      <c r="A2553">
        <v>1975</v>
      </c>
      <c r="C2553">
        <v>77</v>
      </c>
      <c r="D2553" t="s">
        <v>16</v>
      </c>
      <c r="E2553">
        <v>0</v>
      </c>
      <c r="F2553">
        <v>16</v>
      </c>
    </row>
    <row r="2554" spans="1:6" x14ac:dyDescent="0.2">
      <c r="A2554">
        <v>1976</v>
      </c>
      <c r="C2554">
        <v>77</v>
      </c>
      <c r="D2554" t="s">
        <v>16</v>
      </c>
      <c r="E2554">
        <v>0</v>
      </c>
      <c r="F2554">
        <v>16</v>
      </c>
    </row>
    <row r="2555" spans="1:6" x14ac:dyDescent="0.2">
      <c r="A2555">
        <v>1979</v>
      </c>
      <c r="C2555">
        <v>75</v>
      </c>
      <c r="D2555" t="s">
        <v>16</v>
      </c>
      <c r="E2555">
        <v>0</v>
      </c>
      <c r="F2555">
        <v>12</v>
      </c>
    </row>
    <row r="2556" spans="1:6" x14ac:dyDescent="0.2">
      <c r="A2556">
        <v>1983</v>
      </c>
      <c r="C2556">
        <v>88</v>
      </c>
      <c r="D2556" t="s">
        <v>18</v>
      </c>
      <c r="E2556">
        <v>0</v>
      </c>
      <c r="F2556">
        <v>18</v>
      </c>
    </row>
    <row r="2557" spans="1:6" x14ac:dyDescent="0.2">
      <c r="A2557">
        <v>1986</v>
      </c>
      <c r="C2557">
        <v>82</v>
      </c>
      <c r="D2557" t="s">
        <v>18</v>
      </c>
      <c r="E2557">
        <v>1</v>
      </c>
      <c r="F2557">
        <v>16</v>
      </c>
    </row>
    <row r="2558" spans="1:6" x14ac:dyDescent="0.2">
      <c r="A2558">
        <v>1988</v>
      </c>
      <c r="C2558">
        <v>75</v>
      </c>
      <c r="D2558" t="s">
        <v>16</v>
      </c>
      <c r="E2558">
        <v>1</v>
      </c>
      <c r="F2558">
        <v>12</v>
      </c>
    </row>
    <row r="2559" spans="1:6" x14ac:dyDescent="0.2">
      <c r="A2559">
        <v>1989</v>
      </c>
      <c r="C2559">
        <v>75</v>
      </c>
      <c r="D2559" t="s">
        <v>16</v>
      </c>
      <c r="E2559">
        <v>1</v>
      </c>
      <c r="F2559">
        <v>12</v>
      </c>
    </row>
    <row r="2560" spans="1:6" x14ac:dyDescent="0.2">
      <c r="A2560">
        <v>1992</v>
      </c>
      <c r="C2560">
        <v>78</v>
      </c>
      <c r="D2560" t="s">
        <v>18</v>
      </c>
      <c r="E2560">
        <v>1</v>
      </c>
      <c r="F2560">
        <v>8</v>
      </c>
    </row>
    <row r="2561" spans="1:6" x14ac:dyDescent="0.2">
      <c r="A2561">
        <v>1995</v>
      </c>
      <c r="C2561">
        <v>89</v>
      </c>
      <c r="D2561" t="s">
        <v>16</v>
      </c>
      <c r="E2561">
        <v>1</v>
      </c>
      <c r="F2561">
        <v>16</v>
      </c>
    </row>
    <row r="2562" spans="1:6" x14ac:dyDescent="0.2">
      <c r="A2562">
        <v>1996</v>
      </c>
      <c r="C2562">
        <v>89</v>
      </c>
      <c r="D2562" t="s">
        <v>16</v>
      </c>
      <c r="E2562">
        <v>1</v>
      </c>
      <c r="F2562">
        <v>16</v>
      </c>
    </row>
    <row r="2563" spans="1:6" x14ac:dyDescent="0.2">
      <c r="A2563">
        <v>1997</v>
      </c>
      <c r="C2563">
        <v>89</v>
      </c>
      <c r="D2563" t="s">
        <v>16</v>
      </c>
      <c r="E2563">
        <v>1</v>
      </c>
      <c r="F2563">
        <v>16</v>
      </c>
    </row>
    <row r="2564" spans="1:6" x14ac:dyDescent="0.2">
      <c r="A2564">
        <v>2002</v>
      </c>
      <c r="C2564">
        <v>75</v>
      </c>
      <c r="D2564" t="s">
        <v>18</v>
      </c>
      <c r="E2564">
        <v>0</v>
      </c>
      <c r="F2564">
        <v>12</v>
      </c>
    </row>
    <row r="2565" spans="1:6" x14ac:dyDescent="0.2">
      <c r="A2565">
        <v>2011</v>
      </c>
      <c r="C2565">
        <v>76</v>
      </c>
      <c r="D2565" t="s">
        <v>16</v>
      </c>
      <c r="E2565">
        <v>0</v>
      </c>
      <c r="F2565">
        <v>11</v>
      </c>
    </row>
    <row r="2566" spans="1:6" x14ac:dyDescent="0.2">
      <c r="A2566">
        <v>2013</v>
      </c>
      <c r="C2566">
        <v>73</v>
      </c>
      <c r="D2566" t="s">
        <v>18</v>
      </c>
      <c r="E2566">
        <v>1</v>
      </c>
      <c r="F2566">
        <v>14</v>
      </c>
    </row>
    <row r="2567" spans="1:6" x14ac:dyDescent="0.2">
      <c r="A2567">
        <v>2029</v>
      </c>
      <c r="C2567">
        <v>75</v>
      </c>
      <c r="D2567" t="s">
        <v>18</v>
      </c>
      <c r="E2567">
        <v>0</v>
      </c>
      <c r="F2567">
        <v>12</v>
      </c>
    </row>
    <row r="2568" spans="1:6" x14ac:dyDescent="0.2">
      <c r="A2568">
        <v>2035</v>
      </c>
      <c r="C2568">
        <v>86</v>
      </c>
      <c r="D2568" t="s">
        <v>18</v>
      </c>
      <c r="E2568">
        <v>0</v>
      </c>
      <c r="F2568">
        <v>10</v>
      </c>
    </row>
    <row r="2569" spans="1:6" x14ac:dyDescent="0.2">
      <c r="A2569">
        <v>2040</v>
      </c>
      <c r="C2569">
        <v>75</v>
      </c>
      <c r="D2569" t="s">
        <v>18</v>
      </c>
      <c r="E2569">
        <v>0</v>
      </c>
      <c r="F2569">
        <v>16</v>
      </c>
    </row>
    <row r="2570" spans="1:6" x14ac:dyDescent="0.2">
      <c r="A2570">
        <v>2043</v>
      </c>
      <c r="C2570">
        <v>73</v>
      </c>
      <c r="D2570" t="s">
        <v>18</v>
      </c>
      <c r="E2570">
        <v>1</v>
      </c>
      <c r="F2570">
        <v>15</v>
      </c>
    </row>
    <row r="2571" spans="1:6" x14ac:dyDescent="0.2">
      <c r="A2571">
        <v>2046</v>
      </c>
      <c r="C2571">
        <v>85</v>
      </c>
      <c r="D2571" t="s">
        <v>16</v>
      </c>
      <c r="E2571">
        <v>0</v>
      </c>
      <c r="F2571">
        <v>10</v>
      </c>
    </row>
    <row r="2572" spans="1:6" x14ac:dyDescent="0.2">
      <c r="A2572">
        <v>2047</v>
      </c>
      <c r="C2572">
        <v>85</v>
      </c>
      <c r="D2572" t="s">
        <v>16</v>
      </c>
      <c r="E2572">
        <v>0</v>
      </c>
      <c r="F2572">
        <v>10</v>
      </c>
    </row>
    <row r="2573" spans="1:6" x14ac:dyDescent="0.2">
      <c r="A2573">
        <v>2051</v>
      </c>
      <c r="C2573">
        <v>75</v>
      </c>
      <c r="D2573" t="s">
        <v>18</v>
      </c>
      <c r="E2573">
        <v>0</v>
      </c>
      <c r="F2573">
        <v>11</v>
      </c>
    </row>
    <row r="2574" spans="1:6" x14ac:dyDescent="0.2">
      <c r="A2574">
        <v>2052</v>
      </c>
      <c r="C2574">
        <v>75</v>
      </c>
      <c r="D2574" t="s">
        <v>18</v>
      </c>
      <c r="E2574">
        <v>0</v>
      </c>
      <c r="F2574">
        <v>11</v>
      </c>
    </row>
    <row r="2575" spans="1:6" x14ac:dyDescent="0.2">
      <c r="A2575">
        <v>2054</v>
      </c>
      <c r="C2575">
        <v>81</v>
      </c>
      <c r="D2575" t="s">
        <v>16</v>
      </c>
      <c r="E2575">
        <v>0</v>
      </c>
      <c r="F2575">
        <v>16</v>
      </c>
    </row>
    <row r="2576" spans="1:6" x14ac:dyDescent="0.2">
      <c r="A2576">
        <v>2059</v>
      </c>
      <c r="C2576">
        <v>75</v>
      </c>
      <c r="D2576" t="s">
        <v>18</v>
      </c>
      <c r="E2576">
        <v>0</v>
      </c>
      <c r="F2576">
        <v>16</v>
      </c>
    </row>
    <row r="2577" spans="1:6" x14ac:dyDescent="0.2">
      <c r="A2577">
        <v>2062</v>
      </c>
      <c r="C2577">
        <v>75</v>
      </c>
      <c r="D2577" t="s">
        <v>16</v>
      </c>
      <c r="E2577">
        <v>1</v>
      </c>
    </row>
    <row r="2578" spans="1:6" x14ac:dyDescent="0.2">
      <c r="A2578">
        <v>2068</v>
      </c>
      <c r="C2578">
        <v>76</v>
      </c>
      <c r="D2578" t="s">
        <v>16</v>
      </c>
      <c r="E2578">
        <v>0</v>
      </c>
      <c r="F2578">
        <v>12</v>
      </c>
    </row>
    <row r="2579" spans="1:6" x14ac:dyDescent="0.2">
      <c r="A2579">
        <v>2071</v>
      </c>
      <c r="C2579">
        <v>66</v>
      </c>
      <c r="D2579" t="s">
        <v>16</v>
      </c>
      <c r="E2579">
        <v>2</v>
      </c>
      <c r="F2579">
        <v>15</v>
      </c>
    </row>
    <row r="2580" spans="1:6" x14ac:dyDescent="0.2">
      <c r="A2580">
        <v>2074</v>
      </c>
      <c r="C2580">
        <v>74</v>
      </c>
      <c r="D2580" t="s">
        <v>16</v>
      </c>
      <c r="E2580">
        <v>1</v>
      </c>
      <c r="F2580">
        <v>17</v>
      </c>
    </row>
    <row r="2581" spans="1:6" x14ac:dyDescent="0.2">
      <c r="A2581">
        <v>2082</v>
      </c>
      <c r="C2581">
        <v>72</v>
      </c>
      <c r="D2581" t="s">
        <v>16</v>
      </c>
      <c r="E2581">
        <v>0</v>
      </c>
      <c r="F2581">
        <v>12</v>
      </c>
    </row>
    <row r="2582" spans="1:6" x14ac:dyDescent="0.2">
      <c r="A2582">
        <v>2085</v>
      </c>
      <c r="C2582">
        <v>77</v>
      </c>
      <c r="D2582" t="s">
        <v>18</v>
      </c>
      <c r="E2582">
        <v>1</v>
      </c>
    </row>
    <row r="2583" spans="1:6" x14ac:dyDescent="0.2">
      <c r="A2583">
        <v>2088</v>
      </c>
      <c r="C2583">
        <v>76</v>
      </c>
      <c r="D2583" t="s">
        <v>16</v>
      </c>
      <c r="E2583">
        <v>1</v>
      </c>
      <c r="F2583">
        <v>16</v>
      </c>
    </row>
    <row r="2584" spans="1:6" x14ac:dyDescent="0.2">
      <c r="A2584">
        <v>2094</v>
      </c>
      <c r="C2584">
        <v>75</v>
      </c>
      <c r="D2584" t="s">
        <v>18</v>
      </c>
      <c r="E2584">
        <v>0</v>
      </c>
      <c r="F2584">
        <v>16</v>
      </c>
    </row>
    <row r="2585" spans="1:6" x14ac:dyDescent="0.2">
      <c r="A2585">
        <v>2095</v>
      </c>
      <c r="C2585">
        <v>75</v>
      </c>
      <c r="D2585" t="s">
        <v>18</v>
      </c>
      <c r="E2585">
        <v>0</v>
      </c>
      <c r="F2585">
        <v>16</v>
      </c>
    </row>
    <row r="2586" spans="1:6" x14ac:dyDescent="0.2">
      <c r="A2586">
        <v>2098</v>
      </c>
      <c r="C2586">
        <v>82</v>
      </c>
      <c r="D2586" t="s">
        <v>16</v>
      </c>
      <c r="E2586">
        <v>0</v>
      </c>
      <c r="F2586">
        <v>13</v>
      </c>
    </row>
    <row r="2587" spans="1:6" x14ac:dyDescent="0.2">
      <c r="A2587">
        <v>2106</v>
      </c>
      <c r="C2587">
        <v>72</v>
      </c>
      <c r="D2587" t="s">
        <v>18</v>
      </c>
      <c r="E2587">
        <v>1</v>
      </c>
      <c r="F2587">
        <v>13</v>
      </c>
    </row>
    <row r="2588" spans="1:6" x14ac:dyDescent="0.2">
      <c r="A2588">
        <v>2110</v>
      </c>
      <c r="C2588">
        <v>79</v>
      </c>
      <c r="D2588" t="s">
        <v>18</v>
      </c>
      <c r="E2588">
        <v>1</v>
      </c>
      <c r="F2588">
        <v>15</v>
      </c>
    </row>
    <row r="2589" spans="1:6" x14ac:dyDescent="0.2">
      <c r="A2589">
        <v>2115</v>
      </c>
      <c r="C2589">
        <v>78</v>
      </c>
      <c r="D2589" t="s">
        <v>18</v>
      </c>
      <c r="E2589">
        <v>1</v>
      </c>
      <c r="F2589">
        <v>15</v>
      </c>
    </row>
    <row r="2590" spans="1:6" x14ac:dyDescent="0.2">
      <c r="A2590">
        <v>2119</v>
      </c>
      <c r="C2590">
        <v>66</v>
      </c>
      <c r="D2590" t="s">
        <v>18</v>
      </c>
      <c r="E2590">
        <v>2</v>
      </c>
      <c r="F2590">
        <v>11</v>
      </c>
    </row>
    <row r="2591" spans="1:6" x14ac:dyDescent="0.2">
      <c r="A2591">
        <v>2123</v>
      </c>
      <c r="C2591">
        <v>75</v>
      </c>
      <c r="D2591" t="s">
        <v>16</v>
      </c>
      <c r="E2591">
        <v>1</v>
      </c>
      <c r="F2591">
        <v>16</v>
      </c>
    </row>
    <row r="2592" spans="1:6" x14ac:dyDescent="0.2">
      <c r="A2592">
        <v>2131</v>
      </c>
      <c r="C2592">
        <v>59</v>
      </c>
      <c r="D2592" t="s">
        <v>16</v>
      </c>
      <c r="E2592">
        <v>1</v>
      </c>
    </row>
    <row r="2593" spans="1:6" x14ac:dyDescent="0.2">
      <c r="A2593">
        <v>2133</v>
      </c>
      <c r="C2593">
        <v>80</v>
      </c>
      <c r="D2593" t="s">
        <v>18</v>
      </c>
      <c r="E2593">
        <v>0</v>
      </c>
      <c r="F2593">
        <v>17</v>
      </c>
    </row>
    <row r="2594" spans="1:6" x14ac:dyDescent="0.2">
      <c r="A2594">
        <v>2135</v>
      </c>
      <c r="C2594">
        <v>71</v>
      </c>
      <c r="D2594" t="s">
        <v>16</v>
      </c>
      <c r="E2594">
        <v>0</v>
      </c>
      <c r="F2594">
        <v>16</v>
      </c>
    </row>
    <row r="2595" spans="1:6" x14ac:dyDescent="0.2">
      <c r="A2595">
        <v>2142</v>
      </c>
      <c r="C2595">
        <v>77</v>
      </c>
      <c r="D2595" t="s">
        <v>18</v>
      </c>
      <c r="E2595">
        <v>1</v>
      </c>
      <c r="F2595">
        <v>11</v>
      </c>
    </row>
    <row r="2596" spans="1:6" x14ac:dyDescent="0.2">
      <c r="A2596">
        <v>2150</v>
      </c>
      <c r="C2596">
        <v>85</v>
      </c>
      <c r="D2596" t="s">
        <v>16</v>
      </c>
      <c r="E2596">
        <v>0</v>
      </c>
      <c r="F2596">
        <v>10</v>
      </c>
    </row>
    <row r="2597" spans="1:6" x14ac:dyDescent="0.2">
      <c r="A2597">
        <v>2154</v>
      </c>
      <c r="C2597">
        <v>71</v>
      </c>
      <c r="D2597" t="s">
        <v>16</v>
      </c>
      <c r="E2597">
        <v>0</v>
      </c>
      <c r="F2597">
        <v>12</v>
      </c>
    </row>
    <row r="2598" spans="1:6" x14ac:dyDescent="0.2">
      <c r="A2598">
        <v>2155</v>
      </c>
      <c r="C2598">
        <v>71</v>
      </c>
      <c r="D2598" t="s">
        <v>16</v>
      </c>
      <c r="E2598">
        <v>0</v>
      </c>
      <c r="F2598">
        <v>12</v>
      </c>
    </row>
    <row r="2599" spans="1:6" x14ac:dyDescent="0.2">
      <c r="A2599">
        <v>2156</v>
      </c>
      <c r="C2599">
        <v>71</v>
      </c>
      <c r="D2599" t="s">
        <v>16</v>
      </c>
      <c r="E2599">
        <v>0</v>
      </c>
      <c r="F2599">
        <v>12</v>
      </c>
    </row>
    <row r="2600" spans="1:6" x14ac:dyDescent="0.2">
      <c r="A2600">
        <v>2157</v>
      </c>
      <c r="C2600">
        <v>71</v>
      </c>
      <c r="D2600" t="s">
        <v>16</v>
      </c>
      <c r="E2600">
        <v>0</v>
      </c>
      <c r="F2600">
        <v>12</v>
      </c>
    </row>
    <row r="2601" spans="1:6" x14ac:dyDescent="0.2">
      <c r="A2601">
        <v>2162</v>
      </c>
      <c r="C2601">
        <v>79</v>
      </c>
      <c r="D2601" t="s">
        <v>18</v>
      </c>
      <c r="E2601">
        <v>0</v>
      </c>
    </row>
    <row r="2602" spans="1:6" x14ac:dyDescent="0.2">
      <c r="A2602">
        <v>2167</v>
      </c>
      <c r="C2602">
        <v>80</v>
      </c>
      <c r="D2602" t="s">
        <v>16</v>
      </c>
      <c r="E2602">
        <v>1</v>
      </c>
      <c r="F2602">
        <v>18</v>
      </c>
    </row>
    <row r="2603" spans="1:6" x14ac:dyDescent="0.2">
      <c r="A2603">
        <v>2170</v>
      </c>
      <c r="C2603">
        <v>74</v>
      </c>
      <c r="D2603" t="s">
        <v>18</v>
      </c>
      <c r="E2603">
        <v>1</v>
      </c>
      <c r="F2603">
        <v>11</v>
      </c>
    </row>
    <row r="2604" spans="1:6" x14ac:dyDescent="0.2">
      <c r="A2604">
        <v>2172</v>
      </c>
      <c r="C2604">
        <v>71</v>
      </c>
      <c r="D2604" t="s">
        <v>18</v>
      </c>
      <c r="E2604">
        <v>0</v>
      </c>
      <c r="F2604">
        <v>17</v>
      </c>
    </row>
    <row r="2605" spans="1:6" x14ac:dyDescent="0.2">
      <c r="A2605">
        <v>2173</v>
      </c>
      <c r="C2605">
        <v>71</v>
      </c>
      <c r="D2605" t="s">
        <v>18</v>
      </c>
      <c r="E2605">
        <v>0</v>
      </c>
      <c r="F2605">
        <v>17</v>
      </c>
    </row>
    <row r="2606" spans="1:6" x14ac:dyDescent="0.2">
      <c r="A2606">
        <v>2176</v>
      </c>
      <c r="C2606">
        <v>73</v>
      </c>
      <c r="D2606" t="s">
        <v>18</v>
      </c>
      <c r="E2606">
        <v>0</v>
      </c>
      <c r="F2606">
        <v>16</v>
      </c>
    </row>
    <row r="2607" spans="1:6" x14ac:dyDescent="0.2">
      <c r="A2607">
        <v>2178</v>
      </c>
      <c r="C2607">
        <v>76</v>
      </c>
      <c r="D2607" t="s">
        <v>16</v>
      </c>
      <c r="E2607">
        <v>0</v>
      </c>
      <c r="F2607">
        <v>15</v>
      </c>
    </row>
    <row r="2608" spans="1:6" x14ac:dyDescent="0.2">
      <c r="A2608">
        <v>2179</v>
      </c>
      <c r="C2608">
        <v>76</v>
      </c>
      <c r="D2608" t="s">
        <v>16</v>
      </c>
      <c r="E2608">
        <v>0</v>
      </c>
      <c r="F2608">
        <v>15</v>
      </c>
    </row>
    <row r="2609" spans="1:6" x14ac:dyDescent="0.2">
      <c r="A2609">
        <v>2181</v>
      </c>
      <c r="C2609">
        <v>72</v>
      </c>
      <c r="D2609" t="s">
        <v>16</v>
      </c>
      <c r="E2609">
        <v>0</v>
      </c>
      <c r="F2609">
        <v>11</v>
      </c>
    </row>
    <row r="2610" spans="1:6" x14ac:dyDescent="0.2">
      <c r="A2610">
        <v>2182</v>
      </c>
      <c r="C2610">
        <v>72</v>
      </c>
      <c r="D2610" t="s">
        <v>16</v>
      </c>
      <c r="E2610">
        <v>0</v>
      </c>
      <c r="F2610">
        <v>11</v>
      </c>
    </row>
    <row r="2611" spans="1:6" x14ac:dyDescent="0.2">
      <c r="A2611">
        <v>2187</v>
      </c>
      <c r="C2611">
        <v>70</v>
      </c>
      <c r="D2611" t="s">
        <v>18</v>
      </c>
      <c r="E2611">
        <v>0</v>
      </c>
    </row>
    <row r="2612" spans="1:6" x14ac:dyDescent="0.2">
      <c r="A2612">
        <v>2188</v>
      </c>
      <c r="C2612">
        <v>70</v>
      </c>
      <c r="D2612" t="s">
        <v>18</v>
      </c>
      <c r="E2612">
        <v>0</v>
      </c>
    </row>
    <row r="2613" spans="1:6" x14ac:dyDescent="0.2">
      <c r="A2613">
        <v>2194</v>
      </c>
      <c r="C2613">
        <v>59</v>
      </c>
      <c r="D2613" t="s">
        <v>18</v>
      </c>
      <c r="E2613">
        <v>2</v>
      </c>
      <c r="F2613">
        <v>15</v>
      </c>
    </row>
    <row r="2614" spans="1:6" x14ac:dyDescent="0.2">
      <c r="A2614">
        <v>2196</v>
      </c>
      <c r="C2614">
        <v>71</v>
      </c>
      <c r="D2614" t="s">
        <v>16</v>
      </c>
      <c r="E2614">
        <v>0</v>
      </c>
      <c r="F2614">
        <v>16</v>
      </c>
    </row>
    <row r="2615" spans="1:6" x14ac:dyDescent="0.2">
      <c r="A2615">
        <v>2200</v>
      </c>
      <c r="C2615">
        <v>80</v>
      </c>
      <c r="D2615" t="s">
        <v>16</v>
      </c>
      <c r="E2615">
        <v>0</v>
      </c>
      <c r="F2615">
        <v>19</v>
      </c>
    </row>
    <row r="2616" spans="1:6" x14ac:dyDescent="0.2">
      <c r="A2616">
        <v>2206</v>
      </c>
      <c r="C2616">
        <v>81</v>
      </c>
      <c r="D2616" t="s">
        <v>18</v>
      </c>
      <c r="E2616">
        <v>0</v>
      </c>
      <c r="F2616">
        <v>9</v>
      </c>
    </row>
    <row r="2617" spans="1:6" x14ac:dyDescent="0.2">
      <c r="A2617">
        <v>2214</v>
      </c>
      <c r="C2617">
        <v>76</v>
      </c>
      <c r="D2617" t="s">
        <v>18</v>
      </c>
      <c r="E2617">
        <v>1</v>
      </c>
      <c r="F2617">
        <v>11</v>
      </c>
    </row>
    <row r="2618" spans="1:6" x14ac:dyDescent="0.2">
      <c r="A2618">
        <v>2221</v>
      </c>
      <c r="C2618">
        <v>79</v>
      </c>
      <c r="D2618" t="s">
        <v>18</v>
      </c>
      <c r="E2618">
        <v>0</v>
      </c>
      <c r="F2618">
        <v>15</v>
      </c>
    </row>
    <row r="2619" spans="1:6" x14ac:dyDescent="0.2">
      <c r="A2619">
        <v>2222</v>
      </c>
      <c r="C2619">
        <v>79</v>
      </c>
      <c r="D2619" t="s">
        <v>18</v>
      </c>
      <c r="E2619">
        <v>0</v>
      </c>
      <c r="F2619">
        <v>15</v>
      </c>
    </row>
    <row r="2620" spans="1:6" x14ac:dyDescent="0.2">
      <c r="A2620">
        <v>2223</v>
      </c>
      <c r="C2620">
        <v>79</v>
      </c>
      <c r="D2620" t="s">
        <v>18</v>
      </c>
      <c r="E2620">
        <v>0</v>
      </c>
      <c r="F2620">
        <v>15</v>
      </c>
    </row>
    <row r="2621" spans="1:6" x14ac:dyDescent="0.2">
      <c r="A2621">
        <v>2224</v>
      </c>
      <c r="C2621">
        <v>79</v>
      </c>
      <c r="D2621" t="s">
        <v>18</v>
      </c>
      <c r="E2621">
        <v>0</v>
      </c>
      <c r="F2621">
        <v>15</v>
      </c>
    </row>
    <row r="2622" spans="1:6" x14ac:dyDescent="0.2">
      <c r="A2622">
        <v>2225</v>
      </c>
      <c r="C2622">
        <v>79</v>
      </c>
      <c r="D2622" t="s">
        <v>18</v>
      </c>
      <c r="E2622">
        <v>0</v>
      </c>
      <c r="F2622">
        <v>15</v>
      </c>
    </row>
    <row r="2623" spans="1:6" x14ac:dyDescent="0.2">
      <c r="A2623">
        <v>2226</v>
      </c>
      <c r="C2623">
        <v>79</v>
      </c>
      <c r="D2623" t="s">
        <v>18</v>
      </c>
      <c r="E2623">
        <v>0</v>
      </c>
      <c r="F2623">
        <v>15</v>
      </c>
    </row>
    <row r="2624" spans="1:6" x14ac:dyDescent="0.2">
      <c r="A2624">
        <v>2230</v>
      </c>
      <c r="C2624">
        <v>76</v>
      </c>
      <c r="D2624" t="s">
        <v>16</v>
      </c>
      <c r="E2624">
        <v>0</v>
      </c>
      <c r="F2624">
        <v>11</v>
      </c>
    </row>
    <row r="2625" spans="1:6" x14ac:dyDescent="0.2">
      <c r="A2625">
        <v>2232</v>
      </c>
      <c r="C2625">
        <v>83</v>
      </c>
      <c r="D2625" t="s">
        <v>18</v>
      </c>
      <c r="E2625">
        <v>1</v>
      </c>
      <c r="F2625">
        <v>10</v>
      </c>
    </row>
    <row r="2626" spans="1:6" x14ac:dyDescent="0.2">
      <c r="A2626">
        <v>2235</v>
      </c>
      <c r="C2626">
        <v>73</v>
      </c>
      <c r="D2626" t="s">
        <v>18</v>
      </c>
      <c r="E2626">
        <v>0</v>
      </c>
      <c r="F2626">
        <v>14</v>
      </c>
    </row>
    <row r="2627" spans="1:6" x14ac:dyDescent="0.2">
      <c r="A2627">
        <v>2238</v>
      </c>
      <c r="C2627">
        <v>67</v>
      </c>
      <c r="D2627" t="s">
        <v>18</v>
      </c>
      <c r="E2627">
        <v>0</v>
      </c>
      <c r="F2627">
        <v>10</v>
      </c>
    </row>
    <row r="2628" spans="1:6" x14ac:dyDescent="0.2">
      <c r="A2628">
        <v>2239</v>
      </c>
      <c r="C2628">
        <v>67</v>
      </c>
      <c r="D2628" t="s">
        <v>18</v>
      </c>
      <c r="E2628">
        <v>0</v>
      </c>
      <c r="F2628">
        <v>10</v>
      </c>
    </row>
    <row r="2629" spans="1:6" x14ac:dyDescent="0.2">
      <c r="A2629">
        <v>2241</v>
      </c>
      <c r="C2629">
        <v>77</v>
      </c>
      <c r="D2629" t="s">
        <v>18</v>
      </c>
      <c r="E2629">
        <v>0</v>
      </c>
    </row>
    <row r="2630" spans="1:6" x14ac:dyDescent="0.2">
      <c r="A2630">
        <v>2248</v>
      </c>
      <c r="C2630">
        <v>72</v>
      </c>
      <c r="D2630" t="s">
        <v>18</v>
      </c>
      <c r="E2630">
        <v>2</v>
      </c>
      <c r="F2630">
        <v>16</v>
      </c>
    </row>
    <row r="2631" spans="1:6" x14ac:dyDescent="0.2">
      <c r="A2631">
        <v>2249</v>
      </c>
      <c r="C2631">
        <v>72</v>
      </c>
      <c r="D2631" t="s">
        <v>18</v>
      </c>
      <c r="E2631">
        <v>2</v>
      </c>
      <c r="F2631">
        <v>16</v>
      </c>
    </row>
    <row r="2632" spans="1:6" x14ac:dyDescent="0.2">
      <c r="A2632">
        <v>2253</v>
      </c>
      <c r="C2632">
        <v>89</v>
      </c>
      <c r="D2632" t="s">
        <v>18</v>
      </c>
      <c r="E2632">
        <v>2</v>
      </c>
      <c r="F2632">
        <v>15</v>
      </c>
    </row>
    <row r="2633" spans="1:6" x14ac:dyDescent="0.2">
      <c r="A2633">
        <v>2254</v>
      </c>
      <c r="C2633">
        <v>89</v>
      </c>
      <c r="D2633" t="s">
        <v>18</v>
      </c>
      <c r="E2633">
        <v>2</v>
      </c>
      <c r="F2633">
        <v>15</v>
      </c>
    </row>
    <row r="2634" spans="1:6" x14ac:dyDescent="0.2">
      <c r="A2634">
        <v>2255</v>
      </c>
      <c r="C2634">
        <v>89</v>
      </c>
      <c r="D2634" t="s">
        <v>18</v>
      </c>
      <c r="E2634">
        <v>2</v>
      </c>
      <c r="F2634">
        <v>15</v>
      </c>
    </row>
    <row r="2635" spans="1:6" x14ac:dyDescent="0.2">
      <c r="A2635">
        <v>2257</v>
      </c>
      <c r="C2635">
        <v>78</v>
      </c>
      <c r="D2635" t="s">
        <v>16</v>
      </c>
      <c r="E2635">
        <v>0</v>
      </c>
      <c r="F2635">
        <v>12</v>
      </c>
    </row>
    <row r="2636" spans="1:6" x14ac:dyDescent="0.2">
      <c r="A2636">
        <v>2258</v>
      </c>
      <c r="C2636">
        <v>78</v>
      </c>
      <c r="D2636" t="s">
        <v>16</v>
      </c>
      <c r="E2636">
        <v>0</v>
      </c>
      <c r="F2636">
        <v>12</v>
      </c>
    </row>
    <row r="2637" spans="1:6" x14ac:dyDescent="0.2">
      <c r="A2637">
        <v>2264</v>
      </c>
      <c r="C2637">
        <v>70</v>
      </c>
      <c r="D2637" t="s">
        <v>16</v>
      </c>
      <c r="E2637">
        <v>1</v>
      </c>
    </row>
    <row r="2638" spans="1:6" x14ac:dyDescent="0.2">
      <c r="A2638">
        <v>2266</v>
      </c>
      <c r="C2638">
        <v>71</v>
      </c>
      <c r="D2638" t="s">
        <v>16</v>
      </c>
      <c r="E2638">
        <v>0</v>
      </c>
      <c r="F2638">
        <v>15</v>
      </c>
    </row>
    <row r="2639" spans="1:6" x14ac:dyDescent="0.2">
      <c r="A2639">
        <v>2267</v>
      </c>
      <c r="C2639">
        <v>71</v>
      </c>
      <c r="D2639" t="s">
        <v>16</v>
      </c>
      <c r="E2639">
        <v>0</v>
      </c>
      <c r="F2639">
        <v>15</v>
      </c>
    </row>
    <row r="2640" spans="1:6" x14ac:dyDescent="0.2">
      <c r="A2640">
        <v>2269</v>
      </c>
      <c r="C2640">
        <v>77</v>
      </c>
      <c r="D2640" t="s">
        <v>18</v>
      </c>
      <c r="E2640">
        <v>0</v>
      </c>
      <c r="F2640">
        <v>19</v>
      </c>
    </row>
    <row r="2641" spans="1:6" x14ac:dyDescent="0.2">
      <c r="A2641">
        <v>2270</v>
      </c>
      <c r="C2641">
        <v>77</v>
      </c>
      <c r="D2641" t="s">
        <v>18</v>
      </c>
      <c r="E2641">
        <v>0</v>
      </c>
      <c r="F2641">
        <v>19</v>
      </c>
    </row>
    <row r="2642" spans="1:6" x14ac:dyDescent="0.2">
      <c r="A2642">
        <v>2272</v>
      </c>
      <c r="C2642">
        <v>74</v>
      </c>
      <c r="D2642" t="s">
        <v>16</v>
      </c>
      <c r="E2642">
        <v>0</v>
      </c>
      <c r="F2642">
        <v>17</v>
      </c>
    </row>
    <row r="2643" spans="1:6" x14ac:dyDescent="0.2">
      <c r="A2643">
        <v>2273</v>
      </c>
      <c r="C2643">
        <v>74</v>
      </c>
      <c r="D2643" t="s">
        <v>16</v>
      </c>
      <c r="E2643">
        <v>0</v>
      </c>
      <c r="F2643">
        <v>17</v>
      </c>
    </row>
    <row r="2644" spans="1:6" x14ac:dyDescent="0.2">
      <c r="A2644">
        <v>2281</v>
      </c>
      <c r="C2644">
        <v>71</v>
      </c>
      <c r="D2644" t="s">
        <v>18</v>
      </c>
      <c r="E2644">
        <v>0</v>
      </c>
      <c r="F2644">
        <v>12</v>
      </c>
    </row>
    <row r="2645" spans="1:6" x14ac:dyDescent="0.2">
      <c r="A2645">
        <v>2286</v>
      </c>
      <c r="C2645">
        <v>80</v>
      </c>
      <c r="D2645" t="s">
        <v>18</v>
      </c>
      <c r="E2645">
        <v>0</v>
      </c>
      <c r="F2645">
        <v>16</v>
      </c>
    </row>
    <row r="2646" spans="1:6" x14ac:dyDescent="0.2">
      <c r="A2646">
        <v>2291</v>
      </c>
      <c r="C2646">
        <v>86</v>
      </c>
      <c r="D2646" t="s">
        <v>16</v>
      </c>
      <c r="E2646">
        <v>0</v>
      </c>
      <c r="F2646">
        <v>15</v>
      </c>
    </row>
    <row r="2647" spans="1:6" x14ac:dyDescent="0.2">
      <c r="A2647">
        <v>2292</v>
      </c>
      <c r="C2647">
        <v>86</v>
      </c>
      <c r="D2647" t="s">
        <v>16</v>
      </c>
      <c r="E2647">
        <v>0</v>
      </c>
      <c r="F2647">
        <v>15</v>
      </c>
    </row>
    <row r="2648" spans="1:6" x14ac:dyDescent="0.2">
      <c r="A2648">
        <v>2293</v>
      </c>
      <c r="C2648">
        <v>86</v>
      </c>
      <c r="D2648" t="s">
        <v>16</v>
      </c>
      <c r="E2648">
        <v>0</v>
      </c>
      <c r="F2648">
        <v>15</v>
      </c>
    </row>
    <row r="2649" spans="1:6" x14ac:dyDescent="0.2">
      <c r="A2649">
        <v>2304</v>
      </c>
      <c r="C2649">
        <v>82</v>
      </c>
      <c r="D2649" t="s">
        <v>16</v>
      </c>
      <c r="E2649">
        <v>0</v>
      </c>
      <c r="F2649">
        <v>12</v>
      </c>
    </row>
    <row r="2650" spans="1:6" x14ac:dyDescent="0.2">
      <c r="A2650">
        <v>2310</v>
      </c>
      <c r="C2650">
        <v>74</v>
      </c>
      <c r="D2650" t="s">
        <v>16</v>
      </c>
      <c r="E2650">
        <v>0</v>
      </c>
      <c r="F2650">
        <v>10</v>
      </c>
    </row>
    <row r="2651" spans="1:6" x14ac:dyDescent="0.2">
      <c r="A2651">
        <v>2314</v>
      </c>
      <c r="C2651">
        <v>80</v>
      </c>
      <c r="D2651" t="s">
        <v>16</v>
      </c>
      <c r="E2651">
        <v>1</v>
      </c>
      <c r="F2651">
        <v>19</v>
      </c>
    </row>
    <row r="2652" spans="1:6" x14ac:dyDescent="0.2">
      <c r="A2652">
        <v>2321</v>
      </c>
      <c r="C2652">
        <v>72</v>
      </c>
      <c r="D2652" t="s">
        <v>16</v>
      </c>
      <c r="E2652">
        <v>1</v>
      </c>
      <c r="F2652">
        <v>12</v>
      </c>
    </row>
    <row r="2653" spans="1:6" x14ac:dyDescent="0.2">
      <c r="A2653">
        <v>2325</v>
      </c>
      <c r="C2653">
        <v>75</v>
      </c>
      <c r="D2653" t="s">
        <v>16</v>
      </c>
      <c r="E2653">
        <v>0</v>
      </c>
      <c r="F2653">
        <v>17</v>
      </c>
    </row>
    <row r="2654" spans="1:6" x14ac:dyDescent="0.2">
      <c r="A2654">
        <v>2328</v>
      </c>
      <c r="C2654">
        <v>77</v>
      </c>
      <c r="D2654" t="s">
        <v>16</v>
      </c>
      <c r="E2654">
        <v>0</v>
      </c>
    </row>
    <row r="2655" spans="1:6" x14ac:dyDescent="0.2">
      <c r="A2655">
        <v>2347</v>
      </c>
      <c r="C2655">
        <v>76</v>
      </c>
      <c r="D2655" t="s">
        <v>16</v>
      </c>
      <c r="E2655">
        <v>0</v>
      </c>
      <c r="F2655">
        <v>12</v>
      </c>
    </row>
    <row r="2656" spans="1:6" x14ac:dyDescent="0.2">
      <c r="A2656">
        <v>2353</v>
      </c>
      <c r="C2656">
        <v>76</v>
      </c>
      <c r="D2656" t="s">
        <v>18</v>
      </c>
      <c r="E2656">
        <v>0</v>
      </c>
      <c r="F2656">
        <v>11</v>
      </c>
    </row>
    <row r="2657" spans="1:6" x14ac:dyDescent="0.2">
      <c r="A2657">
        <v>2356</v>
      </c>
      <c r="C2657">
        <v>70</v>
      </c>
      <c r="D2657" t="s">
        <v>18</v>
      </c>
      <c r="E2657">
        <v>1</v>
      </c>
      <c r="F2657">
        <v>11</v>
      </c>
    </row>
    <row r="2658" spans="1:6" x14ac:dyDescent="0.2">
      <c r="A2658">
        <v>2361</v>
      </c>
      <c r="C2658">
        <v>72</v>
      </c>
      <c r="D2658" t="s">
        <v>18</v>
      </c>
      <c r="E2658">
        <v>0</v>
      </c>
      <c r="F2658">
        <v>18</v>
      </c>
    </row>
    <row r="2659" spans="1:6" x14ac:dyDescent="0.2">
      <c r="A2659">
        <v>2367</v>
      </c>
      <c r="C2659">
        <v>71</v>
      </c>
      <c r="D2659" t="s">
        <v>18</v>
      </c>
      <c r="E2659">
        <v>0</v>
      </c>
      <c r="F2659">
        <v>16</v>
      </c>
    </row>
    <row r="2660" spans="1:6" x14ac:dyDescent="0.2">
      <c r="A2660">
        <v>2376</v>
      </c>
      <c r="C2660">
        <v>79</v>
      </c>
      <c r="D2660" t="s">
        <v>18</v>
      </c>
      <c r="E2660">
        <v>0</v>
      </c>
      <c r="F2660">
        <v>16</v>
      </c>
    </row>
    <row r="2661" spans="1:6" x14ac:dyDescent="0.2">
      <c r="A2661">
        <v>2382</v>
      </c>
      <c r="C2661">
        <v>71</v>
      </c>
      <c r="D2661" t="s">
        <v>18</v>
      </c>
      <c r="E2661">
        <v>1</v>
      </c>
      <c r="F2661">
        <v>15</v>
      </c>
    </row>
    <row r="2662" spans="1:6" x14ac:dyDescent="0.2">
      <c r="A2662">
        <v>2385</v>
      </c>
      <c r="C2662">
        <v>71</v>
      </c>
      <c r="D2662" t="s">
        <v>18</v>
      </c>
      <c r="E2662">
        <v>1</v>
      </c>
      <c r="F2662">
        <v>10</v>
      </c>
    </row>
    <row r="2663" spans="1:6" x14ac:dyDescent="0.2">
      <c r="A2663">
        <v>2403</v>
      </c>
      <c r="C2663">
        <v>57</v>
      </c>
      <c r="D2663" t="s">
        <v>18</v>
      </c>
      <c r="E2663">
        <v>0</v>
      </c>
      <c r="F2663">
        <v>17</v>
      </c>
    </row>
    <row r="2664" spans="1:6" x14ac:dyDescent="0.2">
      <c r="A2664">
        <v>2408</v>
      </c>
      <c r="C2664">
        <v>81</v>
      </c>
      <c r="D2664" t="s">
        <v>18</v>
      </c>
      <c r="E2664">
        <v>0</v>
      </c>
      <c r="F2664">
        <v>12</v>
      </c>
    </row>
    <row r="2665" spans="1:6" x14ac:dyDescent="0.2">
      <c r="A2665">
        <v>2409</v>
      </c>
      <c r="C2665">
        <v>81</v>
      </c>
      <c r="D2665" t="s">
        <v>18</v>
      </c>
      <c r="E2665">
        <v>0</v>
      </c>
      <c r="F2665">
        <v>12</v>
      </c>
    </row>
    <row r="2666" spans="1:6" x14ac:dyDescent="0.2">
      <c r="A2666">
        <v>2415</v>
      </c>
      <c r="C2666">
        <v>82</v>
      </c>
      <c r="D2666" t="s">
        <v>16</v>
      </c>
      <c r="E2666">
        <v>0</v>
      </c>
      <c r="F2666">
        <v>12</v>
      </c>
    </row>
    <row r="2667" spans="1:6" x14ac:dyDescent="0.2">
      <c r="A2667">
        <v>2419</v>
      </c>
      <c r="C2667">
        <v>75</v>
      </c>
      <c r="D2667" t="s">
        <v>16</v>
      </c>
      <c r="E2667">
        <v>2</v>
      </c>
      <c r="F2667">
        <v>10</v>
      </c>
    </row>
    <row r="2668" spans="1:6" x14ac:dyDescent="0.2">
      <c r="A2668">
        <v>2420</v>
      </c>
      <c r="C2668">
        <v>75</v>
      </c>
      <c r="D2668" t="s">
        <v>16</v>
      </c>
      <c r="E2668">
        <v>2</v>
      </c>
      <c r="F2668">
        <v>10</v>
      </c>
    </row>
    <row r="2669" spans="1:6" x14ac:dyDescent="0.2">
      <c r="A2669">
        <v>2421</v>
      </c>
      <c r="C2669">
        <v>75</v>
      </c>
      <c r="D2669" t="s">
        <v>16</v>
      </c>
      <c r="E2669">
        <v>2</v>
      </c>
      <c r="F2669">
        <v>10</v>
      </c>
    </row>
    <row r="2670" spans="1:6" x14ac:dyDescent="0.2">
      <c r="A2670">
        <v>2425</v>
      </c>
      <c r="C2670">
        <v>81</v>
      </c>
      <c r="D2670" t="s">
        <v>16</v>
      </c>
      <c r="E2670">
        <v>1</v>
      </c>
      <c r="F2670">
        <v>15</v>
      </c>
    </row>
    <row r="2671" spans="1:6" x14ac:dyDescent="0.2">
      <c r="A2671">
        <v>2428</v>
      </c>
      <c r="C2671">
        <v>78</v>
      </c>
      <c r="D2671" t="s">
        <v>16</v>
      </c>
      <c r="E2671">
        <v>1</v>
      </c>
      <c r="F2671">
        <v>6</v>
      </c>
    </row>
    <row r="2672" spans="1:6" x14ac:dyDescent="0.2">
      <c r="A2672">
        <v>2429</v>
      </c>
      <c r="C2672">
        <v>78</v>
      </c>
      <c r="D2672" t="s">
        <v>16</v>
      </c>
      <c r="E2672">
        <v>1</v>
      </c>
      <c r="F2672">
        <v>6</v>
      </c>
    </row>
    <row r="2673" spans="1:6" x14ac:dyDescent="0.2">
      <c r="A2673">
        <v>2431</v>
      </c>
      <c r="C2673">
        <v>81</v>
      </c>
      <c r="D2673" t="s">
        <v>16</v>
      </c>
      <c r="E2673">
        <v>0</v>
      </c>
      <c r="F2673">
        <v>11</v>
      </c>
    </row>
    <row r="2674" spans="1:6" x14ac:dyDescent="0.2">
      <c r="A2674">
        <v>2432</v>
      </c>
      <c r="C2674">
        <v>81</v>
      </c>
      <c r="D2674" t="s">
        <v>16</v>
      </c>
      <c r="E2674">
        <v>0</v>
      </c>
      <c r="F2674">
        <v>11</v>
      </c>
    </row>
    <row r="2675" spans="1:6" x14ac:dyDescent="0.2">
      <c r="A2675">
        <v>2433</v>
      </c>
      <c r="C2675">
        <v>81</v>
      </c>
      <c r="D2675" t="s">
        <v>16</v>
      </c>
      <c r="E2675">
        <v>0</v>
      </c>
      <c r="F2675">
        <v>11</v>
      </c>
    </row>
    <row r="2676" spans="1:6" x14ac:dyDescent="0.2">
      <c r="A2676">
        <v>2434</v>
      </c>
      <c r="C2676">
        <v>81</v>
      </c>
      <c r="D2676" t="s">
        <v>16</v>
      </c>
      <c r="E2676">
        <v>0</v>
      </c>
      <c r="F2676">
        <v>11</v>
      </c>
    </row>
    <row r="2677" spans="1:6" x14ac:dyDescent="0.2">
      <c r="A2677">
        <v>2440</v>
      </c>
      <c r="C2677">
        <v>86</v>
      </c>
      <c r="D2677" t="s">
        <v>16</v>
      </c>
      <c r="E2677">
        <v>1</v>
      </c>
      <c r="F2677">
        <v>8</v>
      </c>
    </row>
    <row r="2678" spans="1:6" x14ac:dyDescent="0.2">
      <c r="A2678">
        <v>2442</v>
      </c>
      <c r="C2678">
        <v>76</v>
      </c>
      <c r="D2678" t="s">
        <v>16</v>
      </c>
      <c r="E2678">
        <v>0</v>
      </c>
      <c r="F2678">
        <v>19</v>
      </c>
    </row>
    <row r="2679" spans="1:6" x14ac:dyDescent="0.2">
      <c r="A2679">
        <v>2450</v>
      </c>
      <c r="C2679">
        <v>62</v>
      </c>
      <c r="D2679" t="s">
        <v>18</v>
      </c>
      <c r="E2679">
        <v>0</v>
      </c>
      <c r="F2679">
        <v>15</v>
      </c>
    </row>
    <row r="2680" spans="1:6" x14ac:dyDescent="0.2">
      <c r="A2680">
        <v>2455</v>
      </c>
      <c r="C2680">
        <v>84</v>
      </c>
      <c r="D2680" t="s">
        <v>18</v>
      </c>
      <c r="E2680">
        <v>0</v>
      </c>
    </row>
    <row r="2681" spans="1:6" x14ac:dyDescent="0.2">
      <c r="A2681">
        <v>2456</v>
      </c>
      <c r="C2681">
        <v>84</v>
      </c>
      <c r="D2681" t="s">
        <v>18</v>
      </c>
      <c r="E2681">
        <v>0</v>
      </c>
    </row>
    <row r="2682" spans="1:6" x14ac:dyDescent="0.2">
      <c r="A2682">
        <v>2472</v>
      </c>
      <c r="C2682">
        <v>76</v>
      </c>
      <c r="D2682" t="s">
        <v>16</v>
      </c>
      <c r="E2682">
        <v>1</v>
      </c>
      <c r="F2682">
        <v>14</v>
      </c>
    </row>
    <row r="2683" spans="1:6" x14ac:dyDescent="0.2">
      <c r="A2683">
        <v>2481</v>
      </c>
      <c r="C2683">
        <v>70</v>
      </c>
      <c r="D2683" t="s">
        <v>18</v>
      </c>
      <c r="E2683">
        <v>0</v>
      </c>
      <c r="F2683">
        <v>19</v>
      </c>
    </row>
    <row r="2684" spans="1:6" x14ac:dyDescent="0.2">
      <c r="A2684">
        <v>2488</v>
      </c>
      <c r="C2684">
        <v>67</v>
      </c>
      <c r="D2684" t="s">
        <v>16</v>
      </c>
      <c r="E2684">
        <v>1</v>
      </c>
      <c r="F2684">
        <v>16</v>
      </c>
    </row>
    <row r="2685" spans="1:6" x14ac:dyDescent="0.2">
      <c r="A2685">
        <v>2491</v>
      </c>
      <c r="C2685">
        <v>61</v>
      </c>
      <c r="D2685" t="s">
        <v>18</v>
      </c>
      <c r="E2685">
        <v>0</v>
      </c>
      <c r="F2685">
        <v>19</v>
      </c>
    </row>
    <row r="2686" spans="1:6" x14ac:dyDescent="0.2">
      <c r="A2686">
        <v>2494</v>
      </c>
      <c r="C2686">
        <v>64</v>
      </c>
      <c r="D2686" t="s">
        <v>16</v>
      </c>
      <c r="E2686">
        <v>1</v>
      </c>
      <c r="F2686">
        <v>11</v>
      </c>
    </row>
    <row r="2687" spans="1:6" x14ac:dyDescent="0.2">
      <c r="A2687">
        <v>2508</v>
      </c>
      <c r="C2687">
        <v>88</v>
      </c>
      <c r="D2687" t="s">
        <v>16</v>
      </c>
      <c r="E2687">
        <v>0</v>
      </c>
      <c r="F2687">
        <v>10</v>
      </c>
    </row>
    <row r="2688" spans="1:6" x14ac:dyDescent="0.2">
      <c r="A2688">
        <v>2514</v>
      </c>
      <c r="C2688">
        <v>83</v>
      </c>
      <c r="D2688" t="s">
        <v>18</v>
      </c>
      <c r="E2688">
        <v>0</v>
      </c>
      <c r="F2688">
        <v>8</v>
      </c>
    </row>
    <row r="2689" spans="1:6" x14ac:dyDescent="0.2">
      <c r="A2689">
        <v>2517</v>
      </c>
      <c r="C2689">
        <v>79</v>
      </c>
      <c r="D2689" t="s">
        <v>16</v>
      </c>
      <c r="E2689">
        <v>1</v>
      </c>
      <c r="F2689">
        <v>10</v>
      </c>
    </row>
    <row r="2690" spans="1:6" x14ac:dyDescent="0.2">
      <c r="A2690">
        <v>2519</v>
      </c>
      <c r="C2690">
        <v>84</v>
      </c>
      <c r="D2690" t="s">
        <v>16</v>
      </c>
      <c r="E2690">
        <v>0</v>
      </c>
      <c r="F2690">
        <v>17</v>
      </c>
    </row>
    <row r="2691" spans="1:6" x14ac:dyDescent="0.2">
      <c r="A2691">
        <v>2522</v>
      </c>
      <c r="C2691">
        <v>69</v>
      </c>
      <c r="D2691" t="s">
        <v>18</v>
      </c>
      <c r="E2691">
        <v>2</v>
      </c>
      <c r="F2691">
        <v>15</v>
      </c>
    </row>
    <row r="2692" spans="1:6" x14ac:dyDescent="0.2">
      <c r="A2692">
        <v>2524</v>
      </c>
      <c r="C2692">
        <v>70</v>
      </c>
      <c r="D2692" t="s">
        <v>16</v>
      </c>
      <c r="E2692">
        <v>0</v>
      </c>
      <c r="F2692">
        <v>15</v>
      </c>
    </row>
    <row r="2693" spans="1:6" x14ac:dyDescent="0.2">
      <c r="A2693">
        <v>2530</v>
      </c>
      <c r="C2693">
        <v>89</v>
      </c>
      <c r="D2693" t="s">
        <v>18</v>
      </c>
      <c r="E2693">
        <v>0</v>
      </c>
      <c r="F2693">
        <v>15</v>
      </c>
    </row>
    <row r="2694" spans="1:6" x14ac:dyDescent="0.2">
      <c r="A2694">
        <v>2533</v>
      </c>
      <c r="C2694">
        <v>70</v>
      </c>
      <c r="D2694" t="s">
        <v>18</v>
      </c>
      <c r="E2694">
        <v>0</v>
      </c>
      <c r="F2694">
        <v>16</v>
      </c>
    </row>
    <row r="2695" spans="1:6" x14ac:dyDescent="0.2">
      <c r="A2695">
        <v>2534</v>
      </c>
      <c r="C2695">
        <v>70</v>
      </c>
      <c r="D2695" t="s">
        <v>18</v>
      </c>
      <c r="E2695">
        <v>0</v>
      </c>
      <c r="F2695">
        <v>16</v>
      </c>
    </row>
    <row r="2696" spans="1:6" x14ac:dyDescent="0.2">
      <c r="A2696">
        <v>2539</v>
      </c>
      <c r="C2696">
        <v>60</v>
      </c>
      <c r="D2696" t="s">
        <v>16</v>
      </c>
      <c r="E2696">
        <v>0</v>
      </c>
      <c r="F2696">
        <v>10</v>
      </c>
    </row>
    <row r="2697" spans="1:6" x14ac:dyDescent="0.2">
      <c r="A2697">
        <v>2541</v>
      </c>
      <c r="C2697">
        <v>75</v>
      </c>
      <c r="D2697" t="s">
        <v>18</v>
      </c>
      <c r="E2697">
        <v>1</v>
      </c>
      <c r="F2697">
        <v>11</v>
      </c>
    </row>
    <row r="2698" spans="1:6" x14ac:dyDescent="0.2">
      <c r="A2698">
        <v>2546</v>
      </c>
      <c r="C2698">
        <v>76</v>
      </c>
      <c r="D2698" t="s">
        <v>16</v>
      </c>
      <c r="E2698">
        <v>1</v>
      </c>
      <c r="F2698">
        <v>9</v>
      </c>
    </row>
    <row r="2699" spans="1:6" x14ac:dyDescent="0.2">
      <c r="A2699">
        <v>2549</v>
      </c>
      <c r="C2699">
        <v>82</v>
      </c>
      <c r="D2699" t="s">
        <v>18</v>
      </c>
      <c r="E2699">
        <v>0</v>
      </c>
      <c r="F2699">
        <v>9</v>
      </c>
    </row>
    <row r="2700" spans="1:6" x14ac:dyDescent="0.2">
      <c r="A2700">
        <v>2554</v>
      </c>
      <c r="C2700">
        <v>79</v>
      </c>
      <c r="D2700" t="s">
        <v>16</v>
      </c>
      <c r="E2700">
        <v>0</v>
      </c>
      <c r="F2700">
        <v>15</v>
      </c>
    </row>
    <row r="2701" spans="1:6" x14ac:dyDescent="0.2">
      <c r="A2701">
        <v>2558</v>
      </c>
      <c r="C2701">
        <v>71</v>
      </c>
      <c r="D2701" t="s">
        <v>16</v>
      </c>
      <c r="E2701">
        <v>1</v>
      </c>
      <c r="F2701">
        <v>15</v>
      </c>
    </row>
    <row r="2702" spans="1:6" x14ac:dyDescent="0.2">
      <c r="A2702">
        <v>2560</v>
      </c>
      <c r="C2702">
        <v>90</v>
      </c>
      <c r="D2702" t="s">
        <v>16</v>
      </c>
      <c r="E2702">
        <v>0</v>
      </c>
      <c r="F2702">
        <v>10</v>
      </c>
    </row>
    <row r="2703" spans="1:6" x14ac:dyDescent="0.2">
      <c r="A2703">
        <v>2561</v>
      </c>
      <c r="C2703">
        <v>90</v>
      </c>
      <c r="D2703" t="s">
        <v>16</v>
      </c>
      <c r="E2703">
        <v>0</v>
      </c>
      <c r="F2703">
        <v>10</v>
      </c>
    </row>
    <row r="2704" spans="1:6" x14ac:dyDescent="0.2">
      <c r="A2704">
        <v>2562</v>
      </c>
      <c r="C2704">
        <v>90</v>
      </c>
      <c r="D2704" t="s">
        <v>16</v>
      </c>
      <c r="E2704">
        <v>0</v>
      </c>
      <c r="F2704">
        <v>10</v>
      </c>
    </row>
    <row r="2705" spans="1:6" x14ac:dyDescent="0.2">
      <c r="A2705">
        <v>2566</v>
      </c>
      <c r="C2705">
        <v>72</v>
      </c>
      <c r="D2705" t="s">
        <v>16</v>
      </c>
      <c r="E2705">
        <v>0</v>
      </c>
      <c r="F2705">
        <v>12</v>
      </c>
    </row>
    <row r="2706" spans="1:6" x14ac:dyDescent="0.2">
      <c r="A2706">
        <v>2568</v>
      </c>
      <c r="C2706">
        <v>75</v>
      </c>
      <c r="D2706" t="s">
        <v>16</v>
      </c>
      <c r="E2706">
        <v>0</v>
      </c>
      <c r="F2706">
        <v>15</v>
      </c>
    </row>
    <row r="2707" spans="1:6" x14ac:dyDescent="0.2">
      <c r="A2707">
        <v>2583</v>
      </c>
      <c r="C2707">
        <v>82</v>
      </c>
      <c r="D2707" t="s">
        <v>16</v>
      </c>
      <c r="E2707">
        <v>0</v>
      </c>
      <c r="F2707">
        <v>10</v>
      </c>
    </row>
    <row r="2708" spans="1:6" x14ac:dyDescent="0.2">
      <c r="A2708">
        <v>2586</v>
      </c>
      <c r="C2708">
        <v>81</v>
      </c>
      <c r="D2708" t="s">
        <v>16</v>
      </c>
      <c r="E2708">
        <v>1</v>
      </c>
      <c r="F2708">
        <v>8</v>
      </c>
    </row>
    <row r="2709" spans="1:6" x14ac:dyDescent="0.2">
      <c r="A2709">
        <v>2587</v>
      </c>
      <c r="C2709">
        <v>81</v>
      </c>
      <c r="D2709" t="s">
        <v>16</v>
      </c>
      <c r="E2709">
        <v>1</v>
      </c>
      <c r="F2709">
        <v>8</v>
      </c>
    </row>
    <row r="2710" spans="1:6" x14ac:dyDescent="0.2">
      <c r="A2710">
        <v>2589</v>
      </c>
      <c r="C2710">
        <v>65</v>
      </c>
      <c r="D2710" t="s">
        <v>18</v>
      </c>
      <c r="E2710">
        <v>1</v>
      </c>
      <c r="F2710">
        <v>11</v>
      </c>
    </row>
    <row r="2711" spans="1:6" x14ac:dyDescent="0.2">
      <c r="A2711">
        <v>2590</v>
      </c>
      <c r="C2711">
        <v>65</v>
      </c>
      <c r="D2711" t="s">
        <v>18</v>
      </c>
      <c r="E2711">
        <v>1</v>
      </c>
      <c r="F2711">
        <v>11</v>
      </c>
    </row>
    <row r="2712" spans="1:6" x14ac:dyDescent="0.2">
      <c r="A2712">
        <v>2592</v>
      </c>
      <c r="C2712">
        <v>85</v>
      </c>
      <c r="D2712" t="s">
        <v>16</v>
      </c>
      <c r="E2712">
        <v>1</v>
      </c>
      <c r="F2712">
        <v>10</v>
      </c>
    </row>
    <row r="2713" spans="1:6" x14ac:dyDescent="0.2">
      <c r="A2713">
        <v>2593</v>
      </c>
      <c r="C2713">
        <v>85</v>
      </c>
      <c r="D2713" t="s">
        <v>16</v>
      </c>
      <c r="E2713">
        <v>1</v>
      </c>
      <c r="F2713">
        <v>10</v>
      </c>
    </row>
    <row r="2714" spans="1:6" x14ac:dyDescent="0.2">
      <c r="A2714">
        <v>2596</v>
      </c>
      <c r="C2714">
        <v>84</v>
      </c>
      <c r="D2714" t="s">
        <v>16</v>
      </c>
      <c r="E2714">
        <v>0</v>
      </c>
      <c r="F2714">
        <v>10</v>
      </c>
    </row>
    <row r="2715" spans="1:6" x14ac:dyDescent="0.2">
      <c r="A2715">
        <v>2597</v>
      </c>
      <c r="C2715">
        <v>84</v>
      </c>
      <c r="D2715" t="s">
        <v>16</v>
      </c>
      <c r="E2715">
        <v>0</v>
      </c>
      <c r="F2715">
        <v>10</v>
      </c>
    </row>
    <row r="2716" spans="1:6" x14ac:dyDescent="0.2">
      <c r="A2716">
        <v>2598</v>
      </c>
      <c r="C2716">
        <v>84</v>
      </c>
      <c r="D2716" t="s">
        <v>16</v>
      </c>
      <c r="E2716">
        <v>0</v>
      </c>
      <c r="F2716">
        <v>10</v>
      </c>
    </row>
    <row r="2717" spans="1:6" x14ac:dyDescent="0.2">
      <c r="A2717">
        <v>2599</v>
      </c>
      <c r="C2717">
        <v>84</v>
      </c>
      <c r="D2717" t="s">
        <v>16</v>
      </c>
      <c r="E2717">
        <v>0</v>
      </c>
      <c r="F2717">
        <v>10</v>
      </c>
    </row>
    <row r="2718" spans="1:6" x14ac:dyDescent="0.2">
      <c r="A2718">
        <v>2604</v>
      </c>
      <c r="C2718">
        <v>81</v>
      </c>
      <c r="D2718" t="s">
        <v>16</v>
      </c>
      <c r="E2718">
        <v>1</v>
      </c>
      <c r="F2718">
        <v>12</v>
      </c>
    </row>
    <row r="2719" spans="1:6" x14ac:dyDescent="0.2">
      <c r="A2719">
        <v>2606</v>
      </c>
      <c r="C2719">
        <v>76</v>
      </c>
      <c r="D2719" t="s">
        <v>16</v>
      </c>
      <c r="E2719">
        <v>0</v>
      </c>
      <c r="F2719">
        <v>15</v>
      </c>
    </row>
    <row r="2720" spans="1:6" x14ac:dyDescent="0.2">
      <c r="A2720">
        <v>2607</v>
      </c>
      <c r="C2720">
        <v>76</v>
      </c>
      <c r="D2720" t="s">
        <v>16</v>
      </c>
      <c r="E2720">
        <v>0</v>
      </c>
      <c r="F2720">
        <v>15</v>
      </c>
    </row>
    <row r="2721" spans="1:6" x14ac:dyDescent="0.2">
      <c r="A2721">
        <v>2611</v>
      </c>
      <c r="C2721">
        <v>72</v>
      </c>
      <c r="D2721" t="s">
        <v>18</v>
      </c>
      <c r="E2721">
        <v>2</v>
      </c>
      <c r="F2721">
        <v>15</v>
      </c>
    </row>
    <row r="2722" spans="1:6" x14ac:dyDescent="0.2">
      <c r="A2722">
        <v>2612</v>
      </c>
      <c r="C2722">
        <v>72</v>
      </c>
      <c r="D2722" t="s">
        <v>18</v>
      </c>
      <c r="E2722">
        <v>2</v>
      </c>
      <c r="F2722">
        <v>15</v>
      </c>
    </row>
    <row r="2723" spans="1:6" x14ac:dyDescent="0.2">
      <c r="A2723">
        <v>2614</v>
      </c>
      <c r="C2723">
        <v>65</v>
      </c>
      <c r="D2723" t="s">
        <v>18</v>
      </c>
      <c r="E2723">
        <v>0</v>
      </c>
      <c r="F2723">
        <v>11</v>
      </c>
    </row>
    <row r="2724" spans="1:6" x14ac:dyDescent="0.2">
      <c r="A2724">
        <v>2618</v>
      </c>
      <c r="C2724">
        <v>77</v>
      </c>
      <c r="D2724" t="s">
        <v>16</v>
      </c>
      <c r="E2724">
        <v>0</v>
      </c>
      <c r="F2724">
        <v>15</v>
      </c>
    </row>
    <row r="2725" spans="1:6" x14ac:dyDescent="0.2">
      <c r="A2725">
        <v>2619</v>
      </c>
      <c r="C2725">
        <v>77</v>
      </c>
      <c r="D2725" t="s">
        <v>16</v>
      </c>
      <c r="E2725">
        <v>0</v>
      </c>
      <c r="F2725">
        <v>15</v>
      </c>
    </row>
    <row r="2726" spans="1:6" x14ac:dyDescent="0.2">
      <c r="A2726">
        <v>2621</v>
      </c>
      <c r="C2726">
        <v>78</v>
      </c>
      <c r="D2726" t="s">
        <v>18</v>
      </c>
      <c r="E2726">
        <v>0</v>
      </c>
      <c r="F2726">
        <v>15</v>
      </c>
    </row>
    <row r="2727" spans="1:6" x14ac:dyDescent="0.2">
      <c r="A2727">
        <v>2622</v>
      </c>
      <c r="C2727">
        <v>78</v>
      </c>
      <c r="D2727" t="s">
        <v>18</v>
      </c>
      <c r="E2727">
        <v>0</v>
      </c>
      <c r="F2727">
        <v>15</v>
      </c>
    </row>
    <row r="2728" spans="1:6" x14ac:dyDescent="0.2">
      <c r="A2728">
        <v>2624</v>
      </c>
      <c r="C2728">
        <v>81</v>
      </c>
      <c r="D2728" t="s">
        <v>16</v>
      </c>
      <c r="E2728">
        <v>0</v>
      </c>
      <c r="F2728">
        <v>11</v>
      </c>
    </row>
    <row r="2729" spans="1:6" x14ac:dyDescent="0.2">
      <c r="A2729">
        <v>2625</v>
      </c>
      <c r="C2729">
        <v>81</v>
      </c>
      <c r="D2729" t="s">
        <v>16</v>
      </c>
      <c r="E2729">
        <v>0</v>
      </c>
      <c r="F2729">
        <v>11</v>
      </c>
    </row>
    <row r="2730" spans="1:6" x14ac:dyDescent="0.2">
      <c r="A2730">
        <v>2626</v>
      </c>
      <c r="C2730">
        <v>81</v>
      </c>
      <c r="D2730" t="s">
        <v>16</v>
      </c>
      <c r="E2730">
        <v>0</v>
      </c>
      <c r="F2730">
        <v>11</v>
      </c>
    </row>
    <row r="2731" spans="1:6" x14ac:dyDescent="0.2">
      <c r="A2731">
        <v>2627</v>
      </c>
      <c r="C2731">
        <v>81</v>
      </c>
      <c r="D2731" t="s">
        <v>16</v>
      </c>
      <c r="E2731">
        <v>0</v>
      </c>
      <c r="F2731">
        <v>11</v>
      </c>
    </row>
    <row r="2732" spans="1:6" x14ac:dyDescent="0.2">
      <c r="A2732">
        <v>2629</v>
      </c>
      <c r="C2732">
        <v>79</v>
      </c>
      <c r="D2732" t="s">
        <v>18</v>
      </c>
      <c r="E2732">
        <v>0</v>
      </c>
      <c r="F2732">
        <v>5</v>
      </c>
    </row>
    <row r="2733" spans="1:6" x14ac:dyDescent="0.2">
      <c r="A2733">
        <v>2631</v>
      </c>
      <c r="C2733">
        <v>65</v>
      </c>
      <c r="D2733" t="s">
        <v>18</v>
      </c>
      <c r="E2733">
        <v>0</v>
      </c>
      <c r="F2733">
        <v>8</v>
      </c>
    </row>
    <row r="2734" spans="1:6" x14ac:dyDescent="0.2">
      <c r="A2734">
        <v>2634</v>
      </c>
      <c r="C2734">
        <v>79</v>
      </c>
      <c r="D2734" t="s">
        <v>16</v>
      </c>
      <c r="E2734">
        <v>0</v>
      </c>
      <c r="F2734">
        <v>15</v>
      </c>
    </row>
    <row r="2735" spans="1:6" x14ac:dyDescent="0.2">
      <c r="A2735">
        <v>2639</v>
      </c>
      <c r="C2735">
        <v>58</v>
      </c>
      <c r="D2735" t="s">
        <v>18</v>
      </c>
      <c r="E2735">
        <v>0</v>
      </c>
      <c r="F2735">
        <v>9</v>
      </c>
    </row>
    <row r="2736" spans="1:6" x14ac:dyDescent="0.2">
      <c r="A2736">
        <v>2640</v>
      </c>
      <c r="C2736">
        <v>58</v>
      </c>
      <c r="D2736" t="s">
        <v>18</v>
      </c>
      <c r="E2736">
        <v>0</v>
      </c>
      <c r="F2736">
        <v>9</v>
      </c>
    </row>
    <row r="2737" spans="1:6" x14ac:dyDescent="0.2">
      <c r="A2737">
        <v>2642</v>
      </c>
      <c r="C2737">
        <v>73</v>
      </c>
      <c r="D2737" t="s">
        <v>16</v>
      </c>
      <c r="E2737">
        <v>0</v>
      </c>
      <c r="F2737">
        <v>12</v>
      </c>
    </row>
    <row r="2738" spans="1:6" x14ac:dyDescent="0.2">
      <c r="A2738">
        <v>2644</v>
      </c>
      <c r="C2738">
        <v>74</v>
      </c>
      <c r="D2738" t="s">
        <v>18</v>
      </c>
      <c r="E2738">
        <v>0</v>
      </c>
    </row>
    <row r="2739" spans="1:6" x14ac:dyDescent="0.2">
      <c r="A2739">
        <v>2650</v>
      </c>
      <c r="C2739">
        <v>62</v>
      </c>
      <c r="D2739" t="s">
        <v>16</v>
      </c>
      <c r="E2739">
        <v>0</v>
      </c>
      <c r="F2739">
        <v>12</v>
      </c>
    </row>
    <row r="2740" spans="1:6" x14ac:dyDescent="0.2">
      <c r="A2740">
        <v>2652</v>
      </c>
      <c r="C2740">
        <v>69</v>
      </c>
      <c r="D2740" t="s">
        <v>16</v>
      </c>
      <c r="E2740">
        <v>0</v>
      </c>
      <c r="F2740">
        <v>11</v>
      </c>
    </row>
    <row r="2741" spans="1:6" x14ac:dyDescent="0.2">
      <c r="A2741">
        <v>2653</v>
      </c>
      <c r="C2741">
        <v>69</v>
      </c>
      <c r="D2741" t="s">
        <v>16</v>
      </c>
      <c r="E2741">
        <v>0</v>
      </c>
      <c r="F2741">
        <v>11</v>
      </c>
    </row>
    <row r="2742" spans="1:6" x14ac:dyDescent="0.2">
      <c r="A2742">
        <v>2655</v>
      </c>
      <c r="C2742">
        <v>72</v>
      </c>
      <c r="D2742" t="s">
        <v>16</v>
      </c>
      <c r="E2742">
        <v>0</v>
      </c>
      <c r="F2742">
        <v>12</v>
      </c>
    </row>
    <row r="2743" spans="1:6" x14ac:dyDescent="0.2">
      <c r="A2743">
        <v>2656</v>
      </c>
      <c r="C2743">
        <v>72</v>
      </c>
      <c r="D2743" t="s">
        <v>16</v>
      </c>
      <c r="E2743">
        <v>0</v>
      </c>
      <c r="F2743">
        <v>12</v>
      </c>
    </row>
    <row r="2744" spans="1:6" x14ac:dyDescent="0.2">
      <c r="A2744">
        <v>2662</v>
      </c>
      <c r="C2744">
        <v>81</v>
      </c>
      <c r="D2744" t="s">
        <v>18</v>
      </c>
      <c r="E2744">
        <v>0</v>
      </c>
    </row>
    <row r="2745" spans="1:6" x14ac:dyDescent="0.2">
      <c r="A2745">
        <v>2665</v>
      </c>
      <c r="C2745">
        <v>66</v>
      </c>
      <c r="D2745" t="s">
        <v>18</v>
      </c>
      <c r="E2745">
        <v>0</v>
      </c>
    </row>
    <row r="2746" spans="1:6" x14ac:dyDescent="0.2">
      <c r="A2746">
        <v>2668</v>
      </c>
      <c r="C2746">
        <v>79</v>
      </c>
      <c r="D2746" t="s">
        <v>16</v>
      </c>
      <c r="E2746">
        <v>0</v>
      </c>
      <c r="F2746">
        <v>19</v>
      </c>
    </row>
    <row r="2747" spans="1:6" x14ac:dyDescent="0.2">
      <c r="A2747">
        <v>2673</v>
      </c>
      <c r="C2747">
        <v>81</v>
      </c>
      <c r="D2747" t="s">
        <v>18</v>
      </c>
      <c r="E2747">
        <v>0</v>
      </c>
      <c r="F2747">
        <v>10</v>
      </c>
    </row>
    <row r="2748" spans="1:6" x14ac:dyDescent="0.2">
      <c r="A2748">
        <v>2677</v>
      </c>
      <c r="C2748">
        <v>85</v>
      </c>
      <c r="D2748" t="s">
        <v>16</v>
      </c>
      <c r="E2748">
        <v>0</v>
      </c>
      <c r="F2748">
        <v>10</v>
      </c>
    </row>
    <row r="2749" spans="1:6" x14ac:dyDescent="0.2">
      <c r="A2749">
        <v>2679</v>
      </c>
      <c r="C2749">
        <v>60</v>
      </c>
      <c r="D2749" t="s">
        <v>16</v>
      </c>
      <c r="E2749">
        <v>0</v>
      </c>
      <c r="F2749">
        <v>10</v>
      </c>
    </row>
    <row r="2750" spans="1:6" x14ac:dyDescent="0.2">
      <c r="A2750">
        <v>2683</v>
      </c>
      <c r="C2750">
        <v>72</v>
      </c>
      <c r="D2750" t="s">
        <v>16</v>
      </c>
      <c r="E2750">
        <v>0</v>
      </c>
      <c r="F2750">
        <v>15</v>
      </c>
    </row>
    <row r="2751" spans="1:6" x14ac:dyDescent="0.2">
      <c r="A2751">
        <v>2685</v>
      </c>
      <c r="C2751">
        <v>67</v>
      </c>
      <c r="D2751" t="s">
        <v>18</v>
      </c>
      <c r="E2751">
        <v>0</v>
      </c>
      <c r="F2751">
        <v>16</v>
      </c>
    </row>
    <row r="2752" spans="1:6" x14ac:dyDescent="0.2">
      <c r="A2752">
        <v>2687</v>
      </c>
      <c r="C2752">
        <v>3</v>
      </c>
      <c r="D2752" t="s">
        <v>16</v>
      </c>
      <c r="E2752">
        <v>0</v>
      </c>
      <c r="F2752">
        <v>15</v>
      </c>
    </row>
    <row r="2753" spans="1:6" x14ac:dyDescent="0.2">
      <c r="A2753">
        <v>2688</v>
      </c>
      <c r="C2753">
        <v>3</v>
      </c>
      <c r="D2753" t="s">
        <v>16</v>
      </c>
      <c r="E2753">
        <v>0</v>
      </c>
      <c r="F2753">
        <v>15</v>
      </c>
    </row>
    <row r="2754" spans="1:6" x14ac:dyDescent="0.2">
      <c r="A2754">
        <v>2689</v>
      </c>
      <c r="C2754">
        <v>3</v>
      </c>
      <c r="D2754" t="s">
        <v>16</v>
      </c>
      <c r="E2754">
        <v>0</v>
      </c>
      <c r="F2754">
        <v>15</v>
      </c>
    </row>
    <row r="2755" spans="1:6" x14ac:dyDescent="0.2">
      <c r="A2755">
        <v>2690</v>
      </c>
      <c r="C2755">
        <v>3</v>
      </c>
      <c r="D2755" t="s">
        <v>16</v>
      </c>
      <c r="E2755">
        <v>0</v>
      </c>
      <c r="F2755">
        <v>15</v>
      </c>
    </row>
    <row r="2756" spans="1:6" x14ac:dyDescent="0.2">
      <c r="A2756">
        <v>2699</v>
      </c>
      <c r="C2756">
        <v>82</v>
      </c>
      <c r="D2756" t="s">
        <v>18</v>
      </c>
      <c r="E2756">
        <v>0</v>
      </c>
      <c r="F2756">
        <v>11</v>
      </c>
    </row>
    <row r="2757" spans="1:6" x14ac:dyDescent="0.2">
      <c r="A2757">
        <v>2700</v>
      </c>
      <c r="C2757">
        <v>82</v>
      </c>
      <c r="D2757" t="s">
        <v>18</v>
      </c>
      <c r="E2757">
        <v>0</v>
      </c>
      <c r="F2757">
        <v>11</v>
      </c>
    </row>
    <row r="2758" spans="1:6" x14ac:dyDescent="0.2">
      <c r="A2758">
        <v>2701</v>
      </c>
      <c r="C2758">
        <v>82</v>
      </c>
      <c r="D2758" t="s">
        <v>18</v>
      </c>
      <c r="E2758">
        <v>0</v>
      </c>
      <c r="F2758">
        <v>11</v>
      </c>
    </row>
    <row r="2759" spans="1:6" x14ac:dyDescent="0.2">
      <c r="A2759">
        <v>2705</v>
      </c>
      <c r="C2759">
        <v>69</v>
      </c>
      <c r="D2759" t="s">
        <v>18</v>
      </c>
      <c r="E2759">
        <v>0</v>
      </c>
      <c r="F2759">
        <v>11</v>
      </c>
    </row>
    <row r="2760" spans="1:6" x14ac:dyDescent="0.2">
      <c r="A2760">
        <v>2707</v>
      </c>
      <c r="C2760">
        <v>86</v>
      </c>
      <c r="D2760" t="s">
        <v>18</v>
      </c>
      <c r="E2760">
        <v>0</v>
      </c>
    </row>
    <row r="2761" spans="1:6" x14ac:dyDescent="0.2">
      <c r="A2761">
        <v>2709</v>
      </c>
      <c r="C2761">
        <v>72</v>
      </c>
      <c r="D2761" t="s">
        <v>16</v>
      </c>
      <c r="E2761">
        <v>0</v>
      </c>
    </row>
    <row r="2762" spans="1:6" x14ac:dyDescent="0.2">
      <c r="A2762">
        <v>2715</v>
      </c>
      <c r="C2762">
        <v>64</v>
      </c>
      <c r="D2762" t="s">
        <v>18</v>
      </c>
      <c r="E2762">
        <v>0</v>
      </c>
      <c r="F2762">
        <v>10</v>
      </c>
    </row>
    <row r="2763" spans="1:6" x14ac:dyDescent="0.2">
      <c r="A2763">
        <v>2717</v>
      </c>
      <c r="C2763">
        <v>87</v>
      </c>
      <c r="D2763" t="s">
        <v>18</v>
      </c>
      <c r="E2763">
        <v>0</v>
      </c>
    </row>
    <row r="2764" spans="1:6" x14ac:dyDescent="0.2">
      <c r="A2764">
        <v>2718</v>
      </c>
      <c r="C2764">
        <v>87</v>
      </c>
      <c r="D2764" t="s">
        <v>18</v>
      </c>
      <c r="E2764">
        <v>0</v>
      </c>
    </row>
    <row r="2765" spans="1:6" x14ac:dyDescent="0.2">
      <c r="A2765">
        <v>2722</v>
      </c>
      <c r="C2765">
        <v>80</v>
      </c>
      <c r="D2765" t="s">
        <v>18</v>
      </c>
      <c r="E2765">
        <v>0</v>
      </c>
      <c r="F2765">
        <v>18</v>
      </c>
    </row>
    <row r="2766" spans="1:6" x14ac:dyDescent="0.2">
      <c r="A2766">
        <v>2726</v>
      </c>
      <c r="C2766">
        <v>71</v>
      </c>
      <c r="D2766" t="s">
        <v>18</v>
      </c>
      <c r="E2766">
        <v>0</v>
      </c>
      <c r="F2766">
        <v>10</v>
      </c>
    </row>
    <row r="2767" spans="1:6" x14ac:dyDescent="0.2">
      <c r="A2767">
        <v>2732</v>
      </c>
      <c r="C2767">
        <v>79</v>
      </c>
      <c r="D2767" t="s">
        <v>18</v>
      </c>
      <c r="E2767">
        <v>0</v>
      </c>
      <c r="F2767">
        <v>16</v>
      </c>
    </row>
    <row r="2768" spans="1:6" x14ac:dyDescent="0.2">
      <c r="A2768">
        <v>2733</v>
      </c>
      <c r="C2768">
        <v>79</v>
      </c>
      <c r="D2768" t="s">
        <v>18</v>
      </c>
      <c r="E2768">
        <v>0</v>
      </c>
      <c r="F2768">
        <v>16</v>
      </c>
    </row>
    <row r="2769" spans="1:6" x14ac:dyDescent="0.2">
      <c r="A2769">
        <v>2736</v>
      </c>
      <c r="C2769">
        <v>67</v>
      </c>
      <c r="D2769" t="s">
        <v>16</v>
      </c>
      <c r="E2769">
        <v>0</v>
      </c>
      <c r="F2769">
        <v>22</v>
      </c>
    </row>
    <row r="2770" spans="1:6" x14ac:dyDescent="0.2">
      <c r="A2770">
        <v>2738</v>
      </c>
      <c r="C2770">
        <v>58</v>
      </c>
      <c r="D2770" t="s">
        <v>16</v>
      </c>
      <c r="E2770">
        <v>0</v>
      </c>
    </row>
    <row r="2771" spans="1:6" x14ac:dyDescent="0.2">
      <c r="A2771">
        <v>2739</v>
      </c>
      <c r="C2771">
        <v>58</v>
      </c>
      <c r="D2771" t="s">
        <v>16</v>
      </c>
      <c r="E2771">
        <v>0</v>
      </c>
    </row>
    <row r="2772" spans="1:6" x14ac:dyDescent="0.2">
      <c r="A2772">
        <v>2740</v>
      </c>
      <c r="C2772">
        <v>58</v>
      </c>
      <c r="D2772" t="s">
        <v>16</v>
      </c>
      <c r="E2772">
        <v>0</v>
      </c>
    </row>
    <row r="2773" spans="1:6" x14ac:dyDescent="0.2">
      <c r="A2773">
        <v>2741</v>
      </c>
      <c r="C2773">
        <v>58</v>
      </c>
      <c r="D2773" t="s">
        <v>16</v>
      </c>
      <c r="E2773">
        <v>0</v>
      </c>
    </row>
    <row r="2774" spans="1:6" x14ac:dyDescent="0.2">
      <c r="A2774">
        <v>2742</v>
      </c>
      <c r="C2774">
        <v>58</v>
      </c>
      <c r="D2774" t="s">
        <v>16</v>
      </c>
      <c r="E2774">
        <v>0</v>
      </c>
    </row>
    <row r="2775" spans="1:6" x14ac:dyDescent="0.2">
      <c r="A2775">
        <v>2743</v>
      </c>
      <c r="C2775">
        <v>58</v>
      </c>
      <c r="D2775" t="s">
        <v>16</v>
      </c>
      <c r="E2775">
        <v>0</v>
      </c>
    </row>
    <row r="2776" spans="1:6" x14ac:dyDescent="0.2">
      <c r="A2776">
        <v>2745</v>
      </c>
      <c r="C2776">
        <v>78</v>
      </c>
      <c r="D2776" t="s">
        <v>16</v>
      </c>
      <c r="E2776">
        <v>0</v>
      </c>
      <c r="F2776">
        <v>12</v>
      </c>
    </row>
    <row r="2777" spans="1:6" x14ac:dyDescent="0.2">
      <c r="A2777">
        <v>2746</v>
      </c>
      <c r="C2777">
        <v>78</v>
      </c>
      <c r="D2777" t="s">
        <v>16</v>
      </c>
      <c r="E2777">
        <v>0</v>
      </c>
      <c r="F2777">
        <v>12</v>
      </c>
    </row>
    <row r="2778" spans="1:6" x14ac:dyDescent="0.2">
      <c r="A2778">
        <v>2747</v>
      </c>
      <c r="C2778">
        <v>78</v>
      </c>
      <c r="D2778" t="s">
        <v>16</v>
      </c>
      <c r="E2778">
        <v>0</v>
      </c>
      <c r="F2778">
        <v>12</v>
      </c>
    </row>
    <row r="2779" spans="1:6" x14ac:dyDescent="0.2">
      <c r="A2779">
        <v>2750</v>
      </c>
      <c r="C2779">
        <v>75</v>
      </c>
      <c r="D2779" t="s">
        <v>18</v>
      </c>
      <c r="E2779">
        <v>0</v>
      </c>
      <c r="F2779">
        <v>7</v>
      </c>
    </row>
    <row r="2780" spans="1:6" x14ac:dyDescent="0.2">
      <c r="A2780">
        <v>2753</v>
      </c>
      <c r="C2780">
        <v>75</v>
      </c>
      <c r="D2780" t="s">
        <v>16</v>
      </c>
      <c r="E2780">
        <v>0</v>
      </c>
      <c r="F2780">
        <v>15</v>
      </c>
    </row>
    <row r="2781" spans="1:6" x14ac:dyDescent="0.2">
      <c r="A2781">
        <v>2756</v>
      </c>
      <c r="C2781">
        <v>80</v>
      </c>
      <c r="D2781" t="s">
        <v>18</v>
      </c>
      <c r="E2781">
        <v>0</v>
      </c>
      <c r="F2781">
        <v>10</v>
      </c>
    </row>
    <row r="2782" spans="1:6" x14ac:dyDescent="0.2">
      <c r="A2782">
        <v>2758</v>
      </c>
      <c r="C2782">
        <v>59</v>
      </c>
      <c r="D2782" t="s">
        <v>16</v>
      </c>
      <c r="E2782">
        <v>0</v>
      </c>
      <c r="F2782">
        <v>9</v>
      </c>
    </row>
    <row r="2783" spans="1:6" x14ac:dyDescent="0.2">
      <c r="A2783">
        <v>2760</v>
      </c>
      <c r="C2783">
        <v>67</v>
      </c>
      <c r="D2783" t="s">
        <v>16</v>
      </c>
      <c r="E2783">
        <v>0</v>
      </c>
      <c r="F2783">
        <v>15</v>
      </c>
    </row>
    <row r="2784" spans="1:6" x14ac:dyDescent="0.2">
      <c r="A2784">
        <v>2762</v>
      </c>
      <c r="C2784">
        <v>78</v>
      </c>
      <c r="D2784" t="s">
        <v>16</v>
      </c>
      <c r="E2784">
        <v>0</v>
      </c>
      <c r="F2784">
        <v>12</v>
      </c>
    </row>
    <row r="2785" spans="1:6" x14ac:dyDescent="0.2">
      <c r="A2785">
        <v>2763</v>
      </c>
      <c r="C2785">
        <v>78</v>
      </c>
      <c r="D2785" t="s">
        <v>16</v>
      </c>
      <c r="E2785">
        <v>0</v>
      </c>
      <c r="F2785">
        <v>12</v>
      </c>
    </row>
    <row r="2786" spans="1:6" x14ac:dyDescent="0.2">
      <c r="A2786">
        <v>2764</v>
      </c>
      <c r="C2786">
        <v>78</v>
      </c>
      <c r="D2786" t="s">
        <v>16</v>
      </c>
      <c r="E2786">
        <v>0</v>
      </c>
      <c r="F2786">
        <v>12</v>
      </c>
    </row>
    <row r="2787" spans="1:6" x14ac:dyDescent="0.2">
      <c r="A2787">
        <v>2768</v>
      </c>
      <c r="C2787">
        <v>70</v>
      </c>
      <c r="D2787" t="s">
        <v>18</v>
      </c>
      <c r="E2787">
        <v>0</v>
      </c>
      <c r="F2787">
        <v>11</v>
      </c>
    </row>
    <row r="2788" spans="1:6" x14ac:dyDescent="0.2">
      <c r="A2788">
        <v>2769</v>
      </c>
      <c r="C2788">
        <v>70</v>
      </c>
      <c r="D2788" t="s">
        <v>18</v>
      </c>
      <c r="E2788">
        <v>0</v>
      </c>
      <c r="F2788">
        <v>11</v>
      </c>
    </row>
    <row r="2789" spans="1:6" x14ac:dyDescent="0.2">
      <c r="A2789">
        <v>2771</v>
      </c>
      <c r="C2789">
        <v>74</v>
      </c>
      <c r="D2789" t="s">
        <v>16</v>
      </c>
      <c r="E2789">
        <v>0</v>
      </c>
      <c r="F2789">
        <v>11</v>
      </c>
    </row>
    <row r="2790" spans="1:6" x14ac:dyDescent="0.2">
      <c r="A2790">
        <v>2773</v>
      </c>
      <c r="C2790">
        <v>60</v>
      </c>
      <c r="D2790" t="s">
        <v>18</v>
      </c>
      <c r="E2790">
        <v>0</v>
      </c>
      <c r="F2790">
        <v>10</v>
      </c>
    </row>
    <row r="2791" spans="1:6" x14ac:dyDescent="0.2">
      <c r="A2791">
        <v>2775</v>
      </c>
      <c r="C2791">
        <v>68</v>
      </c>
      <c r="D2791" t="s">
        <v>16</v>
      </c>
      <c r="E2791">
        <v>0</v>
      </c>
      <c r="F2791">
        <v>12</v>
      </c>
    </row>
    <row r="2792" spans="1:6" x14ac:dyDescent="0.2">
      <c r="A2792">
        <v>2779</v>
      </c>
      <c r="C2792">
        <v>67</v>
      </c>
      <c r="D2792" t="s">
        <v>16</v>
      </c>
      <c r="E2792">
        <v>0</v>
      </c>
      <c r="F2792">
        <v>9</v>
      </c>
    </row>
    <row r="2793" spans="1:6" x14ac:dyDescent="0.2">
      <c r="A2793">
        <v>2781</v>
      </c>
      <c r="C2793">
        <v>63</v>
      </c>
      <c r="D2793" t="s">
        <v>18</v>
      </c>
      <c r="E2793">
        <v>0</v>
      </c>
    </row>
    <row r="2794" spans="1:6" x14ac:dyDescent="0.2">
      <c r="A2794">
        <v>2782</v>
      </c>
      <c r="C2794">
        <v>63</v>
      </c>
      <c r="D2794" t="s">
        <v>18</v>
      </c>
      <c r="E2794">
        <v>0</v>
      </c>
    </row>
    <row r="2795" spans="1:6" x14ac:dyDescent="0.2">
      <c r="A2795">
        <v>2786</v>
      </c>
      <c r="C2795">
        <v>79</v>
      </c>
      <c r="D2795" t="s">
        <v>18</v>
      </c>
      <c r="E2795">
        <v>0</v>
      </c>
      <c r="F2795">
        <v>7</v>
      </c>
    </row>
    <row r="2796" spans="1:6" x14ac:dyDescent="0.2">
      <c r="A2796">
        <v>2789</v>
      </c>
      <c r="C2796">
        <v>82</v>
      </c>
      <c r="D2796" t="s">
        <v>18</v>
      </c>
      <c r="E2796">
        <v>0</v>
      </c>
      <c r="F2796">
        <v>11</v>
      </c>
    </row>
    <row r="2797" spans="1:6" x14ac:dyDescent="0.2">
      <c r="A2797">
        <v>2792</v>
      </c>
      <c r="C2797">
        <v>80</v>
      </c>
      <c r="D2797" t="s">
        <v>16</v>
      </c>
      <c r="E2797">
        <v>0</v>
      </c>
      <c r="F2797">
        <v>11</v>
      </c>
    </row>
    <row r="2798" spans="1:6" x14ac:dyDescent="0.2">
      <c r="A2798">
        <v>2793</v>
      </c>
      <c r="C2798">
        <v>80</v>
      </c>
      <c r="D2798" t="s">
        <v>16</v>
      </c>
      <c r="E2798">
        <v>0</v>
      </c>
      <c r="F2798">
        <v>11</v>
      </c>
    </row>
    <row r="2799" spans="1:6" x14ac:dyDescent="0.2">
      <c r="A2799">
        <v>2795</v>
      </c>
      <c r="C2799">
        <v>67</v>
      </c>
      <c r="D2799" t="s">
        <v>18</v>
      </c>
      <c r="E2799">
        <v>0</v>
      </c>
      <c r="F2799">
        <v>9</v>
      </c>
    </row>
    <row r="2800" spans="1:6" x14ac:dyDescent="0.2">
      <c r="A2800">
        <v>2796</v>
      </c>
      <c r="C2800">
        <v>67</v>
      </c>
      <c r="D2800" t="s">
        <v>18</v>
      </c>
      <c r="E2800">
        <v>0</v>
      </c>
      <c r="F2800">
        <v>9</v>
      </c>
    </row>
    <row r="2801" spans="1:6" x14ac:dyDescent="0.2">
      <c r="A2801">
        <v>2797</v>
      </c>
      <c r="C2801">
        <v>67</v>
      </c>
      <c r="D2801" t="s">
        <v>18</v>
      </c>
      <c r="E2801">
        <v>0</v>
      </c>
      <c r="F2801">
        <v>9</v>
      </c>
    </row>
    <row r="2802" spans="1:6" x14ac:dyDescent="0.2">
      <c r="A2802">
        <v>2800</v>
      </c>
      <c r="C2802">
        <v>80</v>
      </c>
      <c r="D2802" t="s">
        <v>18</v>
      </c>
      <c r="E2802">
        <v>0</v>
      </c>
      <c r="F2802">
        <v>11</v>
      </c>
    </row>
    <row r="2803" spans="1:6" x14ac:dyDescent="0.2">
      <c r="A2803">
        <v>2803</v>
      </c>
      <c r="C2803">
        <v>77</v>
      </c>
      <c r="D2803" t="s">
        <v>16</v>
      </c>
      <c r="E2803">
        <v>0</v>
      </c>
      <c r="F2803">
        <v>10</v>
      </c>
    </row>
    <row r="2804" spans="1:6" x14ac:dyDescent="0.2">
      <c r="A2804">
        <v>2805</v>
      </c>
      <c r="C2804">
        <v>64</v>
      </c>
      <c r="D2804" t="s">
        <v>16</v>
      </c>
      <c r="E2804">
        <v>0</v>
      </c>
      <c r="F2804">
        <v>11</v>
      </c>
    </row>
    <row r="2805" spans="1:6" x14ac:dyDescent="0.2">
      <c r="A2805">
        <v>2806</v>
      </c>
      <c r="C2805">
        <v>64</v>
      </c>
      <c r="D2805" t="s">
        <v>16</v>
      </c>
      <c r="E2805">
        <v>0</v>
      </c>
      <c r="F2805">
        <v>11</v>
      </c>
    </row>
    <row r="2806" spans="1:6" x14ac:dyDescent="0.2">
      <c r="A2806">
        <v>2808</v>
      </c>
      <c r="C2806">
        <v>80</v>
      </c>
      <c r="D2806" t="s">
        <v>18</v>
      </c>
      <c r="E2806">
        <v>0</v>
      </c>
      <c r="F2806">
        <v>7</v>
      </c>
    </row>
    <row r="2807" spans="1:6" x14ac:dyDescent="0.2">
      <c r="A2807">
        <v>2809</v>
      </c>
      <c r="C2807">
        <v>80</v>
      </c>
      <c r="D2807" t="s">
        <v>18</v>
      </c>
      <c r="E2807">
        <v>0</v>
      </c>
      <c r="F2807">
        <v>7</v>
      </c>
    </row>
    <row r="2808" spans="1:6" x14ac:dyDescent="0.2">
      <c r="A2808">
        <v>2811</v>
      </c>
      <c r="C2808">
        <v>57</v>
      </c>
      <c r="D2808" t="s">
        <v>16</v>
      </c>
      <c r="E2808">
        <v>0</v>
      </c>
      <c r="F2808">
        <v>9</v>
      </c>
    </row>
    <row r="2809" spans="1:6" x14ac:dyDescent="0.2">
      <c r="A2809">
        <v>2812</v>
      </c>
      <c r="C2809">
        <v>57</v>
      </c>
      <c r="D2809" t="s">
        <v>16</v>
      </c>
      <c r="E2809">
        <v>0</v>
      </c>
      <c r="F2809">
        <v>9</v>
      </c>
    </row>
    <row r="2810" spans="1:6" x14ac:dyDescent="0.2">
      <c r="A2810">
        <v>2815</v>
      </c>
      <c r="C2810">
        <v>74</v>
      </c>
      <c r="D2810" t="s">
        <v>18</v>
      </c>
      <c r="E2810">
        <v>0</v>
      </c>
      <c r="F2810">
        <v>15</v>
      </c>
    </row>
    <row r="2811" spans="1:6" x14ac:dyDescent="0.2">
      <c r="A2811">
        <v>2816</v>
      </c>
      <c r="C2811">
        <v>74</v>
      </c>
      <c r="D2811" t="s">
        <v>18</v>
      </c>
      <c r="E2811">
        <v>0</v>
      </c>
      <c r="F2811">
        <v>15</v>
      </c>
    </row>
    <row r="2812" spans="1:6" x14ac:dyDescent="0.2">
      <c r="A2812">
        <v>2817</v>
      </c>
      <c r="C2812">
        <v>74</v>
      </c>
      <c r="D2812" t="s">
        <v>18</v>
      </c>
      <c r="E2812">
        <v>0</v>
      </c>
      <c r="F2812">
        <v>15</v>
      </c>
    </row>
    <row r="2813" spans="1:6" x14ac:dyDescent="0.2">
      <c r="A2813">
        <v>2818</v>
      </c>
      <c r="C2813">
        <v>74</v>
      </c>
      <c r="D2813" t="s">
        <v>18</v>
      </c>
      <c r="E2813">
        <v>0</v>
      </c>
      <c r="F2813">
        <v>15</v>
      </c>
    </row>
    <row r="2814" spans="1:6" x14ac:dyDescent="0.2">
      <c r="A2814">
        <v>2819</v>
      </c>
      <c r="C2814">
        <v>74</v>
      </c>
      <c r="D2814" t="s">
        <v>18</v>
      </c>
      <c r="E2814">
        <v>0</v>
      </c>
      <c r="F2814">
        <v>15</v>
      </c>
    </row>
    <row r="2815" spans="1:6" x14ac:dyDescent="0.2">
      <c r="A2815">
        <v>2821</v>
      </c>
      <c r="C2815">
        <v>74</v>
      </c>
      <c r="D2815" t="s">
        <v>18</v>
      </c>
      <c r="E2815">
        <v>0</v>
      </c>
      <c r="F2815">
        <v>15</v>
      </c>
    </row>
    <row r="2816" spans="1:6" x14ac:dyDescent="0.2">
      <c r="A2816">
        <v>2825</v>
      </c>
      <c r="C2816">
        <v>81</v>
      </c>
      <c r="D2816" t="s">
        <v>16</v>
      </c>
      <c r="E2816">
        <v>0</v>
      </c>
      <c r="F2816">
        <v>16</v>
      </c>
    </row>
    <row r="2817" spans="1:6" x14ac:dyDescent="0.2">
      <c r="A2817">
        <v>2826</v>
      </c>
      <c r="C2817">
        <v>81</v>
      </c>
      <c r="D2817" t="s">
        <v>16</v>
      </c>
      <c r="E2817">
        <v>0</v>
      </c>
      <c r="F2817">
        <v>16</v>
      </c>
    </row>
    <row r="2818" spans="1:6" x14ac:dyDescent="0.2">
      <c r="A2818">
        <v>2827</v>
      </c>
      <c r="C2818">
        <v>81</v>
      </c>
      <c r="D2818" t="s">
        <v>16</v>
      </c>
      <c r="E2818">
        <v>0</v>
      </c>
      <c r="F2818">
        <v>16</v>
      </c>
    </row>
    <row r="2819" spans="1:6" x14ac:dyDescent="0.2">
      <c r="A2819">
        <v>2828</v>
      </c>
      <c r="C2819">
        <v>81</v>
      </c>
      <c r="D2819" t="s">
        <v>16</v>
      </c>
      <c r="E2819">
        <v>0</v>
      </c>
      <c r="F2819">
        <v>16</v>
      </c>
    </row>
    <row r="2820" spans="1:6" x14ac:dyDescent="0.2">
      <c r="A2820">
        <v>2829</v>
      </c>
      <c r="C2820">
        <v>81</v>
      </c>
      <c r="D2820" t="s">
        <v>16</v>
      </c>
      <c r="E2820">
        <v>0</v>
      </c>
      <c r="F2820">
        <v>16</v>
      </c>
    </row>
    <row r="2821" spans="1:6" x14ac:dyDescent="0.2">
      <c r="A2821">
        <v>2832</v>
      </c>
      <c r="C2821">
        <v>71</v>
      </c>
      <c r="D2821" t="s">
        <v>16</v>
      </c>
      <c r="E2821">
        <v>0</v>
      </c>
      <c r="F2821">
        <v>12</v>
      </c>
    </row>
    <row r="2822" spans="1:6" x14ac:dyDescent="0.2">
      <c r="A2822">
        <v>2836</v>
      </c>
      <c r="C2822">
        <v>64</v>
      </c>
      <c r="D2822" t="s">
        <v>16</v>
      </c>
      <c r="E2822">
        <v>0</v>
      </c>
      <c r="F2822">
        <v>10</v>
      </c>
    </row>
    <row r="2823" spans="1:6" x14ac:dyDescent="0.2">
      <c r="A2823">
        <v>2840</v>
      </c>
      <c r="C2823">
        <v>77</v>
      </c>
      <c r="D2823" t="s">
        <v>16</v>
      </c>
      <c r="E2823">
        <v>0</v>
      </c>
      <c r="F2823">
        <v>19</v>
      </c>
    </row>
    <row r="2824" spans="1:6" x14ac:dyDescent="0.2">
      <c r="A2824">
        <v>2841</v>
      </c>
      <c r="C2824">
        <v>77</v>
      </c>
      <c r="D2824" t="s">
        <v>16</v>
      </c>
      <c r="E2824">
        <v>0</v>
      </c>
      <c r="F2824">
        <v>19</v>
      </c>
    </row>
    <row r="2825" spans="1:6" x14ac:dyDescent="0.2">
      <c r="A2825">
        <v>2842</v>
      </c>
      <c r="C2825">
        <v>77</v>
      </c>
      <c r="D2825" t="s">
        <v>16</v>
      </c>
      <c r="E2825">
        <v>0</v>
      </c>
      <c r="F2825">
        <v>19</v>
      </c>
    </row>
    <row r="2826" spans="1:6" x14ac:dyDescent="0.2">
      <c r="A2826">
        <v>2845</v>
      </c>
      <c r="C2826">
        <v>80</v>
      </c>
      <c r="D2826" t="s">
        <v>18</v>
      </c>
      <c r="E2826">
        <v>0</v>
      </c>
      <c r="F2826">
        <v>8</v>
      </c>
    </row>
    <row r="2827" spans="1:6" x14ac:dyDescent="0.2">
      <c r="A2827">
        <v>2846</v>
      </c>
      <c r="C2827">
        <v>80</v>
      </c>
      <c r="D2827" t="s">
        <v>18</v>
      </c>
      <c r="E2827">
        <v>0</v>
      </c>
      <c r="F2827">
        <v>8</v>
      </c>
    </row>
    <row r="2828" spans="1:6" x14ac:dyDescent="0.2">
      <c r="A2828">
        <v>2849</v>
      </c>
      <c r="C2828">
        <v>60</v>
      </c>
      <c r="D2828" t="s">
        <v>16</v>
      </c>
      <c r="E2828">
        <v>0</v>
      </c>
      <c r="F2828">
        <v>16</v>
      </c>
    </row>
    <row r="2829" spans="1:6" x14ac:dyDescent="0.2">
      <c r="A2829">
        <v>2850</v>
      </c>
      <c r="C2829">
        <v>60</v>
      </c>
      <c r="D2829" t="s">
        <v>16</v>
      </c>
      <c r="E2829">
        <v>0</v>
      </c>
      <c r="F2829">
        <v>16</v>
      </c>
    </row>
    <row r="2830" spans="1:6" x14ac:dyDescent="0.2">
      <c r="A2830">
        <v>2852</v>
      </c>
      <c r="C2830">
        <v>81</v>
      </c>
      <c r="D2830" t="s">
        <v>18</v>
      </c>
      <c r="E2830">
        <v>0</v>
      </c>
      <c r="F2830">
        <v>16</v>
      </c>
    </row>
    <row r="2831" spans="1:6" x14ac:dyDescent="0.2">
      <c r="A2831">
        <v>2853</v>
      </c>
      <c r="C2831">
        <v>81</v>
      </c>
      <c r="D2831" t="s">
        <v>18</v>
      </c>
      <c r="E2831">
        <v>0</v>
      </c>
      <c r="F2831">
        <v>16</v>
      </c>
    </row>
    <row r="2832" spans="1:6" x14ac:dyDescent="0.2">
      <c r="A2832">
        <v>2855</v>
      </c>
      <c r="C2832">
        <v>72</v>
      </c>
      <c r="D2832" t="s">
        <v>16</v>
      </c>
      <c r="E2832">
        <v>0</v>
      </c>
      <c r="F2832">
        <v>12</v>
      </c>
    </row>
  </sheetData>
  <customSheetViews>
    <customSheetView guid="{06CF39B8-C789-9C4E-B344-0C961BCEEBCE}">
      <selection sqref="A1:XF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7F5AE-18CC-7244-B102-950BAEE92894}">
  <dimension ref="A1:U2832"/>
  <sheetViews>
    <sheetView workbookViewId="0">
      <selection activeCell="E16" sqref="E16"/>
    </sheetView>
  </sheetViews>
  <sheetFormatPr baseColWidth="10" defaultRowHeight="16" x14ac:dyDescent="0.2"/>
  <cols>
    <col min="1" max="1" width="5.1640625" bestFit="1" customWidth="1"/>
    <col min="3" max="3" width="4.6640625" bestFit="1" customWidth="1"/>
    <col min="4" max="4" width="8.33203125" bestFit="1" customWidth="1"/>
    <col min="5" max="5" width="6.6640625" bestFit="1" customWidth="1"/>
    <col min="6" max="6" width="11.1640625" bestFit="1" customWidth="1"/>
    <col min="7" max="7" width="7.5" bestFit="1" customWidth="1"/>
    <col min="8" max="8" width="7.83203125" bestFit="1" customWidth="1"/>
    <col min="9" max="9" width="6.6640625" bestFit="1" customWidth="1"/>
    <col min="10" max="10" width="10.33203125" bestFit="1" customWidth="1"/>
    <col min="11" max="11" width="8.5" bestFit="1" customWidth="1"/>
    <col min="12" max="12" width="8" bestFit="1" customWidth="1"/>
    <col min="13" max="13" width="11.6640625" bestFit="1" customWidth="1"/>
    <col min="14" max="14" width="14.6640625" bestFit="1" customWidth="1"/>
    <col min="15" max="15" width="12.1640625" bestFit="1" customWidth="1"/>
    <col min="16" max="16" width="13.83203125" bestFit="1" customWidth="1"/>
    <col min="17" max="17" width="12.1640625" bestFit="1" customWidth="1"/>
    <col min="18" max="18" width="25" bestFit="1" customWidth="1"/>
    <col min="19" max="19" width="22.6640625" bestFit="1" customWidth="1"/>
    <col min="20" max="20" width="24.6640625" bestFit="1" customWidth="1"/>
    <col min="21" max="21" width="19.16406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52</v>
      </c>
      <c r="N1" s="1" t="s">
        <v>50</v>
      </c>
      <c r="O1" s="1" t="s">
        <v>12</v>
      </c>
      <c r="P1" s="1" t="s">
        <v>51</v>
      </c>
      <c r="Q1" s="1" t="s">
        <v>54</v>
      </c>
      <c r="R1" s="1" t="s">
        <v>55</v>
      </c>
      <c r="S1" s="1" t="s">
        <v>53</v>
      </c>
      <c r="T1" s="1" t="s">
        <v>13</v>
      </c>
      <c r="U1" s="1" t="s">
        <v>14</v>
      </c>
    </row>
    <row r="2" spans="1:21" x14ac:dyDescent="0.2">
      <c r="A2">
        <v>1148</v>
      </c>
      <c r="B2" t="s">
        <v>17</v>
      </c>
      <c r="C2">
        <v>96</v>
      </c>
      <c r="D2" t="s">
        <v>18</v>
      </c>
      <c r="E2">
        <v>0</v>
      </c>
      <c r="H2" t="s">
        <v>7</v>
      </c>
      <c r="K2" t="s">
        <v>10</v>
      </c>
      <c r="M2" t="s">
        <v>52</v>
      </c>
      <c r="N2" t="s">
        <v>50</v>
      </c>
      <c r="O2" t="s">
        <v>12</v>
      </c>
      <c r="P2" t="s">
        <v>51</v>
      </c>
      <c r="Q2" t="s">
        <v>54</v>
      </c>
      <c r="S2" t="s">
        <v>53</v>
      </c>
      <c r="T2">
        <v>8</v>
      </c>
      <c r="U2">
        <v>11</v>
      </c>
    </row>
    <row r="3" spans="1:21" x14ac:dyDescent="0.2">
      <c r="A3">
        <v>100</v>
      </c>
      <c r="B3" t="s">
        <v>17</v>
      </c>
      <c r="C3">
        <v>91</v>
      </c>
      <c r="D3" t="s">
        <v>16</v>
      </c>
      <c r="E3">
        <v>1</v>
      </c>
      <c r="F3">
        <v>11</v>
      </c>
      <c r="H3" t="s">
        <v>7</v>
      </c>
      <c r="I3" t="s">
        <v>8</v>
      </c>
      <c r="J3" t="s">
        <v>9</v>
      </c>
      <c r="N3" t="s">
        <v>50</v>
      </c>
      <c r="O3" t="s">
        <v>12</v>
      </c>
      <c r="Q3" t="s">
        <v>54</v>
      </c>
      <c r="T3">
        <v>6</v>
      </c>
      <c r="U3">
        <v>8</v>
      </c>
    </row>
    <row r="4" spans="1:21" x14ac:dyDescent="0.2">
      <c r="A4">
        <v>1427</v>
      </c>
      <c r="B4" t="s">
        <v>17</v>
      </c>
      <c r="C4">
        <v>88</v>
      </c>
      <c r="D4" t="s">
        <v>18</v>
      </c>
      <c r="E4">
        <v>1</v>
      </c>
      <c r="F4">
        <v>16</v>
      </c>
      <c r="H4" t="s">
        <v>7</v>
      </c>
      <c r="N4" t="s">
        <v>50</v>
      </c>
      <c r="O4" t="s">
        <v>12</v>
      </c>
      <c r="Q4" t="s">
        <v>54</v>
      </c>
      <c r="R4" t="s">
        <v>55</v>
      </c>
      <c r="S4" t="s">
        <v>53</v>
      </c>
      <c r="T4">
        <v>6</v>
      </c>
      <c r="U4">
        <v>9</v>
      </c>
    </row>
    <row r="5" spans="1:21" x14ac:dyDescent="0.2">
      <c r="A5">
        <v>1145</v>
      </c>
      <c r="B5" t="s">
        <v>17</v>
      </c>
      <c r="C5">
        <v>82</v>
      </c>
      <c r="D5" t="s">
        <v>18</v>
      </c>
      <c r="E5">
        <v>1</v>
      </c>
      <c r="G5" t="s">
        <v>6</v>
      </c>
      <c r="H5" t="s">
        <v>7</v>
      </c>
      <c r="I5" t="s">
        <v>8</v>
      </c>
      <c r="J5" t="s">
        <v>9</v>
      </c>
      <c r="O5" t="s">
        <v>12</v>
      </c>
      <c r="Q5" t="s">
        <v>54</v>
      </c>
      <c r="S5" t="s">
        <v>53</v>
      </c>
      <c r="T5">
        <v>7</v>
      </c>
      <c r="U5">
        <v>11</v>
      </c>
    </row>
    <row r="6" spans="1:21" x14ac:dyDescent="0.2">
      <c r="A6">
        <v>2535</v>
      </c>
      <c r="B6" t="s">
        <v>17</v>
      </c>
      <c r="C6">
        <v>86</v>
      </c>
      <c r="D6" t="s">
        <v>16</v>
      </c>
      <c r="E6">
        <v>1</v>
      </c>
      <c r="O6" t="s">
        <v>12</v>
      </c>
      <c r="Q6" t="s">
        <v>54</v>
      </c>
      <c r="T6">
        <v>2</v>
      </c>
      <c r="U6">
        <v>2</v>
      </c>
    </row>
    <row r="7" spans="1:21" x14ac:dyDescent="0.2">
      <c r="A7">
        <v>2674</v>
      </c>
      <c r="B7" t="s">
        <v>17</v>
      </c>
      <c r="C7">
        <v>73</v>
      </c>
      <c r="D7" t="s">
        <v>18</v>
      </c>
      <c r="E7">
        <v>0</v>
      </c>
      <c r="I7" t="s">
        <v>8</v>
      </c>
      <c r="K7" t="s">
        <v>10</v>
      </c>
      <c r="N7" t="s">
        <v>50</v>
      </c>
      <c r="Q7" t="s">
        <v>54</v>
      </c>
      <c r="T7">
        <v>4</v>
      </c>
      <c r="U7">
        <v>5</v>
      </c>
    </row>
    <row r="8" spans="1:21" x14ac:dyDescent="0.2">
      <c r="A8">
        <v>1224</v>
      </c>
      <c r="B8" t="s">
        <v>17</v>
      </c>
      <c r="C8">
        <v>85</v>
      </c>
      <c r="D8" t="s">
        <v>18</v>
      </c>
      <c r="E8">
        <v>1</v>
      </c>
      <c r="F8">
        <v>15</v>
      </c>
      <c r="G8" t="s">
        <v>6</v>
      </c>
      <c r="H8" t="s">
        <v>7</v>
      </c>
      <c r="J8" t="s">
        <v>9</v>
      </c>
      <c r="N8" t="s">
        <v>50</v>
      </c>
      <c r="Q8" t="s">
        <v>54</v>
      </c>
      <c r="T8">
        <v>5</v>
      </c>
      <c r="U8">
        <v>7</v>
      </c>
    </row>
    <row r="9" spans="1:21" x14ac:dyDescent="0.2">
      <c r="A9">
        <v>1404</v>
      </c>
      <c r="B9" t="s">
        <v>17</v>
      </c>
      <c r="C9">
        <v>85</v>
      </c>
      <c r="D9" t="s">
        <v>18</v>
      </c>
      <c r="E9">
        <v>1</v>
      </c>
      <c r="H9" t="s">
        <v>7</v>
      </c>
      <c r="N9" t="s">
        <v>50</v>
      </c>
      <c r="Q9" t="s">
        <v>54</v>
      </c>
      <c r="R9" t="s">
        <v>55</v>
      </c>
      <c r="T9">
        <v>4</v>
      </c>
      <c r="U9">
        <v>8</v>
      </c>
    </row>
    <row r="10" spans="1:21" x14ac:dyDescent="0.2">
      <c r="A10">
        <v>257</v>
      </c>
      <c r="B10" t="s">
        <v>17</v>
      </c>
      <c r="C10">
        <v>95</v>
      </c>
      <c r="D10" t="s">
        <v>16</v>
      </c>
      <c r="E10">
        <v>2</v>
      </c>
      <c r="F10">
        <v>9</v>
      </c>
      <c r="G10" t="s">
        <v>6</v>
      </c>
      <c r="H10" t="s">
        <v>7</v>
      </c>
      <c r="I10" t="s">
        <v>8</v>
      </c>
      <c r="J10" t="s">
        <v>9</v>
      </c>
      <c r="Q10" t="s">
        <v>54</v>
      </c>
      <c r="T10">
        <v>5</v>
      </c>
      <c r="U10">
        <v>6</v>
      </c>
    </row>
    <row r="11" spans="1:21" x14ac:dyDescent="0.2">
      <c r="A11">
        <v>1078</v>
      </c>
      <c r="B11" t="s">
        <v>17</v>
      </c>
      <c r="C11">
        <v>97</v>
      </c>
      <c r="D11" t="s">
        <v>18</v>
      </c>
      <c r="E11">
        <v>1</v>
      </c>
      <c r="G11" t="s">
        <v>6</v>
      </c>
      <c r="H11" t="s">
        <v>7</v>
      </c>
      <c r="J11" t="s">
        <v>9</v>
      </c>
      <c r="Q11" t="s">
        <v>54</v>
      </c>
      <c r="T11">
        <v>4</v>
      </c>
      <c r="U11">
        <v>6</v>
      </c>
    </row>
    <row r="12" spans="1:21" x14ac:dyDescent="0.2">
      <c r="A12">
        <v>944</v>
      </c>
      <c r="B12" t="s">
        <v>17</v>
      </c>
      <c r="C12">
        <v>87</v>
      </c>
      <c r="D12" t="s">
        <v>16</v>
      </c>
      <c r="E12">
        <v>2</v>
      </c>
      <c r="H12" t="s">
        <v>7</v>
      </c>
      <c r="J12" t="s">
        <v>9</v>
      </c>
      <c r="Q12" t="s">
        <v>54</v>
      </c>
      <c r="T12">
        <v>3</v>
      </c>
      <c r="U12">
        <v>5</v>
      </c>
    </row>
    <row r="13" spans="1:21" x14ac:dyDescent="0.2">
      <c r="A13">
        <v>2402</v>
      </c>
      <c r="B13" t="s">
        <v>17</v>
      </c>
      <c r="C13">
        <v>57</v>
      </c>
      <c r="D13" t="s">
        <v>18</v>
      </c>
      <c r="E13">
        <v>0</v>
      </c>
      <c r="F13">
        <v>17</v>
      </c>
      <c r="G13" t="s">
        <v>6</v>
      </c>
      <c r="J13" t="s">
        <v>9</v>
      </c>
      <c r="Q13" t="s">
        <v>54</v>
      </c>
      <c r="T13">
        <v>3</v>
      </c>
      <c r="U13">
        <v>5</v>
      </c>
    </row>
    <row r="14" spans="1:21" x14ac:dyDescent="0.2">
      <c r="A14">
        <v>398</v>
      </c>
      <c r="B14" t="s">
        <v>17</v>
      </c>
      <c r="C14">
        <v>96</v>
      </c>
      <c r="D14" t="s">
        <v>16</v>
      </c>
      <c r="E14">
        <v>0</v>
      </c>
      <c r="I14" t="s">
        <v>8</v>
      </c>
      <c r="Q14" t="s">
        <v>54</v>
      </c>
      <c r="R14" t="s">
        <v>55</v>
      </c>
      <c r="T14">
        <v>3</v>
      </c>
      <c r="U14">
        <v>7</v>
      </c>
    </row>
    <row r="15" spans="1:21" x14ac:dyDescent="0.2">
      <c r="A15">
        <v>1638</v>
      </c>
      <c r="B15" t="s">
        <v>17</v>
      </c>
      <c r="C15">
        <v>78</v>
      </c>
      <c r="D15" t="s">
        <v>16</v>
      </c>
      <c r="E15">
        <v>1</v>
      </c>
      <c r="F15">
        <v>16</v>
      </c>
      <c r="H15" t="s">
        <v>7</v>
      </c>
      <c r="Q15" t="s">
        <v>54</v>
      </c>
      <c r="T15">
        <v>2</v>
      </c>
      <c r="U15">
        <v>5</v>
      </c>
    </row>
    <row r="16" spans="1:21" x14ac:dyDescent="0.2">
      <c r="A16">
        <v>936</v>
      </c>
      <c r="B16" t="s">
        <v>17</v>
      </c>
      <c r="C16">
        <v>96</v>
      </c>
      <c r="D16" t="s">
        <v>18</v>
      </c>
      <c r="E16">
        <v>2</v>
      </c>
      <c r="M16" t="s">
        <v>52</v>
      </c>
      <c r="N16" t="s">
        <v>50</v>
      </c>
      <c r="O16" t="s">
        <v>12</v>
      </c>
      <c r="P16" t="s">
        <v>51</v>
      </c>
      <c r="T16">
        <v>4</v>
      </c>
      <c r="U16">
        <v>10</v>
      </c>
    </row>
    <row r="17" spans="1:21" x14ac:dyDescent="0.2">
      <c r="A17">
        <v>2692</v>
      </c>
      <c r="B17" t="s">
        <v>17</v>
      </c>
      <c r="C17">
        <v>87</v>
      </c>
      <c r="D17" t="s">
        <v>18</v>
      </c>
      <c r="E17">
        <v>0</v>
      </c>
      <c r="F17">
        <v>12</v>
      </c>
      <c r="G17" t="s">
        <v>6</v>
      </c>
      <c r="H17" t="s">
        <v>7</v>
      </c>
      <c r="K17" t="s">
        <v>10</v>
      </c>
      <c r="L17" t="s">
        <v>11</v>
      </c>
      <c r="N17" t="s">
        <v>50</v>
      </c>
      <c r="O17" t="s">
        <v>12</v>
      </c>
      <c r="P17" t="s">
        <v>51</v>
      </c>
      <c r="R17" t="s">
        <v>55</v>
      </c>
      <c r="S17" t="s">
        <v>53</v>
      </c>
      <c r="T17">
        <v>9</v>
      </c>
      <c r="U17">
        <v>13</v>
      </c>
    </row>
    <row r="18" spans="1:21" x14ac:dyDescent="0.2">
      <c r="A18">
        <v>1072</v>
      </c>
      <c r="B18" t="s">
        <v>17</v>
      </c>
      <c r="C18">
        <v>92</v>
      </c>
      <c r="D18" t="s">
        <v>18</v>
      </c>
      <c r="E18">
        <v>1</v>
      </c>
      <c r="H18" t="s">
        <v>7</v>
      </c>
      <c r="J18" t="s">
        <v>9</v>
      </c>
      <c r="K18" t="s">
        <v>10</v>
      </c>
      <c r="N18" t="s">
        <v>50</v>
      </c>
      <c r="O18" t="s">
        <v>12</v>
      </c>
      <c r="P18" t="s">
        <v>51</v>
      </c>
      <c r="S18" t="s">
        <v>53</v>
      </c>
      <c r="T18">
        <v>7</v>
      </c>
      <c r="U18">
        <v>11</v>
      </c>
    </row>
    <row r="19" spans="1:21" x14ac:dyDescent="0.2">
      <c r="A19">
        <v>1025</v>
      </c>
      <c r="B19" t="s">
        <v>17</v>
      </c>
      <c r="C19">
        <v>90</v>
      </c>
      <c r="D19" t="s">
        <v>16</v>
      </c>
      <c r="E19">
        <v>0</v>
      </c>
      <c r="F19">
        <v>12</v>
      </c>
      <c r="H19" t="s">
        <v>7</v>
      </c>
      <c r="I19" t="s">
        <v>8</v>
      </c>
      <c r="K19" t="s">
        <v>10</v>
      </c>
      <c r="N19" t="s">
        <v>50</v>
      </c>
      <c r="O19" t="s">
        <v>12</v>
      </c>
      <c r="P19" t="s">
        <v>51</v>
      </c>
      <c r="R19" t="s">
        <v>55</v>
      </c>
      <c r="T19">
        <v>7</v>
      </c>
      <c r="U19">
        <v>13</v>
      </c>
    </row>
    <row r="20" spans="1:21" x14ac:dyDescent="0.2">
      <c r="A20">
        <v>1608</v>
      </c>
      <c r="B20" t="s">
        <v>17</v>
      </c>
      <c r="C20">
        <v>87</v>
      </c>
      <c r="D20" t="s">
        <v>16</v>
      </c>
      <c r="E20">
        <v>0</v>
      </c>
      <c r="F20">
        <v>9</v>
      </c>
      <c r="H20" t="s">
        <v>7</v>
      </c>
      <c r="K20" t="s">
        <v>10</v>
      </c>
      <c r="N20" t="s">
        <v>50</v>
      </c>
      <c r="O20" t="s">
        <v>12</v>
      </c>
      <c r="P20" t="s">
        <v>51</v>
      </c>
      <c r="S20" t="s">
        <v>53</v>
      </c>
      <c r="T20">
        <v>6</v>
      </c>
      <c r="U20">
        <v>9</v>
      </c>
    </row>
    <row r="21" spans="1:21" x14ac:dyDescent="0.2">
      <c r="A21">
        <v>1668</v>
      </c>
      <c r="B21" t="s">
        <v>17</v>
      </c>
      <c r="C21">
        <v>72</v>
      </c>
      <c r="D21" t="s">
        <v>18</v>
      </c>
      <c r="E21">
        <v>1</v>
      </c>
      <c r="F21">
        <v>10</v>
      </c>
      <c r="K21" t="s">
        <v>10</v>
      </c>
      <c r="N21" t="s">
        <v>50</v>
      </c>
      <c r="O21" t="s">
        <v>12</v>
      </c>
      <c r="P21" t="s">
        <v>51</v>
      </c>
      <c r="T21">
        <v>4</v>
      </c>
      <c r="U21">
        <v>6</v>
      </c>
    </row>
    <row r="22" spans="1:21" x14ac:dyDescent="0.2">
      <c r="A22">
        <v>952</v>
      </c>
      <c r="B22" t="s">
        <v>17</v>
      </c>
      <c r="C22">
        <v>99</v>
      </c>
      <c r="D22" t="s">
        <v>18</v>
      </c>
      <c r="E22">
        <v>1</v>
      </c>
      <c r="H22" t="s">
        <v>7</v>
      </c>
      <c r="J22" t="s">
        <v>9</v>
      </c>
      <c r="N22" t="s">
        <v>50</v>
      </c>
      <c r="O22" t="s">
        <v>12</v>
      </c>
      <c r="P22" t="s">
        <v>51</v>
      </c>
      <c r="S22" t="s">
        <v>53</v>
      </c>
      <c r="T22">
        <v>6</v>
      </c>
      <c r="U22">
        <v>10</v>
      </c>
    </row>
    <row r="23" spans="1:21" x14ac:dyDescent="0.2">
      <c r="A23">
        <v>839</v>
      </c>
      <c r="B23" t="s">
        <v>17</v>
      </c>
      <c r="C23">
        <v>94</v>
      </c>
      <c r="D23" t="s">
        <v>16</v>
      </c>
      <c r="E23">
        <v>0</v>
      </c>
      <c r="F23">
        <v>9</v>
      </c>
      <c r="H23" t="s">
        <v>7</v>
      </c>
      <c r="I23" t="s">
        <v>8</v>
      </c>
      <c r="N23" t="s">
        <v>50</v>
      </c>
      <c r="O23" t="s">
        <v>12</v>
      </c>
      <c r="P23" t="s">
        <v>51</v>
      </c>
      <c r="T23">
        <v>5</v>
      </c>
      <c r="U23">
        <v>6</v>
      </c>
    </row>
    <row r="24" spans="1:21" x14ac:dyDescent="0.2">
      <c r="A24">
        <v>762</v>
      </c>
      <c r="B24" t="s">
        <v>17</v>
      </c>
      <c r="C24">
        <v>97</v>
      </c>
      <c r="D24" t="s">
        <v>16</v>
      </c>
      <c r="E24">
        <v>1</v>
      </c>
      <c r="H24" t="s">
        <v>7</v>
      </c>
      <c r="J24" t="s">
        <v>9</v>
      </c>
      <c r="M24" t="s">
        <v>52</v>
      </c>
      <c r="O24" t="s">
        <v>12</v>
      </c>
      <c r="P24" t="s">
        <v>51</v>
      </c>
      <c r="T24">
        <v>5</v>
      </c>
      <c r="U24">
        <v>8</v>
      </c>
    </row>
    <row r="25" spans="1:21" x14ac:dyDescent="0.2">
      <c r="A25">
        <v>1030</v>
      </c>
      <c r="B25" t="s">
        <v>17</v>
      </c>
      <c r="C25">
        <v>101</v>
      </c>
      <c r="D25" t="s">
        <v>16</v>
      </c>
      <c r="E25">
        <v>1</v>
      </c>
      <c r="H25" t="s">
        <v>7</v>
      </c>
      <c r="M25" t="s">
        <v>52</v>
      </c>
      <c r="O25" t="s">
        <v>12</v>
      </c>
      <c r="P25" t="s">
        <v>51</v>
      </c>
      <c r="R25" t="s">
        <v>55</v>
      </c>
      <c r="T25">
        <v>5</v>
      </c>
      <c r="U25">
        <v>6</v>
      </c>
    </row>
    <row r="26" spans="1:21" x14ac:dyDescent="0.2">
      <c r="A26">
        <v>1133</v>
      </c>
      <c r="B26" t="s">
        <v>17</v>
      </c>
      <c r="C26">
        <v>91</v>
      </c>
      <c r="D26" t="s">
        <v>18</v>
      </c>
      <c r="E26">
        <v>1</v>
      </c>
      <c r="G26" t="s">
        <v>6</v>
      </c>
      <c r="H26" t="s">
        <v>7</v>
      </c>
      <c r="I26" t="s">
        <v>8</v>
      </c>
      <c r="J26" t="s">
        <v>9</v>
      </c>
      <c r="K26" t="s">
        <v>10</v>
      </c>
      <c r="O26" t="s">
        <v>12</v>
      </c>
      <c r="P26" t="s">
        <v>51</v>
      </c>
      <c r="S26" t="s">
        <v>53</v>
      </c>
      <c r="T26">
        <v>8</v>
      </c>
      <c r="U26">
        <v>15</v>
      </c>
    </row>
    <row r="27" spans="1:21" x14ac:dyDescent="0.2">
      <c r="A27">
        <v>1121</v>
      </c>
      <c r="B27" t="s">
        <v>17</v>
      </c>
      <c r="C27">
        <v>99</v>
      </c>
      <c r="D27" t="s">
        <v>18</v>
      </c>
      <c r="E27">
        <v>1</v>
      </c>
      <c r="G27" t="s">
        <v>6</v>
      </c>
      <c r="H27" t="s">
        <v>7</v>
      </c>
      <c r="J27" t="s">
        <v>9</v>
      </c>
      <c r="K27" t="s">
        <v>10</v>
      </c>
      <c r="O27" t="s">
        <v>12</v>
      </c>
      <c r="P27" t="s">
        <v>51</v>
      </c>
      <c r="S27" t="s">
        <v>53</v>
      </c>
      <c r="T27">
        <v>7</v>
      </c>
      <c r="U27">
        <v>9</v>
      </c>
    </row>
    <row r="28" spans="1:21" x14ac:dyDescent="0.2">
      <c r="A28">
        <v>971</v>
      </c>
      <c r="B28" t="s">
        <v>17</v>
      </c>
      <c r="C28">
        <v>98</v>
      </c>
      <c r="D28" t="s">
        <v>18</v>
      </c>
      <c r="E28">
        <v>1</v>
      </c>
      <c r="H28" t="s">
        <v>7</v>
      </c>
      <c r="K28" t="s">
        <v>10</v>
      </c>
      <c r="O28" t="s">
        <v>12</v>
      </c>
      <c r="P28" t="s">
        <v>51</v>
      </c>
      <c r="T28">
        <v>4</v>
      </c>
      <c r="U28">
        <v>5</v>
      </c>
    </row>
    <row r="29" spans="1:21" x14ac:dyDescent="0.2">
      <c r="A29">
        <v>1246</v>
      </c>
      <c r="B29" t="s">
        <v>17</v>
      </c>
      <c r="C29">
        <v>86</v>
      </c>
      <c r="D29" t="s">
        <v>16</v>
      </c>
      <c r="E29">
        <v>0</v>
      </c>
      <c r="F29">
        <v>17</v>
      </c>
      <c r="H29" t="s">
        <v>7</v>
      </c>
      <c r="K29" t="s">
        <v>10</v>
      </c>
      <c r="O29" t="s">
        <v>12</v>
      </c>
      <c r="P29" t="s">
        <v>51</v>
      </c>
      <c r="T29">
        <v>4</v>
      </c>
      <c r="U29">
        <v>7</v>
      </c>
    </row>
    <row r="30" spans="1:21" x14ac:dyDescent="0.2">
      <c r="A30">
        <v>953</v>
      </c>
      <c r="B30" t="s">
        <v>17</v>
      </c>
      <c r="C30">
        <v>98</v>
      </c>
      <c r="D30" t="s">
        <v>18</v>
      </c>
      <c r="E30">
        <v>0</v>
      </c>
      <c r="K30" t="s">
        <v>10</v>
      </c>
      <c r="O30" t="s">
        <v>12</v>
      </c>
      <c r="P30" t="s">
        <v>51</v>
      </c>
      <c r="S30" t="s">
        <v>53</v>
      </c>
      <c r="T30">
        <v>4</v>
      </c>
      <c r="U30">
        <v>5</v>
      </c>
    </row>
    <row r="31" spans="1:21" x14ac:dyDescent="0.2">
      <c r="A31">
        <v>1749</v>
      </c>
      <c r="B31" t="s">
        <v>17</v>
      </c>
      <c r="C31">
        <v>81</v>
      </c>
      <c r="D31" t="s">
        <v>16</v>
      </c>
      <c r="E31">
        <v>0</v>
      </c>
      <c r="F31">
        <v>10</v>
      </c>
      <c r="G31" t="s">
        <v>6</v>
      </c>
      <c r="H31" t="s">
        <v>7</v>
      </c>
      <c r="J31" t="s">
        <v>9</v>
      </c>
      <c r="O31" t="s">
        <v>12</v>
      </c>
      <c r="P31" t="s">
        <v>51</v>
      </c>
      <c r="T31">
        <v>5</v>
      </c>
      <c r="U31">
        <v>8</v>
      </c>
    </row>
    <row r="32" spans="1:21" x14ac:dyDescent="0.2">
      <c r="A32">
        <v>749</v>
      </c>
      <c r="B32" t="s">
        <v>17</v>
      </c>
      <c r="C32">
        <v>102</v>
      </c>
      <c r="D32" t="s">
        <v>16</v>
      </c>
      <c r="E32">
        <v>0</v>
      </c>
      <c r="G32" t="s">
        <v>6</v>
      </c>
      <c r="J32" t="s">
        <v>9</v>
      </c>
      <c r="O32" t="s">
        <v>12</v>
      </c>
      <c r="P32" t="s">
        <v>51</v>
      </c>
      <c r="T32">
        <v>4</v>
      </c>
      <c r="U32">
        <v>8</v>
      </c>
    </row>
    <row r="33" spans="1:21" x14ac:dyDescent="0.2">
      <c r="A33">
        <v>277</v>
      </c>
      <c r="B33" t="s">
        <v>17</v>
      </c>
      <c r="C33">
        <v>90</v>
      </c>
      <c r="D33" t="s">
        <v>16</v>
      </c>
      <c r="E33">
        <v>1</v>
      </c>
      <c r="H33" t="s">
        <v>7</v>
      </c>
      <c r="I33" t="s">
        <v>8</v>
      </c>
      <c r="O33" t="s">
        <v>12</v>
      </c>
      <c r="P33" t="s">
        <v>51</v>
      </c>
      <c r="T33">
        <v>4</v>
      </c>
      <c r="U33">
        <v>4</v>
      </c>
    </row>
    <row r="34" spans="1:21" x14ac:dyDescent="0.2">
      <c r="A34">
        <v>989</v>
      </c>
      <c r="B34" t="s">
        <v>17</v>
      </c>
      <c r="C34">
        <v>106</v>
      </c>
      <c r="D34" t="s">
        <v>18</v>
      </c>
      <c r="E34">
        <v>0</v>
      </c>
      <c r="I34" t="s">
        <v>8</v>
      </c>
      <c r="O34" t="s">
        <v>12</v>
      </c>
      <c r="P34" t="s">
        <v>51</v>
      </c>
      <c r="T34">
        <v>3</v>
      </c>
      <c r="U34">
        <v>6</v>
      </c>
    </row>
    <row r="35" spans="1:21" x14ac:dyDescent="0.2">
      <c r="A35">
        <v>1196</v>
      </c>
      <c r="B35" t="s">
        <v>17</v>
      </c>
      <c r="C35">
        <v>79</v>
      </c>
      <c r="D35" t="s">
        <v>16</v>
      </c>
      <c r="E35">
        <v>0</v>
      </c>
      <c r="F35">
        <v>10</v>
      </c>
      <c r="H35" t="s">
        <v>7</v>
      </c>
      <c r="O35" t="s">
        <v>12</v>
      </c>
      <c r="P35" t="s">
        <v>51</v>
      </c>
      <c r="T35">
        <v>3</v>
      </c>
      <c r="U35">
        <v>5</v>
      </c>
    </row>
    <row r="36" spans="1:21" x14ac:dyDescent="0.2">
      <c r="A36">
        <v>2632</v>
      </c>
      <c r="B36" t="s">
        <v>17</v>
      </c>
      <c r="C36">
        <v>73</v>
      </c>
      <c r="D36" t="s">
        <v>16</v>
      </c>
      <c r="E36">
        <v>0</v>
      </c>
      <c r="F36">
        <v>6</v>
      </c>
      <c r="O36" t="s">
        <v>12</v>
      </c>
      <c r="P36" t="s">
        <v>51</v>
      </c>
      <c r="T36">
        <v>2</v>
      </c>
      <c r="U36">
        <v>4</v>
      </c>
    </row>
    <row r="37" spans="1:21" x14ac:dyDescent="0.2">
      <c r="A37">
        <v>2734</v>
      </c>
      <c r="B37" t="s">
        <v>17</v>
      </c>
      <c r="C37">
        <v>82</v>
      </c>
      <c r="D37" t="s">
        <v>16</v>
      </c>
      <c r="E37">
        <v>0</v>
      </c>
      <c r="F37">
        <v>15</v>
      </c>
      <c r="O37" t="s">
        <v>12</v>
      </c>
      <c r="P37" t="s">
        <v>51</v>
      </c>
      <c r="T37">
        <v>2</v>
      </c>
      <c r="U37">
        <v>2</v>
      </c>
    </row>
    <row r="38" spans="1:21" x14ac:dyDescent="0.2">
      <c r="A38">
        <v>1262</v>
      </c>
      <c r="B38" t="s">
        <v>17</v>
      </c>
      <c r="C38">
        <v>87</v>
      </c>
      <c r="D38" t="s">
        <v>16</v>
      </c>
      <c r="E38">
        <v>1</v>
      </c>
      <c r="F38">
        <v>16</v>
      </c>
      <c r="I38" t="s">
        <v>8</v>
      </c>
      <c r="M38" t="s">
        <v>52</v>
      </c>
      <c r="N38" t="s">
        <v>50</v>
      </c>
      <c r="P38" t="s">
        <v>51</v>
      </c>
      <c r="T38">
        <v>4</v>
      </c>
      <c r="U38">
        <v>5</v>
      </c>
    </row>
    <row r="39" spans="1:21" x14ac:dyDescent="0.2">
      <c r="A39">
        <v>300</v>
      </c>
      <c r="B39" t="s">
        <v>17</v>
      </c>
      <c r="C39">
        <v>87</v>
      </c>
      <c r="D39" t="s">
        <v>16</v>
      </c>
      <c r="E39">
        <v>1</v>
      </c>
      <c r="F39">
        <v>9</v>
      </c>
      <c r="G39" t="s">
        <v>6</v>
      </c>
      <c r="H39" t="s">
        <v>7</v>
      </c>
      <c r="I39" t="s">
        <v>8</v>
      </c>
      <c r="J39" t="s">
        <v>9</v>
      </c>
      <c r="N39" t="s">
        <v>50</v>
      </c>
      <c r="P39" t="s">
        <v>51</v>
      </c>
      <c r="T39">
        <v>6</v>
      </c>
      <c r="U39">
        <v>9</v>
      </c>
    </row>
    <row r="40" spans="1:21" x14ac:dyDescent="0.2">
      <c r="A40">
        <v>513</v>
      </c>
      <c r="B40" t="s">
        <v>17</v>
      </c>
      <c r="C40">
        <v>96</v>
      </c>
      <c r="D40" t="s">
        <v>16</v>
      </c>
      <c r="E40">
        <v>0</v>
      </c>
      <c r="K40" t="s">
        <v>10</v>
      </c>
      <c r="P40" t="s">
        <v>51</v>
      </c>
      <c r="T40">
        <v>2</v>
      </c>
      <c r="U40">
        <v>4</v>
      </c>
    </row>
    <row r="41" spans="1:21" x14ac:dyDescent="0.2">
      <c r="A41">
        <v>2608</v>
      </c>
      <c r="B41" t="s">
        <v>17</v>
      </c>
      <c r="C41">
        <v>78</v>
      </c>
      <c r="D41" t="s">
        <v>16</v>
      </c>
      <c r="E41">
        <v>0</v>
      </c>
      <c r="F41">
        <v>8</v>
      </c>
      <c r="G41" t="s">
        <v>6</v>
      </c>
      <c r="H41" t="s">
        <v>7</v>
      </c>
      <c r="I41" t="s">
        <v>8</v>
      </c>
      <c r="J41" t="s">
        <v>9</v>
      </c>
      <c r="P41" t="s">
        <v>51</v>
      </c>
      <c r="T41">
        <v>5</v>
      </c>
      <c r="U41">
        <v>9</v>
      </c>
    </row>
    <row r="42" spans="1:21" x14ac:dyDescent="0.2">
      <c r="A42">
        <v>1169</v>
      </c>
      <c r="B42" t="s">
        <v>17</v>
      </c>
      <c r="C42">
        <v>89</v>
      </c>
      <c r="D42" t="s">
        <v>16</v>
      </c>
      <c r="E42">
        <v>1</v>
      </c>
      <c r="G42" t="s">
        <v>6</v>
      </c>
      <c r="J42" t="s">
        <v>9</v>
      </c>
      <c r="P42" t="s">
        <v>51</v>
      </c>
      <c r="T42">
        <v>3</v>
      </c>
      <c r="U42">
        <v>6</v>
      </c>
    </row>
    <row r="43" spans="1:21" x14ac:dyDescent="0.2">
      <c r="A43">
        <v>964</v>
      </c>
      <c r="B43" t="s">
        <v>17</v>
      </c>
      <c r="C43">
        <v>88</v>
      </c>
      <c r="D43" t="s">
        <v>16</v>
      </c>
      <c r="E43">
        <v>0</v>
      </c>
      <c r="I43" t="s">
        <v>8</v>
      </c>
      <c r="P43" t="s">
        <v>51</v>
      </c>
      <c r="R43" t="s">
        <v>55</v>
      </c>
      <c r="T43">
        <v>3</v>
      </c>
      <c r="U43">
        <v>4</v>
      </c>
    </row>
    <row r="44" spans="1:21" x14ac:dyDescent="0.2">
      <c r="A44">
        <v>1063</v>
      </c>
      <c r="B44" t="s">
        <v>17</v>
      </c>
      <c r="C44">
        <v>92</v>
      </c>
      <c r="D44" t="s">
        <v>16</v>
      </c>
      <c r="E44">
        <v>1</v>
      </c>
      <c r="P44" t="s">
        <v>51</v>
      </c>
      <c r="T44">
        <v>1</v>
      </c>
      <c r="U44">
        <v>4</v>
      </c>
    </row>
    <row r="45" spans="1:21" x14ac:dyDescent="0.2">
      <c r="A45">
        <v>1613</v>
      </c>
      <c r="B45" t="s">
        <v>17</v>
      </c>
      <c r="C45">
        <v>83</v>
      </c>
      <c r="D45" t="s">
        <v>16</v>
      </c>
      <c r="E45">
        <v>0</v>
      </c>
      <c r="P45" t="s">
        <v>51</v>
      </c>
      <c r="T45">
        <v>1</v>
      </c>
      <c r="U45">
        <v>2</v>
      </c>
    </row>
    <row r="46" spans="1:21" x14ac:dyDescent="0.2">
      <c r="A46">
        <v>672</v>
      </c>
      <c r="B46" t="s">
        <v>17</v>
      </c>
      <c r="C46">
        <v>83</v>
      </c>
      <c r="D46" t="s">
        <v>16</v>
      </c>
      <c r="E46">
        <v>0</v>
      </c>
      <c r="F46">
        <v>12</v>
      </c>
      <c r="H46" t="s">
        <v>7</v>
      </c>
      <c r="I46" t="s">
        <v>8</v>
      </c>
      <c r="K46" t="s">
        <v>10</v>
      </c>
      <c r="M46" t="s">
        <v>52</v>
      </c>
      <c r="N46" t="s">
        <v>50</v>
      </c>
      <c r="O46" t="s">
        <v>12</v>
      </c>
      <c r="T46">
        <v>6</v>
      </c>
      <c r="U46">
        <v>9</v>
      </c>
    </row>
    <row r="47" spans="1:21" x14ac:dyDescent="0.2">
      <c r="A47">
        <v>1764</v>
      </c>
      <c r="B47" t="s">
        <v>17</v>
      </c>
      <c r="C47">
        <v>92</v>
      </c>
      <c r="D47" t="s">
        <v>18</v>
      </c>
      <c r="E47">
        <v>0</v>
      </c>
      <c r="H47" t="s">
        <v>7</v>
      </c>
      <c r="K47" t="s">
        <v>10</v>
      </c>
      <c r="M47" t="s">
        <v>52</v>
      </c>
      <c r="N47" t="s">
        <v>50</v>
      </c>
      <c r="O47" t="s">
        <v>12</v>
      </c>
      <c r="T47">
        <v>5</v>
      </c>
      <c r="U47">
        <v>7</v>
      </c>
    </row>
    <row r="48" spans="1:21" x14ac:dyDescent="0.2">
      <c r="A48">
        <v>1633</v>
      </c>
      <c r="B48" t="s">
        <v>17</v>
      </c>
      <c r="C48">
        <v>91</v>
      </c>
      <c r="D48" t="s">
        <v>16</v>
      </c>
      <c r="E48">
        <v>1</v>
      </c>
      <c r="J48" t="s">
        <v>9</v>
      </c>
      <c r="M48" t="s">
        <v>52</v>
      </c>
      <c r="N48" t="s">
        <v>50</v>
      </c>
      <c r="O48" t="s">
        <v>12</v>
      </c>
      <c r="S48" t="s">
        <v>53</v>
      </c>
      <c r="T48">
        <v>5</v>
      </c>
      <c r="U48">
        <v>8</v>
      </c>
    </row>
    <row r="49" spans="1:21" x14ac:dyDescent="0.2">
      <c r="A49">
        <v>1706</v>
      </c>
      <c r="B49" t="s">
        <v>17</v>
      </c>
      <c r="C49">
        <v>85</v>
      </c>
      <c r="D49" t="s">
        <v>16</v>
      </c>
      <c r="E49">
        <v>1</v>
      </c>
      <c r="F49">
        <v>12</v>
      </c>
      <c r="G49" t="s">
        <v>6</v>
      </c>
      <c r="I49" t="s">
        <v>8</v>
      </c>
      <c r="M49" t="s">
        <v>52</v>
      </c>
      <c r="N49" t="s">
        <v>50</v>
      </c>
      <c r="O49" t="s">
        <v>12</v>
      </c>
      <c r="T49">
        <v>5</v>
      </c>
      <c r="U49">
        <v>8</v>
      </c>
    </row>
    <row r="50" spans="1:21" x14ac:dyDescent="0.2">
      <c r="A50">
        <v>45</v>
      </c>
      <c r="B50" t="s">
        <v>17</v>
      </c>
      <c r="C50">
        <v>95</v>
      </c>
      <c r="D50" t="s">
        <v>16</v>
      </c>
      <c r="E50">
        <v>0</v>
      </c>
      <c r="F50">
        <v>15</v>
      </c>
      <c r="H50" t="s">
        <v>7</v>
      </c>
      <c r="M50" t="s">
        <v>52</v>
      </c>
      <c r="N50" t="s">
        <v>50</v>
      </c>
      <c r="O50" t="s">
        <v>12</v>
      </c>
      <c r="T50">
        <v>4</v>
      </c>
      <c r="U50">
        <v>7</v>
      </c>
    </row>
    <row r="51" spans="1:21" x14ac:dyDescent="0.2">
      <c r="A51">
        <v>440</v>
      </c>
      <c r="B51" t="s">
        <v>17</v>
      </c>
      <c r="C51">
        <v>92</v>
      </c>
      <c r="D51" t="s">
        <v>16</v>
      </c>
      <c r="E51">
        <v>0</v>
      </c>
      <c r="F51">
        <v>11</v>
      </c>
      <c r="H51" t="s">
        <v>7</v>
      </c>
      <c r="M51" t="s">
        <v>52</v>
      </c>
      <c r="N51" t="s">
        <v>50</v>
      </c>
      <c r="O51" t="s">
        <v>12</v>
      </c>
      <c r="T51">
        <v>4</v>
      </c>
      <c r="U51">
        <v>8</v>
      </c>
    </row>
    <row r="52" spans="1:21" x14ac:dyDescent="0.2">
      <c r="A52">
        <v>757</v>
      </c>
      <c r="B52" t="s">
        <v>17</v>
      </c>
      <c r="C52">
        <v>85</v>
      </c>
      <c r="D52" t="s">
        <v>16</v>
      </c>
      <c r="E52">
        <v>1</v>
      </c>
      <c r="F52">
        <v>15</v>
      </c>
      <c r="H52" t="s">
        <v>7</v>
      </c>
      <c r="M52" t="s">
        <v>52</v>
      </c>
      <c r="N52" t="s">
        <v>50</v>
      </c>
      <c r="O52" t="s">
        <v>12</v>
      </c>
      <c r="S52" t="s">
        <v>53</v>
      </c>
      <c r="T52">
        <v>5</v>
      </c>
      <c r="U52">
        <v>8</v>
      </c>
    </row>
    <row r="53" spans="1:21" x14ac:dyDescent="0.2">
      <c r="A53">
        <v>2778</v>
      </c>
      <c r="B53" t="s">
        <v>17</v>
      </c>
      <c r="C53">
        <v>67</v>
      </c>
      <c r="D53" t="s">
        <v>16</v>
      </c>
      <c r="E53">
        <v>0</v>
      </c>
      <c r="F53">
        <v>9</v>
      </c>
      <c r="M53" t="s">
        <v>52</v>
      </c>
      <c r="N53" t="s">
        <v>50</v>
      </c>
      <c r="O53" t="s">
        <v>12</v>
      </c>
      <c r="T53">
        <v>3</v>
      </c>
      <c r="U53">
        <v>6</v>
      </c>
    </row>
    <row r="54" spans="1:21" x14ac:dyDescent="0.2">
      <c r="A54">
        <v>2552</v>
      </c>
      <c r="B54" t="s">
        <v>17</v>
      </c>
      <c r="C54">
        <v>90</v>
      </c>
      <c r="D54" t="s">
        <v>16</v>
      </c>
      <c r="E54">
        <v>0</v>
      </c>
      <c r="F54">
        <v>9</v>
      </c>
      <c r="I54" t="s">
        <v>8</v>
      </c>
      <c r="J54" t="s">
        <v>9</v>
      </c>
      <c r="K54" t="s">
        <v>10</v>
      </c>
      <c r="N54" t="s">
        <v>50</v>
      </c>
      <c r="O54" t="s">
        <v>12</v>
      </c>
      <c r="T54">
        <v>5</v>
      </c>
      <c r="U54">
        <v>8</v>
      </c>
    </row>
    <row r="55" spans="1:21" x14ac:dyDescent="0.2">
      <c r="A55">
        <v>609</v>
      </c>
      <c r="B55" t="s">
        <v>17</v>
      </c>
      <c r="C55">
        <v>85</v>
      </c>
      <c r="D55" t="s">
        <v>18</v>
      </c>
      <c r="E55">
        <v>0</v>
      </c>
      <c r="F55">
        <v>9</v>
      </c>
      <c r="G55" t="s">
        <v>6</v>
      </c>
      <c r="H55" t="s">
        <v>7</v>
      </c>
      <c r="J55" t="s">
        <v>9</v>
      </c>
      <c r="K55" t="s">
        <v>10</v>
      </c>
      <c r="N55" t="s">
        <v>50</v>
      </c>
      <c r="O55" t="s">
        <v>12</v>
      </c>
      <c r="T55">
        <v>6</v>
      </c>
      <c r="U55">
        <v>10</v>
      </c>
    </row>
    <row r="56" spans="1:21" x14ac:dyDescent="0.2">
      <c r="A56">
        <v>1275</v>
      </c>
      <c r="B56" t="s">
        <v>17</v>
      </c>
      <c r="C56">
        <v>81</v>
      </c>
      <c r="D56" t="s">
        <v>16</v>
      </c>
      <c r="E56">
        <v>1</v>
      </c>
      <c r="G56" t="s">
        <v>6</v>
      </c>
      <c r="J56" t="s">
        <v>9</v>
      </c>
      <c r="K56" t="s">
        <v>10</v>
      </c>
      <c r="N56" t="s">
        <v>50</v>
      </c>
      <c r="O56" t="s">
        <v>12</v>
      </c>
      <c r="T56">
        <v>5</v>
      </c>
      <c r="U56">
        <v>7</v>
      </c>
    </row>
    <row r="57" spans="1:21" x14ac:dyDescent="0.2">
      <c r="A57">
        <v>2374</v>
      </c>
      <c r="B57" t="s">
        <v>17</v>
      </c>
      <c r="C57">
        <v>94</v>
      </c>
      <c r="D57" t="s">
        <v>18</v>
      </c>
      <c r="E57">
        <v>0</v>
      </c>
      <c r="F57">
        <v>12</v>
      </c>
      <c r="H57" t="s">
        <v>7</v>
      </c>
      <c r="I57" t="s">
        <v>8</v>
      </c>
      <c r="K57" t="s">
        <v>10</v>
      </c>
      <c r="N57" t="s">
        <v>50</v>
      </c>
      <c r="O57" t="s">
        <v>12</v>
      </c>
      <c r="T57">
        <v>5</v>
      </c>
      <c r="U57">
        <v>6</v>
      </c>
    </row>
    <row r="58" spans="1:21" x14ac:dyDescent="0.2">
      <c r="A58">
        <v>2801</v>
      </c>
      <c r="B58" t="s">
        <v>17</v>
      </c>
      <c r="C58">
        <v>72</v>
      </c>
      <c r="D58" t="s">
        <v>16</v>
      </c>
      <c r="E58">
        <v>0</v>
      </c>
      <c r="I58" t="s">
        <v>8</v>
      </c>
      <c r="K58" t="s">
        <v>10</v>
      </c>
      <c r="N58" t="s">
        <v>50</v>
      </c>
      <c r="O58" t="s">
        <v>12</v>
      </c>
      <c r="T58">
        <v>4</v>
      </c>
      <c r="U58">
        <v>5</v>
      </c>
    </row>
    <row r="59" spans="1:21" x14ac:dyDescent="0.2">
      <c r="A59">
        <v>1610</v>
      </c>
      <c r="B59" t="s">
        <v>17</v>
      </c>
      <c r="C59">
        <v>89</v>
      </c>
      <c r="D59" t="s">
        <v>16</v>
      </c>
      <c r="E59">
        <v>1</v>
      </c>
      <c r="F59">
        <v>17</v>
      </c>
      <c r="G59" t="s">
        <v>6</v>
      </c>
      <c r="H59" t="s">
        <v>7</v>
      </c>
      <c r="K59" t="s">
        <v>10</v>
      </c>
      <c r="N59" t="s">
        <v>50</v>
      </c>
      <c r="O59" t="s">
        <v>12</v>
      </c>
      <c r="T59">
        <v>5</v>
      </c>
      <c r="U59">
        <v>8</v>
      </c>
    </row>
    <row r="60" spans="1:21" x14ac:dyDescent="0.2">
      <c r="A60">
        <v>991</v>
      </c>
      <c r="B60" t="s">
        <v>17</v>
      </c>
      <c r="C60">
        <v>95</v>
      </c>
      <c r="D60" t="s">
        <v>18</v>
      </c>
      <c r="E60">
        <v>0</v>
      </c>
      <c r="H60" t="s">
        <v>7</v>
      </c>
      <c r="K60" t="s">
        <v>10</v>
      </c>
      <c r="N60" t="s">
        <v>50</v>
      </c>
      <c r="O60" t="s">
        <v>12</v>
      </c>
      <c r="T60">
        <v>4</v>
      </c>
      <c r="U60">
        <v>7</v>
      </c>
    </row>
    <row r="61" spans="1:21" x14ac:dyDescent="0.2">
      <c r="A61">
        <v>2837</v>
      </c>
      <c r="B61" t="s">
        <v>17</v>
      </c>
      <c r="C61">
        <v>72</v>
      </c>
      <c r="D61" t="s">
        <v>18</v>
      </c>
      <c r="E61">
        <v>0</v>
      </c>
      <c r="F61">
        <v>10</v>
      </c>
      <c r="H61" t="s">
        <v>7</v>
      </c>
      <c r="K61" t="s">
        <v>10</v>
      </c>
      <c r="N61" t="s">
        <v>50</v>
      </c>
      <c r="O61" t="s">
        <v>12</v>
      </c>
      <c r="R61" t="s">
        <v>55</v>
      </c>
      <c r="T61">
        <v>5</v>
      </c>
      <c r="U61">
        <v>7</v>
      </c>
    </row>
    <row r="62" spans="1:21" x14ac:dyDescent="0.2">
      <c r="A62">
        <v>2686</v>
      </c>
      <c r="B62" t="s">
        <v>17</v>
      </c>
      <c r="C62">
        <v>3</v>
      </c>
      <c r="D62" t="s">
        <v>16</v>
      </c>
      <c r="E62">
        <v>0</v>
      </c>
      <c r="F62">
        <v>15</v>
      </c>
      <c r="K62" t="s">
        <v>10</v>
      </c>
      <c r="N62" t="s">
        <v>50</v>
      </c>
      <c r="O62" t="s">
        <v>12</v>
      </c>
      <c r="T62">
        <v>3</v>
      </c>
      <c r="U62">
        <v>4</v>
      </c>
    </row>
    <row r="63" spans="1:21" x14ac:dyDescent="0.2">
      <c r="A63">
        <v>113</v>
      </c>
      <c r="B63" t="s">
        <v>17</v>
      </c>
      <c r="C63">
        <v>93</v>
      </c>
      <c r="D63" t="s">
        <v>18</v>
      </c>
      <c r="E63">
        <v>0</v>
      </c>
      <c r="F63">
        <v>12</v>
      </c>
      <c r="G63" t="s">
        <v>6</v>
      </c>
      <c r="H63" t="s">
        <v>7</v>
      </c>
      <c r="I63" t="s">
        <v>8</v>
      </c>
      <c r="J63" t="s">
        <v>9</v>
      </c>
      <c r="N63" t="s">
        <v>50</v>
      </c>
      <c r="O63" t="s">
        <v>12</v>
      </c>
      <c r="R63" t="s">
        <v>55</v>
      </c>
      <c r="T63">
        <v>7</v>
      </c>
      <c r="U63">
        <v>10</v>
      </c>
    </row>
    <row r="64" spans="1:21" x14ac:dyDescent="0.2">
      <c r="A64">
        <v>779</v>
      </c>
      <c r="B64" t="s">
        <v>17</v>
      </c>
      <c r="C64">
        <v>88</v>
      </c>
      <c r="D64" t="s">
        <v>16</v>
      </c>
      <c r="E64">
        <v>0</v>
      </c>
      <c r="F64">
        <v>10</v>
      </c>
      <c r="G64" t="s">
        <v>6</v>
      </c>
      <c r="H64" t="s">
        <v>7</v>
      </c>
      <c r="I64" t="s">
        <v>8</v>
      </c>
      <c r="J64" t="s">
        <v>9</v>
      </c>
      <c r="N64" t="s">
        <v>50</v>
      </c>
      <c r="O64" t="s">
        <v>12</v>
      </c>
      <c r="S64" t="s">
        <v>53</v>
      </c>
      <c r="T64">
        <v>7</v>
      </c>
      <c r="U64">
        <v>13</v>
      </c>
    </row>
    <row r="65" spans="1:21" x14ac:dyDescent="0.2">
      <c r="A65">
        <v>1213</v>
      </c>
      <c r="B65" t="s">
        <v>17</v>
      </c>
      <c r="C65">
        <v>91</v>
      </c>
      <c r="D65" t="s">
        <v>16</v>
      </c>
      <c r="E65">
        <v>1</v>
      </c>
      <c r="F65">
        <v>10</v>
      </c>
      <c r="I65" t="s">
        <v>8</v>
      </c>
      <c r="J65" t="s">
        <v>9</v>
      </c>
      <c r="N65" t="s">
        <v>50</v>
      </c>
      <c r="O65" t="s">
        <v>12</v>
      </c>
      <c r="T65">
        <v>4</v>
      </c>
      <c r="U65">
        <v>7</v>
      </c>
    </row>
    <row r="66" spans="1:21" x14ac:dyDescent="0.2">
      <c r="A66">
        <v>1641</v>
      </c>
      <c r="B66" t="s">
        <v>17</v>
      </c>
      <c r="C66">
        <v>72</v>
      </c>
      <c r="D66" t="s">
        <v>16</v>
      </c>
      <c r="E66">
        <v>1</v>
      </c>
      <c r="I66" t="s">
        <v>8</v>
      </c>
      <c r="J66" t="s">
        <v>9</v>
      </c>
      <c r="N66" t="s">
        <v>50</v>
      </c>
      <c r="O66" t="s">
        <v>12</v>
      </c>
      <c r="T66">
        <v>4</v>
      </c>
      <c r="U66">
        <v>6</v>
      </c>
    </row>
    <row r="67" spans="1:21" x14ac:dyDescent="0.2">
      <c r="A67">
        <v>2574</v>
      </c>
      <c r="B67" t="s">
        <v>17</v>
      </c>
      <c r="C67">
        <v>79</v>
      </c>
      <c r="D67" t="s">
        <v>16</v>
      </c>
      <c r="E67">
        <v>2</v>
      </c>
      <c r="F67">
        <v>19</v>
      </c>
      <c r="I67" t="s">
        <v>8</v>
      </c>
      <c r="J67" t="s">
        <v>9</v>
      </c>
      <c r="N67" t="s">
        <v>50</v>
      </c>
      <c r="O67" t="s">
        <v>12</v>
      </c>
      <c r="T67">
        <v>4</v>
      </c>
      <c r="U67">
        <v>8</v>
      </c>
    </row>
    <row r="68" spans="1:21" x14ac:dyDescent="0.2">
      <c r="A68">
        <v>102</v>
      </c>
      <c r="B68" t="s">
        <v>17</v>
      </c>
      <c r="C68">
        <v>81</v>
      </c>
      <c r="D68" t="s">
        <v>18</v>
      </c>
      <c r="E68">
        <v>1</v>
      </c>
      <c r="F68">
        <v>12</v>
      </c>
      <c r="G68" t="s">
        <v>6</v>
      </c>
      <c r="H68" t="s">
        <v>7</v>
      </c>
      <c r="J68" t="s">
        <v>9</v>
      </c>
      <c r="N68" t="s">
        <v>50</v>
      </c>
      <c r="O68" t="s">
        <v>12</v>
      </c>
      <c r="R68" t="s">
        <v>55</v>
      </c>
      <c r="T68">
        <v>6</v>
      </c>
      <c r="U68">
        <v>10</v>
      </c>
    </row>
    <row r="69" spans="1:21" x14ac:dyDescent="0.2">
      <c r="A69">
        <v>373</v>
      </c>
      <c r="B69" t="s">
        <v>17</v>
      </c>
      <c r="C69">
        <v>87</v>
      </c>
      <c r="D69" t="s">
        <v>18</v>
      </c>
      <c r="E69">
        <v>2</v>
      </c>
      <c r="F69">
        <v>9</v>
      </c>
      <c r="G69" t="s">
        <v>6</v>
      </c>
      <c r="H69" t="s">
        <v>7</v>
      </c>
      <c r="J69" t="s">
        <v>9</v>
      </c>
      <c r="N69" t="s">
        <v>50</v>
      </c>
      <c r="O69" t="s">
        <v>12</v>
      </c>
      <c r="T69">
        <v>5</v>
      </c>
      <c r="U69">
        <v>10</v>
      </c>
    </row>
    <row r="70" spans="1:21" x14ac:dyDescent="0.2">
      <c r="A70">
        <v>943</v>
      </c>
      <c r="B70" t="s">
        <v>17</v>
      </c>
      <c r="C70">
        <v>86</v>
      </c>
      <c r="D70" t="s">
        <v>16</v>
      </c>
      <c r="E70">
        <v>0</v>
      </c>
      <c r="G70" t="s">
        <v>6</v>
      </c>
      <c r="H70" t="s">
        <v>7</v>
      </c>
      <c r="J70" t="s">
        <v>9</v>
      </c>
      <c r="N70" t="s">
        <v>50</v>
      </c>
      <c r="O70" t="s">
        <v>12</v>
      </c>
      <c r="S70" t="s">
        <v>53</v>
      </c>
      <c r="T70">
        <v>6</v>
      </c>
      <c r="U70">
        <v>10</v>
      </c>
    </row>
    <row r="71" spans="1:21" x14ac:dyDescent="0.2">
      <c r="A71">
        <v>1129</v>
      </c>
      <c r="B71" t="s">
        <v>17</v>
      </c>
      <c r="C71">
        <v>96</v>
      </c>
      <c r="D71" t="s">
        <v>18</v>
      </c>
      <c r="E71">
        <v>0</v>
      </c>
      <c r="F71">
        <v>8</v>
      </c>
      <c r="G71" t="s">
        <v>6</v>
      </c>
      <c r="H71" t="s">
        <v>7</v>
      </c>
      <c r="J71" t="s">
        <v>9</v>
      </c>
      <c r="N71" t="s">
        <v>50</v>
      </c>
      <c r="O71" t="s">
        <v>12</v>
      </c>
      <c r="R71" t="s">
        <v>55</v>
      </c>
      <c r="T71">
        <v>6</v>
      </c>
      <c r="U71">
        <v>12</v>
      </c>
    </row>
    <row r="72" spans="1:21" x14ac:dyDescent="0.2">
      <c r="A72">
        <v>1268</v>
      </c>
      <c r="B72" t="s">
        <v>17</v>
      </c>
      <c r="C72">
        <v>84</v>
      </c>
      <c r="D72" t="s">
        <v>16</v>
      </c>
      <c r="E72">
        <v>0</v>
      </c>
      <c r="G72" t="s">
        <v>6</v>
      </c>
      <c r="H72" t="s">
        <v>7</v>
      </c>
      <c r="J72" t="s">
        <v>9</v>
      </c>
      <c r="N72" t="s">
        <v>50</v>
      </c>
      <c r="O72" t="s">
        <v>12</v>
      </c>
      <c r="T72">
        <v>5</v>
      </c>
      <c r="U72">
        <v>7</v>
      </c>
    </row>
    <row r="73" spans="1:21" x14ac:dyDescent="0.2">
      <c r="A73">
        <v>1482</v>
      </c>
      <c r="B73" t="s">
        <v>17</v>
      </c>
      <c r="C73">
        <v>90</v>
      </c>
      <c r="D73" t="s">
        <v>18</v>
      </c>
      <c r="E73">
        <v>1</v>
      </c>
      <c r="F73">
        <v>10</v>
      </c>
      <c r="G73" t="s">
        <v>6</v>
      </c>
      <c r="H73" t="s">
        <v>7</v>
      </c>
      <c r="J73" t="s">
        <v>9</v>
      </c>
      <c r="N73" t="s">
        <v>50</v>
      </c>
      <c r="O73" t="s">
        <v>12</v>
      </c>
      <c r="R73" t="s">
        <v>55</v>
      </c>
      <c r="T73">
        <v>6</v>
      </c>
      <c r="U73">
        <v>10</v>
      </c>
    </row>
    <row r="74" spans="1:21" x14ac:dyDescent="0.2">
      <c r="A74">
        <v>2641</v>
      </c>
      <c r="B74" t="s">
        <v>17</v>
      </c>
      <c r="C74">
        <v>73</v>
      </c>
      <c r="D74" t="s">
        <v>16</v>
      </c>
      <c r="E74">
        <v>0</v>
      </c>
      <c r="F74">
        <v>12</v>
      </c>
      <c r="G74" t="s">
        <v>6</v>
      </c>
      <c r="H74" t="s">
        <v>7</v>
      </c>
      <c r="J74" t="s">
        <v>9</v>
      </c>
      <c r="N74" t="s">
        <v>50</v>
      </c>
      <c r="O74" t="s">
        <v>12</v>
      </c>
      <c r="T74">
        <v>5</v>
      </c>
      <c r="U74">
        <v>6</v>
      </c>
    </row>
    <row r="75" spans="1:21" x14ac:dyDescent="0.2">
      <c r="A75">
        <v>2755</v>
      </c>
      <c r="B75" t="s">
        <v>17</v>
      </c>
      <c r="C75">
        <v>80</v>
      </c>
      <c r="D75" t="s">
        <v>18</v>
      </c>
      <c r="E75">
        <v>0</v>
      </c>
      <c r="F75">
        <v>10</v>
      </c>
      <c r="G75" t="s">
        <v>6</v>
      </c>
      <c r="H75" t="s">
        <v>7</v>
      </c>
      <c r="J75" t="s">
        <v>9</v>
      </c>
      <c r="N75" t="s">
        <v>50</v>
      </c>
      <c r="O75" t="s">
        <v>12</v>
      </c>
      <c r="T75">
        <v>5</v>
      </c>
      <c r="U75">
        <v>6</v>
      </c>
    </row>
    <row r="76" spans="1:21" x14ac:dyDescent="0.2">
      <c r="A76">
        <v>351</v>
      </c>
      <c r="B76" t="s">
        <v>17</v>
      </c>
      <c r="C76">
        <v>88</v>
      </c>
      <c r="D76" t="s">
        <v>18</v>
      </c>
      <c r="E76">
        <v>1</v>
      </c>
      <c r="F76">
        <v>11</v>
      </c>
      <c r="H76" t="s">
        <v>7</v>
      </c>
      <c r="J76" t="s">
        <v>9</v>
      </c>
      <c r="N76" t="s">
        <v>50</v>
      </c>
      <c r="O76" t="s">
        <v>12</v>
      </c>
      <c r="T76">
        <v>4</v>
      </c>
      <c r="U76">
        <v>7</v>
      </c>
    </row>
    <row r="77" spans="1:21" x14ac:dyDescent="0.2">
      <c r="A77">
        <v>939</v>
      </c>
      <c r="B77" t="s">
        <v>17</v>
      </c>
      <c r="C77">
        <v>90</v>
      </c>
      <c r="D77" t="s">
        <v>18</v>
      </c>
      <c r="E77">
        <v>1</v>
      </c>
      <c r="H77" t="s">
        <v>7</v>
      </c>
      <c r="J77" t="s">
        <v>9</v>
      </c>
      <c r="N77" t="s">
        <v>50</v>
      </c>
      <c r="O77" t="s">
        <v>12</v>
      </c>
      <c r="T77">
        <v>4</v>
      </c>
      <c r="U77">
        <v>7</v>
      </c>
    </row>
    <row r="78" spans="1:21" x14ac:dyDescent="0.2">
      <c r="A78">
        <v>1477</v>
      </c>
      <c r="B78" t="s">
        <v>17</v>
      </c>
      <c r="C78">
        <v>102</v>
      </c>
      <c r="D78" t="s">
        <v>18</v>
      </c>
      <c r="E78">
        <v>1</v>
      </c>
      <c r="H78" t="s">
        <v>7</v>
      </c>
      <c r="J78" t="s">
        <v>9</v>
      </c>
      <c r="N78" t="s">
        <v>50</v>
      </c>
      <c r="O78" t="s">
        <v>12</v>
      </c>
      <c r="T78">
        <v>4</v>
      </c>
      <c r="U78">
        <v>4</v>
      </c>
    </row>
    <row r="79" spans="1:21" x14ac:dyDescent="0.2">
      <c r="A79">
        <v>1621</v>
      </c>
      <c r="B79" t="s">
        <v>17</v>
      </c>
      <c r="C79">
        <v>69</v>
      </c>
      <c r="D79" t="s">
        <v>18</v>
      </c>
      <c r="E79">
        <v>1</v>
      </c>
      <c r="H79" t="s">
        <v>7</v>
      </c>
      <c r="J79" t="s">
        <v>9</v>
      </c>
      <c r="N79" t="s">
        <v>50</v>
      </c>
      <c r="O79" t="s">
        <v>12</v>
      </c>
      <c r="T79">
        <v>4</v>
      </c>
      <c r="U79">
        <v>7</v>
      </c>
    </row>
    <row r="80" spans="1:21" x14ac:dyDescent="0.2">
      <c r="A80">
        <v>1796</v>
      </c>
      <c r="B80" t="s">
        <v>17</v>
      </c>
      <c r="C80">
        <v>73</v>
      </c>
      <c r="D80" t="s">
        <v>18</v>
      </c>
      <c r="E80">
        <v>2</v>
      </c>
      <c r="F80">
        <v>10</v>
      </c>
      <c r="G80" t="s">
        <v>6</v>
      </c>
      <c r="J80" t="s">
        <v>9</v>
      </c>
      <c r="N80" t="s">
        <v>50</v>
      </c>
      <c r="O80" t="s">
        <v>12</v>
      </c>
      <c r="T80">
        <v>4</v>
      </c>
      <c r="U80">
        <v>5</v>
      </c>
    </row>
    <row r="81" spans="1:21" x14ac:dyDescent="0.2">
      <c r="A81">
        <v>2036</v>
      </c>
      <c r="B81" t="s">
        <v>17</v>
      </c>
      <c r="C81">
        <v>85</v>
      </c>
      <c r="D81" t="s">
        <v>16</v>
      </c>
      <c r="E81">
        <v>0</v>
      </c>
      <c r="F81">
        <v>15</v>
      </c>
      <c r="J81" t="s">
        <v>9</v>
      </c>
      <c r="N81" t="s">
        <v>50</v>
      </c>
      <c r="O81" t="s">
        <v>12</v>
      </c>
      <c r="T81">
        <v>3</v>
      </c>
      <c r="U81">
        <v>4</v>
      </c>
    </row>
    <row r="82" spans="1:21" x14ac:dyDescent="0.2">
      <c r="A82">
        <v>2770</v>
      </c>
      <c r="B82" t="s">
        <v>17</v>
      </c>
      <c r="C82">
        <v>74</v>
      </c>
      <c r="D82" t="s">
        <v>16</v>
      </c>
      <c r="E82">
        <v>0</v>
      </c>
      <c r="F82">
        <v>11</v>
      </c>
      <c r="G82" t="s">
        <v>6</v>
      </c>
      <c r="H82" t="s">
        <v>7</v>
      </c>
      <c r="I82" t="s">
        <v>8</v>
      </c>
      <c r="N82" t="s">
        <v>50</v>
      </c>
      <c r="O82" t="s">
        <v>12</v>
      </c>
      <c r="T82">
        <v>5</v>
      </c>
      <c r="U82">
        <v>6</v>
      </c>
    </row>
    <row r="83" spans="1:21" x14ac:dyDescent="0.2">
      <c r="A83">
        <v>445</v>
      </c>
      <c r="B83" t="s">
        <v>17</v>
      </c>
      <c r="C83">
        <v>88</v>
      </c>
      <c r="D83" t="s">
        <v>16</v>
      </c>
      <c r="E83">
        <v>0</v>
      </c>
      <c r="F83">
        <v>16</v>
      </c>
      <c r="H83" t="s">
        <v>7</v>
      </c>
      <c r="I83" t="s">
        <v>8</v>
      </c>
      <c r="N83" t="s">
        <v>50</v>
      </c>
      <c r="O83" t="s">
        <v>12</v>
      </c>
      <c r="T83">
        <v>4</v>
      </c>
      <c r="U83">
        <v>7</v>
      </c>
    </row>
    <row r="84" spans="1:21" x14ac:dyDescent="0.2">
      <c r="A84">
        <v>1040</v>
      </c>
      <c r="B84" t="s">
        <v>17</v>
      </c>
      <c r="C84">
        <v>95</v>
      </c>
      <c r="D84" t="s">
        <v>16</v>
      </c>
      <c r="E84">
        <v>1</v>
      </c>
      <c r="F84">
        <v>9</v>
      </c>
      <c r="H84" t="s">
        <v>7</v>
      </c>
      <c r="I84" t="s">
        <v>8</v>
      </c>
      <c r="N84" t="s">
        <v>50</v>
      </c>
      <c r="O84" t="s">
        <v>12</v>
      </c>
      <c r="T84">
        <v>4</v>
      </c>
      <c r="U84">
        <v>5</v>
      </c>
    </row>
    <row r="85" spans="1:21" x14ac:dyDescent="0.2">
      <c r="A85">
        <v>1543</v>
      </c>
      <c r="B85" t="s">
        <v>17</v>
      </c>
      <c r="C85">
        <v>90</v>
      </c>
      <c r="D85" t="s">
        <v>18</v>
      </c>
      <c r="E85">
        <v>1</v>
      </c>
      <c r="H85" t="s">
        <v>7</v>
      </c>
      <c r="I85" t="s">
        <v>8</v>
      </c>
      <c r="N85" t="s">
        <v>50</v>
      </c>
      <c r="O85" t="s">
        <v>12</v>
      </c>
      <c r="S85" t="s">
        <v>53</v>
      </c>
      <c r="T85">
        <v>5</v>
      </c>
      <c r="U85">
        <v>7</v>
      </c>
    </row>
    <row r="86" spans="1:21" x14ac:dyDescent="0.2">
      <c r="A86">
        <v>2676</v>
      </c>
      <c r="B86" t="s">
        <v>17</v>
      </c>
      <c r="C86">
        <v>85</v>
      </c>
      <c r="D86" t="s">
        <v>16</v>
      </c>
      <c r="E86">
        <v>0</v>
      </c>
      <c r="F86">
        <v>10</v>
      </c>
      <c r="H86" t="s">
        <v>7</v>
      </c>
      <c r="I86" t="s">
        <v>8</v>
      </c>
      <c r="N86" t="s">
        <v>50</v>
      </c>
      <c r="O86" t="s">
        <v>12</v>
      </c>
      <c r="T86">
        <v>4</v>
      </c>
      <c r="U86">
        <v>6</v>
      </c>
    </row>
    <row r="87" spans="1:21" x14ac:dyDescent="0.2">
      <c r="A87">
        <v>1504</v>
      </c>
      <c r="B87" t="s">
        <v>17</v>
      </c>
      <c r="C87">
        <v>80</v>
      </c>
      <c r="D87" t="s">
        <v>16</v>
      </c>
      <c r="E87">
        <v>1</v>
      </c>
      <c r="F87">
        <v>12</v>
      </c>
      <c r="G87" t="s">
        <v>6</v>
      </c>
      <c r="I87" t="s">
        <v>8</v>
      </c>
      <c r="N87" t="s">
        <v>50</v>
      </c>
      <c r="O87" t="s">
        <v>12</v>
      </c>
      <c r="T87">
        <v>4</v>
      </c>
      <c r="U87">
        <v>7</v>
      </c>
    </row>
    <row r="88" spans="1:21" x14ac:dyDescent="0.2">
      <c r="A88">
        <v>1308</v>
      </c>
      <c r="B88" t="s">
        <v>17</v>
      </c>
      <c r="C88">
        <v>85</v>
      </c>
      <c r="D88" t="s">
        <v>16</v>
      </c>
      <c r="E88">
        <v>1</v>
      </c>
      <c r="F88">
        <v>12</v>
      </c>
      <c r="I88" t="s">
        <v>8</v>
      </c>
      <c r="N88" t="s">
        <v>50</v>
      </c>
      <c r="O88" t="s">
        <v>12</v>
      </c>
      <c r="T88">
        <v>3</v>
      </c>
      <c r="U88">
        <v>5</v>
      </c>
    </row>
    <row r="89" spans="1:21" x14ac:dyDescent="0.2">
      <c r="A89">
        <v>1473</v>
      </c>
      <c r="B89" t="s">
        <v>17</v>
      </c>
      <c r="C89">
        <v>79</v>
      </c>
      <c r="D89" t="s">
        <v>16</v>
      </c>
      <c r="E89">
        <v>0</v>
      </c>
      <c r="F89">
        <v>9</v>
      </c>
      <c r="I89" t="s">
        <v>8</v>
      </c>
      <c r="N89" t="s">
        <v>50</v>
      </c>
      <c r="O89" t="s">
        <v>12</v>
      </c>
      <c r="S89" t="s">
        <v>53</v>
      </c>
      <c r="T89">
        <v>4</v>
      </c>
      <c r="U89">
        <v>7</v>
      </c>
    </row>
    <row r="90" spans="1:21" x14ac:dyDescent="0.2">
      <c r="A90">
        <v>1555</v>
      </c>
      <c r="B90" t="s">
        <v>17</v>
      </c>
      <c r="C90">
        <v>81</v>
      </c>
      <c r="D90" t="s">
        <v>16</v>
      </c>
      <c r="E90">
        <v>1</v>
      </c>
      <c r="F90">
        <v>15</v>
      </c>
      <c r="I90" t="s">
        <v>8</v>
      </c>
      <c r="N90" t="s">
        <v>50</v>
      </c>
      <c r="O90" t="s">
        <v>12</v>
      </c>
      <c r="T90">
        <v>3</v>
      </c>
      <c r="U90">
        <v>3</v>
      </c>
    </row>
    <row r="91" spans="1:21" x14ac:dyDescent="0.2">
      <c r="A91">
        <v>2111</v>
      </c>
      <c r="B91" t="s">
        <v>17</v>
      </c>
      <c r="C91">
        <v>90</v>
      </c>
      <c r="D91" t="s">
        <v>18</v>
      </c>
      <c r="E91">
        <v>1</v>
      </c>
      <c r="F91">
        <v>12</v>
      </c>
      <c r="I91" t="s">
        <v>8</v>
      </c>
      <c r="N91" t="s">
        <v>50</v>
      </c>
      <c r="O91" t="s">
        <v>12</v>
      </c>
      <c r="T91">
        <v>3</v>
      </c>
      <c r="U91">
        <v>4</v>
      </c>
    </row>
    <row r="92" spans="1:21" x14ac:dyDescent="0.2">
      <c r="A92">
        <v>165</v>
      </c>
      <c r="B92" t="s">
        <v>17</v>
      </c>
      <c r="C92">
        <v>85</v>
      </c>
      <c r="D92" t="s">
        <v>16</v>
      </c>
      <c r="E92">
        <v>0</v>
      </c>
      <c r="F92">
        <v>11</v>
      </c>
      <c r="G92" t="s">
        <v>6</v>
      </c>
      <c r="H92" t="s">
        <v>7</v>
      </c>
      <c r="N92" t="s">
        <v>50</v>
      </c>
      <c r="O92" t="s">
        <v>12</v>
      </c>
      <c r="S92" t="s">
        <v>53</v>
      </c>
      <c r="T92">
        <v>5</v>
      </c>
      <c r="U92">
        <v>8</v>
      </c>
    </row>
    <row r="93" spans="1:21" x14ac:dyDescent="0.2">
      <c r="A93">
        <v>360</v>
      </c>
      <c r="B93" t="s">
        <v>17</v>
      </c>
      <c r="C93">
        <v>83</v>
      </c>
      <c r="D93" t="s">
        <v>18</v>
      </c>
      <c r="E93">
        <v>1</v>
      </c>
      <c r="F93">
        <v>12</v>
      </c>
      <c r="G93" t="s">
        <v>6</v>
      </c>
      <c r="H93" t="s">
        <v>7</v>
      </c>
      <c r="N93" t="s">
        <v>50</v>
      </c>
      <c r="O93" t="s">
        <v>12</v>
      </c>
      <c r="S93" t="s">
        <v>53</v>
      </c>
      <c r="T93">
        <v>5</v>
      </c>
      <c r="U93">
        <v>7</v>
      </c>
    </row>
    <row r="94" spans="1:21" x14ac:dyDescent="0.2">
      <c r="A94">
        <v>793</v>
      </c>
      <c r="B94" t="s">
        <v>17</v>
      </c>
      <c r="C94">
        <v>90</v>
      </c>
      <c r="D94" t="s">
        <v>18</v>
      </c>
      <c r="E94">
        <v>1</v>
      </c>
      <c r="F94">
        <v>9</v>
      </c>
      <c r="G94" t="s">
        <v>6</v>
      </c>
      <c r="H94" t="s">
        <v>7</v>
      </c>
      <c r="N94" t="s">
        <v>50</v>
      </c>
      <c r="O94" t="s">
        <v>12</v>
      </c>
      <c r="T94">
        <v>4</v>
      </c>
      <c r="U94">
        <v>7</v>
      </c>
    </row>
    <row r="95" spans="1:21" x14ac:dyDescent="0.2">
      <c r="A95">
        <v>894</v>
      </c>
      <c r="B95" t="s">
        <v>17</v>
      </c>
      <c r="C95">
        <v>85</v>
      </c>
      <c r="D95" t="s">
        <v>18</v>
      </c>
      <c r="E95">
        <v>2</v>
      </c>
      <c r="F95">
        <v>12</v>
      </c>
      <c r="G95" t="s">
        <v>6</v>
      </c>
      <c r="H95" t="s">
        <v>7</v>
      </c>
      <c r="N95" t="s">
        <v>50</v>
      </c>
      <c r="O95" t="s">
        <v>12</v>
      </c>
      <c r="R95" t="s">
        <v>55</v>
      </c>
      <c r="T95">
        <v>5</v>
      </c>
      <c r="U95">
        <v>8</v>
      </c>
    </row>
    <row r="96" spans="1:21" x14ac:dyDescent="0.2">
      <c r="A96">
        <v>4</v>
      </c>
      <c r="B96" t="s">
        <v>17</v>
      </c>
      <c r="C96">
        <v>100</v>
      </c>
      <c r="D96" t="s">
        <v>18</v>
      </c>
      <c r="E96">
        <v>0</v>
      </c>
      <c r="F96">
        <v>9</v>
      </c>
      <c r="H96" t="s">
        <v>7</v>
      </c>
      <c r="N96" t="s">
        <v>50</v>
      </c>
      <c r="O96" t="s">
        <v>12</v>
      </c>
      <c r="T96">
        <v>3</v>
      </c>
      <c r="U96">
        <v>4</v>
      </c>
    </row>
    <row r="97" spans="1:21" x14ac:dyDescent="0.2">
      <c r="A97">
        <v>170</v>
      </c>
      <c r="B97" t="s">
        <v>17</v>
      </c>
      <c r="C97">
        <v>83</v>
      </c>
      <c r="D97" t="s">
        <v>18</v>
      </c>
      <c r="E97">
        <v>2</v>
      </c>
      <c r="F97">
        <v>12</v>
      </c>
      <c r="H97" t="s">
        <v>7</v>
      </c>
      <c r="N97" t="s">
        <v>50</v>
      </c>
      <c r="O97" t="s">
        <v>12</v>
      </c>
      <c r="T97">
        <v>3</v>
      </c>
      <c r="U97">
        <v>7</v>
      </c>
    </row>
    <row r="98" spans="1:21" x14ac:dyDescent="0.2">
      <c r="A98">
        <v>721</v>
      </c>
      <c r="B98" t="s">
        <v>17</v>
      </c>
      <c r="C98">
        <v>91</v>
      </c>
      <c r="D98" t="s">
        <v>16</v>
      </c>
      <c r="E98">
        <v>2</v>
      </c>
      <c r="F98">
        <v>16</v>
      </c>
      <c r="H98" t="s">
        <v>7</v>
      </c>
      <c r="N98" t="s">
        <v>50</v>
      </c>
      <c r="O98" t="s">
        <v>12</v>
      </c>
      <c r="T98">
        <v>3</v>
      </c>
      <c r="U98">
        <v>4</v>
      </c>
    </row>
    <row r="99" spans="1:21" x14ac:dyDescent="0.2">
      <c r="A99">
        <v>844</v>
      </c>
      <c r="B99" t="s">
        <v>17</v>
      </c>
      <c r="C99">
        <v>76</v>
      </c>
      <c r="D99" t="s">
        <v>18</v>
      </c>
      <c r="E99">
        <v>0</v>
      </c>
      <c r="F99">
        <v>16</v>
      </c>
      <c r="H99" t="s">
        <v>7</v>
      </c>
      <c r="N99" t="s">
        <v>50</v>
      </c>
      <c r="O99" t="s">
        <v>12</v>
      </c>
      <c r="T99">
        <v>3</v>
      </c>
      <c r="U99">
        <v>5</v>
      </c>
    </row>
    <row r="100" spans="1:21" x14ac:dyDescent="0.2">
      <c r="A100">
        <v>1092</v>
      </c>
      <c r="B100" t="s">
        <v>17</v>
      </c>
      <c r="C100">
        <v>79</v>
      </c>
      <c r="D100" t="s">
        <v>18</v>
      </c>
      <c r="E100">
        <v>1</v>
      </c>
      <c r="H100" t="s">
        <v>7</v>
      </c>
      <c r="N100" t="s">
        <v>50</v>
      </c>
      <c r="O100" t="s">
        <v>12</v>
      </c>
      <c r="T100">
        <v>3</v>
      </c>
      <c r="U100">
        <v>6</v>
      </c>
    </row>
    <row r="101" spans="1:21" x14ac:dyDescent="0.2">
      <c r="A101">
        <v>1374</v>
      </c>
      <c r="B101" t="s">
        <v>17</v>
      </c>
      <c r="C101">
        <v>83</v>
      </c>
      <c r="D101" t="s">
        <v>16</v>
      </c>
      <c r="E101">
        <v>2</v>
      </c>
      <c r="F101">
        <v>12</v>
      </c>
      <c r="H101" t="s">
        <v>7</v>
      </c>
      <c r="N101" t="s">
        <v>50</v>
      </c>
      <c r="O101" t="s">
        <v>12</v>
      </c>
      <c r="T101">
        <v>3</v>
      </c>
      <c r="U101">
        <v>9</v>
      </c>
    </row>
    <row r="102" spans="1:21" x14ac:dyDescent="0.2">
      <c r="A102">
        <v>1914</v>
      </c>
      <c r="B102" t="s">
        <v>17</v>
      </c>
      <c r="C102">
        <v>85</v>
      </c>
      <c r="D102" t="s">
        <v>16</v>
      </c>
      <c r="E102">
        <v>1</v>
      </c>
      <c r="F102">
        <v>11</v>
      </c>
      <c r="H102" t="s">
        <v>7</v>
      </c>
      <c r="N102" t="s">
        <v>50</v>
      </c>
      <c r="O102" t="s">
        <v>12</v>
      </c>
      <c r="T102">
        <v>3</v>
      </c>
      <c r="U102">
        <v>7</v>
      </c>
    </row>
    <row r="103" spans="1:21" x14ac:dyDescent="0.2">
      <c r="A103">
        <v>2603</v>
      </c>
      <c r="B103" t="s">
        <v>17</v>
      </c>
      <c r="C103">
        <v>81</v>
      </c>
      <c r="D103" t="s">
        <v>16</v>
      </c>
      <c r="E103">
        <v>1</v>
      </c>
      <c r="F103">
        <v>12</v>
      </c>
      <c r="H103" t="s">
        <v>7</v>
      </c>
      <c r="N103" t="s">
        <v>50</v>
      </c>
      <c r="O103" t="s">
        <v>12</v>
      </c>
      <c r="T103">
        <v>3</v>
      </c>
      <c r="U103">
        <v>5</v>
      </c>
    </row>
    <row r="104" spans="1:21" x14ac:dyDescent="0.2">
      <c r="A104">
        <v>2749</v>
      </c>
      <c r="B104" t="s">
        <v>17</v>
      </c>
      <c r="C104">
        <v>75</v>
      </c>
      <c r="D104" t="s">
        <v>18</v>
      </c>
      <c r="E104">
        <v>0</v>
      </c>
      <c r="F104">
        <v>7</v>
      </c>
      <c r="H104" t="s">
        <v>7</v>
      </c>
      <c r="N104" t="s">
        <v>50</v>
      </c>
      <c r="O104" t="s">
        <v>12</v>
      </c>
      <c r="T104">
        <v>3</v>
      </c>
      <c r="U104">
        <v>6</v>
      </c>
    </row>
    <row r="105" spans="1:21" x14ac:dyDescent="0.2">
      <c r="A105">
        <v>978</v>
      </c>
      <c r="B105" t="s">
        <v>17</v>
      </c>
      <c r="C105">
        <v>82</v>
      </c>
      <c r="D105" t="s">
        <v>16</v>
      </c>
      <c r="E105">
        <v>2</v>
      </c>
      <c r="G105" t="s">
        <v>6</v>
      </c>
      <c r="N105" t="s">
        <v>50</v>
      </c>
      <c r="O105" t="s">
        <v>12</v>
      </c>
      <c r="T105">
        <v>3</v>
      </c>
      <c r="U105">
        <v>5</v>
      </c>
    </row>
    <row r="106" spans="1:21" x14ac:dyDescent="0.2">
      <c r="A106">
        <v>1244</v>
      </c>
      <c r="B106" t="s">
        <v>17</v>
      </c>
      <c r="C106">
        <v>86</v>
      </c>
      <c r="D106" t="s">
        <v>16</v>
      </c>
      <c r="E106">
        <v>0</v>
      </c>
      <c r="F106">
        <v>15</v>
      </c>
      <c r="G106" t="s">
        <v>6</v>
      </c>
      <c r="N106" t="s">
        <v>50</v>
      </c>
      <c r="O106" t="s">
        <v>12</v>
      </c>
      <c r="R106" t="s">
        <v>55</v>
      </c>
      <c r="S106" t="s">
        <v>53</v>
      </c>
      <c r="T106">
        <v>5</v>
      </c>
      <c r="U106">
        <v>8</v>
      </c>
    </row>
    <row r="107" spans="1:21" x14ac:dyDescent="0.2">
      <c r="A107">
        <v>1382</v>
      </c>
      <c r="B107" t="s">
        <v>17</v>
      </c>
      <c r="C107">
        <v>88</v>
      </c>
      <c r="D107" t="s">
        <v>18</v>
      </c>
      <c r="E107">
        <v>1</v>
      </c>
      <c r="G107" t="s">
        <v>6</v>
      </c>
      <c r="N107" t="s">
        <v>50</v>
      </c>
      <c r="O107" t="s">
        <v>12</v>
      </c>
      <c r="T107">
        <v>3</v>
      </c>
      <c r="U107">
        <v>5</v>
      </c>
    </row>
    <row r="108" spans="1:21" x14ac:dyDescent="0.2">
      <c r="A108">
        <v>310</v>
      </c>
      <c r="B108" t="s">
        <v>17</v>
      </c>
      <c r="C108">
        <v>79</v>
      </c>
      <c r="D108" t="s">
        <v>16</v>
      </c>
      <c r="E108">
        <v>1</v>
      </c>
      <c r="N108" t="s">
        <v>50</v>
      </c>
      <c r="O108" t="s">
        <v>12</v>
      </c>
      <c r="T108">
        <v>2</v>
      </c>
      <c r="U108">
        <v>4</v>
      </c>
    </row>
    <row r="109" spans="1:21" x14ac:dyDescent="0.2">
      <c r="A109">
        <v>473</v>
      </c>
      <c r="B109" t="s">
        <v>17</v>
      </c>
      <c r="C109">
        <v>96</v>
      </c>
      <c r="D109" t="s">
        <v>18</v>
      </c>
      <c r="E109">
        <v>1</v>
      </c>
      <c r="F109">
        <v>9</v>
      </c>
      <c r="N109" t="s">
        <v>50</v>
      </c>
      <c r="O109" t="s">
        <v>12</v>
      </c>
      <c r="T109">
        <v>2</v>
      </c>
      <c r="U109">
        <v>5</v>
      </c>
    </row>
    <row r="110" spans="1:21" x14ac:dyDescent="0.2">
      <c r="A110">
        <v>1368</v>
      </c>
      <c r="B110" t="s">
        <v>17</v>
      </c>
      <c r="C110">
        <v>93</v>
      </c>
      <c r="D110" t="s">
        <v>18</v>
      </c>
      <c r="E110">
        <v>0</v>
      </c>
      <c r="N110" t="s">
        <v>50</v>
      </c>
      <c r="O110" t="s">
        <v>12</v>
      </c>
      <c r="R110" t="s">
        <v>55</v>
      </c>
      <c r="T110">
        <v>3</v>
      </c>
      <c r="U110">
        <v>5</v>
      </c>
    </row>
    <row r="111" spans="1:21" x14ac:dyDescent="0.2">
      <c r="A111">
        <v>1429</v>
      </c>
      <c r="B111" t="s">
        <v>17</v>
      </c>
      <c r="C111">
        <v>77</v>
      </c>
      <c r="D111" t="s">
        <v>18</v>
      </c>
      <c r="E111">
        <v>2</v>
      </c>
      <c r="N111" t="s">
        <v>50</v>
      </c>
      <c r="O111" t="s">
        <v>12</v>
      </c>
      <c r="T111">
        <v>2</v>
      </c>
      <c r="U111">
        <v>3</v>
      </c>
    </row>
    <row r="112" spans="1:21" x14ac:dyDescent="0.2">
      <c r="A112">
        <v>1542</v>
      </c>
      <c r="B112" t="s">
        <v>17</v>
      </c>
      <c r="C112">
        <v>84</v>
      </c>
      <c r="D112" t="s">
        <v>16</v>
      </c>
      <c r="E112">
        <v>0</v>
      </c>
      <c r="F112">
        <v>12</v>
      </c>
      <c r="N112" t="s">
        <v>50</v>
      </c>
      <c r="O112" t="s">
        <v>12</v>
      </c>
      <c r="T112">
        <v>2</v>
      </c>
      <c r="U112">
        <v>3</v>
      </c>
    </row>
    <row r="113" spans="1:21" x14ac:dyDescent="0.2">
      <c r="A113">
        <v>1611</v>
      </c>
      <c r="B113" t="s">
        <v>17</v>
      </c>
      <c r="C113">
        <v>81</v>
      </c>
      <c r="D113" t="s">
        <v>18</v>
      </c>
      <c r="E113">
        <v>1</v>
      </c>
      <c r="F113">
        <v>10</v>
      </c>
      <c r="N113" t="s">
        <v>50</v>
      </c>
      <c r="O113" t="s">
        <v>12</v>
      </c>
      <c r="T113">
        <v>2</v>
      </c>
      <c r="U113">
        <v>3</v>
      </c>
    </row>
    <row r="114" spans="1:21" x14ac:dyDescent="0.2">
      <c r="A114">
        <v>1679</v>
      </c>
      <c r="B114" t="s">
        <v>17</v>
      </c>
      <c r="C114">
        <v>88</v>
      </c>
      <c r="D114" t="s">
        <v>16</v>
      </c>
      <c r="E114">
        <v>0</v>
      </c>
      <c r="F114">
        <v>9</v>
      </c>
      <c r="N114" t="s">
        <v>50</v>
      </c>
      <c r="O114" t="s">
        <v>12</v>
      </c>
      <c r="T114">
        <v>2</v>
      </c>
      <c r="U114">
        <v>3</v>
      </c>
    </row>
    <row r="115" spans="1:21" x14ac:dyDescent="0.2">
      <c r="A115">
        <v>1848</v>
      </c>
      <c r="B115" t="s">
        <v>17</v>
      </c>
      <c r="C115">
        <v>87</v>
      </c>
      <c r="D115" t="s">
        <v>16</v>
      </c>
      <c r="E115">
        <v>1</v>
      </c>
      <c r="F115">
        <v>19</v>
      </c>
      <c r="N115" t="s">
        <v>50</v>
      </c>
      <c r="O115" t="s">
        <v>12</v>
      </c>
      <c r="T115">
        <v>2</v>
      </c>
      <c r="U115">
        <v>4</v>
      </c>
    </row>
    <row r="116" spans="1:21" x14ac:dyDescent="0.2">
      <c r="A116">
        <v>1961</v>
      </c>
      <c r="B116" t="s">
        <v>17</v>
      </c>
      <c r="C116">
        <v>75</v>
      </c>
      <c r="D116" t="s">
        <v>18</v>
      </c>
      <c r="E116">
        <v>0</v>
      </c>
      <c r="N116" t="s">
        <v>50</v>
      </c>
      <c r="O116" t="s">
        <v>12</v>
      </c>
      <c r="S116" t="s">
        <v>53</v>
      </c>
      <c r="T116">
        <v>3</v>
      </c>
      <c r="U116">
        <v>3</v>
      </c>
    </row>
    <row r="117" spans="1:21" x14ac:dyDescent="0.2">
      <c r="A117">
        <v>2309</v>
      </c>
      <c r="B117" t="s">
        <v>17</v>
      </c>
      <c r="C117">
        <v>74</v>
      </c>
      <c r="D117" t="s">
        <v>16</v>
      </c>
      <c r="E117">
        <v>0</v>
      </c>
      <c r="F117">
        <v>10</v>
      </c>
      <c r="N117" t="s">
        <v>50</v>
      </c>
      <c r="O117" t="s">
        <v>12</v>
      </c>
      <c r="T117">
        <v>2</v>
      </c>
      <c r="U117">
        <v>6</v>
      </c>
    </row>
    <row r="118" spans="1:21" x14ac:dyDescent="0.2">
      <c r="A118">
        <v>2551</v>
      </c>
      <c r="B118" t="s">
        <v>17</v>
      </c>
      <c r="C118">
        <v>81</v>
      </c>
      <c r="D118" t="s">
        <v>18</v>
      </c>
      <c r="E118">
        <v>0</v>
      </c>
      <c r="F118">
        <v>16</v>
      </c>
      <c r="N118" t="s">
        <v>50</v>
      </c>
      <c r="O118" t="s">
        <v>12</v>
      </c>
      <c r="R118" t="s">
        <v>55</v>
      </c>
      <c r="T118">
        <v>3</v>
      </c>
      <c r="U118">
        <v>5</v>
      </c>
    </row>
    <row r="119" spans="1:21" x14ac:dyDescent="0.2">
      <c r="A119">
        <v>2728</v>
      </c>
      <c r="B119" t="s">
        <v>17</v>
      </c>
      <c r="C119">
        <v>78</v>
      </c>
      <c r="D119" t="s">
        <v>18</v>
      </c>
      <c r="E119">
        <v>0</v>
      </c>
      <c r="F119">
        <v>9</v>
      </c>
      <c r="N119" t="s">
        <v>50</v>
      </c>
      <c r="O119" t="s">
        <v>12</v>
      </c>
      <c r="T119">
        <v>2</v>
      </c>
      <c r="U119">
        <v>4</v>
      </c>
    </row>
    <row r="120" spans="1:21" x14ac:dyDescent="0.2">
      <c r="A120">
        <v>917</v>
      </c>
      <c r="B120" t="s">
        <v>17</v>
      </c>
      <c r="C120">
        <v>90</v>
      </c>
      <c r="D120" t="s">
        <v>16</v>
      </c>
      <c r="E120">
        <v>1</v>
      </c>
      <c r="G120" t="s">
        <v>6</v>
      </c>
      <c r="I120" t="s">
        <v>8</v>
      </c>
      <c r="J120" t="s">
        <v>9</v>
      </c>
      <c r="K120" t="s">
        <v>10</v>
      </c>
      <c r="M120" t="s">
        <v>52</v>
      </c>
      <c r="O120" t="s">
        <v>12</v>
      </c>
      <c r="T120">
        <v>6</v>
      </c>
      <c r="U120">
        <v>9</v>
      </c>
    </row>
    <row r="121" spans="1:21" x14ac:dyDescent="0.2">
      <c r="A121">
        <v>918</v>
      </c>
      <c r="B121" t="s">
        <v>17</v>
      </c>
      <c r="C121">
        <v>73</v>
      </c>
      <c r="D121" t="s">
        <v>18</v>
      </c>
      <c r="E121">
        <v>1</v>
      </c>
      <c r="F121">
        <v>9</v>
      </c>
      <c r="G121" t="s">
        <v>6</v>
      </c>
      <c r="H121" t="s">
        <v>7</v>
      </c>
      <c r="J121" t="s">
        <v>9</v>
      </c>
      <c r="K121" t="s">
        <v>10</v>
      </c>
      <c r="M121" t="s">
        <v>52</v>
      </c>
      <c r="O121" t="s">
        <v>12</v>
      </c>
      <c r="T121">
        <v>6</v>
      </c>
      <c r="U121">
        <v>13</v>
      </c>
    </row>
    <row r="122" spans="1:21" x14ac:dyDescent="0.2">
      <c r="A122">
        <v>881</v>
      </c>
      <c r="B122" t="s">
        <v>17</v>
      </c>
      <c r="C122">
        <v>99</v>
      </c>
      <c r="D122" t="s">
        <v>18</v>
      </c>
      <c r="E122">
        <v>0</v>
      </c>
      <c r="H122" t="s">
        <v>7</v>
      </c>
      <c r="J122" t="s">
        <v>9</v>
      </c>
      <c r="K122" t="s">
        <v>10</v>
      </c>
      <c r="M122" t="s">
        <v>52</v>
      </c>
      <c r="O122" t="s">
        <v>12</v>
      </c>
      <c r="T122">
        <v>5</v>
      </c>
      <c r="U122">
        <v>6</v>
      </c>
    </row>
    <row r="123" spans="1:21" x14ac:dyDescent="0.2">
      <c r="A123">
        <v>1151</v>
      </c>
      <c r="B123" t="s">
        <v>17</v>
      </c>
      <c r="C123">
        <v>86</v>
      </c>
      <c r="D123" t="s">
        <v>16</v>
      </c>
      <c r="E123">
        <v>0</v>
      </c>
      <c r="H123" t="s">
        <v>7</v>
      </c>
      <c r="J123" t="s">
        <v>9</v>
      </c>
      <c r="K123" t="s">
        <v>10</v>
      </c>
      <c r="M123" t="s">
        <v>52</v>
      </c>
      <c r="O123" t="s">
        <v>12</v>
      </c>
      <c r="T123">
        <v>5</v>
      </c>
      <c r="U123">
        <v>8</v>
      </c>
    </row>
    <row r="124" spans="1:21" x14ac:dyDescent="0.2">
      <c r="A124">
        <v>619</v>
      </c>
      <c r="B124" t="s">
        <v>17</v>
      </c>
      <c r="C124">
        <v>88</v>
      </c>
      <c r="D124" t="s">
        <v>16</v>
      </c>
      <c r="E124">
        <v>0</v>
      </c>
      <c r="G124" t="s">
        <v>6</v>
      </c>
      <c r="J124" t="s">
        <v>9</v>
      </c>
      <c r="K124" t="s">
        <v>10</v>
      </c>
      <c r="M124" t="s">
        <v>52</v>
      </c>
      <c r="O124" t="s">
        <v>12</v>
      </c>
      <c r="T124">
        <v>5</v>
      </c>
      <c r="U124">
        <v>9</v>
      </c>
    </row>
    <row r="125" spans="1:21" x14ac:dyDescent="0.2">
      <c r="A125">
        <v>929</v>
      </c>
      <c r="B125" t="s">
        <v>17</v>
      </c>
      <c r="C125">
        <v>87</v>
      </c>
      <c r="D125" t="s">
        <v>16</v>
      </c>
      <c r="E125">
        <v>2</v>
      </c>
      <c r="I125" t="s">
        <v>8</v>
      </c>
      <c r="K125" t="s">
        <v>10</v>
      </c>
      <c r="M125" t="s">
        <v>52</v>
      </c>
      <c r="O125" t="s">
        <v>12</v>
      </c>
      <c r="T125">
        <v>4</v>
      </c>
      <c r="U125">
        <v>6</v>
      </c>
    </row>
    <row r="126" spans="1:21" x14ac:dyDescent="0.2">
      <c r="A126">
        <v>1082</v>
      </c>
      <c r="B126" t="s">
        <v>17</v>
      </c>
      <c r="C126">
        <v>102</v>
      </c>
      <c r="D126" t="s">
        <v>18</v>
      </c>
      <c r="E126">
        <v>1</v>
      </c>
      <c r="G126" t="s">
        <v>6</v>
      </c>
      <c r="H126" t="s">
        <v>7</v>
      </c>
      <c r="K126" t="s">
        <v>10</v>
      </c>
      <c r="M126" t="s">
        <v>52</v>
      </c>
      <c r="O126" t="s">
        <v>12</v>
      </c>
      <c r="T126">
        <v>5</v>
      </c>
      <c r="U126">
        <v>8</v>
      </c>
    </row>
    <row r="127" spans="1:21" x14ac:dyDescent="0.2">
      <c r="A127">
        <v>821</v>
      </c>
      <c r="B127" t="s">
        <v>17</v>
      </c>
      <c r="C127">
        <v>91</v>
      </c>
      <c r="D127" t="s">
        <v>16</v>
      </c>
      <c r="E127">
        <v>1</v>
      </c>
      <c r="K127" t="s">
        <v>10</v>
      </c>
      <c r="M127" t="s">
        <v>52</v>
      </c>
      <c r="O127" t="s">
        <v>12</v>
      </c>
      <c r="T127">
        <v>3</v>
      </c>
      <c r="U127">
        <v>4</v>
      </c>
    </row>
    <row r="128" spans="1:21" x14ac:dyDescent="0.2">
      <c r="A128">
        <v>877</v>
      </c>
      <c r="B128" t="s">
        <v>17</v>
      </c>
      <c r="C128">
        <v>90</v>
      </c>
      <c r="D128" t="s">
        <v>16</v>
      </c>
      <c r="E128">
        <v>1</v>
      </c>
      <c r="K128" t="s">
        <v>10</v>
      </c>
      <c r="M128" t="s">
        <v>52</v>
      </c>
      <c r="O128" t="s">
        <v>12</v>
      </c>
      <c r="T128">
        <v>3</v>
      </c>
      <c r="U128">
        <v>4</v>
      </c>
    </row>
    <row r="129" spans="1:21" x14ac:dyDescent="0.2">
      <c r="A129">
        <v>108</v>
      </c>
      <c r="B129" t="s">
        <v>17</v>
      </c>
      <c r="C129">
        <v>100</v>
      </c>
      <c r="D129" t="s">
        <v>16</v>
      </c>
      <c r="E129">
        <v>1</v>
      </c>
      <c r="G129" t="s">
        <v>6</v>
      </c>
      <c r="H129" t="s">
        <v>7</v>
      </c>
      <c r="J129" t="s">
        <v>9</v>
      </c>
      <c r="M129" t="s">
        <v>52</v>
      </c>
      <c r="O129" t="s">
        <v>12</v>
      </c>
      <c r="T129">
        <v>5</v>
      </c>
      <c r="U129">
        <v>9</v>
      </c>
    </row>
    <row r="130" spans="1:21" x14ac:dyDescent="0.2">
      <c r="A130">
        <v>1188</v>
      </c>
      <c r="B130" t="s">
        <v>17</v>
      </c>
      <c r="C130">
        <v>93</v>
      </c>
      <c r="D130" t="s">
        <v>18</v>
      </c>
      <c r="E130">
        <v>0</v>
      </c>
      <c r="G130" t="s">
        <v>6</v>
      </c>
      <c r="H130" t="s">
        <v>7</v>
      </c>
      <c r="J130" t="s">
        <v>9</v>
      </c>
      <c r="M130" t="s">
        <v>52</v>
      </c>
      <c r="O130" t="s">
        <v>12</v>
      </c>
      <c r="T130">
        <v>5</v>
      </c>
      <c r="U130">
        <v>7</v>
      </c>
    </row>
    <row r="131" spans="1:21" x14ac:dyDescent="0.2">
      <c r="A131">
        <v>919</v>
      </c>
      <c r="B131" t="s">
        <v>17</v>
      </c>
      <c r="C131">
        <v>89</v>
      </c>
      <c r="D131" t="s">
        <v>18</v>
      </c>
      <c r="E131">
        <v>1</v>
      </c>
      <c r="F131">
        <v>12</v>
      </c>
      <c r="H131" t="s">
        <v>7</v>
      </c>
      <c r="J131" t="s">
        <v>9</v>
      </c>
      <c r="M131" t="s">
        <v>52</v>
      </c>
      <c r="O131" t="s">
        <v>12</v>
      </c>
      <c r="R131" t="s">
        <v>55</v>
      </c>
      <c r="T131">
        <v>5</v>
      </c>
      <c r="U131">
        <v>7</v>
      </c>
    </row>
    <row r="132" spans="1:21" x14ac:dyDescent="0.2">
      <c r="A132">
        <v>1074</v>
      </c>
      <c r="B132" t="s">
        <v>17</v>
      </c>
      <c r="C132">
        <v>110</v>
      </c>
      <c r="D132" t="s">
        <v>18</v>
      </c>
      <c r="E132">
        <v>0</v>
      </c>
      <c r="H132" t="s">
        <v>7</v>
      </c>
      <c r="J132" t="s">
        <v>9</v>
      </c>
      <c r="M132" t="s">
        <v>52</v>
      </c>
      <c r="O132" t="s">
        <v>12</v>
      </c>
      <c r="T132">
        <v>4</v>
      </c>
      <c r="U132">
        <v>4</v>
      </c>
    </row>
    <row r="133" spans="1:21" x14ac:dyDescent="0.2">
      <c r="A133">
        <v>1173</v>
      </c>
      <c r="B133" t="s">
        <v>17</v>
      </c>
      <c r="C133">
        <v>91</v>
      </c>
      <c r="D133" t="s">
        <v>16</v>
      </c>
      <c r="E133">
        <v>0</v>
      </c>
      <c r="H133" t="s">
        <v>7</v>
      </c>
      <c r="J133" t="s">
        <v>9</v>
      </c>
      <c r="M133" t="s">
        <v>52</v>
      </c>
      <c r="O133" t="s">
        <v>12</v>
      </c>
      <c r="T133">
        <v>4</v>
      </c>
      <c r="U133">
        <v>7</v>
      </c>
    </row>
    <row r="134" spans="1:21" x14ac:dyDescent="0.2">
      <c r="A134">
        <v>911</v>
      </c>
      <c r="B134" t="s">
        <v>17</v>
      </c>
      <c r="C134">
        <v>94</v>
      </c>
      <c r="D134" t="s">
        <v>18</v>
      </c>
      <c r="E134">
        <v>1</v>
      </c>
      <c r="J134" t="s">
        <v>9</v>
      </c>
      <c r="M134" t="s">
        <v>52</v>
      </c>
      <c r="O134" t="s">
        <v>12</v>
      </c>
      <c r="T134">
        <v>3</v>
      </c>
      <c r="U134">
        <v>8</v>
      </c>
    </row>
    <row r="135" spans="1:21" x14ac:dyDescent="0.2">
      <c r="A135">
        <v>2719</v>
      </c>
      <c r="B135" t="s">
        <v>17</v>
      </c>
      <c r="C135">
        <v>77</v>
      </c>
      <c r="D135" t="s">
        <v>16</v>
      </c>
      <c r="E135">
        <v>0</v>
      </c>
      <c r="F135">
        <v>19</v>
      </c>
      <c r="J135" t="s">
        <v>9</v>
      </c>
      <c r="M135" t="s">
        <v>52</v>
      </c>
      <c r="O135" t="s">
        <v>12</v>
      </c>
      <c r="T135">
        <v>3</v>
      </c>
      <c r="U135">
        <v>7</v>
      </c>
    </row>
    <row r="136" spans="1:21" x14ac:dyDescent="0.2">
      <c r="A136">
        <v>1028</v>
      </c>
      <c r="B136" t="s">
        <v>17</v>
      </c>
      <c r="C136">
        <v>97</v>
      </c>
      <c r="D136" t="s">
        <v>18</v>
      </c>
      <c r="E136">
        <v>1</v>
      </c>
      <c r="H136" t="s">
        <v>7</v>
      </c>
      <c r="M136" t="s">
        <v>52</v>
      </c>
      <c r="O136" t="s">
        <v>12</v>
      </c>
      <c r="T136">
        <v>3</v>
      </c>
      <c r="U136">
        <v>4</v>
      </c>
    </row>
    <row r="137" spans="1:21" x14ac:dyDescent="0.2">
      <c r="A137">
        <v>2777</v>
      </c>
      <c r="B137" t="s">
        <v>17</v>
      </c>
      <c r="C137">
        <v>81</v>
      </c>
      <c r="D137" t="s">
        <v>18</v>
      </c>
      <c r="E137">
        <v>0</v>
      </c>
      <c r="F137">
        <v>11</v>
      </c>
      <c r="H137" t="s">
        <v>7</v>
      </c>
      <c r="M137" t="s">
        <v>52</v>
      </c>
      <c r="O137" t="s">
        <v>12</v>
      </c>
      <c r="R137" t="s">
        <v>55</v>
      </c>
      <c r="T137">
        <v>4</v>
      </c>
      <c r="U137">
        <v>7</v>
      </c>
    </row>
    <row r="138" spans="1:21" x14ac:dyDescent="0.2">
      <c r="A138">
        <v>361</v>
      </c>
      <c r="B138" t="s">
        <v>17</v>
      </c>
      <c r="C138">
        <v>84</v>
      </c>
      <c r="D138" t="s">
        <v>16</v>
      </c>
      <c r="E138">
        <v>1</v>
      </c>
      <c r="M138" t="s">
        <v>52</v>
      </c>
      <c r="O138" t="s">
        <v>12</v>
      </c>
      <c r="T138">
        <v>2</v>
      </c>
      <c r="U138">
        <v>6</v>
      </c>
    </row>
    <row r="139" spans="1:21" x14ac:dyDescent="0.2">
      <c r="A139">
        <v>474</v>
      </c>
      <c r="B139" t="s">
        <v>17</v>
      </c>
      <c r="C139">
        <v>94</v>
      </c>
      <c r="D139" t="s">
        <v>18</v>
      </c>
      <c r="E139">
        <v>2</v>
      </c>
      <c r="M139" t="s">
        <v>52</v>
      </c>
      <c r="O139" t="s">
        <v>12</v>
      </c>
      <c r="T139">
        <v>2</v>
      </c>
      <c r="U139">
        <v>4</v>
      </c>
    </row>
    <row r="140" spans="1:21" x14ac:dyDescent="0.2">
      <c r="A140">
        <v>479</v>
      </c>
      <c r="B140" t="s">
        <v>17</v>
      </c>
      <c r="C140">
        <v>91</v>
      </c>
      <c r="D140" t="s">
        <v>16</v>
      </c>
      <c r="E140">
        <v>0</v>
      </c>
      <c r="M140" t="s">
        <v>52</v>
      </c>
      <c r="O140" t="s">
        <v>12</v>
      </c>
      <c r="T140">
        <v>2</v>
      </c>
      <c r="U140">
        <v>3</v>
      </c>
    </row>
    <row r="141" spans="1:21" x14ac:dyDescent="0.2">
      <c r="A141">
        <v>564</v>
      </c>
      <c r="B141" t="s">
        <v>17</v>
      </c>
      <c r="C141">
        <v>97</v>
      </c>
      <c r="D141" t="s">
        <v>16</v>
      </c>
      <c r="E141">
        <v>0</v>
      </c>
      <c r="M141" t="s">
        <v>52</v>
      </c>
      <c r="O141" t="s">
        <v>12</v>
      </c>
      <c r="T141">
        <v>2</v>
      </c>
      <c r="U141">
        <v>4</v>
      </c>
    </row>
    <row r="142" spans="1:21" x14ac:dyDescent="0.2">
      <c r="A142">
        <v>1123</v>
      </c>
      <c r="B142" t="s">
        <v>17</v>
      </c>
      <c r="C142">
        <v>102</v>
      </c>
      <c r="D142" t="s">
        <v>18</v>
      </c>
      <c r="E142">
        <v>0</v>
      </c>
      <c r="M142" t="s">
        <v>52</v>
      </c>
      <c r="O142" t="s">
        <v>12</v>
      </c>
      <c r="T142">
        <v>2</v>
      </c>
      <c r="U142">
        <v>4</v>
      </c>
    </row>
    <row r="143" spans="1:21" x14ac:dyDescent="0.2">
      <c r="A143">
        <v>2703</v>
      </c>
      <c r="B143" t="s">
        <v>17</v>
      </c>
      <c r="C143">
        <v>67</v>
      </c>
      <c r="D143" t="s">
        <v>16</v>
      </c>
      <c r="E143">
        <v>0</v>
      </c>
      <c r="F143">
        <v>15</v>
      </c>
      <c r="G143" t="s">
        <v>6</v>
      </c>
      <c r="J143" t="s">
        <v>9</v>
      </c>
      <c r="L143" t="s">
        <v>11</v>
      </c>
      <c r="O143" t="s">
        <v>12</v>
      </c>
      <c r="T143">
        <v>4</v>
      </c>
      <c r="U143">
        <v>7</v>
      </c>
    </row>
    <row r="144" spans="1:21" x14ac:dyDescent="0.2">
      <c r="A144">
        <v>1208</v>
      </c>
      <c r="B144" t="s">
        <v>17</v>
      </c>
      <c r="C144">
        <v>79</v>
      </c>
      <c r="D144" t="s">
        <v>18</v>
      </c>
      <c r="E144">
        <v>0</v>
      </c>
      <c r="F144">
        <v>9</v>
      </c>
      <c r="G144" t="s">
        <v>6</v>
      </c>
      <c r="H144" t="s">
        <v>7</v>
      </c>
      <c r="J144" t="s">
        <v>9</v>
      </c>
      <c r="K144" t="s">
        <v>10</v>
      </c>
      <c r="O144" t="s">
        <v>12</v>
      </c>
      <c r="T144">
        <v>5</v>
      </c>
      <c r="U144">
        <v>10</v>
      </c>
    </row>
    <row r="145" spans="1:21" x14ac:dyDescent="0.2">
      <c r="A145">
        <v>1420</v>
      </c>
      <c r="B145" t="s">
        <v>17</v>
      </c>
      <c r="C145">
        <v>84</v>
      </c>
      <c r="D145" t="s">
        <v>18</v>
      </c>
      <c r="E145">
        <v>0</v>
      </c>
      <c r="G145" t="s">
        <v>6</v>
      </c>
      <c r="H145" t="s">
        <v>7</v>
      </c>
      <c r="J145" t="s">
        <v>9</v>
      </c>
      <c r="K145" t="s">
        <v>10</v>
      </c>
      <c r="O145" t="s">
        <v>12</v>
      </c>
      <c r="T145">
        <v>5</v>
      </c>
      <c r="U145">
        <v>6</v>
      </c>
    </row>
    <row r="146" spans="1:21" x14ac:dyDescent="0.2">
      <c r="A146">
        <v>593</v>
      </c>
      <c r="B146" t="s">
        <v>17</v>
      </c>
      <c r="C146">
        <v>95</v>
      </c>
      <c r="D146" t="s">
        <v>18</v>
      </c>
      <c r="E146">
        <v>0</v>
      </c>
      <c r="G146" t="s">
        <v>6</v>
      </c>
      <c r="J146" t="s">
        <v>9</v>
      </c>
      <c r="K146" t="s">
        <v>10</v>
      </c>
      <c r="O146" t="s">
        <v>12</v>
      </c>
      <c r="T146">
        <v>4</v>
      </c>
      <c r="U146">
        <v>4</v>
      </c>
    </row>
    <row r="147" spans="1:21" x14ac:dyDescent="0.2">
      <c r="A147">
        <v>646</v>
      </c>
      <c r="B147" t="s">
        <v>17</v>
      </c>
      <c r="C147">
        <v>90</v>
      </c>
      <c r="D147" t="s">
        <v>16</v>
      </c>
      <c r="E147">
        <v>0</v>
      </c>
      <c r="G147" t="s">
        <v>6</v>
      </c>
      <c r="J147" t="s">
        <v>9</v>
      </c>
      <c r="K147" t="s">
        <v>10</v>
      </c>
      <c r="O147" t="s">
        <v>12</v>
      </c>
      <c r="T147">
        <v>4</v>
      </c>
      <c r="U147">
        <v>7</v>
      </c>
    </row>
    <row r="148" spans="1:21" x14ac:dyDescent="0.2">
      <c r="A148">
        <v>7</v>
      </c>
      <c r="B148" t="s">
        <v>17</v>
      </c>
      <c r="C148">
        <v>100</v>
      </c>
      <c r="D148" t="s">
        <v>18</v>
      </c>
      <c r="E148">
        <v>2</v>
      </c>
      <c r="F148">
        <v>8</v>
      </c>
      <c r="H148" t="s">
        <v>7</v>
      </c>
      <c r="I148" t="s">
        <v>8</v>
      </c>
      <c r="K148" t="s">
        <v>10</v>
      </c>
      <c r="O148" t="s">
        <v>12</v>
      </c>
      <c r="T148">
        <v>4</v>
      </c>
      <c r="U148">
        <v>8</v>
      </c>
    </row>
    <row r="149" spans="1:21" x14ac:dyDescent="0.2">
      <c r="A149">
        <v>210</v>
      </c>
      <c r="B149" t="s">
        <v>17</v>
      </c>
      <c r="C149">
        <v>98</v>
      </c>
      <c r="D149" t="s">
        <v>16</v>
      </c>
      <c r="E149">
        <v>1</v>
      </c>
      <c r="H149" t="s">
        <v>7</v>
      </c>
      <c r="K149" t="s">
        <v>10</v>
      </c>
      <c r="O149" t="s">
        <v>12</v>
      </c>
      <c r="T149">
        <v>3</v>
      </c>
      <c r="U149">
        <v>7</v>
      </c>
    </row>
    <row r="150" spans="1:21" x14ac:dyDescent="0.2">
      <c r="A150">
        <v>208</v>
      </c>
      <c r="B150" t="s">
        <v>17</v>
      </c>
      <c r="C150">
        <v>87</v>
      </c>
      <c r="D150" t="s">
        <v>16</v>
      </c>
      <c r="E150">
        <v>1</v>
      </c>
      <c r="G150" t="s">
        <v>6</v>
      </c>
      <c r="K150" t="s">
        <v>10</v>
      </c>
      <c r="O150" t="s">
        <v>12</v>
      </c>
      <c r="T150">
        <v>3</v>
      </c>
      <c r="U150">
        <v>4</v>
      </c>
    </row>
    <row r="151" spans="1:21" x14ac:dyDescent="0.2">
      <c r="A151">
        <v>717</v>
      </c>
      <c r="B151" t="s">
        <v>17</v>
      </c>
      <c r="C151">
        <v>96</v>
      </c>
      <c r="D151" t="s">
        <v>18</v>
      </c>
      <c r="E151">
        <v>1</v>
      </c>
      <c r="G151" t="s">
        <v>6</v>
      </c>
      <c r="K151" t="s">
        <v>10</v>
      </c>
      <c r="O151" t="s">
        <v>12</v>
      </c>
      <c r="T151">
        <v>3</v>
      </c>
      <c r="U151">
        <v>4</v>
      </c>
    </row>
    <row r="152" spans="1:21" x14ac:dyDescent="0.2">
      <c r="A152">
        <v>1114</v>
      </c>
      <c r="B152" t="s">
        <v>17</v>
      </c>
      <c r="C152">
        <v>99</v>
      </c>
      <c r="D152" t="s">
        <v>18</v>
      </c>
      <c r="E152">
        <v>1</v>
      </c>
      <c r="G152" t="s">
        <v>6</v>
      </c>
      <c r="K152" t="s">
        <v>10</v>
      </c>
      <c r="O152" t="s">
        <v>12</v>
      </c>
      <c r="T152">
        <v>3</v>
      </c>
      <c r="U152">
        <v>6</v>
      </c>
    </row>
    <row r="153" spans="1:21" x14ac:dyDescent="0.2">
      <c r="A153">
        <v>30</v>
      </c>
      <c r="B153" t="s">
        <v>17</v>
      </c>
      <c r="C153">
        <v>96</v>
      </c>
      <c r="D153" t="s">
        <v>16</v>
      </c>
      <c r="E153">
        <v>1</v>
      </c>
      <c r="K153" t="s">
        <v>10</v>
      </c>
      <c r="O153" t="s">
        <v>12</v>
      </c>
      <c r="T153">
        <v>2</v>
      </c>
      <c r="U153">
        <v>3</v>
      </c>
    </row>
    <row r="154" spans="1:21" x14ac:dyDescent="0.2">
      <c r="A154">
        <v>488</v>
      </c>
      <c r="B154" t="s">
        <v>17</v>
      </c>
      <c r="C154">
        <v>94</v>
      </c>
      <c r="D154" t="s">
        <v>18</v>
      </c>
      <c r="E154">
        <v>1</v>
      </c>
      <c r="K154" t="s">
        <v>10</v>
      </c>
      <c r="O154" t="s">
        <v>12</v>
      </c>
      <c r="T154">
        <v>2</v>
      </c>
      <c r="U154">
        <v>3</v>
      </c>
    </row>
    <row r="155" spans="1:21" x14ac:dyDescent="0.2">
      <c r="A155">
        <v>625</v>
      </c>
      <c r="B155" t="s">
        <v>17</v>
      </c>
      <c r="C155">
        <v>99</v>
      </c>
      <c r="D155" t="s">
        <v>18</v>
      </c>
      <c r="E155">
        <v>0</v>
      </c>
      <c r="K155" t="s">
        <v>10</v>
      </c>
      <c r="O155" t="s">
        <v>12</v>
      </c>
      <c r="R155" t="s">
        <v>55</v>
      </c>
      <c r="S155" t="s">
        <v>53</v>
      </c>
      <c r="T155">
        <v>4</v>
      </c>
      <c r="U155">
        <v>6</v>
      </c>
    </row>
    <row r="156" spans="1:21" x14ac:dyDescent="0.2">
      <c r="A156">
        <v>824</v>
      </c>
      <c r="B156" t="s">
        <v>17</v>
      </c>
      <c r="C156">
        <v>102</v>
      </c>
      <c r="D156" t="s">
        <v>18</v>
      </c>
      <c r="E156">
        <v>0</v>
      </c>
      <c r="K156" t="s">
        <v>10</v>
      </c>
      <c r="O156" t="s">
        <v>12</v>
      </c>
      <c r="T156">
        <v>2</v>
      </c>
      <c r="U156">
        <v>2</v>
      </c>
    </row>
    <row r="157" spans="1:21" x14ac:dyDescent="0.2">
      <c r="A157">
        <v>1052</v>
      </c>
      <c r="B157" t="s">
        <v>17</v>
      </c>
      <c r="C157">
        <v>95</v>
      </c>
      <c r="D157" t="s">
        <v>16</v>
      </c>
      <c r="E157">
        <v>1</v>
      </c>
      <c r="K157" t="s">
        <v>10</v>
      </c>
      <c r="O157" t="s">
        <v>12</v>
      </c>
      <c r="T157">
        <v>2</v>
      </c>
      <c r="U157">
        <v>3</v>
      </c>
    </row>
    <row r="158" spans="1:21" x14ac:dyDescent="0.2">
      <c r="A158">
        <v>1120</v>
      </c>
      <c r="B158" t="s">
        <v>17</v>
      </c>
      <c r="C158">
        <v>102</v>
      </c>
      <c r="D158" t="s">
        <v>18</v>
      </c>
      <c r="E158">
        <v>1</v>
      </c>
      <c r="K158" t="s">
        <v>10</v>
      </c>
      <c r="O158" t="s">
        <v>12</v>
      </c>
      <c r="T158">
        <v>2</v>
      </c>
      <c r="U158">
        <v>6</v>
      </c>
    </row>
    <row r="159" spans="1:21" x14ac:dyDescent="0.2">
      <c r="A159">
        <v>1134</v>
      </c>
      <c r="B159" t="s">
        <v>17</v>
      </c>
      <c r="C159">
        <v>109</v>
      </c>
      <c r="D159" t="s">
        <v>16</v>
      </c>
      <c r="E159">
        <v>1</v>
      </c>
      <c r="K159" t="s">
        <v>10</v>
      </c>
      <c r="O159" t="s">
        <v>12</v>
      </c>
      <c r="T159">
        <v>2</v>
      </c>
      <c r="U159">
        <v>4</v>
      </c>
    </row>
    <row r="160" spans="1:21" x14ac:dyDescent="0.2">
      <c r="A160">
        <v>916</v>
      </c>
      <c r="B160" t="s">
        <v>17</v>
      </c>
      <c r="C160">
        <v>92</v>
      </c>
      <c r="D160" t="s">
        <v>18</v>
      </c>
      <c r="E160">
        <v>1</v>
      </c>
      <c r="G160" t="s">
        <v>6</v>
      </c>
      <c r="H160" t="s">
        <v>7</v>
      </c>
      <c r="I160" t="s">
        <v>8</v>
      </c>
      <c r="J160" t="s">
        <v>9</v>
      </c>
      <c r="O160" t="s">
        <v>12</v>
      </c>
      <c r="R160" t="s">
        <v>55</v>
      </c>
      <c r="S160" t="s">
        <v>53</v>
      </c>
      <c r="T160">
        <v>7</v>
      </c>
      <c r="U160">
        <v>12</v>
      </c>
    </row>
    <row r="161" spans="1:21" x14ac:dyDescent="0.2">
      <c r="A161">
        <v>974</v>
      </c>
      <c r="B161" t="s">
        <v>17</v>
      </c>
      <c r="C161">
        <v>85</v>
      </c>
      <c r="D161" t="s">
        <v>16</v>
      </c>
      <c r="E161">
        <v>1</v>
      </c>
      <c r="G161" t="s">
        <v>6</v>
      </c>
      <c r="H161" t="s">
        <v>7</v>
      </c>
      <c r="I161" t="s">
        <v>8</v>
      </c>
      <c r="J161" t="s">
        <v>9</v>
      </c>
      <c r="O161" t="s">
        <v>12</v>
      </c>
      <c r="T161">
        <v>5</v>
      </c>
      <c r="U161">
        <v>8</v>
      </c>
    </row>
    <row r="162" spans="1:21" x14ac:dyDescent="0.2">
      <c r="A162">
        <v>1177</v>
      </c>
      <c r="B162" t="s">
        <v>17</v>
      </c>
      <c r="C162">
        <v>94</v>
      </c>
      <c r="D162" t="s">
        <v>16</v>
      </c>
      <c r="E162">
        <v>1</v>
      </c>
      <c r="F162">
        <v>9</v>
      </c>
      <c r="G162" t="s">
        <v>6</v>
      </c>
      <c r="H162" t="s">
        <v>7</v>
      </c>
      <c r="I162" t="s">
        <v>8</v>
      </c>
      <c r="J162" t="s">
        <v>9</v>
      </c>
      <c r="O162" t="s">
        <v>12</v>
      </c>
      <c r="T162">
        <v>5</v>
      </c>
      <c r="U162">
        <v>8</v>
      </c>
    </row>
    <row r="163" spans="1:21" x14ac:dyDescent="0.2">
      <c r="A163">
        <v>1017</v>
      </c>
      <c r="B163" t="s">
        <v>17</v>
      </c>
      <c r="C163">
        <v>98</v>
      </c>
      <c r="D163" t="s">
        <v>18</v>
      </c>
      <c r="E163">
        <v>1</v>
      </c>
      <c r="H163" t="s">
        <v>7</v>
      </c>
      <c r="I163" t="s">
        <v>8</v>
      </c>
      <c r="J163" t="s">
        <v>9</v>
      </c>
      <c r="O163" t="s">
        <v>12</v>
      </c>
      <c r="R163" t="s">
        <v>55</v>
      </c>
      <c r="T163">
        <v>5</v>
      </c>
      <c r="U163">
        <v>7</v>
      </c>
    </row>
    <row r="164" spans="1:21" x14ac:dyDescent="0.2">
      <c r="A164">
        <v>2636</v>
      </c>
      <c r="B164" t="s">
        <v>17</v>
      </c>
      <c r="C164">
        <v>83</v>
      </c>
      <c r="D164" t="s">
        <v>18</v>
      </c>
      <c r="E164">
        <v>0</v>
      </c>
      <c r="F164">
        <v>6</v>
      </c>
      <c r="H164" t="s">
        <v>7</v>
      </c>
      <c r="I164" t="s">
        <v>8</v>
      </c>
      <c r="J164" t="s">
        <v>9</v>
      </c>
      <c r="O164" t="s">
        <v>12</v>
      </c>
      <c r="T164">
        <v>4</v>
      </c>
      <c r="U164">
        <v>6</v>
      </c>
    </row>
    <row r="165" spans="1:21" x14ac:dyDescent="0.2">
      <c r="A165">
        <v>683</v>
      </c>
      <c r="B165" t="s">
        <v>17</v>
      </c>
      <c r="C165">
        <v>95</v>
      </c>
      <c r="D165" t="s">
        <v>16</v>
      </c>
      <c r="E165">
        <v>1</v>
      </c>
      <c r="G165" t="s">
        <v>6</v>
      </c>
      <c r="I165" t="s">
        <v>8</v>
      </c>
      <c r="J165" t="s">
        <v>9</v>
      </c>
      <c r="O165" t="s">
        <v>12</v>
      </c>
      <c r="S165" t="s">
        <v>53</v>
      </c>
      <c r="T165">
        <v>5</v>
      </c>
      <c r="U165">
        <v>7</v>
      </c>
    </row>
    <row r="166" spans="1:21" x14ac:dyDescent="0.2">
      <c r="A166">
        <v>807</v>
      </c>
      <c r="B166" t="s">
        <v>17</v>
      </c>
      <c r="C166">
        <v>101</v>
      </c>
      <c r="D166" t="s">
        <v>16</v>
      </c>
      <c r="E166">
        <v>1</v>
      </c>
      <c r="G166" t="s">
        <v>6</v>
      </c>
      <c r="I166" t="s">
        <v>8</v>
      </c>
      <c r="J166" t="s">
        <v>9</v>
      </c>
      <c r="O166" t="s">
        <v>12</v>
      </c>
      <c r="T166">
        <v>4</v>
      </c>
      <c r="U166">
        <v>10</v>
      </c>
    </row>
    <row r="167" spans="1:21" x14ac:dyDescent="0.2">
      <c r="A167">
        <v>57</v>
      </c>
      <c r="B167" t="s">
        <v>17</v>
      </c>
      <c r="C167">
        <v>93</v>
      </c>
      <c r="D167" t="s">
        <v>16</v>
      </c>
      <c r="E167">
        <v>1</v>
      </c>
      <c r="G167" t="s">
        <v>6</v>
      </c>
      <c r="H167" t="s">
        <v>7</v>
      </c>
      <c r="J167" t="s">
        <v>9</v>
      </c>
      <c r="O167" t="s">
        <v>12</v>
      </c>
      <c r="T167">
        <v>4</v>
      </c>
      <c r="U167">
        <v>7</v>
      </c>
    </row>
    <row r="168" spans="1:21" x14ac:dyDescent="0.2">
      <c r="A168">
        <v>92</v>
      </c>
      <c r="B168" t="s">
        <v>17</v>
      </c>
      <c r="C168">
        <v>90</v>
      </c>
      <c r="D168" t="s">
        <v>18</v>
      </c>
      <c r="E168">
        <v>1</v>
      </c>
      <c r="G168" t="s">
        <v>6</v>
      </c>
      <c r="H168" t="s">
        <v>7</v>
      </c>
      <c r="J168" t="s">
        <v>9</v>
      </c>
      <c r="O168" t="s">
        <v>12</v>
      </c>
      <c r="R168" t="s">
        <v>55</v>
      </c>
      <c r="T168">
        <v>5</v>
      </c>
      <c r="U168">
        <v>8</v>
      </c>
    </row>
    <row r="169" spans="1:21" x14ac:dyDescent="0.2">
      <c r="A169">
        <v>374</v>
      </c>
      <c r="B169" t="s">
        <v>17</v>
      </c>
      <c r="C169">
        <v>79</v>
      </c>
      <c r="D169" t="s">
        <v>18</v>
      </c>
      <c r="E169">
        <v>0</v>
      </c>
      <c r="F169">
        <v>15</v>
      </c>
      <c r="G169" t="s">
        <v>6</v>
      </c>
      <c r="H169" t="s">
        <v>7</v>
      </c>
      <c r="J169" t="s">
        <v>9</v>
      </c>
      <c r="O169" t="s">
        <v>12</v>
      </c>
      <c r="S169" t="s">
        <v>53</v>
      </c>
      <c r="T169">
        <v>5</v>
      </c>
      <c r="U169">
        <v>9</v>
      </c>
    </row>
    <row r="170" spans="1:21" x14ac:dyDescent="0.2">
      <c r="A170">
        <v>432</v>
      </c>
      <c r="B170" t="s">
        <v>17</v>
      </c>
      <c r="C170">
        <v>97</v>
      </c>
      <c r="D170" t="s">
        <v>18</v>
      </c>
      <c r="E170">
        <v>2</v>
      </c>
      <c r="G170" t="s">
        <v>6</v>
      </c>
      <c r="H170" t="s">
        <v>7</v>
      </c>
      <c r="J170" t="s">
        <v>9</v>
      </c>
      <c r="O170" t="s">
        <v>12</v>
      </c>
      <c r="T170">
        <v>4</v>
      </c>
      <c r="U170">
        <v>5</v>
      </c>
    </row>
    <row r="171" spans="1:21" x14ac:dyDescent="0.2">
      <c r="A171">
        <v>890</v>
      </c>
      <c r="B171" t="s">
        <v>17</v>
      </c>
      <c r="C171">
        <v>91</v>
      </c>
      <c r="D171" t="s">
        <v>18</v>
      </c>
      <c r="E171">
        <v>1</v>
      </c>
      <c r="G171" t="s">
        <v>6</v>
      </c>
      <c r="H171" t="s">
        <v>7</v>
      </c>
      <c r="J171" t="s">
        <v>9</v>
      </c>
      <c r="O171" t="s">
        <v>12</v>
      </c>
      <c r="T171">
        <v>4</v>
      </c>
      <c r="U171">
        <v>6</v>
      </c>
    </row>
    <row r="172" spans="1:21" x14ac:dyDescent="0.2">
      <c r="A172">
        <v>910</v>
      </c>
      <c r="B172" t="s">
        <v>17</v>
      </c>
      <c r="C172">
        <v>98</v>
      </c>
      <c r="D172" t="s">
        <v>16</v>
      </c>
      <c r="E172">
        <v>1</v>
      </c>
      <c r="G172" t="s">
        <v>6</v>
      </c>
      <c r="H172" t="s">
        <v>7</v>
      </c>
      <c r="J172" t="s">
        <v>9</v>
      </c>
      <c r="O172" t="s">
        <v>12</v>
      </c>
      <c r="T172">
        <v>4</v>
      </c>
      <c r="U172">
        <v>6</v>
      </c>
    </row>
    <row r="173" spans="1:21" x14ac:dyDescent="0.2">
      <c r="A173">
        <v>951</v>
      </c>
      <c r="B173" t="s">
        <v>17</v>
      </c>
      <c r="C173">
        <v>91</v>
      </c>
      <c r="D173" t="s">
        <v>16</v>
      </c>
      <c r="E173">
        <v>2</v>
      </c>
      <c r="G173" t="s">
        <v>6</v>
      </c>
      <c r="H173" t="s">
        <v>7</v>
      </c>
      <c r="J173" t="s">
        <v>9</v>
      </c>
      <c r="O173" t="s">
        <v>12</v>
      </c>
      <c r="T173">
        <v>4</v>
      </c>
      <c r="U173">
        <v>8</v>
      </c>
    </row>
    <row r="174" spans="1:21" x14ac:dyDescent="0.2">
      <c r="A174">
        <v>962</v>
      </c>
      <c r="B174" t="s">
        <v>17</v>
      </c>
      <c r="C174">
        <v>73</v>
      </c>
      <c r="D174" t="s">
        <v>18</v>
      </c>
      <c r="E174">
        <v>0</v>
      </c>
      <c r="G174" t="s">
        <v>6</v>
      </c>
      <c r="H174" t="s">
        <v>7</v>
      </c>
      <c r="J174" t="s">
        <v>9</v>
      </c>
      <c r="O174" t="s">
        <v>12</v>
      </c>
      <c r="T174">
        <v>4</v>
      </c>
      <c r="U174">
        <v>5</v>
      </c>
    </row>
    <row r="175" spans="1:21" x14ac:dyDescent="0.2">
      <c r="A175">
        <v>1016</v>
      </c>
      <c r="B175" t="s">
        <v>17</v>
      </c>
      <c r="C175">
        <v>102</v>
      </c>
      <c r="D175" t="s">
        <v>18</v>
      </c>
      <c r="E175">
        <v>1</v>
      </c>
      <c r="G175" t="s">
        <v>6</v>
      </c>
      <c r="H175" t="s">
        <v>7</v>
      </c>
      <c r="J175" t="s">
        <v>9</v>
      </c>
      <c r="O175" t="s">
        <v>12</v>
      </c>
      <c r="T175">
        <v>4</v>
      </c>
      <c r="U175">
        <v>6</v>
      </c>
    </row>
    <row r="176" spans="1:21" x14ac:dyDescent="0.2">
      <c r="A176">
        <v>1044</v>
      </c>
      <c r="B176" t="s">
        <v>17</v>
      </c>
      <c r="C176">
        <v>110</v>
      </c>
      <c r="D176" t="s">
        <v>18</v>
      </c>
      <c r="E176">
        <v>0</v>
      </c>
      <c r="G176" t="s">
        <v>6</v>
      </c>
      <c r="H176" t="s">
        <v>7</v>
      </c>
      <c r="J176" t="s">
        <v>9</v>
      </c>
      <c r="O176" t="s">
        <v>12</v>
      </c>
      <c r="R176" t="s">
        <v>55</v>
      </c>
      <c r="T176">
        <v>5</v>
      </c>
      <c r="U176">
        <v>6</v>
      </c>
    </row>
    <row r="177" spans="1:21" x14ac:dyDescent="0.2">
      <c r="A177">
        <v>1064</v>
      </c>
      <c r="B177" t="s">
        <v>17</v>
      </c>
      <c r="C177">
        <v>100</v>
      </c>
      <c r="D177" t="s">
        <v>18</v>
      </c>
      <c r="E177">
        <v>0</v>
      </c>
      <c r="G177" t="s">
        <v>6</v>
      </c>
      <c r="H177" t="s">
        <v>7</v>
      </c>
      <c r="J177" t="s">
        <v>9</v>
      </c>
      <c r="O177" t="s">
        <v>12</v>
      </c>
      <c r="R177" t="s">
        <v>55</v>
      </c>
      <c r="T177">
        <v>5</v>
      </c>
      <c r="U177">
        <v>7</v>
      </c>
    </row>
    <row r="178" spans="1:21" x14ac:dyDescent="0.2">
      <c r="A178">
        <v>1097</v>
      </c>
      <c r="B178" t="s">
        <v>17</v>
      </c>
      <c r="C178">
        <v>87</v>
      </c>
      <c r="D178" t="s">
        <v>18</v>
      </c>
      <c r="E178">
        <v>1</v>
      </c>
      <c r="G178" t="s">
        <v>6</v>
      </c>
      <c r="H178" t="s">
        <v>7</v>
      </c>
      <c r="J178" t="s">
        <v>9</v>
      </c>
      <c r="O178" t="s">
        <v>12</v>
      </c>
      <c r="T178">
        <v>4</v>
      </c>
      <c r="U178">
        <v>6</v>
      </c>
    </row>
    <row r="179" spans="1:21" x14ac:dyDescent="0.2">
      <c r="A179">
        <v>1115</v>
      </c>
      <c r="B179" t="s">
        <v>17</v>
      </c>
      <c r="C179">
        <v>100</v>
      </c>
      <c r="D179" t="s">
        <v>18</v>
      </c>
      <c r="E179">
        <v>0</v>
      </c>
      <c r="G179" t="s">
        <v>6</v>
      </c>
      <c r="H179" t="s">
        <v>7</v>
      </c>
      <c r="J179" t="s">
        <v>9</v>
      </c>
      <c r="O179" t="s">
        <v>12</v>
      </c>
      <c r="T179">
        <v>4</v>
      </c>
      <c r="U179">
        <v>7</v>
      </c>
    </row>
    <row r="180" spans="1:21" x14ac:dyDescent="0.2">
      <c r="A180">
        <v>1130</v>
      </c>
      <c r="B180" t="s">
        <v>17</v>
      </c>
      <c r="C180">
        <v>98</v>
      </c>
      <c r="D180" t="s">
        <v>16</v>
      </c>
      <c r="E180">
        <v>1</v>
      </c>
      <c r="G180" t="s">
        <v>6</v>
      </c>
      <c r="H180" t="s">
        <v>7</v>
      </c>
      <c r="J180" t="s">
        <v>9</v>
      </c>
      <c r="O180" t="s">
        <v>12</v>
      </c>
      <c r="T180">
        <v>4</v>
      </c>
      <c r="U180">
        <v>5</v>
      </c>
    </row>
    <row r="181" spans="1:21" x14ac:dyDescent="0.2">
      <c r="A181">
        <v>1195</v>
      </c>
      <c r="B181" t="s">
        <v>17</v>
      </c>
      <c r="C181">
        <v>82</v>
      </c>
      <c r="D181" t="s">
        <v>16</v>
      </c>
      <c r="E181">
        <v>1</v>
      </c>
      <c r="F181">
        <v>10</v>
      </c>
      <c r="G181" t="s">
        <v>6</v>
      </c>
      <c r="H181" t="s">
        <v>7</v>
      </c>
      <c r="J181" t="s">
        <v>9</v>
      </c>
      <c r="O181" t="s">
        <v>12</v>
      </c>
      <c r="T181">
        <v>4</v>
      </c>
      <c r="U181">
        <v>7</v>
      </c>
    </row>
    <row r="182" spans="1:21" x14ac:dyDescent="0.2">
      <c r="A182">
        <v>1648</v>
      </c>
      <c r="B182" t="s">
        <v>17</v>
      </c>
      <c r="C182">
        <v>74</v>
      </c>
      <c r="D182" t="s">
        <v>16</v>
      </c>
      <c r="E182">
        <v>0</v>
      </c>
      <c r="F182">
        <v>12</v>
      </c>
      <c r="G182" t="s">
        <v>6</v>
      </c>
      <c r="H182" t="s">
        <v>7</v>
      </c>
      <c r="J182" t="s">
        <v>9</v>
      </c>
      <c r="O182" t="s">
        <v>12</v>
      </c>
      <c r="T182">
        <v>4</v>
      </c>
      <c r="U182">
        <v>8</v>
      </c>
    </row>
    <row r="183" spans="1:21" x14ac:dyDescent="0.2">
      <c r="A183">
        <v>1678</v>
      </c>
      <c r="B183" t="s">
        <v>17</v>
      </c>
      <c r="C183">
        <v>85</v>
      </c>
      <c r="D183" t="s">
        <v>18</v>
      </c>
      <c r="E183">
        <v>2</v>
      </c>
      <c r="G183" t="s">
        <v>6</v>
      </c>
      <c r="H183" t="s">
        <v>7</v>
      </c>
      <c r="J183" t="s">
        <v>9</v>
      </c>
      <c r="O183" t="s">
        <v>12</v>
      </c>
      <c r="T183">
        <v>4</v>
      </c>
      <c r="U183">
        <v>7</v>
      </c>
    </row>
    <row r="184" spans="1:21" x14ac:dyDescent="0.2">
      <c r="A184">
        <v>2788</v>
      </c>
      <c r="B184" t="s">
        <v>17</v>
      </c>
      <c r="C184">
        <v>82</v>
      </c>
      <c r="D184" t="s">
        <v>18</v>
      </c>
      <c r="E184">
        <v>0</v>
      </c>
      <c r="F184">
        <v>11</v>
      </c>
      <c r="G184" t="s">
        <v>6</v>
      </c>
      <c r="H184" t="s">
        <v>7</v>
      </c>
      <c r="J184" t="s">
        <v>9</v>
      </c>
      <c r="O184" t="s">
        <v>12</v>
      </c>
      <c r="T184">
        <v>4</v>
      </c>
      <c r="U184">
        <v>9</v>
      </c>
    </row>
    <row r="185" spans="1:21" x14ac:dyDescent="0.2">
      <c r="A185">
        <v>2835</v>
      </c>
      <c r="B185" t="s">
        <v>17</v>
      </c>
      <c r="C185">
        <v>64</v>
      </c>
      <c r="D185" t="s">
        <v>16</v>
      </c>
      <c r="E185">
        <v>0</v>
      </c>
      <c r="F185">
        <v>10</v>
      </c>
      <c r="G185" t="s">
        <v>6</v>
      </c>
      <c r="H185" t="s">
        <v>7</v>
      </c>
      <c r="J185" t="s">
        <v>9</v>
      </c>
      <c r="O185" t="s">
        <v>12</v>
      </c>
      <c r="T185">
        <v>4</v>
      </c>
      <c r="U185">
        <v>8</v>
      </c>
    </row>
    <row r="186" spans="1:21" x14ac:dyDescent="0.2">
      <c r="A186">
        <v>876</v>
      </c>
      <c r="B186" t="s">
        <v>17</v>
      </c>
      <c r="C186">
        <v>85</v>
      </c>
      <c r="D186" t="s">
        <v>18</v>
      </c>
      <c r="E186">
        <v>0</v>
      </c>
      <c r="F186">
        <v>9</v>
      </c>
      <c r="H186" t="s">
        <v>7</v>
      </c>
      <c r="J186" t="s">
        <v>9</v>
      </c>
      <c r="O186" t="s">
        <v>12</v>
      </c>
      <c r="T186">
        <v>3</v>
      </c>
      <c r="U186">
        <v>7</v>
      </c>
    </row>
    <row r="187" spans="1:21" x14ac:dyDescent="0.2">
      <c r="A187">
        <v>982</v>
      </c>
      <c r="B187" t="s">
        <v>17</v>
      </c>
      <c r="C187">
        <v>98</v>
      </c>
      <c r="D187" t="s">
        <v>18</v>
      </c>
      <c r="E187">
        <v>1</v>
      </c>
      <c r="H187" t="s">
        <v>7</v>
      </c>
      <c r="J187" t="s">
        <v>9</v>
      </c>
      <c r="O187" t="s">
        <v>12</v>
      </c>
      <c r="T187">
        <v>3</v>
      </c>
      <c r="U187">
        <v>5</v>
      </c>
    </row>
    <row r="188" spans="1:21" x14ac:dyDescent="0.2">
      <c r="A188">
        <v>1135</v>
      </c>
      <c r="B188" t="s">
        <v>17</v>
      </c>
      <c r="C188">
        <v>94</v>
      </c>
      <c r="D188" t="s">
        <v>18</v>
      </c>
      <c r="E188">
        <v>1</v>
      </c>
      <c r="H188" t="s">
        <v>7</v>
      </c>
      <c r="J188" t="s">
        <v>9</v>
      </c>
      <c r="O188" t="s">
        <v>12</v>
      </c>
      <c r="T188">
        <v>3</v>
      </c>
      <c r="U188">
        <v>4</v>
      </c>
    </row>
    <row r="189" spans="1:21" x14ac:dyDescent="0.2">
      <c r="A189">
        <v>1537</v>
      </c>
      <c r="B189" t="s">
        <v>17</v>
      </c>
      <c r="C189">
        <v>87</v>
      </c>
      <c r="D189" t="s">
        <v>18</v>
      </c>
      <c r="E189">
        <v>1</v>
      </c>
      <c r="H189" t="s">
        <v>7</v>
      </c>
      <c r="J189" t="s">
        <v>9</v>
      </c>
      <c r="O189" t="s">
        <v>12</v>
      </c>
      <c r="R189" t="s">
        <v>55</v>
      </c>
      <c r="T189">
        <v>4</v>
      </c>
      <c r="U189">
        <v>7</v>
      </c>
    </row>
    <row r="190" spans="1:21" x14ac:dyDescent="0.2">
      <c r="A190">
        <v>1631</v>
      </c>
      <c r="B190" t="s">
        <v>17</v>
      </c>
      <c r="C190">
        <v>85</v>
      </c>
      <c r="D190" t="s">
        <v>18</v>
      </c>
      <c r="E190">
        <v>1</v>
      </c>
      <c r="H190" t="s">
        <v>7</v>
      </c>
      <c r="J190" t="s">
        <v>9</v>
      </c>
      <c r="O190" t="s">
        <v>12</v>
      </c>
      <c r="T190">
        <v>3</v>
      </c>
      <c r="U190">
        <v>5</v>
      </c>
    </row>
    <row r="191" spans="1:21" x14ac:dyDescent="0.2">
      <c r="A191">
        <v>510</v>
      </c>
      <c r="B191" t="s">
        <v>17</v>
      </c>
      <c r="C191">
        <v>76</v>
      </c>
      <c r="D191" t="s">
        <v>16</v>
      </c>
      <c r="E191">
        <v>0</v>
      </c>
      <c r="G191" t="s">
        <v>6</v>
      </c>
      <c r="J191" t="s">
        <v>9</v>
      </c>
      <c r="O191" t="s">
        <v>12</v>
      </c>
      <c r="T191">
        <v>3</v>
      </c>
      <c r="U191">
        <v>4</v>
      </c>
    </row>
    <row r="192" spans="1:21" x14ac:dyDescent="0.2">
      <c r="A192">
        <v>744</v>
      </c>
      <c r="B192" t="s">
        <v>17</v>
      </c>
      <c r="C192">
        <v>80</v>
      </c>
      <c r="D192" t="s">
        <v>16</v>
      </c>
      <c r="E192">
        <v>0</v>
      </c>
      <c r="G192" t="s">
        <v>6</v>
      </c>
      <c r="J192" t="s">
        <v>9</v>
      </c>
      <c r="O192" t="s">
        <v>12</v>
      </c>
      <c r="T192">
        <v>3</v>
      </c>
      <c r="U192">
        <v>4</v>
      </c>
    </row>
    <row r="193" spans="1:21" x14ac:dyDescent="0.2">
      <c r="A193">
        <v>1087</v>
      </c>
      <c r="B193" t="s">
        <v>17</v>
      </c>
      <c r="C193">
        <v>98</v>
      </c>
      <c r="D193" t="s">
        <v>18</v>
      </c>
      <c r="E193">
        <v>1</v>
      </c>
      <c r="G193" t="s">
        <v>6</v>
      </c>
      <c r="J193" t="s">
        <v>9</v>
      </c>
      <c r="O193" t="s">
        <v>12</v>
      </c>
      <c r="T193">
        <v>3</v>
      </c>
      <c r="U193">
        <v>5</v>
      </c>
    </row>
    <row r="194" spans="1:21" x14ac:dyDescent="0.2">
      <c r="A194">
        <v>1171</v>
      </c>
      <c r="B194" t="s">
        <v>17</v>
      </c>
      <c r="C194">
        <v>88</v>
      </c>
      <c r="D194" t="s">
        <v>18</v>
      </c>
      <c r="E194">
        <v>1</v>
      </c>
      <c r="G194" t="s">
        <v>6</v>
      </c>
      <c r="J194" t="s">
        <v>9</v>
      </c>
      <c r="O194" t="s">
        <v>12</v>
      </c>
      <c r="T194">
        <v>3</v>
      </c>
      <c r="U194">
        <v>4</v>
      </c>
    </row>
    <row r="195" spans="1:21" x14ac:dyDescent="0.2">
      <c r="A195">
        <v>1204</v>
      </c>
      <c r="B195" t="s">
        <v>17</v>
      </c>
      <c r="C195">
        <v>79</v>
      </c>
      <c r="D195" t="s">
        <v>16</v>
      </c>
      <c r="E195">
        <v>0</v>
      </c>
      <c r="F195">
        <v>16</v>
      </c>
      <c r="G195" t="s">
        <v>6</v>
      </c>
      <c r="J195" t="s">
        <v>9</v>
      </c>
      <c r="O195" t="s">
        <v>12</v>
      </c>
      <c r="T195">
        <v>3</v>
      </c>
      <c r="U195">
        <v>5</v>
      </c>
    </row>
    <row r="196" spans="1:21" x14ac:dyDescent="0.2">
      <c r="A196">
        <v>2698</v>
      </c>
      <c r="B196" t="s">
        <v>17</v>
      </c>
      <c r="C196">
        <v>82</v>
      </c>
      <c r="D196" t="s">
        <v>18</v>
      </c>
      <c r="E196">
        <v>0</v>
      </c>
      <c r="F196">
        <v>11</v>
      </c>
      <c r="G196" t="s">
        <v>6</v>
      </c>
      <c r="J196" t="s">
        <v>9</v>
      </c>
      <c r="O196" t="s">
        <v>12</v>
      </c>
      <c r="T196">
        <v>3</v>
      </c>
      <c r="U196">
        <v>5</v>
      </c>
    </row>
    <row r="197" spans="1:21" x14ac:dyDescent="0.2">
      <c r="A197">
        <v>2744</v>
      </c>
      <c r="B197" t="s">
        <v>17</v>
      </c>
      <c r="C197">
        <v>78</v>
      </c>
      <c r="D197" t="s">
        <v>16</v>
      </c>
      <c r="E197">
        <v>0</v>
      </c>
      <c r="F197">
        <v>12</v>
      </c>
      <c r="G197" t="s">
        <v>6</v>
      </c>
      <c r="J197" t="s">
        <v>9</v>
      </c>
      <c r="O197" t="s">
        <v>12</v>
      </c>
      <c r="T197">
        <v>3</v>
      </c>
      <c r="U197">
        <v>4</v>
      </c>
    </row>
    <row r="198" spans="1:21" x14ac:dyDescent="0.2">
      <c r="A198">
        <v>611</v>
      </c>
      <c r="B198" t="s">
        <v>17</v>
      </c>
      <c r="C198">
        <v>86</v>
      </c>
      <c r="D198" t="s">
        <v>16</v>
      </c>
      <c r="E198">
        <v>1</v>
      </c>
      <c r="J198" t="s">
        <v>9</v>
      </c>
      <c r="O198" t="s">
        <v>12</v>
      </c>
      <c r="T198">
        <v>2</v>
      </c>
      <c r="U198">
        <v>4</v>
      </c>
    </row>
    <row r="199" spans="1:21" x14ac:dyDescent="0.2">
      <c r="A199">
        <v>746</v>
      </c>
      <c r="B199" t="s">
        <v>17</v>
      </c>
      <c r="C199">
        <v>100</v>
      </c>
      <c r="D199" t="s">
        <v>18</v>
      </c>
      <c r="E199">
        <v>1</v>
      </c>
      <c r="J199" t="s">
        <v>9</v>
      </c>
      <c r="O199" t="s">
        <v>12</v>
      </c>
      <c r="R199" t="s">
        <v>55</v>
      </c>
      <c r="T199">
        <v>3</v>
      </c>
      <c r="U199">
        <v>5</v>
      </c>
    </row>
    <row r="200" spans="1:21" x14ac:dyDescent="0.2">
      <c r="A200">
        <v>1223</v>
      </c>
      <c r="B200" t="s">
        <v>17</v>
      </c>
      <c r="C200">
        <v>90</v>
      </c>
      <c r="D200" t="s">
        <v>16</v>
      </c>
      <c r="E200">
        <v>2</v>
      </c>
      <c r="F200">
        <v>15</v>
      </c>
      <c r="J200" t="s">
        <v>9</v>
      </c>
      <c r="O200" t="s">
        <v>12</v>
      </c>
      <c r="T200">
        <v>2</v>
      </c>
      <c r="U200">
        <v>4</v>
      </c>
    </row>
    <row r="201" spans="1:21" x14ac:dyDescent="0.2">
      <c r="A201">
        <v>103</v>
      </c>
      <c r="B201" t="s">
        <v>17</v>
      </c>
      <c r="C201">
        <v>89</v>
      </c>
      <c r="D201" t="s">
        <v>16</v>
      </c>
      <c r="E201">
        <v>1</v>
      </c>
      <c r="G201" t="s">
        <v>6</v>
      </c>
      <c r="H201" t="s">
        <v>7</v>
      </c>
      <c r="I201" t="s">
        <v>8</v>
      </c>
      <c r="O201" t="s">
        <v>12</v>
      </c>
      <c r="T201">
        <v>4</v>
      </c>
      <c r="U201">
        <v>6</v>
      </c>
    </row>
    <row r="202" spans="1:21" x14ac:dyDescent="0.2">
      <c r="A202">
        <v>575</v>
      </c>
      <c r="B202" t="s">
        <v>17</v>
      </c>
      <c r="C202">
        <v>82</v>
      </c>
      <c r="D202" t="s">
        <v>16</v>
      </c>
      <c r="E202">
        <v>2</v>
      </c>
      <c r="G202" t="s">
        <v>6</v>
      </c>
      <c r="H202" t="s">
        <v>7</v>
      </c>
      <c r="I202" t="s">
        <v>8</v>
      </c>
      <c r="O202" t="s">
        <v>12</v>
      </c>
      <c r="T202">
        <v>4</v>
      </c>
      <c r="U202">
        <v>7</v>
      </c>
    </row>
    <row r="203" spans="1:21" x14ac:dyDescent="0.2">
      <c r="A203">
        <v>1125</v>
      </c>
      <c r="B203" t="s">
        <v>17</v>
      </c>
      <c r="C203">
        <v>99</v>
      </c>
      <c r="D203" t="s">
        <v>18</v>
      </c>
      <c r="E203">
        <v>0</v>
      </c>
      <c r="G203" t="s">
        <v>6</v>
      </c>
      <c r="H203" t="s">
        <v>7</v>
      </c>
      <c r="I203" t="s">
        <v>8</v>
      </c>
      <c r="O203" t="s">
        <v>12</v>
      </c>
      <c r="T203">
        <v>4</v>
      </c>
      <c r="U203">
        <v>6</v>
      </c>
    </row>
    <row r="204" spans="1:21" x14ac:dyDescent="0.2">
      <c r="A204">
        <v>800</v>
      </c>
      <c r="B204" t="s">
        <v>17</v>
      </c>
      <c r="C204">
        <v>96</v>
      </c>
      <c r="D204" t="s">
        <v>16</v>
      </c>
      <c r="E204">
        <v>1</v>
      </c>
      <c r="H204" t="s">
        <v>7</v>
      </c>
      <c r="I204" t="s">
        <v>8</v>
      </c>
      <c r="O204" t="s">
        <v>12</v>
      </c>
      <c r="T204">
        <v>3</v>
      </c>
      <c r="U204">
        <v>6</v>
      </c>
    </row>
    <row r="205" spans="1:21" x14ac:dyDescent="0.2">
      <c r="A205">
        <v>976</v>
      </c>
      <c r="B205" t="s">
        <v>17</v>
      </c>
      <c r="C205">
        <v>100</v>
      </c>
      <c r="D205" t="s">
        <v>18</v>
      </c>
      <c r="E205">
        <v>0</v>
      </c>
      <c r="H205" t="s">
        <v>7</v>
      </c>
      <c r="I205" t="s">
        <v>8</v>
      </c>
      <c r="O205" t="s">
        <v>12</v>
      </c>
      <c r="S205" t="s">
        <v>53</v>
      </c>
      <c r="T205">
        <v>4</v>
      </c>
      <c r="U205">
        <v>6</v>
      </c>
    </row>
    <row r="206" spans="1:21" x14ac:dyDescent="0.2">
      <c r="A206">
        <v>979</v>
      </c>
      <c r="B206" t="s">
        <v>17</v>
      </c>
      <c r="C206">
        <v>92</v>
      </c>
      <c r="D206" t="s">
        <v>16</v>
      </c>
      <c r="E206">
        <v>0</v>
      </c>
      <c r="H206" t="s">
        <v>7</v>
      </c>
      <c r="I206" t="s">
        <v>8</v>
      </c>
      <c r="O206" t="s">
        <v>12</v>
      </c>
      <c r="T206">
        <v>3</v>
      </c>
      <c r="U206">
        <v>5</v>
      </c>
    </row>
    <row r="207" spans="1:21" x14ac:dyDescent="0.2">
      <c r="A207">
        <v>1136</v>
      </c>
      <c r="B207" t="s">
        <v>17</v>
      </c>
      <c r="C207">
        <v>97</v>
      </c>
      <c r="D207" t="s">
        <v>18</v>
      </c>
      <c r="E207">
        <v>0</v>
      </c>
      <c r="H207" t="s">
        <v>7</v>
      </c>
      <c r="I207" t="s">
        <v>8</v>
      </c>
      <c r="O207" t="s">
        <v>12</v>
      </c>
      <c r="R207" t="s">
        <v>55</v>
      </c>
      <c r="T207">
        <v>4</v>
      </c>
      <c r="U207">
        <v>6</v>
      </c>
    </row>
    <row r="208" spans="1:21" x14ac:dyDescent="0.2">
      <c r="A208">
        <v>1156</v>
      </c>
      <c r="B208" t="s">
        <v>17</v>
      </c>
      <c r="C208">
        <v>100</v>
      </c>
      <c r="D208" t="s">
        <v>18</v>
      </c>
      <c r="E208">
        <v>0</v>
      </c>
      <c r="H208" t="s">
        <v>7</v>
      </c>
      <c r="I208" t="s">
        <v>8</v>
      </c>
      <c r="O208" t="s">
        <v>12</v>
      </c>
      <c r="R208" t="s">
        <v>55</v>
      </c>
      <c r="T208">
        <v>4</v>
      </c>
      <c r="U208">
        <v>6</v>
      </c>
    </row>
    <row r="209" spans="1:21" x14ac:dyDescent="0.2">
      <c r="A209">
        <v>28</v>
      </c>
      <c r="B209" t="s">
        <v>17</v>
      </c>
      <c r="C209">
        <v>95</v>
      </c>
      <c r="D209" t="s">
        <v>16</v>
      </c>
      <c r="E209">
        <v>1</v>
      </c>
      <c r="I209" t="s">
        <v>8</v>
      </c>
      <c r="O209" t="s">
        <v>12</v>
      </c>
      <c r="T209">
        <v>2</v>
      </c>
      <c r="U209">
        <v>3</v>
      </c>
    </row>
    <row r="210" spans="1:21" x14ac:dyDescent="0.2">
      <c r="A210">
        <v>65</v>
      </c>
      <c r="B210" t="s">
        <v>17</v>
      </c>
      <c r="C210">
        <v>95</v>
      </c>
      <c r="D210" t="s">
        <v>18</v>
      </c>
      <c r="E210">
        <v>2</v>
      </c>
      <c r="I210" t="s">
        <v>8</v>
      </c>
      <c r="O210" t="s">
        <v>12</v>
      </c>
      <c r="T210">
        <v>2</v>
      </c>
      <c r="U210">
        <v>2</v>
      </c>
    </row>
    <row r="211" spans="1:21" x14ac:dyDescent="0.2">
      <c r="A211">
        <v>124</v>
      </c>
      <c r="B211" t="s">
        <v>17</v>
      </c>
      <c r="C211">
        <v>94</v>
      </c>
      <c r="D211" t="s">
        <v>18</v>
      </c>
      <c r="E211">
        <v>0</v>
      </c>
      <c r="I211" t="s">
        <v>8</v>
      </c>
      <c r="O211" t="s">
        <v>12</v>
      </c>
      <c r="T211">
        <v>2</v>
      </c>
      <c r="U211">
        <v>3</v>
      </c>
    </row>
    <row r="212" spans="1:21" x14ac:dyDescent="0.2">
      <c r="A212">
        <v>624</v>
      </c>
      <c r="B212" t="s">
        <v>17</v>
      </c>
      <c r="C212">
        <v>96</v>
      </c>
      <c r="D212" t="s">
        <v>16</v>
      </c>
      <c r="E212">
        <v>1</v>
      </c>
      <c r="I212" t="s">
        <v>8</v>
      </c>
      <c r="O212" t="s">
        <v>12</v>
      </c>
      <c r="S212" t="s">
        <v>53</v>
      </c>
      <c r="T212">
        <v>3</v>
      </c>
      <c r="U212">
        <v>5</v>
      </c>
    </row>
    <row r="213" spans="1:21" x14ac:dyDescent="0.2">
      <c r="A213">
        <v>838</v>
      </c>
      <c r="B213" t="s">
        <v>17</v>
      </c>
      <c r="C213">
        <v>96</v>
      </c>
      <c r="D213" t="s">
        <v>16</v>
      </c>
      <c r="E213">
        <v>0</v>
      </c>
      <c r="I213" t="s">
        <v>8</v>
      </c>
      <c r="O213" t="s">
        <v>12</v>
      </c>
      <c r="T213">
        <v>2</v>
      </c>
      <c r="U213">
        <v>3</v>
      </c>
    </row>
    <row r="214" spans="1:21" x14ac:dyDescent="0.2">
      <c r="A214">
        <v>1205</v>
      </c>
      <c r="B214" t="s">
        <v>17</v>
      </c>
      <c r="C214">
        <v>82</v>
      </c>
      <c r="D214" t="s">
        <v>18</v>
      </c>
      <c r="E214">
        <v>0</v>
      </c>
      <c r="I214" t="s">
        <v>8</v>
      </c>
      <c r="O214" t="s">
        <v>12</v>
      </c>
      <c r="T214">
        <v>2</v>
      </c>
      <c r="U214">
        <v>2</v>
      </c>
    </row>
    <row r="215" spans="1:21" x14ac:dyDescent="0.2">
      <c r="A215">
        <v>1398</v>
      </c>
      <c r="B215" t="s">
        <v>17</v>
      </c>
      <c r="C215">
        <v>84</v>
      </c>
      <c r="D215" t="s">
        <v>18</v>
      </c>
      <c r="E215">
        <v>0</v>
      </c>
      <c r="F215">
        <v>10</v>
      </c>
      <c r="I215" t="s">
        <v>8</v>
      </c>
      <c r="O215" t="s">
        <v>12</v>
      </c>
      <c r="T215">
        <v>2</v>
      </c>
      <c r="U215">
        <v>4</v>
      </c>
    </row>
    <row r="216" spans="1:21" x14ac:dyDescent="0.2">
      <c r="A216">
        <v>1605</v>
      </c>
      <c r="B216" t="s">
        <v>17</v>
      </c>
      <c r="C216">
        <v>83</v>
      </c>
      <c r="D216" t="s">
        <v>16</v>
      </c>
      <c r="E216">
        <v>0</v>
      </c>
      <c r="I216" t="s">
        <v>8</v>
      </c>
      <c r="O216" t="s">
        <v>12</v>
      </c>
      <c r="S216" t="s">
        <v>53</v>
      </c>
      <c r="T216">
        <v>3</v>
      </c>
      <c r="U216">
        <v>7</v>
      </c>
    </row>
    <row r="217" spans="1:21" x14ac:dyDescent="0.2">
      <c r="A217">
        <v>2648</v>
      </c>
      <c r="B217" t="s">
        <v>17</v>
      </c>
      <c r="C217">
        <v>82</v>
      </c>
      <c r="D217" t="s">
        <v>16</v>
      </c>
      <c r="E217">
        <v>0</v>
      </c>
      <c r="F217">
        <v>15</v>
      </c>
      <c r="I217" t="s">
        <v>8</v>
      </c>
      <c r="O217" t="s">
        <v>12</v>
      </c>
      <c r="T217">
        <v>2</v>
      </c>
      <c r="U217">
        <v>5</v>
      </c>
    </row>
    <row r="218" spans="1:21" x14ac:dyDescent="0.2">
      <c r="A218">
        <v>851</v>
      </c>
      <c r="B218" t="s">
        <v>17</v>
      </c>
      <c r="C218">
        <v>99</v>
      </c>
      <c r="D218" t="s">
        <v>16</v>
      </c>
      <c r="E218">
        <v>1</v>
      </c>
      <c r="G218" t="s">
        <v>6</v>
      </c>
      <c r="H218" t="s">
        <v>7</v>
      </c>
      <c r="O218" t="s">
        <v>12</v>
      </c>
      <c r="T218">
        <v>3</v>
      </c>
      <c r="U218">
        <v>7</v>
      </c>
    </row>
    <row r="219" spans="1:21" x14ac:dyDescent="0.2">
      <c r="A219">
        <v>994</v>
      </c>
      <c r="B219" t="s">
        <v>17</v>
      </c>
      <c r="C219">
        <v>92</v>
      </c>
      <c r="D219" t="s">
        <v>18</v>
      </c>
      <c r="E219">
        <v>0</v>
      </c>
      <c r="G219" t="s">
        <v>6</v>
      </c>
      <c r="H219" t="s">
        <v>7</v>
      </c>
      <c r="O219" t="s">
        <v>12</v>
      </c>
      <c r="S219" t="s">
        <v>53</v>
      </c>
      <c r="T219">
        <v>4</v>
      </c>
      <c r="U219">
        <v>5</v>
      </c>
    </row>
    <row r="220" spans="1:21" x14ac:dyDescent="0.2">
      <c r="A220">
        <v>1139</v>
      </c>
      <c r="B220" t="s">
        <v>17</v>
      </c>
      <c r="C220">
        <v>69</v>
      </c>
      <c r="D220" t="s">
        <v>16</v>
      </c>
      <c r="E220">
        <v>1</v>
      </c>
      <c r="G220" t="s">
        <v>6</v>
      </c>
      <c r="H220" t="s">
        <v>7</v>
      </c>
      <c r="O220" t="s">
        <v>12</v>
      </c>
      <c r="T220">
        <v>3</v>
      </c>
      <c r="U220">
        <v>5</v>
      </c>
    </row>
    <row r="221" spans="1:21" x14ac:dyDescent="0.2">
      <c r="A221">
        <v>1144</v>
      </c>
      <c r="B221" t="s">
        <v>17</v>
      </c>
      <c r="C221">
        <v>89</v>
      </c>
      <c r="D221" t="s">
        <v>18</v>
      </c>
      <c r="E221">
        <v>0</v>
      </c>
      <c r="G221" t="s">
        <v>6</v>
      </c>
      <c r="H221" t="s">
        <v>7</v>
      </c>
      <c r="O221" t="s">
        <v>12</v>
      </c>
      <c r="T221">
        <v>3</v>
      </c>
      <c r="U221">
        <v>3</v>
      </c>
    </row>
    <row r="222" spans="1:21" x14ac:dyDescent="0.2">
      <c r="A222">
        <v>1200</v>
      </c>
      <c r="B222" t="s">
        <v>17</v>
      </c>
      <c r="C222">
        <v>96</v>
      </c>
      <c r="D222" t="s">
        <v>18</v>
      </c>
      <c r="E222">
        <v>0</v>
      </c>
      <c r="G222" t="s">
        <v>6</v>
      </c>
      <c r="H222" t="s">
        <v>7</v>
      </c>
      <c r="O222" t="s">
        <v>12</v>
      </c>
      <c r="R222" t="s">
        <v>55</v>
      </c>
      <c r="T222">
        <v>4</v>
      </c>
      <c r="U222">
        <v>5</v>
      </c>
    </row>
    <row r="223" spans="1:21" x14ac:dyDescent="0.2">
      <c r="A223">
        <v>2790</v>
      </c>
      <c r="B223" t="s">
        <v>17</v>
      </c>
      <c r="C223">
        <v>77</v>
      </c>
      <c r="D223" t="s">
        <v>18</v>
      </c>
      <c r="E223">
        <v>0</v>
      </c>
      <c r="G223" t="s">
        <v>6</v>
      </c>
      <c r="H223" t="s">
        <v>7</v>
      </c>
      <c r="O223" t="s">
        <v>12</v>
      </c>
      <c r="T223">
        <v>3</v>
      </c>
      <c r="U223">
        <v>5</v>
      </c>
    </row>
    <row r="224" spans="1:21" x14ac:dyDescent="0.2">
      <c r="A224">
        <v>9</v>
      </c>
      <c r="B224" t="s">
        <v>17</v>
      </c>
      <c r="C224">
        <v>98</v>
      </c>
      <c r="D224" t="s">
        <v>18</v>
      </c>
      <c r="E224">
        <v>1</v>
      </c>
      <c r="H224" t="s">
        <v>7</v>
      </c>
      <c r="O224" t="s">
        <v>12</v>
      </c>
      <c r="T224">
        <v>2</v>
      </c>
      <c r="U224">
        <v>4</v>
      </c>
    </row>
    <row r="225" spans="1:21" x14ac:dyDescent="0.2">
      <c r="A225">
        <v>12</v>
      </c>
      <c r="B225" t="s">
        <v>17</v>
      </c>
      <c r="C225">
        <v>94</v>
      </c>
      <c r="D225" t="s">
        <v>16</v>
      </c>
      <c r="E225">
        <v>1</v>
      </c>
      <c r="H225" t="s">
        <v>7</v>
      </c>
      <c r="O225" t="s">
        <v>12</v>
      </c>
      <c r="T225">
        <v>2</v>
      </c>
      <c r="U225">
        <v>3</v>
      </c>
    </row>
    <row r="226" spans="1:21" x14ac:dyDescent="0.2">
      <c r="A226">
        <v>76</v>
      </c>
      <c r="B226" t="s">
        <v>17</v>
      </c>
      <c r="C226">
        <v>93</v>
      </c>
      <c r="D226" t="s">
        <v>16</v>
      </c>
      <c r="E226">
        <v>1</v>
      </c>
      <c r="H226" t="s">
        <v>7</v>
      </c>
      <c r="O226" t="s">
        <v>12</v>
      </c>
      <c r="T226">
        <v>2</v>
      </c>
      <c r="U226">
        <v>5</v>
      </c>
    </row>
    <row r="227" spans="1:21" x14ac:dyDescent="0.2">
      <c r="A227">
        <v>104</v>
      </c>
      <c r="B227" t="s">
        <v>17</v>
      </c>
      <c r="C227">
        <v>95</v>
      </c>
      <c r="D227" t="s">
        <v>18</v>
      </c>
      <c r="E227">
        <v>0</v>
      </c>
      <c r="H227" t="s">
        <v>7</v>
      </c>
      <c r="O227" t="s">
        <v>12</v>
      </c>
      <c r="S227" t="s">
        <v>53</v>
      </c>
      <c r="T227">
        <v>3</v>
      </c>
      <c r="U227">
        <v>4</v>
      </c>
    </row>
    <row r="228" spans="1:21" x14ac:dyDescent="0.2">
      <c r="A228">
        <v>222</v>
      </c>
      <c r="B228" t="s">
        <v>17</v>
      </c>
      <c r="C228">
        <v>98</v>
      </c>
      <c r="D228" t="s">
        <v>16</v>
      </c>
      <c r="E228">
        <v>1</v>
      </c>
      <c r="H228" t="s">
        <v>7</v>
      </c>
      <c r="O228" t="s">
        <v>12</v>
      </c>
      <c r="R228" t="s">
        <v>55</v>
      </c>
      <c r="T228">
        <v>3</v>
      </c>
      <c r="U228">
        <v>4</v>
      </c>
    </row>
    <row r="229" spans="1:21" x14ac:dyDescent="0.2">
      <c r="A229">
        <v>380</v>
      </c>
      <c r="B229" t="s">
        <v>17</v>
      </c>
      <c r="C229">
        <v>85</v>
      </c>
      <c r="D229" t="s">
        <v>16</v>
      </c>
      <c r="E229">
        <v>1</v>
      </c>
      <c r="H229" t="s">
        <v>7</v>
      </c>
      <c r="O229" t="s">
        <v>12</v>
      </c>
      <c r="T229">
        <v>2</v>
      </c>
      <c r="U229">
        <v>4</v>
      </c>
    </row>
    <row r="230" spans="1:21" x14ac:dyDescent="0.2">
      <c r="A230">
        <v>462</v>
      </c>
      <c r="B230" t="s">
        <v>17</v>
      </c>
      <c r="C230">
        <v>104</v>
      </c>
      <c r="D230" t="s">
        <v>18</v>
      </c>
      <c r="E230">
        <v>1</v>
      </c>
      <c r="H230" t="s">
        <v>7</v>
      </c>
      <c r="O230" t="s">
        <v>12</v>
      </c>
      <c r="T230">
        <v>2</v>
      </c>
      <c r="U230">
        <v>3</v>
      </c>
    </row>
    <row r="231" spans="1:21" x14ac:dyDescent="0.2">
      <c r="A231">
        <v>507</v>
      </c>
      <c r="B231" t="s">
        <v>17</v>
      </c>
      <c r="C231">
        <v>91</v>
      </c>
      <c r="D231" t="s">
        <v>16</v>
      </c>
      <c r="E231">
        <v>1</v>
      </c>
      <c r="H231" t="s">
        <v>7</v>
      </c>
      <c r="O231" t="s">
        <v>12</v>
      </c>
      <c r="T231">
        <v>2</v>
      </c>
      <c r="U231">
        <v>6</v>
      </c>
    </row>
    <row r="232" spans="1:21" x14ac:dyDescent="0.2">
      <c r="A232">
        <v>561</v>
      </c>
      <c r="B232" t="s">
        <v>17</v>
      </c>
      <c r="C232">
        <v>96</v>
      </c>
      <c r="D232" t="s">
        <v>16</v>
      </c>
      <c r="E232">
        <v>0</v>
      </c>
      <c r="H232" t="s">
        <v>7</v>
      </c>
      <c r="O232" t="s">
        <v>12</v>
      </c>
      <c r="T232">
        <v>2</v>
      </c>
      <c r="U232">
        <v>5</v>
      </c>
    </row>
    <row r="233" spans="1:21" x14ac:dyDescent="0.2">
      <c r="A233">
        <v>776</v>
      </c>
      <c r="B233" t="s">
        <v>17</v>
      </c>
      <c r="C233">
        <v>94</v>
      </c>
      <c r="D233" t="s">
        <v>18</v>
      </c>
      <c r="E233">
        <v>0</v>
      </c>
      <c r="F233">
        <v>16</v>
      </c>
      <c r="H233" t="s">
        <v>7</v>
      </c>
      <c r="O233" t="s">
        <v>12</v>
      </c>
      <c r="T233">
        <v>2</v>
      </c>
      <c r="U233">
        <v>6</v>
      </c>
    </row>
    <row r="234" spans="1:21" x14ac:dyDescent="0.2">
      <c r="A234">
        <v>823</v>
      </c>
      <c r="B234" t="s">
        <v>17</v>
      </c>
      <c r="C234">
        <v>96</v>
      </c>
      <c r="D234" t="s">
        <v>18</v>
      </c>
      <c r="E234">
        <v>2</v>
      </c>
      <c r="H234" t="s">
        <v>7</v>
      </c>
      <c r="O234" t="s">
        <v>12</v>
      </c>
      <c r="T234">
        <v>2</v>
      </c>
      <c r="U234">
        <v>5</v>
      </c>
    </row>
    <row r="235" spans="1:21" x14ac:dyDescent="0.2">
      <c r="A235">
        <v>948</v>
      </c>
      <c r="B235" t="s">
        <v>17</v>
      </c>
      <c r="C235">
        <v>90</v>
      </c>
      <c r="D235" t="s">
        <v>18</v>
      </c>
      <c r="E235">
        <v>0</v>
      </c>
      <c r="H235" t="s">
        <v>7</v>
      </c>
      <c r="O235" t="s">
        <v>12</v>
      </c>
      <c r="T235">
        <v>2</v>
      </c>
      <c r="U235">
        <v>2</v>
      </c>
    </row>
    <row r="236" spans="1:21" x14ac:dyDescent="0.2">
      <c r="A236">
        <v>956</v>
      </c>
      <c r="B236" t="s">
        <v>17</v>
      </c>
      <c r="C236">
        <v>99</v>
      </c>
      <c r="D236" t="s">
        <v>18</v>
      </c>
      <c r="E236">
        <v>0</v>
      </c>
      <c r="H236" t="s">
        <v>7</v>
      </c>
      <c r="O236" t="s">
        <v>12</v>
      </c>
      <c r="T236">
        <v>2</v>
      </c>
      <c r="U236">
        <v>4</v>
      </c>
    </row>
    <row r="237" spans="1:21" x14ac:dyDescent="0.2">
      <c r="A237">
        <v>981</v>
      </c>
      <c r="B237" t="s">
        <v>17</v>
      </c>
      <c r="C237">
        <v>88</v>
      </c>
      <c r="D237" t="s">
        <v>18</v>
      </c>
      <c r="E237">
        <v>1</v>
      </c>
      <c r="H237" t="s">
        <v>7</v>
      </c>
      <c r="O237" t="s">
        <v>12</v>
      </c>
      <c r="T237">
        <v>2</v>
      </c>
      <c r="U237">
        <v>3</v>
      </c>
    </row>
    <row r="238" spans="1:21" x14ac:dyDescent="0.2">
      <c r="A238">
        <v>1002</v>
      </c>
      <c r="B238" t="s">
        <v>17</v>
      </c>
      <c r="C238">
        <v>90</v>
      </c>
      <c r="D238" t="s">
        <v>16</v>
      </c>
      <c r="E238">
        <v>0</v>
      </c>
      <c r="H238" t="s">
        <v>7</v>
      </c>
      <c r="O238" t="s">
        <v>12</v>
      </c>
      <c r="T238">
        <v>2</v>
      </c>
      <c r="U238">
        <v>3</v>
      </c>
    </row>
    <row r="239" spans="1:21" x14ac:dyDescent="0.2">
      <c r="A239">
        <v>1013</v>
      </c>
      <c r="B239" t="s">
        <v>17</v>
      </c>
      <c r="C239">
        <v>87</v>
      </c>
      <c r="D239" t="s">
        <v>18</v>
      </c>
      <c r="E239">
        <v>2</v>
      </c>
      <c r="H239" t="s">
        <v>7</v>
      </c>
      <c r="O239" t="s">
        <v>12</v>
      </c>
      <c r="T239">
        <v>2</v>
      </c>
      <c r="U239">
        <v>3</v>
      </c>
    </row>
    <row r="240" spans="1:21" x14ac:dyDescent="0.2">
      <c r="A240">
        <v>1065</v>
      </c>
      <c r="B240" t="s">
        <v>17</v>
      </c>
      <c r="C240">
        <v>90</v>
      </c>
      <c r="D240" t="s">
        <v>16</v>
      </c>
      <c r="E240">
        <v>1</v>
      </c>
      <c r="H240" t="s">
        <v>7</v>
      </c>
      <c r="O240" t="s">
        <v>12</v>
      </c>
      <c r="T240">
        <v>2</v>
      </c>
      <c r="U240">
        <v>3</v>
      </c>
    </row>
    <row r="241" spans="1:21" x14ac:dyDescent="0.2">
      <c r="A241">
        <v>1080</v>
      </c>
      <c r="B241" t="s">
        <v>17</v>
      </c>
      <c r="C241">
        <v>95</v>
      </c>
      <c r="D241" t="s">
        <v>16</v>
      </c>
      <c r="E241">
        <v>1</v>
      </c>
      <c r="H241" t="s">
        <v>7</v>
      </c>
      <c r="O241" t="s">
        <v>12</v>
      </c>
      <c r="T241">
        <v>2</v>
      </c>
      <c r="U241">
        <v>3</v>
      </c>
    </row>
    <row r="242" spans="1:21" x14ac:dyDescent="0.2">
      <c r="A242">
        <v>1149</v>
      </c>
      <c r="B242" t="s">
        <v>17</v>
      </c>
      <c r="C242">
        <v>92</v>
      </c>
      <c r="D242" t="s">
        <v>16</v>
      </c>
      <c r="E242">
        <v>0</v>
      </c>
      <c r="F242">
        <v>9</v>
      </c>
      <c r="H242" t="s">
        <v>7</v>
      </c>
      <c r="O242" t="s">
        <v>12</v>
      </c>
      <c r="T242">
        <v>2</v>
      </c>
      <c r="U242">
        <v>5</v>
      </c>
    </row>
    <row r="243" spans="1:21" x14ac:dyDescent="0.2">
      <c r="A243">
        <v>1170</v>
      </c>
      <c r="B243" t="s">
        <v>17</v>
      </c>
      <c r="C243">
        <v>94</v>
      </c>
      <c r="D243" t="s">
        <v>16</v>
      </c>
      <c r="E243">
        <v>0</v>
      </c>
      <c r="H243" t="s">
        <v>7</v>
      </c>
      <c r="O243" t="s">
        <v>12</v>
      </c>
      <c r="T243">
        <v>2</v>
      </c>
      <c r="U243">
        <v>4</v>
      </c>
    </row>
    <row r="244" spans="1:21" x14ac:dyDescent="0.2">
      <c r="A244">
        <v>1185</v>
      </c>
      <c r="B244" t="s">
        <v>17</v>
      </c>
      <c r="C244">
        <v>92</v>
      </c>
      <c r="D244" t="s">
        <v>18</v>
      </c>
      <c r="E244">
        <v>1</v>
      </c>
      <c r="H244" t="s">
        <v>7</v>
      </c>
      <c r="O244" t="s">
        <v>12</v>
      </c>
      <c r="T244">
        <v>2</v>
      </c>
      <c r="U244">
        <v>6</v>
      </c>
    </row>
    <row r="245" spans="1:21" x14ac:dyDescent="0.2">
      <c r="A245">
        <v>1260</v>
      </c>
      <c r="B245" t="s">
        <v>17</v>
      </c>
      <c r="C245">
        <v>82</v>
      </c>
      <c r="D245" t="s">
        <v>18</v>
      </c>
      <c r="E245">
        <v>1</v>
      </c>
      <c r="F245">
        <v>9</v>
      </c>
      <c r="H245" t="s">
        <v>7</v>
      </c>
      <c r="O245" t="s">
        <v>12</v>
      </c>
      <c r="R245" t="s">
        <v>55</v>
      </c>
      <c r="T245">
        <v>3</v>
      </c>
      <c r="U245">
        <v>4</v>
      </c>
    </row>
    <row r="246" spans="1:21" x14ac:dyDescent="0.2">
      <c r="A246">
        <v>1435</v>
      </c>
      <c r="B246" t="s">
        <v>17</v>
      </c>
      <c r="C246">
        <v>92</v>
      </c>
      <c r="D246" t="s">
        <v>16</v>
      </c>
      <c r="E246">
        <v>1</v>
      </c>
      <c r="F246">
        <v>19</v>
      </c>
      <c r="H246" t="s">
        <v>7</v>
      </c>
      <c r="O246" t="s">
        <v>12</v>
      </c>
      <c r="T246">
        <v>2</v>
      </c>
      <c r="U246">
        <v>6</v>
      </c>
    </row>
    <row r="247" spans="1:21" x14ac:dyDescent="0.2">
      <c r="A247">
        <v>2645</v>
      </c>
      <c r="B247" t="s">
        <v>17</v>
      </c>
      <c r="C247">
        <v>81</v>
      </c>
      <c r="D247" t="s">
        <v>16</v>
      </c>
      <c r="E247">
        <v>0</v>
      </c>
      <c r="H247" t="s">
        <v>7</v>
      </c>
      <c r="O247" t="s">
        <v>12</v>
      </c>
      <c r="T247">
        <v>2</v>
      </c>
      <c r="U247">
        <v>3</v>
      </c>
    </row>
    <row r="248" spans="1:21" x14ac:dyDescent="0.2">
      <c r="A248">
        <v>2839</v>
      </c>
      <c r="B248" t="s">
        <v>17</v>
      </c>
      <c r="C248">
        <v>77</v>
      </c>
      <c r="D248" t="s">
        <v>16</v>
      </c>
      <c r="E248">
        <v>0</v>
      </c>
      <c r="F248">
        <v>19</v>
      </c>
      <c r="H248" t="s">
        <v>7</v>
      </c>
      <c r="O248" t="s">
        <v>12</v>
      </c>
      <c r="T248">
        <v>2</v>
      </c>
      <c r="U248">
        <v>3</v>
      </c>
    </row>
    <row r="249" spans="1:21" x14ac:dyDescent="0.2">
      <c r="A249">
        <v>2854</v>
      </c>
      <c r="B249" t="s">
        <v>17</v>
      </c>
      <c r="C249">
        <v>72</v>
      </c>
      <c r="D249" t="s">
        <v>16</v>
      </c>
      <c r="E249">
        <v>0</v>
      </c>
      <c r="F249">
        <v>12</v>
      </c>
      <c r="H249" t="s">
        <v>7</v>
      </c>
      <c r="O249" t="s">
        <v>12</v>
      </c>
      <c r="T249">
        <v>2</v>
      </c>
      <c r="U249">
        <v>5</v>
      </c>
    </row>
    <row r="250" spans="1:21" x14ac:dyDescent="0.2">
      <c r="A250">
        <v>1022</v>
      </c>
      <c r="B250" t="s">
        <v>17</v>
      </c>
      <c r="C250">
        <v>99</v>
      </c>
      <c r="D250" t="s">
        <v>18</v>
      </c>
      <c r="E250">
        <v>1</v>
      </c>
      <c r="G250" t="s">
        <v>6</v>
      </c>
      <c r="O250" t="s">
        <v>12</v>
      </c>
      <c r="T250">
        <v>2</v>
      </c>
      <c r="U250">
        <v>4</v>
      </c>
    </row>
    <row r="251" spans="1:21" x14ac:dyDescent="0.2">
      <c r="A251">
        <v>1075</v>
      </c>
      <c r="B251" t="s">
        <v>17</v>
      </c>
      <c r="C251">
        <v>102</v>
      </c>
      <c r="D251" t="s">
        <v>18</v>
      </c>
      <c r="E251">
        <v>1</v>
      </c>
      <c r="G251" t="s">
        <v>6</v>
      </c>
      <c r="O251" t="s">
        <v>12</v>
      </c>
      <c r="T251">
        <v>2</v>
      </c>
      <c r="U251">
        <v>3</v>
      </c>
    </row>
    <row r="252" spans="1:21" x14ac:dyDescent="0.2">
      <c r="A252">
        <v>1442</v>
      </c>
      <c r="B252" t="s">
        <v>17</v>
      </c>
      <c r="C252">
        <v>87</v>
      </c>
      <c r="D252" t="s">
        <v>16</v>
      </c>
      <c r="E252">
        <v>2</v>
      </c>
      <c r="F252">
        <v>10</v>
      </c>
      <c r="G252" t="s">
        <v>6</v>
      </c>
      <c r="O252" t="s">
        <v>12</v>
      </c>
      <c r="T252">
        <v>2</v>
      </c>
      <c r="U252">
        <v>4</v>
      </c>
    </row>
    <row r="253" spans="1:21" x14ac:dyDescent="0.2">
      <c r="A253">
        <v>1623</v>
      </c>
      <c r="B253" t="s">
        <v>17</v>
      </c>
      <c r="C253">
        <v>79</v>
      </c>
      <c r="D253" t="s">
        <v>18</v>
      </c>
      <c r="E253">
        <v>1</v>
      </c>
      <c r="G253" t="s">
        <v>6</v>
      </c>
      <c r="O253" t="s">
        <v>12</v>
      </c>
      <c r="R253" t="s">
        <v>55</v>
      </c>
      <c r="T253">
        <v>3</v>
      </c>
      <c r="U253">
        <v>7</v>
      </c>
    </row>
    <row r="254" spans="1:21" x14ac:dyDescent="0.2">
      <c r="A254">
        <v>111</v>
      </c>
      <c r="B254" t="s">
        <v>17</v>
      </c>
      <c r="C254">
        <v>99</v>
      </c>
      <c r="D254" t="s">
        <v>16</v>
      </c>
      <c r="E254">
        <v>1</v>
      </c>
      <c r="F254">
        <v>12</v>
      </c>
      <c r="O254" t="s">
        <v>12</v>
      </c>
      <c r="T254">
        <v>1</v>
      </c>
      <c r="U254">
        <v>3</v>
      </c>
    </row>
    <row r="255" spans="1:21" x14ac:dyDescent="0.2">
      <c r="A255">
        <v>116</v>
      </c>
      <c r="B255" t="s">
        <v>17</v>
      </c>
      <c r="C255">
        <v>107</v>
      </c>
      <c r="D255" t="s">
        <v>18</v>
      </c>
      <c r="E255">
        <v>0</v>
      </c>
      <c r="O255" t="s">
        <v>12</v>
      </c>
      <c r="T255">
        <v>1</v>
      </c>
      <c r="U255">
        <v>1</v>
      </c>
    </row>
    <row r="256" spans="1:21" x14ac:dyDescent="0.2">
      <c r="A256">
        <v>987</v>
      </c>
      <c r="B256" t="s">
        <v>17</v>
      </c>
      <c r="C256">
        <v>74</v>
      </c>
      <c r="D256" t="s">
        <v>18</v>
      </c>
      <c r="E256">
        <v>1</v>
      </c>
      <c r="O256" t="s">
        <v>12</v>
      </c>
      <c r="T256">
        <v>1</v>
      </c>
      <c r="U256">
        <v>5</v>
      </c>
    </row>
    <row r="257" spans="1:21" x14ac:dyDescent="0.2">
      <c r="A257">
        <v>997</v>
      </c>
      <c r="B257" t="s">
        <v>17</v>
      </c>
      <c r="C257">
        <v>96</v>
      </c>
      <c r="D257" t="s">
        <v>18</v>
      </c>
      <c r="E257">
        <v>0</v>
      </c>
      <c r="O257" t="s">
        <v>12</v>
      </c>
      <c r="T257">
        <v>1</v>
      </c>
      <c r="U257">
        <v>3</v>
      </c>
    </row>
    <row r="258" spans="1:21" x14ac:dyDescent="0.2">
      <c r="A258">
        <v>1091</v>
      </c>
      <c r="B258" t="s">
        <v>17</v>
      </c>
      <c r="C258">
        <v>84</v>
      </c>
      <c r="D258" t="s">
        <v>18</v>
      </c>
      <c r="E258">
        <v>0</v>
      </c>
      <c r="O258" t="s">
        <v>12</v>
      </c>
      <c r="T258">
        <v>1</v>
      </c>
      <c r="U258">
        <v>2</v>
      </c>
    </row>
    <row r="259" spans="1:21" x14ac:dyDescent="0.2">
      <c r="A259">
        <v>1138</v>
      </c>
      <c r="B259" t="s">
        <v>17</v>
      </c>
      <c r="C259">
        <v>101</v>
      </c>
      <c r="D259" t="s">
        <v>16</v>
      </c>
      <c r="E259">
        <v>1</v>
      </c>
      <c r="O259" t="s">
        <v>12</v>
      </c>
      <c r="T259">
        <v>1</v>
      </c>
      <c r="U259">
        <v>1</v>
      </c>
    </row>
    <row r="260" spans="1:21" x14ac:dyDescent="0.2">
      <c r="A260">
        <v>1254</v>
      </c>
      <c r="B260" t="s">
        <v>17</v>
      </c>
      <c r="C260">
        <v>95</v>
      </c>
      <c r="D260" t="s">
        <v>18</v>
      </c>
      <c r="E260">
        <v>2</v>
      </c>
      <c r="F260">
        <v>14</v>
      </c>
      <c r="O260" t="s">
        <v>12</v>
      </c>
      <c r="S260" t="s">
        <v>53</v>
      </c>
      <c r="T260">
        <v>2</v>
      </c>
      <c r="U260">
        <v>5</v>
      </c>
    </row>
    <row r="261" spans="1:21" x14ac:dyDescent="0.2">
      <c r="A261">
        <v>1393</v>
      </c>
      <c r="B261" t="s">
        <v>17</v>
      </c>
      <c r="C261">
        <v>84</v>
      </c>
      <c r="D261" t="s">
        <v>16</v>
      </c>
      <c r="E261">
        <v>1</v>
      </c>
      <c r="F261">
        <v>16</v>
      </c>
      <c r="O261" t="s">
        <v>12</v>
      </c>
      <c r="S261" t="s">
        <v>53</v>
      </c>
      <c r="T261">
        <v>2</v>
      </c>
      <c r="U261">
        <v>4</v>
      </c>
    </row>
    <row r="262" spans="1:21" x14ac:dyDescent="0.2">
      <c r="A262">
        <v>1407</v>
      </c>
      <c r="B262" t="s">
        <v>17</v>
      </c>
      <c r="C262">
        <v>89</v>
      </c>
      <c r="D262" t="s">
        <v>16</v>
      </c>
      <c r="E262">
        <v>2</v>
      </c>
      <c r="F262">
        <v>10</v>
      </c>
      <c r="O262" t="s">
        <v>12</v>
      </c>
      <c r="T262">
        <v>1</v>
      </c>
      <c r="U262">
        <v>1</v>
      </c>
    </row>
    <row r="263" spans="1:21" x14ac:dyDescent="0.2">
      <c r="A263">
        <v>1538</v>
      </c>
      <c r="B263" t="s">
        <v>17</v>
      </c>
      <c r="C263">
        <v>87</v>
      </c>
      <c r="D263" t="s">
        <v>16</v>
      </c>
      <c r="E263">
        <v>1</v>
      </c>
      <c r="O263" t="s">
        <v>12</v>
      </c>
      <c r="T263">
        <v>1</v>
      </c>
      <c r="U263">
        <v>4</v>
      </c>
    </row>
    <row r="264" spans="1:21" x14ac:dyDescent="0.2">
      <c r="A264">
        <v>1547</v>
      </c>
      <c r="B264" t="s">
        <v>17</v>
      </c>
      <c r="C264">
        <v>82</v>
      </c>
      <c r="D264" t="s">
        <v>16</v>
      </c>
      <c r="E264">
        <v>0</v>
      </c>
      <c r="O264" t="s">
        <v>12</v>
      </c>
      <c r="R264" t="s">
        <v>55</v>
      </c>
      <c r="T264">
        <v>2</v>
      </c>
      <c r="U264">
        <v>4</v>
      </c>
    </row>
    <row r="265" spans="1:21" x14ac:dyDescent="0.2">
      <c r="A265">
        <v>1575</v>
      </c>
      <c r="B265" t="s">
        <v>17</v>
      </c>
      <c r="C265">
        <v>87</v>
      </c>
      <c r="D265" t="s">
        <v>16</v>
      </c>
      <c r="E265">
        <v>0</v>
      </c>
      <c r="O265" t="s">
        <v>12</v>
      </c>
      <c r="T265">
        <v>1</v>
      </c>
      <c r="U265">
        <v>2</v>
      </c>
    </row>
    <row r="266" spans="1:21" x14ac:dyDescent="0.2">
      <c r="A266">
        <v>1620</v>
      </c>
      <c r="B266" t="s">
        <v>17</v>
      </c>
      <c r="C266">
        <v>81</v>
      </c>
      <c r="D266" t="s">
        <v>18</v>
      </c>
      <c r="E266">
        <v>1</v>
      </c>
      <c r="F266">
        <v>12</v>
      </c>
      <c r="O266" t="s">
        <v>12</v>
      </c>
      <c r="T266">
        <v>1</v>
      </c>
      <c r="U266">
        <v>2</v>
      </c>
    </row>
    <row r="267" spans="1:21" x14ac:dyDescent="0.2">
      <c r="A267">
        <v>1644</v>
      </c>
      <c r="B267" t="s">
        <v>17</v>
      </c>
      <c r="C267">
        <v>91</v>
      </c>
      <c r="D267" t="s">
        <v>16</v>
      </c>
      <c r="E267">
        <v>1</v>
      </c>
      <c r="F267">
        <v>16</v>
      </c>
      <c r="O267" t="s">
        <v>12</v>
      </c>
      <c r="T267">
        <v>1</v>
      </c>
      <c r="U267">
        <v>4</v>
      </c>
    </row>
    <row r="268" spans="1:21" x14ac:dyDescent="0.2">
      <c r="A268">
        <v>1650</v>
      </c>
      <c r="B268" t="s">
        <v>17</v>
      </c>
      <c r="C268">
        <v>81</v>
      </c>
      <c r="D268" t="s">
        <v>16</v>
      </c>
      <c r="E268">
        <v>1</v>
      </c>
      <c r="O268" t="s">
        <v>12</v>
      </c>
      <c r="T268">
        <v>1</v>
      </c>
      <c r="U268">
        <v>1</v>
      </c>
    </row>
    <row r="269" spans="1:21" x14ac:dyDescent="0.2">
      <c r="A269">
        <v>1658</v>
      </c>
      <c r="B269" t="s">
        <v>17</v>
      </c>
      <c r="C269">
        <v>83</v>
      </c>
      <c r="D269" t="s">
        <v>16</v>
      </c>
      <c r="E269">
        <v>1</v>
      </c>
      <c r="F269">
        <v>13</v>
      </c>
      <c r="O269" t="s">
        <v>12</v>
      </c>
      <c r="T269">
        <v>1</v>
      </c>
      <c r="U269">
        <v>4</v>
      </c>
    </row>
    <row r="270" spans="1:21" x14ac:dyDescent="0.2">
      <c r="A270">
        <v>2164</v>
      </c>
      <c r="B270" t="s">
        <v>17</v>
      </c>
      <c r="C270">
        <v>85</v>
      </c>
      <c r="D270" t="s">
        <v>16</v>
      </c>
      <c r="E270">
        <v>1</v>
      </c>
      <c r="F270">
        <v>18</v>
      </c>
      <c r="O270" t="s">
        <v>12</v>
      </c>
      <c r="S270" t="s">
        <v>53</v>
      </c>
      <c r="T270">
        <v>2</v>
      </c>
      <c r="U270">
        <v>4</v>
      </c>
    </row>
    <row r="271" spans="1:21" x14ac:dyDescent="0.2">
      <c r="A271">
        <v>2430</v>
      </c>
      <c r="B271" t="s">
        <v>17</v>
      </c>
      <c r="C271">
        <v>81</v>
      </c>
      <c r="D271" t="s">
        <v>16</v>
      </c>
      <c r="E271">
        <v>0</v>
      </c>
      <c r="F271">
        <v>11</v>
      </c>
      <c r="O271" t="s">
        <v>12</v>
      </c>
      <c r="T271">
        <v>1</v>
      </c>
      <c r="U271">
        <v>3</v>
      </c>
    </row>
    <row r="272" spans="1:21" x14ac:dyDescent="0.2">
      <c r="A272">
        <v>2553</v>
      </c>
      <c r="B272" t="s">
        <v>17</v>
      </c>
      <c r="C272">
        <v>79</v>
      </c>
      <c r="D272" t="s">
        <v>16</v>
      </c>
      <c r="E272">
        <v>0</v>
      </c>
      <c r="F272">
        <v>15</v>
      </c>
      <c r="O272" t="s">
        <v>12</v>
      </c>
      <c r="T272">
        <v>1</v>
      </c>
      <c r="U272">
        <v>5</v>
      </c>
    </row>
    <row r="273" spans="1:21" x14ac:dyDescent="0.2">
      <c r="A273">
        <v>2628</v>
      </c>
      <c r="B273" t="s">
        <v>17</v>
      </c>
      <c r="C273">
        <v>79</v>
      </c>
      <c r="D273" t="s">
        <v>18</v>
      </c>
      <c r="E273">
        <v>0</v>
      </c>
      <c r="F273">
        <v>5</v>
      </c>
      <c r="O273" t="s">
        <v>12</v>
      </c>
      <c r="R273" t="s">
        <v>55</v>
      </c>
      <c r="T273">
        <v>2</v>
      </c>
      <c r="U273">
        <v>2</v>
      </c>
    </row>
    <row r="274" spans="1:21" x14ac:dyDescent="0.2">
      <c r="A274">
        <v>2654</v>
      </c>
      <c r="B274" t="s">
        <v>17</v>
      </c>
      <c r="C274">
        <v>72</v>
      </c>
      <c r="D274" t="s">
        <v>16</v>
      </c>
      <c r="E274">
        <v>0</v>
      </c>
      <c r="F274">
        <v>12</v>
      </c>
      <c r="O274" t="s">
        <v>12</v>
      </c>
      <c r="T274">
        <v>1</v>
      </c>
      <c r="U274">
        <v>5</v>
      </c>
    </row>
    <row r="275" spans="1:21" x14ac:dyDescent="0.2">
      <c r="A275">
        <v>2675</v>
      </c>
      <c r="B275" t="s">
        <v>17</v>
      </c>
      <c r="C275">
        <v>67</v>
      </c>
      <c r="D275" t="s">
        <v>16</v>
      </c>
      <c r="E275">
        <v>0</v>
      </c>
      <c r="F275">
        <v>11</v>
      </c>
      <c r="O275" t="s">
        <v>12</v>
      </c>
      <c r="T275">
        <v>1</v>
      </c>
      <c r="U275">
        <v>2</v>
      </c>
    </row>
    <row r="276" spans="1:21" x14ac:dyDescent="0.2">
      <c r="A276">
        <v>2704</v>
      </c>
      <c r="B276" t="s">
        <v>17</v>
      </c>
      <c r="C276">
        <v>69</v>
      </c>
      <c r="D276" t="s">
        <v>18</v>
      </c>
      <c r="E276">
        <v>0</v>
      </c>
      <c r="F276">
        <v>11</v>
      </c>
      <c r="O276" t="s">
        <v>12</v>
      </c>
      <c r="T276">
        <v>1</v>
      </c>
      <c r="U276">
        <v>2</v>
      </c>
    </row>
    <row r="277" spans="1:21" x14ac:dyDescent="0.2">
      <c r="A277">
        <v>2716</v>
      </c>
      <c r="B277" t="s">
        <v>17</v>
      </c>
      <c r="C277">
        <v>87</v>
      </c>
      <c r="D277" t="s">
        <v>18</v>
      </c>
      <c r="E277">
        <v>0</v>
      </c>
      <c r="O277" t="s">
        <v>12</v>
      </c>
      <c r="S277" t="s">
        <v>53</v>
      </c>
      <c r="T277">
        <v>2</v>
      </c>
      <c r="U277">
        <v>3</v>
      </c>
    </row>
    <row r="278" spans="1:21" x14ac:dyDescent="0.2">
      <c r="A278">
        <v>1277</v>
      </c>
      <c r="B278" t="s">
        <v>17</v>
      </c>
      <c r="C278">
        <v>85</v>
      </c>
      <c r="D278" t="s">
        <v>16</v>
      </c>
      <c r="E278">
        <v>0</v>
      </c>
      <c r="F278">
        <v>10</v>
      </c>
      <c r="H278" t="s">
        <v>7</v>
      </c>
      <c r="K278" t="s">
        <v>10</v>
      </c>
      <c r="M278" t="s">
        <v>52</v>
      </c>
      <c r="N278" t="s">
        <v>50</v>
      </c>
      <c r="S278" t="s">
        <v>53</v>
      </c>
      <c r="T278">
        <v>5</v>
      </c>
      <c r="U278">
        <v>9</v>
      </c>
    </row>
    <row r="279" spans="1:21" x14ac:dyDescent="0.2">
      <c r="A279">
        <v>540</v>
      </c>
      <c r="B279" t="s">
        <v>17</v>
      </c>
      <c r="C279">
        <v>88</v>
      </c>
      <c r="D279" t="s">
        <v>16</v>
      </c>
      <c r="E279">
        <v>1</v>
      </c>
      <c r="F279">
        <v>9</v>
      </c>
      <c r="I279" t="s">
        <v>8</v>
      </c>
      <c r="J279" t="s">
        <v>9</v>
      </c>
      <c r="M279" t="s">
        <v>52</v>
      </c>
      <c r="N279" t="s">
        <v>50</v>
      </c>
      <c r="S279" t="s">
        <v>53</v>
      </c>
      <c r="T279">
        <v>5</v>
      </c>
      <c r="U279">
        <v>11</v>
      </c>
    </row>
    <row r="280" spans="1:21" x14ac:dyDescent="0.2">
      <c r="A280">
        <v>1357</v>
      </c>
      <c r="B280" t="s">
        <v>17</v>
      </c>
      <c r="C280">
        <v>72</v>
      </c>
      <c r="D280" t="s">
        <v>16</v>
      </c>
      <c r="E280">
        <v>1</v>
      </c>
      <c r="F280">
        <v>10</v>
      </c>
      <c r="H280" t="s">
        <v>7</v>
      </c>
      <c r="M280" t="s">
        <v>52</v>
      </c>
      <c r="N280" t="s">
        <v>50</v>
      </c>
      <c r="T280">
        <v>3</v>
      </c>
      <c r="U280">
        <v>8</v>
      </c>
    </row>
    <row r="281" spans="1:21" x14ac:dyDescent="0.2">
      <c r="A281">
        <v>1305</v>
      </c>
      <c r="B281" t="s">
        <v>17</v>
      </c>
      <c r="C281">
        <v>85</v>
      </c>
      <c r="D281" t="s">
        <v>16</v>
      </c>
      <c r="E281">
        <v>0</v>
      </c>
      <c r="G281" t="s">
        <v>6</v>
      </c>
      <c r="H281" t="s">
        <v>7</v>
      </c>
      <c r="J281" t="s">
        <v>9</v>
      </c>
      <c r="K281" t="s">
        <v>10</v>
      </c>
      <c r="N281" t="s">
        <v>50</v>
      </c>
      <c r="T281">
        <v>5</v>
      </c>
      <c r="U281">
        <v>8</v>
      </c>
    </row>
    <row r="282" spans="1:21" x14ac:dyDescent="0.2">
      <c r="A282">
        <v>1923</v>
      </c>
      <c r="B282" t="s">
        <v>17</v>
      </c>
      <c r="C282">
        <v>78</v>
      </c>
      <c r="D282" t="s">
        <v>16</v>
      </c>
      <c r="E282">
        <v>1</v>
      </c>
      <c r="F282">
        <v>17</v>
      </c>
      <c r="G282" t="s">
        <v>6</v>
      </c>
      <c r="H282" t="s">
        <v>7</v>
      </c>
      <c r="I282" t="s">
        <v>8</v>
      </c>
      <c r="K282" t="s">
        <v>10</v>
      </c>
      <c r="N282" t="s">
        <v>50</v>
      </c>
      <c r="T282">
        <v>5</v>
      </c>
      <c r="U282">
        <v>7</v>
      </c>
    </row>
    <row r="283" spans="1:21" x14ac:dyDescent="0.2">
      <c r="A283">
        <v>1766</v>
      </c>
      <c r="B283" t="s">
        <v>17</v>
      </c>
      <c r="C283">
        <v>78</v>
      </c>
      <c r="D283" t="s">
        <v>16</v>
      </c>
      <c r="E283">
        <v>1</v>
      </c>
      <c r="G283" t="s">
        <v>6</v>
      </c>
      <c r="I283" t="s">
        <v>8</v>
      </c>
      <c r="K283" t="s">
        <v>10</v>
      </c>
      <c r="N283" t="s">
        <v>50</v>
      </c>
      <c r="T283">
        <v>4</v>
      </c>
      <c r="U283">
        <v>4</v>
      </c>
    </row>
    <row r="284" spans="1:21" x14ac:dyDescent="0.2">
      <c r="A284">
        <v>20</v>
      </c>
      <c r="B284" t="s">
        <v>17</v>
      </c>
      <c r="C284">
        <v>88</v>
      </c>
      <c r="D284" t="s">
        <v>18</v>
      </c>
      <c r="E284">
        <v>1</v>
      </c>
      <c r="F284">
        <v>10</v>
      </c>
      <c r="H284" t="s">
        <v>7</v>
      </c>
      <c r="K284" t="s">
        <v>10</v>
      </c>
      <c r="N284" t="s">
        <v>50</v>
      </c>
      <c r="R284" t="s">
        <v>55</v>
      </c>
      <c r="T284">
        <v>4</v>
      </c>
      <c r="U284">
        <v>7</v>
      </c>
    </row>
    <row r="285" spans="1:21" x14ac:dyDescent="0.2">
      <c r="A285">
        <v>1049</v>
      </c>
      <c r="B285" t="s">
        <v>17</v>
      </c>
      <c r="C285">
        <v>87</v>
      </c>
      <c r="D285" t="s">
        <v>18</v>
      </c>
      <c r="E285">
        <v>2</v>
      </c>
      <c r="K285" t="s">
        <v>10</v>
      </c>
      <c r="N285" t="s">
        <v>50</v>
      </c>
      <c r="T285">
        <v>2</v>
      </c>
      <c r="U285">
        <v>5</v>
      </c>
    </row>
    <row r="286" spans="1:21" x14ac:dyDescent="0.2">
      <c r="A286">
        <v>2342</v>
      </c>
      <c r="B286" t="s">
        <v>17</v>
      </c>
      <c r="C286">
        <v>73</v>
      </c>
      <c r="D286" t="s">
        <v>16</v>
      </c>
      <c r="E286">
        <v>1</v>
      </c>
      <c r="F286">
        <v>15</v>
      </c>
      <c r="K286" t="s">
        <v>10</v>
      </c>
      <c r="N286" t="s">
        <v>50</v>
      </c>
      <c r="T286">
        <v>2</v>
      </c>
      <c r="U286">
        <v>4</v>
      </c>
    </row>
    <row r="287" spans="1:21" x14ac:dyDescent="0.2">
      <c r="A287">
        <v>2617</v>
      </c>
      <c r="B287" t="s">
        <v>17</v>
      </c>
      <c r="C287">
        <v>77</v>
      </c>
      <c r="D287" t="s">
        <v>16</v>
      </c>
      <c r="E287">
        <v>0</v>
      </c>
      <c r="F287">
        <v>15</v>
      </c>
      <c r="K287" t="s">
        <v>10</v>
      </c>
      <c r="N287" t="s">
        <v>50</v>
      </c>
      <c r="T287">
        <v>2</v>
      </c>
      <c r="U287">
        <v>3</v>
      </c>
    </row>
    <row r="288" spans="1:21" x14ac:dyDescent="0.2">
      <c r="A288">
        <v>153</v>
      </c>
      <c r="B288" t="s">
        <v>17</v>
      </c>
      <c r="C288">
        <v>85</v>
      </c>
      <c r="D288" t="s">
        <v>16</v>
      </c>
      <c r="E288">
        <v>2</v>
      </c>
      <c r="F288">
        <v>11</v>
      </c>
      <c r="G288" t="s">
        <v>6</v>
      </c>
      <c r="H288" t="s">
        <v>7</v>
      </c>
      <c r="I288" t="s">
        <v>8</v>
      </c>
      <c r="J288" t="s">
        <v>9</v>
      </c>
      <c r="N288" t="s">
        <v>50</v>
      </c>
      <c r="T288">
        <v>5</v>
      </c>
      <c r="U288">
        <v>9</v>
      </c>
    </row>
    <row r="289" spans="1:21" x14ac:dyDescent="0.2">
      <c r="A289">
        <v>740</v>
      </c>
      <c r="B289" t="s">
        <v>17</v>
      </c>
      <c r="C289">
        <v>82</v>
      </c>
      <c r="D289" t="s">
        <v>16</v>
      </c>
      <c r="E289">
        <v>2</v>
      </c>
      <c r="G289" t="s">
        <v>6</v>
      </c>
      <c r="H289" t="s">
        <v>7</v>
      </c>
      <c r="I289" t="s">
        <v>8</v>
      </c>
      <c r="J289" t="s">
        <v>9</v>
      </c>
      <c r="N289" t="s">
        <v>50</v>
      </c>
      <c r="T289">
        <v>5</v>
      </c>
      <c r="U289">
        <v>9</v>
      </c>
    </row>
    <row r="290" spans="1:21" x14ac:dyDescent="0.2">
      <c r="A290">
        <v>1220</v>
      </c>
      <c r="B290" t="s">
        <v>17</v>
      </c>
      <c r="C290">
        <v>86</v>
      </c>
      <c r="D290" t="s">
        <v>18</v>
      </c>
      <c r="E290">
        <v>0</v>
      </c>
      <c r="F290">
        <v>16</v>
      </c>
      <c r="G290" t="s">
        <v>6</v>
      </c>
      <c r="H290" t="s">
        <v>7</v>
      </c>
      <c r="I290" t="s">
        <v>8</v>
      </c>
      <c r="J290" t="s">
        <v>9</v>
      </c>
      <c r="N290" t="s">
        <v>50</v>
      </c>
      <c r="R290" t="s">
        <v>55</v>
      </c>
      <c r="T290">
        <v>6</v>
      </c>
      <c r="U290">
        <v>12</v>
      </c>
    </row>
    <row r="291" spans="1:21" x14ac:dyDescent="0.2">
      <c r="A291">
        <v>1744</v>
      </c>
      <c r="B291" t="s">
        <v>17</v>
      </c>
      <c r="C291">
        <v>81</v>
      </c>
      <c r="D291" t="s">
        <v>16</v>
      </c>
      <c r="E291">
        <v>2</v>
      </c>
      <c r="F291">
        <v>10</v>
      </c>
      <c r="G291" t="s">
        <v>6</v>
      </c>
      <c r="H291" t="s">
        <v>7</v>
      </c>
      <c r="I291" t="s">
        <v>8</v>
      </c>
      <c r="J291" t="s">
        <v>9</v>
      </c>
      <c r="N291" t="s">
        <v>50</v>
      </c>
      <c r="T291">
        <v>5</v>
      </c>
      <c r="U291">
        <v>8</v>
      </c>
    </row>
    <row r="292" spans="1:21" x14ac:dyDescent="0.2">
      <c r="A292">
        <v>2070</v>
      </c>
      <c r="B292" t="s">
        <v>17</v>
      </c>
      <c r="C292">
        <v>66</v>
      </c>
      <c r="D292" t="s">
        <v>16</v>
      </c>
      <c r="E292">
        <v>2</v>
      </c>
      <c r="F292">
        <v>15</v>
      </c>
      <c r="G292" t="s">
        <v>6</v>
      </c>
      <c r="H292" t="s">
        <v>7</v>
      </c>
      <c r="I292" t="s">
        <v>8</v>
      </c>
      <c r="J292" t="s">
        <v>9</v>
      </c>
      <c r="N292" t="s">
        <v>50</v>
      </c>
      <c r="T292">
        <v>5</v>
      </c>
      <c r="U292">
        <v>10</v>
      </c>
    </row>
    <row r="293" spans="1:21" x14ac:dyDescent="0.2">
      <c r="A293">
        <v>1331</v>
      </c>
      <c r="B293" t="s">
        <v>17</v>
      </c>
      <c r="C293">
        <v>83</v>
      </c>
      <c r="D293" t="s">
        <v>18</v>
      </c>
      <c r="E293">
        <v>1</v>
      </c>
      <c r="G293" t="s">
        <v>6</v>
      </c>
      <c r="H293" t="s">
        <v>7</v>
      </c>
      <c r="J293" t="s">
        <v>9</v>
      </c>
      <c r="N293" t="s">
        <v>50</v>
      </c>
      <c r="R293" t="s">
        <v>55</v>
      </c>
      <c r="T293">
        <v>5</v>
      </c>
      <c r="U293">
        <v>7</v>
      </c>
    </row>
    <row r="294" spans="1:21" x14ac:dyDescent="0.2">
      <c r="A294">
        <v>1770</v>
      </c>
      <c r="B294" t="s">
        <v>17</v>
      </c>
      <c r="C294">
        <v>81</v>
      </c>
      <c r="D294" t="s">
        <v>16</v>
      </c>
      <c r="E294">
        <v>1</v>
      </c>
      <c r="F294">
        <v>18</v>
      </c>
      <c r="H294" t="s">
        <v>7</v>
      </c>
      <c r="J294" t="s">
        <v>9</v>
      </c>
      <c r="N294" t="s">
        <v>50</v>
      </c>
      <c r="R294" t="s">
        <v>55</v>
      </c>
      <c r="T294">
        <v>4</v>
      </c>
      <c r="U294">
        <v>6</v>
      </c>
    </row>
    <row r="295" spans="1:21" x14ac:dyDescent="0.2">
      <c r="A295">
        <v>1066</v>
      </c>
      <c r="B295" t="s">
        <v>17</v>
      </c>
      <c r="C295">
        <v>73</v>
      </c>
      <c r="D295" t="s">
        <v>18</v>
      </c>
      <c r="E295">
        <v>2</v>
      </c>
      <c r="G295" t="s">
        <v>6</v>
      </c>
      <c r="J295" t="s">
        <v>9</v>
      </c>
      <c r="N295" t="s">
        <v>50</v>
      </c>
      <c r="T295">
        <v>3</v>
      </c>
      <c r="U295">
        <v>4</v>
      </c>
    </row>
    <row r="296" spans="1:21" x14ac:dyDescent="0.2">
      <c r="A296">
        <v>2822</v>
      </c>
      <c r="B296" t="s">
        <v>17</v>
      </c>
      <c r="C296">
        <v>69</v>
      </c>
      <c r="D296" t="s">
        <v>18</v>
      </c>
      <c r="E296">
        <v>0</v>
      </c>
      <c r="F296">
        <v>11</v>
      </c>
      <c r="G296" t="s">
        <v>6</v>
      </c>
      <c r="J296" t="s">
        <v>9</v>
      </c>
      <c r="N296" t="s">
        <v>50</v>
      </c>
      <c r="T296">
        <v>3</v>
      </c>
      <c r="U296">
        <v>6</v>
      </c>
    </row>
    <row r="297" spans="1:21" x14ac:dyDescent="0.2">
      <c r="A297">
        <v>892</v>
      </c>
      <c r="B297" t="s">
        <v>17</v>
      </c>
      <c r="C297">
        <v>92</v>
      </c>
      <c r="D297" t="s">
        <v>18</v>
      </c>
      <c r="E297">
        <v>0</v>
      </c>
      <c r="F297">
        <v>15</v>
      </c>
      <c r="J297" t="s">
        <v>9</v>
      </c>
      <c r="N297" t="s">
        <v>50</v>
      </c>
      <c r="T297">
        <v>2</v>
      </c>
      <c r="U297">
        <v>3</v>
      </c>
    </row>
    <row r="298" spans="1:21" x14ac:dyDescent="0.2">
      <c r="A298">
        <v>1164</v>
      </c>
      <c r="B298" t="s">
        <v>17</v>
      </c>
      <c r="C298">
        <v>87</v>
      </c>
      <c r="D298" t="s">
        <v>16</v>
      </c>
      <c r="E298">
        <v>1</v>
      </c>
      <c r="J298" t="s">
        <v>9</v>
      </c>
      <c r="N298" t="s">
        <v>50</v>
      </c>
      <c r="T298">
        <v>2</v>
      </c>
      <c r="U298">
        <v>3</v>
      </c>
    </row>
    <row r="299" spans="1:21" x14ac:dyDescent="0.2">
      <c r="A299">
        <v>1450</v>
      </c>
      <c r="B299" t="s">
        <v>17</v>
      </c>
      <c r="C299">
        <v>83</v>
      </c>
      <c r="D299" t="s">
        <v>18</v>
      </c>
      <c r="E299">
        <v>2</v>
      </c>
      <c r="F299">
        <v>9</v>
      </c>
      <c r="J299" t="s">
        <v>9</v>
      </c>
      <c r="N299" t="s">
        <v>50</v>
      </c>
      <c r="T299">
        <v>2</v>
      </c>
      <c r="U299">
        <v>4</v>
      </c>
    </row>
    <row r="300" spans="1:21" x14ac:dyDescent="0.2">
      <c r="A300">
        <v>3</v>
      </c>
      <c r="B300" t="s">
        <v>17</v>
      </c>
      <c r="C300">
        <v>83</v>
      </c>
      <c r="D300" t="s">
        <v>18</v>
      </c>
      <c r="E300">
        <v>1</v>
      </c>
      <c r="F300">
        <v>8</v>
      </c>
      <c r="G300" t="s">
        <v>6</v>
      </c>
      <c r="H300" t="s">
        <v>7</v>
      </c>
      <c r="I300" t="s">
        <v>8</v>
      </c>
      <c r="N300" t="s">
        <v>50</v>
      </c>
      <c r="T300">
        <v>4</v>
      </c>
      <c r="U300">
        <v>6</v>
      </c>
    </row>
    <row r="301" spans="1:21" x14ac:dyDescent="0.2">
      <c r="A301">
        <v>1434</v>
      </c>
      <c r="B301" t="s">
        <v>17</v>
      </c>
      <c r="C301">
        <v>85</v>
      </c>
      <c r="D301" t="s">
        <v>16</v>
      </c>
      <c r="E301">
        <v>1</v>
      </c>
      <c r="F301">
        <v>13</v>
      </c>
      <c r="G301" t="s">
        <v>6</v>
      </c>
      <c r="H301" t="s">
        <v>7</v>
      </c>
      <c r="I301" t="s">
        <v>8</v>
      </c>
      <c r="N301" t="s">
        <v>50</v>
      </c>
      <c r="T301">
        <v>4</v>
      </c>
      <c r="U301">
        <v>7</v>
      </c>
    </row>
    <row r="302" spans="1:21" x14ac:dyDescent="0.2">
      <c r="A302">
        <v>1100</v>
      </c>
      <c r="B302" t="s">
        <v>17</v>
      </c>
      <c r="C302">
        <v>84</v>
      </c>
      <c r="D302" t="s">
        <v>16</v>
      </c>
      <c r="E302">
        <v>2</v>
      </c>
      <c r="H302" t="s">
        <v>7</v>
      </c>
      <c r="I302" t="s">
        <v>8</v>
      </c>
      <c r="N302" t="s">
        <v>50</v>
      </c>
      <c r="T302">
        <v>3</v>
      </c>
      <c r="U302">
        <v>6</v>
      </c>
    </row>
    <row r="303" spans="1:21" x14ac:dyDescent="0.2">
      <c r="A303">
        <v>1143</v>
      </c>
      <c r="B303" t="s">
        <v>17</v>
      </c>
      <c r="C303">
        <v>99</v>
      </c>
      <c r="D303" t="s">
        <v>18</v>
      </c>
      <c r="E303">
        <v>1</v>
      </c>
      <c r="H303" t="s">
        <v>7</v>
      </c>
      <c r="I303" t="s">
        <v>8</v>
      </c>
      <c r="N303" t="s">
        <v>50</v>
      </c>
      <c r="R303" t="s">
        <v>55</v>
      </c>
      <c r="T303">
        <v>4</v>
      </c>
      <c r="U303">
        <v>6</v>
      </c>
    </row>
    <row r="304" spans="1:21" x14ac:dyDescent="0.2">
      <c r="A304">
        <v>1227</v>
      </c>
      <c r="B304" t="s">
        <v>17</v>
      </c>
      <c r="C304">
        <v>92</v>
      </c>
      <c r="D304" t="s">
        <v>18</v>
      </c>
      <c r="E304">
        <v>0</v>
      </c>
      <c r="F304">
        <v>12</v>
      </c>
      <c r="H304" t="s">
        <v>7</v>
      </c>
      <c r="I304" t="s">
        <v>8</v>
      </c>
      <c r="N304" t="s">
        <v>50</v>
      </c>
      <c r="T304">
        <v>3</v>
      </c>
      <c r="U304">
        <v>5</v>
      </c>
    </row>
    <row r="305" spans="1:21" x14ac:dyDescent="0.2">
      <c r="A305">
        <v>1344</v>
      </c>
      <c r="B305" t="s">
        <v>17</v>
      </c>
      <c r="C305">
        <v>84</v>
      </c>
      <c r="D305" t="s">
        <v>16</v>
      </c>
      <c r="E305">
        <v>2</v>
      </c>
      <c r="F305">
        <v>16</v>
      </c>
      <c r="H305" t="s">
        <v>7</v>
      </c>
      <c r="I305" t="s">
        <v>8</v>
      </c>
      <c r="N305" t="s">
        <v>50</v>
      </c>
      <c r="S305" t="s">
        <v>53</v>
      </c>
      <c r="T305">
        <v>4</v>
      </c>
      <c r="U305">
        <v>6</v>
      </c>
    </row>
    <row r="306" spans="1:21" x14ac:dyDescent="0.2">
      <c r="A306">
        <v>1616</v>
      </c>
      <c r="B306" t="s">
        <v>17</v>
      </c>
      <c r="C306">
        <v>85</v>
      </c>
      <c r="D306" t="s">
        <v>18</v>
      </c>
      <c r="E306">
        <v>1</v>
      </c>
      <c r="F306">
        <v>11</v>
      </c>
      <c r="G306" t="s">
        <v>6</v>
      </c>
      <c r="I306" t="s">
        <v>8</v>
      </c>
      <c r="N306" t="s">
        <v>50</v>
      </c>
      <c r="T306">
        <v>3</v>
      </c>
      <c r="U306">
        <v>4</v>
      </c>
    </row>
    <row r="307" spans="1:21" x14ac:dyDescent="0.2">
      <c r="A307">
        <v>1573</v>
      </c>
      <c r="B307" t="s">
        <v>17</v>
      </c>
      <c r="C307">
        <v>85</v>
      </c>
      <c r="D307" t="s">
        <v>18</v>
      </c>
      <c r="E307">
        <v>2</v>
      </c>
      <c r="F307">
        <v>10</v>
      </c>
      <c r="I307" t="s">
        <v>8</v>
      </c>
      <c r="N307" t="s">
        <v>50</v>
      </c>
      <c r="T307">
        <v>2</v>
      </c>
      <c r="U307">
        <v>4</v>
      </c>
    </row>
    <row r="308" spans="1:21" x14ac:dyDescent="0.2">
      <c r="A308">
        <v>1576</v>
      </c>
      <c r="B308" t="s">
        <v>17</v>
      </c>
      <c r="C308">
        <v>75</v>
      </c>
      <c r="D308" t="s">
        <v>18</v>
      </c>
      <c r="E308">
        <v>0</v>
      </c>
      <c r="F308">
        <v>12</v>
      </c>
      <c r="I308" t="s">
        <v>8</v>
      </c>
      <c r="N308" t="s">
        <v>50</v>
      </c>
      <c r="R308" t="s">
        <v>55</v>
      </c>
      <c r="T308">
        <v>3</v>
      </c>
      <c r="U308">
        <v>5</v>
      </c>
    </row>
    <row r="309" spans="1:21" x14ac:dyDescent="0.2">
      <c r="A309">
        <v>2470</v>
      </c>
      <c r="B309" t="s">
        <v>17</v>
      </c>
      <c r="C309">
        <v>73</v>
      </c>
      <c r="D309" t="s">
        <v>16</v>
      </c>
      <c r="E309">
        <v>0</v>
      </c>
      <c r="F309">
        <v>11</v>
      </c>
      <c r="I309" t="s">
        <v>8</v>
      </c>
      <c r="N309" t="s">
        <v>50</v>
      </c>
      <c r="T309">
        <v>2</v>
      </c>
      <c r="U309">
        <v>3</v>
      </c>
    </row>
    <row r="310" spans="1:21" x14ac:dyDescent="0.2">
      <c r="A310">
        <v>2848</v>
      </c>
      <c r="B310" t="s">
        <v>17</v>
      </c>
      <c r="C310">
        <v>60</v>
      </c>
      <c r="D310" t="s">
        <v>16</v>
      </c>
      <c r="E310">
        <v>0</v>
      </c>
      <c r="F310">
        <v>16</v>
      </c>
      <c r="I310" t="s">
        <v>8</v>
      </c>
      <c r="N310" t="s">
        <v>50</v>
      </c>
      <c r="T310">
        <v>2</v>
      </c>
      <c r="U310">
        <v>5</v>
      </c>
    </row>
    <row r="311" spans="1:21" x14ac:dyDescent="0.2">
      <c r="A311">
        <v>959</v>
      </c>
      <c r="B311" t="s">
        <v>17</v>
      </c>
      <c r="C311">
        <v>90</v>
      </c>
      <c r="D311" t="s">
        <v>16</v>
      </c>
      <c r="E311">
        <v>1</v>
      </c>
      <c r="F311">
        <v>12</v>
      </c>
      <c r="G311" t="s">
        <v>6</v>
      </c>
      <c r="H311" t="s">
        <v>7</v>
      </c>
      <c r="N311" t="s">
        <v>50</v>
      </c>
      <c r="T311">
        <v>3</v>
      </c>
      <c r="U311">
        <v>8</v>
      </c>
    </row>
    <row r="312" spans="1:21" x14ac:dyDescent="0.2">
      <c r="A312">
        <v>1273</v>
      </c>
      <c r="B312" t="s">
        <v>17</v>
      </c>
      <c r="C312">
        <v>81</v>
      </c>
      <c r="D312" t="s">
        <v>18</v>
      </c>
      <c r="E312">
        <v>2</v>
      </c>
      <c r="F312">
        <v>9</v>
      </c>
      <c r="G312" t="s">
        <v>6</v>
      </c>
      <c r="H312" t="s">
        <v>7</v>
      </c>
      <c r="N312" t="s">
        <v>50</v>
      </c>
      <c r="R312" t="s">
        <v>55</v>
      </c>
      <c r="T312">
        <v>4</v>
      </c>
      <c r="U312">
        <v>6</v>
      </c>
    </row>
    <row r="313" spans="1:21" x14ac:dyDescent="0.2">
      <c r="A313">
        <v>1625</v>
      </c>
      <c r="B313" t="s">
        <v>17</v>
      </c>
      <c r="C313">
        <v>92</v>
      </c>
      <c r="D313" t="s">
        <v>18</v>
      </c>
      <c r="E313">
        <v>1</v>
      </c>
      <c r="F313">
        <v>9</v>
      </c>
      <c r="G313" t="s">
        <v>6</v>
      </c>
      <c r="H313" t="s">
        <v>7</v>
      </c>
      <c r="N313" t="s">
        <v>50</v>
      </c>
      <c r="T313">
        <v>3</v>
      </c>
      <c r="U313">
        <v>6</v>
      </c>
    </row>
    <row r="314" spans="1:21" x14ac:dyDescent="0.2">
      <c r="A314">
        <v>2706</v>
      </c>
      <c r="B314" t="s">
        <v>17</v>
      </c>
      <c r="C314">
        <v>86</v>
      </c>
      <c r="D314" t="s">
        <v>18</v>
      </c>
      <c r="E314">
        <v>0</v>
      </c>
      <c r="G314" t="s">
        <v>6</v>
      </c>
      <c r="H314" t="s">
        <v>7</v>
      </c>
      <c r="N314" t="s">
        <v>50</v>
      </c>
      <c r="T314">
        <v>3</v>
      </c>
      <c r="U314">
        <v>4</v>
      </c>
    </row>
    <row r="315" spans="1:21" x14ac:dyDescent="0.2">
      <c r="A315">
        <v>335</v>
      </c>
      <c r="B315" t="s">
        <v>17</v>
      </c>
      <c r="C315">
        <v>79</v>
      </c>
      <c r="D315" t="s">
        <v>18</v>
      </c>
      <c r="E315">
        <v>1</v>
      </c>
      <c r="F315">
        <v>10</v>
      </c>
      <c r="H315" t="s">
        <v>7</v>
      </c>
      <c r="N315" t="s">
        <v>50</v>
      </c>
      <c r="T315">
        <v>2</v>
      </c>
      <c r="U315">
        <v>5</v>
      </c>
    </row>
    <row r="316" spans="1:21" x14ac:dyDescent="0.2">
      <c r="A316">
        <v>945</v>
      </c>
      <c r="B316" t="s">
        <v>17</v>
      </c>
      <c r="C316">
        <v>87</v>
      </c>
      <c r="D316" t="s">
        <v>18</v>
      </c>
      <c r="E316">
        <v>1</v>
      </c>
      <c r="F316">
        <v>13</v>
      </c>
      <c r="H316" t="s">
        <v>7</v>
      </c>
      <c r="N316" t="s">
        <v>50</v>
      </c>
      <c r="T316">
        <v>2</v>
      </c>
      <c r="U316">
        <v>5</v>
      </c>
    </row>
    <row r="317" spans="1:21" x14ac:dyDescent="0.2">
      <c r="A317">
        <v>1402</v>
      </c>
      <c r="B317" t="s">
        <v>17</v>
      </c>
      <c r="C317">
        <v>91</v>
      </c>
      <c r="D317" t="s">
        <v>16</v>
      </c>
      <c r="E317">
        <v>0</v>
      </c>
      <c r="F317">
        <v>11</v>
      </c>
      <c r="H317" t="s">
        <v>7</v>
      </c>
      <c r="N317" t="s">
        <v>50</v>
      </c>
      <c r="T317">
        <v>2</v>
      </c>
      <c r="U317">
        <v>4</v>
      </c>
    </row>
    <row r="318" spans="1:21" x14ac:dyDescent="0.2">
      <c r="A318">
        <v>1690</v>
      </c>
      <c r="B318" t="s">
        <v>17</v>
      </c>
      <c r="C318">
        <v>71</v>
      </c>
      <c r="D318" t="s">
        <v>16</v>
      </c>
      <c r="E318">
        <v>0</v>
      </c>
      <c r="F318">
        <v>12</v>
      </c>
      <c r="H318" t="s">
        <v>7</v>
      </c>
      <c r="N318" t="s">
        <v>50</v>
      </c>
      <c r="T318">
        <v>2</v>
      </c>
      <c r="U318">
        <v>3</v>
      </c>
    </row>
    <row r="319" spans="1:21" x14ac:dyDescent="0.2">
      <c r="A319">
        <v>1345</v>
      </c>
      <c r="B319" t="s">
        <v>17</v>
      </c>
      <c r="C319">
        <v>76</v>
      </c>
      <c r="D319" t="s">
        <v>16</v>
      </c>
      <c r="E319">
        <v>2</v>
      </c>
      <c r="F319">
        <v>15</v>
      </c>
      <c r="G319" t="s">
        <v>6</v>
      </c>
      <c r="N319" t="s">
        <v>50</v>
      </c>
      <c r="T319">
        <v>2</v>
      </c>
      <c r="U319">
        <v>3</v>
      </c>
    </row>
    <row r="320" spans="1:21" x14ac:dyDescent="0.2">
      <c r="A320">
        <v>1389</v>
      </c>
      <c r="B320" t="s">
        <v>17</v>
      </c>
      <c r="C320">
        <v>82</v>
      </c>
      <c r="D320" t="s">
        <v>18</v>
      </c>
      <c r="E320">
        <v>1</v>
      </c>
      <c r="F320">
        <v>8</v>
      </c>
      <c r="G320" t="s">
        <v>6</v>
      </c>
      <c r="N320" t="s">
        <v>50</v>
      </c>
      <c r="T320">
        <v>2</v>
      </c>
      <c r="U320">
        <v>3</v>
      </c>
    </row>
    <row r="321" spans="1:21" x14ac:dyDescent="0.2">
      <c r="A321">
        <v>1577</v>
      </c>
      <c r="B321" t="s">
        <v>17</v>
      </c>
      <c r="C321">
        <v>87</v>
      </c>
      <c r="D321" t="s">
        <v>18</v>
      </c>
      <c r="E321">
        <v>1</v>
      </c>
      <c r="G321" t="s">
        <v>6</v>
      </c>
      <c r="N321" t="s">
        <v>50</v>
      </c>
      <c r="T321">
        <v>2</v>
      </c>
      <c r="U321">
        <v>4</v>
      </c>
    </row>
    <row r="322" spans="1:21" x14ac:dyDescent="0.2">
      <c r="A322">
        <v>1942</v>
      </c>
      <c r="B322" t="s">
        <v>17</v>
      </c>
      <c r="C322">
        <v>76</v>
      </c>
      <c r="D322" t="s">
        <v>18</v>
      </c>
      <c r="E322">
        <v>2</v>
      </c>
      <c r="F322">
        <v>17</v>
      </c>
      <c r="G322" t="s">
        <v>6</v>
      </c>
      <c r="N322" t="s">
        <v>50</v>
      </c>
      <c r="R322" t="s">
        <v>55</v>
      </c>
      <c r="T322">
        <v>3</v>
      </c>
      <c r="U322">
        <v>5</v>
      </c>
    </row>
    <row r="323" spans="1:21" x14ac:dyDescent="0.2">
      <c r="A323">
        <v>2772</v>
      </c>
      <c r="B323" t="s">
        <v>17</v>
      </c>
      <c r="C323">
        <v>60</v>
      </c>
      <c r="D323" t="s">
        <v>18</v>
      </c>
      <c r="E323">
        <v>0</v>
      </c>
      <c r="F323">
        <v>10</v>
      </c>
      <c r="G323" t="s">
        <v>6</v>
      </c>
      <c r="N323" t="s">
        <v>50</v>
      </c>
      <c r="T323">
        <v>2</v>
      </c>
      <c r="U323">
        <v>2</v>
      </c>
    </row>
    <row r="324" spans="1:21" x14ac:dyDescent="0.2">
      <c r="A324">
        <v>1056</v>
      </c>
      <c r="B324" t="s">
        <v>17</v>
      </c>
      <c r="C324">
        <v>81</v>
      </c>
      <c r="D324" t="s">
        <v>18</v>
      </c>
      <c r="E324">
        <v>1</v>
      </c>
      <c r="F324">
        <v>17</v>
      </c>
      <c r="N324" t="s">
        <v>50</v>
      </c>
      <c r="T324">
        <v>1</v>
      </c>
      <c r="U324">
        <v>3</v>
      </c>
    </row>
    <row r="325" spans="1:21" x14ac:dyDescent="0.2">
      <c r="A325">
        <v>1211</v>
      </c>
      <c r="B325" t="s">
        <v>17</v>
      </c>
      <c r="C325">
        <v>73</v>
      </c>
      <c r="D325" t="s">
        <v>18</v>
      </c>
      <c r="E325">
        <v>2</v>
      </c>
      <c r="F325">
        <v>16</v>
      </c>
      <c r="N325" t="s">
        <v>50</v>
      </c>
      <c r="T325">
        <v>1</v>
      </c>
      <c r="U325">
        <v>3</v>
      </c>
    </row>
    <row r="326" spans="1:21" x14ac:dyDescent="0.2">
      <c r="A326">
        <v>1264</v>
      </c>
      <c r="B326" t="s">
        <v>17</v>
      </c>
      <c r="C326">
        <v>88</v>
      </c>
      <c r="D326" t="s">
        <v>16</v>
      </c>
      <c r="E326">
        <v>1</v>
      </c>
      <c r="F326">
        <v>9</v>
      </c>
      <c r="N326" t="s">
        <v>50</v>
      </c>
      <c r="T326">
        <v>1</v>
      </c>
      <c r="U326">
        <v>5</v>
      </c>
    </row>
    <row r="327" spans="1:21" x14ac:dyDescent="0.2">
      <c r="A327">
        <v>1400</v>
      </c>
      <c r="B327" t="s">
        <v>17</v>
      </c>
      <c r="C327">
        <v>88</v>
      </c>
      <c r="D327" t="s">
        <v>18</v>
      </c>
      <c r="E327">
        <v>1</v>
      </c>
      <c r="N327" t="s">
        <v>50</v>
      </c>
      <c r="T327">
        <v>1</v>
      </c>
      <c r="U327">
        <v>3</v>
      </c>
    </row>
    <row r="328" spans="1:21" x14ac:dyDescent="0.2">
      <c r="A328">
        <v>1642</v>
      </c>
      <c r="B328" t="s">
        <v>17</v>
      </c>
      <c r="C328">
        <v>99</v>
      </c>
      <c r="D328" t="s">
        <v>16</v>
      </c>
      <c r="E328">
        <v>0</v>
      </c>
      <c r="F328">
        <v>13</v>
      </c>
      <c r="N328" t="s">
        <v>50</v>
      </c>
      <c r="T328">
        <v>1</v>
      </c>
      <c r="U328">
        <v>3</v>
      </c>
    </row>
    <row r="329" spans="1:21" x14ac:dyDescent="0.2">
      <c r="A329">
        <v>1789</v>
      </c>
      <c r="B329" t="s">
        <v>17</v>
      </c>
      <c r="C329">
        <v>72</v>
      </c>
      <c r="D329" t="s">
        <v>16</v>
      </c>
      <c r="E329">
        <v>2</v>
      </c>
      <c r="F329">
        <v>15</v>
      </c>
      <c r="N329" t="s">
        <v>50</v>
      </c>
      <c r="T329">
        <v>1</v>
      </c>
      <c r="U329">
        <v>2</v>
      </c>
    </row>
    <row r="330" spans="1:21" x14ac:dyDescent="0.2">
      <c r="A330">
        <v>2023</v>
      </c>
      <c r="B330" t="s">
        <v>17</v>
      </c>
      <c r="C330">
        <v>85</v>
      </c>
      <c r="D330" t="s">
        <v>16</v>
      </c>
      <c r="E330">
        <v>0</v>
      </c>
      <c r="F330">
        <v>12</v>
      </c>
      <c r="N330" t="s">
        <v>50</v>
      </c>
      <c r="T330">
        <v>1</v>
      </c>
      <c r="U330">
        <v>4</v>
      </c>
    </row>
    <row r="331" spans="1:21" x14ac:dyDescent="0.2">
      <c r="A331">
        <v>2307</v>
      </c>
      <c r="B331" t="s">
        <v>17</v>
      </c>
      <c r="C331">
        <v>80</v>
      </c>
      <c r="D331" t="s">
        <v>16</v>
      </c>
      <c r="E331">
        <v>1</v>
      </c>
      <c r="F331">
        <v>10</v>
      </c>
      <c r="N331" t="s">
        <v>50</v>
      </c>
      <c r="T331">
        <v>1</v>
      </c>
      <c r="U331">
        <v>2</v>
      </c>
    </row>
    <row r="332" spans="1:21" x14ac:dyDescent="0.2">
      <c r="A332">
        <v>2680</v>
      </c>
      <c r="B332" t="s">
        <v>17</v>
      </c>
      <c r="C332">
        <v>70</v>
      </c>
      <c r="D332" t="s">
        <v>18</v>
      </c>
      <c r="E332">
        <v>0</v>
      </c>
      <c r="F332">
        <v>10</v>
      </c>
      <c r="N332" t="s">
        <v>50</v>
      </c>
      <c r="T332">
        <v>1</v>
      </c>
      <c r="U332">
        <v>3</v>
      </c>
    </row>
    <row r="333" spans="1:21" x14ac:dyDescent="0.2">
      <c r="A333">
        <v>2697</v>
      </c>
      <c r="B333" t="s">
        <v>17</v>
      </c>
      <c r="C333">
        <v>73</v>
      </c>
      <c r="D333" t="s">
        <v>16</v>
      </c>
      <c r="E333">
        <v>0</v>
      </c>
      <c r="F333">
        <v>11</v>
      </c>
      <c r="N333" t="s">
        <v>50</v>
      </c>
      <c r="T333">
        <v>1</v>
      </c>
      <c r="U333">
        <v>4</v>
      </c>
    </row>
    <row r="334" spans="1:21" x14ac:dyDescent="0.2">
      <c r="A334">
        <v>2712</v>
      </c>
      <c r="B334" t="s">
        <v>17</v>
      </c>
      <c r="C334">
        <v>79</v>
      </c>
      <c r="D334" t="s">
        <v>16</v>
      </c>
      <c r="E334">
        <v>0</v>
      </c>
      <c r="F334">
        <v>9</v>
      </c>
      <c r="N334" t="s">
        <v>50</v>
      </c>
      <c r="T334">
        <v>1</v>
      </c>
      <c r="U334">
        <v>4</v>
      </c>
    </row>
    <row r="335" spans="1:21" x14ac:dyDescent="0.2">
      <c r="A335">
        <v>1096</v>
      </c>
      <c r="B335" t="s">
        <v>17</v>
      </c>
      <c r="C335">
        <v>85</v>
      </c>
      <c r="D335" t="s">
        <v>16</v>
      </c>
      <c r="E335">
        <v>2</v>
      </c>
      <c r="K335" t="s">
        <v>10</v>
      </c>
      <c r="M335" t="s">
        <v>52</v>
      </c>
      <c r="T335">
        <v>2</v>
      </c>
      <c r="U335">
        <v>5</v>
      </c>
    </row>
    <row r="336" spans="1:21" x14ac:dyDescent="0.2">
      <c r="A336">
        <v>133</v>
      </c>
      <c r="B336" t="s">
        <v>17</v>
      </c>
      <c r="C336">
        <v>110</v>
      </c>
      <c r="D336" t="s">
        <v>16</v>
      </c>
      <c r="E336">
        <v>1</v>
      </c>
      <c r="G336" t="s">
        <v>6</v>
      </c>
      <c r="H336" t="s">
        <v>7</v>
      </c>
      <c r="I336" t="s">
        <v>8</v>
      </c>
      <c r="J336" t="s">
        <v>9</v>
      </c>
      <c r="M336" t="s">
        <v>52</v>
      </c>
      <c r="T336">
        <v>5</v>
      </c>
      <c r="U336">
        <v>8</v>
      </c>
    </row>
    <row r="337" spans="1:21" x14ac:dyDescent="0.2">
      <c r="A337">
        <v>960</v>
      </c>
      <c r="B337" t="s">
        <v>17</v>
      </c>
      <c r="C337">
        <v>95</v>
      </c>
      <c r="D337" t="s">
        <v>16</v>
      </c>
      <c r="E337">
        <v>1</v>
      </c>
      <c r="G337" t="s">
        <v>6</v>
      </c>
      <c r="H337" t="s">
        <v>7</v>
      </c>
      <c r="J337" t="s">
        <v>9</v>
      </c>
      <c r="M337" t="s">
        <v>52</v>
      </c>
      <c r="T337">
        <v>4</v>
      </c>
      <c r="U337">
        <v>9</v>
      </c>
    </row>
    <row r="338" spans="1:21" x14ac:dyDescent="0.2">
      <c r="A338">
        <v>1425</v>
      </c>
      <c r="B338" t="s">
        <v>17</v>
      </c>
      <c r="C338">
        <v>86</v>
      </c>
      <c r="D338" t="s">
        <v>18</v>
      </c>
      <c r="E338">
        <v>1</v>
      </c>
      <c r="H338" t="s">
        <v>7</v>
      </c>
      <c r="I338" t="s">
        <v>8</v>
      </c>
      <c r="M338" t="s">
        <v>52</v>
      </c>
      <c r="T338">
        <v>3</v>
      </c>
      <c r="U338">
        <v>5</v>
      </c>
    </row>
    <row r="339" spans="1:21" x14ac:dyDescent="0.2">
      <c r="A339">
        <v>996</v>
      </c>
      <c r="B339" t="s">
        <v>17</v>
      </c>
      <c r="C339">
        <v>101</v>
      </c>
      <c r="D339" t="s">
        <v>16</v>
      </c>
      <c r="E339">
        <v>1</v>
      </c>
      <c r="M339" t="s">
        <v>52</v>
      </c>
      <c r="T339">
        <v>1</v>
      </c>
      <c r="U339">
        <v>2</v>
      </c>
    </row>
    <row r="340" spans="1:21" x14ac:dyDescent="0.2">
      <c r="A340">
        <v>1619</v>
      </c>
      <c r="B340" t="s">
        <v>17</v>
      </c>
      <c r="C340">
        <v>86</v>
      </c>
      <c r="D340" t="s">
        <v>18</v>
      </c>
      <c r="E340">
        <v>0</v>
      </c>
      <c r="F340">
        <v>10</v>
      </c>
      <c r="M340" t="s">
        <v>52</v>
      </c>
      <c r="T340">
        <v>1</v>
      </c>
      <c r="U340">
        <v>2</v>
      </c>
    </row>
    <row r="341" spans="1:21" x14ac:dyDescent="0.2">
      <c r="A341">
        <v>1037</v>
      </c>
      <c r="B341" t="s">
        <v>17</v>
      </c>
      <c r="C341">
        <v>101</v>
      </c>
      <c r="D341" t="s">
        <v>16</v>
      </c>
      <c r="E341">
        <v>1</v>
      </c>
      <c r="H341" t="s">
        <v>7</v>
      </c>
      <c r="L341" t="s">
        <v>11</v>
      </c>
      <c r="T341">
        <v>2</v>
      </c>
      <c r="U341">
        <v>2</v>
      </c>
    </row>
    <row r="342" spans="1:21" x14ac:dyDescent="0.2">
      <c r="A342">
        <v>1315</v>
      </c>
      <c r="B342" t="s">
        <v>17</v>
      </c>
      <c r="C342">
        <v>83</v>
      </c>
      <c r="D342" t="s">
        <v>16</v>
      </c>
      <c r="E342">
        <v>1</v>
      </c>
      <c r="F342">
        <v>9</v>
      </c>
      <c r="L342" t="s">
        <v>11</v>
      </c>
      <c r="T342">
        <v>1</v>
      </c>
      <c r="U342">
        <v>4</v>
      </c>
    </row>
    <row r="343" spans="1:21" x14ac:dyDescent="0.2">
      <c r="A343">
        <v>2691</v>
      </c>
      <c r="B343" t="s">
        <v>17</v>
      </c>
      <c r="C343">
        <v>82</v>
      </c>
      <c r="D343" t="s">
        <v>16</v>
      </c>
      <c r="E343">
        <v>0</v>
      </c>
      <c r="F343">
        <v>17</v>
      </c>
      <c r="L343" t="s">
        <v>11</v>
      </c>
      <c r="T343">
        <v>1</v>
      </c>
      <c r="U343">
        <v>3</v>
      </c>
    </row>
    <row r="344" spans="1:21" x14ac:dyDescent="0.2">
      <c r="A344">
        <v>1526</v>
      </c>
      <c r="B344" t="s">
        <v>17</v>
      </c>
      <c r="C344">
        <v>74</v>
      </c>
      <c r="D344" t="s">
        <v>16</v>
      </c>
      <c r="E344">
        <v>0</v>
      </c>
      <c r="F344">
        <v>9</v>
      </c>
      <c r="H344" t="s">
        <v>7</v>
      </c>
      <c r="I344" t="s">
        <v>8</v>
      </c>
      <c r="J344" t="s">
        <v>9</v>
      </c>
      <c r="K344" t="s">
        <v>10</v>
      </c>
      <c r="T344">
        <v>4</v>
      </c>
      <c r="U344">
        <v>8</v>
      </c>
    </row>
    <row r="345" spans="1:21" x14ac:dyDescent="0.2">
      <c r="A345">
        <v>1058</v>
      </c>
      <c r="B345" t="s">
        <v>17</v>
      </c>
      <c r="C345">
        <v>84</v>
      </c>
      <c r="D345" t="s">
        <v>18</v>
      </c>
      <c r="E345">
        <v>1</v>
      </c>
      <c r="H345" t="s">
        <v>7</v>
      </c>
      <c r="J345" t="s">
        <v>9</v>
      </c>
      <c r="K345" t="s">
        <v>10</v>
      </c>
      <c r="T345">
        <v>3</v>
      </c>
      <c r="U345">
        <v>3</v>
      </c>
    </row>
    <row r="346" spans="1:21" x14ac:dyDescent="0.2">
      <c r="A346">
        <v>1090</v>
      </c>
      <c r="B346" t="s">
        <v>17</v>
      </c>
      <c r="C346">
        <v>96</v>
      </c>
      <c r="D346" t="s">
        <v>18</v>
      </c>
      <c r="E346">
        <v>1</v>
      </c>
      <c r="H346" t="s">
        <v>7</v>
      </c>
      <c r="K346" t="s">
        <v>10</v>
      </c>
      <c r="T346">
        <v>2</v>
      </c>
      <c r="U346">
        <v>3</v>
      </c>
    </row>
    <row r="347" spans="1:21" x14ac:dyDescent="0.2">
      <c r="A347">
        <v>417</v>
      </c>
      <c r="B347" t="s">
        <v>17</v>
      </c>
      <c r="C347">
        <v>87</v>
      </c>
      <c r="D347" t="s">
        <v>18</v>
      </c>
      <c r="E347">
        <v>1</v>
      </c>
      <c r="K347" t="s">
        <v>10</v>
      </c>
      <c r="R347" t="s">
        <v>55</v>
      </c>
      <c r="T347">
        <v>2</v>
      </c>
      <c r="U347">
        <v>3</v>
      </c>
    </row>
    <row r="348" spans="1:21" x14ac:dyDescent="0.2">
      <c r="A348">
        <v>1107</v>
      </c>
      <c r="B348" t="s">
        <v>17</v>
      </c>
      <c r="C348">
        <v>100</v>
      </c>
      <c r="D348" t="s">
        <v>18</v>
      </c>
      <c r="E348">
        <v>0</v>
      </c>
      <c r="K348" t="s">
        <v>10</v>
      </c>
      <c r="R348" t="s">
        <v>55</v>
      </c>
      <c r="T348">
        <v>2</v>
      </c>
      <c r="U348">
        <v>3</v>
      </c>
    </row>
    <row r="349" spans="1:21" x14ac:dyDescent="0.2">
      <c r="A349">
        <v>1232</v>
      </c>
      <c r="B349" t="s">
        <v>17</v>
      </c>
      <c r="C349">
        <v>82</v>
      </c>
      <c r="D349" t="s">
        <v>18</v>
      </c>
      <c r="E349">
        <v>0</v>
      </c>
      <c r="K349" t="s">
        <v>10</v>
      </c>
      <c r="T349">
        <v>1</v>
      </c>
      <c r="U349">
        <v>2</v>
      </c>
    </row>
    <row r="350" spans="1:21" x14ac:dyDescent="0.2">
      <c r="A350">
        <v>2441</v>
      </c>
      <c r="B350" t="s">
        <v>17</v>
      </c>
      <c r="C350">
        <v>76</v>
      </c>
      <c r="D350" t="s">
        <v>16</v>
      </c>
      <c r="E350">
        <v>0</v>
      </c>
      <c r="F350">
        <v>19</v>
      </c>
      <c r="K350" t="s">
        <v>10</v>
      </c>
      <c r="T350">
        <v>1</v>
      </c>
      <c r="U350">
        <v>2</v>
      </c>
    </row>
    <row r="351" spans="1:21" x14ac:dyDescent="0.2">
      <c r="A351">
        <v>2620</v>
      </c>
      <c r="B351" t="s">
        <v>17</v>
      </c>
      <c r="C351">
        <v>78</v>
      </c>
      <c r="D351" t="s">
        <v>18</v>
      </c>
      <c r="E351">
        <v>0</v>
      </c>
      <c r="F351">
        <v>15</v>
      </c>
      <c r="K351" t="s">
        <v>10</v>
      </c>
      <c r="T351">
        <v>1</v>
      </c>
      <c r="U351">
        <v>2</v>
      </c>
    </row>
    <row r="352" spans="1:21" x14ac:dyDescent="0.2">
      <c r="A352">
        <v>1006</v>
      </c>
      <c r="B352" t="s">
        <v>17</v>
      </c>
      <c r="C352">
        <v>94</v>
      </c>
      <c r="D352" t="s">
        <v>16</v>
      </c>
      <c r="E352">
        <v>1</v>
      </c>
      <c r="G352" t="s">
        <v>6</v>
      </c>
      <c r="H352" t="s">
        <v>7</v>
      </c>
      <c r="I352" t="s">
        <v>8</v>
      </c>
      <c r="J352" t="s">
        <v>9</v>
      </c>
      <c r="T352">
        <v>4</v>
      </c>
      <c r="U352">
        <v>7</v>
      </c>
    </row>
    <row r="353" spans="1:21" x14ac:dyDescent="0.2">
      <c r="A353">
        <v>1094</v>
      </c>
      <c r="B353" t="s">
        <v>17</v>
      </c>
      <c r="C353">
        <v>83</v>
      </c>
      <c r="D353" t="s">
        <v>16</v>
      </c>
      <c r="E353">
        <v>2</v>
      </c>
      <c r="G353" t="s">
        <v>6</v>
      </c>
      <c r="H353" t="s">
        <v>7</v>
      </c>
      <c r="I353" t="s">
        <v>8</v>
      </c>
      <c r="J353" t="s">
        <v>9</v>
      </c>
      <c r="T353">
        <v>4</v>
      </c>
      <c r="U353">
        <v>5</v>
      </c>
    </row>
    <row r="354" spans="1:21" x14ac:dyDescent="0.2">
      <c r="A354">
        <v>1298</v>
      </c>
      <c r="B354" t="s">
        <v>17</v>
      </c>
      <c r="C354">
        <v>82</v>
      </c>
      <c r="D354" t="s">
        <v>16</v>
      </c>
      <c r="E354">
        <v>0</v>
      </c>
      <c r="F354">
        <v>8</v>
      </c>
      <c r="G354" t="s">
        <v>6</v>
      </c>
      <c r="H354" t="s">
        <v>7</v>
      </c>
      <c r="I354" t="s">
        <v>8</v>
      </c>
      <c r="J354" t="s">
        <v>9</v>
      </c>
      <c r="T354">
        <v>4</v>
      </c>
      <c r="U354">
        <v>5</v>
      </c>
    </row>
    <row r="355" spans="1:21" x14ac:dyDescent="0.2">
      <c r="A355">
        <v>1329</v>
      </c>
      <c r="B355" t="s">
        <v>17</v>
      </c>
      <c r="C355">
        <v>87</v>
      </c>
      <c r="D355" t="s">
        <v>18</v>
      </c>
      <c r="E355">
        <v>0</v>
      </c>
      <c r="F355">
        <v>12</v>
      </c>
      <c r="G355" t="s">
        <v>6</v>
      </c>
      <c r="H355" t="s">
        <v>7</v>
      </c>
      <c r="I355" t="s">
        <v>8</v>
      </c>
      <c r="J355" t="s">
        <v>9</v>
      </c>
      <c r="T355">
        <v>4</v>
      </c>
      <c r="U355">
        <v>7</v>
      </c>
    </row>
    <row r="356" spans="1:21" x14ac:dyDescent="0.2">
      <c r="A356">
        <v>66</v>
      </c>
      <c r="B356" t="s">
        <v>17</v>
      </c>
      <c r="C356">
        <v>84</v>
      </c>
      <c r="D356" t="s">
        <v>18</v>
      </c>
      <c r="E356">
        <v>1</v>
      </c>
      <c r="H356" t="s">
        <v>7</v>
      </c>
      <c r="I356" t="s">
        <v>8</v>
      </c>
      <c r="J356" t="s">
        <v>9</v>
      </c>
      <c r="T356">
        <v>3</v>
      </c>
      <c r="U356">
        <v>7</v>
      </c>
    </row>
    <row r="357" spans="1:21" x14ac:dyDescent="0.2">
      <c r="A357">
        <v>1051</v>
      </c>
      <c r="B357" t="s">
        <v>17</v>
      </c>
      <c r="C357">
        <v>106</v>
      </c>
      <c r="D357" t="s">
        <v>18</v>
      </c>
      <c r="E357">
        <v>2</v>
      </c>
      <c r="G357" t="s">
        <v>6</v>
      </c>
      <c r="I357" t="s">
        <v>8</v>
      </c>
      <c r="J357" t="s">
        <v>9</v>
      </c>
      <c r="S357" t="s">
        <v>53</v>
      </c>
      <c r="T357">
        <v>4</v>
      </c>
      <c r="U357">
        <v>7</v>
      </c>
    </row>
    <row r="358" spans="1:21" x14ac:dyDescent="0.2">
      <c r="A358">
        <v>1106</v>
      </c>
      <c r="B358" t="s">
        <v>17</v>
      </c>
      <c r="C358">
        <v>107</v>
      </c>
      <c r="D358" t="s">
        <v>18</v>
      </c>
      <c r="E358">
        <v>0</v>
      </c>
      <c r="G358" t="s">
        <v>6</v>
      </c>
      <c r="I358" t="s">
        <v>8</v>
      </c>
      <c r="J358" t="s">
        <v>9</v>
      </c>
      <c r="T358">
        <v>3</v>
      </c>
      <c r="U358">
        <v>4</v>
      </c>
    </row>
    <row r="359" spans="1:21" x14ac:dyDescent="0.2">
      <c r="A359">
        <v>1516</v>
      </c>
      <c r="B359" t="s">
        <v>17</v>
      </c>
      <c r="C359">
        <v>71</v>
      </c>
      <c r="D359" t="s">
        <v>16</v>
      </c>
      <c r="E359">
        <v>1</v>
      </c>
      <c r="G359" t="s">
        <v>6</v>
      </c>
      <c r="I359" t="s">
        <v>8</v>
      </c>
      <c r="J359" t="s">
        <v>9</v>
      </c>
      <c r="T359">
        <v>3</v>
      </c>
      <c r="U359">
        <v>7</v>
      </c>
    </row>
    <row r="360" spans="1:21" x14ac:dyDescent="0.2">
      <c r="A360">
        <v>538</v>
      </c>
      <c r="B360" t="s">
        <v>17</v>
      </c>
      <c r="C360">
        <v>105</v>
      </c>
      <c r="D360" t="s">
        <v>18</v>
      </c>
      <c r="E360">
        <v>0</v>
      </c>
      <c r="G360" t="s">
        <v>6</v>
      </c>
      <c r="H360" t="s">
        <v>7</v>
      </c>
      <c r="J360" t="s">
        <v>9</v>
      </c>
      <c r="R360" t="s">
        <v>55</v>
      </c>
      <c r="T360">
        <v>4</v>
      </c>
      <c r="U360">
        <v>7</v>
      </c>
    </row>
    <row r="361" spans="1:21" x14ac:dyDescent="0.2">
      <c r="A361">
        <v>563</v>
      </c>
      <c r="B361" t="s">
        <v>17</v>
      </c>
      <c r="C361">
        <v>97</v>
      </c>
      <c r="D361" t="s">
        <v>18</v>
      </c>
      <c r="E361">
        <v>0</v>
      </c>
      <c r="G361" t="s">
        <v>6</v>
      </c>
      <c r="H361" t="s">
        <v>7</v>
      </c>
      <c r="J361" t="s">
        <v>9</v>
      </c>
      <c r="T361">
        <v>3</v>
      </c>
      <c r="U361">
        <v>6</v>
      </c>
    </row>
    <row r="362" spans="1:21" x14ac:dyDescent="0.2">
      <c r="A362">
        <v>590</v>
      </c>
      <c r="B362" t="s">
        <v>17</v>
      </c>
      <c r="C362">
        <v>106</v>
      </c>
      <c r="D362" t="s">
        <v>18</v>
      </c>
      <c r="E362">
        <v>1</v>
      </c>
      <c r="G362" t="s">
        <v>6</v>
      </c>
      <c r="H362" t="s">
        <v>7</v>
      </c>
      <c r="J362" t="s">
        <v>9</v>
      </c>
      <c r="T362">
        <v>3</v>
      </c>
      <c r="U362">
        <v>5</v>
      </c>
    </row>
    <row r="363" spans="1:21" x14ac:dyDescent="0.2">
      <c r="A363">
        <v>605</v>
      </c>
      <c r="B363" t="s">
        <v>17</v>
      </c>
      <c r="C363">
        <v>80</v>
      </c>
      <c r="D363" t="s">
        <v>18</v>
      </c>
      <c r="E363">
        <v>1</v>
      </c>
      <c r="F363">
        <v>9</v>
      </c>
      <c r="G363" t="s">
        <v>6</v>
      </c>
      <c r="H363" t="s">
        <v>7</v>
      </c>
      <c r="J363" t="s">
        <v>9</v>
      </c>
      <c r="T363">
        <v>3</v>
      </c>
      <c r="U363">
        <v>5</v>
      </c>
    </row>
    <row r="364" spans="1:21" x14ac:dyDescent="0.2">
      <c r="A364">
        <v>748</v>
      </c>
      <c r="B364" t="s">
        <v>17</v>
      </c>
      <c r="C364">
        <v>103</v>
      </c>
      <c r="D364" t="s">
        <v>18</v>
      </c>
      <c r="E364">
        <v>1</v>
      </c>
      <c r="F364">
        <v>9</v>
      </c>
      <c r="G364" t="s">
        <v>6</v>
      </c>
      <c r="H364" t="s">
        <v>7</v>
      </c>
      <c r="J364" t="s">
        <v>9</v>
      </c>
      <c r="R364" t="s">
        <v>55</v>
      </c>
      <c r="T364">
        <v>4</v>
      </c>
      <c r="U364">
        <v>7</v>
      </c>
    </row>
    <row r="365" spans="1:21" x14ac:dyDescent="0.2">
      <c r="A365">
        <v>789</v>
      </c>
      <c r="B365" t="s">
        <v>17</v>
      </c>
      <c r="C365">
        <v>91</v>
      </c>
      <c r="D365" t="s">
        <v>16</v>
      </c>
      <c r="E365">
        <v>1</v>
      </c>
      <c r="G365" t="s">
        <v>6</v>
      </c>
      <c r="H365" t="s">
        <v>7</v>
      </c>
      <c r="J365" t="s">
        <v>9</v>
      </c>
      <c r="T365">
        <v>3</v>
      </c>
      <c r="U365">
        <v>4</v>
      </c>
    </row>
    <row r="366" spans="1:21" x14ac:dyDescent="0.2">
      <c r="A366">
        <v>819</v>
      </c>
      <c r="B366" t="s">
        <v>17</v>
      </c>
      <c r="C366">
        <v>86</v>
      </c>
      <c r="D366" t="s">
        <v>18</v>
      </c>
      <c r="E366">
        <v>2</v>
      </c>
      <c r="G366" t="s">
        <v>6</v>
      </c>
      <c r="H366" t="s">
        <v>7</v>
      </c>
      <c r="J366" t="s">
        <v>9</v>
      </c>
      <c r="T366">
        <v>3</v>
      </c>
      <c r="U366">
        <v>4</v>
      </c>
    </row>
    <row r="367" spans="1:21" x14ac:dyDescent="0.2">
      <c r="A367">
        <v>923</v>
      </c>
      <c r="B367" t="s">
        <v>17</v>
      </c>
      <c r="C367">
        <v>83</v>
      </c>
      <c r="D367" t="s">
        <v>18</v>
      </c>
      <c r="E367">
        <v>2</v>
      </c>
      <c r="G367" t="s">
        <v>6</v>
      </c>
      <c r="H367" t="s">
        <v>7</v>
      </c>
      <c r="J367" t="s">
        <v>9</v>
      </c>
      <c r="T367">
        <v>3</v>
      </c>
      <c r="U367">
        <v>7</v>
      </c>
    </row>
    <row r="368" spans="1:21" x14ac:dyDescent="0.2">
      <c r="A368">
        <v>926</v>
      </c>
      <c r="B368" t="s">
        <v>17</v>
      </c>
      <c r="C368">
        <v>93</v>
      </c>
      <c r="D368" t="s">
        <v>16</v>
      </c>
      <c r="E368">
        <v>2</v>
      </c>
      <c r="G368" t="s">
        <v>6</v>
      </c>
      <c r="H368" t="s">
        <v>7</v>
      </c>
      <c r="J368" t="s">
        <v>9</v>
      </c>
      <c r="T368">
        <v>3</v>
      </c>
      <c r="U368">
        <v>5</v>
      </c>
    </row>
    <row r="369" spans="1:21" x14ac:dyDescent="0.2">
      <c r="A369">
        <v>935</v>
      </c>
      <c r="B369" t="s">
        <v>17</v>
      </c>
      <c r="C369">
        <v>77</v>
      </c>
      <c r="D369" t="s">
        <v>16</v>
      </c>
      <c r="E369">
        <v>0</v>
      </c>
      <c r="G369" t="s">
        <v>6</v>
      </c>
      <c r="H369" t="s">
        <v>7</v>
      </c>
      <c r="J369" t="s">
        <v>9</v>
      </c>
      <c r="T369">
        <v>3</v>
      </c>
      <c r="U369">
        <v>5</v>
      </c>
    </row>
    <row r="370" spans="1:21" x14ac:dyDescent="0.2">
      <c r="A370">
        <v>947</v>
      </c>
      <c r="B370" t="s">
        <v>17</v>
      </c>
      <c r="C370">
        <v>103</v>
      </c>
      <c r="D370" t="s">
        <v>16</v>
      </c>
      <c r="E370">
        <v>1</v>
      </c>
      <c r="G370" t="s">
        <v>6</v>
      </c>
      <c r="H370" t="s">
        <v>7</v>
      </c>
      <c r="J370" t="s">
        <v>9</v>
      </c>
      <c r="R370" t="s">
        <v>55</v>
      </c>
      <c r="T370">
        <v>4</v>
      </c>
      <c r="U370">
        <v>8</v>
      </c>
    </row>
    <row r="371" spans="1:21" x14ac:dyDescent="0.2">
      <c r="A371">
        <v>990</v>
      </c>
      <c r="B371" t="s">
        <v>17</v>
      </c>
      <c r="C371">
        <v>94</v>
      </c>
      <c r="D371" t="s">
        <v>18</v>
      </c>
      <c r="E371">
        <v>0</v>
      </c>
      <c r="F371">
        <v>8</v>
      </c>
      <c r="G371" t="s">
        <v>6</v>
      </c>
      <c r="H371" t="s">
        <v>7</v>
      </c>
      <c r="J371" t="s">
        <v>9</v>
      </c>
      <c r="S371" t="s">
        <v>53</v>
      </c>
      <c r="T371">
        <v>4</v>
      </c>
      <c r="U371">
        <v>6</v>
      </c>
    </row>
    <row r="372" spans="1:21" x14ac:dyDescent="0.2">
      <c r="A372">
        <v>1069</v>
      </c>
      <c r="B372" t="s">
        <v>17</v>
      </c>
      <c r="C372">
        <v>99</v>
      </c>
      <c r="D372" t="s">
        <v>16</v>
      </c>
      <c r="E372">
        <v>0</v>
      </c>
      <c r="G372" t="s">
        <v>6</v>
      </c>
      <c r="H372" t="s">
        <v>7</v>
      </c>
      <c r="J372" t="s">
        <v>9</v>
      </c>
      <c r="T372">
        <v>3</v>
      </c>
      <c r="U372">
        <v>7</v>
      </c>
    </row>
    <row r="373" spans="1:21" x14ac:dyDescent="0.2">
      <c r="A373">
        <v>1089</v>
      </c>
      <c r="B373" t="s">
        <v>17</v>
      </c>
      <c r="C373">
        <v>74</v>
      </c>
      <c r="D373" t="s">
        <v>18</v>
      </c>
      <c r="E373">
        <v>2</v>
      </c>
      <c r="G373" t="s">
        <v>6</v>
      </c>
      <c r="H373" t="s">
        <v>7</v>
      </c>
      <c r="J373" t="s">
        <v>9</v>
      </c>
      <c r="T373">
        <v>3</v>
      </c>
      <c r="U373">
        <v>5</v>
      </c>
    </row>
    <row r="374" spans="1:21" x14ac:dyDescent="0.2">
      <c r="A374">
        <v>1118</v>
      </c>
      <c r="B374" t="s">
        <v>17</v>
      </c>
      <c r="C374">
        <v>91</v>
      </c>
      <c r="D374" t="s">
        <v>18</v>
      </c>
      <c r="E374">
        <v>0</v>
      </c>
      <c r="G374" t="s">
        <v>6</v>
      </c>
      <c r="H374" t="s">
        <v>7</v>
      </c>
      <c r="J374" t="s">
        <v>9</v>
      </c>
      <c r="T374">
        <v>3</v>
      </c>
      <c r="U374">
        <v>4</v>
      </c>
    </row>
    <row r="375" spans="1:21" x14ac:dyDescent="0.2">
      <c r="A375">
        <v>1127</v>
      </c>
      <c r="B375" t="s">
        <v>17</v>
      </c>
      <c r="C375">
        <v>95</v>
      </c>
      <c r="D375" t="s">
        <v>18</v>
      </c>
      <c r="E375">
        <v>2</v>
      </c>
      <c r="G375" t="s">
        <v>6</v>
      </c>
      <c r="H375" t="s">
        <v>7</v>
      </c>
      <c r="J375" t="s">
        <v>9</v>
      </c>
      <c r="S375" t="s">
        <v>53</v>
      </c>
      <c r="T375">
        <v>4</v>
      </c>
      <c r="U375">
        <v>6</v>
      </c>
    </row>
    <row r="376" spans="1:21" x14ac:dyDescent="0.2">
      <c r="A376">
        <v>1390</v>
      </c>
      <c r="B376" t="s">
        <v>17</v>
      </c>
      <c r="C376">
        <v>73</v>
      </c>
      <c r="D376" t="s">
        <v>18</v>
      </c>
      <c r="E376">
        <v>2</v>
      </c>
      <c r="F376">
        <v>16</v>
      </c>
      <c r="G376" t="s">
        <v>6</v>
      </c>
      <c r="H376" t="s">
        <v>7</v>
      </c>
      <c r="J376" t="s">
        <v>9</v>
      </c>
      <c r="R376" t="s">
        <v>55</v>
      </c>
      <c r="T376">
        <v>4</v>
      </c>
      <c r="U376">
        <v>6</v>
      </c>
    </row>
    <row r="377" spans="1:21" x14ac:dyDescent="0.2">
      <c r="A377">
        <v>2807</v>
      </c>
      <c r="B377" t="s">
        <v>17</v>
      </c>
      <c r="C377">
        <v>80</v>
      </c>
      <c r="D377" t="s">
        <v>18</v>
      </c>
      <c r="E377">
        <v>0</v>
      </c>
      <c r="F377">
        <v>7</v>
      </c>
      <c r="G377" t="s">
        <v>6</v>
      </c>
      <c r="H377" t="s">
        <v>7</v>
      </c>
      <c r="J377" t="s">
        <v>9</v>
      </c>
      <c r="R377" t="s">
        <v>55</v>
      </c>
      <c r="T377">
        <v>4</v>
      </c>
      <c r="U377">
        <v>6</v>
      </c>
    </row>
    <row r="378" spans="1:21" x14ac:dyDescent="0.2">
      <c r="A378">
        <v>1031</v>
      </c>
      <c r="B378" t="s">
        <v>17</v>
      </c>
      <c r="C378">
        <v>86</v>
      </c>
      <c r="D378" t="s">
        <v>18</v>
      </c>
      <c r="E378">
        <v>0</v>
      </c>
      <c r="H378" t="s">
        <v>7</v>
      </c>
      <c r="J378" t="s">
        <v>9</v>
      </c>
      <c r="R378" t="s">
        <v>55</v>
      </c>
      <c r="T378">
        <v>3</v>
      </c>
      <c r="U378">
        <v>6</v>
      </c>
    </row>
    <row r="379" spans="1:21" x14ac:dyDescent="0.2">
      <c r="A379">
        <v>1042</v>
      </c>
      <c r="B379" t="s">
        <v>17</v>
      </c>
      <c r="C379">
        <v>87</v>
      </c>
      <c r="D379" t="s">
        <v>18</v>
      </c>
      <c r="E379">
        <v>0</v>
      </c>
      <c r="H379" t="s">
        <v>7</v>
      </c>
      <c r="J379" t="s">
        <v>9</v>
      </c>
      <c r="T379">
        <v>2</v>
      </c>
      <c r="U379">
        <v>2</v>
      </c>
    </row>
    <row r="380" spans="1:21" x14ac:dyDescent="0.2">
      <c r="A380">
        <v>1559</v>
      </c>
      <c r="B380" t="s">
        <v>17</v>
      </c>
      <c r="C380">
        <v>81</v>
      </c>
      <c r="D380" t="s">
        <v>18</v>
      </c>
      <c r="E380">
        <v>1</v>
      </c>
      <c r="H380" t="s">
        <v>7</v>
      </c>
      <c r="J380" t="s">
        <v>9</v>
      </c>
      <c r="R380" t="s">
        <v>55</v>
      </c>
      <c r="T380">
        <v>3</v>
      </c>
      <c r="U380">
        <v>6</v>
      </c>
    </row>
    <row r="381" spans="1:21" x14ac:dyDescent="0.2">
      <c r="A381">
        <v>2681</v>
      </c>
      <c r="B381" t="s">
        <v>17</v>
      </c>
      <c r="C381">
        <v>72</v>
      </c>
      <c r="D381" t="s">
        <v>18</v>
      </c>
      <c r="E381">
        <v>0</v>
      </c>
      <c r="F381">
        <v>15</v>
      </c>
      <c r="H381" t="s">
        <v>7</v>
      </c>
      <c r="J381" t="s">
        <v>9</v>
      </c>
      <c r="R381" t="s">
        <v>55</v>
      </c>
      <c r="T381">
        <v>3</v>
      </c>
      <c r="U381">
        <v>3</v>
      </c>
    </row>
    <row r="382" spans="1:21" x14ac:dyDescent="0.2">
      <c r="A382">
        <v>2713</v>
      </c>
      <c r="B382" t="s">
        <v>17</v>
      </c>
      <c r="C382">
        <v>60</v>
      </c>
      <c r="D382" t="s">
        <v>18</v>
      </c>
      <c r="E382">
        <v>0</v>
      </c>
      <c r="H382" t="s">
        <v>7</v>
      </c>
      <c r="J382" t="s">
        <v>9</v>
      </c>
      <c r="R382" t="s">
        <v>55</v>
      </c>
      <c r="T382">
        <v>3</v>
      </c>
      <c r="U382">
        <v>4</v>
      </c>
    </row>
    <row r="383" spans="1:21" x14ac:dyDescent="0.2">
      <c r="A383">
        <v>2823</v>
      </c>
      <c r="B383" t="s">
        <v>17</v>
      </c>
      <c r="C383">
        <v>72</v>
      </c>
      <c r="D383" t="s">
        <v>16</v>
      </c>
      <c r="E383">
        <v>0</v>
      </c>
      <c r="F383">
        <v>15</v>
      </c>
      <c r="H383" t="s">
        <v>7</v>
      </c>
      <c r="J383" t="s">
        <v>9</v>
      </c>
      <c r="T383">
        <v>2</v>
      </c>
      <c r="U383">
        <v>3</v>
      </c>
    </row>
    <row r="384" spans="1:21" x14ac:dyDescent="0.2">
      <c r="A384">
        <v>658</v>
      </c>
      <c r="B384" t="s">
        <v>17</v>
      </c>
      <c r="C384">
        <v>76</v>
      </c>
      <c r="D384" t="s">
        <v>18</v>
      </c>
      <c r="E384">
        <v>0</v>
      </c>
      <c r="G384" t="s">
        <v>6</v>
      </c>
      <c r="J384" t="s">
        <v>9</v>
      </c>
      <c r="T384">
        <v>2</v>
      </c>
      <c r="U384">
        <v>3</v>
      </c>
    </row>
    <row r="385" spans="1:21" x14ac:dyDescent="0.2">
      <c r="A385">
        <v>869</v>
      </c>
      <c r="B385" t="s">
        <v>17</v>
      </c>
      <c r="C385">
        <v>100</v>
      </c>
      <c r="D385" t="s">
        <v>16</v>
      </c>
      <c r="E385">
        <v>1</v>
      </c>
      <c r="G385" t="s">
        <v>6</v>
      </c>
      <c r="J385" t="s">
        <v>9</v>
      </c>
      <c r="T385">
        <v>2</v>
      </c>
      <c r="U385">
        <v>4</v>
      </c>
    </row>
    <row r="386" spans="1:21" x14ac:dyDescent="0.2">
      <c r="A386">
        <v>901</v>
      </c>
      <c r="B386" t="s">
        <v>17</v>
      </c>
      <c r="C386">
        <v>83</v>
      </c>
      <c r="D386" t="s">
        <v>18</v>
      </c>
      <c r="E386">
        <v>1</v>
      </c>
      <c r="G386" t="s">
        <v>6</v>
      </c>
      <c r="J386" t="s">
        <v>9</v>
      </c>
      <c r="T386">
        <v>2</v>
      </c>
      <c r="U386">
        <v>2</v>
      </c>
    </row>
    <row r="387" spans="1:21" x14ac:dyDescent="0.2">
      <c r="A387">
        <v>903</v>
      </c>
      <c r="B387" t="s">
        <v>17</v>
      </c>
      <c r="C387">
        <v>79</v>
      </c>
      <c r="D387" t="s">
        <v>18</v>
      </c>
      <c r="E387">
        <v>2</v>
      </c>
      <c r="G387" t="s">
        <v>6</v>
      </c>
      <c r="J387" t="s">
        <v>9</v>
      </c>
      <c r="T387">
        <v>2</v>
      </c>
      <c r="U387">
        <v>3</v>
      </c>
    </row>
    <row r="388" spans="1:21" x14ac:dyDescent="0.2">
      <c r="A388">
        <v>913</v>
      </c>
      <c r="B388" t="s">
        <v>17</v>
      </c>
      <c r="C388">
        <v>94</v>
      </c>
      <c r="D388" t="s">
        <v>18</v>
      </c>
      <c r="E388">
        <v>1</v>
      </c>
      <c r="G388" t="s">
        <v>6</v>
      </c>
      <c r="J388" t="s">
        <v>9</v>
      </c>
      <c r="T388">
        <v>2</v>
      </c>
      <c r="U388">
        <v>4</v>
      </c>
    </row>
    <row r="389" spans="1:21" x14ac:dyDescent="0.2">
      <c r="A389">
        <v>930</v>
      </c>
      <c r="B389" t="s">
        <v>17</v>
      </c>
      <c r="C389">
        <v>86</v>
      </c>
      <c r="D389" t="s">
        <v>16</v>
      </c>
      <c r="E389">
        <v>1</v>
      </c>
      <c r="G389" t="s">
        <v>6</v>
      </c>
      <c r="J389" t="s">
        <v>9</v>
      </c>
      <c r="T389">
        <v>2</v>
      </c>
      <c r="U389">
        <v>5</v>
      </c>
    </row>
    <row r="390" spans="1:21" x14ac:dyDescent="0.2">
      <c r="A390">
        <v>993</v>
      </c>
      <c r="B390" t="s">
        <v>17</v>
      </c>
      <c r="C390">
        <v>76</v>
      </c>
      <c r="D390" t="s">
        <v>16</v>
      </c>
      <c r="E390">
        <v>0</v>
      </c>
      <c r="F390">
        <v>12</v>
      </c>
      <c r="G390" t="s">
        <v>6</v>
      </c>
      <c r="J390" t="s">
        <v>9</v>
      </c>
      <c r="T390">
        <v>2</v>
      </c>
      <c r="U390">
        <v>5</v>
      </c>
    </row>
    <row r="391" spans="1:21" x14ac:dyDescent="0.2">
      <c r="A391">
        <v>1020</v>
      </c>
      <c r="B391" t="s">
        <v>17</v>
      </c>
      <c r="C391">
        <v>86</v>
      </c>
      <c r="D391" t="s">
        <v>16</v>
      </c>
      <c r="E391">
        <v>1</v>
      </c>
      <c r="F391">
        <v>9</v>
      </c>
      <c r="G391" t="s">
        <v>6</v>
      </c>
      <c r="J391" t="s">
        <v>9</v>
      </c>
      <c r="T391">
        <v>2</v>
      </c>
      <c r="U391">
        <v>5</v>
      </c>
    </row>
    <row r="392" spans="1:21" x14ac:dyDescent="0.2">
      <c r="A392">
        <v>1032</v>
      </c>
      <c r="B392" t="s">
        <v>17</v>
      </c>
      <c r="C392">
        <v>89</v>
      </c>
      <c r="D392" t="s">
        <v>16</v>
      </c>
      <c r="E392">
        <v>1</v>
      </c>
      <c r="G392" t="s">
        <v>6</v>
      </c>
      <c r="J392" t="s">
        <v>9</v>
      </c>
      <c r="T392">
        <v>2</v>
      </c>
      <c r="U392">
        <v>3</v>
      </c>
    </row>
    <row r="393" spans="1:21" x14ac:dyDescent="0.2">
      <c r="A393">
        <v>1086</v>
      </c>
      <c r="B393" t="s">
        <v>17</v>
      </c>
      <c r="C393">
        <v>84</v>
      </c>
      <c r="D393" t="s">
        <v>18</v>
      </c>
      <c r="E393">
        <v>2</v>
      </c>
      <c r="G393" t="s">
        <v>6</v>
      </c>
      <c r="J393" t="s">
        <v>9</v>
      </c>
      <c r="R393" t="s">
        <v>55</v>
      </c>
      <c r="T393">
        <v>3</v>
      </c>
      <c r="U393">
        <v>4</v>
      </c>
    </row>
    <row r="394" spans="1:21" x14ac:dyDescent="0.2">
      <c r="A394">
        <v>1253</v>
      </c>
      <c r="B394" t="s">
        <v>17</v>
      </c>
      <c r="C394">
        <v>93</v>
      </c>
      <c r="D394" t="s">
        <v>18</v>
      </c>
      <c r="E394">
        <v>1</v>
      </c>
      <c r="F394">
        <v>12</v>
      </c>
      <c r="G394" t="s">
        <v>6</v>
      </c>
      <c r="J394" t="s">
        <v>9</v>
      </c>
      <c r="T394">
        <v>2</v>
      </c>
      <c r="U394">
        <v>4</v>
      </c>
    </row>
    <row r="395" spans="1:21" x14ac:dyDescent="0.2">
      <c r="A395">
        <v>1437</v>
      </c>
      <c r="B395" t="s">
        <v>17</v>
      </c>
      <c r="C395">
        <v>81</v>
      </c>
      <c r="D395" t="s">
        <v>18</v>
      </c>
      <c r="E395">
        <v>1</v>
      </c>
      <c r="G395" t="s">
        <v>6</v>
      </c>
      <c r="J395" t="s">
        <v>9</v>
      </c>
      <c r="T395">
        <v>2</v>
      </c>
      <c r="U395">
        <v>5</v>
      </c>
    </row>
    <row r="396" spans="1:21" x14ac:dyDescent="0.2">
      <c r="A396">
        <v>1438</v>
      </c>
      <c r="B396" t="s">
        <v>17</v>
      </c>
      <c r="C396">
        <v>76</v>
      </c>
      <c r="D396" t="s">
        <v>16</v>
      </c>
      <c r="E396">
        <v>0</v>
      </c>
      <c r="G396" t="s">
        <v>6</v>
      </c>
      <c r="J396" t="s">
        <v>9</v>
      </c>
      <c r="T396">
        <v>2</v>
      </c>
      <c r="U396">
        <v>5</v>
      </c>
    </row>
    <row r="397" spans="1:21" x14ac:dyDescent="0.2">
      <c r="A397">
        <v>1457</v>
      </c>
      <c r="B397" t="s">
        <v>17</v>
      </c>
      <c r="C397">
        <v>73</v>
      </c>
      <c r="D397" t="s">
        <v>16</v>
      </c>
      <c r="E397">
        <v>1</v>
      </c>
      <c r="F397">
        <v>16</v>
      </c>
      <c r="G397" t="s">
        <v>6</v>
      </c>
      <c r="J397" t="s">
        <v>9</v>
      </c>
      <c r="T397">
        <v>2</v>
      </c>
      <c r="U397">
        <v>5</v>
      </c>
    </row>
    <row r="398" spans="1:21" x14ac:dyDescent="0.2">
      <c r="A398">
        <v>2684</v>
      </c>
      <c r="B398" t="s">
        <v>17</v>
      </c>
      <c r="C398">
        <v>67</v>
      </c>
      <c r="D398" t="s">
        <v>18</v>
      </c>
      <c r="E398">
        <v>0</v>
      </c>
      <c r="F398">
        <v>16</v>
      </c>
      <c r="G398" t="s">
        <v>6</v>
      </c>
      <c r="J398" t="s">
        <v>9</v>
      </c>
      <c r="T398">
        <v>2</v>
      </c>
      <c r="U398">
        <v>6</v>
      </c>
    </row>
    <row r="399" spans="1:21" x14ac:dyDescent="0.2">
      <c r="A399">
        <v>2737</v>
      </c>
      <c r="B399" t="s">
        <v>17</v>
      </c>
      <c r="C399">
        <v>58</v>
      </c>
      <c r="D399" t="s">
        <v>16</v>
      </c>
      <c r="E399">
        <v>0</v>
      </c>
      <c r="G399" t="s">
        <v>6</v>
      </c>
      <c r="J399" t="s">
        <v>9</v>
      </c>
      <c r="T399">
        <v>2</v>
      </c>
      <c r="U399">
        <v>4</v>
      </c>
    </row>
    <row r="400" spans="1:21" x14ac:dyDescent="0.2">
      <c r="A400">
        <v>2766</v>
      </c>
      <c r="B400" t="s">
        <v>17</v>
      </c>
      <c r="C400">
        <v>75</v>
      </c>
      <c r="D400" t="s">
        <v>16</v>
      </c>
      <c r="E400">
        <v>0</v>
      </c>
      <c r="F400">
        <v>15</v>
      </c>
      <c r="G400" t="s">
        <v>6</v>
      </c>
      <c r="J400" t="s">
        <v>9</v>
      </c>
      <c r="T400">
        <v>2</v>
      </c>
      <c r="U400">
        <v>3</v>
      </c>
    </row>
    <row r="401" spans="1:21" x14ac:dyDescent="0.2">
      <c r="A401">
        <v>2794</v>
      </c>
      <c r="B401" t="s">
        <v>17</v>
      </c>
      <c r="C401">
        <v>67</v>
      </c>
      <c r="D401" t="s">
        <v>18</v>
      </c>
      <c r="E401">
        <v>0</v>
      </c>
      <c r="F401">
        <v>9</v>
      </c>
      <c r="G401" t="s">
        <v>6</v>
      </c>
      <c r="J401" t="s">
        <v>9</v>
      </c>
      <c r="T401">
        <v>2</v>
      </c>
      <c r="U401">
        <v>6</v>
      </c>
    </row>
    <row r="402" spans="1:21" x14ac:dyDescent="0.2">
      <c r="A402">
        <v>2843</v>
      </c>
      <c r="B402" t="s">
        <v>17</v>
      </c>
      <c r="C402">
        <v>63</v>
      </c>
      <c r="D402" t="s">
        <v>16</v>
      </c>
      <c r="E402">
        <v>0</v>
      </c>
      <c r="F402">
        <v>15</v>
      </c>
      <c r="G402" t="s">
        <v>6</v>
      </c>
      <c r="J402" t="s">
        <v>9</v>
      </c>
      <c r="T402">
        <v>2</v>
      </c>
      <c r="U402">
        <v>4</v>
      </c>
    </row>
    <row r="403" spans="1:21" x14ac:dyDescent="0.2">
      <c r="A403">
        <v>112</v>
      </c>
      <c r="B403" t="s">
        <v>17</v>
      </c>
      <c r="C403">
        <v>97</v>
      </c>
      <c r="D403" t="s">
        <v>16</v>
      </c>
      <c r="E403">
        <v>1</v>
      </c>
      <c r="J403" t="s">
        <v>9</v>
      </c>
      <c r="T403">
        <v>1</v>
      </c>
      <c r="U403">
        <v>2</v>
      </c>
    </row>
    <row r="404" spans="1:21" x14ac:dyDescent="0.2">
      <c r="A404">
        <v>986</v>
      </c>
      <c r="B404" t="s">
        <v>17</v>
      </c>
      <c r="C404">
        <v>92</v>
      </c>
      <c r="D404" t="s">
        <v>18</v>
      </c>
      <c r="E404">
        <v>0</v>
      </c>
      <c r="J404" t="s">
        <v>9</v>
      </c>
      <c r="R404" t="s">
        <v>55</v>
      </c>
      <c r="T404">
        <v>2</v>
      </c>
      <c r="U404">
        <v>3</v>
      </c>
    </row>
    <row r="405" spans="1:21" x14ac:dyDescent="0.2">
      <c r="A405">
        <v>1163</v>
      </c>
      <c r="B405" t="s">
        <v>17</v>
      </c>
      <c r="C405">
        <v>92</v>
      </c>
      <c r="D405" t="s">
        <v>18</v>
      </c>
      <c r="E405">
        <v>0</v>
      </c>
      <c r="J405" t="s">
        <v>9</v>
      </c>
      <c r="R405" t="s">
        <v>55</v>
      </c>
      <c r="T405">
        <v>2</v>
      </c>
      <c r="U405">
        <v>5</v>
      </c>
    </row>
    <row r="406" spans="1:21" x14ac:dyDescent="0.2">
      <c r="A406">
        <v>1311</v>
      </c>
      <c r="B406" t="s">
        <v>17</v>
      </c>
      <c r="C406">
        <v>82</v>
      </c>
      <c r="D406" t="s">
        <v>18</v>
      </c>
      <c r="E406">
        <v>0</v>
      </c>
      <c r="F406">
        <v>12</v>
      </c>
      <c r="J406" t="s">
        <v>9</v>
      </c>
      <c r="S406" t="s">
        <v>53</v>
      </c>
      <c r="T406">
        <v>2</v>
      </c>
      <c r="U406">
        <v>4</v>
      </c>
    </row>
    <row r="407" spans="1:21" x14ac:dyDescent="0.2">
      <c r="A407">
        <v>1476</v>
      </c>
      <c r="B407" t="s">
        <v>17</v>
      </c>
      <c r="C407">
        <v>74</v>
      </c>
      <c r="D407" t="s">
        <v>16</v>
      </c>
      <c r="E407">
        <v>0</v>
      </c>
      <c r="F407">
        <v>5</v>
      </c>
      <c r="J407" t="s">
        <v>9</v>
      </c>
      <c r="T407">
        <v>1</v>
      </c>
      <c r="U407">
        <v>2</v>
      </c>
    </row>
    <row r="408" spans="1:21" x14ac:dyDescent="0.2">
      <c r="A408">
        <v>1883</v>
      </c>
      <c r="B408" t="s">
        <v>17</v>
      </c>
      <c r="C408">
        <v>73</v>
      </c>
      <c r="D408" t="s">
        <v>16</v>
      </c>
      <c r="E408">
        <v>0</v>
      </c>
      <c r="J408" t="s">
        <v>9</v>
      </c>
      <c r="T408">
        <v>1</v>
      </c>
      <c r="U408">
        <v>3</v>
      </c>
    </row>
    <row r="409" spans="1:21" x14ac:dyDescent="0.2">
      <c r="A409">
        <v>2449</v>
      </c>
      <c r="B409" t="s">
        <v>17</v>
      </c>
      <c r="C409">
        <v>62</v>
      </c>
      <c r="D409" t="s">
        <v>18</v>
      </c>
      <c r="E409">
        <v>0</v>
      </c>
      <c r="F409">
        <v>15</v>
      </c>
      <c r="J409" t="s">
        <v>9</v>
      </c>
      <c r="R409" t="s">
        <v>55</v>
      </c>
      <c r="T409">
        <v>2</v>
      </c>
      <c r="U409">
        <v>3</v>
      </c>
    </row>
    <row r="410" spans="1:21" x14ac:dyDescent="0.2">
      <c r="A410">
        <v>2678</v>
      </c>
      <c r="B410" t="s">
        <v>17</v>
      </c>
      <c r="C410">
        <v>60</v>
      </c>
      <c r="D410" t="s">
        <v>16</v>
      </c>
      <c r="E410">
        <v>0</v>
      </c>
      <c r="F410">
        <v>10</v>
      </c>
      <c r="J410" t="s">
        <v>9</v>
      </c>
      <c r="T410">
        <v>1</v>
      </c>
      <c r="U410">
        <v>4</v>
      </c>
    </row>
    <row r="411" spans="1:21" x14ac:dyDescent="0.2">
      <c r="A411">
        <v>2810</v>
      </c>
      <c r="B411" t="s">
        <v>17</v>
      </c>
      <c r="C411">
        <v>57</v>
      </c>
      <c r="D411" t="s">
        <v>16</v>
      </c>
      <c r="E411">
        <v>0</v>
      </c>
      <c r="F411">
        <v>9</v>
      </c>
      <c r="J411" t="s">
        <v>9</v>
      </c>
      <c r="T411">
        <v>1</v>
      </c>
      <c r="U411">
        <v>3</v>
      </c>
    </row>
    <row r="412" spans="1:21" x14ac:dyDescent="0.2">
      <c r="A412">
        <v>494</v>
      </c>
      <c r="B412" t="s">
        <v>17</v>
      </c>
      <c r="C412">
        <v>88</v>
      </c>
      <c r="D412" t="s">
        <v>18</v>
      </c>
      <c r="E412">
        <v>0</v>
      </c>
      <c r="F412">
        <v>9</v>
      </c>
      <c r="G412" t="s">
        <v>6</v>
      </c>
      <c r="H412" t="s">
        <v>7</v>
      </c>
      <c r="I412" t="s">
        <v>8</v>
      </c>
      <c r="T412">
        <v>3</v>
      </c>
      <c r="U412">
        <v>5</v>
      </c>
    </row>
    <row r="413" spans="1:21" x14ac:dyDescent="0.2">
      <c r="A413">
        <v>705</v>
      </c>
      <c r="B413" t="s">
        <v>17</v>
      </c>
      <c r="C413">
        <v>102</v>
      </c>
      <c r="D413" t="s">
        <v>18</v>
      </c>
      <c r="E413">
        <v>1</v>
      </c>
      <c r="G413" t="s">
        <v>6</v>
      </c>
      <c r="H413" t="s">
        <v>7</v>
      </c>
      <c r="I413" t="s">
        <v>8</v>
      </c>
      <c r="T413">
        <v>3</v>
      </c>
      <c r="U413">
        <v>8</v>
      </c>
    </row>
    <row r="414" spans="1:21" x14ac:dyDescent="0.2">
      <c r="A414">
        <v>937</v>
      </c>
      <c r="B414" t="s">
        <v>17</v>
      </c>
      <c r="C414">
        <v>87</v>
      </c>
      <c r="D414" t="s">
        <v>16</v>
      </c>
      <c r="E414">
        <v>1</v>
      </c>
      <c r="F414">
        <v>10</v>
      </c>
      <c r="G414" t="s">
        <v>6</v>
      </c>
      <c r="H414" t="s">
        <v>7</v>
      </c>
      <c r="I414" t="s">
        <v>8</v>
      </c>
      <c r="T414">
        <v>3</v>
      </c>
      <c r="U414">
        <v>3</v>
      </c>
    </row>
    <row r="415" spans="1:21" x14ac:dyDescent="0.2">
      <c r="A415">
        <v>377</v>
      </c>
      <c r="B415" t="s">
        <v>17</v>
      </c>
      <c r="C415">
        <v>88</v>
      </c>
      <c r="D415" t="s">
        <v>16</v>
      </c>
      <c r="E415">
        <v>0</v>
      </c>
      <c r="H415" t="s">
        <v>7</v>
      </c>
      <c r="I415" t="s">
        <v>8</v>
      </c>
      <c r="T415">
        <v>2</v>
      </c>
      <c r="U415">
        <v>5</v>
      </c>
    </row>
    <row r="416" spans="1:21" x14ac:dyDescent="0.2">
      <c r="A416">
        <v>487</v>
      </c>
      <c r="B416" t="s">
        <v>17</v>
      </c>
      <c r="C416">
        <v>99</v>
      </c>
      <c r="D416" t="s">
        <v>18</v>
      </c>
      <c r="E416">
        <v>0</v>
      </c>
      <c r="H416" t="s">
        <v>7</v>
      </c>
      <c r="I416" t="s">
        <v>8</v>
      </c>
      <c r="T416">
        <v>2</v>
      </c>
      <c r="U416">
        <v>4</v>
      </c>
    </row>
    <row r="417" spans="1:21" x14ac:dyDescent="0.2">
      <c r="A417">
        <v>522</v>
      </c>
      <c r="B417" t="s">
        <v>17</v>
      </c>
      <c r="C417">
        <v>88</v>
      </c>
      <c r="D417" t="s">
        <v>16</v>
      </c>
      <c r="E417">
        <v>1</v>
      </c>
      <c r="H417" t="s">
        <v>7</v>
      </c>
      <c r="I417" t="s">
        <v>8</v>
      </c>
      <c r="R417" t="s">
        <v>55</v>
      </c>
      <c r="T417">
        <v>3</v>
      </c>
      <c r="U417">
        <v>4</v>
      </c>
    </row>
    <row r="418" spans="1:21" x14ac:dyDescent="0.2">
      <c r="A418">
        <v>726</v>
      </c>
      <c r="B418" t="s">
        <v>17</v>
      </c>
      <c r="C418">
        <v>84</v>
      </c>
      <c r="D418" t="s">
        <v>16</v>
      </c>
      <c r="E418">
        <v>1</v>
      </c>
      <c r="H418" t="s">
        <v>7</v>
      </c>
      <c r="I418" t="s">
        <v>8</v>
      </c>
      <c r="T418">
        <v>2</v>
      </c>
      <c r="U418">
        <v>5</v>
      </c>
    </row>
    <row r="419" spans="1:21" x14ac:dyDescent="0.2">
      <c r="A419">
        <v>898</v>
      </c>
      <c r="B419" t="s">
        <v>17</v>
      </c>
      <c r="C419">
        <v>92</v>
      </c>
      <c r="D419" t="s">
        <v>16</v>
      </c>
      <c r="E419">
        <v>1</v>
      </c>
      <c r="H419" t="s">
        <v>7</v>
      </c>
      <c r="I419" t="s">
        <v>8</v>
      </c>
      <c r="T419">
        <v>2</v>
      </c>
      <c r="U419">
        <v>3</v>
      </c>
    </row>
    <row r="420" spans="1:21" x14ac:dyDescent="0.2">
      <c r="A420">
        <v>933</v>
      </c>
      <c r="B420" t="s">
        <v>17</v>
      </c>
      <c r="C420">
        <v>95</v>
      </c>
      <c r="D420" t="s">
        <v>18</v>
      </c>
      <c r="E420">
        <v>1</v>
      </c>
      <c r="F420">
        <v>9</v>
      </c>
      <c r="H420" t="s">
        <v>7</v>
      </c>
      <c r="I420" t="s">
        <v>8</v>
      </c>
      <c r="T420">
        <v>2</v>
      </c>
      <c r="U420">
        <v>3</v>
      </c>
    </row>
    <row r="421" spans="1:21" x14ac:dyDescent="0.2">
      <c r="A421">
        <v>1067</v>
      </c>
      <c r="B421" t="s">
        <v>17</v>
      </c>
      <c r="C421">
        <v>95</v>
      </c>
      <c r="D421" t="s">
        <v>18</v>
      </c>
      <c r="E421">
        <v>0</v>
      </c>
      <c r="H421" t="s">
        <v>7</v>
      </c>
      <c r="I421" t="s">
        <v>8</v>
      </c>
      <c r="T421">
        <v>2</v>
      </c>
      <c r="U421">
        <v>5</v>
      </c>
    </row>
    <row r="422" spans="1:21" x14ac:dyDescent="0.2">
      <c r="A422">
        <v>1243</v>
      </c>
      <c r="B422" t="s">
        <v>17</v>
      </c>
      <c r="C422">
        <v>91</v>
      </c>
      <c r="D422" t="s">
        <v>18</v>
      </c>
      <c r="E422">
        <v>1</v>
      </c>
      <c r="H422" t="s">
        <v>7</v>
      </c>
      <c r="I422" t="s">
        <v>8</v>
      </c>
      <c r="T422">
        <v>2</v>
      </c>
      <c r="U422">
        <v>2</v>
      </c>
    </row>
    <row r="423" spans="1:21" x14ac:dyDescent="0.2">
      <c r="A423">
        <v>1387</v>
      </c>
      <c r="B423" t="s">
        <v>17</v>
      </c>
      <c r="C423">
        <v>93</v>
      </c>
      <c r="D423" t="s">
        <v>16</v>
      </c>
      <c r="E423">
        <v>0</v>
      </c>
      <c r="H423" t="s">
        <v>7</v>
      </c>
      <c r="I423" t="s">
        <v>8</v>
      </c>
      <c r="T423">
        <v>2</v>
      </c>
      <c r="U423">
        <v>5</v>
      </c>
    </row>
    <row r="424" spans="1:21" x14ac:dyDescent="0.2">
      <c r="A424">
        <v>1607</v>
      </c>
      <c r="B424" t="s">
        <v>17</v>
      </c>
      <c r="C424">
        <v>79</v>
      </c>
      <c r="D424" t="s">
        <v>16</v>
      </c>
      <c r="E424">
        <v>1</v>
      </c>
      <c r="F424">
        <v>11</v>
      </c>
      <c r="H424" t="s">
        <v>7</v>
      </c>
      <c r="I424" t="s">
        <v>8</v>
      </c>
      <c r="T424">
        <v>2</v>
      </c>
      <c r="U424">
        <v>4</v>
      </c>
    </row>
    <row r="425" spans="1:21" x14ac:dyDescent="0.2">
      <c r="A425">
        <v>1646</v>
      </c>
      <c r="B425" t="s">
        <v>17</v>
      </c>
      <c r="C425">
        <v>77</v>
      </c>
      <c r="D425" t="s">
        <v>16</v>
      </c>
      <c r="E425">
        <v>0</v>
      </c>
      <c r="F425">
        <v>9</v>
      </c>
      <c r="H425" t="s">
        <v>7</v>
      </c>
      <c r="I425" t="s">
        <v>8</v>
      </c>
      <c r="T425">
        <v>2</v>
      </c>
      <c r="U425">
        <v>5</v>
      </c>
    </row>
    <row r="426" spans="1:21" x14ac:dyDescent="0.2">
      <c r="A426">
        <v>2601</v>
      </c>
      <c r="B426" t="s">
        <v>17</v>
      </c>
      <c r="C426">
        <v>65</v>
      </c>
      <c r="D426" t="s">
        <v>18</v>
      </c>
      <c r="E426">
        <v>0</v>
      </c>
      <c r="F426">
        <v>16</v>
      </c>
      <c r="H426" t="s">
        <v>7</v>
      </c>
      <c r="I426" t="s">
        <v>8</v>
      </c>
      <c r="R426" t="s">
        <v>55</v>
      </c>
      <c r="T426">
        <v>3</v>
      </c>
      <c r="U426">
        <v>6</v>
      </c>
    </row>
    <row r="427" spans="1:21" x14ac:dyDescent="0.2">
      <c r="A427">
        <v>2637</v>
      </c>
      <c r="B427" t="s">
        <v>17</v>
      </c>
      <c r="C427">
        <v>78</v>
      </c>
      <c r="D427" t="s">
        <v>16</v>
      </c>
      <c r="E427">
        <v>0</v>
      </c>
      <c r="F427">
        <v>12</v>
      </c>
      <c r="H427" t="s">
        <v>7</v>
      </c>
      <c r="I427" t="s">
        <v>8</v>
      </c>
      <c r="T427">
        <v>2</v>
      </c>
      <c r="U427">
        <v>2</v>
      </c>
    </row>
    <row r="428" spans="1:21" x14ac:dyDescent="0.2">
      <c r="A428">
        <v>2702</v>
      </c>
      <c r="B428" t="s">
        <v>17</v>
      </c>
      <c r="C428">
        <v>77</v>
      </c>
      <c r="D428" t="s">
        <v>16</v>
      </c>
      <c r="E428">
        <v>0</v>
      </c>
      <c r="F428">
        <v>18</v>
      </c>
      <c r="H428" t="s">
        <v>7</v>
      </c>
      <c r="I428" t="s">
        <v>8</v>
      </c>
      <c r="T428">
        <v>2</v>
      </c>
      <c r="U428">
        <v>5</v>
      </c>
    </row>
    <row r="429" spans="1:21" x14ac:dyDescent="0.2">
      <c r="A429">
        <v>794</v>
      </c>
      <c r="B429" t="s">
        <v>17</v>
      </c>
      <c r="C429">
        <v>98</v>
      </c>
      <c r="D429" t="s">
        <v>18</v>
      </c>
      <c r="E429">
        <v>2</v>
      </c>
      <c r="I429" t="s">
        <v>8</v>
      </c>
      <c r="T429">
        <v>1</v>
      </c>
      <c r="U429">
        <v>4</v>
      </c>
    </row>
    <row r="430" spans="1:21" x14ac:dyDescent="0.2">
      <c r="A430">
        <v>934</v>
      </c>
      <c r="B430" t="s">
        <v>17</v>
      </c>
      <c r="C430">
        <v>99</v>
      </c>
      <c r="D430" t="s">
        <v>18</v>
      </c>
      <c r="E430">
        <v>0</v>
      </c>
      <c r="I430" t="s">
        <v>8</v>
      </c>
      <c r="T430">
        <v>1</v>
      </c>
      <c r="U430">
        <v>1</v>
      </c>
    </row>
    <row r="431" spans="1:21" x14ac:dyDescent="0.2">
      <c r="A431">
        <v>968</v>
      </c>
      <c r="B431" t="s">
        <v>17</v>
      </c>
      <c r="C431">
        <v>100</v>
      </c>
      <c r="D431" t="s">
        <v>16</v>
      </c>
      <c r="E431">
        <v>0</v>
      </c>
      <c r="I431" t="s">
        <v>8</v>
      </c>
      <c r="T431">
        <v>1</v>
      </c>
      <c r="U431">
        <v>1</v>
      </c>
    </row>
    <row r="432" spans="1:21" x14ac:dyDescent="0.2">
      <c r="A432">
        <v>999</v>
      </c>
      <c r="B432" t="s">
        <v>17</v>
      </c>
      <c r="C432">
        <v>101</v>
      </c>
      <c r="D432" t="s">
        <v>18</v>
      </c>
      <c r="E432">
        <v>0</v>
      </c>
      <c r="I432" t="s">
        <v>8</v>
      </c>
      <c r="T432">
        <v>1</v>
      </c>
      <c r="U432">
        <v>4</v>
      </c>
    </row>
    <row r="433" spans="1:21" x14ac:dyDescent="0.2">
      <c r="A433">
        <v>1046</v>
      </c>
      <c r="B433" t="s">
        <v>17</v>
      </c>
      <c r="C433">
        <v>94</v>
      </c>
      <c r="D433" t="s">
        <v>18</v>
      </c>
      <c r="E433">
        <v>0</v>
      </c>
      <c r="I433" t="s">
        <v>8</v>
      </c>
      <c r="T433">
        <v>1</v>
      </c>
      <c r="U433">
        <v>1</v>
      </c>
    </row>
    <row r="434" spans="1:21" x14ac:dyDescent="0.2">
      <c r="A434">
        <v>1076</v>
      </c>
      <c r="B434" t="s">
        <v>17</v>
      </c>
      <c r="C434">
        <v>108</v>
      </c>
      <c r="D434" t="s">
        <v>18</v>
      </c>
      <c r="E434">
        <v>0</v>
      </c>
      <c r="I434" t="s">
        <v>8</v>
      </c>
      <c r="T434">
        <v>1</v>
      </c>
      <c r="U434">
        <v>2</v>
      </c>
    </row>
    <row r="435" spans="1:21" x14ac:dyDescent="0.2">
      <c r="A435">
        <v>1081</v>
      </c>
      <c r="B435" t="s">
        <v>17</v>
      </c>
      <c r="C435">
        <v>111</v>
      </c>
      <c r="D435" t="s">
        <v>18</v>
      </c>
      <c r="E435">
        <v>0</v>
      </c>
      <c r="I435" t="s">
        <v>8</v>
      </c>
      <c r="T435">
        <v>1</v>
      </c>
      <c r="U435">
        <v>3</v>
      </c>
    </row>
    <row r="436" spans="1:21" x14ac:dyDescent="0.2">
      <c r="A436">
        <v>1084</v>
      </c>
      <c r="B436" t="s">
        <v>17</v>
      </c>
      <c r="C436">
        <v>108</v>
      </c>
      <c r="D436" t="s">
        <v>18</v>
      </c>
      <c r="E436">
        <v>0</v>
      </c>
      <c r="I436" t="s">
        <v>8</v>
      </c>
      <c r="T436">
        <v>1</v>
      </c>
      <c r="U436">
        <v>4</v>
      </c>
    </row>
    <row r="437" spans="1:21" x14ac:dyDescent="0.2">
      <c r="A437">
        <v>1181</v>
      </c>
      <c r="B437" t="s">
        <v>17</v>
      </c>
      <c r="C437">
        <v>97</v>
      </c>
      <c r="D437" t="s">
        <v>18</v>
      </c>
      <c r="E437">
        <v>1</v>
      </c>
      <c r="I437" t="s">
        <v>8</v>
      </c>
      <c r="T437">
        <v>1</v>
      </c>
      <c r="U437">
        <v>2</v>
      </c>
    </row>
    <row r="438" spans="1:21" x14ac:dyDescent="0.2">
      <c r="A438">
        <v>2210</v>
      </c>
      <c r="B438" t="s">
        <v>17</v>
      </c>
      <c r="C438">
        <v>78</v>
      </c>
      <c r="D438" t="s">
        <v>18</v>
      </c>
      <c r="E438">
        <v>0</v>
      </c>
      <c r="F438">
        <v>10</v>
      </c>
      <c r="I438" t="s">
        <v>8</v>
      </c>
      <c r="T438">
        <v>1</v>
      </c>
      <c r="U438">
        <v>1</v>
      </c>
    </row>
    <row r="439" spans="1:21" x14ac:dyDescent="0.2">
      <c r="A439">
        <v>365</v>
      </c>
      <c r="B439" t="s">
        <v>17</v>
      </c>
      <c r="C439">
        <v>95</v>
      </c>
      <c r="D439" t="s">
        <v>18</v>
      </c>
      <c r="E439">
        <v>2</v>
      </c>
      <c r="G439" t="s">
        <v>6</v>
      </c>
      <c r="H439" t="s">
        <v>7</v>
      </c>
      <c r="T439">
        <v>2</v>
      </c>
      <c r="U439">
        <v>3</v>
      </c>
    </row>
    <row r="440" spans="1:21" x14ac:dyDescent="0.2">
      <c r="A440">
        <v>676</v>
      </c>
      <c r="B440" t="s">
        <v>17</v>
      </c>
      <c r="C440">
        <v>92</v>
      </c>
      <c r="D440" t="s">
        <v>18</v>
      </c>
      <c r="E440">
        <v>1</v>
      </c>
      <c r="G440" t="s">
        <v>6</v>
      </c>
      <c r="H440" t="s">
        <v>7</v>
      </c>
      <c r="T440">
        <v>2</v>
      </c>
      <c r="U440">
        <v>3</v>
      </c>
    </row>
    <row r="441" spans="1:21" x14ac:dyDescent="0.2">
      <c r="A441">
        <v>781</v>
      </c>
      <c r="B441" t="s">
        <v>17</v>
      </c>
      <c r="C441">
        <v>86</v>
      </c>
      <c r="D441" t="s">
        <v>18</v>
      </c>
      <c r="E441">
        <v>2</v>
      </c>
      <c r="G441" t="s">
        <v>6</v>
      </c>
      <c r="H441" t="s">
        <v>7</v>
      </c>
      <c r="T441">
        <v>2</v>
      </c>
      <c r="U441">
        <v>5</v>
      </c>
    </row>
    <row r="442" spans="1:21" x14ac:dyDescent="0.2">
      <c r="A442">
        <v>925</v>
      </c>
      <c r="B442" t="s">
        <v>17</v>
      </c>
      <c r="C442">
        <v>96</v>
      </c>
      <c r="D442" t="s">
        <v>18</v>
      </c>
      <c r="E442">
        <v>1</v>
      </c>
      <c r="G442" t="s">
        <v>6</v>
      </c>
      <c r="H442" t="s">
        <v>7</v>
      </c>
      <c r="R442" t="s">
        <v>55</v>
      </c>
      <c r="T442">
        <v>3</v>
      </c>
      <c r="U442">
        <v>5</v>
      </c>
    </row>
    <row r="443" spans="1:21" x14ac:dyDescent="0.2">
      <c r="A443">
        <v>963</v>
      </c>
      <c r="B443" t="s">
        <v>17</v>
      </c>
      <c r="C443">
        <v>103</v>
      </c>
      <c r="D443" t="s">
        <v>16</v>
      </c>
      <c r="E443">
        <v>0</v>
      </c>
      <c r="G443" t="s">
        <v>6</v>
      </c>
      <c r="H443" t="s">
        <v>7</v>
      </c>
      <c r="T443">
        <v>2</v>
      </c>
      <c r="U443">
        <v>5</v>
      </c>
    </row>
    <row r="444" spans="1:21" x14ac:dyDescent="0.2">
      <c r="A444">
        <v>1284</v>
      </c>
      <c r="B444" t="s">
        <v>17</v>
      </c>
      <c r="C444">
        <v>82</v>
      </c>
      <c r="D444" t="s">
        <v>16</v>
      </c>
      <c r="E444">
        <v>1</v>
      </c>
      <c r="F444">
        <v>10</v>
      </c>
      <c r="G444" t="s">
        <v>6</v>
      </c>
      <c r="H444" t="s">
        <v>7</v>
      </c>
      <c r="T444">
        <v>2</v>
      </c>
      <c r="U444">
        <v>7</v>
      </c>
    </row>
    <row r="445" spans="1:21" x14ac:dyDescent="0.2">
      <c r="A445">
        <v>1560</v>
      </c>
      <c r="B445" t="s">
        <v>17</v>
      </c>
      <c r="C445">
        <v>75</v>
      </c>
      <c r="D445" t="s">
        <v>16</v>
      </c>
      <c r="E445">
        <v>1</v>
      </c>
      <c r="G445" t="s">
        <v>6</v>
      </c>
      <c r="H445" t="s">
        <v>7</v>
      </c>
      <c r="T445">
        <v>2</v>
      </c>
      <c r="U445">
        <v>4</v>
      </c>
    </row>
    <row r="446" spans="1:21" x14ac:dyDescent="0.2">
      <c r="A446">
        <v>1579</v>
      </c>
      <c r="B446" t="s">
        <v>17</v>
      </c>
      <c r="C446">
        <v>70</v>
      </c>
      <c r="D446" t="s">
        <v>18</v>
      </c>
      <c r="E446">
        <v>1</v>
      </c>
      <c r="G446" t="s">
        <v>6</v>
      </c>
      <c r="H446" t="s">
        <v>7</v>
      </c>
      <c r="R446" t="s">
        <v>55</v>
      </c>
      <c r="T446">
        <v>3</v>
      </c>
      <c r="U446">
        <v>5</v>
      </c>
    </row>
    <row r="447" spans="1:21" x14ac:dyDescent="0.2">
      <c r="A447">
        <v>2658</v>
      </c>
      <c r="B447" t="s">
        <v>17</v>
      </c>
      <c r="C447">
        <v>76</v>
      </c>
      <c r="D447" t="s">
        <v>18</v>
      </c>
      <c r="E447">
        <v>0</v>
      </c>
      <c r="F447">
        <v>10</v>
      </c>
      <c r="G447" t="s">
        <v>6</v>
      </c>
      <c r="H447" t="s">
        <v>7</v>
      </c>
      <c r="T447">
        <v>2</v>
      </c>
      <c r="U447">
        <v>3</v>
      </c>
    </row>
    <row r="448" spans="1:21" x14ac:dyDescent="0.2">
      <c r="A448">
        <v>10</v>
      </c>
      <c r="B448" t="s">
        <v>17</v>
      </c>
      <c r="C448">
        <v>97</v>
      </c>
      <c r="D448" t="s">
        <v>16</v>
      </c>
      <c r="E448">
        <v>2</v>
      </c>
      <c r="H448" t="s">
        <v>7</v>
      </c>
      <c r="T448">
        <v>1</v>
      </c>
      <c r="U448">
        <v>3</v>
      </c>
    </row>
    <row r="449" spans="1:21" x14ac:dyDescent="0.2">
      <c r="A449">
        <v>19</v>
      </c>
      <c r="B449" t="s">
        <v>17</v>
      </c>
      <c r="C449">
        <v>96</v>
      </c>
      <c r="D449" t="s">
        <v>16</v>
      </c>
      <c r="E449">
        <v>1</v>
      </c>
      <c r="H449" t="s">
        <v>7</v>
      </c>
      <c r="T449">
        <v>1</v>
      </c>
      <c r="U449">
        <v>5</v>
      </c>
    </row>
    <row r="450" spans="1:21" x14ac:dyDescent="0.2">
      <c r="A450">
        <v>96</v>
      </c>
      <c r="B450" t="s">
        <v>17</v>
      </c>
      <c r="C450">
        <v>77</v>
      </c>
      <c r="D450" t="s">
        <v>18</v>
      </c>
      <c r="E450">
        <v>1</v>
      </c>
      <c r="H450" t="s">
        <v>7</v>
      </c>
      <c r="T450">
        <v>1</v>
      </c>
      <c r="U450">
        <v>3</v>
      </c>
    </row>
    <row r="451" spans="1:21" x14ac:dyDescent="0.2">
      <c r="A451">
        <v>259</v>
      </c>
      <c r="B451" t="s">
        <v>17</v>
      </c>
      <c r="C451">
        <v>95</v>
      </c>
      <c r="D451" t="s">
        <v>18</v>
      </c>
      <c r="E451">
        <v>2</v>
      </c>
      <c r="H451" t="s">
        <v>7</v>
      </c>
      <c r="T451">
        <v>1</v>
      </c>
      <c r="U451">
        <v>3</v>
      </c>
    </row>
    <row r="452" spans="1:21" x14ac:dyDescent="0.2">
      <c r="A452">
        <v>371</v>
      </c>
      <c r="B452" t="s">
        <v>17</v>
      </c>
      <c r="C452">
        <v>82</v>
      </c>
      <c r="D452" t="s">
        <v>18</v>
      </c>
      <c r="E452">
        <v>1</v>
      </c>
      <c r="H452" t="s">
        <v>7</v>
      </c>
      <c r="T452">
        <v>1</v>
      </c>
      <c r="U452">
        <v>2</v>
      </c>
    </row>
    <row r="453" spans="1:21" x14ac:dyDescent="0.2">
      <c r="A453">
        <v>378</v>
      </c>
      <c r="B453" t="s">
        <v>17</v>
      </c>
      <c r="C453">
        <v>99</v>
      </c>
      <c r="D453" t="s">
        <v>18</v>
      </c>
      <c r="E453">
        <v>0</v>
      </c>
      <c r="H453" t="s">
        <v>7</v>
      </c>
      <c r="T453">
        <v>1</v>
      </c>
      <c r="U453">
        <v>4</v>
      </c>
    </row>
    <row r="454" spans="1:21" x14ac:dyDescent="0.2">
      <c r="A454">
        <v>515</v>
      </c>
      <c r="B454" t="s">
        <v>17</v>
      </c>
      <c r="C454">
        <v>89</v>
      </c>
      <c r="D454" t="s">
        <v>18</v>
      </c>
      <c r="E454">
        <v>1</v>
      </c>
      <c r="H454" t="s">
        <v>7</v>
      </c>
      <c r="T454">
        <v>1</v>
      </c>
      <c r="U454">
        <v>4</v>
      </c>
    </row>
    <row r="455" spans="1:21" x14ac:dyDescent="0.2">
      <c r="A455">
        <v>785</v>
      </c>
      <c r="B455" t="s">
        <v>17</v>
      </c>
      <c r="C455">
        <v>89</v>
      </c>
      <c r="D455" t="s">
        <v>18</v>
      </c>
      <c r="E455">
        <v>0</v>
      </c>
      <c r="H455" t="s">
        <v>7</v>
      </c>
      <c r="T455">
        <v>1</v>
      </c>
      <c r="U455">
        <v>2</v>
      </c>
    </row>
    <row r="456" spans="1:21" x14ac:dyDescent="0.2">
      <c r="A456">
        <v>920</v>
      </c>
      <c r="B456" t="s">
        <v>17</v>
      </c>
      <c r="C456">
        <v>103</v>
      </c>
      <c r="D456" t="s">
        <v>16</v>
      </c>
      <c r="E456">
        <v>1</v>
      </c>
      <c r="H456" t="s">
        <v>7</v>
      </c>
      <c r="T456">
        <v>1</v>
      </c>
      <c r="U456">
        <v>1</v>
      </c>
    </row>
    <row r="457" spans="1:21" x14ac:dyDescent="0.2">
      <c r="A457">
        <v>1041</v>
      </c>
      <c r="B457" t="s">
        <v>17</v>
      </c>
      <c r="C457">
        <v>92</v>
      </c>
      <c r="D457" t="s">
        <v>18</v>
      </c>
      <c r="E457">
        <v>1</v>
      </c>
      <c r="H457" t="s">
        <v>7</v>
      </c>
      <c r="T457">
        <v>1</v>
      </c>
      <c r="U457">
        <v>3</v>
      </c>
    </row>
    <row r="458" spans="1:21" x14ac:dyDescent="0.2">
      <c r="A458">
        <v>1047</v>
      </c>
      <c r="B458" t="s">
        <v>17</v>
      </c>
      <c r="C458">
        <v>101</v>
      </c>
      <c r="D458" t="s">
        <v>18</v>
      </c>
      <c r="E458">
        <v>0</v>
      </c>
      <c r="H458" t="s">
        <v>7</v>
      </c>
      <c r="R458" t="s">
        <v>55</v>
      </c>
      <c r="T458">
        <v>2</v>
      </c>
      <c r="U458">
        <v>2</v>
      </c>
    </row>
    <row r="459" spans="1:21" x14ac:dyDescent="0.2">
      <c r="A459">
        <v>1059</v>
      </c>
      <c r="B459" t="s">
        <v>17</v>
      </c>
      <c r="C459">
        <v>97</v>
      </c>
      <c r="D459" t="s">
        <v>18</v>
      </c>
      <c r="E459">
        <v>0</v>
      </c>
      <c r="H459" t="s">
        <v>7</v>
      </c>
      <c r="T459">
        <v>1</v>
      </c>
      <c r="U459">
        <v>1</v>
      </c>
    </row>
    <row r="460" spans="1:21" x14ac:dyDescent="0.2">
      <c r="A460">
        <v>1073</v>
      </c>
      <c r="B460" t="s">
        <v>17</v>
      </c>
      <c r="C460">
        <v>102</v>
      </c>
      <c r="D460" t="s">
        <v>18</v>
      </c>
      <c r="E460">
        <v>0</v>
      </c>
      <c r="H460" t="s">
        <v>7</v>
      </c>
      <c r="R460" t="s">
        <v>55</v>
      </c>
      <c r="T460">
        <v>2</v>
      </c>
      <c r="U460">
        <v>2</v>
      </c>
    </row>
    <row r="461" spans="1:21" x14ac:dyDescent="0.2">
      <c r="A461">
        <v>1077</v>
      </c>
      <c r="B461" t="s">
        <v>17</v>
      </c>
      <c r="C461">
        <v>97</v>
      </c>
      <c r="D461" t="s">
        <v>18</v>
      </c>
      <c r="E461">
        <v>1</v>
      </c>
      <c r="H461" t="s">
        <v>7</v>
      </c>
      <c r="T461">
        <v>1</v>
      </c>
      <c r="U461">
        <v>2</v>
      </c>
    </row>
    <row r="462" spans="1:21" x14ac:dyDescent="0.2">
      <c r="A462">
        <v>1099</v>
      </c>
      <c r="B462" t="s">
        <v>17</v>
      </c>
      <c r="C462">
        <v>90</v>
      </c>
      <c r="D462" t="s">
        <v>18</v>
      </c>
      <c r="E462">
        <v>1</v>
      </c>
      <c r="H462" t="s">
        <v>7</v>
      </c>
      <c r="T462">
        <v>1</v>
      </c>
      <c r="U462">
        <v>2</v>
      </c>
    </row>
    <row r="463" spans="1:21" x14ac:dyDescent="0.2">
      <c r="A463">
        <v>1108</v>
      </c>
      <c r="B463" t="s">
        <v>17</v>
      </c>
      <c r="C463">
        <v>100</v>
      </c>
      <c r="D463" t="s">
        <v>18</v>
      </c>
      <c r="E463">
        <v>1</v>
      </c>
      <c r="H463" t="s">
        <v>7</v>
      </c>
      <c r="T463">
        <v>1</v>
      </c>
      <c r="U463">
        <v>4</v>
      </c>
    </row>
    <row r="464" spans="1:21" x14ac:dyDescent="0.2">
      <c r="A464">
        <v>1116</v>
      </c>
      <c r="B464" t="s">
        <v>17</v>
      </c>
      <c r="C464">
        <v>98</v>
      </c>
      <c r="D464" t="s">
        <v>18</v>
      </c>
      <c r="E464">
        <v>0</v>
      </c>
      <c r="H464" t="s">
        <v>7</v>
      </c>
      <c r="T464">
        <v>1</v>
      </c>
      <c r="U464">
        <v>5</v>
      </c>
    </row>
    <row r="465" spans="1:21" x14ac:dyDescent="0.2">
      <c r="A465">
        <v>1152</v>
      </c>
      <c r="B465" t="s">
        <v>17</v>
      </c>
      <c r="C465">
        <v>85</v>
      </c>
      <c r="D465" t="s">
        <v>18</v>
      </c>
      <c r="E465">
        <v>1</v>
      </c>
      <c r="H465" t="s">
        <v>7</v>
      </c>
      <c r="T465">
        <v>1</v>
      </c>
      <c r="U465">
        <v>2</v>
      </c>
    </row>
    <row r="466" spans="1:21" x14ac:dyDescent="0.2">
      <c r="A466">
        <v>1161</v>
      </c>
      <c r="B466" t="s">
        <v>17</v>
      </c>
      <c r="C466">
        <v>97</v>
      </c>
      <c r="D466" t="s">
        <v>18</v>
      </c>
      <c r="E466">
        <v>0</v>
      </c>
      <c r="H466" t="s">
        <v>7</v>
      </c>
      <c r="T466">
        <v>1</v>
      </c>
      <c r="U466">
        <v>4</v>
      </c>
    </row>
    <row r="467" spans="1:21" x14ac:dyDescent="0.2">
      <c r="A467">
        <v>1180</v>
      </c>
      <c r="B467" t="s">
        <v>17</v>
      </c>
      <c r="C467">
        <v>94</v>
      </c>
      <c r="D467" t="s">
        <v>16</v>
      </c>
      <c r="E467">
        <v>1</v>
      </c>
      <c r="H467" t="s">
        <v>7</v>
      </c>
      <c r="T467">
        <v>1</v>
      </c>
      <c r="U467">
        <v>4</v>
      </c>
    </row>
    <row r="468" spans="1:21" x14ac:dyDescent="0.2">
      <c r="A468">
        <v>1206</v>
      </c>
      <c r="B468" t="s">
        <v>17</v>
      </c>
      <c r="C468">
        <v>81</v>
      </c>
      <c r="D468" t="s">
        <v>16</v>
      </c>
      <c r="E468">
        <v>2</v>
      </c>
      <c r="F468">
        <v>10</v>
      </c>
      <c r="H468" t="s">
        <v>7</v>
      </c>
      <c r="R468" t="s">
        <v>55</v>
      </c>
      <c r="T468">
        <v>2</v>
      </c>
      <c r="U468">
        <v>6</v>
      </c>
    </row>
    <row r="469" spans="1:21" x14ac:dyDescent="0.2">
      <c r="A469">
        <v>1210</v>
      </c>
      <c r="B469" t="s">
        <v>17</v>
      </c>
      <c r="C469">
        <v>82</v>
      </c>
      <c r="D469" t="s">
        <v>18</v>
      </c>
      <c r="E469">
        <v>1</v>
      </c>
      <c r="H469" t="s">
        <v>7</v>
      </c>
      <c r="S469" t="s">
        <v>53</v>
      </c>
      <c r="T469">
        <v>2</v>
      </c>
      <c r="U469">
        <v>4</v>
      </c>
    </row>
    <row r="470" spans="1:21" x14ac:dyDescent="0.2">
      <c r="A470">
        <v>1276</v>
      </c>
      <c r="B470" t="s">
        <v>17</v>
      </c>
      <c r="C470">
        <v>84</v>
      </c>
      <c r="D470" t="s">
        <v>18</v>
      </c>
      <c r="E470">
        <v>1</v>
      </c>
      <c r="H470" t="s">
        <v>7</v>
      </c>
      <c r="S470" t="s">
        <v>53</v>
      </c>
      <c r="T470">
        <v>2</v>
      </c>
      <c r="U470">
        <v>4</v>
      </c>
    </row>
    <row r="471" spans="1:21" x14ac:dyDescent="0.2">
      <c r="A471">
        <v>1296</v>
      </c>
      <c r="B471" t="s">
        <v>17</v>
      </c>
      <c r="C471">
        <v>105</v>
      </c>
      <c r="D471" t="s">
        <v>18</v>
      </c>
      <c r="E471">
        <v>0</v>
      </c>
      <c r="F471">
        <v>12</v>
      </c>
      <c r="H471" t="s">
        <v>7</v>
      </c>
      <c r="S471" t="s">
        <v>53</v>
      </c>
      <c r="T471">
        <v>2</v>
      </c>
      <c r="U471">
        <v>3</v>
      </c>
    </row>
    <row r="472" spans="1:21" x14ac:dyDescent="0.2">
      <c r="A472">
        <v>1403</v>
      </c>
      <c r="B472" t="s">
        <v>17</v>
      </c>
      <c r="C472">
        <v>83</v>
      </c>
      <c r="D472" t="s">
        <v>18</v>
      </c>
      <c r="E472">
        <v>0</v>
      </c>
      <c r="H472" t="s">
        <v>7</v>
      </c>
      <c r="T472">
        <v>1</v>
      </c>
      <c r="U472">
        <v>2</v>
      </c>
    </row>
    <row r="473" spans="1:21" x14ac:dyDescent="0.2">
      <c r="A473">
        <v>1430</v>
      </c>
      <c r="B473" t="s">
        <v>17</v>
      </c>
      <c r="C473">
        <v>89</v>
      </c>
      <c r="D473" t="s">
        <v>18</v>
      </c>
      <c r="E473">
        <v>0</v>
      </c>
      <c r="H473" t="s">
        <v>7</v>
      </c>
      <c r="T473">
        <v>1</v>
      </c>
      <c r="U473">
        <v>3</v>
      </c>
    </row>
    <row r="474" spans="1:21" x14ac:dyDescent="0.2">
      <c r="A474">
        <v>1486</v>
      </c>
      <c r="B474" t="s">
        <v>17</v>
      </c>
      <c r="C474">
        <v>96</v>
      </c>
      <c r="D474" t="s">
        <v>16</v>
      </c>
      <c r="E474">
        <v>1</v>
      </c>
      <c r="F474">
        <v>11</v>
      </c>
      <c r="H474" t="s">
        <v>7</v>
      </c>
      <c r="T474">
        <v>1</v>
      </c>
      <c r="U474">
        <v>3</v>
      </c>
    </row>
    <row r="475" spans="1:21" x14ac:dyDescent="0.2">
      <c r="A475">
        <v>2476</v>
      </c>
      <c r="B475" t="s">
        <v>17</v>
      </c>
      <c r="C475">
        <v>87</v>
      </c>
      <c r="D475" t="s">
        <v>16</v>
      </c>
      <c r="E475">
        <v>0</v>
      </c>
      <c r="F475">
        <v>8</v>
      </c>
      <c r="H475" t="s">
        <v>7</v>
      </c>
      <c r="T475">
        <v>1</v>
      </c>
      <c r="U475">
        <v>3</v>
      </c>
    </row>
    <row r="476" spans="1:21" x14ac:dyDescent="0.2">
      <c r="A476">
        <v>2588</v>
      </c>
      <c r="B476" t="s">
        <v>17</v>
      </c>
      <c r="C476">
        <v>65</v>
      </c>
      <c r="D476" t="s">
        <v>18</v>
      </c>
      <c r="E476">
        <v>1</v>
      </c>
      <c r="F476">
        <v>11</v>
      </c>
      <c r="H476" t="s">
        <v>7</v>
      </c>
      <c r="R476" t="s">
        <v>55</v>
      </c>
      <c r="T476">
        <v>2</v>
      </c>
      <c r="U476">
        <v>3</v>
      </c>
    </row>
    <row r="477" spans="1:21" x14ac:dyDescent="0.2">
      <c r="A477">
        <v>2605</v>
      </c>
      <c r="B477" t="s">
        <v>17</v>
      </c>
      <c r="C477">
        <v>76</v>
      </c>
      <c r="D477" t="s">
        <v>16</v>
      </c>
      <c r="E477">
        <v>0</v>
      </c>
      <c r="F477">
        <v>15</v>
      </c>
      <c r="H477" t="s">
        <v>7</v>
      </c>
      <c r="T477">
        <v>1</v>
      </c>
      <c r="U477">
        <v>4</v>
      </c>
    </row>
    <row r="478" spans="1:21" x14ac:dyDescent="0.2">
      <c r="A478">
        <v>2613</v>
      </c>
      <c r="B478" t="s">
        <v>17</v>
      </c>
      <c r="C478">
        <v>65</v>
      </c>
      <c r="D478" t="s">
        <v>18</v>
      </c>
      <c r="E478">
        <v>0</v>
      </c>
      <c r="F478">
        <v>11</v>
      </c>
      <c r="H478" t="s">
        <v>7</v>
      </c>
      <c r="S478" t="s">
        <v>53</v>
      </c>
      <c r="T478">
        <v>2</v>
      </c>
      <c r="U478">
        <v>5</v>
      </c>
    </row>
    <row r="479" spans="1:21" x14ac:dyDescent="0.2">
      <c r="A479">
        <v>2672</v>
      </c>
      <c r="B479" t="s">
        <v>17</v>
      </c>
      <c r="C479">
        <v>81</v>
      </c>
      <c r="D479" t="s">
        <v>18</v>
      </c>
      <c r="E479">
        <v>0</v>
      </c>
      <c r="F479">
        <v>10</v>
      </c>
      <c r="H479" t="s">
        <v>7</v>
      </c>
      <c r="T479">
        <v>1</v>
      </c>
      <c r="U479">
        <v>2</v>
      </c>
    </row>
    <row r="480" spans="1:21" x14ac:dyDescent="0.2">
      <c r="A480">
        <v>2804</v>
      </c>
      <c r="B480" t="s">
        <v>17</v>
      </c>
      <c r="C480">
        <v>64</v>
      </c>
      <c r="D480" t="s">
        <v>16</v>
      </c>
      <c r="E480">
        <v>0</v>
      </c>
      <c r="F480">
        <v>11</v>
      </c>
      <c r="H480" t="s">
        <v>7</v>
      </c>
      <c r="T480">
        <v>1</v>
      </c>
      <c r="U480">
        <v>4</v>
      </c>
    </row>
    <row r="481" spans="1:21" x14ac:dyDescent="0.2">
      <c r="A481">
        <v>761</v>
      </c>
      <c r="B481" t="s">
        <v>17</v>
      </c>
      <c r="C481">
        <v>82</v>
      </c>
      <c r="D481" t="s">
        <v>16</v>
      </c>
      <c r="E481">
        <v>0</v>
      </c>
      <c r="G481" t="s">
        <v>6</v>
      </c>
      <c r="T481">
        <v>1</v>
      </c>
      <c r="U481">
        <v>1</v>
      </c>
    </row>
    <row r="482" spans="1:21" x14ac:dyDescent="0.2">
      <c r="A482">
        <v>831</v>
      </c>
      <c r="B482" t="s">
        <v>17</v>
      </c>
      <c r="C482">
        <v>82</v>
      </c>
      <c r="D482" t="s">
        <v>16</v>
      </c>
      <c r="E482">
        <v>2</v>
      </c>
      <c r="G482" t="s">
        <v>6</v>
      </c>
      <c r="T482">
        <v>1</v>
      </c>
      <c r="U482">
        <v>3</v>
      </c>
    </row>
    <row r="483" spans="1:21" x14ac:dyDescent="0.2">
      <c r="A483">
        <v>1036</v>
      </c>
      <c r="B483" t="s">
        <v>17</v>
      </c>
      <c r="C483">
        <v>81</v>
      </c>
      <c r="D483" t="s">
        <v>16</v>
      </c>
      <c r="E483">
        <v>2</v>
      </c>
      <c r="G483" t="s">
        <v>6</v>
      </c>
      <c r="T483">
        <v>1</v>
      </c>
      <c r="U483">
        <v>2</v>
      </c>
    </row>
    <row r="484" spans="1:21" x14ac:dyDescent="0.2">
      <c r="A484">
        <v>1168</v>
      </c>
      <c r="B484" t="s">
        <v>17</v>
      </c>
      <c r="C484">
        <v>88</v>
      </c>
      <c r="D484" t="s">
        <v>16</v>
      </c>
      <c r="E484">
        <v>0</v>
      </c>
      <c r="G484" t="s">
        <v>6</v>
      </c>
      <c r="T484">
        <v>1</v>
      </c>
      <c r="U484">
        <v>2</v>
      </c>
    </row>
    <row r="485" spans="1:21" x14ac:dyDescent="0.2">
      <c r="A485">
        <v>1209</v>
      </c>
      <c r="B485" t="s">
        <v>17</v>
      </c>
      <c r="C485">
        <v>73</v>
      </c>
      <c r="D485" t="s">
        <v>16</v>
      </c>
      <c r="E485">
        <v>0</v>
      </c>
      <c r="F485">
        <v>15</v>
      </c>
      <c r="G485" t="s">
        <v>6</v>
      </c>
      <c r="T485">
        <v>1</v>
      </c>
      <c r="U485">
        <v>5</v>
      </c>
    </row>
    <row r="486" spans="1:21" x14ac:dyDescent="0.2">
      <c r="A486">
        <v>2575</v>
      </c>
      <c r="B486" t="s">
        <v>17</v>
      </c>
      <c r="C486">
        <v>55</v>
      </c>
      <c r="D486" t="s">
        <v>18</v>
      </c>
      <c r="E486">
        <v>0</v>
      </c>
      <c r="F486">
        <v>19</v>
      </c>
      <c r="G486" t="s">
        <v>6</v>
      </c>
      <c r="T486">
        <v>1</v>
      </c>
      <c r="U486">
        <v>3</v>
      </c>
    </row>
    <row r="487" spans="1:21" x14ac:dyDescent="0.2">
      <c r="A487">
        <v>2708</v>
      </c>
      <c r="B487" t="s">
        <v>17</v>
      </c>
      <c r="C487">
        <v>72</v>
      </c>
      <c r="D487" t="s">
        <v>16</v>
      </c>
      <c r="E487">
        <v>0</v>
      </c>
      <c r="G487" t="s">
        <v>6</v>
      </c>
      <c r="T487">
        <v>1</v>
      </c>
      <c r="U487">
        <v>2</v>
      </c>
    </row>
    <row r="488" spans="1:21" x14ac:dyDescent="0.2">
      <c r="A488">
        <v>91</v>
      </c>
      <c r="B488" t="s">
        <v>17</v>
      </c>
      <c r="C488">
        <v>75</v>
      </c>
      <c r="D488" t="s">
        <v>18</v>
      </c>
      <c r="E488">
        <v>0</v>
      </c>
      <c r="T488">
        <v>0</v>
      </c>
      <c r="U488">
        <v>2</v>
      </c>
    </row>
    <row r="489" spans="1:21" x14ac:dyDescent="0.2">
      <c r="A489">
        <v>107</v>
      </c>
      <c r="B489" t="s">
        <v>17</v>
      </c>
      <c r="C489">
        <v>82</v>
      </c>
      <c r="D489" t="s">
        <v>16</v>
      </c>
      <c r="E489">
        <v>0</v>
      </c>
      <c r="T489">
        <v>0</v>
      </c>
      <c r="U489">
        <v>1</v>
      </c>
    </row>
    <row r="490" spans="1:21" x14ac:dyDescent="0.2">
      <c r="A490">
        <v>345</v>
      </c>
      <c r="B490" t="s">
        <v>17</v>
      </c>
      <c r="C490">
        <v>94</v>
      </c>
      <c r="D490" t="s">
        <v>16</v>
      </c>
      <c r="E490">
        <v>1</v>
      </c>
      <c r="S490" t="s">
        <v>53</v>
      </c>
      <c r="T490">
        <v>1</v>
      </c>
      <c r="U490">
        <v>4</v>
      </c>
    </row>
    <row r="491" spans="1:21" x14ac:dyDescent="0.2">
      <c r="A491">
        <v>372</v>
      </c>
      <c r="B491" t="s">
        <v>17</v>
      </c>
      <c r="C491">
        <v>81</v>
      </c>
      <c r="D491" t="s">
        <v>18</v>
      </c>
      <c r="E491">
        <v>0</v>
      </c>
      <c r="T491">
        <v>0</v>
      </c>
      <c r="U491">
        <v>0</v>
      </c>
    </row>
    <row r="492" spans="1:21" x14ac:dyDescent="0.2">
      <c r="A492">
        <v>521</v>
      </c>
      <c r="B492" t="s">
        <v>17</v>
      </c>
      <c r="C492">
        <v>86</v>
      </c>
      <c r="D492" t="s">
        <v>18</v>
      </c>
      <c r="E492">
        <v>1</v>
      </c>
      <c r="T492">
        <v>0</v>
      </c>
      <c r="U492">
        <v>2</v>
      </c>
    </row>
    <row r="493" spans="1:21" x14ac:dyDescent="0.2">
      <c r="A493">
        <v>567</v>
      </c>
      <c r="B493" t="s">
        <v>17</v>
      </c>
      <c r="C493">
        <v>77</v>
      </c>
      <c r="D493" t="s">
        <v>18</v>
      </c>
      <c r="E493">
        <v>0</v>
      </c>
      <c r="T493">
        <v>0</v>
      </c>
      <c r="U493">
        <v>0</v>
      </c>
    </row>
    <row r="494" spans="1:21" x14ac:dyDescent="0.2">
      <c r="A494">
        <v>591</v>
      </c>
      <c r="B494" t="s">
        <v>17</v>
      </c>
      <c r="C494">
        <v>84</v>
      </c>
      <c r="D494" t="s">
        <v>18</v>
      </c>
      <c r="E494">
        <v>0</v>
      </c>
      <c r="T494">
        <v>0</v>
      </c>
      <c r="U494">
        <v>1</v>
      </c>
    </row>
    <row r="495" spans="1:21" x14ac:dyDescent="0.2">
      <c r="A495">
        <v>665</v>
      </c>
      <c r="B495" t="s">
        <v>17</v>
      </c>
      <c r="C495">
        <v>89</v>
      </c>
      <c r="D495" t="s">
        <v>18</v>
      </c>
      <c r="E495">
        <v>2</v>
      </c>
      <c r="T495">
        <v>0</v>
      </c>
      <c r="U495">
        <v>1</v>
      </c>
    </row>
    <row r="496" spans="1:21" x14ac:dyDescent="0.2">
      <c r="A496">
        <v>701</v>
      </c>
      <c r="B496" t="s">
        <v>17</v>
      </c>
      <c r="C496">
        <v>92</v>
      </c>
      <c r="D496" t="s">
        <v>16</v>
      </c>
      <c r="E496">
        <v>0</v>
      </c>
      <c r="T496">
        <v>0</v>
      </c>
      <c r="U496">
        <v>2</v>
      </c>
    </row>
    <row r="497" spans="1:21" x14ac:dyDescent="0.2">
      <c r="A497">
        <v>731</v>
      </c>
      <c r="B497" t="s">
        <v>17</v>
      </c>
      <c r="C497">
        <v>98</v>
      </c>
      <c r="D497" t="s">
        <v>16</v>
      </c>
      <c r="E497">
        <v>1</v>
      </c>
      <c r="T497">
        <v>0</v>
      </c>
      <c r="U497">
        <v>0</v>
      </c>
    </row>
    <row r="498" spans="1:21" x14ac:dyDescent="0.2">
      <c r="A498">
        <v>747</v>
      </c>
      <c r="B498" t="s">
        <v>17</v>
      </c>
      <c r="C498">
        <v>103</v>
      </c>
      <c r="D498" t="s">
        <v>18</v>
      </c>
      <c r="E498">
        <v>0</v>
      </c>
      <c r="F498">
        <v>18</v>
      </c>
      <c r="T498">
        <v>0</v>
      </c>
      <c r="U498">
        <v>6</v>
      </c>
    </row>
    <row r="499" spans="1:21" x14ac:dyDescent="0.2">
      <c r="A499">
        <v>751</v>
      </c>
      <c r="B499" t="s">
        <v>17</v>
      </c>
      <c r="C499">
        <v>92</v>
      </c>
      <c r="D499" t="s">
        <v>18</v>
      </c>
      <c r="E499">
        <v>1</v>
      </c>
      <c r="R499" t="s">
        <v>55</v>
      </c>
      <c r="T499">
        <v>1</v>
      </c>
      <c r="U499">
        <v>2</v>
      </c>
    </row>
    <row r="500" spans="1:21" x14ac:dyDescent="0.2">
      <c r="A500">
        <v>893</v>
      </c>
      <c r="B500" t="s">
        <v>17</v>
      </c>
      <c r="C500">
        <v>100</v>
      </c>
      <c r="D500" t="s">
        <v>18</v>
      </c>
      <c r="E500">
        <v>0</v>
      </c>
      <c r="T500">
        <v>0</v>
      </c>
      <c r="U500">
        <v>0</v>
      </c>
    </row>
    <row r="501" spans="1:21" x14ac:dyDescent="0.2">
      <c r="A501">
        <v>895</v>
      </c>
      <c r="B501" t="s">
        <v>17</v>
      </c>
      <c r="C501">
        <v>87</v>
      </c>
      <c r="D501" t="s">
        <v>16</v>
      </c>
      <c r="E501">
        <v>0</v>
      </c>
      <c r="T501">
        <v>0</v>
      </c>
      <c r="U501">
        <v>0</v>
      </c>
    </row>
    <row r="502" spans="1:21" x14ac:dyDescent="0.2">
      <c r="A502">
        <v>914</v>
      </c>
      <c r="B502" t="s">
        <v>17</v>
      </c>
      <c r="C502">
        <v>86</v>
      </c>
      <c r="D502" t="s">
        <v>16</v>
      </c>
      <c r="E502">
        <v>0</v>
      </c>
      <c r="T502">
        <v>0</v>
      </c>
      <c r="U502">
        <v>2</v>
      </c>
    </row>
    <row r="503" spans="1:21" x14ac:dyDescent="0.2">
      <c r="A503">
        <v>922</v>
      </c>
      <c r="B503" t="s">
        <v>17</v>
      </c>
      <c r="C503">
        <v>99</v>
      </c>
      <c r="D503" t="s">
        <v>18</v>
      </c>
      <c r="E503">
        <v>1</v>
      </c>
      <c r="T503">
        <v>0</v>
      </c>
      <c r="U503">
        <v>0</v>
      </c>
    </row>
    <row r="504" spans="1:21" x14ac:dyDescent="0.2">
      <c r="A504">
        <v>955</v>
      </c>
      <c r="B504" t="s">
        <v>17</v>
      </c>
      <c r="C504">
        <v>98</v>
      </c>
      <c r="D504" t="s">
        <v>18</v>
      </c>
      <c r="E504">
        <v>1</v>
      </c>
      <c r="T504">
        <v>0</v>
      </c>
      <c r="U504">
        <v>2</v>
      </c>
    </row>
    <row r="505" spans="1:21" x14ac:dyDescent="0.2">
      <c r="A505">
        <v>969</v>
      </c>
      <c r="B505" t="s">
        <v>17</v>
      </c>
      <c r="C505">
        <v>107</v>
      </c>
      <c r="D505" t="s">
        <v>18</v>
      </c>
      <c r="E505">
        <v>0</v>
      </c>
      <c r="T505">
        <v>0</v>
      </c>
      <c r="U505">
        <v>1</v>
      </c>
    </row>
    <row r="506" spans="1:21" x14ac:dyDescent="0.2">
      <c r="A506">
        <v>970</v>
      </c>
      <c r="B506" t="s">
        <v>17</v>
      </c>
      <c r="C506">
        <v>92</v>
      </c>
      <c r="D506" t="s">
        <v>16</v>
      </c>
      <c r="E506">
        <v>1</v>
      </c>
      <c r="T506">
        <v>0</v>
      </c>
      <c r="U506">
        <v>0</v>
      </c>
    </row>
    <row r="507" spans="1:21" x14ac:dyDescent="0.2">
      <c r="A507">
        <v>995</v>
      </c>
      <c r="B507" t="s">
        <v>17</v>
      </c>
      <c r="C507">
        <v>92</v>
      </c>
      <c r="D507" t="s">
        <v>18</v>
      </c>
      <c r="E507">
        <v>1</v>
      </c>
      <c r="T507">
        <v>0</v>
      </c>
      <c r="U507">
        <v>1</v>
      </c>
    </row>
    <row r="508" spans="1:21" x14ac:dyDescent="0.2">
      <c r="A508">
        <v>1023</v>
      </c>
      <c r="B508" t="s">
        <v>17</v>
      </c>
      <c r="C508">
        <v>100</v>
      </c>
      <c r="D508" t="s">
        <v>18</v>
      </c>
      <c r="E508">
        <v>1</v>
      </c>
      <c r="T508">
        <v>0</v>
      </c>
      <c r="U508">
        <v>2</v>
      </c>
    </row>
    <row r="509" spans="1:21" x14ac:dyDescent="0.2">
      <c r="A509">
        <v>1039</v>
      </c>
      <c r="B509" t="s">
        <v>17</v>
      </c>
      <c r="C509">
        <v>108</v>
      </c>
      <c r="D509" t="s">
        <v>18</v>
      </c>
      <c r="E509">
        <v>0</v>
      </c>
      <c r="T509">
        <v>0</v>
      </c>
      <c r="U509">
        <v>0</v>
      </c>
    </row>
    <row r="510" spans="1:21" x14ac:dyDescent="0.2">
      <c r="A510">
        <v>1053</v>
      </c>
      <c r="B510" t="s">
        <v>17</v>
      </c>
      <c r="C510">
        <v>100</v>
      </c>
      <c r="D510" t="s">
        <v>18</v>
      </c>
      <c r="E510">
        <v>1</v>
      </c>
      <c r="T510">
        <v>0</v>
      </c>
      <c r="U510">
        <v>0</v>
      </c>
    </row>
    <row r="511" spans="1:21" x14ac:dyDescent="0.2">
      <c r="A511">
        <v>1060</v>
      </c>
      <c r="B511" t="s">
        <v>17</v>
      </c>
      <c r="C511">
        <v>97</v>
      </c>
      <c r="D511" t="s">
        <v>16</v>
      </c>
      <c r="E511">
        <v>2</v>
      </c>
      <c r="T511">
        <v>0</v>
      </c>
      <c r="U511">
        <v>3</v>
      </c>
    </row>
    <row r="512" spans="1:21" x14ac:dyDescent="0.2">
      <c r="A512">
        <v>1088</v>
      </c>
      <c r="B512" t="s">
        <v>17</v>
      </c>
      <c r="C512">
        <v>94</v>
      </c>
      <c r="D512" t="s">
        <v>16</v>
      </c>
      <c r="E512">
        <v>1</v>
      </c>
      <c r="T512">
        <v>0</v>
      </c>
      <c r="U512">
        <v>2</v>
      </c>
    </row>
    <row r="513" spans="1:21" x14ac:dyDescent="0.2">
      <c r="A513">
        <v>1102</v>
      </c>
      <c r="B513" t="s">
        <v>17</v>
      </c>
      <c r="C513">
        <v>85</v>
      </c>
      <c r="D513" t="s">
        <v>16</v>
      </c>
      <c r="E513">
        <v>1</v>
      </c>
      <c r="T513">
        <v>0</v>
      </c>
      <c r="U513">
        <v>2</v>
      </c>
    </row>
    <row r="514" spans="1:21" x14ac:dyDescent="0.2">
      <c r="A514">
        <v>1103</v>
      </c>
      <c r="B514" t="s">
        <v>17</v>
      </c>
      <c r="C514">
        <v>74</v>
      </c>
      <c r="D514" t="s">
        <v>18</v>
      </c>
      <c r="E514">
        <v>1</v>
      </c>
      <c r="T514">
        <v>0</v>
      </c>
      <c r="U514">
        <v>1</v>
      </c>
    </row>
    <row r="515" spans="1:21" x14ac:dyDescent="0.2">
      <c r="A515">
        <v>1105</v>
      </c>
      <c r="B515" t="s">
        <v>17</v>
      </c>
      <c r="C515">
        <v>96</v>
      </c>
      <c r="D515" t="s">
        <v>16</v>
      </c>
      <c r="E515">
        <v>0</v>
      </c>
      <c r="T515">
        <v>0</v>
      </c>
      <c r="U515">
        <v>0</v>
      </c>
    </row>
    <row r="516" spans="1:21" x14ac:dyDescent="0.2">
      <c r="A516">
        <v>1113</v>
      </c>
      <c r="B516" t="s">
        <v>17</v>
      </c>
      <c r="C516">
        <v>100</v>
      </c>
      <c r="D516" t="s">
        <v>18</v>
      </c>
      <c r="E516">
        <v>1</v>
      </c>
      <c r="T516">
        <v>0</v>
      </c>
      <c r="U516">
        <v>0</v>
      </c>
    </row>
    <row r="517" spans="1:21" x14ac:dyDescent="0.2">
      <c r="A517">
        <v>1122</v>
      </c>
      <c r="B517" t="s">
        <v>17</v>
      </c>
      <c r="C517">
        <v>74</v>
      </c>
      <c r="D517" t="s">
        <v>16</v>
      </c>
      <c r="E517">
        <v>2</v>
      </c>
      <c r="T517">
        <v>0</v>
      </c>
      <c r="U517">
        <v>0</v>
      </c>
    </row>
    <row r="518" spans="1:21" x14ac:dyDescent="0.2">
      <c r="A518">
        <v>1128</v>
      </c>
      <c r="B518" t="s">
        <v>17</v>
      </c>
      <c r="C518">
        <v>92</v>
      </c>
      <c r="D518" t="s">
        <v>16</v>
      </c>
      <c r="E518">
        <v>1</v>
      </c>
      <c r="T518">
        <v>0</v>
      </c>
      <c r="U518">
        <v>1</v>
      </c>
    </row>
    <row r="519" spans="1:21" x14ac:dyDescent="0.2">
      <c r="A519">
        <v>1132</v>
      </c>
      <c r="B519" t="s">
        <v>17</v>
      </c>
      <c r="C519">
        <v>101</v>
      </c>
      <c r="D519" t="s">
        <v>18</v>
      </c>
      <c r="E519">
        <v>1</v>
      </c>
      <c r="T519">
        <v>0</v>
      </c>
      <c r="U519">
        <v>0</v>
      </c>
    </row>
    <row r="520" spans="1:21" x14ac:dyDescent="0.2">
      <c r="A520">
        <v>1158</v>
      </c>
      <c r="B520" t="s">
        <v>17</v>
      </c>
      <c r="C520">
        <v>76</v>
      </c>
      <c r="D520" t="s">
        <v>18</v>
      </c>
      <c r="E520">
        <v>0</v>
      </c>
      <c r="T520">
        <v>0</v>
      </c>
      <c r="U520">
        <v>1</v>
      </c>
    </row>
    <row r="521" spans="1:21" x14ac:dyDescent="0.2">
      <c r="A521">
        <v>1160</v>
      </c>
      <c r="B521" t="s">
        <v>17</v>
      </c>
      <c r="C521">
        <v>95</v>
      </c>
      <c r="D521" t="s">
        <v>16</v>
      </c>
      <c r="E521">
        <v>0</v>
      </c>
      <c r="F521">
        <v>15</v>
      </c>
      <c r="T521">
        <v>0</v>
      </c>
      <c r="U521">
        <v>1</v>
      </c>
    </row>
    <row r="522" spans="1:21" x14ac:dyDescent="0.2">
      <c r="A522">
        <v>1162</v>
      </c>
      <c r="B522" t="s">
        <v>17</v>
      </c>
      <c r="C522">
        <v>100</v>
      </c>
      <c r="D522" t="s">
        <v>18</v>
      </c>
      <c r="E522">
        <v>0</v>
      </c>
      <c r="T522">
        <v>0</v>
      </c>
      <c r="U522">
        <v>1</v>
      </c>
    </row>
    <row r="523" spans="1:21" x14ac:dyDescent="0.2">
      <c r="A523">
        <v>1261</v>
      </c>
      <c r="B523" t="s">
        <v>17</v>
      </c>
      <c r="C523">
        <v>78</v>
      </c>
      <c r="D523" t="s">
        <v>18</v>
      </c>
      <c r="E523">
        <v>1</v>
      </c>
      <c r="F523">
        <v>12</v>
      </c>
      <c r="R523" t="s">
        <v>55</v>
      </c>
      <c r="T523">
        <v>1</v>
      </c>
      <c r="U523">
        <v>3</v>
      </c>
    </row>
    <row r="524" spans="1:21" x14ac:dyDescent="0.2">
      <c r="A524">
        <v>1316</v>
      </c>
      <c r="B524" t="s">
        <v>17</v>
      </c>
      <c r="C524">
        <v>68</v>
      </c>
      <c r="D524" t="s">
        <v>18</v>
      </c>
      <c r="E524">
        <v>0</v>
      </c>
      <c r="F524">
        <v>15</v>
      </c>
      <c r="R524" t="s">
        <v>55</v>
      </c>
      <c r="T524">
        <v>1</v>
      </c>
      <c r="U524">
        <v>3</v>
      </c>
    </row>
    <row r="525" spans="1:21" x14ac:dyDescent="0.2">
      <c r="A525">
        <v>1470</v>
      </c>
      <c r="B525" t="s">
        <v>17</v>
      </c>
      <c r="C525">
        <v>82</v>
      </c>
      <c r="D525" t="s">
        <v>18</v>
      </c>
      <c r="E525">
        <v>1</v>
      </c>
      <c r="T525">
        <v>0</v>
      </c>
      <c r="U525">
        <v>1</v>
      </c>
    </row>
    <row r="526" spans="1:21" x14ac:dyDescent="0.2">
      <c r="A526">
        <v>1484</v>
      </c>
      <c r="B526" t="s">
        <v>17</v>
      </c>
      <c r="C526">
        <v>72</v>
      </c>
      <c r="D526" t="s">
        <v>16</v>
      </c>
      <c r="E526">
        <v>0</v>
      </c>
      <c r="T526">
        <v>0</v>
      </c>
      <c r="U526">
        <v>1</v>
      </c>
    </row>
    <row r="527" spans="1:21" x14ac:dyDescent="0.2">
      <c r="A527">
        <v>1513</v>
      </c>
      <c r="B527" t="s">
        <v>17</v>
      </c>
      <c r="C527">
        <v>76</v>
      </c>
      <c r="D527" t="s">
        <v>18</v>
      </c>
      <c r="E527">
        <v>1</v>
      </c>
      <c r="F527">
        <v>10</v>
      </c>
      <c r="T527">
        <v>0</v>
      </c>
      <c r="U527">
        <v>1</v>
      </c>
    </row>
    <row r="528" spans="1:21" x14ac:dyDescent="0.2">
      <c r="A528">
        <v>1549</v>
      </c>
      <c r="B528" t="s">
        <v>17</v>
      </c>
      <c r="C528">
        <v>80</v>
      </c>
      <c r="D528" t="s">
        <v>18</v>
      </c>
      <c r="E528">
        <v>1</v>
      </c>
      <c r="F528">
        <v>15</v>
      </c>
      <c r="T528">
        <v>0</v>
      </c>
      <c r="U528">
        <v>4</v>
      </c>
    </row>
    <row r="529" spans="1:21" x14ac:dyDescent="0.2">
      <c r="A529">
        <v>1552</v>
      </c>
      <c r="B529" t="s">
        <v>17</v>
      </c>
      <c r="C529">
        <v>90</v>
      </c>
      <c r="D529" t="s">
        <v>18</v>
      </c>
      <c r="E529">
        <v>1</v>
      </c>
      <c r="T529">
        <v>0</v>
      </c>
      <c r="U529">
        <v>3</v>
      </c>
    </row>
    <row r="530" spans="1:21" x14ac:dyDescent="0.2">
      <c r="A530">
        <v>1572</v>
      </c>
      <c r="B530" t="s">
        <v>17</v>
      </c>
      <c r="C530">
        <v>94</v>
      </c>
      <c r="D530" t="s">
        <v>16</v>
      </c>
      <c r="E530">
        <v>1</v>
      </c>
      <c r="T530">
        <v>0</v>
      </c>
      <c r="U530">
        <v>1</v>
      </c>
    </row>
    <row r="531" spans="1:21" x14ac:dyDescent="0.2">
      <c r="A531">
        <v>1586</v>
      </c>
      <c r="B531" t="s">
        <v>17</v>
      </c>
      <c r="C531">
        <v>80</v>
      </c>
      <c r="D531" t="s">
        <v>18</v>
      </c>
      <c r="E531">
        <v>1</v>
      </c>
      <c r="R531" t="s">
        <v>55</v>
      </c>
      <c r="T531">
        <v>1</v>
      </c>
      <c r="U531">
        <v>4</v>
      </c>
    </row>
    <row r="532" spans="1:21" x14ac:dyDescent="0.2">
      <c r="A532">
        <v>1645</v>
      </c>
      <c r="B532" t="s">
        <v>17</v>
      </c>
      <c r="C532">
        <v>90</v>
      </c>
      <c r="D532" t="s">
        <v>16</v>
      </c>
      <c r="E532">
        <v>1</v>
      </c>
      <c r="F532">
        <v>9</v>
      </c>
      <c r="T532">
        <v>0</v>
      </c>
      <c r="U532">
        <v>3</v>
      </c>
    </row>
    <row r="533" spans="1:21" x14ac:dyDescent="0.2">
      <c r="A533">
        <v>1675</v>
      </c>
      <c r="B533" t="s">
        <v>17</v>
      </c>
      <c r="C533">
        <v>87</v>
      </c>
      <c r="D533" t="s">
        <v>16</v>
      </c>
      <c r="E533">
        <v>1</v>
      </c>
      <c r="F533">
        <v>9</v>
      </c>
      <c r="T533">
        <v>0</v>
      </c>
      <c r="U533">
        <v>2</v>
      </c>
    </row>
    <row r="534" spans="1:21" x14ac:dyDescent="0.2">
      <c r="A534">
        <v>1677</v>
      </c>
      <c r="B534" t="s">
        <v>17</v>
      </c>
      <c r="C534">
        <v>80</v>
      </c>
      <c r="D534" t="s">
        <v>18</v>
      </c>
      <c r="E534">
        <v>2</v>
      </c>
      <c r="F534">
        <v>16</v>
      </c>
      <c r="T534">
        <v>0</v>
      </c>
      <c r="U534">
        <v>0</v>
      </c>
    </row>
    <row r="535" spans="1:21" x14ac:dyDescent="0.2">
      <c r="A535">
        <v>1695</v>
      </c>
      <c r="B535" t="s">
        <v>17</v>
      </c>
      <c r="C535">
        <v>75</v>
      </c>
      <c r="D535" t="s">
        <v>16</v>
      </c>
      <c r="E535">
        <v>2</v>
      </c>
      <c r="T535">
        <v>0</v>
      </c>
      <c r="U535">
        <v>0</v>
      </c>
    </row>
    <row r="536" spans="1:21" x14ac:dyDescent="0.2">
      <c r="A536">
        <v>1700</v>
      </c>
      <c r="B536" t="s">
        <v>17</v>
      </c>
      <c r="C536">
        <v>75</v>
      </c>
      <c r="D536" t="s">
        <v>18</v>
      </c>
      <c r="E536">
        <v>1</v>
      </c>
      <c r="F536">
        <v>7</v>
      </c>
      <c r="T536">
        <v>0</v>
      </c>
      <c r="U536">
        <v>0</v>
      </c>
    </row>
    <row r="537" spans="1:21" x14ac:dyDescent="0.2">
      <c r="A537">
        <v>1703</v>
      </c>
      <c r="B537" t="s">
        <v>17</v>
      </c>
      <c r="C537">
        <v>71</v>
      </c>
      <c r="D537" t="s">
        <v>18</v>
      </c>
      <c r="E537">
        <v>1</v>
      </c>
      <c r="F537">
        <v>10</v>
      </c>
      <c r="T537">
        <v>0</v>
      </c>
      <c r="U537">
        <v>0</v>
      </c>
    </row>
    <row r="538" spans="1:21" x14ac:dyDescent="0.2">
      <c r="A538">
        <v>1708</v>
      </c>
      <c r="B538" t="s">
        <v>17</v>
      </c>
      <c r="C538">
        <v>88</v>
      </c>
      <c r="D538" t="s">
        <v>16</v>
      </c>
      <c r="E538">
        <v>1</v>
      </c>
      <c r="F538">
        <v>17</v>
      </c>
      <c r="T538">
        <v>0</v>
      </c>
      <c r="U538">
        <v>0</v>
      </c>
    </row>
    <row r="539" spans="1:21" x14ac:dyDescent="0.2">
      <c r="A539">
        <v>1722</v>
      </c>
      <c r="B539" t="s">
        <v>17</v>
      </c>
      <c r="C539">
        <v>68</v>
      </c>
      <c r="D539" t="s">
        <v>16</v>
      </c>
      <c r="E539">
        <v>1</v>
      </c>
      <c r="F539">
        <v>15</v>
      </c>
      <c r="T539">
        <v>0</v>
      </c>
      <c r="U539">
        <v>0</v>
      </c>
    </row>
    <row r="540" spans="1:21" x14ac:dyDescent="0.2">
      <c r="A540">
        <v>1726</v>
      </c>
      <c r="B540" t="s">
        <v>17</v>
      </c>
      <c r="C540">
        <v>62</v>
      </c>
      <c r="D540" t="s">
        <v>18</v>
      </c>
      <c r="E540">
        <v>0</v>
      </c>
      <c r="F540">
        <v>17</v>
      </c>
      <c r="T540">
        <v>0</v>
      </c>
      <c r="U540">
        <v>0</v>
      </c>
    </row>
    <row r="541" spans="1:21" x14ac:dyDescent="0.2">
      <c r="A541">
        <v>1728</v>
      </c>
      <c r="B541" t="s">
        <v>17</v>
      </c>
      <c r="C541">
        <v>77</v>
      </c>
      <c r="D541" t="s">
        <v>18</v>
      </c>
      <c r="E541">
        <v>1</v>
      </c>
      <c r="T541">
        <v>0</v>
      </c>
      <c r="U541">
        <v>0</v>
      </c>
    </row>
    <row r="542" spans="1:21" x14ac:dyDescent="0.2">
      <c r="A542">
        <v>1741</v>
      </c>
      <c r="B542" t="s">
        <v>17</v>
      </c>
      <c r="C542">
        <v>66</v>
      </c>
      <c r="D542" t="s">
        <v>16</v>
      </c>
      <c r="E542">
        <v>0</v>
      </c>
      <c r="F542">
        <v>18</v>
      </c>
      <c r="T542">
        <v>0</v>
      </c>
      <c r="U542">
        <v>0</v>
      </c>
    </row>
    <row r="543" spans="1:21" x14ac:dyDescent="0.2">
      <c r="A543">
        <v>1760</v>
      </c>
      <c r="B543" t="s">
        <v>17</v>
      </c>
      <c r="C543">
        <v>77</v>
      </c>
      <c r="D543" t="s">
        <v>18</v>
      </c>
      <c r="E543">
        <v>0</v>
      </c>
      <c r="T543">
        <v>0</v>
      </c>
      <c r="U543">
        <v>0</v>
      </c>
    </row>
    <row r="544" spans="1:21" x14ac:dyDescent="0.2">
      <c r="A544">
        <v>1773</v>
      </c>
      <c r="B544" t="s">
        <v>17</v>
      </c>
      <c r="C544">
        <v>82</v>
      </c>
      <c r="D544" t="s">
        <v>16</v>
      </c>
      <c r="E544">
        <v>0</v>
      </c>
      <c r="T544">
        <v>0</v>
      </c>
      <c r="U544">
        <v>0</v>
      </c>
    </row>
    <row r="545" spans="1:21" x14ac:dyDescent="0.2">
      <c r="A545">
        <v>1777</v>
      </c>
      <c r="B545" t="s">
        <v>17</v>
      </c>
      <c r="C545">
        <v>75</v>
      </c>
      <c r="D545" t="s">
        <v>16</v>
      </c>
      <c r="E545">
        <v>1</v>
      </c>
      <c r="T545">
        <v>0</v>
      </c>
      <c r="U545">
        <v>0</v>
      </c>
    </row>
    <row r="546" spans="1:21" x14ac:dyDescent="0.2">
      <c r="A546">
        <v>1779</v>
      </c>
      <c r="B546" t="s">
        <v>17</v>
      </c>
      <c r="C546">
        <v>91</v>
      </c>
      <c r="D546" t="s">
        <v>16</v>
      </c>
      <c r="E546">
        <v>1</v>
      </c>
      <c r="F546">
        <v>15</v>
      </c>
      <c r="T546">
        <v>0</v>
      </c>
      <c r="U546">
        <v>0</v>
      </c>
    </row>
    <row r="547" spans="1:21" x14ac:dyDescent="0.2">
      <c r="A547">
        <v>1794</v>
      </c>
      <c r="B547" t="s">
        <v>17</v>
      </c>
      <c r="C547">
        <v>59</v>
      </c>
      <c r="D547" t="s">
        <v>18</v>
      </c>
      <c r="E547">
        <v>2</v>
      </c>
      <c r="F547">
        <v>15</v>
      </c>
      <c r="T547">
        <v>0</v>
      </c>
      <c r="U547">
        <v>0</v>
      </c>
    </row>
    <row r="548" spans="1:21" x14ac:dyDescent="0.2">
      <c r="A548">
        <v>1816</v>
      </c>
      <c r="B548" t="s">
        <v>17</v>
      </c>
      <c r="C548">
        <v>66</v>
      </c>
      <c r="D548" t="s">
        <v>16</v>
      </c>
      <c r="E548">
        <v>0</v>
      </c>
      <c r="F548">
        <v>15</v>
      </c>
      <c r="T548">
        <v>0</v>
      </c>
      <c r="U548">
        <v>0</v>
      </c>
    </row>
    <row r="549" spans="1:21" x14ac:dyDescent="0.2">
      <c r="A549">
        <v>1839</v>
      </c>
      <c r="B549" t="s">
        <v>17</v>
      </c>
      <c r="C549">
        <v>67</v>
      </c>
      <c r="D549" t="s">
        <v>18</v>
      </c>
      <c r="E549">
        <v>0</v>
      </c>
      <c r="F549">
        <v>12</v>
      </c>
      <c r="T549">
        <v>0</v>
      </c>
      <c r="U549">
        <v>0</v>
      </c>
    </row>
    <row r="550" spans="1:21" x14ac:dyDescent="0.2">
      <c r="A550">
        <v>1851</v>
      </c>
      <c r="B550" t="s">
        <v>17</v>
      </c>
      <c r="C550">
        <v>69</v>
      </c>
      <c r="D550" t="s">
        <v>18</v>
      </c>
      <c r="E550">
        <v>1</v>
      </c>
      <c r="T550">
        <v>0</v>
      </c>
      <c r="U550">
        <v>0</v>
      </c>
    </row>
    <row r="551" spans="1:21" x14ac:dyDescent="0.2">
      <c r="A551">
        <v>1860</v>
      </c>
      <c r="B551" t="s">
        <v>17</v>
      </c>
      <c r="C551">
        <v>81</v>
      </c>
      <c r="D551" t="s">
        <v>18</v>
      </c>
      <c r="E551">
        <v>1</v>
      </c>
      <c r="F551">
        <v>12</v>
      </c>
      <c r="T551">
        <v>0</v>
      </c>
      <c r="U551">
        <v>0</v>
      </c>
    </row>
    <row r="552" spans="1:21" x14ac:dyDescent="0.2">
      <c r="A552">
        <v>1861</v>
      </c>
      <c r="B552" t="s">
        <v>17</v>
      </c>
      <c r="C552">
        <v>67</v>
      </c>
      <c r="D552" t="s">
        <v>18</v>
      </c>
      <c r="E552">
        <v>1</v>
      </c>
      <c r="F552">
        <v>15</v>
      </c>
      <c r="T552">
        <v>0</v>
      </c>
      <c r="U552">
        <v>0</v>
      </c>
    </row>
    <row r="553" spans="1:21" x14ac:dyDescent="0.2">
      <c r="A553">
        <v>1865</v>
      </c>
      <c r="B553" t="s">
        <v>17</v>
      </c>
      <c r="C553">
        <v>80</v>
      </c>
      <c r="D553" t="s">
        <v>16</v>
      </c>
      <c r="E553">
        <v>1</v>
      </c>
      <c r="F553">
        <v>15</v>
      </c>
      <c r="T553">
        <v>0</v>
      </c>
      <c r="U553">
        <v>0</v>
      </c>
    </row>
    <row r="554" spans="1:21" x14ac:dyDescent="0.2">
      <c r="A554">
        <v>1870</v>
      </c>
      <c r="B554" t="s">
        <v>17</v>
      </c>
      <c r="C554">
        <v>66</v>
      </c>
      <c r="D554" t="s">
        <v>18</v>
      </c>
      <c r="E554">
        <v>1</v>
      </c>
      <c r="F554">
        <v>12</v>
      </c>
      <c r="T554">
        <v>0</v>
      </c>
      <c r="U554">
        <v>0</v>
      </c>
    </row>
    <row r="555" spans="1:21" x14ac:dyDescent="0.2">
      <c r="A555">
        <v>1875</v>
      </c>
      <c r="B555" t="s">
        <v>17</v>
      </c>
      <c r="C555">
        <v>79</v>
      </c>
      <c r="D555" t="s">
        <v>18</v>
      </c>
      <c r="E555">
        <v>1</v>
      </c>
      <c r="T555">
        <v>0</v>
      </c>
      <c r="U555">
        <v>0</v>
      </c>
    </row>
    <row r="556" spans="1:21" x14ac:dyDescent="0.2">
      <c r="A556">
        <v>1876</v>
      </c>
      <c r="B556" t="s">
        <v>17</v>
      </c>
      <c r="C556">
        <v>66</v>
      </c>
      <c r="D556" t="s">
        <v>18</v>
      </c>
      <c r="E556">
        <v>0</v>
      </c>
      <c r="F556">
        <v>12</v>
      </c>
      <c r="T556">
        <v>0</v>
      </c>
      <c r="U556">
        <v>0</v>
      </c>
    </row>
    <row r="557" spans="1:21" x14ac:dyDescent="0.2">
      <c r="A557">
        <v>1884</v>
      </c>
      <c r="B557" t="s">
        <v>17</v>
      </c>
      <c r="C557">
        <v>89</v>
      </c>
      <c r="D557" t="s">
        <v>18</v>
      </c>
      <c r="E557">
        <v>0</v>
      </c>
      <c r="F557">
        <v>16</v>
      </c>
      <c r="T557">
        <v>0</v>
      </c>
      <c r="U557">
        <v>0</v>
      </c>
    </row>
    <row r="558" spans="1:21" x14ac:dyDescent="0.2">
      <c r="A558">
        <v>1897</v>
      </c>
      <c r="B558" t="s">
        <v>17</v>
      </c>
      <c r="C558">
        <v>63</v>
      </c>
      <c r="D558" t="s">
        <v>18</v>
      </c>
      <c r="E558">
        <v>1</v>
      </c>
      <c r="T558">
        <v>0</v>
      </c>
      <c r="U558">
        <v>0</v>
      </c>
    </row>
    <row r="559" spans="1:21" x14ac:dyDescent="0.2">
      <c r="A559">
        <v>1899</v>
      </c>
      <c r="B559" t="s">
        <v>17</v>
      </c>
      <c r="C559">
        <v>69</v>
      </c>
      <c r="D559" t="s">
        <v>18</v>
      </c>
      <c r="E559">
        <v>0</v>
      </c>
      <c r="T559">
        <v>0</v>
      </c>
      <c r="U559">
        <v>0</v>
      </c>
    </row>
    <row r="560" spans="1:21" x14ac:dyDescent="0.2">
      <c r="A560">
        <v>1911</v>
      </c>
      <c r="B560" t="s">
        <v>17</v>
      </c>
      <c r="C560">
        <v>66</v>
      </c>
      <c r="D560" t="s">
        <v>18</v>
      </c>
      <c r="E560">
        <v>0</v>
      </c>
      <c r="F560">
        <v>15</v>
      </c>
      <c r="T560">
        <v>0</v>
      </c>
      <c r="U560">
        <v>0</v>
      </c>
    </row>
    <row r="561" spans="1:21" x14ac:dyDescent="0.2">
      <c r="A561">
        <v>1915</v>
      </c>
      <c r="B561" t="s">
        <v>17</v>
      </c>
      <c r="C561">
        <v>78</v>
      </c>
      <c r="D561" t="s">
        <v>16</v>
      </c>
      <c r="E561">
        <v>2</v>
      </c>
      <c r="F561">
        <v>11</v>
      </c>
      <c r="T561">
        <v>0</v>
      </c>
      <c r="U561">
        <v>0</v>
      </c>
    </row>
    <row r="562" spans="1:21" x14ac:dyDescent="0.2">
      <c r="A562">
        <v>1931</v>
      </c>
      <c r="B562" t="s">
        <v>17</v>
      </c>
      <c r="C562">
        <v>77</v>
      </c>
      <c r="D562" t="s">
        <v>16</v>
      </c>
      <c r="E562">
        <v>1</v>
      </c>
      <c r="F562">
        <v>12</v>
      </c>
      <c r="T562">
        <v>0</v>
      </c>
      <c r="U562">
        <v>0</v>
      </c>
    </row>
    <row r="563" spans="1:21" x14ac:dyDescent="0.2">
      <c r="A563">
        <v>1956</v>
      </c>
      <c r="B563" t="s">
        <v>17</v>
      </c>
      <c r="C563">
        <v>81</v>
      </c>
      <c r="D563" t="s">
        <v>18</v>
      </c>
      <c r="E563">
        <v>0</v>
      </c>
      <c r="F563">
        <v>12</v>
      </c>
      <c r="T563">
        <v>0</v>
      </c>
      <c r="U563">
        <v>0</v>
      </c>
    </row>
    <row r="564" spans="1:21" x14ac:dyDescent="0.2">
      <c r="A564">
        <v>1959</v>
      </c>
      <c r="B564" t="s">
        <v>17</v>
      </c>
      <c r="C564">
        <v>91</v>
      </c>
      <c r="D564" t="s">
        <v>18</v>
      </c>
      <c r="E564">
        <v>0</v>
      </c>
      <c r="F564">
        <v>12</v>
      </c>
      <c r="T564">
        <v>0</v>
      </c>
      <c r="U564">
        <v>0</v>
      </c>
    </row>
    <row r="565" spans="1:21" x14ac:dyDescent="0.2">
      <c r="A565">
        <v>1982</v>
      </c>
      <c r="B565" t="s">
        <v>17</v>
      </c>
      <c r="C565">
        <v>88</v>
      </c>
      <c r="D565" t="s">
        <v>18</v>
      </c>
      <c r="E565">
        <v>0</v>
      </c>
      <c r="F565">
        <v>18</v>
      </c>
      <c r="T565">
        <v>0</v>
      </c>
      <c r="U565">
        <v>0</v>
      </c>
    </row>
    <row r="566" spans="1:21" x14ac:dyDescent="0.2">
      <c r="A566">
        <v>1984</v>
      </c>
      <c r="B566" t="s">
        <v>17</v>
      </c>
      <c r="C566">
        <v>77</v>
      </c>
      <c r="D566" t="s">
        <v>16</v>
      </c>
      <c r="E566">
        <v>1</v>
      </c>
      <c r="F566">
        <v>11</v>
      </c>
      <c r="T566">
        <v>0</v>
      </c>
      <c r="U566">
        <v>0</v>
      </c>
    </row>
    <row r="567" spans="1:21" x14ac:dyDescent="0.2">
      <c r="A567">
        <v>1994</v>
      </c>
      <c r="B567" t="s">
        <v>17</v>
      </c>
      <c r="C567">
        <v>89</v>
      </c>
      <c r="D567" t="s">
        <v>16</v>
      </c>
      <c r="E567">
        <v>1</v>
      </c>
      <c r="F567">
        <v>16</v>
      </c>
      <c r="T567">
        <v>0</v>
      </c>
      <c r="U567">
        <v>0</v>
      </c>
    </row>
    <row r="568" spans="1:21" x14ac:dyDescent="0.2">
      <c r="A568">
        <v>1998</v>
      </c>
      <c r="B568" t="s">
        <v>17</v>
      </c>
      <c r="C568">
        <v>67</v>
      </c>
      <c r="D568" t="s">
        <v>18</v>
      </c>
      <c r="E568">
        <v>1</v>
      </c>
      <c r="T568">
        <v>0</v>
      </c>
      <c r="U568">
        <v>0</v>
      </c>
    </row>
    <row r="569" spans="1:21" x14ac:dyDescent="0.2">
      <c r="A569">
        <v>2016</v>
      </c>
      <c r="B569" t="s">
        <v>17</v>
      </c>
      <c r="C569">
        <v>69</v>
      </c>
      <c r="D569" t="s">
        <v>16</v>
      </c>
      <c r="E569">
        <v>0</v>
      </c>
      <c r="F569">
        <v>14</v>
      </c>
      <c r="T569">
        <v>0</v>
      </c>
      <c r="U569">
        <v>0</v>
      </c>
    </row>
    <row r="570" spans="1:21" x14ac:dyDescent="0.2">
      <c r="A570">
        <v>2022</v>
      </c>
      <c r="B570" t="s">
        <v>17</v>
      </c>
      <c r="C570">
        <v>57</v>
      </c>
      <c r="D570" t="s">
        <v>18</v>
      </c>
      <c r="E570">
        <v>2</v>
      </c>
      <c r="F570">
        <v>11</v>
      </c>
      <c r="T570">
        <v>0</v>
      </c>
      <c r="U570">
        <v>0</v>
      </c>
    </row>
    <row r="571" spans="1:21" x14ac:dyDescent="0.2">
      <c r="A571">
        <v>2037</v>
      </c>
      <c r="B571" t="s">
        <v>17</v>
      </c>
      <c r="C571">
        <v>77</v>
      </c>
      <c r="D571" t="s">
        <v>18</v>
      </c>
      <c r="E571">
        <v>2</v>
      </c>
      <c r="T571">
        <v>0</v>
      </c>
      <c r="U571">
        <v>0</v>
      </c>
    </row>
    <row r="572" spans="1:21" x14ac:dyDescent="0.2">
      <c r="A572">
        <v>2055</v>
      </c>
      <c r="B572" t="s">
        <v>17</v>
      </c>
      <c r="C572">
        <v>66</v>
      </c>
      <c r="D572" t="s">
        <v>18</v>
      </c>
      <c r="E572">
        <v>0</v>
      </c>
      <c r="F572">
        <v>12</v>
      </c>
      <c r="T572">
        <v>0</v>
      </c>
      <c r="U572">
        <v>0</v>
      </c>
    </row>
    <row r="573" spans="1:21" x14ac:dyDescent="0.2">
      <c r="A573">
        <v>2064</v>
      </c>
      <c r="B573" t="s">
        <v>17</v>
      </c>
      <c r="C573">
        <v>81</v>
      </c>
      <c r="D573" t="s">
        <v>16</v>
      </c>
      <c r="E573">
        <v>1</v>
      </c>
      <c r="F573">
        <v>10</v>
      </c>
      <c r="T573">
        <v>0</v>
      </c>
      <c r="U573">
        <v>0</v>
      </c>
    </row>
    <row r="574" spans="1:21" x14ac:dyDescent="0.2">
      <c r="A574">
        <v>2079</v>
      </c>
      <c r="B574" t="s">
        <v>17</v>
      </c>
      <c r="C574">
        <v>83</v>
      </c>
      <c r="D574" t="s">
        <v>16</v>
      </c>
      <c r="E574">
        <v>1</v>
      </c>
      <c r="F574">
        <v>10</v>
      </c>
      <c r="T574">
        <v>0</v>
      </c>
      <c r="U574">
        <v>0</v>
      </c>
    </row>
    <row r="575" spans="1:21" x14ac:dyDescent="0.2">
      <c r="A575">
        <v>2080</v>
      </c>
      <c r="B575" t="s">
        <v>17</v>
      </c>
      <c r="C575">
        <v>59</v>
      </c>
      <c r="D575" t="s">
        <v>18</v>
      </c>
      <c r="E575">
        <v>0</v>
      </c>
      <c r="F575">
        <v>15</v>
      </c>
      <c r="T575">
        <v>0</v>
      </c>
      <c r="U575">
        <v>0</v>
      </c>
    </row>
    <row r="576" spans="1:21" x14ac:dyDescent="0.2">
      <c r="A576">
        <v>2084</v>
      </c>
      <c r="B576" t="s">
        <v>17</v>
      </c>
      <c r="C576">
        <v>77</v>
      </c>
      <c r="D576" t="s">
        <v>18</v>
      </c>
      <c r="E576">
        <v>1</v>
      </c>
      <c r="T576">
        <v>0</v>
      </c>
      <c r="U576">
        <v>0</v>
      </c>
    </row>
    <row r="577" spans="1:21" x14ac:dyDescent="0.2">
      <c r="A577">
        <v>2086</v>
      </c>
      <c r="B577" t="s">
        <v>17</v>
      </c>
      <c r="C577">
        <v>90</v>
      </c>
      <c r="D577" t="s">
        <v>16</v>
      </c>
      <c r="E577">
        <v>0</v>
      </c>
      <c r="T577">
        <v>0</v>
      </c>
      <c r="U577">
        <v>0</v>
      </c>
    </row>
    <row r="578" spans="1:21" x14ac:dyDescent="0.2">
      <c r="A578">
        <v>2100</v>
      </c>
      <c r="B578" t="s">
        <v>17</v>
      </c>
      <c r="C578">
        <v>76</v>
      </c>
      <c r="D578" t="s">
        <v>16</v>
      </c>
      <c r="E578">
        <v>1</v>
      </c>
      <c r="F578">
        <v>10</v>
      </c>
      <c r="T578">
        <v>0</v>
      </c>
      <c r="U578">
        <v>0</v>
      </c>
    </row>
    <row r="579" spans="1:21" x14ac:dyDescent="0.2">
      <c r="A579">
        <v>2112</v>
      </c>
      <c r="B579" t="s">
        <v>17</v>
      </c>
      <c r="C579">
        <v>76</v>
      </c>
      <c r="D579" t="s">
        <v>18</v>
      </c>
      <c r="E579">
        <v>1</v>
      </c>
      <c r="F579">
        <v>10</v>
      </c>
      <c r="T579">
        <v>0</v>
      </c>
      <c r="U579">
        <v>0</v>
      </c>
    </row>
    <row r="580" spans="1:21" x14ac:dyDescent="0.2">
      <c r="A580">
        <v>2117</v>
      </c>
      <c r="B580" t="s">
        <v>17</v>
      </c>
      <c r="C580">
        <v>73</v>
      </c>
      <c r="D580" t="s">
        <v>18</v>
      </c>
      <c r="E580">
        <v>2</v>
      </c>
      <c r="T580">
        <v>0</v>
      </c>
      <c r="U580">
        <v>0</v>
      </c>
    </row>
    <row r="581" spans="1:21" x14ac:dyDescent="0.2">
      <c r="A581">
        <v>2118</v>
      </c>
      <c r="B581" t="s">
        <v>17</v>
      </c>
      <c r="C581">
        <v>66</v>
      </c>
      <c r="D581" t="s">
        <v>18</v>
      </c>
      <c r="E581">
        <v>2</v>
      </c>
      <c r="F581">
        <v>11</v>
      </c>
      <c r="T581">
        <v>0</v>
      </c>
      <c r="U581">
        <v>0</v>
      </c>
    </row>
    <row r="582" spans="1:21" x14ac:dyDescent="0.2">
      <c r="A582">
        <v>2125</v>
      </c>
      <c r="B582" t="s">
        <v>17</v>
      </c>
      <c r="C582">
        <v>81</v>
      </c>
      <c r="D582" t="s">
        <v>18</v>
      </c>
      <c r="E582">
        <v>1</v>
      </c>
      <c r="R582" t="s">
        <v>55</v>
      </c>
      <c r="T582">
        <v>1</v>
      </c>
      <c r="U582">
        <v>4</v>
      </c>
    </row>
    <row r="583" spans="1:21" x14ac:dyDescent="0.2">
      <c r="A583">
        <v>2126</v>
      </c>
      <c r="B583" t="s">
        <v>17</v>
      </c>
      <c r="C583">
        <v>78</v>
      </c>
      <c r="D583" t="s">
        <v>18</v>
      </c>
      <c r="E583">
        <v>1</v>
      </c>
      <c r="F583">
        <v>11</v>
      </c>
      <c r="T583">
        <v>0</v>
      </c>
      <c r="U583">
        <v>0</v>
      </c>
    </row>
    <row r="584" spans="1:21" x14ac:dyDescent="0.2">
      <c r="A584">
        <v>2129</v>
      </c>
      <c r="B584" t="s">
        <v>17</v>
      </c>
      <c r="C584">
        <v>81</v>
      </c>
      <c r="D584" t="s">
        <v>16</v>
      </c>
      <c r="E584">
        <v>0</v>
      </c>
      <c r="T584">
        <v>0</v>
      </c>
      <c r="U584">
        <v>0</v>
      </c>
    </row>
    <row r="585" spans="1:21" x14ac:dyDescent="0.2">
      <c r="A585">
        <v>2130</v>
      </c>
      <c r="B585" t="s">
        <v>17</v>
      </c>
      <c r="C585">
        <v>59</v>
      </c>
      <c r="D585" t="s">
        <v>16</v>
      </c>
      <c r="E585">
        <v>1</v>
      </c>
      <c r="T585">
        <v>0</v>
      </c>
      <c r="U585">
        <v>0</v>
      </c>
    </row>
    <row r="586" spans="1:21" x14ac:dyDescent="0.2">
      <c r="A586">
        <v>2132</v>
      </c>
      <c r="B586" t="s">
        <v>17</v>
      </c>
      <c r="C586">
        <v>80</v>
      </c>
      <c r="D586" t="s">
        <v>18</v>
      </c>
      <c r="E586">
        <v>0</v>
      </c>
      <c r="F586">
        <v>17</v>
      </c>
      <c r="T586">
        <v>0</v>
      </c>
      <c r="U586">
        <v>0</v>
      </c>
    </row>
    <row r="587" spans="1:21" x14ac:dyDescent="0.2">
      <c r="A587">
        <v>2140</v>
      </c>
      <c r="B587" t="s">
        <v>17</v>
      </c>
      <c r="C587">
        <v>82</v>
      </c>
      <c r="D587" t="s">
        <v>16</v>
      </c>
      <c r="E587">
        <v>1</v>
      </c>
      <c r="F587">
        <v>9</v>
      </c>
      <c r="T587">
        <v>0</v>
      </c>
      <c r="U587">
        <v>0</v>
      </c>
    </row>
    <row r="588" spans="1:21" x14ac:dyDescent="0.2">
      <c r="A588">
        <v>2148</v>
      </c>
      <c r="B588" t="s">
        <v>17</v>
      </c>
      <c r="C588">
        <v>65</v>
      </c>
      <c r="D588" t="s">
        <v>16</v>
      </c>
      <c r="E588">
        <v>0</v>
      </c>
      <c r="F588">
        <v>8</v>
      </c>
      <c r="T588">
        <v>0</v>
      </c>
      <c r="U588">
        <v>0</v>
      </c>
    </row>
    <row r="589" spans="1:21" x14ac:dyDescent="0.2">
      <c r="A589">
        <v>2149</v>
      </c>
      <c r="B589" t="s">
        <v>17</v>
      </c>
      <c r="C589">
        <v>85</v>
      </c>
      <c r="D589" t="s">
        <v>16</v>
      </c>
      <c r="E589">
        <v>0</v>
      </c>
      <c r="F589">
        <v>10</v>
      </c>
      <c r="T589">
        <v>0</v>
      </c>
      <c r="U589">
        <v>0</v>
      </c>
    </row>
    <row r="590" spans="1:21" x14ac:dyDescent="0.2">
      <c r="A590">
        <v>2158</v>
      </c>
      <c r="B590" t="s">
        <v>17</v>
      </c>
      <c r="C590">
        <v>73</v>
      </c>
      <c r="D590" t="s">
        <v>16</v>
      </c>
      <c r="E590">
        <v>1</v>
      </c>
      <c r="T590">
        <v>0</v>
      </c>
      <c r="U590">
        <v>0</v>
      </c>
    </row>
    <row r="591" spans="1:21" x14ac:dyDescent="0.2">
      <c r="A591">
        <v>2165</v>
      </c>
      <c r="B591" t="s">
        <v>17</v>
      </c>
      <c r="C591">
        <v>73</v>
      </c>
      <c r="D591" t="s">
        <v>16</v>
      </c>
      <c r="E591">
        <v>1</v>
      </c>
      <c r="F591">
        <v>15</v>
      </c>
      <c r="T591">
        <v>0</v>
      </c>
      <c r="U591">
        <v>0</v>
      </c>
    </row>
    <row r="592" spans="1:21" x14ac:dyDescent="0.2">
      <c r="A592">
        <v>2174</v>
      </c>
      <c r="B592" t="s">
        <v>17</v>
      </c>
      <c r="C592">
        <v>62</v>
      </c>
      <c r="D592" t="s">
        <v>18</v>
      </c>
      <c r="E592">
        <v>1</v>
      </c>
      <c r="F592">
        <v>11</v>
      </c>
      <c r="T592">
        <v>0</v>
      </c>
      <c r="U592">
        <v>0</v>
      </c>
    </row>
    <row r="593" spans="1:21" x14ac:dyDescent="0.2">
      <c r="A593">
        <v>2183</v>
      </c>
      <c r="B593" t="s">
        <v>17</v>
      </c>
      <c r="C593">
        <v>80</v>
      </c>
      <c r="D593" t="s">
        <v>16</v>
      </c>
      <c r="E593">
        <v>2</v>
      </c>
      <c r="F593">
        <v>8</v>
      </c>
      <c r="T593">
        <v>0</v>
      </c>
      <c r="U593">
        <v>0</v>
      </c>
    </row>
    <row r="594" spans="1:21" x14ac:dyDescent="0.2">
      <c r="A594">
        <v>2184</v>
      </c>
      <c r="B594" t="s">
        <v>17</v>
      </c>
      <c r="C594">
        <v>69</v>
      </c>
      <c r="D594" t="s">
        <v>18</v>
      </c>
      <c r="E594">
        <v>2</v>
      </c>
      <c r="F594">
        <v>11</v>
      </c>
      <c r="T594">
        <v>0</v>
      </c>
      <c r="U594">
        <v>0</v>
      </c>
    </row>
    <row r="595" spans="1:21" x14ac:dyDescent="0.2">
      <c r="A595">
        <v>2186</v>
      </c>
      <c r="B595" t="s">
        <v>17</v>
      </c>
      <c r="C595">
        <v>70</v>
      </c>
      <c r="D595" t="s">
        <v>18</v>
      </c>
      <c r="E595">
        <v>0</v>
      </c>
      <c r="T595">
        <v>0</v>
      </c>
      <c r="U595">
        <v>0</v>
      </c>
    </row>
    <row r="596" spans="1:21" x14ac:dyDescent="0.2">
      <c r="A596">
        <v>2192</v>
      </c>
      <c r="B596" t="s">
        <v>17</v>
      </c>
      <c r="C596">
        <v>76</v>
      </c>
      <c r="D596" t="s">
        <v>18</v>
      </c>
      <c r="E596">
        <v>2</v>
      </c>
      <c r="F596">
        <v>9</v>
      </c>
      <c r="T596">
        <v>0</v>
      </c>
      <c r="U596">
        <v>0</v>
      </c>
    </row>
    <row r="597" spans="1:21" x14ac:dyDescent="0.2">
      <c r="A597">
        <v>2193</v>
      </c>
      <c r="B597" t="s">
        <v>17</v>
      </c>
      <c r="C597">
        <v>59</v>
      </c>
      <c r="D597" t="s">
        <v>18</v>
      </c>
      <c r="E597">
        <v>2</v>
      </c>
      <c r="F597">
        <v>15</v>
      </c>
      <c r="T597">
        <v>0</v>
      </c>
      <c r="U597">
        <v>0</v>
      </c>
    </row>
    <row r="598" spans="1:21" x14ac:dyDescent="0.2">
      <c r="A598">
        <v>2197</v>
      </c>
      <c r="B598" t="s">
        <v>17</v>
      </c>
      <c r="C598">
        <v>77</v>
      </c>
      <c r="D598" t="s">
        <v>18</v>
      </c>
      <c r="E598">
        <v>1</v>
      </c>
      <c r="F598">
        <v>10</v>
      </c>
      <c r="T598">
        <v>0</v>
      </c>
      <c r="U598">
        <v>0</v>
      </c>
    </row>
    <row r="599" spans="1:21" x14ac:dyDescent="0.2">
      <c r="A599">
        <v>2227</v>
      </c>
      <c r="B599" t="s">
        <v>17</v>
      </c>
      <c r="C599">
        <v>78</v>
      </c>
      <c r="D599" t="s">
        <v>16</v>
      </c>
      <c r="E599">
        <v>0</v>
      </c>
      <c r="T599">
        <v>0</v>
      </c>
      <c r="U599">
        <v>0</v>
      </c>
    </row>
    <row r="600" spans="1:21" x14ac:dyDescent="0.2">
      <c r="A600">
        <v>2228</v>
      </c>
      <c r="B600" t="s">
        <v>17</v>
      </c>
      <c r="C600">
        <v>79</v>
      </c>
      <c r="D600" t="s">
        <v>18</v>
      </c>
      <c r="E600">
        <v>1</v>
      </c>
      <c r="F600">
        <v>10</v>
      </c>
      <c r="T600">
        <v>0</v>
      </c>
      <c r="U600">
        <v>0</v>
      </c>
    </row>
    <row r="601" spans="1:21" x14ac:dyDescent="0.2">
      <c r="A601">
        <v>2229</v>
      </c>
      <c r="B601" t="s">
        <v>17</v>
      </c>
      <c r="C601">
        <v>76</v>
      </c>
      <c r="D601" t="s">
        <v>16</v>
      </c>
      <c r="E601">
        <v>0</v>
      </c>
      <c r="F601">
        <v>11</v>
      </c>
      <c r="T601">
        <v>0</v>
      </c>
      <c r="U601">
        <v>0</v>
      </c>
    </row>
    <row r="602" spans="1:21" x14ac:dyDescent="0.2">
      <c r="A602">
        <v>2237</v>
      </c>
      <c r="B602" t="s">
        <v>17</v>
      </c>
      <c r="C602">
        <v>67</v>
      </c>
      <c r="D602" t="s">
        <v>18</v>
      </c>
      <c r="E602">
        <v>0</v>
      </c>
      <c r="F602">
        <v>10</v>
      </c>
      <c r="T602">
        <v>0</v>
      </c>
      <c r="U602">
        <v>0</v>
      </c>
    </row>
    <row r="603" spans="1:21" x14ac:dyDescent="0.2">
      <c r="A603">
        <v>2246</v>
      </c>
      <c r="B603" t="s">
        <v>17</v>
      </c>
      <c r="C603">
        <v>81</v>
      </c>
      <c r="D603" t="s">
        <v>18</v>
      </c>
      <c r="E603">
        <v>1</v>
      </c>
      <c r="T603">
        <v>0</v>
      </c>
      <c r="U603">
        <v>0</v>
      </c>
    </row>
    <row r="604" spans="1:21" x14ac:dyDescent="0.2">
      <c r="A604">
        <v>2252</v>
      </c>
      <c r="B604" t="s">
        <v>17</v>
      </c>
      <c r="C604">
        <v>89</v>
      </c>
      <c r="D604" t="s">
        <v>18</v>
      </c>
      <c r="E604">
        <v>2</v>
      </c>
      <c r="F604">
        <v>15</v>
      </c>
      <c r="T604">
        <v>0</v>
      </c>
      <c r="U604">
        <v>0</v>
      </c>
    </row>
    <row r="605" spans="1:21" x14ac:dyDescent="0.2">
      <c r="A605">
        <v>2277</v>
      </c>
      <c r="B605" t="s">
        <v>17</v>
      </c>
      <c r="C605">
        <v>65</v>
      </c>
      <c r="D605" t="s">
        <v>18</v>
      </c>
      <c r="E605">
        <v>0</v>
      </c>
      <c r="F605">
        <v>11</v>
      </c>
      <c r="T605">
        <v>0</v>
      </c>
      <c r="U605">
        <v>0</v>
      </c>
    </row>
    <row r="606" spans="1:21" x14ac:dyDescent="0.2">
      <c r="A606">
        <v>2278</v>
      </c>
      <c r="B606" t="s">
        <v>17</v>
      </c>
      <c r="C606">
        <v>82</v>
      </c>
      <c r="D606" t="s">
        <v>18</v>
      </c>
      <c r="E606">
        <v>1</v>
      </c>
      <c r="F606">
        <v>17</v>
      </c>
      <c r="T606">
        <v>0</v>
      </c>
      <c r="U606">
        <v>0</v>
      </c>
    </row>
    <row r="607" spans="1:21" x14ac:dyDescent="0.2">
      <c r="A607">
        <v>2279</v>
      </c>
      <c r="B607" t="s">
        <v>17</v>
      </c>
      <c r="C607">
        <v>79</v>
      </c>
      <c r="D607" t="s">
        <v>16</v>
      </c>
      <c r="E607">
        <v>1</v>
      </c>
      <c r="F607">
        <v>15</v>
      </c>
      <c r="T607">
        <v>0</v>
      </c>
      <c r="U607">
        <v>0</v>
      </c>
    </row>
    <row r="608" spans="1:21" x14ac:dyDescent="0.2">
      <c r="A608">
        <v>2289</v>
      </c>
      <c r="B608" t="s">
        <v>17</v>
      </c>
      <c r="C608">
        <v>75</v>
      </c>
      <c r="D608" t="s">
        <v>18</v>
      </c>
      <c r="E608">
        <v>0</v>
      </c>
      <c r="F608">
        <v>16</v>
      </c>
      <c r="T608">
        <v>0</v>
      </c>
      <c r="U608">
        <v>0</v>
      </c>
    </row>
    <row r="609" spans="1:21" x14ac:dyDescent="0.2">
      <c r="A609">
        <v>2297</v>
      </c>
      <c r="B609" t="s">
        <v>17</v>
      </c>
      <c r="C609">
        <v>72</v>
      </c>
      <c r="D609" t="s">
        <v>16</v>
      </c>
      <c r="E609">
        <v>0</v>
      </c>
      <c r="F609">
        <v>11</v>
      </c>
      <c r="T609">
        <v>0</v>
      </c>
      <c r="U609">
        <v>0</v>
      </c>
    </row>
    <row r="610" spans="1:21" x14ac:dyDescent="0.2">
      <c r="A610">
        <v>2298</v>
      </c>
      <c r="B610" t="s">
        <v>17</v>
      </c>
      <c r="C610">
        <v>84</v>
      </c>
      <c r="D610" t="s">
        <v>16</v>
      </c>
      <c r="E610">
        <v>1</v>
      </c>
      <c r="F610">
        <v>15</v>
      </c>
      <c r="T610">
        <v>0</v>
      </c>
      <c r="U610">
        <v>0</v>
      </c>
    </row>
    <row r="611" spans="1:21" x14ac:dyDescent="0.2">
      <c r="A611">
        <v>2330</v>
      </c>
      <c r="B611" t="s">
        <v>17</v>
      </c>
      <c r="C611">
        <v>81</v>
      </c>
      <c r="D611" t="s">
        <v>18</v>
      </c>
      <c r="E611">
        <v>1</v>
      </c>
      <c r="F611">
        <v>9</v>
      </c>
      <c r="T611">
        <v>0</v>
      </c>
      <c r="U611">
        <v>0</v>
      </c>
    </row>
    <row r="612" spans="1:21" x14ac:dyDescent="0.2">
      <c r="A612">
        <v>2351</v>
      </c>
      <c r="B612" t="s">
        <v>17</v>
      </c>
      <c r="C612">
        <v>69</v>
      </c>
      <c r="D612" t="s">
        <v>18</v>
      </c>
      <c r="E612">
        <v>1</v>
      </c>
      <c r="F612">
        <v>11</v>
      </c>
      <c r="T612">
        <v>0</v>
      </c>
      <c r="U612">
        <v>0</v>
      </c>
    </row>
    <row r="613" spans="1:21" x14ac:dyDescent="0.2">
      <c r="A613">
        <v>2364</v>
      </c>
      <c r="B613" t="s">
        <v>17</v>
      </c>
      <c r="C613">
        <v>71</v>
      </c>
      <c r="D613" t="s">
        <v>18</v>
      </c>
      <c r="E613">
        <v>2</v>
      </c>
      <c r="F613">
        <v>11</v>
      </c>
      <c r="T613">
        <v>0</v>
      </c>
      <c r="U613">
        <v>0</v>
      </c>
    </row>
    <row r="614" spans="1:21" x14ac:dyDescent="0.2">
      <c r="A614">
        <v>2365</v>
      </c>
      <c r="B614" t="s">
        <v>17</v>
      </c>
      <c r="C614">
        <v>81</v>
      </c>
      <c r="D614" t="s">
        <v>18</v>
      </c>
      <c r="E614">
        <v>1</v>
      </c>
      <c r="F614">
        <v>12</v>
      </c>
      <c r="T614">
        <v>0</v>
      </c>
      <c r="U614">
        <v>0</v>
      </c>
    </row>
    <row r="615" spans="1:21" x14ac:dyDescent="0.2">
      <c r="A615">
        <v>2370</v>
      </c>
      <c r="B615" t="s">
        <v>17</v>
      </c>
      <c r="C615">
        <v>73</v>
      </c>
      <c r="D615" t="s">
        <v>18</v>
      </c>
      <c r="E615">
        <v>1</v>
      </c>
      <c r="T615">
        <v>0</v>
      </c>
      <c r="U615">
        <v>0</v>
      </c>
    </row>
    <row r="616" spans="1:21" x14ac:dyDescent="0.2">
      <c r="A616">
        <v>2372</v>
      </c>
      <c r="B616" t="s">
        <v>17</v>
      </c>
      <c r="C616">
        <v>63</v>
      </c>
      <c r="D616" t="s">
        <v>18</v>
      </c>
      <c r="E616">
        <v>2</v>
      </c>
      <c r="F616">
        <v>12</v>
      </c>
      <c r="T616">
        <v>0</v>
      </c>
      <c r="U616">
        <v>0</v>
      </c>
    </row>
    <row r="617" spans="1:21" x14ac:dyDescent="0.2">
      <c r="A617">
        <v>2380</v>
      </c>
      <c r="B617" t="s">
        <v>17</v>
      </c>
      <c r="C617">
        <v>78</v>
      </c>
      <c r="D617" t="s">
        <v>18</v>
      </c>
      <c r="E617">
        <v>1</v>
      </c>
      <c r="F617">
        <v>16</v>
      </c>
      <c r="T617">
        <v>0</v>
      </c>
      <c r="U617">
        <v>0</v>
      </c>
    </row>
    <row r="618" spans="1:21" x14ac:dyDescent="0.2">
      <c r="A618">
        <v>2383</v>
      </c>
      <c r="B618" t="s">
        <v>17</v>
      </c>
      <c r="C618">
        <v>78</v>
      </c>
      <c r="D618" t="s">
        <v>16</v>
      </c>
      <c r="E618">
        <v>1</v>
      </c>
      <c r="F618">
        <v>11</v>
      </c>
      <c r="T618">
        <v>0</v>
      </c>
      <c r="U618">
        <v>0</v>
      </c>
    </row>
    <row r="619" spans="1:21" x14ac:dyDescent="0.2">
      <c r="A619">
        <v>2389</v>
      </c>
      <c r="B619" t="s">
        <v>17</v>
      </c>
      <c r="C619">
        <v>76</v>
      </c>
      <c r="D619" t="s">
        <v>16</v>
      </c>
      <c r="E619">
        <v>0</v>
      </c>
      <c r="F619">
        <v>11</v>
      </c>
      <c r="T619">
        <v>0</v>
      </c>
      <c r="U619">
        <v>0</v>
      </c>
    </row>
    <row r="620" spans="1:21" x14ac:dyDescent="0.2">
      <c r="A620">
        <v>2390</v>
      </c>
      <c r="B620" t="s">
        <v>17</v>
      </c>
      <c r="C620">
        <v>68</v>
      </c>
      <c r="D620" t="s">
        <v>16</v>
      </c>
      <c r="E620">
        <v>1</v>
      </c>
      <c r="F620">
        <v>11</v>
      </c>
      <c r="T620">
        <v>0</v>
      </c>
      <c r="U620">
        <v>0</v>
      </c>
    </row>
    <row r="621" spans="1:21" x14ac:dyDescent="0.2">
      <c r="A621">
        <v>2399</v>
      </c>
      <c r="B621" t="s">
        <v>17</v>
      </c>
      <c r="C621">
        <v>83</v>
      </c>
      <c r="D621" t="s">
        <v>16</v>
      </c>
      <c r="E621">
        <v>0</v>
      </c>
      <c r="F621">
        <v>16</v>
      </c>
      <c r="T621">
        <v>0</v>
      </c>
      <c r="U621">
        <v>0</v>
      </c>
    </row>
    <row r="622" spans="1:21" x14ac:dyDescent="0.2">
      <c r="A622">
        <v>2416</v>
      </c>
      <c r="B622" t="s">
        <v>17</v>
      </c>
      <c r="C622">
        <v>76</v>
      </c>
      <c r="D622" t="s">
        <v>16</v>
      </c>
      <c r="E622">
        <v>1</v>
      </c>
      <c r="F622">
        <v>11</v>
      </c>
      <c r="T622">
        <v>0</v>
      </c>
      <c r="U622">
        <v>0</v>
      </c>
    </row>
    <row r="623" spans="1:21" x14ac:dyDescent="0.2">
      <c r="A623">
        <v>2418</v>
      </c>
      <c r="B623" t="s">
        <v>17</v>
      </c>
      <c r="C623">
        <v>75</v>
      </c>
      <c r="D623" t="s">
        <v>16</v>
      </c>
      <c r="E623">
        <v>2</v>
      </c>
      <c r="F623">
        <v>10</v>
      </c>
      <c r="T623">
        <v>0</v>
      </c>
      <c r="U623">
        <v>0</v>
      </c>
    </row>
    <row r="624" spans="1:21" x14ac:dyDescent="0.2">
      <c r="A624">
        <v>2424</v>
      </c>
      <c r="B624" t="s">
        <v>17</v>
      </c>
      <c r="C624">
        <v>81</v>
      </c>
      <c r="D624" t="s">
        <v>16</v>
      </c>
      <c r="E624">
        <v>1</v>
      </c>
      <c r="F624">
        <v>15</v>
      </c>
      <c r="T624">
        <v>0</v>
      </c>
      <c r="U624">
        <v>0</v>
      </c>
    </row>
    <row r="625" spans="1:21" x14ac:dyDescent="0.2">
      <c r="A625">
        <v>2426</v>
      </c>
      <c r="B625" t="s">
        <v>17</v>
      </c>
      <c r="C625">
        <v>65</v>
      </c>
      <c r="D625" t="s">
        <v>16</v>
      </c>
      <c r="E625">
        <v>0</v>
      </c>
      <c r="F625">
        <v>11</v>
      </c>
      <c r="T625">
        <v>0</v>
      </c>
      <c r="U625">
        <v>0</v>
      </c>
    </row>
    <row r="626" spans="1:21" x14ac:dyDescent="0.2">
      <c r="A626">
        <v>2427</v>
      </c>
      <c r="B626" t="s">
        <v>17</v>
      </c>
      <c r="C626">
        <v>78</v>
      </c>
      <c r="D626" t="s">
        <v>16</v>
      </c>
      <c r="E626">
        <v>1</v>
      </c>
      <c r="F626">
        <v>6</v>
      </c>
      <c r="T626">
        <v>0</v>
      </c>
      <c r="U626">
        <v>2</v>
      </c>
    </row>
    <row r="627" spans="1:21" x14ac:dyDescent="0.2">
      <c r="A627">
        <v>2435</v>
      </c>
      <c r="B627" t="s">
        <v>17</v>
      </c>
      <c r="C627">
        <v>67</v>
      </c>
      <c r="D627" t="s">
        <v>16</v>
      </c>
      <c r="E627">
        <v>1</v>
      </c>
      <c r="F627">
        <v>16</v>
      </c>
      <c r="T627">
        <v>0</v>
      </c>
      <c r="U627">
        <v>0</v>
      </c>
    </row>
    <row r="628" spans="1:21" x14ac:dyDescent="0.2">
      <c r="A628">
        <v>2444</v>
      </c>
      <c r="B628" t="s">
        <v>17</v>
      </c>
      <c r="C628">
        <v>68</v>
      </c>
      <c r="D628" t="s">
        <v>18</v>
      </c>
      <c r="E628">
        <v>1</v>
      </c>
      <c r="F628">
        <v>12</v>
      </c>
      <c r="T628">
        <v>0</v>
      </c>
      <c r="U628">
        <v>0</v>
      </c>
    </row>
    <row r="629" spans="1:21" x14ac:dyDescent="0.2">
      <c r="A629">
        <v>2447</v>
      </c>
      <c r="B629" t="s">
        <v>17</v>
      </c>
      <c r="C629">
        <v>72</v>
      </c>
      <c r="D629" t="s">
        <v>18</v>
      </c>
      <c r="E629">
        <v>1</v>
      </c>
      <c r="F629">
        <v>9</v>
      </c>
      <c r="T629">
        <v>0</v>
      </c>
      <c r="U629">
        <v>0</v>
      </c>
    </row>
    <row r="630" spans="1:21" x14ac:dyDescent="0.2">
      <c r="A630">
        <v>2451</v>
      </c>
      <c r="B630" t="s">
        <v>17</v>
      </c>
      <c r="C630">
        <v>78</v>
      </c>
      <c r="D630" t="s">
        <v>18</v>
      </c>
      <c r="E630">
        <v>0</v>
      </c>
      <c r="F630">
        <v>12</v>
      </c>
      <c r="T630">
        <v>0</v>
      </c>
      <c r="U630">
        <v>0</v>
      </c>
    </row>
    <row r="631" spans="1:21" x14ac:dyDescent="0.2">
      <c r="A631">
        <v>2464</v>
      </c>
      <c r="B631" t="s">
        <v>17</v>
      </c>
      <c r="C631">
        <v>68</v>
      </c>
      <c r="D631" t="s">
        <v>16</v>
      </c>
      <c r="E631">
        <v>1</v>
      </c>
      <c r="T631">
        <v>0</v>
      </c>
      <c r="U631">
        <v>0</v>
      </c>
    </row>
    <row r="632" spans="1:21" x14ac:dyDescent="0.2">
      <c r="A632">
        <v>2474</v>
      </c>
      <c r="B632" t="s">
        <v>17</v>
      </c>
      <c r="C632">
        <v>85</v>
      </c>
      <c r="D632" t="s">
        <v>18</v>
      </c>
      <c r="E632">
        <v>0</v>
      </c>
      <c r="F632">
        <v>11</v>
      </c>
      <c r="T632">
        <v>0</v>
      </c>
      <c r="U632">
        <v>0</v>
      </c>
    </row>
    <row r="633" spans="1:21" x14ac:dyDescent="0.2">
      <c r="A633">
        <v>2475</v>
      </c>
      <c r="B633" t="s">
        <v>17</v>
      </c>
      <c r="C633">
        <v>62</v>
      </c>
      <c r="D633" t="s">
        <v>18</v>
      </c>
      <c r="E633">
        <v>0</v>
      </c>
      <c r="F633">
        <v>11</v>
      </c>
      <c r="T633">
        <v>0</v>
      </c>
      <c r="U633">
        <v>0</v>
      </c>
    </row>
    <row r="634" spans="1:21" x14ac:dyDescent="0.2">
      <c r="A634">
        <v>2482</v>
      </c>
      <c r="B634" t="s">
        <v>17</v>
      </c>
      <c r="C634">
        <v>73</v>
      </c>
      <c r="D634" t="s">
        <v>18</v>
      </c>
      <c r="E634">
        <v>0</v>
      </c>
      <c r="F634">
        <v>10</v>
      </c>
      <c r="T634">
        <v>0</v>
      </c>
      <c r="U634">
        <v>0</v>
      </c>
    </row>
    <row r="635" spans="1:21" x14ac:dyDescent="0.2">
      <c r="A635">
        <v>2484</v>
      </c>
      <c r="B635" t="s">
        <v>17</v>
      </c>
      <c r="C635">
        <v>76</v>
      </c>
      <c r="D635" t="s">
        <v>18</v>
      </c>
      <c r="E635">
        <v>1</v>
      </c>
      <c r="F635">
        <v>19</v>
      </c>
      <c r="T635">
        <v>0</v>
      </c>
      <c r="U635">
        <v>0</v>
      </c>
    </row>
    <row r="636" spans="1:21" x14ac:dyDescent="0.2">
      <c r="A636">
        <v>2485</v>
      </c>
      <c r="B636" t="s">
        <v>17</v>
      </c>
      <c r="C636">
        <v>79</v>
      </c>
      <c r="D636" t="s">
        <v>16</v>
      </c>
      <c r="E636">
        <v>1</v>
      </c>
      <c r="F636">
        <v>12</v>
      </c>
      <c r="T636">
        <v>0</v>
      </c>
      <c r="U636">
        <v>0</v>
      </c>
    </row>
    <row r="637" spans="1:21" x14ac:dyDescent="0.2">
      <c r="A637">
        <v>2486</v>
      </c>
      <c r="B637" t="s">
        <v>17</v>
      </c>
      <c r="C637">
        <v>76</v>
      </c>
      <c r="D637" t="s">
        <v>16</v>
      </c>
      <c r="E637">
        <v>0</v>
      </c>
      <c r="F637">
        <v>16</v>
      </c>
      <c r="T637">
        <v>0</v>
      </c>
      <c r="U637">
        <v>0</v>
      </c>
    </row>
    <row r="638" spans="1:21" x14ac:dyDescent="0.2">
      <c r="A638">
        <v>2493</v>
      </c>
      <c r="B638" t="s">
        <v>17</v>
      </c>
      <c r="C638">
        <v>64</v>
      </c>
      <c r="D638" t="s">
        <v>16</v>
      </c>
      <c r="E638">
        <v>1</v>
      </c>
      <c r="F638">
        <v>11</v>
      </c>
      <c r="T638">
        <v>0</v>
      </c>
      <c r="U638">
        <v>2</v>
      </c>
    </row>
    <row r="639" spans="1:21" x14ac:dyDescent="0.2">
      <c r="A639">
        <v>2525</v>
      </c>
      <c r="B639" t="s">
        <v>17</v>
      </c>
      <c r="C639">
        <v>81</v>
      </c>
      <c r="D639" t="s">
        <v>18</v>
      </c>
      <c r="E639">
        <v>1</v>
      </c>
      <c r="F639">
        <v>11</v>
      </c>
      <c r="T639">
        <v>0</v>
      </c>
      <c r="U639">
        <v>0</v>
      </c>
    </row>
    <row r="640" spans="1:21" x14ac:dyDescent="0.2">
      <c r="A640">
        <v>2526</v>
      </c>
      <c r="B640" t="s">
        <v>17</v>
      </c>
      <c r="C640">
        <v>74</v>
      </c>
      <c r="D640" t="s">
        <v>18</v>
      </c>
      <c r="E640">
        <v>2</v>
      </c>
      <c r="F640">
        <v>12</v>
      </c>
      <c r="T640">
        <v>0</v>
      </c>
      <c r="U640">
        <v>0</v>
      </c>
    </row>
    <row r="641" spans="1:21" x14ac:dyDescent="0.2">
      <c r="A641">
        <v>2538</v>
      </c>
      <c r="B641" t="s">
        <v>17</v>
      </c>
      <c r="C641">
        <v>60</v>
      </c>
      <c r="D641" t="s">
        <v>16</v>
      </c>
      <c r="E641">
        <v>0</v>
      </c>
      <c r="F641">
        <v>10</v>
      </c>
      <c r="T641">
        <v>0</v>
      </c>
      <c r="U641">
        <v>0</v>
      </c>
    </row>
    <row r="642" spans="1:21" x14ac:dyDescent="0.2">
      <c r="A642">
        <v>2543</v>
      </c>
      <c r="B642" t="s">
        <v>17</v>
      </c>
      <c r="C642">
        <v>77</v>
      </c>
      <c r="D642" t="s">
        <v>16</v>
      </c>
      <c r="E642">
        <v>2</v>
      </c>
      <c r="F642">
        <v>11</v>
      </c>
      <c r="T642">
        <v>0</v>
      </c>
      <c r="U642">
        <v>0</v>
      </c>
    </row>
    <row r="643" spans="1:21" x14ac:dyDescent="0.2">
      <c r="A643">
        <v>2544</v>
      </c>
      <c r="B643" t="s">
        <v>17</v>
      </c>
      <c r="C643">
        <v>81</v>
      </c>
      <c r="D643" t="s">
        <v>18</v>
      </c>
      <c r="E643">
        <v>1</v>
      </c>
      <c r="F643">
        <v>9</v>
      </c>
      <c r="T643">
        <v>0</v>
      </c>
      <c r="U643">
        <v>0</v>
      </c>
    </row>
    <row r="644" spans="1:21" x14ac:dyDescent="0.2">
      <c r="A644">
        <v>2556</v>
      </c>
      <c r="B644" t="s">
        <v>17</v>
      </c>
      <c r="C644">
        <v>71</v>
      </c>
      <c r="D644" t="s">
        <v>16</v>
      </c>
      <c r="E644">
        <v>0</v>
      </c>
      <c r="F644">
        <v>10</v>
      </c>
      <c r="T644">
        <v>0</v>
      </c>
      <c r="U644">
        <v>0</v>
      </c>
    </row>
    <row r="645" spans="1:21" x14ac:dyDescent="0.2">
      <c r="A645">
        <v>2714</v>
      </c>
      <c r="B645" t="s">
        <v>17</v>
      </c>
      <c r="C645">
        <v>64</v>
      </c>
      <c r="D645" t="s">
        <v>18</v>
      </c>
      <c r="E645">
        <v>0</v>
      </c>
      <c r="F645">
        <v>10</v>
      </c>
      <c r="T645">
        <v>0</v>
      </c>
      <c r="U645">
        <v>2</v>
      </c>
    </row>
    <row r="646" spans="1:21" x14ac:dyDescent="0.2">
      <c r="A646">
        <v>2730</v>
      </c>
      <c r="B646" t="s">
        <v>17</v>
      </c>
      <c r="C646">
        <v>61</v>
      </c>
      <c r="D646" t="s">
        <v>18</v>
      </c>
      <c r="E646">
        <v>0</v>
      </c>
      <c r="F646">
        <v>15</v>
      </c>
      <c r="R646" t="s">
        <v>55</v>
      </c>
      <c r="T646">
        <v>1</v>
      </c>
      <c r="U646">
        <v>2</v>
      </c>
    </row>
    <row r="647" spans="1:21" x14ac:dyDescent="0.2">
      <c r="A647">
        <v>2731</v>
      </c>
      <c r="B647" t="s">
        <v>17</v>
      </c>
      <c r="C647">
        <v>79</v>
      </c>
      <c r="D647" t="s">
        <v>18</v>
      </c>
      <c r="E647">
        <v>0</v>
      </c>
      <c r="F647">
        <v>16</v>
      </c>
      <c r="R647" t="s">
        <v>55</v>
      </c>
      <c r="T647">
        <v>1</v>
      </c>
      <c r="U647">
        <v>2</v>
      </c>
    </row>
    <row r="648" spans="1:21" x14ac:dyDescent="0.2">
      <c r="A648">
        <v>2765</v>
      </c>
      <c r="B648" t="s">
        <v>17</v>
      </c>
      <c r="C648">
        <v>66</v>
      </c>
      <c r="D648" t="s">
        <v>16</v>
      </c>
      <c r="E648">
        <v>0</v>
      </c>
      <c r="F648">
        <v>17</v>
      </c>
      <c r="T648">
        <v>0</v>
      </c>
      <c r="U648">
        <v>0</v>
      </c>
    </row>
    <row r="649" spans="1:21" x14ac:dyDescent="0.2">
      <c r="A649">
        <v>2838</v>
      </c>
      <c r="B649" t="s">
        <v>17</v>
      </c>
      <c r="C649">
        <v>64</v>
      </c>
      <c r="D649" t="s">
        <v>18</v>
      </c>
      <c r="E649">
        <v>0</v>
      </c>
      <c r="T649">
        <v>0</v>
      </c>
      <c r="U649">
        <v>1</v>
      </c>
    </row>
    <row r="650" spans="1:21" x14ac:dyDescent="0.2">
      <c r="A650">
        <v>530</v>
      </c>
      <c r="B650" t="s">
        <v>15</v>
      </c>
      <c r="C650">
        <v>75</v>
      </c>
      <c r="D650" t="s">
        <v>16</v>
      </c>
      <c r="E650">
        <v>0</v>
      </c>
      <c r="F650">
        <v>8</v>
      </c>
      <c r="G650" t="s">
        <v>6</v>
      </c>
      <c r="H650" t="s">
        <v>7</v>
      </c>
      <c r="I650" t="s">
        <v>8</v>
      </c>
      <c r="J650" t="s">
        <v>9</v>
      </c>
      <c r="K650" t="s">
        <v>10</v>
      </c>
      <c r="L650" t="s">
        <v>11</v>
      </c>
      <c r="M650" t="s">
        <v>52</v>
      </c>
      <c r="N650" t="s">
        <v>50</v>
      </c>
      <c r="O650" t="s">
        <v>12</v>
      </c>
      <c r="P650" t="s">
        <v>51</v>
      </c>
      <c r="Q650" t="s">
        <v>54</v>
      </c>
      <c r="R650" t="s">
        <v>55</v>
      </c>
      <c r="S650" t="s">
        <v>53</v>
      </c>
      <c r="T650">
        <v>13</v>
      </c>
      <c r="U650">
        <v>22</v>
      </c>
    </row>
    <row r="651" spans="1:21" x14ac:dyDescent="0.2">
      <c r="A651">
        <v>801</v>
      </c>
      <c r="B651" t="s">
        <v>15</v>
      </c>
      <c r="C651">
        <v>93</v>
      </c>
      <c r="D651" t="s">
        <v>18</v>
      </c>
      <c r="E651">
        <v>1</v>
      </c>
      <c r="H651" t="s">
        <v>7</v>
      </c>
      <c r="M651" t="s">
        <v>52</v>
      </c>
      <c r="N651" t="s">
        <v>50</v>
      </c>
      <c r="O651" t="s">
        <v>12</v>
      </c>
      <c r="P651" t="s">
        <v>51</v>
      </c>
      <c r="Q651" t="s">
        <v>54</v>
      </c>
      <c r="R651" t="s">
        <v>55</v>
      </c>
      <c r="T651">
        <v>7</v>
      </c>
      <c r="U651">
        <v>8</v>
      </c>
    </row>
    <row r="652" spans="1:21" x14ac:dyDescent="0.2">
      <c r="A652">
        <v>105</v>
      </c>
      <c r="B652" t="s">
        <v>15</v>
      </c>
      <c r="C652">
        <v>79</v>
      </c>
      <c r="D652" t="s">
        <v>16</v>
      </c>
      <c r="E652">
        <v>0</v>
      </c>
      <c r="F652">
        <v>15</v>
      </c>
      <c r="G652" t="s">
        <v>6</v>
      </c>
      <c r="H652" t="s">
        <v>7</v>
      </c>
      <c r="I652" t="s">
        <v>8</v>
      </c>
      <c r="J652" t="s">
        <v>9</v>
      </c>
      <c r="L652" t="s">
        <v>11</v>
      </c>
      <c r="N652" t="s">
        <v>50</v>
      </c>
      <c r="O652" t="s">
        <v>12</v>
      </c>
      <c r="P652" t="s">
        <v>51</v>
      </c>
      <c r="Q652" t="s">
        <v>54</v>
      </c>
      <c r="R652" t="s">
        <v>55</v>
      </c>
      <c r="S652" t="s">
        <v>53</v>
      </c>
      <c r="T652">
        <v>11</v>
      </c>
      <c r="U652">
        <v>19</v>
      </c>
    </row>
    <row r="653" spans="1:21" x14ac:dyDescent="0.2">
      <c r="A653">
        <v>212</v>
      </c>
      <c r="B653" t="s">
        <v>15</v>
      </c>
      <c r="C653">
        <v>87</v>
      </c>
      <c r="D653" t="s">
        <v>18</v>
      </c>
      <c r="E653">
        <v>1</v>
      </c>
      <c r="F653">
        <v>10</v>
      </c>
      <c r="H653" t="s">
        <v>7</v>
      </c>
      <c r="I653" t="s">
        <v>8</v>
      </c>
      <c r="K653" t="s">
        <v>10</v>
      </c>
      <c r="N653" t="s">
        <v>50</v>
      </c>
      <c r="O653" t="s">
        <v>12</v>
      </c>
      <c r="P653" t="s">
        <v>51</v>
      </c>
      <c r="Q653" t="s">
        <v>54</v>
      </c>
      <c r="R653" t="s">
        <v>55</v>
      </c>
      <c r="S653" t="s">
        <v>53</v>
      </c>
      <c r="T653">
        <v>9</v>
      </c>
      <c r="U653">
        <v>12</v>
      </c>
    </row>
    <row r="654" spans="1:21" x14ac:dyDescent="0.2">
      <c r="A654">
        <v>841</v>
      </c>
      <c r="B654" t="s">
        <v>15</v>
      </c>
      <c r="C654">
        <v>86</v>
      </c>
      <c r="D654" t="s">
        <v>18</v>
      </c>
      <c r="E654">
        <v>0</v>
      </c>
      <c r="F654">
        <v>16</v>
      </c>
      <c r="I654" t="s">
        <v>8</v>
      </c>
      <c r="K654" t="s">
        <v>10</v>
      </c>
      <c r="N654" t="s">
        <v>50</v>
      </c>
      <c r="O654" t="s">
        <v>12</v>
      </c>
      <c r="P654" t="s">
        <v>51</v>
      </c>
      <c r="Q654" t="s">
        <v>54</v>
      </c>
      <c r="R654" t="s">
        <v>55</v>
      </c>
      <c r="T654">
        <v>7</v>
      </c>
      <c r="U654">
        <v>9</v>
      </c>
    </row>
    <row r="655" spans="1:21" x14ac:dyDescent="0.2">
      <c r="A655">
        <v>650</v>
      </c>
      <c r="B655" t="s">
        <v>15</v>
      </c>
      <c r="C655">
        <v>85</v>
      </c>
      <c r="D655" t="s">
        <v>18</v>
      </c>
      <c r="E655">
        <v>1</v>
      </c>
      <c r="H655" t="s">
        <v>7</v>
      </c>
      <c r="K655" t="s">
        <v>10</v>
      </c>
      <c r="N655" t="s">
        <v>50</v>
      </c>
      <c r="O655" t="s">
        <v>12</v>
      </c>
      <c r="P655" t="s">
        <v>51</v>
      </c>
      <c r="Q655" t="s">
        <v>54</v>
      </c>
      <c r="T655">
        <v>6</v>
      </c>
      <c r="U655">
        <v>7</v>
      </c>
    </row>
    <row r="656" spans="1:21" x14ac:dyDescent="0.2">
      <c r="A656">
        <v>88</v>
      </c>
      <c r="B656" t="s">
        <v>15</v>
      </c>
      <c r="C656">
        <v>84</v>
      </c>
      <c r="D656" t="s">
        <v>18</v>
      </c>
      <c r="E656">
        <v>0</v>
      </c>
      <c r="F656">
        <v>11</v>
      </c>
      <c r="G656" t="s">
        <v>6</v>
      </c>
      <c r="H656" t="s">
        <v>7</v>
      </c>
      <c r="J656" t="s">
        <v>9</v>
      </c>
      <c r="N656" t="s">
        <v>50</v>
      </c>
      <c r="O656" t="s">
        <v>12</v>
      </c>
      <c r="P656" t="s">
        <v>51</v>
      </c>
      <c r="Q656" t="s">
        <v>54</v>
      </c>
      <c r="R656" t="s">
        <v>55</v>
      </c>
      <c r="T656">
        <v>8</v>
      </c>
      <c r="U656">
        <v>10</v>
      </c>
    </row>
    <row r="657" spans="1:21" x14ac:dyDescent="0.2">
      <c r="A657">
        <v>2417</v>
      </c>
      <c r="B657" t="s">
        <v>15</v>
      </c>
      <c r="C657">
        <v>79</v>
      </c>
      <c r="D657" t="s">
        <v>16</v>
      </c>
      <c r="E657">
        <v>0</v>
      </c>
      <c r="F657">
        <v>12</v>
      </c>
      <c r="H657" t="s">
        <v>7</v>
      </c>
      <c r="I657" t="s">
        <v>8</v>
      </c>
      <c r="N657" t="s">
        <v>50</v>
      </c>
      <c r="O657" t="s">
        <v>12</v>
      </c>
      <c r="P657" t="s">
        <v>51</v>
      </c>
      <c r="Q657" t="s">
        <v>54</v>
      </c>
      <c r="T657">
        <v>6</v>
      </c>
      <c r="U657">
        <v>9</v>
      </c>
    </row>
    <row r="658" spans="1:21" x14ac:dyDescent="0.2">
      <c r="A658">
        <v>407</v>
      </c>
      <c r="B658" t="s">
        <v>15</v>
      </c>
      <c r="C658">
        <v>77</v>
      </c>
      <c r="D658" t="s">
        <v>18</v>
      </c>
      <c r="E658">
        <v>1</v>
      </c>
      <c r="F658">
        <v>9</v>
      </c>
      <c r="I658" t="s">
        <v>8</v>
      </c>
      <c r="N658" t="s">
        <v>50</v>
      </c>
      <c r="O658" t="s">
        <v>12</v>
      </c>
      <c r="P658" t="s">
        <v>51</v>
      </c>
      <c r="Q658" t="s">
        <v>54</v>
      </c>
      <c r="T658">
        <v>5</v>
      </c>
      <c r="U658">
        <v>7</v>
      </c>
    </row>
    <row r="659" spans="1:21" x14ac:dyDescent="0.2">
      <c r="A659">
        <v>29</v>
      </c>
      <c r="B659" t="s">
        <v>15</v>
      </c>
      <c r="C659">
        <v>96</v>
      </c>
      <c r="D659" t="s">
        <v>18</v>
      </c>
      <c r="E659">
        <v>0</v>
      </c>
      <c r="F659">
        <v>12</v>
      </c>
      <c r="H659" t="s">
        <v>7</v>
      </c>
      <c r="I659" t="s">
        <v>8</v>
      </c>
      <c r="J659" t="s">
        <v>9</v>
      </c>
      <c r="M659" t="s">
        <v>52</v>
      </c>
      <c r="O659" t="s">
        <v>12</v>
      </c>
      <c r="P659" t="s">
        <v>51</v>
      </c>
      <c r="Q659" t="s">
        <v>54</v>
      </c>
      <c r="R659" t="s">
        <v>55</v>
      </c>
      <c r="T659">
        <v>8</v>
      </c>
      <c r="U659">
        <v>13</v>
      </c>
    </row>
    <row r="660" spans="1:21" x14ac:dyDescent="0.2">
      <c r="A660">
        <v>866</v>
      </c>
      <c r="B660" t="s">
        <v>15</v>
      </c>
      <c r="C660">
        <v>87</v>
      </c>
      <c r="D660" t="s">
        <v>18</v>
      </c>
      <c r="E660">
        <v>0</v>
      </c>
      <c r="F660">
        <v>10</v>
      </c>
      <c r="H660" t="s">
        <v>7</v>
      </c>
      <c r="K660" t="s">
        <v>10</v>
      </c>
      <c r="O660" t="s">
        <v>12</v>
      </c>
      <c r="P660" t="s">
        <v>51</v>
      </c>
      <c r="Q660" t="s">
        <v>54</v>
      </c>
      <c r="R660" t="s">
        <v>55</v>
      </c>
      <c r="T660">
        <v>6</v>
      </c>
      <c r="U660">
        <v>9</v>
      </c>
    </row>
    <row r="661" spans="1:21" x14ac:dyDescent="0.2">
      <c r="A661">
        <v>874</v>
      </c>
      <c r="B661" t="s">
        <v>15</v>
      </c>
      <c r="C661">
        <v>83</v>
      </c>
      <c r="D661" t="s">
        <v>18</v>
      </c>
      <c r="E661">
        <v>1</v>
      </c>
      <c r="G661" t="s">
        <v>6</v>
      </c>
      <c r="H661" t="s">
        <v>7</v>
      </c>
      <c r="O661" t="s">
        <v>12</v>
      </c>
      <c r="P661" t="s">
        <v>51</v>
      </c>
      <c r="Q661" t="s">
        <v>54</v>
      </c>
      <c r="T661">
        <v>5</v>
      </c>
      <c r="U661">
        <v>8</v>
      </c>
    </row>
    <row r="662" spans="1:21" x14ac:dyDescent="0.2">
      <c r="A662">
        <v>40</v>
      </c>
      <c r="B662" t="s">
        <v>15</v>
      </c>
      <c r="C662">
        <v>98</v>
      </c>
      <c r="D662" t="s">
        <v>18</v>
      </c>
      <c r="E662">
        <v>1</v>
      </c>
      <c r="H662" t="s">
        <v>7</v>
      </c>
      <c r="O662" t="s">
        <v>12</v>
      </c>
      <c r="P662" t="s">
        <v>51</v>
      </c>
      <c r="Q662" t="s">
        <v>54</v>
      </c>
      <c r="R662" t="s">
        <v>55</v>
      </c>
      <c r="T662">
        <v>5</v>
      </c>
      <c r="U662">
        <v>10</v>
      </c>
    </row>
    <row r="663" spans="1:21" x14ac:dyDescent="0.2">
      <c r="A663">
        <v>156</v>
      </c>
      <c r="B663" t="s">
        <v>15</v>
      </c>
      <c r="C663">
        <v>84</v>
      </c>
      <c r="D663" t="s">
        <v>18</v>
      </c>
      <c r="E663">
        <v>0</v>
      </c>
      <c r="H663" t="s">
        <v>7</v>
      </c>
      <c r="O663" t="s">
        <v>12</v>
      </c>
      <c r="P663" t="s">
        <v>51</v>
      </c>
      <c r="Q663" t="s">
        <v>54</v>
      </c>
      <c r="T663">
        <v>4</v>
      </c>
      <c r="U663">
        <v>5</v>
      </c>
    </row>
    <row r="664" spans="1:21" x14ac:dyDescent="0.2">
      <c r="A664">
        <v>864</v>
      </c>
      <c r="B664" t="s">
        <v>15</v>
      </c>
      <c r="C664">
        <v>80</v>
      </c>
      <c r="D664" t="s">
        <v>18</v>
      </c>
      <c r="E664">
        <v>0</v>
      </c>
      <c r="F664">
        <v>10</v>
      </c>
      <c r="H664" t="s">
        <v>7</v>
      </c>
      <c r="O664" t="s">
        <v>12</v>
      </c>
      <c r="P664" t="s">
        <v>51</v>
      </c>
      <c r="Q664" t="s">
        <v>54</v>
      </c>
      <c r="T664">
        <v>4</v>
      </c>
      <c r="U664">
        <v>6</v>
      </c>
    </row>
    <row r="665" spans="1:21" x14ac:dyDescent="0.2">
      <c r="A665">
        <v>875</v>
      </c>
      <c r="B665" t="s">
        <v>15</v>
      </c>
      <c r="C665">
        <v>84</v>
      </c>
      <c r="D665" t="s">
        <v>16</v>
      </c>
      <c r="E665">
        <v>0</v>
      </c>
      <c r="F665">
        <v>12</v>
      </c>
      <c r="H665" t="s">
        <v>7</v>
      </c>
      <c r="O665" t="s">
        <v>12</v>
      </c>
      <c r="P665" t="s">
        <v>51</v>
      </c>
      <c r="Q665" t="s">
        <v>54</v>
      </c>
      <c r="T665">
        <v>4</v>
      </c>
      <c r="U665">
        <v>6</v>
      </c>
    </row>
    <row r="666" spans="1:21" x14ac:dyDescent="0.2">
      <c r="A666">
        <v>1192</v>
      </c>
      <c r="B666" t="s">
        <v>15</v>
      </c>
      <c r="C666">
        <v>90</v>
      </c>
      <c r="D666" t="s">
        <v>18</v>
      </c>
      <c r="E666">
        <v>0</v>
      </c>
      <c r="F666">
        <v>18</v>
      </c>
      <c r="H666" t="s">
        <v>7</v>
      </c>
      <c r="O666" t="s">
        <v>12</v>
      </c>
      <c r="P666" t="s">
        <v>51</v>
      </c>
      <c r="Q666" t="s">
        <v>54</v>
      </c>
      <c r="T666">
        <v>4</v>
      </c>
      <c r="U666">
        <v>6</v>
      </c>
    </row>
    <row r="667" spans="1:21" x14ac:dyDescent="0.2">
      <c r="A667">
        <v>2234</v>
      </c>
      <c r="B667" t="s">
        <v>15</v>
      </c>
      <c r="C667">
        <v>73</v>
      </c>
      <c r="D667" t="s">
        <v>18</v>
      </c>
      <c r="E667">
        <v>0</v>
      </c>
      <c r="F667">
        <v>14</v>
      </c>
      <c r="H667" t="s">
        <v>7</v>
      </c>
      <c r="O667" t="s">
        <v>12</v>
      </c>
      <c r="P667" t="s">
        <v>51</v>
      </c>
      <c r="Q667" t="s">
        <v>54</v>
      </c>
      <c r="R667" t="s">
        <v>55</v>
      </c>
      <c r="T667">
        <v>5</v>
      </c>
      <c r="U667">
        <v>8</v>
      </c>
    </row>
    <row r="668" spans="1:21" x14ac:dyDescent="0.2">
      <c r="A668">
        <v>278</v>
      </c>
      <c r="B668" t="s">
        <v>15</v>
      </c>
      <c r="C668">
        <v>83</v>
      </c>
      <c r="D668" t="s">
        <v>18</v>
      </c>
      <c r="E668">
        <v>1</v>
      </c>
      <c r="O668" t="s">
        <v>12</v>
      </c>
      <c r="P668" t="s">
        <v>51</v>
      </c>
      <c r="Q668" t="s">
        <v>54</v>
      </c>
      <c r="T668">
        <v>3</v>
      </c>
      <c r="U668">
        <v>3</v>
      </c>
    </row>
    <row r="669" spans="1:21" x14ac:dyDescent="0.2">
      <c r="A669">
        <v>501</v>
      </c>
      <c r="B669" t="s">
        <v>15</v>
      </c>
      <c r="C669">
        <v>79</v>
      </c>
      <c r="D669" t="s">
        <v>18</v>
      </c>
      <c r="E669">
        <v>1</v>
      </c>
      <c r="F669">
        <v>16</v>
      </c>
      <c r="H669" t="s">
        <v>7</v>
      </c>
      <c r="L669" t="s">
        <v>11</v>
      </c>
      <c r="M669" t="s">
        <v>52</v>
      </c>
      <c r="N669" t="s">
        <v>50</v>
      </c>
      <c r="P669" t="s">
        <v>51</v>
      </c>
      <c r="Q669" t="s">
        <v>54</v>
      </c>
      <c r="T669">
        <v>6</v>
      </c>
      <c r="U669">
        <v>9</v>
      </c>
    </row>
    <row r="670" spans="1:21" x14ac:dyDescent="0.2">
      <c r="A670">
        <v>1448</v>
      </c>
      <c r="B670" t="s">
        <v>15</v>
      </c>
      <c r="C670">
        <v>77</v>
      </c>
      <c r="D670" t="s">
        <v>18</v>
      </c>
      <c r="E670">
        <v>0</v>
      </c>
      <c r="F670">
        <v>9</v>
      </c>
      <c r="H670" t="s">
        <v>7</v>
      </c>
      <c r="K670" t="s">
        <v>10</v>
      </c>
      <c r="M670" t="s">
        <v>52</v>
      </c>
      <c r="N670" t="s">
        <v>50</v>
      </c>
      <c r="P670" t="s">
        <v>51</v>
      </c>
      <c r="Q670" t="s">
        <v>54</v>
      </c>
      <c r="R670" t="s">
        <v>55</v>
      </c>
      <c r="T670">
        <v>7</v>
      </c>
      <c r="U670">
        <v>11</v>
      </c>
    </row>
    <row r="671" spans="1:21" x14ac:dyDescent="0.2">
      <c r="A671">
        <v>1730</v>
      </c>
      <c r="B671" t="s">
        <v>15</v>
      </c>
      <c r="C671">
        <v>75</v>
      </c>
      <c r="D671" t="s">
        <v>18</v>
      </c>
      <c r="E671">
        <v>0</v>
      </c>
      <c r="F671">
        <v>18</v>
      </c>
      <c r="K671" t="s">
        <v>10</v>
      </c>
      <c r="N671" t="s">
        <v>50</v>
      </c>
      <c r="P671" t="s">
        <v>51</v>
      </c>
      <c r="Q671" t="s">
        <v>54</v>
      </c>
      <c r="T671">
        <v>4</v>
      </c>
      <c r="U671">
        <v>5</v>
      </c>
    </row>
    <row r="672" spans="1:21" x14ac:dyDescent="0.2">
      <c r="A672">
        <v>2034</v>
      </c>
      <c r="B672" t="s">
        <v>15</v>
      </c>
      <c r="C672">
        <v>86</v>
      </c>
      <c r="D672" t="s">
        <v>18</v>
      </c>
      <c r="E672">
        <v>0</v>
      </c>
      <c r="F672">
        <v>10</v>
      </c>
      <c r="H672" t="s">
        <v>7</v>
      </c>
      <c r="J672" t="s">
        <v>9</v>
      </c>
      <c r="P672" t="s">
        <v>51</v>
      </c>
      <c r="Q672" t="s">
        <v>54</v>
      </c>
      <c r="R672" t="s">
        <v>55</v>
      </c>
      <c r="T672">
        <v>5</v>
      </c>
      <c r="U672">
        <v>8</v>
      </c>
    </row>
    <row r="673" spans="1:21" x14ac:dyDescent="0.2">
      <c r="A673">
        <v>236</v>
      </c>
      <c r="B673" t="s">
        <v>15</v>
      </c>
      <c r="C673">
        <v>78</v>
      </c>
      <c r="D673" t="s">
        <v>18</v>
      </c>
      <c r="E673">
        <v>0</v>
      </c>
      <c r="G673" t="s">
        <v>6</v>
      </c>
      <c r="H673" t="s">
        <v>7</v>
      </c>
      <c r="I673" t="s">
        <v>8</v>
      </c>
      <c r="P673" t="s">
        <v>51</v>
      </c>
      <c r="Q673" t="s">
        <v>54</v>
      </c>
      <c r="T673">
        <v>5</v>
      </c>
      <c r="U673">
        <v>9</v>
      </c>
    </row>
    <row r="674" spans="1:21" x14ac:dyDescent="0.2">
      <c r="A674">
        <v>858</v>
      </c>
      <c r="B674" t="s">
        <v>15</v>
      </c>
      <c r="C674">
        <v>78</v>
      </c>
      <c r="D674" t="s">
        <v>18</v>
      </c>
      <c r="E674">
        <v>0</v>
      </c>
      <c r="F674">
        <v>15</v>
      </c>
      <c r="P674" t="s">
        <v>51</v>
      </c>
      <c r="Q674" t="s">
        <v>54</v>
      </c>
      <c r="T674">
        <v>2</v>
      </c>
      <c r="U674">
        <v>4</v>
      </c>
    </row>
    <row r="675" spans="1:21" x14ac:dyDescent="0.2">
      <c r="A675">
        <v>1912</v>
      </c>
      <c r="B675" t="s">
        <v>15</v>
      </c>
      <c r="C675">
        <v>81</v>
      </c>
      <c r="D675" t="s">
        <v>16</v>
      </c>
      <c r="E675">
        <v>0</v>
      </c>
      <c r="F675">
        <v>15</v>
      </c>
      <c r="P675" t="s">
        <v>51</v>
      </c>
      <c r="Q675" t="s">
        <v>54</v>
      </c>
      <c r="T675">
        <v>2</v>
      </c>
      <c r="U675">
        <v>4</v>
      </c>
    </row>
    <row r="676" spans="1:21" x14ac:dyDescent="0.2">
      <c r="A676">
        <v>1951</v>
      </c>
      <c r="B676" t="s">
        <v>15</v>
      </c>
      <c r="C676">
        <v>75</v>
      </c>
      <c r="D676" t="s">
        <v>18</v>
      </c>
      <c r="E676">
        <v>0</v>
      </c>
      <c r="F676">
        <v>15</v>
      </c>
      <c r="P676" t="s">
        <v>51</v>
      </c>
      <c r="Q676" t="s">
        <v>54</v>
      </c>
      <c r="T676">
        <v>2</v>
      </c>
      <c r="U676">
        <v>4</v>
      </c>
    </row>
    <row r="677" spans="1:21" x14ac:dyDescent="0.2">
      <c r="A677">
        <v>621</v>
      </c>
      <c r="B677" t="s">
        <v>15</v>
      </c>
      <c r="C677">
        <v>79</v>
      </c>
      <c r="D677" t="s">
        <v>18</v>
      </c>
      <c r="E677">
        <v>0</v>
      </c>
      <c r="F677">
        <v>9</v>
      </c>
      <c r="G677" t="s">
        <v>6</v>
      </c>
      <c r="H677" t="s">
        <v>7</v>
      </c>
      <c r="K677" t="s">
        <v>10</v>
      </c>
      <c r="M677" t="s">
        <v>52</v>
      </c>
      <c r="N677" t="s">
        <v>50</v>
      </c>
      <c r="O677" t="s">
        <v>12</v>
      </c>
      <c r="Q677" t="s">
        <v>54</v>
      </c>
      <c r="T677">
        <v>7</v>
      </c>
      <c r="U677">
        <v>12</v>
      </c>
    </row>
    <row r="678" spans="1:21" x14ac:dyDescent="0.2">
      <c r="A678">
        <v>142</v>
      </c>
      <c r="B678" t="s">
        <v>15</v>
      </c>
      <c r="C678">
        <v>82</v>
      </c>
      <c r="D678" t="s">
        <v>16</v>
      </c>
      <c r="E678">
        <v>1</v>
      </c>
      <c r="F678">
        <v>12</v>
      </c>
      <c r="G678" t="s">
        <v>6</v>
      </c>
      <c r="H678" t="s">
        <v>7</v>
      </c>
      <c r="J678" t="s">
        <v>9</v>
      </c>
      <c r="M678" t="s">
        <v>52</v>
      </c>
      <c r="N678" t="s">
        <v>50</v>
      </c>
      <c r="O678" t="s">
        <v>12</v>
      </c>
      <c r="Q678" t="s">
        <v>54</v>
      </c>
      <c r="T678">
        <v>7</v>
      </c>
      <c r="U678">
        <v>11</v>
      </c>
    </row>
    <row r="679" spans="1:21" x14ac:dyDescent="0.2">
      <c r="A679">
        <v>1219</v>
      </c>
      <c r="B679" t="s">
        <v>15</v>
      </c>
      <c r="C679">
        <v>90</v>
      </c>
      <c r="D679" t="s">
        <v>18</v>
      </c>
      <c r="E679">
        <v>0</v>
      </c>
      <c r="F679">
        <v>8</v>
      </c>
      <c r="G679" t="s">
        <v>6</v>
      </c>
      <c r="H679" t="s">
        <v>7</v>
      </c>
      <c r="J679" t="s">
        <v>9</v>
      </c>
      <c r="K679" t="s">
        <v>10</v>
      </c>
      <c r="N679" t="s">
        <v>50</v>
      </c>
      <c r="O679" t="s">
        <v>12</v>
      </c>
      <c r="Q679" t="s">
        <v>54</v>
      </c>
      <c r="T679">
        <v>7</v>
      </c>
      <c r="U679">
        <v>9</v>
      </c>
    </row>
    <row r="680" spans="1:21" x14ac:dyDescent="0.2">
      <c r="A680">
        <v>562</v>
      </c>
      <c r="B680" t="s">
        <v>15</v>
      </c>
      <c r="C680">
        <v>92</v>
      </c>
      <c r="D680" t="s">
        <v>18</v>
      </c>
      <c r="E680">
        <v>0</v>
      </c>
      <c r="F680">
        <v>16</v>
      </c>
      <c r="H680" t="s">
        <v>7</v>
      </c>
      <c r="J680" t="s">
        <v>9</v>
      </c>
      <c r="K680" t="s">
        <v>10</v>
      </c>
      <c r="N680" t="s">
        <v>50</v>
      </c>
      <c r="O680" t="s">
        <v>12</v>
      </c>
      <c r="Q680" t="s">
        <v>54</v>
      </c>
      <c r="T680">
        <v>6</v>
      </c>
      <c r="U680">
        <v>7</v>
      </c>
    </row>
    <row r="681" spans="1:21" x14ac:dyDescent="0.2">
      <c r="A681">
        <v>1379</v>
      </c>
      <c r="B681" t="s">
        <v>15</v>
      </c>
      <c r="C681">
        <v>80</v>
      </c>
      <c r="D681" t="s">
        <v>18</v>
      </c>
      <c r="E681">
        <v>1</v>
      </c>
      <c r="F681">
        <v>12</v>
      </c>
      <c r="H681" t="s">
        <v>7</v>
      </c>
      <c r="J681" t="s">
        <v>9</v>
      </c>
      <c r="K681" t="s">
        <v>10</v>
      </c>
      <c r="N681" t="s">
        <v>50</v>
      </c>
      <c r="O681" t="s">
        <v>12</v>
      </c>
      <c r="Q681" t="s">
        <v>54</v>
      </c>
      <c r="T681">
        <v>6</v>
      </c>
      <c r="U681">
        <v>10</v>
      </c>
    </row>
    <row r="682" spans="1:21" x14ac:dyDescent="0.2">
      <c r="A682">
        <v>2018</v>
      </c>
      <c r="B682" t="s">
        <v>15</v>
      </c>
      <c r="C682">
        <v>75</v>
      </c>
      <c r="D682" t="s">
        <v>16</v>
      </c>
      <c r="E682">
        <v>1</v>
      </c>
      <c r="F682">
        <v>16</v>
      </c>
      <c r="I682" t="s">
        <v>8</v>
      </c>
      <c r="K682" t="s">
        <v>10</v>
      </c>
      <c r="N682" t="s">
        <v>50</v>
      </c>
      <c r="O682" t="s">
        <v>12</v>
      </c>
      <c r="Q682" t="s">
        <v>54</v>
      </c>
      <c r="T682">
        <v>5</v>
      </c>
      <c r="U682">
        <v>7</v>
      </c>
    </row>
    <row r="683" spans="1:21" x14ac:dyDescent="0.2">
      <c r="A683">
        <v>766</v>
      </c>
      <c r="B683" t="s">
        <v>15</v>
      </c>
      <c r="C683">
        <v>80</v>
      </c>
      <c r="D683" t="s">
        <v>18</v>
      </c>
      <c r="E683">
        <v>0</v>
      </c>
      <c r="G683" t="s">
        <v>6</v>
      </c>
      <c r="H683" t="s">
        <v>7</v>
      </c>
      <c r="K683" t="s">
        <v>10</v>
      </c>
      <c r="N683" t="s">
        <v>50</v>
      </c>
      <c r="O683" t="s">
        <v>12</v>
      </c>
      <c r="Q683" t="s">
        <v>54</v>
      </c>
      <c r="T683">
        <v>6</v>
      </c>
      <c r="U683">
        <v>8</v>
      </c>
    </row>
    <row r="684" spans="1:21" x14ac:dyDescent="0.2">
      <c r="A684">
        <v>328</v>
      </c>
      <c r="B684" t="s">
        <v>15</v>
      </c>
      <c r="C684">
        <v>86</v>
      </c>
      <c r="D684" t="s">
        <v>18</v>
      </c>
      <c r="E684">
        <v>0</v>
      </c>
      <c r="F684">
        <v>16</v>
      </c>
      <c r="G684" t="s">
        <v>6</v>
      </c>
      <c r="H684" t="s">
        <v>7</v>
      </c>
      <c r="I684" t="s">
        <v>8</v>
      </c>
      <c r="J684" t="s">
        <v>9</v>
      </c>
      <c r="N684" t="s">
        <v>50</v>
      </c>
      <c r="O684" t="s">
        <v>12</v>
      </c>
      <c r="Q684" t="s">
        <v>54</v>
      </c>
      <c r="T684">
        <v>7</v>
      </c>
      <c r="U684">
        <v>11</v>
      </c>
    </row>
    <row r="685" spans="1:21" x14ac:dyDescent="0.2">
      <c r="A685">
        <v>68</v>
      </c>
      <c r="B685" t="s">
        <v>15</v>
      </c>
      <c r="C685">
        <v>89</v>
      </c>
      <c r="D685" t="s">
        <v>18</v>
      </c>
      <c r="E685">
        <v>0</v>
      </c>
      <c r="F685">
        <v>11</v>
      </c>
      <c r="H685" t="s">
        <v>7</v>
      </c>
      <c r="I685" t="s">
        <v>8</v>
      </c>
      <c r="J685" t="s">
        <v>9</v>
      </c>
      <c r="N685" t="s">
        <v>50</v>
      </c>
      <c r="O685" t="s">
        <v>12</v>
      </c>
      <c r="Q685" t="s">
        <v>54</v>
      </c>
      <c r="T685">
        <v>6</v>
      </c>
      <c r="U685">
        <v>8</v>
      </c>
    </row>
    <row r="686" spans="1:21" x14ac:dyDescent="0.2">
      <c r="A686">
        <v>1302</v>
      </c>
      <c r="B686" t="s">
        <v>15</v>
      </c>
      <c r="C686">
        <v>82</v>
      </c>
      <c r="D686" t="s">
        <v>18</v>
      </c>
      <c r="E686">
        <v>0</v>
      </c>
      <c r="F686">
        <v>15</v>
      </c>
      <c r="G686" t="s">
        <v>6</v>
      </c>
      <c r="H686" t="s">
        <v>7</v>
      </c>
      <c r="J686" t="s">
        <v>9</v>
      </c>
      <c r="N686" t="s">
        <v>50</v>
      </c>
      <c r="O686" t="s">
        <v>12</v>
      </c>
      <c r="Q686" t="s">
        <v>54</v>
      </c>
      <c r="T686">
        <v>6</v>
      </c>
      <c r="U686">
        <v>9</v>
      </c>
    </row>
    <row r="687" spans="1:21" x14ac:dyDescent="0.2">
      <c r="A687">
        <v>2012</v>
      </c>
      <c r="B687" t="s">
        <v>15</v>
      </c>
      <c r="C687">
        <v>73</v>
      </c>
      <c r="D687" t="s">
        <v>18</v>
      </c>
      <c r="E687">
        <v>1</v>
      </c>
      <c r="F687">
        <v>14</v>
      </c>
      <c r="G687" t="s">
        <v>6</v>
      </c>
      <c r="H687" t="s">
        <v>7</v>
      </c>
      <c r="J687" t="s">
        <v>9</v>
      </c>
      <c r="N687" t="s">
        <v>50</v>
      </c>
      <c r="O687" t="s">
        <v>12</v>
      </c>
      <c r="Q687" t="s">
        <v>54</v>
      </c>
      <c r="R687" t="s">
        <v>55</v>
      </c>
      <c r="T687">
        <v>7</v>
      </c>
      <c r="U687">
        <v>9</v>
      </c>
    </row>
    <row r="688" spans="1:21" x14ac:dyDescent="0.2">
      <c r="A688">
        <v>681</v>
      </c>
      <c r="B688" t="s">
        <v>15</v>
      </c>
      <c r="C688">
        <v>76</v>
      </c>
      <c r="D688" t="s">
        <v>18</v>
      </c>
      <c r="E688">
        <v>1</v>
      </c>
      <c r="F688">
        <v>8</v>
      </c>
      <c r="G688" t="s">
        <v>6</v>
      </c>
      <c r="H688" t="s">
        <v>7</v>
      </c>
      <c r="N688" t="s">
        <v>50</v>
      </c>
      <c r="O688" t="s">
        <v>12</v>
      </c>
      <c r="Q688" t="s">
        <v>54</v>
      </c>
      <c r="R688" t="s">
        <v>55</v>
      </c>
      <c r="T688">
        <v>6</v>
      </c>
      <c r="U688">
        <v>9</v>
      </c>
    </row>
    <row r="689" spans="1:21" x14ac:dyDescent="0.2">
      <c r="A689">
        <v>570</v>
      </c>
      <c r="B689" t="s">
        <v>15</v>
      </c>
      <c r="C689">
        <v>92</v>
      </c>
      <c r="D689" t="s">
        <v>16</v>
      </c>
      <c r="E689">
        <v>0</v>
      </c>
      <c r="F689">
        <v>11</v>
      </c>
      <c r="H689" t="s">
        <v>7</v>
      </c>
      <c r="N689" t="s">
        <v>50</v>
      </c>
      <c r="O689" t="s">
        <v>12</v>
      </c>
      <c r="Q689" t="s">
        <v>54</v>
      </c>
      <c r="T689">
        <v>4</v>
      </c>
      <c r="U689">
        <v>9</v>
      </c>
    </row>
    <row r="690" spans="1:21" x14ac:dyDescent="0.2">
      <c r="A690">
        <v>817</v>
      </c>
      <c r="B690" t="s">
        <v>15</v>
      </c>
      <c r="C690">
        <v>82</v>
      </c>
      <c r="D690" t="s">
        <v>16</v>
      </c>
      <c r="E690">
        <v>0</v>
      </c>
      <c r="N690" t="s">
        <v>50</v>
      </c>
      <c r="O690" t="s">
        <v>12</v>
      </c>
      <c r="Q690" t="s">
        <v>54</v>
      </c>
      <c r="R690" t="s">
        <v>55</v>
      </c>
      <c r="S690" t="s">
        <v>53</v>
      </c>
      <c r="T690">
        <v>5</v>
      </c>
      <c r="U690">
        <v>6</v>
      </c>
    </row>
    <row r="691" spans="1:21" x14ac:dyDescent="0.2">
      <c r="A691">
        <v>1697</v>
      </c>
      <c r="B691" t="s">
        <v>15</v>
      </c>
      <c r="C691">
        <v>76</v>
      </c>
      <c r="D691" t="s">
        <v>18</v>
      </c>
      <c r="E691">
        <v>0</v>
      </c>
      <c r="F691">
        <v>15</v>
      </c>
      <c r="N691" t="s">
        <v>50</v>
      </c>
      <c r="O691" t="s">
        <v>12</v>
      </c>
      <c r="Q691" t="s">
        <v>54</v>
      </c>
      <c r="T691">
        <v>3</v>
      </c>
      <c r="U691">
        <v>4</v>
      </c>
    </row>
    <row r="692" spans="1:21" x14ac:dyDescent="0.2">
      <c r="A692">
        <v>724</v>
      </c>
      <c r="B692" t="s">
        <v>15</v>
      </c>
      <c r="C692">
        <v>91</v>
      </c>
      <c r="D692" t="s">
        <v>18</v>
      </c>
      <c r="E692">
        <v>0</v>
      </c>
      <c r="H692" t="s">
        <v>7</v>
      </c>
      <c r="I692" t="s">
        <v>8</v>
      </c>
      <c r="M692" t="s">
        <v>52</v>
      </c>
      <c r="O692" t="s">
        <v>12</v>
      </c>
      <c r="Q692" t="s">
        <v>54</v>
      </c>
      <c r="T692">
        <v>5</v>
      </c>
      <c r="U692">
        <v>7</v>
      </c>
    </row>
    <row r="693" spans="1:21" x14ac:dyDescent="0.2">
      <c r="A693">
        <v>2010</v>
      </c>
      <c r="B693" t="s">
        <v>15</v>
      </c>
      <c r="C693">
        <v>76</v>
      </c>
      <c r="D693" t="s">
        <v>16</v>
      </c>
      <c r="E693">
        <v>0</v>
      </c>
      <c r="F693">
        <v>11</v>
      </c>
      <c r="M693" t="s">
        <v>52</v>
      </c>
      <c r="O693" t="s">
        <v>12</v>
      </c>
      <c r="Q693" t="s">
        <v>54</v>
      </c>
      <c r="T693">
        <v>3</v>
      </c>
      <c r="U693">
        <v>4</v>
      </c>
    </row>
    <row r="694" spans="1:21" x14ac:dyDescent="0.2">
      <c r="A694">
        <v>412</v>
      </c>
      <c r="B694" t="s">
        <v>15</v>
      </c>
      <c r="C694">
        <v>79</v>
      </c>
      <c r="D694" t="s">
        <v>16</v>
      </c>
      <c r="E694">
        <v>0</v>
      </c>
      <c r="F694">
        <v>10</v>
      </c>
      <c r="H694" t="s">
        <v>7</v>
      </c>
      <c r="I694" t="s">
        <v>8</v>
      </c>
      <c r="K694" t="s">
        <v>10</v>
      </c>
      <c r="O694" t="s">
        <v>12</v>
      </c>
      <c r="Q694" t="s">
        <v>54</v>
      </c>
      <c r="T694">
        <v>5</v>
      </c>
      <c r="U694">
        <v>6</v>
      </c>
    </row>
    <row r="695" spans="1:21" x14ac:dyDescent="0.2">
      <c r="A695">
        <v>179</v>
      </c>
      <c r="B695" t="s">
        <v>15</v>
      </c>
      <c r="C695">
        <v>78</v>
      </c>
      <c r="D695" t="s">
        <v>18</v>
      </c>
      <c r="E695">
        <v>0</v>
      </c>
      <c r="F695">
        <v>11</v>
      </c>
      <c r="G695" t="s">
        <v>6</v>
      </c>
      <c r="H695" t="s">
        <v>7</v>
      </c>
      <c r="J695" t="s">
        <v>9</v>
      </c>
      <c r="O695" t="s">
        <v>12</v>
      </c>
      <c r="Q695" t="s">
        <v>54</v>
      </c>
      <c r="T695">
        <v>5</v>
      </c>
      <c r="U695">
        <v>7</v>
      </c>
    </row>
    <row r="696" spans="1:21" x14ac:dyDescent="0.2">
      <c r="A696">
        <v>529</v>
      </c>
      <c r="B696" t="s">
        <v>15</v>
      </c>
      <c r="C696">
        <v>90</v>
      </c>
      <c r="D696" t="s">
        <v>18</v>
      </c>
      <c r="E696">
        <v>0</v>
      </c>
      <c r="F696">
        <v>12</v>
      </c>
      <c r="G696" t="s">
        <v>6</v>
      </c>
      <c r="H696" t="s">
        <v>7</v>
      </c>
      <c r="I696" t="s">
        <v>8</v>
      </c>
      <c r="O696" t="s">
        <v>12</v>
      </c>
      <c r="Q696" t="s">
        <v>54</v>
      </c>
      <c r="T696">
        <v>5</v>
      </c>
      <c r="U696">
        <v>7</v>
      </c>
    </row>
    <row r="697" spans="1:21" x14ac:dyDescent="0.2">
      <c r="A697">
        <v>18</v>
      </c>
      <c r="B697" t="s">
        <v>15</v>
      </c>
      <c r="C697">
        <v>79</v>
      </c>
      <c r="D697" t="s">
        <v>16</v>
      </c>
      <c r="E697">
        <v>1</v>
      </c>
      <c r="F697">
        <v>17</v>
      </c>
      <c r="H697" t="s">
        <v>7</v>
      </c>
      <c r="I697" t="s">
        <v>8</v>
      </c>
      <c r="O697" t="s">
        <v>12</v>
      </c>
      <c r="Q697" t="s">
        <v>54</v>
      </c>
      <c r="T697">
        <v>4</v>
      </c>
      <c r="U697">
        <v>7</v>
      </c>
    </row>
    <row r="698" spans="1:21" x14ac:dyDescent="0.2">
      <c r="A698">
        <v>31</v>
      </c>
      <c r="B698" t="s">
        <v>15</v>
      </c>
      <c r="C698">
        <v>98</v>
      </c>
      <c r="D698" t="s">
        <v>18</v>
      </c>
      <c r="E698">
        <v>0</v>
      </c>
      <c r="F698">
        <v>15</v>
      </c>
      <c r="H698" t="s">
        <v>7</v>
      </c>
      <c r="I698" t="s">
        <v>8</v>
      </c>
      <c r="O698" t="s">
        <v>12</v>
      </c>
      <c r="Q698" t="s">
        <v>54</v>
      </c>
      <c r="T698">
        <v>4</v>
      </c>
      <c r="U698">
        <v>5</v>
      </c>
    </row>
    <row r="699" spans="1:21" x14ac:dyDescent="0.2">
      <c r="A699">
        <v>178</v>
      </c>
      <c r="B699" t="s">
        <v>15</v>
      </c>
      <c r="C699">
        <v>86</v>
      </c>
      <c r="D699" t="s">
        <v>18</v>
      </c>
      <c r="E699">
        <v>0</v>
      </c>
      <c r="F699">
        <v>10</v>
      </c>
      <c r="H699" t="s">
        <v>7</v>
      </c>
      <c r="I699" t="s">
        <v>8</v>
      </c>
      <c r="O699" t="s">
        <v>12</v>
      </c>
      <c r="Q699" t="s">
        <v>54</v>
      </c>
      <c r="T699">
        <v>4</v>
      </c>
      <c r="U699">
        <v>8</v>
      </c>
    </row>
    <row r="700" spans="1:21" x14ac:dyDescent="0.2">
      <c r="A700">
        <v>197</v>
      </c>
      <c r="B700" t="s">
        <v>15</v>
      </c>
      <c r="C700">
        <v>93</v>
      </c>
      <c r="D700" t="s">
        <v>16</v>
      </c>
      <c r="E700">
        <v>0</v>
      </c>
      <c r="F700">
        <v>9</v>
      </c>
      <c r="H700" t="s">
        <v>7</v>
      </c>
      <c r="I700" t="s">
        <v>8</v>
      </c>
      <c r="O700" t="s">
        <v>12</v>
      </c>
      <c r="Q700" t="s">
        <v>54</v>
      </c>
      <c r="T700">
        <v>4</v>
      </c>
      <c r="U700">
        <v>5</v>
      </c>
    </row>
    <row r="701" spans="1:21" x14ac:dyDescent="0.2">
      <c r="A701">
        <v>643</v>
      </c>
      <c r="B701" t="s">
        <v>15</v>
      </c>
      <c r="C701">
        <v>85</v>
      </c>
      <c r="D701" t="s">
        <v>18</v>
      </c>
      <c r="E701">
        <v>0</v>
      </c>
      <c r="F701">
        <v>16</v>
      </c>
      <c r="H701" t="s">
        <v>7</v>
      </c>
      <c r="I701" t="s">
        <v>8</v>
      </c>
      <c r="O701" t="s">
        <v>12</v>
      </c>
      <c r="Q701" t="s">
        <v>54</v>
      </c>
      <c r="R701" t="s">
        <v>55</v>
      </c>
      <c r="T701">
        <v>5</v>
      </c>
      <c r="U701">
        <v>9</v>
      </c>
    </row>
    <row r="702" spans="1:21" x14ac:dyDescent="0.2">
      <c r="A702">
        <v>524</v>
      </c>
      <c r="B702" t="s">
        <v>15</v>
      </c>
      <c r="C702">
        <v>84</v>
      </c>
      <c r="D702" t="s">
        <v>16</v>
      </c>
      <c r="E702">
        <v>0</v>
      </c>
      <c r="F702">
        <v>10</v>
      </c>
      <c r="H702" t="s">
        <v>7</v>
      </c>
      <c r="O702" t="s">
        <v>12</v>
      </c>
      <c r="Q702" t="s">
        <v>54</v>
      </c>
      <c r="T702">
        <v>3</v>
      </c>
      <c r="U702">
        <v>6</v>
      </c>
    </row>
    <row r="703" spans="1:21" x14ac:dyDescent="0.2">
      <c r="A703">
        <v>616</v>
      </c>
      <c r="B703" t="s">
        <v>15</v>
      </c>
      <c r="C703">
        <v>86</v>
      </c>
      <c r="D703" t="s">
        <v>18</v>
      </c>
      <c r="E703">
        <v>0</v>
      </c>
      <c r="H703" t="s">
        <v>7</v>
      </c>
      <c r="O703" t="s">
        <v>12</v>
      </c>
      <c r="Q703" t="s">
        <v>54</v>
      </c>
      <c r="R703" t="s">
        <v>55</v>
      </c>
      <c r="T703">
        <v>4</v>
      </c>
      <c r="U703">
        <v>5</v>
      </c>
    </row>
    <row r="704" spans="1:21" x14ac:dyDescent="0.2">
      <c r="A704">
        <v>413</v>
      </c>
      <c r="B704" t="s">
        <v>15</v>
      </c>
      <c r="C704">
        <v>77</v>
      </c>
      <c r="D704" t="s">
        <v>18</v>
      </c>
      <c r="E704">
        <v>0</v>
      </c>
      <c r="F704">
        <v>15</v>
      </c>
      <c r="G704" t="s">
        <v>6</v>
      </c>
      <c r="O704" t="s">
        <v>12</v>
      </c>
      <c r="Q704" t="s">
        <v>54</v>
      </c>
      <c r="T704">
        <v>3</v>
      </c>
      <c r="U704">
        <v>4</v>
      </c>
    </row>
    <row r="705" spans="1:21" x14ac:dyDescent="0.2">
      <c r="A705">
        <v>224</v>
      </c>
      <c r="B705" t="s">
        <v>15</v>
      </c>
      <c r="C705">
        <v>100</v>
      </c>
      <c r="D705" t="s">
        <v>16</v>
      </c>
      <c r="E705">
        <v>0</v>
      </c>
      <c r="O705" t="s">
        <v>12</v>
      </c>
      <c r="Q705" t="s">
        <v>54</v>
      </c>
      <c r="T705">
        <v>2</v>
      </c>
      <c r="U705">
        <v>3</v>
      </c>
    </row>
    <row r="706" spans="1:21" x14ac:dyDescent="0.2">
      <c r="A706">
        <v>221</v>
      </c>
      <c r="B706" t="s">
        <v>15</v>
      </c>
      <c r="C706">
        <v>84</v>
      </c>
      <c r="D706" t="s">
        <v>18</v>
      </c>
      <c r="E706">
        <v>0</v>
      </c>
      <c r="F706">
        <v>10</v>
      </c>
      <c r="H706" t="s">
        <v>7</v>
      </c>
      <c r="I706" t="s">
        <v>8</v>
      </c>
      <c r="J706" t="s">
        <v>9</v>
      </c>
      <c r="M706" t="s">
        <v>52</v>
      </c>
      <c r="N706" t="s">
        <v>50</v>
      </c>
      <c r="Q706" t="s">
        <v>54</v>
      </c>
      <c r="S706" t="s">
        <v>53</v>
      </c>
      <c r="T706">
        <v>7</v>
      </c>
      <c r="U706">
        <v>11</v>
      </c>
    </row>
    <row r="707" spans="1:21" x14ac:dyDescent="0.2">
      <c r="A707">
        <v>533</v>
      </c>
      <c r="B707" t="s">
        <v>15</v>
      </c>
      <c r="C707">
        <v>86</v>
      </c>
      <c r="D707" t="s">
        <v>16</v>
      </c>
      <c r="E707">
        <v>0</v>
      </c>
      <c r="F707">
        <v>12</v>
      </c>
      <c r="H707" t="s">
        <v>7</v>
      </c>
      <c r="I707" t="s">
        <v>8</v>
      </c>
      <c r="M707" t="s">
        <v>52</v>
      </c>
      <c r="N707" t="s">
        <v>50</v>
      </c>
      <c r="Q707" t="s">
        <v>54</v>
      </c>
      <c r="T707">
        <v>5</v>
      </c>
      <c r="U707">
        <v>8</v>
      </c>
    </row>
    <row r="708" spans="1:21" x14ac:dyDescent="0.2">
      <c r="A708">
        <v>760</v>
      </c>
      <c r="B708" t="s">
        <v>15</v>
      </c>
      <c r="C708">
        <v>100</v>
      </c>
      <c r="D708" t="s">
        <v>18</v>
      </c>
      <c r="E708">
        <v>0</v>
      </c>
      <c r="F708">
        <v>11</v>
      </c>
      <c r="H708" t="s">
        <v>7</v>
      </c>
      <c r="K708" t="s">
        <v>10</v>
      </c>
      <c r="N708" t="s">
        <v>50</v>
      </c>
      <c r="Q708" t="s">
        <v>54</v>
      </c>
      <c r="R708" t="s">
        <v>55</v>
      </c>
      <c r="T708">
        <v>5</v>
      </c>
      <c r="U708">
        <v>7</v>
      </c>
    </row>
    <row r="709" spans="1:21" x14ac:dyDescent="0.2">
      <c r="A709">
        <v>808</v>
      </c>
      <c r="B709" t="s">
        <v>15</v>
      </c>
      <c r="C709">
        <v>87</v>
      </c>
      <c r="D709" t="s">
        <v>16</v>
      </c>
      <c r="E709">
        <v>1</v>
      </c>
      <c r="F709">
        <v>12</v>
      </c>
      <c r="G709" t="s">
        <v>6</v>
      </c>
      <c r="I709" t="s">
        <v>8</v>
      </c>
      <c r="J709" t="s">
        <v>9</v>
      </c>
      <c r="N709" t="s">
        <v>50</v>
      </c>
      <c r="Q709" t="s">
        <v>54</v>
      </c>
      <c r="T709">
        <v>5</v>
      </c>
      <c r="U709">
        <v>9</v>
      </c>
    </row>
    <row r="710" spans="1:21" x14ac:dyDescent="0.2">
      <c r="A710">
        <v>1358</v>
      </c>
      <c r="B710" t="s">
        <v>15</v>
      </c>
      <c r="C710">
        <v>73</v>
      </c>
      <c r="D710" t="s">
        <v>18</v>
      </c>
      <c r="E710">
        <v>0</v>
      </c>
      <c r="F710">
        <v>12</v>
      </c>
      <c r="G710" t="s">
        <v>6</v>
      </c>
      <c r="H710" t="s">
        <v>7</v>
      </c>
      <c r="J710" t="s">
        <v>9</v>
      </c>
      <c r="N710" t="s">
        <v>50</v>
      </c>
      <c r="Q710" t="s">
        <v>54</v>
      </c>
      <c r="T710">
        <v>5</v>
      </c>
      <c r="U710">
        <v>9</v>
      </c>
    </row>
    <row r="711" spans="1:21" x14ac:dyDescent="0.2">
      <c r="A711">
        <v>729</v>
      </c>
      <c r="B711" t="s">
        <v>15</v>
      </c>
      <c r="C711">
        <v>82</v>
      </c>
      <c r="D711" t="s">
        <v>18</v>
      </c>
      <c r="E711">
        <v>1</v>
      </c>
      <c r="F711">
        <v>15</v>
      </c>
      <c r="H711" t="s">
        <v>7</v>
      </c>
      <c r="J711" t="s">
        <v>9</v>
      </c>
      <c r="N711" t="s">
        <v>50</v>
      </c>
      <c r="Q711" t="s">
        <v>54</v>
      </c>
      <c r="T711">
        <v>4</v>
      </c>
      <c r="U711">
        <v>7</v>
      </c>
    </row>
    <row r="712" spans="1:21" x14ac:dyDescent="0.2">
      <c r="A712">
        <v>938</v>
      </c>
      <c r="B712" t="s">
        <v>15</v>
      </c>
      <c r="C712">
        <v>75</v>
      </c>
      <c r="D712" t="s">
        <v>18</v>
      </c>
      <c r="E712">
        <v>0</v>
      </c>
      <c r="J712" t="s">
        <v>9</v>
      </c>
      <c r="N712" t="s">
        <v>50</v>
      </c>
      <c r="Q712" t="s">
        <v>54</v>
      </c>
      <c r="R712" t="s">
        <v>55</v>
      </c>
      <c r="S712" t="s">
        <v>53</v>
      </c>
      <c r="T712">
        <v>5</v>
      </c>
      <c r="U712">
        <v>8</v>
      </c>
    </row>
    <row r="713" spans="1:21" x14ac:dyDescent="0.2">
      <c r="A713">
        <v>149</v>
      </c>
      <c r="B713" t="s">
        <v>15</v>
      </c>
      <c r="C713">
        <v>87</v>
      </c>
      <c r="D713" t="s">
        <v>16</v>
      </c>
      <c r="E713">
        <v>1</v>
      </c>
      <c r="F713">
        <v>18</v>
      </c>
      <c r="H713" t="s">
        <v>7</v>
      </c>
      <c r="I713" t="s">
        <v>8</v>
      </c>
      <c r="N713" t="s">
        <v>50</v>
      </c>
      <c r="Q713" t="s">
        <v>54</v>
      </c>
      <c r="S713" t="s">
        <v>53</v>
      </c>
      <c r="T713">
        <v>5</v>
      </c>
      <c r="U713">
        <v>10</v>
      </c>
    </row>
    <row r="714" spans="1:21" x14ac:dyDescent="0.2">
      <c r="A714">
        <v>1493</v>
      </c>
      <c r="B714" t="s">
        <v>15</v>
      </c>
      <c r="C714">
        <v>72</v>
      </c>
      <c r="D714" t="s">
        <v>18</v>
      </c>
      <c r="E714">
        <v>0</v>
      </c>
      <c r="F714">
        <v>16</v>
      </c>
      <c r="I714" t="s">
        <v>8</v>
      </c>
      <c r="N714" t="s">
        <v>50</v>
      </c>
      <c r="Q714" t="s">
        <v>54</v>
      </c>
      <c r="T714">
        <v>3</v>
      </c>
      <c r="U714">
        <v>3</v>
      </c>
    </row>
    <row r="715" spans="1:21" x14ac:dyDescent="0.2">
      <c r="A715">
        <v>301</v>
      </c>
      <c r="B715" t="s">
        <v>15</v>
      </c>
      <c r="C715">
        <v>81</v>
      </c>
      <c r="D715" t="s">
        <v>18</v>
      </c>
      <c r="E715">
        <v>0</v>
      </c>
      <c r="F715">
        <v>9</v>
      </c>
      <c r="H715" t="s">
        <v>7</v>
      </c>
      <c r="N715" t="s">
        <v>50</v>
      </c>
      <c r="Q715" t="s">
        <v>54</v>
      </c>
      <c r="R715" t="s">
        <v>55</v>
      </c>
      <c r="T715">
        <v>4</v>
      </c>
      <c r="U715">
        <v>7</v>
      </c>
    </row>
    <row r="716" spans="1:21" x14ac:dyDescent="0.2">
      <c r="A716">
        <v>603</v>
      </c>
      <c r="B716" t="s">
        <v>15</v>
      </c>
      <c r="C716">
        <v>77</v>
      </c>
      <c r="D716" t="s">
        <v>18</v>
      </c>
      <c r="E716">
        <v>0</v>
      </c>
      <c r="H716" t="s">
        <v>7</v>
      </c>
      <c r="N716" t="s">
        <v>50</v>
      </c>
      <c r="Q716" t="s">
        <v>54</v>
      </c>
      <c r="T716">
        <v>3</v>
      </c>
      <c r="U716">
        <v>6</v>
      </c>
    </row>
    <row r="717" spans="1:21" x14ac:dyDescent="0.2">
      <c r="A717">
        <v>829</v>
      </c>
      <c r="B717" t="s">
        <v>15</v>
      </c>
      <c r="C717">
        <v>82</v>
      </c>
      <c r="D717" t="s">
        <v>18</v>
      </c>
      <c r="E717">
        <v>0</v>
      </c>
      <c r="F717">
        <v>9</v>
      </c>
      <c r="H717" t="s">
        <v>7</v>
      </c>
      <c r="N717" t="s">
        <v>50</v>
      </c>
      <c r="Q717" t="s">
        <v>54</v>
      </c>
      <c r="S717" t="s">
        <v>53</v>
      </c>
      <c r="T717">
        <v>4</v>
      </c>
      <c r="U717">
        <v>7</v>
      </c>
    </row>
    <row r="718" spans="1:21" x14ac:dyDescent="0.2">
      <c r="A718">
        <v>1669</v>
      </c>
      <c r="B718" t="s">
        <v>15</v>
      </c>
      <c r="C718">
        <v>74</v>
      </c>
      <c r="D718" t="s">
        <v>18</v>
      </c>
      <c r="E718">
        <v>0</v>
      </c>
      <c r="F718">
        <v>16</v>
      </c>
      <c r="H718" t="s">
        <v>7</v>
      </c>
      <c r="N718" t="s">
        <v>50</v>
      </c>
      <c r="Q718" t="s">
        <v>54</v>
      </c>
      <c r="T718">
        <v>3</v>
      </c>
      <c r="U718">
        <v>6</v>
      </c>
    </row>
    <row r="719" spans="1:21" x14ac:dyDescent="0.2">
      <c r="A719">
        <v>1451</v>
      </c>
      <c r="B719" t="s">
        <v>15</v>
      </c>
      <c r="C719">
        <v>72</v>
      </c>
      <c r="D719" t="s">
        <v>18</v>
      </c>
      <c r="E719">
        <v>0</v>
      </c>
      <c r="F719">
        <v>9</v>
      </c>
      <c r="N719" t="s">
        <v>50</v>
      </c>
      <c r="Q719" t="s">
        <v>54</v>
      </c>
      <c r="T719">
        <v>2</v>
      </c>
      <c r="U719">
        <v>3</v>
      </c>
    </row>
    <row r="720" spans="1:21" x14ac:dyDescent="0.2">
      <c r="A720">
        <v>1412</v>
      </c>
      <c r="B720" t="s">
        <v>15</v>
      </c>
      <c r="C720">
        <v>85</v>
      </c>
      <c r="D720" t="s">
        <v>18</v>
      </c>
      <c r="E720">
        <v>1</v>
      </c>
      <c r="F720">
        <v>10</v>
      </c>
      <c r="H720" t="s">
        <v>7</v>
      </c>
      <c r="I720" t="s">
        <v>8</v>
      </c>
      <c r="L720" t="s">
        <v>11</v>
      </c>
      <c r="Q720" t="s">
        <v>54</v>
      </c>
      <c r="S720" t="s">
        <v>53</v>
      </c>
      <c r="T720">
        <v>5</v>
      </c>
      <c r="U720">
        <v>7</v>
      </c>
    </row>
    <row r="721" spans="1:21" x14ac:dyDescent="0.2">
      <c r="A721">
        <v>1027</v>
      </c>
      <c r="B721" t="s">
        <v>15</v>
      </c>
      <c r="C721">
        <v>83</v>
      </c>
      <c r="D721" t="s">
        <v>16</v>
      </c>
      <c r="E721">
        <v>0</v>
      </c>
      <c r="F721">
        <v>11</v>
      </c>
      <c r="I721" t="s">
        <v>8</v>
      </c>
      <c r="J721" t="s">
        <v>9</v>
      </c>
      <c r="Q721" t="s">
        <v>54</v>
      </c>
      <c r="T721">
        <v>3</v>
      </c>
      <c r="U721">
        <v>5</v>
      </c>
    </row>
    <row r="722" spans="1:21" x14ac:dyDescent="0.2">
      <c r="A722">
        <v>2536</v>
      </c>
      <c r="B722" t="s">
        <v>15</v>
      </c>
      <c r="C722">
        <v>81</v>
      </c>
      <c r="D722" t="s">
        <v>16</v>
      </c>
      <c r="E722">
        <v>1</v>
      </c>
      <c r="F722">
        <v>18</v>
      </c>
      <c r="I722" t="s">
        <v>8</v>
      </c>
      <c r="J722" t="s">
        <v>9</v>
      </c>
      <c r="Q722" t="s">
        <v>54</v>
      </c>
      <c r="T722">
        <v>3</v>
      </c>
      <c r="U722">
        <v>5</v>
      </c>
    </row>
    <row r="723" spans="1:21" x14ac:dyDescent="0.2">
      <c r="A723">
        <v>692</v>
      </c>
      <c r="B723" t="s">
        <v>15</v>
      </c>
      <c r="C723">
        <v>77</v>
      </c>
      <c r="D723" t="s">
        <v>18</v>
      </c>
      <c r="E723">
        <v>0</v>
      </c>
      <c r="F723">
        <v>19</v>
      </c>
      <c r="H723" t="s">
        <v>7</v>
      </c>
      <c r="I723" t="s">
        <v>8</v>
      </c>
      <c r="Q723" t="s">
        <v>54</v>
      </c>
      <c r="R723" t="s">
        <v>55</v>
      </c>
      <c r="T723">
        <v>4</v>
      </c>
      <c r="U723">
        <v>6</v>
      </c>
    </row>
    <row r="724" spans="1:21" x14ac:dyDescent="0.2">
      <c r="A724">
        <v>652</v>
      </c>
      <c r="B724" t="s">
        <v>15</v>
      </c>
      <c r="C724">
        <v>75</v>
      </c>
      <c r="D724" t="s">
        <v>16</v>
      </c>
      <c r="E724">
        <v>0</v>
      </c>
      <c r="F724">
        <v>15</v>
      </c>
      <c r="H724" t="s">
        <v>7</v>
      </c>
      <c r="Q724" t="s">
        <v>54</v>
      </c>
      <c r="T724">
        <v>2</v>
      </c>
      <c r="U724">
        <v>3</v>
      </c>
    </row>
    <row r="725" spans="1:21" x14ac:dyDescent="0.2">
      <c r="A725">
        <v>738</v>
      </c>
      <c r="B725" t="s">
        <v>15</v>
      </c>
      <c r="C725">
        <v>97</v>
      </c>
      <c r="D725" t="s">
        <v>16</v>
      </c>
      <c r="E725">
        <v>0</v>
      </c>
      <c r="H725" t="s">
        <v>7</v>
      </c>
      <c r="Q725" t="s">
        <v>54</v>
      </c>
      <c r="T725">
        <v>2</v>
      </c>
      <c r="U725">
        <v>2</v>
      </c>
    </row>
    <row r="726" spans="1:21" x14ac:dyDescent="0.2">
      <c r="A726">
        <v>1366</v>
      </c>
      <c r="B726" t="s">
        <v>15</v>
      </c>
      <c r="C726">
        <v>82</v>
      </c>
      <c r="D726" t="s">
        <v>18</v>
      </c>
      <c r="E726">
        <v>0</v>
      </c>
      <c r="H726" t="s">
        <v>7</v>
      </c>
      <c r="Q726" t="s">
        <v>54</v>
      </c>
      <c r="T726">
        <v>2</v>
      </c>
      <c r="U726">
        <v>4</v>
      </c>
    </row>
    <row r="727" spans="1:21" x14ac:dyDescent="0.2">
      <c r="A727">
        <v>86</v>
      </c>
      <c r="B727" t="s">
        <v>15</v>
      </c>
      <c r="C727">
        <v>88</v>
      </c>
      <c r="D727" t="s">
        <v>16</v>
      </c>
      <c r="E727">
        <v>0</v>
      </c>
      <c r="Q727" t="s">
        <v>54</v>
      </c>
      <c r="T727">
        <v>1</v>
      </c>
      <c r="U727">
        <v>1</v>
      </c>
    </row>
    <row r="728" spans="1:21" x14ac:dyDescent="0.2">
      <c r="A728">
        <v>1514</v>
      </c>
      <c r="B728" t="s">
        <v>15</v>
      </c>
      <c r="C728">
        <v>77</v>
      </c>
      <c r="D728" t="s">
        <v>16</v>
      </c>
      <c r="E728">
        <v>1</v>
      </c>
      <c r="F728">
        <v>11</v>
      </c>
      <c r="Q728" t="s">
        <v>54</v>
      </c>
      <c r="T728">
        <v>1</v>
      </c>
      <c r="U728">
        <v>4</v>
      </c>
    </row>
    <row r="729" spans="1:21" x14ac:dyDescent="0.2">
      <c r="A729">
        <v>2137</v>
      </c>
      <c r="B729" t="s">
        <v>15</v>
      </c>
      <c r="C729">
        <v>82</v>
      </c>
      <c r="D729" t="s">
        <v>18</v>
      </c>
      <c r="E729">
        <v>1</v>
      </c>
      <c r="F729">
        <v>16</v>
      </c>
      <c r="Q729" t="s">
        <v>54</v>
      </c>
      <c r="T729">
        <v>1</v>
      </c>
      <c r="U729">
        <v>3</v>
      </c>
    </row>
    <row r="730" spans="1:21" x14ac:dyDescent="0.2">
      <c r="A730">
        <v>1333</v>
      </c>
      <c r="B730" t="s">
        <v>15</v>
      </c>
      <c r="C730">
        <v>93</v>
      </c>
      <c r="D730" t="s">
        <v>18</v>
      </c>
      <c r="E730">
        <v>0</v>
      </c>
      <c r="F730">
        <v>19</v>
      </c>
      <c r="G730" t="s">
        <v>6</v>
      </c>
      <c r="I730" t="s">
        <v>8</v>
      </c>
      <c r="J730" t="s">
        <v>9</v>
      </c>
      <c r="L730" t="s">
        <v>11</v>
      </c>
      <c r="M730" t="s">
        <v>52</v>
      </c>
      <c r="N730" t="s">
        <v>50</v>
      </c>
      <c r="O730" t="s">
        <v>12</v>
      </c>
      <c r="P730" t="s">
        <v>51</v>
      </c>
      <c r="R730" t="s">
        <v>55</v>
      </c>
      <c r="S730" t="s">
        <v>53</v>
      </c>
      <c r="T730">
        <v>10</v>
      </c>
      <c r="U730">
        <v>14</v>
      </c>
    </row>
    <row r="731" spans="1:21" x14ac:dyDescent="0.2">
      <c r="A731">
        <v>661</v>
      </c>
      <c r="B731" t="s">
        <v>15</v>
      </c>
      <c r="C731">
        <v>84</v>
      </c>
      <c r="D731" t="s">
        <v>16</v>
      </c>
      <c r="E731">
        <v>0</v>
      </c>
      <c r="F731">
        <v>10</v>
      </c>
      <c r="H731" t="s">
        <v>7</v>
      </c>
      <c r="K731" t="s">
        <v>10</v>
      </c>
      <c r="M731" t="s">
        <v>52</v>
      </c>
      <c r="N731" t="s">
        <v>50</v>
      </c>
      <c r="O731" t="s">
        <v>12</v>
      </c>
      <c r="P731" t="s">
        <v>51</v>
      </c>
      <c r="T731">
        <v>6</v>
      </c>
      <c r="U731">
        <v>9</v>
      </c>
    </row>
    <row r="732" spans="1:21" x14ac:dyDescent="0.2">
      <c r="A732">
        <v>402</v>
      </c>
      <c r="B732" t="s">
        <v>15</v>
      </c>
      <c r="C732">
        <v>82</v>
      </c>
      <c r="D732" t="s">
        <v>18</v>
      </c>
      <c r="E732">
        <v>0</v>
      </c>
      <c r="F732">
        <v>10</v>
      </c>
      <c r="G732" t="s">
        <v>6</v>
      </c>
      <c r="H732" t="s">
        <v>7</v>
      </c>
      <c r="I732" t="s">
        <v>8</v>
      </c>
      <c r="J732" t="s">
        <v>9</v>
      </c>
      <c r="M732" t="s">
        <v>52</v>
      </c>
      <c r="N732" t="s">
        <v>50</v>
      </c>
      <c r="O732" t="s">
        <v>12</v>
      </c>
      <c r="P732" t="s">
        <v>51</v>
      </c>
      <c r="S732" t="s">
        <v>53</v>
      </c>
      <c r="T732">
        <v>9</v>
      </c>
      <c r="U732">
        <v>11</v>
      </c>
    </row>
    <row r="733" spans="1:21" x14ac:dyDescent="0.2">
      <c r="A733">
        <v>1592</v>
      </c>
      <c r="B733" t="s">
        <v>15</v>
      </c>
      <c r="C733">
        <v>95</v>
      </c>
      <c r="D733" t="s">
        <v>16</v>
      </c>
      <c r="E733">
        <v>0</v>
      </c>
      <c r="F733">
        <v>11</v>
      </c>
      <c r="G733" t="s">
        <v>6</v>
      </c>
      <c r="H733" t="s">
        <v>7</v>
      </c>
      <c r="I733" t="s">
        <v>8</v>
      </c>
      <c r="J733" t="s">
        <v>9</v>
      </c>
      <c r="M733" t="s">
        <v>52</v>
      </c>
      <c r="N733" t="s">
        <v>50</v>
      </c>
      <c r="O733" t="s">
        <v>12</v>
      </c>
      <c r="P733" t="s">
        <v>51</v>
      </c>
      <c r="S733" t="s">
        <v>53</v>
      </c>
      <c r="T733">
        <v>9</v>
      </c>
      <c r="U733">
        <v>14</v>
      </c>
    </row>
    <row r="734" spans="1:21" x14ac:dyDescent="0.2">
      <c r="A734">
        <v>461</v>
      </c>
      <c r="B734" t="s">
        <v>15</v>
      </c>
      <c r="C734">
        <v>86</v>
      </c>
      <c r="D734" t="s">
        <v>16</v>
      </c>
      <c r="E734">
        <v>1</v>
      </c>
      <c r="F734">
        <v>12</v>
      </c>
      <c r="G734" t="s">
        <v>6</v>
      </c>
      <c r="J734" t="s">
        <v>9</v>
      </c>
      <c r="M734" t="s">
        <v>52</v>
      </c>
      <c r="N734" t="s">
        <v>50</v>
      </c>
      <c r="O734" t="s">
        <v>12</v>
      </c>
      <c r="P734" t="s">
        <v>51</v>
      </c>
      <c r="T734">
        <v>6</v>
      </c>
      <c r="U734">
        <v>9</v>
      </c>
    </row>
    <row r="735" spans="1:21" x14ac:dyDescent="0.2">
      <c r="A735">
        <v>235</v>
      </c>
      <c r="B735" t="s">
        <v>15</v>
      </c>
      <c r="C735">
        <v>89</v>
      </c>
      <c r="D735" t="s">
        <v>16</v>
      </c>
      <c r="E735">
        <v>0</v>
      </c>
      <c r="F735">
        <v>15</v>
      </c>
      <c r="I735" t="s">
        <v>8</v>
      </c>
      <c r="M735" t="s">
        <v>52</v>
      </c>
      <c r="N735" t="s">
        <v>50</v>
      </c>
      <c r="O735" t="s">
        <v>12</v>
      </c>
      <c r="P735" t="s">
        <v>51</v>
      </c>
      <c r="R735" t="s">
        <v>55</v>
      </c>
      <c r="T735">
        <v>6</v>
      </c>
      <c r="U735">
        <v>9</v>
      </c>
    </row>
    <row r="736" spans="1:21" x14ac:dyDescent="0.2">
      <c r="A736">
        <v>853</v>
      </c>
      <c r="B736" t="s">
        <v>15</v>
      </c>
      <c r="C736">
        <v>82</v>
      </c>
      <c r="D736" t="s">
        <v>18</v>
      </c>
      <c r="E736">
        <v>0</v>
      </c>
      <c r="F736">
        <v>10</v>
      </c>
      <c r="H736" t="s">
        <v>7</v>
      </c>
      <c r="J736" t="s">
        <v>9</v>
      </c>
      <c r="K736" t="s">
        <v>10</v>
      </c>
      <c r="N736" t="s">
        <v>50</v>
      </c>
      <c r="O736" t="s">
        <v>12</v>
      </c>
      <c r="P736" t="s">
        <v>51</v>
      </c>
      <c r="S736" t="s">
        <v>53</v>
      </c>
      <c r="T736">
        <v>7</v>
      </c>
      <c r="U736">
        <v>11</v>
      </c>
    </row>
    <row r="737" spans="1:21" x14ac:dyDescent="0.2">
      <c r="A737">
        <v>1519</v>
      </c>
      <c r="B737" t="s">
        <v>15</v>
      </c>
      <c r="C737">
        <v>74</v>
      </c>
      <c r="D737" t="s">
        <v>18</v>
      </c>
      <c r="E737">
        <v>0</v>
      </c>
      <c r="F737">
        <v>12</v>
      </c>
      <c r="G737" t="s">
        <v>6</v>
      </c>
      <c r="H737" t="s">
        <v>7</v>
      </c>
      <c r="I737" t="s">
        <v>8</v>
      </c>
      <c r="K737" t="s">
        <v>10</v>
      </c>
      <c r="N737" t="s">
        <v>50</v>
      </c>
      <c r="O737" t="s">
        <v>12</v>
      </c>
      <c r="P737" t="s">
        <v>51</v>
      </c>
      <c r="T737">
        <v>7</v>
      </c>
      <c r="U737">
        <v>12</v>
      </c>
    </row>
    <row r="738" spans="1:21" x14ac:dyDescent="0.2">
      <c r="A738">
        <v>745</v>
      </c>
      <c r="B738" t="s">
        <v>15</v>
      </c>
      <c r="C738">
        <v>96</v>
      </c>
      <c r="D738" t="s">
        <v>18</v>
      </c>
      <c r="E738">
        <v>0</v>
      </c>
      <c r="H738" t="s">
        <v>7</v>
      </c>
      <c r="I738" t="s">
        <v>8</v>
      </c>
      <c r="K738" t="s">
        <v>10</v>
      </c>
      <c r="N738" t="s">
        <v>50</v>
      </c>
      <c r="O738" t="s">
        <v>12</v>
      </c>
      <c r="P738" t="s">
        <v>51</v>
      </c>
      <c r="R738" t="s">
        <v>55</v>
      </c>
      <c r="T738">
        <v>7</v>
      </c>
      <c r="U738">
        <v>9</v>
      </c>
    </row>
    <row r="739" spans="1:21" x14ac:dyDescent="0.2">
      <c r="A739">
        <v>628</v>
      </c>
      <c r="B739" t="s">
        <v>15</v>
      </c>
      <c r="C739">
        <v>87</v>
      </c>
      <c r="D739" t="s">
        <v>18</v>
      </c>
      <c r="E739">
        <v>1</v>
      </c>
      <c r="F739">
        <v>15</v>
      </c>
      <c r="G739" t="s">
        <v>6</v>
      </c>
      <c r="H739" t="s">
        <v>7</v>
      </c>
      <c r="K739" t="s">
        <v>10</v>
      </c>
      <c r="N739" t="s">
        <v>50</v>
      </c>
      <c r="O739" t="s">
        <v>12</v>
      </c>
      <c r="P739" t="s">
        <v>51</v>
      </c>
      <c r="R739" t="s">
        <v>55</v>
      </c>
      <c r="T739">
        <v>7</v>
      </c>
      <c r="U739">
        <v>10</v>
      </c>
    </row>
    <row r="740" spans="1:21" x14ac:dyDescent="0.2">
      <c r="A740">
        <v>1294</v>
      </c>
      <c r="B740" t="s">
        <v>15</v>
      </c>
      <c r="C740">
        <v>86</v>
      </c>
      <c r="D740" t="s">
        <v>18</v>
      </c>
      <c r="E740">
        <v>0</v>
      </c>
      <c r="F740">
        <v>15</v>
      </c>
      <c r="H740" t="s">
        <v>7</v>
      </c>
      <c r="K740" t="s">
        <v>10</v>
      </c>
      <c r="N740" t="s">
        <v>50</v>
      </c>
      <c r="O740" t="s">
        <v>12</v>
      </c>
      <c r="P740" t="s">
        <v>51</v>
      </c>
      <c r="T740">
        <v>5</v>
      </c>
      <c r="U740">
        <v>7</v>
      </c>
    </row>
    <row r="741" spans="1:21" x14ac:dyDescent="0.2">
      <c r="A741">
        <v>534</v>
      </c>
      <c r="B741" t="s">
        <v>15</v>
      </c>
      <c r="C741">
        <v>83</v>
      </c>
      <c r="D741" t="s">
        <v>18</v>
      </c>
      <c r="E741">
        <v>0</v>
      </c>
      <c r="F741">
        <v>10</v>
      </c>
      <c r="G741" t="s">
        <v>6</v>
      </c>
      <c r="H741" t="s">
        <v>7</v>
      </c>
      <c r="I741" t="s">
        <v>8</v>
      </c>
      <c r="J741" t="s">
        <v>9</v>
      </c>
      <c r="N741" t="s">
        <v>50</v>
      </c>
      <c r="O741" t="s">
        <v>12</v>
      </c>
      <c r="P741" t="s">
        <v>51</v>
      </c>
      <c r="R741" t="s">
        <v>55</v>
      </c>
      <c r="T741">
        <v>8</v>
      </c>
      <c r="U741">
        <v>10</v>
      </c>
    </row>
    <row r="742" spans="1:21" x14ac:dyDescent="0.2">
      <c r="A742">
        <v>127</v>
      </c>
      <c r="B742" t="s">
        <v>15</v>
      </c>
      <c r="C742">
        <v>89</v>
      </c>
      <c r="D742" t="s">
        <v>16</v>
      </c>
      <c r="E742">
        <v>1</v>
      </c>
      <c r="F742">
        <v>16</v>
      </c>
      <c r="H742" t="s">
        <v>7</v>
      </c>
      <c r="I742" t="s">
        <v>8</v>
      </c>
      <c r="J742" t="s">
        <v>9</v>
      </c>
      <c r="N742" t="s">
        <v>50</v>
      </c>
      <c r="O742" t="s">
        <v>12</v>
      </c>
      <c r="P742" t="s">
        <v>51</v>
      </c>
      <c r="T742">
        <v>6</v>
      </c>
      <c r="U742">
        <v>8</v>
      </c>
    </row>
    <row r="743" spans="1:21" x14ac:dyDescent="0.2">
      <c r="A743">
        <v>2411</v>
      </c>
      <c r="B743" t="s">
        <v>15</v>
      </c>
      <c r="C743">
        <v>86</v>
      </c>
      <c r="D743" t="s">
        <v>16</v>
      </c>
      <c r="E743">
        <v>2</v>
      </c>
      <c r="F743">
        <v>9</v>
      </c>
      <c r="I743" t="s">
        <v>8</v>
      </c>
      <c r="J743" t="s">
        <v>9</v>
      </c>
      <c r="N743" t="s">
        <v>50</v>
      </c>
      <c r="O743" t="s">
        <v>12</v>
      </c>
      <c r="P743" t="s">
        <v>51</v>
      </c>
      <c r="T743">
        <v>5</v>
      </c>
      <c r="U743">
        <v>8</v>
      </c>
    </row>
    <row r="744" spans="1:21" x14ac:dyDescent="0.2">
      <c r="A744">
        <v>78</v>
      </c>
      <c r="B744" t="s">
        <v>15</v>
      </c>
      <c r="C744">
        <v>90</v>
      </c>
      <c r="D744" t="s">
        <v>18</v>
      </c>
      <c r="E744">
        <v>0</v>
      </c>
      <c r="F744">
        <v>11</v>
      </c>
      <c r="G744" t="s">
        <v>6</v>
      </c>
      <c r="H744" t="s">
        <v>7</v>
      </c>
      <c r="J744" t="s">
        <v>9</v>
      </c>
      <c r="N744" t="s">
        <v>50</v>
      </c>
      <c r="O744" t="s">
        <v>12</v>
      </c>
      <c r="P744" t="s">
        <v>51</v>
      </c>
      <c r="R744" t="s">
        <v>55</v>
      </c>
      <c r="T744">
        <v>7</v>
      </c>
      <c r="U744">
        <v>9</v>
      </c>
    </row>
    <row r="745" spans="1:21" x14ac:dyDescent="0.2">
      <c r="A745">
        <v>1495</v>
      </c>
      <c r="B745" t="s">
        <v>15</v>
      </c>
      <c r="C745">
        <v>76</v>
      </c>
      <c r="D745" t="s">
        <v>18</v>
      </c>
      <c r="E745">
        <v>0</v>
      </c>
      <c r="F745">
        <v>12</v>
      </c>
      <c r="G745" t="s">
        <v>6</v>
      </c>
      <c r="H745" t="s">
        <v>7</v>
      </c>
      <c r="J745" t="s">
        <v>9</v>
      </c>
      <c r="N745" t="s">
        <v>50</v>
      </c>
      <c r="O745" t="s">
        <v>12</v>
      </c>
      <c r="P745" t="s">
        <v>51</v>
      </c>
      <c r="T745">
        <v>6</v>
      </c>
      <c r="U745">
        <v>9</v>
      </c>
    </row>
    <row r="746" spans="1:21" x14ac:dyDescent="0.2">
      <c r="A746">
        <v>137</v>
      </c>
      <c r="B746" t="s">
        <v>15</v>
      </c>
      <c r="C746">
        <v>92</v>
      </c>
      <c r="D746" t="s">
        <v>18</v>
      </c>
      <c r="E746">
        <v>0</v>
      </c>
      <c r="F746">
        <v>9</v>
      </c>
      <c r="H746" t="s">
        <v>7</v>
      </c>
      <c r="J746" t="s">
        <v>9</v>
      </c>
      <c r="N746" t="s">
        <v>50</v>
      </c>
      <c r="O746" t="s">
        <v>12</v>
      </c>
      <c r="P746" t="s">
        <v>51</v>
      </c>
      <c r="S746" t="s">
        <v>53</v>
      </c>
      <c r="T746">
        <v>6</v>
      </c>
      <c r="U746">
        <v>8</v>
      </c>
    </row>
    <row r="747" spans="1:21" x14ac:dyDescent="0.2">
      <c r="A747">
        <v>185</v>
      </c>
      <c r="B747" t="s">
        <v>15</v>
      </c>
      <c r="C747">
        <v>88</v>
      </c>
      <c r="D747" t="s">
        <v>18</v>
      </c>
      <c r="E747">
        <v>0</v>
      </c>
      <c r="F747">
        <v>10</v>
      </c>
      <c r="H747" t="s">
        <v>7</v>
      </c>
      <c r="I747" t="s">
        <v>8</v>
      </c>
      <c r="N747" t="s">
        <v>50</v>
      </c>
      <c r="O747" t="s">
        <v>12</v>
      </c>
      <c r="P747" t="s">
        <v>51</v>
      </c>
      <c r="R747" t="s">
        <v>55</v>
      </c>
      <c r="T747">
        <v>6</v>
      </c>
      <c r="U747">
        <v>11</v>
      </c>
    </row>
    <row r="748" spans="1:21" x14ac:dyDescent="0.2">
      <c r="A748">
        <v>569</v>
      </c>
      <c r="B748" t="s">
        <v>15</v>
      </c>
      <c r="C748">
        <v>85</v>
      </c>
      <c r="D748" t="s">
        <v>18</v>
      </c>
      <c r="E748">
        <v>0</v>
      </c>
      <c r="F748">
        <v>12</v>
      </c>
      <c r="H748" t="s">
        <v>7</v>
      </c>
      <c r="I748" t="s">
        <v>8</v>
      </c>
      <c r="N748" t="s">
        <v>50</v>
      </c>
      <c r="O748" t="s">
        <v>12</v>
      </c>
      <c r="P748" t="s">
        <v>51</v>
      </c>
      <c r="S748" t="s">
        <v>53</v>
      </c>
      <c r="T748">
        <v>6</v>
      </c>
      <c r="U748">
        <v>10</v>
      </c>
    </row>
    <row r="749" spans="1:21" x14ac:dyDescent="0.2">
      <c r="A749">
        <v>275</v>
      </c>
      <c r="B749" t="s">
        <v>15</v>
      </c>
      <c r="C749">
        <v>85</v>
      </c>
      <c r="D749" t="s">
        <v>16</v>
      </c>
      <c r="E749">
        <v>0</v>
      </c>
      <c r="F749">
        <v>16</v>
      </c>
      <c r="I749" t="s">
        <v>8</v>
      </c>
      <c r="N749" t="s">
        <v>50</v>
      </c>
      <c r="O749" t="s">
        <v>12</v>
      </c>
      <c r="P749" t="s">
        <v>51</v>
      </c>
      <c r="T749">
        <v>4</v>
      </c>
      <c r="U749">
        <v>6</v>
      </c>
    </row>
    <row r="750" spans="1:21" x14ac:dyDescent="0.2">
      <c r="A750">
        <v>1688</v>
      </c>
      <c r="B750" t="s">
        <v>15</v>
      </c>
      <c r="C750">
        <v>75</v>
      </c>
      <c r="D750" t="s">
        <v>16</v>
      </c>
      <c r="E750">
        <v>0</v>
      </c>
      <c r="F750">
        <v>19</v>
      </c>
      <c r="I750" t="s">
        <v>8</v>
      </c>
      <c r="N750" t="s">
        <v>50</v>
      </c>
      <c r="O750" t="s">
        <v>12</v>
      </c>
      <c r="P750" t="s">
        <v>51</v>
      </c>
      <c r="T750">
        <v>4</v>
      </c>
      <c r="U750">
        <v>7</v>
      </c>
    </row>
    <row r="751" spans="1:21" x14ac:dyDescent="0.2">
      <c r="A751">
        <v>912</v>
      </c>
      <c r="B751" t="s">
        <v>15</v>
      </c>
      <c r="C751">
        <v>79</v>
      </c>
      <c r="D751" t="s">
        <v>16</v>
      </c>
      <c r="E751">
        <v>0</v>
      </c>
      <c r="F751">
        <v>15</v>
      </c>
      <c r="G751" t="s">
        <v>6</v>
      </c>
      <c r="H751" t="s">
        <v>7</v>
      </c>
      <c r="N751" t="s">
        <v>50</v>
      </c>
      <c r="O751" t="s">
        <v>12</v>
      </c>
      <c r="P751" t="s">
        <v>51</v>
      </c>
      <c r="T751">
        <v>5</v>
      </c>
      <c r="U751">
        <v>8</v>
      </c>
    </row>
    <row r="752" spans="1:21" x14ac:dyDescent="0.2">
      <c r="A752">
        <v>154</v>
      </c>
      <c r="B752" t="s">
        <v>15</v>
      </c>
      <c r="C752">
        <v>77</v>
      </c>
      <c r="D752" t="s">
        <v>18</v>
      </c>
      <c r="E752">
        <v>1</v>
      </c>
      <c r="F752">
        <v>10</v>
      </c>
      <c r="H752" t="s">
        <v>7</v>
      </c>
      <c r="N752" t="s">
        <v>50</v>
      </c>
      <c r="O752" t="s">
        <v>12</v>
      </c>
      <c r="P752" t="s">
        <v>51</v>
      </c>
      <c r="T752">
        <v>4</v>
      </c>
      <c r="U752">
        <v>5</v>
      </c>
    </row>
    <row r="753" spans="1:21" x14ac:dyDescent="0.2">
      <c r="A753">
        <v>234</v>
      </c>
      <c r="B753" t="s">
        <v>15</v>
      </c>
      <c r="C753">
        <v>78</v>
      </c>
      <c r="D753" t="s">
        <v>16</v>
      </c>
      <c r="E753">
        <v>0</v>
      </c>
      <c r="F753">
        <v>15</v>
      </c>
      <c r="H753" t="s">
        <v>7</v>
      </c>
      <c r="N753" t="s">
        <v>50</v>
      </c>
      <c r="O753" t="s">
        <v>12</v>
      </c>
      <c r="P753" t="s">
        <v>51</v>
      </c>
      <c r="T753">
        <v>4</v>
      </c>
      <c r="U753">
        <v>9</v>
      </c>
    </row>
    <row r="754" spans="1:21" x14ac:dyDescent="0.2">
      <c r="A754">
        <v>439</v>
      </c>
      <c r="B754" t="s">
        <v>15</v>
      </c>
      <c r="C754">
        <v>81</v>
      </c>
      <c r="D754" t="s">
        <v>16</v>
      </c>
      <c r="E754">
        <v>1</v>
      </c>
      <c r="H754" t="s">
        <v>7</v>
      </c>
      <c r="N754" t="s">
        <v>50</v>
      </c>
      <c r="O754" t="s">
        <v>12</v>
      </c>
      <c r="P754" t="s">
        <v>51</v>
      </c>
      <c r="T754">
        <v>4</v>
      </c>
      <c r="U754">
        <v>5</v>
      </c>
    </row>
    <row r="755" spans="1:21" x14ac:dyDescent="0.2">
      <c r="A755">
        <v>667</v>
      </c>
      <c r="B755" t="s">
        <v>15</v>
      </c>
      <c r="C755">
        <v>84</v>
      </c>
      <c r="D755" t="s">
        <v>16</v>
      </c>
      <c r="E755">
        <v>0</v>
      </c>
      <c r="F755">
        <v>10</v>
      </c>
      <c r="H755" t="s">
        <v>7</v>
      </c>
      <c r="N755" t="s">
        <v>50</v>
      </c>
      <c r="O755" t="s">
        <v>12</v>
      </c>
      <c r="P755" t="s">
        <v>51</v>
      </c>
      <c r="T755">
        <v>4</v>
      </c>
      <c r="U755">
        <v>6</v>
      </c>
    </row>
    <row r="756" spans="1:21" x14ac:dyDescent="0.2">
      <c r="A756">
        <v>850</v>
      </c>
      <c r="B756" t="s">
        <v>15</v>
      </c>
      <c r="C756">
        <v>92</v>
      </c>
      <c r="D756" t="s">
        <v>18</v>
      </c>
      <c r="E756">
        <v>0</v>
      </c>
      <c r="F756">
        <v>10</v>
      </c>
      <c r="H756" t="s">
        <v>7</v>
      </c>
      <c r="N756" t="s">
        <v>50</v>
      </c>
      <c r="O756" t="s">
        <v>12</v>
      </c>
      <c r="P756" t="s">
        <v>51</v>
      </c>
      <c r="T756">
        <v>4</v>
      </c>
      <c r="U756">
        <v>6</v>
      </c>
    </row>
    <row r="757" spans="1:21" x14ac:dyDescent="0.2">
      <c r="A757">
        <v>1401</v>
      </c>
      <c r="B757" t="s">
        <v>15</v>
      </c>
      <c r="C757">
        <v>86</v>
      </c>
      <c r="D757" t="s">
        <v>16</v>
      </c>
      <c r="E757">
        <v>0</v>
      </c>
      <c r="F757">
        <v>9</v>
      </c>
      <c r="H757" t="s">
        <v>7</v>
      </c>
      <c r="N757" t="s">
        <v>50</v>
      </c>
      <c r="O757" t="s">
        <v>12</v>
      </c>
      <c r="P757" t="s">
        <v>51</v>
      </c>
      <c r="S757" t="s">
        <v>53</v>
      </c>
      <c r="T757">
        <v>5</v>
      </c>
      <c r="U757">
        <v>10</v>
      </c>
    </row>
    <row r="758" spans="1:21" x14ac:dyDescent="0.2">
      <c r="A758">
        <v>1665</v>
      </c>
      <c r="B758" t="s">
        <v>15</v>
      </c>
      <c r="C758">
        <v>76</v>
      </c>
      <c r="D758" t="s">
        <v>16</v>
      </c>
      <c r="E758">
        <v>0</v>
      </c>
      <c r="F758">
        <v>16</v>
      </c>
      <c r="H758" t="s">
        <v>7</v>
      </c>
      <c r="N758" t="s">
        <v>50</v>
      </c>
      <c r="O758" t="s">
        <v>12</v>
      </c>
      <c r="P758" t="s">
        <v>51</v>
      </c>
      <c r="T758">
        <v>4</v>
      </c>
      <c r="U758">
        <v>6</v>
      </c>
    </row>
    <row r="759" spans="1:21" x14ac:dyDescent="0.2">
      <c r="A759">
        <v>2019</v>
      </c>
      <c r="B759" t="s">
        <v>15</v>
      </c>
      <c r="C759">
        <v>74</v>
      </c>
      <c r="D759" t="s">
        <v>18</v>
      </c>
      <c r="E759">
        <v>0</v>
      </c>
      <c r="F759">
        <v>11</v>
      </c>
      <c r="H759" t="s">
        <v>7</v>
      </c>
      <c r="N759" t="s">
        <v>50</v>
      </c>
      <c r="O759" t="s">
        <v>12</v>
      </c>
      <c r="P759" t="s">
        <v>51</v>
      </c>
      <c r="R759" t="s">
        <v>55</v>
      </c>
      <c r="T759">
        <v>5</v>
      </c>
      <c r="U759">
        <v>8</v>
      </c>
    </row>
    <row r="760" spans="1:21" x14ac:dyDescent="0.2">
      <c r="A760">
        <v>2387</v>
      </c>
      <c r="B760" t="s">
        <v>15</v>
      </c>
      <c r="C760">
        <v>88</v>
      </c>
      <c r="D760" t="s">
        <v>16</v>
      </c>
      <c r="E760">
        <v>0</v>
      </c>
      <c r="F760">
        <v>9</v>
      </c>
      <c r="H760" t="s">
        <v>7</v>
      </c>
      <c r="N760" t="s">
        <v>50</v>
      </c>
      <c r="O760" t="s">
        <v>12</v>
      </c>
      <c r="P760" t="s">
        <v>51</v>
      </c>
      <c r="T760">
        <v>4</v>
      </c>
      <c r="U760">
        <v>6</v>
      </c>
    </row>
    <row r="761" spans="1:21" x14ac:dyDescent="0.2">
      <c r="A761">
        <v>2282</v>
      </c>
      <c r="B761" t="s">
        <v>15</v>
      </c>
      <c r="C761">
        <v>78</v>
      </c>
      <c r="D761" t="s">
        <v>16</v>
      </c>
      <c r="E761">
        <v>0</v>
      </c>
      <c r="F761">
        <v>19</v>
      </c>
      <c r="N761" t="s">
        <v>50</v>
      </c>
      <c r="O761" t="s">
        <v>12</v>
      </c>
      <c r="P761" t="s">
        <v>51</v>
      </c>
      <c r="T761">
        <v>3</v>
      </c>
      <c r="U761">
        <v>6</v>
      </c>
    </row>
    <row r="762" spans="1:21" x14ac:dyDescent="0.2">
      <c r="A762">
        <v>2412</v>
      </c>
      <c r="B762" t="s">
        <v>15</v>
      </c>
      <c r="C762">
        <v>77</v>
      </c>
      <c r="D762" t="s">
        <v>18</v>
      </c>
      <c r="E762">
        <v>1</v>
      </c>
      <c r="F762">
        <v>15</v>
      </c>
      <c r="N762" t="s">
        <v>50</v>
      </c>
      <c r="O762" t="s">
        <v>12</v>
      </c>
      <c r="P762" t="s">
        <v>51</v>
      </c>
      <c r="R762" t="s">
        <v>55</v>
      </c>
      <c r="T762">
        <v>4</v>
      </c>
      <c r="U762">
        <v>7</v>
      </c>
    </row>
    <row r="763" spans="1:21" x14ac:dyDescent="0.2">
      <c r="A763">
        <v>2460</v>
      </c>
      <c r="B763" t="s">
        <v>15</v>
      </c>
      <c r="C763">
        <v>61</v>
      </c>
      <c r="D763" t="s">
        <v>16</v>
      </c>
      <c r="E763">
        <v>0</v>
      </c>
      <c r="N763" t="s">
        <v>50</v>
      </c>
      <c r="O763" t="s">
        <v>12</v>
      </c>
      <c r="P763" t="s">
        <v>51</v>
      </c>
      <c r="T763">
        <v>3</v>
      </c>
      <c r="U763">
        <v>5</v>
      </c>
    </row>
    <row r="764" spans="1:21" x14ac:dyDescent="0.2">
      <c r="A764">
        <v>381</v>
      </c>
      <c r="B764" t="s">
        <v>15</v>
      </c>
      <c r="C764">
        <v>93</v>
      </c>
      <c r="D764" t="s">
        <v>18</v>
      </c>
      <c r="E764">
        <v>0</v>
      </c>
      <c r="H764" t="s">
        <v>7</v>
      </c>
      <c r="I764" t="s">
        <v>8</v>
      </c>
      <c r="M764" t="s">
        <v>52</v>
      </c>
      <c r="O764" t="s">
        <v>12</v>
      </c>
      <c r="P764" t="s">
        <v>51</v>
      </c>
      <c r="S764" t="s">
        <v>53</v>
      </c>
      <c r="T764">
        <v>6</v>
      </c>
      <c r="U764">
        <v>9</v>
      </c>
    </row>
    <row r="765" spans="1:21" x14ac:dyDescent="0.2">
      <c r="A765">
        <v>59</v>
      </c>
      <c r="B765" t="s">
        <v>15</v>
      </c>
      <c r="C765">
        <v>93</v>
      </c>
      <c r="D765" t="s">
        <v>18</v>
      </c>
      <c r="E765">
        <v>0</v>
      </c>
      <c r="H765" t="s">
        <v>7</v>
      </c>
      <c r="K765" t="s">
        <v>10</v>
      </c>
      <c r="O765" t="s">
        <v>12</v>
      </c>
      <c r="P765" t="s">
        <v>51</v>
      </c>
      <c r="R765" t="s">
        <v>55</v>
      </c>
      <c r="S765" t="s">
        <v>53</v>
      </c>
      <c r="T765">
        <v>6</v>
      </c>
      <c r="U765">
        <v>9</v>
      </c>
    </row>
    <row r="766" spans="1:21" x14ac:dyDescent="0.2">
      <c r="A766">
        <v>225</v>
      </c>
      <c r="B766" t="s">
        <v>15</v>
      </c>
      <c r="C766">
        <v>91</v>
      </c>
      <c r="D766" t="s">
        <v>18</v>
      </c>
      <c r="E766">
        <v>0</v>
      </c>
      <c r="H766" t="s">
        <v>7</v>
      </c>
      <c r="K766" t="s">
        <v>10</v>
      </c>
      <c r="O766" t="s">
        <v>12</v>
      </c>
      <c r="P766" t="s">
        <v>51</v>
      </c>
      <c r="R766" t="s">
        <v>55</v>
      </c>
      <c r="T766">
        <v>5</v>
      </c>
      <c r="U766">
        <v>7</v>
      </c>
    </row>
    <row r="767" spans="1:21" x14ac:dyDescent="0.2">
      <c r="A767">
        <v>434</v>
      </c>
      <c r="B767" t="s">
        <v>15</v>
      </c>
      <c r="C767">
        <v>92</v>
      </c>
      <c r="D767" t="s">
        <v>16</v>
      </c>
      <c r="E767">
        <v>0</v>
      </c>
      <c r="H767" t="s">
        <v>7</v>
      </c>
      <c r="K767" t="s">
        <v>10</v>
      </c>
      <c r="O767" t="s">
        <v>12</v>
      </c>
      <c r="P767" t="s">
        <v>51</v>
      </c>
      <c r="T767">
        <v>4</v>
      </c>
      <c r="U767">
        <v>7</v>
      </c>
    </row>
    <row r="768" spans="1:21" x14ac:dyDescent="0.2">
      <c r="A768">
        <v>324</v>
      </c>
      <c r="B768" t="s">
        <v>15</v>
      </c>
      <c r="C768">
        <v>85</v>
      </c>
      <c r="D768" t="s">
        <v>16</v>
      </c>
      <c r="E768">
        <v>0</v>
      </c>
      <c r="F768">
        <v>16</v>
      </c>
      <c r="G768" t="s">
        <v>6</v>
      </c>
      <c r="H768" t="s">
        <v>7</v>
      </c>
      <c r="J768" t="s">
        <v>9</v>
      </c>
      <c r="O768" t="s">
        <v>12</v>
      </c>
      <c r="P768" t="s">
        <v>51</v>
      </c>
      <c r="T768">
        <v>5</v>
      </c>
      <c r="U768">
        <v>9</v>
      </c>
    </row>
    <row r="769" spans="1:21" x14ac:dyDescent="0.2">
      <c r="A769">
        <v>416</v>
      </c>
      <c r="B769" t="s">
        <v>15</v>
      </c>
      <c r="C769">
        <v>79</v>
      </c>
      <c r="D769" t="s">
        <v>16</v>
      </c>
      <c r="E769">
        <v>0</v>
      </c>
      <c r="F769">
        <v>9</v>
      </c>
      <c r="G769" t="s">
        <v>6</v>
      </c>
      <c r="H769" t="s">
        <v>7</v>
      </c>
      <c r="J769" t="s">
        <v>9</v>
      </c>
      <c r="O769" t="s">
        <v>12</v>
      </c>
      <c r="P769" t="s">
        <v>51</v>
      </c>
      <c r="T769">
        <v>5</v>
      </c>
      <c r="U769">
        <v>7</v>
      </c>
    </row>
    <row r="770" spans="1:21" x14ac:dyDescent="0.2">
      <c r="A770">
        <v>791</v>
      </c>
      <c r="B770" t="s">
        <v>15</v>
      </c>
      <c r="C770">
        <v>82</v>
      </c>
      <c r="D770" t="s">
        <v>18</v>
      </c>
      <c r="E770">
        <v>0</v>
      </c>
      <c r="F770">
        <v>15</v>
      </c>
      <c r="G770" t="s">
        <v>6</v>
      </c>
      <c r="H770" t="s">
        <v>7</v>
      </c>
      <c r="J770" t="s">
        <v>9</v>
      </c>
      <c r="O770" t="s">
        <v>12</v>
      </c>
      <c r="P770" t="s">
        <v>51</v>
      </c>
      <c r="T770">
        <v>5</v>
      </c>
      <c r="U770">
        <v>8</v>
      </c>
    </row>
    <row r="771" spans="1:21" x14ac:dyDescent="0.2">
      <c r="A771">
        <v>61</v>
      </c>
      <c r="B771" t="s">
        <v>15</v>
      </c>
      <c r="C771">
        <v>95</v>
      </c>
      <c r="D771" t="s">
        <v>18</v>
      </c>
      <c r="E771">
        <v>0</v>
      </c>
      <c r="F771">
        <v>10</v>
      </c>
      <c r="H771" t="s">
        <v>7</v>
      </c>
      <c r="J771" t="s">
        <v>9</v>
      </c>
      <c r="O771" t="s">
        <v>12</v>
      </c>
      <c r="P771" t="s">
        <v>51</v>
      </c>
      <c r="T771">
        <v>4</v>
      </c>
      <c r="U771">
        <v>10</v>
      </c>
    </row>
    <row r="772" spans="1:21" x14ac:dyDescent="0.2">
      <c r="A772">
        <v>961</v>
      </c>
      <c r="B772" t="s">
        <v>15</v>
      </c>
      <c r="C772">
        <v>90</v>
      </c>
      <c r="D772" t="s">
        <v>18</v>
      </c>
      <c r="E772">
        <v>0</v>
      </c>
      <c r="F772">
        <v>9</v>
      </c>
      <c r="H772" t="s">
        <v>7</v>
      </c>
      <c r="J772" t="s">
        <v>9</v>
      </c>
      <c r="O772" t="s">
        <v>12</v>
      </c>
      <c r="P772" t="s">
        <v>51</v>
      </c>
      <c r="T772">
        <v>4</v>
      </c>
      <c r="U772">
        <v>7</v>
      </c>
    </row>
    <row r="773" spans="1:21" x14ac:dyDescent="0.2">
      <c r="A773">
        <v>1413</v>
      </c>
      <c r="B773" t="s">
        <v>15</v>
      </c>
      <c r="C773">
        <v>72</v>
      </c>
      <c r="D773" t="s">
        <v>18</v>
      </c>
      <c r="E773">
        <v>0</v>
      </c>
      <c r="J773" t="s">
        <v>9</v>
      </c>
      <c r="O773" t="s">
        <v>12</v>
      </c>
      <c r="P773" t="s">
        <v>51</v>
      </c>
      <c r="T773">
        <v>3</v>
      </c>
      <c r="U773">
        <v>5</v>
      </c>
    </row>
    <row r="774" spans="1:21" x14ac:dyDescent="0.2">
      <c r="A774">
        <v>341</v>
      </c>
      <c r="B774" t="s">
        <v>15</v>
      </c>
      <c r="C774">
        <v>100</v>
      </c>
      <c r="D774" t="s">
        <v>16</v>
      </c>
      <c r="E774">
        <v>0</v>
      </c>
      <c r="G774" t="s">
        <v>6</v>
      </c>
      <c r="H774" t="s">
        <v>7</v>
      </c>
      <c r="I774" t="s">
        <v>8</v>
      </c>
      <c r="O774" t="s">
        <v>12</v>
      </c>
      <c r="P774" t="s">
        <v>51</v>
      </c>
      <c r="T774">
        <v>5</v>
      </c>
      <c r="U774">
        <v>8</v>
      </c>
    </row>
    <row r="775" spans="1:21" x14ac:dyDescent="0.2">
      <c r="A775">
        <v>671</v>
      </c>
      <c r="B775" t="s">
        <v>15</v>
      </c>
      <c r="C775">
        <v>77</v>
      </c>
      <c r="D775" t="s">
        <v>18</v>
      </c>
      <c r="E775">
        <v>0</v>
      </c>
      <c r="F775">
        <v>16</v>
      </c>
      <c r="G775" t="s">
        <v>6</v>
      </c>
      <c r="H775" t="s">
        <v>7</v>
      </c>
      <c r="I775" t="s">
        <v>8</v>
      </c>
      <c r="O775" t="s">
        <v>12</v>
      </c>
      <c r="P775" t="s">
        <v>51</v>
      </c>
      <c r="T775">
        <v>5</v>
      </c>
      <c r="U775">
        <v>10</v>
      </c>
    </row>
    <row r="776" spans="1:21" x14ac:dyDescent="0.2">
      <c r="A776">
        <v>308</v>
      </c>
      <c r="B776" t="s">
        <v>15</v>
      </c>
      <c r="C776">
        <v>93</v>
      </c>
      <c r="D776" t="s">
        <v>18</v>
      </c>
      <c r="E776">
        <v>0</v>
      </c>
      <c r="F776">
        <v>12</v>
      </c>
      <c r="H776" t="s">
        <v>7</v>
      </c>
      <c r="I776" t="s">
        <v>8</v>
      </c>
      <c r="O776" t="s">
        <v>12</v>
      </c>
      <c r="P776" t="s">
        <v>51</v>
      </c>
      <c r="T776">
        <v>4</v>
      </c>
      <c r="U776">
        <v>5</v>
      </c>
    </row>
    <row r="777" spans="1:21" x14ac:dyDescent="0.2">
      <c r="A777">
        <v>1218</v>
      </c>
      <c r="B777" t="s">
        <v>15</v>
      </c>
      <c r="C777">
        <v>96</v>
      </c>
      <c r="D777" t="s">
        <v>16</v>
      </c>
      <c r="E777">
        <v>1</v>
      </c>
      <c r="F777">
        <v>17</v>
      </c>
      <c r="H777" t="s">
        <v>7</v>
      </c>
      <c r="I777" t="s">
        <v>8</v>
      </c>
      <c r="O777" t="s">
        <v>12</v>
      </c>
      <c r="P777" t="s">
        <v>51</v>
      </c>
      <c r="T777">
        <v>4</v>
      </c>
      <c r="U777">
        <v>6</v>
      </c>
    </row>
    <row r="778" spans="1:21" x14ac:dyDescent="0.2">
      <c r="A778">
        <v>1278</v>
      </c>
      <c r="B778" t="s">
        <v>15</v>
      </c>
      <c r="C778">
        <v>81</v>
      </c>
      <c r="D778" t="s">
        <v>18</v>
      </c>
      <c r="E778">
        <v>0</v>
      </c>
      <c r="F778">
        <v>10</v>
      </c>
      <c r="G778" t="s">
        <v>6</v>
      </c>
      <c r="I778" t="s">
        <v>8</v>
      </c>
      <c r="O778" t="s">
        <v>12</v>
      </c>
      <c r="P778" t="s">
        <v>51</v>
      </c>
      <c r="R778" t="s">
        <v>55</v>
      </c>
      <c r="T778">
        <v>5</v>
      </c>
      <c r="U778">
        <v>6</v>
      </c>
    </row>
    <row r="779" spans="1:21" x14ac:dyDescent="0.2">
      <c r="A779">
        <v>656</v>
      </c>
      <c r="B779" t="s">
        <v>15</v>
      </c>
      <c r="C779">
        <v>87</v>
      </c>
      <c r="D779" t="s">
        <v>16</v>
      </c>
      <c r="E779">
        <v>0</v>
      </c>
      <c r="I779" t="s">
        <v>8</v>
      </c>
      <c r="O779" t="s">
        <v>12</v>
      </c>
      <c r="P779" t="s">
        <v>51</v>
      </c>
      <c r="T779">
        <v>3</v>
      </c>
      <c r="U779">
        <v>5</v>
      </c>
    </row>
    <row r="780" spans="1:21" x14ac:dyDescent="0.2">
      <c r="A780">
        <v>1793</v>
      </c>
      <c r="B780" t="s">
        <v>15</v>
      </c>
      <c r="C780">
        <v>75</v>
      </c>
      <c r="D780" t="s">
        <v>18</v>
      </c>
      <c r="E780">
        <v>1</v>
      </c>
      <c r="F780">
        <v>10</v>
      </c>
      <c r="I780" t="s">
        <v>8</v>
      </c>
      <c r="O780" t="s">
        <v>12</v>
      </c>
      <c r="P780" t="s">
        <v>51</v>
      </c>
      <c r="T780">
        <v>3</v>
      </c>
      <c r="U780">
        <v>5</v>
      </c>
    </row>
    <row r="781" spans="1:21" x14ac:dyDescent="0.2">
      <c r="A781">
        <v>2392</v>
      </c>
      <c r="B781" t="s">
        <v>15</v>
      </c>
      <c r="C781">
        <v>78</v>
      </c>
      <c r="D781" t="s">
        <v>18</v>
      </c>
      <c r="E781">
        <v>0</v>
      </c>
      <c r="F781">
        <v>15</v>
      </c>
      <c r="I781" t="s">
        <v>8</v>
      </c>
      <c r="O781" t="s">
        <v>12</v>
      </c>
      <c r="P781" t="s">
        <v>51</v>
      </c>
      <c r="T781">
        <v>3</v>
      </c>
      <c r="U781">
        <v>4</v>
      </c>
    </row>
    <row r="782" spans="1:21" x14ac:dyDescent="0.2">
      <c r="A782">
        <v>654</v>
      </c>
      <c r="B782" t="s">
        <v>15</v>
      </c>
      <c r="C782">
        <v>83</v>
      </c>
      <c r="D782" t="s">
        <v>16</v>
      </c>
      <c r="E782">
        <v>0</v>
      </c>
      <c r="G782" t="s">
        <v>6</v>
      </c>
      <c r="H782" t="s">
        <v>7</v>
      </c>
      <c r="O782" t="s">
        <v>12</v>
      </c>
      <c r="P782" t="s">
        <v>51</v>
      </c>
      <c r="T782">
        <v>4</v>
      </c>
      <c r="U782">
        <v>4</v>
      </c>
    </row>
    <row r="783" spans="1:21" x14ac:dyDescent="0.2">
      <c r="A783">
        <v>99</v>
      </c>
      <c r="B783" t="s">
        <v>15</v>
      </c>
      <c r="C783">
        <v>99</v>
      </c>
      <c r="D783" t="s">
        <v>16</v>
      </c>
      <c r="E783">
        <v>0</v>
      </c>
      <c r="H783" t="s">
        <v>7</v>
      </c>
      <c r="O783" t="s">
        <v>12</v>
      </c>
      <c r="P783" t="s">
        <v>51</v>
      </c>
      <c r="T783">
        <v>3</v>
      </c>
      <c r="U783">
        <v>7</v>
      </c>
    </row>
    <row r="784" spans="1:21" x14ac:dyDescent="0.2">
      <c r="A784">
        <v>123</v>
      </c>
      <c r="B784" t="s">
        <v>15</v>
      </c>
      <c r="C784">
        <v>96</v>
      </c>
      <c r="D784" t="s">
        <v>18</v>
      </c>
      <c r="E784">
        <v>1</v>
      </c>
      <c r="H784" t="s">
        <v>7</v>
      </c>
      <c r="O784" t="s">
        <v>12</v>
      </c>
      <c r="P784" t="s">
        <v>51</v>
      </c>
      <c r="T784">
        <v>3</v>
      </c>
      <c r="U784">
        <v>4</v>
      </c>
    </row>
    <row r="785" spans="1:21" x14ac:dyDescent="0.2">
      <c r="A785">
        <v>150</v>
      </c>
      <c r="B785" t="s">
        <v>15</v>
      </c>
      <c r="C785">
        <v>82</v>
      </c>
      <c r="D785" t="s">
        <v>16</v>
      </c>
      <c r="E785">
        <v>1</v>
      </c>
      <c r="F785">
        <v>19</v>
      </c>
      <c r="H785" t="s">
        <v>7</v>
      </c>
      <c r="O785" t="s">
        <v>12</v>
      </c>
      <c r="P785" t="s">
        <v>51</v>
      </c>
      <c r="T785">
        <v>3</v>
      </c>
      <c r="U785">
        <v>5</v>
      </c>
    </row>
    <row r="786" spans="1:21" x14ac:dyDescent="0.2">
      <c r="A786">
        <v>408</v>
      </c>
      <c r="B786" t="s">
        <v>15</v>
      </c>
      <c r="C786">
        <v>78</v>
      </c>
      <c r="D786" t="s">
        <v>16</v>
      </c>
      <c r="E786">
        <v>2</v>
      </c>
      <c r="H786" t="s">
        <v>7</v>
      </c>
      <c r="O786" t="s">
        <v>12</v>
      </c>
      <c r="P786" t="s">
        <v>51</v>
      </c>
      <c r="T786">
        <v>3</v>
      </c>
      <c r="U786">
        <v>5</v>
      </c>
    </row>
    <row r="787" spans="1:21" x14ac:dyDescent="0.2">
      <c r="A787">
        <v>541</v>
      </c>
      <c r="B787" t="s">
        <v>15</v>
      </c>
      <c r="C787">
        <v>84</v>
      </c>
      <c r="D787" t="s">
        <v>18</v>
      </c>
      <c r="E787">
        <v>0</v>
      </c>
      <c r="F787">
        <v>9</v>
      </c>
      <c r="H787" t="s">
        <v>7</v>
      </c>
      <c r="O787" t="s">
        <v>12</v>
      </c>
      <c r="P787" t="s">
        <v>51</v>
      </c>
      <c r="R787" t="s">
        <v>55</v>
      </c>
      <c r="T787">
        <v>4</v>
      </c>
      <c r="U787">
        <v>6</v>
      </c>
    </row>
    <row r="788" spans="1:21" x14ac:dyDescent="0.2">
      <c r="A788">
        <v>637</v>
      </c>
      <c r="B788" t="s">
        <v>15</v>
      </c>
      <c r="C788">
        <v>82</v>
      </c>
      <c r="D788" t="s">
        <v>16</v>
      </c>
      <c r="E788">
        <v>0</v>
      </c>
      <c r="F788">
        <v>15</v>
      </c>
      <c r="H788" t="s">
        <v>7</v>
      </c>
      <c r="O788" t="s">
        <v>12</v>
      </c>
      <c r="P788" t="s">
        <v>51</v>
      </c>
      <c r="T788">
        <v>3</v>
      </c>
      <c r="U788">
        <v>4</v>
      </c>
    </row>
    <row r="789" spans="1:21" x14ac:dyDescent="0.2">
      <c r="A789">
        <v>2058</v>
      </c>
      <c r="B789" t="s">
        <v>15</v>
      </c>
      <c r="C789">
        <v>75</v>
      </c>
      <c r="D789" t="s">
        <v>18</v>
      </c>
      <c r="E789">
        <v>0</v>
      </c>
      <c r="F789">
        <v>16</v>
      </c>
      <c r="H789" t="s">
        <v>7</v>
      </c>
      <c r="O789" t="s">
        <v>12</v>
      </c>
      <c r="P789" t="s">
        <v>51</v>
      </c>
      <c r="T789">
        <v>3</v>
      </c>
      <c r="U789">
        <v>4</v>
      </c>
    </row>
    <row r="790" spans="1:21" x14ac:dyDescent="0.2">
      <c r="A790">
        <v>2300</v>
      </c>
      <c r="B790" t="s">
        <v>15</v>
      </c>
      <c r="C790">
        <v>81</v>
      </c>
      <c r="D790" t="s">
        <v>18</v>
      </c>
      <c r="E790">
        <v>0</v>
      </c>
      <c r="F790">
        <v>16</v>
      </c>
      <c r="H790" t="s">
        <v>7</v>
      </c>
      <c r="O790" t="s">
        <v>12</v>
      </c>
      <c r="P790" t="s">
        <v>51</v>
      </c>
      <c r="T790">
        <v>3</v>
      </c>
      <c r="U790">
        <v>5</v>
      </c>
    </row>
    <row r="791" spans="1:21" x14ac:dyDescent="0.2">
      <c r="A791">
        <v>2503</v>
      </c>
      <c r="B791" t="s">
        <v>15</v>
      </c>
      <c r="C791">
        <v>78</v>
      </c>
      <c r="D791" t="s">
        <v>18</v>
      </c>
      <c r="E791">
        <v>0</v>
      </c>
      <c r="F791">
        <v>8</v>
      </c>
      <c r="H791" t="s">
        <v>7</v>
      </c>
      <c r="O791" t="s">
        <v>12</v>
      </c>
      <c r="P791" t="s">
        <v>51</v>
      </c>
      <c r="R791" t="s">
        <v>55</v>
      </c>
      <c r="T791">
        <v>4</v>
      </c>
      <c r="U791">
        <v>8</v>
      </c>
    </row>
    <row r="792" spans="1:21" x14ac:dyDescent="0.2">
      <c r="A792">
        <v>44</v>
      </c>
      <c r="B792" t="s">
        <v>15</v>
      </c>
      <c r="C792">
        <v>93</v>
      </c>
      <c r="D792" t="s">
        <v>16</v>
      </c>
      <c r="E792">
        <v>0</v>
      </c>
      <c r="F792">
        <v>16</v>
      </c>
      <c r="O792" t="s">
        <v>12</v>
      </c>
      <c r="P792" t="s">
        <v>51</v>
      </c>
      <c r="R792" t="s">
        <v>55</v>
      </c>
      <c r="T792">
        <v>3</v>
      </c>
      <c r="U792">
        <v>6</v>
      </c>
    </row>
    <row r="793" spans="1:21" x14ac:dyDescent="0.2">
      <c r="A793">
        <v>134</v>
      </c>
      <c r="B793" t="s">
        <v>15</v>
      </c>
      <c r="C793">
        <v>100</v>
      </c>
      <c r="D793" t="s">
        <v>18</v>
      </c>
      <c r="E793">
        <v>1</v>
      </c>
      <c r="O793" t="s">
        <v>12</v>
      </c>
      <c r="P793" t="s">
        <v>51</v>
      </c>
      <c r="T793">
        <v>2</v>
      </c>
      <c r="U793">
        <v>5</v>
      </c>
    </row>
    <row r="794" spans="1:21" x14ac:dyDescent="0.2">
      <c r="A794">
        <v>147</v>
      </c>
      <c r="B794" t="s">
        <v>15</v>
      </c>
      <c r="C794">
        <v>82</v>
      </c>
      <c r="D794" t="s">
        <v>16</v>
      </c>
      <c r="E794">
        <v>0</v>
      </c>
      <c r="F794">
        <v>11</v>
      </c>
      <c r="O794" t="s">
        <v>12</v>
      </c>
      <c r="P794" t="s">
        <v>51</v>
      </c>
      <c r="T794">
        <v>2</v>
      </c>
      <c r="U794">
        <v>3</v>
      </c>
    </row>
    <row r="795" spans="1:21" x14ac:dyDescent="0.2">
      <c r="A795">
        <v>181</v>
      </c>
      <c r="B795" t="s">
        <v>15</v>
      </c>
      <c r="C795">
        <v>80</v>
      </c>
      <c r="D795" t="s">
        <v>18</v>
      </c>
      <c r="E795">
        <v>0</v>
      </c>
      <c r="F795">
        <v>12</v>
      </c>
      <c r="O795" t="s">
        <v>12</v>
      </c>
      <c r="P795" t="s">
        <v>51</v>
      </c>
      <c r="T795">
        <v>2</v>
      </c>
      <c r="U795">
        <v>5</v>
      </c>
    </row>
    <row r="796" spans="1:21" x14ac:dyDescent="0.2">
      <c r="A796">
        <v>1629</v>
      </c>
      <c r="B796" t="s">
        <v>15</v>
      </c>
      <c r="C796">
        <v>71</v>
      </c>
      <c r="D796" t="s">
        <v>18</v>
      </c>
      <c r="E796">
        <v>0</v>
      </c>
      <c r="F796">
        <v>14</v>
      </c>
      <c r="O796" t="s">
        <v>12</v>
      </c>
      <c r="P796" t="s">
        <v>51</v>
      </c>
      <c r="T796">
        <v>2</v>
      </c>
      <c r="U796">
        <v>3</v>
      </c>
    </row>
    <row r="797" spans="1:21" x14ac:dyDescent="0.2">
      <c r="A797">
        <v>2446</v>
      </c>
      <c r="B797" t="s">
        <v>15</v>
      </c>
      <c r="C797">
        <v>72</v>
      </c>
      <c r="D797" t="s">
        <v>18</v>
      </c>
      <c r="E797">
        <v>0</v>
      </c>
      <c r="F797">
        <v>11</v>
      </c>
      <c r="O797" t="s">
        <v>12</v>
      </c>
      <c r="P797" t="s">
        <v>51</v>
      </c>
      <c r="T797">
        <v>2</v>
      </c>
      <c r="U797">
        <v>4</v>
      </c>
    </row>
    <row r="798" spans="1:21" x14ac:dyDescent="0.2">
      <c r="A798">
        <v>699</v>
      </c>
      <c r="B798" t="s">
        <v>15</v>
      </c>
      <c r="C798">
        <v>87</v>
      </c>
      <c r="D798" t="s">
        <v>16</v>
      </c>
      <c r="E798">
        <v>1</v>
      </c>
      <c r="F798">
        <v>15</v>
      </c>
      <c r="G798" t="s">
        <v>6</v>
      </c>
      <c r="H798" t="s">
        <v>7</v>
      </c>
      <c r="I798" t="s">
        <v>8</v>
      </c>
      <c r="J798" t="s">
        <v>9</v>
      </c>
      <c r="M798" t="s">
        <v>52</v>
      </c>
      <c r="N798" t="s">
        <v>50</v>
      </c>
      <c r="P798" t="s">
        <v>51</v>
      </c>
      <c r="S798" t="s">
        <v>53</v>
      </c>
      <c r="T798">
        <v>8</v>
      </c>
      <c r="U798">
        <v>13</v>
      </c>
    </row>
    <row r="799" spans="1:21" x14ac:dyDescent="0.2">
      <c r="A799">
        <v>1256</v>
      </c>
      <c r="B799" t="s">
        <v>15</v>
      </c>
      <c r="C799">
        <v>91</v>
      </c>
      <c r="D799" t="s">
        <v>16</v>
      </c>
      <c r="E799">
        <v>1</v>
      </c>
      <c r="F799">
        <v>11</v>
      </c>
      <c r="I799" t="s">
        <v>8</v>
      </c>
      <c r="M799" t="s">
        <v>52</v>
      </c>
      <c r="N799" t="s">
        <v>50</v>
      </c>
      <c r="P799" t="s">
        <v>51</v>
      </c>
      <c r="R799" t="s">
        <v>55</v>
      </c>
      <c r="S799" t="s">
        <v>53</v>
      </c>
      <c r="T799">
        <v>6</v>
      </c>
      <c r="U799">
        <v>9</v>
      </c>
    </row>
    <row r="800" spans="1:21" x14ac:dyDescent="0.2">
      <c r="A800">
        <v>873</v>
      </c>
      <c r="B800" t="s">
        <v>15</v>
      </c>
      <c r="C800">
        <v>81</v>
      </c>
      <c r="D800" t="s">
        <v>18</v>
      </c>
      <c r="E800">
        <v>0</v>
      </c>
      <c r="F800">
        <v>16</v>
      </c>
      <c r="H800" t="s">
        <v>7</v>
      </c>
      <c r="I800" t="s">
        <v>8</v>
      </c>
      <c r="K800" t="s">
        <v>10</v>
      </c>
      <c r="N800" t="s">
        <v>50</v>
      </c>
      <c r="P800" t="s">
        <v>51</v>
      </c>
      <c r="T800">
        <v>5</v>
      </c>
      <c r="U800">
        <v>8</v>
      </c>
    </row>
    <row r="801" spans="1:21" x14ac:dyDescent="0.2">
      <c r="A801">
        <v>826</v>
      </c>
      <c r="B801" t="s">
        <v>15</v>
      </c>
      <c r="C801">
        <v>81</v>
      </c>
      <c r="D801" t="s">
        <v>18</v>
      </c>
      <c r="E801">
        <v>0</v>
      </c>
      <c r="F801">
        <v>16</v>
      </c>
      <c r="G801" t="s">
        <v>6</v>
      </c>
      <c r="H801" t="s">
        <v>7</v>
      </c>
      <c r="I801" t="s">
        <v>8</v>
      </c>
      <c r="J801" t="s">
        <v>9</v>
      </c>
      <c r="N801" t="s">
        <v>50</v>
      </c>
      <c r="P801" t="s">
        <v>51</v>
      </c>
      <c r="R801" t="s">
        <v>55</v>
      </c>
      <c r="T801">
        <v>7</v>
      </c>
      <c r="U801">
        <v>13</v>
      </c>
    </row>
    <row r="802" spans="1:21" x14ac:dyDescent="0.2">
      <c r="A802">
        <v>1235</v>
      </c>
      <c r="B802" t="s">
        <v>15</v>
      </c>
      <c r="C802">
        <v>89</v>
      </c>
      <c r="D802" t="s">
        <v>18</v>
      </c>
      <c r="E802">
        <v>0</v>
      </c>
      <c r="F802">
        <v>15</v>
      </c>
      <c r="G802" t="s">
        <v>6</v>
      </c>
      <c r="I802" t="s">
        <v>8</v>
      </c>
      <c r="J802" t="s">
        <v>9</v>
      </c>
      <c r="N802" t="s">
        <v>50</v>
      </c>
      <c r="P802" t="s">
        <v>51</v>
      </c>
      <c r="R802" t="s">
        <v>55</v>
      </c>
      <c r="S802" t="s">
        <v>53</v>
      </c>
      <c r="T802">
        <v>7</v>
      </c>
      <c r="U802">
        <v>8</v>
      </c>
    </row>
    <row r="803" spans="1:21" x14ac:dyDescent="0.2">
      <c r="A803">
        <v>205</v>
      </c>
      <c r="B803" t="s">
        <v>15</v>
      </c>
      <c r="C803">
        <v>85</v>
      </c>
      <c r="D803" t="s">
        <v>18</v>
      </c>
      <c r="E803">
        <v>0</v>
      </c>
      <c r="F803">
        <v>10</v>
      </c>
      <c r="H803" t="s">
        <v>7</v>
      </c>
      <c r="J803" t="s">
        <v>9</v>
      </c>
      <c r="N803" t="s">
        <v>50</v>
      </c>
      <c r="P803" t="s">
        <v>51</v>
      </c>
      <c r="T803">
        <v>4</v>
      </c>
      <c r="U803">
        <v>7</v>
      </c>
    </row>
    <row r="804" spans="1:21" x14ac:dyDescent="0.2">
      <c r="A804">
        <v>120</v>
      </c>
      <c r="B804" t="s">
        <v>15</v>
      </c>
      <c r="C804">
        <v>91</v>
      </c>
      <c r="D804" t="s">
        <v>16</v>
      </c>
      <c r="E804">
        <v>0</v>
      </c>
      <c r="F804">
        <v>9</v>
      </c>
      <c r="G804" t="s">
        <v>6</v>
      </c>
      <c r="H804" t="s">
        <v>7</v>
      </c>
      <c r="I804" t="s">
        <v>8</v>
      </c>
      <c r="N804" t="s">
        <v>50</v>
      </c>
      <c r="P804" t="s">
        <v>51</v>
      </c>
      <c r="T804">
        <v>5</v>
      </c>
      <c r="U804">
        <v>9</v>
      </c>
    </row>
    <row r="805" spans="1:21" x14ac:dyDescent="0.2">
      <c r="A805">
        <v>80</v>
      </c>
      <c r="B805" t="s">
        <v>15</v>
      </c>
      <c r="C805">
        <v>87</v>
      </c>
      <c r="D805" t="s">
        <v>18</v>
      </c>
      <c r="E805">
        <v>0</v>
      </c>
      <c r="F805">
        <v>16</v>
      </c>
      <c r="H805" t="s">
        <v>7</v>
      </c>
      <c r="I805" t="s">
        <v>8</v>
      </c>
      <c r="N805" t="s">
        <v>50</v>
      </c>
      <c r="P805" t="s">
        <v>51</v>
      </c>
      <c r="R805" t="s">
        <v>55</v>
      </c>
      <c r="T805">
        <v>5</v>
      </c>
      <c r="U805">
        <v>7</v>
      </c>
    </row>
    <row r="806" spans="1:21" x14ac:dyDescent="0.2">
      <c r="A806">
        <v>555</v>
      </c>
      <c r="B806" t="s">
        <v>15</v>
      </c>
      <c r="C806">
        <v>81</v>
      </c>
      <c r="D806" t="s">
        <v>18</v>
      </c>
      <c r="E806">
        <v>0</v>
      </c>
      <c r="F806">
        <v>12</v>
      </c>
      <c r="H806" t="s">
        <v>7</v>
      </c>
      <c r="I806" t="s">
        <v>8</v>
      </c>
      <c r="N806" t="s">
        <v>50</v>
      </c>
      <c r="P806" t="s">
        <v>51</v>
      </c>
      <c r="R806" t="s">
        <v>55</v>
      </c>
      <c r="T806">
        <v>5</v>
      </c>
      <c r="U806">
        <v>10</v>
      </c>
    </row>
    <row r="807" spans="1:21" x14ac:dyDescent="0.2">
      <c r="A807">
        <v>574</v>
      </c>
      <c r="B807" t="s">
        <v>15</v>
      </c>
      <c r="C807">
        <v>79</v>
      </c>
      <c r="D807" t="s">
        <v>18</v>
      </c>
      <c r="E807">
        <v>0</v>
      </c>
      <c r="F807">
        <v>10</v>
      </c>
      <c r="H807" t="s">
        <v>7</v>
      </c>
      <c r="I807" t="s">
        <v>8</v>
      </c>
      <c r="N807" t="s">
        <v>50</v>
      </c>
      <c r="P807" t="s">
        <v>51</v>
      </c>
      <c r="T807">
        <v>4</v>
      </c>
      <c r="U807">
        <v>5</v>
      </c>
    </row>
    <row r="808" spans="1:21" x14ac:dyDescent="0.2">
      <c r="A808">
        <v>644</v>
      </c>
      <c r="B808" t="s">
        <v>15</v>
      </c>
      <c r="C808">
        <v>76</v>
      </c>
      <c r="D808" t="s">
        <v>18</v>
      </c>
      <c r="E808">
        <v>0</v>
      </c>
      <c r="F808">
        <v>10</v>
      </c>
      <c r="H808" t="s">
        <v>7</v>
      </c>
      <c r="I808" t="s">
        <v>8</v>
      </c>
      <c r="N808" t="s">
        <v>50</v>
      </c>
      <c r="P808" t="s">
        <v>51</v>
      </c>
      <c r="T808">
        <v>4</v>
      </c>
      <c r="U808">
        <v>5</v>
      </c>
    </row>
    <row r="809" spans="1:21" x14ac:dyDescent="0.2">
      <c r="A809">
        <v>1343</v>
      </c>
      <c r="B809" t="s">
        <v>15</v>
      </c>
      <c r="C809">
        <v>82</v>
      </c>
      <c r="D809" t="s">
        <v>18</v>
      </c>
      <c r="E809">
        <v>2</v>
      </c>
      <c r="F809">
        <v>13</v>
      </c>
      <c r="H809" t="s">
        <v>7</v>
      </c>
      <c r="I809" t="s">
        <v>8</v>
      </c>
      <c r="N809" t="s">
        <v>50</v>
      </c>
      <c r="P809" t="s">
        <v>51</v>
      </c>
      <c r="T809">
        <v>4</v>
      </c>
      <c r="U809">
        <v>5</v>
      </c>
    </row>
    <row r="810" spans="1:21" x14ac:dyDescent="0.2">
      <c r="A810">
        <v>741</v>
      </c>
      <c r="B810" t="s">
        <v>15</v>
      </c>
      <c r="C810">
        <v>84</v>
      </c>
      <c r="D810" t="s">
        <v>18</v>
      </c>
      <c r="E810">
        <v>1</v>
      </c>
      <c r="F810">
        <v>16</v>
      </c>
      <c r="I810" t="s">
        <v>8</v>
      </c>
      <c r="N810" t="s">
        <v>50</v>
      </c>
      <c r="P810" t="s">
        <v>51</v>
      </c>
      <c r="R810" t="s">
        <v>55</v>
      </c>
      <c r="T810">
        <v>4</v>
      </c>
      <c r="U810">
        <v>10</v>
      </c>
    </row>
    <row r="811" spans="1:21" x14ac:dyDescent="0.2">
      <c r="A811">
        <v>50</v>
      </c>
      <c r="B811" t="s">
        <v>15</v>
      </c>
      <c r="C811">
        <v>80</v>
      </c>
      <c r="D811" t="s">
        <v>18</v>
      </c>
      <c r="E811">
        <v>0</v>
      </c>
      <c r="F811">
        <v>9</v>
      </c>
      <c r="H811" t="s">
        <v>7</v>
      </c>
      <c r="N811" t="s">
        <v>50</v>
      </c>
      <c r="P811" t="s">
        <v>51</v>
      </c>
      <c r="R811" t="s">
        <v>55</v>
      </c>
      <c r="T811">
        <v>4</v>
      </c>
      <c r="U811">
        <v>6</v>
      </c>
    </row>
    <row r="812" spans="1:21" x14ac:dyDescent="0.2">
      <c r="A812">
        <v>675</v>
      </c>
      <c r="B812" t="s">
        <v>15</v>
      </c>
      <c r="C812">
        <v>77</v>
      </c>
      <c r="D812" t="s">
        <v>16</v>
      </c>
      <c r="E812">
        <v>0</v>
      </c>
      <c r="F812">
        <v>9</v>
      </c>
      <c r="H812" t="s">
        <v>7</v>
      </c>
      <c r="N812" t="s">
        <v>50</v>
      </c>
      <c r="P812" t="s">
        <v>51</v>
      </c>
      <c r="T812">
        <v>3</v>
      </c>
      <c r="U812">
        <v>4</v>
      </c>
    </row>
    <row r="813" spans="1:21" x14ac:dyDescent="0.2">
      <c r="A813">
        <v>684</v>
      </c>
      <c r="B813" t="s">
        <v>15</v>
      </c>
      <c r="C813">
        <v>77</v>
      </c>
      <c r="D813" t="s">
        <v>18</v>
      </c>
      <c r="E813">
        <v>1</v>
      </c>
      <c r="F813">
        <v>11</v>
      </c>
      <c r="H813" t="s">
        <v>7</v>
      </c>
      <c r="N813" t="s">
        <v>50</v>
      </c>
      <c r="P813" t="s">
        <v>51</v>
      </c>
      <c r="T813">
        <v>3</v>
      </c>
      <c r="U813">
        <v>4</v>
      </c>
    </row>
    <row r="814" spans="1:21" x14ac:dyDescent="0.2">
      <c r="A814">
        <v>802</v>
      </c>
      <c r="B814" t="s">
        <v>15</v>
      </c>
      <c r="C814">
        <v>79</v>
      </c>
      <c r="D814" t="s">
        <v>18</v>
      </c>
      <c r="E814">
        <v>0</v>
      </c>
      <c r="F814">
        <v>18</v>
      </c>
      <c r="H814" t="s">
        <v>7</v>
      </c>
      <c r="N814" t="s">
        <v>50</v>
      </c>
      <c r="P814" t="s">
        <v>51</v>
      </c>
      <c r="R814" t="s">
        <v>55</v>
      </c>
      <c r="T814">
        <v>4</v>
      </c>
      <c r="U814">
        <v>6</v>
      </c>
    </row>
    <row r="815" spans="1:21" x14ac:dyDescent="0.2">
      <c r="A815">
        <v>148</v>
      </c>
      <c r="B815" t="s">
        <v>15</v>
      </c>
      <c r="C815">
        <v>77</v>
      </c>
      <c r="D815" t="s">
        <v>18</v>
      </c>
      <c r="E815">
        <v>0</v>
      </c>
      <c r="F815">
        <v>10</v>
      </c>
      <c r="N815" t="s">
        <v>50</v>
      </c>
      <c r="P815" t="s">
        <v>51</v>
      </c>
      <c r="T815">
        <v>2</v>
      </c>
      <c r="U815">
        <v>4</v>
      </c>
    </row>
    <row r="816" spans="1:21" x14ac:dyDescent="0.2">
      <c r="A816">
        <v>2320</v>
      </c>
      <c r="B816" t="s">
        <v>15</v>
      </c>
      <c r="C816">
        <v>72</v>
      </c>
      <c r="D816" t="s">
        <v>16</v>
      </c>
      <c r="E816">
        <v>1</v>
      </c>
      <c r="F816">
        <v>12</v>
      </c>
      <c r="N816" t="s">
        <v>50</v>
      </c>
      <c r="P816" t="s">
        <v>51</v>
      </c>
      <c r="T816">
        <v>2</v>
      </c>
      <c r="U816">
        <v>4</v>
      </c>
    </row>
    <row r="817" spans="1:21" x14ac:dyDescent="0.2">
      <c r="A817">
        <v>1259</v>
      </c>
      <c r="B817" t="s">
        <v>15</v>
      </c>
      <c r="C817">
        <v>86</v>
      </c>
      <c r="D817" t="s">
        <v>16</v>
      </c>
      <c r="E817">
        <v>0</v>
      </c>
      <c r="F817">
        <v>9</v>
      </c>
      <c r="H817" t="s">
        <v>7</v>
      </c>
      <c r="I817" t="s">
        <v>8</v>
      </c>
      <c r="K817" t="s">
        <v>10</v>
      </c>
      <c r="M817" t="s">
        <v>52</v>
      </c>
      <c r="P817" t="s">
        <v>51</v>
      </c>
      <c r="S817" t="s">
        <v>53</v>
      </c>
      <c r="T817">
        <v>6</v>
      </c>
      <c r="U817">
        <v>9</v>
      </c>
    </row>
    <row r="818" spans="1:21" x14ac:dyDescent="0.2">
      <c r="A818">
        <v>226</v>
      </c>
      <c r="B818" t="s">
        <v>15</v>
      </c>
      <c r="C818">
        <v>90</v>
      </c>
      <c r="D818" t="s">
        <v>16</v>
      </c>
      <c r="E818">
        <v>0</v>
      </c>
      <c r="F818">
        <v>9</v>
      </c>
      <c r="G818" t="s">
        <v>6</v>
      </c>
      <c r="H818" t="s">
        <v>7</v>
      </c>
      <c r="J818" t="s">
        <v>9</v>
      </c>
      <c r="M818" t="s">
        <v>52</v>
      </c>
      <c r="P818" t="s">
        <v>51</v>
      </c>
      <c r="R818" t="s">
        <v>55</v>
      </c>
      <c r="T818">
        <v>6</v>
      </c>
      <c r="U818">
        <v>11</v>
      </c>
    </row>
    <row r="819" spans="1:21" x14ac:dyDescent="0.2">
      <c r="A819">
        <v>1000</v>
      </c>
      <c r="B819" t="s">
        <v>15</v>
      </c>
      <c r="C819">
        <v>81</v>
      </c>
      <c r="D819" t="s">
        <v>18</v>
      </c>
      <c r="E819">
        <v>1</v>
      </c>
      <c r="F819">
        <v>9</v>
      </c>
      <c r="H819" t="s">
        <v>7</v>
      </c>
      <c r="K819" t="s">
        <v>10</v>
      </c>
      <c r="P819" t="s">
        <v>51</v>
      </c>
      <c r="T819">
        <v>3</v>
      </c>
      <c r="U819">
        <v>5</v>
      </c>
    </row>
    <row r="820" spans="1:21" x14ac:dyDescent="0.2">
      <c r="A820">
        <v>1822</v>
      </c>
      <c r="B820" t="s">
        <v>15</v>
      </c>
      <c r="C820">
        <v>62</v>
      </c>
      <c r="D820" t="s">
        <v>18</v>
      </c>
      <c r="E820">
        <v>0</v>
      </c>
      <c r="F820">
        <v>18</v>
      </c>
      <c r="G820" t="s">
        <v>6</v>
      </c>
      <c r="K820" t="s">
        <v>10</v>
      </c>
      <c r="P820" t="s">
        <v>51</v>
      </c>
      <c r="T820">
        <v>3</v>
      </c>
      <c r="U820">
        <v>4</v>
      </c>
    </row>
    <row r="821" spans="1:21" x14ac:dyDescent="0.2">
      <c r="A821">
        <v>799</v>
      </c>
      <c r="B821" t="s">
        <v>15</v>
      </c>
      <c r="C821">
        <v>94</v>
      </c>
      <c r="D821" t="s">
        <v>18</v>
      </c>
      <c r="E821">
        <v>0</v>
      </c>
      <c r="G821" t="s">
        <v>6</v>
      </c>
      <c r="H821" t="s">
        <v>7</v>
      </c>
      <c r="I821" t="s">
        <v>8</v>
      </c>
      <c r="J821" t="s">
        <v>9</v>
      </c>
      <c r="P821" t="s">
        <v>51</v>
      </c>
      <c r="T821">
        <v>5</v>
      </c>
      <c r="U821">
        <v>8</v>
      </c>
    </row>
    <row r="822" spans="1:21" x14ac:dyDescent="0.2">
      <c r="A822">
        <v>270</v>
      </c>
      <c r="B822" t="s">
        <v>15</v>
      </c>
      <c r="C822">
        <v>80</v>
      </c>
      <c r="D822" t="s">
        <v>18</v>
      </c>
      <c r="E822">
        <v>1</v>
      </c>
      <c r="H822" t="s">
        <v>7</v>
      </c>
      <c r="J822" t="s">
        <v>9</v>
      </c>
      <c r="P822" t="s">
        <v>51</v>
      </c>
      <c r="T822">
        <v>3</v>
      </c>
      <c r="U822">
        <v>7</v>
      </c>
    </row>
    <row r="823" spans="1:21" x14ac:dyDescent="0.2">
      <c r="A823">
        <v>2490</v>
      </c>
      <c r="B823" t="s">
        <v>15</v>
      </c>
      <c r="C823">
        <v>61</v>
      </c>
      <c r="D823" t="s">
        <v>18</v>
      </c>
      <c r="E823">
        <v>0</v>
      </c>
      <c r="F823">
        <v>19</v>
      </c>
      <c r="J823" t="s">
        <v>9</v>
      </c>
      <c r="P823" t="s">
        <v>51</v>
      </c>
      <c r="T823">
        <v>2</v>
      </c>
      <c r="U823">
        <v>3</v>
      </c>
    </row>
    <row r="824" spans="1:21" x14ac:dyDescent="0.2">
      <c r="A824">
        <v>551</v>
      </c>
      <c r="B824" t="s">
        <v>15</v>
      </c>
      <c r="C824">
        <v>86</v>
      </c>
      <c r="D824" t="s">
        <v>16</v>
      </c>
      <c r="E824">
        <v>0</v>
      </c>
      <c r="H824" t="s">
        <v>7</v>
      </c>
      <c r="I824" t="s">
        <v>8</v>
      </c>
      <c r="P824" t="s">
        <v>51</v>
      </c>
      <c r="T824">
        <v>3</v>
      </c>
      <c r="U824">
        <v>7</v>
      </c>
    </row>
    <row r="825" spans="1:21" x14ac:dyDescent="0.2">
      <c r="A825">
        <v>1222</v>
      </c>
      <c r="B825" t="s">
        <v>15</v>
      </c>
      <c r="C825">
        <v>87</v>
      </c>
      <c r="D825" t="s">
        <v>16</v>
      </c>
      <c r="E825">
        <v>0</v>
      </c>
      <c r="F825">
        <v>10</v>
      </c>
      <c r="H825" t="s">
        <v>7</v>
      </c>
      <c r="I825" t="s">
        <v>8</v>
      </c>
      <c r="P825" t="s">
        <v>51</v>
      </c>
      <c r="S825" t="s">
        <v>53</v>
      </c>
      <c r="T825">
        <v>4</v>
      </c>
      <c r="U825">
        <v>9</v>
      </c>
    </row>
    <row r="826" spans="1:21" x14ac:dyDescent="0.2">
      <c r="A826">
        <v>2021</v>
      </c>
      <c r="B826" t="s">
        <v>15</v>
      </c>
      <c r="C826">
        <v>91</v>
      </c>
      <c r="D826" t="s">
        <v>16</v>
      </c>
      <c r="E826">
        <v>0</v>
      </c>
      <c r="F826">
        <v>11</v>
      </c>
      <c r="H826" t="s">
        <v>7</v>
      </c>
      <c r="I826" t="s">
        <v>8</v>
      </c>
      <c r="P826" t="s">
        <v>51</v>
      </c>
      <c r="T826">
        <v>3</v>
      </c>
      <c r="U826">
        <v>5</v>
      </c>
    </row>
    <row r="827" spans="1:21" x14ac:dyDescent="0.2">
      <c r="A827">
        <v>32</v>
      </c>
      <c r="B827" t="s">
        <v>15</v>
      </c>
      <c r="C827">
        <v>77</v>
      </c>
      <c r="D827" t="s">
        <v>18</v>
      </c>
      <c r="E827">
        <v>0</v>
      </c>
      <c r="F827">
        <v>15</v>
      </c>
      <c r="I827" t="s">
        <v>8</v>
      </c>
      <c r="P827" t="s">
        <v>51</v>
      </c>
      <c r="T827">
        <v>2</v>
      </c>
      <c r="U827">
        <v>4</v>
      </c>
    </row>
    <row r="828" spans="1:21" x14ac:dyDescent="0.2">
      <c r="A828">
        <v>550</v>
      </c>
      <c r="B828" t="s">
        <v>15</v>
      </c>
      <c r="C828">
        <v>86</v>
      </c>
      <c r="D828" t="s">
        <v>18</v>
      </c>
      <c r="E828">
        <v>1</v>
      </c>
      <c r="I828" t="s">
        <v>8</v>
      </c>
      <c r="P828" t="s">
        <v>51</v>
      </c>
      <c r="T828">
        <v>2</v>
      </c>
      <c r="U828">
        <v>4</v>
      </c>
    </row>
    <row r="829" spans="1:21" x14ac:dyDescent="0.2">
      <c r="A829">
        <v>1963</v>
      </c>
      <c r="B829" t="s">
        <v>15</v>
      </c>
      <c r="C829">
        <v>72</v>
      </c>
      <c r="D829" t="s">
        <v>16</v>
      </c>
      <c r="E829">
        <v>0</v>
      </c>
      <c r="F829">
        <v>15</v>
      </c>
      <c r="I829" t="s">
        <v>8</v>
      </c>
      <c r="P829" t="s">
        <v>51</v>
      </c>
      <c r="T829">
        <v>2</v>
      </c>
      <c r="U829">
        <v>3</v>
      </c>
    </row>
    <row r="830" spans="1:21" x14ac:dyDescent="0.2">
      <c r="A830">
        <v>193</v>
      </c>
      <c r="B830" t="s">
        <v>15</v>
      </c>
      <c r="C830">
        <v>81</v>
      </c>
      <c r="D830" t="s">
        <v>18</v>
      </c>
      <c r="E830">
        <v>0</v>
      </c>
      <c r="F830">
        <v>10</v>
      </c>
      <c r="G830" t="s">
        <v>6</v>
      </c>
      <c r="H830" t="s">
        <v>7</v>
      </c>
      <c r="P830" t="s">
        <v>51</v>
      </c>
      <c r="T830">
        <v>3</v>
      </c>
      <c r="U830">
        <v>4</v>
      </c>
    </row>
    <row r="831" spans="1:21" x14ac:dyDescent="0.2">
      <c r="A831">
        <v>267</v>
      </c>
      <c r="B831" t="s">
        <v>15</v>
      </c>
      <c r="C831">
        <v>79</v>
      </c>
      <c r="D831" t="s">
        <v>16</v>
      </c>
      <c r="E831">
        <v>1</v>
      </c>
      <c r="F831">
        <v>9</v>
      </c>
      <c r="H831" t="s">
        <v>7</v>
      </c>
      <c r="P831" t="s">
        <v>51</v>
      </c>
      <c r="T831">
        <v>2</v>
      </c>
      <c r="U831">
        <v>3</v>
      </c>
    </row>
    <row r="832" spans="1:21" x14ac:dyDescent="0.2">
      <c r="A832">
        <v>271</v>
      </c>
      <c r="B832" t="s">
        <v>15</v>
      </c>
      <c r="C832">
        <v>90</v>
      </c>
      <c r="D832" t="s">
        <v>18</v>
      </c>
      <c r="E832">
        <v>0</v>
      </c>
      <c r="H832" t="s">
        <v>7</v>
      </c>
      <c r="P832" t="s">
        <v>51</v>
      </c>
      <c r="R832" t="s">
        <v>55</v>
      </c>
      <c r="T832">
        <v>3</v>
      </c>
      <c r="U832">
        <v>5</v>
      </c>
    </row>
    <row r="833" spans="1:21" x14ac:dyDescent="0.2">
      <c r="A833">
        <v>455</v>
      </c>
      <c r="B833" t="s">
        <v>15</v>
      </c>
      <c r="C833">
        <v>86</v>
      </c>
      <c r="D833" t="s">
        <v>16</v>
      </c>
      <c r="E833">
        <v>0</v>
      </c>
      <c r="H833" t="s">
        <v>7</v>
      </c>
      <c r="P833" t="s">
        <v>51</v>
      </c>
      <c r="R833" t="s">
        <v>55</v>
      </c>
      <c r="T833">
        <v>3</v>
      </c>
      <c r="U833">
        <v>6</v>
      </c>
    </row>
    <row r="834" spans="1:21" x14ac:dyDescent="0.2">
      <c r="A834">
        <v>2014</v>
      </c>
      <c r="B834" t="s">
        <v>15</v>
      </c>
      <c r="C834">
        <v>72</v>
      </c>
      <c r="D834" t="s">
        <v>18</v>
      </c>
      <c r="E834">
        <v>0</v>
      </c>
      <c r="F834">
        <v>16</v>
      </c>
      <c r="H834" t="s">
        <v>7</v>
      </c>
      <c r="P834" t="s">
        <v>51</v>
      </c>
      <c r="T834">
        <v>2</v>
      </c>
      <c r="U834">
        <v>4</v>
      </c>
    </row>
    <row r="835" spans="1:21" x14ac:dyDescent="0.2">
      <c r="A835">
        <v>2294</v>
      </c>
      <c r="B835" t="s">
        <v>15</v>
      </c>
      <c r="C835">
        <v>76</v>
      </c>
      <c r="D835" t="s">
        <v>16</v>
      </c>
      <c r="E835">
        <v>0</v>
      </c>
      <c r="F835">
        <v>12</v>
      </c>
      <c r="H835" t="s">
        <v>7</v>
      </c>
      <c r="P835" t="s">
        <v>51</v>
      </c>
      <c r="T835">
        <v>2</v>
      </c>
      <c r="U835">
        <v>3</v>
      </c>
    </row>
    <row r="836" spans="1:21" x14ac:dyDescent="0.2">
      <c r="A836">
        <v>2299</v>
      </c>
      <c r="B836" t="s">
        <v>15</v>
      </c>
      <c r="C836">
        <v>82</v>
      </c>
      <c r="D836" t="s">
        <v>16</v>
      </c>
      <c r="E836">
        <v>0</v>
      </c>
      <c r="F836">
        <v>8</v>
      </c>
      <c r="H836" t="s">
        <v>7</v>
      </c>
      <c r="P836" t="s">
        <v>51</v>
      </c>
      <c r="T836">
        <v>2</v>
      </c>
      <c r="U836">
        <v>4</v>
      </c>
    </row>
    <row r="837" spans="1:21" x14ac:dyDescent="0.2">
      <c r="A837">
        <v>1666</v>
      </c>
      <c r="B837" t="s">
        <v>15</v>
      </c>
      <c r="C837">
        <v>80</v>
      </c>
      <c r="D837" t="s">
        <v>18</v>
      </c>
      <c r="E837">
        <v>0</v>
      </c>
      <c r="F837">
        <v>12</v>
      </c>
      <c r="P837" t="s">
        <v>51</v>
      </c>
      <c r="R837" t="s">
        <v>55</v>
      </c>
      <c r="T837">
        <v>2</v>
      </c>
      <c r="U837">
        <v>3</v>
      </c>
    </row>
    <row r="838" spans="1:21" x14ac:dyDescent="0.2">
      <c r="A838">
        <v>2061</v>
      </c>
      <c r="B838" t="s">
        <v>15</v>
      </c>
      <c r="C838">
        <v>75</v>
      </c>
      <c r="D838" t="s">
        <v>16</v>
      </c>
      <c r="E838">
        <v>1</v>
      </c>
      <c r="P838" t="s">
        <v>51</v>
      </c>
      <c r="T838">
        <v>1</v>
      </c>
      <c r="U838">
        <v>2</v>
      </c>
    </row>
    <row r="839" spans="1:21" x14ac:dyDescent="0.2">
      <c r="A839">
        <v>1378</v>
      </c>
      <c r="B839" t="s">
        <v>15</v>
      </c>
      <c r="C839">
        <v>89</v>
      </c>
      <c r="D839" t="s">
        <v>16</v>
      </c>
      <c r="E839">
        <v>0</v>
      </c>
      <c r="F839">
        <v>9</v>
      </c>
      <c r="H839" t="s">
        <v>7</v>
      </c>
      <c r="I839" t="s">
        <v>8</v>
      </c>
      <c r="K839" t="s">
        <v>10</v>
      </c>
      <c r="L839" t="s">
        <v>11</v>
      </c>
      <c r="M839" t="s">
        <v>52</v>
      </c>
      <c r="N839" t="s">
        <v>50</v>
      </c>
      <c r="O839" t="s">
        <v>12</v>
      </c>
      <c r="T839">
        <v>7</v>
      </c>
      <c r="U839">
        <v>10</v>
      </c>
    </row>
    <row r="840" spans="1:21" x14ac:dyDescent="0.2">
      <c r="A840">
        <v>792</v>
      </c>
      <c r="B840" t="s">
        <v>15</v>
      </c>
      <c r="C840">
        <v>93</v>
      </c>
      <c r="D840" t="s">
        <v>16</v>
      </c>
      <c r="E840">
        <v>1</v>
      </c>
      <c r="F840">
        <v>9</v>
      </c>
      <c r="G840" t="s">
        <v>6</v>
      </c>
      <c r="H840" t="s">
        <v>7</v>
      </c>
      <c r="I840" t="s">
        <v>8</v>
      </c>
      <c r="K840" t="s">
        <v>10</v>
      </c>
      <c r="M840" t="s">
        <v>52</v>
      </c>
      <c r="N840" t="s">
        <v>50</v>
      </c>
      <c r="O840" t="s">
        <v>12</v>
      </c>
      <c r="T840">
        <v>7</v>
      </c>
      <c r="U840">
        <v>9</v>
      </c>
    </row>
    <row r="841" spans="1:21" x14ac:dyDescent="0.2">
      <c r="A841">
        <v>190</v>
      </c>
      <c r="B841" t="s">
        <v>15</v>
      </c>
      <c r="C841">
        <v>91</v>
      </c>
      <c r="D841" t="s">
        <v>16</v>
      </c>
      <c r="E841">
        <v>0</v>
      </c>
      <c r="F841">
        <v>15</v>
      </c>
      <c r="I841" t="s">
        <v>8</v>
      </c>
      <c r="K841" t="s">
        <v>10</v>
      </c>
      <c r="M841" t="s">
        <v>52</v>
      </c>
      <c r="N841" t="s">
        <v>50</v>
      </c>
      <c r="O841" t="s">
        <v>12</v>
      </c>
      <c r="T841">
        <v>5</v>
      </c>
      <c r="U841">
        <v>8</v>
      </c>
    </row>
    <row r="842" spans="1:21" x14ac:dyDescent="0.2">
      <c r="A842">
        <v>2720</v>
      </c>
      <c r="B842" t="s">
        <v>15</v>
      </c>
      <c r="C842">
        <v>74</v>
      </c>
      <c r="D842" t="s">
        <v>16</v>
      </c>
      <c r="E842">
        <v>0</v>
      </c>
      <c r="F842">
        <v>10</v>
      </c>
      <c r="I842" t="s">
        <v>8</v>
      </c>
      <c r="K842" t="s">
        <v>10</v>
      </c>
      <c r="M842" t="s">
        <v>52</v>
      </c>
      <c r="N842" t="s">
        <v>50</v>
      </c>
      <c r="O842" t="s">
        <v>12</v>
      </c>
      <c r="T842">
        <v>5</v>
      </c>
      <c r="U842">
        <v>6</v>
      </c>
    </row>
    <row r="843" spans="1:21" x14ac:dyDescent="0.2">
      <c r="A843">
        <v>297</v>
      </c>
      <c r="B843" t="s">
        <v>15</v>
      </c>
      <c r="C843">
        <v>81</v>
      </c>
      <c r="D843" t="s">
        <v>16</v>
      </c>
      <c r="E843">
        <v>0</v>
      </c>
      <c r="H843" t="s">
        <v>7</v>
      </c>
      <c r="K843" t="s">
        <v>10</v>
      </c>
      <c r="M843" t="s">
        <v>52</v>
      </c>
      <c r="N843" t="s">
        <v>50</v>
      </c>
      <c r="O843" t="s">
        <v>12</v>
      </c>
      <c r="T843">
        <v>5</v>
      </c>
      <c r="U843">
        <v>8</v>
      </c>
    </row>
    <row r="844" spans="1:21" x14ac:dyDescent="0.2">
      <c r="A844">
        <v>1104</v>
      </c>
      <c r="B844" t="s">
        <v>15</v>
      </c>
      <c r="C844">
        <v>86</v>
      </c>
      <c r="D844" t="s">
        <v>16</v>
      </c>
      <c r="E844">
        <v>0</v>
      </c>
      <c r="F844">
        <v>10</v>
      </c>
      <c r="G844" t="s">
        <v>6</v>
      </c>
      <c r="H844" t="s">
        <v>7</v>
      </c>
      <c r="I844" t="s">
        <v>8</v>
      </c>
      <c r="J844" t="s">
        <v>9</v>
      </c>
      <c r="M844" t="s">
        <v>52</v>
      </c>
      <c r="N844" t="s">
        <v>50</v>
      </c>
      <c r="O844" t="s">
        <v>12</v>
      </c>
      <c r="T844">
        <v>7</v>
      </c>
      <c r="U844">
        <v>12</v>
      </c>
    </row>
    <row r="845" spans="1:21" x14ac:dyDescent="0.2">
      <c r="A845">
        <v>1455</v>
      </c>
      <c r="B845" t="s">
        <v>15</v>
      </c>
      <c r="C845">
        <v>87</v>
      </c>
      <c r="D845" t="s">
        <v>16</v>
      </c>
      <c r="E845">
        <v>0</v>
      </c>
      <c r="F845">
        <v>9</v>
      </c>
      <c r="J845" t="s">
        <v>9</v>
      </c>
      <c r="M845" t="s">
        <v>52</v>
      </c>
      <c r="N845" t="s">
        <v>50</v>
      </c>
      <c r="O845" t="s">
        <v>12</v>
      </c>
      <c r="T845">
        <v>4</v>
      </c>
      <c r="U845">
        <v>6</v>
      </c>
    </row>
    <row r="846" spans="1:21" x14ac:dyDescent="0.2">
      <c r="A846">
        <v>397</v>
      </c>
      <c r="B846" t="s">
        <v>15</v>
      </c>
      <c r="C846">
        <v>83</v>
      </c>
      <c r="D846" t="s">
        <v>16</v>
      </c>
      <c r="E846">
        <v>0</v>
      </c>
      <c r="G846" t="s">
        <v>6</v>
      </c>
      <c r="H846" t="s">
        <v>7</v>
      </c>
      <c r="I846" t="s">
        <v>8</v>
      </c>
      <c r="M846" t="s">
        <v>52</v>
      </c>
      <c r="N846" t="s">
        <v>50</v>
      </c>
      <c r="O846" t="s">
        <v>12</v>
      </c>
      <c r="T846">
        <v>6</v>
      </c>
      <c r="U846">
        <v>10</v>
      </c>
    </row>
    <row r="847" spans="1:21" x14ac:dyDescent="0.2">
      <c r="A847">
        <v>552</v>
      </c>
      <c r="B847" t="s">
        <v>15</v>
      </c>
      <c r="C847">
        <v>94</v>
      </c>
      <c r="D847" t="s">
        <v>18</v>
      </c>
      <c r="E847">
        <v>0</v>
      </c>
      <c r="G847" t="s">
        <v>6</v>
      </c>
      <c r="H847" t="s">
        <v>7</v>
      </c>
      <c r="I847" t="s">
        <v>8</v>
      </c>
      <c r="M847" t="s">
        <v>52</v>
      </c>
      <c r="N847" t="s">
        <v>50</v>
      </c>
      <c r="O847" t="s">
        <v>12</v>
      </c>
      <c r="T847">
        <v>6</v>
      </c>
      <c r="U847">
        <v>11</v>
      </c>
    </row>
    <row r="848" spans="1:21" x14ac:dyDescent="0.2">
      <c r="A848">
        <v>194</v>
      </c>
      <c r="B848" t="s">
        <v>15</v>
      </c>
      <c r="C848">
        <v>80</v>
      </c>
      <c r="D848" t="s">
        <v>16</v>
      </c>
      <c r="E848">
        <v>1</v>
      </c>
      <c r="F848">
        <v>13</v>
      </c>
      <c r="H848" t="s">
        <v>7</v>
      </c>
      <c r="I848" t="s">
        <v>8</v>
      </c>
      <c r="M848" t="s">
        <v>52</v>
      </c>
      <c r="N848" t="s">
        <v>50</v>
      </c>
      <c r="O848" t="s">
        <v>12</v>
      </c>
      <c r="T848">
        <v>5</v>
      </c>
      <c r="U848">
        <v>9</v>
      </c>
    </row>
    <row r="849" spans="1:21" x14ac:dyDescent="0.2">
      <c r="A849">
        <v>700</v>
      </c>
      <c r="B849" t="s">
        <v>15</v>
      </c>
      <c r="C849">
        <v>82</v>
      </c>
      <c r="D849" t="s">
        <v>18</v>
      </c>
      <c r="E849">
        <v>0</v>
      </c>
      <c r="F849">
        <v>9</v>
      </c>
      <c r="H849" t="s">
        <v>7</v>
      </c>
      <c r="I849" t="s">
        <v>8</v>
      </c>
      <c r="M849" t="s">
        <v>52</v>
      </c>
      <c r="N849" t="s">
        <v>50</v>
      </c>
      <c r="O849" t="s">
        <v>12</v>
      </c>
      <c r="T849">
        <v>5</v>
      </c>
      <c r="U849">
        <v>8</v>
      </c>
    </row>
    <row r="850" spans="1:21" x14ac:dyDescent="0.2">
      <c r="A850">
        <v>1146</v>
      </c>
      <c r="B850" t="s">
        <v>15</v>
      </c>
      <c r="C850">
        <v>91</v>
      </c>
      <c r="D850" t="s">
        <v>16</v>
      </c>
      <c r="E850">
        <v>0</v>
      </c>
      <c r="F850">
        <v>15</v>
      </c>
      <c r="H850" t="s">
        <v>7</v>
      </c>
      <c r="I850" t="s">
        <v>8</v>
      </c>
      <c r="M850" t="s">
        <v>52</v>
      </c>
      <c r="N850" t="s">
        <v>50</v>
      </c>
      <c r="O850" t="s">
        <v>12</v>
      </c>
      <c r="T850">
        <v>5</v>
      </c>
      <c r="U850">
        <v>8</v>
      </c>
    </row>
    <row r="851" spans="1:21" x14ac:dyDescent="0.2">
      <c r="A851">
        <v>1226</v>
      </c>
      <c r="B851" t="s">
        <v>15</v>
      </c>
      <c r="C851">
        <v>93</v>
      </c>
      <c r="D851" t="s">
        <v>16</v>
      </c>
      <c r="E851">
        <v>0</v>
      </c>
      <c r="F851">
        <v>12</v>
      </c>
      <c r="I851" t="s">
        <v>8</v>
      </c>
      <c r="M851" t="s">
        <v>52</v>
      </c>
      <c r="N851" t="s">
        <v>50</v>
      </c>
      <c r="O851" t="s">
        <v>12</v>
      </c>
      <c r="T851">
        <v>4</v>
      </c>
      <c r="U851">
        <v>5</v>
      </c>
    </row>
    <row r="852" spans="1:21" x14ac:dyDescent="0.2">
      <c r="A852">
        <v>279</v>
      </c>
      <c r="B852" t="s">
        <v>15</v>
      </c>
      <c r="C852">
        <v>85</v>
      </c>
      <c r="D852" t="s">
        <v>18</v>
      </c>
      <c r="E852">
        <v>0</v>
      </c>
      <c r="F852">
        <v>9</v>
      </c>
      <c r="G852" t="s">
        <v>6</v>
      </c>
      <c r="H852" t="s">
        <v>7</v>
      </c>
      <c r="M852" t="s">
        <v>52</v>
      </c>
      <c r="N852" t="s">
        <v>50</v>
      </c>
      <c r="O852" t="s">
        <v>12</v>
      </c>
      <c r="R852" t="s">
        <v>55</v>
      </c>
      <c r="T852">
        <v>6</v>
      </c>
      <c r="U852">
        <v>11</v>
      </c>
    </row>
    <row r="853" spans="1:21" x14ac:dyDescent="0.2">
      <c r="A853">
        <v>460</v>
      </c>
      <c r="B853" t="s">
        <v>15</v>
      </c>
      <c r="C853">
        <v>83</v>
      </c>
      <c r="D853" t="s">
        <v>18</v>
      </c>
      <c r="E853">
        <v>0</v>
      </c>
      <c r="G853" t="s">
        <v>6</v>
      </c>
      <c r="H853" t="s">
        <v>7</v>
      </c>
      <c r="M853" t="s">
        <v>52</v>
      </c>
      <c r="N853" t="s">
        <v>50</v>
      </c>
      <c r="O853" t="s">
        <v>12</v>
      </c>
      <c r="T853">
        <v>5</v>
      </c>
      <c r="U853">
        <v>7</v>
      </c>
    </row>
    <row r="854" spans="1:21" x14ac:dyDescent="0.2">
      <c r="A854">
        <v>13</v>
      </c>
      <c r="B854" t="s">
        <v>15</v>
      </c>
      <c r="C854">
        <v>87</v>
      </c>
      <c r="D854" t="s">
        <v>18</v>
      </c>
      <c r="E854">
        <v>2</v>
      </c>
      <c r="F854">
        <v>11</v>
      </c>
      <c r="H854" t="s">
        <v>7</v>
      </c>
      <c r="M854" t="s">
        <v>52</v>
      </c>
      <c r="N854" t="s">
        <v>50</v>
      </c>
      <c r="O854" t="s">
        <v>12</v>
      </c>
      <c r="R854" t="s">
        <v>55</v>
      </c>
      <c r="T854">
        <v>5</v>
      </c>
      <c r="U854">
        <v>8</v>
      </c>
    </row>
    <row r="855" spans="1:21" x14ac:dyDescent="0.2">
      <c r="A855">
        <v>213</v>
      </c>
      <c r="B855" t="s">
        <v>15</v>
      </c>
      <c r="C855">
        <v>97</v>
      </c>
      <c r="D855" t="s">
        <v>18</v>
      </c>
      <c r="E855">
        <v>0</v>
      </c>
      <c r="F855">
        <v>12</v>
      </c>
      <c r="H855" t="s">
        <v>7</v>
      </c>
      <c r="M855" t="s">
        <v>52</v>
      </c>
      <c r="N855" t="s">
        <v>50</v>
      </c>
      <c r="O855" t="s">
        <v>12</v>
      </c>
      <c r="R855" t="s">
        <v>55</v>
      </c>
      <c r="S855" t="s">
        <v>53</v>
      </c>
      <c r="T855">
        <v>6</v>
      </c>
      <c r="U855">
        <v>11</v>
      </c>
    </row>
    <row r="856" spans="1:21" x14ac:dyDescent="0.2">
      <c r="A856">
        <v>231</v>
      </c>
      <c r="B856" t="s">
        <v>15</v>
      </c>
      <c r="C856">
        <v>104</v>
      </c>
      <c r="D856" t="s">
        <v>18</v>
      </c>
      <c r="E856">
        <v>0</v>
      </c>
      <c r="H856" t="s">
        <v>7</v>
      </c>
      <c r="M856" t="s">
        <v>52</v>
      </c>
      <c r="N856" t="s">
        <v>50</v>
      </c>
      <c r="O856" t="s">
        <v>12</v>
      </c>
      <c r="T856">
        <v>4</v>
      </c>
      <c r="U856">
        <v>7</v>
      </c>
    </row>
    <row r="857" spans="1:21" x14ac:dyDescent="0.2">
      <c r="A857">
        <v>618</v>
      </c>
      <c r="B857" t="s">
        <v>15</v>
      </c>
      <c r="C857">
        <v>91</v>
      </c>
      <c r="D857" t="s">
        <v>18</v>
      </c>
      <c r="E857">
        <v>0</v>
      </c>
      <c r="F857">
        <v>19</v>
      </c>
      <c r="H857" t="s">
        <v>7</v>
      </c>
      <c r="M857" t="s">
        <v>52</v>
      </c>
      <c r="N857" t="s">
        <v>50</v>
      </c>
      <c r="O857" t="s">
        <v>12</v>
      </c>
      <c r="S857" t="s">
        <v>53</v>
      </c>
      <c r="T857">
        <v>5</v>
      </c>
      <c r="U857">
        <v>10</v>
      </c>
    </row>
    <row r="858" spans="1:21" x14ac:dyDescent="0.2">
      <c r="A858">
        <v>720</v>
      </c>
      <c r="B858" t="s">
        <v>15</v>
      </c>
      <c r="C858">
        <v>100</v>
      </c>
      <c r="D858" t="s">
        <v>18</v>
      </c>
      <c r="E858">
        <v>0</v>
      </c>
      <c r="F858">
        <v>9</v>
      </c>
      <c r="H858" t="s">
        <v>7</v>
      </c>
      <c r="M858" t="s">
        <v>52</v>
      </c>
      <c r="N858" t="s">
        <v>50</v>
      </c>
      <c r="O858" t="s">
        <v>12</v>
      </c>
      <c r="T858">
        <v>4</v>
      </c>
      <c r="U858">
        <v>6</v>
      </c>
    </row>
    <row r="859" spans="1:21" x14ac:dyDescent="0.2">
      <c r="A859">
        <v>1110</v>
      </c>
      <c r="B859" t="s">
        <v>15</v>
      </c>
      <c r="C859">
        <v>94</v>
      </c>
      <c r="D859" t="s">
        <v>18</v>
      </c>
      <c r="E859">
        <v>0</v>
      </c>
      <c r="F859">
        <v>9</v>
      </c>
      <c r="H859" t="s">
        <v>7</v>
      </c>
      <c r="M859" t="s">
        <v>52</v>
      </c>
      <c r="N859" t="s">
        <v>50</v>
      </c>
      <c r="O859" t="s">
        <v>12</v>
      </c>
      <c r="S859" t="s">
        <v>53</v>
      </c>
      <c r="T859">
        <v>5</v>
      </c>
      <c r="U859">
        <v>7</v>
      </c>
    </row>
    <row r="860" spans="1:21" x14ac:dyDescent="0.2">
      <c r="A860">
        <v>1386</v>
      </c>
      <c r="B860" t="s">
        <v>15</v>
      </c>
      <c r="C860">
        <v>78</v>
      </c>
      <c r="D860" t="s">
        <v>18</v>
      </c>
      <c r="E860">
        <v>0</v>
      </c>
      <c r="F860">
        <v>10</v>
      </c>
      <c r="H860" t="s">
        <v>7</v>
      </c>
      <c r="M860" t="s">
        <v>52</v>
      </c>
      <c r="N860" t="s">
        <v>50</v>
      </c>
      <c r="O860" t="s">
        <v>12</v>
      </c>
      <c r="R860" t="s">
        <v>55</v>
      </c>
      <c r="T860">
        <v>5</v>
      </c>
      <c r="U860">
        <v>7</v>
      </c>
    </row>
    <row r="861" spans="1:21" x14ac:dyDescent="0.2">
      <c r="A861">
        <v>1740</v>
      </c>
      <c r="B861" t="s">
        <v>15</v>
      </c>
      <c r="C861">
        <v>74</v>
      </c>
      <c r="D861" t="s">
        <v>18</v>
      </c>
      <c r="E861">
        <v>1</v>
      </c>
      <c r="F861">
        <v>22</v>
      </c>
      <c r="H861" t="s">
        <v>7</v>
      </c>
      <c r="M861" t="s">
        <v>52</v>
      </c>
      <c r="N861" t="s">
        <v>50</v>
      </c>
      <c r="O861" t="s">
        <v>12</v>
      </c>
      <c r="T861">
        <v>4</v>
      </c>
      <c r="U861">
        <v>4</v>
      </c>
    </row>
    <row r="862" spans="1:21" x14ac:dyDescent="0.2">
      <c r="A862">
        <v>1857</v>
      </c>
      <c r="B862" t="s">
        <v>15</v>
      </c>
      <c r="C862">
        <v>74</v>
      </c>
      <c r="D862" t="s">
        <v>16</v>
      </c>
      <c r="E862">
        <v>0</v>
      </c>
      <c r="F862">
        <v>10</v>
      </c>
      <c r="H862" t="s">
        <v>7</v>
      </c>
      <c r="M862" t="s">
        <v>52</v>
      </c>
      <c r="N862" t="s">
        <v>50</v>
      </c>
      <c r="O862" t="s">
        <v>12</v>
      </c>
      <c r="T862">
        <v>4</v>
      </c>
      <c r="U862">
        <v>5</v>
      </c>
    </row>
    <row r="863" spans="1:21" x14ac:dyDescent="0.2">
      <c r="A863">
        <v>2498</v>
      </c>
      <c r="B863" t="s">
        <v>15</v>
      </c>
      <c r="C863">
        <v>82</v>
      </c>
      <c r="D863" t="s">
        <v>16</v>
      </c>
      <c r="E863">
        <v>0</v>
      </c>
      <c r="F863">
        <v>16</v>
      </c>
      <c r="H863" t="s">
        <v>7</v>
      </c>
      <c r="M863" t="s">
        <v>52</v>
      </c>
      <c r="N863" t="s">
        <v>50</v>
      </c>
      <c r="O863" t="s">
        <v>12</v>
      </c>
      <c r="T863">
        <v>4</v>
      </c>
      <c r="U863">
        <v>4</v>
      </c>
    </row>
    <row r="864" spans="1:21" x14ac:dyDescent="0.2">
      <c r="A864">
        <v>2559</v>
      </c>
      <c r="B864" t="s">
        <v>15</v>
      </c>
      <c r="C864">
        <v>90</v>
      </c>
      <c r="D864" t="s">
        <v>16</v>
      </c>
      <c r="E864">
        <v>0</v>
      </c>
      <c r="F864">
        <v>10</v>
      </c>
      <c r="H864" t="s">
        <v>7</v>
      </c>
      <c r="M864" t="s">
        <v>52</v>
      </c>
      <c r="N864" t="s">
        <v>50</v>
      </c>
      <c r="O864" t="s">
        <v>12</v>
      </c>
      <c r="R864" t="s">
        <v>55</v>
      </c>
      <c r="T864">
        <v>5</v>
      </c>
      <c r="U864">
        <v>6</v>
      </c>
    </row>
    <row r="865" spans="1:21" x14ac:dyDescent="0.2">
      <c r="A865">
        <v>633</v>
      </c>
      <c r="B865" t="s">
        <v>15</v>
      </c>
      <c r="C865">
        <v>79</v>
      </c>
      <c r="D865" t="s">
        <v>16</v>
      </c>
      <c r="E865">
        <v>0</v>
      </c>
      <c r="F865">
        <v>15</v>
      </c>
      <c r="G865" t="s">
        <v>6</v>
      </c>
      <c r="M865" t="s">
        <v>52</v>
      </c>
      <c r="N865" t="s">
        <v>50</v>
      </c>
      <c r="O865" t="s">
        <v>12</v>
      </c>
      <c r="T865">
        <v>4</v>
      </c>
      <c r="U865">
        <v>7</v>
      </c>
    </row>
    <row r="866" spans="1:21" x14ac:dyDescent="0.2">
      <c r="A866">
        <v>988</v>
      </c>
      <c r="B866" t="s">
        <v>15</v>
      </c>
      <c r="C866">
        <v>76</v>
      </c>
      <c r="D866" t="s">
        <v>16</v>
      </c>
      <c r="E866">
        <v>0</v>
      </c>
      <c r="F866">
        <v>15</v>
      </c>
      <c r="M866" t="s">
        <v>52</v>
      </c>
      <c r="N866" t="s">
        <v>50</v>
      </c>
      <c r="O866" t="s">
        <v>12</v>
      </c>
      <c r="T866">
        <v>3</v>
      </c>
      <c r="U866">
        <v>7</v>
      </c>
    </row>
    <row r="867" spans="1:21" x14ac:dyDescent="0.2">
      <c r="A867">
        <v>1399</v>
      </c>
      <c r="B867" t="s">
        <v>15</v>
      </c>
      <c r="C867">
        <v>83</v>
      </c>
      <c r="D867" t="s">
        <v>18</v>
      </c>
      <c r="E867">
        <v>0</v>
      </c>
      <c r="M867" t="s">
        <v>52</v>
      </c>
      <c r="N867" t="s">
        <v>50</v>
      </c>
      <c r="O867" t="s">
        <v>12</v>
      </c>
      <c r="T867">
        <v>3</v>
      </c>
      <c r="U867">
        <v>6</v>
      </c>
    </row>
    <row r="868" spans="1:21" x14ac:dyDescent="0.2">
      <c r="A868">
        <v>1768</v>
      </c>
      <c r="B868" t="s">
        <v>15</v>
      </c>
      <c r="C868">
        <v>76</v>
      </c>
      <c r="D868" t="s">
        <v>16</v>
      </c>
      <c r="E868">
        <v>0</v>
      </c>
      <c r="F868">
        <v>15</v>
      </c>
      <c r="M868" t="s">
        <v>52</v>
      </c>
      <c r="N868" t="s">
        <v>50</v>
      </c>
      <c r="O868" t="s">
        <v>12</v>
      </c>
      <c r="T868">
        <v>3</v>
      </c>
      <c r="U868">
        <v>4</v>
      </c>
    </row>
    <row r="869" spans="1:21" x14ac:dyDescent="0.2">
      <c r="A869">
        <v>2329</v>
      </c>
      <c r="B869" t="s">
        <v>15</v>
      </c>
      <c r="C869">
        <v>73</v>
      </c>
      <c r="D869" t="s">
        <v>18</v>
      </c>
      <c r="E869">
        <v>0</v>
      </c>
      <c r="F869">
        <v>11</v>
      </c>
      <c r="K869" t="s">
        <v>10</v>
      </c>
      <c r="L869" t="s">
        <v>11</v>
      </c>
      <c r="N869" t="s">
        <v>50</v>
      </c>
      <c r="O869" t="s">
        <v>12</v>
      </c>
      <c r="T869">
        <v>4</v>
      </c>
      <c r="U869">
        <v>5</v>
      </c>
    </row>
    <row r="870" spans="1:21" x14ac:dyDescent="0.2">
      <c r="A870">
        <v>2780</v>
      </c>
      <c r="B870" t="s">
        <v>15</v>
      </c>
      <c r="C870">
        <v>63</v>
      </c>
      <c r="D870" t="s">
        <v>18</v>
      </c>
      <c r="E870">
        <v>0</v>
      </c>
      <c r="G870" t="s">
        <v>6</v>
      </c>
      <c r="J870" t="s">
        <v>9</v>
      </c>
      <c r="L870" t="s">
        <v>11</v>
      </c>
      <c r="N870" t="s">
        <v>50</v>
      </c>
      <c r="O870" t="s">
        <v>12</v>
      </c>
      <c r="R870" t="s">
        <v>55</v>
      </c>
      <c r="T870">
        <v>6</v>
      </c>
      <c r="U870">
        <v>7</v>
      </c>
    </row>
    <row r="871" spans="1:21" x14ac:dyDescent="0.2">
      <c r="A871">
        <v>1191</v>
      </c>
      <c r="B871" t="s">
        <v>15</v>
      </c>
      <c r="C871">
        <v>94</v>
      </c>
      <c r="D871" t="s">
        <v>16</v>
      </c>
      <c r="E871">
        <v>0</v>
      </c>
      <c r="F871">
        <v>16</v>
      </c>
      <c r="H871" t="s">
        <v>7</v>
      </c>
      <c r="I871" t="s">
        <v>8</v>
      </c>
      <c r="L871" t="s">
        <v>11</v>
      </c>
      <c r="N871" t="s">
        <v>50</v>
      </c>
      <c r="O871" t="s">
        <v>12</v>
      </c>
      <c r="S871" t="s">
        <v>53</v>
      </c>
      <c r="T871">
        <v>6</v>
      </c>
      <c r="U871">
        <v>8</v>
      </c>
    </row>
    <row r="872" spans="1:21" x14ac:dyDescent="0.2">
      <c r="A872">
        <v>283</v>
      </c>
      <c r="B872" t="s">
        <v>15</v>
      </c>
      <c r="C872">
        <v>80</v>
      </c>
      <c r="D872" t="s">
        <v>18</v>
      </c>
      <c r="E872">
        <v>0</v>
      </c>
      <c r="F872">
        <v>9</v>
      </c>
      <c r="G872" t="s">
        <v>6</v>
      </c>
      <c r="H872" t="s">
        <v>7</v>
      </c>
      <c r="I872" t="s">
        <v>8</v>
      </c>
      <c r="J872" t="s">
        <v>9</v>
      </c>
      <c r="K872" t="s">
        <v>10</v>
      </c>
      <c r="N872" t="s">
        <v>50</v>
      </c>
      <c r="O872" t="s">
        <v>12</v>
      </c>
      <c r="T872">
        <v>7</v>
      </c>
      <c r="U872">
        <v>9</v>
      </c>
    </row>
    <row r="873" spans="1:21" x14ac:dyDescent="0.2">
      <c r="A873">
        <v>1098</v>
      </c>
      <c r="B873" t="s">
        <v>15</v>
      </c>
      <c r="C873">
        <v>84</v>
      </c>
      <c r="D873" t="s">
        <v>16</v>
      </c>
      <c r="E873">
        <v>0</v>
      </c>
      <c r="F873">
        <v>15</v>
      </c>
      <c r="G873" t="s">
        <v>6</v>
      </c>
      <c r="H873" t="s">
        <v>7</v>
      </c>
      <c r="I873" t="s">
        <v>8</v>
      </c>
      <c r="J873" t="s">
        <v>9</v>
      </c>
      <c r="K873" t="s">
        <v>10</v>
      </c>
      <c r="N873" t="s">
        <v>50</v>
      </c>
      <c r="O873" t="s">
        <v>12</v>
      </c>
      <c r="T873">
        <v>7</v>
      </c>
      <c r="U873">
        <v>10</v>
      </c>
    </row>
    <row r="874" spans="1:21" x14ac:dyDescent="0.2">
      <c r="A874">
        <v>1756</v>
      </c>
      <c r="B874" t="s">
        <v>15</v>
      </c>
      <c r="C874">
        <v>77</v>
      </c>
      <c r="D874" t="s">
        <v>16</v>
      </c>
      <c r="E874">
        <v>1</v>
      </c>
      <c r="F874">
        <v>17</v>
      </c>
      <c r="I874" t="s">
        <v>8</v>
      </c>
      <c r="J874" t="s">
        <v>9</v>
      </c>
      <c r="K874" t="s">
        <v>10</v>
      </c>
      <c r="N874" t="s">
        <v>50</v>
      </c>
      <c r="O874" t="s">
        <v>12</v>
      </c>
      <c r="T874">
        <v>5</v>
      </c>
      <c r="U874">
        <v>6</v>
      </c>
    </row>
    <row r="875" spans="1:21" x14ac:dyDescent="0.2">
      <c r="A875">
        <v>2008</v>
      </c>
      <c r="B875" t="s">
        <v>15</v>
      </c>
      <c r="C875">
        <v>75</v>
      </c>
      <c r="D875" t="s">
        <v>18</v>
      </c>
      <c r="E875">
        <v>0</v>
      </c>
      <c r="F875">
        <v>15</v>
      </c>
      <c r="I875" t="s">
        <v>8</v>
      </c>
      <c r="J875" t="s">
        <v>9</v>
      </c>
      <c r="K875" t="s">
        <v>10</v>
      </c>
      <c r="N875" t="s">
        <v>50</v>
      </c>
      <c r="O875" t="s">
        <v>12</v>
      </c>
      <c r="T875">
        <v>5</v>
      </c>
      <c r="U875">
        <v>8</v>
      </c>
    </row>
    <row r="876" spans="1:21" x14ac:dyDescent="0.2">
      <c r="A876">
        <v>242</v>
      </c>
      <c r="B876" t="s">
        <v>15</v>
      </c>
      <c r="C876">
        <v>78</v>
      </c>
      <c r="D876" t="s">
        <v>18</v>
      </c>
      <c r="E876">
        <v>0</v>
      </c>
      <c r="F876">
        <v>10</v>
      </c>
      <c r="G876" t="s">
        <v>6</v>
      </c>
      <c r="H876" t="s">
        <v>7</v>
      </c>
      <c r="J876" t="s">
        <v>9</v>
      </c>
      <c r="K876" t="s">
        <v>10</v>
      </c>
      <c r="N876" t="s">
        <v>50</v>
      </c>
      <c r="O876" t="s">
        <v>12</v>
      </c>
      <c r="T876">
        <v>6</v>
      </c>
      <c r="U876">
        <v>8</v>
      </c>
    </row>
    <row r="877" spans="1:21" x14ac:dyDescent="0.2">
      <c r="A877">
        <v>596</v>
      </c>
      <c r="B877" t="s">
        <v>15</v>
      </c>
      <c r="C877">
        <v>88</v>
      </c>
      <c r="D877" t="s">
        <v>16</v>
      </c>
      <c r="E877">
        <v>0</v>
      </c>
      <c r="F877">
        <v>9</v>
      </c>
      <c r="G877" t="s">
        <v>6</v>
      </c>
      <c r="H877" t="s">
        <v>7</v>
      </c>
      <c r="J877" t="s">
        <v>9</v>
      </c>
      <c r="K877" t="s">
        <v>10</v>
      </c>
      <c r="N877" t="s">
        <v>50</v>
      </c>
      <c r="O877" t="s">
        <v>12</v>
      </c>
      <c r="T877">
        <v>6</v>
      </c>
      <c r="U877">
        <v>7</v>
      </c>
    </row>
    <row r="878" spans="1:21" x14ac:dyDescent="0.2">
      <c r="A878">
        <v>1225</v>
      </c>
      <c r="B878" t="s">
        <v>15</v>
      </c>
      <c r="C878">
        <v>76</v>
      </c>
      <c r="D878" t="s">
        <v>16</v>
      </c>
      <c r="E878">
        <v>0</v>
      </c>
      <c r="G878" t="s">
        <v>6</v>
      </c>
      <c r="H878" t="s">
        <v>7</v>
      </c>
      <c r="J878" t="s">
        <v>9</v>
      </c>
      <c r="K878" t="s">
        <v>10</v>
      </c>
      <c r="N878" t="s">
        <v>50</v>
      </c>
      <c r="O878" t="s">
        <v>12</v>
      </c>
      <c r="R878" t="s">
        <v>55</v>
      </c>
      <c r="S878" t="s">
        <v>53</v>
      </c>
      <c r="T878">
        <v>8</v>
      </c>
      <c r="U878">
        <v>15</v>
      </c>
    </row>
    <row r="879" spans="1:21" x14ac:dyDescent="0.2">
      <c r="A879">
        <v>1228</v>
      </c>
      <c r="B879" t="s">
        <v>15</v>
      </c>
      <c r="C879">
        <v>76</v>
      </c>
      <c r="D879" t="s">
        <v>18</v>
      </c>
      <c r="E879">
        <v>1</v>
      </c>
      <c r="F879">
        <v>9</v>
      </c>
      <c r="G879" t="s">
        <v>6</v>
      </c>
      <c r="H879" t="s">
        <v>7</v>
      </c>
      <c r="J879" t="s">
        <v>9</v>
      </c>
      <c r="K879" t="s">
        <v>10</v>
      </c>
      <c r="N879" t="s">
        <v>50</v>
      </c>
      <c r="O879" t="s">
        <v>12</v>
      </c>
      <c r="R879" t="s">
        <v>55</v>
      </c>
      <c r="T879">
        <v>7</v>
      </c>
      <c r="U879">
        <v>9</v>
      </c>
    </row>
    <row r="880" spans="1:21" x14ac:dyDescent="0.2">
      <c r="A880">
        <v>2056</v>
      </c>
      <c r="B880" t="s">
        <v>15</v>
      </c>
      <c r="C880">
        <v>80</v>
      </c>
      <c r="D880" t="s">
        <v>18</v>
      </c>
      <c r="E880">
        <v>1</v>
      </c>
      <c r="F880">
        <v>16</v>
      </c>
      <c r="H880" t="s">
        <v>7</v>
      </c>
      <c r="J880" t="s">
        <v>9</v>
      </c>
      <c r="K880" t="s">
        <v>10</v>
      </c>
      <c r="N880" t="s">
        <v>50</v>
      </c>
      <c r="O880" t="s">
        <v>12</v>
      </c>
      <c r="T880">
        <v>5</v>
      </c>
      <c r="U880">
        <v>6</v>
      </c>
    </row>
    <row r="881" spans="1:21" x14ac:dyDescent="0.2">
      <c r="A881">
        <v>174</v>
      </c>
      <c r="B881" t="s">
        <v>15</v>
      </c>
      <c r="C881">
        <v>84</v>
      </c>
      <c r="D881" t="s">
        <v>16</v>
      </c>
      <c r="E881">
        <v>1</v>
      </c>
      <c r="F881">
        <v>16</v>
      </c>
      <c r="G881" t="s">
        <v>6</v>
      </c>
      <c r="J881" t="s">
        <v>9</v>
      </c>
      <c r="K881" t="s">
        <v>10</v>
      </c>
      <c r="N881" t="s">
        <v>50</v>
      </c>
      <c r="O881" t="s">
        <v>12</v>
      </c>
      <c r="S881" t="s">
        <v>53</v>
      </c>
      <c r="T881">
        <v>6</v>
      </c>
      <c r="U881">
        <v>10</v>
      </c>
    </row>
    <row r="882" spans="1:21" x14ac:dyDescent="0.2">
      <c r="A882">
        <v>1813</v>
      </c>
      <c r="B882" t="s">
        <v>15</v>
      </c>
      <c r="C882">
        <v>78</v>
      </c>
      <c r="D882" t="s">
        <v>16</v>
      </c>
      <c r="E882">
        <v>0</v>
      </c>
      <c r="F882">
        <v>15</v>
      </c>
      <c r="G882" t="s">
        <v>6</v>
      </c>
      <c r="J882" t="s">
        <v>9</v>
      </c>
      <c r="K882" t="s">
        <v>10</v>
      </c>
      <c r="N882" t="s">
        <v>50</v>
      </c>
      <c r="O882" t="s">
        <v>12</v>
      </c>
      <c r="T882">
        <v>5</v>
      </c>
      <c r="U882">
        <v>6</v>
      </c>
    </row>
    <row r="883" spans="1:21" x14ac:dyDescent="0.2">
      <c r="A883">
        <v>2657</v>
      </c>
      <c r="B883" t="s">
        <v>15</v>
      </c>
      <c r="C883">
        <v>78</v>
      </c>
      <c r="D883" t="s">
        <v>16</v>
      </c>
      <c r="E883">
        <v>0</v>
      </c>
      <c r="F883">
        <v>15</v>
      </c>
      <c r="J883" t="s">
        <v>9</v>
      </c>
      <c r="K883" t="s">
        <v>10</v>
      </c>
      <c r="N883" t="s">
        <v>50</v>
      </c>
      <c r="O883" t="s">
        <v>12</v>
      </c>
      <c r="T883">
        <v>4</v>
      </c>
      <c r="U883">
        <v>6</v>
      </c>
    </row>
    <row r="884" spans="1:21" x14ac:dyDescent="0.2">
      <c r="A884">
        <v>158</v>
      </c>
      <c r="B884" t="s">
        <v>15</v>
      </c>
      <c r="C884">
        <v>87</v>
      </c>
      <c r="D884" t="s">
        <v>16</v>
      </c>
      <c r="E884">
        <v>0</v>
      </c>
      <c r="F884">
        <v>12</v>
      </c>
      <c r="H884" t="s">
        <v>7</v>
      </c>
      <c r="I884" t="s">
        <v>8</v>
      </c>
      <c r="K884" t="s">
        <v>10</v>
      </c>
      <c r="N884" t="s">
        <v>50</v>
      </c>
      <c r="O884" t="s">
        <v>12</v>
      </c>
      <c r="R884" t="s">
        <v>55</v>
      </c>
      <c r="T884">
        <v>6</v>
      </c>
      <c r="U884">
        <v>8</v>
      </c>
    </row>
    <row r="885" spans="1:21" x14ac:dyDescent="0.2">
      <c r="A885">
        <v>491</v>
      </c>
      <c r="B885" t="s">
        <v>15</v>
      </c>
      <c r="C885">
        <v>81</v>
      </c>
      <c r="D885" t="s">
        <v>16</v>
      </c>
      <c r="E885">
        <v>0</v>
      </c>
      <c r="F885">
        <v>9</v>
      </c>
      <c r="H885" t="s">
        <v>7</v>
      </c>
      <c r="I885" t="s">
        <v>8</v>
      </c>
      <c r="K885" t="s">
        <v>10</v>
      </c>
      <c r="N885" t="s">
        <v>50</v>
      </c>
      <c r="O885" t="s">
        <v>12</v>
      </c>
      <c r="T885">
        <v>5</v>
      </c>
      <c r="U885">
        <v>7</v>
      </c>
    </row>
    <row r="886" spans="1:21" x14ac:dyDescent="0.2">
      <c r="A886">
        <v>623</v>
      </c>
      <c r="B886" t="s">
        <v>15</v>
      </c>
      <c r="C886">
        <v>78</v>
      </c>
      <c r="D886" t="s">
        <v>18</v>
      </c>
      <c r="E886">
        <v>0</v>
      </c>
      <c r="F886">
        <v>16</v>
      </c>
      <c r="H886" t="s">
        <v>7</v>
      </c>
      <c r="I886" t="s">
        <v>8</v>
      </c>
      <c r="K886" t="s">
        <v>10</v>
      </c>
      <c r="N886" t="s">
        <v>50</v>
      </c>
      <c r="O886" t="s">
        <v>12</v>
      </c>
      <c r="T886">
        <v>5</v>
      </c>
      <c r="U886">
        <v>8</v>
      </c>
    </row>
    <row r="887" spans="1:21" x14ac:dyDescent="0.2">
      <c r="A887">
        <v>641</v>
      </c>
      <c r="B887" t="s">
        <v>15</v>
      </c>
      <c r="C887">
        <v>78</v>
      </c>
      <c r="D887" t="s">
        <v>18</v>
      </c>
      <c r="E887">
        <v>1</v>
      </c>
      <c r="F887">
        <v>12</v>
      </c>
      <c r="H887" t="s">
        <v>7</v>
      </c>
      <c r="I887" t="s">
        <v>8</v>
      </c>
      <c r="K887" t="s">
        <v>10</v>
      </c>
      <c r="N887" t="s">
        <v>50</v>
      </c>
      <c r="O887" t="s">
        <v>12</v>
      </c>
      <c r="T887">
        <v>5</v>
      </c>
      <c r="U887">
        <v>7</v>
      </c>
    </row>
    <row r="888" spans="1:21" x14ac:dyDescent="0.2">
      <c r="A888">
        <v>786</v>
      </c>
      <c r="B888" t="s">
        <v>15</v>
      </c>
      <c r="C888">
        <v>78</v>
      </c>
      <c r="D888" t="s">
        <v>18</v>
      </c>
      <c r="E888">
        <v>1</v>
      </c>
      <c r="F888">
        <v>12</v>
      </c>
      <c r="H888" t="s">
        <v>7</v>
      </c>
      <c r="I888" t="s">
        <v>8</v>
      </c>
      <c r="K888" t="s">
        <v>10</v>
      </c>
      <c r="N888" t="s">
        <v>50</v>
      </c>
      <c r="O888" t="s">
        <v>12</v>
      </c>
      <c r="T888">
        <v>5</v>
      </c>
      <c r="U888">
        <v>6</v>
      </c>
    </row>
    <row r="889" spans="1:21" x14ac:dyDescent="0.2">
      <c r="A889">
        <v>388</v>
      </c>
      <c r="B889" t="s">
        <v>15</v>
      </c>
      <c r="C889">
        <v>82</v>
      </c>
      <c r="D889" t="s">
        <v>16</v>
      </c>
      <c r="E889">
        <v>1</v>
      </c>
      <c r="F889">
        <v>15</v>
      </c>
      <c r="I889" t="s">
        <v>8</v>
      </c>
      <c r="K889" t="s">
        <v>10</v>
      </c>
      <c r="N889" t="s">
        <v>50</v>
      </c>
      <c r="O889" t="s">
        <v>12</v>
      </c>
      <c r="T889">
        <v>4</v>
      </c>
      <c r="U889">
        <v>7</v>
      </c>
    </row>
    <row r="890" spans="1:21" x14ac:dyDescent="0.2">
      <c r="A890">
        <v>1441</v>
      </c>
      <c r="B890" t="s">
        <v>15</v>
      </c>
      <c r="C890">
        <v>87</v>
      </c>
      <c r="D890" t="s">
        <v>16</v>
      </c>
      <c r="E890">
        <v>0</v>
      </c>
      <c r="F890">
        <v>15</v>
      </c>
      <c r="I890" t="s">
        <v>8</v>
      </c>
      <c r="K890" t="s">
        <v>10</v>
      </c>
      <c r="N890" t="s">
        <v>50</v>
      </c>
      <c r="O890" t="s">
        <v>12</v>
      </c>
      <c r="T890">
        <v>4</v>
      </c>
      <c r="U890">
        <v>6</v>
      </c>
    </row>
    <row r="891" spans="1:21" x14ac:dyDescent="0.2">
      <c r="A891">
        <v>478</v>
      </c>
      <c r="B891" t="s">
        <v>15</v>
      </c>
      <c r="C891">
        <v>87</v>
      </c>
      <c r="D891" t="s">
        <v>18</v>
      </c>
      <c r="E891">
        <v>0</v>
      </c>
      <c r="G891" t="s">
        <v>6</v>
      </c>
      <c r="H891" t="s">
        <v>7</v>
      </c>
      <c r="K891" t="s">
        <v>10</v>
      </c>
      <c r="N891" t="s">
        <v>50</v>
      </c>
      <c r="O891" t="s">
        <v>12</v>
      </c>
      <c r="T891">
        <v>5</v>
      </c>
      <c r="U891">
        <v>7</v>
      </c>
    </row>
    <row r="892" spans="1:21" x14ac:dyDescent="0.2">
      <c r="A892">
        <v>1375</v>
      </c>
      <c r="B892" t="s">
        <v>15</v>
      </c>
      <c r="C892">
        <v>98</v>
      </c>
      <c r="D892" t="s">
        <v>16</v>
      </c>
      <c r="E892">
        <v>0</v>
      </c>
      <c r="F892">
        <v>9</v>
      </c>
      <c r="G892" t="s">
        <v>6</v>
      </c>
      <c r="H892" t="s">
        <v>7</v>
      </c>
      <c r="K892" t="s">
        <v>10</v>
      </c>
      <c r="N892" t="s">
        <v>50</v>
      </c>
      <c r="O892" t="s">
        <v>12</v>
      </c>
      <c r="T892">
        <v>5</v>
      </c>
      <c r="U892">
        <v>9</v>
      </c>
    </row>
    <row r="893" spans="1:21" x14ac:dyDescent="0.2">
      <c r="A893">
        <v>64</v>
      </c>
      <c r="B893" t="s">
        <v>15</v>
      </c>
      <c r="C893">
        <v>93</v>
      </c>
      <c r="D893" t="s">
        <v>18</v>
      </c>
      <c r="E893">
        <v>0</v>
      </c>
      <c r="F893">
        <v>12</v>
      </c>
      <c r="H893" t="s">
        <v>7</v>
      </c>
      <c r="K893" t="s">
        <v>10</v>
      </c>
      <c r="N893" t="s">
        <v>50</v>
      </c>
      <c r="O893" t="s">
        <v>12</v>
      </c>
      <c r="T893">
        <v>4</v>
      </c>
      <c r="U893">
        <v>5</v>
      </c>
    </row>
    <row r="894" spans="1:21" x14ac:dyDescent="0.2">
      <c r="A894">
        <v>358</v>
      </c>
      <c r="B894" t="s">
        <v>15</v>
      </c>
      <c r="C894">
        <v>86</v>
      </c>
      <c r="D894" t="s">
        <v>18</v>
      </c>
      <c r="E894">
        <v>0</v>
      </c>
      <c r="F894">
        <v>15</v>
      </c>
      <c r="H894" t="s">
        <v>7</v>
      </c>
      <c r="K894" t="s">
        <v>10</v>
      </c>
      <c r="N894" t="s">
        <v>50</v>
      </c>
      <c r="O894" t="s">
        <v>12</v>
      </c>
      <c r="T894">
        <v>4</v>
      </c>
      <c r="U894">
        <v>5</v>
      </c>
    </row>
    <row r="895" spans="1:21" x14ac:dyDescent="0.2">
      <c r="A895">
        <v>492</v>
      </c>
      <c r="B895" t="s">
        <v>15</v>
      </c>
      <c r="C895">
        <v>75</v>
      </c>
      <c r="D895" t="s">
        <v>18</v>
      </c>
      <c r="E895">
        <v>1</v>
      </c>
      <c r="F895">
        <v>15</v>
      </c>
      <c r="H895" t="s">
        <v>7</v>
      </c>
      <c r="K895" t="s">
        <v>10</v>
      </c>
      <c r="N895" t="s">
        <v>50</v>
      </c>
      <c r="O895" t="s">
        <v>12</v>
      </c>
      <c r="T895">
        <v>4</v>
      </c>
      <c r="U895">
        <v>8</v>
      </c>
    </row>
    <row r="896" spans="1:21" x14ac:dyDescent="0.2">
      <c r="A896">
        <v>673</v>
      </c>
      <c r="B896" t="s">
        <v>15</v>
      </c>
      <c r="C896">
        <v>81</v>
      </c>
      <c r="D896" t="s">
        <v>18</v>
      </c>
      <c r="E896">
        <v>0</v>
      </c>
      <c r="F896">
        <v>11</v>
      </c>
      <c r="H896" t="s">
        <v>7</v>
      </c>
      <c r="K896" t="s">
        <v>10</v>
      </c>
      <c r="N896" t="s">
        <v>50</v>
      </c>
      <c r="O896" t="s">
        <v>12</v>
      </c>
      <c r="T896">
        <v>4</v>
      </c>
      <c r="U896">
        <v>6</v>
      </c>
    </row>
    <row r="897" spans="1:21" x14ac:dyDescent="0.2">
      <c r="A897">
        <v>703</v>
      </c>
      <c r="B897" t="s">
        <v>15</v>
      </c>
      <c r="C897">
        <v>82</v>
      </c>
      <c r="D897" t="s">
        <v>16</v>
      </c>
      <c r="E897">
        <v>0</v>
      </c>
      <c r="F897">
        <v>10</v>
      </c>
      <c r="H897" t="s">
        <v>7</v>
      </c>
      <c r="K897" t="s">
        <v>10</v>
      </c>
      <c r="N897" t="s">
        <v>50</v>
      </c>
      <c r="O897" t="s">
        <v>12</v>
      </c>
      <c r="T897">
        <v>4</v>
      </c>
      <c r="U897">
        <v>4</v>
      </c>
    </row>
    <row r="898" spans="1:21" x14ac:dyDescent="0.2">
      <c r="A898">
        <v>754</v>
      </c>
      <c r="B898" t="s">
        <v>15</v>
      </c>
      <c r="C898">
        <v>80</v>
      </c>
      <c r="D898" t="s">
        <v>16</v>
      </c>
      <c r="E898">
        <v>0</v>
      </c>
      <c r="F898">
        <v>10</v>
      </c>
      <c r="H898" t="s">
        <v>7</v>
      </c>
      <c r="K898" t="s">
        <v>10</v>
      </c>
      <c r="N898" t="s">
        <v>50</v>
      </c>
      <c r="O898" t="s">
        <v>12</v>
      </c>
      <c r="T898">
        <v>4</v>
      </c>
      <c r="U898">
        <v>7</v>
      </c>
    </row>
    <row r="899" spans="1:21" x14ac:dyDescent="0.2">
      <c r="A899">
        <v>756</v>
      </c>
      <c r="B899" t="s">
        <v>15</v>
      </c>
      <c r="C899">
        <v>89</v>
      </c>
      <c r="D899" t="s">
        <v>18</v>
      </c>
      <c r="E899">
        <v>0</v>
      </c>
      <c r="F899">
        <v>10</v>
      </c>
      <c r="H899" t="s">
        <v>7</v>
      </c>
      <c r="K899" t="s">
        <v>10</v>
      </c>
      <c r="N899" t="s">
        <v>50</v>
      </c>
      <c r="O899" t="s">
        <v>12</v>
      </c>
      <c r="S899" t="s">
        <v>53</v>
      </c>
      <c r="T899">
        <v>5</v>
      </c>
      <c r="U899">
        <v>7</v>
      </c>
    </row>
    <row r="900" spans="1:21" x14ac:dyDescent="0.2">
      <c r="A900">
        <v>973</v>
      </c>
      <c r="B900" t="s">
        <v>15</v>
      </c>
      <c r="C900">
        <v>78</v>
      </c>
      <c r="D900" t="s">
        <v>18</v>
      </c>
      <c r="E900">
        <v>1</v>
      </c>
      <c r="F900">
        <v>16</v>
      </c>
      <c r="H900" t="s">
        <v>7</v>
      </c>
      <c r="K900" t="s">
        <v>10</v>
      </c>
      <c r="N900" t="s">
        <v>50</v>
      </c>
      <c r="O900" t="s">
        <v>12</v>
      </c>
      <c r="T900">
        <v>4</v>
      </c>
      <c r="U900">
        <v>7</v>
      </c>
    </row>
    <row r="901" spans="1:21" x14ac:dyDescent="0.2">
      <c r="A901">
        <v>1529</v>
      </c>
      <c r="B901" t="s">
        <v>15</v>
      </c>
      <c r="C901">
        <v>78</v>
      </c>
      <c r="D901" t="s">
        <v>16</v>
      </c>
      <c r="E901">
        <v>0</v>
      </c>
      <c r="F901">
        <v>9</v>
      </c>
      <c r="H901" t="s">
        <v>7</v>
      </c>
      <c r="K901" t="s">
        <v>10</v>
      </c>
      <c r="N901" t="s">
        <v>50</v>
      </c>
      <c r="O901" t="s">
        <v>12</v>
      </c>
      <c r="T901">
        <v>4</v>
      </c>
      <c r="U901">
        <v>5</v>
      </c>
    </row>
    <row r="902" spans="1:21" x14ac:dyDescent="0.2">
      <c r="A902">
        <v>1784</v>
      </c>
      <c r="B902" t="s">
        <v>15</v>
      </c>
      <c r="C902">
        <v>72</v>
      </c>
      <c r="D902" t="s">
        <v>18</v>
      </c>
      <c r="E902">
        <v>0</v>
      </c>
      <c r="F902">
        <v>10</v>
      </c>
      <c r="H902" t="s">
        <v>7</v>
      </c>
      <c r="K902" t="s">
        <v>10</v>
      </c>
      <c r="N902" t="s">
        <v>50</v>
      </c>
      <c r="O902" t="s">
        <v>12</v>
      </c>
      <c r="T902">
        <v>4</v>
      </c>
      <c r="U902">
        <v>4</v>
      </c>
    </row>
    <row r="903" spans="1:21" x14ac:dyDescent="0.2">
      <c r="A903">
        <v>1891</v>
      </c>
      <c r="B903" t="s">
        <v>15</v>
      </c>
      <c r="C903">
        <v>80</v>
      </c>
      <c r="D903" t="s">
        <v>18</v>
      </c>
      <c r="E903">
        <v>0</v>
      </c>
      <c r="F903">
        <v>14</v>
      </c>
      <c r="H903" t="s">
        <v>7</v>
      </c>
      <c r="K903" t="s">
        <v>10</v>
      </c>
      <c r="N903" t="s">
        <v>50</v>
      </c>
      <c r="O903" t="s">
        <v>12</v>
      </c>
      <c r="T903">
        <v>4</v>
      </c>
      <c r="U903">
        <v>6</v>
      </c>
    </row>
    <row r="904" spans="1:21" x14ac:dyDescent="0.2">
      <c r="A904">
        <v>2283</v>
      </c>
      <c r="B904" t="s">
        <v>15</v>
      </c>
      <c r="C904">
        <v>72</v>
      </c>
      <c r="D904" t="s">
        <v>18</v>
      </c>
      <c r="E904">
        <v>1</v>
      </c>
      <c r="F904">
        <v>19</v>
      </c>
      <c r="H904" t="s">
        <v>7</v>
      </c>
      <c r="K904" t="s">
        <v>10</v>
      </c>
      <c r="N904" t="s">
        <v>50</v>
      </c>
      <c r="O904" t="s">
        <v>12</v>
      </c>
      <c r="R904" t="s">
        <v>55</v>
      </c>
      <c r="T904">
        <v>5</v>
      </c>
      <c r="U904">
        <v>8</v>
      </c>
    </row>
    <row r="905" spans="1:21" x14ac:dyDescent="0.2">
      <c r="A905">
        <v>39</v>
      </c>
      <c r="B905" t="s">
        <v>15</v>
      </c>
      <c r="C905">
        <v>78</v>
      </c>
      <c r="D905" t="s">
        <v>16</v>
      </c>
      <c r="E905">
        <v>0</v>
      </c>
      <c r="F905">
        <v>15</v>
      </c>
      <c r="K905" t="s">
        <v>10</v>
      </c>
      <c r="N905" t="s">
        <v>50</v>
      </c>
      <c r="O905" t="s">
        <v>12</v>
      </c>
      <c r="T905">
        <v>3</v>
      </c>
      <c r="U905">
        <v>5</v>
      </c>
    </row>
    <row r="906" spans="1:21" x14ac:dyDescent="0.2">
      <c r="A906">
        <v>1396</v>
      </c>
      <c r="B906" t="s">
        <v>15</v>
      </c>
      <c r="C906">
        <v>74</v>
      </c>
      <c r="D906" t="s">
        <v>16</v>
      </c>
      <c r="E906">
        <v>0</v>
      </c>
      <c r="F906">
        <v>15</v>
      </c>
      <c r="K906" t="s">
        <v>10</v>
      </c>
      <c r="N906" t="s">
        <v>50</v>
      </c>
      <c r="O906" t="s">
        <v>12</v>
      </c>
      <c r="T906">
        <v>3</v>
      </c>
      <c r="U906">
        <v>5</v>
      </c>
    </row>
    <row r="907" spans="1:21" x14ac:dyDescent="0.2">
      <c r="A907">
        <v>1627</v>
      </c>
      <c r="B907" t="s">
        <v>15</v>
      </c>
      <c r="C907">
        <v>76</v>
      </c>
      <c r="D907" t="s">
        <v>18</v>
      </c>
      <c r="E907">
        <v>0</v>
      </c>
      <c r="K907" t="s">
        <v>10</v>
      </c>
      <c r="N907" t="s">
        <v>50</v>
      </c>
      <c r="O907" t="s">
        <v>12</v>
      </c>
      <c r="T907">
        <v>3</v>
      </c>
      <c r="U907">
        <v>4</v>
      </c>
    </row>
    <row r="908" spans="1:21" x14ac:dyDescent="0.2">
      <c r="A908">
        <v>1630</v>
      </c>
      <c r="B908" t="s">
        <v>15</v>
      </c>
      <c r="C908">
        <v>75</v>
      </c>
      <c r="D908" t="s">
        <v>16</v>
      </c>
      <c r="E908">
        <v>1</v>
      </c>
      <c r="F908">
        <v>16</v>
      </c>
      <c r="K908" t="s">
        <v>10</v>
      </c>
      <c r="N908" t="s">
        <v>50</v>
      </c>
      <c r="O908" t="s">
        <v>12</v>
      </c>
      <c r="T908">
        <v>3</v>
      </c>
      <c r="U908">
        <v>4</v>
      </c>
    </row>
    <row r="909" spans="1:21" x14ac:dyDescent="0.2">
      <c r="A909">
        <v>1834</v>
      </c>
      <c r="B909" t="s">
        <v>15</v>
      </c>
      <c r="C909">
        <v>48</v>
      </c>
      <c r="D909" t="s">
        <v>16</v>
      </c>
      <c r="E909">
        <v>0</v>
      </c>
      <c r="F909">
        <v>15</v>
      </c>
      <c r="K909" t="s">
        <v>10</v>
      </c>
      <c r="N909" t="s">
        <v>50</v>
      </c>
      <c r="O909" t="s">
        <v>12</v>
      </c>
      <c r="T909">
        <v>3</v>
      </c>
      <c r="U909">
        <v>3</v>
      </c>
    </row>
    <row r="910" spans="1:21" x14ac:dyDescent="0.2">
      <c r="A910">
        <v>2398</v>
      </c>
      <c r="B910" t="s">
        <v>15</v>
      </c>
      <c r="C910">
        <v>74</v>
      </c>
      <c r="D910" t="s">
        <v>16</v>
      </c>
      <c r="E910">
        <v>0</v>
      </c>
      <c r="F910">
        <v>15</v>
      </c>
      <c r="K910" t="s">
        <v>10</v>
      </c>
      <c r="N910" t="s">
        <v>50</v>
      </c>
      <c r="O910" t="s">
        <v>12</v>
      </c>
      <c r="T910">
        <v>3</v>
      </c>
      <c r="U910">
        <v>5</v>
      </c>
    </row>
    <row r="911" spans="1:21" x14ac:dyDescent="0.2">
      <c r="A911">
        <v>141</v>
      </c>
      <c r="B911" t="s">
        <v>15</v>
      </c>
      <c r="C911">
        <v>85</v>
      </c>
      <c r="D911" t="s">
        <v>18</v>
      </c>
      <c r="E911">
        <v>1</v>
      </c>
      <c r="F911">
        <v>11</v>
      </c>
      <c r="G911" t="s">
        <v>6</v>
      </c>
      <c r="H911" t="s">
        <v>7</v>
      </c>
      <c r="I911" t="s">
        <v>8</v>
      </c>
      <c r="J911" t="s">
        <v>9</v>
      </c>
      <c r="N911" t="s">
        <v>50</v>
      </c>
      <c r="O911" t="s">
        <v>12</v>
      </c>
      <c r="R911" t="s">
        <v>55</v>
      </c>
      <c r="T911">
        <v>7</v>
      </c>
      <c r="U911">
        <v>13</v>
      </c>
    </row>
    <row r="912" spans="1:21" x14ac:dyDescent="0.2">
      <c r="A912">
        <v>306</v>
      </c>
      <c r="B912" t="s">
        <v>15</v>
      </c>
      <c r="C912">
        <v>83</v>
      </c>
      <c r="D912" t="s">
        <v>18</v>
      </c>
      <c r="E912">
        <v>1</v>
      </c>
      <c r="F912">
        <v>11</v>
      </c>
      <c r="G912" t="s">
        <v>6</v>
      </c>
      <c r="H912" t="s">
        <v>7</v>
      </c>
      <c r="I912" t="s">
        <v>8</v>
      </c>
      <c r="J912" t="s">
        <v>9</v>
      </c>
      <c r="N912" t="s">
        <v>50</v>
      </c>
      <c r="O912" t="s">
        <v>12</v>
      </c>
      <c r="T912">
        <v>6</v>
      </c>
      <c r="U912">
        <v>10</v>
      </c>
    </row>
    <row r="913" spans="1:21" x14ac:dyDescent="0.2">
      <c r="A913">
        <v>379</v>
      </c>
      <c r="B913" t="s">
        <v>15</v>
      </c>
      <c r="C913">
        <v>75</v>
      </c>
      <c r="D913" t="s">
        <v>16</v>
      </c>
      <c r="E913">
        <v>1</v>
      </c>
      <c r="F913">
        <v>9</v>
      </c>
      <c r="G913" t="s">
        <v>6</v>
      </c>
      <c r="H913" t="s">
        <v>7</v>
      </c>
      <c r="I913" t="s">
        <v>8</v>
      </c>
      <c r="J913" t="s">
        <v>9</v>
      </c>
      <c r="N913" t="s">
        <v>50</v>
      </c>
      <c r="O913" t="s">
        <v>12</v>
      </c>
      <c r="S913" t="s">
        <v>53</v>
      </c>
      <c r="T913">
        <v>7</v>
      </c>
      <c r="U913">
        <v>12</v>
      </c>
    </row>
    <row r="914" spans="1:21" x14ac:dyDescent="0.2">
      <c r="A914">
        <v>536</v>
      </c>
      <c r="B914" t="s">
        <v>15</v>
      </c>
      <c r="C914">
        <v>76</v>
      </c>
      <c r="D914" t="s">
        <v>16</v>
      </c>
      <c r="E914">
        <v>1</v>
      </c>
      <c r="F914">
        <v>19</v>
      </c>
      <c r="G914" t="s">
        <v>6</v>
      </c>
      <c r="H914" t="s">
        <v>7</v>
      </c>
      <c r="I914" t="s">
        <v>8</v>
      </c>
      <c r="J914" t="s">
        <v>9</v>
      </c>
      <c r="N914" t="s">
        <v>50</v>
      </c>
      <c r="O914" t="s">
        <v>12</v>
      </c>
      <c r="S914" t="s">
        <v>53</v>
      </c>
      <c r="T914">
        <v>7</v>
      </c>
      <c r="U914">
        <v>10</v>
      </c>
    </row>
    <row r="915" spans="1:21" x14ac:dyDescent="0.2">
      <c r="A915">
        <v>595</v>
      </c>
      <c r="B915" t="s">
        <v>15</v>
      </c>
      <c r="C915">
        <v>84</v>
      </c>
      <c r="D915" t="s">
        <v>18</v>
      </c>
      <c r="E915">
        <v>1</v>
      </c>
      <c r="F915">
        <v>15</v>
      </c>
      <c r="G915" t="s">
        <v>6</v>
      </c>
      <c r="H915" t="s">
        <v>7</v>
      </c>
      <c r="I915" t="s">
        <v>8</v>
      </c>
      <c r="J915" t="s">
        <v>9</v>
      </c>
      <c r="N915" t="s">
        <v>50</v>
      </c>
      <c r="O915" t="s">
        <v>12</v>
      </c>
      <c r="R915" t="s">
        <v>55</v>
      </c>
      <c r="T915">
        <v>7</v>
      </c>
      <c r="U915">
        <v>10</v>
      </c>
    </row>
    <row r="916" spans="1:21" x14ac:dyDescent="0.2">
      <c r="A916">
        <v>2024</v>
      </c>
      <c r="B916" t="s">
        <v>15</v>
      </c>
      <c r="C916">
        <v>74</v>
      </c>
      <c r="D916" t="s">
        <v>18</v>
      </c>
      <c r="E916">
        <v>1</v>
      </c>
      <c r="F916">
        <v>15</v>
      </c>
      <c r="G916" t="s">
        <v>6</v>
      </c>
      <c r="H916" t="s">
        <v>7</v>
      </c>
      <c r="I916" t="s">
        <v>8</v>
      </c>
      <c r="J916" t="s">
        <v>9</v>
      </c>
      <c r="N916" t="s">
        <v>50</v>
      </c>
      <c r="O916" t="s">
        <v>12</v>
      </c>
      <c r="T916">
        <v>6</v>
      </c>
      <c r="U916">
        <v>7</v>
      </c>
    </row>
    <row r="917" spans="1:21" x14ac:dyDescent="0.2">
      <c r="A917">
        <v>1487</v>
      </c>
      <c r="B917" t="s">
        <v>15</v>
      </c>
      <c r="C917">
        <v>85</v>
      </c>
      <c r="D917" t="s">
        <v>18</v>
      </c>
      <c r="E917">
        <v>0</v>
      </c>
      <c r="F917">
        <v>11</v>
      </c>
      <c r="H917" t="s">
        <v>7</v>
      </c>
      <c r="I917" t="s">
        <v>8</v>
      </c>
      <c r="J917" t="s">
        <v>9</v>
      </c>
      <c r="N917" t="s">
        <v>50</v>
      </c>
      <c r="O917" t="s">
        <v>12</v>
      </c>
      <c r="S917" t="s">
        <v>53</v>
      </c>
      <c r="T917">
        <v>6</v>
      </c>
      <c r="U917">
        <v>11</v>
      </c>
    </row>
    <row r="918" spans="1:21" x14ac:dyDescent="0.2">
      <c r="A918">
        <v>1566</v>
      </c>
      <c r="B918" t="s">
        <v>15</v>
      </c>
      <c r="C918">
        <v>75</v>
      </c>
      <c r="D918" t="s">
        <v>18</v>
      </c>
      <c r="E918">
        <v>0</v>
      </c>
      <c r="H918" t="s">
        <v>7</v>
      </c>
      <c r="I918" t="s">
        <v>8</v>
      </c>
      <c r="J918" t="s">
        <v>9</v>
      </c>
      <c r="N918" t="s">
        <v>50</v>
      </c>
      <c r="O918" t="s">
        <v>12</v>
      </c>
      <c r="R918" t="s">
        <v>55</v>
      </c>
      <c r="S918" t="s">
        <v>53</v>
      </c>
      <c r="T918">
        <v>7</v>
      </c>
      <c r="U918">
        <v>13</v>
      </c>
    </row>
    <row r="919" spans="1:21" x14ac:dyDescent="0.2">
      <c r="A919">
        <v>2233</v>
      </c>
      <c r="B919" t="s">
        <v>15</v>
      </c>
      <c r="C919">
        <v>80</v>
      </c>
      <c r="D919" t="s">
        <v>18</v>
      </c>
      <c r="E919">
        <v>0</v>
      </c>
      <c r="F919">
        <v>18</v>
      </c>
      <c r="H919" t="s">
        <v>7</v>
      </c>
      <c r="I919" t="s">
        <v>8</v>
      </c>
      <c r="J919" t="s">
        <v>9</v>
      </c>
      <c r="N919" t="s">
        <v>50</v>
      </c>
      <c r="O919" t="s">
        <v>12</v>
      </c>
      <c r="R919" t="s">
        <v>55</v>
      </c>
      <c r="T919">
        <v>6</v>
      </c>
      <c r="U919">
        <v>7</v>
      </c>
    </row>
    <row r="920" spans="1:21" x14ac:dyDescent="0.2">
      <c r="A920">
        <v>635</v>
      </c>
      <c r="B920" t="s">
        <v>15</v>
      </c>
      <c r="C920">
        <v>77</v>
      </c>
      <c r="D920" t="s">
        <v>18</v>
      </c>
      <c r="E920">
        <v>0</v>
      </c>
      <c r="F920">
        <v>11</v>
      </c>
      <c r="G920" t="s">
        <v>6</v>
      </c>
      <c r="H920" t="s">
        <v>7</v>
      </c>
      <c r="J920" t="s">
        <v>9</v>
      </c>
      <c r="N920" t="s">
        <v>50</v>
      </c>
      <c r="O920" t="s">
        <v>12</v>
      </c>
      <c r="T920">
        <v>5</v>
      </c>
      <c r="U920">
        <v>8</v>
      </c>
    </row>
    <row r="921" spans="1:21" x14ac:dyDescent="0.2">
      <c r="A921">
        <v>638</v>
      </c>
      <c r="B921" t="s">
        <v>15</v>
      </c>
      <c r="C921">
        <v>81</v>
      </c>
      <c r="D921" t="s">
        <v>18</v>
      </c>
      <c r="E921">
        <v>1</v>
      </c>
      <c r="F921">
        <v>11</v>
      </c>
      <c r="G921" t="s">
        <v>6</v>
      </c>
      <c r="H921" t="s">
        <v>7</v>
      </c>
      <c r="J921" t="s">
        <v>9</v>
      </c>
      <c r="N921" t="s">
        <v>50</v>
      </c>
      <c r="O921" t="s">
        <v>12</v>
      </c>
      <c r="T921">
        <v>5</v>
      </c>
      <c r="U921">
        <v>7</v>
      </c>
    </row>
    <row r="922" spans="1:21" x14ac:dyDescent="0.2">
      <c r="A922">
        <v>730</v>
      </c>
      <c r="B922" t="s">
        <v>15</v>
      </c>
      <c r="C922">
        <v>76</v>
      </c>
      <c r="D922" t="s">
        <v>18</v>
      </c>
      <c r="E922">
        <v>1</v>
      </c>
      <c r="F922">
        <v>18</v>
      </c>
      <c r="G922" t="s">
        <v>6</v>
      </c>
      <c r="H922" t="s">
        <v>7</v>
      </c>
      <c r="J922" t="s">
        <v>9</v>
      </c>
      <c r="N922" t="s">
        <v>50</v>
      </c>
      <c r="O922" t="s">
        <v>12</v>
      </c>
      <c r="T922">
        <v>5</v>
      </c>
      <c r="U922">
        <v>7</v>
      </c>
    </row>
    <row r="923" spans="1:21" x14ac:dyDescent="0.2">
      <c r="A923">
        <v>752</v>
      </c>
      <c r="B923" t="s">
        <v>15</v>
      </c>
      <c r="C923">
        <v>77</v>
      </c>
      <c r="D923" t="s">
        <v>18</v>
      </c>
      <c r="E923">
        <v>0</v>
      </c>
      <c r="G923" t="s">
        <v>6</v>
      </c>
      <c r="H923" t="s">
        <v>7</v>
      </c>
      <c r="J923" t="s">
        <v>9</v>
      </c>
      <c r="N923" t="s">
        <v>50</v>
      </c>
      <c r="O923" t="s">
        <v>12</v>
      </c>
      <c r="R923" t="s">
        <v>55</v>
      </c>
      <c r="T923">
        <v>6</v>
      </c>
      <c r="U923">
        <v>11</v>
      </c>
    </row>
    <row r="924" spans="1:21" x14ac:dyDescent="0.2">
      <c r="A924">
        <v>1217</v>
      </c>
      <c r="B924" t="s">
        <v>15</v>
      </c>
      <c r="C924">
        <v>90</v>
      </c>
      <c r="D924" t="s">
        <v>18</v>
      </c>
      <c r="E924">
        <v>0</v>
      </c>
      <c r="F924">
        <v>12</v>
      </c>
      <c r="G924" t="s">
        <v>6</v>
      </c>
      <c r="H924" t="s">
        <v>7</v>
      </c>
      <c r="J924" t="s">
        <v>9</v>
      </c>
      <c r="N924" t="s">
        <v>50</v>
      </c>
      <c r="O924" t="s">
        <v>12</v>
      </c>
      <c r="T924">
        <v>5</v>
      </c>
      <c r="U924">
        <v>7</v>
      </c>
    </row>
    <row r="925" spans="1:21" x14ac:dyDescent="0.2">
      <c r="A925">
        <v>1365</v>
      </c>
      <c r="B925" t="s">
        <v>15</v>
      </c>
      <c r="C925">
        <v>89</v>
      </c>
      <c r="D925" t="s">
        <v>18</v>
      </c>
      <c r="E925">
        <v>0</v>
      </c>
      <c r="F925">
        <v>9</v>
      </c>
      <c r="G925" t="s">
        <v>6</v>
      </c>
      <c r="H925" t="s">
        <v>7</v>
      </c>
      <c r="J925" t="s">
        <v>9</v>
      </c>
      <c r="N925" t="s">
        <v>50</v>
      </c>
      <c r="O925" t="s">
        <v>12</v>
      </c>
      <c r="T925">
        <v>5</v>
      </c>
      <c r="U925">
        <v>6</v>
      </c>
    </row>
    <row r="926" spans="1:21" x14ac:dyDescent="0.2">
      <c r="A926">
        <v>73</v>
      </c>
      <c r="B926" t="s">
        <v>15</v>
      </c>
      <c r="C926">
        <v>92</v>
      </c>
      <c r="D926" t="s">
        <v>18</v>
      </c>
      <c r="E926">
        <v>0</v>
      </c>
      <c r="F926">
        <v>10</v>
      </c>
      <c r="H926" t="s">
        <v>7</v>
      </c>
      <c r="J926" t="s">
        <v>9</v>
      </c>
      <c r="N926" t="s">
        <v>50</v>
      </c>
      <c r="O926" t="s">
        <v>12</v>
      </c>
      <c r="T926">
        <v>4</v>
      </c>
      <c r="U926">
        <v>6</v>
      </c>
    </row>
    <row r="927" spans="1:21" x14ac:dyDescent="0.2">
      <c r="A927">
        <v>282</v>
      </c>
      <c r="B927" t="s">
        <v>15</v>
      </c>
      <c r="C927">
        <v>82</v>
      </c>
      <c r="D927" t="s">
        <v>18</v>
      </c>
      <c r="E927">
        <v>1</v>
      </c>
      <c r="F927">
        <v>9</v>
      </c>
      <c r="H927" t="s">
        <v>7</v>
      </c>
      <c r="J927" t="s">
        <v>9</v>
      </c>
      <c r="N927" t="s">
        <v>50</v>
      </c>
      <c r="O927" t="s">
        <v>12</v>
      </c>
      <c r="T927">
        <v>4</v>
      </c>
      <c r="U927">
        <v>6</v>
      </c>
    </row>
    <row r="928" spans="1:21" x14ac:dyDescent="0.2">
      <c r="A928">
        <v>314</v>
      </c>
      <c r="B928" t="s">
        <v>15</v>
      </c>
      <c r="C928">
        <v>78</v>
      </c>
      <c r="D928" t="s">
        <v>16</v>
      </c>
      <c r="E928">
        <v>0</v>
      </c>
      <c r="F928">
        <v>15</v>
      </c>
      <c r="H928" t="s">
        <v>7</v>
      </c>
      <c r="J928" t="s">
        <v>9</v>
      </c>
      <c r="N928" t="s">
        <v>50</v>
      </c>
      <c r="O928" t="s">
        <v>12</v>
      </c>
      <c r="T928">
        <v>4</v>
      </c>
      <c r="U928">
        <v>6</v>
      </c>
    </row>
    <row r="929" spans="1:21" x14ac:dyDescent="0.2">
      <c r="A929">
        <v>463</v>
      </c>
      <c r="B929" t="s">
        <v>15</v>
      </c>
      <c r="C929">
        <v>87</v>
      </c>
      <c r="D929" t="s">
        <v>18</v>
      </c>
      <c r="E929">
        <v>0</v>
      </c>
      <c r="F929">
        <v>12</v>
      </c>
      <c r="H929" t="s">
        <v>7</v>
      </c>
      <c r="J929" t="s">
        <v>9</v>
      </c>
      <c r="N929" t="s">
        <v>50</v>
      </c>
      <c r="O929" t="s">
        <v>12</v>
      </c>
      <c r="T929">
        <v>4</v>
      </c>
      <c r="U929">
        <v>6</v>
      </c>
    </row>
    <row r="930" spans="1:21" x14ac:dyDescent="0.2">
      <c r="A930">
        <v>1468</v>
      </c>
      <c r="B930" t="s">
        <v>15</v>
      </c>
      <c r="C930">
        <v>88</v>
      </c>
      <c r="D930" t="s">
        <v>18</v>
      </c>
      <c r="E930">
        <v>0</v>
      </c>
      <c r="F930">
        <v>9</v>
      </c>
      <c r="H930" t="s">
        <v>7</v>
      </c>
      <c r="J930" t="s">
        <v>9</v>
      </c>
      <c r="N930" t="s">
        <v>50</v>
      </c>
      <c r="O930" t="s">
        <v>12</v>
      </c>
      <c r="R930" t="s">
        <v>55</v>
      </c>
      <c r="T930">
        <v>5</v>
      </c>
      <c r="U930">
        <v>8</v>
      </c>
    </row>
    <row r="931" spans="1:21" x14ac:dyDescent="0.2">
      <c r="A931">
        <v>323</v>
      </c>
      <c r="B931" t="s">
        <v>15</v>
      </c>
      <c r="C931">
        <v>86</v>
      </c>
      <c r="D931" t="s">
        <v>16</v>
      </c>
      <c r="E931">
        <v>0</v>
      </c>
      <c r="F931">
        <v>15</v>
      </c>
      <c r="G931" t="s">
        <v>6</v>
      </c>
      <c r="J931" t="s">
        <v>9</v>
      </c>
      <c r="N931" t="s">
        <v>50</v>
      </c>
      <c r="O931" t="s">
        <v>12</v>
      </c>
      <c r="T931">
        <v>4</v>
      </c>
      <c r="U931">
        <v>6</v>
      </c>
    </row>
    <row r="932" spans="1:21" x14ac:dyDescent="0.2">
      <c r="A932">
        <v>577</v>
      </c>
      <c r="B932" t="s">
        <v>15</v>
      </c>
      <c r="C932">
        <v>84</v>
      </c>
      <c r="D932" t="s">
        <v>18</v>
      </c>
      <c r="E932">
        <v>0</v>
      </c>
      <c r="F932">
        <v>9</v>
      </c>
      <c r="G932" t="s">
        <v>6</v>
      </c>
      <c r="J932" t="s">
        <v>9</v>
      </c>
      <c r="N932" t="s">
        <v>50</v>
      </c>
      <c r="O932" t="s">
        <v>12</v>
      </c>
      <c r="T932">
        <v>4</v>
      </c>
      <c r="U932">
        <v>5</v>
      </c>
    </row>
    <row r="933" spans="1:21" x14ac:dyDescent="0.2">
      <c r="A933">
        <v>727</v>
      </c>
      <c r="B933" t="s">
        <v>15</v>
      </c>
      <c r="C933">
        <v>77</v>
      </c>
      <c r="D933" t="s">
        <v>16</v>
      </c>
      <c r="E933">
        <v>0</v>
      </c>
      <c r="F933">
        <v>16</v>
      </c>
      <c r="G933" t="s">
        <v>6</v>
      </c>
      <c r="J933" t="s">
        <v>9</v>
      </c>
      <c r="N933" t="s">
        <v>50</v>
      </c>
      <c r="O933" t="s">
        <v>12</v>
      </c>
      <c r="T933">
        <v>4</v>
      </c>
      <c r="U933">
        <v>6</v>
      </c>
    </row>
    <row r="934" spans="1:21" x14ac:dyDescent="0.2">
      <c r="A934">
        <v>759</v>
      </c>
      <c r="B934" t="s">
        <v>15</v>
      </c>
      <c r="C934">
        <v>77</v>
      </c>
      <c r="D934" t="s">
        <v>18</v>
      </c>
      <c r="E934">
        <v>1</v>
      </c>
      <c r="G934" t="s">
        <v>6</v>
      </c>
      <c r="J934" t="s">
        <v>9</v>
      </c>
      <c r="N934" t="s">
        <v>50</v>
      </c>
      <c r="O934" t="s">
        <v>12</v>
      </c>
      <c r="T934">
        <v>4</v>
      </c>
      <c r="U934">
        <v>5</v>
      </c>
    </row>
    <row r="935" spans="1:21" x14ac:dyDescent="0.2">
      <c r="A935">
        <v>1295</v>
      </c>
      <c r="B935" t="s">
        <v>15</v>
      </c>
      <c r="C935">
        <v>76</v>
      </c>
      <c r="D935" t="s">
        <v>18</v>
      </c>
      <c r="E935">
        <v>0</v>
      </c>
      <c r="F935">
        <v>9</v>
      </c>
      <c r="G935" t="s">
        <v>6</v>
      </c>
      <c r="J935" t="s">
        <v>9</v>
      </c>
      <c r="N935" t="s">
        <v>50</v>
      </c>
      <c r="O935" t="s">
        <v>12</v>
      </c>
      <c r="R935" t="s">
        <v>55</v>
      </c>
      <c r="T935">
        <v>5</v>
      </c>
      <c r="U935">
        <v>6</v>
      </c>
    </row>
    <row r="936" spans="1:21" x14ac:dyDescent="0.2">
      <c r="A936">
        <v>1853</v>
      </c>
      <c r="B936" t="s">
        <v>15</v>
      </c>
      <c r="C936">
        <v>66</v>
      </c>
      <c r="D936" t="s">
        <v>18</v>
      </c>
      <c r="E936">
        <v>0</v>
      </c>
      <c r="F936">
        <v>12</v>
      </c>
      <c r="J936" t="s">
        <v>9</v>
      </c>
      <c r="N936" t="s">
        <v>50</v>
      </c>
      <c r="O936" t="s">
        <v>12</v>
      </c>
      <c r="T936">
        <v>3</v>
      </c>
      <c r="U936">
        <v>4</v>
      </c>
    </row>
    <row r="937" spans="1:21" x14ac:dyDescent="0.2">
      <c r="A937">
        <v>163</v>
      </c>
      <c r="B937" t="s">
        <v>15</v>
      </c>
      <c r="C937">
        <v>83</v>
      </c>
      <c r="D937" t="s">
        <v>18</v>
      </c>
      <c r="E937">
        <v>0</v>
      </c>
      <c r="F937">
        <v>10</v>
      </c>
      <c r="G937" t="s">
        <v>6</v>
      </c>
      <c r="H937" t="s">
        <v>7</v>
      </c>
      <c r="I937" t="s">
        <v>8</v>
      </c>
      <c r="N937" t="s">
        <v>50</v>
      </c>
      <c r="O937" t="s">
        <v>12</v>
      </c>
      <c r="T937">
        <v>5</v>
      </c>
      <c r="U937">
        <v>7</v>
      </c>
    </row>
    <row r="938" spans="1:21" x14ac:dyDescent="0.2">
      <c r="A938">
        <v>421</v>
      </c>
      <c r="B938" t="s">
        <v>15</v>
      </c>
      <c r="C938">
        <v>92</v>
      </c>
      <c r="D938" t="s">
        <v>16</v>
      </c>
      <c r="E938">
        <v>0</v>
      </c>
      <c r="F938">
        <v>12</v>
      </c>
      <c r="G938" t="s">
        <v>6</v>
      </c>
      <c r="H938" t="s">
        <v>7</v>
      </c>
      <c r="I938" t="s">
        <v>8</v>
      </c>
      <c r="N938" t="s">
        <v>50</v>
      </c>
      <c r="O938" t="s">
        <v>12</v>
      </c>
      <c r="S938" t="s">
        <v>53</v>
      </c>
      <c r="T938">
        <v>6</v>
      </c>
      <c r="U938">
        <v>10</v>
      </c>
    </row>
    <row r="939" spans="1:21" x14ac:dyDescent="0.2">
      <c r="A939">
        <v>495</v>
      </c>
      <c r="B939" t="s">
        <v>15</v>
      </c>
      <c r="C939">
        <v>83</v>
      </c>
      <c r="D939" t="s">
        <v>18</v>
      </c>
      <c r="E939">
        <v>1</v>
      </c>
      <c r="F939">
        <v>9</v>
      </c>
      <c r="G939" t="s">
        <v>6</v>
      </c>
      <c r="H939" t="s">
        <v>7</v>
      </c>
      <c r="I939" t="s">
        <v>8</v>
      </c>
      <c r="N939" t="s">
        <v>50</v>
      </c>
      <c r="O939" t="s">
        <v>12</v>
      </c>
      <c r="R939" t="s">
        <v>55</v>
      </c>
      <c r="T939">
        <v>6</v>
      </c>
      <c r="U939">
        <v>11</v>
      </c>
    </row>
    <row r="940" spans="1:21" x14ac:dyDescent="0.2">
      <c r="A940">
        <v>682</v>
      </c>
      <c r="B940" t="s">
        <v>15</v>
      </c>
      <c r="C940">
        <v>78</v>
      </c>
      <c r="D940" t="s">
        <v>18</v>
      </c>
      <c r="E940">
        <v>0</v>
      </c>
      <c r="F940">
        <v>16</v>
      </c>
      <c r="G940" t="s">
        <v>6</v>
      </c>
      <c r="H940" t="s">
        <v>7</v>
      </c>
      <c r="I940" t="s">
        <v>8</v>
      </c>
      <c r="N940" t="s">
        <v>50</v>
      </c>
      <c r="O940" t="s">
        <v>12</v>
      </c>
      <c r="T940">
        <v>5</v>
      </c>
      <c r="U940">
        <v>7</v>
      </c>
    </row>
    <row r="941" spans="1:21" x14ac:dyDescent="0.2">
      <c r="A941">
        <v>1147</v>
      </c>
      <c r="B941" t="s">
        <v>15</v>
      </c>
      <c r="C941">
        <v>74</v>
      </c>
      <c r="D941" t="s">
        <v>16</v>
      </c>
      <c r="E941">
        <v>0</v>
      </c>
      <c r="G941" t="s">
        <v>6</v>
      </c>
      <c r="H941" t="s">
        <v>7</v>
      </c>
      <c r="I941" t="s">
        <v>8</v>
      </c>
      <c r="N941" t="s">
        <v>50</v>
      </c>
      <c r="O941" t="s">
        <v>12</v>
      </c>
      <c r="T941">
        <v>5</v>
      </c>
      <c r="U941">
        <v>10</v>
      </c>
    </row>
    <row r="942" spans="1:21" x14ac:dyDescent="0.2">
      <c r="A942">
        <v>98</v>
      </c>
      <c r="B942" t="s">
        <v>15</v>
      </c>
      <c r="C942">
        <v>81</v>
      </c>
      <c r="D942" t="s">
        <v>18</v>
      </c>
      <c r="E942">
        <v>0</v>
      </c>
      <c r="F942">
        <v>12</v>
      </c>
      <c r="H942" t="s">
        <v>7</v>
      </c>
      <c r="I942" t="s">
        <v>8</v>
      </c>
      <c r="N942" t="s">
        <v>50</v>
      </c>
      <c r="O942" t="s">
        <v>12</v>
      </c>
      <c r="T942">
        <v>4</v>
      </c>
      <c r="U942">
        <v>6</v>
      </c>
    </row>
    <row r="943" spans="1:21" x14ac:dyDescent="0.2">
      <c r="A943">
        <v>140</v>
      </c>
      <c r="B943" t="s">
        <v>15</v>
      </c>
      <c r="C943">
        <v>82</v>
      </c>
      <c r="D943" t="s">
        <v>16</v>
      </c>
      <c r="E943">
        <v>0</v>
      </c>
      <c r="F943">
        <v>12</v>
      </c>
      <c r="H943" t="s">
        <v>7</v>
      </c>
      <c r="I943" t="s">
        <v>8</v>
      </c>
      <c r="N943" t="s">
        <v>50</v>
      </c>
      <c r="O943" t="s">
        <v>12</v>
      </c>
      <c r="T943">
        <v>4</v>
      </c>
      <c r="U943">
        <v>6</v>
      </c>
    </row>
    <row r="944" spans="1:21" x14ac:dyDescent="0.2">
      <c r="A944">
        <v>176</v>
      </c>
      <c r="B944" t="s">
        <v>15</v>
      </c>
      <c r="C944">
        <v>83</v>
      </c>
      <c r="D944" t="s">
        <v>16</v>
      </c>
      <c r="E944">
        <v>0</v>
      </c>
      <c r="F944">
        <v>11</v>
      </c>
      <c r="H944" t="s">
        <v>7</v>
      </c>
      <c r="I944" t="s">
        <v>8</v>
      </c>
      <c r="N944" t="s">
        <v>50</v>
      </c>
      <c r="O944" t="s">
        <v>12</v>
      </c>
      <c r="T944">
        <v>4</v>
      </c>
      <c r="U944">
        <v>6</v>
      </c>
    </row>
    <row r="945" spans="1:21" x14ac:dyDescent="0.2">
      <c r="A945">
        <v>352</v>
      </c>
      <c r="B945" t="s">
        <v>15</v>
      </c>
      <c r="C945">
        <v>82</v>
      </c>
      <c r="D945" t="s">
        <v>16</v>
      </c>
      <c r="E945">
        <v>1</v>
      </c>
      <c r="F945">
        <v>15</v>
      </c>
      <c r="H945" t="s">
        <v>7</v>
      </c>
      <c r="I945" t="s">
        <v>8</v>
      </c>
      <c r="N945" t="s">
        <v>50</v>
      </c>
      <c r="O945" t="s">
        <v>12</v>
      </c>
      <c r="T945">
        <v>4</v>
      </c>
      <c r="U945">
        <v>6</v>
      </c>
    </row>
    <row r="946" spans="1:21" x14ac:dyDescent="0.2">
      <c r="A946">
        <v>451</v>
      </c>
      <c r="B946" t="s">
        <v>15</v>
      </c>
      <c r="C946">
        <v>82</v>
      </c>
      <c r="D946" t="s">
        <v>16</v>
      </c>
      <c r="E946">
        <v>0</v>
      </c>
      <c r="H946" t="s">
        <v>7</v>
      </c>
      <c r="I946" t="s">
        <v>8</v>
      </c>
      <c r="N946" t="s">
        <v>50</v>
      </c>
      <c r="O946" t="s">
        <v>12</v>
      </c>
      <c r="R946" t="s">
        <v>55</v>
      </c>
      <c r="S946" t="s">
        <v>53</v>
      </c>
      <c r="T946">
        <v>6</v>
      </c>
      <c r="U946">
        <v>8</v>
      </c>
    </row>
    <row r="947" spans="1:21" x14ac:dyDescent="0.2">
      <c r="A947">
        <v>518</v>
      </c>
      <c r="B947" t="s">
        <v>15</v>
      </c>
      <c r="C947">
        <v>82</v>
      </c>
      <c r="D947" t="s">
        <v>16</v>
      </c>
      <c r="E947">
        <v>1</v>
      </c>
      <c r="F947">
        <v>10</v>
      </c>
      <c r="H947" t="s">
        <v>7</v>
      </c>
      <c r="I947" t="s">
        <v>8</v>
      </c>
      <c r="N947" t="s">
        <v>50</v>
      </c>
      <c r="O947" t="s">
        <v>12</v>
      </c>
      <c r="T947">
        <v>4</v>
      </c>
      <c r="U947">
        <v>5</v>
      </c>
    </row>
    <row r="948" spans="1:21" x14ac:dyDescent="0.2">
      <c r="A948">
        <v>632</v>
      </c>
      <c r="B948" t="s">
        <v>15</v>
      </c>
      <c r="C948">
        <v>80</v>
      </c>
      <c r="D948" t="s">
        <v>16</v>
      </c>
      <c r="E948">
        <v>0</v>
      </c>
      <c r="F948">
        <v>12</v>
      </c>
      <c r="H948" t="s">
        <v>7</v>
      </c>
      <c r="I948" t="s">
        <v>8</v>
      </c>
      <c r="N948" t="s">
        <v>50</v>
      </c>
      <c r="O948" t="s">
        <v>12</v>
      </c>
      <c r="T948">
        <v>4</v>
      </c>
      <c r="U948">
        <v>6</v>
      </c>
    </row>
    <row r="949" spans="1:21" x14ac:dyDescent="0.2">
      <c r="A949">
        <v>698</v>
      </c>
      <c r="B949" t="s">
        <v>15</v>
      </c>
      <c r="C949">
        <v>100</v>
      </c>
      <c r="D949" t="s">
        <v>18</v>
      </c>
      <c r="E949">
        <v>0</v>
      </c>
      <c r="F949">
        <v>12</v>
      </c>
      <c r="H949" t="s">
        <v>7</v>
      </c>
      <c r="I949" t="s">
        <v>8</v>
      </c>
      <c r="N949" t="s">
        <v>50</v>
      </c>
      <c r="O949" t="s">
        <v>12</v>
      </c>
      <c r="T949">
        <v>4</v>
      </c>
      <c r="U949">
        <v>7</v>
      </c>
    </row>
    <row r="950" spans="1:21" x14ac:dyDescent="0.2">
      <c r="A950">
        <v>767</v>
      </c>
      <c r="B950" t="s">
        <v>15</v>
      </c>
      <c r="C950">
        <v>86</v>
      </c>
      <c r="D950" t="s">
        <v>16</v>
      </c>
      <c r="E950">
        <v>0</v>
      </c>
      <c r="F950">
        <v>19</v>
      </c>
      <c r="H950" t="s">
        <v>7</v>
      </c>
      <c r="I950" t="s">
        <v>8</v>
      </c>
      <c r="N950" t="s">
        <v>50</v>
      </c>
      <c r="O950" t="s">
        <v>12</v>
      </c>
      <c r="R950" t="s">
        <v>55</v>
      </c>
      <c r="S950" t="s">
        <v>53</v>
      </c>
      <c r="T950">
        <v>6</v>
      </c>
      <c r="U950">
        <v>8</v>
      </c>
    </row>
    <row r="951" spans="1:21" x14ac:dyDescent="0.2">
      <c r="A951">
        <v>784</v>
      </c>
      <c r="B951" t="s">
        <v>15</v>
      </c>
      <c r="C951">
        <v>87</v>
      </c>
      <c r="D951" t="s">
        <v>18</v>
      </c>
      <c r="E951">
        <v>0</v>
      </c>
      <c r="F951">
        <v>13</v>
      </c>
      <c r="H951" t="s">
        <v>7</v>
      </c>
      <c r="I951" t="s">
        <v>8</v>
      </c>
      <c r="N951" t="s">
        <v>50</v>
      </c>
      <c r="O951" t="s">
        <v>12</v>
      </c>
      <c r="R951" t="s">
        <v>55</v>
      </c>
      <c r="T951">
        <v>5</v>
      </c>
      <c r="U951">
        <v>9</v>
      </c>
    </row>
    <row r="952" spans="1:21" x14ac:dyDescent="0.2">
      <c r="A952">
        <v>822</v>
      </c>
      <c r="B952" t="s">
        <v>15</v>
      </c>
      <c r="C952">
        <v>95</v>
      </c>
      <c r="D952" t="s">
        <v>16</v>
      </c>
      <c r="E952">
        <v>0</v>
      </c>
      <c r="F952">
        <v>11</v>
      </c>
      <c r="H952" t="s">
        <v>7</v>
      </c>
      <c r="I952" t="s">
        <v>8</v>
      </c>
      <c r="N952" t="s">
        <v>50</v>
      </c>
      <c r="O952" t="s">
        <v>12</v>
      </c>
      <c r="T952">
        <v>4</v>
      </c>
      <c r="U952">
        <v>5</v>
      </c>
    </row>
    <row r="953" spans="1:21" x14ac:dyDescent="0.2">
      <c r="A953">
        <v>852</v>
      </c>
      <c r="B953" t="s">
        <v>15</v>
      </c>
      <c r="C953">
        <v>86</v>
      </c>
      <c r="D953" t="s">
        <v>16</v>
      </c>
      <c r="E953">
        <v>0</v>
      </c>
      <c r="F953">
        <v>15</v>
      </c>
      <c r="H953" t="s">
        <v>7</v>
      </c>
      <c r="I953" t="s">
        <v>8</v>
      </c>
      <c r="N953" t="s">
        <v>50</v>
      </c>
      <c r="O953" t="s">
        <v>12</v>
      </c>
      <c r="T953">
        <v>4</v>
      </c>
      <c r="U953">
        <v>9</v>
      </c>
    </row>
    <row r="954" spans="1:21" x14ac:dyDescent="0.2">
      <c r="A954">
        <v>931</v>
      </c>
      <c r="B954" t="s">
        <v>15</v>
      </c>
      <c r="C954">
        <v>100</v>
      </c>
      <c r="D954" t="s">
        <v>16</v>
      </c>
      <c r="E954">
        <v>0</v>
      </c>
      <c r="F954">
        <v>9</v>
      </c>
      <c r="H954" t="s">
        <v>7</v>
      </c>
      <c r="I954" t="s">
        <v>8</v>
      </c>
      <c r="N954" t="s">
        <v>50</v>
      </c>
      <c r="O954" t="s">
        <v>12</v>
      </c>
      <c r="T954">
        <v>4</v>
      </c>
      <c r="U954">
        <v>6</v>
      </c>
    </row>
    <row r="955" spans="1:21" x14ac:dyDescent="0.2">
      <c r="A955">
        <v>1433</v>
      </c>
      <c r="B955" t="s">
        <v>15</v>
      </c>
      <c r="C955">
        <v>82</v>
      </c>
      <c r="D955" t="s">
        <v>18</v>
      </c>
      <c r="E955">
        <v>0</v>
      </c>
      <c r="H955" t="s">
        <v>7</v>
      </c>
      <c r="I955" t="s">
        <v>8</v>
      </c>
      <c r="N955" t="s">
        <v>50</v>
      </c>
      <c r="O955" t="s">
        <v>12</v>
      </c>
      <c r="T955">
        <v>4</v>
      </c>
      <c r="U955">
        <v>5</v>
      </c>
    </row>
    <row r="956" spans="1:21" x14ac:dyDescent="0.2">
      <c r="A956">
        <v>1456</v>
      </c>
      <c r="B956" t="s">
        <v>15</v>
      </c>
      <c r="C956">
        <v>84</v>
      </c>
      <c r="D956" t="s">
        <v>18</v>
      </c>
      <c r="E956">
        <v>1</v>
      </c>
      <c r="F956">
        <v>11</v>
      </c>
      <c r="H956" t="s">
        <v>7</v>
      </c>
      <c r="I956" t="s">
        <v>8</v>
      </c>
      <c r="N956" t="s">
        <v>50</v>
      </c>
      <c r="O956" t="s">
        <v>12</v>
      </c>
      <c r="T956">
        <v>4</v>
      </c>
      <c r="U956">
        <v>8</v>
      </c>
    </row>
    <row r="957" spans="1:21" x14ac:dyDescent="0.2">
      <c r="A957">
        <v>1593</v>
      </c>
      <c r="B957" t="s">
        <v>15</v>
      </c>
      <c r="C957">
        <v>91</v>
      </c>
      <c r="D957" t="s">
        <v>16</v>
      </c>
      <c r="E957">
        <v>0</v>
      </c>
      <c r="F957">
        <v>11</v>
      </c>
      <c r="H957" t="s">
        <v>7</v>
      </c>
      <c r="I957" t="s">
        <v>8</v>
      </c>
      <c r="N957" t="s">
        <v>50</v>
      </c>
      <c r="O957" t="s">
        <v>12</v>
      </c>
      <c r="T957">
        <v>4</v>
      </c>
      <c r="U957">
        <v>7</v>
      </c>
    </row>
    <row r="958" spans="1:21" x14ac:dyDescent="0.2">
      <c r="A958">
        <v>1599</v>
      </c>
      <c r="B958" t="s">
        <v>15</v>
      </c>
      <c r="C958">
        <v>81</v>
      </c>
      <c r="D958" t="s">
        <v>18</v>
      </c>
      <c r="E958">
        <v>1</v>
      </c>
      <c r="H958" t="s">
        <v>7</v>
      </c>
      <c r="I958" t="s">
        <v>8</v>
      </c>
      <c r="N958" t="s">
        <v>50</v>
      </c>
      <c r="O958" t="s">
        <v>12</v>
      </c>
      <c r="R958" t="s">
        <v>55</v>
      </c>
      <c r="T958">
        <v>5</v>
      </c>
      <c r="U958">
        <v>7</v>
      </c>
    </row>
    <row r="959" spans="1:21" x14ac:dyDescent="0.2">
      <c r="A959">
        <v>1939</v>
      </c>
      <c r="B959" t="s">
        <v>15</v>
      </c>
      <c r="C959">
        <v>75</v>
      </c>
      <c r="D959" t="s">
        <v>18</v>
      </c>
      <c r="E959">
        <v>0</v>
      </c>
      <c r="F959">
        <v>12</v>
      </c>
      <c r="H959" t="s">
        <v>7</v>
      </c>
      <c r="I959" t="s">
        <v>8</v>
      </c>
      <c r="N959" t="s">
        <v>50</v>
      </c>
      <c r="O959" t="s">
        <v>12</v>
      </c>
      <c r="T959">
        <v>4</v>
      </c>
      <c r="U959">
        <v>5</v>
      </c>
    </row>
    <row r="960" spans="1:21" x14ac:dyDescent="0.2">
      <c r="A960">
        <v>2324</v>
      </c>
      <c r="B960" t="s">
        <v>15</v>
      </c>
      <c r="C960">
        <v>75</v>
      </c>
      <c r="D960" t="s">
        <v>16</v>
      </c>
      <c r="E960">
        <v>0</v>
      </c>
      <c r="F960">
        <v>17</v>
      </c>
      <c r="H960" t="s">
        <v>7</v>
      </c>
      <c r="I960" t="s">
        <v>8</v>
      </c>
      <c r="N960" t="s">
        <v>50</v>
      </c>
      <c r="O960" t="s">
        <v>12</v>
      </c>
      <c r="T960">
        <v>4</v>
      </c>
      <c r="U960">
        <v>6</v>
      </c>
    </row>
    <row r="961" spans="1:21" x14ac:dyDescent="0.2">
      <c r="A961">
        <v>2452</v>
      </c>
      <c r="B961" t="s">
        <v>15</v>
      </c>
      <c r="C961">
        <v>81</v>
      </c>
      <c r="D961" t="s">
        <v>18</v>
      </c>
      <c r="E961">
        <v>0</v>
      </c>
      <c r="F961">
        <v>13</v>
      </c>
      <c r="H961" t="s">
        <v>7</v>
      </c>
      <c r="I961" t="s">
        <v>8</v>
      </c>
      <c r="N961" t="s">
        <v>50</v>
      </c>
      <c r="O961" t="s">
        <v>12</v>
      </c>
      <c r="T961">
        <v>4</v>
      </c>
      <c r="U961">
        <v>6</v>
      </c>
    </row>
    <row r="962" spans="1:21" x14ac:dyDescent="0.2">
      <c r="A962">
        <v>2510</v>
      </c>
      <c r="B962" t="s">
        <v>15</v>
      </c>
      <c r="C962">
        <v>81</v>
      </c>
      <c r="D962" t="s">
        <v>16</v>
      </c>
      <c r="E962">
        <v>1</v>
      </c>
      <c r="F962">
        <v>10</v>
      </c>
      <c r="H962" t="s">
        <v>7</v>
      </c>
      <c r="I962" t="s">
        <v>8</v>
      </c>
      <c r="N962" t="s">
        <v>50</v>
      </c>
      <c r="O962" t="s">
        <v>12</v>
      </c>
      <c r="T962">
        <v>4</v>
      </c>
      <c r="U962">
        <v>7</v>
      </c>
    </row>
    <row r="963" spans="1:21" x14ac:dyDescent="0.2">
      <c r="A963">
        <v>363</v>
      </c>
      <c r="B963" t="s">
        <v>15</v>
      </c>
      <c r="C963">
        <v>84</v>
      </c>
      <c r="D963" t="s">
        <v>18</v>
      </c>
      <c r="E963">
        <v>0</v>
      </c>
      <c r="F963">
        <v>15</v>
      </c>
      <c r="I963" t="s">
        <v>8</v>
      </c>
      <c r="N963" t="s">
        <v>50</v>
      </c>
      <c r="O963" t="s">
        <v>12</v>
      </c>
      <c r="T963">
        <v>3</v>
      </c>
      <c r="U963">
        <v>4</v>
      </c>
    </row>
    <row r="964" spans="1:21" x14ac:dyDescent="0.2">
      <c r="A964">
        <v>470</v>
      </c>
      <c r="B964" t="s">
        <v>15</v>
      </c>
      <c r="C964">
        <v>76</v>
      </c>
      <c r="D964" t="s">
        <v>16</v>
      </c>
      <c r="E964">
        <v>0</v>
      </c>
      <c r="F964">
        <v>12</v>
      </c>
      <c r="I964" t="s">
        <v>8</v>
      </c>
      <c r="N964" t="s">
        <v>50</v>
      </c>
      <c r="O964" t="s">
        <v>12</v>
      </c>
      <c r="T964">
        <v>3</v>
      </c>
      <c r="U964">
        <v>3</v>
      </c>
    </row>
    <row r="965" spans="1:21" x14ac:dyDescent="0.2">
      <c r="A965">
        <v>900</v>
      </c>
      <c r="B965" t="s">
        <v>15</v>
      </c>
      <c r="C965">
        <v>85</v>
      </c>
      <c r="D965" t="s">
        <v>16</v>
      </c>
      <c r="E965">
        <v>0</v>
      </c>
      <c r="F965">
        <v>13</v>
      </c>
      <c r="I965" t="s">
        <v>8</v>
      </c>
      <c r="N965" t="s">
        <v>50</v>
      </c>
      <c r="O965" t="s">
        <v>12</v>
      </c>
      <c r="T965">
        <v>3</v>
      </c>
      <c r="U965">
        <v>6</v>
      </c>
    </row>
    <row r="966" spans="1:21" x14ac:dyDescent="0.2">
      <c r="A966">
        <v>1215</v>
      </c>
      <c r="B966" t="s">
        <v>15</v>
      </c>
      <c r="C966">
        <v>84</v>
      </c>
      <c r="D966" t="s">
        <v>16</v>
      </c>
      <c r="E966">
        <v>0</v>
      </c>
      <c r="F966">
        <v>10</v>
      </c>
      <c r="I966" t="s">
        <v>8</v>
      </c>
      <c r="N966" t="s">
        <v>50</v>
      </c>
      <c r="O966" t="s">
        <v>12</v>
      </c>
      <c r="S966" t="s">
        <v>53</v>
      </c>
      <c r="T966">
        <v>4</v>
      </c>
      <c r="U966">
        <v>4</v>
      </c>
    </row>
    <row r="967" spans="1:21" x14ac:dyDescent="0.2">
      <c r="A967">
        <v>1415</v>
      </c>
      <c r="B967" t="s">
        <v>15</v>
      </c>
      <c r="C967">
        <v>81</v>
      </c>
      <c r="D967" t="s">
        <v>16</v>
      </c>
      <c r="E967">
        <v>0</v>
      </c>
      <c r="F967">
        <v>12</v>
      </c>
      <c r="I967" t="s">
        <v>8</v>
      </c>
      <c r="N967" t="s">
        <v>50</v>
      </c>
      <c r="O967" t="s">
        <v>12</v>
      </c>
      <c r="T967">
        <v>3</v>
      </c>
      <c r="U967">
        <v>4</v>
      </c>
    </row>
    <row r="968" spans="1:21" x14ac:dyDescent="0.2">
      <c r="A968">
        <v>2049</v>
      </c>
      <c r="B968" t="s">
        <v>15</v>
      </c>
      <c r="C968">
        <v>81</v>
      </c>
      <c r="D968" t="s">
        <v>18</v>
      </c>
      <c r="E968">
        <v>0</v>
      </c>
      <c r="F968">
        <v>12</v>
      </c>
      <c r="I968" t="s">
        <v>8</v>
      </c>
      <c r="N968" t="s">
        <v>50</v>
      </c>
      <c r="O968" t="s">
        <v>12</v>
      </c>
      <c r="T968">
        <v>3</v>
      </c>
      <c r="U968">
        <v>5</v>
      </c>
    </row>
    <row r="969" spans="1:21" x14ac:dyDescent="0.2">
      <c r="A969">
        <v>2215</v>
      </c>
      <c r="B969" t="s">
        <v>15</v>
      </c>
      <c r="C969">
        <v>87</v>
      </c>
      <c r="D969" t="s">
        <v>18</v>
      </c>
      <c r="E969">
        <v>1</v>
      </c>
      <c r="F969">
        <v>10</v>
      </c>
      <c r="I969" t="s">
        <v>8</v>
      </c>
      <c r="N969" t="s">
        <v>50</v>
      </c>
      <c r="O969" t="s">
        <v>12</v>
      </c>
      <c r="T969">
        <v>3</v>
      </c>
      <c r="U969">
        <v>5</v>
      </c>
    </row>
    <row r="970" spans="1:21" x14ac:dyDescent="0.2">
      <c r="A970">
        <v>2260</v>
      </c>
      <c r="B970" t="s">
        <v>15</v>
      </c>
      <c r="C970">
        <v>80</v>
      </c>
      <c r="D970" t="s">
        <v>16</v>
      </c>
      <c r="E970">
        <v>1</v>
      </c>
      <c r="F970">
        <v>16</v>
      </c>
      <c r="I970" t="s">
        <v>8</v>
      </c>
      <c r="N970" t="s">
        <v>50</v>
      </c>
      <c r="O970" t="s">
        <v>12</v>
      </c>
      <c r="T970">
        <v>3</v>
      </c>
      <c r="U970">
        <v>4</v>
      </c>
    </row>
    <row r="971" spans="1:21" x14ac:dyDescent="0.2">
      <c r="A971">
        <v>2308</v>
      </c>
      <c r="B971" t="s">
        <v>15</v>
      </c>
      <c r="C971">
        <v>81</v>
      </c>
      <c r="D971" t="s">
        <v>16</v>
      </c>
      <c r="E971">
        <v>0</v>
      </c>
      <c r="F971">
        <v>9</v>
      </c>
      <c r="I971" t="s">
        <v>8</v>
      </c>
      <c r="N971" t="s">
        <v>50</v>
      </c>
      <c r="O971" t="s">
        <v>12</v>
      </c>
      <c r="T971">
        <v>3</v>
      </c>
      <c r="U971">
        <v>4</v>
      </c>
    </row>
    <row r="972" spans="1:21" x14ac:dyDescent="0.2">
      <c r="A972">
        <v>2337</v>
      </c>
      <c r="B972" t="s">
        <v>15</v>
      </c>
      <c r="C972">
        <v>77</v>
      </c>
      <c r="D972" t="s">
        <v>16</v>
      </c>
      <c r="E972">
        <v>0</v>
      </c>
      <c r="F972">
        <v>12</v>
      </c>
      <c r="I972" t="s">
        <v>8</v>
      </c>
      <c r="N972" t="s">
        <v>50</v>
      </c>
      <c r="O972" t="s">
        <v>12</v>
      </c>
      <c r="T972">
        <v>3</v>
      </c>
      <c r="U972">
        <v>6</v>
      </c>
    </row>
    <row r="973" spans="1:21" x14ac:dyDescent="0.2">
      <c r="A973">
        <v>2349</v>
      </c>
      <c r="B973" t="s">
        <v>15</v>
      </c>
      <c r="C973">
        <v>87</v>
      </c>
      <c r="D973" t="s">
        <v>18</v>
      </c>
      <c r="E973">
        <v>0</v>
      </c>
      <c r="I973" t="s">
        <v>8</v>
      </c>
      <c r="N973" t="s">
        <v>50</v>
      </c>
      <c r="O973" t="s">
        <v>12</v>
      </c>
      <c r="T973">
        <v>3</v>
      </c>
      <c r="U973">
        <v>3</v>
      </c>
    </row>
    <row r="974" spans="1:21" x14ac:dyDescent="0.2">
      <c r="A974">
        <v>121</v>
      </c>
      <c r="B974" t="s">
        <v>15</v>
      </c>
      <c r="C974">
        <v>89</v>
      </c>
      <c r="D974" t="s">
        <v>18</v>
      </c>
      <c r="E974">
        <v>0</v>
      </c>
      <c r="F974">
        <v>10</v>
      </c>
      <c r="G974" t="s">
        <v>6</v>
      </c>
      <c r="H974" t="s">
        <v>7</v>
      </c>
      <c r="N974" t="s">
        <v>50</v>
      </c>
      <c r="O974" t="s">
        <v>12</v>
      </c>
      <c r="T974">
        <v>4</v>
      </c>
      <c r="U974">
        <v>5</v>
      </c>
    </row>
    <row r="975" spans="1:21" x14ac:dyDescent="0.2">
      <c r="A975">
        <v>252</v>
      </c>
      <c r="B975" t="s">
        <v>15</v>
      </c>
      <c r="C975">
        <v>82</v>
      </c>
      <c r="D975" t="s">
        <v>18</v>
      </c>
      <c r="E975">
        <v>0</v>
      </c>
      <c r="F975">
        <v>10</v>
      </c>
      <c r="G975" t="s">
        <v>6</v>
      </c>
      <c r="H975" t="s">
        <v>7</v>
      </c>
      <c r="N975" t="s">
        <v>50</v>
      </c>
      <c r="O975" t="s">
        <v>12</v>
      </c>
      <c r="T975">
        <v>4</v>
      </c>
      <c r="U975">
        <v>7</v>
      </c>
    </row>
    <row r="976" spans="1:21" x14ac:dyDescent="0.2">
      <c r="A976">
        <v>610</v>
      </c>
      <c r="B976" t="s">
        <v>15</v>
      </c>
      <c r="C976">
        <v>77</v>
      </c>
      <c r="D976" t="s">
        <v>18</v>
      </c>
      <c r="E976">
        <v>1</v>
      </c>
      <c r="F976">
        <v>10</v>
      </c>
      <c r="G976" t="s">
        <v>6</v>
      </c>
      <c r="H976" t="s">
        <v>7</v>
      </c>
      <c r="N976" t="s">
        <v>50</v>
      </c>
      <c r="O976" t="s">
        <v>12</v>
      </c>
      <c r="R976" t="s">
        <v>55</v>
      </c>
      <c r="T976">
        <v>5</v>
      </c>
      <c r="U976">
        <v>9</v>
      </c>
    </row>
    <row r="977" spans="1:21" x14ac:dyDescent="0.2">
      <c r="A977">
        <v>883</v>
      </c>
      <c r="B977" t="s">
        <v>15</v>
      </c>
      <c r="C977">
        <v>85</v>
      </c>
      <c r="D977" t="s">
        <v>18</v>
      </c>
      <c r="E977">
        <v>0</v>
      </c>
      <c r="F977">
        <v>9</v>
      </c>
      <c r="G977" t="s">
        <v>6</v>
      </c>
      <c r="H977" t="s">
        <v>7</v>
      </c>
      <c r="N977" t="s">
        <v>50</v>
      </c>
      <c r="O977" t="s">
        <v>12</v>
      </c>
      <c r="T977">
        <v>4</v>
      </c>
      <c r="U977">
        <v>10</v>
      </c>
    </row>
    <row r="978" spans="1:21" x14ac:dyDescent="0.2">
      <c r="A978">
        <v>1236</v>
      </c>
      <c r="B978" t="s">
        <v>15</v>
      </c>
      <c r="C978">
        <v>92</v>
      </c>
      <c r="D978" t="s">
        <v>16</v>
      </c>
      <c r="E978">
        <v>2</v>
      </c>
      <c r="F978">
        <v>20</v>
      </c>
      <c r="G978" t="s">
        <v>6</v>
      </c>
      <c r="H978" t="s">
        <v>7</v>
      </c>
      <c r="N978" t="s">
        <v>50</v>
      </c>
      <c r="O978" t="s">
        <v>12</v>
      </c>
      <c r="S978" t="s">
        <v>53</v>
      </c>
      <c r="T978">
        <v>5</v>
      </c>
      <c r="U978">
        <v>6</v>
      </c>
    </row>
    <row r="979" spans="1:21" x14ac:dyDescent="0.2">
      <c r="A979">
        <v>1293</v>
      </c>
      <c r="B979" t="s">
        <v>15</v>
      </c>
      <c r="C979">
        <v>81</v>
      </c>
      <c r="D979" t="s">
        <v>18</v>
      </c>
      <c r="E979">
        <v>0</v>
      </c>
      <c r="G979" t="s">
        <v>6</v>
      </c>
      <c r="H979" t="s">
        <v>7</v>
      </c>
      <c r="N979" t="s">
        <v>50</v>
      </c>
      <c r="O979" t="s">
        <v>12</v>
      </c>
      <c r="R979" t="s">
        <v>55</v>
      </c>
      <c r="T979">
        <v>5</v>
      </c>
      <c r="U979">
        <v>10</v>
      </c>
    </row>
    <row r="980" spans="1:21" x14ac:dyDescent="0.2">
      <c r="A980">
        <v>1444</v>
      </c>
      <c r="B980" t="s">
        <v>15</v>
      </c>
      <c r="C980">
        <v>76</v>
      </c>
      <c r="D980" t="s">
        <v>16</v>
      </c>
      <c r="E980">
        <v>0</v>
      </c>
      <c r="F980">
        <v>10</v>
      </c>
      <c r="G980" t="s">
        <v>6</v>
      </c>
      <c r="H980" t="s">
        <v>7</v>
      </c>
      <c r="N980" t="s">
        <v>50</v>
      </c>
      <c r="O980" t="s">
        <v>12</v>
      </c>
      <c r="T980">
        <v>4</v>
      </c>
      <c r="U980">
        <v>7</v>
      </c>
    </row>
    <row r="981" spans="1:21" x14ac:dyDescent="0.2">
      <c r="A981">
        <v>1807</v>
      </c>
      <c r="B981" t="s">
        <v>15</v>
      </c>
      <c r="C981">
        <v>62</v>
      </c>
      <c r="D981" t="s">
        <v>16</v>
      </c>
      <c r="E981">
        <v>0</v>
      </c>
      <c r="F981">
        <v>12</v>
      </c>
      <c r="G981" t="s">
        <v>6</v>
      </c>
      <c r="H981" t="s">
        <v>7</v>
      </c>
      <c r="N981" t="s">
        <v>50</v>
      </c>
      <c r="O981" t="s">
        <v>12</v>
      </c>
      <c r="R981" t="s">
        <v>55</v>
      </c>
      <c r="T981">
        <v>5</v>
      </c>
      <c r="U981">
        <v>8</v>
      </c>
    </row>
    <row r="982" spans="1:21" x14ac:dyDescent="0.2">
      <c r="A982">
        <v>27</v>
      </c>
      <c r="B982" t="s">
        <v>15</v>
      </c>
      <c r="C982">
        <v>90</v>
      </c>
      <c r="D982" t="s">
        <v>16</v>
      </c>
      <c r="E982">
        <v>0</v>
      </c>
      <c r="F982">
        <v>9</v>
      </c>
      <c r="H982" t="s">
        <v>7</v>
      </c>
      <c r="N982" t="s">
        <v>50</v>
      </c>
      <c r="O982" t="s">
        <v>12</v>
      </c>
      <c r="T982">
        <v>3</v>
      </c>
      <c r="U982">
        <v>5</v>
      </c>
    </row>
    <row r="983" spans="1:21" x14ac:dyDescent="0.2">
      <c r="A983">
        <v>60</v>
      </c>
      <c r="B983" t="s">
        <v>15</v>
      </c>
      <c r="C983">
        <v>103</v>
      </c>
      <c r="D983" t="s">
        <v>18</v>
      </c>
      <c r="E983">
        <v>0</v>
      </c>
      <c r="H983" t="s">
        <v>7</v>
      </c>
      <c r="N983" t="s">
        <v>50</v>
      </c>
      <c r="O983" t="s">
        <v>12</v>
      </c>
      <c r="T983">
        <v>3</v>
      </c>
      <c r="U983">
        <v>5</v>
      </c>
    </row>
    <row r="984" spans="1:21" x14ac:dyDescent="0.2">
      <c r="A984">
        <v>72</v>
      </c>
      <c r="B984" t="s">
        <v>15</v>
      </c>
      <c r="C984">
        <v>91</v>
      </c>
      <c r="D984" t="s">
        <v>16</v>
      </c>
      <c r="E984">
        <v>0</v>
      </c>
      <c r="F984">
        <v>16</v>
      </c>
      <c r="H984" t="s">
        <v>7</v>
      </c>
      <c r="N984" t="s">
        <v>50</v>
      </c>
      <c r="O984" t="s">
        <v>12</v>
      </c>
      <c r="T984">
        <v>3</v>
      </c>
      <c r="U984">
        <v>5</v>
      </c>
    </row>
    <row r="985" spans="1:21" x14ac:dyDescent="0.2">
      <c r="A985">
        <v>200</v>
      </c>
      <c r="B985" t="s">
        <v>15</v>
      </c>
      <c r="C985">
        <v>77</v>
      </c>
      <c r="D985" t="s">
        <v>16</v>
      </c>
      <c r="E985">
        <v>1</v>
      </c>
      <c r="F985">
        <v>12</v>
      </c>
      <c r="H985" t="s">
        <v>7</v>
      </c>
      <c r="N985" t="s">
        <v>50</v>
      </c>
      <c r="O985" t="s">
        <v>12</v>
      </c>
      <c r="T985">
        <v>3</v>
      </c>
      <c r="U985">
        <v>5</v>
      </c>
    </row>
    <row r="986" spans="1:21" x14ac:dyDescent="0.2">
      <c r="A986">
        <v>201</v>
      </c>
      <c r="B986" t="s">
        <v>15</v>
      </c>
      <c r="C986">
        <v>80</v>
      </c>
      <c r="D986" t="s">
        <v>18</v>
      </c>
      <c r="E986">
        <v>1</v>
      </c>
      <c r="F986">
        <v>10</v>
      </c>
      <c r="H986" t="s">
        <v>7</v>
      </c>
      <c r="N986" t="s">
        <v>50</v>
      </c>
      <c r="O986" t="s">
        <v>12</v>
      </c>
      <c r="T986">
        <v>3</v>
      </c>
      <c r="U986">
        <v>5</v>
      </c>
    </row>
    <row r="987" spans="1:21" x14ac:dyDescent="0.2">
      <c r="A987">
        <v>220</v>
      </c>
      <c r="B987" t="s">
        <v>15</v>
      </c>
      <c r="C987">
        <v>79</v>
      </c>
      <c r="D987" t="s">
        <v>18</v>
      </c>
      <c r="E987">
        <v>1</v>
      </c>
      <c r="F987">
        <v>11</v>
      </c>
      <c r="H987" t="s">
        <v>7</v>
      </c>
      <c r="N987" t="s">
        <v>50</v>
      </c>
      <c r="O987" t="s">
        <v>12</v>
      </c>
      <c r="T987">
        <v>3</v>
      </c>
      <c r="U987">
        <v>7</v>
      </c>
    </row>
    <row r="988" spans="1:21" x14ac:dyDescent="0.2">
      <c r="A988">
        <v>228</v>
      </c>
      <c r="B988" t="s">
        <v>15</v>
      </c>
      <c r="C988">
        <v>87</v>
      </c>
      <c r="D988" t="s">
        <v>18</v>
      </c>
      <c r="E988">
        <v>0</v>
      </c>
      <c r="H988" t="s">
        <v>7</v>
      </c>
      <c r="N988" t="s">
        <v>50</v>
      </c>
      <c r="O988" t="s">
        <v>12</v>
      </c>
      <c r="T988">
        <v>3</v>
      </c>
      <c r="U988">
        <v>5</v>
      </c>
    </row>
    <row r="989" spans="1:21" x14ac:dyDescent="0.2">
      <c r="A989">
        <v>269</v>
      </c>
      <c r="B989" t="s">
        <v>15</v>
      </c>
      <c r="C989">
        <v>79</v>
      </c>
      <c r="D989" t="s">
        <v>18</v>
      </c>
      <c r="E989">
        <v>2</v>
      </c>
      <c r="F989">
        <v>9</v>
      </c>
      <c r="H989" t="s">
        <v>7</v>
      </c>
      <c r="N989" t="s">
        <v>50</v>
      </c>
      <c r="O989" t="s">
        <v>12</v>
      </c>
      <c r="T989">
        <v>3</v>
      </c>
      <c r="U989">
        <v>6</v>
      </c>
    </row>
    <row r="990" spans="1:21" x14ac:dyDescent="0.2">
      <c r="A990">
        <v>311</v>
      </c>
      <c r="B990" t="s">
        <v>15</v>
      </c>
      <c r="C990">
        <v>91</v>
      </c>
      <c r="D990" t="s">
        <v>18</v>
      </c>
      <c r="E990">
        <v>1</v>
      </c>
      <c r="F990">
        <v>12</v>
      </c>
      <c r="H990" t="s">
        <v>7</v>
      </c>
      <c r="N990" t="s">
        <v>50</v>
      </c>
      <c r="O990" t="s">
        <v>12</v>
      </c>
      <c r="T990">
        <v>3</v>
      </c>
      <c r="U990">
        <v>6</v>
      </c>
    </row>
    <row r="991" spans="1:21" x14ac:dyDescent="0.2">
      <c r="A991">
        <v>428</v>
      </c>
      <c r="B991" t="s">
        <v>15</v>
      </c>
      <c r="C991">
        <v>83</v>
      </c>
      <c r="D991" t="s">
        <v>18</v>
      </c>
      <c r="E991">
        <v>0</v>
      </c>
      <c r="F991">
        <v>12</v>
      </c>
      <c r="H991" t="s">
        <v>7</v>
      </c>
      <c r="N991" t="s">
        <v>50</v>
      </c>
      <c r="O991" t="s">
        <v>12</v>
      </c>
      <c r="T991">
        <v>3</v>
      </c>
      <c r="U991">
        <v>4</v>
      </c>
    </row>
    <row r="992" spans="1:21" x14ac:dyDescent="0.2">
      <c r="A992">
        <v>496</v>
      </c>
      <c r="B992" t="s">
        <v>15</v>
      </c>
      <c r="C992">
        <v>85</v>
      </c>
      <c r="D992" t="s">
        <v>16</v>
      </c>
      <c r="E992">
        <v>0</v>
      </c>
      <c r="F992">
        <v>12</v>
      </c>
      <c r="H992" t="s">
        <v>7</v>
      </c>
      <c r="N992" t="s">
        <v>50</v>
      </c>
      <c r="O992" t="s">
        <v>12</v>
      </c>
      <c r="T992">
        <v>3</v>
      </c>
      <c r="U992">
        <v>6</v>
      </c>
    </row>
    <row r="993" spans="1:21" x14ac:dyDescent="0.2">
      <c r="A993">
        <v>542</v>
      </c>
      <c r="B993" t="s">
        <v>15</v>
      </c>
      <c r="C993">
        <v>80</v>
      </c>
      <c r="D993" t="s">
        <v>18</v>
      </c>
      <c r="E993">
        <v>0</v>
      </c>
      <c r="H993" t="s">
        <v>7</v>
      </c>
      <c r="N993" t="s">
        <v>50</v>
      </c>
      <c r="O993" t="s">
        <v>12</v>
      </c>
      <c r="R993" t="s">
        <v>55</v>
      </c>
      <c r="T993">
        <v>4</v>
      </c>
      <c r="U993">
        <v>6</v>
      </c>
    </row>
    <row r="994" spans="1:21" x14ac:dyDescent="0.2">
      <c r="A994">
        <v>548</v>
      </c>
      <c r="B994" t="s">
        <v>15</v>
      </c>
      <c r="C994">
        <v>89</v>
      </c>
      <c r="D994" t="s">
        <v>18</v>
      </c>
      <c r="E994">
        <v>1</v>
      </c>
      <c r="F994">
        <v>9</v>
      </c>
      <c r="H994" t="s">
        <v>7</v>
      </c>
      <c r="N994" t="s">
        <v>50</v>
      </c>
      <c r="O994" t="s">
        <v>12</v>
      </c>
      <c r="S994" t="s">
        <v>53</v>
      </c>
      <c r="T994">
        <v>4</v>
      </c>
      <c r="U994">
        <v>6</v>
      </c>
    </row>
    <row r="995" spans="1:21" x14ac:dyDescent="0.2">
      <c r="A995">
        <v>556</v>
      </c>
      <c r="B995" t="s">
        <v>15</v>
      </c>
      <c r="C995">
        <v>86</v>
      </c>
      <c r="D995" t="s">
        <v>16</v>
      </c>
      <c r="E995">
        <v>0</v>
      </c>
      <c r="F995">
        <v>16</v>
      </c>
      <c r="H995" t="s">
        <v>7</v>
      </c>
      <c r="N995" t="s">
        <v>50</v>
      </c>
      <c r="O995" t="s">
        <v>12</v>
      </c>
      <c r="S995" t="s">
        <v>53</v>
      </c>
      <c r="T995">
        <v>4</v>
      </c>
      <c r="U995">
        <v>8</v>
      </c>
    </row>
    <row r="996" spans="1:21" x14ac:dyDescent="0.2">
      <c r="A996">
        <v>592</v>
      </c>
      <c r="B996" t="s">
        <v>15</v>
      </c>
      <c r="C996">
        <v>89</v>
      </c>
      <c r="D996" t="s">
        <v>18</v>
      </c>
      <c r="E996">
        <v>0</v>
      </c>
      <c r="F996">
        <v>11</v>
      </c>
      <c r="H996" t="s">
        <v>7</v>
      </c>
      <c r="N996" t="s">
        <v>50</v>
      </c>
      <c r="O996" t="s">
        <v>12</v>
      </c>
      <c r="T996">
        <v>3</v>
      </c>
      <c r="U996">
        <v>7</v>
      </c>
    </row>
    <row r="997" spans="1:21" x14ac:dyDescent="0.2">
      <c r="A997">
        <v>630</v>
      </c>
      <c r="B997" t="s">
        <v>15</v>
      </c>
      <c r="C997">
        <v>81</v>
      </c>
      <c r="D997" t="s">
        <v>18</v>
      </c>
      <c r="E997">
        <v>0</v>
      </c>
      <c r="F997">
        <v>11</v>
      </c>
      <c r="H997" t="s">
        <v>7</v>
      </c>
      <c r="N997" t="s">
        <v>50</v>
      </c>
      <c r="O997" t="s">
        <v>12</v>
      </c>
      <c r="T997">
        <v>3</v>
      </c>
      <c r="U997">
        <v>4</v>
      </c>
    </row>
    <row r="998" spans="1:21" x14ac:dyDescent="0.2">
      <c r="A998">
        <v>648</v>
      </c>
      <c r="B998" t="s">
        <v>15</v>
      </c>
      <c r="C998">
        <v>77</v>
      </c>
      <c r="D998" t="s">
        <v>18</v>
      </c>
      <c r="E998">
        <v>1</v>
      </c>
      <c r="F998">
        <v>15</v>
      </c>
      <c r="H998" t="s">
        <v>7</v>
      </c>
      <c r="N998" t="s">
        <v>50</v>
      </c>
      <c r="O998" t="s">
        <v>12</v>
      </c>
      <c r="R998" t="s">
        <v>55</v>
      </c>
      <c r="T998">
        <v>4</v>
      </c>
      <c r="U998">
        <v>7</v>
      </c>
    </row>
    <row r="999" spans="1:21" x14ac:dyDescent="0.2">
      <c r="A999">
        <v>674</v>
      </c>
      <c r="B999" t="s">
        <v>15</v>
      </c>
      <c r="C999">
        <v>78</v>
      </c>
      <c r="D999" t="s">
        <v>18</v>
      </c>
      <c r="E999">
        <v>1</v>
      </c>
      <c r="F999">
        <v>10</v>
      </c>
      <c r="H999" t="s">
        <v>7</v>
      </c>
      <c r="N999" t="s">
        <v>50</v>
      </c>
      <c r="O999" t="s">
        <v>12</v>
      </c>
      <c r="R999" t="s">
        <v>55</v>
      </c>
      <c r="T999">
        <v>4</v>
      </c>
      <c r="U999">
        <v>6</v>
      </c>
    </row>
    <row r="1000" spans="1:21" x14ac:dyDescent="0.2">
      <c r="A1000">
        <v>710</v>
      </c>
      <c r="B1000" t="s">
        <v>15</v>
      </c>
      <c r="C1000">
        <v>82</v>
      </c>
      <c r="D1000" t="s">
        <v>18</v>
      </c>
      <c r="E1000">
        <v>0</v>
      </c>
      <c r="F1000">
        <v>16</v>
      </c>
      <c r="H1000" t="s">
        <v>7</v>
      </c>
      <c r="N1000" t="s">
        <v>50</v>
      </c>
      <c r="O1000" t="s">
        <v>12</v>
      </c>
      <c r="T1000">
        <v>3</v>
      </c>
      <c r="U1000">
        <v>5</v>
      </c>
    </row>
    <row r="1001" spans="1:21" x14ac:dyDescent="0.2">
      <c r="A1001">
        <v>714</v>
      </c>
      <c r="B1001" t="s">
        <v>15</v>
      </c>
      <c r="C1001">
        <v>78</v>
      </c>
      <c r="D1001" t="s">
        <v>18</v>
      </c>
      <c r="E1001">
        <v>0</v>
      </c>
      <c r="F1001">
        <v>9</v>
      </c>
      <c r="H1001" t="s">
        <v>7</v>
      </c>
      <c r="N1001" t="s">
        <v>50</v>
      </c>
      <c r="O1001" t="s">
        <v>12</v>
      </c>
      <c r="T1001">
        <v>3</v>
      </c>
      <c r="U1001">
        <v>5</v>
      </c>
    </row>
    <row r="1002" spans="1:21" x14ac:dyDescent="0.2">
      <c r="A1002">
        <v>765</v>
      </c>
      <c r="B1002" t="s">
        <v>15</v>
      </c>
      <c r="C1002">
        <v>82</v>
      </c>
      <c r="D1002" t="s">
        <v>18</v>
      </c>
      <c r="E1002">
        <v>1</v>
      </c>
      <c r="F1002">
        <v>15</v>
      </c>
      <c r="H1002" t="s">
        <v>7</v>
      </c>
      <c r="N1002" t="s">
        <v>50</v>
      </c>
      <c r="O1002" t="s">
        <v>12</v>
      </c>
      <c r="R1002" t="s">
        <v>55</v>
      </c>
      <c r="T1002">
        <v>4</v>
      </c>
      <c r="U1002">
        <v>6</v>
      </c>
    </row>
    <row r="1003" spans="1:21" x14ac:dyDescent="0.2">
      <c r="A1003">
        <v>768</v>
      </c>
      <c r="B1003" t="s">
        <v>15</v>
      </c>
      <c r="C1003">
        <v>77</v>
      </c>
      <c r="D1003" t="s">
        <v>16</v>
      </c>
      <c r="E1003">
        <v>2</v>
      </c>
      <c r="F1003">
        <v>10</v>
      </c>
      <c r="H1003" t="s">
        <v>7</v>
      </c>
      <c r="N1003" t="s">
        <v>50</v>
      </c>
      <c r="O1003" t="s">
        <v>12</v>
      </c>
      <c r="T1003">
        <v>3</v>
      </c>
      <c r="U1003">
        <v>7</v>
      </c>
    </row>
    <row r="1004" spans="1:21" x14ac:dyDescent="0.2">
      <c r="A1004">
        <v>835</v>
      </c>
      <c r="B1004" t="s">
        <v>15</v>
      </c>
      <c r="C1004">
        <v>82</v>
      </c>
      <c r="D1004" t="s">
        <v>18</v>
      </c>
      <c r="E1004">
        <v>0</v>
      </c>
      <c r="F1004">
        <v>11</v>
      </c>
      <c r="H1004" t="s">
        <v>7</v>
      </c>
      <c r="N1004" t="s">
        <v>50</v>
      </c>
      <c r="O1004" t="s">
        <v>12</v>
      </c>
      <c r="R1004" t="s">
        <v>55</v>
      </c>
      <c r="T1004">
        <v>4</v>
      </c>
      <c r="U1004">
        <v>6</v>
      </c>
    </row>
    <row r="1005" spans="1:21" x14ac:dyDescent="0.2">
      <c r="A1005">
        <v>870</v>
      </c>
      <c r="B1005" t="s">
        <v>15</v>
      </c>
      <c r="C1005">
        <v>85</v>
      </c>
      <c r="D1005" t="s">
        <v>18</v>
      </c>
      <c r="E1005">
        <v>1</v>
      </c>
      <c r="F1005">
        <v>12</v>
      </c>
      <c r="H1005" t="s">
        <v>7</v>
      </c>
      <c r="N1005" t="s">
        <v>50</v>
      </c>
      <c r="O1005" t="s">
        <v>12</v>
      </c>
      <c r="T1005">
        <v>3</v>
      </c>
      <c r="U1005">
        <v>4</v>
      </c>
    </row>
    <row r="1006" spans="1:21" x14ac:dyDescent="0.2">
      <c r="A1006">
        <v>904</v>
      </c>
      <c r="B1006" t="s">
        <v>15</v>
      </c>
      <c r="C1006">
        <v>77</v>
      </c>
      <c r="D1006" t="s">
        <v>18</v>
      </c>
      <c r="E1006">
        <v>1</v>
      </c>
      <c r="F1006">
        <v>10</v>
      </c>
      <c r="H1006" t="s">
        <v>7</v>
      </c>
      <c r="N1006" t="s">
        <v>50</v>
      </c>
      <c r="O1006" t="s">
        <v>12</v>
      </c>
      <c r="T1006">
        <v>3</v>
      </c>
      <c r="U1006">
        <v>4</v>
      </c>
    </row>
    <row r="1007" spans="1:21" x14ac:dyDescent="0.2">
      <c r="A1007">
        <v>1001</v>
      </c>
      <c r="B1007" t="s">
        <v>15</v>
      </c>
      <c r="C1007">
        <v>88</v>
      </c>
      <c r="D1007" t="s">
        <v>16</v>
      </c>
      <c r="E1007">
        <v>0</v>
      </c>
      <c r="F1007">
        <v>9</v>
      </c>
      <c r="H1007" t="s">
        <v>7</v>
      </c>
      <c r="N1007" t="s">
        <v>50</v>
      </c>
      <c r="O1007" t="s">
        <v>12</v>
      </c>
      <c r="T1007">
        <v>3</v>
      </c>
      <c r="U1007">
        <v>7</v>
      </c>
    </row>
    <row r="1008" spans="1:21" x14ac:dyDescent="0.2">
      <c r="A1008">
        <v>1004</v>
      </c>
      <c r="B1008" t="s">
        <v>15</v>
      </c>
      <c r="C1008">
        <v>88</v>
      </c>
      <c r="D1008" t="s">
        <v>18</v>
      </c>
      <c r="E1008">
        <v>1</v>
      </c>
      <c r="H1008" t="s">
        <v>7</v>
      </c>
      <c r="N1008" t="s">
        <v>50</v>
      </c>
      <c r="O1008" t="s">
        <v>12</v>
      </c>
      <c r="S1008" t="s">
        <v>53</v>
      </c>
      <c r="T1008">
        <v>4</v>
      </c>
      <c r="U1008">
        <v>6</v>
      </c>
    </row>
    <row r="1009" spans="1:21" x14ac:dyDescent="0.2">
      <c r="A1009">
        <v>1101</v>
      </c>
      <c r="B1009" t="s">
        <v>15</v>
      </c>
      <c r="C1009">
        <v>82</v>
      </c>
      <c r="D1009" t="s">
        <v>18</v>
      </c>
      <c r="E1009">
        <v>0</v>
      </c>
      <c r="H1009" t="s">
        <v>7</v>
      </c>
      <c r="N1009" t="s">
        <v>50</v>
      </c>
      <c r="O1009" t="s">
        <v>12</v>
      </c>
      <c r="T1009">
        <v>3</v>
      </c>
      <c r="U1009">
        <v>5</v>
      </c>
    </row>
    <row r="1010" spans="1:21" x14ac:dyDescent="0.2">
      <c r="A1010">
        <v>1250</v>
      </c>
      <c r="B1010" t="s">
        <v>15</v>
      </c>
      <c r="C1010">
        <v>86</v>
      </c>
      <c r="D1010" t="s">
        <v>18</v>
      </c>
      <c r="E1010">
        <v>0</v>
      </c>
      <c r="F1010">
        <v>15</v>
      </c>
      <c r="H1010" t="s">
        <v>7</v>
      </c>
      <c r="N1010" t="s">
        <v>50</v>
      </c>
      <c r="O1010" t="s">
        <v>12</v>
      </c>
      <c r="T1010">
        <v>3</v>
      </c>
      <c r="U1010">
        <v>5</v>
      </c>
    </row>
    <row r="1011" spans="1:21" x14ac:dyDescent="0.2">
      <c r="A1011">
        <v>1287</v>
      </c>
      <c r="B1011" t="s">
        <v>15</v>
      </c>
      <c r="C1011">
        <v>80</v>
      </c>
      <c r="D1011" t="s">
        <v>16</v>
      </c>
      <c r="E1011">
        <v>0</v>
      </c>
      <c r="F1011">
        <v>9</v>
      </c>
      <c r="H1011" t="s">
        <v>7</v>
      </c>
      <c r="N1011" t="s">
        <v>50</v>
      </c>
      <c r="O1011" t="s">
        <v>12</v>
      </c>
      <c r="T1011">
        <v>3</v>
      </c>
      <c r="U1011">
        <v>6</v>
      </c>
    </row>
    <row r="1012" spans="1:21" x14ac:dyDescent="0.2">
      <c r="A1012">
        <v>1360</v>
      </c>
      <c r="B1012" t="s">
        <v>15</v>
      </c>
      <c r="C1012">
        <v>85</v>
      </c>
      <c r="D1012" t="s">
        <v>16</v>
      </c>
      <c r="E1012">
        <v>0</v>
      </c>
      <c r="F1012">
        <v>9</v>
      </c>
      <c r="H1012" t="s">
        <v>7</v>
      </c>
      <c r="N1012" t="s">
        <v>50</v>
      </c>
      <c r="O1012" t="s">
        <v>12</v>
      </c>
      <c r="T1012">
        <v>3</v>
      </c>
      <c r="U1012">
        <v>6</v>
      </c>
    </row>
    <row r="1013" spans="1:21" x14ac:dyDescent="0.2">
      <c r="A1013">
        <v>1380</v>
      </c>
      <c r="B1013" t="s">
        <v>15</v>
      </c>
      <c r="C1013">
        <v>75</v>
      </c>
      <c r="D1013" t="s">
        <v>18</v>
      </c>
      <c r="E1013">
        <v>1</v>
      </c>
      <c r="F1013">
        <v>16</v>
      </c>
      <c r="H1013" t="s">
        <v>7</v>
      </c>
      <c r="N1013" t="s">
        <v>50</v>
      </c>
      <c r="O1013" t="s">
        <v>12</v>
      </c>
      <c r="T1013">
        <v>3</v>
      </c>
      <c r="U1013">
        <v>5</v>
      </c>
    </row>
    <row r="1014" spans="1:21" x14ac:dyDescent="0.2">
      <c r="A1014">
        <v>1408</v>
      </c>
      <c r="B1014" t="s">
        <v>15</v>
      </c>
      <c r="C1014">
        <v>82</v>
      </c>
      <c r="D1014" t="s">
        <v>16</v>
      </c>
      <c r="E1014">
        <v>1</v>
      </c>
      <c r="F1014">
        <v>15</v>
      </c>
      <c r="H1014" t="s">
        <v>7</v>
      </c>
      <c r="N1014" t="s">
        <v>50</v>
      </c>
      <c r="O1014" t="s">
        <v>12</v>
      </c>
      <c r="T1014">
        <v>3</v>
      </c>
      <c r="U1014">
        <v>4</v>
      </c>
    </row>
    <row r="1015" spans="1:21" x14ac:dyDescent="0.2">
      <c r="A1015">
        <v>1423</v>
      </c>
      <c r="B1015" t="s">
        <v>15</v>
      </c>
      <c r="C1015">
        <v>87</v>
      </c>
      <c r="D1015" t="s">
        <v>18</v>
      </c>
      <c r="E1015">
        <v>0</v>
      </c>
      <c r="F1015">
        <v>11</v>
      </c>
      <c r="H1015" t="s">
        <v>7</v>
      </c>
      <c r="N1015" t="s">
        <v>50</v>
      </c>
      <c r="O1015" t="s">
        <v>12</v>
      </c>
      <c r="R1015" t="s">
        <v>55</v>
      </c>
      <c r="T1015">
        <v>4</v>
      </c>
      <c r="U1015">
        <v>7</v>
      </c>
    </row>
    <row r="1016" spans="1:21" x14ac:dyDescent="0.2">
      <c r="A1016">
        <v>1454</v>
      </c>
      <c r="B1016" t="s">
        <v>15</v>
      </c>
      <c r="C1016">
        <v>79</v>
      </c>
      <c r="D1016" t="s">
        <v>18</v>
      </c>
      <c r="E1016">
        <v>0</v>
      </c>
      <c r="F1016">
        <v>12</v>
      </c>
      <c r="H1016" t="s">
        <v>7</v>
      </c>
      <c r="N1016" t="s">
        <v>50</v>
      </c>
      <c r="O1016" t="s">
        <v>12</v>
      </c>
      <c r="T1016">
        <v>3</v>
      </c>
      <c r="U1016">
        <v>4</v>
      </c>
    </row>
    <row r="1017" spans="1:21" x14ac:dyDescent="0.2">
      <c r="A1017">
        <v>1663</v>
      </c>
      <c r="B1017" t="s">
        <v>15</v>
      </c>
      <c r="C1017">
        <v>73</v>
      </c>
      <c r="D1017" t="s">
        <v>18</v>
      </c>
      <c r="E1017">
        <v>0</v>
      </c>
      <c r="H1017" t="s">
        <v>7</v>
      </c>
      <c r="N1017" t="s">
        <v>50</v>
      </c>
      <c r="O1017" t="s">
        <v>12</v>
      </c>
      <c r="T1017">
        <v>3</v>
      </c>
      <c r="U1017">
        <v>4</v>
      </c>
    </row>
    <row r="1018" spans="1:21" x14ac:dyDescent="0.2">
      <c r="A1018">
        <v>1685</v>
      </c>
      <c r="B1018" t="s">
        <v>15</v>
      </c>
      <c r="C1018">
        <v>73</v>
      </c>
      <c r="D1018" t="s">
        <v>18</v>
      </c>
      <c r="E1018">
        <v>1</v>
      </c>
      <c r="F1018">
        <v>12</v>
      </c>
      <c r="H1018" t="s">
        <v>7</v>
      </c>
      <c r="N1018" t="s">
        <v>50</v>
      </c>
      <c r="O1018" t="s">
        <v>12</v>
      </c>
      <c r="R1018" t="s">
        <v>55</v>
      </c>
      <c r="T1018">
        <v>4</v>
      </c>
      <c r="U1018">
        <v>7</v>
      </c>
    </row>
    <row r="1019" spans="1:21" x14ac:dyDescent="0.2">
      <c r="A1019">
        <v>1748</v>
      </c>
      <c r="B1019" t="s">
        <v>15</v>
      </c>
      <c r="C1019">
        <v>81</v>
      </c>
      <c r="D1019" t="s">
        <v>18</v>
      </c>
      <c r="E1019">
        <v>0</v>
      </c>
      <c r="F1019">
        <v>16</v>
      </c>
      <c r="H1019" t="s">
        <v>7</v>
      </c>
      <c r="N1019" t="s">
        <v>50</v>
      </c>
      <c r="O1019" t="s">
        <v>12</v>
      </c>
      <c r="T1019">
        <v>3</v>
      </c>
      <c r="U1019">
        <v>3</v>
      </c>
    </row>
    <row r="1020" spans="1:21" x14ac:dyDescent="0.2">
      <c r="A1020">
        <v>1786</v>
      </c>
      <c r="B1020" t="s">
        <v>15</v>
      </c>
      <c r="C1020">
        <v>75</v>
      </c>
      <c r="D1020" t="s">
        <v>18</v>
      </c>
      <c r="E1020">
        <v>0</v>
      </c>
      <c r="F1020">
        <v>22</v>
      </c>
      <c r="H1020" t="s">
        <v>7</v>
      </c>
      <c r="N1020" t="s">
        <v>50</v>
      </c>
      <c r="O1020" t="s">
        <v>12</v>
      </c>
      <c r="R1020" t="s">
        <v>55</v>
      </c>
      <c r="T1020">
        <v>4</v>
      </c>
      <c r="U1020">
        <v>8</v>
      </c>
    </row>
    <row r="1021" spans="1:21" x14ac:dyDescent="0.2">
      <c r="A1021">
        <v>1843</v>
      </c>
      <c r="B1021" t="s">
        <v>15</v>
      </c>
      <c r="C1021">
        <v>79</v>
      </c>
      <c r="D1021" t="s">
        <v>18</v>
      </c>
      <c r="E1021">
        <v>0</v>
      </c>
      <c r="F1021">
        <v>16</v>
      </c>
      <c r="H1021" t="s">
        <v>7</v>
      </c>
      <c r="N1021" t="s">
        <v>50</v>
      </c>
      <c r="O1021" t="s">
        <v>12</v>
      </c>
      <c r="T1021">
        <v>3</v>
      </c>
      <c r="U1021">
        <v>4</v>
      </c>
    </row>
    <row r="1022" spans="1:21" x14ac:dyDescent="0.2">
      <c r="A1022">
        <v>2041</v>
      </c>
      <c r="B1022" t="s">
        <v>15</v>
      </c>
      <c r="C1022">
        <v>91</v>
      </c>
      <c r="D1022" t="s">
        <v>16</v>
      </c>
      <c r="E1022">
        <v>0</v>
      </c>
      <c r="F1022">
        <v>15</v>
      </c>
      <c r="H1022" t="s">
        <v>7</v>
      </c>
      <c r="N1022" t="s">
        <v>50</v>
      </c>
      <c r="O1022" t="s">
        <v>12</v>
      </c>
      <c r="T1022">
        <v>3</v>
      </c>
      <c r="U1022">
        <v>6</v>
      </c>
    </row>
    <row r="1023" spans="1:21" x14ac:dyDescent="0.2">
      <c r="A1023">
        <v>2097</v>
      </c>
      <c r="B1023" t="s">
        <v>15</v>
      </c>
      <c r="C1023">
        <v>82</v>
      </c>
      <c r="D1023" t="s">
        <v>16</v>
      </c>
      <c r="E1023">
        <v>0</v>
      </c>
      <c r="F1023">
        <v>13</v>
      </c>
      <c r="H1023" t="s">
        <v>7</v>
      </c>
      <c r="N1023" t="s">
        <v>50</v>
      </c>
      <c r="O1023" t="s">
        <v>12</v>
      </c>
      <c r="T1023">
        <v>3</v>
      </c>
      <c r="U1023">
        <v>4</v>
      </c>
    </row>
    <row r="1024" spans="1:21" x14ac:dyDescent="0.2">
      <c r="A1024">
        <v>2161</v>
      </c>
      <c r="B1024" t="s">
        <v>15</v>
      </c>
      <c r="C1024">
        <v>79</v>
      </c>
      <c r="D1024" t="s">
        <v>18</v>
      </c>
      <c r="E1024">
        <v>0</v>
      </c>
      <c r="H1024" t="s">
        <v>7</v>
      </c>
      <c r="N1024" t="s">
        <v>50</v>
      </c>
      <c r="O1024" t="s">
        <v>12</v>
      </c>
      <c r="T1024">
        <v>3</v>
      </c>
      <c r="U1024">
        <v>4</v>
      </c>
    </row>
    <row r="1025" spans="1:21" x14ac:dyDescent="0.2">
      <c r="A1025">
        <v>2209</v>
      </c>
      <c r="B1025" t="s">
        <v>15</v>
      </c>
      <c r="C1025">
        <v>76</v>
      </c>
      <c r="D1025" t="s">
        <v>16</v>
      </c>
      <c r="E1025">
        <v>0</v>
      </c>
      <c r="F1025">
        <v>15</v>
      </c>
      <c r="H1025" t="s">
        <v>7</v>
      </c>
      <c r="N1025" t="s">
        <v>50</v>
      </c>
      <c r="O1025" t="s">
        <v>12</v>
      </c>
      <c r="T1025">
        <v>3</v>
      </c>
      <c r="U1025">
        <v>4</v>
      </c>
    </row>
    <row r="1026" spans="1:21" x14ac:dyDescent="0.2">
      <c r="A1026">
        <v>2219</v>
      </c>
      <c r="B1026" t="s">
        <v>15</v>
      </c>
      <c r="C1026">
        <v>77</v>
      </c>
      <c r="D1026" t="s">
        <v>16</v>
      </c>
      <c r="E1026">
        <v>1</v>
      </c>
      <c r="F1026">
        <v>13</v>
      </c>
      <c r="H1026" t="s">
        <v>7</v>
      </c>
      <c r="N1026" t="s">
        <v>50</v>
      </c>
      <c r="O1026" t="s">
        <v>12</v>
      </c>
      <c r="T1026">
        <v>3</v>
      </c>
      <c r="U1026">
        <v>4</v>
      </c>
    </row>
    <row r="1027" spans="1:21" x14ac:dyDescent="0.2">
      <c r="A1027">
        <v>2268</v>
      </c>
      <c r="B1027" t="s">
        <v>15</v>
      </c>
      <c r="C1027">
        <v>77</v>
      </c>
      <c r="D1027" t="s">
        <v>18</v>
      </c>
      <c r="E1027">
        <v>0</v>
      </c>
      <c r="F1027">
        <v>19</v>
      </c>
      <c r="H1027" t="s">
        <v>7</v>
      </c>
      <c r="N1027" t="s">
        <v>50</v>
      </c>
      <c r="O1027" t="s">
        <v>12</v>
      </c>
      <c r="R1027" t="s">
        <v>55</v>
      </c>
      <c r="T1027">
        <v>4</v>
      </c>
      <c r="U1027">
        <v>6</v>
      </c>
    </row>
    <row r="1028" spans="1:21" x14ac:dyDescent="0.2">
      <c r="A1028">
        <v>2400</v>
      </c>
      <c r="B1028" t="s">
        <v>15</v>
      </c>
      <c r="C1028">
        <v>90</v>
      </c>
      <c r="D1028" t="s">
        <v>18</v>
      </c>
      <c r="E1028">
        <v>0</v>
      </c>
      <c r="F1028">
        <v>9</v>
      </c>
      <c r="H1028" t="s">
        <v>7</v>
      </c>
      <c r="N1028" t="s">
        <v>50</v>
      </c>
      <c r="O1028" t="s">
        <v>12</v>
      </c>
      <c r="T1028">
        <v>3</v>
      </c>
      <c r="U1028">
        <v>6</v>
      </c>
    </row>
    <row r="1029" spans="1:21" x14ac:dyDescent="0.2">
      <c r="A1029">
        <v>2458</v>
      </c>
      <c r="B1029" t="s">
        <v>15</v>
      </c>
      <c r="C1029">
        <v>76</v>
      </c>
      <c r="D1029" t="s">
        <v>18</v>
      </c>
      <c r="E1029">
        <v>0</v>
      </c>
      <c r="F1029">
        <v>16</v>
      </c>
      <c r="H1029" t="s">
        <v>7</v>
      </c>
      <c r="N1029" t="s">
        <v>50</v>
      </c>
      <c r="O1029" t="s">
        <v>12</v>
      </c>
      <c r="T1029">
        <v>3</v>
      </c>
      <c r="U1029">
        <v>5</v>
      </c>
    </row>
    <row r="1030" spans="1:21" x14ac:dyDescent="0.2">
      <c r="A1030">
        <v>2489</v>
      </c>
      <c r="B1030" t="s">
        <v>15</v>
      </c>
      <c r="C1030">
        <v>81</v>
      </c>
      <c r="D1030" t="s">
        <v>16</v>
      </c>
      <c r="E1030">
        <v>0</v>
      </c>
      <c r="F1030">
        <v>18</v>
      </c>
      <c r="H1030" t="s">
        <v>7</v>
      </c>
      <c r="N1030" t="s">
        <v>50</v>
      </c>
      <c r="O1030" t="s">
        <v>12</v>
      </c>
      <c r="T1030">
        <v>3</v>
      </c>
      <c r="U1030">
        <v>6</v>
      </c>
    </row>
    <row r="1031" spans="1:21" x14ac:dyDescent="0.2">
      <c r="A1031">
        <v>2548</v>
      </c>
      <c r="B1031" t="s">
        <v>15</v>
      </c>
      <c r="C1031">
        <v>82</v>
      </c>
      <c r="D1031" t="s">
        <v>18</v>
      </c>
      <c r="E1031">
        <v>0</v>
      </c>
      <c r="F1031">
        <v>9</v>
      </c>
      <c r="H1031" t="s">
        <v>7</v>
      </c>
      <c r="N1031" t="s">
        <v>50</v>
      </c>
      <c r="O1031" t="s">
        <v>12</v>
      </c>
      <c r="T1031">
        <v>3</v>
      </c>
      <c r="U1031">
        <v>6</v>
      </c>
    </row>
    <row r="1032" spans="1:21" x14ac:dyDescent="0.2">
      <c r="A1032">
        <v>2563</v>
      </c>
      <c r="B1032" t="s">
        <v>15</v>
      </c>
      <c r="C1032">
        <v>83</v>
      </c>
      <c r="D1032" t="s">
        <v>18</v>
      </c>
      <c r="E1032">
        <v>0</v>
      </c>
      <c r="F1032">
        <v>15</v>
      </c>
      <c r="H1032" t="s">
        <v>7</v>
      </c>
      <c r="N1032" t="s">
        <v>50</v>
      </c>
      <c r="O1032" t="s">
        <v>12</v>
      </c>
      <c r="R1032" t="s">
        <v>55</v>
      </c>
      <c r="T1032">
        <v>4</v>
      </c>
      <c r="U1032">
        <v>7</v>
      </c>
    </row>
    <row r="1033" spans="1:21" x14ac:dyDescent="0.2">
      <c r="A1033">
        <v>2567</v>
      </c>
      <c r="B1033" t="s">
        <v>15</v>
      </c>
      <c r="C1033">
        <v>75</v>
      </c>
      <c r="D1033" t="s">
        <v>16</v>
      </c>
      <c r="E1033">
        <v>0</v>
      </c>
      <c r="F1033">
        <v>15</v>
      </c>
      <c r="H1033" t="s">
        <v>7</v>
      </c>
      <c r="N1033" t="s">
        <v>50</v>
      </c>
      <c r="O1033" t="s">
        <v>12</v>
      </c>
      <c r="T1033">
        <v>3</v>
      </c>
      <c r="U1033">
        <v>5</v>
      </c>
    </row>
    <row r="1034" spans="1:21" x14ac:dyDescent="0.2">
      <c r="A1034">
        <v>511</v>
      </c>
      <c r="B1034" t="s">
        <v>15</v>
      </c>
      <c r="C1034">
        <v>83</v>
      </c>
      <c r="D1034" t="s">
        <v>16</v>
      </c>
      <c r="E1034">
        <v>0</v>
      </c>
      <c r="G1034" t="s">
        <v>6</v>
      </c>
      <c r="N1034" t="s">
        <v>50</v>
      </c>
      <c r="O1034" t="s">
        <v>12</v>
      </c>
      <c r="T1034">
        <v>3</v>
      </c>
      <c r="U1034">
        <v>5</v>
      </c>
    </row>
    <row r="1035" spans="1:21" x14ac:dyDescent="0.2">
      <c r="A1035">
        <v>62</v>
      </c>
      <c r="B1035" t="s">
        <v>15</v>
      </c>
      <c r="C1035">
        <v>91</v>
      </c>
      <c r="D1035" t="s">
        <v>18</v>
      </c>
      <c r="E1035">
        <v>0</v>
      </c>
      <c r="F1035">
        <v>12</v>
      </c>
      <c r="N1035" t="s">
        <v>50</v>
      </c>
      <c r="O1035" t="s">
        <v>12</v>
      </c>
      <c r="T1035">
        <v>2</v>
      </c>
      <c r="U1035">
        <v>4</v>
      </c>
    </row>
    <row r="1036" spans="1:21" x14ac:dyDescent="0.2">
      <c r="A1036">
        <v>101</v>
      </c>
      <c r="B1036" t="s">
        <v>15</v>
      </c>
      <c r="C1036">
        <v>94</v>
      </c>
      <c r="D1036" t="s">
        <v>16</v>
      </c>
      <c r="E1036">
        <v>2</v>
      </c>
      <c r="F1036">
        <v>11</v>
      </c>
      <c r="N1036" t="s">
        <v>50</v>
      </c>
      <c r="O1036" t="s">
        <v>12</v>
      </c>
      <c r="T1036">
        <v>2</v>
      </c>
      <c r="U1036">
        <v>3</v>
      </c>
    </row>
    <row r="1037" spans="1:21" x14ac:dyDescent="0.2">
      <c r="A1037">
        <v>292</v>
      </c>
      <c r="B1037" t="s">
        <v>15</v>
      </c>
      <c r="C1037">
        <v>80</v>
      </c>
      <c r="D1037" t="s">
        <v>18</v>
      </c>
      <c r="E1037">
        <v>1</v>
      </c>
      <c r="F1037">
        <v>11</v>
      </c>
      <c r="N1037" t="s">
        <v>50</v>
      </c>
      <c r="O1037" t="s">
        <v>12</v>
      </c>
      <c r="T1037">
        <v>2</v>
      </c>
      <c r="U1037">
        <v>2</v>
      </c>
    </row>
    <row r="1038" spans="1:21" x14ac:dyDescent="0.2">
      <c r="A1038">
        <v>322</v>
      </c>
      <c r="B1038" t="s">
        <v>15</v>
      </c>
      <c r="C1038">
        <v>86</v>
      </c>
      <c r="D1038" t="s">
        <v>16</v>
      </c>
      <c r="E1038">
        <v>1</v>
      </c>
      <c r="F1038">
        <v>9</v>
      </c>
      <c r="N1038" t="s">
        <v>50</v>
      </c>
      <c r="O1038" t="s">
        <v>12</v>
      </c>
      <c r="T1038">
        <v>2</v>
      </c>
      <c r="U1038">
        <v>3</v>
      </c>
    </row>
    <row r="1039" spans="1:21" x14ac:dyDescent="0.2">
      <c r="A1039">
        <v>438</v>
      </c>
      <c r="B1039" t="s">
        <v>15</v>
      </c>
      <c r="C1039">
        <v>83</v>
      </c>
      <c r="D1039" t="s">
        <v>18</v>
      </c>
      <c r="E1039">
        <v>0</v>
      </c>
      <c r="F1039">
        <v>10</v>
      </c>
      <c r="N1039" t="s">
        <v>50</v>
      </c>
      <c r="O1039" t="s">
        <v>12</v>
      </c>
      <c r="T1039">
        <v>2</v>
      </c>
      <c r="U1039">
        <v>5</v>
      </c>
    </row>
    <row r="1040" spans="1:21" x14ac:dyDescent="0.2">
      <c r="A1040">
        <v>457</v>
      </c>
      <c r="B1040" t="s">
        <v>15</v>
      </c>
      <c r="C1040">
        <v>81</v>
      </c>
      <c r="D1040" t="s">
        <v>18</v>
      </c>
      <c r="E1040">
        <v>0</v>
      </c>
      <c r="N1040" t="s">
        <v>50</v>
      </c>
      <c r="O1040" t="s">
        <v>12</v>
      </c>
      <c r="T1040">
        <v>2</v>
      </c>
      <c r="U1040">
        <v>3</v>
      </c>
    </row>
    <row r="1041" spans="1:21" x14ac:dyDescent="0.2">
      <c r="A1041">
        <v>528</v>
      </c>
      <c r="B1041" t="s">
        <v>15</v>
      </c>
      <c r="C1041">
        <v>82</v>
      </c>
      <c r="D1041" t="s">
        <v>16</v>
      </c>
      <c r="E1041">
        <v>0</v>
      </c>
      <c r="N1041" t="s">
        <v>50</v>
      </c>
      <c r="O1041" t="s">
        <v>12</v>
      </c>
      <c r="T1041">
        <v>2</v>
      </c>
      <c r="U1041">
        <v>7</v>
      </c>
    </row>
    <row r="1042" spans="1:21" x14ac:dyDescent="0.2">
      <c r="A1042">
        <v>539</v>
      </c>
      <c r="B1042" t="s">
        <v>15</v>
      </c>
      <c r="C1042">
        <v>88</v>
      </c>
      <c r="D1042" t="s">
        <v>16</v>
      </c>
      <c r="E1042">
        <v>1</v>
      </c>
      <c r="N1042" t="s">
        <v>50</v>
      </c>
      <c r="O1042" t="s">
        <v>12</v>
      </c>
      <c r="T1042">
        <v>2</v>
      </c>
      <c r="U1042">
        <v>3</v>
      </c>
    </row>
    <row r="1043" spans="1:21" x14ac:dyDescent="0.2">
      <c r="A1043">
        <v>855</v>
      </c>
      <c r="B1043" t="s">
        <v>15</v>
      </c>
      <c r="C1043">
        <v>76</v>
      </c>
      <c r="D1043" t="s">
        <v>16</v>
      </c>
      <c r="E1043">
        <v>0</v>
      </c>
      <c r="F1043">
        <v>10</v>
      </c>
      <c r="N1043" t="s">
        <v>50</v>
      </c>
      <c r="O1043" t="s">
        <v>12</v>
      </c>
      <c r="T1043">
        <v>2</v>
      </c>
      <c r="U1043">
        <v>3</v>
      </c>
    </row>
    <row r="1044" spans="1:21" x14ac:dyDescent="0.2">
      <c r="A1044">
        <v>1189</v>
      </c>
      <c r="B1044" t="s">
        <v>15</v>
      </c>
      <c r="C1044">
        <v>91</v>
      </c>
      <c r="D1044" t="s">
        <v>18</v>
      </c>
      <c r="E1044">
        <v>2</v>
      </c>
      <c r="F1044">
        <v>9</v>
      </c>
      <c r="N1044" t="s">
        <v>50</v>
      </c>
      <c r="O1044" t="s">
        <v>12</v>
      </c>
      <c r="R1044" t="s">
        <v>55</v>
      </c>
      <c r="T1044">
        <v>3</v>
      </c>
      <c r="U1044">
        <v>7</v>
      </c>
    </row>
    <row r="1045" spans="1:21" x14ac:dyDescent="0.2">
      <c r="A1045">
        <v>1347</v>
      </c>
      <c r="B1045" t="s">
        <v>15</v>
      </c>
      <c r="C1045">
        <v>82</v>
      </c>
      <c r="D1045" t="s">
        <v>18</v>
      </c>
      <c r="E1045">
        <v>1</v>
      </c>
      <c r="F1045">
        <v>15</v>
      </c>
      <c r="N1045" t="s">
        <v>50</v>
      </c>
      <c r="O1045" t="s">
        <v>12</v>
      </c>
      <c r="T1045">
        <v>2</v>
      </c>
      <c r="U1045">
        <v>3</v>
      </c>
    </row>
    <row r="1046" spans="1:21" x14ac:dyDescent="0.2">
      <c r="A1046">
        <v>1426</v>
      </c>
      <c r="B1046" t="s">
        <v>15</v>
      </c>
      <c r="C1046">
        <v>85</v>
      </c>
      <c r="D1046" t="s">
        <v>16</v>
      </c>
      <c r="E1046">
        <v>0</v>
      </c>
      <c r="F1046">
        <v>10</v>
      </c>
      <c r="N1046" t="s">
        <v>50</v>
      </c>
      <c r="O1046" t="s">
        <v>12</v>
      </c>
      <c r="T1046">
        <v>2</v>
      </c>
      <c r="U1046">
        <v>3</v>
      </c>
    </row>
    <row r="1047" spans="1:21" x14ac:dyDescent="0.2">
      <c r="A1047">
        <v>1643</v>
      </c>
      <c r="B1047" t="s">
        <v>15</v>
      </c>
      <c r="C1047">
        <v>72</v>
      </c>
      <c r="D1047" t="s">
        <v>16</v>
      </c>
      <c r="E1047">
        <v>0</v>
      </c>
      <c r="F1047">
        <v>12</v>
      </c>
      <c r="N1047" t="s">
        <v>50</v>
      </c>
      <c r="O1047" t="s">
        <v>12</v>
      </c>
      <c r="T1047">
        <v>2</v>
      </c>
      <c r="U1047">
        <v>4</v>
      </c>
    </row>
    <row r="1048" spans="1:21" x14ac:dyDescent="0.2">
      <c r="A1048">
        <v>1670</v>
      </c>
      <c r="B1048" t="s">
        <v>15</v>
      </c>
      <c r="C1048">
        <v>81</v>
      </c>
      <c r="D1048" t="s">
        <v>18</v>
      </c>
      <c r="E1048">
        <v>1</v>
      </c>
      <c r="F1048">
        <v>12</v>
      </c>
      <c r="N1048" t="s">
        <v>50</v>
      </c>
      <c r="O1048" t="s">
        <v>12</v>
      </c>
      <c r="T1048">
        <v>2</v>
      </c>
      <c r="U1048">
        <v>3</v>
      </c>
    </row>
    <row r="1049" spans="1:21" x14ac:dyDescent="0.2">
      <c r="A1049">
        <v>1747</v>
      </c>
      <c r="B1049" t="s">
        <v>15</v>
      </c>
      <c r="C1049">
        <v>80</v>
      </c>
      <c r="D1049" t="s">
        <v>18</v>
      </c>
      <c r="E1049">
        <v>1</v>
      </c>
      <c r="F1049">
        <v>18</v>
      </c>
      <c r="N1049" t="s">
        <v>50</v>
      </c>
      <c r="O1049" t="s">
        <v>12</v>
      </c>
      <c r="T1049">
        <v>2</v>
      </c>
      <c r="U1049">
        <v>4</v>
      </c>
    </row>
    <row r="1050" spans="1:21" x14ac:dyDescent="0.2">
      <c r="A1050">
        <v>1810</v>
      </c>
      <c r="B1050" t="s">
        <v>15</v>
      </c>
      <c r="C1050">
        <v>77</v>
      </c>
      <c r="D1050" t="s">
        <v>16</v>
      </c>
      <c r="E1050">
        <v>1</v>
      </c>
      <c r="F1050">
        <v>17</v>
      </c>
      <c r="N1050" t="s">
        <v>50</v>
      </c>
      <c r="O1050" t="s">
        <v>12</v>
      </c>
      <c r="T1050">
        <v>2</v>
      </c>
      <c r="U1050">
        <v>3</v>
      </c>
    </row>
    <row r="1051" spans="1:21" x14ac:dyDescent="0.2">
      <c r="A1051">
        <v>1837</v>
      </c>
      <c r="B1051" t="s">
        <v>15</v>
      </c>
      <c r="C1051">
        <v>76</v>
      </c>
      <c r="D1051" t="s">
        <v>18</v>
      </c>
      <c r="E1051">
        <v>0</v>
      </c>
      <c r="F1051">
        <v>19</v>
      </c>
      <c r="N1051" t="s">
        <v>50</v>
      </c>
      <c r="O1051" t="s">
        <v>12</v>
      </c>
      <c r="T1051">
        <v>2</v>
      </c>
      <c r="U1051">
        <v>4</v>
      </c>
    </row>
    <row r="1052" spans="1:21" x14ac:dyDescent="0.2">
      <c r="A1052">
        <v>1842</v>
      </c>
      <c r="B1052" t="s">
        <v>15</v>
      </c>
      <c r="C1052">
        <v>74</v>
      </c>
      <c r="D1052" t="s">
        <v>16</v>
      </c>
      <c r="E1052">
        <v>1</v>
      </c>
      <c r="F1052">
        <v>12</v>
      </c>
      <c r="N1052" t="s">
        <v>50</v>
      </c>
      <c r="O1052" t="s">
        <v>12</v>
      </c>
      <c r="T1052">
        <v>2</v>
      </c>
      <c r="U1052">
        <v>4</v>
      </c>
    </row>
    <row r="1053" spans="1:21" x14ac:dyDescent="0.2">
      <c r="A1053">
        <v>1980</v>
      </c>
      <c r="B1053" t="s">
        <v>15</v>
      </c>
      <c r="C1053">
        <v>72</v>
      </c>
      <c r="D1053" t="s">
        <v>16</v>
      </c>
      <c r="E1053">
        <v>1</v>
      </c>
      <c r="F1053">
        <v>15</v>
      </c>
      <c r="N1053" t="s">
        <v>50</v>
      </c>
      <c r="O1053" t="s">
        <v>12</v>
      </c>
      <c r="T1053">
        <v>2</v>
      </c>
      <c r="U1053">
        <v>5</v>
      </c>
    </row>
    <row r="1054" spans="1:21" x14ac:dyDescent="0.2">
      <c r="A1054">
        <v>2072</v>
      </c>
      <c r="B1054" t="s">
        <v>15</v>
      </c>
      <c r="C1054">
        <v>73</v>
      </c>
      <c r="D1054" t="s">
        <v>16</v>
      </c>
      <c r="E1054">
        <v>1</v>
      </c>
      <c r="F1054">
        <v>15</v>
      </c>
      <c r="N1054" t="s">
        <v>50</v>
      </c>
      <c r="O1054" t="s">
        <v>12</v>
      </c>
      <c r="T1054">
        <v>2</v>
      </c>
      <c r="U1054">
        <v>4</v>
      </c>
    </row>
    <row r="1055" spans="1:21" x14ac:dyDescent="0.2">
      <c r="A1055">
        <v>2120</v>
      </c>
      <c r="B1055" t="s">
        <v>15</v>
      </c>
      <c r="C1055">
        <v>79</v>
      </c>
      <c r="D1055" t="s">
        <v>16</v>
      </c>
      <c r="E1055">
        <v>0</v>
      </c>
      <c r="F1055">
        <v>16</v>
      </c>
      <c r="N1055" t="s">
        <v>50</v>
      </c>
      <c r="O1055" t="s">
        <v>12</v>
      </c>
      <c r="T1055">
        <v>2</v>
      </c>
      <c r="U1055">
        <v>3</v>
      </c>
    </row>
    <row r="1056" spans="1:21" x14ac:dyDescent="0.2">
      <c r="A1056">
        <v>2159</v>
      </c>
      <c r="B1056" t="s">
        <v>15</v>
      </c>
      <c r="C1056">
        <v>80</v>
      </c>
      <c r="D1056" t="s">
        <v>18</v>
      </c>
      <c r="E1056">
        <v>1</v>
      </c>
      <c r="F1056">
        <v>11</v>
      </c>
      <c r="N1056" t="s">
        <v>50</v>
      </c>
      <c r="O1056" t="s">
        <v>12</v>
      </c>
      <c r="T1056">
        <v>2</v>
      </c>
      <c r="U1056">
        <v>2</v>
      </c>
    </row>
    <row r="1057" spans="1:21" x14ac:dyDescent="0.2">
      <c r="A1057">
        <v>2240</v>
      </c>
      <c r="B1057" t="s">
        <v>15</v>
      </c>
      <c r="C1057">
        <v>77</v>
      </c>
      <c r="D1057" t="s">
        <v>18</v>
      </c>
      <c r="E1057">
        <v>0</v>
      </c>
      <c r="N1057" t="s">
        <v>50</v>
      </c>
      <c r="O1057" t="s">
        <v>12</v>
      </c>
      <c r="T1057">
        <v>2</v>
      </c>
      <c r="U1057">
        <v>3</v>
      </c>
    </row>
    <row r="1058" spans="1:21" x14ac:dyDescent="0.2">
      <c r="A1058">
        <v>2285</v>
      </c>
      <c r="B1058" t="s">
        <v>15</v>
      </c>
      <c r="C1058">
        <v>80</v>
      </c>
      <c r="D1058" t="s">
        <v>18</v>
      </c>
      <c r="E1058">
        <v>0</v>
      </c>
      <c r="F1058">
        <v>16</v>
      </c>
      <c r="N1058" t="s">
        <v>50</v>
      </c>
      <c r="O1058" t="s">
        <v>12</v>
      </c>
      <c r="R1058" t="s">
        <v>55</v>
      </c>
      <c r="T1058">
        <v>3</v>
      </c>
      <c r="U1058">
        <v>5</v>
      </c>
    </row>
    <row r="1059" spans="1:21" x14ac:dyDescent="0.2">
      <c r="A1059">
        <v>2352</v>
      </c>
      <c r="B1059" t="s">
        <v>15</v>
      </c>
      <c r="C1059">
        <v>76</v>
      </c>
      <c r="D1059" t="s">
        <v>18</v>
      </c>
      <c r="E1059">
        <v>0</v>
      </c>
      <c r="F1059">
        <v>11</v>
      </c>
      <c r="N1059" t="s">
        <v>50</v>
      </c>
      <c r="O1059" t="s">
        <v>12</v>
      </c>
      <c r="R1059" t="s">
        <v>55</v>
      </c>
      <c r="T1059">
        <v>3</v>
      </c>
      <c r="U1059">
        <v>4</v>
      </c>
    </row>
    <row r="1060" spans="1:21" x14ac:dyDescent="0.2">
      <c r="A1060">
        <v>2354</v>
      </c>
      <c r="B1060" t="s">
        <v>15</v>
      </c>
      <c r="C1060">
        <v>77</v>
      </c>
      <c r="D1060" t="s">
        <v>18</v>
      </c>
      <c r="E1060">
        <v>1</v>
      </c>
      <c r="F1060">
        <v>19</v>
      </c>
      <c r="N1060" t="s">
        <v>50</v>
      </c>
      <c r="O1060" t="s">
        <v>12</v>
      </c>
      <c r="T1060">
        <v>2</v>
      </c>
      <c r="U1060">
        <v>2</v>
      </c>
    </row>
    <row r="1061" spans="1:21" x14ac:dyDescent="0.2">
      <c r="A1061">
        <v>2582</v>
      </c>
      <c r="B1061" t="s">
        <v>15</v>
      </c>
      <c r="C1061">
        <v>82</v>
      </c>
      <c r="D1061" t="s">
        <v>16</v>
      </c>
      <c r="E1061">
        <v>0</v>
      </c>
      <c r="F1061">
        <v>10</v>
      </c>
      <c r="N1061" t="s">
        <v>50</v>
      </c>
      <c r="O1061" t="s">
        <v>12</v>
      </c>
      <c r="T1061">
        <v>2</v>
      </c>
      <c r="U1061">
        <v>4</v>
      </c>
    </row>
    <row r="1062" spans="1:21" x14ac:dyDescent="0.2">
      <c r="A1062">
        <v>2664</v>
      </c>
      <c r="B1062" t="s">
        <v>15</v>
      </c>
      <c r="C1062">
        <v>66</v>
      </c>
      <c r="D1062" t="s">
        <v>18</v>
      </c>
      <c r="E1062">
        <v>0</v>
      </c>
      <c r="N1062" t="s">
        <v>50</v>
      </c>
      <c r="O1062" t="s">
        <v>12</v>
      </c>
      <c r="R1062" t="s">
        <v>55</v>
      </c>
      <c r="T1062">
        <v>3</v>
      </c>
      <c r="U1062">
        <v>5</v>
      </c>
    </row>
    <row r="1063" spans="1:21" x14ac:dyDescent="0.2">
      <c r="A1063">
        <v>2004</v>
      </c>
      <c r="B1063" t="s">
        <v>15</v>
      </c>
      <c r="C1063">
        <v>74</v>
      </c>
      <c r="D1063" t="s">
        <v>16</v>
      </c>
      <c r="E1063">
        <v>0</v>
      </c>
      <c r="F1063">
        <v>16</v>
      </c>
      <c r="K1063" t="s">
        <v>10</v>
      </c>
      <c r="M1063" t="s">
        <v>52</v>
      </c>
      <c r="O1063" t="s">
        <v>12</v>
      </c>
      <c r="T1063">
        <v>3</v>
      </c>
      <c r="U1063">
        <v>4</v>
      </c>
    </row>
    <row r="1064" spans="1:21" x14ac:dyDescent="0.2">
      <c r="A1064">
        <v>75</v>
      </c>
      <c r="B1064" t="s">
        <v>15</v>
      </c>
      <c r="C1064">
        <v>90</v>
      </c>
      <c r="D1064" t="s">
        <v>16</v>
      </c>
      <c r="E1064">
        <v>0</v>
      </c>
      <c r="F1064">
        <v>9</v>
      </c>
      <c r="G1064" t="s">
        <v>6</v>
      </c>
      <c r="H1064" t="s">
        <v>7</v>
      </c>
      <c r="I1064" t="s">
        <v>8</v>
      </c>
      <c r="J1064" t="s">
        <v>9</v>
      </c>
      <c r="M1064" t="s">
        <v>52</v>
      </c>
      <c r="O1064" t="s">
        <v>12</v>
      </c>
      <c r="T1064">
        <v>6</v>
      </c>
      <c r="U1064">
        <v>11</v>
      </c>
    </row>
    <row r="1065" spans="1:21" x14ac:dyDescent="0.2">
      <c r="A1065">
        <v>820</v>
      </c>
      <c r="B1065" t="s">
        <v>15</v>
      </c>
      <c r="C1065">
        <v>85</v>
      </c>
      <c r="D1065" t="s">
        <v>18</v>
      </c>
      <c r="E1065">
        <v>0</v>
      </c>
      <c r="G1065" t="s">
        <v>6</v>
      </c>
      <c r="H1065" t="s">
        <v>7</v>
      </c>
      <c r="I1065" t="s">
        <v>8</v>
      </c>
      <c r="J1065" t="s">
        <v>9</v>
      </c>
      <c r="M1065" t="s">
        <v>52</v>
      </c>
      <c r="O1065" t="s">
        <v>12</v>
      </c>
      <c r="T1065">
        <v>6</v>
      </c>
      <c r="U1065">
        <v>10</v>
      </c>
    </row>
    <row r="1066" spans="1:21" x14ac:dyDescent="0.2">
      <c r="A1066">
        <v>477</v>
      </c>
      <c r="B1066" t="s">
        <v>15</v>
      </c>
      <c r="C1066">
        <v>96</v>
      </c>
      <c r="D1066" t="s">
        <v>16</v>
      </c>
      <c r="E1066">
        <v>1</v>
      </c>
      <c r="H1066" t="s">
        <v>7</v>
      </c>
      <c r="I1066" t="s">
        <v>8</v>
      </c>
      <c r="J1066" t="s">
        <v>9</v>
      </c>
      <c r="M1066" t="s">
        <v>52</v>
      </c>
      <c r="O1066" t="s">
        <v>12</v>
      </c>
      <c r="R1066" t="s">
        <v>55</v>
      </c>
      <c r="T1066">
        <v>6</v>
      </c>
      <c r="U1066">
        <v>8</v>
      </c>
    </row>
    <row r="1067" spans="1:21" x14ac:dyDescent="0.2">
      <c r="A1067">
        <v>293</v>
      </c>
      <c r="B1067" t="s">
        <v>15</v>
      </c>
      <c r="C1067">
        <v>86</v>
      </c>
      <c r="D1067" t="s">
        <v>18</v>
      </c>
      <c r="E1067">
        <v>0</v>
      </c>
      <c r="F1067">
        <v>10</v>
      </c>
      <c r="G1067" t="s">
        <v>6</v>
      </c>
      <c r="H1067" t="s">
        <v>7</v>
      </c>
      <c r="J1067" t="s">
        <v>9</v>
      </c>
      <c r="M1067" t="s">
        <v>52</v>
      </c>
      <c r="O1067" t="s">
        <v>12</v>
      </c>
      <c r="S1067" t="s">
        <v>53</v>
      </c>
      <c r="T1067">
        <v>6</v>
      </c>
      <c r="U1067">
        <v>12</v>
      </c>
    </row>
    <row r="1068" spans="1:21" x14ac:dyDescent="0.2">
      <c r="A1068">
        <v>263</v>
      </c>
      <c r="B1068" t="s">
        <v>15</v>
      </c>
      <c r="C1068">
        <v>94</v>
      </c>
      <c r="D1068" t="s">
        <v>18</v>
      </c>
      <c r="E1068">
        <v>1</v>
      </c>
      <c r="H1068" t="s">
        <v>7</v>
      </c>
      <c r="J1068" t="s">
        <v>9</v>
      </c>
      <c r="M1068" t="s">
        <v>52</v>
      </c>
      <c r="O1068" t="s">
        <v>12</v>
      </c>
      <c r="R1068" t="s">
        <v>55</v>
      </c>
      <c r="T1068">
        <v>5</v>
      </c>
      <c r="U1068">
        <v>7</v>
      </c>
    </row>
    <row r="1069" spans="1:21" x14ac:dyDescent="0.2">
      <c r="A1069">
        <v>11</v>
      </c>
      <c r="B1069" t="s">
        <v>15</v>
      </c>
      <c r="C1069">
        <v>105</v>
      </c>
      <c r="D1069" t="s">
        <v>16</v>
      </c>
      <c r="E1069">
        <v>0</v>
      </c>
      <c r="F1069">
        <v>12</v>
      </c>
      <c r="H1069" t="s">
        <v>7</v>
      </c>
      <c r="I1069" t="s">
        <v>8</v>
      </c>
      <c r="M1069" t="s">
        <v>52</v>
      </c>
      <c r="O1069" t="s">
        <v>12</v>
      </c>
      <c r="T1069">
        <v>4</v>
      </c>
      <c r="U1069">
        <v>8</v>
      </c>
    </row>
    <row r="1070" spans="1:21" x14ac:dyDescent="0.2">
      <c r="A1070">
        <v>83</v>
      </c>
      <c r="B1070" t="s">
        <v>15</v>
      </c>
      <c r="C1070">
        <v>89</v>
      </c>
      <c r="D1070" t="s">
        <v>16</v>
      </c>
      <c r="E1070">
        <v>0</v>
      </c>
      <c r="F1070">
        <v>15</v>
      </c>
      <c r="H1070" t="s">
        <v>7</v>
      </c>
      <c r="I1070" t="s">
        <v>8</v>
      </c>
      <c r="M1070" t="s">
        <v>52</v>
      </c>
      <c r="O1070" t="s">
        <v>12</v>
      </c>
      <c r="T1070">
        <v>4</v>
      </c>
      <c r="U1070">
        <v>5</v>
      </c>
    </row>
    <row r="1071" spans="1:21" x14ac:dyDescent="0.2">
      <c r="A1071">
        <v>37</v>
      </c>
      <c r="B1071" t="s">
        <v>15</v>
      </c>
      <c r="C1071">
        <v>83</v>
      </c>
      <c r="D1071" t="s">
        <v>18</v>
      </c>
      <c r="E1071">
        <v>0</v>
      </c>
      <c r="I1071" t="s">
        <v>8</v>
      </c>
      <c r="M1071" t="s">
        <v>52</v>
      </c>
      <c r="O1071" t="s">
        <v>12</v>
      </c>
      <c r="T1071">
        <v>3</v>
      </c>
      <c r="U1071">
        <v>4</v>
      </c>
    </row>
    <row r="1072" spans="1:21" x14ac:dyDescent="0.2">
      <c r="A1072">
        <v>188</v>
      </c>
      <c r="B1072" t="s">
        <v>15</v>
      </c>
      <c r="C1072">
        <v>92</v>
      </c>
      <c r="D1072" t="s">
        <v>18</v>
      </c>
      <c r="E1072">
        <v>0</v>
      </c>
      <c r="H1072" t="s">
        <v>7</v>
      </c>
      <c r="M1072" t="s">
        <v>52</v>
      </c>
      <c r="O1072" t="s">
        <v>12</v>
      </c>
      <c r="T1072">
        <v>3</v>
      </c>
      <c r="U1072">
        <v>7</v>
      </c>
    </row>
    <row r="1073" spans="1:21" x14ac:dyDescent="0.2">
      <c r="A1073">
        <v>1290</v>
      </c>
      <c r="B1073" t="s">
        <v>15</v>
      </c>
      <c r="C1073">
        <v>80</v>
      </c>
      <c r="D1073" t="s">
        <v>18</v>
      </c>
      <c r="E1073">
        <v>0</v>
      </c>
      <c r="F1073">
        <v>15</v>
      </c>
      <c r="H1073" t="s">
        <v>7</v>
      </c>
      <c r="M1073" t="s">
        <v>52</v>
      </c>
      <c r="O1073" t="s">
        <v>12</v>
      </c>
      <c r="T1073">
        <v>3</v>
      </c>
      <c r="U1073">
        <v>7</v>
      </c>
    </row>
    <row r="1074" spans="1:21" x14ac:dyDescent="0.2">
      <c r="A1074">
        <v>216</v>
      </c>
      <c r="B1074" t="s">
        <v>15</v>
      </c>
      <c r="C1074">
        <v>96</v>
      </c>
      <c r="D1074" t="s">
        <v>18</v>
      </c>
      <c r="E1074">
        <v>0</v>
      </c>
      <c r="M1074" t="s">
        <v>52</v>
      </c>
      <c r="O1074" t="s">
        <v>12</v>
      </c>
      <c r="T1074">
        <v>2</v>
      </c>
      <c r="U1074">
        <v>4</v>
      </c>
    </row>
    <row r="1075" spans="1:21" x14ac:dyDescent="0.2">
      <c r="A1075">
        <v>1906</v>
      </c>
      <c r="B1075" t="s">
        <v>15</v>
      </c>
      <c r="C1075">
        <v>79</v>
      </c>
      <c r="D1075" t="s">
        <v>16</v>
      </c>
      <c r="E1075">
        <v>0</v>
      </c>
      <c r="F1075">
        <v>16</v>
      </c>
      <c r="M1075" t="s">
        <v>52</v>
      </c>
      <c r="O1075" t="s">
        <v>12</v>
      </c>
      <c r="T1075">
        <v>2</v>
      </c>
      <c r="U1075">
        <v>4</v>
      </c>
    </row>
    <row r="1076" spans="1:21" x14ac:dyDescent="0.2">
      <c r="A1076">
        <v>47</v>
      </c>
      <c r="B1076" t="s">
        <v>15</v>
      </c>
      <c r="C1076">
        <v>94</v>
      </c>
      <c r="D1076" t="s">
        <v>18</v>
      </c>
      <c r="E1076">
        <v>1</v>
      </c>
      <c r="G1076" t="s">
        <v>6</v>
      </c>
      <c r="H1076" t="s">
        <v>7</v>
      </c>
      <c r="I1076" t="s">
        <v>8</v>
      </c>
      <c r="J1076" t="s">
        <v>9</v>
      </c>
      <c r="K1076" t="s">
        <v>10</v>
      </c>
      <c r="O1076" t="s">
        <v>12</v>
      </c>
      <c r="T1076">
        <v>6</v>
      </c>
      <c r="U1076">
        <v>8</v>
      </c>
    </row>
    <row r="1077" spans="1:21" x14ac:dyDescent="0.2">
      <c r="A1077">
        <v>161</v>
      </c>
      <c r="B1077" t="s">
        <v>15</v>
      </c>
      <c r="C1077">
        <v>90</v>
      </c>
      <c r="D1077" t="s">
        <v>18</v>
      </c>
      <c r="E1077">
        <v>0</v>
      </c>
      <c r="F1077">
        <v>11</v>
      </c>
      <c r="H1077" t="s">
        <v>7</v>
      </c>
      <c r="I1077" t="s">
        <v>8</v>
      </c>
      <c r="J1077" t="s">
        <v>9</v>
      </c>
      <c r="K1077" t="s">
        <v>10</v>
      </c>
      <c r="O1077" t="s">
        <v>12</v>
      </c>
      <c r="T1077">
        <v>5</v>
      </c>
      <c r="U1077">
        <v>6</v>
      </c>
    </row>
    <row r="1078" spans="1:21" x14ac:dyDescent="0.2">
      <c r="A1078">
        <v>581</v>
      </c>
      <c r="B1078" t="s">
        <v>15</v>
      </c>
      <c r="C1078">
        <v>89</v>
      </c>
      <c r="D1078" t="s">
        <v>16</v>
      </c>
      <c r="E1078">
        <v>1</v>
      </c>
      <c r="H1078" t="s">
        <v>7</v>
      </c>
      <c r="I1078" t="s">
        <v>8</v>
      </c>
      <c r="K1078" t="s">
        <v>10</v>
      </c>
      <c r="O1078" t="s">
        <v>12</v>
      </c>
      <c r="T1078">
        <v>4</v>
      </c>
      <c r="U1078">
        <v>6</v>
      </c>
    </row>
    <row r="1079" spans="1:21" x14ac:dyDescent="0.2">
      <c r="A1079">
        <v>932</v>
      </c>
      <c r="B1079" t="s">
        <v>15</v>
      </c>
      <c r="C1079">
        <v>90</v>
      </c>
      <c r="D1079" t="s">
        <v>16</v>
      </c>
      <c r="E1079">
        <v>1</v>
      </c>
      <c r="H1079" t="s">
        <v>7</v>
      </c>
      <c r="I1079" t="s">
        <v>8</v>
      </c>
      <c r="K1079" t="s">
        <v>10</v>
      </c>
      <c r="O1079" t="s">
        <v>12</v>
      </c>
      <c r="T1079">
        <v>4</v>
      </c>
      <c r="U1079">
        <v>6</v>
      </c>
    </row>
    <row r="1080" spans="1:21" x14ac:dyDescent="0.2">
      <c r="A1080">
        <v>54</v>
      </c>
      <c r="B1080" t="s">
        <v>15</v>
      </c>
      <c r="C1080">
        <v>94</v>
      </c>
      <c r="D1080" t="s">
        <v>16</v>
      </c>
      <c r="E1080">
        <v>0</v>
      </c>
      <c r="F1080">
        <v>9</v>
      </c>
      <c r="H1080" t="s">
        <v>7</v>
      </c>
      <c r="K1080" t="s">
        <v>10</v>
      </c>
      <c r="O1080" t="s">
        <v>12</v>
      </c>
      <c r="T1080">
        <v>3</v>
      </c>
      <c r="U1080">
        <v>5</v>
      </c>
    </row>
    <row r="1081" spans="1:21" x14ac:dyDescent="0.2">
      <c r="A1081">
        <v>55</v>
      </c>
      <c r="B1081" t="s">
        <v>15</v>
      </c>
      <c r="C1081">
        <v>93</v>
      </c>
      <c r="D1081" t="s">
        <v>16</v>
      </c>
      <c r="E1081">
        <v>0</v>
      </c>
      <c r="F1081">
        <v>12</v>
      </c>
      <c r="H1081" t="s">
        <v>7</v>
      </c>
      <c r="K1081" t="s">
        <v>10</v>
      </c>
      <c r="O1081" t="s">
        <v>12</v>
      </c>
      <c r="T1081">
        <v>3</v>
      </c>
      <c r="U1081">
        <v>6</v>
      </c>
    </row>
    <row r="1082" spans="1:21" x14ac:dyDescent="0.2">
      <c r="A1082">
        <v>262</v>
      </c>
      <c r="B1082" t="s">
        <v>15</v>
      </c>
      <c r="C1082">
        <v>77</v>
      </c>
      <c r="D1082" t="s">
        <v>16</v>
      </c>
      <c r="E1082">
        <v>0</v>
      </c>
      <c r="F1082">
        <v>12</v>
      </c>
      <c r="H1082" t="s">
        <v>7</v>
      </c>
      <c r="K1082" t="s">
        <v>10</v>
      </c>
      <c r="O1082" t="s">
        <v>12</v>
      </c>
      <c r="T1082">
        <v>3</v>
      </c>
      <c r="U1082">
        <v>5</v>
      </c>
    </row>
    <row r="1083" spans="1:21" x14ac:dyDescent="0.2">
      <c r="A1083">
        <v>391</v>
      </c>
      <c r="B1083" t="s">
        <v>15</v>
      </c>
      <c r="C1083">
        <v>80</v>
      </c>
      <c r="D1083" t="s">
        <v>18</v>
      </c>
      <c r="E1083">
        <v>0</v>
      </c>
      <c r="H1083" t="s">
        <v>7</v>
      </c>
      <c r="K1083" t="s">
        <v>10</v>
      </c>
      <c r="O1083" t="s">
        <v>12</v>
      </c>
      <c r="T1083">
        <v>3</v>
      </c>
      <c r="U1083">
        <v>3</v>
      </c>
    </row>
    <row r="1084" spans="1:21" x14ac:dyDescent="0.2">
      <c r="A1084">
        <v>790</v>
      </c>
      <c r="B1084" t="s">
        <v>15</v>
      </c>
      <c r="C1084">
        <v>91</v>
      </c>
      <c r="D1084" t="s">
        <v>16</v>
      </c>
      <c r="E1084">
        <v>0</v>
      </c>
      <c r="H1084" t="s">
        <v>7</v>
      </c>
      <c r="K1084" t="s">
        <v>10</v>
      </c>
      <c r="O1084" t="s">
        <v>12</v>
      </c>
      <c r="T1084">
        <v>3</v>
      </c>
      <c r="U1084">
        <v>4</v>
      </c>
    </row>
    <row r="1085" spans="1:21" x14ac:dyDescent="0.2">
      <c r="A1085">
        <v>702</v>
      </c>
      <c r="B1085" t="s">
        <v>15</v>
      </c>
      <c r="C1085">
        <v>97</v>
      </c>
      <c r="D1085" t="s">
        <v>16</v>
      </c>
      <c r="E1085">
        <v>0</v>
      </c>
      <c r="K1085" t="s">
        <v>10</v>
      </c>
      <c r="O1085" t="s">
        <v>12</v>
      </c>
      <c r="T1085">
        <v>2</v>
      </c>
      <c r="U1085">
        <v>5</v>
      </c>
    </row>
    <row r="1086" spans="1:21" x14ac:dyDescent="0.2">
      <c r="A1086">
        <v>1453</v>
      </c>
      <c r="B1086" t="s">
        <v>15</v>
      </c>
      <c r="C1086">
        <v>81</v>
      </c>
      <c r="D1086" t="s">
        <v>16</v>
      </c>
      <c r="E1086">
        <v>0</v>
      </c>
      <c r="F1086">
        <v>10</v>
      </c>
      <c r="K1086" t="s">
        <v>10</v>
      </c>
      <c r="O1086" t="s">
        <v>12</v>
      </c>
      <c r="T1086">
        <v>2</v>
      </c>
      <c r="U1086">
        <v>3</v>
      </c>
    </row>
    <row r="1087" spans="1:21" x14ac:dyDescent="0.2">
      <c r="A1087">
        <v>14</v>
      </c>
      <c r="B1087" t="s">
        <v>15</v>
      </c>
      <c r="C1087">
        <v>81</v>
      </c>
      <c r="D1087" t="s">
        <v>18</v>
      </c>
      <c r="E1087">
        <v>1</v>
      </c>
      <c r="F1087">
        <v>11</v>
      </c>
      <c r="G1087" t="s">
        <v>6</v>
      </c>
      <c r="H1087" t="s">
        <v>7</v>
      </c>
      <c r="I1087" t="s">
        <v>8</v>
      </c>
      <c r="J1087" t="s">
        <v>9</v>
      </c>
      <c r="O1087" t="s">
        <v>12</v>
      </c>
      <c r="R1087" t="s">
        <v>55</v>
      </c>
      <c r="T1087">
        <v>6</v>
      </c>
      <c r="U1087">
        <v>9</v>
      </c>
    </row>
    <row r="1088" spans="1:21" x14ac:dyDescent="0.2">
      <c r="A1088">
        <v>313</v>
      </c>
      <c r="B1088" t="s">
        <v>15</v>
      </c>
      <c r="C1088">
        <v>76</v>
      </c>
      <c r="D1088" t="s">
        <v>18</v>
      </c>
      <c r="E1088">
        <v>0</v>
      </c>
      <c r="F1088">
        <v>10</v>
      </c>
      <c r="G1088" t="s">
        <v>6</v>
      </c>
      <c r="H1088" t="s">
        <v>7</v>
      </c>
      <c r="I1088" t="s">
        <v>8</v>
      </c>
      <c r="J1088" t="s">
        <v>9</v>
      </c>
      <c r="O1088" t="s">
        <v>12</v>
      </c>
      <c r="T1088">
        <v>5</v>
      </c>
      <c r="U1088">
        <v>6</v>
      </c>
    </row>
    <row r="1089" spans="1:21" x14ac:dyDescent="0.2">
      <c r="A1089">
        <v>482</v>
      </c>
      <c r="B1089" t="s">
        <v>15</v>
      </c>
      <c r="C1089">
        <v>90</v>
      </c>
      <c r="D1089" t="s">
        <v>16</v>
      </c>
      <c r="E1089">
        <v>1</v>
      </c>
      <c r="F1089">
        <v>10</v>
      </c>
      <c r="G1089" t="s">
        <v>6</v>
      </c>
      <c r="H1089" t="s">
        <v>7</v>
      </c>
      <c r="I1089" t="s">
        <v>8</v>
      </c>
      <c r="J1089" t="s">
        <v>9</v>
      </c>
      <c r="O1089" t="s">
        <v>12</v>
      </c>
      <c r="T1089">
        <v>5</v>
      </c>
      <c r="U1089">
        <v>7</v>
      </c>
    </row>
    <row r="1090" spans="1:21" x14ac:dyDescent="0.2">
      <c r="A1090">
        <v>663</v>
      </c>
      <c r="B1090" t="s">
        <v>15</v>
      </c>
      <c r="C1090">
        <v>101</v>
      </c>
      <c r="D1090" t="s">
        <v>18</v>
      </c>
      <c r="E1090">
        <v>0</v>
      </c>
      <c r="G1090" t="s">
        <v>6</v>
      </c>
      <c r="H1090" t="s">
        <v>7</v>
      </c>
      <c r="I1090" t="s">
        <v>8</v>
      </c>
      <c r="J1090" t="s">
        <v>9</v>
      </c>
      <c r="O1090" t="s">
        <v>12</v>
      </c>
      <c r="T1090">
        <v>5</v>
      </c>
      <c r="U1090">
        <v>8</v>
      </c>
    </row>
    <row r="1091" spans="1:21" x14ac:dyDescent="0.2">
      <c r="A1091">
        <v>716</v>
      </c>
      <c r="B1091" t="s">
        <v>15</v>
      </c>
      <c r="C1091">
        <v>83</v>
      </c>
      <c r="D1091" t="s">
        <v>16</v>
      </c>
      <c r="E1091">
        <v>0</v>
      </c>
      <c r="G1091" t="s">
        <v>6</v>
      </c>
      <c r="H1091" t="s">
        <v>7</v>
      </c>
      <c r="I1091" t="s">
        <v>8</v>
      </c>
      <c r="J1091" t="s">
        <v>9</v>
      </c>
      <c r="O1091" t="s">
        <v>12</v>
      </c>
      <c r="T1091">
        <v>5</v>
      </c>
      <c r="U1091">
        <v>8</v>
      </c>
    </row>
    <row r="1092" spans="1:21" x14ac:dyDescent="0.2">
      <c r="A1092">
        <v>1601</v>
      </c>
      <c r="B1092" t="s">
        <v>15</v>
      </c>
      <c r="C1092">
        <v>84</v>
      </c>
      <c r="D1092" t="s">
        <v>18</v>
      </c>
      <c r="E1092">
        <v>0</v>
      </c>
      <c r="G1092" t="s">
        <v>6</v>
      </c>
      <c r="H1092" t="s">
        <v>7</v>
      </c>
      <c r="I1092" t="s">
        <v>8</v>
      </c>
      <c r="J1092" t="s">
        <v>9</v>
      </c>
      <c r="O1092" t="s">
        <v>12</v>
      </c>
      <c r="T1092">
        <v>5</v>
      </c>
      <c r="U1092">
        <v>8</v>
      </c>
    </row>
    <row r="1093" spans="1:21" x14ac:dyDescent="0.2">
      <c r="A1093">
        <v>1327</v>
      </c>
      <c r="B1093" t="s">
        <v>15</v>
      </c>
      <c r="C1093">
        <v>80</v>
      </c>
      <c r="D1093" t="s">
        <v>18</v>
      </c>
      <c r="E1093">
        <v>1</v>
      </c>
      <c r="F1093">
        <v>9</v>
      </c>
      <c r="H1093" t="s">
        <v>7</v>
      </c>
      <c r="I1093" t="s">
        <v>8</v>
      </c>
      <c r="J1093" t="s">
        <v>9</v>
      </c>
      <c r="O1093" t="s">
        <v>12</v>
      </c>
      <c r="T1093">
        <v>4</v>
      </c>
      <c r="U1093">
        <v>7</v>
      </c>
    </row>
    <row r="1094" spans="1:21" x14ac:dyDescent="0.2">
      <c r="A1094">
        <v>1342</v>
      </c>
      <c r="B1094" t="s">
        <v>15</v>
      </c>
      <c r="C1094">
        <v>87</v>
      </c>
      <c r="D1094" t="s">
        <v>18</v>
      </c>
      <c r="E1094">
        <v>1</v>
      </c>
      <c r="H1094" t="s">
        <v>7</v>
      </c>
      <c r="I1094" t="s">
        <v>8</v>
      </c>
      <c r="J1094" t="s">
        <v>9</v>
      </c>
      <c r="O1094" t="s">
        <v>12</v>
      </c>
      <c r="R1094" t="s">
        <v>55</v>
      </c>
      <c r="T1094">
        <v>5</v>
      </c>
      <c r="U1094">
        <v>6</v>
      </c>
    </row>
    <row r="1095" spans="1:21" x14ac:dyDescent="0.2">
      <c r="A1095">
        <v>254</v>
      </c>
      <c r="B1095" t="s">
        <v>15</v>
      </c>
      <c r="C1095">
        <v>85</v>
      </c>
      <c r="D1095" t="s">
        <v>18</v>
      </c>
      <c r="E1095">
        <v>0</v>
      </c>
      <c r="F1095">
        <v>15</v>
      </c>
      <c r="G1095" t="s">
        <v>6</v>
      </c>
      <c r="I1095" t="s">
        <v>8</v>
      </c>
      <c r="J1095" t="s">
        <v>9</v>
      </c>
      <c r="O1095" t="s">
        <v>12</v>
      </c>
      <c r="R1095" t="s">
        <v>55</v>
      </c>
      <c r="T1095">
        <v>5</v>
      </c>
      <c r="U1095">
        <v>8</v>
      </c>
    </row>
    <row r="1096" spans="1:21" x14ac:dyDescent="0.2">
      <c r="A1096">
        <v>1245</v>
      </c>
      <c r="B1096" t="s">
        <v>15</v>
      </c>
      <c r="C1096">
        <v>78</v>
      </c>
      <c r="D1096" t="s">
        <v>18</v>
      </c>
      <c r="E1096">
        <v>0</v>
      </c>
      <c r="F1096">
        <v>18</v>
      </c>
      <c r="G1096" t="s">
        <v>6</v>
      </c>
      <c r="I1096" t="s">
        <v>8</v>
      </c>
      <c r="J1096" t="s">
        <v>9</v>
      </c>
      <c r="O1096" t="s">
        <v>12</v>
      </c>
      <c r="R1096" t="s">
        <v>55</v>
      </c>
      <c r="T1096">
        <v>5</v>
      </c>
      <c r="U1096">
        <v>7</v>
      </c>
    </row>
    <row r="1097" spans="1:21" x14ac:dyDescent="0.2">
      <c r="A1097">
        <v>1832</v>
      </c>
      <c r="B1097" t="s">
        <v>15</v>
      </c>
      <c r="C1097">
        <v>60</v>
      </c>
      <c r="D1097" t="s">
        <v>18</v>
      </c>
      <c r="E1097">
        <v>1</v>
      </c>
      <c r="G1097" t="s">
        <v>6</v>
      </c>
      <c r="I1097" t="s">
        <v>8</v>
      </c>
      <c r="J1097" t="s">
        <v>9</v>
      </c>
      <c r="O1097" t="s">
        <v>12</v>
      </c>
      <c r="T1097">
        <v>4</v>
      </c>
      <c r="U1097">
        <v>6</v>
      </c>
    </row>
    <row r="1098" spans="1:21" x14ac:dyDescent="0.2">
      <c r="A1098">
        <v>211</v>
      </c>
      <c r="B1098" t="s">
        <v>15</v>
      </c>
      <c r="C1098">
        <v>101</v>
      </c>
      <c r="D1098" t="s">
        <v>16</v>
      </c>
      <c r="E1098">
        <v>0</v>
      </c>
      <c r="F1098">
        <v>12</v>
      </c>
      <c r="I1098" t="s">
        <v>8</v>
      </c>
      <c r="J1098" t="s">
        <v>9</v>
      </c>
      <c r="O1098" t="s">
        <v>12</v>
      </c>
      <c r="T1098">
        <v>3</v>
      </c>
      <c r="U1098">
        <v>6</v>
      </c>
    </row>
    <row r="1099" spans="1:21" x14ac:dyDescent="0.2">
      <c r="A1099">
        <v>237</v>
      </c>
      <c r="B1099" t="s">
        <v>15</v>
      </c>
      <c r="C1099">
        <v>93</v>
      </c>
      <c r="D1099" t="s">
        <v>16</v>
      </c>
      <c r="E1099">
        <v>0</v>
      </c>
      <c r="F1099">
        <v>15</v>
      </c>
      <c r="G1099" t="s">
        <v>6</v>
      </c>
      <c r="H1099" t="s">
        <v>7</v>
      </c>
      <c r="J1099" t="s">
        <v>9</v>
      </c>
      <c r="O1099" t="s">
        <v>12</v>
      </c>
      <c r="T1099">
        <v>4</v>
      </c>
      <c r="U1099">
        <v>6</v>
      </c>
    </row>
    <row r="1100" spans="1:21" x14ac:dyDescent="0.2">
      <c r="A1100">
        <v>260</v>
      </c>
      <c r="B1100" t="s">
        <v>15</v>
      </c>
      <c r="C1100">
        <v>80</v>
      </c>
      <c r="D1100" t="s">
        <v>18</v>
      </c>
      <c r="E1100">
        <v>0</v>
      </c>
      <c r="F1100">
        <v>15</v>
      </c>
      <c r="G1100" t="s">
        <v>6</v>
      </c>
      <c r="H1100" t="s">
        <v>7</v>
      </c>
      <c r="J1100" t="s">
        <v>9</v>
      </c>
      <c r="O1100" t="s">
        <v>12</v>
      </c>
      <c r="T1100">
        <v>4</v>
      </c>
      <c r="U1100">
        <v>6</v>
      </c>
    </row>
    <row r="1101" spans="1:21" x14ac:dyDescent="0.2">
      <c r="A1101">
        <v>368</v>
      </c>
      <c r="B1101" t="s">
        <v>15</v>
      </c>
      <c r="C1101">
        <v>75</v>
      </c>
      <c r="D1101" t="s">
        <v>18</v>
      </c>
      <c r="E1101">
        <v>1</v>
      </c>
      <c r="G1101" t="s">
        <v>6</v>
      </c>
      <c r="H1101" t="s">
        <v>7</v>
      </c>
      <c r="J1101" t="s">
        <v>9</v>
      </c>
      <c r="O1101" t="s">
        <v>12</v>
      </c>
      <c r="R1101" t="s">
        <v>55</v>
      </c>
      <c r="T1101">
        <v>5</v>
      </c>
      <c r="U1101">
        <v>8</v>
      </c>
    </row>
    <row r="1102" spans="1:21" x14ac:dyDescent="0.2">
      <c r="A1102">
        <v>466</v>
      </c>
      <c r="B1102" t="s">
        <v>15</v>
      </c>
      <c r="C1102">
        <v>82</v>
      </c>
      <c r="D1102" t="s">
        <v>16</v>
      </c>
      <c r="E1102">
        <v>0</v>
      </c>
      <c r="G1102" t="s">
        <v>6</v>
      </c>
      <c r="H1102" t="s">
        <v>7</v>
      </c>
      <c r="J1102" t="s">
        <v>9</v>
      </c>
      <c r="O1102" t="s">
        <v>12</v>
      </c>
      <c r="T1102">
        <v>4</v>
      </c>
      <c r="U1102">
        <v>7</v>
      </c>
    </row>
    <row r="1103" spans="1:21" x14ac:dyDescent="0.2">
      <c r="A1103">
        <v>763</v>
      </c>
      <c r="B1103" t="s">
        <v>15</v>
      </c>
      <c r="C1103">
        <v>90</v>
      </c>
      <c r="D1103" t="s">
        <v>18</v>
      </c>
      <c r="E1103">
        <v>0</v>
      </c>
      <c r="G1103" t="s">
        <v>6</v>
      </c>
      <c r="H1103" t="s">
        <v>7</v>
      </c>
      <c r="J1103" t="s">
        <v>9</v>
      </c>
      <c r="O1103" t="s">
        <v>12</v>
      </c>
      <c r="R1103" t="s">
        <v>55</v>
      </c>
      <c r="T1103">
        <v>5</v>
      </c>
      <c r="U1103">
        <v>8</v>
      </c>
    </row>
    <row r="1104" spans="1:21" x14ac:dyDescent="0.2">
      <c r="A1104">
        <v>1035</v>
      </c>
      <c r="B1104" t="s">
        <v>15</v>
      </c>
      <c r="C1104">
        <v>79</v>
      </c>
      <c r="D1104" t="s">
        <v>18</v>
      </c>
      <c r="E1104">
        <v>1</v>
      </c>
      <c r="F1104">
        <v>10</v>
      </c>
      <c r="G1104" t="s">
        <v>6</v>
      </c>
      <c r="H1104" t="s">
        <v>7</v>
      </c>
      <c r="J1104" t="s">
        <v>9</v>
      </c>
      <c r="O1104" t="s">
        <v>12</v>
      </c>
      <c r="T1104">
        <v>4</v>
      </c>
      <c r="U1104">
        <v>5</v>
      </c>
    </row>
    <row r="1105" spans="1:21" x14ac:dyDescent="0.2">
      <c r="A1105">
        <v>1202</v>
      </c>
      <c r="B1105" t="s">
        <v>15</v>
      </c>
      <c r="C1105">
        <v>87</v>
      </c>
      <c r="D1105" t="s">
        <v>18</v>
      </c>
      <c r="E1105">
        <v>1</v>
      </c>
      <c r="F1105">
        <v>12</v>
      </c>
      <c r="G1105" t="s">
        <v>6</v>
      </c>
      <c r="H1105" t="s">
        <v>7</v>
      </c>
      <c r="J1105" t="s">
        <v>9</v>
      </c>
      <c r="O1105" t="s">
        <v>12</v>
      </c>
      <c r="T1105">
        <v>4</v>
      </c>
      <c r="U1105">
        <v>7</v>
      </c>
    </row>
    <row r="1106" spans="1:21" x14ac:dyDescent="0.2">
      <c r="A1106">
        <v>1411</v>
      </c>
      <c r="B1106" t="s">
        <v>15</v>
      </c>
      <c r="C1106">
        <v>86</v>
      </c>
      <c r="D1106" t="s">
        <v>18</v>
      </c>
      <c r="E1106">
        <v>2</v>
      </c>
      <c r="F1106">
        <v>16</v>
      </c>
      <c r="G1106" t="s">
        <v>6</v>
      </c>
      <c r="H1106" t="s">
        <v>7</v>
      </c>
      <c r="J1106" t="s">
        <v>9</v>
      </c>
      <c r="O1106" t="s">
        <v>12</v>
      </c>
      <c r="T1106">
        <v>4</v>
      </c>
      <c r="U1106">
        <v>6</v>
      </c>
    </row>
    <row r="1107" spans="1:21" x14ac:dyDescent="0.2">
      <c r="A1107">
        <v>1443</v>
      </c>
      <c r="B1107" t="s">
        <v>15</v>
      </c>
      <c r="C1107">
        <v>82</v>
      </c>
      <c r="D1107" t="s">
        <v>18</v>
      </c>
      <c r="E1107">
        <v>0</v>
      </c>
      <c r="F1107">
        <v>9</v>
      </c>
      <c r="G1107" t="s">
        <v>6</v>
      </c>
      <c r="H1107" t="s">
        <v>7</v>
      </c>
      <c r="J1107" t="s">
        <v>9</v>
      </c>
      <c r="O1107" t="s">
        <v>12</v>
      </c>
      <c r="T1107">
        <v>4</v>
      </c>
      <c r="U1107">
        <v>6</v>
      </c>
    </row>
    <row r="1108" spans="1:21" x14ac:dyDescent="0.2">
      <c r="A1108">
        <v>71</v>
      </c>
      <c r="B1108" t="s">
        <v>15</v>
      </c>
      <c r="C1108">
        <v>93</v>
      </c>
      <c r="D1108" t="s">
        <v>16</v>
      </c>
      <c r="E1108">
        <v>0</v>
      </c>
      <c r="H1108" t="s">
        <v>7</v>
      </c>
      <c r="J1108" t="s">
        <v>9</v>
      </c>
      <c r="O1108" t="s">
        <v>12</v>
      </c>
      <c r="T1108">
        <v>3</v>
      </c>
      <c r="U1108">
        <v>3</v>
      </c>
    </row>
    <row r="1109" spans="1:21" x14ac:dyDescent="0.2">
      <c r="A1109">
        <v>136</v>
      </c>
      <c r="B1109" t="s">
        <v>15</v>
      </c>
      <c r="C1109">
        <v>78</v>
      </c>
      <c r="D1109" t="s">
        <v>18</v>
      </c>
      <c r="E1109">
        <v>0</v>
      </c>
      <c r="F1109">
        <v>15</v>
      </c>
      <c r="H1109" t="s">
        <v>7</v>
      </c>
      <c r="J1109" t="s">
        <v>9</v>
      </c>
      <c r="O1109" t="s">
        <v>12</v>
      </c>
      <c r="T1109">
        <v>3</v>
      </c>
      <c r="U1109">
        <v>5</v>
      </c>
    </row>
    <row r="1110" spans="1:21" x14ac:dyDescent="0.2">
      <c r="A1110">
        <v>340</v>
      </c>
      <c r="B1110" t="s">
        <v>15</v>
      </c>
      <c r="C1110">
        <v>78</v>
      </c>
      <c r="D1110" t="s">
        <v>18</v>
      </c>
      <c r="E1110">
        <v>0</v>
      </c>
      <c r="H1110" t="s">
        <v>7</v>
      </c>
      <c r="J1110" t="s">
        <v>9</v>
      </c>
      <c r="O1110" t="s">
        <v>12</v>
      </c>
      <c r="R1110" t="s">
        <v>55</v>
      </c>
      <c r="T1110">
        <v>4</v>
      </c>
      <c r="U1110">
        <v>5</v>
      </c>
    </row>
    <row r="1111" spans="1:21" x14ac:dyDescent="0.2">
      <c r="A1111">
        <v>389</v>
      </c>
      <c r="B1111" t="s">
        <v>15</v>
      </c>
      <c r="C1111">
        <v>85</v>
      </c>
      <c r="D1111" t="s">
        <v>16</v>
      </c>
      <c r="E1111">
        <v>0</v>
      </c>
      <c r="H1111" t="s">
        <v>7</v>
      </c>
      <c r="J1111" t="s">
        <v>9</v>
      </c>
      <c r="O1111" t="s">
        <v>12</v>
      </c>
      <c r="T1111">
        <v>3</v>
      </c>
      <c r="U1111">
        <v>6</v>
      </c>
    </row>
    <row r="1112" spans="1:21" x14ac:dyDescent="0.2">
      <c r="A1112">
        <v>655</v>
      </c>
      <c r="B1112" t="s">
        <v>15</v>
      </c>
      <c r="C1112">
        <v>97</v>
      </c>
      <c r="D1112" t="s">
        <v>18</v>
      </c>
      <c r="E1112">
        <v>0</v>
      </c>
      <c r="H1112" t="s">
        <v>7</v>
      </c>
      <c r="J1112" t="s">
        <v>9</v>
      </c>
      <c r="O1112" t="s">
        <v>12</v>
      </c>
      <c r="S1112" t="s">
        <v>53</v>
      </c>
      <c r="T1112">
        <v>4</v>
      </c>
      <c r="U1112">
        <v>7</v>
      </c>
    </row>
    <row r="1113" spans="1:21" x14ac:dyDescent="0.2">
      <c r="A1113">
        <v>657</v>
      </c>
      <c r="B1113" t="s">
        <v>15</v>
      </c>
      <c r="C1113">
        <v>95</v>
      </c>
      <c r="D1113" t="s">
        <v>18</v>
      </c>
      <c r="E1113">
        <v>1</v>
      </c>
      <c r="H1113" t="s">
        <v>7</v>
      </c>
      <c r="J1113" t="s">
        <v>9</v>
      </c>
      <c r="O1113" t="s">
        <v>12</v>
      </c>
      <c r="R1113" t="s">
        <v>55</v>
      </c>
      <c r="T1113">
        <v>4</v>
      </c>
      <c r="U1113">
        <v>6</v>
      </c>
    </row>
    <row r="1114" spans="1:21" x14ac:dyDescent="0.2">
      <c r="A1114">
        <v>803</v>
      </c>
      <c r="B1114" t="s">
        <v>15</v>
      </c>
      <c r="C1114">
        <v>82</v>
      </c>
      <c r="D1114" t="s">
        <v>18</v>
      </c>
      <c r="E1114">
        <v>0</v>
      </c>
      <c r="F1114">
        <v>16</v>
      </c>
      <c r="H1114" t="s">
        <v>7</v>
      </c>
      <c r="J1114" t="s">
        <v>9</v>
      </c>
      <c r="O1114" t="s">
        <v>12</v>
      </c>
      <c r="T1114">
        <v>3</v>
      </c>
      <c r="U1114">
        <v>5</v>
      </c>
    </row>
    <row r="1115" spans="1:21" x14ac:dyDescent="0.2">
      <c r="A1115">
        <v>854</v>
      </c>
      <c r="B1115" t="s">
        <v>15</v>
      </c>
      <c r="C1115">
        <v>83</v>
      </c>
      <c r="D1115" t="s">
        <v>18</v>
      </c>
      <c r="E1115">
        <v>1</v>
      </c>
      <c r="H1115" t="s">
        <v>7</v>
      </c>
      <c r="J1115" t="s">
        <v>9</v>
      </c>
      <c r="O1115" t="s">
        <v>12</v>
      </c>
      <c r="R1115" t="s">
        <v>55</v>
      </c>
      <c r="T1115">
        <v>4</v>
      </c>
      <c r="U1115">
        <v>6</v>
      </c>
    </row>
    <row r="1116" spans="1:21" x14ac:dyDescent="0.2">
      <c r="A1116">
        <v>1187</v>
      </c>
      <c r="B1116" t="s">
        <v>15</v>
      </c>
      <c r="C1116">
        <v>79</v>
      </c>
      <c r="D1116" t="s">
        <v>18</v>
      </c>
      <c r="E1116">
        <v>0</v>
      </c>
      <c r="F1116">
        <v>15</v>
      </c>
      <c r="H1116" t="s">
        <v>7</v>
      </c>
      <c r="J1116" t="s">
        <v>9</v>
      </c>
      <c r="O1116" t="s">
        <v>12</v>
      </c>
      <c r="T1116">
        <v>3</v>
      </c>
      <c r="U1116">
        <v>5</v>
      </c>
    </row>
    <row r="1117" spans="1:21" x14ac:dyDescent="0.2">
      <c r="A1117">
        <v>1234</v>
      </c>
      <c r="B1117" t="s">
        <v>15</v>
      </c>
      <c r="C1117">
        <v>84</v>
      </c>
      <c r="D1117" t="s">
        <v>16</v>
      </c>
      <c r="E1117">
        <v>0</v>
      </c>
      <c r="F1117">
        <v>16</v>
      </c>
      <c r="H1117" t="s">
        <v>7</v>
      </c>
      <c r="J1117" t="s">
        <v>9</v>
      </c>
      <c r="O1117" t="s">
        <v>12</v>
      </c>
      <c r="T1117">
        <v>3</v>
      </c>
      <c r="U1117">
        <v>6</v>
      </c>
    </row>
    <row r="1118" spans="1:21" x14ac:dyDescent="0.2">
      <c r="A1118">
        <v>1574</v>
      </c>
      <c r="B1118" t="s">
        <v>15</v>
      </c>
      <c r="C1118">
        <v>74</v>
      </c>
      <c r="D1118" t="s">
        <v>18</v>
      </c>
      <c r="E1118">
        <v>0</v>
      </c>
      <c r="F1118">
        <v>12</v>
      </c>
      <c r="H1118" t="s">
        <v>7</v>
      </c>
      <c r="J1118" t="s">
        <v>9</v>
      </c>
      <c r="O1118" t="s">
        <v>12</v>
      </c>
      <c r="R1118" t="s">
        <v>55</v>
      </c>
      <c r="T1118">
        <v>4</v>
      </c>
      <c r="U1118">
        <v>5</v>
      </c>
    </row>
    <row r="1119" spans="1:21" x14ac:dyDescent="0.2">
      <c r="A1119">
        <v>2044</v>
      </c>
      <c r="B1119" t="s">
        <v>15</v>
      </c>
      <c r="C1119">
        <v>75</v>
      </c>
      <c r="D1119" t="s">
        <v>18</v>
      </c>
      <c r="E1119">
        <v>0</v>
      </c>
      <c r="F1119">
        <v>15</v>
      </c>
      <c r="H1119" t="s">
        <v>7</v>
      </c>
      <c r="J1119" t="s">
        <v>9</v>
      </c>
      <c r="O1119" t="s">
        <v>12</v>
      </c>
      <c r="T1119">
        <v>3</v>
      </c>
      <c r="U1119">
        <v>5</v>
      </c>
    </row>
    <row r="1120" spans="1:21" x14ac:dyDescent="0.2">
      <c r="A1120">
        <v>295</v>
      </c>
      <c r="B1120" t="s">
        <v>15</v>
      </c>
      <c r="C1120">
        <v>80</v>
      </c>
      <c r="D1120" t="s">
        <v>18</v>
      </c>
      <c r="E1120">
        <v>0</v>
      </c>
      <c r="G1120" t="s">
        <v>6</v>
      </c>
      <c r="J1120" t="s">
        <v>9</v>
      </c>
      <c r="O1120" t="s">
        <v>12</v>
      </c>
      <c r="T1120">
        <v>3</v>
      </c>
      <c r="U1120">
        <v>4</v>
      </c>
    </row>
    <row r="1121" spans="1:21" x14ac:dyDescent="0.2">
      <c r="A1121">
        <v>1252</v>
      </c>
      <c r="B1121" t="s">
        <v>15</v>
      </c>
      <c r="C1121">
        <v>87</v>
      </c>
      <c r="D1121" t="s">
        <v>18</v>
      </c>
      <c r="E1121">
        <v>0</v>
      </c>
      <c r="F1121">
        <v>17</v>
      </c>
      <c r="G1121" t="s">
        <v>6</v>
      </c>
      <c r="J1121" t="s">
        <v>9</v>
      </c>
      <c r="O1121" t="s">
        <v>12</v>
      </c>
      <c r="T1121">
        <v>3</v>
      </c>
      <c r="U1121">
        <v>5</v>
      </c>
    </row>
    <row r="1122" spans="1:21" x14ac:dyDescent="0.2">
      <c r="A1122">
        <v>1716</v>
      </c>
      <c r="B1122" t="s">
        <v>15</v>
      </c>
      <c r="C1122">
        <v>81</v>
      </c>
      <c r="D1122" t="s">
        <v>18</v>
      </c>
      <c r="E1122">
        <v>0</v>
      </c>
      <c r="F1122">
        <v>12</v>
      </c>
      <c r="G1122" t="s">
        <v>6</v>
      </c>
      <c r="J1122" t="s">
        <v>9</v>
      </c>
      <c r="O1122" t="s">
        <v>12</v>
      </c>
      <c r="R1122" t="s">
        <v>55</v>
      </c>
      <c r="T1122">
        <v>4</v>
      </c>
      <c r="U1122">
        <v>6</v>
      </c>
    </row>
    <row r="1123" spans="1:21" x14ac:dyDescent="0.2">
      <c r="A1123">
        <v>1814</v>
      </c>
      <c r="B1123" t="s">
        <v>15</v>
      </c>
      <c r="C1123">
        <v>61</v>
      </c>
      <c r="D1123" t="s">
        <v>16</v>
      </c>
      <c r="E1123">
        <v>1</v>
      </c>
      <c r="F1123">
        <v>14</v>
      </c>
      <c r="G1123" t="s">
        <v>6</v>
      </c>
      <c r="J1123" t="s">
        <v>9</v>
      </c>
      <c r="O1123" t="s">
        <v>12</v>
      </c>
      <c r="T1123">
        <v>3</v>
      </c>
      <c r="U1123">
        <v>5</v>
      </c>
    </row>
    <row r="1124" spans="1:21" x14ac:dyDescent="0.2">
      <c r="A1124">
        <v>2116</v>
      </c>
      <c r="B1124" t="s">
        <v>15</v>
      </c>
      <c r="C1124">
        <v>72</v>
      </c>
      <c r="D1124" t="s">
        <v>18</v>
      </c>
      <c r="E1124">
        <v>0</v>
      </c>
      <c r="F1124">
        <v>16</v>
      </c>
      <c r="G1124" t="s">
        <v>6</v>
      </c>
      <c r="J1124" t="s">
        <v>9</v>
      </c>
      <c r="O1124" t="s">
        <v>12</v>
      </c>
      <c r="T1124">
        <v>3</v>
      </c>
      <c r="U1124">
        <v>5</v>
      </c>
    </row>
    <row r="1125" spans="1:21" x14ac:dyDescent="0.2">
      <c r="A1125">
        <v>769</v>
      </c>
      <c r="B1125" t="s">
        <v>15</v>
      </c>
      <c r="C1125">
        <v>76</v>
      </c>
      <c r="D1125" t="s">
        <v>16</v>
      </c>
      <c r="E1125">
        <v>1</v>
      </c>
      <c r="J1125" t="s">
        <v>9</v>
      </c>
      <c r="O1125" t="s">
        <v>12</v>
      </c>
      <c r="T1125">
        <v>2</v>
      </c>
      <c r="U1125">
        <v>2</v>
      </c>
    </row>
    <row r="1126" spans="1:21" x14ac:dyDescent="0.2">
      <c r="A1126">
        <v>796</v>
      </c>
      <c r="B1126" t="s">
        <v>15</v>
      </c>
      <c r="C1126">
        <v>89</v>
      </c>
      <c r="D1126" t="s">
        <v>18</v>
      </c>
      <c r="E1126">
        <v>0</v>
      </c>
      <c r="J1126" t="s">
        <v>9</v>
      </c>
      <c r="O1126" t="s">
        <v>12</v>
      </c>
      <c r="T1126">
        <v>2</v>
      </c>
      <c r="U1126">
        <v>5</v>
      </c>
    </row>
    <row r="1127" spans="1:21" x14ac:dyDescent="0.2">
      <c r="A1127">
        <v>1886</v>
      </c>
      <c r="B1127" t="s">
        <v>15</v>
      </c>
      <c r="C1127">
        <v>89</v>
      </c>
      <c r="D1127" t="s">
        <v>18</v>
      </c>
      <c r="E1127">
        <v>0</v>
      </c>
      <c r="F1127">
        <v>14</v>
      </c>
      <c r="J1127" t="s">
        <v>9</v>
      </c>
      <c r="O1127" t="s">
        <v>12</v>
      </c>
      <c r="T1127">
        <v>2</v>
      </c>
      <c r="U1127">
        <v>4</v>
      </c>
    </row>
    <row r="1128" spans="1:21" x14ac:dyDescent="0.2">
      <c r="A1128">
        <v>2336</v>
      </c>
      <c r="B1128" t="s">
        <v>15</v>
      </c>
      <c r="C1128">
        <v>72</v>
      </c>
      <c r="D1128" t="s">
        <v>18</v>
      </c>
      <c r="E1128">
        <v>2</v>
      </c>
      <c r="F1128">
        <v>18</v>
      </c>
      <c r="J1128" t="s">
        <v>9</v>
      </c>
      <c r="O1128" t="s">
        <v>12</v>
      </c>
      <c r="T1128">
        <v>2</v>
      </c>
      <c r="U1128">
        <v>3</v>
      </c>
    </row>
    <row r="1129" spans="1:21" x14ac:dyDescent="0.2">
      <c r="A1129">
        <v>532</v>
      </c>
      <c r="B1129" t="s">
        <v>15</v>
      </c>
      <c r="C1129">
        <v>86</v>
      </c>
      <c r="D1129" t="s">
        <v>16</v>
      </c>
      <c r="E1129">
        <v>0</v>
      </c>
      <c r="F1129">
        <v>10</v>
      </c>
      <c r="G1129" t="s">
        <v>6</v>
      </c>
      <c r="H1129" t="s">
        <v>7</v>
      </c>
      <c r="I1129" t="s">
        <v>8</v>
      </c>
      <c r="O1129" t="s">
        <v>12</v>
      </c>
      <c r="T1129">
        <v>4</v>
      </c>
      <c r="U1129">
        <v>6</v>
      </c>
    </row>
    <row r="1130" spans="1:21" x14ac:dyDescent="0.2">
      <c r="A1130">
        <v>788</v>
      </c>
      <c r="B1130" t="s">
        <v>15</v>
      </c>
      <c r="C1130">
        <v>80</v>
      </c>
      <c r="D1130" t="s">
        <v>18</v>
      </c>
      <c r="E1130">
        <v>0</v>
      </c>
      <c r="F1130">
        <v>12</v>
      </c>
      <c r="G1130" t="s">
        <v>6</v>
      </c>
      <c r="H1130" t="s">
        <v>7</v>
      </c>
      <c r="I1130" t="s">
        <v>8</v>
      </c>
      <c r="O1130" t="s">
        <v>12</v>
      </c>
      <c r="T1130">
        <v>4</v>
      </c>
      <c r="U1130">
        <v>6</v>
      </c>
    </row>
    <row r="1131" spans="1:21" x14ac:dyDescent="0.2">
      <c r="A1131">
        <v>1221</v>
      </c>
      <c r="B1131" t="s">
        <v>15</v>
      </c>
      <c r="C1131">
        <v>88</v>
      </c>
      <c r="D1131" t="s">
        <v>16</v>
      </c>
      <c r="E1131">
        <v>0</v>
      </c>
      <c r="F1131">
        <v>18</v>
      </c>
      <c r="G1131" t="s">
        <v>6</v>
      </c>
      <c r="H1131" t="s">
        <v>7</v>
      </c>
      <c r="I1131" t="s">
        <v>8</v>
      </c>
      <c r="O1131" t="s">
        <v>12</v>
      </c>
      <c r="T1131">
        <v>4</v>
      </c>
      <c r="U1131">
        <v>8</v>
      </c>
    </row>
    <row r="1132" spans="1:21" x14ac:dyDescent="0.2">
      <c r="A1132">
        <v>22</v>
      </c>
      <c r="B1132" t="s">
        <v>15</v>
      </c>
      <c r="C1132">
        <v>96</v>
      </c>
      <c r="D1132" t="s">
        <v>18</v>
      </c>
      <c r="E1132">
        <v>0</v>
      </c>
      <c r="H1132" t="s">
        <v>7</v>
      </c>
      <c r="I1132" t="s">
        <v>8</v>
      </c>
      <c r="O1132" t="s">
        <v>12</v>
      </c>
      <c r="T1132">
        <v>3</v>
      </c>
      <c r="U1132">
        <v>4</v>
      </c>
    </row>
    <row r="1133" spans="1:21" x14ac:dyDescent="0.2">
      <c r="A1133">
        <v>52</v>
      </c>
      <c r="B1133" t="s">
        <v>15</v>
      </c>
      <c r="C1133">
        <v>87</v>
      </c>
      <c r="D1133" t="s">
        <v>18</v>
      </c>
      <c r="E1133">
        <v>0</v>
      </c>
      <c r="F1133">
        <v>11</v>
      </c>
      <c r="H1133" t="s">
        <v>7</v>
      </c>
      <c r="I1133" t="s">
        <v>8</v>
      </c>
      <c r="O1133" t="s">
        <v>12</v>
      </c>
      <c r="T1133">
        <v>3</v>
      </c>
      <c r="U1133">
        <v>6</v>
      </c>
    </row>
    <row r="1134" spans="1:21" x14ac:dyDescent="0.2">
      <c r="A1134">
        <v>97</v>
      </c>
      <c r="B1134" t="s">
        <v>15</v>
      </c>
      <c r="C1134">
        <v>79</v>
      </c>
      <c r="D1134" t="s">
        <v>16</v>
      </c>
      <c r="E1134">
        <v>0</v>
      </c>
      <c r="F1134">
        <v>15</v>
      </c>
      <c r="H1134" t="s">
        <v>7</v>
      </c>
      <c r="I1134" t="s">
        <v>8</v>
      </c>
      <c r="O1134" t="s">
        <v>12</v>
      </c>
      <c r="T1134">
        <v>3</v>
      </c>
      <c r="U1134">
        <v>5</v>
      </c>
    </row>
    <row r="1135" spans="1:21" x14ac:dyDescent="0.2">
      <c r="A1135">
        <v>182</v>
      </c>
      <c r="B1135" t="s">
        <v>15</v>
      </c>
      <c r="C1135">
        <v>78</v>
      </c>
      <c r="D1135" t="s">
        <v>18</v>
      </c>
      <c r="E1135">
        <v>0</v>
      </c>
      <c r="F1135">
        <v>9</v>
      </c>
      <c r="H1135" t="s">
        <v>7</v>
      </c>
      <c r="I1135" t="s">
        <v>8</v>
      </c>
      <c r="O1135" t="s">
        <v>12</v>
      </c>
      <c r="T1135">
        <v>3</v>
      </c>
      <c r="U1135">
        <v>5</v>
      </c>
    </row>
    <row r="1136" spans="1:21" x14ac:dyDescent="0.2">
      <c r="A1136">
        <v>256</v>
      </c>
      <c r="B1136" t="s">
        <v>15</v>
      </c>
      <c r="C1136">
        <v>96</v>
      </c>
      <c r="D1136" t="s">
        <v>18</v>
      </c>
      <c r="E1136">
        <v>0</v>
      </c>
      <c r="H1136" t="s">
        <v>7</v>
      </c>
      <c r="I1136" t="s">
        <v>8</v>
      </c>
      <c r="O1136" t="s">
        <v>12</v>
      </c>
      <c r="T1136">
        <v>3</v>
      </c>
      <c r="U1136">
        <v>5</v>
      </c>
    </row>
    <row r="1137" spans="1:21" x14ac:dyDescent="0.2">
      <c r="A1137">
        <v>274</v>
      </c>
      <c r="B1137" t="s">
        <v>15</v>
      </c>
      <c r="C1137">
        <v>85</v>
      </c>
      <c r="D1137" t="s">
        <v>18</v>
      </c>
      <c r="E1137">
        <v>0</v>
      </c>
      <c r="H1137" t="s">
        <v>7</v>
      </c>
      <c r="I1137" t="s">
        <v>8</v>
      </c>
      <c r="O1137" t="s">
        <v>12</v>
      </c>
      <c r="T1137">
        <v>3</v>
      </c>
      <c r="U1137">
        <v>4</v>
      </c>
    </row>
    <row r="1138" spans="1:21" x14ac:dyDescent="0.2">
      <c r="A1138">
        <v>318</v>
      </c>
      <c r="B1138" t="s">
        <v>15</v>
      </c>
      <c r="C1138">
        <v>86</v>
      </c>
      <c r="D1138" t="s">
        <v>16</v>
      </c>
      <c r="E1138">
        <v>1</v>
      </c>
      <c r="F1138">
        <v>19</v>
      </c>
      <c r="H1138" t="s">
        <v>7</v>
      </c>
      <c r="I1138" t="s">
        <v>8</v>
      </c>
      <c r="O1138" t="s">
        <v>12</v>
      </c>
      <c r="T1138">
        <v>3</v>
      </c>
      <c r="U1138">
        <v>7</v>
      </c>
    </row>
    <row r="1139" spans="1:21" x14ac:dyDescent="0.2">
      <c r="A1139">
        <v>337</v>
      </c>
      <c r="B1139" t="s">
        <v>15</v>
      </c>
      <c r="C1139">
        <v>83</v>
      </c>
      <c r="D1139" t="s">
        <v>16</v>
      </c>
      <c r="E1139">
        <v>0</v>
      </c>
      <c r="F1139">
        <v>16</v>
      </c>
      <c r="H1139" t="s">
        <v>7</v>
      </c>
      <c r="I1139" t="s">
        <v>8</v>
      </c>
      <c r="O1139" t="s">
        <v>12</v>
      </c>
      <c r="T1139">
        <v>3</v>
      </c>
      <c r="U1139">
        <v>5</v>
      </c>
    </row>
    <row r="1140" spans="1:21" x14ac:dyDescent="0.2">
      <c r="A1140">
        <v>350</v>
      </c>
      <c r="B1140" t="s">
        <v>15</v>
      </c>
      <c r="C1140">
        <v>84</v>
      </c>
      <c r="D1140" t="s">
        <v>16</v>
      </c>
      <c r="E1140">
        <v>0</v>
      </c>
      <c r="F1140">
        <v>9</v>
      </c>
      <c r="H1140" t="s">
        <v>7</v>
      </c>
      <c r="I1140" t="s">
        <v>8</v>
      </c>
      <c r="O1140" t="s">
        <v>12</v>
      </c>
      <c r="T1140">
        <v>3</v>
      </c>
      <c r="U1140">
        <v>5</v>
      </c>
    </row>
    <row r="1141" spans="1:21" x14ac:dyDescent="0.2">
      <c r="A1141">
        <v>419</v>
      </c>
      <c r="B1141" t="s">
        <v>15</v>
      </c>
      <c r="C1141">
        <v>104</v>
      </c>
      <c r="D1141" t="s">
        <v>18</v>
      </c>
      <c r="E1141">
        <v>0</v>
      </c>
      <c r="H1141" t="s">
        <v>7</v>
      </c>
      <c r="I1141" t="s">
        <v>8</v>
      </c>
      <c r="O1141" t="s">
        <v>12</v>
      </c>
      <c r="T1141">
        <v>3</v>
      </c>
      <c r="U1141">
        <v>5</v>
      </c>
    </row>
    <row r="1142" spans="1:21" x14ac:dyDescent="0.2">
      <c r="A1142">
        <v>503</v>
      </c>
      <c r="B1142" t="s">
        <v>15</v>
      </c>
      <c r="C1142">
        <v>83</v>
      </c>
      <c r="D1142" t="s">
        <v>18</v>
      </c>
      <c r="E1142">
        <v>1</v>
      </c>
      <c r="H1142" t="s">
        <v>7</v>
      </c>
      <c r="I1142" t="s">
        <v>8</v>
      </c>
      <c r="O1142" t="s">
        <v>12</v>
      </c>
      <c r="R1142" t="s">
        <v>55</v>
      </c>
      <c r="T1142">
        <v>4</v>
      </c>
      <c r="U1142">
        <v>5</v>
      </c>
    </row>
    <row r="1143" spans="1:21" x14ac:dyDescent="0.2">
      <c r="A1143">
        <v>584</v>
      </c>
      <c r="B1143" t="s">
        <v>15</v>
      </c>
      <c r="C1143">
        <v>93</v>
      </c>
      <c r="D1143" t="s">
        <v>18</v>
      </c>
      <c r="E1143">
        <v>0</v>
      </c>
      <c r="H1143" t="s">
        <v>7</v>
      </c>
      <c r="I1143" t="s">
        <v>8</v>
      </c>
      <c r="O1143" t="s">
        <v>12</v>
      </c>
      <c r="T1143">
        <v>3</v>
      </c>
      <c r="U1143">
        <v>6</v>
      </c>
    </row>
    <row r="1144" spans="1:21" x14ac:dyDescent="0.2">
      <c r="A1144">
        <v>598</v>
      </c>
      <c r="B1144" t="s">
        <v>15</v>
      </c>
      <c r="C1144">
        <v>91</v>
      </c>
      <c r="D1144" t="s">
        <v>16</v>
      </c>
      <c r="E1144">
        <v>0</v>
      </c>
      <c r="H1144" t="s">
        <v>7</v>
      </c>
      <c r="I1144" t="s">
        <v>8</v>
      </c>
      <c r="O1144" t="s">
        <v>12</v>
      </c>
      <c r="T1144">
        <v>3</v>
      </c>
      <c r="U1144">
        <v>5</v>
      </c>
    </row>
    <row r="1145" spans="1:21" x14ac:dyDescent="0.2">
      <c r="A1145">
        <v>602</v>
      </c>
      <c r="B1145" t="s">
        <v>15</v>
      </c>
      <c r="C1145">
        <v>82</v>
      </c>
      <c r="D1145" t="s">
        <v>16</v>
      </c>
      <c r="E1145">
        <v>0</v>
      </c>
      <c r="H1145" t="s">
        <v>7</v>
      </c>
      <c r="I1145" t="s">
        <v>8</v>
      </c>
      <c r="O1145" t="s">
        <v>12</v>
      </c>
      <c r="T1145">
        <v>3</v>
      </c>
      <c r="U1145">
        <v>4</v>
      </c>
    </row>
    <row r="1146" spans="1:21" x14ac:dyDescent="0.2">
      <c r="A1146">
        <v>707</v>
      </c>
      <c r="B1146" t="s">
        <v>15</v>
      </c>
      <c r="C1146">
        <v>86</v>
      </c>
      <c r="D1146" t="s">
        <v>16</v>
      </c>
      <c r="E1146">
        <v>0</v>
      </c>
      <c r="F1146">
        <v>16</v>
      </c>
      <c r="H1146" t="s">
        <v>7</v>
      </c>
      <c r="I1146" t="s">
        <v>8</v>
      </c>
      <c r="O1146" t="s">
        <v>12</v>
      </c>
      <c r="T1146">
        <v>3</v>
      </c>
      <c r="U1146">
        <v>5</v>
      </c>
    </row>
    <row r="1147" spans="1:21" x14ac:dyDescent="0.2">
      <c r="A1147">
        <v>733</v>
      </c>
      <c r="B1147" t="s">
        <v>15</v>
      </c>
      <c r="C1147">
        <v>79</v>
      </c>
      <c r="D1147" t="s">
        <v>16</v>
      </c>
      <c r="E1147">
        <v>0</v>
      </c>
      <c r="F1147">
        <v>11</v>
      </c>
      <c r="H1147" t="s">
        <v>7</v>
      </c>
      <c r="I1147" t="s">
        <v>8</v>
      </c>
      <c r="O1147" t="s">
        <v>12</v>
      </c>
      <c r="T1147">
        <v>3</v>
      </c>
      <c r="U1147">
        <v>5</v>
      </c>
    </row>
    <row r="1148" spans="1:21" x14ac:dyDescent="0.2">
      <c r="A1148">
        <v>778</v>
      </c>
      <c r="B1148" t="s">
        <v>15</v>
      </c>
      <c r="C1148">
        <v>85</v>
      </c>
      <c r="D1148" t="s">
        <v>16</v>
      </c>
      <c r="E1148">
        <v>0</v>
      </c>
      <c r="H1148" t="s">
        <v>7</v>
      </c>
      <c r="I1148" t="s">
        <v>8</v>
      </c>
      <c r="O1148" t="s">
        <v>12</v>
      </c>
      <c r="T1148">
        <v>3</v>
      </c>
      <c r="U1148">
        <v>4</v>
      </c>
    </row>
    <row r="1149" spans="1:21" x14ac:dyDescent="0.2">
      <c r="A1149">
        <v>780</v>
      </c>
      <c r="B1149" t="s">
        <v>15</v>
      </c>
      <c r="C1149">
        <v>87</v>
      </c>
      <c r="D1149" t="s">
        <v>16</v>
      </c>
      <c r="E1149">
        <v>1</v>
      </c>
      <c r="H1149" t="s">
        <v>7</v>
      </c>
      <c r="I1149" t="s">
        <v>8</v>
      </c>
      <c r="O1149" t="s">
        <v>12</v>
      </c>
      <c r="T1149">
        <v>3</v>
      </c>
      <c r="U1149">
        <v>6</v>
      </c>
    </row>
    <row r="1150" spans="1:21" x14ac:dyDescent="0.2">
      <c r="A1150">
        <v>967</v>
      </c>
      <c r="B1150" t="s">
        <v>15</v>
      </c>
      <c r="C1150">
        <v>79</v>
      </c>
      <c r="D1150" t="s">
        <v>18</v>
      </c>
      <c r="E1150">
        <v>0</v>
      </c>
      <c r="F1150">
        <v>11</v>
      </c>
      <c r="H1150" t="s">
        <v>7</v>
      </c>
      <c r="I1150" t="s">
        <v>8</v>
      </c>
      <c r="O1150" t="s">
        <v>12</v>
      </c>
      <c r="R1150" t="s">
        <v>55</v>
      </c>
      <c r="T1150">
        <v>4</v>
      </c>
      <c r="U1150">
        <v>7</v>
      </c>
    </row>
    <row r="1151" spans="1:21" x14ac:dyDescent="0.2">
      <c r="A1151">
        <v>1324</v>
      </c>
      <c r="B1151" t="s">
        <v>15</v>
      </c>
      <c r="C1151">
        <v>89</v>
      </c>
      <c r="D1151" t="s">
        <v>16</v>
      </c>
      <c r="E1151">
        <v>0</v>
      </c>
      <c r="F1151">
        <v>10</v>
      </c>
      <c r="H1151" t="s">
        <v>7</v>
      </c>
      <c r="I1151" t="s">
        <v>8</v>
      </c>
      <c r="O1151" t="s">
        <v>12</v>
      </c>
      <c r="T1151">
        <v>3</v>
      </c>
      <c r="U1151">
        <v>4</v>
      </c>
    </row>
    <row r="1152" spans="1:21" x14ac:dyDescent="0.2">
      <c r="A1152">
        <v>1350</v>
      </c>
      <c r="B1152" t="s">
        <v>15</v>
      </c>
      <c r="C1152">
        <v>83</v>
      </c>
      <c r="D1152" t="s">
        <v>18</v>
      </c>
      <c r="E1152">
        <v>0</v>
      </c>
      <c r="F1152">
        <v>16</v>
      </c>
      <c r="H1152" t="s">
        <v>7</v>
      </c>
      <c r="I1152" t="s">
        <v>8</v>
      </c>
      <c r="O1152" t="s">
        <v>12</v>
      </c>
      <c r="T1152">
        <v>3</v>
      </c>
      <c r="U1152">
        <v>6</v>
      </c>
    </row>
    <row r="1153" spans="1:21" x14ac:dyDescent="0.2">
      <c r="A1153">
        <v>1431</v>
      </c>
      <c r="B1153" t="s">
        <v>15</v>
      </c>
      <c r="C1153">
        <v>82</v>
      </c>
      <c r="D1153" t="s">
        <v>18</v>
      </c>
      <c r="E1153">
        <v>0</v>
      </c>
      <c r="F1153">
        <v>15</v>
      </c>
      <c r="H1153" t="s">
        <v>7</v>
      </c>
      <c r="I1153" t="s">
        <v>8</v>
      </c>
      <c r="O1153" t="s">
        <v>12</v>
      </c>
      <c r="T1153">
        <v>3</v>
      </c>
      <c r="U1153">
        <v>7</v>
      </c>
    </row>
    <row r="1154" spans="1:21" x14ac:dyDescent="0.2">
      <c r="A1154">
        <v>1569</v>
      </c>
      <c r="B1154" t="s">
        <v>15</v>
      </c>
      <c r="C1154">
        <v>84</v>
      </c>
      <c r="D1154" t="s">
        <v>16</v>
      </c>
      <c r="E1154">
        <v>0</v>
      </c>
      <c r="F1154">
        <v>16</v>
      </c>
      <c r="H1154" t="s">
        <v>7</v>
      </c>
      <c r="I1154" t="s">
        <v>8</v>
      </c>
      <c r="O1154" t="s">
        <v>12</v>
      </c>
      <c r="T1154">
        <v>3</v>
      </c>
      <c r="U1154">
        <v>5</v>
      </c>
    </row>
    <row r="1155" spans="1:21" x14ac:dyDescent="0.2">
      <c r="A1155">
        <v>1771</v>
      </c>
      <c r="B1155" t="s">
        <v>15</v>
      </c>
      <c r="C1155">
        <v>74</v>
      </c>
      <c r="D1155" t="s">
        <v>16</v>
      </c>
      <c r="E1155">
        <v>0</v>
      </c>
      <c r="F1155">
        <v>15</v>
      </c>
      <c r="H1155" t="s">
        <v>7</v>
      </c>
      <c r="I1155" t="s">
        <v>8</v>
      </c>
      <c r="O1155" t="s">
        <v>12</v>
      </c>
      <c r="R1155" t="s">
        <v>55</v>
      </c>
      <c r="T1155">
        <v>4</v>
      </c>
      <c r="U1155">
        <v>6</v>
      </c>
    </row>
    <row r="1156" spans="1:21" x14ac:dyDescent="0.2">
      <c r="A1156">
        <v>2092</v>
      </c>
      <c r="B1156" t="s">
        <v>15</v>
      </c>
      <c r="C1156">
        <v>77</v>
      </c>
      <c r="D1156" t="s">
        <v>18</v>
      </c>
      <c r="E1156">
        <v>0</v>
      </c>
      <c r="F1156">
        <v>16</v>
      </c>
      <c r="H1156" t="s">
        <v>7</v>
      </c>
      <c r="I1156" t="s">
        <v>8</v>
      </c>
      <c r="O1156" t="s">
        <v>12</v>
      </c>
      <c r="T1156">
        <v>3</v>
      </c>
      <c r="U1156">
        <v>4</v>
      </c>
    </row>
    <row r="1157" spans="1:21" x14ac:dyDescent="0.2">
      <c r="A1157">
        <v>2199</v>
      </c>
      <c r="B1157" t="s">
        <v>15</v>
      </c>
      <c r="C1157">
        <v>80</v>
      </c>
      <c r="D1157" t="s">
        <v>16</v>
      </c>
      <c r="E1157">
        <v>0</v>
      </c>
      <c r="F1157">
        <v>19</v>
      </c>
      <c r="H1157" t="s">
        <v>7</v>
      </c>
      <c r="I1157" t="s">
        <v>8</v>
      </c>
      <c r="O1157" t="s">
        <v>12</v>
      </c>
      <c r="T1157">
        <v>3</v>
      </c>
      <c r="U1157">
        <v>5</v>
      </c>
    </row>
    <row r="1158" spans="1:21" x14ac:dyDescent="0.2">
      <c r="A1158">
        <v>2499</v>
      </c>
      <c r="B1158" t="s">
        <v>15</v>
      </c>
      <c r="C1158">
        <v>82</v>
      </c>
      <c r="D1158" t="s">
        <v>18</v>
      </c>
      <c r="E1158">
        <v>0</v>
      </c>
      <c r="H1158" t="s">
        <v>7</v>
      </c>
      <c r="I1158" t="s">
        <v>8</v>
      </c>
      <c r="O1158" t="s">
        <v>12</v>
      </c>
      <c r="T1158">
        <v>3</v>
      </c>
      <c r="U1158">
        <v>6</v>
      </c>
    </row>
    <row r="1159" spans="1:21" x14ac:dyDescent="0.2">
      <c r="A1159">
        <v>2666</v>
      </c>
      <c r="B1159" t="s">
        <v>15</v>
      </c>
      <c r="C1159">
        <v>77</v>
      </c>
      <c r="D1159" t="s">
        <v>16</v>
      </c>
      <c r="E1159">
        <v>0</v>
      </c>
      <c r="F1159">
        <v>16</v>
      </c>
      <c r="H1159" t="s">
        <v>7</v>
      </c>
      <c r="I1159" t="s">
        <v>8</v>
      </c>
      <c r="O1159" t="s">
        <v>12</v>
      </c>
      <c r="T1159">
        <v>3</v>
      </c>
      <c r="U1159">
        <v>4</v>
      </c>
    </row>
    <row r="1160" spans="1:21" x14ac:dyDescent="0.2">
      <c r="A1160">
        <v>17</v>
      </c>
      <c r="B1160" t="s">
        <v>15</v>
      </c>
      <c r="C1160">
        <v>94</v>
      </c>
      <c r="D1160" t="s">
        <v>16</v>
      </c>
      <c r="E1160">
        <v>1</v>
      </c>
      <c r="I1160" t="s">
        <v>8</v>
      </c>
      <c r="O1160" t="s">
        <v>12</v>
      </c>
      <c r="T1160">
        <v>2</v>
      </c>
      <c r="U1160">
        <v>4</v>
      </c>
    </row>
    <row r="1161" spans="1:21" x14ac:dyDescent="0.2">
      <c r="A1161">
        <v>169</v>
      </c>
      <c r="B1161" t="s">
        <v>15</v>
      </c>
      <c r="C1161">
        <v>87</v>
      </c>
      <c r="D1161" t="s">
        <v>16</v>
      </c>
      <c r="E1161">
        <v>0</v>
      </c>
      <c r="F1161">
        <v>19</v>
      </c>
      <c r="I1161" t="s">
        <v>8</v>
      </c>
      <c r="O1161" t="s">
        <v>12</v>
      </c>
      <c r="T1161">
        <v>2</v>
      </c>
      <c r="U1161">
        <v>6</v>
      </c>
    </row>
    <row r="1162" spans="1:21" x14ac:dyDescent="0.2">
      <c r="A1162">
        <v>172</v>
      </c>
      <c r="B1162" t="s">
        <v>15</v>
      </c>
      <c r="C1162">
        <v>86</v>
      </c>
      <c r="D1162" t="s">
        <v>16</v>
      </c>
      <c r="E1162">
        <v>0</v>
      </c>
      <c r="I1162" t="s">
        <v>8</v>
      </c>
      <c r="O1162" t="s">
        <v>12</v>
      </c>
      <c r="T1162">
        <v>2</v>
      </c>
      <c r="U1162">
        <v>3</v>
      </c>
    </row>
    <row r="1163" spans="1:21" x14ac:dyDescent="0.2">
      <c r="A1163">
        <v>187</v>
      </c>
      <c r="B1163" t="s">
        <v>15</v>
      </c>
      <c r="C1163">
        <v>86</v>
      </c>
      <c r="D1163" t="s">
        <v>16</v>
      </c>
      <c r="E1163">
        <v>0</v>
      </c>
      <c r="F1163">
        <v>19</v>
      </c>
      <c r="I1163" t="s">
        <v>8</v>
      </c>
      <c r="O1163" t="s">
        <v>12</v>
      </c>
      <c r="T1163">
        <v>2</v>
      </c>
      <c r="U1163">
        <v>3</v>
      </c>
    </row>
    <row r="1164" spans="1:21" x14ac:dyDescent="0.2">
      <c r="A1164">
        <v>195</v>
      </c>
      <c r="B1164" t="s">
        <v>15</v>
      </c>
      <c r="C1164">
        <v>94</v>
      </c>
      <c r="D1164" t="s">
        <v>16</v>
      </c>
      <c r="E1164">
        <v>0</v>
      </c>
      <c r="I1164" t="s">
        <v>8</v>
      </c>
      <c r="O1164" t="s">
        <v>12</v>
      </c>
      <c r="T1164">
        <v>2</v>
      </c>
      <c r="U1164">
        <v>4</v>
      </c>
    </row>
    <row r="1165" spans="1:21" x14ac:dyDescent="0.2">
      <c r="A1165">
        <v>202</v>
      </c>
      <c r="B1165" t="s">
        <v>15</v>
      </c>
      <c r="C1165">
        <v>83</v>
      </c>
      <c r="D1165" t="s">
        <v>16</v>
      </c>
      <c r="E1165">
        <v>0</v>
      </c>
      <c r="I1165" t="s">
        <v>8</v>
      </c>
      <c r="O1165" t="s">
        <v>12</v>
      </c>
      <c r="T1165">
        <v>2</v>
      </c>
      <c r="U1165">
        <v>3</v>
      </c>
    </row>
    <row r="1166" spans="1:21" x14ac:dyDescent="0.2">
      <c r="A1166">
        <v>219</v>
      </c>
      <c r="B1166" t="s">
        <v>15</v>
      </c>
      <c r="C1166">
        <v>94</v>
      </c>
      <c r="D1166" t="s">
        <v>16</v>
      </c>
      <c r="E1166">
        <v>0</v>
      </c>
      <c r="F1166">
        <v>12</v>
      </c>
      <c r="I1166" t="s">
        <v>8</v>
      </c>
      <c r="O1166" t="s">
        <v>12</v>
      </c>
      <c r="R1166" t="s">
        <v>55</v>
      </c>
      <c r="T1166">
        <v>3</v>
      </c>
      <c r="U1166">
        <v>6</v>
      </c>
    </row>
    <row r="1167" spans="1:21" x14ac:dyDescent="0.2">
      <c r="A1167">
        <v>289</v>
      </c>
      <c r="B1167" t="s">
        <v>15</v>
      </c>
      <c r="C1167">
        <v>75</v>
      </c>
      <c r="D1167" t="s">
        <v>18</v>
      </c>
      <c r="E1167">
        <v>0</v>
      </c>
      <c r="F1167">
        <v>10</v>
      </c>
      <c r="I1167" t="s">
        <v>8</v>
      </c>
      <c r="O1167" t="s">
        <v>12</v>
      </c>
      <c r="R1167" t="s">
        <v>55</v>
      </c>
      <c r="T1167">
        <v>3</v>
      </c>
      <c r="U1167">
        <v>6</v>
      </c>
    </row>
    <row r="1168" spans="1:21" x14ac:dyDescent="0.2">
      <c r="A1168">
        <v>399</v>
      </c>
      <c r="B1168" t="s">
        <v>15</v>
      </c>
      <c r="C1168">
        <v>99</v>
      </c>
      <c r="D1168" t="s">
        <v>16</v>
      </c>
      <c r="E1168">
        <v>0</v>
      </c>
      <c r="I1168" t="s">
        <v>8</v>
      </c>
      <c r="O1168" t="s">
        <v>12</v>
      </c>
      <c r="S1168" t="s">
        <v>53</v>
      </c>
      <c r="T1168">
        <v>3</v>
      </c>
      <c r="U1168">
        <v>6</v>
      </c>
    </row>
    <row r="1169" spans="1:21" x14ac:dyDescent="0.2">
      <c r="A1169">
        <v>431</v>
      </c>
      <c r="B1169" t="s">
        <v>15</v>
      </c>
      <c r="C1169">
        <v>85</v>
      </c>
      <c r="D1169" t="s">
        <v>18</v>
      </c>
      <c r="E1169">
        <v>1</v>
      </c>
      <c r="I1169" t="s">
        <v>8</v>
      </c>
      <c r="O1169" t="s">
        <v>12</v>
      </c>
      <c r="T1169">
        <v>2</v>
      </c>
      <c r="U1169">
        <v>4</v>
      </c>
    </row>
    <row r="1170" spans="1:21" x14ac:dyDescent="0.2">
      <c r="A1170">
        <v>662</v>
      </c>
      <c r="B1170" t="s">
        <v>15</v>
      </c>
      <c r="C1170">
        <v>90</v>
      </c>
      <c r="D1170" t="s">
        <v>18</v>
      </c>
      <c r="E1170">
        <v>0</v>
      </c>
      <c r="F1170">
        <v>10</v>
      </c>
      <c r="I1170" t="s">
        <v>8</v>
      </c>
      <c r="O1170" t="s">
        <v>12</v>
      </c>
      <c r="R1170" t="s">
        <v>55</v>
      </c>
      <c r="T1170">
        <v>3</v>
      </c>
      <c r="U1170">
        <v>6</v>
      </c>
    </row>
    <row r="1171" spans="1:21" x14ac:dyDescent="0.2">
      <c r="A1171">
        <v>1186</v>
      </c>
      <c r="B1171" t="s">
        <v>15</v>
      </c>
      <c r="C1171">
        <v>86</v>
      </c>
      <c r="D1171" t="s">
        <v>16</v>
      </c>
      <c r="E1171">
        <v>0</v>
      </c>
      <c r="F1171">
        <v>10</v>
      </c>
      <c r="I1171" t="s">
        <v>8</v>
      </c>
      <c r="O1171" t="s">
        <v>12</v>
      </c>
      <c r="T1171">
        <v>2</v>
      </c>
      <c r="U1171">
        <v>4</v>
      </c>
    </row>
    <row r="1172" spans="1:21" x14ac:dyDescent="0.2">
      <c r="A1172">
        <v>1330</v>
      </c>
      <c r="B1172" t="s">
        <v>15</v>
      </c>
      <c r="C1172">
        <v>90</v>
      </c>
      <c r="D1172" t="s">
        <v>18</v>
      </c>
      <c r="E1172">
        <v>0</v>
      </c>
      <c r="F1172">
        <v>10</v>
      </c>
      <c r="I1172" t="s">
        <v>8</v>
      </c>
      <c r="O1172" t="s">
        <v>12</v>
      </c>
      <c r="T1172">
        <v>2</v>
      </c>
      <c r="U1172">
        <v>3</v>
      </c>
    </row>
    <row r="1173" spans="1:21" x14ac:dyDescent="0.2">
      <c r="A1173">
        <v>1337</v>
      </c>
      <c r="B1173" t="s">
        <v>15</v>
      </c>
      <c r="C1173">
        <v>82</v>
      </c>
      <c r="D1173" t="s">
        <v>18</v>
      </c>
      <c r="E1173">
        <v>1</v>
      </c>
      <c r="F1173">
        <v>18</v>
      </c>
      <c r="I1173" t="s">
        <v>8</v>
      </c>
      <c r="O1173" t="s">
        <v>12</v>
      </c>
      <c r="R1173" t="s">
        <v>55</v>
      </c>
      <c r="T1173">
        <v>3</v>
      </c>
      <c r="U1173">
        <v>6</v>
      </c>
    </row>
    <row r="1174" spans="1:21" x14ac:dyDescent="0.2">
      <c r="A1174">
        <v>1391</v>
      </c>
      <c r="B1174" t="s">
        <v>15</v>
      </c>
      <c r="C1174">
        <v>91</v>
      </c>
      <c r="D1174" t="s">
        <v>18</v>
      </c>
      <c r="E1174">
        <v>0</v>
      </c>
      <c r="I1174" t="s">
        <v>8</v>
      </c>
      <c r="O1174" t="s">
        <v>12</v>
      </c>
      <c r="S1174" t="s">
        <v>53</v>
      </c>
      <c r="T1174">
        <v>3</v>
      </c>
      <c r="U1174">
        <v>5</v>
      </c>
    </row>
    <row r="1175" spans="1:21" x14ac:dyDescent="0.2">
      <c r="A1175">
        <v>1653</v>
      </c>
      <c r="B1175" t="s">
        <v>15</v>
      </c>
      <c r="C1175">
        <v>81</v>
      </c>
      <c r="D1175" t="s">
        <v>18</v>
      </c>
      <c r="E1175">
        <v>0</v>
      </c>
      <c r="F1175">
        <v>15</v>
      </c>
      <c r="I1175" t="s">
        <v>8</v>
      </c>
      <c r="O1175" t="s">
        <v>12</v>
      </c>
      <c r="T1175">
        <v>2</v>
      </c>
      <c r="U1175">
        <v>4</v>
      </c>
    </row>
    <row r="1176" spans="1:21" x14ac:dyDescent="0.2">
      <c r="A1176">
        <v>2031</v>
      </c>
      <c r="B1176" t="s">
        <v>15</v>
      </c>
      <c r="C1176">
        <v>72</v>
      </c>
      <c r="D1176" t="s">
        <v>16</v>
      </c>
      <c r="E1176">
        <v>1</v>
      </c>
      <c r="F1176">
        <v>17</v>
      </c>
      <c r="I1176" t="s">
        <v>8</v>
      </c>
      <c r="O1176" t="s">
        <v>12</v>
      </c>
      <c r="T1176">
        <v>2</v>
      </c>
      <c r="U1176">
        <v>4</v>
      </c>
    </row>
    <row r="1177" spans="1:21" x14ac:dyDescent="0.2">
      <c r="A1177">
        <v>2060</v>
      </c>
      <c r="B1177" t="s">
        <v>15</v>
      </c>
      <c r="C1177">
        <v>79</v>
      </c>
      <c r="D1177" t="s">
        <v>16</v>
      </c>
      <c r="E1177">
        <v>0</v>
      </c>
      <c r="I1177" t="s">
        <v>8</v>
      </c>
      <c r="O1177" t="s">
        <v>12</v>
      </c>
      <c r="T1177">
        <v>2</v>
      </c>
      <c r="U1177">
        <v>3</v>
      </c>
    </row>
    <row r="1178" spans="1:21" x14ac:dyDescent="0.2">
      <c r="A1178">
        <v>2104</v>
      </c>
      <c r="B1178" t="s">
        <v>15</v>
      </c>
      <c r="C1178">
        <v>77</v>
      </c>
      <c r="D1178" t="s">
        <v>16</v>
      </c>
      <c r="E1178">
        <v>0</v>
      </c>
      <c r="F1178">
        <v>15</v>
      </c>
      <c r="I1178" t="s">
        <v>8</v>
      </c>
      <c r="O1178" t="s">
        <v>12</v>
      </c>
      <c r="R1178" t="s">
        <v>55</v>
      </c>
      <c r="T1178">
        <v>3</v>
      </c>
      <c r="U1178">
        <v>4</v>
      </c>
    </row>
    <row r="1179" spans="1:21" x14ac:dyDescent="0.2">
      <c r="A1179">
        <v>2422</v>
      </c>
      <c r="B1179" t="s">
        <v>15</v>
      </c>
      <c r="C1179">
        <v>77</v>
      </c>
      <c r="D1179" t="s">
        <v>18</v>
      </c>
      <c r="E1179">
        <v>0</v>
      </c>
      <c r="I1179" t="s">
        <v>8</v>
      </c>
      <c r="O1179" t="s">
        <v>12</v>
      </c>
      <c r="T1179">
        <v>2</v>
      </c>
      <c r="U1179">
        <v>3</v>
      </c>
    </row>
    <row r="1180" spans="1:21" x14ac:dyDescent="0.2">
      <c r="A1180">
        <v>2506</v>
      </c>
      <c r="B1180" t="s">
        <v>15</v>
      </c>
      <c r="C1180">
        <v>89</v>
      </c>
      <c r="D1180" t="s">
        <v>16</v>
      </c>
      <c r="E1180">
        <v>1</v>
      </c>
      <c r="F1180">
        <v>15</v>
      </c>
      <c r="I1180" t="s">
        <v>8</v>
      </c>
      <c r="O1180" t="s">
        <v>12</v>
      </c>
      <c r="T1180">
        <v>2</v>
      </c>
      <c r="U1180">
        <v>4</v>
      </c>
    </row>
    <row r="1181" spans="1:21" x14ac:dyDescent="0.2">
      <c r="A1181">
        <v>25</v>
      </c>
      <c r="B1181" t="s">
        <v>15</v>
      </c>
      <c r="C1181">
        <v>95</v>
      </c>
      <c r="D1181" t="s">
        <v>18</v>
      </c>
      <c r="E1181">
        <v>0</v>
      </c>
      <c r="G1181" t="s">
        <v>6</v>
      </c>
      <c r="H1181" t="s">
        <v>7</v>
      </c>
      <c r="O1181" t="s">
        <v>12</v>
      </c>
      <c r="T1181">
        <v>3</v>
      </c>
      <c r="U1181">
        <v>5</v>
      </c>
    </row>
    <row r="1182" spans="1:21" x14ac:dyDescent="0.2">
      <c r="A1182">
        <v>58</v>
      </c>
      <c r="B1182" t="s">
        <v>15</v>
      </c>
      <c r="C1182">
        <v>92</v>
      </c>
      <c r="D1182" t="s">
        <v>18</v>
      </c>
      <c r="E1182">
        <v>0</v>
      </c>
      <c r="G1182" t="s">
        <v>6</v>
      </c>
      <c r="H1182" t="s">
        <v>7</v>
      </c>
      <c r="O1182" t="s">
        <v>12</v>
      </c>
      <c r="T1182">
        <v>3</v>
      </c>
      <c r="U1182">
        <v>5</v>
      </c>
    </row>
    <row r="1183" spans="1:21" x14ac:dyDescent="0.2">
      <c r="A1183">
        <v>117</v>
      </c>
      <c r="B1183" t="s">
        <v>15</v>
      </c>
      <c r="C1183">
        <v>95</v>
      </c>
      <c r="D1183" t="s">
        <v>16</v>
      </c>
      <c r="E1183">
        <v>0</v>
      </c>
      <c r="F1183">
        <v>18</v>
      </c>
      <c r="G1183" t="s">
        <v>6</v>
      </c>
      <c r="H1183" t="s">
        <v>7</v>
      </c>
      <c r="O1183" t="s">
        <v>12</v>
      </c>
      <c r="T1183">
        <v>3</v>
      </c>
      <c r="U1183">
        <v>6</v>
      </c>
    </row>
    <row r="1184" spans="1:21" x14ac:dyDescent="0.2">
      <c r="A1184">
        <v>367</v>
      </c>
      <c r="B1184" t="s">
        <v>15</v>
      </c>
      <c r="C1184">
        <v>84</v>
      </c>
      <c r="D1184" t="s">
        <v>18</v>
      </c>
      <c r="E1184">
        <v>1</v>
      </c>
      <c r="F1184">
        <v>15</v>
      </c>
      <c r="G1184" t="s">
        <v>6</v>
      </c>
      <c r="H1184" t="s">
        <v>7</v>
      </c>
      <c r="O1184" t="s">
        <v>12</v>
      </c>
      <c r="T1184">
        <v>3</v>
      </c>
      <c r="U1184">
        <v>6</v>
      </c>
    </row>
    <row r="1185" spans="1:21" x14ac:dyDescent="0.2">
      <c r="A1185">
        <v>450</v>
      </c>
      <c r="B1185" t="s">
        <v>15</v>
      </c>
      <c r="C1185">
        <v>81</v>
      </c>
      <c r="D1185" t="s">
        <v>18</v>
      </c>
      <c r="E1185">
        <v>0</v>
      </c>
      <c r="G1185" t="s">
        <v>6</v>
      </c>
      <c r="H1185" t="s">
        <v>7</v>
      </c>
      <c r="O1185" t="s">
        <v>12</v>
      </c>
      <c r="T1185">
        <v>3</v>
      </c>
      <c r="U1185">
        <v>5</v>
      </c>
    </row>
    <row r="1186" spans="1:21" x14ac:dyDescent="0.2">
      <c r="A1186">
        <v>508</v>
      </c>
      <c r="B1186" t="s">
        <v>15</v>
      </c>
      <c r="C1186">
        <v>79</v>
      </c>
      <c r="D1186" t="s">
        <v>18</v>
      </c>
      <c r="E1186">
        <v>1</v>
      </c>
      <c r="F1186">
        <v>10</v>
      </c>
      <c r="G1186" t="s">
        <v>6</v>
      </c>
      <c r="H1186" t="s">
        <v>7</v>
      </c>
      <c r="O1186" t="s">
        <v>12</v>
      </c>
      <c r="T1186">
        <v>3</v>
      </c>
      <c r="U1186">
        <v>5</v>
      </c>
    </row>
    <row r="1187" spans="1:21" x14ac:dyDescent="0.2">
      <c r="A1187">
        <v>742</v>
      </c>
      <c r="B1187" t="s">
        <v>15</v>
      </c>
      <c r="C1187">
        <v>103</v>
      </c>
      <c r="D1187" t="s">
        <v>16</v>
      </c>
      <c r="E1187">
        <v>0</v>
      </c>
      <c r="G1187" t="s">
        <v>6</v>
      </c>
      <c r="H1187" t="s">
        <v>7</v>
      </c>
      <c r="O1187" t="s">
        <v>12</v>
      </c>
      <c r="T1187">
        <v>3</v>
      </c>
      <c r="U1187">
        <v>4</v>
      </c>
    </row>
    <row r="1188" spans="1:21" x14ac:dyDescent="0.2">
      <c r="A1188">
        <v>1159</v>
      </c>
      <c r="B1188" t="s">
        <v>15</v>
      </c>
      <c r="C1188">
        <v>77</v>
      </c>
      <c r="D1188" t="s">
        <v>16</v>
      </c>
      <c r="E1188">
        <v>1</v>
      </c>
      <c r="F1188">
        <v>15</v>
      </c>
      <c r="G1188" t="s">
        <v>6</v>
      </c>
      <c r="H1188" t="s">
        <v>7</v>
      </c>
      <c r="O1188" t="s">
        <v>12</v>
      </c>
      <c r="T1188">
        <v>3</v>
      </c>
      <c r="U1188">
        <v>4</v>
      </c>
    </row>
    <row r="1189" spans="1:21" x14ac:dyDescent="0.2">
      <c r="A1189">
        <v>1949</v>
      </c>
      <c r="B1189" t="s">
        <v>15</v>
      </c>
      <c r="C1189">
        <v>72</v>
      </c>
      <c r="D1189" t="s">
        <v>18</v>
      </c>
      <c r="E1189">
        <v>1</v>
      </c>
      <c r="F1189">
        <v>15</v>
      </c>
      <c r="G1189" t="s">
        <v>6</v>
      </c>
      <c r="H1189" t="s">
        <v>7</v>
      </c>
      <c r="O1189" t="s">
        <v>12</v>
      </c>
      <c r="T1189">
        <v>3</v>
      </c>
      <c r="U1189">
        <v>4</v>
      </c>
    </row>
    <row r="1190" spans="1:21" x14ac:dyDescent="0.2">
      <c r="A1190">
        <v>2171</v>
      </c>
      <c r="B1190" t="s">
        <v>15</v>
      </c>
      <c r="C1190">
        <v>71</v>
      </c>
      <c r="D1190" t="s">
        <v>18</v>
      </c>
      <c r="E1190">
        <v>0</v>
      </c>
      <c r="F1190">
        <v>17</v>
      </c>
      <c r="G1190" t="s">
        <v>6</v>
      </c>
      <c r="H1190" t="s">
        <v>7</v>
      </c>
      <c r="O1190" t="s">
        <v>12</v>
      </c>
      <c r="T1190">
        <v>3</v>
      </c>
      <c r="U1190">
        <v>5</v>
      </c>
    </row>
    <row r="1191" spans="1:21" x14ac:dyDescent="0.2">
      <c r="A1191">
        <v>24</v>
      </c>
      <c r="B1191" t="s">
        <v>15</v>
      </c>
      <c r="C1191">
        <v>94</v>
      </c>
      <c r="D1191" t="s">
        <v>18</v>
      </c>
      <c r="E1191">
        <v>0</v>
      </c>
      <c r="F1191">
        <v>8</v>
      </c>
      <c r="H1191" t="s">
        <v>7</v>
      </c>
      <c r="O1191" t="s">
        <v>12</v>
      </c>
      <c r="T1191">
        <v>2</v>
      </c>
      <c r="U1191">
        <v>3</v>
      </c>
    </row>
    <row r="1192" spans="1:21" x14ac:dyDescent="0.2">
      <c r="A1192">
        <v>35</v>
      </c>
      <c r="B1192" t="s">
        <v>15</v>
      </c>
      <c r="C1192">
        <v>90</v>
      </c>
      <c r="D1192" t="s">
        <v>18</v>
      </c>
      <c r="E1192">
        <v>0</v>
      </c>
      <c r="H1192" t="s">
        <v>7</v>
      </c>
      <c r="O1192" t="s">
        <v>12</v>
      </c>
      <c r="R1192" t="s">
        <v>55</v>
      </c>
      <c r="T1192">
        <v>3</v>
      </c>
      <c r="U1192">
        <v>6</v>
      </c>
    </row>
    <row r="1193" spans="1:21" x14ac:dyDescent="0.2">
      <c r="A1193">
        <v>135</v>
      </c>
      <c r="B1193" t="s">
        <v>15</v>
      </c>
      <c r="C1193">
        <v>91</v>
      </c>
      <c r="D1193" t="s">
        <v>18</v>
      </c>
      <c r="E1193">
        <v>1</v>
      </c>
      <c r="H1193" t="s">
        <v>7</v>
      </c>
      <c r="O1193" t="s">
        <v>12</v>
      </c>
      <c r="S1193" t="s">
        <v>53</v>
      </c>
      <c r="T1193">
        <v>3</v>
      </c>
      <c r="U1193">
        <v>4</v>
      </c>
    </row>
    <row r="1194" spans="1:21" x14ac:dyDescent="0.2">
      <c r="A1194">
        <v>152</v>
      </c>
      <c r="B1194" t="s">
        <v>15</v>
      </c>
      <c r="C1194">
        <v>84</v>
      </c>
      <c r="D1194" t="s">
        <v>16</v>
      </c>
      <c r="E1194">
        <v>0</v>
      </c>
      <c r="F1194">
        <v>12</v>
      </c>
      <c r="H1194" t="s">
        <v>7</v>
      </c>
      <c r="O1194" t="s">
        <v>12</v>
      </c>
      <c r="T1194">
        <v>2</v>
      </c>
      <c r="U1194">
        <v>5</v>
      </c>
    </row>
    <row r="1195" spans="1:21" x14ac:dyDescent="0.2">
      <c r="A1195">
        <v>177</v>
      </c>
      <c r="B1195" t="s">
        <v>15</v>
      </c>
      <c r="C1195">
        <v>78</v>
      </c>
      <c r="D1195" t="s">
        <v>16</v>
      </c>
      <c r="E1195">
        <v>1</v>
      </c>
      <c r="H1195" t="s">
        <v>7</v>
      </c>
      <c r="O1195" t="s">
        <v>12</v>
      </c>
      <c r="S1195" t="s">
        <v>53</v>
      </c>
      <c r="T1195">
        <v>3</v>
      </c>
      <c r="U1195">
        <v>4</v>
      </c>
    </row>
    <row r="1196" spans="1:21" x14ac:dyDescent="0.2">
      <c r="A1196">
        <v>218</v>
      </c>
      <c r="B1196" t="s">
        <v>15</v>
      </c>
      <c r="C1196">
        <v>96</v>
      </c>
      <c r="D1196" t="s">
        <v>18</v>
      </c>
      <c r="E1196">
        <v>1</v>
      </c>
      <c r="H1196" t="s">
        <v>7</v>
      </c>
      <c r="O1196" t="s">
        <v>12</v>
      </c>
      <c r="T1196">
        <v>2</v>
      </c>
      <c r="U1196">
        <v>4</v>
      </c>
    </row>
    <row r="1197" spans="1:21" x14ac:dyDescent="0.2">
      <c r="A1197">
        <v>230</v>
      </c>
      <c r="B1197" t="s">
        <v>15</v>
      </c>
      <c r="C1197">
        <v>85</v>
      </c>
      <c r="D1197" t="s">
        <v>16</v>
      </c>
      <c r="E1197">
        <v>0</v>
      </c>
      <c r="H1197" t="s">
        <v>7</v>
      </c>
      <c r="O1197" t="s">
        <v>12</v>
      </c>
      <c r="T1197">
        <v>2</v>
      </c>
      <c r="U1197">
        <v>4</v>
      </c>
    </row>
    <row r="1198" spans="1:21" x14ac:dyDescent="0.2">
      <c r="A1198">
        <v>258</v>
      </c>
      <c r="B1198" t="s">
        <v>15</v>
      </c>
      <c r="C1198">
        <v>91</v>
      </c>
      <c r="D1198" t="s">
        <v>18</v>
      </c>
      <c r="E1198">
        <v>0</v>
      </c>
      <c r="H1198" t="s">
        <v>7</v>
      </c>
      <c r="O1198" t="s">
        <v>12</v>
      </c>
      <c r="T1198">
        <v>2</v>
      </c>
      <c r="U1198">
        <v>3</v>
      </c>
    </row>
    <row r="1199" spans="1:21" x14ac:dyDescent="0.2">
      <c r="A1199">
        <v>264</v>
      </c>
      <c r="B1199" t="s">
        <v>15</v>
      </c>
      <c r="C1199">
        <v>83</v>
      </c>
      <c r="D1199" t="s">
        <v>18</v>
      </c>
      <c r="E1199">
        <v>0</v>
      </c>
      <c r="F1199">
        <v>10</v>
      </c>
      <c r="H1199" t="s">
        <v>7</v>
      </c>
      <c r="O1199" t="s">
        <v>12</v>
      </c>
      <c r="T1199">
        <v>2</v>
      </c>
      <c r="U1199">
        <v>3</v>
      </c>
    </row>
    <row r="1200" spans="1:21" x14ac:dyDescent="0.2">
      <c r="A1200">
        <v>272</v>
      </c>
      <c r="B1200" t="s">
        <v>15</v>
      </c>
      <c r="C1200">
        <v>81</v>
      </c>
      <c r="D1200" t="s">
        <v>18</v>
      </c>
      <c r="E1200">
        <v>0</v>
      </c>
      <c r="F1200">
        <v>9</v>
      </c>
      <c r="H1200" t="s">
        <v>7</v>
      </c>
      <c r="O1200" t="s">
        <v>12</v>
      </c>
      <c r="T1200">
        <v>2</v>
      </c>
      <c r="U1200">
        <v>5</v>
      </c>
    </row>
    <row r="1201" spans="1:21" x14ac:dyDescent="0.2">
      <c r="A1201">
        <v>284</v>
      </c>
      <c r="B1201" t="s">
        <v>15</v>
      </c>
      <c r="C1201">
        <v>80</v>
      </c>
      <c r="D1201" t="s">
        <v>18</v>
      </c>
      <c r="E1201">
        <v>0</v>
      </c>
      <c r="F1201">
        <v>9</v>
      </c>
      <c r="H1201" t="s">
        <v>7</v>
      </c>
      <c r="O1201" t="s">
        <v>12</v>
      </c>
      <c r="T1201">
        <v>2</v>
      </c>
      <c r="U1201">
        <v>3</v>
      </c>
    </row>
    <row r="1202" spans="1:21" x14ac:dyDescent="0.2">
      <c r="A1202">
        <v>298</v>
      </c>
      <c r="B1202" t="s">
        <v>15</v>
      </c>
      <c r="C1202">
        <v>88</v>
      </c>
      <c r="D1202" t="s">
        <v>18</v>
      </c>
      <c r="E1202">
        <v>0</v>
      </c>
      <c r="F1202">
        <v>12</v>
      </c>
      <c r="H1202" t="s">
        <v>7</v>
      </c>
      <c r="O1202" t="s">
        <v>12</v>
      </c>
      <c r="T1202">
        <v>2</v>
      </c>
      <c r="U1202">
        <v>4</v>
      </c>
    </row>
    <row r="1203" spans="1:21" x14ac:dyDescent="0.2">
      <c r="A1203">
        <v>309</v>
      </c>
      <c r="B1203" t="s">
        <v>15</v>
      </c>
      <c r="C1203">
        <v>84</v>
      </c>
      <c r="D1203" t="s">
        <v>18</v>
      </c>
      <c r="E1203">
        <v>0</v>
      </c>
      <c r="H1203" t="s">
        <v>7</v>
      </c>
      <c r="O1203" t="s">
        <v>12</v>
      </c>
      <c r="R1203" t="s">
        <v>55</v>
      </c>
      <c r="T1203">
        <v>3</v>
      </c>
      <c r="U1203">
        <v>5</v>
      </c>
    </row>
    <row r="1204" spans="1:21" x14ac:dyDescent="0.2">
      <c r="A1204">
        <v>320</v>
      </c>
      <c r="B1204" t="s">
        <v>15</v>
      </c>
      <c r="C1204">
        <v>91</v>
      </c>
      <c r="D1204" t="s">
        <v>18</v>
      </c>
      <c r="E1204">
        <v>1</v>
      </c>
      <c r="H1204" t="s">
        <v>7</v>
      </c>
      <c r="O1204" t="s">
        <v>12</v>
      </c>
      <c r="T1204">
        <v>2</v>
      </c>
      <c r="U1204">
        <v>4</v>
      </c>
    </row>
    <row r="1205" spans="1:21" x14ac:dyDescent="0.2">
      <c r="A1205">
        <v>344</v>
      </c>
      <c r="B1205" t="s">
        <v>15</v>
      </c>
      <c r="C1205">
        <v>86</v>
      </c>
      <c r="D1205" t="s">
        <v>18</v>
      </c>
      <c r="E1205">
        <v>0</v>
      </c>
      <c r="H1205" t="s">
        <v>7</v>
      </c>
      <c r="O1205" t="s">
        <v>12</v>
      </c>
      <c r="T1205">
        <v>2</v>
      </c>
      <c r="U1205">
        <v>3</v>
      </c>
    </row>
    <row r="1206" spans="1:21" x14ac:dyDescent="0.2">
      <c r="A1206">
        <v>390</v>
      </c>
      <c r="B1206" t="s">
        <v>15</v>
      </c>
      <c r="C1206">
        <v>80</v>
      </c>
      <c r="D1206" t="s">
        <v>16</v>
      </c>
      <c r="E1206">
        <v>1</v>
      </c>
      <c r="F1206">
        <v>10</v>
      </c>
      <c r="H1206" t="s">
        <v>7</v>
      </c>
      <c r="O1206" t="s">
        <v>12</v>
      </c>
      <c r="T1206">
        <v>2</v>
      </c>
      <c r="U1206">
        <v>4</v>
      </c>
    </row>
    <row r="1207" spans="1:21" x14ac:dyDescent="0.2">
      <c r="A1207">
        <v>395</v>
      </c>
      <c r="B1207" t="s">
        <v>15</v>
      </c>
      <c r="C1207">
        <v>77</v>
      </c>
      <c r="D1207" t="s">
        <v>18</v>
      </c>
      <c r="E1207">
        <v>0</v>
      </c>
      <c r="F1207">
        <v>11</v>
      </c>
      <c r="H1207" t="s">
        <v>7</v>
      </c>
      <c r="O1207" t="s">
        <v>12</v>
      </c>
      <c r="T1207">
        <v>2</v>
      </c>
      <c r="U1207">
        <v>4</v>
      </c>
    </row>
    <row r="1208" spans="1:21" x14ac:dyDescent="0.2">
      <c r="A1208">
        <v>415</v>
      </c>
      <c r="B1208" t="s">
        <v>15</v>
      </c>
      <c r="C1208">
        <v>85</v>
      </c>
      <c r="D1208" t="s">
        <v>18</v>
      </c>
      <c r="E1208">
        <v>0</v>
      </c>
      <c r="F1208">
        <v>9</v>
      </c>
      <c r="H1208" t="s">
        <v>7</v>
      </c>
      <c r="O1208" t="s">
        <v>12</v>
      </c>
      <c r="T1208">
        <v>2</v>
      </c>
      <c r="U1208">
        <v>5</v>
      </c>
    </row>
    <row r="1209" spans="1:21" x14ac:dyDescent="0.2">
      <c r="A1209">
        <v>452</v>
      </c>
      <c r="B1209" t="s">
        <v>15</v>
      </c>
      <c r="C1209">
        <v>85</v>
      </c>
      <c r="D1209" t="s">
        <v>18</v>
      </c>
      <c r="E1209">
        <v>0</v>
      </c>
      <c r="H1209" t="s">
        <v>7</v>
      </c>
      <c r="O1209" t="s">
        <v>12</v>
      </c>
      <c r="T1209">
        <v>2</v>
      </c>
      <c r="U1209">
        <v>3</v>
      </c>
    </row>
    <row r="1210" spans="1:21" x14ac:dyDescent="0.2">
      <c r="A1210">
        <v>453</v>
      </c>
      <c r="B1210" t="s">
        <v>15</v>
      </c>
      <c r="C1210">
        <v>96</v>
      </c>
      <c r="D1210" t="s">
        <v>18</v>
      </c>
      <c r="E1210">
        <v>0</v>
      </c>
      <c r="H1210" t="s">
        <v>7</v>
      </c>
      <c r="O1210" t="s">
        <v>12</v>
      </c>
      <c r="T1210">
        <v>2</v>
      </c>
      <c r="U1210">
        <v>5</v>
      </c>
    </row>
    <row r="1211" spans="1:21" x14ac:dyDescent="0.2">
      <c r="A1211">
        <v>456</v>
      </c>
      <c r="B1211" t="s">
        <v>15</v>
      </c>
      <c r="C1211">
        <v>82</v>
      </c>
      <c r="D1211" t="s">
        <v>16</v>
      </c>
      <c r="E1211">
        <v>0</v>
      </c>
      <c r="H1211" t="s">
        <v>7</v>
      </c>
      <c r="O1211" t="s">
        <v>12</v>
      </c>
      <c r="T1211">
        <v>2</v>
      </c>
      <c r="U1211">
        <v>4</v>
      </c>
    </row>
    <row r="1212" spans="1:21" x14ac:dyDescent="0.2">
      <c r="A1212">
        <v>459</v>
      </c>
      <c r="B1212" t="s">
        <v>15</v>
      </c>
      <c r="C1212">
        <v>78</v>
      </c>
      <c r="D1212" t="s">
        <v>18</v>
      </c>
      <c r="E1212">
        <v>0</v>
      </c>
      <c r="H1212" t="s">
        <v>7</v>
      </c>
      <c r="O1212" t="s">
        <v>12</v>
      </c>
      <c r="T1212">
        <v>2</v>
      </c>
      <c r="U1212">
        <v>4</v>
      </c>
    </row>
    <row r="1213" spans="1:21" x14ac:dyDescent="0.2">
      <c r="A1213">
        <v>464</v>
      </c>
      <c r="B1213" t="s">
        <v>15</v>
      </c>
      <c r="C1213">
        <v>87</v>
      </c>
      <c r="D1213" t="s">
        <v>18</v>
      </c>
      <c r="E1213">
        <v>0</v>
      </c>
      <c r="F1213">
        <v>12</v>
      </c>
      <c r="H1213" t="s">
        <v>7</v>
      </c>
      <c r="O1213" t="s">
        <v>12</v>
      </c>
      <c r="T1213">
        <v>2</v>
      </c>
      <c r="U1213">
        <v>4</v>
      </c>
    </row>
    <row r="1214" spans="1:21" x14ac:dyDescent="0.2">
      <c r="A1214">
        <v>499</v>
      </c>
      <c r="B1214" t="s">
        <v>15</v>
      </c>
      <c r="C1214">
        <v>82</v>
      </c>
      <c r="D1214" t="s">
        <v>16</v>
      </c>
      <c r="E1214">
        <v>0</v>
      </c>
      <c r="F1214">
        <v>16</v>
      </c>
      <c r="H1214" t="s">
        <v>7</v>
      </c>
      <c r="O1214" t="s">
        <v>12</v>
      </c>
      <c r="S1214" t="s">
        <v>53</v>
      </c>
      <c r="T1214">
        <v>3</v>
      </c>
      <c r="U1214">
        <v>5</v>
      </c>
    </row>
    <row r="1215" spans="1:21" x14ac:dyDescent="0.2">
      <c r="A1215">
        <v>557</v>
      </c>
      <c r="B1215" t="s">
        <v>15</v>
      </c>
      <c r="C1215">
        <v>83</v>
      </c>
      <c r="D1215" t="s">
        <v>18</v>
      </c>
      <c r="E1215">
        <v>1</v>
      </c>
      <c r="F1215">
        <v>16</v>
      </c>
      <c r="H1215" t="s">
        <v>7</v>
      </c>
      <c r="O1215" t="s">
        <v>12</v>
      </c>
      <c r="T1215">
        <v>2</v>
      </c>
      <c r="U1215">
        <v>4</v>
      </c>
    </row>
    <row r="1216" spans="1:21" x14ac:dyDescent="0.2">
      <c r="A1216">
        <v>558</v>
      </c>
      <c r="B1216" t="s">
        <v>15</v>
      </c>
      <c r="C1216">
        <v>79</v>
      </c>
      <c r="D1216" t="s">
        <v>18</v>
      </c>
      <c r="E1216">
        <v>0</v>
      </c>
      <c r="H1216" t="s">
        <v>7</v>
      </c>
      <c r="O1216" t="s">
        <v>12</v>
      </c>
      <c r="T1216">
        <v>2</v>
      </c>
      <c r="U1216">
        <v>4</v>
      </c>
    </row>
    <row r="1217" spans="1:21" x14ac:dyDescent="0.2">
      <c r="A1217">
        <v>565</v>
      </c>
      <c r="B1217" t="s">
        <v>15</v>
      </c>
      <c r="C1217">
        <v>91</v>
      </c>
      <c r="D1217" t="s">
        <v>18</v>
      </c>
      <c r="E1217">
        <v>1</v>
      </c>
      <c r="F1217">
        <v>10</v>
      </c>
      <c r="H1217" t="s">
        <v>7</v>
      </c>
      <c r="O1217" t="s">
        <v>12</v>
      </c>
      <c r="T1217">
        <v>2</v>
      </c>
      <c r="U1217">
        <v>4</v>
      </c>
    </row>
    <row r="1218" spans="1:21" x14ac:dyDescent="0.2">
      <c r="A1218">
        <v>579</v>
      </c>
      <c r="B1218" t="s">
        <v>15</v>
      </c>
      <c r="C1218">
        <v>83</v>
      </c>
      <c r="D1218" t="s">
        <v>18</v>
      </c>
      <c r="E1218">
        <v>0</v>
      </c>
      <c r="F1218">
        <v>12</v>
      </c>
      <c r="H1218" t="s">
        <v>7</v>
      </c>
      <c r="O1218" t="s">
        <v>12</v>
      </c>
      <c r="R1218" t="s">
        <v>55</v>
      </c>
      <c r="T1218">
        <v>3</v>
      </c>
      <c r="U1218">
        <v>6</v>
      </c>
    </row>
    <row r="1219" spans="1:21" x14ac:dyDescent="0.2">
      <c r="A1219">
        <v>587</v>
      </c>
      <c r="B1219" t="s">
        <v>15</v>
      </c>
      <c r="C1219">
        <v>86</v>
      </c>
      <c r="D1219" t="s">
        <v>16</v>
      </c>
      <c r="E1219">
        <v>0</v>
      </c>
      <c r="F1219">
        <v>10</v>
      </c>
      <c r="H1219" t="s">
        <v>7</v>
      </c>
      <c r="O1219" t="s">
        <v>12</v>
      </c>
      <c r="R1219" t="s">
        <v>55</v>
      </c>
      <c r="T1219">
        <v>3</v>
      </c>
      <c r="U1219">
        <v>5</v>
      </c>
    </row>
    <row r="1220" spans="1:21" x14ac:dyDescent="0.2">
      <c r="A1220">
        <v>604</v>
      </c>
      <c r="B1220" t="s">
        <v>15</v>
      </c>
      <c r="C1220">
        <v>88</v>
      </c>
      <c r="D1220" t="s">
        <v>16</v>
      </c>
      <c r="E1220">
        <v>0</v>
      </c>
      <c r="H1220" t="s">
        <v>7</v>
      </c>
      <c r="O1220" t="s">
        <v>12</v>
      </c>
      <c r="T1220">
        <v>2</v>
      </c>
      <c r="U1220">
        <v>4</v>
      </c>
    </row>
    <row r="1221" spans="1:21" x14ac:dyDescent="0.2">
      <c r="A1221">
        <v>626</v>
      </c>
      <c r="B1221" t="s">
        <v>15</v>
      </c>
      <c r="C1221">
        <v>78</v>
      </c>
      <c r="D1221" t="s">
        <v>18</v>
      </c>
      <c r="E1221">
        <v>0</v>
      </c>
      <c r="H1221" t="s">
        <v>7</v>
      </c>
      <c r="O1221" t="s">
        <v>12</v>
      </c>
      <c r="T1221">
        <v>2</v>
      </c>
      <c r="U1221">
        <v>4</v>
      </c>
    </row>
    <row r="1222" spans="1:21" x14ac:dyDescent="0.2">
      <c r="A1222">
        <v>668</v>
      </c>
      <c r="B1222" t="s">
        <v>15</v>
      </c>
      <c r="C1222">
        <v>84</v>
      </c>
      <c r="D1222" t="s">
        <v>18</v>
      </c>
      <c r="E1222">
        <v>0</v>
      </c>
      <c r="F1222">
        <v>15</v>
      </c>
      <c r="H1222" t="s">
        <v>7</v>
      </c>
      <c r="O1222" t="s">
        <v>12</v>
      </c>
      <c r="T1222">
        <v>2</v>
      </c>
      <c r="U1222">
        <v>3</v>
      </c>
    </row>
    <row r="1223" spans="1:21" x14ac:dyDescent="0.2">
      <c r="A1223">
        <v>770</v>
      </c>
      <c r="B1223" t="s">
        <v>15</v>
      </c>
      <c r="C1223">
        <v>82</v>
      </c>
      <c r="D1223" t="s">
        <v>16</v>
      </c>
      <c r="E1223">
        <v>0</v>
      </c>
      <c r="F1223">
        <v>16</v>
      </c>
      <c r="H1223" t="s">
        <v>7</v>
      </c>
      <c r="O1223" t="s">
        <v>12</v>
      </c>
      <c r="T1223">
        <v>2</v>
      </c>
      <c r="U1223">
        <v>5</v>
      </c>
    </row>
    <row r="1224" spans="1:21" x14ac:dyDescent="0.2">
      <c r="A1224">
        <v>774</v>
      </c>
      <c r="B1224" t="s">
        <v>15</v>
      </c>
      <c r="C1224">
        <v>86</v>
      </c>
      <c r="D1224" t="s">
        <v>16</v>
      </c>
      <c r="E1224">
        <v>0</v>
      </c>
      <c r="F1224">
        <v>11</v>
      </c>
      <c r="H1224" t="s">
        <v>7</v>
      </c>
      <c r="O1224" t="s">
        <v>12</v>
      </c>
      <c r="T1224">
        <v>2</v>
      </c>
      <c r="U1224">
        <v>4</v>
      </c>
    </row>
    <row r="1225" spans="1:21" x14ac:dyDescent="0.2">
      <c r="A1225">
        <v>812</v>
      </c>
      <c r="B1225" t="s">
        <v>15</v>
      </c>
      <c r="C1225">
        <v>79</v>
      </c>
      <c r="D1225" t="s">
        <v>18</v>
      </c>
      <c r="E1225">
        <v>0</v>
      </c>
      <c r="F1225">
        <v>12</v>
      </c>
      <c r="H1225" t="s">
        <v>7</v>
      </c>
      <c r="O1225" t="s">
        <v>12</v>
      </c>
      <c r="T1225">
        <v>2</v>
      </c>
      <c r="U1225">
        <v>4</v>
      </c>
    </row>
    <row r="1226" spans="1:21" x14ac:dyDescent="0.2">
      <c r="A1226">
        <v>814</v>
      </c>
      <c r="B1226" t="s">
        <v>15</v>
      </c>
      <c r="C1226">
        <v>96</v>
      </c>
      <c r="D1226" t="s">
        <v>16</v>
      </c>
      <c r="E1226">
        <v>0</v>
      </c>
      <c r="H1226" t="s">
        <v>7</v>
      </c>
      <c r="O1226" t="s">
        <v>12</v>
      </c>
      <c r="T1226">
        <v>2</v>
      </c>
      <c r="U1226">
        <v>3</v>
      </c>
    </row>
    <row r="1227" spans="1:21" x14ac:dyDescent="0.2">
      <c r="A1227">
        <v>848</v>
      </c>
      <c r="B1227" t="s">
        <v>15</v>
      </c>
      <c r="C1227">
        <v>99</v>
      </c>
      <c r="D1227" t="s">
        <v>18</v>
      </c>
      <c r="E1227">
        <v>0</v>
      </c>
      <c r="H1227" t="s">
        <v>7</v>
      </c>
      <c r="O1227" t="s">
        <v>12</v>
      </c>
      <c r="R1227" t="s">
        <v>55</v>
      </c>
      <c r="T1227">
        <v>3</v>
      </c>
      <c r="U1227">
        <v>4</v>
      </c>
    </row>
    <row r="1228" spans="1:21" x14ac:dyDescent="0.2">
      <c r="A1228">
        <v>865</v>
      </c>
      <c r="B1228" t="s">
        <v>15</v>
      </c>
      <c r="C1228">
        <v>95</v>
      </c>
      <c r="D1228" t="s">
        <v>18</v>
      </c>
      <c r="E1228">
        <v>0</v>
      </c>
      <c r="F1228">
        <v>8</v>
      </c>
      <c r="H1228" t="s">
        <v>7</v>
      </c>
      <c r="O1228" t="s">
        <v>12</v>
      </c>
      <c r="T1228">
        <v>2</v>
      </c>
      <c r="U1228">
        <v>4</v>
      </c>
    </row>
    <row r="1229" spans="1:21" x14ac:dyDescent="0.2">
      <c r="A1229">
        <v>871</v>
      </c>
      <c r="B1229" t="s">
        <v>15</v>
      </c>
      <c r="C1229">
        <v>85</v>
      </c>
      <c r="D1229" t="s">
        <v>18</v>
      </c>
      <c r="E1229">
        <v>0</v>
      </c>
      <c r="F1229">
        <v>12</v>
      </c>
      <c r="H1229" t="s">
        <v>7</v>
      </c>
      <c r="O1229" t="s">
        <v>12</v>
      </c>
      <c r="R1229" t="s">
        <v>55</v>
      </c>
      <c r="T1229">
        <v>3</v>
      </c>
      <c r="U1229">
        <v>5</v>
      </c>
    </row>
    <row r="1230" spans="1:21" x14ac:dyDescent="0.2">
      <c r="A1230">
        <v>878</v>
      </c>
      <c r="B1230" t="s">
        <v>15</v>
      </c>
      <c r="C1230">
        <v>86</v>
      </c>
      <c r="D1230" t="s">
        <v>18</v>
      </c>
      <c r="E1230">
        <v>0</v>
      </c>
      <c r="F1230">
        <v>11</v>
      </c>
      <c r="H1230" t="s">
        <v>7</v>
      </c>
      <c r="O1230" t="s">
        <v>12</v>
      </c>
      <c r="T1230">
        <v>2</v>
      </c>
      <c r="U1230">
        <v>5</v>
      </c>
    </row>
    <row r="1231" spans="1:21" x14ac:dyDescent="0.2">
      <c r="A1231">
        <v>896</v>
      </c>
      <c r="B1231" t="s">
        <v>15</v>
      </c>
      <c r="C1231">
        <v>89</v>
      </c>
      <c r="D1231" t="s">
        <v>18</v>
      </c>
      <c r="E1231">
        <v>0</v>
      </c>
      <c r="H1231" t="s">
        <v>7</v>
      </c>
      <c r="O1231" t="s">
        <v>12</v>
      </c>
      <c r="T1231">
        <v>2</v>
      </c>
      <c r="U1231">
        <v>4</v>
      </c>
    </row>
    <row r="1232" spans="1:21" x14ac:dyDescent="0.2">
      <c r="A1232">
        <v>909</v>
      </c>
      <c r="B1232" t="s">
        <v>15</v>
      </c>
      <c r="C1232">
        <v>89</v>
      </c>
      <c r="D1232" t="s">
        <v>18</v>
      </c>
      <c r="E1232">
        <v>0</v>
      </c>
      <c r="H1232" t="s">
        <v>7</v>
      </c>
      <c r="O1232" t="s">
        <v>12</v>
      </c>
      <c r="T1232">
        <v>2</v>
      </c>
      <c r="U1232">
        <v>3</v>
      </c>
    </row>
    <row r="1233" spans="1:21" x14ac:dyDescent="0.2">
      <c r="A1233">
        <v>1024</v>
      </c>
      <c r="B1233" t="s">
        <v>15</v>
      </c>
      <c r="C1233">
        <v>101</v>
      </c>
      <c r="D1233" t="s">
        <v>16</v>
      </c>
      <c r="E1233">
        <v>0</v>
      </c>
      <c r="F1233">
        <v>9</v>
      </c>
      <c r="H1233" t="s">
        <v>7</v>
      </c>
      <c r="O1233" t="s">
        <v>12</v>
      </c>
      <c r="T1233">
        <v>2</v>
      </c>
      <c r="U1233">
        <v>3</v>
      </c>
    </row>
    <row r="1234" spans="1:21" x14ac:dyDescent="0.2">
      <c r="A1234">
        <v>1153</v>
      </c>
      <c r="B1234" t="s">
        <v>15</v>
      </c>
      <c r="C1234">
        <v>89</v>
      </c>
      <c r="D1234" t="s">
        <v>18</v>
      </c>
      <c r="E1234">
        <v>0</v>
      </c>
      <c r="F1234">
        <v>15</v>
      </c>
      <c r="H1234" t="s">
        <v>7</v>
      </c>
      <c r="O1234" t="s">
        <v>12</v>
      </c>
      <c r="T1234">
        <v>2</v>
      </c>
      <c r="U1234">
        <v>5</v>
      </c>
    </row>
    <row r="1235" spans="1:21" x14ac:dyDescent="0.2">
      <c r="A1235">
        <v>1184</v>
      </c>
      <c r="B1235" t="s">
        <v>15</v>
      </c>
      <c r="C1235">
        <v>97</v>
      </c>
      <c r="D1235" t="s">
        <v>16</v>
      </c>
      <c r="E1235">
        <v>0</v>
      </c>
      <c r="F1235">
        <v>15</v>
      </c>
      <c r="H1235" t="s">
        <v>7</v>
      </c>
      <c r="O1235" t="s">
        <v>12</v>
      </c>
      <c r="T1235">
        <v>2</v>
      </c>
      <c r="U1235">
        <v>4</v>
      </c>
    </row>
    <row r="1236" spans="1:21" x14ac:dyDescent="0.2">
      <c r="A1236">
        <v>1267</v>
      </c>
      <c r="B1236" t="s">
        <v>15</v>
      </c>
      <c r="C1236">
        <v>90</v>
      </c>
      <c r="D1236" t="s">
        <v>18</v>
      </c>
      <c r="E1236">
        <v>0</v>
      </c>
      <c r="F1236">
        <v>9</v>
      </c>
      <c r="H1236" t="s">
        <v>7</v>
      </c>
      <c r="O1236" t="s">
        <v>12</v>
      </c>
      <c r="R1236" t="s">
        <v>55</v>
      </c>
      <c r="T1236">
        <v>3</v>
      </c>
      <c r="U1236">
        <v>6</v>
      </c>
    </row>
    <row r="1237" spans="1:21" x14ac:dyDescent="0.2">
      <c r="A1237">
        <v>1282</v>
      </c>
      <c r="B1237" t="s">
        <v>15</v>
      </c>
      <c r="C1237">
        <v>86</v>
      </c>
      <c r="D1237" t="s">
        <v>18</v>
      </c>
      <c r="E1237">
        <v>0</v>
      </c>
      <c r="F1237">
        <v>7</v>
      </c>
      <c r="H1237" t="s">
        <v>7</v>
      </c>
      <c r="O1237" t="s">
        <v>12</v>
      </c>
      <c r="T1237">
        <v>2</v>
      </c>
      <c r="U1237">
        <v>3</v>
      </c>
    </row>
    <row r="1238" spans="1:21" x14ac:dyDescent="0.2">
      <c r="A1238">
        <v>1409</v>
      </c>
      <c r="B1238" t="s">
        <v>15</v>
      </c>
      <c r="C1238">
        <v>82</v>
      </c>
      <c r="D1238" t="s">
        <v>16</v>
      </c>
      <c r="E1238">
        <v>1</v>
      </c>
      <c r="F1238">
        <v>12</v>
      </c>
      <c r="H1238" t="s">
        <v>7</v>
      </c>
      <c r="O1238" t="s">
        <v>12</v>
      </c>
      <c r="T1238">
        <v>2</v>
      </c>
      <c r="U1238">
        <v>4</v>
      </c>
    </row>
    <row r="1239" spans="1:21" x14ac:dyDescent="0.2">
      <c r="A1239">
        <v>1436</v>
      </c>
      <c r="B1239" t="s">
        <v>15</v>
      </c>
      <c r="C1239">
        <v>85</v>
      </c>
      <c r="D1239" t="s">
        <v>18</v>
      </c>
      <c r="E1239">
        <v>0</v>
      </c>
      <c r="F1239">
        <v>12</v>
      </c>
      <c r="H1239" t="s">
        <v>7</v>
      </c>
      <c r="O1239" t="s">
        <v>12</v>
      </c>
      <c r="R1239" t="s">
        <v>55</v>
      </c>
      <c r="S1239" t="s">
        <v>53</v>
      </c>
      <c r="T1239">
        <v>4</v>
      </c>
      <c r="U1239">
        <v>6</v>
      </c>
    </row>
    <row r="1240" spans="1:21" x14ac:dyDescent="0.2">
      <c r="A1240">
        <v>1498</v>
      </c>
      <c r="B1240" t="s">
        <v>15</v>
      </c>
      <c r="C1240">
        <v>72</v>
      </c>
      <c r="D1240" t="s">
        <v>18</v>
      </c>
      <c r="E1240">
        <v>1</v>
      </c>
      <c r="F1240">
        <v>16</v>
      </c>
      <c r="H1240" t="s">
        <v>7</v>
      </c>
      <c r="O1240" t="s">
        <v>12</v>
      </c>
      <c r="T1240">
        <v>2</v>
      </c>
      <c r="U1240">
        <v>4</v>
      </c>
    </row>
    <row r="1241" spans="1:21" x14ac:dyDescent="0.2">
      <c r="A1241">
        <v>1505</v>
      </c>
      <c r="B1241" t="s">
        <v>15</v>
      </c>
      <c r="C1241">
        <v>79</v>
      </c>
      <c r="D1241" t="s">
        <v>18</v>
      </c>
      <c r="E1241">
        <v>0</v>
      </c>
      <c r="F1241">
        <v>11</v>
      </c>
      <c r="H1241" t="s">
        <v>7</v>
      </c>
      <c r="O1241" t="s">
        <v>12</v>
      </c>
      <c r="T1241">
        <v>2</v>
      </c>
      <c r="U1241">
        <v>4</v>
      </c>
    </row>
    <row r="1242" spans="1:21" x14ac:dyDescent="0.2">
      <c r="A1242">
        <v>1508</v>
      </c>
      <c r="B1242" t="s">
        <v>15</v>
      </c>
      <c r="C1242">
        <v>95</v>
      </c>
      <c r="D1242" t="s">
        <v>18</v>
      </c>
      <c r="E1242">
        <v>0</v>
      </c>
      <c r="H1242" t="s">
        <v>7</v>
      </c>
      <c r="O1242" t="s">
        <v>12</v>
      </c>
      <c r="R1242" t="s">
        <v>55</v>
      </c>
      <c r="T1242">
        <v>3</v>
      </c>
      <c r="U1242">
        <v>3</v>
      </c>
    </row>
    <row r="1243" spans="1:21" x14ac:dyDescent="0.2">
      <c r="A1243">
        <v>1532</v>
      </c>
      <c r="B1243" t="s">
        <v>15</v>
      </c>
      <c r="C1243">
        <v>79</v>
      </c>
      <c r="D1243" t="s">
        <v>16</v>
      </c>
      <c r="E1243">
        <v>0</v>
      </c>
      <c r="F1243">
        <v>8</v>
      </c>
      <c r="H1243" t="s">
        <v>7</v>
      </c>
      <c r="O1243" t="s">
        <v>12</v>
      </c>
      <c r="T1243">
        <v>2</v>
      </c>
      <c r="U1243">
        <v>3</v>
      </c>
    </row>
    <row r="1244" spans="1:21" x14ac:dyDescent="0.2">
      <c r="A1244">
        <v>1558</v>
      </c>
      <c r="B1244" t="s">
        <v>15</v>
      </c>
      <c r="C1244">
        <v>84</v>
      </c>
      <c r="D1244" t="s">
        <v>16</v>
      </c>
      <c r="E1244">
        <v>0</v>
      </c>
      <c r="F1244">
        <v>11</v>
      </c>
      <c r="H1244" t="s">
        <v>7</v>
      </c>
      <c r="O1244" t="s">
        <v>12</v>
      </c>
      <c r="T1244">
        <v>2</v>
      </c>
      <c r="U1244">
        <v>3</v>
      </c>
    </row>
    <row r="1245" spans="1:21" x14ac:dyDescent="0.2">
      <c r="A1245">
        <v>1585</v>
      </c>
      <c r="B1245" t="s">
        <v>15</v>
      </c>
      <c r="C1245">
        <v>81</v>
      </c>
      <c r="D1245" t="s">
        <v>16</v>
      </c>
      <c r="E1245">
        <v>1</v>
      </c>
      <c r="H1245" t="s">
        <v>7</v>
      </c>
      <c r="O1245" t="s">
        <v>12</v>
      </c>
      <c r="T1245">
        <v>2</v>
      </c>
      <c r="U1245">
        <v>5</v>
      </c>
    </row>
    <row r="1246" spans="1:21" x14ac:dyDescent="0.2">
      <c r="A1246">
        <v>1694</v>
      </c>
      <c r="B1246" t="s">
        <v>15</v>
      </c>
      <c r="C1246">
        <v>73</v>
      </c>
      <c r="D1246" t="s">
        <v>16</v>
      </c>
      <c r="E1246">
        <v>0</v>
      </c>
      <c r="F1246">
        <v>18</v>
      </c>
      <c r="H1246" t="s">
        <v>7</v>
      </c>
      <c r="O1246" t="s">
        <v>12</v>
      </c>
      <c r="T1246">
        <v>2</v>
      </c>
      <c r="U1246">
        <v>4</v>
      </c>
    </row>
    <row r="1247" spans="1:21" x14ac:dyDescent="0.2">
      <c r="A1247">
        <v>1704</v>
      </c>
      <c r="B1247" t="s">
        <v>15</v>
      </c>
      <c r="C1247">
        <v>82</v>
      </c>
      <c r="D1247" t="s">
        <v>18</v>
      </c>
      <c r="E1247">
        <v>0</v>
      </c>
      <c r="F1247">
        <v>10</v>
      </c>
      <c r="H1247" t="s">
        <v>7</v>
      </c>
      <c r="O1247" t="s">
        <v>12</v>
      </c>
      <c r="T1247">
        <v>2</v>
      </c>
      <c r="U1247">
        <v>4</v>
      </c>
    </row>
    <row r="1248" spans="1:21" x14ac:dyDescent="0.2">
      <c r="A1248">
        <v>1707</v>
      </c>
      <c r="B1248" t="s">
        <v>15</v>
      </c>
      <c r="C1248">
        <v>74</v>
      </c>
      <c r="D1248" t="s">
        <v>18</v>
      </c>
      <c r="E1248">
        <v>0</v>
      </c>
      <c r="F1248">
        <v>15</v>
      </c>
      <c r="H1248" t="s">
        <v>7</v>
      </c>
      <c r="O1248" t="s">
        <v>12</v>
      </c>
      <c r="T1248">
        <v>2</v>
      </c>
      <c r="U1248">
        <v>4</v>
      </c>
    </row>
    <row r="1249" spans="1:21" x14ac:dyDescent="0.2">
      <c r="A1249">
        <v>1710</v>
      </c>
      <c r="B1249" t="s">
        <v>15</v>
      </c>
      <c r="C1249">
        <v>78</v>
      </c>
      <c r="D1249" t="s">
        <v>18</v>
      </c>
      <c r="E1249">
        <v>0</v>
      </c>
      <c r="F1249">
        <v>10</v>
      </c>
      <c r="H1249" t="s">
        <v>7</v>
      </c>
      <c r="O1249" t="s">
        <v>12</v>
      </c>
      <c r="T1249">
        <v>2</v>
      </c>
      <c r="U1249">
        <v>4</v>
      </c>
    </row>
    <row r="1250" spans="1:21" x14ac:dyDescent="0.2">
      <c r="A1250">
        <v>1723</v>
      </c>
      <c r="B1250" t="s">
        <v>15</v>
      </c>
      <c r="C1250">
        <v>81</v>
      </c>
      <c r="D1250" t="s">
        <v>18</v>
      </c>
      <c r="E1250">
        <v>1</v>
      </c>
      <c r="F1250">
        <v>12</v>
      </c>
      <c r="H1250" t="s">
        <v>7</v>
      </c>
      <c r="O1250" t="s">
        <v>12</v>
      </c>
      <c r="R1250" t="s">
        <v>55</v>
      </c>
      <c r="T1250">
        <v>3</v>
      </c>
      <c r="U1250">
        <v>4</v>
      </c>
    </row>
    <row r="1251" spans="1:21" x14ac:dyDescent="0.2">
      <c r="A1251">
        <v>1757</v>
      </c>
      <c r="B1251" t="s">
        <v>15</v>
      </c>
      <c r="C1251">
        <v>79</v>
      </c>
      <c r="D1251" t="s">
        <v>18</v>
      </c>
      <c r="E1251">
        <v>0</v>
      </c>
      <c r="F1251">
        <v>12</v>
      </c>
      <c r="H1251" t="s">
        <v>7</v>
      </c>
      <c r="O1251" t="s">
        <v>12</v>
      </c>
      <c r="R1251" t="s">
        <v>55</v>
      </c>
      <c r="T1251">
        <v>3</v>
      </c>
      <c r="U1251">
        <v>6</v>
      </c>
    </row>
    <row r="1252" spans="1:21" x14ac:dyDescent="0.2">
      <c r="A1252">
        <v>1869</v>
      </c>
      <c r="B1252" t="s">
        <v>15</v>
      </c>
      <c r="C1252">
        <v>77</v>
      </c>
      <c r="D1252" t="s">
        <v>18</v>
      </c>
      <c r="E1252">
        <v>1</v>
      </c>
      <c r="F1252">
        <v>15</v>
      </c>
      <c r="H1252" t="s">
        <v>7</v>
      </c>
      <c r="O1252" t="s">
        <v>12</v>
      </c>
      <c r="R1252" t="s">
        <v>55</v>
      </c>
      <c r="T1252">
        <v>3</v>
      </c>
      <c r="U1252">
        <v>4</v>
      </c>
    </row>
    <row r="1253" spans="1:21" x14ac:dyDescent="0.2">
      <c r="A1253">
        <v>1967</v>
      </c>
      <c r="B1253" t="s">
        <v>15</v>
      </c>
      <c r="C1253">
        <v>72</v>
      </c>
      <c r="D1253" t="s">
        <v>18</v>
      </c>
      <c r="E1253">
        <v>0</v>
      </c>
      <c r="F1253">
        <v>10</v>
      </c>
      <c r="H1253" t="s">
        <v>7</v>
      </c>
      <c r="O1253" t="s">
        <v>12</v>
      </c>
      <c r="T1253">
        <v>2</v>
      </c>
      <c r="U1253">
        <v>3</v>
      </c>
    </row>
    <row r="1254" spans="1:21" x14ac:dyDescent="0.2">
      <c r="A1254">
        <v>1968</v>
      </c>
      <c r="B1254" t="s">
        <v>15</v>
      </c>
      <c r="C1254">
        <v>74</v>
      </c>
      <c r="D1254" t="s">
        <v>16</v>
      </c>
      <c r="E1254">
        <v>0</v>
      </c>
      <c r="F1254">
        <v>16</v>
      </c>
      <c r="H1254" t="s">
        <v>7</v>
      </c>
      <c r="O1254" t="s">
        <v>12</v>
      </c>
      <c r="T1254">
        <v>2</v>
      </c>
      <c r="U1254">
        <v>3</v>
      </c>
    </row>
    <row r="1255" spans="1:21" x14ac:dyDescent="0.2">
      <c r="A1255">
        <v>2050</v>
      </c>
      <c r="B1255" t="s">
        <v>15</v>
      </c>
      <c r="C1255">
        <v>75</v>
      </c>
      <c r="D1255" t="s">
        <v>18</v>
      </c>
      <c r="E1255">
        <v>0</v>
      </c>
      <c r="F1255">
        <v>11</v>
      </c>
      <c r="H1255" t="s">
        <v>7</v>
      </c>
      <c r="O1255" t="s">
        <v>12</v>
      </c>
      <c r="T1255">
        <v>2</v>
      </c>
      <c r="U1255">
        <v>3</v>
      </c>
    </row>
    <row r="1256" spans="1:21" x14ac:dyDescent="0.2">
      <c r="A1256">
        <v>2096</v>
      </c>
      <c r="B1256" t="s">
        <v>15</v>
      </c>
      <c r="C1256">
        <v>79</v>
      </c>
      <c r="D1256" t="s">
        <v>18</v>
      </c>
      <c r="E1256">
        <v>1</v>
      </c>
      <c r="F1256">
        <v>11</v>
      </c>
      <c r="H1256" t="s">
        <v>7</v>
      </c>
      <c r="O1256" t="s">
        <v>12</v>
      </c>
      <c r="T1256">
        <v>2</v>
      </c>
      <c r="U1256">
        <v>3</v>
      </c>
    </row>
    <row r="1257" spans="1:21" x14ac:dyDescent="0.2">
      <c r="A1257">
        <v>2127</v>
      </c>
      <c r="B1257" t="s">
        <v>15</v>
      </c>
      <c r="C1257">
        <v>76</v>
      </c>
      <c r="D1257" t="s">
        <v>16</v>
      </c>
      <c r="E1257">
        <v>1</v>
      </c>
      <c r="F1257">
        <v>16</v>
      </c>
      <c r="H1257" t="s">
        <v>7</v>
      </c>
      <c r="O1257" t="s">
        <v>12</v>
      </c>
      <c r="T1257">
        <v>2</v>
      </c>
      <c r="U1257">
        <v>4</v>
      </c>
    </row>
    <row r="1258" spans="1:21" x14ac:dyDescent="0.2">
      <c r="A1258">
        <v>2185</v>
      </c>
      <c r="B1258" t="s">
        <v>15</v>
      </c>
      <c r="C1258">
        <v>81</v>
      </c>
      <c r="D1258" t="s">
        <v>18</v>
      </c>
      <c r="E1258">
        <v>1</v>
      </c>
      <c r="F1258">
        <v>11</v>
      </c>
      <c r="H1258" t="s">
        <v>7</v>
      </c>
      <c r="O1258" t="s">
        <v>12</v>
      </c>
      <c r="T1258">
        <v>2</v>
      </c>
      <c r="U1258">
        <v>5</v>
      </c>
    </row>
    <row r="1259" spans="1:21" x14ac:dyDescent="0.2">
      <c r="A1259">
        <v>2190</v>
      </c>
      <c r="B1259" t="s">
        <v>15</v>
      </c>
      <c r="C1259">
        <v>76</v>
      </c>
      <c r="D1259" t="s">
        <v>18</v>
      </c>
      <c r="E1259">
        <v>0</v>
      </c>
      <c r="F1259">
        <v>16</v>
      </c>
      <c r="H1259" t="s">
        <v>7</v>
      </c>
      <c r="O1259" t="s">
        <v>12</v>
      </c>
      <c r="R1259" t="s">
        <v>55</v>
      </c>
      <c r="T1259">
        <v>3</v>
      </c>
      <c r="U1259">
        <v>5</v>
      </c>
    </row>
    <row r="1260" spans="1:21" x14ac:dyDescent="0.2">
      <c r="A1260">
        <v>2220</v>
      </c>
      <c r="B1260" t="s">
        <v>15</v>
      </c>
      <c r="C1260">
        <v>79</v>
      </c>
      <c r="D1260" t="s">
        <v>18</v>
      </c>
      <c r="E1260">
        <v>0</v>
      </c>
      <c r="F1260">
        <v>15</v>
      </c>
      <c r="H1260" t="s">
        <v>7</v>
      </c>
      <c r="O1260" t="s">
        <v>12</v>
      </c>
      <c r="T1260">
        <v>2</v>
      </c>
      <c r="U1260">
        <v>4</v>
      </c>
    </row>
    <row r="1261" spans="1:21" x14ac:dyDescent="0.2">
      <c r="A1261">
        <v>2244</v>
      </c>
      <c r="B1261" t="s">
        <v>15</v>
      </c>
      <c r="C1261">
        <v>83</v>
      </c>
      <c r="D1261" t="s">
        <v>18</v>
      </c>
      <c r="E1261">
        <v>1</v>
      </c>
      <c r="F1261">
        <v>18</v>
      </c>
      <c r="H1261" t="s">
        <v>7</v>
      </c>
      <c r="O1261" t="s">
        <v>12</v>
      </c>
      <c r="T1261">
        <v>2</v>
      </c>
      <c r="U1261">
        <v>5</v>
      </c>
    </row>
    <row r="1262" spans="1:21" x14ac:dyDescent="0.2">
      <c r="A1262">
        <v>2366</v>
      </c>
      <c r="B1262" t="s">
        <v>15</v>
      </c>
      <c r="C1262">
        <v>71</v>
      </c>
      <c r="D1262" t="s">
        <v>18</v>
      </c>
      <c r="E1262">
        <v>0</v>
      </c>
      <c r="F1262">
        <v>16</v>
      </c>
      <c r="H1262" t="s">
        <v>7</v>
      </c>
      <c r="O1262" t="s">
        <v>12</v>
      </c>
      <c r="R1262" t="s">
        <v>55</v>
      </c>
      <c r="T1262">
        <v>3</v>
      </c>
      <c r="U1262">
        <v>4</v>
      </c>
    </row>
    <row r="1263" spans="1:21" x14ac:dyDescent="0.2">
      <c r="A1263">
        <v>2377</v>
      </c>
      <c r="B1263" t="s">
        <v>15</v>
      </c>
      <c r="C1263">
        <v>83</v>
      </c>
      <c r="D1263" t="s">
        <v>16</v>
      </c>
      <c r="E1263">
        <v>0</v>
      </c>
      <c r="F1263">
        <v>17</v>
      </c>
      <c r="H1263" t="s">
        <v>7</v>
      </c>
      <c r="O1263" t="s">
        <v>12</v>
      </c>
      <c r="T1263">
        <v>2</v>
      </c>
      <c r="U1263">
        <v>5</v>
      </c>
    </row>
    <row r="1264" spans="1:21" x14ac:dyDescent="0.2">
      <c r="A1264">
        <v>2386</v>
      </c>
      <c r="B1264" t="s">
        <v>15</v>
      </c>
      <c r="C1264">
        <v>71</v>
      </c>
      <c r="D1264" t="s">
        <v>18</v>
      </c>
      <c r="E1264">
        <v>0</v>
      </c>
      <c r="H1264" t="s">
        <v>7</v>
      </c>
      <c r="O1264" t="s">
        <v>12</v>
      </c>
      <c r="R1264" t="s">
        <v>55</v>
      </c>
      <c r="T1264">
        <v>3</v>
      </c>
      <c r="U1264">
        <v>4</v>
      </c>
    </row>
    <row r="1265" spans="1:21" x14ac:dyDescent="0.2">
      <c r="A1265">
        <v>2479</v>
      </c>
      <c r="B1265" t="s">
        <v>15</v>
      </c>
      <c r="C1265">
        <v>83</v>
      </c>
      <c r="D1265" t="s">
        <v>18</v>
      </c>
      <c r="E1265">
        <v>0</v>
      </c>
      <c r="F1265">
        <v>12</v>
      </c>
      <c r="H1265" t="s">
        <v>7</v>
      </c>
      <c r="O1265" t="s">
        <v>12</v>
      </c>
      <c r="T1265">
        <v>2</v>
      </c>
      <c r="U1265">
        <v>3</v>
      </c>
    </row>
    <row r="1266" spans="1:21" x14ac:dyDescent="0.2">
      <c r="A1266">
        <v>2500</v>
      </c>
      <c r="B1266" t="s">
        <v>15</v>
      </c>
      <c r="C1266">
        <v>90</v>
      </c>
      <c r="D1266" t="s">
        <v>18</v>
      </c>
      <c r="E1266">
        <v>0</v>
      </c>
      <c r="F1266">
        <v>9</v>
      </c>
      <c r="H1266" t="s">
        <v>7</v>
      </c>
      <c r="O1266" t="s">
        <v>12</v>
      </c>
      <c r="T1266">
        <v>2</v>
      </c>
      <c r="U1266">
        <v>2</v>
      </c>
    </row>
    <row r="1267" spans="1:21" x14ac:dyDescent="0.2">
      <c r="A1267">
        <v>2754</v>
      </c>
      <c r="B1267" t="s">
        <v>15</v>
      </c>
      <c r="C1267">
        <v>63</v>
      </c>
      <c r="D1267" t="s">
        <v>18</v>
      </c>
      <c r="E1267">
        <v>0</v>
      </c>
      <c r="F1267">
        <v>12</v>
      </c>
      <c r="H1267" t="s">
        <v>7</v>
      </c>
      <c r="O1267" t="s">
        <v>12</v>
      </c>
      <c r="R1267" t="s">
        <v>55</v>
      </c>
      <c r="T1267">
        <v>3</v>
      </c>
      <c r="U1267">
        <v>5</v>
      </c>
    </row>
    <row r="1268" spans="1:21" x14ac:dyDescent="0.2">
      <c r="A1268">
        <v>48</v>
      </c>
      <c r="B1268" t="s">
        <v>15</v>
      </c>
      <c r="C1268">
        <v>93</v>
      </c>
      <c r="D1268" t="s">
        <v>16</v>
      </c>
      <c r="E1268">
        <v>0</v>
      </c>
      <c r="G1268" t="s">
        <v>6</v>
      </c>
      <c r="O1268" t="s">
        <v>12</v>
      </c>
      <c r="T1268">
        <v>2</v>
      </c>
      <c r="U1268">
        <v>4</v>
      </c>
    </row>
    <row r="1269" spans="1:21" x14ac:dyDescent="0.2">
      <c r="A1269">
        <v>198</v>
      </c>
      <c r="B1269" t="s">
        <v>15</v>
      </c>
      <c r="C1269">
        <v>91</v>
      </c>
      <c r="D1269" t="s">
        <v>18</v>
      </c>
      <c r="E1269">
        <v>0</v>
      </c>
      <c r="F1269">
        <v>16</v>
      </c>
      <c r="G1269" t="s">
        <v>6</v>
      </c>
      <c r="O1269" t="s">
        <v>12</v>
      </c>
      <c r="T1269">
        <v>2</v>
      </c>
      <c r="U1269">
        <v>6</v>
      </c>
    </row>
    <row r="1270" spans="1:21" x14ac:dyDescent="0.2">
      <c r="A1270">
        <v>250</v>
      </c>
      <c r="B1270" t="s">
        <v>15</v>
      </c>
      <c r="C1270">
        <v>80</v>
      </c>
      <c r="D1270" t="s">
        <v>16</v>
      </c>
      <c r="E1270">
        <v>1</v>
      </c>
      <c r="G1270" t="s">
        <v>6</v>
      </c>
      <c r="O1270" t="s">
        <v>12</v>
      </c>
      <c r="T1270">
        <v>2</v>
      </c>
      <c r="U1270">
        <v>3</v>
      </c>
    </row>
    <row r="1271" spans="1:21" x14ac:dyDescent="0.2">
      <c r="A1271">
        <v>468</v>
      </c>
      <c r="B1271" t="s">
        <v>15</v>
      </c>
      <c r="C1271">
        <v>91</v>
      </c>
      <c r="D1271" t="s">
        <v>18</v>
      </c>
      <c r="E1271">
        <v>0</v>
      </c>
      <c r="G1271" t="s">
        <v>6</v>
      </c>
      <c r="O1271" t="s">
        <v>12</v>
      </c>
      <c r="T1271">
        <v>2</v>
      </c>
      <c r="U1271">
        <v>4</v>
      </c>
    </row>
    <row r="1272" spans="1:21" x14ac:dyDescent="0.2">
      <c r="A1272">
        <v>576</v>
      </c>
      <c r="B1272" t="s">
        <v>15</v>
      </c>
      <c r="C1272">
        <v>97</v>
      </c>
      <c r="D1272" t="s">
        <v>18</v>
      </c>
      <c r="E1272">
        <v>0</v>
      </c>
      <c r="G1272" t="s">
        <v>6</v>
      </c>
      <c r="O1272" t="s">
        <v>12</v>
      </c>
      <c r="T1272">
        <v>2</v>
      </c>
      <c r="U1272">
        <v>5</v>
      </c>
    </row>
    <row r="1273" spans="1:21" x14ac:dyDescent="0.2">
      <c r="A1273">
        <v>601</v>
      </c>
      <c r="B1273" t="s">
        <v>15</v>
      </c>
      <c r="C1273">
        <v>87</v>
      </c>
      <c r="D1273" t="s">
        <v>18</v>
      </c>
      <c r="E1273">
        <v>1</v>
      </c>
      <c r="G1273" t="s">
        <v>6</v>
      </c>
      <c r="O1273" t="s">
        <v>12</v>
      </c>
      <c r="T1273">
        <v>2</v>
      </c>
      <c r="U1273">
        <v>5</v>
      </c>
    </row>
    <row r="1274" spans="1:21" x14ac:dyDescent="0.2">
      <c r="A1274">
        <v>1583</v>
      </c>
      <c r="B1274" t="s">
        <v>15</v>
      </c>
      <c r="C1274">
        <v>74</v>
      </c>
      <c r="D1274" t="s">
        <v>18</v>
      </c>
      <c r="E1274">
        <v>0</v>
      </c>
      <c r="G1274" t="s">
        <v>6</v>
      </c>
      <c r="O1274" t="s">
        <v>12</v>
      </c>
      <c r="T1274">
        <v>2</v>
      </c>
      <c r="U1274">
        <v>5</v>
      </c>
    </row>
    <row r="1275" spans="1:21" x14ac:dyDescent="0.2">
      <c r="A1275">
        <v>2564</v>
      </c>
      <c r="B1275" t="s">
        <v>15</v>
      </c>
      <c r="C1275">
        <v>91</v>
      </c>
      <c r="D1275" t="s">
        <v>16</v>
      </c>
      <c r="E1275">
        <v>0</v>
      </c>
      <c r="F1275">
        <v>12</v>
      </c>
      <c r="G1275" t="s">
        <v>6</v>
      </c>
      <c r="O1275" t="s">
        <v>12</v>
      </c>
      <c r="T1275">
        <v>2</v>
      </c>
      <c r="U1275">
        <v>4</v>
      </c>
    </row>
    <row r="1276" spans="1:21" x14ac:dyDescent="0.2">
      <c r="A1276">
        <v>77</v>
      </c>
      <c r="B1276" t="s">
        <v>15</v>
      </c>
      <c r="C1276">
        <v>91</v>
      </c>
      <c r="D1276" t="s">
        <v>18</v>
      </c>
      <c r="E1276">
        <v>0</v>
      </c>
      <c r="O1276" t="s">
        <v>12</v>
      </c>
      <c r="T1276">
        <v>1</v>
      </c>
      <c r="U1276">
        <v>3</v>
      </c>
    </row>
    <row r="1277" spans="1:21" x14ac:dyDescent="0.2">
      <c r="A1277">
        <v>243</v>
      </c>
      <c r="B1277" t="s">
        <v>15</v>
      </c>
      <c r="C1277">
        <v>81</v>
      </c>
      <c r="D1277" t="s">
        <v>16</v>
      </c>
      <c r="E1277">
        <v>1</v>
      </c>
      <c r="F1277">
        <v>9</v>
      </c>
      <c r="O1277" t="s">
        <v>12</v>
      </c>
      <c r="R1277" t="s">
        <v>55</v>
      </c>
      <c r="T1277">
        <v>2</v>
      </c>
      <c r="U1277">
        <v>4</v>
      </c>
    </row>
    <row r="1278" spans="1:21" x14ac:dyDescent="0.2">
      <c r="A1278">
        <v>249</v>
      </c>
      <c r="B1278" t="s">
        <v>15</v>
      </c>
      <c r="C1278">
        <v>81</v>
      </c>
      <c r="D1278" t="s">
        <v>18</v>
      </c>
      <c r="E1278">
        <v>0</v>
      </c>
      <c r="O1278" t="s">
        <v>12</v>
      </c>
      <c r="S1278" t="s">
        <v>53</v>
      </c>
      <c r="T1278">
        <v>2</v>
      </c>
      <c r="U1278">
        <v>3</v>
      </c>
    </row>
    <row r="1279" spans="1:21" x14ac:dyDescent="0.2">
      <c r="A1279">
        <v>321</v>
      </c>
      <c r="B1279" t="s">
        <v>15</v>
      </c>
      <c r="C1279">
        <v>85</v>
      </c>
      <c r="D1279" t="s">
        <v>18</v>
      </c>
      <c r="E1279">
        <v>0</v>
      </c>
      <c r="O1279" t="s">
        <v>12</v>
      </c>
      <c r="T1279">
        <v>1</v>
      </c>
      <c r="U1279">
        <v>3</v>
      </c>
    </row>
    <row r="1280" spans="1:21" x14ac:dyDescent="0.2">
      <c r="A1280">
        <v>331</v>
      </c>
      <c r="B1280" t="s">
        <v>15</v>
      </c>
      <c r="C1280">
        <v>87</v>
      </c>
      <c r="D1280" t="s">
        <v>16</v>
      </c>
      <c r="E1280">
        <v>0</v>
      </c>
      <c r="O1280" t="s">
        <v>12</v>
      </c>
      <c r="T1280">
        <v>1</v>
      </c>
      <c r="U1280">
        <v>3</v>
      </c>
    </row>
    <row r="1281" spans="1:21" x14ac:dyDescent="0.2">
      <c r="A1281">
        <v>347</v>
      </c>
      <c r="B1281" t="s">
        <v>15</v>
      </c>
      <c r="C1281">
        <v>80</v>
      </c>
      <c r="D1281" t="s">
        <v>18</v>
      </c>
      <c r="E1281">
        <v>1</v>
      </c>
      <c r="O1281" t="s">
        <v>12</v>
      </c>
      <c r="T1281">
        <v>1</v>
      </c>
      <c r="U1281">
        <v>1</v>
      </c>
    </row>
    <row r="1282" spans="1:21" x14ac:dyDescent="0.2">
      <c r="A1282">
        <v>422</v>
      </c>
      <c r="B1282" t="s">
        <v>15</v>
      </c>
      <c r="C1282">
        <v>94</v>
      </c>
      <c r="D1282" t="s">
        <v>16</v>
      </c>
      <c r="E1282">
        <v>0</v>
      </c>
      <c r="O1282" t="s">
        <v>12</v>
      </c>
      <c r="T1282">
        <v>1</v>
      </c>
      <c r="U1282">
        <v>2</v>
      </c>
    </row>
    <row r="1283" spans="1:21" x14ac:dyDescent="0.2">
      <c r="A1283">
        <v>446</v>
      </c>
      <c r="B1283" t="s">
        <v>15</v>
      </c>
      <c r="C1283">
        <v>86</v>
      </c>
      <c r="D1283" t="s">
        <v>16</v>
      </c>
      <c r="E1283">
        <v>0</v>
      </c>
      <c r="F1283">
        <v>9</v>
      </c>
      <c r="O1283" t="s">
        <v>12</v>
      </c>
      <c r="T1283">
        <v>1</v>
      </c>
      <c r="U1283">
        <v>3</v>
      </c>
    </row>
    <row r="1284" spans="1:21" x14ac:dyDescent="0.2">
      <c r="A1284">
        <v>583</v>
      </c>
      <c r="B1284" t="s">
        <v>15</v>
      </c>
      <c r="C1284">
        <v>91</v>
      </c>
      <c r="D1284" t="s">
        <v>16</v>
      </c>
      <c r="E1284">
        <v>0</v>
      </c>
      <c r="O1284" t="s">
        <v>12</v>
      </c>
      <c r="T1284">
        <v>1</v>
      </c>
      <c r="U1284">
        <v>3</v>
      </c>
    </row>
    <row r="1285" spans="1:21" x14ac:dyDescent="0.2">
      <c r="A1285">
        <v>585</v>
      </c>
      <c r="B1285" t="s">
        <v>15</v>
      </c>
      <c r="C1285">
        <v>87</v>
      </c>
      <c r="D1285" t="s">
        <v>18</v>
      </c>
      <c r="E1285">
        <v>0</v>
      </c>
      <c r="O1285" t="s">
        <v>12</v>
      </c>
      <c r="T1285">
        <v>1</v>
      </c>
      <c r="U1285">
        <v>3</v>
      </c>
    </row>
    <row r="1286" spans="1:21" x14ac:dyDescent="0.2">
      <c r="A1286">
        <v>612</v>
      </c>
      <c r="B1286" t="s">
        <v>15</v>
      </c>
      <c r="C1286">
        <v>84</v>
      </c>
      <c r="D1286" t="s">
        <v>18</v>
      </c>
      <c r="E1286">
        <v>0</v>
      </c>
      <c r="O1286" t="s">
        <v>12</v>
      </c>
      <c r="R1286" t="s">
        <v>55</v>
      </c>
      <c r="T1286">
        <v>2</v>
      </c>
      <c r="U1286">
        <v>3</v>
      </c>
    </row>
    <row r="1287" spans="1:21" x14ac:dyDescent="0.2">
      <c r="A1287">
        <v>636</v>
      </c>
      <c r="B1287" t="s">
        <v>15</v>
      </c>
      <c r="C1287">
        <v>78</v>
      </c>
      <c r="D1287" t="s">
        <v>16</v>
      </c>
      <c r="E1287">
        <v>0</v>
      </c>
      <c r="F1287">
        <v>16</v>
      </c>
      <c r="O1287" t="s">
        <v>12</v>
      </c>
      <c r="T1287">
        <v>1</v>
      </c>
      <c r="U1287">
        <v>4</v>
      </c>
    </row>
    <row r="1288" spans="1:21" x14ac:dyDescent="0.2">
      <c r="A1288">
        <v>664</v>
      </c>
      <c r="B1288" t="s">
        <v>15</v>
      </c>
      <c r="C1288">
        <v>91</v>
      </c>
      <c r="D1288" t="s">
        <v>18</v>
      </c>
      <c r="E1288">
        <v>0</v>
      </c>
      <c r="O1288" t="s">
        <v>12</v>
      </c>
      <c r="T1288">
        <v>1</v>
      </c>
      <c r="U1288">
        <v>2</v>
      </c>
    </row>
    <row r="1289" spans="1:21" x14ac:dyDescent="0.2">
      <c r="A1289">
        <v>678</v>
      </c>
      <c r="B1289" t="s">
        <v>15</v>
      </c>
      <c r="C1289">
        <v>87</v>
      </c>
      <c r="D1289" t="s">
        <v>16</v>
      </c>
      <c r="E1289">
        <v>0</v>
      </c>
      <c r="O1289" t="s">
        <v>12</v>
      </c>
      <c r="R1289" t="s">
        <v>55</v>
      </c>
      <c r="T1289">
        <v>2</v>
      </c>
      <c r="U1289">
        <v>4</v>
      </c>
    </row>
    <row r="1290" spans="1:21" x14ac:dyDescent="0.2">
      <c r="A1290">
        <v>713</v>
      </c>
      <c r="B1290" t="s">
        <v>15</v>
      </c>
      <c r="C1290">
        <v>79</v>
      </c>
      <c r="D1290" t="s">
        <v>18</v>
      </c>
      <c r="E1290">
        <v>0</v>
      </c>
      <c r="O1290" t="s">
        <v>12</v>
      </c>
      <c r="T1290">
        <v>1</v>
      </c>
      <c r="U1290">
        <v>2</v>
      </c>
    </row>
    <row r="1291" spans="1:21" x14ac:dyDescent="0.2">
      <c r="A1291">
        <v>715</v>
      </c>
      <c r="B1291" t="s">
        <v>15</v>
      </c>
      <c r="C1291">
        <v>80</v>
      </c>
      <c r="D1291" t="s">
        <v>16</v>
      </c>
      <c r="E1291">
        <v>0</v>
      </c>
      <c r="O1291" t="s">
        <v>12</v>
      </c>
      <c r="T1291">
        <v>1</v>
      </c>
      <c r="U1291">
        <v>4</v>
      </c>
    </row>
    <row r="1292" spans="1:21" x14ac:dyDescent="0.2">
      <c r="A1292">
        <v>718</v>
      </c>
      <c r="B1292" t="s">
        <v>15</v>
      </c>
      <c r="C1292">
        <v>83</v>
      </c>
      <c r="D1292" t="s">
        <v>18</v>
      </c>
      <c r="E1292">
        <v>0</v>
      </c>
      <c r="F1292">
        <v>11</v>
      </c>
      <c r="O1292" t="s">
        <v>12</v>
      </c>
      <c r="T1292">
        <v>1</v>
      </c>
      <c r="U1292">
        <v>1</v>
      </c>
    </row>
    <row r="1293" spans="1:21" x14ac:dyDescent="0.2">
      <c r="A1293">
        <v>732</v>
      </c>
      <c r="B1293" t="s">
        <v>15</v>
      </c>
      <c r="C1293">
        <v>85</v>
      </c>
      <c r="D1293" t="s">
        <v>16</v>
      </c>
      <c r="E1293">
        <v>0</v>
      </c>
      <c r="F1293">
        <v>15</v>
      </c>
      <c r="O1293" t="s">
        <v>12</v>
      </c>
      <c r="T1293">
        <v>1</v>
      </c>
      <c r="U1293">
        <v>2</v>
      </c>
    </row>
    <row r="1294" spans="1:21" x14ac:dyDescent="0.2">
      <c r="A1294">
        <v>783</v>
      </c>
      <c r="B1294" t="s">
        <v>15</v>
      </c>
      <c r="C1294">
        <v>96</v>
      </c>
      <c r="D1294" t="s">
        <v>16</v>
      </c>
      <c r="E1294">
        <v>1</v>
      </c>
      <c r="O1294" t="s">
        <v>12</v>
      </c>
      <c r="T1294">
        <v>1</v>
      </c>
      <c r="U1294">
        <v>2</v>
      </c>
    </row>
    <row r="1295" spans="1:21" x14ac:dyDescent="0.2">
      <c r="A1295">
        <v>834</v>
      </c>
      <c r="B1295" t="s">
        <v>15</v>
      </c>
      <c r="C1295">
        <v>85</v>
      </c>
      <c r="D1295" t="s">
        <v>18</v>
      </c>
      <c r="E1295">
        <v>1</v>
      </c>
      <c r="O1295" t="s">
        <v>12</v>
      </c>
      <c r="T1295">
        <v>1</v>
      </c>
      <c r="U1295">
        <v>2</v>
      </c>
    </row>
    <row r="1296" spans="1:21" x14ac:dyDescent="0.2">
      <c r="A1296">
        <v>1055</v>
      </c>
      <c r="B1296" t="s">
        <v>15</v>
      </c>
      <c r="C1296">
        <v>81</v>
      </c>
      <c r="D1296" t="s">
        <v>16</v>
      </c>
      <c r="E1296">
        <v>0</v>
      </c>
      <c r="F1296">
        <v>19</v>
      </c>
      <c r="O1296" t="s">
        <v>12</v>
      </c>
      <c r="T1296">
        <v>1</v>
      </c>
      <c r="U1296">
        <v>2</v>
      </c>
    </row>
    <row r="1297" spans="1:21" x14ac:dyDescent="0.2">
      <c r="A1297">
        <v>1061</v>
      </c>
      <c r="B1297" t="s">
        <v>15</v>
      </c>
      <c r="C1297">
        <v>94</v>
      </c>
      <c r="D1297" t="s">
        <v>18</v>
      </c>
      <c r="E1297">
        <v>1</v>
      </c>
      <c r="O1297" t="s">
        <v>12</v>
      </c>
      <c r="T1297">
        <v>1</v>
      </c>
      <c r="U1297">
        <v>3</v>
      </c>
    </row>
    <row r="1298" spans="1:21" x14ac:dyDescent="0.2">
      <c r="A1298">
        <v>1109</v>
      </c>
      <c r="B1298" t="s">
        <v>15</v>
      </c>
      <c r="C1298">
        <v>92</v>
      </c>
      <c r="D1298" t="s">
        <v>16</v>
      </c>
      <c r="E1298">
        <v>0</v>
      </c>
      <c r="O1298" t="s">
        <v>12</v>
      </c>
      <c r="T1298">
        <v>1</v>
      </c>
      <c r="U1298">
        <v>2</v>
      </c>
    </row>
    <row r="1299" spans="1:21" x14ac:dyDescent="0.2">
      <c r="A1299">
        <v>1179</v>
      </c>
      <c r="B1299" t="s">
        <v>15</v>
      </c>
      <c r="C1299">
        <v>91</v>
      </c>
      <c r="D1299" t="s">
        <v>16</v>
      </c>
      <c r="E1299">
        <v>0</v>
      </c>
      <c r="O1299" t="s">
        <v>12</v>
      </c>
      <c r="S1299" t="s">
        <v>53</v>
      </c>
      <c r="T1299">
        <v>2</v>
      </c>
      <c r="U1299">
        <v>2</v>
      </c>
    </row>
    <row r="1300" spans="1:21" x14ac:dyDescent="0.2">
      <c r="A1300">
        <v>1214</v>
      </c>
      <c r="B1300" t="s">
        <v>15</v>
      </c>
      <c r="C1300">
        <v>89</v>
      </c>
      <c r="D1300" t="s">
        <v>18</v>
      </c>
      <c r="E1300">
        <v>0</v>
      </c>
      <c r="F1300">
        <v>15</v>
      </c>
      <c r="O1300" t="s">
        <v>12</v>
      </c>
      <c r="T1300">
        <v>1</v>
      </c>
      <c r="U1300">
        <v>3</v>
      </c>
    </row>
    <row r="1301" spans="1:21" x14ac:dyDescent="0.2">
      <c r="A1301">
        <v>1233</v>
      </c>
      <c r="B1301" t="s">
        <v>15</v>
      </c>
      <c r="C1301">
        <v>84</v>
      </c>
      <c r="D1301" t="s">
        <v>16</v>
      </c>
      <c r="E1301">
        <v>0</v>
      </c>
      <c r="O1301" t="s">
        <v>12</v>
      </c>
      <c r="T1301">
        <v>1</v>
      </c>
      <c r="U1301">
        <v>3</v>
      </c>
    </row>
    <row r="1302" spans="1:21" x14ac:dyDescent="0.2">
      <c r="A1302">
        <v>1239</v>
      </c>
      <c r="B1302" t="s">
        <v>15</v>
      </c>
      <c r="C1302">
        <v>85</v>
      </c>
      <c r="D1302" t="s">
        <v>18</v>
      </c>
      <c r="E1302">
        <v>1</v>
      </c>
      <c r="F1302">
        <v>15</v>
      </c>
      <c r="O1302" t="s">
        <v>12</v>
      </c>
      <c r="R1302" t="s">
        <v>55</v>
      </c>
      <c r="T1302">
        <v>2</v>
      </c>
      <c r="U1302">
        <v>3</v>
      </c>
    </row>
    <row r="1303" spans="1:21" x14ac:dyDescent="0.2">
      <c r="A1303">
        <v>1257</v>
      </c>
      <c r="B1303" t="s">
        <v>15</v>
      </c>
      <c r="C1303">
        <v>88</v>
      </c>
      <c r="D1303" t="s">
        <v>18</v>
      </c>
      <c r="E1303">
        <v>0</v>
      </c>
      <c r="F1303">
        <v>12</v>
      </c>
      <c r="O1303" t="s">
        <v>12</v>
      </c>
      <c r="R1303" t="s">
        <v>55</v>
      </c>
      <c r="T1303">
        <v>2</v>
      </c>
      <c r="U1303">
        <v>5</v>
      </c>
    </row>
    <row r="1304" spans="1:21" x14ac:dyDescent="0.2">
      <c r="A1304">
        <v>1394</v>
      </c>
      <c r="B1304" t="s">
        <v>15</v>
      </c>
      <c r="C1304">
        <v>70</v>
      </c>
      <c r="D1304" t="s">
        <v>18</v>
      </c>
      <c r="E1304">
        <v>0</v>
      </c>
      <c r="F1304">
        <v>16</v>
      </c>
      <c r="O1304" t="s">
        <v>12</v>
      </c>
      <c r="R1304" t="s">
        <v>55</v>
      </c>
      <c r="T1304">
        <v>2</v>
      </c>
      <c r="U1304">
        <v>3</v>
      </c>
    </row>
    <row r="1305" spans="1:21" x14ac:dyDescent="0.2">
      <c r="A1305">
        <v>1421</v>
      </c>
      <c r="B1305" t="s">
        <v>15</v>
      </c>
      <c r="C1305">
        <v>85</v>
      </c>
      <c r="D1305" t="s">
        <v>16</v>
      </c>
      <c r="E1305">
        <v>0</v>
      </c>
      <c r="F1305">
        <v>16</v>
      </c>
      <c r="O1305" t="s">
        <v>12</v>
      </c>
      <c r="T1305">
        <v>1</v>
      </c>
      <c r="U1305">
        <v>4</v>
      </c>
    </row>
    <row r="1306" spans="1:21" x14ac:dyDescent="0.2">
      <c r="A1306">
        <v>1527</v>
      </c>
      <c r="B1306" t="s">
        <v>15</v>
      </c>
      <c r="C1306">
        <v>85</v>
      </c>
      <c r="D1306" t="s">
        <v>16</v>
      </c>
      <c r="E1306">
        <v>0</v>
      </c>
      <c r="F1306">
        <v>17</v>
      </c>
      <c r="O1306" t="s">
        <v>12</v>
      </c>
      <c r="T1306">
        <v>1</v>
      </c>
      <c r="U1306">
        <v>3</v>
      </c>
    </row>
    <row r="1307" spans="1:21" x14ac:dyDescent="0.2">
      <c r="A1307">
        <v>1612</v>
      </c>
      <c r="B1307" t="s">
        <v>15</v>
      </c>
      <c r="C1307">
        <v>79</v>
      </c>
      <c r="D1307" t="s">
        <v>16</v>
      </c>
      <c r="E1307">
        <v>0</v>
      </c>
      <c r="O1307" t="s">
        <v>12</v>
      </c>
      <c r="T1307">
        <v>1</v>
      </c>
      <c r="U1307">
        <v>1</v>
      </c>
    </row>
    <row r="1308" spans="1:21" x14ac:dyDescent="0.2">
      <c r="A1308">
        <v>1761</v>
      </c>
      <c r="B1308" t="s">
        <v>15</v>
      </c>
      <c r="C1308">
        <v>81</v>
      </c>
      <c r="D1308" t="s">
        <v>18</v>
      </c>
      <c r="E1308">
        <v>0</v>
      </c>
      <c r="F1308">
        <v>10</v>
      </c>
      <c r="O1308" t="s">
        <v>12</v>
      </c>
      <c r="T1308">
        <v>1</v>
      </c>
      <c r="U1308">
        <v>1</v>
      </c>
    </row>
    <row r="1309" spans="1:21" x14ac:dyDescent="0.2">
      <c r="A1309">
        <v>1762</v>
      </c>
      <c r="B1309" t="s">
        <v>15</v>
      </c>
      <c r="C1309">
        <v>74</v>
      </c>
      <c r="D1309" t="s">
        <v>16</v>
      </c>
      <c r="E1309">
        <v>0</v>
      </c>
      <c r="F1309">
        <v>19</v>
      </c>
      <c r="O1309" t="s">
        <v>12</v>
      </c>
      <c r="T1309">
        <v>1</v>
      </c>
      <c r="U1309">
        <v>2</v>
      </c>
    </row>
    <row r="1310" spans="1:21" x14ac:dyDescent="0.2">
      <c r="A1310">
        <v>1800</v>
      </c>
      <c r="B1310" t="s">
        <v>15</v>
      </c>
      <c r="C1310">
        <v>77</v>
      </c>
      <c r="D1310" t="s">
        <v>18</v>
      </c>
      <c r="E1310">
        <v>0</v>
      </c>
      <c r="F1310">
        <v>15</v>
      </c>
      <c r="O1310" t="s">
        <v>12</v>
      </c>
      <c r="T1310">
        <v>1</v>
      </c>
      <c r="U1310">
        <v>3</v>
      </c>
    </row>
    <row r="1311" spans="1:21" x14ac:dyDescent="0.2">
      <c r="A1311">
        <v>1868</v>
      </c>
      <c r="B1311" t="s">
        <v>15</v>
      </c>
      <c r="C1311">
        <v>76</v>
      </c>
      <c r="D1311" t="s">
        <v>18</v>
      </c>
      <c r="E1311">
        <v>0</v>
      </c>
      <c r="F1311">
        <v>16</v>
      </c>
      <c r="O1311" t="s">
        <v>12</v>
      </c>
      <c r="T1311">
        <v>1</v>
      </c>
      <c r="U1311">
        <v>2</v>
      </c>
    </row>
    <row r="1312" spans="1:21" x14ac:dyDescent="0.2">
      <c r="A1312">
        <v>1887</v>
      </c>
      <c r="B1312" t="s">
        <v>15</v>
      </c>
      <c r="C1312">
        <v>74</v>
      </c>
      <c r="D1312" t="s">
        <v>16</v>
      </c>
      <c r="E1312">
        <v>0</v>
      </c>
      <c r="F1312">
        <v>17</v>
      </c>
      <c r="O1312" t="s">
        <v>12</v>
      </c>
      <c r="T1312">
        <v>1</v>
      </c>
      <c r="U1312">
        <v>3</v>
      </c>
    </row>
    <row r="1313" spans="1:21" x14ac:dyDescent="0.2">
      <c r="A1313">
        <v>1910</v>
      </c>
      <c r="B1313" t="s">
        <v>15</v>
      </c>
      <c r="C1313">
        <v>79</v>
      </c>
      <c r="D1313" t="s">
        <v>18</v>
      </c>
      <c r="E1313">
        <v>0</v>
      </c>
      <c r="F1313">
        <v>15</v>
      </c>
      <c r="O1313" t="s">
        <v>12</v>
      </c>
      <c r="T1313">
        <v>1</v>
      </c>
      <c r="U1313">
        <v>3</v>
      </c>
    </row>
    <row r="1314" spans="1:21" x14ac:dyDescent="0.2">
      <c r="A1314">
        <v>1973</v>
      </c>
      <c r="B1314" t="s">
        <v>15</v>
      </c>
      <c r="C1314">
        <v>77</v>
      </c>
      <c r="D1314" t="s">
        <v>16</v>
      </c>
      <c r="E1314">
        <v>0</v>
      </c>
      <c r="F1314">
        <v>16</v>
      </c>
      <c r="O1314" t="s">
        <v>12</v>
      </c>
      <c r="T1314">
        <v>1</v>
      </c>
      <c r="U1314">
        <v>1</v>
      </c>
    </row>
    <row r="1315" spans="1:21" x14ac:dyDescent="0.2">
      <c r="A1315">
        <v>2007</v>
      </c>
      <c r="B1315" t="s">
        <v>15</v>
      </c>
      <c r="C1315">
        <v>75</v>
      </c>
      <c r="D1315" t="s">
        <v>18</v>
      </c>
      <c r="E1315">
        <v>0</v>
      </c>
      <c r="O1315" t="s">
        <v>12</v>
      </c>
      <c r="T1315">
        <v>1</v>
      </c>
      <c r="U1315">
        <v>2</v>
      </c>
    </row>
    <row r="1316" spans="1:21" x14ac:dyDescent="0.2">
      <c r="A1316">
        <v>2057</v>
      </c>
      <c r="B1316" t="s">
        <v>15</v>
      </c>
      <c r="C1316">
        <v>77</v>
      </c>
      <c r="D1316" t="s">
        <v>16</v>
      </c>
      <c r="E1316">
        <v>2</v>
      </c>
      <c r="F1316">
        <v>15</v>
      </c>
      <c r="O1316" t="s">
        <v>12</v>
      </c>
      <c r="T1316">
        <v>1</v>
      </c>
      <c r="U1316">
        <v>3</v>
      </c>
    </row>
    <row r="1317" spans="1:21" x14ac:dyDescent="0.2">
      <c r="A1317">
        <v>2087</v>
      </c>
      <c r="B1317" t="s">
        <v>15</v>
      </c>
      <c r="C1317">
        <v>76</v>
      </c>
      <c r="D1317" t="s">
        <v>16</v>
      </c>
      <c r="E1317">
        <v>1</v>
      </c>
      <c r="F1317">
        <v>16</v>
      </c>
      <c r="O1317" t="s">
        <v>12</v>
      </c>
      <c r="T1317">
        <v>1</v>
      </c>
      <c r="U1317">
        <v>2</v>
      </c>
    </row>
    <row r="1318" spans="1:21" x14ac:dyDescent="0.2">
      <c r="A1318">
        <v>2145</v>
      </c>
      <c r="B1318" t="s">
        <v>15</v>
      </c>
      <c r="C1318">
        <v>81</v>
      </c>
      <c r="D1318" t="s">
        <v>16</v>
      </c>
      <c r="E1318">
        <v>0</v>
      </c>
      <c r="F1318">
        <v>15</v>
      </c>
      <c r="O1318" t="s">
        <v>12</v>
      </c>
      <c r="T1318">
        <v>1</v>
      </c>
      <c r="U1318">
        <v>2</v>
      </c>
    </row>
    <row r="1319" spans="1:21" x14ac:dyDescent="0.2">
      <c r="A1319">
        <v>2205</v>
      </c>
      <c r="B1319" t="s">
        <v>15</v>
      </c>
      <c r="C1319">
        <v>81</v>
      </c>
      <c r="D1319" t="s">
        <v>18</v>
      </c>
      <c r="E1319">
        <v>0</v>
      </c>
      <c r="F1319">
        <v>9</v>
      </c>
      <c r="O1319" t="s">
        <v>12</v>
      </c>
      <c r="T1319">
        <v>1</v>
      </c>
      <c r="U1319">
        <v>2</v>
      </c>
    </row>
    <row r="1320" spans="1:21" x14ac:dyDescent="0.2">
      <c r="A1320">
        <v>2208</v>
      </c>
      <c r="B1320" t="s">
        <v>15</v>
      </c>
      <c r="C1320">
        <v>72</v>
      </c>
      <c r="D1320" t="s">
        <v>16</v>
      </c>
      <c r="E1320">
        <v>2</v>
      </c>
      <c r="O1320" t="s">
        <v>12</v>
      </c>
      <c r="T1320">
        <v>1</v>
      </c>
      <c r="U1320">
        <v>1</v>
      </c>
    </row>
    <row r="1321" spans="1:21" x14ac:dyDescent="0.2">
      <c r="A1321">
        <v>2242</v>
      </c>
      <c r="B1321" t="s">
        <v>15</v>
      </c>
      <c r="C1321">
        <v>73</v>
      </c>
      <c r="D1321" t="s">
        <v>16</v>
      </c>
      <c r="E1321">
        <v>0</v>
      </c>
      <c r="F1321">
        <v>16</v>
      </c>
      <c r="O1321" t="s">
        <v>12</v>
      </c>
      <c r="T1321">
        <v>1</v>
      </c>
      <c r="U1321">
        <v>2</v>
      </c>
    </row>
    <row r="1322" spans="1:21" x14ac:dyDescent="0.2">
      <c r="A1322">
        <v>2262</v>
      </c>
      <c r="B1322" t="s">
        <v>15</v>
      </c>
      <c r="C1322">
        <v>72</v>
      </c>
      <c r="D1322" t="s">
        <v>18</v>
      </c>
      <c r="E1322">
        <v>0</v>
      </c>
      <c r="O1322" t="s">
        <v>12</v>
      </c>
      <c r="T1322">
        <v>1</v>
      </c>
      <c r="U1322">
        <v>2</v>
      </c>
    </row>
    <row r="1323" spans="1:21" x14ac:dyDescent="0.2">
      <c r="A1323">
        <v>2280</v>
      </c>
      <c r="B1323" t="s">
        <v>15</v>
      </c>
      <c r="C1323">
        <v>71</v>
      </c>
      <c r="D1323" t="s">
        <v>18</v>
      </c>
      <c r="E1323">
        <v>0</v>
      </c>
      <c r="F1323">
        <v>12</v>
      </c>
      <c r="O1323" t="s">
        <v>12</v>
      </c>
      <c r="T1323">
        <v>1</v>
      </c>
      <c r="U1323">
        <v>6</v>
      </c>
    </row>
    <row r="1324" spans="1:21" x14ac:dyDescent="0.2">
      <c r="A1324">
        <v>2312</v>
      </c>
      <c r="B1324" t="s">
        <v>15</v>
      </c>
      <c r="C1324">
        <v>74</v>
      </c>
      <c r="D1324" t="s">
        <v>18</v>
      </c>
      <c r="E1324">
        <v>0</v>
      </c>
      <c r="F1324">
        <v>15</v>
      </c>
      <c r="O1324" t="s">
        <v>12</v>
      </c>
      <c r="T1324">
        <v>1</v>
      </c>
      <c r="U1324">
        <v>3</v>
      </c>
    </row>
    <row r="1325" spans="1:21" x14ac:dyDescent="0.2">
      <c r="A1325">
        <v>2313</v>
      </c>
      <c r="B1325" t="s">
        <v>15</v>
      </c>
      <c r="C1325">
        <v>80</v>
      </c>
      <c r="D1325" t="s">
        <v>16</v>
      </c>
      <c r="E1325">
        <v>1</v>
      </c>
      <c r="F1325">
        <v>19</v>
      </c>
      <c r="O1325" t="s">
        <v>12</v>
      </c>
      <c r="T1325">
        <v>1</v>
      </c>
      <c r="U1325">
        <v>1</v>
      </c>
    </row>
    <row r="1326" spans="1:21" x14ac:dyDescent="0.2">
      <c r="A1326">
        <v>2363</v>
      </c>
      <c r="B1326" t="s">
        <v>15</v>
      </c>
      <c r="C1326">
        <v>76</v>
      </c>
      <c r="D1326" t="s">
        <v>18</v>
      </c>
      <c r="E1326">
        <v>1</v>
      </c>
      <c r="F1326">
        <v>15</v>
      </c>
      <c r="O1326" t="s">
        <v>12</v>
      </c>
      <c r="T1326">
        <v>1</v>
      </c>
      <c r="U1326">
        <v>1</v>
      </c>
    </row>
    <row r="1327" spans="1:21" x14ac:dyDescent="0.2">
      <c r="A1327">
        <v>2462</v>
      </c>
      <c r="B1327" t="s">
        <v>15</v>
      </c>
      <c r="C1327">
        <v>70</v>
      </c>
      <c r="D1327" t="s">
        <v>18</v>
      </c>
      <c r="E1327">
        <v>1</v>
      </c>
      <c r="F1327">
        <v>15</v>
      </c>
      <c r="O1327" t="s">
        <v>12</v>
      </c>
      <c r="R1327" t="s">
        <v>55</v>
      </c>
      <c r="T1327">
        <v>2</v>
      </c>
      <c r="U1327">
        <v>3</v>
      </c>
    </row>
    <row r="1328" spans="1:21" x14ac:dyDescent="0.2">
      <c r="A1328">
        <v>2505</v>
      </c>
      <c r="B1328" t="s">
        <v>15</v>
      </c>
      <c r="C1328">
        <v>81</v>
      </c>
      <c r="D1328" t="s">
        <v>16</v>
      </c>
      <c r="E1328">
        <v>0</v>
      </c>
      <c r="F1328">
        <v>13</v>
      </c>
      <c r="O1328" t="s">
        <v>12</v>
      </c>
      <c r="T1328">
        <v>1</v>
      </c>
      <c r="U1328">
        <v>2</v>
      </c>
    </row>
    <row r="1329" spans="1:21" x14ac:dyDescent="0.2">
      <c r="A1329">
        <v>2513</v>
      </c>
      <c r="B1329" t="s">
        <v>15</v>
      </c>
      <c r="C1329">
        <v>83</v>
      </c>
      <c r="D1329" t="s">
        <v>18</v>
      </c>
      <c r="E1329">
        <v>0</v>
      </c>
      <c r="F1329">
        <v>8</v>
      </c>
      <c r="O1329" t="s">
        <v>12</v>
      </c>
      <c r="T1329">
        <v>1</v>
      </c>
      <c r="U1329">
        <v>2</v>
      </c>
    </row>
    <row r="1330" spans="1:21" x14ac:dyDescent="0.2">
      <c r="A1330">
        <v>1432</v>
      </c>
      <c r="B1330" t="s">
        <v>15</v>
      </c>
      <c r="C1330">
        <v>80</v>
      </c>
      <c r="D1330" t="s">
        <v>16</v>
      </c>
      <c r="E1330">
        <v>1</v>
      </c>
      <c r="H1330" t="s">
        <v>7</v>
      </c>
      <c r="K1330" t="s">
        <v>10</v>
      </c>
      <c r="M1330" t="s">
        <v>52</v>
      </c>
      <c r="N1330" t="s">
        <v>50</v>
      </c>
      <c r="T1330">
        <v>4</v>
      </c>
      <c r="U1330">
        <v>7</v>
      </c>
    </row>
    <row r="1331" spans="1:21" x14ac:dyDescent="0.2">
      <c r="A1331">
        <v>2139</v>
      </c>
      <c r="B1331" t="s">
        <v>15</v>
      </c>
      <c r="C1331">
        <v>75</v>
      </c>
      <c r="D1331" t="s">
        <v>16</v>
      </c>
      <c r="E1331">
        <v>0</v>
      </c>
      <c r="F1331">
        <v>15</v>
      </c>
      <c r="G1331" t="s">
        <v>6</v>
      </c>
      <c r="H1331" t="s">
        <v>7</v>
      </c>
      <c r="I1331" t="s">
        <v>8</v>
      </c>
      <c r="J1331" t="s">
        <v>9</v>
      </c>
      <c r="M1331" t="s">
        <v>52</v>
      </c>
      <c r="N1331" t="s">
        <v>50</v>
      </c>
      <c r="T1331">
        <v>6</v>
      </c>
      <c r="U1331">
        <v>8</v>
      </c>
    </row>
    <row r="1332" spans="1:21" x14ac:dyDescent="0.2">
      <c r="A1332">
        <v>845</v>
      </c>
      <c r="B1332" t="s">
        <v>15</v>
      </c>
      <c r="C1332">
        <v>86</v>
      </c>
      <c r="D1332" t="s">
        <v>18</v>
      </c>
      <c r="E1332">
        <v>0</v>
      </c>
      <c r="F1332">
        <v>11</v>
      </c>
      <c r="H1332" t="s">
        <v>7</v>
      </c>
      <c r="I1332" t="s">
        <v>8</v>
      </c>
      <c r="J1332" t="s">
        <v>9</v>
      </c>
      <c r="M1332" t="s">
        <v>52</v>
      </c>
      <c r="N1332" t="s">
        <v>50</v>
      </c>
      <c r="R1332" t="s">
        <v>55</v>
      </c>
      <c r="T1332">
        <v>6</v>
      </c>
      <c r="U1332">
        <v>10</v>
      </c>
    </row>
    <row r="1333" spans="1:21" x14ac:dyDescent="0.2">
      <c r="A1333">
        <v>1178</v>
      </c>
      <c r="B1333" t="s">
        <v>15</v>
      </c>
      <c r="C1333">
        <v>92</v>
      </c>
      <c r="D1333" t="s">
        <v>16</v>
      </c>
      <c r="E1333">
        <v>0</v>
      </c>
      <c r="F1333">
        <v>12</v>
      </c>
      <c r="J1333" t="s">
        <v>9</v>
      </c>
      <c r="M1333" t="s">
        <v>52</v>
      </c>
      <c r="N1333" t="s">
        <v>50</v>
      </c>
      <c r="T1333">
        <v>3</v>
      </c>
      <c r="U1333">
        <v>7</v>
      </c>
    </row>
    <row r="1334" spans="1:21" x14ac:dyDescent="0.2">
      <c r="A1334">
        <v>266</v>
      </c>
      <c r="B1334" t="s">
        <v>15</v>
      </c>
      <c r="C1334">
        <v>85</v>
      </c>
      <c r="D1334" t="s">
        <v>18</v>
      </c>
      <c r="E1334">
        <v>0</v>
      </c>
      <c r="F1334">
        <v>9</v>
      </c>
      <c r="H1334" t="s">
        <v>7</v>
      </c>
      <c r="I1334" t="s">
        <v>8</v>
      </c>
      <c r="M1334" t="s">
        <v>52</v>
      </c>
      <c r="N1334" t="s">
        <v>50</v>
      </c>
      <c r="T1334">
        <v>4</v>
      </c>
      <c r="U1334">
        <v>7</v>
      </c>
    </row>
    <row r="1335" spans="1:21" x14ac:dyDescent="0.2">
      <c r="A1335">
        <v>1318</v>
      </c>
      <c r="B1335" t="s">
        <v>15</v>
      </c>
      <c r="C1335">
        <v>82</v>
      </c>
      <c r="D1335" t="s">
        <v>16</v>
      </c>
      <c r="E1335">
        <v>0</v>
      </c>
      <c r="F1335">
        <v>20</v>
      </c>
      <c r="H1335" t="s">
        <v>7</v>
      </c>
      <c r="M1335" t="s">
        <v>52</v>
      </c>
      <c r="N1335" t="s">
        <v>50</v>
      </c>
      <c r="T1335">
        <v>3</v>
      </c>
      <c r="U1335">
        <v>5</v>
      </c>
    </row>
    <row r="1336" spans="1:21" x14ac:dyDescent="0.2">
      <c r="A1336">
        <v>1647</v>
      </c>
      <c r="B1336" t="s">
        <v>15</v>
      </c>
      <c r="C1336">
        <v>82</v>
      </c>
      <c r="D1336" t="s">
        <v>16</v>
      </c>
      <c r="E1336">
        <v>1</v>
      </c>
      <c r="H1336" t="s">
        <v>7</v>
      </c>
      <c r="M1336" t="s">
        <v>52</v>
      </c>
      <c r="N1336" t="s">
        <v>50</v>
      </c>
      <c r="T1336">
        <v>3</v>
      </c>
      <c r="U1336">
        <v>6</v>
      </c>
    </row>
    <row r="1337" spans="1:21" x14ac:dyDescent="0.2">
      <c r="A1337">
        <v>129</v>
      </c>
      <c r="B1337" t="s">
        <v>15</v>
      </c>
      <c r="C1337">
        <v>92</v>
      </c>
      <c r="D1337" t="s">
        <v>18</v>
      </c>
      <c r="E1337">
        <v>0</v>
      </c>
      <c r="F1337">
        <v>17</v>
      </c>
      <c r="M1337" t="s">
        <v>52</v>
      </c>
      <c r="N1337" t="s">
        <v>50</v>
      </c>
      <c r="T1337">
        <v>2</v>
      </c>
      <c r="U1337">
        <v>5</v>
      </c>
    </row>
    <row r="1338" spans="1:21" x14ac:dyDescent="0.2">
      <c r="A1338">
        <v>525</v>
      </c>
      <c r="B1338" t="s">
        <v>15</v>
      </c>
      <c r="C1338">
        <v>76</v>
      </c>
      <c r="D1338" t="s">
        <v>16</v>
      </c>
      <c r="E1338">
        <v>0</v>
      </c>
      <c r="F1338">
        <v>19</v>
      </c>
      <c r="G1338" t="s">
        <v>6</v>
      </c>
      <c r="H1338" t="s">
        <v>7</v>
      </c>
      <c r="I1338" t="s">
        <v>8</v>
      </c>
      <c r="J1338" t="s">
        <v>9</v>
      </c>
      <c r="K1338" t="s">
        <v>10</v>
      </c>
      <c r="N1338" t="s">
        <v>50</v>
      </c>
      <c r="T1338">
        <v>6</v>
      </c>
      <c r="U1338">
        <v>11</v>
      </c>
    </row>
    <row r="1339" spans="1:21" x14ac:dyDescent="0.2">
      <c r="A1339">
        <v>1838</v>
      </c>
      <c r="B1339" t="s">
        <v>15</v>
      </c>
      <c r="C1339">
        <v>82</v>
      </c>
      <c r="D1339" t="s">
        <v>18</v>
      </c>
      <c r="E1339">
        <v>0</v>
      </c>
      <c r="F1339">
        <v>14</v>
      </c>
      <c r="I1339" t="s">
        <v>8</v>
      </c>
      <c r="J1339" t="s">
        <v>9</v>
      </c>
      <c r="K1339" t="s">
        <v>10</v>
      </c>
      <c r="N1339" t="s">
        <v>50</v>
      </c>
      <c r="T1339">
        <v>4</v>
      </c>
      <c r="U1339">
        <v>5</v>
      </c>
    </row>
    <row r="1340" spans="1:21" x14ac:dyDescent="0.2">
      <c r="A1340">
        <v>1781</v>
      </c>
      <c r="B1340" t="s">
        <v>15</v>
      </c>
      <c r="C1340">
        <v>73</v>
      </c>
      <c r="D1340" t="s">
        <v>18</v>
      </c>
      <c r="E1340">
        <v>0</v>
      </c>
      <c r="F1340">
        <v>16</v>
      </c>
      <c r="G1340" t="s">
        <v>6</v>
      </c>
      <c r="J1340" t="s">
        <v>9</v>
      </c>
      <c r="K1340" t="s">
        <v>10</v>
      </c>
      <c r="N1340" t="s">
        <v>50</v>
      </c>
      <c r="T1340">
        <v>4</v>
      </c>
      <c r="U1340">
        <v>5</v>
      </c>
    </row>
    <row r="1341" spans="1:21" x14ac:dyDescent="0.2">
      <c r="A1341">
        <v>640</v>
      </c>
      <c r="B1341" t="s">
        <v>15</v>
      </c>
      <c r="C1341">
        <v>80</v>
      </c>
      <c r="D1341" t="s">
        <v>16</v>
      </c>
      <c r="E1341">
        <v>1</v>
      </c>
      <c r="F1341">
        <v>9</v>
      </c>
      <c r="H1341" t="s">
        <v>7</v>
      </c>
      <c r="I1341" t="s">
        <v>8</v>
      </c>
      <c r="K1341" t="s">
        <v>10</v>
      </c>
      <c r="N1341" t="s">
        <v>50</v>
      </c>
      <c r="T1341">
        <v>4</v>
      </c>
      <c r="U1341">
        <v>6</v>
      </c>
    </row>
    <row r="1342" spans="1:21" x14ac:dyDescent="0.2">
      <c r="A1342">
        <v>827</v>
      </c>
      <c r="B1342" t="s">
        <v>15</v>
      </c>
      <c r="C1342">
        <v>81</v>
      </c>
      <c r="D1342" t="s">
        <v>18</v>
      </c>
      <c r="E1342">
        <v>1</v>
      </c>
      <c r="F1342">
        <v>12</v>
      </c>
      <c r="H1342" t="s">
        <v>7</v>
      </c>
      <c r="I1342" t="s">
        <v>8</v>
      </c>
      <c r="K1342" t="s">
        <v>10</v>
      </c>
      <c r="N1342" t="s">
        <v>50</v>
      </c>
      <c r="R1342" t="s">
        <v>55</v>
      </c>
      <c r="T1342">
        <v>5</v>
      </c>
      <c r="U1342">
        <v>7</v>
      </c>
    </row>
    <row r="1343" spans="1:21" x14ac:dyDescent="0.2">
      <c r="A1343">
        <v>2039</v>
      </c>
      <c r="B1343" t="s">
        <v>15</v>
      </c>
      <c r="C1343">
        <v>75</v>
      </c>
      <c r="D1343" t="s">
        <v>18</v>
      </c>
      <c r="E1343">
        <v>0</v>
      </c>
      <c r="F1343">
        <v>16</v>
      </c>
      <c r="I1343" t="s">
        <v>8</v>
      </c>
      <c r="K1343" t="s">
        <v>10</v>
      </c>
      <c r="N1343" t="s">
        <v>50</v>
      </c>
      <c r="T1343">
        <v>3</v>
      </c>
      <c r="U1343">
        <v>4</v>
      </c>
    </row>
    <row r="1344" spans="1:21" x14ac:dyDescent="0.2">
      <c r="A1344">
        <v>467</v>
      </c>
      <c r="B1344" t="s">
        <v>15</v>
      </c>
      <c r="C1344">
        <v>78</v>
      </c>
      <c r="D1344" t="s">
        <v>18</v>
      </c>
      <c r="E1344">
        <v>0</v>
      </c>
      <c r="G1344" t="s">
        <v>6</v>
      </c>
      <c r="H1344" t="s">
        <v>7</v>
      </c>
      <c r="K1344" t="s">
        <v>10</v>
      </c>
      <c r="N1344" t="s">
        <v>50</v>
      </c>
      <c r="T1344">
        <v>4</v>
      </c>
      <c r="U1344">
        <v>5</v>
      </c>
    </row>
    <row r="1345" spans="1:21" x14ac:dyDescent="0.2">
      <c r="A1345">
        <v>281</v>
      </c>
      <c r="B1345" t="s">
        <v>15</v>
      </c>
      <c r="C1345">
        <v>84</v>
      </c>
      <c r="D1345" t="s">
        <v>18</v>
      </c>
      <c r="E1345">
        <v>1</v>
      </c>
      <c r="F1345">
        <v>12</v>
      </c>
      <c r="H1345" t="s">
        <v>7</v>
      </c>
      <c r="K1345" t="s">
        <v>10</v>
      </c>
      <c r="N1345" t="s">
        <v>50</v>
      </c>
      <c r="T1345">
        <v>3</v>
      </c>
      <c r="U1345">
        <v>6</v>
      </c>
    </row>
    <row r="1346" spans="1:21" x14ac:dyDescent="0.2">
      <c r="A1346">
        <v>382</v>
      </c>
      <c r="B1346" t="s">
        <v>15</v>
      </c>
      <c r="C1346">
        <v>77</v>
      </c>
      <c r="D1346" t="s">
        <v>16</v>
      </c>
      <c r="E1346">
        <v>1</v>
      </c>
      <c r="H1346" t="s">
        <v>7</v>
      </c>
      <c r="K1346" t="s">
        <v>10</v>
      </c>
      <c r="N1346" t="s">
        <v>50</v>
      </c>
      <c r="T1346">
        <v>3</v>
      </c>
      <c r="U1346">
        <v>5</v>
      </c>
    </row>
    <row r="1347" spans="1:21" x14ac:dyDescent="0.2">
      <c r="A1347">
        <v>773</v>
      </c>
      <c r="B1347" t="s">
        <v>15</v>
      </c>
      <c r="C1347">
        <v>84</v>
      </c>
      <c r="D1347" t="s">
        <v>18</v>
      </c>
      <c r="E1347">
        <v>1</v>
      </c>
      <c r="F1347">
        <v>15</v>
      </c>
      <c r="H1347" t="s">
        <v>7</v>
      </c>
      <c r="K1347" t="s">
        <v>10</v>
      </c>
      <c r="N1347" t="s">
        <v>50</v>
      </c>
      <c r="T1347">
        <v>3</v>
      </c>
      <c r="U1347">
        <v>5</v>
      </c>
    </row>
    <row r="1348" spans="1:21" x14ac:dyDescent="0.2">
      <c r="A1348">
        <v>326</v>
      </c>
      <c r="B1348" t="s">
        <v>15</v>
      </c>
      <c r="C1348">
        <v>75</v>
      </c>
      <c r="D1348" t="s">
        <v>18</v>
      </c>
      <c r="E1348">
        <v>0</v>
      </c>
      <c r="F1348">
        <v>10</v>
      </c>
      <c r="G1348" t="s">
        <v>6</v>
      </c>
      <c r="K1348" t="s">
        <v>10</v>
      </c>
      <c r="N1348" t="s">
        <v>50</v>
      </c>
      <c r="T1348">
        <v>3</v>
      </c>
      <c r="U1348">
        <v>5</v>
      </c>
    </row>
    <row r="1349" spans="1:21" x14ac:dyDescent="0.2">
      <c r="A1349">
        <v>329</v>
      </c>
      <c r="B1349" t="s">
        <v>15</v>
      </c>
      <c r="C1349">
        <v>83</v>
      </c>
      <c r="D1349" t="s">
        <v>16</v>
      </c>
      <c r="E1349">
        <v>1</v>
      </c>
      <c r="F1349">
        <v>10</v>
      </c>
      <c r="K1349" t="s">
        <v>10</v>
      </c>
      <c r="N1349" t="s">
        <v>50</v>
      </c>
      <c r="T1349">
        <v>2</v>
      </c>
      <c r="U1349">
        <v>5</v>
      </c>
    </row>
    <row r="1350" spans="1:21" x14ac:dyDescent="0.2">
      <c r="A1350">
        <v>880</v>
      </c>
      <c r="B1350" t="s">
        <v>15</v>
      </c>
      <c r="C1350">
        <v>79</v>
      </c>
      <c r="D1350" t="s">
        <v>18</v>
      </c>
      <c r="E1350">
        <v>0</v>
      </c>
      <c r="F1350">
        <v>12</v>
      </c>
      <c r="K1350" t="s">
        <v>10</v>
      </c>
      <c r="N1350" t="s">
        <v>50</v>
      </c>
      <c r="R1350" t="s">
        <v>55</v>
      </c>
      <c r="T1350">
        <v>3</v>
      </c>
      <c r="U1350">
        <v>4</v>
      </c>
    </row>
    <row r="1351" spans="1:21" x14ac:dyDescent="0.2">
      <c r="A1351">
        <v>1661</v>
      </c>
      <c r="B1351" t="s">
        <v>15</v>
      </c>
      <c r="C1351">
        <v>77</v>
      </c>
      <c r="D1351" t="s">
        <v>16</v>
      </c>
      <c r="E1351">
        <v>1</v>
      </c>
      <c r="F1351">
        <v>15</v>
      </c>
      <c r="K1351" t="s">
        <v>10</v>
      </c>
      <c r="N1351" t="s">
        <v>50</v>
      </c>
      <c r="T1351">
        <v>2</v>
      </c>
      <c r="U1351">
        <v>4</v>
      </c>
    </row>
    <row r="1352" spans="1:21" x14ac:dyDescent="0.2">
      <c r="A1352">
        <v>1935</v>
      </c>
      <c r="B1352" t="s">
        <v>15</v>
      </c>
      <c r="C1352">
        <v>71</v>
      </c>
      <c r="D1352" t="s">
        <v>18</v>
      </c>
      <c r="E1352">
        <v>2</v>
      </c>
      <c r="F1352">
        <v>12</v>
      </c>
      <c r="K1352" t="s">
        <v>10</v>
      </c>
      <c r="N1352" t="s">
        <v>50</v>
      </c>
      <c r="T1352">
        <v>2</v>
      </c>
      <c r="U1352">
        <v>3</v>
      </c>
    </row>
    <row r="1353" spans="1:21" x14ac:dyDescent="0.2">
      <c r="A1353">
        <v>2091</v>
      </c>
      <c r="B1353" t="s">
        <v>15</v>
      </c>
      <c r="C1353">
        <v>79</v>
      </c>
      <c r="D1353" t="s">
        <v>16</v>
      </c>
      <c r="E1353">
        <v>1</v>
      </c>
      <c r="F1353">
        <v>16</v>
      </c>
      <c r="K1353" t="s">
        <v>10</v>
      </c>
      <c r="N1353" t="s">
        <v>50</v>
      </c>
      <c r="T1353">
        <v>2</v>
      </c>
      <c r="U1353">
        <v>2</v>
      </c>
    </row>
    <row r="1354" spans="1:21" x14ac:dyDescent="0.2">
      <c r="A1354">
        <v>2153</v>
      </c>
      <c r="B1354" t="s">
        <v>15</v>
      </c>
      <c r="C1354">
        <v>71</v>
      </c>
      <c r="D1354" t="s">
        <v>16</v>
      </c>
      <c r="E1354">
        <v>0</v>
      </c>
      <c r="F1354">
        <v>12</v>
      </c>
      <c r="K1354" t="s">
        <v>10</v>
      </c>
      <c r="N1354" t="s">
        <v>50</v>
      </c>
      <c r="T1354">
        <v>2</v>
      </c>
      <c r="U1354">
        <v>3</v>
      </c>
    </row>
    <row r="1355" spans="1:21" x14ac:dyDescent="0.2">
      <c r="A1355">
        <v>2355</v>
      </c>
      <c r="B1355" t="s">
        <v>15</v>
      </c>
      <c r="C1355">
        <v>70</v>
      </c>
      <c r="D1355" t="s">
        <v>18</v>
      </c>
      <c r="E1355">
        <v>1</v>
      </c>
      <c r="F1355">
        <v>11</v>
      </c>
      <c r="K1355" t="s">
        <v>10</v>
      </c>
      <c r="N1355" t="s">
        <v>50</v>
      </c>
      <c r="T1355">
        <v>2</v>
      </c>
      <c r="U1355">
        <v>5</v>
      </c>
    </row>
    <row r="1356" spans="1:21" x14ac:dyDescent="0.2">
      <c r="A1356">
        <v>245</v>
      </c>
      <c r="B1356" t="s">
        <v>15</v>
      </c>
      <c r="C1356">
        <v>78</v>
      </c>
      <c r="D1356" t="s">
        <v>16</v>
      </c>
      <c r="E1356">
        <v>0</v>
      </c>
      <c r="F1356">
        <v>12</v>
      </c>
      <c r="G1356" t="s">
        <v>6</v>
      </c>
      <c r="H1356" t="s">
        <v>7</v>
      </c>
      <c r="I1356" t="s">
        <v>8</v>
      </c>
      <c r="J1356" t="s">
        <v>9</v>
      </c>
      <c r="N1356" t="s">
        <v>50</v>
      </c>
      <c r="S1356" t="s">
        <v>53</v>
      </c>
      <c r="T1356">
        <v>6</v>
      </c>
      <c r="U1356">
        <v>10</v>
      </c>
    </row>
    <row r="1357" spans="1:21" x14ac:dyDescent="0.2">
      <c r="A1357">
        <v>403</v>
      </c>
      <c r="B1357" t="s">
        <v>15</v>
      </c>
      <c r="C1357">
        <v>76</v>
      </c>
      <c r="D1357" t="s">
        <v>16</v>
      </c>
      <c r="E1357">
        <v>1</v>
      </c>
      <c r="F1357">
        <v>15</v>
      </c>
      <c r="G1357" t="s">
        <v>6</v>
      </c>
      <c r="H1357" t="s">
        <v>7</v>
      </c>
      <c r="I1357" t="s">
        <v>8</v>
      </c>
      <c r="J1357" t="s">
        <v>9</v>
      </c>
      <c r="N1357" t="s">
        <v>50</v>
      </c>
      <c r="T1357">
        <v>5</v>
      </c>
      <c r="U1357">
        <v>11</v>
      </c>
    </row>
    <row r="1358" spans="1:21" x14ac:dyDescent="0.2">
      <c r="A1358">
        <v>409</v>
      </c>
      <c r="B1358" t="s">
        <v>15</v>
      </c>
      <c r="C1358">
        <v>76</v>
      </c>
      <c r="D1358" t="s">
        <v>18</v>
      </c>
      <c r="E1358">
        <v>1</v>
      </c>
      <c r="G1358" t="s">
        <v>6</v>
      </c>
      <c r="H1358" t="s">
        <v>7</v>
      </c>
      <c r="I1358" t="s">
        <v>8</v>
      </c>
      <c r="J1358" t="s">
        <v>9</v>
      </c>
      <c r="N1358" t="s">
        <v>50</v>
      </c>
      <c r="T1358">
        <v>5</v>
      </c>
      <c r="U1358">
        <v>6</v>
      </c>
    </row>
    <row r="1359" spans="1:21" x14ac:dyDescent="0.2">
      <c r="A1359">
        <v>430</v>
      </c>
      <c r="B1359" t="s">
        <v>15</v>
      </c>
      <c r="C1359">
        <v>87</v>
      </c>
      <c r="D1359" t="s">
        <v>18</v>
      </c>
      <c r="E1359">
        <v>0</v>
      </c>
      <c r="F1359">
        <v>11</v>
      </c>
      <c r="G1359" t="s">
        <v>6</v>
      </c>
      <c r="H1359" t="s">
        <v>7</v>
      </c>
      <c r="I1359" t="s">
        <v>8</v>
      </c>
      <c r="J1359" t="s">
        <v>9</v>
      </c>
      <c r="N1359" t="s">
        <v>50</v>
      </c>
      <c r="T1359">
        <v>5</v>
      </c>
      <c r="U1359">
        <v>8</v>
      </c>
    </row>
    <row r="1360" spans="1:21" x14ac:dyDescent="0.2">
      <c r="A1360">
        <v>545</v>
      </c>
      <c r="B1360" t="s">
        <v>15</v>
      </c>
      <c r="C1360">
        <v>88</v>
      </c>
      <c r="D1360" t="s">
        <v>16</v>
      </c>
      <c r="E1360">
        <v>1</v>
      </c>
      <c r="G1360" t="s">
        <v>6</v>
      </c>
      <c r="H1360" t="s">
        <v>7</v>
      </c>
      <c r="I1360" t="s">
        <v>8</v>
      </c>
      <c r="J1360" t="s">
        <v>9</v>
      </c>
      <c r="N1360" t="s">
        <v>50</v>
      </c>
      <c r="T1360">
        <v>5</v>
      </c>
      <c r="U1360">
        <v>8</v>
      </c>
    </row>
    <row r="1361" spans="1:21" x14ac:dyDescent="0.2">
      <c r="A1361">
        <v>1291</v>
      </c>
      <c r="B1361" t="s">
        <v>15</v>
      </c>
      <c r="C1361">
        <v>82</v>
      </c>
      <c r="D1361" t="s">
        <v>18</v>
      </c>
      <c r="E1361">
        <v>1</v>
      </c>
      <c r="F1361">
        <v>11</v>
      </c>
      <c r="G1361" t="s">
        <v>6</v>
      </c>
      <c r="H1361" t="s">
        <v>7</v>
      </c>
      <c r="I1361" t="s">
        <v>8</v>
      </c>
      <c r="J1361" t="s">
        <v>9</v>
      </c>
      <c r="N1361" t="s">
        <v>50</v>
      </c>
      <c r="R1361" t="s">
        <v>55</v>
      </c>
      <c r="T1361">
        <v>6</v>
      </c>
      <c r="U1361">
        <v>9</v>
      </c>
    </row>
    <row r="1362" spans="1:21" x14ac:dyDescent="0.2">
      <c r="A1362">
        <v>1314</v>
      </c>
      <c r="B1362" t="s">
        <v>15</v>
      </c>
      <c r="C1362">
        <v>79</v>
      </c>
      <c r="D1362" t="s">
        <v>18</v>
      </c>
      <c r="E1362">
        <v>0</v>
      </c>
      <c r="G1362" t="s">
        <v>6</v>
      </c>
      <c r="H1362" t="s">
        <v>7</v>
      </c>
      <c r="I1362" t="s">
        <v>8</v>
      </c>
      <c r="J1362" t="s">
        <v>9</v>
      </c>
      <c r="N1362" t="s">
        <v>50</v>
      </c>
      <c r="T1362">
        <v>5</v>
      </c>
      <c r="U1362">
        <v>8</v>
      </c>
    </row>
    <row r="1363" spans="1:21" x14ac:dyDescent="0.2">
      <c r="A1363">
        <v>146</v>
      </c>
      <c r="B1363" t="s">
        <v>15</v>
      </c>
      <c r="C1363">
        <v>76</v>
      </c>
      <c r="D1363" t="s">
        <v>18</v>
      </c>
      <c r="E1363">
        <v>0</v>
      </c>
      <c r="F1363">
        <v>10</v>
      </c>
      <c r="H1363" t="s">
        <v>7</v>
      </c>
      <c r="I1363" t="s">
        <v>8</v>
      </c>
      <c r="J1363" t="s">
        <v>9</v>
      </c>
      <c r="N1363" t="s">
        <v>50</v>
      </c>
      <c r="T1363">
        <v>4</v>
      </c>
      <c r="U1363">
        <v>8</v>
      </c>
    </row>
    <row r="1364" spans="1:21" x14ac:dyDescent="0.2">
      <c r="A1364">
        <v>586</v>
      </c>
      <c r="B1364" t="s">
        <v>15</v>
      </c>
      <c r="C1364">
        <v>82</v>
      </c>
      <c r="D1364" t="s">
        <v>18</v>
      </c>
      <c r="E1364">
        <v>1</v>
      </c>
      <c r="F1364">
        <v>9</v>
      </c>
      <c r="H1364" t="s">
        <v>7</v>
      </c>
      <c r="I1364" t="s">
        <v>8</v>
      </c>
      <c r="J1364" t="s">
        <v>9</v>
      </c>
      <c r="N1364" t="s">
        <v>50</v>
      </c>
      <c r="T1364">
        <v>4</v>
      </c>
      <c r="U1364">
        <v>6</v>
      </c>
    </row>
    <row r="1365" spans="1:21" x14ac:dyDescent="0.2">
      <c r="A1365">
        <v>1237</v>
      </c>
      <c r="B1365" t="s">
        <v>15</v>
      </c>
      <c r="C1365">
        <v>76</v>
      </c>
      <c r="D1365" t="s">
        <v>18</v>
      </c>
      <c r="E1365">
        <v>0</v>
      </c>
      <c r="F1365">
        <v>12</v>
      </c>
      <c r="H1365" t="s">
        <v>7</v>
      </c>
      <c r="I1365" t="s">
        <v>8</v>
      </c>
      <c r="J1365" t="s">
        <v>9</v>
      </c>
      <c r="N1365" t="s">
        <v>50</v>
      </c>
      <c r="R1365" t="s">
        <v>55</v>
      </c>
      <c r="T1365">
        <v>5</v>
      </c>
      <c r="U1365">
        <v>8</v>
      </c>
    </row>
    <row r="1366" spans="1:21" x14ac:dyDescent="0.2">
      <c r="A1366">
        <v>1680</v>
      </c>
      <c r="B1366" t="s">
        <v>15</v>
      </c>
      <c r="C1366">
        <v>75</v>
      </c>
      <c r="D1366" t="s">
        <v>16</v>
      </c>
      <c r="E1366">
        <v>0</v>
      </c>
      <c r="F1366">
        <v>12</v>
      </c>
      <c r="H1366" t="s">
        <v>7</v>
      </c>
      <c r="I1366" t="s">
        <v>8</v>
      </c>
      <c r="J1366" t="s">
        <v>9</v>
      </c>
      <c r="N1366" t="s">
        <v>50</v>
      </c>
      <c r="T1366">
        <v>4</v>
      </c>
      <c r="U1366">
        <v>6</v>
      </c>
    </row>
    <row r="1367" spans="1:21" x14ac:dyDescent="0.2">
      <c r="A1367">
        <v>1753</v>
      </c>
      <c r="B1367" t="s">
        <v>15</v>
      </c>
      <c r="C1367">
        <v>72</v>
      </c>
      <c r="D1367" t="s">
        <v>18</v>
      </c>
      <c r="E1367">
        <v>1</v>
      </c>
      <c r="F1367">
        <v>15</v>
      </c>
      <c r="H1367" t="s">
        <v>7</v>
      </c>
      <c r="I1367" t="s">
        <v>8</v>
      </c>
      <c r="J1367" t="s">
        <v>9</v>
      </c>
      <c r="N1367" t="s">
        <v>50</v>
      </c>
      <c r="T1367">
        <v>4</v>
      </c>
      <c r="U1367">
        <v>6</v>
      </c>
    </row>
    <row r="1368" spans="1:21" x14ac:dyDescent="0.2">
      <c r="A1368">
        <v>2443</v>
      </c>
      <c r="B1368" t="s">
        <v>15</v>
      </c>
      <c r="C1368">
        <v>78</v>
      </c>
      <c r="D1368" t="s">
        <v>16</v>
      </c>
      <c r="E1368">
        <v>0</v>
      </c>
      <c r="F1368">
        <v>15</v>
      </c>
      <c r="H1368" t="s">
        <v>7</v>
      </c>
      <c r="I1368" t="s">
        <v>8</v>
      </c>
      <c r="J1368" t="s">
        <v>9</v>
      </c>
      <c r="N1368" t="s">
        <v>50</v>
      </c>
      <c r="T1368">
        <v>4</v>
      </c>
      <c r="U1368">
        <v>5</v>
      </c>
    </row>
    <row r="1369" spans="1:21" x14ac:dyDescent="0.2">
      <c r="A1369">
        <v>2565</v>
      </c>
      <c r="B1369" t="s">
        <v>15</v>
      </c>
      <c r="C1369">
        <v>72</v>
      </c>
      <c r="D1369" t="s">
        <v>16</v>
      </c>
      <c r="E1369">
        <v>0</v>
      </c>
      <c r="F1369">
        <v>12</v>
      </c>
      <c r="I1369" t="s">
        <v>8</v>
      </c>
      <c r="J1369" t="s">
        <v>9</v>
      </c>
      <c r="N1369" t="s">
        <v>50</v>
      </c>
      <c r="T1369">
        <v>3</v>
      </c>
      <c r="U1369">
        <v>3</v>
      </c>
    </row>
    <row r="1370" spans="1:21" x14ac:dyDescent="0.2">
      <c r="A1370">
        <v>131</v>
      </c>
      <c r="B1370" t="s">
        <v>15</v>
      </c>
      <c r="C1370">
        <v>89</v>
      </c>
      <c r="D1370" t="s">
        <v>18</v>
      </c>
      <c r="E1370">
        <v>0</v>
      </c>
      <c r="F1370">
        <v>10</v>
      </c>
      <c r="G1370" t="s">
        <v>6</v>
      </c>
      <c r="H1370" t="s">
        <v>7</v>
      </c>
      <c r="J1370" t="s">
        <v>9</v>
      </c>
      <c r="N1370" t="s">
        <v>50</v>
      </c>
      <c r="T1370">
        <v>4</v>
      </c>
      <c r="U1370">
        <v>8</v>
      </c>
    </row>
    <row r="1371" spans="1:21" x14ac:dyDescent="0.2">
      <c r="A1371">
        <v>186</v>
      </c>
      <c r="B1371" t="s">
        <v>15</v>
      </c>
      <c r="C1371">
        <v>86</v>
      </c>
      <c r="D1371" t="s">
        <v>16</v>
      </c>
      <c r="E1371">
        <v>1</v>
      </c>
      <c r="F1371">
        <v>16</v>
      </c>
      <c r="G1371" t="s">
        <v>6</v>
      </c>
      <c r="H1371" t="s">
        <v>7</v>
      </c>
      <c r="J1371" t="s">
        <v>9</v>
      </c>
      <c r="N1371" t="s">
        <v>50</v>
      </c>
      <c r="T1371">
        <v>4</v>
      </c>
      <c r="U1371">
        <v>6</v>
      </c>
    </row>
    <row r="1372" spans="1:21" x14ac:dyDescent="0.2">
      <c r="A1372">
        <v>265</v>
      </c>
      <c r="B1372" t="s">
        <v>15</v>
      </c>
      <c r="C1372">
        <v>75</v>
      </c>
      <c r="D1372" t="s">
        <v>18</v>
      </c>
      <c r="E1372">
        <v>0</v>
      </c>
      <c r="F1372">
        <v>12</v>
      </c>
      <c r="G1372" t="s">
        <v>6</v>
      </c>
      <c r="H1372" t="s">
        <v>7</v>
      </c>
      <c r="J1372" t="s">
        <v>9</v>
      </c>
      <c r="N1372" t="s">
        <v>50</v>
      </c>
      <c r="T1372">
        <v>4</v>
      </c>
      <c r="U1372">
        <v>7</v>
      </c>
    </row>
    <row r="1373" spans="1:21" x14ac:dyDescent="0.2">
      <c r="A1373">
        <v>319</v>
      </c>
      <c r="B1373" t="s">
        <v>15</v>
      </c>
      <c r="C1373">
        <v>83</v>
      </c>
      <c r="D1373" t="s">
        <v>18</v>
      </c>
      <c r="E1373">
        <v>0</v>
      </c>
      <c r="F1373">
        <v>9</v>
      </c>
      <c r="G1373" t="s">
        <v>6</v>
      </c>
      <c r="H1373" t="s">
        <v>7</v>
      </c>
      <c r="J1373" t="s">
        <v>9</v>
      </c>
      <c r="N1373" t="s">
        <v>50</v>
      </c>
      <c r="T1373">
        <v>4</v>
      </c>
      <c r="U1373">
        <v>4</v>
      </c>
    </row>
    <row r="1374" spans="1:21" x14ac:dyDescent="0.2">
      <c r="A1374">
        <v>543</v>
      </c>
      <c r="B1374" t="s">
        <v>15</v>
      </c>
      <c r="C1374">
        <v>78</v>
      </c>
      <c r="D1374" t="s">
        <v>18</v>
      </c>
      <c r="E1374">
        <v>0</v>
      </c>
      <c r="F1374">
        <v>11</v>
      </c>
      <c r="G1374" t="s">
        <v>6</v>
      </c>
      <c r="H1374" t="s">
        <v>7</v>
      </c>
      <c r="J1374" t="s">
        <v>9</v>
      </c>
      <c r="N1374" t="s">
        <v>50</v>
      </c>
      <c r="T1374">
        <v>4</v>
      </c>
      <c r="U1374">
        <v>5</v>
      </c>
    </row>
    <row r="1375" spans="1:21" x14ac:dyDescent="0.2">
      <c r="A1375">
        <v>620</v>
      </c>
      <c r="B1375" t="s">
        <v>15</v>
      </c>
      <c r="C1375">
        <v>77</v>
      </c>
      <c r="D1375" t="s">
        <v>16</v>
      </c>
      <c r="E1375">
        <v>0</v>
      </c>
      <c r="F1375">
        <v>9</v>
      </c>
      <c r="G1375" t="s">
        <v>6</v>
      </c>
      <c r="H1375" t="s">
        <v>7</v>
      </c>
      <c r="J1375" t="s">
        <v>9</v>
      </c>
      <c r="N1375" t="s">
        <v>50</v>
      </c>
      <c r="S1375" t="s">
        <v>53</v>
      </c>
      <c r="T1375">
        <v>5</v>
      </c>
      <c r="U1375">
        <v>9</v>
      </c>
    </row>
    <row r="1376" spans="1:21" x14ac:dyDescent="0.2">
      <c r="A1376">
        <v>711</v>
      </c>
      <c r="B1376" t="s">
        <v>15</v>
      </c>
      <c r="C1376">
        <v>76</v>
      </c>
      <c r="D1376" t="s">
        <v>18</v>
      </c>
      <c r="E1376">
        <v>0</v>
      </c>
      <c r="F1376">
        <v>15</v>
      </c>
      <c r="G1376" t="s">
        <v>6</v>
      </c>
      <c r="H1376" t="s">
        <v>7</v>
      </c>
      <c r="J1376" t="s">
        <v>9</v>
      </c>
      <c r="N1376" t="s">
        <v>50</v>
      </c>
      <c r="T1376">
        <v>4</v>
      </c>
      <c r="U1376">
        <v>6</v>
      </c>
    </row>
    <row r="1377" spans="1:21" x14ac:dyDescent="0.2">
      <c r="A1377">
        <v>758</v>
      </c>
      <c r="B1377" t="s">
        <v>15</v>
      </c>
      <c r="C1377">
        <v>81</v>
      </c>
      <c r="D1377" t="s">
        <v>18</v>
      </c>
      <c r="E1377">
        <v>1</v>
      </c>
      <c r="G1377" t="s">
        <v>6</v>
      </c>
      <c r="H1377" t="s">
        <v>7</v>
      </c>
      <c r="J1377" t="s">
        <v>9</v>
      </c>
      <c r="N1377" t="s">
        <v>50</v>
      </c>
      <c r="S1377" t="s">
        <v>53</v>
      </c>
      <c r="T1377">
        <v>5</v>
      </c>
      <c r="U1377">
        <v>10</v>
      </c>
    </row>
    <row r="1378" spans="1:21" x14ac:dyDescent="0.2">
      <c r="A1378">
        <v>811</v>
      </c>
      <c r="B1378" t="s">
        <v>15</v>
      </c>
      <c r="C1378">
        <v>80</v>
      </c>
      <c r="D1378" t="s">
        <v>18</v>
      </c>
      <c r="E1378">
        <v>1</v>
      </c>
      <c r="G1378" t="s">
        <v>6</v>
      </c>
      <c r="H1378" t="s">
        <v>7</v>
      </c>
      <c r="J1378" t="s">
        <v>9</v>
      </c>
      <c r="N1378" t="s">
        <v>50</v>
      </c>
      <c r="T1378">
        <v>4</v>
      </c>
      <c r="U1378">
        <v>7</v>
      </c>
    </row>
    <row r="1379" spans="1:21" x14ac:dyDescent="0.2">
      <c r="A1379">
        <v>863</v>
      </c>
      <c r="B1379" t="s">
        <v>15</v>
      </c>
      <c r="C1379">
        <v>79</v>
      </c>
      <c r="D1379" t="s">
        <v>18</v>
      </c>
      <c r="E1379">
        <v>0</v>
      </c>
      <c r="F1379">
        <v>15</v>
      </c>
      <c r="G1379" t="s">
        <v>6</v>
      </c>
      <c r="H1379" t="s">
        <v>7</v>
      </c>
      <c r="J1379" t="s">
        <v>9</v>
      </c>
      <c r="N1379" t="s">
        <v>50</v>
      </c>
      <c r="S1379" t="s">
        <v>53</v>
      </c>
      <c r="T1379">
        <v>5</v>
      </c>
      <c r="U1379">
        <v>6</v>
      </c>
    </row>
    <row r="1380" spans="1:21" x14ac:dyDescent="0.2">
      <c r="A1380">
        <v>1341</v>
      </c>
      <c r="B1380" t="s">
        <v>15</v>
      </c>
      <c r="C1380">
        <v>82</v>
      </c>
      <c r="D1380" t="s">
        <v>18</v>
      </c>
      <c r="E1380">
        <v>0</v>
      </c>
      <c r="F1380">
        <v>12</v>
      </c>
      <c r="G1380" t="s">
        <v>6</v>
      </c>
      <c r="H1380" t="s">
        <v>7</v>
      </c>
      <c r="J1380" t="s">
        <v>9</v>
      </c>
      <c r="N1380" t="s">
        <v>50</v>
      </c>
      <c r="T1380">
        <v>4</v>
      </c>
      <c r="U1380">
        <v>6</v>
      </c>
    </row>
    <row r="1381" spans="1:21" x14ac:dyDescent="0.2">
      <c r="A1381">
        <v>1351</v>
      </c>
      <c r="B1381" t="s">
        <v>15</v>
      </c>
      <c r="C1381">
        <v>78</v>
      </c>
      <c r="D1381" t="s">
        <v>18</v>
      </c>
      <c r="E1381">
        <v>0</v>
      </c>
      <c r="G1381" t="s">
        <v>6</v>
      </c>
      <c r="H1381" t="s">
        <v>7</v>
      </c>
      <c r="J1381" t="s">
        <v>9</v>
      </c>
      <c r="N1381" t="s">
        <v>50</v>
      </c>
      <c r="T1381">
        <v>4</v>
      </c>
      <c r="U1381">
        <v>7</v>
      </c>
    </row>
    <row r="1382" spans="1:21" x14ac:dyDescent="0.2">
      <c r="A1382">
        <v>1370</v>
      </c>
      <c r="B1382" t="s">
        <v>15</v>
      </c>
      <c r="C1382">
        <v>82</v>
      </c>
      <c r="D1382" t="s">
        <v>18</v>
      </c>
      <c r="E1382">
        <v>0</v>
      </c>
      <c r="F1382">
        <v>15</v>
      </c>
      <c r="G1382" t="s">
        <v>6</v>
      </c>
      <c r="H1382" t="s">
        <v>7</v>
      </c>
      <c r="J1382" t="s">
        <v>9</v>
      </c>
      <c r="N1382" t="s">
        <v>50</v>
      </c>
      <c r="T1382">
        <v>4</v>
      </c>
      <c r="U1382">
        <v>6</v>
      </c>
    </row>
    <row r="1383" spans="1:21" x14ac:dyDescent="0.2">
      <c r="A1383">
        <v>1405</v>
      </c>
      <c r="B1383" t="s">
        <v>15</v>
      </c>
      <c r="C1383">
        <v>77</v>
      </c>
      <c r="D1383" t="s">
        <v>18</v>
      </c>
      <c r="E1383">
        <v>0</v>
      </c>
      <c r="F1383">
        <v>15</v>
      </c>
      <c r="G1383" t="s">
        <v>6</v>
      </c>
      <c r="H1383" t="s">
        <v>7</v>
      </c>
      <c r="J1383" t="s">
        <v>9</v>
      </c>
      <c r="N1383" t="s">
        <v>50</v>
      </c>
      <c r="T1383">
        <v>4</v>
      </c>
      <c r="U1383">
        <v>8</v>
      </c>
    </row>
    <row r="1384" spans="1:21" x14ac:dyDescent="0.2">
      <c r="A1384">
        <v>1564</v>
      </c>
      <c r="B1384" t="s">
        <v>15</v>
      </c>
      <c r="C1384">
        <v>85</v>
      </c>
      <c r="D1384" t="s">
        <v>18</v>
      </c>
      <c r="E1384">
        <v>0</v>
      </c>
      <c r="F1384">
        <v>14</v>
      </c>
      <c r="G1384" t="s">
        <v>6</v>
      </c>
      <c r="H1384" t="s">
        <v>7</v>
      </c>
      <c r="J1384" t="s">
        <v>9</v>
      </c>
      <c r="N1384" t="s">
        <v>50</v>
      </c>
      <c r="T1384">
        <v>4</v>
      </c>
      <c r="U1384">
        <v>7</v>
      </c>
    </row>
    <row r="1385" spans="1:21" x14ac:dyDescent="0.2">
      <c r="A1385">
        <v>1676</v>
      </c>
      <c r="B1385" t="s">
        <v>15</v>
      </c>
      <c r="C1385">
        <v>80</v>
      </c>
      <c r="D1385" t="s">
        <v>18</v>
      </c>
      <c r="E1385">
        <v>0</v>
      </c>
      <c r="F1385">
        <v>10</v>
      </c>
      <c r="G1385" t="s">
        <v>6</v>
      </c>
      <c r="H1385" t="s">
        <v>7</v>
      </c>
      <c r="J1385" t="s">
        <v>9</v>
      </c>
      <c r="N1385" t="s">
        <v>50</v>
      </c>
      <c r="T1385">
        <v>4</v>
      </c>
      <c r="U1385">
        <v>5</v>
      </c>
    </row>
    <row r="1386" spans="1:21" x14ac:dyDescent="0.2">
      <c r="A1386">
        <v>2168</v>
      </c>
      <c r="B1386" t="s">
        <v>15</v>
      </c>
      <c r="C1386">
        <v>76</v>
      </c>
      <c r="D1386" t="s">
        <v>18</v>
      </c>
      <c r="E1386">
        <v>1</v>
      </c>
      <c r="F1386">
        <v>16</v>
      </c>
      <c r="G1386" t="s">
        <v>6</v>
      </c>
      <c r="H1386" t="s">
        <v>7</v>
      </c>
      <c r="J1386" t="s">
        <v>9</v>
      </c>
      <c r="N1386" t="s">
        <v>50</v>
      </c>
      <c r="T1386">
        <v>4</v>
      </c>
      <c r="U1386">
        <v>5</v>
      </c>
    </row>
    <row r="1387" spans="1:21" x14ac:dyDescent="0.2">
      <c r="A1387">
        <v>2384</v>
      </c>
      <c r="B1387" t="s">
        <v>15</v>
      </c>
      <c r="C1387">
        <v>71</v>
      </c>
      <c r="D1387" t="s">
        <v>18</v>
      </c>
      <c r="E1387">
        <v>1</v>
      </c>
      <c r="F1387">
        <v>10</v>
      </c>
      <c r="G1387" t="s">
        <v>6</v>
      </c>
      <c r="H1387" t="s">
        <v>7</v>
      </c>
      <c r="J1387" t="s">
        <v>9</v>
      </c>
      <c r="N1387" t="s">
        <v>50</v>
      </c>
      <c r="T1387">
        <v>4</v>
      </c>
      <c r="U1387">
        <v>5</v>
      </c>
    </row>
    <row r="1388" spans="1:21" x14ac:dyDescent="0.2">
      <c r="A1388">
        <v>837</v>
      </c>
      <c r="B1388" t="s">
        <v>15</v>
      </c>
      <c r="C1388">
        <v>75</v>
      </c>
      <c r="D1388" t="s">
        <v>18</v>
      </c>
      <c r="E1388">
        <v>1</v>
      </c>
      <c r="F1388">
        <v>15</v>
      </c>
      <c r="H1388" t="s">
        <v>7</v>
      </c>
      <c r="J1388" t="s">
        <v>9</v>
      </c>
      <c r="N1388" t="s">
        <v>50</v>
      </c>
      <c r="T1388">
        <v>3</v>
      </c>
      <c r="U1388">
        <v>4</v>
      </c>
    </row>
    <row r="1389" spans="1:21" x14ac:dyDescent="0.2">
      <c r="A1389">
        <v>1034</v>
      </c>
      <c r="B1389" t="s">
        <v>15</v>
      </c>
      <c r="C1389">
        <v>85</v>
      </c>
      <c r="D1389" t="s">
        <v>18</v>
      </c>
      <c r="E1389">
        <v>0</v>
      </c>
      <c r="H1389" t="s">
        <v>7</v>
      </c>
      <c r="J1389" t="s">
        <v>9</v>
      </c>
      <c r="N1389" t="s">
        <v>50</v>
      </c>
      <c r="T1389">
        <v>3</v>
      </c>
      <c r="U1389">
        <v>5</v>
      </c>
    </row>
    <row r="1390" spans="1:21" x14ac:dyDescent="0.2">
      <c r="A1390">
        <v>1520</v>
      </c>
      <c r="B1390" t="s">
        <v>15</v>
      </c>
      <c r="C1390">
        <v>81</v>
      </c>
      <c r="D1390" t="s">
        <v>18</v>
      </c>
      <c r="E1390">
        <v>0</v>
      </c>
      <c r="F1390">
        <v>11</v>
      </c>
      <c r="H1390" t="s">
        <v>7</v>
      </c>
      <c r="J1390" t="s">
        <v>9</v>
      </c>
      <c r="N1390" t="s">
        <v>50</v>
      </c>
      <c r="T1390">
        <v>3</v>
      </c>
      <c r="U1390">
        <v>5</v>
      </c>
    </row>
    <row r="1391" spans="1:21" x14ac:dyDescent="0.2">
      <c r="A1391">
        <v>1715</v>
      </c>
      <c r="B1391" t="s">
        <v>15</v>
      </c>
      <c r="C1391">
        <v>79</v>
      </c>
      <c r="D1391" t="s">
        <v>18</v>
      </c>
      <c r="E1391">
        <v>0</v>
      </c>
      <c r="F1391">
        <v>15</v>
      </c>
      <c r="H1391" t="s">
        <v>7</v>
      </c>
      <c r="J1391" t="s">
        <v>9</v>
      </c>
      <c r="N1391" t="s">
        <v>50</v>
      </c>
      <c r="R1391" t="s">
        <v>55</v>
      </c>
      <c r="T1391">
        <v>4</v>
      </c>
      <c r="U1391">
        <v>6</v>
      </c>
    </row>
    <row r="1392" spans="1:21" x14ac:dyDescent="0.2">
      <c r="A1392">
        <v>1889</v>
      </c>
      <c r="B1392" t="s">
        <v>15</v>
      </c>
      <c r="C1392">
        <v>77</v>
      </c>
      <c r="D1392" t="s">
        <v>16</v>
      </c>
      <c r="E1392">
        <v>0</v>
      </c>
      <c r="F1392">
        <v>19</v>
      </c>
      <c r="H1392" t="s">
        <v>7</v>
      </c>
      <c r="J1392" t="s">
        <v>9</v>
      </c>
      <c r="N1392" t="s">
        <v>50</v>
      </c>
      <c r="T1392">
        <v>3</v>
      </c>
      <c r="U1392">
        <v>5</v>
      </c>
    </row>
    <row r="1393" spans="1:21" x14ac:dyDescent="0.2">
      <c r="A1393">
        <v>1944</v>
      </c>
      <c r="B1393" t="s">
        <v>15</v>
      </c>
      <c r="C1393">
        <v>71</v>
      </c>
      <c r="D1393" t="s">
        <v>18</v>
      </c>
      <c r="E1393">
        <v>0</v>
      </c>
      <c r="F1393">
        <v>16</v>
      </c>
      <c r="H1393" t="s">
        <v>7</v>
      </c>
      <c r="J1393" t="s">
        <v>9</v>
      </c>
      <c r="N1393" t="s">
        <v>50</v>
      </c>
      <c r="T1393">
        <v>3</v>
      </c>
      <c r="U1393">
        <v>5</v>
      </c>
    </row>
    <row r="1394" spans="1:21" x14ac:dyDescent="0.2">
      <c r="A1394">
        <v>2413</v>
      </c>
      <c r="B1394" t="s">
        <v>15</v>
      </c>
      <c r="C1394">
        <v>78</v>
      </c>
      <c r="D1394" t="s">
        <v>18</v>
      </c>
      <c r="E1394">
        <v>0</v>
      </c>
      <c r="F1394">
        <v>15</v>
      </c>
      <c r="H1394" t="s">
        <v>7</v>
      </c>
      <c r="J1394" t="s">
        <v>9</v>
      </c>
      <c r="N1394" t="s">
        <v>50</v>
      </c>
      <c r="T1394">
        <v>3</v>
      </c>
      <c r="U1394">
        <v>5</v>
      </c>
    </row>
    <row r="1395" spans="1:21" x14ac:dyDescent="0.2">
      <c r="A1395">
        <v>436</v>
      </c>
      <c r="B1395" t="s">
        <v>15</v>
      </c>
      <c r="C1395">
        <v>78</v>
      </c>
      <c r="D1395" t="s">
        <v>18</v>
      </c>
      <c r="E1395">
        <v>0</v>
      </c>
      <c r="F1395">
        <v>19</v>
      </c>
      <c r="G1395" t="s">
        <v>6</v>
      </c>
      <c r="J1395" t="s">
        <v>9</v>
      </c>
      <c r="N1395" t="s">
        <v>50</v>
      </c>
      <c r="T1395">
        <v>3</v>
      </c>
      <c r="U1395">
        <v>6</v>
      </c>
    </row>
    <row r="1396" spans="1:21" x14ac:dyDescent="0.2">
      <c r="A1396">
        <v>1820</v>
      </c>
      <c r="B1396" t="s">
        <v>15</v>
      </c>
      <c r="C1396">
        <v>50</v>
      </c>
      <c r="D1396" t="s">
        <v>18</v>
      </c>
      <c r="E1396">
        <v>1</v>
      </c>
      <c r="F1396">
        <v>14</v>
      </c>
      <c r="G1396" t="s">
        <v>6</v>
      </c>
      <c r="J1396" t="s">
        <v>9</v>
      </c>
      <c r="N1396" t="s">
        <v>50</v>
      </c>
      <c r="S1396" t="s">
        <v>53</v>
      </c>
      <c r="T1396">
        <v>4</v>
      </c>
      <c r="U1396">
        <v>5</v>
      </c>
    </row>
    <row r="1397" spans="1:21" x14ac:dyDescent="0.2">
      <c r="A1397">
        <v>2502</v>
      </c>
      <c r="B1397" t="s">
        <v>15</v>
      </c>
      <c r="C1397">
        <v>87</v>
      </c>
      <c r="D1397" t="s">
        <v>18</v>
      </c>
      <c r="E1397">
        <v>0</v>
      </c>
      <c r="F1397">
        <v>15</v>
      </c>
      <c r="G1397" t="s">
        <v>6</v>
      </c>
      <c r="J1397" t="s">
        <v>9</v>
      </c>
      <c r="N1397" t="s">
        <v>50</v>
      </c>
      <c r="T1397">
        <v>3</v>
      </c>
      <c r="U1397">
        <v>5</v>
      </c>
    </row>
    <row r="1398" spans="1:21" x14ac:dyDescent="0.2">
      <c r="A1398">
        <v>168</v>
      </c>
      <c r="B1398" t="s">
        <v>15</v>
      </c>
      <c r="C1398">
        <v>83</v>
      </c>
      <c r="D1398" t="s">
        <v>18</v>
      </c>
      <c r="E1398">
        <v>0</v>
      </c>
      <c r="F1398">
        <v>10</v>
      </c>
      <c r="J1398" t="s">
        <v>9</v>
      </c>
      <c r="N1398" t="s">
        <v>50</v>
      </c>
      <c r="T1398">
        <v>2</v>
      </c>
      <c r="U1398">
        <v>4</v>
      </c>
    </row>
    <row r="1399" spans="1:21" x14ac:dyDescent="0.2">
      <c r="A1399">
        <v>498</v>
      </c>
      <c r="B1399" t="s">
        <v>15</v>
      </c>
      <c r="C1399">
        <v>76</v>
      </c>
      <c r="D1399" t="s">
        <v>18</v>
      </c>
      <c r="E1399">
        <v>0</v>
      </c>
      <c r="F1399">
        <v>11</v>
      </c>
      <c r="J1399" t="s">
        <v>9</v>
      </c>
      <c r="N1399" t="s">
        <v>50</v>
      </c>
      <c r="S1399" t="s">
        <v>53</v>
      </c>
      <c r="T1399">
        <v>3</v>
      </c>
      <c r="U1399">
        <v>5</v>
      </c>
    </row>
    <row r="1400" spans="1:21" x14ac:dyDescent="0.2">
      <c r="A1400">
        <v>696</v>
      </c>
      <c r="B1400" t="s">
        <v>15</v>
      </c>
      <c r="C1400">
        <v>76</v>
      </c>
      <c r="D1400" t="s">
        <v>18</v>
      </c>
      <c r="E1400">
        <v>2</v>
      </c>
      <c r="F1400">
        <v>11</v>
      </c>
      <c r="J1400" t="s">
        <v>9</v>
      </c>
      <c r="N1400" t="s">
        <v>50</v>
      </c>
      <c r="T1400">
        <v>2</v>
      </c>
      <c r="U1400">
        <v>4</v>
      </c>
    </row>
    <row r="1401" spans="1:21" x14ac:dyDescent="0.2">
      <c r="A1401">
        <v>1541</v>
      </c>
      <c r="B1401" t="s">
        <v>15</v>
      </c>
      <c r="C1401">
        <v>81</v>
      </c>
      <c r="D1401" t="s">
        <v>16</v>
      </c>
      <c r="E1401">
        <v>0</v>
      </c>
      <c r="F1401">
        <v>15</v>
      </c>
      <c r="J1401" t="s">
        <v>9</v>
      </c>
      <c r="N1401" t="s">
        <v>50</v>
      </c>
      <c r="T1401">
        <v>2</v>
      </c>
      <c r="U1401">
        <v>4</v>
      </c>
    </row>
    <row r="1402" spans="1:21" x14ac:dyDescent="0.2">
      <c r="A1402">
        <v>1965</v>
      </c>
      <c r="B1402" t="s">
        <v>15</v>
      </c>
      <c r="C1402">
        <v>72</v>
      </c>
      <c r="D1402" t="s">
        <v>18</v>
      </c>
      <c r="E1402">
        <v>0</v>
      </c>
      <c r="F1402">
        <v>18</v>
      </c>
      <c r="J1402" t="s">
        <v>9</v>
      </c>
      <c r="N1402" t="s">
        <v>50</v>
      </c>
      <c r="T1402">
        <v>2</v>
      </c>
      <c r="U1402">
        <v>5</v>
      </c>
    </row>
    <row r="1403" spans="1:21" x14ac:dyDescent="0.2">
      <c r="A1403">
        <v>2114</v>
      </c>
      <c r="B1403" t="s">
        <v>15</v>
      </c>
      <c r="C1403">
        <v>78</v>
      </c>
      <c r="D1403" t="s">
        <v>18</v>
      </c>
      <c r="E1403">
        <v>1</v>
      </c>
      <c r="F1403">
        <v>15</v>
      </c>
      <c r="J1403" t="s">
        <v>9</v>
      </c>
      <c r="N1403" t="s">
        <v>50</v>
      </c>
      <c r="T1403">
        <v>2</v>
      </c>
      <c r="U1403">
        <v>3</v>
      </c>
    </row>
    <row r="1404" spans="1:21" x14ac:dyDescent="0.2">
      <c r="A1404">
        <v>2480</v>
      </c>
      <c r="B1404" t="s">
        <v>15</v>
      </c>
      <c r="C1404">
        <v>70</v>
      </c>
      <c r="D1404" t="s">
        <v>18</v>
      </c>
      <c r="E1404">
        <v>0</v>
      </c>
      <c r="F1404">
        <v>19</v>
      </c>
      <c r="J1404" t="s">
        <v>9</v>
      </c>
      <c r="N1404" t="s">
        <v>50</v>
      </c>
      <c r="T1404">
        <v>2</v>
      </c>
      <c r="U1404">
        <v>2</v>
      </c>
    </row>
    <row r="1405" spans="1:21" x14ac:dyDescent="0.2">
      <c r="A1405">
        <v>2570</v>
      </c>
      <c r="B1405" t="s">
        <v>15</v>
      </c>
      <c r="C1405">
        <v>71</v>
      </c>
      <c r="D1405" t="s">
        <v>16</v>
      </c>
      <c r="E1405">
        <v>0</v>
      </c>
      <c r="F1405">
        <v>18</v>
      </c>
      <c r="J1405" t="s">
        <v>9</v>
      </c>
      <c r="N1405" t="s">
        <v>50</v>
      </c>
      <c r="S1405" t="s">
        <v>53</v>
      </c>
      <c r="T1405">
        <v>3</v>
      </c>
      <c r="U1405">
        <v>5</v>
      </c>
    </row>
    <row r="1406" spans="1:21" x14ac:dyDescent="0.2">
      <c r="A1406">
        <v>334</v>
      </c>
      <c r="B1406" t="s">
        <v>15</v>
      </c>
      <c r="C1406">
        <v>76</v>
      </c>
      <c r="D1406" t="s">
        <v>18</v>
      </c>
      <c r="E1406">
        <v>1</v>
      </c>
      <c r="G1406" t="s">
        <v>6</v>
      </c>
      <c r="H1406" t="s">
        <v>7</v>
      </c>
      <c r="I1406" t="s">
        <v>8</v>
      </c>
      <c r="N1406" t="s">
        <v>50</v>
      </c>
      <c r="T1406">
        <v>4</v>
      </c>
      <c r="U1406">
        <v>6</v>
      </c>
    </row>
    <row r="1407" spans="1:21" x14ac:dyDescent="0.2">
      <c r="A1407">
        <v>1905</v>
      </c>
      <c r="B1407" t="s">
        <v>15</v>
      </c>
      <c r="C1407">
        <v>76</v>
      </c>
      <c r="D1407" t="s">
        <v>16</v>
      </c>
      <c r="E1407">
        <v>0</v>
      </c>
      <c r="F1407">
        <v>15</v>
      </c>
      <c r="G1407" t="s">
        <v>6</v>
      </c>
      <c r="H1407" t="s">
        <v>7</v>
      </c>
      <c r="I1407" t="s">
        <v>8</v>
      </c>
      <c r="N1407" t="s">
        <v>50</v>
      </c>
      <c r="R1407" t="s">
        <v>55</v>
      </c>
      <c r="T1407">
        <v>5</v>
      </c>
      <c r="U1407">
        <v>7</v>
      </c>
    </row>
    <row r="1408" spans="1:21" x14ac:dyDescent="0.2">
      <c r="A1408">
        <v>21</v>
      </c>
      <c r="B1408" t="s">
        <v>15</v>
      </c>
      <c r="C1408">
        <v>88</v>
      </c>
      <c r="D1408" t="s">
        <v>18</v>
      </c>
      <c r="E1408">
        <v>0</v>
      </c>
      <c r="F1408">
        <v>11</v>
      </c>
      <c r="H1408" t="s">
        <v>7</v>
      </c>
      <c r="I1408" t="s">
        <v>8</v>
      </c>
      <c r="N1408" t="s">
        <v>50</v>
      </c>
      <c r="T1408">
        <v>3</v>
      </c>
      <c r="U1408">
        <v>6</v>
      </c>
    </row>
    <row r="1409" spans="1:21" x14ac:dyDescent="0.2">
      <c r="A1409">
        <v>43</v>
      </c>
      <c r="B1409" t="s">
        <v>15</v>
      </c>
      <c r="C1409">
        <v>96</v>
      </c>
      <c r="D1409" t="s">
        <v>18</v>
      </c>
      <c r="E1409">
        <v>0</v>
      </c>
      <c r="F1409">
        <v>17</v>
      </c>
      <c r="H1409" t="s">
        <v>7</v>
      </c>
      <c r="I1409" t="s">
        <v>8</v>
      </c>
      <c r="N1409" t="s">
        <v>50</v>
      </c>
      <c r="T1409">
        <v>3</v>
      </c>
      <c r="U1409">
        <v>5</v>
      </c>
    </row>
    <row r="1410" spans="1:21" x14ac:dyDescent="0.2">
      <c r="A1410">
        <v>46</v>
      </c>
      <c r="B1410" t="s">
        <v>15</v>
      </c>
      <c r="C1410">
        <v>94</v>
      </c>
      <c r="D1410" t="s">
        <v>18</v>
      </c>
      <c r="E1410">
        <v>1</v>
      </c>
      <c r="F1410">
        <v>11</v>
      </c>
      <c r="H1410" t="s">
        <v>7</v>
      </c>
      <c r="I1410" t="s">
        <v>8</v>
      </c>
      <c r="N1410" t="s">
        <v>50</v>
      </c>
      <c r="R1410" t="s">
        <v>55</v>
      </c>
      <c r="T1410">
        <v>4</v>
      </c>
      <c r="U1410">
        <v>7</v>
      </c>
    </row>
    <row r="1411" spans="1:21" x14ac:dyDescent="0.2">
      <c r="A1411">
        <v>74</v>
      </c>
      <c r="B1411" t="s">
        <v>15</v>
      </c>
      <c r="C1411">
        <v>90</v>
      </c>
      <c r="D1411" t="s">
        <v>18</v>
      </c>
      <c r="E1411">
        <v>0</v>
      </c>
      <c r="F1411">
        <v>9</v>
      </c>
      <c r="H1411" t="s">
        <v>7</v>
      </c>
      <c r="I1411" t="s">
        <v>8</v>
      </c>
      <c r="N1411" t="s">
        <v>50</v>
      </c>
      <c r="T1411">
        <v>3</v>
      </c>
      <c r="U1411">
        <v>6</v>
      </c>
    </row>
    <row r="1412" spans="1:21" x14ac:dyDescent="0.2">
      <c r="A1412">
        <v>132</v>
      </c>
      <c r="B1412" t="s">
        <v>15</v>
      </c>
      <c r="C1412">
        <v>81</v>
      </c>
      <c r="D1412" t="s">
        <v>16</v>
      </c>
      <c r="E1412">
        <v>0</v>
      </c>
      <c r="F1412">
        <v>10</v>
      </c>
      <c r="H1412" t="s">
        <v>7</v>
      </c>
      <c r="I1412" t="s">
        <v>8</v>
      </c>
      <c r="N1412" t="s">
        <v>50</v>
      </c>
      <c r="S1412" t="s">
        <v>53</v>
      </c>
      <c r="T1412">
        <v>4</v>
      </c>
      <c r="U1412">
        <v>8</v>
      </c>
    </row>
    <row r="1413" spans="1:21" x14ac:dyDescent="0.2">
      <c r="A1413">
        <v>241</v>
      </c>
      <c r="B1413" t="s">
        <v>15</v>
      </c>
      <c r="C1413">
        <v>76</v>
      </c>
      <c r="D1413" t="s">
        <v>18</v>
      </c>
      <c r="E1413">
        <v>0</v>
      </c>
      <c r="F1413">
        <v>15</v>
      </c>
      <c r="H1413" t="s">
        <v>7</v>
      </c>
      <c r="I1413" t="s">
        <v>8</v>
      </c>
      <c r="N1413" t="s">
        <v>50</v>
      </c>
      <c r="T1413">
        <v>3</v>
      </c>
      <c r="U1413">
        <v>5</v>
      </c>
    </row>
    <row r="1414" spans="1:21" x14ac:dyDescent="0.2">
      <c r="A1414">
        <v>523</v>
      </c>
      <c r="B1414" t="s">
        <v>15</v>
      </c>
      <c r="C1414">
        <v>77</v>
      </c>
      <c r="D1414" t="s">
        <v>18</v>
      </c>
      <c r="E1414">
        <v>0</v>
      </c>
      <c r="H1414" t="s">
        <v>7</v>
      </c>
      <c r="I1414" t="s">
        <v>8</v>
      </c>
      <c r="N1414" t="s">
        <v>50</v>
      </c>
      <c r="T1414">
        <v>3</v>
      </c>
      <c r="U1414">
        <v>6</v>
      </c>
    </row>
    <row r="1415" spans="1:21" x14ac:dyDescent="0.2">
      <c r="A1415">
        <v>645</v>
      </c>
      <c r="B1415" t="s">
        <v>15</v>
      </c>
      <c r="C1415">
        <v>82</v>
      </c>
      <c r="D1415" t="s">
        <v>16</v>
      </c>
      <c r="E1415">
        <v>0</v>
      </c>
      <c r="F1415">
        <v>15</v>
      </c>
      <c r="H1415" t="s">
        <v>7</v>
      </c>
      <c r="I1415" t="s">
        <v>8</v>
      </c>
      <c r="N1415" t="s">
        <v>50</v>
      </c>
      <c r="T1415">
        <v>3</v>
      </c>
      <c r="U1415">
        <v>6</v>
      </c>
    </row>
    <row r="1416" spans="1:21" x14ac:dyDescent="0.2">
      <c r="A1416">
        <v>906</v>
      </c>
      <c r="B1416" t="s">
        <v>15</v>
      </c>
      <c r="C1416">
        <v>90</v>
      </c>
      <c r="D1416" t="s">
        <v>16</v>
      </c>
      <c r="E1416">
        <v>0</v>
      </c>
      <c r="F1416">
        <v>14</v>
      </c>
      <c r="H1416" t="s">
        <v>7</v>
      </c>
      <c r="I1416" t="s">
        <v>8</v>
      </c>
      <c r="N1416" t="s">
        <v>50</v>
      </c>
      <c r="T1416">
        <v>3</v>
      </c>
      <c r="U1416">
        <v>6</v>
      </c>
    </row>
    <row r="1417" spans="1:21" x14ac:dyDescent="0.2">
      <c r="A1417">
        <v>907</v>
      </c>
      <c r="B1417" t="s">
        <v>15</v>
      </c>
      <c r="C1417">
        <v>76</v>
      </c>
      <c r="D1417" t="s">
        <v>18</v>
      </c>
      <c r="E1417">
        <v>0</v>
      </c>
      <c r="F1417">
        <v>15</v>
      </c>
      <c r="H1417" t="s">
        <v>7</v>
      </c>
      <c r="I1417" t="s">
        <v>8</v>
      </c>
      <c r="N1417" t="s">
        <v>50</v>
      </c>
      <c r="T1417">
        <v>3</v>
      </c>
      <c r="U1417">
        <v>5</v>
      </c>
    </row>
    <row r="1418" spans="1:21" x14ac:dyDescent="0.2">
      <c r="A1418">
        <v>1801</v>
      </c>
      <c r="B1418" t="s">
        <v>15</v>
      </c>
      <c r="C1418">
        <v>74</v>
      </c>
      <c r="D1418" t="s">
        <v>16</v>
      </c>
      <c r="E1418">
        <v>0</v>
      </c>
      <c r="F1418">
        <v>15</v>
      </c>
      <c r="H1418" t="s">
        <v>7</v>
      </c>
      <c r="I1418" t="s">
        <v>8</v>
      </c>
      <c r="N1418" t="s">
        <v>50</v>
      </c>
      <c r="R1418" t="s">
        <v>55</v>
      </c>
      <c r="T1418">
        <v>4</v>
      </c>
      <c r="U1418">
        <v>6</v>
      </c>
    </row>
    <row r="1419" spans="1:21" x14ac:dyDescent="0.2">
      <c r="A1419">
        <v>2195</v>
      </c>
      <c r="B1419" t="s">
        <v>15</v>
      </c>
      <c r="C1419">
        <v>71</v>
      </c>
      <c r="D1419" t="s">
        <v>16</v>
      </c>
      <c r="E1419">
        <v>0</v>
      </c>
      <c r="F1419">
        <v>16</v>
      </c>
      <c r="H1419" t="s">
        <v>7</v>
      </c>
      <c r="I1419" t="s">
        <v>8</v>
      </c>
      <c r="N1419" t="s">
        <v>50</v>
      </c>
      <c r="T1419">
        <v>3</v>
      </c>
      <c r="U1419">
        <v>4</v>
      </c>
    </row>
    <row r="1420" spans="1:21" x14ac:dyDescent="0.2">
      <c r="A1420">
        <v>2251</v>
      </c>
      <c r="B1420" t="s">
        <v>15</v>
      </c>
      <c r="C1420">
        <v>72</v>
      </c>
      <c r="D1420" t="s">
        <v>18</v>
      </c>
      <c r="E1420">
        <v>0</v>
      </c>
      <c r="F1420">
        <v>9</v>
      </c>
      <c r="H1420" t="s">
        <v>7</v>
      </c>
      <c r="I1420" t="s">
        <v>8</v>
      </c>
      <c r="N1420" t="s">
        <v>50</v>
      </c>
      <c r="T1420">
        <v>3</v>
      </c>
      <c r="U1420">
        <v>5</v>
      </c>
    </row>
    <row r="1421" spans="1:21" x14ac:dyDescent="0.2">
      <c r="A1421">
        <v>2350</v>
      </c>
      <c r="B1421" t="s">
        <v>15</v>
      </c>
      <c r="C1421">
        <v>77</v>
      </c>
      <c r="D1421" t="s">
        <v>16</v>
      </c>
      <c r="E1421">
        <v>0</v>
      </c>
      <c r="H1421" t="s">
        <v>7</v>
      </c>
      <c r="I1421" t="s">
        <v>8</v>
      </c>
      <c r="N1421" t="s">
        <v>50</v>
      </c>
      <c r="T1421">
        <v>3</v>
      </c>
      <c r="U1421">
        <v>6</v>
      </c>
    </row>
    <row r="1422" spans="1:21" x14ac:dyDescent="0.2">
      <c r="A1422">
        <v>2515</v>
      </c>
      <c r="B1422" t="s">
        <v>15</v>
      </c>
      <c r="C1422">
        <v>79</v>
      </c>
      <c r="D1422" t="s">
        <v>18</v>
      </c>
      <c r="E1422">
        <v>0</v>
      </c>
      <c r="F1422">
        <v>10</v>
      </c>
      <c r="H1422" t="s">
        <v>7</v>
      </c>
      <c r="I1422" t="s">
        <v>8</v>
      </c>
      <c r="N1422" t="s">
        <v>50</v>
      </c>
      <c r="T1422">
        <v>3</v>
      </c>
      <c r="U1422">
        <v>6</v>
      </c>
    </row>
    <row r="1423" spans="1:21" x14ac:dyDescent="0.2">
      <c r="A1423">
        <v>304</v>
      </c>
      <c r="B1423" t="s">
        <v>15</v>
      </c>
      <c r="C1423">
        <v>77</v>
      </c>
      <c r="D1423" t="s">
        <v>18</v>
      </c>
      <c r="E1423">
        <v>1</v>
      </c>
      <c r="F1423">
        <v>16</v>
      </c>
      <c r="I1423" t="s">
        <v>8</v>
      </c>
      <c r="N1423" t="s">
        <v>50</v>
      </c>
      <c r="T1423">
        <v>2</v>
      </c>
      <c r="U1423">
        <v>3</v>
      </c>
    </row>
    <row r="1424" spans="1:21" x14ac:dyDescent="0.2">
      <c r="A1424">
        <v>411</v>
      </c>
      <c r="B1424" t="s">
        <v>15</v>
      </c>
      <c r="C1424">
        <v>83</v>
      </c>
      <c r="D1424" t="s">
        <v>16</v>
      </c>
      <c r="E1424">
        <v>1</v>
      </c>
      <c r="I1424" t="s">
        <v>8</v>
      </c>
      <c r="N1424" t="s">
        <v>50</v>
      </c>
      <c r="T1424">
        <v>2</v>
      </c>
      <c r="U1424">
        <v>2</v>
      </c>
    </row>
    <row r="1425" spans="1:21" x14ac:dyDescent="0.2">
      <c r="A1425">
        <v>691</v>
      </c>
      <c r="B1425" t="s">
        <v>15</v>
      </c>
      <c r="C1425">
        <v>78</v>
      </c>
      <c r="D1425" t="s">
        <v>16</v>
      </c>
      <c r="E1425">
        <v>0</v>
      </c>
      <c r="F1425">
        <v>12</v>
      </c>
      <c r="I1425" t="s">
        <v>8</v>
      </c>
      <c r="N1425" t="s">
        <v>50</v>
      </c>
      <c r="T1425">
        <v>2</v>
      </c>
      <c r="U1425">
        <v>3</v>
      </c>
    </row>
    <row r="1426" spans="1:21" x14ac:dyDescent="0.2">
      <c r="A1426">
        <v>846</v>
      </c>
      <c r="B1426" t="s">
        <v>15</v>
      </c>
      <c r="C1426">
        <v>92</v>
      </c>
      <c r="D1426" t="s">
        <v>16</v>
      </c>
      <c r="E1426">
        <v>1</v>
      </c>
      <c r="I1426" t="s">
        <v>8</v>
      </c>
      <c r="N1426" t="s">
        <v>50</v>
      </c>
      <c r="T1426">
        <v>2</v>
      </c>
      <c r="U1426">
        <v>3</v>
      </c>
    </row>
    <row r="1427" spans="1:21" x14ac:dyDescent="0.2">
      <c r="A1427">
        <v>1319</v>
      </c>
      <c r="B1427" t="s">
        <v>15</v>
      </c>
      <c r="C1427">
        <v>81</v>
      </c>
      <c r="D1427" t="s">
        <v>18</v>
      </c>
      <c r="E1427">
        <v>0</v>
      </c>
      <c r="F1427">
        <v>15</v>
      </c>
      <c r="I1427" t="s">
        <v>8</v>
      </c>
      <c r="N1427" t="s">
        <v>50</v>
      </c>
      <c r="R1427" t="s">
        <v>55</v>
      </c>
      <c r="T1427">
        <v>3</v>
      </c>
      <c r="U1427">
        <v>4</v>
      </c>
    </row>
    <row r="1428" spans="1:21" x14ac:dyDescent="0.2">
      <c r="A1428">
        <v>1819</v>
      </c>
      <c r="B1428" t="s">
        <v>15</v>
      </c>
      <c r="C1428">
        <v>72</v>
      </c>
      <c r="D1428" t="s">
        <v>16</v>
      </c>
      <c r="E1428">
        <v>0</v>
      </c>
      <c r="F1428">
        <v>15</v>
      </c>
      <c r="I1428" t="s">
        <v>8</v>
      </c>
      <c r="N1428" t="s">
        <v>50</v>
      </c>
      <c r="T1428">
        <v>2</v>
      </c>
      <c r="U1428">
        <v>3</v>
      </c>
    </row>
    <row r="1429" spans="1:21" x14ac:dyDescent="0.2">
      <c r="A1429">
        <v>2045</v>
      </c>
      <c r="B1429" t="s">
        <v>15</v>
      </c>
      <c r="C1429">
        <v>85</v>
      </c>
      <c r="D1429" t="s">
        <v>16</v>
      </c>
      <c r="E1429">
        <v>0</v>
      </c>
      <c r="F1429">
        <v>10</v>
      </c>
      <c r="I1429" t="s">
        <v>8</v>
      </c>
      <c r="N1429" t="s">
        <v>50</v>
      </c>
      <c r="T1429">
        <v>2</v>
      </c>
      <c r="U1429">
        <v>3</v>
      </c>
    </row>
    <row r="1430" spans="1:21" x14ac:dyDescent="0.2">
      <c r="A1430">
        <v>2089</v>
      </c>
      <c r="B1430" t="s">
        <v>15</v>
      </c>
      <c r="C1430">
        <v>76</v>
      </c>
      <c r="D1430" t="s">
        <v>16</v>
      </c>
      <c r="E1430">
        <v>1</v>
      </c>
      <c r="F1430">
        <v>17</v>
      </c>
      <c r="I1430" t="s">
        <v>8</v>
      </c>
      <c r="N1430" t="s">
        <v>50</v>
      </c>
      <c r="T1430">
        <v>2</v>
      </c>
      <c r="U1430">
        <v>3</v>
      </c>
    </row>
    <row r="1431" spans="1:21" x14ac:dyDescent="0.2">
      <c r="A1431">
        <v>2122</v>
      </c>
      <c r="B1431" t="s">
        <v>15</v>
      </c>
      <c r="C1431">
        <v>75</v>
      </c>
      <c r="D1431" t="s">
        <v>16</v>
      </c>
      <c r="E1431">
        <v>1</v>
      </c>
      <c r="F1431">
        <v>16</v>
      </c>
      <c r="I1431" t="s">
        <v>8</v>
      </c>
      <c r="N1431" t="s">
        <v>50</v>
      </c>
      <c r="T1431">
        <v>2</v>
      </c>
      <c r="U1431">
        <v>4</v>
      </c>
    </row>
    <row r="1432" spans="1:21" x14ac:dyDescent="0.2">
      <c r="A1432">
        <v>2576</v>
      </c>
      <c r="B1432" t="s">
        <v>15</v>
      </c>
      <c r="C1432">
        <v>73</v>
      </c>
      <c r="D1432" t="s">
        <v>16</v>
      </c>
      <c r="E1432">
        <v>0</v>
      </c>
      <c r="I1432" t="s">
        <v>8</v>
      </c>
      <c r="N1432" t="s">
        <v>50</v>
      </c>
      <c r="T1432">
        <v>2</v>
      </c>
      <c r="U1432">
        <v>2</v>
      </c>
    </row>
    <row r="1433" spans="1:21" x14ac:dyDescent="0.2">
      <c r="A1433">
        <v>2584</v>
      </c>
      <c r="B1433" t="s">
        <v>15</v>
      </c>
      <c r="C1433">
        <v>81</v>
      </c>
      <c r="D1433" t="s">
        <v>18</v>
      </c>
      <c r="E1433">
        <v>0</v>
      </c>
      <c r="F1433">
        <v>16</v>
      </c>
      <c r="I1433" t="s">
        <v>8</v>
      </c>
      <c r="N1433" t="s">
        <v>50</v>
      </c>
      <c r="T1433">
        <v>2</v>
      </c>
      <c r="U1433">
        <v>4</v>
      </c>
    </row>
    <row r="1434" spans="1:21" x14ac:dyDescent="0.2">
      <c r="A1434">
        <v>67</v>
      </c>
      <c r="B1434" t="s">
        <v>15</v>
      </c>
      <c r="C1434">
        <v>91</v>
      </c>
      <c r="D1434" t="s">
        <v>18</v>
      </c>
      <c r="E1434">
        <v>1</v>
      </c>
      <c r="F1434">
        <v>12</v>
      </c>
      <c r="G1434" t="s">
        <v>6</v>
      </c>
      <c r="H1434" t="s">
        <v>7</v>
      </c>
      <c r="N1434" t="s">
        <v>50</v>
      </c>
      <c r="T1434">
        <v>3</v>
      </c>
      <c r="U1434">
        <v>6</v>
      </c>
    </row>
    <row r="1435" spans="1:21" x14ac:dyDescent="0.2">
      <c r="A1435">
        <v>144</v>
      </c>
      <c r="B1435" t="s">
        <v>15</v>
      </c>
      <c r="C1435">
        <v>86</v>
      </c>
      <c r="D1435" t="s">
        <v>18</v>
      </c>
      <c r="E1435">
        <v>0</v>
      </c>
      <c r="F1435">
        <v>10</v>
      </c>
      <c r="G1435" t="s">
        <v>6</v>
      </c>
      <c r="H1435" t="s">
        <v>7</v>
      </c>
      <c r="N1435" t="s">
        <v>50</v>
      </c>
      <c r="R1435" t="s">
        <v>55</v>
      </c>
      <c r="T1435">
        <v>4</v>
      </c>
      <c r="U1435">
        <v>5</v>
      </c>
    </row>
    <row r="1436" spans="1:21" x14ac:dyDescent="0.2">
      <c r="A1436">
        <v>312</v>
      </c>
      <c r="B1436" t="s">
        <v>15</v>
      </c>
      <c r="C1436">
        <v>84</v>
      </c>
      <c r="D1436" t="s">
        <v>16</v>
      </c>
      <c r="E1436">
        <v>0</v>
      </c>
      <c r="F1436">
        <v>10</v>
      </c>
      <c r="G1436" t="s">
        <v>6</v>
      </c>
      <c r="H1436" t="s">
        <v>7</v>
      </c>
      <c r="N1436" t="s">
        <v>50</v>
      </c>
      <c r="T1436">
        <v>3</v>
      </c>
      <c r="U1436">
        <v>4</v>
      </c>
    </row>
    <row r="1437" spans="1:21" x14ac:dyDescent="0.2">
      <c r="A1437">
        <v>608</v>
      </c>
      <c r="B1437" t="s">
        <v>15</v>
      </c>
      <c r="C1437">
        <v>78</v>
      </c>
      <c r="D1437" t="s">
        <v>18</v>
      </c>
      <c r="E1437">
        <v>1</v>
      </c>
      <c r="F1437">
        <v>10</v>
      </c>
      <c r="G1437" t="s">
        <v>6</v>
      </c>
      <c r="H1437" t="s">
        <v>7</v>
      </c>
      <c r="N1437" t="s">
        <v>50</v>
      </c>
      <c r="T1437">
        <v>3</v>
      </c>
      <c r="U1437">
        <v>4</v>
      </c>
    </row>
    <row r="1438" spans="1:21" x14ac:dyDescent="0.2">
      <c r="A1438">
        <v>755</v>
      </c>
      <c r="B1438" t="s">
        <v>15</v>
      </c>
      <c r="C1438">
        <v>90</v>
      </c>
      <c r="D1438" t="s">
        <v>18</v>
      </c>
      <c r="E1438">
        <v>1</v>
      </c>
      <c r="F1438">
        <v>10</v>
      </c>
      <c r="G1438" t="s">
        <v>6</v>
      </c>
      <c r="H1438" t="s">
        <v>7</v>
      </c>
      <c r="N1438" t="s">
        <v>50</v>
      </c>
      <c r="S1438" t="s">
        <v>53</v>
      </c>
      <c r="T1438">
        <v>4</v>
      </c>
      <c r="U1438">
        <v>7</v>
      </c>
    </row>
    <row r="1439" spans="1:21" x14ac:dyDescent="0.2">
      <c r="A1439">
        <v>1307</v>
      </c>
      <c r="B1439" t="s">
        <v>15</v>
      </c>
      <c r="C1439">
        <v>85</v>
      </c>
      <c r="D1439" t="s">
        <v>16</v>
      </c>
      <c r="E1439">
        <v>0</v>
      </c>
      <c r="F1439">
        <v>13</v>
      </c>
      <c r="G1439" t="s">
        <v>6</v>
      </c>
      <c r="H1439" t="s">
        <v>7</v>
      </c>
      <c r="N1439" t="s">
        <v>50</v>
      </c>
      <c r="T1439">
        <v>3</v>
      </c>
      <c r="U1439">
        <v>6</v>
      </c>
    </row>
    <row r="1440" spans="1:21" x14ac:dyDescent="0.2">
      <c r="A1440">
        <v>2005</v>
      </c>
      <c r="B1440" t="s">
        <v>15</v>
      </c>
      <c r="C1440">
        <v>78</v>
      </c>
      <c r="D1440" t="s">
        <v>18</v>
      </c>
      <c r="E1440">
        <v>1</v>
      </c>
      <c r="F1440">
        <v>10</v>
      </c>
      <c r="G1440" t="s">
        <v>6</v>
      </c>
      <c r="H1440" t="s">
        <v>7</v>
      </c>
      <c r="N1440" t="s">
        <v>50</v>
      </c>
      <c r="T1440">
        <v>3</v>
      </c>
      <c r="U1440">
        <v>5</v>
      </c>
    </row>
    <row r="1441" spans="1:21" x14ac:dyDescent="0.2">
      <c r="A1441">
        <v>2109</v>
      </c>
      <c r="B1441" t="s">
        <v>15</v>
      </c>
      <c r="C1441">
        <v>79</v>
      </c>
      <c r="D1441" t="s">
        <v>18</v>
      </c>
      <c r="E1441">
        <v>1</v>
      </c>
      <c r="F1441">
        <v>15</v>
      </c>
      <c r="G1441" t="s">
        <v>6</v>
      </c>
      <c r="H1441" t="s">
        <v>7</v>
      </c>
      <c r="N1441" t="s">
        <v>50</v>
      </c>
      <c r="R1441" t="s">
        <v>55</v>
      </c>
      <c r="T1441">
        <v>4</v>
      </c>
      <c r="U1441">
        <v>7</v>
      </c>
    </row>
    <row r="1442" spans="1:21" x14ac:dyDescent="0.2">
      <c r="A1442">
        <v>2577</v>
      </c>
      <c r="B1442" t="s">
        <v>15</v>
      </c>
      <c r="C1442">
        <v>73</v>
      </c>
      <c r="D1442" t="s">
        <v>18</v>
      </c>
      <c r="E1442">
        <v>1</v>
      </c>
      <c r="F1442">
        <v>15</v>
      </c>
      <c r="G1442" t="s">
        <v>6</v>
      </c>
      <c r="H1442" t="s">
        <v>7</v>
      </c>
      <c r="N1442" t="s">
        <v>50</v>
      </c>
      <c r="T1442">
        <v>3</v>
      </c>
      <c r="U1442">
        <v>4</v>
      </c>
    </row>
    <row r="1443" spans="1:21" x14ac:dyDescent="0.2">
      <c r="A1443">
        <v>79</v>
      </c>
      <c r="B1443" t="s">
        <v>15</v>
      </c>
      <c r="C1443">
        <v>89</v>
      </c>
      <c r="D1443" t="s">
        <v>16</v>
      </c>
      <c r="E1443">
        <v>1</v>
      </c>
      <c r="F1443">
        <v>12</v>
      </c>
      <c r="H1443" t="s">
        <v>7</v>
      </c>
      <c r="N1443" t="s">
        <v>50</v>
      </c>
      <c r="R1443" t="s">
        <v>55</v>
      </c>
      <c r="T1443">
        <v>3</v>
      </c>
      <c r="U1443">
        <v>7</v>
      </c>
    </row>
    <row r="1444" spans="1:21" x14ac:dyDescent="0.2">
      <c r="A1444">
        <v>209</v>
      </c>
      <c r="B1444" t="s">
        <v>15</v>
      </c>
      <c r="C1444">
        <v>90</v>
      </c>
      <c r="D1444" t="s">
        <v>18</v>
      </c>
      <c r="E1444">
        <v>0</v>
      </c>
      <c r="F1444">
        <v>15</v>
      </c>
      <c r="H1444" t="s">
        <v>7</v>
      </c>
      <c r="N1444" t="s">
        <v>50</v>
      </c>
      <c r="T1444">
        <v>2</v>
      </c>
      <c r="U1444">
        <v>6</v>
      </c>
    </row>
    <row r="1445" spans="1:21" x14ac:dyDescent="0.2">
      <c r="A1445">
        <v>286</v>
      </c>
      <c r="B1445" t="s">
        <v>15</v>
      </c>
      <c r="C1445">
        <v>85</v>
      </c>
      <c r="D1445" t="s">
        <v>16</v>
      </c>
      <c r="E1445">
        <v>1</v>
      </c>
      <c r="F1445">
        <v>16</v>
      </c>
      <c r="H1445" t="s">
        <v>7</v>
      </c>
      <c r="N1445" t="s">
        <v>50</v>
      </c>
      <c r="T1445">
        <v>2</v>
      </c>
      <c r="U1445">
        <v>5</v>
      </c>
    </row>
    <row r="1446" spans="1:21" x14ac:dyDescent="0.2">
      <c r="A1446">
        <v>290</v>
      </c>
      <c r="B1446" t="s">
        <v>15</v>
      </c>
      <c r="C1446">
        <v>79</v>
      </c>
      <c r="D1446" t="s">
        <v>18</v>
      </c>
      <c r="E1446">
        <v>1</v>
      </c>
      <c r="F1446">
        <v>12</v>
      </c>
      <c r="H1446" t="s">
        <v>7</v>
      </c>
      <c r="N1446" t="s">
        <v>50</v>
      </c>
      <c r="T1446">
        <v>2</v>
      </c>
      <c r="U1446">
        <v>5</v>
      </c>
    </row>
    <row r="1447" spans="1:21" x14ac:dyDescent="0.2">
      <c r="A1447">
        <v>420</v>
      </c>
      <c r="B1447" t="s">
        <v>15</v>
      </c>
      <c r="C1447">
        <v>84</v>
      </c>
      <c r="D1447" t="s">
        <v>18</v>
      </c>
      <c r="E1447">
        <v>0</v>
      </c>
      <c r="F1447">
        <v>11</v>
      </c>
      <c r="H1447" t="s">
        <v>7</v>
      </c>
      <c r="N1447" t="s">
        <v>50</v>
      </c>
      <c r="R1447" t="s">
        <v>55</v>
      </c>
      <c r="T1447">
        <v>3</v>
      </c>
      <c r="U1447">
        <v>4</v>
      </c>
    </row>
    <row r="1448" spans="1:21" x14ac:dyDescent="0.2">
      <c r="A1448">
        <v>454</v>
      </c>
      <c r="B1448" t="s">
        <v>15</v>
      </c>
      <c r="C1448">
        <v>76</v>
      </c>
      <c r="D1448" t="s">
        <v>18</v>
      </c>
      <c r="E1448">
        <v>0</v>
      </c>
      <c r="F1448">
        <v>9</v>
      </c>
      <c r="H1448" t="s">
        <v>7</v>
      </c>
      <c r="N1448" t="s">
        <v>50</v>
      </c>
      <c r="T1448">
        <v>2</v>
      </c>
      <c r="U1448">
        <v>3</v>
      </c>
    </row>
    <row r="1449" spans="1:21" x14ac:dyDescent="0.2">
      <c r="A1449">
        <v>458</v>
      </c>
      <c r="B1449" t="s">
        <v>15</v>
      </c>
      <c r="C1449">
        <v>79</v>
      </c>
      <c r="D1449" t="s">
        <v>16</v>
      </c>
      <c r="E1449">
        <v>0</v>
      </c>
      <c r="H1449" t="s">
        <v>7</v>
      </c>
      <c r="N1449" t="s">
        <v>50</v>
      </c>
      <c r="R1449" t="s">
        <v>55</v>
      </c>
      <c r="T1449">
        <v>3</v>
      </c>
      <c r="U1449">
        <v>5</v>
      </c>
    </row>
    <row r="1450" spans="1:21" x14ac:dyDescent="0.2">
      <c r="A1450">
        <v>485</v>
      </c>
      <c r="B1450" t="s">
        <v>15</v>
      </c>
      <c r="C1450">
        <v>76</v>
      </c>
      <c r="D1450" t="s">
        <v>18</v>
      </c>
      <c r="E1450">
        <v>0</v>
      </c>
      <c r="F1450">
        <v>16</v>
      </c>
      <c r="H1450" t="s">
        <v>7</v>
      </c>
      <c r="N1450" t="s">
        <v>50</v>
      </c>
      <c r="T1450">
        <v>2</v>
      </c>
      <c r="U1450">
        <v>5</v>
      </c>
    </row>
    <row r="1451" spans="1:21" x14ac:dyDescent="0.2">
      <c r="A1451">
        <v>520</v>
      </c>
      <c r="B1451" t="s">
        <v>15</v>
      </c>
      <c r="C1451">
        <v>78</v>
      </c>
      <c r="D1451" t="s">
        <v>18</v>
      </c>
      <c r="E1451">
        <v>0</v>
      </c>
      <c r="F1451">
        <v>15</v>
      </c>
      <c r="H1451" t="s">
        <v>7</v>
      </c>
      <c r="N1451" t="s">
        <v>50</v>
      </c>
      <c r="T1451">
        <v>2</v>
      </c>
      <c r="U1451">
        <v>4</v>
      </c>
    </row>
    <row r="1452" spans="1:21" x14ac:dyDescent="0.2">
      <c r="A1452">
        <v>797</v>
      </c>
      <c r="B1452" t="s">
        <v>15</v>
      </c>
      <c r="C1452">
        <v>85</v>
      </c>
      <c r="D1452" t="s">
        <v>16</v>
      </c>
      <c r="E1452">
        <v>0</v>
      </c>
      <c r="F1452">
        <v>16</v>
      </c>
      <c r="H1452" t="s">
        <v>7</v>
      </c>
      <c r="N1452" t="s">
        <v>50</v>
      </c>
      <c r="S1452" t="s">
        <v>53</v>
      </c>
      <c r="T1452">
        <v>3</v>
      </c>
      <c r="U1452">
        <v>9</v>
      </c>
    </row>
    <row r="1453" spans="1:21" x14ac:dyDescent="0.2">
      <c r="A1453">
        <v>806</v>
      </c>
      <c r="B1453" t="s">
        <v>15</v>
      </c>
      <c r="C1453">
        <v>78</v>
      </c>
      <c r="D1453" t="s">
        <v>18</v>
      </c>
      <c r="E1453">
        <v>1</v>
      </c>
      <c r="F1453">
        <v>16</v>
      </c>
      <c r="H1453" t="s">
        <v>7</v>
      </c>
      <c r="N1453" t="s">
        <v>50</v>
      </c>
      <c r="T1453">
        <v>2</v>
      </c>
      <c r="U1453">
        <v>4</v>
      </c>
    </row>
    <row r="1454" spans="1:21" x14ac:dyDescent="0.2">
      <c r="A1454">
        <v>818</v>
      </c>
      <c r="B1454" t="s">
        <v>15</v>
      </c>
      <c r="C1454">
        <v>75</v>
      </c>
      <c r="D1454" t="s">
        <v>18</v>
      </c>
      <c r="E1454">
        <v>0</v>
      </c>
      <c r="F1454">
        <v>17</v>
      </c>
      <c r="H1454" t="s">
        <v>7</v>
      </c>
      <c r="N1454" t="s">
        <v>50</v>
      </c>
      <c r="T1454">
        <v>2</v>
      </c>
      <c r="U1454">
        <v>5</v>
      </c>
    </row>
    <row r="1455" spans="1:21" x14ac:dyDescent="0.2">
      <c r="A1455">
        <v>891</v>
      </c>
      <c r="B1455" t="s">
        <v>15</v>
      </c>
      <c r="C1455">
        <v>78</v>
      </c>
      <c r="D1455" t="s">
        <v>18</v>
      </c>
      <c r="E1455">
        <v>0</v>
      </c>
      <c r="F1455">
        <v>17</v>
      </c>
      <c r="H1455" t="s">
        <v>7</v>
      </c>
      <c r="N1455" t="s">
        <v>50</v>
      </c>
      <c r="T1455">
        <v>2</v>
      </c>
      <c r="U1455">
        <v>3</v>
      </c>
    </row>
    <row r="1456" spans="1:21" x14ac:dyDescent="0.2">
      <c r="A1456">
        <v>899</v>
      </c>
      <c r="B1456" t="s">
        <v>15</v>
      </c>
      <c r="C1456">
        <v>79</v>
      </c>
      <c r="D1456" t="s">
        <v>18</v>
      </c>
      <c r="E1456">
        <v>0</v>
      </c>
      <c r="F1456">
        <v>12</v>
      </c>
      <c r="H1456" t="s">
        <v>7</v>
      </c>
      <c r="N1456" t="s">
        <v>50</v>
      </c>
      <c r="T1456">
        <v>2</v>
      </c>
      <c r="U1456">
        <v>4</v>
      </c>
    </row>
    <row r="1457" spans="1:21" x14ac:dyDescent="0.2">
      <c r="A1457">
        <v>1198</v>
      </c>
      <c r="B1457" t="s">
        <v>15</v>
      </c>
      <c r="C1457">
        <v>76</v>
      </c>
      <c r="D1457" t="s">
        <v>16</v>
      </c>
      <c r="E1457">
        <v>1</v>
      </c>
      <c r="F1457">
        <v>10</v>
      </c>
      <c r="H1457" t="s">
        <v>7</v>
      </c>
      <c r="N1457" t="s">
        <v>50</v>
      </c>
      <c r="T1457">
        <v>2</v>
      </c>
      <c r="U1457">
        <v>4</v>
      </c>
    </row>
    <row r="1458" spans="1:21" x14ac:dyDescent="0.2">
      <c r="A1458">
        <v>1247</v>
      </c>
      <c r="B1458" t="s">
        <v>15</v>
      </c>
      <c r="C1458">
        <v>85</v>
      </c>
      <c r="D1458" t="s">
        <v>18</v>
      </c>
      <c r="E1458">
        <v>0</v>
      </c>
      <c r="F1458">
        <v>12</v>
      </c>
      <c r="H1458" t="s">
        <v>7</v>
      </c>
      <c r="N1458" t="s">
        <v>50</v>
      </c>
      <c r="S1458" t="s">
        <v>53</v>
      </c>
      <c r="T1458">
        <v>3</v>
      </c>
      <c r="U1458">
        <v>4</v>
      </c>
    </row>
    <row r="1459" spans="1:21" x14ac:dyDescent="0.2">
      <c r="A1459">
        <v>1251</v>
      </c>
      <c r="B1459" t="s">
        <v>15</v>
      </c>
      <c r="C1459">
        <v>75</v>
      </c>
      <c r="D1459" t="s">
        <v>18</v>
      </c>
      <c r="E1459">
        <v>2</v>
      </c>
      <c r="F1459">
        <v>18</v>
      </c>
      <c r="H1459" t="s">
        <v>7</v>
      </c>
      <c r="N1459" t="s">
        <v>50</v>
      </c>
      <c r="T1459">
        <v>2</v>
      </c>
      <c r="U1459">
        <v>4</v>
      </c>
    </row>
    <row r="1460" spans="1:21" x14ac:dyDescent="0.2">
      <c r="A1460">
        <v>1309</v>
      </c>
      <c r="B1460" t="s">
        <v>15</v>
      </c>
      <c r="C1460">
        <v>79</v>
      </c>
      <c r="D1460" t="s">
        <v>18</v>
      </c>
      <c r="E1460">
        <v>0</v>
      </c>
      <c r="F1460">
        <v>12</v>
      </c>
      <c r="H1460" t="s">
        <v>7</v>
      </c>
      <c r="N1460" t="s">
        <v>50</v>
      </c>
      <c r="T1460">
        <v>2</v>
      </c>
      <c r="U1460">
        <v>5</v>
      </c>
    </row>
    <row r="1461" spans="1:21" x14ac:dyDescent="0.2">
      <c r="A1461">
        <v>1373</v>
      </c>
      <c r="B1461" t="s">
        <v>15</v>
      </c>
      <c r="C1461">
        <v>85</v>
      </c>
      <c r="D1461" t="s">
        <v>16</v>
      </c>
      <c r="E1461">
        <v>0</v>
      </c>
      <c r="F1461">
        <v>8</v>
      </c>
      <c r="H1461" t="s">
        <v>7</v>
      </c>
      <c r="N1461" t="s">
        <v>50</v>
      </c>
      <c r="T1461">
        <v>2</v>
      </c>
      <c r="U1461">
        <v>4</v>
      </c>
    </row>
    <row r="1462" spans="1:21" x14ac:dyDescent="0.2">
      <c r="A1462">
        <v>1466</v>
      </c>
      <c r="B1462" t="s">
        <v>15</v>
      </c>
      <c r="C1462">
        <v>81</v>
      </c>
      <c r="D1462" t="s">
        <v>16</v>
      </c>
      <c r="E1462">
        <v>0</v>
      </c>
      <c r="H1462" t="s">
        <v>7</v>
      </c>
      <c r="N1462" t="s">
        <v>50</v>
      </c>
      <c r="T1462">
        <v>2</v>
      </c>
      <c r="U1462">
        <v>5</v>
      </c>
    </row>
    <row r="1463" spans="1:21" x14ac:dyDescent="0.2">
      <c r="A1463">
        <v>1500</v>
      </c>
      <c r="B1463" t="s">
        <v>15</v>
      </c>
      <c r="C1463">
        <v>84</v>
      </c>
      <c r="D1463" t="s">
        <v>18</v>
      </c>
      <c r="E1463">
        <v>0</v>
      </c>
      <c r="F1463">
        <v>16</v>
      </c>
      <c r="H1463" t="s">
        <v>7</v>
      </c>
      <c r="N1463" t="s">
        <v>50</v>
      </c>
      <c r="T1463">
        <v>2</v>
      </c>
      <c r="U1463">
        <v>4</v>
      </c>
    </row>
    <row r="1464" spans="1:21" x14ac:dyDescent="0.2">
      <c r="A1464">
        <v>1567</v>
      </c>
      <c r="B1464" t="s">
        <v>15</v>
      </c>
      <c r="C1464">
        <v>85</v>
      </c>
      <c r="D1464" t="s">
        <v>16</v>
      </c>
      <c r="E1464">
        <v>0</v>
      </c>
      <c r="F1464">
        <v>15</v>
      </c>
      <c r="H1464" t="s">
        <v>7</v>
      </c>
      <c r="N1464" t="s">
        <v>50</v>
      </c>
      <c r="T1464">
        <v>2</v>
      </c>
      <c r="U1464">
        <v>4</v>
      </c>
    </row>
    <row r="1465" spans="1:21" x14ac:dyDescent="0.2">
      <c r="A1465">
        <v>1674</v>
      </c>
      <c r="B1465" t="s">
        <v>15</v>
      </c>
      <c r="C1465">
        <v>78</v>
      </c>
      <c r="D1465" t="s">
        <v>18</v>
      </c>
      <c r="E1465">
        <v>2</v>
      </c>
      <c r="F1465">
        <v>12</v>
      </c>
      <c r="H1465" t="s">
        <v>7</v>
      </c>
      <c r="N1465" t="s">
        <v>50</v>
      </c>
      <c r="T1465">
        <v>2</v>
      </c>
      <c r="U1465">
        <v>4</v>
      </c>
    </row>
    <row r="1466" spans="1:21" x14ac:dyDescent="0.2">
      <c r="A1466">
        <v>1691</v>
      </c>
      <c r="B1466" t="s">
        <v>15</v>
      </c>
      <c r="C1466">
        <v>79</v>
      </c>
      <c r="D1466" t="s">
        <v>18</v>
      </c>
      <c r="E1466">
        <v>1</v>
      </c>
      <c r="F1466">
        <v>16</v>
      </c>
      <c r="H1466" t="s">
        <v>7</v>
      </c>
      <c r="N1466" t="s">
        <v>50</v>
      </c>
      <c r="S1466" t="s">
        <v>53</v>
      </c>
      <c r="T1466">
        <v>3</v>
      </c>
      <c r="U1466">
        <v>7</v>
      </c>
    </row>
    <row r="1467" spans="1:21" x14ac:dyDescent="0.2">
      <c r="A1467">
        <v>1836</v>
      </c>
      <c r="B1467" t="s">
        <v>15</v>
      </c>
      <c r="C1467">
        <v>85</v>
      </c>
      <c r="D1467" t="s">
        <v>16</v>
      </c>
      <c r="E1467">
        <v>0</v>
      </c>
      <c r="F1467">
        <v>11</v>
      </c>
      <c r="H1467" t="s">
        <v>7</v>
      </c>
      <c r="N1467" t="s">
        <v>50</v>
      </c>
      <c r="T1467">
        <v>2</v>
      </c>
      <c r="U1467">
        <v>3</v>
      </c>
    </row>
    <row r="1468" spans="1:21" x14ac:dyDescent="0.2">
      <c r="A1468">
        <v>1849</v>
      </c>
      <c r="B1468" t="s">
        <v>15</v>
      </c>
      <c r="C1468">
        <v>77</v>
      </c>
      <c r="D1468" t="s">
        <v>18</v>
      </c>
      <c r="E1468">
        <v>0</v>
      </c>
      <c r="F1468">
        <v>10</v>
      </c>
      <c r="H1468" t="s">
        <v>7</v>
      </c>
      <c r="N1468" t="s">
        <v>50</v>
      </c>
      <c r="T1468">
        <v>2</v>
      </c>
      <c r="U1468">
        <v>3</v>
      </c>
    </row>
    <row r="1469" spans="1:21" x14ac:dyDescent="0.2">
      <c r="A1469">
        <v>1852</v>
      </c>
      <c r="B1469" t="s">
        <v>15</v>
      </c>
      <c r="C1469">
        <v>82</v>
      </c>
      <c r="D1469" t="s">
        <v>18</v>
      </c>
      <c r="E1469">
        <v>1</v>
      </c>
      <c r="F1469">
        <v>15</v>
      </c>
      <c r="H1469" t="s">
        <v>7</v>
      </c>
      <c r="N1469" t="s">
        <v>50</v>
      </c>
      <c r="T1469">
        <v>2</v>
      </c>
      <c r="U1469">
        <v>4</v>
      </c>
    </row>
    <row r="1470" spans="1:21" x14ac:dyDescent="0.2">
      <c r="A1470">
        <v>1863</v>
      </c>
      <c r="B1470" t="s">
        <v>15</v>
      </c>
      <c r="C1470">
        <v>76</v>
      </c>
      <c r="D1470" t="s">
        <v>18</v>
      </c>
      <c r="E1470">
        <v>0</v>
      </c>
      <c r="F1470">
        <v>16</v>
      </c>
      <c r="H1470" t="s">
        <v>7</v>
      </c>
      <c r="N1470" t="s">
        <v>50</v>
      </c>
      <c r="T1470">
        <v>2</v>
      </c>
      <c r="U1470">
        <v>4</v>
      </c>
    </row>
    <row r="1471" spans="1:21" x14ac:dyDescent="0.2">
      <c r="A1471">
        <v>1881</v>
      </c>
      <c r="B1471" t="s">
        <v>15</v>
      </c>
      <c r="C1471">
        <v>71</v>
      </c>
      <c r="D1471" t="s">
        <v>18</v>
      </c>
      <c r="E1471">
        <v>1</v>
      </c>
      <c r="F1471">
        <v>15</v>
      </c>
      <c r="H1471" t="s">
        <v>7</v>
      </c>
      <c r="N1471" t="s">
        <v>50</v>
      </c>
      <c r="T1471">
        <v>2</v>
      </c>
      <c r="U1471">
        <v>3</v>
      </c>
    </row>
    <row r="1472" spans="1:21" x14ac:dyDescent="0.2">
      <c r="A1472">
        <v>1903</v>
      </c>
      <c r="B1472" t="s">
        <v>15</v>
      </c>
      <c r="C1472">
        <v>74</v>
      </c>
      <c r="D1472" t="s">
        <v>18</v>
      </c>
      <c r="E1472">
        <v>0</v>
      </c>
      <c r="F1472">
        <v>11</v>
      </c>
      <c r="H1472" t="s">
        <v>7</v>
      </c>
      <c r="N1472" t="s">
        <v>50</v>
      </c>
      <c r="R1472" t="s">
        <v>55</v>
      </c>
      <c r="T1472">
        <v>3</v>
      </c>
      <c r="U1472">
        <v>4</v>
      </c>
    </row>
    <row r="1473" spans="1:21" x14ac:dyDescent="0.2">
      <c r="A1473">
        <v>1913</v>
      </c>
      <c r="B1473" t="s">
        <v>15</v>
      </c>
      <c r="C1473">
        <v>81</v>
      </c>
      <c r="D1473" t="s">
        <v>18</v>
      </c>
      <c r="E1473">
        <v>0</v>
      </c>
      <c r="F1473">
        <v>17</v>
      </c>
      <c r="H1473" t="s">
        <v>7</v>
      </c>
      <c r="N1473" t="s">
        <v>50</v>
      </c>
      <c r="T1473">
        <v>2</v>
      </c>
      <c r="U1473">
        <v>5</v>
      </c>
    </row>
    <row r="1474" spans="1:21" x14ac:dyDescent="0.2">
      <c r="A1474">
        <v>1962</v>
      </c>
      <c r="B1474" t="s">
        <v>15</v>
      </c>
      <c r="C1474">
        <v>76</v>
      </c>
      <c r="D1474" t="s">
        <v>16</v>
      </c>
      <c r="E1474">
        <v>1</v>
      </c>
      <c r="F1474">
        <v>19</v>
      </c>
      <c r="H1474" t="s">
        <v>7</v>
      </c>
      <c r="N1474" t="s">
        <v>50</v>
      </c>
      <c r="T1474">
        <v>2</v>
      </c>
      <c r="U1474">
        <v>4</v>
      </c>
    </row>
    <row r="1475" spans="1:21" x14ac:dyDescent="0.2">
      <c r="A1475">
        <v>2076</v>
      </c>
      <c r="B1475" t="s">
        <v>15</v>
      </c>
      <c r="C1475">
        <v>85</v>
      </c>
      <c r="D1475" t="s">
        <v>18</v>
      </c>
      <c r="E1475">
        <v>0</v>
      </c>
      <c r="F1475">
        <v>8</v>
      </c>
      <c r="H1475" t="s">
        <v>7</v>
      </c>
      <c r="N1475" t="s">
        <v>50</v>
      </c>
      <c r="R1475" t="s">
        <v>55</v>
      </c>
      <c r="T1475">
        <v>3</v>
      </c>
      <c r="U1475">
        <v>5</v>
      </c>
    </row>
    <row r="1476" spans="1:21" x14ac:dyDescent="0.2">
      <c r="A1476">
        <v>2108</v>
      </c>
      <c r="B1476" t="s">
        <v>15</v>
      </c>
      <c r="C1476">
        <v>75</v>
      </c>
      <c r="D1476" t="s">
        <v>16</v>
      </c>
      <c r="E1476">
        <v>1</v>
      </c>
      <c r="F1476">
        <v>16</v>
      </c>
      <c r="H1476" t="s">
        <v>7</v>
      </c>
      <c r="N1476" t="s">
        <v>50</v>
      </c>
      <c r="T1476">
        <v>2</v>
      </c>
      <c r="U1476">
        <v>6</v>
      </c>
    </row>
    <row r="1477" spans="1:21" x14ac:dyDescent="0.2">
      <c r="A1477">
        <v>2113</v>
      </c>
      <c r="B1477" t="s">
        <v>15</v>
      </c>
      <c r="C1477">
        <v>78</v>
      </c>
      <c r="D1477" t="s">
        <v>18</v>
      </c>
      <c r="E1477">
        <v>0</v>
      </c>
      <c r="F1477">
        <v>16</v>
      </c>
      <c r="H1477" t="s">
        <v>7</v>
      </c>
      <c r="N1477" t="s">
        <v>50</v>
      </c>
      <c r="T1477">
        <v>2</v>
      </c>
      <c r="U1477">
        <v>2</v>
      </c>
    </row>
    <row r="1478" spans="1:21" x14ac:dyDescent="0.2">
      <c r="A1478">
        <v>2163</v>
      </c>
      <c r="B1478" t="s">
        <v>15</v>
      </c>
      <c r="C1478">
        <v>79</v>
      </c>
      <c r="D1478" t="s">
        <v>16</v>
      </c>
      <c r="E1478">
        <v>0</v>
      </c>
      <c r="F1478">
        <v>19</v>
      </c>
      <c r="H1478" t="s">
        <v>7</v>
      </c>
      <c r="N1478" t="s">
        <v>50</v>
      </c>
      <c r="T1478">
        <v>2</v>
      </c>
      <c r="U1478">
        <v>3</v>
      </c>
    </row>
    <row r="1479" spans="1:21" x14ac:dyDescent="0.2">
      <c r="A1479">
        <v>2202</v>
      </c>
      <c r="B1479" t="s">
        <v>15</v>
      </c>
      <c r="C1479">
        <v>71</v>
      </c>
      <c r="D1479" t="s">
        <v>16</v>
      </c>
      <c r="E1479">
        <v>0</v>
      </c>
      <c r="F1479">
        <v>15</v>
      </c>
      <c r="H1479" t="s">
        <v>7</v>
      </c>
      <c r="N1479" t="s">
        <v>50</v>
      </c>
      <c r="T1479">
        <v>2</v>
      </c>
      <c r="U1479">
        <v>2</v>
      </c>
    </row>
    <row r="1480" spans="1:21" x14ac:dyDescent="0.2">
      <c r="A1480">
        <v>2303</v>
      </c>
      <c r="B1480" t="s">
        <v>15</v>
      </c>
      <c r="C1480">
        <v>82</v>
      </c>
      <c r="D1480" t="s">
        <v>16</v>
      </c>
      <c r="E1480">
        <v>0</v>
      </c>
      <c r="F1480">
        <v>12</v>
      </c>
      <c r="H1480" t="s">
        <v>7</v>
      </c>
      <c r="N1480" t="s">
        <v>50</v>
      </c>
      <c r="T1480">
        <v>2</v>
      </c>
      <c r="U1480">
        <v>3</v>
      </c>
    </row>
    <row r="1481" spans="1:21" x14ac:dyDescent="0.2">
      <c r="A1481">
        <v>2322</v>
      </c>
      <c r="B1481" t="s">
        <v>15</v>
      </c>
      <c r="C1481">
        <v>73</v>
      </c>
      <c r="D1481" t="s">
        <v>18</v>
      </c>
      <c r="E1481">
        <v>1</v>
      </c>
      <c r="H1481" t="s">
        <v>7</v>
      </c>
      <c r="N1481" t="s">
        <v>50</v>
      </c>
      <c r="S1481" t="s">
        <v>53</v>
      </c>
      <c r="T1481">
        <v>3</v>
      </c>
      <c r="U1481">
        <v>7</v>
      </c>
    </row>
    <row r="1482" spans="1:21" x14ac:dyDescent="0.2">
      <c r="A1482">
        <v>2323</v>
      </c>
      <c r="B1482" t="s">
        <v>15</v>
      </c>
      <c r="C1482">
        <v>74</v>
      </c>
      <c r="D1482" t="s">
        <v>16</v>
      </c>
      <c r="E1482">
        <v>1</v>
      </c>
      <c r="F1482">
        <v>12</v>
      </c>
      <c r="H1482" t="s">
        <v>7</v>
      </c>
      <c r="N1482" t="s">
        <v>50</v>
      </c>
      <c r="T1482">
        <v>2</v>
      </c>
      <c r="U1482">
        <v>4</v>
      </c>
    </row>
    <row r="1483" spans="1:21" x14ac:dyDescent="0.2">
      <c r="A1483">
        <v>2332</v>
      </c>
      <c r="B1483" t="s">
        <v>15</v>
      </c>
      <c r="C1483">
        <v>71</v>
      </c>
      <c r="D1483" t="s">
        <v>16</v>
      </c>
      <c r="E1483">
        <v>1</v>
      </c>
      <c r="H1483" t="s">
        <v>7</v>
      </c>
      <c r="N1483" t="s">
        <v>50</v>
      </c>
      <c r="T1483">
        <v>2</v>
      </c>
      <c r="U1483">
        <v>3</v>
      </c>
    </row>
    <row r="1484" spans="1:21" x14ac:dyDescent="0.2">
      <c r="A1484">
        <v>2333</v>
      </c>
      <c r="B1484" t="s">
        <v>15</v>
      </c>
      <c r="C1484">
        <v>81</v>
      </c>
      <c r="D1484" t="s">
        <v>18</v>
      </c>
      <c r="E1484">
        <v>0</v>
      </c>
      <c r="F1484">
        <v>16</v>
      </c>
      <c r="H1484" t="s">
        <v>7</v>
      </c>
      <c r="N1484" t="s">
        <v>50</v>
      </c>
      <c r="R1484" t="s">
        <v>55</v>
      </c>
      <c r="T1484">
        <v>3</v>
      </c>
      <c r="U1484">
        <v>4</v>
      </c>
    </row>
    <row r="1485" spans="1:21" x14ac:dyDescent="0.2">
      <c r="A1485">
        <v>2359</v>
      </c>
      <c r="B1485" t="s">
        <v>15</v>
      </c>
      <c r="C1485">
        <v>83</v>
      </c>
      <c r="D1485" t="s">
        <v>16</v>
      </c>
      <c r="E1485">
        <v>1</v>
      </c>
      <c r="F1485">
        <v>16</v>
      </c>
      <c r="H1485" t="s">
        <v>7</v>
      </c>
      <c r="N1485" t="s">
        <v>50</v>
      </c>
      <c r="T1485">
        <v>2</v>
      </c>
      <c r="U1485">
        <v>4</v>
      </c>
    </row>
    <row r="1486" spans="1:21" x14ac:dyDescent="0.2">
      <c r="A1486">
        <v>2401</v>
      </c>
      <c r="B1486" t="s">
        <v>15</v>
      </c>
      <c r="C1486">
        <v>82</v>
      </c>
      <c r="D1486" t="s">
        <v>18</v>
      </c>
      <c r="E1486">
        <v>0</v>
      </c>
      <c r="H1486" t="s">
        <v>7</v>
      </c>
      <c r="N1486" t="s">
        <v>50</v>
      </c>
      <c r="T1486">
        <v>2</v>
      </c>
      <c r="U1486">
        <v>7</v>
      </c>
    </row>
    <row r="1487" spans="1:21" x14ac:dyDescent="0.2">
      <c r="A1487">
        <v>2461</v>
      </c>
      <c r="B1487" t="s">
        <v>15</v>
      </c>
      <c r="C1487">
        <v>73</v>
      </c>
      <c r="D1487" t="s">
        <v>18</v>
      </c>
      <c r="E1487">
        <v>0</v>
      </c>
      <c r="F1487">
        <v>11</v>
      </c>
      <c r="H1487" t="s">
        <v>7</v>
      </c>
      <c r="N1487" t="s">
        <v>50</v>
      </c>
      <c r="T1487">
        <v>2</v>
      </c>
      <c r="U1487">
        <v>3</v>
      </c>
    </row>
    <row r="1488" spans="1:21" x14ac:dyDescent="0.2">
      <c r="A1488">
        <v>2527</v>
      </c>
      <c r="B1488" t="s">
        <v>15</v>
      </c>
      <c r="C1488">
        <v>83</v>
      </c>
      <c r="D1488" t="s">
        <v>16</v>
      </c>
      <c r="E1488">
        <v>0</v>
      </c>
      <c r="F1488">
        <v>13</v>
      </c>
      <c r="H1488" t="s">
        <v>7</v>
      </c>
      <c r="N1488" t="s">
        <v>50</v>
      </c>
      <c r="T1488">
        <v>2</v>
      </c>
      <c r="U1488">
        <v>4</v>
      </c>
    </row>
    <row r="1489" spans="1:21" x14ac:dyDescent="0.2">
      <c r="A1489">
        <v>122</v>
      </c>
      <c r="B1489" t="s">
        <v>15</v>
      </c>
      <c r="C1489">
        <v>86</v>
      </c>
      <c r="D1489" t="s">
        <v>18</v>
      </c>
      <c r="E1489">
        <v>0</v>
      </c>
      <c r="N1489" t="s">
        <v>50</v>
      </c>
      <c r="T1489">
        <v>1</v>
      </c>
      <c r="U1489">
        <v>2</v>
      </c>
    </row>
    <row r="1490" spans="1:21" x14ac:dyDescent="0.2">
      <c r="A1490">
        <v>128</v>
      </c>
      <c r="B1490" t="s">
        <v>15</v>
      </c>
      <c r="C1490">
        <v>91</v>
      </c>
      <c r="D1490" t="s">
        <v>16</v>
      </c>
      <c r="E1490">
        <v>0</v>
      </c>
      <c r="F1490">
        <v>16</v>
      </c>
      <c r="N1490" t="s">
        <v>50</v>
      </c>
      <c r="S1490" t="s">
        <v>53</v>
      </c>
      <c r="T1490">
        <v>2</v>
      </c>
      <c r="U1490">
        <v>4</v>
      </c>
    </row>
    <row r="1491" spans="1:21" x14ac:dyDescent="0.2">
      <c r="A1491">
        <v>167</v>
      </c>
      <c r="B1491" t="s">
        <v>15</v>
      </c>
      <c r="C1491">
        <v>84</v>
      </c>
      <c r="D1491" t="s">
        <v>16</v>
      </c>
      <c r="E1491">
        <v>0</v>
      </c>
      <c r="F1491">
        <v>10</v>
      </c>
      <c r="N1491" t="s">
        <v>50</v>
      </c>
      <c r="T1491">
        <v>1</v>
      </c>
      <c r="U1491">
        <v>2</v>
      </c>
    </row>
    <row r="1492" spans="1:21" x14ac:dyDescent="0.2">
      <c r="A1492">
        <v>276</v>
      </c>
      <c r="B1492" t="s">
        <v>15</v>
      </c>
      <c r="C1492">
        <v>80</v>
      </c>
      <c r="D1492" t="s">
        <v>16</v>
      </c>
      <c r="E1492">
        <v>0</v>
      </c>
      <c r="F1492">
        <v>9</v>
      </c>
      <c r="N1492" t="s">
        <v>50</v>
      </c>
      <c r="T1492">
        <v>1</v>
      </c>
      <c r="U1492">
        <v>3</v>
      </c>
    </row>
    <row r="1493" spans="1:21" x14ac:dyDescent="0.2">
      <c r="A1493">
        <v>359</v>
      </c>
      <c r="B1493" t="s">
        <v>15</v>
      </c>
      <c r="C1493">
        <v>78</v>
      </c>
      <c r="D1493" t="s">
        <v>18</v>
      </c>
      <c r="E1493">
        <v>0</v>
      </c>
      <c r="F1493">
        <v>9</v>
      </c>
      <c r="N1493" t="s">
        <v>50</v>
      </c>
      <c r="R1493" t="s">
        <v>55</v>
      </c>
      <c r="T1493">
        <v>2</v>
      </c>
      <c r="U1493">
        <v>5</v>
      </c>
    </row>
    <row r="1494" spans="1:21" x14ac:dyDescent="0.2">
      <c r="A1494">
        <v>506</v>
      </c>
      <c r="B1494" t="s">
        <v>15</v>
      </c>
      <c r="C1494">
        <v>78</v>
      </c>
      <c r="D1494" t="s">
        <v>16</v>
      </c>
      <c r="E1494">
        <v>0</v>
      </c>
      <c r="F1494">
        <v>16</v>
      </c>
      <c r="N1494" t="s">
        <v>50</v>
      </c>
      <c r="T1494">
        <v>1</v>
      </c>
      <c r="U1494">
        <v>2</v>
      </c>
    </row>
    <row r="1495" spans="1:21" x14ac:dyDescent="0.2">
      <c r="A1495">
        <v>519</v>
      </c>
      <c r="B1495" t="s">
        <v>15</v>
      </c>
      <c r="C1495">
        <v>78</v>
      </c>
      <c r="D1495" t="s">
        <v>16</v>
      </c>
      <c r="E1495">
        <v>1</v>
      </c>
      <c r="F1495">
        <v>16</v>
      </c>
      <c r="N1495" t="s">
        <v>50</v>
      </c>
      <c r="T1495">
        <v>1</v>
      </c>
      <c r="U1495">
        <v>2</v>
      </c>
    </row>
    <row r="1496" spans="1:21" x14ac:dyDescent="0.2">
      <c r="A1496">
        <v>531</v>
      </c>
      <c r="B1496" t="s">
        <v>15</v>
      </c>
      <c r="C1496">
        <v>81</v>
      </c>
      <c r="D1496" t="s">
        <v>18</v>
      </c>
      <c r="E1496">
        <v>0</v>
      </c>
      <c r="F1496">
        <v>10</v>
      </c>
      <c r="N1496" t="s">
        <v>50</v>
      </c>
      <c r="T1496">
        <v>1</v>
      </c>
      <c r="U1496">
        <v>4</v>
      </c>
    </row>
    <row r="1497" spans="1:21" x14ac:dyDescent="0.2">
      <c r="A1497">
        <v>553</v>
      </c>
      <c r="B1497" t="s">
        <v>15</v>
      </c>
      <c r="C1497">
        <v>84</v>
      </c>
      <c r="D1497" t="s">
        <v>18</v>
      </c>
      <c r="E1497">
        <v>0</v>
      </c>
      <c r="N1497" t="s">
        <v>50</v>
      </c>
      <c r="T1497">
        <v>1</v>
      </c>
      <c r="U1497">
        <v>5</v>
      </c>
    </row>
    <row r="1498" spans="1:21" x14ac:dyDescent="0.2">
      <c r="A1498">
        <v>860</v>
      </c>
      <c r="B1498" t="s">
        <v>15</v>
      </c>
      <c r="C1498">
        <v>79</v>
      </c>
      <c r="D1498" t="s">
        <v>18</v>
      </c>
      <c r="E1498">
        <v>1</v>
      </c>
      <c r="F1498">
        <v>11</v>
      </c>
      <c r="N1498" t="s">
        <v>50</v>
      </c>
      <c r="T1498">
        <v>1</v>
      </c>
      <c r="U1498">
        <v>4</v>
      </c>
    </row>
    <row r="1499" spans="1:21" x14ac:dyDescent="0.2">
      <c r="A1499">
        <v>1328</v>
      </c>
      <c r="B1499" t="s">
        <v>15</v>
      </c>
      <c r="C1499">
        <v>84</v>
      </c>
      <c r="D1499" t="s">
        <v>16</v>
      </c>
      <c r="E1499">
        <v>1</v>
      </c>
      <c r="F1499">
        <v>13</v>
      </c>
      <c r="N1499" t="s">
        <v>50</v>
      </c>
      <c r="T1499">
        <v>1</v>
      </c>
      <c r="U1499">
        <v>2</v>
      </c>
    </row>
    <row r="1500" spans="1:21" x14ac:dyDescent="0.2">
      <c r="A1500">
        <v>1501</v>
      </c>
      <c r="B1500" t="s">
        <v>15</v>
      </c>
      <c r="C1500">
        <v>80</v>
      </c>
      <c r="D1500" t="s">
        <v>16</v>
      </c>
      <c r="E1500">
        <v>0</v>
      </c>
      <c r="F1500">
        <v>12</v>
      </c>
      <c r="N1500" t="s">
        <v>50</v>
      </c>
      <c r="T1500">
        <v>1</v>
      </c>
      <c r="U1500">
        <v>3</v>
      </c>
    </row>
    <row r="1501" spans="1:21" x14ac:dyDescent="0.2">
      <c r="A1501">
        <v>1546</v>
      </c>
      <c r="B1501" t="s">
        <v>15</v>
      </c>
      <c r="C1501">
        <v>71</v>
      </c>
      <c r="D1501" t="s">
        <v>16</v>
      </c>
      <c r="E1501">
        <v>2</v>
      </c>
      <c r="N1501" t="s">
        <v>50</v>
      </c>
      <c r="T1501">
        <v>1</v>
      </c>
      <c r="U1501">
        <v>2</v>
      </c>
    </row>
    <row r="1502" spans="1:21" x14ac:dyDescent="0.2">
      <c r="A1502">
        <v>1578</v>
      </c>
      <c r="B1502" t="s">
        <v>15</v>
      </c>
      <c r="C1502">
        <v>86</v>
      </c>
      <c r="D1502" t="s">
        <v>18</v>
      </c>
      <c r="E1502">
        <v>0</v>
      </c>
      <c r="F1502">
        <v>16</v>
      </c>
      <c r="N1502" t="s">
        <v>50</v>
      </c>
      <c r="T1502">
        <v>1</v>
      </c>
      <c r="U1502">
        <v>3</v>
      </c>
    </row>
    <row r="1503" spans="1:21" x14ac:dyDescent="0.2">
      <c r="A1503">
        <v>1671</v>
      </c>
      <c r="B1503" t="s">
        <v>15</v>
      </c>
      <c r="C1503">
        <v>75</v>
      </c>
      <c r="D1503" t="s">
        <v>16</v>
      </c>
      <c r="E1503">
        <v>0</v>
      </c>
      <c r="F1503">
        <v>10</v>
      </c>
      <c r="N1503" t="s">
        <v>50</v>
      </c>
      <c r="T1503">
        <v>1</v>
      </c>
      <c r="U1503">
        <v>1</v>
      </c>
    </row>
    <row r="1504" spans="1:21" x14ac:dyDescent="0.2">
      <c r="A1504">
        <v>1817</v>
      </c>
      <c r="B1504" t="s">
        <v>15</v>
      </c>
      <c r="C1504">
        <v>51</v>
      </c>
      <c r="D1504" t="s">
        <v>16</v>
      </c>
      <c r="E1504">
        <v>1</v>
      </c>
      <c r="F1504">
        <v>12</v>
      </c>
      <c r="N1504" t="s">
        <v>50</v>
      </c>
      <c r="T1504">
        <v>1</v>
      </c>
      <c r="U1504">
        <v>2</v>
      </c>
    </row>
    <row r="1505" spans="1:21" x14ac:dyDescent="0.2">
      <c r="A1505">
        <v>1873</v>
      </c>
      <c r="B1505" t="s">
        <v>15</v>
      </c>
      <c r="C1505">
        <v>73</v>
      </c>
      <c r="D1505" t="s">
        <v>18</v>
      </c>
      <c r="E1505">
        <v>0</v>
      </c>
      <c r="F1505">
        <v>18</v>
      </c>
      <c r="N1505" t="s">
        <v>50</v>
      </c>
      <c r="T1505">
        <v>1</v>
      </c>
      <c r="U1505">
        <v>3</v>
      </c>
    </row>
    <row r="1506" spans="1:21" x14ac:dyDescent="0.2">
      <c r="A1506">
        <v>1877</v>
      </c>
      <c r="B1506" t="s">
        <v>15</v>
      </c>
      <c r="C1506">
        <v>75</v>
      </c>
      <c r="D1506" t="s">
        <v>16</v>
      </c>
      <c r="E1506">
        <v>0</v>
      </c>
      <c r="F1506">
        <v>16</v>
      </c>
      <c r="N1506" t="s">
        <v>50</v>
      </c>
      <c r="T1506">
        <v>1</v>
      </c>
      <c r="U1506">
        <v>2</v>
      </c>
    </row>
    <row r="1507" spans="1:21" x14ac:dyDescent="0.2">
      <c r="A1507">
        <v>1977</v>
      </c>
      <c r="B1507" t="s">
        <v>15</v>
      </c>
      <c r="C1507">
        <v>77</v>
      </c>
      <c r="D1507" t="s">
        <v>16</v>
      </c>
      <c r="E1507">
        <v>2</v>
      </c>
      <c r="N1507" t="s">
        <v>50</v>
      </c>
      <c r="T1507">
        <v>1</v>
      </c>
      <c r="U1507">
        <v>2</v>
      </c>
    </row>
    <row r="1508" spans="1:21" x14ac:dyDescent="0.2">
      <c r="A1508">
        <v>2017</v>
      </c>
      <c r="B1508" t="s">
        <v>15</v>
      </c>
      <c r="C1508">
        <v>87</v>
      </c>
      <c r="D1508" t="s">
        <v>18</v>
      </c>
      <c r="E1508">
        <v>0</v>
      </c>
      <c r="F1508">
        <v>15</v>
      </c>
      <c r="N1508" t="s">
        <v>50</v>
      </c>
      <c r="T1508">
        <v>1</v>
      </c>
      <c r="U1508">
        <v>2</v>
      </c>
    </row>
    <row r="1509" spans="1:21" x14ac:dyDescent="0.2">
      <c r="A1509">
        <v>2083</v>
      </c>
      <c r="B1509" t="s">
        <v>15</v>
      </c>
      <c r="C1509">
        <v>72</v>
      </c>
      <c r="D1509" t="s">
        <v>16</v>
      </c>
      <c r="E1509">
        <v>0</v>
      </c>
      <c r="F1509">
        <v>16</v>
      </c>
      <c r="N1509" t="s">
        <v>50</v>
      </c>
      <c r="S1509" t="s">
        <v>53</v>
      </c>
      <c r="T1509">
        <v>2</v>
      </c>
      <c r="U1509">
        <v>3</v>
      </c>
    </row>
    <row r="1510" spans="1:21" x14ac:dyDescent="0.2">
      <c r="A1510">
        <v>2102</v>
      </c>
      <c r="B1510" t="s">
        <v>15</v>
      </c>
      <c r="C1510">
        <v>75</v>
      </c>
      <c r="D1510" t="s">
        <v>16</v>
      </c>
      <c r="E1510">
        <v>1</v>
      </c>
      <c r="N1510" t="s">
        <v>50</v>
      </c>
      <c r="T1510">
        <v>1</v>
      </c>
      <c r="U1510">
        <v>3</v>
      </c>
    </row>
    <row r="1511" spans="1:21" x14ac:dyDescent="0.2">
      <c r="A1511">
        <v>2121</v>
      </c>
      <c r="B1511" t="s">
        <v>15</v>
      </c>
      <c r="C1511">
        <v>76</v>
      </c>
      <c r="D1511" t="s">
        <v>18</v>
      </c>
      <c r="E1511">
        <v>0</v>
      </c>
      <c r="F1511">
        <v>16</v>
      </c>
      <c r="N1511" t="s">
        <v>50</v>
      </c>
      <c r="T1511">
        <v>1</v>
      </c>
      <c r="U1511">
        <v>2</v>
      </c>
    </row>
    <row r="1512" spans="1:21" x14ac:dyDescent="0.2">
      <c r="A1512">
        <v>2189</v>
      </c>
      <c r="B1512" t="s">
        <v>15</v>
      </c>
      <c r="C1512">
        <v>73</v>
      </c>
      <c r="D1512" t="s">
        <v>18</v>
      </c>
      <c r="E1512">
        <v>1</v>
      </c>
      <c r="F1512">
        <v>15</v>
      </c>
      <c r="N1512" t="s">
        <v>50</v>
      </c>
      <c r="T1512">
        <v>1</v>
      </c>
      <c r="U1512">
        <v>2</v>
      </c>
    </row>
    <row r="1513" spans="1:21" x14ac:dyDescent="0.2">
      <c r="A1513">
        <v>2259</v>
      </c>
      <c r="B1513" t="s">
        <v>15</v>
      </c>
      <c r="C1513">
        <v>75</v>
      </c>
      <c r="D1513" t="s">
        <v>16</v>
      </c>
      <c r="E1513">
        <v>0</v>
      </c>
      <c r="F1513">
        <v>16</v>
      </c>
      <c r="N1513" t="s">
        <v>50</v>
      </c>
      <c r="T1513">
        <v>1</v>
      </c>
      <c r="U1513">
        <v>2</v>
      </c>
    </row>
    <row r="1514" spans="1:21" x14ac:dyDescent="0.2">
      <c r="A1514">
        <v>2261</v>
      </c>
      <c r="B1514" t="s">
        <v>15</v>
      </c>
      <c r="C1514">
        <v>74</v>
      </c>
      <c r="D1514" t="s">
        <v>18</v>
      </c>
      <c r="E1514">
        <v>0</v>
      </c>
      <c r="F1514">
        <v>10</v>
      </c>
      <c r="N1514" t="s">
        <v>50</v>
      </c>
      <c r="T1514">
        <v>1</v>
      </c>
      <c r="U1514">
        <v>2</v>
      </c>
    </row>
    <row r="1515" spans="1:21" x14ac:dyDescent="0.2">
      <c r="A1515">
        <v>2275</v>
      </c>
      <c r="B1515" t="s">
        <v>15</v>
      </c>
      <c r="C1515">
        <v>77</v>
      </c>
      <c r="D1515" t="s">
        <v>16</v>
      </c>
      <c r="E1515">
        <v>1</v>
      </c>
      <c r="F1515">
        <v>14</v>
      </c>
      <c r="N1515" t="s">
        <v>50</v>
      </c>
      <c r="T1515">
        <v>1</v>
      </c>
      <c r="U1515">
        <v>2</v>
      </c>
    </row>
    <row r="1516" spans="1:21" x14ac:dyDescent="0.2">
      <c r="A1516">
        <v>2276</v>
      </c>
      <c r="B1516" t="s">
        <v>15</v>
      </c>
      <c r="C1516">
        <v>72</v>
      </c>
      <c r="D1516" t="s">
        <v>18</v>
      </c>
      <c r="E1516">
        <v>0</v>
      </c>
      <c r="N1516" t="s">
        <v>50</v>
      </c>
      <c r="T1516">
        <v>1</v>
      </c>
      <c r="U1516">
        <v>4</v>
      </c>
    </row>
    <row r="1517" spans="1:21" x14ac:dyDescent="0.2">
      <c r="A1517">
        <v>2466</v>
      </c>
      <c r="B1517" t="s">
        <v>15</v>
      </c>
      <c r="C1517">
        <v>78</v>
      </c>
      <c r="D1517" t="s">
        <v>16</v>
      </c>
      <c r="E1517">
        <v>0</v>
      </c>
      <c r="F1517">
        <v>18</v>
      </c>
      <c r="N1517" t="s">
        <v>50</v>
      </c>
      <c r="T1517">
        <v>1</v>
      </c>
      <c r="U1517">
        <v>1</v>
      </c>
    </row>
    <row r="1518" spans="1:21" x14ac:dyDescent="0.2">
      <c r="A1518">
        <v>2547</v>
      </c>
      <c r="B1518" t="s">
        <v>15</v>
      </c>
      <c r="C1518">
        <v>87</v>
      </c>
      <c r="D1518" t="s">
        <v>16</v>
      </c>
      <c r="E1518">
        <v>0</v>
      </c>
      <c r="F1518">
        <v>17</v>
      </c>
      <c r="N1518" t="s">
        <v>50</v>
      </c>
      <c r="S1518" t="s">
        <v>53</v>
      </c>
      <c r="T1518">
        <v>2</v>
      </c>
      <c r="U1518">
        <v>3</v>
      </c>
    </row>
    <row r="1519" spans="1:21" x14ac:dyDescent="0.2">
      <c r="A1519">
        <v>2594</v>
      </c>
      <c r="B1519" t="s">
        <v>15</v>
      </c>
      <c r="C1519">
        <v>58</v>
      </c>
      <c r="D1519" t="s">
        <v>18</v>
      </c>
      <c r="E1519">
        <v>0</v>
      </c>
      <c r="F1519">
        <v>15</v>
      </c>
      <c r="N1519" t="s">
        <v>50</v>
      </c>
      <c r="T1519">
        <v>1</v>
      </c>
      <c r="U1519">
        <v>3</v>
      </c>
    </row>
    <row r="1520" spans="1:21" x14ac:dyDescent="0.2">
      <c r="A1520">
        <v>90</v>
      </c>
      <c r="B1520" t="s">
        <v>15</v>
      </c>
      <c r="C1520">
        <v>94</v>
      </c>
      <c r="D1520" t="s">
        <v>16</v>
      </c>
      <c r="E1520">
        <v>0</v>
      </c>
      <c r="H1520" t="s">
        <v>7</v>
      </c>
      <c r="J1520" t="s">
        <v>9</v>
      </c>
      <c r="K1520" t="s">
        <v>10</v>
      </c>
      <c r="M1520" t="s">
        <v>52</v>
      </c>
      <c r="T1520">
        <v>4</v>
      </c>
      <c r="U1520">
        <v>6</v>
      </c>
    </row>
    <row r="1521" spans="1:21" x14ac:dyDescent="0.2">
      <c r="A1521">
        <v>2532</v>
      </c>
      <c r="B1521" t="s">
        <v>15</v>
      </c>
      <c r="C1521">
        <v>70</v>
      </c>
      <c r="D1521" t="s">
        <v>18</v>
      </c>
      <c r="E1521">
        <v>0</v>
      </c>
      <c r="F1521">
        <v>16</v>
      </c>
      <c r="K1521" t="s">
        <v>10</v>
      </c>
      <c r="M1521" t="s">
        <v>52</v>
      </c>
      <c r="T1521">
        <v>2</v>
      </c>
      <c r="U1521">
        <v>2</v>
      </c>
    </row>
    <row r="1522" spans="1:21" x14ac:dyDescent="0.2">
      <c r="A1522">
        <v>23</v>
      </c>
      <c r="B1522" t="s">
        <v>15</v>
      </c>
      <c r="C1522">
        <v>98</v>
      </c>
      <c r="D1522" t="s">
        <v>18</v>
      </c>
      <c r="E1522">
        <v>0</v>
      </c>
      <c r="G1522" t="s">
        <v>6</v>
      </c>
      <c r="H1522" t="s">
        <v>7</v>
      </c>
      <c r="J1522" t="s">
        <v>9</v>
      </c>
      <c r="M1522" t="s">
        <v>52</v>
      </c>
      <c r="S1522" t="s">
        <v>53</v>
      </c>
      <c r="T1522">
        <v>5</v>
      </c>
      <c r="U1522">
        <v>8</v>
      </c>
    </row>
    <row r="1523" spans="1:21" x14ac:dyDescent="0.2">
      <c r="A1523">
        <v>771</v>
      </c>
      <c r="B1523" t="s">
        <v>15</v>
      </c>
      <c r="C1523">
        <v>74</v>
      </c>
      <c r="D1523" t="s">
        <v>18</v>
      </c>
      <c r="E1523">
        <v>0</v>
      </c>
      <c r="G1523" t="s">
        <v>6</v>
      </c>
      <c r="J1523" t="s">
        <v>9</v>
      </c>
      <c r="M1523" t="s">
        <v>52</v>
      </c>
      <c r="T1523">
        <v>3</v>
      </c>
      <c r="U1523">
        <v>4</v>
      </c>
    </row>
    <row r="1524" spans="1:21" x14ac:dyDescent="0.2">
      <c r="A1524">
        <v>1767</v>
      </c>
      <c r="B1524" t="s">
        <v>15</v>
      </c>
      <c r="C1524">
        <v>78</v>
      </c>
      <c r="D1524" t="s">
        <v>16</v>
      </c>
      <c r="E1524">
        <v>0</v>
      </c>
      <c r="F1524">
        <v>15</v>
      </c>
      <c r="J1524" t="s">
        <v>9</v>
      </c>
      <c r="M1524" t="s">
        <v>52</v>
      </c>
      <c r="T1524">
        <v>2</v>
      </c>
      <c r="U1524">
        <v>6</v>
      </c>
    </row>
    <row r="1525" spans="1:21" x14ac:dyDescent="0.2">
      <c r="A1525">
        <v>897</v>
      </c>
      <c r="B1525" t="s">
        <v>15</v>
      </c>
      <c r="C1525">
        <v>75</v>
      </c>
      <c r="D1525" t="s">
        <v>16</v>
      </c>
      <c r="E1525">
        <v>0</v>
      </c>
      <c r="F1525">
        <v>9</v>
      </c>
      <c r="H1525" t="s">
        <v>7</v>
      </c>
      <c r="I1525" t="s">
        <v>8</v>
      </c>
      <c r="M1525" t="s">
        <v>52</v>
      </c>
      <c r="T1525">
        <v>3</v>
      </c>
      <c r="U1525">
        <v>5</v>
      </c>
    </row>
    <row r="1526" spans="1:21" x14ac:dyDescent="0.2">
      <c r="A1526">
        <v>1950</v>
      </c>
      <c r="B1526" t="s">
        <v>15</v>
      </c>
      <c r="C1526">
        <v>73</v>
      </c>
      <c r="D1526" t="s">
        <v>18</v>
      </c>
      <c r="E1526">
        <v>0</v>
      </c>
      <c r="F1526">
        <v>16</v>
      </c>
      <c r="H1526" t="s">
        <v>7</v>
      </c>
      <c r="I1526" t="s">
        <v>8</v>
      </c>
      <c r="M1526" t="s">
        <v>52</v>
      </c>
      <c r="R1526" t="s">
        <v>55</v>
      </c>
      <c r="S1526" t="s">
        <v>53</v>
      </c>
      <c r="T1526">
        <v>5</v>
      </c>
      <c r="U1526">
        <v>8</v>
      </c>
    </row>
    <row r="1527" spans="1:21" x14ac:dyDescent="0.2">
      <c r="A1527">
        <v>356</v>
      </c>
      <c r="B1527" t="s">
        <v>15</v>
      </c>
      <c r="C1527">
        <v>84</v>
      </c>
      <c r="D1527" t="s">
        <v>18</v>
      </c>
      <c r="E1527">
        <v>0</v>
      </c>
      <c r="G1527" t="s">
        <v>6</v>
      </c>
      <c r="H1527" t="s">
        <v>7</v>
      </c>
      <c r="M1527" t="s">
        <v>52</v>
      </c>
      <c r="T1527">
        <v>3</v>
      </c>
      <c r="U1527">
        <v>4</v>
      </c>
    </row>
    <row r="1528" spans="1:21" x14ac:dyDescent="0.2">
      <c r="A1528">
        <v>6</v>
      </c>
      <c r="B1528" t="s">
        <v>15</v>
      </c>
      <c r="C1528">
        <v>99</v>
      </c>
      <c r="D1528" t="s">
        <v>16</v>
      </c>
      <c r="E1528">
        <v>0</v>
      </c>
      <c r="F1528">
        <v>17</v>
      </c>
      <c r="H1528" t="s">
        <v>7</v>
      </c>
      <c r="M1528" t="s">
        <v>52</v>
      </c>
      <c r="T1528">
        <v>2</v>
      </c>
      <c r="U1528">
        <v>7</v>
      </c>
    </row>
    <row r="1529" spans="1:21" x14ac:dyDescent="0.2">
      <c r="A1529">
        <v>1317</v>
      </c>
      <c r="B1529" t="s">
        <v>15</v>
      </c>
      <c r="C1529">
        <v>86</v>
      </c>
      <c r="D1529" t="s">
        <v>18</v>
      </c>
      <c r="E1529">
        <v>0</v>
      </c>
      <c r="F1529">
        <v>10</v>
      </c>
      <c r="H1529" t="s">
        <v>7</v>
      </c>
      <c r="M1529" t="s">
        <v>52</v>
      </c>
      <c r="T1529">
        <v>2</v>
      </c>
      <c r="U1529">
        <v>2</v>
      </c>
    </row>
    <row r="1530" spans="1:21" x14ac:dyDescent="0.2">
      <c r="A1530">
        <v>325</v>
      </c>
      <c r="B1530" t="s">
        <v>15</v>
      </c>
      <c r="C1530">
        <v>91</v>
      </c>
      <c r="D1530" t="s">
        <v>16</v>
      </c>
      <c r="E1530">
        <v>0</v>
      </c>
      <c r="G1530" t="s">
        <v>6</v>
      </c>
      <c r="M1530" t="s">
        <v>52</v>
      </c>
      <c r="T1530">
        <v>2</v>
      </c>
      <c r="U1530">
        <v>5</v>
      </c>
    </row>
    <row r="1531" spans="1:21" x14ac:dyDescent="0.2">
      <c r="A1531">
        <v>2343</v>
      </c>
      <c r="B1531" t="s">
        <v>15</v>
      </c>
      <c r="C1531">
        <v>70</v>
      </c>
      <c r="D1531" t="s">
        <v>16</v>
      </c>
      <c r="E1531">
        <v>0</v>
      </c>
      <c r="F1531">
        <v>15</v>
      </c>
      <c r="M1531" t="s">
        <v>52</v>
      </c>
      <c r="T1531">
        <v>1</v>
      </c>
      <c r="U1531">
        <v>2</v>
      </c>
    </row>
    <row r="1532" spans="1:21" x14ac:dyDescent="0.2">
      <c r="A1532">
        <v>2571</v>
      </c>
      <c r="B1532" t="s">
        <v>15</v>
      </c>
      <c r="C1532">
        <v>83</v>
      </c>
      <c r="D1532" t="s">
        <v>16</v>
      </c>
      <c r="E1532">
        <v>0</v>
      </c>
      <c r="M1532" t="s">
        <v>52</v>
      </c>
      <c r="T1532">
        <v>1</v>
      </c>
      <c r="U1532">
        <v>4</v>
      </c>
    </row>
    <row r="1533" spans="1:21" x14ac:dyDescent="0.2">
      <c r="A1533">
        <v>1825</v>
      </c>
      <c r="B1533" t="s">
        <v>15</v>
      </c>
      <c r="C1533">
        <v>76</v>
      </c>
      <c r="D1533" t="s">
        <v>18</v>
      </c>
      <c r="E1533">
        <v>0</v>
      </c>
      <c r="F1533">
        <v>16</v>
      </c>
      <c r="G1533" t="s">
        <v>6</v>
      </c>
      <c r="H1533" t="s">
        <v>7</v>
      </c>
      <c r="I1533" t="s">
        <v>8</v>
      </c>
      <c r="J1533" t="s">
        <v>9</v>
      </c>
      <c r="L1533" t="s">
        <v>11</v>
      </c>
      <c r="T1533">
        <v>5</v>
      </c>
      <c r="U1533">
        <v>8</v>
      </c>
    </row>
    <row r="1534" spans="1:21" x14ac:dyDescent="0.2">
      <c r="A1534">
        <v>1048</v>
      </c>
      <c r="B1534" t="s">
        <v>15</v>
      </c>
      <c r="C1534">
        <v>77</v>
      </c>
      <c r="D1534" t="s">
        <v>18</v>
      </c>
      <c r="E1534">
        <v>1</v>
      </c>
      <c r="G1534" t="s">
        <v>6</v>
      </c>
      <c r="J1534" t="s">
        <v>9</v>
      </c>
      <c r="K1534" t="s">
        <v>10</v>
      </c>
      <c r="R1534" t="s">
        <v>55</v>
      </c>
      <c r="T1534">
        <v>4</v>
      </c>
      <c r="U1534">
        <v>5</v>
      </c>
    </row>
    <row r="1535" spans="1:21" x14ac:dyDescent="0.2">
      <c r="A1535">
        <v>1381</v>
      </c>
      <c r="B1535" t="s">
        <v>15</v>
      </c>
      <c r="C1535">
        <v>75</v>
      </c>
      <c r="D1535" t="s">
        <v>16</v>
      </c>
      <c r="E1535">
        <v>0</v>
      </c>
      <c r="F1535">
        <v>12</v>
      </c>
      <c r="J1535" t="s">
        <v>9</v>
      </c>
      <c r="K1535" t="s">
        <v>10</v>
      </c>
      <c r="T1535">
        <v>2</v>
      </c>
      <c r="U1535">
        <v>4</v>
      </c>
    </row>
    <row r="1536" spans="1:21" x14ac:dyDescent="0.2">
      <c r="A1536">
        <v>2078</v>
      </c>
      <c r="B1536" t="s">
        <v>15</v>
      </c>
      <c r="C1536">
        <v>77</v>
      </c>
      <c r="D1536" t="s">
        <v>16</v>
      </c>
      <c r="E1536">
        <v>0</v>
      </c>
      <c r="F1536">
        <v>12</v>
      </c>
      <c r="J1536" t="s">
        <v>9</v>
      </c>
      <c r="K1536" t="s">
        <v>10</v>
      </c>
      <c r="S1536" t="s">
        <v>53</v>
      </c>
      <c r="T1536">
        <v>3</v>
      </c>
      <c r="U1536">
        <v>5</v>
      </c>
    </row>
    <row r="1537" spans="1:21" x14ac:dyDescent="0.2">
      <c r="A1537">
        <v>26</v>
      </c>
      <c r="B1537" t="s">
        <v>15</v>
      </c>
      <c r="C1537">
        <v>97</v>
      </c>
      <c r="D1537" t="s">
        <v>16</v>
      </c>
      <c r="E1537">
        <v>0</v>
      </c>
      <c r="F1537">
        <v>11</v>
      </c>
      <c r="G1537" t="s">
        <v>6</v>
      </c>
      <c r="H1537" t="s">
        <v>7</v>
      </c>
      <c r="I1537" t="s">
        <v>8</v>
      </c>
      <c r="K1537" t="s">
        <v>10</v>
      </c>
      <c r="T1537">
        <v>4</v>
      </c>
      <c r="U1537">
        <v>7</v>
      </c>
    </row>
    <row r="1538" spans="1:21" x14ac:dyDescent="0.2">
      <c r="A1538">
        <v>1194</v>
      </c>
      <c r="B1538" t="s">
        <v>15</v>
      </c>
      <c r="C1538">
        <v>74</v>
      </c>
      <c r="D1538" t="s">
        <v>18</v>
      </c>
      <c r="E1538">
        <v>0</v>
      </c>
      <c r="F1538">
        <v>13</v>
      </c>
      <c r="H1538" t="s">
        <v>7</v>
      </c>
      <c r="I1538" t="s">
        <v>8</v>
      </c>
      <c r="K1538" t="s">
        <v>10</v>
      </c>
      <c r="T1538">
        <v>3</v>
      </c>
      <c r="U1538">
        <v>5</v>
      </c>
    </row>
    <row r="1539" spans="1:21" x14ac:dyDescent="0.2">
      <c r="A1539">
        <v>2053</v>
      </c>
      <c r="B1539" t="s">
        <v>15</v>
      </c>
      <c r="C1539">
        <v>81</v>
      </c>
      <c r="D1539" t="s">
        <v>16</v>
      </c>
      <c r="E1539">
        <v>0</v>
      </c>
      <c r="F1539">
        <v>16</v>
      </c>
      <c r="H1539" t="s">
        <v>7</v>
      </c>
      <c r="I1539" t="s">
        <v>8</v>
      </c>
      <c r="K1539" t="s">
        <v>10</v>
      </c>
      <c r="T1539">
        <v>3</v>
      </c>
      <c r="U1539">
        <v>5</v>
      </c>
    </row>
    <row r="1540" spans="1:21" x14ac:dyDescent="0.2">
      <c r="A1540">
        <v>87</v>
      </c>
      <c r="B1540" t="s">
        <v>15</v>
      </c>
      <c r="C1540">
        <v>97</v>
      </c>
      <c r="D1540" t="s">
        <v>16</v>
      </c>
      <c r="E1540">
        <v>0</v>
      </c>
      <c r="H1540" t="s">
        <v>7</v>
      </c>
      <c r="K1540" t="s">
        <v>10</v>
      </c>
      <c r="T1540">
        <v>2</v>
      </c>
      <c r="U1540">
        <v>4</v>
      </c>
    </row>
    <row r="1541" spans="1:21" x14ac:dyDescent="0.2">
      <c r="A1541">
        <v>1787</v>
      </c>
      <c r="B1541" t="s">
        <v>15</v>
      </c>
      <c r="C1541">
        <v>72</v>
      </c>
      <c r="D1541" t="s">
        <v>18</v>
      </c>
      <c r="E1541">
        <v>0</v>
      </c>
      <c r="F1541">
        <v>10</v>
      </c>
      <c r="H1541" t="s">
        <v>7</v>
      </c>
      <c r="K1541" t="s">
        <v>10</v>
      </c>
      <c r="S1541" t="s">
        <v>53</v>
      </c>
      <c r="T1541">
        <v>3</v>
      </c>
      <c r="U1541">
        <v>4</v>
      </c>
    </row>
    <row r="1542" spans="1:21" x14ac:dyDescent="0.2">
      <c r="A1542">
        <v>307</v>
      </c>
      <c r="B1542" t="s">
        <v>15</v>
      </c>
      <c r="C1542">
        <v>86</v>
      </c>
      <c r="D1542" t="s">
        <v>16</v>
      </c>
      <c r="E1542">
        <v>0</v>
      </c>
      <c r="F1542">
        <v>10</v>
      </c>
      <c r="K1542" t="s">
        <v>10</v>
      </c>
      <c r="T1542">
        <v>1</v>
      </c>
      <c r="U1542">
        <v>1</v>
      </c>
    </row>
    <row r="1543" spans="1:21" x14ac:dyDescent="0.2">
      <c r="A1543">
        <v>856</v>
      </c>
      <c r="B1543" t="s">
        <v>15</v>
      </c>
      <c r="C1543">
        <v>78</v>
      </c>
      <c r="D1543" t="s">
        <v>18</v>
      </c>
      <c r="E1543">
        <v>0</v>
      </c>
      <c r="F1543">
        <v>13</v>
      </c>
      <c r="K1543" t="s">
        <v>10</v>
      </c>
      <c r="T1543">
        <v>1</v>
      </c>
      <c r="U1543">
        <v>2</v>
      </c>
    </row>
    <row r="1544" spans="1:21" x14ac:dyDescent="0.2">
      <c r="A1544">
        <v>885</v>
      </c>
      <c r="B1544" t="s">
        <v>15</v>
      </c>
      <c r="C1544">
        <v>90</v>
      </c>
      <c r="D1544" t="s">
        <v>16</v>
      </c>
      <c r="E1544">
        <v>0</v>
      </c>
      <c r="K1544" t="s">
        <v>10</v>
      </c>
      <c r="T1544">
        <v>1</v>
      </c>
      <c r="U1544">
        <v>2</v>
      </c>
    </row>
    <row r="1545" spans="1:21" x14ac:dyDescent="0.2">
      <c r="A1545">
        <v>1922</v>
      </c>
      <c r="B1545" t="s">
        <v>15</v>
      </c>
      <c r="C1545">
        <v>74</v>
      </c>
      <c r="D1545" t="s">
        <v>16</v>
      </c>
      <c r="E1545">
        <v>0</v>
      </c>
      <c r="F1545">
        <v>10</v>
      </c>
      <c r="K1545" t="s">
        <v>10</v>
      </c>
      <c r="T1545">
        <v>1</v>
      </c>
      <c r="U1545">
        <v>2</v>
      </c>
    </row>
    <row r="1546" spans="1:21" x14ac:dyDescent="0.2">
      <c r="A1546">
        <v>1964</v>
      </c>
      <c r="B1546" t="s">
        <v>15</v>
      </c>
      <c r="C1546">
        <v>76</v>
      </c>
      <c r="D1546" t="s">
        <v>18</v>
      </c>
      <c r="E1546">
        <v>0</v>
      </c>
      <c r="F1546">
        <v>17</v>
      </c>
      <c r="K1546" t="s">
        <v>10</v>
      </c>
      <c r="R1546" t="s">
        <v>55</v>
      </c>
      <c r="T1546">
        <v>2</v>
      </c>
      <c r="U1546">
        <v>3</v>
      </c>
    </row>
    <row r="1547" spans="1:21" x14ac:dyDescent="0.2">
      <c r="A1547">
        <v>155</v>
      </c>
      <c r="B1547" t="s">
        <v>15</v>
      </c>
      <c r="C1547">
        <v>76</v>
      </c>
      <c r="D1547" t="s">
        <v>18</v>
      </c>
      <c r="E1547">
        <v>0</v>
      </c>
      <c r="G1547" t="s">
        <v>6</v>
      </c>
      <c r="H1547" t="s">
        <v>7</v>
      </c>
      <c r="I1547" t="s">
        <v>8</v>
      </c>
      <c r="J1547" t="s">
        <v>9</v>
      </c>
      <c r="T1547">
        <v>4</v>
      </c>
      <c r="U1547">
        <v>6</v>
      </c>
    </row>
    <row r="1548" spans="1:21" x14ac:dyDescent="0.2">
      <c r="A1548">
        <v>166</v>
      </c>
      <c r="B1548" t="s">
        <v>15</v>
      </c>
      <c r="C1548">
        <v>84</v>
      </c>
      <c r="D1548" t="s">
        <v>16</v>
      </c>
      <c r="E1548">
        <v>0</v>
      </c>
      <c r="F1548">
        <v>11</v>
      </c>
      <c r="G1548" t="s">
        <v>6</v>
      </c>
      <c r="H1548" t="s">
        <v>7</v>
      </c>
      <c r="I1548" t="s">
        <v>8</v>
      </c>
      <c r="J1548" t="s">
        <v>9</v>
      </c>
      <c r="T1548">
        <v>4</v>
      </c>
      <c r="U1548">
        <v>6</v>
      </c>
    </row>
    <row r="1549" spans="1:21" x14ac:dyDescent="0.2">
      <c r="A1549">
        <v>338</v>
      </c>
      <c r="B1549" t="s">
        <v>15</v>
      </c>
      <c r="C1549">
        <v>79</v>
      </c>
      <c r="D1549" t="s">
        <v>18</v>
      </c>
      <c r="E1549">
        <v>0</v>
      </c>
      <c r="F1549">
        <v>9</v>
      </c>
      <c r="G1549" t="s">
        <v>6</v>
      </c>
      <c r="H1549" t="s">
        <v>7</v>
      </c>
      <c r="I1549" t="s">
        <v>8</v>
      </c>
      <c r="J1549" t="s">
        <v>9</v>
      </c>
      <c r="R1549" t="s">
        <v>55</v>
      </c>
      <c r="T1549">
        <v>5</v>
      </c>
      <c r="U1549">
        <v>7</v>
      </c>
    </row>
    <row r="1550" spans="1:21" x14ac:dyDescent="0.2">
      <c r="A1550">
        <v>404</v>
      </c>
      <c r="B1550" t="s">
        <v>15</v>
      </c>
      <c r="C1550">
        <v>80</v>
      </c>
      <c r="D1550" t="s">
        <v>18</v>
      </c>
      <c r="E1550">
        <v>0</v>
      </c>
      <c r="F1550">
        <v>16</v>
      </c>
      <c r="G1550" t="s">
        <v>6</v>
      </c>
      <c r="H1550" t="s">
        <v>7</v>
      </c>
      <c r="I1550" t="s">
        <v>8</v>
      </c>
      <c r="J1550" t="s">
        <v>9</v>
      </c>
      <c r="T1550">
        <v>4</v>
      </c>
      <c r="U1550">
        <v>10</v>
      </c>
    </row>
    <row r="1551" spans="1:21" x14ac:dyDescent="0.2">
      <c r="A1551">
        <v>516</v>
      </c>
      <c r="B1551" t="s">
        <v>15</v>
      </c>
      <c r="C1551">
        <v>84</v>
      </c>
      <c r="D1551" t="s">
        <v>16</v>
      </c>
      <c r="E1551">
        <v>0</v>
      </c>
      <c r="F1551">
        <v>12</v>
      </c>
      <c r="G1551" t="s">
        <v>6</v>
      </c>
      <c r="H1551" t="s">
        <v>7</v>
      </c>
      <c r="I1551" t="s">
        <v>8</v>
      </c>
      <c r="J1551" t="s">
        <v>9</v>
      </c>
      <c r="T1551">
        <v>4</v>
      </c>
      <c r="U1551">
        <v>7</v>
      </c>
    </row>
    <row r="1552" spans="1:21" x14ac:dyDescent="0.2">
      <c r="A1552">
        <v>517</v>
      </c>
      <c r="B1552" t="s">
        <v>15</v>
      </c>
      <c r="C1552">
        <v>82</v>
      </c>
      <c r="D1552" t="s">
        <v>18</v>
      </c>
      <c r="E1552">
        <v>0</v>
      </c>
      <c r="F1552">
        <v>6</v>
      </c>
      <c r="G1552" t="s">
        <v>6</v>
      </c>
      <c r="H1552" t="s">
        <v>7</v>
      </c>
      <c r="I1552" t="s">
        <v>8</v>
      </c>
      <c r="J1552" t="s">
        <v>9</v>
      </c>
      <c r="R1552" t="s">
        <v>55</v>
      </c>
      <c r="T1552">
        <v>5</v>
      </c>
      <c r="U1552">
        <v>6</v>
      </c>
    </row>
    <row r="1553" spans="1:21" x14ac:dyDescent="0.2">
      <c r="A1553">
        <v>734</v>
      </c>
      <c r="B1553" t="s">
        <v>15</v>
      </c>
      <c r="C1553">
        <v>90</v>
      </c>
      <c r="D1553" t="s">
        <v>18</v>
      </c>
      <c r="E1553">
        <v>1</v>
      </c>
      <c r="G1553" t="s">
        <v>6</v>
      </c>
      <c r="H1553" t="s">
        <v>7</v>
      </c>
      <c r="I1553" t="s">
        <v>8</v>
      </c>
      <c r="J1553" t="s">
        <v>9</v>
      </c>
      <c r="S1553" t="s">
        <v>53</v>
      </c>
      <c r="T1553">
        <v>5</v>
      </c>
      <c r="U1553">
        <v>6</v>
      </c>
    </row>
    <row r="1554" spans="1:21" x14ac:dyDescent="0.2">
      <c r="A1554">
        <v>1827</v>
      </c>
      <c r="B1554" t="s">
        <v>15</v>
      </c>
      <c r="C1554">
        <v>76</v>
      </c>
      <c r="D1554" t="s">
        <v>18</v>
      </c>
      <c r="E1554">
        <v>0</v>
      </c>
      <c r="F1554">
        <v>15</v>
      </c>
      <c r="G1554" t="s">
        <v>6</v>
      </c>
      <c r="H1554" t="s">
        <v>7</v>
      </c>
      <c r="I1554" t="s">
        <v>8</v>
      </c>
      <c r="J1554" t="s">
        <v>9</v>
      </c>
      <c r="T1554">
        <v>4</v>
      </c>
      <c r="U1554">
        <v>5</v>
      </c>
    </row>
    <row r="1555" spans="1:21" x14ac:dyDescent="0.2">
      <c r="A1555">
        <v>138</v>
      </c>
      <c r="B1555" t="s">
        <v>15</v>
      </c>
      <c r="C1555">
        <v>76</v>
      </c>
      <c r="D1555" t="s">
        <v>18</v>
      </c>
      <c r="E1555">
        <v>0</v>
      </c>
      <c r="F1555">
        <v>16</v>
      </c>
      <c r="H1555" t="s">
        <v>7</v>
      </c>
      <c r="I1555" t="s">
        <v>8</v>
      </c>
      <c r="J1555" t="s">
        <v>9</v>
      </c>
      <c r="T1555">
        <v>3</v>
      </c>
      <c r="U1555">
        <v>6</v>
      </c>
    </row>
    <row r="1556" spans="1:21" x14ac:dyDescent="0.2">
      <c r="A1556">
        <v>268</v>
      </c>
      <c r="B1556" t="s">
        <v>15</v>
      </c>
      <c r="C1556">
        <v>84</v>
      </c>
      <c r="D1556" t="s">
        <v>18</v>
      </c>
      <c r="E1556">
        <v>0</v>
      </c>
      <c r="F1556">
        <v>15</v>
      </c>
      <c r="H1556" t="s">
        <v>7</v>
      </c>
      <c r="I1556" t="s">
        <v>8</v>
      </c>
      <c r="J1556" t="s">
        <v>9</v>
      </c>
      <c r="T1556">
        <v>3</v>
      </c>
      <c r="U1556">
        <v>5</v>
      </c>
    </row>
    <row r="1557" spans="1:21" x14ac:dyDescent="0.2">
      <c r="A1557">
        <v>1524</v>
      </c>
      <c r="B1557" t="s">
        <v>15</v>
      </c>
      <c r="C1557">
        <v>79</v>
      </c>
      <c r="D1557" t="s">
        <v>18</v>
      </c>
      <c r="E1557">
        <v>0</v>
      </c>
      <c r="F1557">
        <v>15</v>
      </c>
      <c r="H1557" t="s">
        <v>7</v>
      </c>
      <c r="I1557" t="s">
        <v>8</v>
      </c>
      <c r="J1557" t="s">
        <v>9</v>
      </c>
      <c r="T1557">
        <v>3</v>
      </c>
      <c r="U1557">
        <v>4</v>
      </c>
    </row>
    <row r="1558" spans="1:21" x14ac:dyDescent="0.2">
      <c r="A1558">
        <v>239</v>
      </c>
      <c r="B1558" t="s">
        <v>15</v>
      </c>
      <c r="C1558">
        <v>76</v>
      </c>
      <c r="D1558" t="s">
        <v>16</v>
      </c>
      <c r="E1558">
        <v>0</v>
      </c>
      <c r="G1558" t="s">
        <v>6</v>
      </c>
      <c r="I1558" t="s">
        <v>8</v>
      </c>
      <c r="J1558" t="s">
        <v>9</v>
      </c>
      <c r="T1558">
        <v>3</v>
      </c>
      <c r="U1558">
        <v>5</v>
      </c>
    </row>
    <row r="1559" spans="1:21" x14ac:dyDescent="0.2">
      <c r="A1559">
        <v>1335</v>
      </c>
      <c r="B1559" t="s">
        <v>15</v>
      </c>
      <c r="C1559">
        <v>80</v>
      </c>
      <c r="D1559" t="s">
        <v>16</v>
      </c>
      <c r="E1559">
        <v>1</v>
      </c>
      <c r="F1559">
        <v>11</v>
      </c>
      <c r="G1559" t="s">
        <v>6</v>
      </c>
      <c r="I1559" t="s">
        <v>8</v>
      </c>
      <c r="J1559" t="s">
        <v>9</v>
      </c>
      <c r="T1559">
        <v>3</v>
      </c>
      <c r="U1559">
        <v>6</v>
      </c>
    </row>
    <row r="1560" spans="1:21" x14ac:dyDescent="0.2">
      <c r="A1560">
        <v>2147</v>
      </c>
      <c r="B1560" t="s">
        <v>15</v>
      </c>
      <c r="C1560">
        <v>74</v>
      </c>
      <c r="D1560" t="s">
        <v>16</v>
      </c>
      <c r="E1560">
        <v>0</v>
      </c>
      <c r="F1560">
        <v>15</v>
      </c>
      <c r="G1560" t="s">
        <v>6</v>
      </c>
      <c r="I1560" t="s">
        <v>8</v>
      </c>
      <c r="J1560" t="s">
        <v>9</v>
      </c>
      <c r="T1560">
        <v>3</v>
      </c>
      <c r="U1560">
        <v>5</v>
      </c>
    </row>
    <row r="1561" spans="1:21" x14ac:dyDescent="0.2">
      <c r="A1561">
        <v>362</v>
      </c>
      <c r="B1561" t="s">
        <v>15</v>
      </c>
      <c r="C1561">
        <v>77</v>
      </c>
      <c r="D1561" t="s">
        <v>18</v>
      </c>
      <c r="E1561">
        <v>0</v>
      </c>
      <c r="I1561" t="s">
        <v>8</v>
      </c>
      <c r="J1561" t="s">
        <v>9</v>
      </c>
      <c r="T1561">
        <v>2</v>
      </c>
      <c r="U1561">
        <v>3</v>
      </c>
    </row>
    <row r="1562" spans="1:21" x14ac:dyDescent="0.2">
      <c r="A1562">
        <v>688</v>
      </c>
      <c r="B1562" t="s">
        <v>15</v>
      </c>
      <c r="C1562">
        <v>80</v>
      </c>
      <c r="D1562" t="s">
        <v>18</v>
      </c>
      <c r="E1562">
        <v>1</v>
      </c>
      <c r="I1562" t="s">
        <v>8</v>
      </c>
      <c r="J1562" t="s">
        <v>9</v>
      </c>
      <c r="T1562">
        <v>2</v>
      </c>
      <c r="U1562">
        <v>4</v>
      </c>
    </row>
    <row r="1563" spans="1:21" x14ac:dyDescent="0.2">
      <c r="A1563">
        <v>2006</v>
      </c>
      <c r="B1563" t="s">
        <v>15</v>
      </c>
      <c r="C1563">
        <v>80</v>
      </c>
      <c r="D1563" t="s">
        <v>18</v>
      </c>
      <c r="E1563">
        <v>0</v>
      </c>
      <c r="F1563">
        <v>16</v>
      </c>
      <c r="I1563" t="s">
        <v>8</v>
      </c>
      <c r="J1563" t="s">
        <v>9</v>
      </c>
      <c r="T1563">
        <v>2</v>
      </c>
      <c r="U1563">
        <v>2</v>
      </c>
    </row>
    <row r="1564" spans="1:21" x14ac:dyDescent="0.2">
      <c r="A1564">
        <v>2177</v>
      </c>
      <c r="B1564" t="s">
        <v>15</v>
      </c>
      <c r="C1564">
        <v>76</v>
      </c>
      <c r="D1564" t="s">
        <v>16</v>
      </c>
      <c r="E1564">
        <v>0</v>
      </c>
      <c r="F1564">
        <v>15</v>
      </c>
      <c r="I1564" t="s">
        <v>8</v>
      </c>
      <c r="J1564" t="s">
        <v>9</v>
      </c>
      <c r="T1564">
        <v>2</v>
      </c>
      <c r="U1564">
        <v>5</v>
      </c>
    </row>
    <row r="1565" spans="1:21" x14ac:dyDescent="0.2">
      <c r="A1565">
        <v>159</v>
      </c>
      <c r="B1565" t="s">
        <v>15</v>
      </c>
      <c r="C1565">
        <v>84</v>
      </c>
      <c r="D1565" t="s">
        <v>16</v>
      </c>
      <c r="E1565">
        <v>0</v>
      </c>
      <c r="G1565" t="s">
        <v>6</v>
      </c>
      <c r="H1565" t="s">
        <v>7</v>
      </c>
      <c r="J1565" t="s">
        <v>9</v>
      </c>
      <c r="T1565">
        <v>3</v>
      </c>
      <c r="U1565">
        <v>4</v>
      </c>
    </row>
    <row r="1566" spans="1:21" x14ac:dyDescent="0.2">
      <c r="A1566">
        <v>175</v>
      </c>
      <c r="B1566" t="s">
        <v>15</v>
      </c>
      <c r="C1566">
        <v>79</v>
      </c>
      <c r="D1566" t="s">
        <v>18</v>
      </c>
      <c r="E1566">
        <v>0</v>
      </c>
      <c r="F1566">
        <v>10</v>
      </c>
      <c r="G1566" t="s">
        <v>6</v>
      </c>
      <c r="H1566" t="s">
        <v>7</v>
      </c>
      <c r="J1566" t="s">
        <v>9</v>
      </c>
      <c r="R1566" t="s">
        <v>55</v>
      </c>
      <c r="T1566">
        <v>4</v>
      </c>
      <c r="U1566">
        <v>6</v>
      </c>
    </row>
    <row r="1567" spans="1:21" x14ac:dyDescent="0.2">
      <c r="A1567">
        <v>247</v>
      </c>
      <c r="B1567" t="s">
        <v>15</v>
      </c>
      <c r="C1567">
        <v>76</v>
      </c>
      <c r="D1567" t="s">
        <v>18</v>
      </c>
      <c r="E1567">
        <v>0</v>
      </c>
      <c r="F1567">
        <v>9</v>
      </c>
      <c r="G1567" t="s">
        <v>6</v>
      </c>
      <c r="H1567" t="s">
        <v>7</v>
      </c>
      <c r="J1567" t="s">
        <v>9</v>
      </c>
      <c r="T1567">
        <v>3</v>
      </c>
      <c r="U1567">
        <v>5</v>
      </c>
    </row>
    <row r="1568" spans="1:21" x14ac:dyDescent="0.2">
      <c r="A1568">
        <v>253</v>
      </c>
      <c r="B1568" t="s">
        <v>15</v>
      </c>
      <c r="C1568">
        <v>78</v>
      </c>
      <c r="D1568" t="s">
        <v>18</v>
      </c>
      <c r="E1568">
        <v>0</v>
      </c>
      <c r="F1568">
        <v>15</v>
      </c>
      <c r="G1568" t="s">
        <v>6</v>
      </c>
      <c r="H1568" t="s">
        <v>7</v>
      </c>
      <c r="J1568" t="s">
        <v>9</v>
      </c>
      <c r="T1568">
        <v>3</v>
      </c>
      <c r="U1568">
        <v>4</v>
      </c>
    </row>
    <row r="1569" spans="1:21" x14ac:dyDescent="0.2">
      <c r="A1569">
        <v>465</v>
      </c>
      <c r="B1569" t="s">
        <v>15</v>
      </c>
      <c r="C1569">
        <v>85</v>
      </c>
      <c r="D1569" t="s">
        <v>18</v>
      </c>
      <c r="E1569">
        <v>0</v>
      </c>
      <c r="G1569" t="s">
        <v>6</v>
      </c>
      <c r="H1569" t="s">
        <v>7</v>
      </c>
      <c r="J1569" t="s">
        <v>9</v>
      </c>
      <c r="T1569">
        <v>3</v>
      </c>
      <c r="U1569">
        <v>5</v>
      </c>
    </row>
    <row r="1570" spans="1:21" x14ac:dyDescent="0.2">
      <c r="A1570">
        <v>764</v>
      </c>
      <c r="B1570" t="s">
        <v>15</v>
      </c>
      <c r="C1570">
        <v>81</v>
      </c>
      <c r="D1570" t="s">
        <v>18</v>
      </c>
      <c r="E1570">
        <v>0</v>
      </c>
      <c r="F1570">
        <v>11</v>
      </c>
      <c r="G1570" t="s">
        <v>6</v>
      </c>
      <c r="H1570" t="s">
        <v>7</v>
      </c>
      <c r="J1570" t="s">
        <v>9</v>
      </c>
      <c r="T1570">
        <v>3</v>
      </c>
      <c r="U1570">
        <v>4</v>
      </c>
    </row>
    <row r="1571" spans="1:21" x14ac:dyDescent="0.2">
      <c r="A1571">
        <v>1070</v>
      </c>
      <c r="B1571" t="s">
        <v>15</v>
      </c>
      <c r="C1571">
        <v>95</v>
      </c>
      <c r="D1571" t="s">
        <v>18</v>
      </c>
      <c r="E1571">
        <v>0</v>
      </c>
      <c r="G1571" t="s">
        <v>6</v>
      </c>
      <c r="H1571" t="s">
        <v>7</v>
      </c>
      <c r="J1571" t="s">
        <v>9</v>
      </c>
      <c r="T1571">
        <v>3</v>
      </c>
      <c r="U1571">
        <v>5</v>
      </c>
    </row>
    <row r="1572" spans="1:21" x14ac:dyDescent="0.2">
      <c r="A1572">
        <v>1459</v>
      </c>
      <c r="B1572" t="s">
        <v>15</v>
      </c>
      <c r="C1572">
        <v>76</v>
      </c>
      <c r="D1572" t="s">
        <v>18</v>
      </c>
      <c r="E1572">
        <v>0</v>
      </c>
      <c r="F1572">
        <v>8</v>
      </c>
      <c r="G1572" t="s">
        <v>6</v>
      </c>
      <c r="H1572" t="s">
        <v>7</v>
      </c>
      <c r="J1572" t="s">
        <v>9</v>
      </c>
      <c r="T1572">
        <v>3</v>
      </c>
      <c r="U1572">
        <v>6</v>
      </c>
    </row>
    <row r="1573" spans="1:21" x14ac:dyDescent="0.2">
      <c r="A1573">
        <v>1494</v>
      </c>
      <c r="B1573" t="s">
        <v>15</v>
      </c>
      <c r="C1573">
        <v>69</v>
      </c>
      <c r="D1573" t="s">
        <v>18</v>
      </c>
      <c r="E1573">
        <v>1</v>
      </c>
      <c r="G1573" t="s">
        <v>6</v>
      </c>
      <c r="H1573" t="s">
        <v>7</v>
      </c>
      <c r="J1573" t="s">
        <v>9</v>
      </c>
      <c r="R1573" t="s">
        <v>55</v>
      </c>
      <c r="T1573">
        <v>4</v>
      </c>
      <c r="U1573">
        <v>5</v>
      </c>
    </row>
    <row r="1574" spans="1:21" x14ac:dyDescent="0.2">
      <c r="A1574">
        <v>1850</v>
      </c>
      <c r="B1574" t="s">
        <v>15</v>
      </c>
      <c r="C1574">
        <v>74</v>
      </c>
      <c r="D1574" t="s">
        <v>16</v>
      </c>
      <c r="E1574">
        <v>0</v>
      </c>
      <c r="F1574">
        <v>16</v>
      </c>
      <c r="G1574" t="s">
        <v>6</v>
      </c>
      <c r="H1574" t="s">
        <v>7</v>
      </c>
      <c r="J1574" t="s">
        <v>9</v>
      </c>
      <c r="T1574">
        <v>3</v>
      </c>
      <c r="U1574">
        <v>5</v>
      </c>
    </row>
    <row r="1575" spans="1:21" x14ac:dyDescent="0.2">
      <c r="A1575">
        <v>1981</v>
      </c>
      <c r="B1575" t="s">
        <v>15</v>
      </c>
      <c r="C1575">
        <v>79</v>
      </c>
      <c r="D1575" t="s">
        <v>18</v>
      </c>
      <c r="E1575">
        <v>0</v>
      </c>
      <c r="F1575">
        <v>18</v>
      </c>
      <c r="G1575" t="s">
        <v>6</v>
      </c>
      <c r="H1575" t="s">
        <v>7</v>
      </c>
      <c r="J1575" t="s">
        <v>9</v>
      </c>
      <c r="T1575">
        <v>3</v>
      </c>
      <c r="U1575">
        <v>6</v>
      </c>
    </row>
    <row r="1576" spans="1:21" x14ac:dyDescent="0.2">
      <c r="A1576">
        <v>2375</v>
      </c>
      <c r="B1576" t="s">
        <v>15</v>
      </c>
      <c r="C1576">
        <v>79</v>
      </c>
      <c r="D1576" t="s">
        <v>18</v>
      </c>
      <c r="E1576">
        <v>0</v>
      </c>
      <c r="F1576">
        <v>16</v>
      </c>
      <c r="G1576" t="s">
        <v>6</v>
      </c>
      <c r="H1576" t="s">
        <v>7</v>
      </c>
      <c r="J1576" t="s">
        <v>9</v>
      </c>
      <c r="T1576">
        <v>3</v>
      </c>
      <c r="U1576">
        <v>5</v>
      </c>
    </row>
    <row r="1577" spans="1:21" x14ac:dyDescent="0.2">
      <c r="A1577">
        <v>2436</v>
      </c>
      <c r="B1577" t="s">
        <v>15</v>
      </c>
      <c r="C1577">
        <v>80</v>
      </c>
      <c r="D1577" t="s">
        <v>16</v>
      </c>
      <c r="E1577">
        <v>0</v>
      </c>
      <c r="F1577">
        <v>16</v>
      </c>
      <c r="G1577" t="s">
        <v>6</v>
      </c>
      <c r="H1577" t="s">
        <v>7</v>
      </c>
      <c r="J1577" t="s">
        <v>9</v>
      </c>
      <c r="T1577">
        <v>3</v>
      </c>
      <c r="U1577">
        <v>5</v>
      </c>
    </row>
    <row r="1578" spans="1:21" x14ac:dyDescent="0.2">
      <c r="A1578">
        <v>299</v>
      </c>
      <c r="B1578" t="s">
        <v>15</v>
      </c>
      <c r="C1578">
        <v>90</v>
      </c>
      <c r="D1578" t="s">
        <v>16</v>
      </c>
      <c r="E1578">
        <v>0</v>
      </c>
      <c r="H1578" t="s">
        <v>7</v>
      </c>
      <c r="J1578" t="s">
        <v>9</v>
      </c>
      <c r="T1578">
        <v>2</v>
      </c>
      <c r="U1578">
        <v>3</v>
      </c>
    </row>
    <row r="1579" spans="1:21" x14ac:dyDescent="0.2">
      <c r="A1579">
        <v>405</v>
      </c>
      <c r="B1579" t="s">
        <v>15</v>
      </c>
      <c r="C1579">
        <v>77</v>
      </c>
      <c r="D1579" t="s">
        <v>16</v>
      </c>
      <c r="E1579">
        <v>1</v>
      </c>
      <c r="H1579" t="s">
        <v>7</v>
      </c>
      <c r="J1579" t="s">
        <v>9</v>
      </c>
      <c r="R1579" t="s">
        <v>55</v>
      </c>
      <c r="T1579">
        <v>3</v>
      </c>
      <c r="U1579">
        <v>4</v>
      </c>
    </row>
    <row r="1580" spans="1:21" x14ac:dyDescent="0.2">
      <c r="A1580">
        <v>690</v>
      </c>
      <c r="B1580" t="s">
        <v>15</v>
      </c>
      <c r="C1580">
        <v>81</v>
      </c>
      <c r="D1580" t="s">
        <v>18</v>
      </c>
      <c r="E1580">
        <v>0</v>
      </c>
      <c r="H1580" t="s">
        <v>7</v>
      </c>
      <c r="J1580" t="s">
        <v>9</v>
      </c>
      <c r="T1580">
        <v>2</v>
      </c>
      <c r="U1580">
        <v>3</v>
      </c>
    </row>
    <row r="1581" spans="1:21" x14ac:dyDescent="0.2">
      <c r="A1581">
        <v>798</v>
      </c>
      <c r="B1581" t="s">
        <v>15</v>
      </c>
      <c r="C1581">
        <v>83</v>
      </c>
      <c r="D1581" t="s">
        <v>18</v>
      </c>
      <c r="E1581">
        <v>0</v>
      </c>
      <c r="F1581">
        <v>10</v>
      </c>
      <c r="H1581" t="s">
        <v>7</v>
      </c>
      <c r="J1581" t="s">
        <v>9</v>
      </c>
      <c r="R1581" t="s">
        <v>55</v>
      </c>
      <c r="T1581">
        <v>3</v>
      </c>
      <c r="U1581">
        <v>5</v>
      </c>
    </row>
    <row r="1582" spans="1:21" x14ac:dyDescent="0.2">
      <c r="A1582">
        <v>843</v>
      </c>
      <c r="B1582" t="s">
        <v>15</v>
      </c>
      <c r="C1582">
        <v>82</v>
      </c>
      <c r="D1582" t="s">
        <v>18</v>
      </c>
      <c r="E1582">
        <v>0</v>
      </c>
      <c r="F1582">
        <v>15</v>
      </c>
      <c r="H1582" t="s">
        <v>7</v>
      </c>
      <c r="J1582" t="s">
        <v>9</v>
      </c>
      <c r="R1582" t="s">
        <v>55</v>
      </c>
      <c r="S1582" t="s">
        <v>53</v>
      </c>
      <c r="T1582">
        <v>4</v>
      </c>
      <c r="U1582">
        <v>9</v>
      </c>
    </row>
    <row r="1583" spans="1:21" x14ac:dyDescent="0.2">
      <c r="A1583">
        <v>862</v>
      </c>
      <c r="B1583" t="s">
        <v>15</v>
      </c>
      <c r="C1583">
        <v>80</v>
      </c>
      <c r="D1583" t="s">
        <v>18</v>
      </c>
      <c r="E1583">
        <v>0</v>
      </c>
      <c r="H1583" t="s">
        <v>7</v>
      </c>
      <c r="J1583" t="s">
        <v>9</v>
      </c>
      <c r="T1583">
        <v>2</v>
      </c>
      <c r="U1583">
        <v>3</v>
      </c>
    </row>
    <row r="1584" spans="1:21" x14ac:dyDescent="0.2">
      <c r="A1584">
        <v>1419</v>
      </c>
      <c r="B1584" t="s">
        <v>15</v>
      </c>
      <c r="C1584">
        <v>73</v>
      </c>
      <c r="D1584" t="s">
        <v>16</v>
      </c>
      <c r="E1584">
        <v>0</v>
      </c>
      <c r="F1584">
        <v>16</v>
      </c>
      <c r="H1584" t="s">
        <v>7</v>
      </c>
      <c r="J1584" t="s">
        <v>9</v>
      </c>
      <c r="T1584">
        <v>2</v>
      </c>
      <c r="U1584">
        <v>4</v>
      </c>
    </row>
    <row r="1585" spans="1:21" x14ac:dyDescent="0.2">
      <c r="A1585">
        <v>1618</v>
      </c>
      <c r="B1585" t="s">
        <v>15</v>
      </c>
      <c r="C1585">
        <v>75</v>
      </c>
      <c r="D1585" t="s">
        <v>16</v>
      </c>
      <c r="E1585">
        <v>1</v>
      </c>
      <c r="H1585" t="s">
        <v>7</v>
      </c>
      <c r="J1585" t="s">
        <v>9</v>
      </c>
      <c r="T1585">
        <v>2</v>
      </c>
      <c r="U1585">
        <v>4</v>
      </c>
    </row>
    <row r="1586" spans="1:21" x14ac:dyDescent="0.2">
      <c r="A1586">
        <v>1791</v>
      </c>
      <c r="B1586" t="s">
        <v>15</v>
      </c>
      <c r="C1586">
        <v>77</v>
      </c>
      <c r="D1586" t="s">
        <v>18</v>
      </c>
      <c r="E1586">
        <v>1</v>
      </c>
      <c r="F1586">
        <v>16</v>
      </c>
      <c r="H1586" t="s">
        <v>7</v>
      </c>
      <c r="J1586" t="s">
        <v>9</v>
      </c>
      <c r="S1586" t="s">
        <v>53</v>
      </c>
      <c r="T1586">
        <v>3</v>
      </c>
      <c r="U1586">
        <v>5</v>
      </c>
    </row>
    <row r="1587" spans="1:21" x14ac:dyDescent="0.2">
      <c r="A1587">
        <v>1812</v>
      </c>
      <c r="B1587" t="s">
        <v>15</v>
      </c>
      <c r="C1587">
        <v>73</v>
      </c>
      <c r="D1587" t="s">
        <v>18</v>
      </c>
      <c r="E1587">
        <v>1</v>
      </c>
      <c r="F1587">
        <v>11</v>
      </c>
      <c r="H1587" t="s">
        <v>7</v>
      </c>
      <c r="J1587" t="s">
        <v>9</v>
      </c>
      <c r="R1587" t="s">
        <v>55</v>
      </c>
      <c r="T1587">
        <v>3</v>
      </c>
      <c r="U1587">
        <v>4</v>
      </c>
    </row>
    <row r="1588" spans="1:21" x14ac:dyDescent="0.2">
      <c r="A1588">
        <v>1823</v>
      </c>
      <c r="B1588" t="s">
        <v>15</v>
      </c>
      <c r="C1588">
        <v>59</v>
      </c>
      <c r="D1588" t="s">
        <v>18</v>
      </c>
      <c r="E1588">
        <v>0</v>
      </c>
      <c r="H1588" t="s">
        <v>7</v>
      </c>
      <c r="J1588" t="s">
        <v>9</v>
      </c>
      <c r="T1588">
        <v>2</v>
      </c>
      <c r="U1588">
        <v>3</v>
      </c>
    </row>
    <row r="1589" spans="1:21" x14ac:dyDescent="0.2">
      <c r="A1589">
        <v>1829</v>
      </c>
      <c r="B1589" t="s">
        <v>15</v>
      </c>
      <c r="C1589">
        <v>74</v>
      </c>
      <c r="D1589" t="s">
        <v>18</v>
      </c>
      <c r="E1589">
        <v>1</v>
      </c>
      <c r="F1589">
        <v>10</v>
      </c>
      <c r="H1589" t="s">
        <v>7</v>
      </c>
      <c r="J1589" t="s">
        <v>9</v>
      </c>
      <c r="T1589">
        <v>2</v>
      </c>
      <c r="U1589">
        <v>4</v>
      </c>
    </row>
    <row r="1590" spans="1:21" x14ac:dyDescent="0.2">
      <c r="A1590">
        <v>2271</v>
      </c>
      <c r="B1590" t="s">
        <v>15</v>
      </c>
      <c r="C1590">
        <v>74</v>
      </c>
      <c r="D1590" t="s">
        <v>16</v>
      </c>
      <c r="E1590">
        <v>0</v>
      </c>
      <c r="F1590">
        <v>17</v>
      </c>
      <c r="H1590" t="s">
        <v>7</v>
      </c>
      <c r="J1590" t="s">
        <v>9</v>
      </c>
      <c r="T1590">
        <v>2</v>
      </c>
      <c r="U1590">
        <v>4</v>
      </c>
    </row>
    <row r="1591" spans="1:21" x14ac:dyDescent="0.2">
      <c r="A1591">
        <v>2331</v>
      </c>
      <c r="B1591" t="s">
        <v>15</v>
      </c>
      <c r="C1591">
        <v>77</v>
      </c>
      <c r="D1591" t="s">
        <v>18</v>
      </c>
      <c r="E1591">
        <v>0</v>
      </c>
      <c r="H1591" t="s">
        <v>7</v>
      </c>
      <c r="J1591" t="s">
        <v>9</v>
      </c>
      <c r="R1591" t="s">
        <v>55</v>
      </c>
      <c r="T1591">
        <v>3</v>
      </c>
      <c r="U1591">
        <v>4</v>
      </c>
    </row>
    <row r="1592" spans="1:21" x14ac:dyDescent="0.2">
      <c r="A1592">
        <v>2373</v>
      </c>
      <c r="B1592" t="s">
        <v>15</v>
      </c>
      <c r="C1592">
        <v>75</v>
      </c>
      <c r="D1592" t="s">
        <v>18</v>
      </c>
      <c r="E1592">
        <v>0</v>
      </c>
      <c r="F1592">
        <v>12</v>
      </c>
      <c r="H1592" t="s">
        <v>7</v>
      </c>
      <c r="J1592" t="s">
        <v>9</v>
      </c>
      <c r="T1592">
        <v>2</v>
      </c>
      <c r="U1592">
        <v>4</v>
      </c>
    </row>
    <row r="1593" spans="1:21" x14ac:dyDescent="0.2">
      <c r="A1593">
        <v>782</v>
      </c>
      <c r="B1593" t="s">
        <v>15</v>
      </c>
      <c r="C1593">
        <v>74</v>
      </c>
      <c r="D1593" t="s">
        <v>18</v>
      </c>
      <c r="E1593">
        <v>0</v>
      </c>
      <c r="G1593" t="s">
        <v>6</v>
      </c>
      <c r="J1593" t="s">
        <v>9</v>
      </c>
      <c r="T1593">
        <v>2</v>
      </c>
      <c r="U1593">
        <v>3</v>
      </c>
    </row>
    <row r="1594" spans="1:21" x14ac:dyDescent="0.2">
      <c r="A1594">
        <v>1492</v>
      </c>
      <c r="B1594" t="s">
        <v>15</v>
      </c>
      <c r="C1594">
        <v>74</v>
      </c>
      <c r="D1594" t="s">
        <v>18</v>
      </c>
      <c r="E1594">
        <v>0</v>
      </c>
      <c r="F1594">
        <v>12</v>
      </c>
      <c r="G1594" t="s">
        <v>6</v>
      </c>
      <c r="J1594" t="s">
        <v>9</v>
      </c>
      <c r="T1594">
        <v>2</v>
      </c>
      <c r="U1594">
        <v>3</v>
      </c>
    </row>
    <row r="1595" spans="1:21" x14ac:dyDescent="0.2">
      <c r="A1595">
        <v>1548</v>
      </c>
      <c r="B1595" t="s">
        <v>15</v>
      </c>
      <c r="C1595">
        <v>70</v>
      </c>
      <c r="D1595" t="s">
        <v>16</v>
      </c>
      <c r="E1595">
        <v>1</v>
      </c>
      <c r="F1595">
        <v>16</v>
      </c>
      <c r="G1595" t="s">
        <v>6</v>
      </c>
      <c r="J1595" t="s">
        <v>9</v>
      </c>
      <c r="T1595">
        <v>2</v>
      </c>
      <c r="U1595">
        <v>3</v>
      </c>
    </row>
    <row r="1596" spans="1:21" x14ac:dyDescent="0.2">
      <c r="A1596">
        <v>1856</v>
      </c>
      <c r="B1596" t="s">
        <v>15</v>
      </c>
      <c r="C1596">
        <v>83</v>
      </c>
      <c r="D1596" t="s">
        <v>18</v>
      </c>
      <c r="E1596">
        <v>1</v>
      </c>
      <c r="F1596">
        <v>14</v>
      </c>
      <c r="G1596" t="s">
        <v>6</v>
      </c>
      <c r="J1596" t="s">
        <v>9</v>
      </c>
      <c r="T1596">
        <v>2</v>
      </c>
      <c r="U1596">
        <v>4</v>
      </c>
    </row>
    <row r="1597" spans="1:21" x14ac:dyDescent="0.2">
      <c r="A1597">
        <v>2635</v>
      </c>
      <c r="B1597" t="s">
        <v>15</v>
      </c>
      <c r="C1597">
        <v>74</v>
      </c>
      <c r="D1597" t="s">
        <v>16</v>
      </c>
      <c r="E1597">
        <v>0</v>
      </c>
      <c r="F1597">
        <v>12</v>
      </c>
      <c r="G1597" t="s">
        <v>6</v>
      </c>
      <c r="J1597" t="s">
        <v>9</v>
      </c>
      <c r="R1597" t="s">
        <v>55</v>
      </c>
      <c r="T1597">
        <v>3</v>
      </c>
      <c r="U1597">
        <v>4</v>
      </c>
    </row>
    <row r="1598" spans="1:21" x14ac:dyDescent="0.2">
      <c r="A1598">
        <v>376</v>
      </c>
      <c r="B1598" t="s">
        <v>15</v>
      </c>
      <c r="C1598">
        <v>91</v>
      </c>
      <c r="D1598" t="s">
        <v>18</v>
      </c>
      <c r="E1598">
        <v>1</v>
      </c>
      <c r="J1598" t="s">
        <v>9</v>
      </c>
      <c r="T1598">
        <v>1</v>
      </c>
      <c r="U1598">
        <v>3</v>
      </c>
    </row>
    <row r="1599" spans="1:21" x14ac:dyDescent="0.2">
      <c r="A1599">
        <v>443</v>
      </c>
      <c r="B1599" t="s">
        <v>15</v>
      </c>
      <c r="C1599">
        <v>78</v>
      </c>
      <c r="D1599" t="s">
        <v>18</v>
      </c>
      <c r="E1599">
        <v>0</v>
      </c>
      <c r="F1599">
        <v>15</v>
      </c>
      <c r="J1599" t="s">
        <v>9</v>
      </c>
      <c r="T1599">
        <v>1</v>
      </c>
      <c r="U1599">
        <v>2</v>
      </c>
    </row>
    <row r="1600" spans="1:21" x14ac:dyDescent="0.2">
      <c r="A1600">
        <v>977</v>
      </c>
      <c r="B1600" t="s">
        <v>15</v>
      </c>
      <c r="C1600">
        <v>75</v>
      </c>
      <c r="D1600" t="s">
        <v>16</v>
      </c>
      <c r="E1600">
        <v>0</v>
      </c>
      <c r="J1600" t="s">
        <v>9</v>
      </c>
      <c r="T1600">
        <v>1</v>
      </c>
      <c r="U1600">
        <v>2</v>
      </c>
    </row>
    <row r="1601" spans="1:21" x14ac:dyDescent="0.2">
      <c r="A1601">
        <v>1372</v>
      </c>
      <c r="B1601" t="s">
        <v>15</v>
      </c>
      <c r="C1601">
        <v>75</v>
      </c>
      <c r="D1601" t="s">
        <v>16</v>
      </c>
      <c r="E1601">
        <v>0</v>
      </c>
      <c r="F1601">
        <v>12</v>
      </c>
      <c r="J1601" t="s">
        <v>9</v>
      </c>
      <c r="T1601">
        <v>1</v>
      </c>
      <c r="U1601">
        <v>3</v>
      </c>
    </row>
    <row r="1602" spans="1:21" x14ac:dyDescent="0.2">
      <c r="A1602">
        <v>1854</v>
      </c>
      <c r="B1602" t="s">
        <v>15</v>
      </c>
      <c r="C1602">
        <v>74</v>
      </c>
      <c r="D1602" t="s">
        <v>16</v>
      </c>
      <c r="E1602">
        <v>0</v>
      </c>
      <c r="F1602">
        <v>19</v>
      </c>
      <c r="J1602" t="s">
        <v>9</v>
      </c>
      <c r="T1602">
        <v>1</v>
      </c>
      <c r="U1602">
        <v>2</v>
      </c>
    </row>
    <row r="1603" spans="1:21" x14ac:dyDescent="0.2">
      <c r="A1603">
        <v>1874</v>
      </c>
      <c r="B1603" t="s">
        <v>15</v>
      </c>
      <c r="C1603">
        <v>74</v>
      </c>
      <c r="D1603" t="s">
        <v>18</v>
      </c>
      <c r="E1603">
        <v>0</v>
      </c>
      <c r="F1603">
        <v>15</v>
      </c>
      <c r="J1603" t="s">
        <v>9</v>
      </c>
      <c r="T1603">
        <v>1</v>
      </c>
      <c r="U1603">
        <v>3</v>
      </c>
    </row>
    <row r="1604" spans="1:21" x14ac:dyDescent="0.2">
      <c r="A1604">
        <v>1938</v>
      </c>
      <c r="B1604" t="s">
        <v>15</v>
      </c>
      <c r="C1604">
        <v>75</v>
      </c>
      <c r="D1604" t="s">
        <v>18</v>
      </c>
      <c r="E1604">
        <v>0</v>
      </c>
      <c r="F1604">
        <v>17</v>
      </c>
      <c r="J1604" t="s">
        <v>9</v>
      </c>
      <c r="R1604" t="s">
        <v>55</v>
      </c>
      <c r="T1604">
        <v>2</v>
      </c>
      <c r="U1604">
        <v>3</v>
      </c>
    </row>
    <row r="1605" spans="1:21" x14ac:dyDescent="0.2">
      <c r="A1605">
        <v>2136</v>
      </c>
      <c r="B1605" t="s">
        <v>15</v>
      </c>
      <c r="C1605">
        <v>85</v>
      </c>
      <c r="D1605" t="s">
        <v>18</v>
      </c>
      <c r="E1605">
        <v>0</v>
      </c>
      <c r="F1605">
        <v>16</v>
      </c>
      <c r="J1605" t="s">
        <v>9</v>
      </c>
      <c r="T1605">
        <v>1</v>
      </c>
      <c r="U1605">
        <v>2</v>
      </c>
    </row>
    <row r="1606" spans="1:21" x14ac:dyDescent="0.2">
      <c r="A1606">
        <v>2138</v>
      </c>
      <c r="B1606" t="s">
        <v>15</v>
      </c>
      <c r="C1606">
        <v>73</v>
      </c>
      <c r="D1606" t="s">
        <v>18</v>
      </c>
      <c r="E1606">
        <v>1</v>
      </c>
      <c r="J1606" t="s">
        <v>9</v>
      </c>
      <c r="T1606">
        <v>1</v>
      </c>
      <c r="U1606">
        <v>3</v>
      </c>
    </row>
    <row r="1607" spans="1:21" x14ac:dyDescent="0.2">
      <c r="A1607">
        <v>2175</v>
      </c>
      <c r="B1607" t="s">
        <v>15</v>
      </c>
      <c r="C1607">
        <v>73</v>
      </c>
      <c r="D1607" t="s">
        <v>18</v>
      </c>
      <c r="E1607">
        <v>0</v>
      </c>
      <c r="F1607">
        <v>16</v>
      </c>
      <c r="J1607" t="s">
        <v>9</v>
      </c>
      <c r="T1607">
        <v>1</v>
      </c>
      <c r="U1607">
        <v>3</v>
      </c>
    </row>
    <row r="1608" spans="1:21" x14ac:dyDescent="0.2">
      <c r="A1608">
        <v>2201</v>
      </c>
      <c r="B1608" t="s">
        <v>15</v>
      </c>
      <c r="C1608">
        <v>75</v>
      </c>
      <c r="D1608" t="s">
        <v>18</v>
      </c>
      <c r="E1608">
        <v>0</v>
      </c>
      <c r="F1608">
        <v>16</v>
      </c>
      <c r="J1608" t="s">
        <v>9</v>
      </c>
      <c r="T1608">
        <v>1</v>
      </c>
      <c r="U1608">
        <v>2</v>
      </c>
    </row>
    <row r="1609" spans="1:21" x14ac:dyDescent="0.2">
      <c r="A1609">
        <v>2327</v>
      </c>
      <c r="B1609" t="s">
        <v>15</v>
      </c>
      <c r="C1609">
        <v>77</v>
      </c>
      <c r="D1609" t="s">
        <v>16</v>
      </c>
      <c r="E1609">
        <v>0</v>
      </c>
      <c r="J1609" t="s">
        <v>9</v>
      </c>
      <c r="R1609" t="s">
        <v>55</v>
      </c>
      <c r="T1609">
        <v>2</v>
      </c>
      <c r="U1609">
        <v>5</v>
      </c>
    </row>
    <row r="1610" spans="1:21" x14ac:dyDescent="0.2">
      <c r="A1610">
        <v>2357</v>
      </c>
      <c r="B1610" t="s">
        <v>15</v>
      </c>
      <c r="C1610">
        <v>71</v>
      </c>
      <c r="D1610" t="s">
        <v>16</v>
      </c>
      <c r="E1610">
        <v>0</v>
      </c>
      <c r="F1610">
        <v>15</v>
      </c>
      <c r="J1610" t="s">
        <v>9</v>
      </c>
      <c r="T1610">
        <v>1</v>
      </c>
      <c r="U1610">
        <v>3</v>
      </c>
    </row>
    <row r="1611" spans="1:21" x14ac:dyDescent="0.2">
      <c r="A1611">
        <v>544</v>
      </c>
      <c r="B1611" t="s">
        <v>15</v>
      </c>
      <c r="C1611">
        <v>83</v>
      </c>
      <c r="D1611" t="s">
        <v>18</v>
      </c>
      <c r="E1611">
        <v>0</v>
      </c>
      <c r="G1611" t="s">
        <v>6</v>
      </c>
      <c r="H1611" t="s">
        <v>7</v>
      </c>
      <c r="I1611" t="s">
        <v>8</v>
      </c>
      <c r="T1611">
        <v>3</v>
      </c>
      <c r="U1611">
        <v>5</v>
      </c>
    </row>
    <row r="1612" spans="1:21" x14ac:dyDescent="0.2">
      <c r="A1612">
        <v>884</v>
      </c>
      <c r="B1612" t="s">
        <v>15</v>
      </c>
      <c r="C1612">
        <v>76</v>
      </c>
      <c r="D1612" t="s">
        <v>18</v>
      </c>
      <c r="E1612">
        <v>1</v>
      </c>
      <c r="G1612" t="s">
        <v>6</v>
      </c>
      <c r="H1612" t="s">
        <v>7</v>
      </c>
      <c r="I1612" t="s">
        <v>8</v>
      </c>
      <c r="T1612">
        <v>3</v>
      </c>
      <c r="U1612">
        <v>4</v>
      </c>
    </row>
    <row r="1613" spans="1:21" x14ac:dyDescent="0.2">
      <c r="A1613">
        <v>2371</v>
      </c>
      <c r="B1613" t="s">
        <v>15</v>
      </c>
      <c r="C1613">
        <v>72</v>
      </c>
      <c r="D1613" t="s">
        <v>18</v>
      </c>
      <c r="E1613">
        <v>0</v>
      </c>
      <c r="G1613" t="s">
        <v>6</v>
      </c>
      <c r="H1613" t="s">
        <v>7</v>
      </c>
      <c r="I1613" t="s">
        <v>8</v>
      </c>
      <c r="T1613">
        <v>3</v>
      </c>
      <c r="U1613">
        <v>5</v>
      </c>
    </row>
    <row r="1614" spans="1:21" x14ac:dyDescent="0.2">
      <c r="A1614">
        <v>2457</v>
      </c>
      <c r="B1614" t="s">
        <v>15</v>
      </c>
      <c r="C1614">
        <v>75</v>
      </c>
      <c r="D1614" t="s">
        <v>16</v>
      </c>
      <c r="E1614">
        <v>0</v>
      </c>
      <c r="F1614">
        <v>15</v>
      </c>
      <c r="G1614" t="s">
        <v>6</v>
      </c>
      <c r="H1614" t="s">
        <v>7</v>
      </c>
      <c r="I1614" t="s">
        <v>8</v>
      </c>
      <c r="T1614">
        <v>3</v>
      </c>
      <c r="U1614">
        <v>5</v>
      </c>
    </row>
    <row r="1615" spans="1:21" x14ac:dyDescent="0.2">
      <c r="A1615">
        <v>16</v>
      </c>
      <c r="B1615" t="s">
        <v>15</v>
      </c>
      <c r="C1615">
        <v>96</v>
      </c>
      <c r="D1615" t="s">
        <v>18</v>
      </c>
      <c r="E1615">
        <v>1</v>
      </c>
      <c r="H1615" t="s">
        <v>7</v>
      </c>
      <c r="I1615" t="s">
        <v>8</v>
      </c>
      <c r="T1615">
        <v>2</v>
      </c>
      <c r="U1615">
        <v>4</v>
      </c>
    </row>
    <row r="1616" spans="1:21" x14ac:dyDescent="0.2">
      <c r="A1616">
        <v>34</v>
      </c>
      <c r="B1616" t="s">
        <v>15</v>
      </c>
      <c r="C1616">
        <v>80</v>
      </c>
      <c r="D1616" t="s">
        <v>18</v>
      </c>
      <c r="E1616">
        <v>0</v>
      </c>
      <c r="H1616" t="s">
        <v>7</v>
      </c>
      <c r="I1616" t="s">
        <v>8</v>
      </c>
      <c r="T1616">
        <v>2</v>
      </c>
      <c r="U1616">
        <v>3</v>
      </c>
    </row>
    <row r="1617" spans="1:21" x14ac:dyDescent="0.2">
      <c r="A1617">
        <v>51</v>
      </c>
      <c r="B1617" t="s">
        <v>15</v>
      </c>
      <c r="C1617">
        <v>93</v>
      </c>
      <c r="D1617" t="s">
        <v>18</v>
      </c>
      <c r="E1617">
        <v>0</v>
      </c>
      <c r="F1617">
        <v>9</v>
      </c>
      <c r="H1617" t="s">
        <v>7</v>
      </c>
      <c r="I1617" t="s">
        <v>8</v>
      </c>
      <c r="T1617">
        <v>2</v>
      </c>
      <c r="U1617">
        <v>3</v>
      </c>
    </row>
    <row r="1618" spans="1:21" x14ac:dyDescent="0.2">
      <c r="A1618">
        <v>63</v>
      </c>
      <c r="B1618" t="s">
        <v>15</v>
      </c>
      <c r="C1618">
        <v>94</v>
      </c>
      <c r="D1618" t="s">
        <v>16</v>
      </c>
      <c r="E1618">
        <v>0</v>
      </c>
      <c r="H1618" t="s">
        <v>7</v>
      </c>
      <c r="I1618" t="s">
        <v>8</v>
      </c>
      <c r="T1618">
        <v>2</v>
      </c>
      <c r="U1618">
        <v>5</v>
      </c>
    </row>
    <row r="1619" spans="1:21" x14ac:dyDescent="0.2">
      <c r="A1619">
        <v>183</v>
      </c>
      <c r="B1619" t="s">
        <v>15</v>
      </c>
      <c r="C1619">
        <v>83</v>
      </c>
      <c r="D1619" t="s">
        <v>18</v>
      </c>
      <c r="E1619">
        <v>0</v>
      </c>
      <c r="F1619">
        <v>16</v>
      </c>
      <c r="H1619" t="s">
        <v>7</v>
      </c>
      <c r="I1619" t="s">
        <v>8</v>
      </c>
      <c r="T1619">
        <v>2</v>
      </c>
      <c r="U1619">
        <v>4</v>
      </c>
    </row>
    <row r="1620" spans="1:21" x14ac:dyDescent="0.2">
      <c r="A1620">
        <v>214</v>
      </c>
      <c r="B1620" t="s">
        <v>15</v>
      </c>
      <c r="C1620">
        <v>96</v>
      </c>
      <c r="D1620" t="s">
        <v>16</v>
      </c>
      <c r="E1620">
        <v>0</v>
      </c>
      <c r="F1620">
        <v>15</v>
      </c>
      <c r="H1620" t="s">
        <v>7</v>
      </c>
      <c r="I1620" t="s">
        <v>8</v>
      </c>
      <c r="S1620" t="s">
        <v>53</v>
      </c>
      <c r="T1620">
        <v>3</v>
      </c>
      <c r="U1620">
        <v>7</v>
      </c>
    </row>
    <row r="1621" spans="1:21" x14ac:dyDescent="0.2">
      <c r="A1621">
        <v>223</v>
      </c>
      <c r="B1621" t="s">
        <v>15</v>
      </c>
      <c r="C1621">
        <v>102</v>
      </c>
      <c r="D1621" t="s">
        <v>18</v>
      </c>
      <c r="E1621">
        <v>0</v>
      </c>
      <c r="H1621" t="s">
        <v>7</v>
      </c>
      <c r="I1621" t="s">
        <v>8</v>
      </c>
      <c r="T1621">
        <v>2</v>
      </c>
      <c r="U1621">
        <v>3</v>
      </c>
    </row>
    <row r="1622" spans="1:21" x14ac:dyDescent="0.2">
      <c r="A1622">
        <v>229</v>
      </c>
      <c r="B1622" t="s">
        <v>15</v>
      </c>
      <c r="C1622">
        <v>76</v>
      </c>
      <c r="D1622" t="s">
        <v>18</v>
      </c>
      <c r="E1622">
        <v>1</v>
      </c>
      <c r="F1622">
        <v>12</v>
      </c>
      <c r="H1622" t="s">
        <v>7</v>
      </c>
      <c r="I1622" t="s">
        <v>8</v>
      </c>
      <c r="T1622">
        <v>2</v>
      </c>
      <c r="U1622">
        <v>4</v>
      </c>
    </row>
    <row r="1623" spans="1:21" x14ac:dyDescent="0.2">
      <c r="A1623">
        <v>355</v>
      </c>
      <c r="B1623" t="s">
        <v>15</v>
      </c>
      <c r="C1623">
        <v>89</v>
      </c>
      <c r="D1623" t="s">
        <v>16</v>
      </c>
      <c r="E1623">
        <v>0</v>
      </c>
      <c r="F1623">
        <v>16</v>
      </c>
      <c r="H1623" t="s">
        <v>7</v>
      </c>
      <c r="I1623" t="s">
        <v>8</v>
      </c>
      <c r="T1623">
        <v>2</v>
      </c>
      <c r="U1623">
        <v>4</v>
      </c>
    </row>
    <row r="1624" spans="1:21" x14ac:dyDescent="0.2">
      <c r="A1624">
        <v>387</v>
      </c>
      <c r="B1624" t="s">
        <v>15</v>
      </c>
      <c r="C1624">
        <v>79</v>
      </c>
      <c r="D1624" t="s">
        <v>18</v>
      </c>
      <c r="E1624">
        <v>0</v>
      </c>
      <c r="H1624" t="s">
        <v>7</v>
      </c>
      <c r="I1624" t="s">
        <v>8</v>
      </c>
      <c r="T1624">
        <v>2</v>
      </c>
      <c r="U1624">
        <v>3</v>
      </c>
    </row>
    <row r="1625" spans="1:21" x14ac:dyDescent="0.2">
      <c r="A1625">
        <v>500</v>
      </c>
      <c r="B1625" t="s">
        <v>15</v>
      </c>
      <c r="C1625">
        <v>76</v>
      </c>
      <c r="D1625" t="s">
        <v>16</v>
      </c>
      <c r="E1625">
        <v>0</v>
      </c>
      <c r="F1625">
        <v>15</v>
      </c>
      <c r="H1625" t="s">
        <v>7</v>
      </c>
      <c r="I1625" t="s">
        <v>8</v>
      </c>
      <c r="R1625" t="s">
        <v>55</v>
      </c>
      <c r="T1625">
        <v>3</v>
      </c>
      <c r="U1625">
        <v>5</v>
      </c>
    </row>
    <row r="1626" spans="1:21" x14ac:dyDescent="0.2">
      <c r="A1626">
        <v>505</v>
      </c>
      <c r="B1626" t="s">
        <v>15</v>
      </c>
      <c r="C1626">
        <v>95</v>
      </c>
      <c r="D1626" t="s">
        <v>16</v>
      </c>
      <c r="E1626">
        <v>1</v>
      </c>
      <c r="H1626" t="s">
        <v>7</v>
      </c>
      <c r="I1626" t="s">
        <v>8</v>
      </c>
      <c r="T1626">
        <v>2</v>
      </c>
      <c r="U1626">
        <v>5</v>
      </c>
    </row>
    <row r="1627" spans="1:21" x14ac:dyDescent="0.2">
      <c r="A1627">
        <v>537</v>
      </c>
      <c r="B1627" t="s">
        <v>15</v>
      </c>
      <c r="C1627">
        <v>81</v>
      </c>
      <c r="D1627" t="s">
        <v>18</v>
      </c>
      <c r="E1627">
        <v>0</v>
      </c>
      <c r="F1627">
        <v>16</v>
      </c>
      <c r="H1627" t="s">
        <v>7</v>
      </c>
      <c r="I1627" t="s">
        <v>8</v>
      </c>
      <c r="T1627">
        <v>2</v>
      </c>
      <c r="U1627">
        <v>5</v>
      </c>
    </row>
    <row r="1628" spans="1:21" x14ac:dyDescent="0.2">
      <c r="A1628">
        <v>580</v>
      </c>
      <c r="B1628" t="s">
        <v>15</v>
      </c>
      <c r="C1628">
        <v>80</v>
      </c>
      <c r="D1628" t="s">
        <v>18</v>
      </c>
      <c r="E1628">
        <v>0</v>
      </c>
      <c r="H1628" t="s">
        <v>7</v>
      </c>
      <c r="I1628" t="s">
        <v>8</v>
      </c>
      <c r="T1628">
        <v>2</v>
      </c>
      <c r="U1628">
        <v>7</v>
      </c>
    </row>
    <row r="1629" spans="1:21" x14ac:dyDescent="0.2">
      <c r="A1629">
        <v>599</v>
      </c>
      <c r="B1629" t="s">
        <v>15</v>
      </c>
      <c r="C1629">
        <v>80</v>
      </c>
      <c r="D1629" t="s">
        <v>18</v>
      </c>
      <c r="E1629">
        <v>0</v>
      </c>
      <c r="H1629" t="s">
        <v>7</v>
      </c>
      <c r="I1629" t="s">
        <v>8</v>
      </c>
      <c r="R1629" t="s">
        <v>55</v>
      </c>
      <c r="T1629">
        <v>3</v>
      </c>
      <c r="U1629">
        <v>6</v>
      </c>
    </row>
    <row r="1630" spans="1:21" x14ac:dyDescent="0.2">
      <c r="A1630">
        <v>617</v>
      </c>
      <c r="B1630" t="s">
        <v>15</v>
      </c>
      <c r="C1630">
        <v>95</v>
      </c>
      <c r="D1630" t="s">
        <v>16</v>
      </c>
      <c r="E1630">
        <v>1</v>
      </c>
      <c r="F1630">
        <v>15</v>
      </c>
      <c r="H1630" t="s">
        <v>7</v>
      </c>
      <c r="I1630" t="s">
        <v>8</v>
      </c>
      <c r="T1630">
        <v>2</v>
      </c>
      <c r="U1630">
        <v>5</v>
      </c>
    </row>
    <row r="1631" spans="1:21" x14ac:dyDescent="0.2">
      <c r="A1631">
        <v>669</v>
      </c>
      <c r="B1631" t="s">
        <v>15</v>
      </c>
      <c r="C1631">
        <v>88</v>
      </c>
      <c r="D1631" t="s">
        <v>16</v>
      </c>
      <c r="E1631">
        <v>0</v>
      </c>
      <c r="F1631">
        <v>19</v>
      </c>
      <c r="H1631" t="s">
        <v>7</v>
      </c>
      <c r="I1631" t="s">
        <v>8</v>
      </c>
      <c r="T1631">
        <v>2</v>
      </c>
      <c r="U1631">
        <v>4</v>
      </c>
    </row>
    <row r="1632" spans="1:21" x14ac:dyDescent="0.2">
      <c r="A1632">
        <v>670</v>
      </c>
      <c r="B1632" t="s">
        <v>15</v>
      </c>
      <c r="C1632">
        <v>82</v>
      </c>
      <c r="D1632" t="s">
        <v>16</v>
      </c>
      <c r="E1632">
        <v>0</v>
      </c>
      <c r="F1632">
        <v>15</v>
      </c>
      <c r="H1632" t="s">
        <v>7</v>
      </c>
      <c r="I1632" t="s">
        <v>8</v>
      </c>
      <c r="T1632">
        <v>2</v>
      </c>
      <c r="U1632">
        <v>5</v>
      </c>
    </row>
    <row r="1633" spans="1:21" x14ac:dyDescent="0.2">
      <c r="A1633">
        <v>685</v>
      </c>
      <c r="B1633" t="s">
        <v>15</v>
      </c>
      <c r="C1633">
        <v>79</v>
      </c>
      <c r="D1633" t="s">
        <v>16</v>
      </c>
      <c r="E1633">
        <v>2</v>
      </c>
      <c r="F1633">
        <v>9</v>
      </c>
      <c r="H1633" t="s">
        <v>7</v>
      </c>
      <c r="I1633" t="s">
        <v>8</v>
      </c>
      <c r="T1633">
        <v>2</v>
      </c>
      <c r="U1633">
        <v>5</v>
      </c>
    </row>
    <row r="1634" spans="1:21" x14ac:dyDescent="0.2">
      <c r="A1634">
        <v>686</v>
      </c>
      <c r="B1634" t="s">
        <v>15</v>
      </c>
      <c r="C1634">
        <v>77</v>
      </c>
      <c r="D1634" t="s">
        <v>18</v>
      </c>
      <c r="E1634">
        <v>0</v>
      </c>
      <c r="F1634">
        <v>16</v>
      </c>
      <c r="H1634" t="s">
        <v>7</v>
      </c>
      <c r="I1634" t="s">
        <v>8</v>
      </c>
      <c r="T1634">
        <v>2</v>
      </c>
      <c r="U1634">
        <v>3</v>
      </c>
    </row>
    <row r="1635" spans="1:21" x14ac:dyDescent="0.2">
      <c r="A1635">
        <v>867</v>
      </c>
      <c r="B1635" t="s">
        <v>15</v>
      </c>
      <c r="C1635">
        <v>83</v>
      </c>
      <c r="D1635" t="s">
        <v>16</v>
      </c>
      <c r="E1635">
        <v>0</v>
      </c>
      <c r="H1635" t="s">
        <v>7</v>
      </c>
      <c r="I1635" t="s">
        <v>8</v>
      </c>
      <c r="T1635">
        <v>2</v>
      </c>
      <c r="U1635">
        <v>4</v>
      </c>
    </row>
    <row r="1636" spans="1:21" x14ac:dyDescent="0.2">
      <c r="A1636">
        <v>868</v>
      </c>
      <c r="B1636" t="s">
        <v>15</v>
      </c>
      <c r="C1636">
        <v>79</v>
      </c>
      <c r="D1636" t="s">
        <v>18</v>
      </c>
      <c r="E1636">
        <v>0</v>
      </c>
      <c r="F1636">
        <v>16</v>
      </c>
      <c r="H1636" t="s">
        <v>7</v>
      </c>
      <c r="I1636" t="s">
        <v>8</v>
      </c>
      <c r="R1636" t="s">
        <v>55</v>
      </c>
      <c r="T1636">
        <v>3</v>
      </c>
      <c r="U1636">
        <v>6</v>
      </c>
    </row>
    <row r="1637" spans="1:21" x14ac:dyDescent="0.2">
      <c r="A1637">
        <v>887</v>
      </c>
      <c r="B1637" t="s">
        <v>15</v>
      </c>
      <c r="C1637">
        <v>84</v>
      </c>
      <c r="D1637" t="s">
        <v>16</v>
      </c>
      <c r="E1637">
        <v>0</v>
      </c>
      <c r="F1637">
        <v>15</v>
      </c>
      <c r="H1637" t="s">
        <v>7</v>
      </c>
      <c r="I1637" t="s">
        <v>8</v>
      </c>
      <c r="T1637">
        <v>2</v>
      </c>
      <c r="U1637">
        <v>4</v>
      </c>
    </row>
    <row r="1638" spans="1:21" x14ac:dyDescent="0.2">
      <c r="A1638">
        <v>888</v>
      </c>
      <c r="B1638" t="s">
        <v>15</v>
      </c>
      <c r="C1638">
        <v>83</v>
      </c>
      <c r="D1638" t="s">
        <v>18</v>
      </c>
      <c r="E1638">
        <v>2</v>
      </c>
      <c r="H1638" t="s">
        <v>7</v>
      </c>
      <c r="I1638" t="s">
        <v>8</v>
      </c>
      <c r="T1638">
        <v>2</v>
      </c>
      <c r="U1638">
        <v>4</v>
      </c>
    </row>
    <row r="1639" spans="1:21" x14ac:dyDescent="0.2">
      <c r="A1639">
        <v>972</v>
      </c>
      <c r="B1639" t="s">
        <v>15</v>
      </c>
      <c r="C1639">
        <v>80</v>
      </c>
      <c r="D1639" t="s">
        <v>18</v>
      </c>
      <c r="E1639">
        <v>1</v>
      </c>
      <c r="F1639">
        <v>16</v>
      </c>
      <c r="H1639" t="s">
        <v>7</v>
      </c>
      <c r="I1639" t="s">
        <v>8</v>
      </c>
      <c r="T1639">
        <v>2</v>
      </c>
      <c r="U1639">
        <v>3</v>
      </c>
    </row>
    <row r="1640" spans="1:21" x14ac:dyDescent="0.2">
      <c r="A1640">
        <v>1286</v>
      </c>
      <c r="B1640" t="s">
        <v>15</v>
      </c>
      <c r="C1640">
        <v>77</v>
      </c>
      <c r="D1640" t="s">
        <v>18</v>
      </c>
      <c r="E1640">
        <v>0</v>
      </c>
      <c r="F1640">
        <v>11</v>
      </c>
      <c r="H1640" t="s">
        <v>7</v>
      </c>
      <c r="I1640" t="s">
        <v>8</v>
      </c>
      <c r="T1640">
        <v>2</v>
      </c>
      <c r="U1640">
        <v>3</v>
      </c>
    </row>
    <row r="1641" spans="1:21" x14ac:dyDescent="0.2">
      <c r="A1641">
        <v>1340</v>
      </c>
      <c r="B1641" t="s">
        <v>15</v>
      </c>
      <c r="C1641">
        <v>84</v>
      </c>
      <c r="D1641" t="s">
        <v>16</v>
      </c>
      <c r="E1641">
        <v>1</v>
      </c>
      <c r="H1641" t="s">
        <v>7</v>
      </c>
      <c r="I1641" t="s">
        <v>8</v>
      </c>
      <c r="T1641">
        <v>2</v>
      </c>
      <c r="U1641">
        <v>4</v>
      </c>
    </row>
    <row r="1642" spans="1:21" x14ac:dyDescent="0.2">
      <c r="A1642">
        <v>1410</v>
      </c>
      <c r="B1642" t="s">
        <v>15</v>
      </c>
      <c r="C1642">
        <v>84</v>
      </c>
      <c r="D1642" t="s">
        <v>16</v>
      </c>
      <c r="E1642">
        <v>0</v>
      </c>
      <c r="F1642">
        <v>10</v>
      </c>
      <c r="H1642" t="s">
        <v>7</v>
      </c>
      <c r="I1642" t="s">
        <v>8</v>
      </c>
      <c r="T1642">
        <v>2</v>
      </c>
      <c r="U1642">
        <v>4</v>
      </c>
    </row>
    <row r="1643" spans="1:21" x14ac:dyDescent="0.2">
      <c r="A1643">
        <v>1709</v>
      </c>
      <c r="B1643" t="s">
        <v>15</v>
      </c>
      <c r="C1643">
        <v>78</v>
      </c>
      <c r="D1643" t="s">
        <v>16</v>
      </c>
      <c r="E1643">
        <v>1</v>
      </c>
      <c r="F1643">
        <v>19</v>
      </c>
      <c r="H1643" t="s">
        <v>7</v>
      </c>
      <c r="I1643" t="s">
        <v>8</v>
      </c>
      <c r="T1643">
        <v>2</v>
      </c>
      <c r="U1643">
        <v>3</v>
      </c>
    </row>
    <row r="1644" spans="1:21" x14ac:dyDescent="0.2">
      <c r="A1644">
        <v>1736</v>
      </c>
      <c r="B1644" t="s">
        <v>15</v>
      </c>
      <c r="C1644">
        <v>82</v>
      </c>
      <c r="D1644" t="s">
        <v>18</v>
      </c>
      <c r="E1644">
        <v>0</v>
      </c>
      <c r="F1644">
        <v>19</v>
      </c>
      <c r="H1644" t="s">
        <v>7</v>
      </c>
      <c r="I1644" t="s">
        <v>8</v>
      </c>
      <c r="T1644">
        <v>2</v>
      </c>
      <c r="U1644">
        <v>5</v>
      </c>
    </row>
    <row r="1645" spans="1:21" x14ac:dyDescent="0.2">
      <c r="A1645">
        <v>1802</v>
      </c>
      <c r="B1645" t="s">
        <v>15</v>
      </c>
      <c r="C1645">
        <v>86</v>
      </c>
      <c r="D1645" t="s">
        <v>16</v>
      </c>
      <c r="E1645">
        <v>0</v>
      </c>
      <c r="F1645">
        <v>12</v>
      </c>
      <c r="H1645" t="s">
        <v>7</v>
      </c>
      <c r="I1645" t="s">
        <v>8</v>
      </c>
      <c r="T1645">
        <v>2</v>
      </c>
      <c r="U1645">
        <v>4</v>
      </c>
    </row>
    <row r="1646" spans="1:21" x14ac:dyDescent="0.2">
      <c r="A1646">
        <v>1858</v>
      </c>
      <c r="B1646" t="s">
        <v>15</v>
      </c>
      <c r="C1646">
        <v>64</v>
      </c>
      <c r="D1646" t="s">
        <v>18</v>
      </c>
      <c r="E1646">
        <v>1</v>
      </c>
      <c r="F1646">
        <v>12</v>
      </c>
      <c r="H1646" t="s">
        <v>7</v>
      </c>
      <c r="I1646" t="s">
        <v>8</v>
      </c>
      <c r="T1646">
        <v>2</v>
      </c>
      <c r="U1646">
        <v>3</v>
      </c>
    </row>
    <row r="1647" spans="1:21" x14ac:dyDescent="0.2">
      <c r="A1647">
        <v>1941</v>
      </c>
      <c r="B1647" t="s">
        <v>15</v>
      </c>
      <c r="C1647">
        <v>80</v>
      </c>
      <c r="D1647" t="s">
        <v>18</v>
      </c>
      <c r="E1647">
        <v>1</v>
      </c>
      <c r="F1647">
        <v>16</v>
      </c>
      <c r="H1647" t="s">
        <v>7</v>
      </c>
      <c r="I1647" t="s">
        <v>8</v>
      </c>
      <c r="R1647" t="s">
        <v>55</v>
      </c>
      <c r="T1647">
        <v>3</v>
      </c>
      <c r="U1647">
        <v>4</v>
      </c>
    </row>
    <row r="1648" spans="1:21" x14ac:dyDescent="0.2">
      <c r="A1648">
        <v>2295</v>
      </c>
      <c r="B1648" t="s">
        <v>15</v>
      </c>
      <c r="C1648">
        <v>73</v>
      </c>
      <c r="D1648" t="s">
        <v>18</v>
      </c>
      <c r="E1648">
        <v>0</v>
      </c>
      <c r="F1648">
        <v>19</v>
      </c>
      <c r="H1648" t="s">
        <v>7</v>
      </c>
      <c r="I1648" t="s">
        <v>8</v>
      </c>
      <c r="T1648">
        <v>2</v>
      </c>
      <c r="U1648">
        <v>3</v>
      </c>
    </row>
    <row r="1649" spans="1:21" x14ac:dyDescent="0.2">
      <c r="A1649">
        <v>2504</v>
      </c>
      <c r="B1649" t="s">
        <v>15</v>
      </c>
      <c r="C1649">
        <v>77</v>
      </c>
      <c r="D1649" t="s">
        <v>18</v>
      </c>
      <c r="E1649">
        <v>0</v>
      </c>
      <c r="H1649" t="s">
        <v>7</v>
      </c>
      <c r="I1649" t="s">
        <v>8</v>
      </c>
      <c r="T1649">
        <v>2</v>
      </c>
      <c r="U1649">
        <v>3</v>
      </c>
    </row>
    <row r="1650" spans="1:21" x14ac:dyDescent="0.2">
      <c r="A1650">
        <v>2507</v>
      </c>
      <c r="B1650" t="s">
        <v>15</v>
      </c>
      <c r="C1650">
        <v>88</v>
      </c>
      <c r="D1650" t="s">
        <v>16</v>
      </c>
      <c r="E1650">
        <v>0</v>
      </c>
      <c r="F1650">
        <v>10</v>
      </c>
      <c r="H1650" t="s">
        <v>7</v>
      </c>
      <c r="I1650" t="s">
        <v>8</v>
      </c>
      <c r="R1650" t="s">
        <v>55</v>
      </c>
      <c r="T1650">
        <v>3</v>
      </c>
      <c r="U1650">
        <v>6</v>
      </c>
    </row>
    <row r="1651" spans="1:21" x14ac:dyDescent="0.2">
      <c r="A1651">
        <v>1418</v>
      </c>
      <c r="B1651" t="s">
        <v>15</v>
      </c>
      <c r="C1651">
        <v>73</v>
      </c>
      <c r="D1651" t="s">
        <v>16</v>
      </c>
      <c r="E1651">
        <v>0</v>
      </c>
      <c r="F1651">
        <v>10</v>
      </c>
      <c r="G1651" t="s">
        <v>6</v>
      </c>
      <c r="I1651" t="s">
        <v>8</v>
      </c>
      <c r="T1651">
        <v>2</v>
      </c>
      <c r="U1651">
        <v>5</v>
      </c>
    </row>
    <row r="1652" spans="1:21" x14ac:dyDescent="0.2">
      <c r="A1652">
        <v>2487</v>
      </c>
      <c r="B1652" t="s">
        <v>15</v>
      </c>
      <c r="C1652">
        <v>67</v>
      </c>
      <c r="D1652" t="s">
        <v>16</v>
      </c>
      <c r="E1652">
        <v>1</v>
      </c>
      <c r="F1652">
        <v>16</v>
      </c>
      <c r="G1652" t="s">
        <v>6</v>
      </c>
      <c r="I1652" t="s">
        <v>8</v>
      </c>
      <c r="T1652">
        <v>2</v>
      </c>
      <c r="U1652">
        <v>3</v>
      </c>
    </row>
    <row r="1653" spans="1:21" x14ac:dyDescent="0.2">
      <c r="A1653">
        <v>36</v>
      </c>
      <c r="B1653" t="s">
        <v>15</v>
      </c>
      <c r="C1653">
        <v>103</v>
      </c>
      <c r="D1653" t="s">
        <v>16</v>
      </c>
      <c r="E1653">
        <v>0</v>
      </c>
      <c r="I1653" t="s">
        <v>8</v>
      </c>
      <c r="T1653">
        <v>1</v>
      </c>
      <c r="U1653">
        <v>2</v>
      </c>
    </row>
    <row r="1654" spans="1:21" x14ac:dyDescent="0.2">
      <c r="A1654">
        <v>287</v>
      </c>
      <c r="B1654" t="s">
        <v>15</v>
      </c>
      <c r="C1654">
        <v>79</v>
      </c>
      <c r="D1654" t="s">
        <v>16</v>
      </c>
      <c r="E1654">
        <v>1</v>
      </c>
      <c r="F1654">
        <v>16</v>
      </c>
      <c r="I1654" t="s">
        <v>8</v>
      </c>
      <c r="T1654">
        <v>1</v>
      </c>
      <c r="U1654">
        <v>3</v>
      </c>
    </row>
    <row r="1655" spans="1:21" x14ac:dyDescent="0.2">
      <c r="A1655">
        <v>317</v>
      </c>
      <c r="B1655" t="s">
        <v>15</v>
      </c>
      <c r="C1655">
        <v>80</v>
      </c>
      <c r="D1655" t="s">
        <v>18</v>
      </c>
      <c r="E1655">
        <v>0</v>
      </c>
      <c r="F1655">
        <v>16</v>
      </c>
      <c r="I1655" t="s">
        <v>8</v>
      </c>
      <c r="T1655">
        <v>1</v>
      </c>
      <c r="U1655">
        <v>3</v>
      </c>
    </row>
    <row r="1656" spans="1:21" x14ac:dyDescent="0.2">
      <c r="A1656">
        <v>547</v>
      </c>
      <c r="B1656" t="s">
        <v>15</v>
      </c>
      <c r="C1656">
        <v>76</v>
      </c>
      <c r="D1656" t="s">
        <v>18</v>
      </c>
      <c r="E1656">
        <v>0</v>
      </c>
      <c r="I1656" t="s">
        <v>8</v>
      </c>
      <c r="R1656" t="s">
        <v>55</v>
      </c>
      <c r="T1656">
        <v>2</v>
      </c>
      <c r="U1656">
        <v>3</v>
      </c>
    </row>
    <row r="1657" spans="1:21" x14ac:dyDescent="0.2">
      <c r="A1657">
        <v>573</v>
      </c>
      <c r="B1657" t="s">
        <v>15</v>
      </c>
      <c r="C1657">
        <v>83</v>
      </c>
      <c r="D1657" t="s">
        <v>16</v>
      </c>
      <c r="E1657">
        <v>0</v>
      </c>
      <c r="F1657">
        <v>16</v>
      </c>
      <c r="I1657" t="s">
        <v>8</v>
      </c>
      <c r="T1657">
        <v>1</v>
      </c>
      <c r="U1657">
        <v>3</v>
      </c>
    </row>
    <row r="1658" spans="1:21" x14ac:dyDescent="0.2">
      <c r="A1658">
        <v>600</v>
      </c>
      <c r="B1658" t="s">
        <v>15</v>
      </c>
      <c r="C1658">
        <v>82</v>
      </c>
      <c r="D1658" t="s">
        <v>16</v>
      </c>
      <c r="E1658">
        <v>0</v>
      </c>
      <c r="I1658" t="s">
        <v>8</v>
      </c>
      <c r="T1658">
        <v>1</v>
      </c>
      <c r="U1658">
        <v>2</v>
      </c>
    </row>
    <row r="1659" spans="1:21" x14ac:dyDescent="0.2">
      <c r="A1659">
        <v>659</v>
      </c>
      <c r="B1659" t="s">
        <v>15</v>
      </c>
      <c r="C1659">
        <v>94</v>
      </c>
      <c r="D1659" t="s">
        <v>16</v>
      </c>
      <c r="E1659">
        <v>0</v>
      </c>
      <c r="I1659" t="s">
        <v>8</v>
      </c>
      <c r="T1659">
        <v>1</v>
      </c>
      <c r="U1659">
        <v>2</v>
      </c>
    </row>
    <row r="1660" spans="1:21" x14ac:dyDescent="0.2">
      <c r="A1660">
        <v>833</v>
      </c>
      <c r="B1660" t="s">
        <v>15</v>
      </c>
      <c r="C1660">
        <v>82</v>
      </c>
      <c r="D1660" t="s">
        <v>16</v>
      </c>
      <c r="E1660">
        <v>0</v>
      </c>
      <c r="I1660" t="s">
        <v>8</v>
      </c>
      <c r="T1660">
        <v>1</v>
      </c>
      <c r="U1660">
        <v>2</v>
      </c>
    </row>
    <row r="1661" spans="1:21" x14ac:dyDescent="0.2">
      <c r="A1661">
        <v>859</v>
      </c>
      <c r="B1661" t="s">
        <v>15</v>
      </c>
      <c r="C1661">
        <v>79</v>
      </c>
      <c r="D1661" t="s">
        <v>16</v>
      </c>
      <c r="E1661">
        <v>0</v>
      </c>
      <c r="F1661">
        <v>20</v>
      </c>
      <c r="I1661" t="s">
        <v>8</v>
      </c>
      <c r="T1661">
        <v>1</v>
      </c>
      <c r="U1661">
        <v>2</v>
      </c>
    </row>
    <row r="1662" spans="1:21" x14ac:dyDescent="0.2">
      <c r="A1662">
        <v>889</v>
      </c>
      <c r="B1662" t="s">
        <v>15</v>
      </c>
      <c r="C1662">
        <v>84</v>
      </c>
      <c r="D1662" t="s">
        <v>18</v>
      </c>
      <c r="E1662">
        <v>0</v>
      </c>
      <c r="I1662" t="s">
        <v>8</v>
      </c>
      <c r="R1662" t="s">
        <v>55</v>
      </c>
      <c r="T1662">
        <v>2</v>
      </c>
      <c r="U1662">
        <v>4</v>
      </c>
    </row>
    <row r="1663" spans="1:21" x14ac:dyDescent="0.2">
      <c r="A1663">
        <v>1193</v>
      </c>
      <c r="B1663" t="s">
        <v>15</v>
      </c>
      <c r="C1663">
        <v>87</v>
      </c>
      <c r="D1663" t="s">
        <v>18</v>
      </c>
      <c r="E1663">
        <v>0</v>
      </c>
      <c r="F1663">
        <v>11</v>
      </c>
      <c r="I1663" t="s">
        <v>8</v>
      </c>
      <c r="T1663">
        <v>1</v>
      </c>
      <c r="U1663">
        <v>4</v>
      </c>
    </row>
    <row r="1664" spans="1:21" x14ac:dyDescent="0.2">
      <c r="A1664">
        <v>1312</v>
      </c>
      <c r="B1664" t="s">
        <v>15</v>
      </c>
      <c r="C1664">
        <v>76</v>
      </c>
      <c r="D1664" t="s">
        <v>16</v>
      </c>
      <c r="E1664">
        <v>0</v>
      </c>
      <c r="F1664">
        <v>17</v>
      </c>
      <c r="I1664" t="s">
        <v>8</v>
      </c>
      <c r="T1664">
        <v>1</v>
      </c>
      <c r="U1664">
        <v>4</v>
      </c>
    </row>
    <row r="1665" spans="1:21" x14ac:dyDescent="0.2">
      <c r="A1665">
        <v>1657</v>
      </c>
      <c r="B1665" t="s">
        <v>15</v>
      </c>
      <c r="C1665">
        <v>75</v>
      </c>
      <c r="D1665" t="s">
        <v>16</v>
      </c>
      <c r="E1665">
        <v>0</v>
      </c>
      <c r="F1665">
        <v>17</v>
      </c>
      <c r="I1665" t="s">
        <v>8</v>
      </c>
      <c r="T1665">
        <v>1</v>
      </c>
      <c r="U1665">
        <v>3</v>
      </c>
    </row>
    <row r="1666" spans="1:21" x14ac:dyDescent="0.2">
      <c r="A1666">
        <v>1734</v>
      </c>
      <c r="B1666" t="s">
        <v>15</v>
      </c>
      <c r="C1666">
        <v>72</v>
      </c>
      <c r="D1666" t="s">
        <v>18</v>
      </c>
      <c r="E1666">
        <v>0</v>
      </c>
      <c r="F1666">
        <v>16</v>
      </c>
      <c r="I1666" t="s">
        <v>8</v>
      </c>
      <c r="T1666">
        <v>1</v>
      </c>
      <c r="U1666">
        <v>3</v>
      </c>
    </row>
    <row r="1667" spans="1:21" x14ac:dyDescent="0.2">
      <c r="A1667">
        <v>1790</v>
      </c>
      <c r="B1667" t="s">
        <v>15</v>
      </c>
      <c r="C1667">
        <v>72</v>
      </c>
      <c r="D1667" t="s">
        <v>18</v>
      </c>
      <c r="E1667">
        <v>0</v>
      </c>
      <c r="F1667">
        <v>13</v>
      </c>
      <c r="I1667" t="s">
        <v>8</v>
      </c>
      <c r="T1667">
        <v>1</v>
      </c>
      <c r="U1667">
        <v>2</v>
      </c>
    </row>
    <row r="1668" spans="1:21" x14ac:dyDescent="0.2">
      <c r="A1668">
        <v>1799</v>
      </c>
      <c r="B1668" t="s">
        <v>15</v>
      </c>
      <c r="C1668">
        <v>75</v>
      </c>
      <c r="D1668" t="s">
        <v>18</v>
      </c>
      <c r="E1668">
        <v>0</v>
      </c>
      <c r="F1668">
        <v>19</v>
      </c>
      <c r="I1668" t="s">
        <v>8</v>
      </c>
      <c r="T1668">
        <v>1</v>
      </c>
      <c r="U1668">
        <v>2</v>
      </c>
    </row>
    <row r="1669" spans="1:21" x14ac:dyDescent="0.2">
      <c r="A1669">
        <v>1804</v>
      </c>
      <c r="B1669" t="s">
        <v>15</v>
      </c>
      <c r="C1669">
        <v>55</v>
      </c>
      <c r="D1669" t="s">
        <v>18</v>
      </c>
      <c r="E1669">
        <v>1</v>
      </c>
      <c r="F1669">
        <v>16</v>
      </c>
      <c r="I1669" t="s">
        <v>8</v>
      </c>
      <c r="T1669">
        <v>1</v>
      </c>
      <c r="U1669">
        <v>3</v>
      </c>
    </row>
    <row r="1670" spans="1:21" x14ac:dyDescent="0.2">
      <c r="A1670">
        <v>1846</v>
      </c>
      <c r="B1670" t="s">
        <v>15</v>
      </c>
      <c r="C1670">
        <v>72</v>
      </c>
      <c r="D1670" t="s">
        <v>18</v>
      </c>
      <c r="E1670">
        <v>0</v>
      </c>
      <c r="F1670">
        <v>11</v>
      </c>
      <c r="I1670" t="s">
        <v>8</v>
      </c>
      <c r="T1670">
        <v>1</v>
      </c>
      <c r="U1670">
        <v>2</v>
      </c>
    </row>
    <row r="1671" spans="1:21" x14ac:dyDescent="0.2">
      <c r="A1671">
        <v>1953</v>
      </c>
      <c r="B1671" t="s">
        <v>15</v>
      </c>
      <c r="C1671">
        <v>75</v>
      </c>
      <c r="D1671" t="s">
        <v>16</v>
      </c>
      <c r="E1671">
        <v>0</v>
      </c>
      <c r="F1671">
        <v>15</v>
      </c>
      <c r="I1671" t="s">
        <v>8</v>
      </c>
      <c r="R1671" t="s">
        <v>55</v>
      </c>
      <c r="T1671">
        <v>2</v>
      </c>
      <c r="U1671">
        <v>4</v>
      </c>
    </row>
    <row r="1672" spans="1:21" x14ac:dyDescent="0.2">
      <c r="A1672">
        <v>2003</v>
      </c>
      <c r="B1672" t="s">
        <v>15</v>
      </c>
      <c r="C1672">
        <v>72</v>
      </c>
      <c r="D1672" t="s">
        <v>18</v>
      </c>
      <c r="E1672">
        <v>0</v>
      </c>
      <c r="F1672">
        <v>15</v>
      </c>
      <c r="I1672" t="s">
        <v>8</v>
      </c>
      <c r="R1672" t="s">
        <v>55</v>
      </c>
      <c r="T1672">
        <v>2</v>
      </c>
      <c r="U1672">
        <v>3</v>
      </c>
    </row>
    <row r="1673" spans="1:21" x14ac:dyDescent="0.2">
      <c r="A1673">
        <v>2009</v>
      </c>
      <c r="B1673" t="s">
        <v>15</v>
      </c>
      <c r="C1673">
        <v>77</v>
      </c>
      <c r="D1673" t="s">
        <v>16</v>
      </c>
      <c r="E1673">
        <v>0</v>
      </c>
      <c r="F1673">
        <v>11</v>
      </c>
      <c r="I1673" t="s">
        <v>8</v>
      </c>
      <c r="T1673">
        <v>1</v>
      </c>
      <c r="U1673">
        <v>2</v>
      </c>
    </row>
    <row r="1674" spans="1:21" x14ac:dyDescent="0.2">
      <c r="A1674">
        <v>2090</v>
      </c>
      <c r="B1674" t="s">
        <v>15</v>
      </c>
      <c r="C1674">
        <v>72</v>
      </c>
      <c r="D1674" t="s">
        <v>18</v>
      </c>
      <c r="E1674">
        <v>0</v>
      </c>
      <c r="F1674">
        <v>12</v>
      </c>
      <c r="I1674" t="s">
        <v>8</v>
      </c>
      <c r="R1674" t="s">
        <v>55</v>
      </c>
      <c r="T1674">
        <v>2</v>
      </c>
      <c r="U1674">
        <v>3</v>
      </c>
    </row>
    <row r="1675" spans="1:21" x14ac:dyDescent="0.2">
      <c r="A1675">
        <v>2216</v>
      </c>
      <c r="B1675" t="s">
        <v>15</v>
      </c>
      <c r="C1675">
        <v>72</v>
      </c>
      <c r="D1675" t="s">
        <v>16</v>
      </c>
      <c r="E1675">
        <v>1</v>
      </c>
      <c r="F1675">
        <v>15</v>
      </c>
      <c r="I1675" t="s">
        <v>8</v>
      </c>
      <c r="T1675">
        <v>1</v>
      </c>
      <c r="U1675">
        <v>1</v>
      </c>
    </row>
    <row r="1676" spans="1:21" x14ac:dyDescent="0.2">
      <c r="A1676">
        <v>2274</v>
      </c>
      <c r="B1676" t="s">
        <v>15</v>
      </c>
      <c r="C1676">
        <v>72</v>
      </c>
      <c r="D1676" t="s">
        <v>18</v>
      </c>
      <c r="E1676">
        <v>1</v>
      </c>
      <c r="F1676">
        <v>10</v>
      </c>
      <c r="I1676" t="s">
        <v>8</v>
      </c>
      <c r="T1676">
        <v>1</v>
      </c>
      <c r="U1676">
        <v>1</v>
      </c>
    </row>
    <row r="1677" spans="1:21" x14ac:dyDescent="0.2">
      <c r="A1677">
        <v>2647</v>
      </c>
      <c r="B1677" t="s">
        <v>15</v>
      </c>
      <c r="C1677">
        <v>73</v>
      </c>
      <c r="D1677" t="s">
        <v>16</v>
      </c>
      <c r="E1677">
        <v>0</v>
      </c>
      <c r="F1677">
        <v>18</v>
      </c>
      <c r="I1677" t="s">
        <v>8</v>
      </c>
      <c r="T1677">
        <v>1</v>
      </c>
      <c r="U1677">
        <v>6</v>
      </c>
    </row>
    <row r="1678" spans="1:21" x14ac:dyDescent="0.2">
      <c r="A1678">
        <v>589</v>
      </c>
      <c r="B1678" t="s">
        <v>15</v>
      </c>
      <c r="C1678">
        <v>77</v>
      </c>
      <c r="D1678" t="s">
        <v>18</v>
      </c>
      <c r="E1678">
        <v>0</v>
      </c>
      <c r="F1678">
        <v>16</v>
      </c>
      <c r="G1678" t="s">
        <v>6</v>
      </c>
      <c r="H1678" t="s">
        <v>7</v>
      </c>
      <c r="T1678">
        <v>2</v>
      </c>
      <c r="U1678">
        <v>5</v>
      </c>
    </row>
    <row r="1679" spans="1:21" x14ac:dyDescent="0.2">
      <c r="A1679">
        <v>736</v>
      </c>
      <c r="B1679" t="s">
        <v>15</v>
      </c>
      <c r="C1679">
        <v>86</v>
      </c>
      <c r="D1679" t="s">
        <v>18</v>
      </c>
      <c r="E1679">
        <v>0</v>
      </c>
      <c r="G1679" t="s">
        <v>6</v>
      </c>
      <c r="H1679" t="s">
        <v>7</v>
      </c>
      <c r="T1679">
        <v>2</v>
      </c>
      <c r="U1679">
        <v>4</v>
      </c>
    </row>
    <row r="1680" spans="1:21" x14ac:dyDescent="0.2">
      <c r="A1680">
        <v>905</v>
      </c>
      <c r="B1680" t="s">
        <v>15</v>
      </c>
      <c r="C1680">
        <v>81</v>
      </c>
      <c r="D1680" t="s">
        <v>18</v>
      </c>
      <c r="E1680">
        <v>0</v>
      </c>
      <c r="G1680" t="s">
        <v>6</v>
      </c>
      <c r="H1680" t="s">
        <v>7</v>
      </c>
      <c r="T1680">
        <v>2</v>
      </c>
      <c r="U1680">
        <v>4</v>
      </c>
    </row>
    <row r="1681" spans="1:21" x14ac:dyDescent="0.2">
      <c r="A1681">
        <v>1384</v>
      </c>
      <c r="B1681" t="s">
        <v>15</v>
      </c>
      <c r="C1681">
        <v>88</v>
      </c>
      <c r="D1681" t="s">
        <v>18</v>
      </c>
      <c r="E1681">
        <v>0</v>
      </c>
      <c r="F1681">
        <v>11</v>
      </c>
      <c r="G1681" t="s">
        <v>6</v>
      </c>
      <c r="H1681" t="s">
        <v>7</v>
      </c>
      <c r="R1681" t="s">
        <v>55</v>
      </c>
      <c r="T1681">
        <v>3</v>
      </c>
      <c r="U1681">
        <v>5</v>
      </c>
    </row>
    <row r="1682" spans="1:21" x14ac:dyDescent="0.2">
      <c r="A1682">
        <v>1439</v>
      </c>
      <c r="B1682" t="s">
        <v>15</v>
      </c>
      <c r="C1682">
        <v>81</v>
      </c>
      <c r="D1682" t="s">
        <v>18</v>
      </c>
      <c r="E1682">
        <v>0</v>
      </c>
      <c r="F1682">
        <v>8</v>
      </c>
      <c r="G1682" t="s">
        <v>6</v>
      </c>
      <c r="H1682" t="s">
        <v>7</v>
      </c>
      <c r="T1682">
        <v>2</v>
      </c>
      <c r="U1682">
        <v>5</v>
      </c>
    </row>
    <row r="1683" spans="1:21" x14ac:dyDescent="0.2">
      <c r="A1683">
        <v>1531</v>
      </c>
      <c r="B1683" t="s">
        <v>15</v>
      </c>
      <c r="C1683">
        <v>73</v>
      </c>
      <c r="D1683" t="s">
        <v>18</v>
      </c>
      <c r="E1683">
        <v>0</v>
      </c>
      <c r="G1683" t="s">
        <v>6</v>
      </c>
      <c r="H1683" t="s">
        <v>7</v>
      </c>
      <c r="T1683">
        <v>2</v>
      </c>
      <c r="U1683">
        <v>4</v>
      </c>
    </row>
    <row r="1684" spans="1:21" x14ac:dyDescent="0.2">
      <c r="A1684">
        <v>1580</v>
      </c>
      <c r="B1684" t="s">
        <v>15</v>
      </c>
      <c r="C1684">
        <v>74</v>
      </c>
      <c r="D1684" t="s">
        <v>18</v>
      </c>
      <c r="E1684">
        <v>0</v>
      </c>
      <c r="F1684">
        <v>16</v>
      </c>
      <c r="G1684" t="s">
        <v>6</v>
      </c>
      <c r="H1684" t="s">
        <v>7</v>
      </c>
      <c r="R1684" t="s">
        <v>55</v>
      </c>
      <c r="T1684">
        <v>3</v>
      </c>
      <c r="U1684">
        <v>7</v>
      </c>
    </row>
    <row r="1685" spans="1:21" x14ac:dyDescent="0.2">
      <c r="A1685">
        <v>1893</v>
      </c>
      <c r="B1685" t="s">
        <v>15</v>
      </c>
      <c r="C1685">
        <v>74</v>
      </c>
      <c r="D1685" t="s">
        <v>18</v>
      </c>
      <c r="E1685">
        <v>1</v>
      </c>
      <c r="G1685" t="s">
        <v>6</v>
      </c>
      <c r="H1685" t="s">
        <v>7</v>
      </c>
      <c r="T1685">
        <v>2</v>
      </c>
      <c r="U1685">
        <v>5</v>
      </c>
    </row>
    <row r="1686" spans="1:21" x14ac:dyDescent="0.2">
      <c r="A1686">
        <v>1908</v>
      </c>
      <c r="B1686" t="s">
        <v>15</v>
      </c>
      <c r="C1686">
        <v>85</v>
      </c>
      <c r="D1686" t="s">
        <v>18</v>
      </c>
      <c r="E1686">
        <v>1</v>
      </c>
      <c r="F1686">
        <v>10</v>
      </c>
      <c r="G1686" t="s">
        <v>6</v>
      </c>
      <c r="H1686" t="s">
        <v>7</v>
      </c>
      <c r="T1686">
        <v>2</v>
      </c>
      <c r="U1686">
        <v>4</v>
      </c>
    </row>
    <row r="1687" spans="1:21" x14ac:dyDescent="0.2">
      <c r="A1687">
        <v>2454</v>
      </c>
      <c r="B1687" t="s">
        <v>15</v>
      </c>
      <c r="C1687">
        <v>84</v>
      </c>
      <c r="D1687" t="s">
        <v>18</v>
      </c>
      <c r="E1687">
        <v>0</v>
      </c>
      <c r="G1687" t="s">
        <v>6</v>
      </c>
      <c r="H1687" t="s">
        <v>7</v>
      </c>
      <c r="T1687">
        <v>2</v>
      </c>
      <c r="U1687">
        <v>3</v>
      </c>
    </row>
    <row r="1688" spans="1:21" x14ac:dyDescent="0.2">
      <c r="A1688">
        <v>2</v>
      </c>
      <c r="B1688" t="s">
        <v>15</v>
      </c>
      <c r="C1688">
        <v>81</v>
      </c>
      <c r="D1688" t="s">
        <v>16</v>
      </c>
      <c r="E1688">
        <v>0</v>
      </c>
      <c r="F1688">
        <v>16</v>
      </c>
      <c r="H1688" t="s">
        <v>7</v>
      </c>
      <c r="T1688">
        <v>1</v>
      </c>
      <c r="U1688">
        <v>5</v>
      </c>
    </row>
    <row r="1689" spans="1:21" x14ac:dyDescent="0.2">
      <c r="A1689">
        <v>8</v>
      </c>
      <c r="B1689" t="s">
        <v>15</v>
      </c>
      <c r="C1689">
        <v>91</v>
      </c>
      <c r="D1689" t="s">
        <v>16</v>
      </c>
      <c r="E1689">
        <v>0</v>
      </c>
      <c r="H1689" t="s">
        <v>7</v>
      </c>
      <c r="T1689">
        <v>1</v>
      </c>
      <c r="U1689">
        <v>2</v>
      </c>
    </row>
    <row r="1690" spans="1:21" x14ac:dyDescent="0.2">
      <c r="A1690">
        <v>41</v>
      </c>
      <c r="B1690" t="s">
        <v>15</v>
      </c>
      <c r="C1690">
        <v>98</v>
      </c>
      <c r="D1690" t="s">
        <v>18</v>
      </c>
      <c r="E1690">
        <v>0</v>
      </c>
      <c r="H1690" t="s">
        <v>7</v>
      </c>
      <c r="T1690">
        <v>1</v>
      </c>
      <c r="U1690">
        <v>2</v>
      </c>
    </row>
    <row r="1691" spans="1:21" x14ac:dyDescent="0.2">
      <c r="A1691">
        <v>49</v>
      </c>
      <c r="B1691" t="s">
        <v>15</v>
      </c>
      <c r="C1691">
        <v>86</v>
      </c>
      <c r="D1691" t="s">
        <v>18</v>
      </c>
      <c r="E1691">
        <v>0</v>
      </c>
      <c r="H1691" t="s">
        <v>7</v>
      </c>
      <c r="T1691">
        <v>1</v>
      </c>
      <c r="U1691">
        <v>4</v>
      </c>
    </row>
    <row r="1692" spans="1:21" x14ac:dyDescent="0.2">
      <c r="A1692">
        <v>70</v>
      </c>
      <c r="B1692" t="s">
        <v>15</v>
      </c>
      <c r="C1692">
        <v>77</v>
      </c>
      <c r="D1692" t="s">
        <v>18</v>
      </c>
      <c r="E1692">
        <v>0</v>
      </c>
      <c r="H1692" t="s">
        <v>7</v>
      </c>
      <c r="T1692">
        <v>1</v>
      </c>
      <c r="U1692">
        <v>3</v>
      </c>
    </row>
    <row r="1693" spans="1:21" x14ac:dyDescent="0.2">
      <c r="A1693">
        <v>85</v>
      </c>
      <c r="B1693" t="s">
        <v>15</v>
      </c>
      <c r="C1693">
        <v>90</v>
      </c>
      <c r="D1693" t="s">
        <v>18</v>
      </c>
      <c r="E1693">
        <v>0</v>
      </c>
      <c r="H1693" t="s">
        <v>7</v>
      </c>
      <c r="T1693">
        <v>1</v>
      </c>
      <c r="U1693">
        <v>4</v>
      </c>
    </row>
    <row r="1694" spans="1:21" x14ac:dyDescent="0.2">
      <c r="A1694">
        <v>125</v>
      </c>
      <c r="B1694" t="s">
        <v>15</v>
      </c>
      <c r="C1694">
        <v>93</v>
      </c>
      <c r="D1694" t="s">
        <v>18</v>
      </c>
      <c r="E1694">
        <v>0</v>
      </c>
      <c r="H1694" t="s">
        <v>7</v>
      </c>
      <c r="T1694">
        <v>1</v>
      </c>
      <c r="U1694">
        <v>3</v>
      </c>
    </row>
    <row r="1695" spans="1:21" x14ac:dyDescent="0.2">
      <c r="A1695">
        <v>139</v>
      </c>
      <c r="B1695" t="s">
        <v>15</v>
      </c>
      <c r="C1695">
        <v>82</v>
      </c>
      <c r="D1695" t="s">
        <v>18</v>
      </c>
      <c r="E1695">
        <v>1</v>
      </c>
      <c r="F1695">
        <v>11</v>
      </c>
      <c r="H1695" t="s">
        <v>7</v>
      </c>
      <c r="T1695">
        <v>1</v>
      </c>
      <c r="U1695">
        <v>4</v>
      </c>
    </row>
    <row r="1696" spans="1:21" x14ac:dyDescent="0.2">
      <c r="A1696">
        <v>145</v>
      </c>
      <c r="B1696" t="s">
        <v>15</v>
      </c>
      <c r="C1696">
        <v>78</v>
      </c>
      <c r="D1696" t="s">
        <v>18</v>
      </c>
      <c r="E1696">
        <v>0</v>
      </c>
      <c r="F1696">
        <v>16</v>
      </c>
      <c r="H1696" t="s">
        <v>7</v>
      </c>
      <c r="T1696">
        <v>1</v>
      </c>
      <c r="U1696">
        <v>2</v>
      </c>
    </row>
    <row r="1697" spans="1:21" x14ac:dyDescent="0.2">
      <c r="A1697">
        <v>151</v>
      </c>
      <c r="B1697" t="s">
        <v>15</v>
      </c>
      <c r="C1697">
        <v>83</v>
      </c>
      <c r="D1697" t="s">
        <v>18</v>
      </c>
      <c r="E1697">
        <v>0</v>
      </c>
      <c r="F1697">
        <v>11</v>
      </c>
      <c r="H1697" t="s">
        <v>7</v>
      </c>
      <c r="R1697" t="s">
        <v>55</v>
      </c>
      <c r="S1697" t="s">
        <v>53</v>
      </c>
      <c r="T1697">
        <v>3</v>
      </c>
      <c r="U1697">
        <v>7</v>
      </c>
    </row>
    <row r="1698" spans="1:21" x14ac:dyDescent="0.2">
      <c r="A1698">
        <v>160</v>
      </c>
      <c r="B1698" t="s">
        <v>15</v>
      </c>
      <c r="C1698">
        <v>88</v>
      </c>
      <c r="D1698" t="s">
        <v>16</v>
      </c>
      <c r="E1698">
        <v>0</v>
      </c>
      <c r="H1698" t="s">
        <v>7</v>
      </c>
      <c r="T1698">
        <v>1</v>
      </c>
      <c r="U1698">
        <v>2</v>
      </c>
    </row>
    <row r="1699" spans="1:21" x14ac:dyDescent="0.2">
      <c r="A1699">
        <v>171</v>
      </c>
      <c r="B1699" t="s">
        <v>15</v>
      </c>
      <c r="C1699">
        <v>85</v>
      </c>
      <c r="D1699" t="s">
        <v>16</v>
      </c>
      <c r="E1699">
        <v>0</v>
      </c>
      <c r="F1699">
        <v>16</v>
      </c>
      <c r="H1699" t="s">
        <v>7</v>
      </c>
      <c r="R1699" t="s">
        <v>55</v>
      </c>
      <c r="T1699">
        <v>2</v>
      </c>
      <c r="U1699">
        <v>5</v>
      </c>
    </row>
    <row r="1700" spans="1:21" x14ac:dyDescent="0.2">
      <c r="A1700">
        <v>240</v>
      </c>
      <c r="B1700" t="s">
        <v>15</v>
      </c>
      <c r="C1700">
        <v>100</v>
      </c>
      <c r="D1700" t="s">
        <v>18</v>
      </c>
      <c r="E1700">
        <v>0</v>
      </c>
      <c r="H1700" t="s">
        <v>7</v>
      </c>
      <c r="T1700">
        <v>1</v>
      </c>
      <c r="U1700">
        <v>2</v>
      </c>
    </row>
    <row r="1701" spans="1:21" x14ac:dyDescent="0.2">
      <c r="A1701">
        <v>251</v>
      </c>
      <c r="B1701" t="s">
        <v>15</v>
      </c>
      <c r="C1701">
        <v>100</v>
      </c>
      <c r="D1701" t="s">
        <v>16</v>
      </c>
      <c r="E1701">
        <v>0</v>
      </c>
      <c r="H1701" t="s">
        <v>7</v>
      </c>
      <c r="T1701">
        <v>1</v>
      </c>
      <c r="U1701">
        <v>3</v>
      </c>
    </row>
    <row r="1702" spans="1:21" x14ac:dyDescent="0.2">
      <c r="A1702">
        <v>255</v>
      </c>
      <c r="B1702" t="s">
        <v>15</v>
      </c>
      <c r="C1702">
        <v>77</v>
      </c>
      <c r="D1702" t="s">
        <v>16</v>
      </c>
      <c r="E1702">
        <v>0</v>
      </c>
      <c r="H1702" t="s">
        <v>7</v>
      </c>
      <c r="T1702">
        <v>1</v>
      </c>
      <c r="U1702">
        <v>3</v>
      </c>
    </row>
    <row r="1703" spans="1:21" x14ac:dyDescent="0.2">
      <c r="A1703">
        <v>280</v>
      </c>
      <c r="B1703" t="s">
        <v>15</v>
      </c>
      <c r="C1703">
        <v>76</v>
      </c>
      <c r="D1703" t="s">
        <v>18</v>
      </c>
      <c r="E1703">
        <v>0</v>
      </c>
      <c r="F1703">
        <v>12</v>
      </c>
      <c r="H1703" t="s">
        <v>7</v>
      </c>
      <c r="T1703">
        <v>1</v>
      </c>
      <c r="U1703">
        <v>2</v>
      </c>
    </row>
    <row r="1704" spans="1:21" x14ac:dyDescent="0.2">
      <c r="A1704">
        <v>305</v>
      </c>
      <c r="B1704" t="s">
        <v>15</v>
      </c>
      <c r="C1704">
        <v>77</v>
      </c>
      <c r="D1704" t="s">
        <v>16</v>
      </c>
      <c r="E1704">
        <v>0</v>
      </c>
      <c r="F1704">
        <v>16</v>
      </c>
      <c r="H1704" t="s">
        <v>7</v>
      </c>
      <c r="T1704">
        <v>1</v>
      </c>
      <c r="U1704">
        <v>3</v>
      </c>
    </row>
    <row r="1705" spans="1:21" x14ac:dyDescent="0.2">
      <c r="A1705">
        <v>339</v>
      </c>
      <c r="B1705" t="s">
        <v>15</v>
      </c>
      <c r="C1705">
        <v>82</v>
      </c>
      <c r="D1705" t="s">
        <v>18</v>
      </c>
      <c r="E1705">
        <v>0</v>
      </c>
      <c r="F1705">
        <v>17</v>
      </c>
      <c r="H1705" t="s">
        <v>7</v>
      </c>
      <c r="T1705">
        <v>1</v>
      </c>
      <c r="U1705">
        <v>2</v>
      </c>
    </row>
    <row r="1706" spans="1:21" x14ac:dyDescent="0.2">
      <c r="A1706">
        <v>343</v>
      </c>
      <c r="B1706" t="s">
        <v>15</v>
      </c>
      <c r="C1706">
        <v>78</v>
      </c>
      <c r="D1706" t="s">
        <v>18</v>
      </c>
      <c r="E1706">
        <v>0</v>
      </c>
      <c r="F1706">
        <v>9</v>
      </c>
      <c r="H1706" t="s">
        <v>7</v>
      </c>
      <c r="T1706">
        <v>1</v>
      </c>
      <c r="U1706">
        <v>3</v>
      </c>
    </row>
    <row r="1707" spans="1:21" x14ac:dyDescent="0.2">
      <c r="A1707">
        <v>349</v>
      </c>
      <c r="B1707" t="s">
        <v>15</v>
      </c>
      <c r="C1707">
        <v>88</v>
      </c>
      <c r="D1707" t="s">
        <v>18</v>
      </c>
      <c r="E1707">
        <v>0</v>
      </c>
      <c r="H1707" t="s">
        <v>7</v>
      </c>
      <c r="T1707">
        <v>1</v>
      </c>
      <c r="U1707">
        <v>2</v>
      </c>
    </row>
    <row r="1708" spans="1:21" x14ac:dyDescent="0.2">
      <c r="A1708">
        <v>364</v>
      </c>
      <c r="B1708" t="s">
        <v>15</v>
      </c>
      <c r="C1708">
        <v>91</v>
      </c>
      <c r="D1708" t="s">
        <v>18</v>
      </c>
      <c r="E1708">
        <v>0</v>
      </c>
      <c r="F1708">
        <v>9</v>
      </c>
      <c r="H1708" t="s">
        <v>7</v>
      </c>
      <c r="R1708" t="s">
        <v>55</v>
      </c>
      <c r="T1708">
        <v>2</v>
      </c>
      <c r="U1708">
        <v>4</v>
      </c>
    </row>
    <row r="1709" spans="1:21" x14ac:dyDescent="0.2">
      <c r="A1709">
        <v>393</v>
      </c>
      <c r="B1709" t="s">
        <v>15</v>
      </c>
      <c r="C1709">
        <v>78</v>
      </c>
      <c r="D1709" t="s">
        <v>18</v>
      </c>
      <c r="E1709">
        <v>0</v>
      </c>
      <c r="F1709">
        <v>10</v>
      </c>
      <c r="H1709" t="s">
        <v>7</v>
      </c>
      <c r="T1709">
        <v>1</v>
      </c>
      <c r="U1709">
        <v>2</v>
      </c>
    </row>
    <row r="1710" spans="1:21" x14ac:dyDescent="0.2">
      <c r="A1710">
        <v>401</v>
      </c>
      <c r="B1710" t="s">
        <v>15</v>
      </c>
      <c r="C1710">
        <v>75</v>
      </c>
      <c r="D1710" t="s">
        <v>18</v>
      </c>
      <c r="E1710">
        <v>0</v>
      </c>
      <c r="H1710" t="s">
        <v>7</v>
      </c>
      <c r="T1710">
        <v>1</v>
      </c>
      <c r="U1710">
        <v>2</v>
      </c>
    </row>
    <row r="1711" spans="1:21" x14ac:dyDescent="0.2">
      <c r="A1711">
        <v>424</v>
      </c>
      <c r="B1711" t="s">
        <v>15</v>
      </c>
      <c r="C1711">
        <v>83</v>
      </c>
      <c r="D1711" t="s">
        <v>18</v>
      </c>
      <c r="E1711">
        <v>0</v>
      </c>
      <c r="F1711">
        <v>11</v>
      </c>
      <c r="H1711" t="s">
        <v>7</v>
      </c>
      <c r="R1711" t="s">
        <v>55</v>
      </c>
      <c r="T1711">
        <v>2</v>
      </c>
      <c r="U1711">
        <v>6</v>
      </c>
    </row>
    <row r="1712" spans="1:21" x14ac:dyDescent="0.2">
      <c r="A1712">
        <v>426</v>
      </c>
      <c r="B1712" t="s">
        <v>15</v>
      </c>
      <c r="C1712">
        <v>76</v>
      </c>
      <c r="D1712" t="s">
        <v>16</v>
      </c>
      <c r="E1712">
        <v>0</v>
      </c>
      <c r="F1712">
        <v>19</v>
      </c>
      <c r="H1712" t="s">
        <v>7</v>
      </c>
      <c r="S1712" t="s">
        <v>53</v>
      </c>
      <c r="T1712">
        <v>2</v>
      </c>
      <c r="U1712">
        <v>4</v>
      </c>
    </row>
    <row r="1713" spans="1:21" x14ac:dyDescent="0.2">
      <c r="A1713">
        <v>427</v>
      </c>
      <c r="B1713" t="s">
        <v>15</v>
      </c>
      <c r="C1713">
        <v>84</v>
      </c>
      <c r="D1713" t="s">
        <v>16</v>
      </c>
      <c r="E1713">
        <v>0</v>
      </c>
      <c r="H1713" t="s">
        <v>7</v>
      </c>
      <c r="T1713">
        <v>1</v>
      </c>
      <c r="U1713">
        <v>1</v>
      </c>
    </row>
    <row r="1714" spans="1:21" x14ac:dyDescent="0.2">
      <c r="A1714">
        <v>437</v>
      </c>
      <c r="B1714" t="s">
        <v>15</v>
      </c>
      <c r="C1714">
        <v>83</v>
      </c>
      <c r="D1714" t="s">
        <v>16</v>
      </c>
      <c r="E1714">
        <v>0</v>
      </c>
      <c r="H1714" t="s">
        <v>7</v>
      </c>
      <c r="S1714" t="s">
        <v>53</v>
      </c>
      <c r="T1714">
        <v>2</v>
      </c>
      <c r="U1714">
        <v>3</v>
      </c>
    </row>
    <row r="1715" spans="1:21" x14ac:dyDescent="0.2">
      <c r="A1715">
        <v>447</v>
      </c>
      <c r="B1715" t="s">
        <v>15</v>
      </c>
      <c r="C1715">
        <v>76</v>
      </c>
      <c r="D1715" t="s">
        <v>16</v>
      </c>
      <c r="E1715">
        <v>1</v>
      </c>
      <c r="F1715">
        <v>16</v>
      </c>
      <c r="H1715" t="s">
        <v>7</v>
      </c>
      <c r="T1715">
        <v>1</v>
      </c>
      <c r="U1715">
        <v>5</v>
      </c>
    </row>
    <row r="1716" spans="1:21" x14ac:dyDescent="0.2">
      <c r="A1716">
        <v>469</v>
      </c>
      <c r="B1716" t="s">
        <v>15</v>
      </c>
      <c r="C1716">
        <v>75</v>
      </c>
      <c r="D1716" t="s">
        <v>18</v>
      </c>
      <c r="E1716">
        <v>1</v>
      </c>
      <c r="F1716">
        <v>15</v>
      </c>
      <c r="H1716" t="s">
        <v>7</v>
      </c>
      <c r="T1716">
        <v>1</v>
      </c>
      <c r="U1716">
        <v>3</v>
      </c>
    </row>
    <row r="1717" spans="1:21" x14ac:dyDescent="0.2">
      <c r="A1717">
        <v>476</v>
      </c>
      <c r="B1717" t="s">
        <v>15</v>
      </c>
      <c r="C1717">
        <v>81</v>
      </c>
      <c r="D1717" t="s">
        <v>18</v>
      </c>
      <c r="E1717">
        <v>0</v>
      </c>
      <c r="H1717" t="s">
        <v>7</v>
      </c>
      <c r="T1717">
        <v>1</v>
      </c>
      <c r="U1717">
        <v>2</v>
      </c>
    </row>
    <row r="1718" spans="1:21" x14ac:dyDescent="0.2">
      <c r="A1718">
        <v>480</v>
      </c>
      <c r="B1718" t="s">
        <v>15</v>
      </c>
      <c r="C1718">
        <v>86</v>
      </c>
      <c r="D1718" t="s">
        <v>18</v>
      </c>
      <c r="E1718">
        <v>1</v>
      </c>
      <c r="H1718" t="s">
        <v>7</v>
      </c>
      <c r="T1718">
        <v>1</v>
      </c>
      <c r="U1718">
        <v>5</v>
      </c>
    </row>
    <row r="1719" spans="1:21" x14ac:dyDescent="0.2">
      <c r="A1719">
        <v>493</v>
      </c>
      <c r="B1719" t="s">
        <v>15</v>
      </c>
      <c r="C1719">
        <v>84</v>
      </c>
      <c r="D1719" t="s">
        <v>16</v>
      </c>
      <c r="E1719">
        <v>0</v>
      </c>
      <c r="F1719">
        <v>9</v>
      </c>
      <c r="H1719" t="s">
        <v>7</v>
      </c>
      <c r="T1719">
        <v>1</v>
      </c>
      <c r="U1719">
        <v>3</v>
      </c>
    </row>
    <row r="1720" spans="1:21" x14ac:dyDescent="0.2">
      <c r="A1720">
        <v>502</v>
      </c>
      <c r="B1720" t="s">
        <v>15</v>
      </c>
      <c r="C1720">
        <v>85</v>
      </c>
      <c r="D1720" t="s">
        <v>16</v>
      </c>
      <c r="E1720">
        <v>0</v>
      </c>
      <c r="H1720" t="s">
        <v>7</v>
      </c>
      <c r="T1720">
        <v>1</v>
      </c>
      <c r="U1720">
        <v>2</v>
      </c>
    </row>
    <row r="1721" spans="1:21" x14ac:dyDescent="0.2">
      <c r="A1721">
        <v>512</v>
      </c>
      <c r="B1721" t="s">
        <v>15</v>
      </c>
      <c r="C1721">
        <v>74</v>
      </c>
      <c r="D1721" t="s">
        <v>18</v>
      </c>
      <c r="E1721">
        <v>0</v>
      </c>
      <c r="H1721" t="s">
        <v>7</v>
      </c>
      <c r="T1721">
        <v>1</v>
      </c>
      <c r="U1721">
        <v>3</v>
      </c>
    </row>
    <row r="1722" spans="1:21" x14ac:dyDescent="0.2">
      <c r="A1722">
        <v>514</v>
      </c>
      <c r="B1722" t="s">
        <v>15</v>
      </c>
      <c r="C1722">
        <v>98</v>
      </c>
      <c r="D1722" t="s">
        <v>16</v>
      </c>
      <c r="E1722">
        <v>0</v>
      </c>
      <c r="H1722" t="s">
        <v>7</v>
      </c>
      <c r="T1722">
        <v>1</v>
      </c>
      <c r="U1722">
        <v>1</v>
      </c>
    </row>
    <row r="1723" spans="1:21" x14ac:dyDescent="0.2">
      <c r="A1723">
        <v>535</v>
      </c>
      <c r="B1723" t="s">
        <v>15</v>
      </c>
      <c r="C1723">
        <v>87</v>
      </c>
      <c r="D1723" t="s">
        <v>18</v>
      </c>
      <c r="E1723">
        <v>0</v>
      </c>
      <c r="F1723">
        <v>12</v>
      </c>
      <c r="H1723" t="s">
        <v>7</v>
      </c>
      <c r="R1723" t="s">
        <v>55</v>
      </c>
      <c r="S1723" t="s">
        <v>53</v>
      </c>
      <c r="T1723">
        <v>3</v>
      </c>
      <c r="U1723">
        <v>5</v>
      </c>
    </row>
    <row r="1724" spans="1:21" x14ac:dyDescent="0.2">
      <c r="A1724">
        <v>639</v>
      </c>
      <c r="B1724" t="s">
        <v>15</v>
      </c>
      <c r="C1724">
        <v>76</v>
      </c>
      <c r="D1724" t="s">
        <v>16</v>
      </c>
      <c r="E1724">
        <v>0</v>
      </c>
      <c r="F1724">
        <v>18</v>
      </c>
      <c r="H1724" t="s">
        <v>7</v>
      </c>
      <c r="T1724">
        <v>1</v>
      </c>
      <c r="U1724">
        <v>3</v>
      </c>
    </row>
    <row r="1725" spans="1:21" x14ac:dyDescent="0.2">
      <c r="A1725">
        <v>651</v>
      </c>
      <c r="B1725" t="s">
        <v>15</v>
      </c>
      <c r="C1725">
        <v>85</v>
      </c>
      <c r="D1725" t="s">
        <v>16</v>
      </c>
      <c r="E1725">
        <v>0</v>
      </c>
      <c r="H1725" t="s">
        <v>7</v>
      </c>
      <c r="T1725">
        <v>1</v>
      </c>
      <c r="U1725">
        <v>1</v>
      </c>
    </row>
    <row r="1726" spans="1:21" x14ac:dyDescent="0.2">
      <c r="A1726">
        <v>653</v>
      </c>
      <c r="B1726" t="s">
        <v>15</v>
      </c>
      <c r="C1726">
        <v>93</v>
      </c>
      <c r="D1726" t="s">
        <v>16</v>
      </c>
      <c r="E1726">
        <v>1</v>
      </c>
      <c r="H1726" t="s">
        <v>7</v>
      </c>
      <c r="T1726">
        <v>1</v>
      </c>
      <c r="U1726">
        <v>1</v>
      </c>
    </row>
    <row r="1727" spans="1:21" x14ac:dyDescent="0.2">
      <c r="A1727">
        <v>704</v>
      </c>
      <c r="B1727" t="s">
        <v>15</v>
      </c>
      <c r="C1727">
        <v>81</v>
      </c>
      <c r="D1727" t="s">
        <v>18</v>
      </c>
      <c r="E1727">
        <v>1</v>
      </c>
      <c r="F1727">
        <v>11</v>
      </c>
      <c r="H1727" t="s">
        <v>7</v>
      </c>
      <c r="T1727">
        <v>1</v>
      </c>
      <c r="U1727">
        <v>2</v>
      </c>
    </row>
    <row r="1728" spans="1:21" x14ac:dyDescent="0.2">
      <c r="A1728">
        <v>712</v>
      </c>
      <c r="B1728" t="s">
        <v>15</v>
      </c>
      <c r="C1728">
        <v>75</v>
      </c>
      <c r="D1728" t="s">
        <v>18</v>
      </c>
      <c r="E1728">
        <v>0</v>
      </c>
      <c r="H1728" t="s">
        <v>7</v>
      </c>
      <c r="T1728">
        <v>1</v>
      </c>
      <c r="U1728">
        <v>4</v>
      </c>
    </row>
    <row r="1729" spans="1:21" x14ac:dyDescent="0.2">
      <c r="A1729">
        <v>750</v>
      </c>
      <c r="B1729" t="s">
        <v>15</v>
      </c>
      <c r="C1729">
        <v>91</v>
      </c>
      <c r="D1729" t="s">
        <v>16</v>
      </c>
      <c r="E1729">
        <v>0</v>
      </c>
      <c r="H1729" t="s">
        <v>7</v>
      </c>
      <c r="S1729" t="s">
        <v>53</v>
      </c>
      <c r="T1729">
        <v>2</v>
      </c>
      <c r="U1729">
        <v>2</v>
      </c>
    </row>
    <row r="1730" spans="1:21" x14ac:dyDescent="0.2">
      <c r="A1730">
        <v>772</v>
      </c>
      <c r="B1730" t="s">
        <v>15</v>
      </c>
      <c r="C1730">
        <v>85</v>
      </c>
      <c r="D1730" t="s">
        <v>18</v>
      </c>
      <c r="E1730">
        <v>0</v>
      </c>
      <c r="H1730" t="s">
        <v>7</v>
      </c>
      <c r="T1730">
        <v>1</v>
      </c>
      <c r="U1730">
        <v>2</v>
      </c>
    </row>
    <row r="1731" spans="1:21" x14ac:dyDescent="0.2">
      <c r="A1731">
        <v>775</v>
      </c>
      <c r="B1731" t="s">
        <v>15</v>
      </c>
      <c r="C1731">
        <v>78</v>
      </c>
      <c r="D1731" t="s">
        <v>16</v>
      </c>
      <c r="E1731">
        <v>0</v>
      </c>
      <c r="F1731">
        <v>12</v>
      </c>
      <c r="H1731" t="s">
        <v>7</v>
      </c>
      <c r="T1731">
        <v>1</v>
      </c>
      <c r="U1731">
        <v>2</v>
      </c>
    </row>
    <row r="1732" spans="1:21" x14ac:dyDescent="0.2">
      <c r="A1732">
        <v>787</v>
      </c>
      <c r="B1732" t="s">
        <v>15</v>
      </c>
      <c r="C1732">
        <v>84</v>
      </c>
      <c r="D1732" t="s">
        <v>18</v>
      </c>
      <c r="E1732">
        <v>0</v>
      </c>
      <c r="H1732" t="s">
        <v>7</v>
      </c>
      <c r="T1732">
        <v>1</v>
      </c>
      <c r="U1732">
        <v>1</v>
      </c>
    </row>
    <row r="1733" spans="1:21" x14ac:dyDescent="0.2">
      <c r="A1733">
        <v>828</v>
      </c>
      <c r="B1733" t="s">
        <v>15</v>
      </c>
      <c r="C1733">
        <v>90</v>
      </c>
      <c r="D1733" t="s">
        <v>16</v>
      </c>
      <c r="E1733">
        <v>0</v>
      </c>
      <c r="F1733">
        <v>15</v>
      </c>
      <c r="H1733" t="s">
        <v>7</v>
      </c>
      <c r="T1733">
        <v>1</v>
      </c>
      <c r="U1733">
        <v>1</v>
      </c>
    </row>
    <row r="1734" spans="1:21" x14ac:dyDescent="0.2">
      <c r="A1734">
        <v>1007</v>
      </c>
      <c r="B1734" t="s">
        <v>15</v>
      </c>
      <c r="C1734">
        <v>102</v>
      </c>
      <c r="D1734" t="s">
        <v>16</v>
      </c>
      <c r="E1734">
        <v>0</v>
      </c>
      <c r="H1734" t="s">
        <v>7</v>
      </c>
      <c r="T1734">
        <v>1</v>
      </c>
      <c r="U1734">
        <v>3</v>
      </c>
    </row>
    <row r="1735" spans="1:21" x14ac:dyDescent="0.2">
      <c r="A1735">
        <v>1050</v>
      </c>
      <c r="B1735" t="s">
        <v>15</v>
      </c>
      <c r="C1735">
        <v>79</v>
      </c>
      <c r="D1735" t="s">
        <v>16</v>
      </c>
      <c r="E1735">
        <v>1</v>
      </c>
      <c r="F1735">
        <v>18</v>
      </c>
      <c r="H1735" t="s">
        <v>7</v>
      </c>
      <c r="T1735">
        <v>1</v>
      </c>
      <c r="U1735">
        <v>3</v>
      </c>
    </row>
    <row r="1736" spans="1:21" x14ac:dyDescent="0.2">
      <c r="A1736">
        <v>1142</v>
      </c>
      <c r="B1736" t="s">
        <v>15</v>
      </c>
      <c r="C1736">
        <v>98</v>
      </c>
      <c r="D1736" t="s">
        <v>18</v>
      </c>
      <c r="E1736">
        <v>0</v>
      </c>
      <c r="H1736" t="s">
        <v>7</v>
      </c>
      <c r="T1736">
        <v>1</v>
      </c>
      <c r="U1736">
        <v>3</v>
      </c>
    </row>
    <row r="1737" spans="1:21" x14ac:dyDescent="0.2">
      <c r="A1737">
        <v>1174</v>
      </c>
      <c r="B1737" t="s">
        <v>15</v>
      </c>
      <c r="C1737">
        <v>97</v>
      </c>
      <c r="D1737" t="s">
        <v>16</v>
      </c>
      <c r="E1737">
        <v>0</v>
      </c>
      <c r="H1737" t="s">
        <v>7</v>
      </c>
      <c r="S1737" t="s">
        <v>53</v>
      </c>
      <c r="T1737">
        <v>2</v>
      </c>
      <c r="U1737">
        <v>4</v>
      </c>
    </row>
    <row r="1738" spans="1:21" x14ac:dyDescent="0.2">
      <c r="A1738">
        <v>1201</v>
      </c>
      <c r="B1738" t="s">
        <v>15</v>
      </c>
      <c r="C1738">
        <v>88</v>
      </c>
      <c r="D1738" t="s">
        <v>18</v>
      </c>
      <c r="E1738">
        <v>1</v>
      </c>
      <c r="H1738" t="s">
        <v>7</v>
      </c>
      <c r="T1738">
        <v>1</v>
      </c>
      <c r="U1738">
        <v>3</v>
      </c>
    </row>
    <row r="1739" spans="1:21" x14ac:dyDescent="0.2">
      <c r="A1739">
        <v>1241</v>
      </c>
      <c r="B1739" t="s">
        <v>15</v>
      </c>
      <c r="C1739">
        <v>75</v>
      </c>
      <c r="D1739" t="s">
        <v>18</v>
      </c>
      <c r="E1739">
        <v>0</v>
      </c>
      <c r="F1739">
        <v>15</v>
      </c>
      <c r="H1739" t="s">
        <v>7</v>
      </c>
      <c r="R1739" t="s">
        <v>55</v>
      </c>
      <c r="T1739">
        <v>2</v>
      </c>
      <c r="U1739">
        <v>4</v>
      </c>
    </row>
    <row r="1740" spans="1:21" x14ac:dyDescent="0.2">
      <c r="A1740">
        <v>1249</v>
      </c>
      <c r="B1740" t="s">
        <v>15</v>
      </c>
      <c r="C1740">
        <v>86</v>
      </c>
      <c r="D1740" t="s">
        <v>18</v>
      </c>
      <c r="E1740">
        <v>0</v>
      </c>
      <c r="F1740">
        <v>11</v>
      </c>
      <c r="H1740" t="s">
        <v>7</v>
      </c>
      <c r="R1740" t="s">
        <v>55</v>
      </c>
      <c r="T1740">
        <v>2</v>
      </c>
      <c r="U1740">
        <v>3</v>
      </c>
    </row>
    <row r="1741" spans="1:21" x14ac:dyDescent="0.2">
      <c r="A1741">
        <v>1285</v>
      </c>
      <c r="B1741" t="s">
        <v>15</v>
      </c>
      <c r="C1741">
        <v>98</v>
      </c>
      <c r="D1741" t="s">
        <v>18</v>
      </c>
      <c r="E1741">
        <v>0</v>
      </c>
      <c r="F1741">
        <v>18</v>
      </c>
      <c r="H1741" t="s">
        <v>7</v>
      </c>
      <c r="T1741">
        <v>1</v>
      </c>
      <c r="U1741">
        <v>5</v>
      </c>
    </row>
    <row r="1742" spans="1:21" x14ac:dyDescent="0.2">
      <c r="A1742">
        <v>1289</v>
      </c>
      <c r="B1742" t="s">
        <v>15</v>
      </c>
      <c r="C1742">
        <v>91</v>
      </c>
      <c r="D1742" t="s">
        <v>18</v>
      </c>
      <c r="E1742">
        <v>0</v>
      </c>
      <c r="F1742">
        <v>13</v>
      </c>
      <c r="H1742" t="s">
        <v>7</v>
      </c>
      <c r="T1742">
        <v>1</v>
      </c>
      <c r="U1742">
        <v>3</v>
      </c>
    </row>
    <row r="1743" spans="1:21" x14ac:dyDescent="0.2">
      <c r="A1743">
        <v>1355</v>
      </c>
      <c r="B1743" t="s">
        <v>15</v>
      </c>
      <c r="C1743">
        <v>87</v>
      </c>
      <c r="D1743" t="s">
        <v>18</v>
      </c>
      <c r="E1743">
        <v>1</v>
      </c>
      <c r="H1743" t="s">
        <v>7</v>
      </c>
      <c r="T1743">
        <v>1</v>
      </c>
      <c r="U1743">
        <v>3</v>
      </c>
    </row>
    <row r="1744" spans="1:21" x14ac:dyDescent="0.2">
      <c r="A1744">
        <v>1392</v>
      </c>
      <c r="B1744" t="s">
        <v>15</v>
      </c>
      <c r="C1744">
        <v>80</v>
      </c>
      <c r="D1744" t="s">
        <v>16</v>
      </c>
      <c r="E1744">
        <v>0</v>
      </c>
      <c r="F1744">
        <v>11</v>
      </c>
      <c r="H1744" t="s">
        <v>7</v>
      </c>
      <c r="T1744">
        <v>1</v>
      </c>
      <c r="U1744">
        <v>4</v>
      </c>
    </row>
    <row r="1745" spans="1:21" x14ac:dyDescent="0.2">
      <c r="A1745">
        <v>1416</v>
      </c>
      <c r="B1745" t="s">
        <v>15</v>
      </c>
      <c r="C1745">
        <v>85</v>
      </c>
      <c r="D1745" t="s">
        <v>18</v>
      </c>
      <c r="E1745">
        <v>1</v>
      </c>
      <c r="F1745">
        <v>9</v>
      </c>
      <c r="H1745" t="s">
        <v>7</v>
      </c>
      <c r="T1745">
        <v>1</v>
      </c>
      <c r="U1745">
        <v>3</v>
      </c>
    </row>
    <row r="1746" spans="1:21" x14ac:dyDescent="0.2">
      <c r="A1746">
        <v>1461</v>
      </c>
      <c r="B1746" t="s">
        <v>15</v>
      </c>
      <c r="C1746">
        <v>69</v>
      </c>
      <c r="D1746" t="s">
        <v>16</v>
      </c>
      <c r="E1746">
        <v>0</v>
      </c>
      <c r="H1746" t="s">
        <v>7</v>
      </c>
      <c r="T1746">
        <v>1</v>
      </c>
      <c r="U1746">
        <v>3</v>
      </c>
    </row>
    <row r="1747" spans="1:21" x14ac:dyDescent="0.2">
      <c r="A1747">
        <v>1472</v>
      </c>
      <c r="B1747" t="s">
        <v>15</v>
      </c>
      <c r="C1747">
        <v>75</v>
      </c>
      <c r="D1747" t="s">
        <v>18</v>
      </c>
      <c r="E1747">
        <v>1</v>
      </c>
      <c r="H1747" t="s">
        <v>7</v>
      </c>
      <c r="T1747">
        <v>1</v>
      </c>
      <c r="U1747">
        <v>3</v>
      </c>
    </row>
    <row r="1748" spans="1:21" x14ac:dyDescent="0.2">
      <c r="A1748">
        <v>1483</v>
      </c>
      <c r="B1748" t="s">
        <v>15</v>
      </c>
      <c r="C1748">
        <v>78</v>
      </c>
      <c r="D1748" t="s">
        <v>18</v>
      </c>
      <c r="E1748">
        <v>0</v>
      </c>
      <c r="F1748">
        <v>12</v>
      </c>
      <c r="H1748" t="s">
        <v>7</v>
      </c>
      <c r="T1748">
        <v>1</v>
      </c>
      <c r="U1748">
        <v>2</v>
      </c>
    </row>
    <row r="1749" spans="1:21" x14ac:dyDescent="0.2">
      <c r="A1749">
        <v>1488</v>
      </c>
      <c r="B1749" t="s">
        <v>15</v>
      </c>
      <c r="C1749">
        <v>86</v>
      </c>
      <c r="D1749" t="s">
        <v>16</v>
      </c>
      <c r="E1749">
        <v>0</v>
      </c>
      <c r="F1749">
        <v>10</v>
      </c>
      <c r="H1749" t="s">
        <v>7</v>
      </c>
      <c r="T1749">
        <v>1</v>
      </c>
      <c r="U1749">
        <v>2</v>
      </c>
    </row>
    <row r="1750" spans="1:21" x14ac:dyDescent="0.2">
      <c r="A1750">
        <v>1535</v>
      </c>
      <c r="B1750" t="s">
        <v>15</v>
      </c>
      <c r="C1750">
        <v>83</v>
      </c>
      <c r="D1750" t="s">
        <v>16</v>
      </c>
      <c r="E1750">
        <v>2</v>
      </c>
      <c r="F1750">
        <v>10</v>
      </c>
      <c r="H1750" t="s">
        <v>7</v>
      </c>
      <c r="T1750">
        <v>1</v>
      </c>
      <c r="U1750">
        <v>3</v>
      </c>
    </row>
    <row r="1751" spans="1:21" x14ac:dyDescent="0.2">
      <c r="A1751">
        <v>1598</v>
      </c>
      <c r="B1751" t="s">
        <v>15</v>
      </c>
      <c r="C1751">
        <v>88</v>
      </c>
      <c r="D1751" t="s">
        <v>18</v>
      </c>
      <c r="E1751">
        <v>0</v>
      </c>
      <c r="H1751" t="s">
        <v>7</v>
      </c>
      <c r="R1751" t="s">
        <v>55</v>
      </c>
      <c r="T1751">
        <v>2</v>
      </c>
      <c r="U1751">
        <v>5</v>
      </c>
    </row>
    <row r="1752" spans="1:21" x14ac:dyDescent="0.2">
      <c r="A1752">
        <v>1609</v>
      </c>
      <c r="B1752" t="s">
        <v>15</v>
      </c>
      <c r="C1752">
        <v>74</v>
      </c>
      <c r="D1752" t="s">
        <v>18</v>
      </c>
      <c r="E1752">
        <v>0</v>
      </c>
      <c r="F1752">
        <v>9</v>
      </c>
      <c r="H1752" t="s">
        <v>7</v>
      </c>
      <c r="T1752">
        <v>1</v>
      </c>
      <c r="U1752">
        <v>5</v>
      </c>
    </row>
    <row r="1753" spans="1:21" x14ac:dyDescent="0.2">
      <c r="A1753">
        <v>1660</v>
      </c>
      <c r="B1753" t="s">
        <v>15</v>
      </c>
      <c r="C1753">
        <v>82</v>
      </c>
      <c r="D1753" t="s">
        <v>18</v>
      </c>
      <c r="E1753">
        <v>0</v>
      </c>
      <c r="F1753">
        <v>11</v>
      </c>
      <c r="H1753" t="s">
        <v>7</v>
      </c>
      <c r="T1753">
        <v>1</v>
      </c>
      <c r="U1753">
        <v>4</v>
      </c>
    </row>
    <row r="1754" spans="1:21" x14ac:dyDescent="0.2">
      <c r="A1754">
        <v>1662</v>
      </c>
      <c r="B1754" t="s">
        <v>15</v>
      </c>
      <c r="C1754">
        <v>83</v>
      </c>
      <c r="D1754" t="s">
        <v>18</v>
      </c>
      <c r="E1754">
        <v>0</v>
      </c>
      <c r="F1754">
        <v>11</v>
      </c>
      <c r="H1754" t="s">
        <v>7</v>
      </c>
      <c r="S1754" t="s">
        <v>53</v>
      </c>
      <c r="T1754">
        <v>2</v>
      </c>
      <c r="U1754">
        <v>3</v>
      </c>
    </row>
    <row r="1755" spans="1:21" x14ac:dyDescent="0.2">
      <c r="A1755">
        <v>1667</v>
      </c>
      <c r="B1755" t="s">
        <v>15</v>
      </c>
      <c r="C1755">
        <v>74</v>
      </c>
      <c r="D1755" t="s">
        <v>18</v>
      </c>
      <c r="E1755">
        <v>0</v>
      </c>
      <c r="F1755">
        <v>15</v>
      </c>
      <c r="H1755" t="s">
        <v>7</v>
      </c>
      <c r="T1755">
        <v>1</v>
      </c>
      <c r="U1755">
        <v>2</v>
      </c>
    </row>
    <row r="1756" spans="1:21" x14ac:dyDescent="0.2">
      <c r="A1756">
        <v>1705</v>
      </c>
      <c r="B1756" t="s">
        <v>15</v>
      </c>
      <c r="C1756">
        <v>73</v>
      </c>
      <c r="D1756" t="s">
        <v>16</v>
      </c>
      <c r="E1756">
        <v>0</v>
      </c>
      <c r="F1756">
        <v>14</v>
      </c>
      <c r="H1756" t="s">
        <v>7</v>
      </c>
      <c r="T1756">
        <v>1</v>
      </c>
      <c r="U1756">
        <v>3</v>
      </c>
    </row>
    <row r="1757" spans="1:21" x14ac:dyDescent="0.2">
      <c r="A1757">
        <v>1714</v>
      </c>
      <c r="B1757" t="s">
        <v>15</v>
      </c>
      <c r="C1757">
        <v>77</v>
      </c>
      <c r="D1757" t="s">
        <v>16</v>
      </c>
      <c r="E1757">
        <v>0</v>
      </c>
      <c r="F1757">
        <v>15</v>
      </c>
      <c r="H1757" t="s">
        <v>7</v>
      </c>
      <c r="T1757">
        <v>1</v>
      </c>
      <c r="U1757">
        <v>3</v>
      </c>
    </row>
    <row r="1758" spans="1:21" x14ac:dyDescent="0.2">
      <c r="A1758">
        <v>1719</v>
      </c>
      <c r="B1758" t="s">
        <v>15</v>
      </c>
      <c r="C1758">
        <v>73</v>
      </c>
      <c r="D1758" t="s">
        <v>18</v>
      </c>
      <c r="E1758">
        <v>0</v>
      </c>
      <c r="F1758">
        <v>15</v>
      </c>
      <c r="H1758" t="s">
        <v>7</v>
      </c>
      <c r="T1758">
        <v>1</v>
      </c>
      <c r="U1758">
        <v>3</v>
      </c>
    </row>
    <row r="1759" spans="1:21" x14ac:dyDescent="0.2">
      <c r="A1759">
        <v>1721</v>
      </c>
      <c r="B1759" t="s">
        <v>15</v>
      </c>
      <c r="C1759">
        <v>73</v>
      </c>
      <c r="D1759" t="s">
        <v>18</v>
      </c>
      <c r="E1759">
        <v>1</v>
      </c>
      <c r="F1759">
        <v>15</v>
      </c>
      <c r="H1759" t="s">
        <v>7</v>
      </c>
      <c r="T1759">
        <v>1</v>
      </c>
      <c r="U1759">
        <v>2</v>
      </c>
    </row>
    <row r="1760" spans="1:21" x14ac:dyDescent="0.2">
      <c r="A1760">
        <v>1739</v>
      </c>
      <c r="B1760" t="s">
        <v>15</v>
      </c>
      <c r="C1760">
        <v>80</v>
      </c>
      <c r="D1760" t="s">
        <v>16</v>
      </c>
      <c r="E1760">
        <v>0</v>
      </c>
      <c r="F1760">
        <v>10</v>
      </c>
      <c r="H1760" t="s">
        <v>7</v>
      </c>
      <c r="T1760">
        <v>1</v>
      </c>
      <c r="U1760">
        <v>4</v>
      </c>
    </row>
    <row r="1761" spans="1:21" x14ac:dyDescent="0.2">
      <c r="A1761">
        <v>1763</v>
      </c>
      <c r="B1761" t="s">
        <v>15</v>
      </c>
      <c r="C1761">
        <v>77</v>
      </c>
      <c r="D1761" t="s">
        <v>18</v>
      </c>
      <c r="E1761">
        <v>1</v>
      </c>
      <c r="F1761">
        <v>11</v>
      </c>
      <c r="H1761" t="s">
        <v>7</v>
      </c>
      <c r="R1761" t="s">
        <v>55</v>
      </c>
      <c r="T1761">
        <v>2</v>
      </c>
      <c r="U1761">
        <v>4</v>
      </c>
    </row>
    <row r="1762" spans="1:21" x14ac:dyDescent="0.2">
      <c r="A1762">
        <v>1788</v>
      </c>
      <c r="B1762" t="s">
        <v>15</v>
      </c>
      <c r="C1762">
        <v>81</v>
      </c>
      <c r="D1762" t="s">
        <v>18</v>
      </c>
      <c r="E1762">
        <v>1</v>
      </c>
      <c r="F1762">
        <v>18</v>
      </c>
      <c r="H1762" t="s">
        <v>7</v>
      </c>
      <c r="T1762">
        <v>1</v>
      </c>
      <c r="U1762">
        <v>3</v>
      </c>
    </row>
    <row r="1763" spans="1:21" x14ac:dyDescent="0.2">
      <c r="A1763">
        <v>1792</v>
      </c>
      <c r="B1763" t="s">
        <v>15</v>
      </c>
      <c r="C1763">
        <v>75</v>
      </c>
      <c r="D1763" t="s">
        <v>18</v>
      </c>
      <c r="E1763">
        <v>0</v>
      </c>
      <c r="F1763">
        <v>19</v>
      </c>
      <c r="H1763" t="s">
        <v>7</v>
      </c>
      <c r="T1763">
        <v>1</v>
      </c>
      <c r="U1763">
        <v>3</v>
      </c>
    </row>
    <row r="1764" spans="1:21" x14ac:dyDescent="0.2">
      <c r="A1764">
        <v>1818</v>
      </c>
      <c r="B1764" t="s">
        <v>15</v>
      </c>
      <c r="C1764">
        <v>81</v>
      </c>
      <c r="D1764" t="s">
        <v>16</v>
      </c>
      <c r="E1764">
        <v>0</v>
      </c>
      <c r="F1764">
        <v>10</v>
      </c>
      <c r="H1764" t="s">
        <v>7</v>
      </c>
      <c r="T1764">
        <v>1</v>
      </c>
      <c r="U1764">
        <v>3</v>
      </c>
    </row>
    <row r="1765" spans="1:21" x14ac:dyDescent="0.2">
      <c r="A1765">
        <v>1859</v>
      </c>
      <c r="B1765" t="s">
        <v>15</v>
      </c>
      <c r="C1765">
        <v>74</v>
      </c>
      <c r="D1765" t="s">
        <v>16</v>
      </c>
      <c r="E1765">
        <v>0</v>
      </c>
      <c r="F1765">
        <v>19</v>
      </c>
      <c r="H1765" t="s">
        <v>7</v>
      </c>
      <c r="T1765">
        <v>1</v>
      </c>
      <c r="U1765">
        <v>2</v>
      </c>
    </row>
    <row r="1766" spans="1:21" x14ac:dyDescent="0.2">
      <c r="A1766">
        <v>1904</v>
      </c>
      <c r="B1766" t="s">
        <v>15</v>
      </c>
      <c r="C1766">
        <v>74</v>
      </c>
      <c r="D1766" t="s">
        <v>18</v>
      </c>
      <c r="E1766">
        <v>0</v>
      </c>
      <c r="F1766">
        <v>17</v>
      </c>
      <c r="H1766" t="s">
        <v>7</v>
      </c>
      <c r="R1766" t="s">
        <v>55</v>
      </c>
      <c r="S1766" t="s">
        <v>53</v>
      </c>
      <c r="T1766">
        <v>3</v>
      </c>
      <c r="U1766">
        <v>5</v>
      </c>
    </row>
    <row r="1767" spans="1:21" x14ac:dyDescent="0.2">
      <c r="A1767">
        <v>1933</v>
      </c>
      <c r="B1767" t="s">
        <v>15</v>
      </c>
      <c r="C1767">
        <v>74</v>
      </c>
      <c r="D1767" t="s">
        <v>18</v>
      </c>
      <c r="E1767">
        <v>0</v>
      </c>
      <c r="F1767">
        <v>17</v>
      </c>
      <c r="H1767" t="s">
        <v>7</v>
      </c>
      <c r="T1767">
        <v>1</v>
      </c>
      <c r="U1767">
        <v>3</v>
      </c>
    </row>
    <row r="1768" spans="1:21" x14ac:dyDescent="0.2">
      <c r="A1768">
        <v>1987</v>
      </c>
      <c r="B1768" t="s">
        <v>15</v>
      </c>
      <c r="C1768">
        <v>75</v>
      </c>
      <c r="D1768" t="s">
        <v>16</v>
      </c>
      <c r="E1768">
        <v>1</v>
      </c>
      <c r="F1768">
        <v>12</v>
      </c>
      <c r="H1768" t="s">
        <v>7</v>
      </c>
      <c r="T1768">
        <v>1</v>
      </c>
      <c r="U1768">
        <v>3</v>
      </c>
    </row>
    <row r="1769" spans="1:21" x14ac:dyDescent="0.2">
      <c r="A1769">
        <v>2026</v>
      </c>
      <c r="B1769" t="s">
        <v>15</v>
      </c>
      <c r="C1769">
        <v>79</v>
      </c>
      <c r="D1769" t="s">
        <v>18</v>
      </c>
      <c r="E1769">
        <v>0</v>
      </c>
      <c r="F1769">
        <v>18</v>
      </c>
      <c r="H1769" t="s">
        <v>7</v>
      </c>
      <c r="R1769" t="s">
        <v>55</v>
      </c>
      <c r="T1769">
        <v>2</v>
      </c>
      <c r="U1769">
        <v>4</v>
      </c>
    </row>
    <row r="1770" spans="1:21" x14ac:dyDescent="0.2">
      <c r="A1770">
        <v>2069</v>
      </c>
      <c r="B1770" t="s">
        <v>15</v>
      </c>
      <c r="C1770">
        <v>75</v>
      </c>
      <c r="D1770" t="s">
        <v>18</v>
      </c>
      <c r="E1770">
        <v>0</v>
      </c>
      <c r="H1770" t="s">
        <v>7</v>
      </c>
      <c r="T1770">
        <v>1</v>
      </c>
      <c r="U1770">
        <v>3</v>
      </c>
    </row>
    <row r="1771" spans="1:21" x14ac:dyDescent="0.2">
      <c r="A1771">
        <v>2077</v>
      </c>
      <c r="B1771" t="s">
        <v>15</v>
      </c>
      <c r="C1771">
        <v>76</v>
      </c>
      <c r="D1771" t="s">
        <v>16</v>
      </c>
      <c r="E1771">
        <v>1</v>
      </c>
      <c r="F1771">
        <v>15</v>
      </c>
      <c r="H1771" t="s">
        <v>7</v>
      </c>
      <c r="T1771">
        <v>1</v>
      </c>
      <c r="U1771">
        <v>3</v>
      </c>
    </row>
    <row r="1772" spans="1:21" x14ac:dyDescent="0.2">
      <c r="A1772">
        <v>2081</v>
      </c>
      <c r="B1772" t="s">
        <v>15</v>
      </c>
      <c r="C1772">
        <v>72</v>
      </c>
      <c r="D1772" t="s">
        <v>16</v>
      </c>
      <c r="E1772">
        <v>0</v>
      </c>
      <c r="F1772">
        <v>12</v>
      </c>
      <c r="H1772" t="s">
        <v>7</v>
      </c>
      <c r="T1772">
        <v>1</v>
      </c>
      <c r="U1772">
        <v>3</v>
      </c>
    </row>
    <row r="1773" spans="1:21" x14ac:dyDescent="0.2">
      <c r="A1773">
        <v>2093</v>
      </c>
      <c r="B1773" t="s">
        <v>15</v>
      </c>
      <c r="C1773">
        <v>75</v>
      </c>
      <c r="D1773" t="s">
        <v>18</v>
      </c>
      <c r="E1773">
        <v>0</v>
      </c>
      <c r="F1773">
        <v>16</v>
      </c>
      <c r="H1773" t="s">
        <v>7</v>
      </c>
      <c r="T1773">
        <v>1</v>
      </c>
      <c r="U1773">
        <v>4</v>
      </c>
    </row>
    <row r="1774" spans="1:21" x14ac:dyDescent="0.2">
      <c r="A1774">
        <v>2101</v>
      </c>
      <c r="B1774" t="s">
        <v>15</v>
      </c>
      <c r="C1774">
        <v>74</v>
      </c>
      <c r="D1774" t="s">
        <v>18</v>
      </c>
      <c r="E1774">
        <v>0</v>
      </c>
      <c r="F1774">
        <v>11</v>
      </c>
      <c r="H1774" t="s">
        <v>7</v>
      </c>
      <c r="T1774">
        <v>1</v>
      </c>
      <c r="U1774">
        <v>2</v>
      </c>
    </row>
    <row r="1775" spans="1:21" x14ac:dyDescent="0.2">
      <c r="A1775">
        <v>2124</v>
      </c>
      <c r="B1775" t="s">
        <v>15</v>
      </c>
      <c r="C1775">
        <v>73</v>
      </c>
      <c r="D1775" t="s">
        <v>18</v>
      </c>
      <c r="E1775">
        <v>0</v>
      </c>
      <c r="F1775">
        <v>11</v>
      </c>
      <c r="H1775" t="s">
        <v>7</v>
      </c>
      <c r="T1775">
        <v>1</v>
      </c>
      <c r="U1775">
        <v>3</v>
      </c>
    </row>
    <row r="1776" spans="1:21" x14ac:dyDescent="0.2">
      <c r="A1776">
        <v>2256</v>
      </c>
      <c r="B1776" t="s">
        <v>15</v>
      </c>
      <c r="C1776">
        <v>78</v>
      </c>
      <c r="D1776" t="s">
        <v>16</v>
      </c>
      <c r="E1776">
        <v>0</v>
      </c>
      <c r="F1776">
        <v>12</v>
      </c>
      <c r="H1776" t="s">
        <v>7</v>
      </c>
      <c r="T1776">
        <v>1</v>
      </c>
      <c r="U1776">
        <v>2</v>
      </c>
    </row>
    <row r="1777" spans="1:21" x14ac:dyDescent="0.2">
      <c r="A1777">
        <v>2301</v>
      </c>
      <c r="B1777" t="s">
        <v>15</v>
      </c>
      <c r="C1777">
        <v>72</v>
      </c>
      <c r="D1777" t="s">
        <v>16</v>
      </c>
      <c r="E1777">
        <v>1</v>
      </c>
      <c r="F1777">
        <v>15</v>
      </c>
      <c r="H1777" t="s">
        <v>7</v>
      </c>
      <c r="T1777">
        <v>1</v>
      </c>
      <c r="U1777">
        <v>3</v>
      </c>
    </row>
    <row r="1778" spans="1:21" x14ac:dyDescent="0.2">
      <c r="A1778">
        <v>2302</v>
      </c>
      <c r="B1778" t="s">
        <v>15</v>
      </c>
      <c r="C1778">
        <v>80</v>
      </c>
      <c r="D1778" t="s">
        <v>18</v>
      </c>
      <c r="E1778">
        <v>0</v>
      </c>
      <c r="F1778">
        <v>16</v>
      </c>
      <c r="H1778" t="s">
        <v>7</v>
      </c>
      <c r="T1778">
        <v>1</v>
      </c>
      <c r="U1778">
        <v>3</v>
      </c>
    </row>
    <row r="1779" spans="1:21" x14ac:dyDescent="0.2">
      <c r="A1779">
        <v>2315</v>
      </c>
      <c r="B1779" t="s">
        <v>15</v>
      </c>
      <c r="C1779">
        <v>75</v>
      </c>
      <c r="D1779" t="s">
        <v>18</v>
      </c>
      <c r="E1779">
        <v>0</v>
      </c>
      <c r="F1779">
        <v>11</v>
      </c>
      <c r="H1779" t="s">
        <v>7</v>
      </c>
      <c r="T1779">
        <v>1</v>
      </c>
      <c r="U1779">
        <v>3</v>
      </c>
    </row>
    <row r="1780" spans="1:21" x14ac:dyDescent="0.2">
      <c r="A1780">
        <v>2317</v>
      </c>
      <c r="B1780" t="s">
        <v>15</v>
      </c>
      <c r="C1780">
        <v>77</v>
      </c>
      <c r="D1780" t="s">
        <v>16</v>
      </c>
      <c r="E1780">
        <v>0</v>
      </c>
      <c r="F1780">
        <v>17</v>
      </c>
      <c r="H1780" t="s">
        <v>7</v>
      </c>
      <c r="T1780">
        <v>1</v>
      </c>
      <c r="U1780">
        <v>2</v>
      </c>
    </row>
    <row r="1781" spans="1:21" x14ac:dyDescent="0.2">
      <c r="A1781">
        <v>2368</v>
      </c>
      <c r="B1781" t="s">
        <v>15</v>
      </c>
      <c r="C1781">
        <v>73</v>
      </c>
      <c r="D1781" t="s">
        <v>18</v>
      </c>
      <c r="E1781">
        <v>0</v>
      </c>
      <c r="F1781">
        <v>18</v>
      </c>
      <c r="H1781" t="s">
        <v>7</v>
      </c>
      <c r="T1781">
        <v>1</v>
      </c>
      <c r="U1781">
        <v>2</v>
      </c>
    </row>
    <row r="1782" spans="1:21" x14ac:dyDescent="0.2">
      <c r="A1782">
        <v>2396</v>
      </c>
      <c r="B1782" t="s">
        <v>15</v>
      </c>
      <c r="C1782">
        <v>82</v>
      </c>
      <c r="D1782" t="s">
        <v>18</v>
      </c>
      <c r="E1782">
        <v>0</v>
      </c>
      <c r="F1782">
        <v>7</v>
      </c>
      <c r="H1782" t="s">
        <v>7</v>
      </c>
      <c r="T1782">
        <v>1</v>
      </c>
      <c r="U1782">
        <v>3</v>
      </c>
    </row>
    <row r="1783" spans="1:21" x14ac:dyDescent="0.2">
      <c r="A1783">
        <v>2438</v>
      </c>
      <c r="B1783" t="s">
        <v>15</v>
      </c>
      <c r="C1783">
        <v>86</v>
      </c>
      <c r="D1783" t="s">
        <v>18</v>
      </c>
      <c r="E1783">
        <v>0</v>
      </c>
      <c r="F1783">
        <v>8</v>
      </c>
      <c r="H1783" t="s">
        <v>7</v>
      </c>
      <c r="T1783">
        <v>1</v>
      </c>
      <c r="U1783">
        <v>2</v>
      </c>
    </row>
    <row r="1784" spans="1:21" x14ac:dyDescent="0.2">
      <c r="A1784">
        <v>2467</v>
      </c>
      <c r="B1784" t="s">
        <v>15</v>
      </c>
      <c r="C1784">
        <v>83</v>
      </c>
      <c r="D1784" t="s">
        <v>18</v>
      </c>
      <c r="E1784">
        <v>1</v>
      </c>
      <c r="H1784" t="s">
        <v>7</v>
      </c>
      <c r="R1784" t="s">
        <v>55</v>
      </c>
      <c r="T1784">
        <v>2</v>
      </c>
      <c r="U1784">
        <v>4</v>
      </c>
    </row>
    <row r="1785" spans="1:21" x14ac:dyDescent="0.2">
      <c r="A1785">
        <v>2492</v>
      </c>
      <c r="B1785" t="s">
        <v>15</v>
      </c>
      <c r="C1785">
        <v>75</v>
      </c>
      <c r="D1785" t="s">
        <v>18</v>
      </c>
      <c r="E1785">
        <v>0</v>
      </c>
      <c r="F1785">
        <v>8</v>
      </c>
      <c r="H1785" t="s">
        <v>7</v>
      </c>
      <c r="R1785" t="s">
        <v>55</v>
      </c>
      <c r="T1785">
        <v>2</v>
      </c>
      <c r="U1785">
        <v>4</v>
      </c>
    </row>
    <row r="1786" spans="1:21" x14ac:dyDescent="0.2">
      <c r="A1786">
        <v>2495</v>
      </c>
      <c r="B1786" t="s">
        <v>15</v>
      </c>
      <c r="C1786">
        <v>73</v>
      </c>
      <c r="D1786" t="s">
        <v>18</v>
      </c>
      <c r="E1786">
        <v>0</v>
      </c>
      <c r="F1786">
        <v>19</v>
      </c>
      <c r="H1786" t="s">
        <v>7</v>
      </c>
      <c r="T1786">
        <v>1</v>
      </c>
      <c r="U1786">
        <v>2</v>
      </c>
    </row>
    <row r="1787" spans="1:21" x14ac:dyDescent="0.2">
      <c r="A1787">
        <v>2572</v>
      </c>
      <c r="B1787" t="s">
        <v>15</v>
      </c>
      <c r="C1787">
        <v>81</v>
      </c>
      <c r="D1787" t="s">
        <v>18</v>
      </c>
      <c r="E1787">
        <v>0</v>
      </c>
      <c r="F1787">
        <v>16</v>
      </c>
      <c r="H1787" t="s">
        <v>7</v>
      </c>
      <c r="T1787">
        <v>1</v>
      </c>
      <c r="U1787">
        <v>3</v>
      </c>
    </row>
    <row r="1788" spans="1:21" x14ac:dyDescent="0.2">
      <c r="A1788">
        <v>2573</v>
      </c>
      <c r="B1788" t="s">
        <v>15</v>
      </c>
      <c r="C1788">
        <v>74</v>
      </c>
      <c r="D1788" t="s">
        <v>16</v>
      </c>
      <c r="E1788">
        <v>0</v>
      </c>
      <c r="F1788">
        <v>16</v>
      </c>
      <c r="H1788" t="s">
        <v>7</v>
      </c>
      <c r="T1788">
        <v>1</v>
      </c>
      <c r="U1788">
        <v>2</v>
      </c>
    </row>
    <row r="1789" spans="1:21" x14ac:dyDescent="0.2">
      <c r="A1789">
        <v>302</v>
      </c>
      <c r="B1789" t="s">
        <v>15</v>
      </c>
      <c r="C1789">
        <v>76</v>
      </c>
      <c r="D1789" t="s">
        <v>18</v>
      </c>
      <c r="E1789">
        <v>0</v>
      </c>
      <c r="G1789" t="s">
        <v>6</v>
      </c>
      <c r="T1789">
        <v>1</v>
      </c>
      <c r="U1789">
        <v>1</v>
      </c>
    </row>
    <row r="1790" spans="1:21" x14ac:dyDescent="0.2">
      <c r="A1790">
        <v>1371</v>
      </c>
      <c r="B1790" t="s">
        <v>15</v>
      </c>
      <c r="C1790">
        <v>75</v>
      </c>
      <c r="D1790" t="s">
        <v>16</v>
      </c>
      <c r="E1790">
        <v>0</v>
      </c>
      <c r="G1790" t="s">
        <v>6</v>
      </c>
      <c r="T1790">
        <v>1</v>
      </c>
      <c r="U1790">
        <v>2</v>
      </c>
    </row>
    <row r="1791" spans="1:21" x14ac:dyDescent="0.2">
      <c r="A1791">
        <v>1540</v>
      </c>
      <c r="B1791" t="s">
        <v>15</v>
      </c>
      <c r="C1791">
        <v>80</v>
      </c>
      <c r="D1791" t="s">
        <v>18</v>
      </c>
      <c r="E1791">
        <v>0</v>
      </c>
      <c r="F1791">
        <v>12</v>
      </c>
      <c r="G1791" t="s">
        <v>6</v>
      </c>
      <c r="R1791" t="s">
        <v>55</v>
      </c>
      <c r="S1791" t="s">
        <v>53</v>
      </c>
      <c r="T1791">
        <v>3</v>
      </c>
      <c r="U1791">
        <v>4</v>
      </c>
    </row>
    <row r="1792" spans="1:21" x14ac:dyDescent="0.2">
      <c r="A1792">
        <v>1596</v>
      </c>
      <c r="B1792" t="s">
        <v>15</v>
      </c>
      <c r="C1792">
        <v>75</v>
      </c>
      <c r="D1792" t="s">
        <v>16</v>
      </c>
      <c r="E1792">
        <v>1</v>
      </c>
      <c r="G1792" t="s">
        <v>6</v>
      </c>
      <c r="R1792" t="s">
        <v>55</v>
      </c>
      <c r="T1792">
        <v>2</v>
      </c>
      <c r="U1792">
        <v>4</v>
      </c>
    </row>
    <row r="1793" spans="1:21" x14ac:dyDescent="0.2">
      <c r="A1793">
        <v>2344</v>
      </c>
      <c r="B1793" t="s">
        <v>15</v>
      </c>
      <c r="C1793">
        <v>74</v>
      </c>
      <c r="D1793" t="s">
        <v>18</v>
      </c>
      <c r="E1793">
        <v>0</v>
      </c>
      <c r="F1793">
        <v>12</v>
      </c>
      <c r="G1793" t="s">
        <v>6</v>
      </c>
      <c r="T1793">
        <v>1</v>
      </c>
      <c r="U1793">
        <v>2</v>
      </c>
    </row>
    <row r="1794" spans="1:21" x14ac:dyDescent="0.2">
      <c r="A1794">
        <v>42</v>
      </c>
      <c r="B1794" t="s">
        <v>15</v>
      </c>
      <c r="C1794">
        <v>97</v>
      </c>
      <c r="D1794" t="s">
        <v>16</v>
      </c>
      <c r="E1794">
        <v>0</v>
      </c>
      <c r="T1794">
        <v>0</v>
      </c>
      <c r="U1794">
        <v>3</v>
      </c>
    </row>
    <row r="1795" spans="1:21" x14ac:dyDescent="0.2">
      <c r="A1795">
        <v>130</v>
      </c>
      <c r="B1795" t="s">
        <v>15</v>
      </c>
      <c r="C1795">
        <v>91</v>
      </c>
      <c r="D1795" t="s">
        <v>16</v>
      </c>
      <c r="E1795">
        <v>0</v>
      </c>
      <c r="T1795">
        <v>0</v>
      </c>
      <c r="U1795">
        <v>1</v>
      </c>
    </row>
    <row r="1796" spans="1:21" x14ac:dyDescent="0.2">
      <c r="A1796">
        <v>143</v>
      </c>
      <c r="B1796" t="s">
        <v>15</v>
      </c>
      <c r="C1796">
        <v>77</v>
      </c>
      <c r="D1796" t="s">
        <v>16</v>
      </c>
      <c r="E1796">
        <v>0</v>
      </c>
      <c r="T1796">
        <v>0</v>
      </c>
      <c r="U1796">
        <v>0</v>
      </c>
    </row>
    <row r="1797" spans="1:21" x14ac:dyDescent="0.2">
      <c r="A1797">
        <v>191</v>
      </c>
      <c r="B1797" t="s">
        <v>15</v>
      </c>
      <c r="C1797">
        <v>78</v>
      </c>
      <c r="D1797" t="s">
        <v>18</v>
      </c>
      <c r="E1797">
        <v>0</v>
      </c>
      <c r="F1797">
        <v>11</v>
      </c>
      <c r="R1797" t="s">
        <v>55</v>
      </c>
      <c r="T1797">
        <v>1</v>
      </c>
      <c r="U1797">
        <v>5</v>
      </c>
    </row>
    <row r="1798" spans="1:21" x14ac:dyDescent="0.2">
      <c r="A1798">
        <v>204</v>
      </c>
      <c r="B1798" t="s">
        <v>15</v>
      </c>
      <c r="C1798">
        <v>79</v>
      </c>
      <c r="D1798" t="s">
        <v>18</v>
      </c>
      <c r="E1798">
        <v>0</v>
      </c>
      <c r="F1798">
        <v>11</v>
      </c>
      <c r="T1798">
        <v>0</v>
      </c>
      <c r="U1798">
        <v>1</v>
      </c>
    </row>
    <row r="1799" spans="1:21" x14ac:dyDescent="0.2">
      <c r="A1799">
        <v>206</v>
      </c>
      <c r="B1799" t="s">
        <v>15</v>
      </c>
      <c r="C1799">
        <v>80</v>
      </c>
      <c r="D1799" t="s">
        <v>16</v>
      </c>
      <c r="E1799">
        <v>0</v>
      </c>
      <c r="F1799">
        <v>12</v>
      </c>
      <c r="T1799">
        <v>0</v>
      </c>
      <c r="U1799">
        <v>2</v>
      </c>
    </row>
    <row r="1800" spans="1:21" x14ac:dyDescent="0.2">
      <c r="A1800">
        <v>215</v>
      </c>
      <c r="B1800" t="s">
        <v>15</v>
      </c>
      <c r="C1800">
        <v>101</v>
      </c>
      <c r="D1800" t="s">
        <v>18</v>
      </c>
      <c r="E1800">
        <v>0</v>
      </c>
      <c r="F1800">
        <v>12</v>
      </c>
      <c r="R1800" t="s">
        <v>55</v>
      </c>
      <c r="T1800">
        <v>1</v>
      </c>
      <c r="U1800">
        <v>4</v>
      </c>
    </row>
    <row r="1801" spans="1:21" x14ac:dyDescent="0.2">
      <c r="A1801">
        <v>233</v>
      </c>
      <c r="B1801" t="s">
        <v>15</v>
      </c>
      <c r="C1801">
        <v>90</v>
      </c>
      <c r="D1801" t="s">
        <v>18</v>
      </c>
      <c r="E1801">
        <v>0</v>
      </c>
      <c r="T1801">
        <v>0</v>
      </c>
      <c r="U1801">
        <v>0</v>
      </c>
    </row>
    <row r="1802" spans="1:21" x14ac:dyDescent="0.2">
      <c r="A1802">
        <v>238</v>
      </c>
      <c r="B1802" t="s">
        <v>15</v>
      </c>
      <c r="C1802">
        <v>78</v>
      </c>
      <c r="D1802" t="s">
        <v>18</v>
      </c>
      <c r="E1802">
        <v>0</v>
      </c>
      <c r="T1802">
        <v>0</v>
      </c>
      <c r="U1802">
        <v>0</v>
      </c>
    </row>
    <row r="1803" spans="1:21" x14ac:dyDescent="0.2">
      <c r="A1803">
        <v>244</v>
      </c>
      <c r="B1803" t="s">
        <v>15</v>
      </c>
      <c r="C1803">
        <v>78</v>
      </c>
      <c r="D1803" t="s">
        <v>18</v>
      </c>
      <c r="E1803">
        <v>1</v>
      </c>
      <c r="F1803">
        <v>10</v>
      </c>
      <c r="R1803" t="s">
        <v>55</v>
      </c>
      <c r="T1803">
        <v>1</v>
      </c>
      <c r="U1803">
        <v>3</v>
      </c>
    </row>
    <row r="1804" spans="1:21" x14ac:dyDescent="0.2">
      <c r="A1804">
        <v>316</v>
      </c>
      <c r="B1804" t="s">
        <v>15</v>
      </c>
      <c r="C1804">
        <v>79</v>
      </c>
      <c r="D1804" t="s">
        <v>16</v>
      </c>
      <c r="E1804">
        <v>0</v>
      </c>
      <c r="F1804">
        <v>15</v>
      </c>
      <c r="T1804">
        <v>0</v>
      </c>
      <c r="U1804">
        <v>1</v>
      </c>
    </row>
    <row r="1805" spans="1:21" x14ac:dyDescent="0.2">
      <c r="A1805">
        <v>333</v>
      </c>
      <c r="B1805" t="s">
        <v>15</v>
      </c>
      <c r="C1805">
        <v>76</v>
      </c>
      <c r="D1805" t="s">
        <v>16</v>
      </c>
      <c r="E1805">
        <v>0</v>
      </c>
      <c r="T1805">
        <v>0</v>
      </c>
      <c r="U1805">
        <v>0</v>
      </c>
    </row>
    <row r="1806" spans="1:21" x14ac:dyDescent="0.2">
      <c r="A1806">
        <v>410</v>
      </c>
      <c r="B1806" t="s">
        <v>15</v>
      </c>
      <c r="C1806">
        <v>76</v>
      </c>
      <c r="D1806" t="s">
        <v>16</v>
      </c>
      <c r="E1806">
        <v>0</v>
      </c>
      <c r="T1806">
        <v>0</v>
      </c>
      <c r="U1806">
        <v>0</v>
      </c>
    </row>
    <row r="1807" spans="1:21" x14ac:dyDescent="0.2">
      <c r="A1807">
        <v>414</v>
      </c>
      <c r="B1807" t="s">
        <v>15</v>
      </c>
      <c r="C1807">
        <v>75</v>
      </c>
      <c r="D1807" t="s">
        <v>16</v>
      </c>
      <c r="E1807">
        <v>0</v>
      </c>
      <c r="F1807">
        <v>12</v>
      </c>
      <c r="T1807">
        <v>0</v>
      </c>
      <c r="U1807">
        <v>2</v>
      </c>
    </row>
    <row r="1808" spans="1:21" x14ac:dyDescent="0.2">
      <c r="A1808">
        <v>441</v>
      </c>
      <c r="B1808" t="s">
        <v>15</v>
      </c>
      <c r="C1808">
        <v>85</v>
      </c>
      <c r="D1808" t="s">
        <v>16</v>
      </c>
      <c r="E1808">
        <v>0</v>
      </c>
      <c r="F1808">
        <v>9</v>
      </c>
      <c r="T1808">
        <v>0</v>
      </c>
      <c r="U1808">
        <v>0</v>
      </c>
    </row>
    <row r="1809" spans="1:21" x14ac:dyDescent="0.2">
      <c r="A1809">
        <v>444</v>
      </c>
      <c r="B1809" t="s">
        <v>15</v>
      </c>
      <c r="C1809">
        <v>76</v>
      </c>
      <c r="D1809" t="s">
        <v>16</v>
      </c>
      <c r="E1809">
        <v>0</v>
      </c>
      <c r="T1809">
        <v>0</v>
      </c>
      <c r="U1809">
        <v>1</v>
      </c>
    </row>
    <row r="1810" spans="1:21" x14ac:dyDescent="0.2">
      <c r="A1810">
        <v>449</v>
      </c>
      <c r="B1810" t="s">
        <v>15</v>
      </c>
      <c r="C1810">
        <v>80</v>
      </c>
      <c r="D1810" t="s">
        <v>18</v>
      </c>
      <c r="E1810">
        <v>0</v>
      </c>
      <c r="F1810">
        <v>19</v>
      </c>
      <c r="T1810">
        <v>0</v>
      </c>
      <c r="U1810">
        <v>2</v>
      </c>
    </row>
    <row r="1811" spans="1:21" x14ac:dyDescent="0.2">
      <c r="A1811">
        <v>472</v>
      </c>
      <c r="B1811" t="s">
        <v>15</v>
      </c>
      <c r="C1811">
        <v>78</v>
      </c>
      <c r="D1811" t="s">
        <v>16</v>
      </c>
      <c r="E1811">
        <v>1</v>
      </c>
      <c r="T1811">
        <v>0</v>
      </c>
      <c r="U1811">
        <v>1</v>
      </c>
    </row>
    <row r="1812" spans="1:21" x14ac:dyDescent="0.2">
      <c r="A1812">
        <v>484</v>
      </c>
      <c r="B1812" t="s">
        <v>15</v>
      </c>
      <c r="C1812">
        <v>85</v>
      </c>
      <c r="D1812" t="s">
        <v>18</v>
      </c>
      <c r="E1812">
        <v>0</v>
      </c>
      <c r="F1812">
        <v>9</v>
      </c>
      <c r="T1812">
        <v>0</v>
      </c>
      <c r="U1812">
        <v>1</v>
      </c>
    </row>
    <row r="1813" spans="1:21" x14ac:dyDescent="0.2">
      <c r="A1813">
        <v>489</v>
      </c>
      <c r="B1813" t="s">
        <v>15</v>
      </c>
      <c r="C1813">
        <v>89</v>
      </c>
      <c r="D1813" t="s">
        <v>18</v>
      </c>
      <c r="E1813">
        <v>0</v>
      </c>
      <c r="T1813">
        <v>0</v>
      </c>
      <c r="U1813">
        <v>0</v>
      </c>
    </row>
    <row r="1814" spans="1:21" x14ac:dyDescent="0.2">
      <c r="A1814">
        <v>527</v>
      </c>
      <c r="B1814" t="s">
        <v>15</v>
      </c>
      <c r="C1814">
        <v>80</v>
      </c>
      <c r="D1814" t="s">
        <v>18</v>
      </c>
      <c r="E1814">
        <v>0</v>
      </c>
      <c r="F1814">
        <v>9</v>
      </c>
      <c r="T1814">
        <v>0</v>
      </c>
      <c r="U1814">
        <v>3</v>
      </c>
    </row>
    <row r="1815" spans="1:21" x14ac:dyDescent="0.2">
      <c r="A1815">
        <v>560</v>
      </c>
      <c r="B1815" t="s">
        <v>15</v>
      </c>
      <c r="C1815">
        <v>85</v>
      </c>
      <c r="D1815" t="s">
        <v>16</v>
      </c>
      <c r="E1815">
        <v>0</v>
      </c>
      <c r="F1815">
        <v>12</v>
      </c>
      <c r="T1815">
        <v>0</v>
      </c>
      <c r="U1815">
        <v>2</v>
      </c>
    </row>
    <row r="1816" spans="1:21" x14ac:dyDescent="0.2">
      <c r="A1816">
        <v>627</v>
      </c>
      <c r="B1816" t="s">
        <v>15</v>
      </c>
      <c r="C1816">
        <v>77</v>
      </c>
      <c r="D1816" t="s">
        <v>16</v>
      </c>
      <c r="E1816">
        <v>0</v>
      </c>
      <c r="F1816">
        <v>15</v>
      </c>
      <c r="T1816">
        <v>0</v>
      </c>
      <c r="U1816">
        <v>1</v>
      </c>
    </row>
    <row r="1817" spans="1:21" x14ac:dyDescent="0.2">
      <c r="A1817">
        <v>629</v>
      </c>
      <c r="B1817" t="s">
        <v>15</v>
      </c>
      <c r="C1817">
        <v>81</v>
      </c>
      <c r="D1817" t="s">
        <v>16</v>
      </c>
      <c r="E1817">
        <v>0</v>
      </c>
      <c r="T1817">
        <v>0</v>
      </c>
      <c r="U1817">
        <v>0</v>
      </c>
    </row>
    <row r="1818" spans="1:21" x14ac:dyDescent="0.2">
      <c r="A1818">
        <v>631</v>
      </c>
      <c r="B1818" t="s">
        <v>15</v>
      </c>
      <c r="C1818">
        <v>79</v>
      </c>
      <c r="D1818" t="s">
        <v>18</v>
      </c>
      <c r="E1818">
        <v>2</v>
      </c>
      <c r="T1818">
        <v>0</v>
      </c>
      <c r="U1818">
        <v>2</v>
      </c>
    </row>
    <row r="1819" spans="1:21" x14ac:dyDescent="0.2">
      <c r="A1819">
        <v>649</v>
      </c>
      <c r="B1819" t="s">
        <v>15</v>
      </c>
      <c r="C1819">
        <v>94</v>
      </c>
      <c r="D1819" t="s">
        <v>16</v>
      </c>
      <c r="E1819">
        <v>0</v>
      </c>
      <c r="R1819" t="s">
        <v>55</v>
      </c>
      <c r="T1819">
        <v>1</v>
      </c>
      <c r="U1819">
        <v>2</v>
      </c>
    </row>
    <row r="1820" spans="1:21" x14ac:dyDescent="0.2">
      <c r="A1820">
        <v>677</v>
      </c>
      <c r="B1820" t="s">
        <v>15</v>
      </c>
      <c r="C1820">
        <v>82</v>
      </c>
      <c r="D1820" t="s">
        <v>16</v>
      </c>
      <c r="E1820">
        <v>0</v>
      </c>
      <c r="T1820">
        <v>0</v>
      </c>
      <c r="U1820">
        <v>1</v>
      </c>
    </row>
    <row r="1821" spans="1:21" x14ac:dyDescent="0.2">
      <c r="A1821">
        <v>679</v>
      </c>
      <c r="B1821" t="s">
        <v>15</v>
      </c>
      <c r="C1821">
        <v>83</v>
      </c>
      <c r="D1821" t="s">
        <v>18</v>
      </c>
      <c r="E1821">
        <v>1</v>
      </c>
      <c r="T1821">
        <v>0</v>
      </c>
      <c r="U1821">
        <v>1</v>
      </c>
    </row>
    <row r="1822" spans="1:21" x14ac:dyDescent="0.2">
      <c r="A1822">
        <v>695</v>
      </c>
      <c r="B1822" t="s">
        <v>15</v>
      </c>
      <c r="C1822">
        <v>86</v>
      </c>
      <c r="D1822" t="s">
        <v>16</v>
      </c>
      <c r="E1822">
        <v>0</v>
      </c>
      <c r="F1822">
        <v>12</v>
      </c>
      <c r="T1822">
        <v>0</v>
      </c>
      <c r="U1822">
        <v>3</v>
      </c>
    </row>
    <row r="1823" spans="1:21" x14ac:dyDescent="0.2">
      <c r="A1823">
        <v>697</v>
      </c>
      <c r="B1823" t="s">
        <v>15</v>
      </c>
      <c r="C1823">
        <v>79</v>
      </c>
      <c r="D1823" t="s">
        <v>16</v>
      </c>
      <c r="E1823">
        <v>0</v>
      </c>
      <c r="F1823">
        <v>16</v>
      </c>
      <c r="T1823">
        <v>0</v>
      </c>
      <c r="U1823">
        <v>1</v>
      </c>
    </row>
    <row r="1824" spans="1:21" x14ac:dyDescent="0.2">
      <c r="A1824">
        <v>709</v>
      </c>
      <c r="B1824" t="s">
        <v>15</v>
      </c>
      <c r="C1824">
        <v>76</v>
      </c>
      <c r="D1824" t="s">
        <v>18</v>
      </c>
      <c r="E1824">
        <v>0</v>
      </c>
      <c r="F1824">
        <v>11</v>
      </c>
      <c r="T1824">
        <v>0</v>
      </c>
      <c r="U1824">
        <v>1</v>
      </c>
    </row>
    <row r="1825" spans="1:21" x14ac:dyDescent="0.2">
      <c r="A1825">
        <v>719</v>
      </c>
      <c r="B1825" t="s">
        <v>15</v>
      </c>
      <c r="C1825">
        <v>97</v>
      </c>
      <c r="D1825" t="s">
        <v>16</v>
      </c>
      <c r="E1825">
        <v>0</v>
      </c>
      <c r="T1825">
        <v>0</v>
      </c>
      <c r="U1825">
        <v>3</v>
      </c>
    </row>
    <row r="1826" spans="1:21" x14ac:dyDescent="0.2">
      <c r="A1826">
        <v>722</v>
      </c>
      <c r="B1826" t="s">
        <v>15</v>
      </c>
      <c r="C1826">
        <v>89</v>
      </c>
      <c r="D1826" t="s">
        <v>16</v>
      </c>
      <c r="E1826">
        <v>0</v>
      </c>
      <c r="F1826">
        <v>19</v>
      </c>
      <c r="T1826">
        <v>0</v>
      </c>
      <c r="U1826">
        <v>3</v>
      </c>
    </row>
    <row r="1827" spans="1:21" x14ac:dyDescent="0.2">
      <c r="A1827">
        <v>886</v>
      </c>
      <c r="B1827" t="s">
        <v>15</v>
      </c>
      <c r="C1827">
        <v>84</v>
      </c>
      <c r="D1827" t="s">
        <v>18</v>
      </c>
      <c r="E1827">
        <v>0</v>
      </c>
      <c r="T1827">
        <v>0</v>
      </c>
      <c r="U1827">
        <v>0</v>
      </c>
    </row>
    <row r="1828" spans="1:21" x14ac:dyDescent="0.2">
      <c r="A1828">
        <v>954</v>
      </c>
      <c r="B1828" t="s">
        <v>15</v>
      </c>
      <c r="C1828">
        <v>110</v>
      </c>
      <c r="D1828" t="s">
        <v>16</v>
      </c>
      <c r="E1828">
        <v>0</v>
      </c>
      <c r="R1828" t="s">
        <v>55</v>
      </c>
      <c r="T1828">
        <v>1</v>
      </c>
      <c r="U1828">
        <v>3</v>
      </c>
    </row>
    <row r="1829" spans="1:21" x14ac:dyDescent="0.2">
      <c r="A1829">
        <v>980</v>
      </c>
      <c r="B1829" t="s">
        <v>15</v>
      </c>
      <c r="C1829">
        <v>87</v>
      </c>
      <c r="D1829" t="s">
        <v>18</v>
      </c>
      <c r="E1829">
        <v>0</v>
      </c>
      <c r="T1829">
        <v>0</v>
      </c>
      <c r="U1829">
        <v>0</v>
      </c>
    </row>
    <row r="1830" spans="1:21" x14ac:dyDescent="0.2">
      <c r="A1830">
        <v>985</v>
      </c>
      <c r="B1830" t="s">
        <v>15</v>
      </c>
      <c r="C1830">
        <v>76</v>
      </c>
      <c r="D1830" t="s">
        <v>18</v>
      </c>
      <c r="E1830">
        <v>1</v>
      </c>
      <c r="F1830">
        <v>11</v>
      </c>
      <c r="R1830" t="s">
        <v>55</v>
      </c>
      <c r="T1830">
        <v>1</v>
      </c>
      <c r="U1830">
        <v>3</v>
      </c>
    </row>
    <row r="1831" spans="1:21" x14ac:dyDescent="0.2">
      <c r="A1831">
        <v>1112</v>
      </c>
      <c r="B1831" t="s">
        <v>15</v>
      </c>
      <c r="C1831">
        <v>96</v>
      </c>
      <c r="D1831" t="s">
        <v>16</v>
      </c>
      <c r="E1831">
        <v>0</v>
      </c>
      <c r="T1831">
        <v>0</v>
      </c>
      <c r="U1831">
        <v>1</v>
      </c>
    </row>
    <row r="1832" spans="1:21" x14ac:dyDescent="0.2">
      <c r="A1832">
        <v>1141</v>
      </c>
      <c r="B1832" t="s">
        <v>15</v>
      </c>
      <c r="C1832">
        <v>110</v>
      </c>
      <c r="D1832" t="s">
        <v>18</v>
      </c>
      <c r="E1832">
        <v>0</v>
      </c>
      <c r="T1832">
        <v>0</v>
      </c>
      <c r="U1832">
        <v>4</v>
      </c>
    </row>
    <row r="1833" spans="1:21" x14ac:dyDescent="0.2">
      <c r="A1833">
        <v>1176</v>
      </c>
      <c r="B1833" t="s">
        <v>15</v>
      </c>
      <c r="C1833">
        <v>91</v>
      </c>
      <c r="D1833" t="s">
        <v>18</v>
      </c>
      <c r="E1833">
        <v>0</v>
      </c>
      <c r="T1833">
        <v>0</v>
      </c>
      <c r="U1833">
        <v>0</v>
      </c>
    </row>
    <row r="1834" spans="1:21" x14ac:dyDescent="0.2">
      <c r="A1834">
        <v>1303</v>
      </c>
      <c r="B1834" t="s">
        <v>15</v>
      </c>
      <c r="C1834">
        <v>83</v>
      </c>
      <c r="D1834" t="s">
        <v>16</v>
      </c>
      <c r="E1834">
        <v>0</v>
      </c>
      <c r="F1834">
        <v>10</v>
      </c>
      <c r="T1834">
        <v>0</v>
      </c>
      <c r="U1834">
        <v>1</v>
      </c>
    </row>
    <row r="1835" spans="1:21" x14ac:dyDescent="0.2">
      <c r="A1835">
        <v>1346</v>
      </c>
      <c r="B1835" t="s">
        <v>15</v>
      </c>
      <c r="C1835">
        <v>77</v>
      </c>
      <c r="D1835" t="s">
        <v>18</v>
      </c>
      <c r="E1835">
        <v>0</v>
      </c>
      <c r="F1835">
        <v>12</v>
      </c>
      <c r="T1835">
        <v>0</v>
      </c>
      <c r="U1835">
        <v>0</v>
      </c>
    </row>
    <row r="1836" spans="1:21" x14ac:dyDescent="0.2">
      <c r="A1836">
        <v>1362</v>
      </c>
      <c r="B1836" t="s">
        <v>15</v>
      </c>
      <c r="C1836">
        <v>83</v>
      </c>
      <c r="D1836" t="s">
        <v>18</v>
      </c>
      <c r="E1836">
        <v>0</v>
      </c>
      <c r="T1836">
        <v>0</v>
      </c>
      <c r="U1836">
        <v>0</v>
      </c>
    </row>
    <row r="1837" spans="1:21" x14ac:dyDescent="0.2">
      <c r="A1837">
        <v>1467</v>
      </c>
      <c r="B1837" t="s">
        <v>15</v>
      </c>
      <c r="C1837">
        <v>77</v>
      </c>
      <c r="D1837" t="s">
        <v>18</v>
      </c>
      <c r="E1837">
        <v>0</v>
      </c>
      <c r="F1837">
        <v>15</v>
      </c>
      <c r="T1837">
        <v>0</v>
      </c>
      <c r="U1837">
        <v>1</v>
      </c>
    </row>
    <row r="1838" spans="1:21" x14ac:dyDescent="0.2">
      <c r="A1838">
        <v>1588</v>
      </c>
      <c r="B1838" t="s">
        <v>15</v>
      </c>
      <c r="C1838">
        <v>74</v>
      </c>
      <c r="D1838" t="s">
        <v>16</v>
      </c>
      <c r="E1838">
        <v>0</v>
      </c>
      <c r="F1838">
        <v>11</v>
      </c>
      <c r="T1838">
        <v>0</v>
      </c>
      <c r="U1838">
        <v>2</v>
      </c>
    </row>
    <row r="1839" spans="1:21" x14ac:dyDescent="0.2">
      <c r="A1839">
        <v>1635</v>
      </c>
      <c r="B1839" t="s">
        <v>15</v>
      </c>
      <c r="C1839">
        <v>77</v>
      </c>
      <c r="D1839" t="s">
        <v>16</v>
      </c>
      <c r="E1839">
        <v>0</v>
      </c>
      <c r="F1839">
        <v>15</v>
      </c>
      <c r="T1839">
        <v>0</v>
      </c>
      <c r="U1839">
        <v>1</v>
      </c>
    </row>
    <row r="1840" spans="1:21" x14ac:dyDescent="0.2">
      <c r="A1840">
        <v>1689</v>
      </c>
      <c r="B1840" t="s">
        <v>15</v>
      </c>
      <c r="C1840">
        <v>86</v>
      </c>
      <c r="D1840" t="s">
        <v>18</v>
      </c>
      <c r="E1840">
        <v>0</v>
      </c>
      <c r="F1840">
        <v>9</v>
      </c>
      <c r="T1840">
        <v>0</v>
      </c>
      <c r="U1840">
        <v>0</v>
      </c>
    </row>
    <row r="1841" spans="1:21" x14ac:dyDescent="0.2">
      <c r="A1841">
        <v>1698</v>
      </c>
      <c r="B1841" t="s">
        <v>15</v>
      </c>
      <c r="C1841">
        <v>75</v>
      </c>
      <c r="D1841" t="s">
        <v>16</v>
      </c>
      <c r="E1841">
        <v>0</v>
      </c>
      <c r="F1841">
        <v>15</v>
      </c>
      <c r="T1841">
        <v>0</v>
      </c>
      <c r="U1841">
        <v>2</v>
      </c>
    </row>
    <row r="1842" spans="1:21" x14ac:dyDescent="0.2">
      <c r="A1842">
        <v>1732</v>
      </c>
      <c r="B1842" t="s">
        <v>15</v>
      </c>
      <c r="C1842">
        <v>75</v>
      </c>
      <c r="D1842" t="s">
        <v>18</v>
      </c>
      <c r="E1842">
        <v>1</v>
      </c>
      <c r="F1842">
        <v>16</v>
      </c>
      <c r="T1842">
        <v>0</v>
      </c>
      <c r="U1842">
        <v>1</v>
      </c>
    </row>
    <row r="1843" spans="1:21" x14ac:dyDescent="0.2">
      <c r="A1843">
        <v>1772</v>
      </c>
      <c r="B1843" t="s">
        <v>15</v>
      </c>
      <c r="C1843">
        <v>75</v>
      </c>
      <c r="D1843" t="s">
        <v>16</v>
      </c>
      <c r="E1843">
        <v>1</v>
      </c>
      <c r="F1843">
        <v>16</v>
      </c>
      <c r="T1843">
        <v>0</v>
      </c>
      <c r="U1843">
        <v>3</v>
      </c>
    </row>
    <row r="1844" spans="1:21" x14ac:dyDescent="0.2">
      <c r="A1844">
        <v>1780</v>
      </c>
      <c r="B1844" t="s">
        <v>15</v>
      </c>
      <c r="C1844">
        <v>90</v>
      </c>
      <c r="D1844" t="s">
        <v>18</v>
      </c>
      <c r="E1844">
        <v>1</v>
      </c>
      <c r="T1844">
        <v>0</v>
      </c>
      <c r="U1844">
        <v>0</v>
      </c>
    </row>
    <row r="1845" spans="1:21" x14ac:dyDescent="0.2">
      <c r="A1845">
        <v>1798</v>
      </c>
      <c r="B1845" t="s">
        <v>15</v>
      </c>
      <c r="C1845">
        <v>75</v>
      </c>
      <c r="D1845" t="s">
        <v>16</v>
      </c>
      <c r="E1845">
        <v>1</v>
      </c>
      <c r="F1845">
        <v>17</v>
      </c>
      <c r="T1845">
        <v>0</v>
      </c>
      <c r="U1845">
        <v>3</v>
      </c>
    </row>
    <row r="1846" spans="1:21" x14ac:dyDescent="0.2">
      <c r="A1846">
        <v>1831</v>
      </c>
      <c r="B1846" t="s">
        <v>15</v>
      </c>
      <c r="C1846">
        <v>51</v>
      </c>
      <c r="D1846" t="s">
        <v>18</v>
      </c>
      <c r="E1846">
        <v>1</v>
      </c>
      <c r="F1846">
        <v>16</v>
      </c>
      <c r="T1846">
        <v>0</v>
      </c>
      <c r="U1846">
        <v>1</v>
      </c>
    </row>
    <row r="1847" spans="1:21" x14ac:dyDescent="0.2">
      <c r="A1847">
        <v>1835</v>
      </c>
      <c r="B1847" t="s">
        <v>15</v>
      </c>
      <c r="C1847">
        <v>65</v>
      </c>
      <c r="D1847" t="s">
        <v>18</v>
      </c>
      <c r="E1847">
        <v>0</v>
      </c>
      <c r="F1847">
        <v>15</v>
      </c>
      <c r="T1847">
        <v>0</v>
      </c>
      <c r="U1847">
        <v>1</v>
      </c>
    </row>
    <row r="1848" spans="1:21" x14ac:dyDescent="0.2">
      <c r="A1848">
        <v>1878</v>
      </c>
      <c r="B1848" t="s">
        <v>15</v>
      </c>
      <c r="C1848">
        <v>80</v>
      </c>
      <c r="D1848" t="s">
        <v>16</v>
      </c>
      <c r="E1848">
        <v>0</v>
      </c>
      <c r="F1848">
        <v>15</v>
      </c>
      <c r="T1848">
        <v>0</v>
      </c>
      <c r="U1848">
        <v>1</v>
      </c>
    </row>
    <row r="1849" spans="1:21" x14ac:dyDescent="0.2">
      <c r="A1849">
        <v>1880</v>
      </c>
      <c r="B1849" t="s">
        <v>15</v>
      </c>
      <c r="C1849">
        <v>72</v>
      </c>
      <c r="D1849" t="s">
        <v>18</v>
      </c>
      <c r="E1849">
        <v>0</v>
      </c>
      <c r="F1849">
        <v>12</v>
      </c>
      <c r="T1849">
        <v>0</v>
      </c>
      <c r="U1849">
        <v>1</v>
      </c>
    </row>
    <row r="1850" spans="1:21" x14ac:dyDescent="0.2">
      <c r="A1850">
        <v>1978</v>
      </c>
      <c r="B1850" t="s">
        <v>15</v>
      </c>
      <c r="C1850">
        <v>75</v>
      </c>
      <c r="D1850" t="s">
        <v>16</v>
      </c>
      <c r="E1850">
        <v>0</v>
      </c>
      <c r="F1850">
        <v>12</v>
      </c>
      <c r="T1850">
        <v>0</v>
      </c>
      <c r="U1850">
        <v>0</v>
      </c>
    </row>
    <row r="1851" spans="1:21" x14ac:dyDescent="0.2">
      <c r="A1851">
        <v>2001</v>
      </c>
      <c r="B1851" t="s">
        <v>15</v>
      </c>
      <c r="C1851">
        <v>75</v>
      </c>
      <c r="D1851" t="s">
        <v>18</v>
      </c>
      <c r="E1851">
        <v>0</v>
      </c>
      <c r="F1851">
        <v>12</v>
      </c>
      <c r="T1851">
        <v>0</v>
      </c>
      <c r="U1851">
        <v>0</v>
      </c>
    </row>
    <row r="1852" spans="1:21" x14ac:dyDescent="0.2">
      <c r="A1852">
        <v>2028</v>
      </c>
      <c r="B1852" t="s">
        <v>15</v>
      </c>
      <c r="C1852">
        <v>75</v>
      </c>
      <c r="D1852" t="s">
        <v>18</v>
      </c>
      <c r="E1852">
        <v>0</v>
      </c>
      <c r="F1852">
        <v>12</v>
      </c>
      <c r="T1852">
        <v>0</v>
      </c>
      <c r="U1852">
        <v>0</v>
      </c>
    </row>
    <row r="1853" spans="1:21" x14ac:dyDescent="0.2">
      <c r="A1853">
        <v>2038</v>
      </c>
      <c r="B1853" t="s">
        <v>15</v>
      </c>
      <c r="C1853">
        <v>79</v>
      </c>
      <c r="D1853" t="s">
        <v>16</v>
      </c>
      <c r="E1853">
        <v>0</v>
      </c>
      <c r="F1853">
        <v>15</v>
      </c>
      <c r="T1853">
        <v>0</v>
      </c>
      <c r="U1853">
        <v>1</v>
      </c>
    </row>
    <row r="1854" spans="1:21" x14ac:dyDescent="0.2">
      <c r="A1854">
        <v>2042</v>
      </c>
      <c r="B1854" t="s">
        <v>15</v>
      </c>
      <c r="C1854">
        <v>73</v>
      </c>
      <c r="D1854" t="s">
        <v>18</v>
      </c>
      <c r="E1854">
        <v>1</v>
      </c>
      <c r="F1854">
        <v>15</v>
      </c>
      <c r="R1854" t="s">
        <v>55</v>
      </c>
      <c r="T1854">
        <v>1</v>
      </c>
      <c r="U1854">
        <v>2</v>
      </c>
    </row>
    <row r="1855" spans="1:21" x14ac:dyDescent="0.2">
      <c r="A1855">
        <v>2048</v>
      </c>
      <c r="B1855" t="s">
        <v>15</v>
      </c>
      <c r="C1855">
        <v>91</v>
      </c>
      <c r="D1855" t="s">
        <v>16</v>
      </c>
      <c r="E1855">
        <v>0</v>
      </c>
      <c r="F1855">
        <v>15</v>
      </c>
      <c r="T1855">
        <v>0</v>
      </c>
      <c r="U1855">
        <v>0</v>
      </c>
    </row>
    <row r="1856" spans="1:21" x14ac:dyDescent="0.2">
      <c r="A1856">
        <v>2066</v>
      </c>
      <c r="B1856" t="s">
        <v>15</v>
      </c>
      <c r="C1856">
        <v>78</v>
      </c>
      <c r="D1856" t="s">
        <v>18</v>
      </c>
      <c r="E1856">
        <v>0</v>
      </c>
      <c r="F1856">
        <v>20</v>
      </c>
      <c r="R1856" t="s">
        <v>55</v>
      </c>
      <c r="T1856">
        <v>1</v>
      </c>
      <c r="U1856">
        <v>3</v>
      </c>
    </row>
    <row r="1857" spans="1:21" x14ac:dyDescent="0.2">
      <c r="A1857">
        <v>2067</v>
      </c>
      <c r="B1857" t="s">
        <v>15</v>
      </c>
      <c r="C1857">
        <v>76</v>
      </c>
      <c r="D1857" t="s">
        <v>16</v>
      </c>
      <c r="E1857">
        <v>0</v>
      </c>
      <c r="F1857">
        <v>12</v>
      </c>
      <c r="T1857">
        <v>0</v>
      </c>
      <c r="U1857">
        <v>2</v>
      </c>
    </row>
    <row r="1858" spans="1:21" x14ac:dyDescent="0.2">
      <c r="A1858">
        <v>2075</v>
      </c>
      <c r="B1858" t="s">
        <v>15</v>
      </c>
      <c r="C1858">
        <v>74</v>
      </c>
      <c r="D1858" t="s">
        <v>18</v>
      </c>
      <c r="E1858">
        <v>0</v>
      </c>
      <c r="T1858">
        <v>0</v>
      </c>
      <c r="U1858">
        <v>0</v>
      </c>
    </row>
    <row r="1859" spans="1:21" x14ac:dyDescent="0.2">
      <c r="A1859">
        <v>2099</v>
      </c>
      <c r="B1859" t="s">
        <v>15</v>
      </c>
      <c r="C1859">
        <v>76</v>
      </c>
      <c r="D1859" t="s">
        <v>18</v>
      </c>
      <c r="E1859">
        <v>0</v>
      </c>
      <c r="F1859">
        <v>19</v>
      </c>
      <c r="T1859">
        <v>0</v>
      </c>
      <c r="U1859">
        <v>2</v>
      </c>
    </row>
    <row r="1860" spans="1:21" x14ac:dyDescent="0.2">
      <c r="A1860">
        <v>2107</v>
      </c>
      <c r="B1860" t="s">
        <v>15</v>
      </c>
      <c r="C1860">
        <v>73</v>
      </c>
      <c r="D1860" t="s">
        <v>18</v>
      </c>
      <c r="E1860">
        <v>0</v>
      </c>
      <c r="T1860">
        <v>0</v>
      </c>
      <c r="U1860">
        <v>1</v>
      </c>
    </row>
    <row r="1861" spans="1:21" x14ac:dyDescent="0.2">
      <c r="A1861">
        <v>2128</v>
      </c>
      <c r="B1861" t="s">
        <v>15</v>
      </c>
      <c r="C1861">
        <v>80</v>
      </c>
      <c r="D1861" t="s">
        <v>18</v>
      </c>
      <c r="E1861">
        <v>1</v>
      </c>
      <c r="F1861">
        <v>12</v>
      </c>
      <c r="T1861">
        <v>0</v>
      </c>
      <c r="U1861">
        <v>0</v>
      </c>
    </row>
    <row r="1862" spans="1:21" x14ac:dyDescent="0.2">
      <c r="A1862">
        <v>2134</v>
      </c>
      <c r="B1862" t="s">
        <v>15</v>
      </c>
      <c r="C1862">
        <v>71</v>
      </c>
      <c r="D1862" t="s">
        <v>16</v>
      </c>
      <c r="E1862">
        <v>0</v>
      </c>
      <c r="F1862">
        <v>16</v>
      </c>
      <c r="T1862">
        <v>0</v>
      </c>
      <c r="U1862">
        <v>1</v>
      </c>
    </row>
    <row r="1863" spans="1:21" x14ac:dyDescent="0.2">
      <c r="A1863">
        <v>2143</v>
      </c>
      <c r="B1863" t="s">
        <v>15</v>
      </c>
      <c r="C1863">
        <v>72</v>
      </c>
      <c r="D1863" t="s">
        <v>18</v>
      </c>
      <c r="E1863">
        <v>0</v>
      </c>
      <c r="F1863">
        <v>17</v>
      </c>
      <c r="T1863">
        <v>0</v>
      </c>
      <c r="U1863">
        <v>2</v>
      </c>
    </row>
    <row r="1864" spans="1:21" x14ac:dyDescent="0.2">
      <c r="A1864">
        <v>2152</v>
      </c>
      <c r="B1864" t="s">
        <v>15</v>
      </c>
      <c r="C1864">
        <v>85</v>
      </c>
      <c r="D1864" t="s">
        <v>16</v>
      </c>
      <c r="E1864">
        <v>1</v>
      </c>
      <c r="F1864">
        <v>16</v>
      </c>
      <c r="T1864">
        <v>0</v>
      </c>
      <c r="U1864">
        <v>4</v>
      </c>
    </row>
    <row r="1865" spans="1:21" x14ac:dyDescent="0.2">
      <c r="A1865">
        <v>2160</v>
      </c>
      <c r="B1865" t="s">
        <v>15</v>
      </c>
      <c r="C1865">
        <v>73</v>
      </c>
      <c r="D1865" t="s">
        <v>18</v>
      </c>
      <c r="E1865">
        <v>0</v>
      </c>
      <c r="F1865">
        <v>14</v>
      </c>
      <c r="T1865">
        <v>0</v>
      </c>
      <c r="U1865">
        <v>1</v>
      </c>
    </row>
    <row r="1866" spans="1:21" x14ac:dyDescent="0.2">
      <c r="A1866">
        <v>2180</v>
      </c>
      <c r="B1866" t="s">
        <v>15</v>
      </c>
      <c r="C1866">
        <v>72</v>
      </c>
      <c r="D1866" t="s">
        <v>16</v>
      </c>
      <c r="E1866">
        <v>0</v>
      </c>
      <c r="F1866">
        <v>11</v>
      </c>
      <c r="T1866">
        <v>0</v>
      </c>
      <c r="U1866">
        <v>2</v>
      </c>
    </row>
    <row r="1867" spans="1:21" x14ac:dyDescent="0.2">
      <c r="A1867">
        <v>2204</v>
      </c>
      <c r="B1867" t="s">
        <v>15</v>
      </c>
      <c r="C1867">
        <v>71</v>
      </c>
      <c r="D1867" t="s">
        <v>18</v>
      </c>
      <c r="E1867">
        <v>0</v>
      </c>
      <c r="F1867">
        <v>16</v>
      </c>
      <c r="T1867">
        <v>0</v>
      </c>
      <c r="U1867">
        <v>3</v>
      </c>
    </row>
    <row r="1868" spans="1:21" x14ac:dyDescent="0.2">
      <c r="A1868">
        <v>2212</v>
      </c>
      <c r="B1868" t="s">
        <v>15</v>
      </c>
      <c r="C1868">
        <v>65</v>
      </c>
      <c r="D1868" t="s">
        <v>18</v>
      </c>
      <c r="E1868">
        <v>1</v>
      </c>
      <c r="F1868">
        <v>18</v>
      </c>
      <c r="T1868">
        <v>0</v>
      </c>
      <c r="U1868">
        <v>2</v>
      </c>
    </row>
    <row r="1869" spans="1:21" x14ac:dyDescent="0.2">
      <c r="A1869">
        <v>2218</v>
      </c>
      <c r="B1869" t="s">
        <v>15</v>
      </c>
      <c r="C1869">
        <v>72</v>
      </c>
      <c r="D1869" t="s">
        <v>18</v>
      </c>
      <c r="E1869">
        <v>0</v>
      </c>
      <c r="F1869">
        <v>17</v>
      </c>
      <c r="T1869">
        <v>0</v>
      </c>
      <c r="U1869">
        <v>1</v>
      </c>
    </row>
    <row r="1870" spans="1:21" x14ac:dyDescent="0.2">
      <c r="A1870">
        <v>2263</v>
      </c>
      <c r="B1870" t="s">
        <v>15</v>
      </c>
      <c r="C1870">
        <v>70</v>
      </c>
      <c r="D1870" t="s">
        <v>16</v>
      </c>
      <c r="E1870">
        <v>1</v>
      </c>
      <c r="T1870">
        <v>0</v>
      </c>
      <c r="U1870">
        <v>1</v>
      </c>
    </row>
    <row r="1871" spans="1:21" x14ac:dyDescent="0.2">
      <c r="A1871">
        <v>2284</v>
      </c>
      <c r="B1871" t="s">
        <v>15</v>
      </c>
      <c r="C1871">
        <v>78</v>
      </c>
      <c r="D1871" t="s">
        <v>16</v>
      </c>
      <c r="E1871">
        <v>0</v>
      </c>
      <c r="F1871">
        <v>15</v>
      </c>
      <c r="T1871">
        <v>0</v>
      </c>
      <c r="U1871">
        <v>1</v>
      </c>
    </row>
    <row r="1872" spans="1:21" x14ac:dyDescent="0.2">
      <c r="A1872">
        <v>2311</v>
      </c>
      <c r="B1872" t="s">
        <v>15</v>
      </c>
      <c r="C1872">
        <v>68</v>
      </c>
      <c r="D1872" t="s">
        <v>16</v>
      </c>
      <c r="E1872">
        <v>1</v>
      </c>
      <c r="F1872">
        <v>12</v>
      </c>
      <c r="T1872">
        <v>0</v>
      </c>
      <c r="U1872">
        <v>3</v>
      </c>
    </row>
    <row r="1873" spans="1:21" x14ac:dyDescent="0.2">
      <c r="A1873">
        <v>2319</v>
      </c>
      <c r="B1873" t="s">
        <v>15</v>
      </c>
      <c r="C1873">
        <v>66</v>
      </c>
      <c r="D1873" t="s">
        <v>18</v>
      </c>
      <c r="E1873">
        <v>0</v>
      </c>
      <c r="F1873">
        <v>15</v>
      </c>
      <c r="R1873" t="s">
        <v>55</v>
      </c>
      <c r="T1873">
        <v>1</v>
      </c>
      <c r="U1873">
        <v>3</v>
      </c>
    </row>
    <row r="1874" spans="1:21" x14ac:dyDescent="0.2">
      <c r="A1874">
        <v>2326</v>
      </c>
      <c r="B1874" t="s">
        <v>15</v>
      </c>
      <c r="C1874">
        <v>75</v>
      </c>
      <c r="D1874" t="s">
        <v>18</v>
      </c>
      <c r="E1874">
        <v>0</v>
      </c>
      <c r="T1874">
        <v>0</v>
      </c>
      <c r="U1874">
        <v>1</v>
      </c>
    </row>
    <row r="1875" spans="1:21" x14ac:dyDescent="0.2">
      <c r="A1875">
        <v>2335</v>
      </c>
      <c r="B1875" t="s">
        <v>15</v>
      </c>
      <c r="C1875">
        <v>70</v>
      </c>
      <c r="D1875" t="s">
        <v>18</v>
      </c>
      <c r="E1875">
        <v>1</v>
      </c>
      <c r="F1875">
        <v>16</v>
      </c>
      <c r="T1875">
        <v>0</v>
      </c>
      <c r="U1875">
        <v>2</v>
      </c>
    </row>
    <row r="1876" spans="1:21" x14ac:dyDescent="0.2">
      <c r="A1876">
        <v>2338</v>
      </c>
      <c r="B1876" t="s">
        <v>15</v>
      </c>
      <c r="C1876">
        <v>72</v>
      </c>
      <c r="D1876" t="s">
        <v>18</v>
      </c>
      <c r="E1876">
        <v>0</v>
      </c>
      <c r="F1876">
        <v>15</v>
      </c>
      <c r="T1876">
        <v>0</v>
      </c>
      <c r="U1876">
        <v>3</v>
      </c>
    </row>
    <row r="1877" spans="1:21" x14ac:dyDescent="0.2">
      <c r="A1877">
        <v>2341</v>
      </c>
      <c r="B1877" t="s">
        <v>15</v>
      </c>
      <c r="C1877">
        <v>71</v>
      </c>
      <c r="D1877" t="s">
        <v>18</v>
      </c>
      <c r="E1877">
        <v>0</v>
      </c>
      <c r="R1877" t="s">
        <v>55</v>
      </c>
      <c r="T1877">
        <v>1</v>
      </c>
      <c r="U1877">
        <v>2</v>
      </c>
    </row>
    <row r="1878" spans="1:21" x14ac:dyDescent="0.2">
      <c r="A1878">
        <v>2345</v>
      </c>
      <c r="B1878" t="s">
        <v>15</v>
      </c>
      <c r="C1878">
        <v>76</v>
      </c>
      <c r="D1878" t="s">
        <v>16</v>
      </c>
      <c r="E1878">
        <v>1</v>
      </c>
      <c r="F1878">
        <v>13</v>
      </c>
      <c r="T1878">
        <v>0</v>
      </c>
      <c r="U1878">
        <v>0</v>
      </c>
    </row>
    <row r="1879" spans="1:21" x14ac:dyDescent="0.2">
      <c r="A1879">
        <v>2346</v>
      </c>
      <c r="B1879" t="s">
        <v>15</v>
      </c>
      <c r="C1879">
        <v>76</v>
      </c>
      <c r="D1879" t="s">
        <v>16</v>
      </c>
      <c r="E1879">
        <v>0</v>
      </c>
      <c r="F1879">
        <v>12</v>
      </c>
      <c r="T1879">
        <v>0</v>
      </c>
      <c r="U1879">
        <v>1</v>
      </c>
    </row>
    <row r="1880" spans="1:21" x14ac:dyDescent="0.2">
      <c r="A1880">
        <v>2360</v>
      </c>
      <c r="B1880" t="s">
        <v>15</v>
      </c>
      <c r="C1880">
        <v>72</v>
      </c>
      <c r="D1880" t="s">
        <v>18</v>
      </c>
      <c r="E1880">
        <v>0</v>
      </c>
      <c r="F1880">
        <v>18</v>
      </c>
      <c r="T1880">
        <v>0</v>
      </c>
      <c r="U1880">
        <v>0</v>
      </c>
    </row>
    <row r="1881" spans="1:21" x14ac:dyDescent="0.2">
      <c r="A1881">
        <v>2459</v>
      </c>
      <c r="B1881" t="s">
        <v>15</v>
      </c>
      <c r="C1881">
        <v>77</v>
      </c>
      <c r="D1881" t="s">
        <v>18</v>
      </c>
      <c r="E1881">
        <v>0</v>
      </c>
      <c r="F1881">
        <v>18</v>
      </c>
      <c r="R1881" t="s">
        <v>55</v>
      </c>
      <c r="T1881">
        <v>1</v>
      </c>
      <c r="U1881">
        <v>3</v>
      </c>
    </row>
    <row r="1882" spans="1:21" x14ac:dyDescent="0.2">
      <c r="A1882">
        <v>2463</v>
      </c>
      <c r="B1882" t="s">
        <v>15</v>
      </c>
      <c r="C1882">
        <v>78</v>
      </c>
      <c r="D1882" t="s">
        <v>16</v>
      </c>
      <c r="E1882">
        <v>0</v>
      </c>
      <c r="F1882">
        <v>12</v>
      </c>
      <c r="T1882">
        <v>0</v>
      </c>
      <c r="U1882">
        <v>0</v>
      </c>
    </row>
    <row r="1883" spans="1:21" x14ac:dyDescent="0.2">
      <c r="A1883">
        <v>2465</v>
      </c>
      <c r="B1883" t="s">
        <v>15</v>
      </c>
      <c r="C1883">
        <v>78</v>
      </c>
      <c r="D1883" t="s">
        <v>18</v>
      </c>
      <c r="E1883">
        <v>1</v>
      </c>
      <c r="F1883">
        <v>15</v>
      </c>
      <c r="T1883">
        <v>0</v>
      </c>
      <c r="U1883">
        <v>1</v>
      </c>
    </row>
    <row r="1884" spans="1:21" x14ac:dyDescent="0.2">
      <c r="A1884">
        <v>2501</v>
      </c>
      <c r="B1884" t="s">
        <v>15</v>
      </c>
      <c r="C1884">
        <v>77</v>
      </c>
      <c r="D1884" t="s">
        <v>18</v>
      </c>
      <c r="E1884">
        <v>0</v>
      </c>
      <c r="F1884">
        <v>12</v>
      </c>
      <c r="T1884">
        <v>0</v>
      </c>
      <c r="U1884">
        <v>2</v>
      </c>
    </row>
    <row r="1885" spans="1:21" x14ac:dyDescent="0.2">
      <c r="A1885">
        <v>2518</v>
      </c>
      <c r="B1885" t="s">
        <v>15</v>
      </c>
      <c r="C1885">
        <v>84</v>
      </c>
      <c r="D1885" t="s">
        <v>16</v>
      </c>
      <c r="E1885">
        <v>0</v>
      </c>
      <c r="F1885">
        <v>17</v>
      </c>
      <c r="T1885">
        <v>0</v>
      </c>
      <c r="U1885">
        <v>4</v>
      </c>
    </row>
    <row r="1886" spans="1:21" x14ac:dyDescent="0.2">
      <c r="A1886">
        <v>2520</v>
      </c>
      <c r="B1886" t="s">
        <v>15</v>
      </c>
      <c r="C1886">
        <v>57</v>
      </c>
      <c r="D1886" t="s">
        <v>18</v>
      </c>
      <c r="E1886">
        <v>1</v>
      </c>
      <c r="F1886">
        <v>19</v>
      </c>
      <c r="T1886">
        <v>0</v>
      </c>
      <c r="U1886">
        <v>2</v>
      </c>
    </row>
    <row r="1887" spans="1:21" x14ac:dyDescent="0.2">
      <c r="A1887">
        <v>2569</v>
      </c>
      <c r="B1887" t="s">
        <v>15</v>
      </c>
      <c r="C1887">
        <v>70</v>
      </c>
      <c r="D1887" t="s">
        <v>18</v>
      </c>
      <c r="E1887">
        <v>0</v>
      </c>
      <c r="F1887">
        <v>12</v>
      </c>
      <c r="T1887">
        <v>0</v>
      </c>
      <c r="U1887">
        <v>1</v>
      </c>
    </row>
    <row r="1888" spans="1:21" x14ac:dyDescent="0.2">
      <c r="A1888">
        <v>2579</v>
      </c>
      <c r="B1888" t="s">
        <v>15</v>
      </c>
      <c r="C1888">
        <v>66</v>
      </c>
      <c r="D1888" t="s">
        <v>18</v>
      </c>
      <c r="E1888">
        <v>1</v>
      </c>
      <c r="F1888">
        <v>17</v>
      </c>
      <c r="T1888">
        <v>0</v>
      </c>
      <c r="U1888">
        <v>1</v>
      </c>
    </row>
    <row r="1889" spans="1:21" x14ac:dyDescent="0.2">
      <c r="A1889">
        <v>2581</v>
      </c>
      <c r="B1889" t="s">
        <v>15</v>
      </c>
      <c r="C1889">
        <v>76</v>
      </c>
      <c r="D1889" t="s">
        <v>16</v>
      </c>
      <c r="E1889">
        <v>1</v>
      </c>
      <c r="F1889">
        <v>15</v>
      </c>
      <c r="T1889">
        <v>0</v>
      </c>
      <c r="U1889">
        <v>1</v>
      </c>
    </row>
    <row r="1890" spans="1:21" x14ac:dyDescent="0.2">
      <c r="A1890">
        <v>288</v>
      </c>
      <c r="B1890" t="s">
        <v>19</v>
      </c>
      <c r="C1890">
        <v>78</v>
      </c>
      <c r="D1890" t="s">
        <v>18</v>
      </c>
      <c r="E1890">
        <v>0</v>
      </c>
      <c r="F1890">
        <v>8</v>
      </c>
      <c r="G1890" t="s">
        <v>6</v>
      </c>
      <c r="H1890" t="s">
        <v>7</v>
      </c>
      <c r="I1890" t="s">
        <v>8</v>
      </c>
      <c r="N1890" t="s">
        <v>50</v>
      </c>
      <c r="O1890" t="s">
        <v>12</v>
      </c>
      <c r="P1890" t="s">
        <v>51</v>
      </c>
      <c r="Q1890" t="s">
        <v>54</v>
      </c>
      <c r="T1890">
        <v>7</v>
      </c>
      <c r="U1890">
        <v>9</v>
      </c>
    </row>
    <row r="1891" spans="1:21" x14ac:dyDescent="0.2">
      <c r="A1891">
        <v>483</v>
      </c>
      <c r="B1891" t="s">
        <v>19</v>
      </c>
      <c r="C1891">
        <v>78</v>
      </c>
      <c r="D1891" t="s">
        <v>18</v>
      </c>
      <c r="E1891">
        <v>0</v>
      </c>
      <c r="F1891">
        <v>12</v>
      </c>
      <c r="H1891" t="s">
        <v>7</v>
      </c>
      <c r="I1891" t="s">
        <v>8</v>
      </c>
      <c r="O1891" t="s">
        <v>12</v>
      </c>
      <c r="P1891" t="s">
        <v>51</v>
      </c>
      <c r="Q1891" t="s">
        <v>54</v>
      </c>
      <c r="T1891">
        <v>5</v>
      </c>
      <c r="U1891">
        <v>6</v>
      </c>
    </row>
    <row r="1892" spans="1:21" x14ac:dyDescent="0.2">
      <c r="A1892">
        <v>622</v>
      </c>
      <c r="B1892" t="s">
        <v>19</v>
      </c>
      <c r="C1892">
        <v>76</v>
      </c>
      <c r="D1892" t="s">
        <v>16</v>
      </c>
      <c r="E1892">
        <v>0</v>
      </c>
      <c r="O1892" t="s">
        <v>12</v>
      </c>
      <c r="P1892" t="s">
        <v>51</v>
      </c>
      <c r="Q1892" t="s">
        <v>54</v>
      </c>
      <c r="T1892">
        <v>3</v>
      </c>
      <c r="U1892">
        <v>4</v>
      </c>
    </row>
    <row r="1893" spans="1:21" x14ac:dyDescent="0.2">
      <c r="A1893">
        <v>958</v>
      </c>
      <c r="B1893" t="s">
        <v>19</v>
      </c>
      <c r="C1893">
        <v>88</v>
      </c>
      <c r="D1893" t="s">
        <v>18</v>
      </c>
      <c r="E1893">
        <v>0</v>
      </c>
      <c r="G1893" t="s">
        <v>6</v>
      </c>
      <c r="H1893" t="s">
        <v>7</v>
      </c>
      <c r="J1893" t="s">
        <v>9</v>
      </c>
      <c r="P1893" t="s">
        <v>51</v>
      </c>
      <c r="Q1893" t="s">
        <v>54</v>
      </c>
      <c r="T1893">
        <v>5</v>
      </c>
      <c r="U1893">
        <v>7</v>
      </c>
    </row>
    <row r="1894" spans="1:21" x14ac:dyDescent="0.2">
      <c r="A1894">
        <v>559</v>
      </c>
      <c r="B1894" t="s">
        <v>19</v>
      </c>
      <c r="C1894">
        <v>81</v>
      </c>
      <c r="D1894" t="s">
        <v>16</v>
      </c>
      <c r="E1894">
        <v>0</v>
      </c>
      <c r="F1894">
        <v>8</v>
      </c>
      <c r="M1894" t="s">
        <v>52</v>
      </c>
      <c r="N1894" t="s">
        <v>50</v>
      </c>
      <c r="O1894" t="s">
        <v>12</v>
      </c>
      <c r="Q1894" t="s">
        <v>54</v>
      </c>
      <c r="T1894">
        <v>4</v>
      </c>
      <c r="U1894">
        <v>5</v>
      </c>
    </row>
    <row r="1895" spans="1:21" x14ac:dyDescent="0.2">
      <c r="A1895">
        <v>423</v>
      </c>
      <c r="B1895" t="s">
        <v>19</v>
      </c>
      <c r="C1895">
        <v>77</v>
      </c>
      <c r="D1895" t="s">
        <v>18</v>
      </c>
      <c r="E1895">
        <v>1</v>
      </c>
      <c r="F1895">
        <v>9</v>
      </c>
      <c r="G1895" t="s">
        <v>6</v>
      </c>
      <c r="I1895" t="s">
        <v>8</v>
      </c>
      <c r="J1895" t="s">
        <v>9</v>
      </c>
      <c r="K1895" t="s">
        <v>10</v>
      </c>
      <c r="N1895" t="s">
        <v>50</v>
      </c>
      <c r="O1895" t="s">
        <v>12</v>
      </c>
      <c r="Q1895" t="s">
        <v>54</v>
      </c>
      <c r="T1895">
        <v>7</v>
      </c>
      <c r="U1895">
        <v>9</v>
      </c>
    </row>
    <row r="1896" spans="1:21" x14ac:dyDescent="0.2">
      <c r="A1896">
        <v>1349</v>
      </c>
      <c r="B1896" t="s">
        <v>19</v>
      </c>
      <c r="C1896">
        <v>75</v>
      </c>
      <c r="D1896" t="s">
        <v>16</v>
      </c>
      <c r="E1896">
        <v>0</v>
      </c>
      <c r="F1896">
        <v>15</v>
      </c>
      <c r="K1896" t="s">
        <v>10</v>
      </c>
      <c r="N1896" t="s">
        <v>50</v>
      </c>
      <c r="O1896" t="s">
        <v>12</v>
      </c>
      <c r="Q1896" t="s">
        <v>54</v>
      </c>
      <c r="T1896">
        <v>4</v>
      </c>
      <c r="U1896">
        <v>5</v>
      </c>
    </row>
    <row r="1897" spans="1:21" x14ac:dyDescent="0.2">
      <c r="A1897">
        <v>442</v>
      </c>
      <c r="B1897" t="s">
        <v>19</v>
      </c>
      <c r="C1897">
        <v>78</v>
      </c>
      <c r="D1897" t="s">
        <v>18</v>
      </c>
      <c r="E1897">
        <v>1</v>
      </c>
      <c r="G1897" t="s">
        <v>6</v>
      </c>
      <c r="H1897" t="s">
        <v>7</v>
      </c>
      <c r="I1897" t="s">
        <v>8</v>
      </c>
      <c r="N1897" t="s">
        <v>50</v>
      </c>
      <c r="O1897" t="s">
        <v>12</v>
      </c>
      <c r="Q1897" t="s">
        <v>54</v>
      </c>
      <c r="R1897" t="s">
        <v>55</v>
      </c>
      <c r="T1897">
        <v>7</v>
      </c>
      <c r="U1897">
        <v>11</v>
      </c>
    </row>
    <row r="1898" spans="1:21" x14ac:dyDescent="0.2">
      <c r="A1898">
        <v>1263</v>
      </c>
      <c r="B1898" t="s">
        <v>19</v>
      </c>
      <c r="C1898">
        <v>90</v>
      </c>
      <c r="D1898" t="s">
        <v>16</v>
      </c>
      <c r="E1898">
        <v>0</v>
      </c>
      <c r="F1898">
        <v>21</v>
      </c>
      <c r="H1898" t="s">
        <v>7</v>
      </c>
      <c r="I1898" t="s">
        <v>8</v>
      </c>
      <c r="N1898" t="s">
        <v>50</v>
      </c>
      <c r="O1898" t="s">
        <v>12</v>
      </c>
      <c r="Q1898" t="s">
        <v>54</v>
      </c>
      <c r="R1898" t="s">
        <v>55</v>
      </c>
      <c r="T1898">
        <v>6</v>
      </c>
      <c r="U1898">
        <v>11</v>
      </c>
    </row>
    <row r="1899" spans="1:21" x14ac:dyDescent="0.2">
      <c r="A1899">
        <v>1469</v>
      </c>
      <c r="B1899" t="s">
        <v>19</v>
      </c>
      <c r="C1899">
        <v>78</v>
      </c>
      <c r="D1899" t="s">
        <v>16</v>
      </c>
      <c r="E1899">
        <v>1</v>
      </c>
      <c r="G1899" t="s">
        <v>6</v>
      </c>
      <c r="H1899" t="s">
        <v>7</v>
      </c>
      <c r="N1899" t="s">
        <v>50</v>
      </c>
      <c r="O1899" t="s">
        <v>12</v>
      </c>
      <c r="Q1899" t="s">
        <v>54</v>
      </c>
      <c r="T1899">
        <v>5</v>
      </c>
      <c r="U1899">
        <v>8</v>
      </c>
    </row>
    <row r="1900" spans="1:21" x14ac:dyDescent="0.2">
      <c r="A1900">
        <v>336</v>
      </c>
      <c r="B1900" t="s">
        <v>19</v>
      </c>
      <c r="C1900">
        <v>83</v>
      </c>
      <c r="D1900" t="s">
        <v>18</v>
      </c>
      <c r="E1900">
        <v>0</v>
      </c>
      <c r="F1900">
        <v>17</v>
      </c>
      <c r="N1900" t="s">
        <v>50</v>
      </c>
      <c r="O1900" t="s">
        <v>12</v>
      </c>
      <c r="Q1900" t="s">
        <v>54</v>
      </c>
      <c r="T1900">
        <v>3</v>
      </c>
      <c r="U1900">
        <v>7</v>
      </c>
    </row>
    <row r="1901" spans="1:21" x14ac:dyDescent="0.2">
      <c r="A1901">
        <v>1511</v>
      </c>
      <c r="B1901" t="s">
        <v>19</v>
      </c>
      <c r="C1901">
        <v>88</v>
      </c>
      <c r="D1901" t="s">
        <v>18</v>
      </c>
      <c r="E1901">
        <v>2</v>
      </c>
      <c r="F1901">
        <v>14</v>
      </c>
      <c r="N1901" t="s">
        <v>50</v>
      </c>
      <c r="O1901" t="s">
        <v>12</v>
      </c>
      <c r="Q1901" t="s">
        <v>54</v>
      </c>
      <c r="T1901">
        <v>3</v>
      </c>
      <c r="U1901">
        <v>4</v>
      </c>
    </row>
    <row r="1902" spans="1:21" x14ac:dyDescent="0.2">
      <c r="A1902">
        <v>1018</v>
      </c>
      <c r="B1902" t="s">
        <v>19</v>
      </c>
      <c r="C1902">
        <v>97</v>
      </c>
      <c r="D1902" t="s">
        <v>18</v>
      </c>
      <c r="E1902">
        <v>0</v>
      </c>
      <c r="G1902" t="s">
        <v>6</v>
      </c>
      <c r="I1902" t="s">
        <v>8</v>
      </c>
      <c r="J1902" t="s">
        <v>9</v>
      </c>
      <c r="O1902" t="s">
        <v>12</v>
      </c>
      <c r="Q1902" t="s">
        <v>54</v>
      </c>
      <c r="T1902">
        <v>5</v>
      </c>
      <c r="U1902">
        <v>6</v>
      </c>
    </row>
    <row r="1903" spans="1:21" x14ac:dyDescent="0.2">
      <c r="A1903">
        <v>832</v>
      </c>
      <c r="B1903" t="s">
        <v>19</v>
      </c>
      <c r="C1903">
        <v>77</v>
      </c>
      <c r="D1903" t="s">
        <v>18</v>
      </c>
      <c r="E1903">
        <v>0</v>
      </c>
      <c r="F1903">
        <v>9</v>
      </c>
      <c r="H1903" t="s">
        <v>7</v>
      </c>
      <c r="I1903" t="s">
        <v>8</v>
      </c>
      <c r="O1903" t="s">
        <v>12</v>
      </c>
      <c r="Q1903" t="s">
        <v>54</v>
      </c>
      <c r="R1903" t="s">
        <v>55</v>
      </c>
      <c r="T1903">
        <v>5</v>
      </c>
      <c r="U1903">
        <v>8</v>
      </c>
    </row>
    <row r="1904" spans="1:21" x14ac:dyDescent="0.2">
      <c r="A1904">
        <v>1197</v>
      </c>
      <c r="B1904" t="s">
        <v>19</v>
      </c>
      <c r="C1904">
        <v>97</v>
      </c>
      <c r="D1904" t="s">
        <v>18</v>
      </c>
      <c r="E1904">
        <v>0</v>
      </c>
      <c r="F1904">
        <v>15</v>
      </c>
      <c r="H1904" t="s">
        <v>7</v>
      </c>
      <c r="K1904" t="s">
        <v>10</v>
      </c>
      <c r="N1904" t="s">
        <v>50</v>
      </c>
      <c r="Q1904" t="s">
        <v>54</v>
      </c>
      <c r="T1904">
        <v>4</v>
      </c>
      <c r="U1904">
        <v>5</v>
      </c>
    </row>
    <row r="1905" spans="1:21" x14ac:dyDescent="0.2">
      <c r="A1905">
        <v>1604</v>
      </c>
      <c r="B1905" t="s">
        <v>19</v>
      </c>
      <c r="C1905">
        <v>69</v>
      </c>
      <c r="D1905" t="s">
        <v>18</v>
      </c>
      <c r="E1905">
        <v>0</v>
      </c>
      <c r="N1905" t="s">
        <v>50</v>
      </c>
      <c r="Q1905" t="s">
        <v>54</v>
      </c>
      <c r="T1905">
        <v>2</v>
      </c>
      <c r="U1905">
        <v>6</v>
      </c>
    </row>
    <row r="1906" spans="1:21" x14ac:dyDescent="0.2">
      <c r="A1906">
        <v>2757</v>
      </c>
      <c r="B1906" t="s">
        <v>19</v>
      </c>
      <c r="C1906">
        <v>59</v>
      </c>
      <c r="D1906" t="s">
        <v>16</v>
      </c>
      <c r="E1906">
        <v>0</v>
      </c>
      <c r="F1906">
        <v>9</v>
      </c>
      <c r="N1906" t="s">
        <v>50</v>
      </c>
      <c r="Q1906" t="s">
        <v>54</v>
      </c>
      <c r="T1906">
        <v>2</v>
      </c>
      <c r="U1906">
        <v>3</v>
      </c>
    </row>
    <row r="1907" spans="1:21" x14ac:dyDescent="0.2">
      <c r="A1907">
        <v>815</v>
      </c>
      <c r="B1907" t="s">
        <v>19</v>
      </c>
      <c r="C1907">
        <v>84</v>
      </c>
      <c r="D1907" t="s">
        <v>18</v>
      </c>
      <c r="E1907">
        <v>2</v>
      </c>
      <c r="G1907" t="s">
        <v>6</v>
      </c>
      <c r="J1907" t="s">
        <v>9</v>
      </c>
      <c r="Q1907" t="s">
        <v>54</v>
      </c>
      <c r="R1907" t="s">
        <v>55</v>
      </c>
      <c r="T1907">
        <v>4</v>
      </c>
      <c r="U1907">
        <v>7</v>
      </c>
    </row>
    <row r="1908" spans="1:21" x14ac:dyDescent="0.2">
      <c r="A1908">
        <v>1166</v>
      </c>
      <c r="B1908" t="s">
        <v>19</v>
      </c>
      <c r="C1908">
        <v>80</v>
      </c>
      <c r="D1908" t="s">
        <v>18</v>
      </c>
      <c r="E1908">
        <v>2</v>
      </c>
      <c r="G1908" t="s">
        <v>6</v>
      </c>
      <c r="J1908" t="s">
        <v>9</v>
      </c>
      <c r="Q1908" t="s">
        <v>54</v>
      </c>
      <c r="T1908">
        <v>3</v>
      </c>
      <c r="U1908">
        <v>5</v>
      </c>
    </row>
    <row r="1909" spans="1:21" x14ac:dyDescent="0.2">
      <c r="A1909">
        <v>572</v>
      </c>
      <c r="B1909" t="s">
        <v>19</v>
      </c>
      <c r="C1909">
        <v>94</v>
      </c>
      <c r="D1909" t="s">
        <v>18</v>
      </c>
      <c r="E1909">
        <v>0</v>
      </c>
      <c r="H1909" t="s">
        <v>7</v>
      </c>
      <c r="Q1909" t="s">
        <v>54</v>
      </c>
      <c r="R1909" t="s">
        <v>55</v>
      </c>
      <c r="T1909">
        <v>3</v>
      </c>
      <c r="U1909">
        <v>5</v>
      </c>
    </row>
    <row r="1910" spans="1:21" x14ac:dyDescent="0.2">
      <c r="A1910">
        <v>1269</v>
      </c>
      <c r="B1910" t="s">
        <v>19</v>
      </c>
      <c r="C1910">
        <v>89</v>
      </c>
      <c r="D1910" t="s">
        <v>16</v>
      </c>
      <c r="E1910">
        <v>0</v>
      </c>
      <c r="F1910">
        <v>10</v>
      </c>
      <c r="H1910" t="s">
        <v>7</v>
      </c>
      <c r="Q1910" t="s">
        <v>54</v>
      </c>
      <c r="T1910">
        <v>2</v>
      </c>
      <c r="U1910">
        <v>4</v>
      </c>
    </row>
    <row r="1911" spans="1:21" x14ac:dyDescent="0.2">
      <c r="A1911">
        <v>1808</v>
      </c>
      <c r="B1911" t="s">
        <v>19</v>
      </c>
      <c r="C1911">
        <v>66</v>
      </c>
      <c r="D1911" t="s">
        <v>18</v>
      </c>
      <c r="E1911">
        <v>0</v>
      </c>
      <c r="F1911">
        <v>12</v>
      </c>
      <c r="H1911" t="s">
        <v>7</v>
      </c>
      <c r="Q1911" t="s">
        <v>54</v>
      </c>
      <c r="T1911">
        <v>2</v>
      </c>
      <c r="U1911">
        <v>3</v>
      </c>
    </row>
    <row r="1912" spans="1:21" x14ac:dyDescent="0.2">
      <c r="A1912">
        <v>2660</v>
      </c>
      <c r="B1912" t="s">
        <v>19</v>
      </c>
      <c r="C1912">
        <v>79</v>
      </c>
      <c r="D1912" t="s">
        <v>16</v>
      </c>
      <c r="E1912">
        <v>0</v>
      </c>
      <c r="F1912">
        <v>17</v>
      </c>
      <c r="Q1912" t="s">
        <v>54</v>
      </c>
      <c r="T1912">
        <v>1</v>
      </c>
      <c r="U1912">
        <v>4</v>
      </c>
    </row>
    <row r="1913" spans="1:21" x14ac:dyDescent="0.2">
      <c r="A1913">
        <v>1571</v>
      </c>
      <c r="B1913" t="s">
        <v>19</v>
      </c>
      <c r="C1913">
        <v>81</v>
      </c>
      <c r="D1913" t="s">
        <v>16</v>
      </c>
      <c r="E1913">
        <v>1</v>
      </c>
      <c r="F1913">
        <v>8</v>
      </c>
      <c r="G1913" t="s">
        <v>6</v>
      </c>
      <c r="H1913" t="s">
        <v>7</v>
      </c>
      <c r="I1913" t="s">
        <v>8</v>
      </c>
      <c r="J1913" t="s">
        <v>9</v>
      </c>
      <c r="K1913" t="s">
        <v>10</v>
      </c>
      <c r="M1913" t="s">
        <v>52</v>
      </c>
      <c r="N1913" t="s">
        <v>50</v>
      </c>
      <c r="O1913" t="s">
        <v>12</v>
      </c>
      <c r="P1913" t="s">
        <v>51</v>
      </c>
      <c r="R1913" t="s">
        <v>55</v>
      </c>
      <c r="T1913">
        <v>10</v>
      </c>
      <c r="U1913">
        <v>15</v>
      </c>
    </row>
    <row r="1914" spans="1:21" x14ac:dyDescent="0.2">
      <c r="A1914">
        <v>1361</v>
      </c>
      <c r="B1914" t="s">
        <v>19</v>
      </c>
      <c r="C1914">
        <v>75</v>
      </c>
      <c r="D1914" t="s">
        <v>18</v>
      </c>
      <c r="E1914">
        <v>1</v>
      </c>
      <c r="K1914" t="s">
        <v>10</v>
      </c>
      <c r="M1914" t="s">
        <v>52</v>
      </c>
      <c r="N1914" t="s">
        <v>50</v>
      </c>
      <c r="O1914" t="s">
        <v>12</v>
      </c>
      <c r="P1914" t="s">
        <v>51</v>
      </c>
      <c r="T1914">
        <v>5</v>
      </c>
      <c r="U1914">
        <v>8</v>
      </c>
    </row>
    <row r="1915" spans="1:21" x14ac:dyDescent="0.2">
      <c r="A1915">
        <v>861</v>
      </c>
      <c r="B1915" t="s">
        <v>19</v>
      </c>
      <c r="C1915">
        <v>80</v>
      </c>
      <c r="D1915" t="s">
        <v>18</v>
      </c>
      <c r="E1915">
        <v>1</v>
      </c>
      <c r="I1915" t="s">
        <v>8</v>
      </c>
      <c r="J1915" t="s">
        <v>9</v>
      </c>
      <c r="K1915" t="s">
        <v>10</v>
      </c>
      <c r="N1915" t="s">
        <v>50</v>
      </c>
      <c r="O1915" t="s">
        <v>12</v>
      </c>
      <c r="P1915" t="s">
        <v>51</v>
      </c>
      <c r="T1915">
        <v>6</v>
      </c>
      <c r="U1915">
        <v>7</v>
      </c>
    </row>
    <row r="1916" spans="1:21" x14ac:dyDescent="0.2">
      <c r="A1916">
        <v>816</v>
      </c>
      <c r="B1916" t="s">
        <v>19</v>
      </c>
      <c r="C1916">
        <v>88</v>
      </c>
      <c r="D1916" t="s">
        <v>18</v>
      </c>
      <c r="E1916">
        <v>1</v>
      </c>
      <c r="F1916">
        <v>9</v>
      </c>
      <c r="G1916" t="s">
        <v>6</v>
      </c>
      <c r="H1916" t="s">
        <v>7</v>
      </c>
      <c r="J1916" t="s">
        <v>9</v>
      </c>
      <c r="K1916" t="s">
        <v>10</v>
      </c>
      <c r="N1916" t="s">
        <v>50</v>
      </c>
      <c r="O1916" t="s">
        <v>12</v>
      </c>
      <c r="P1916" t="s">
        <v>51</v>
      </c>
      <c r="T1916">
        <v>7</v>
      </c>
      <c r="U1916">
        <v>14</v>
      </c>
    </row>
    <row r="1917" spans="1:21" x14ac:dyDescent="0.2">
      <c r="A1917">
        <v>509</v>
      </c>
      <c r="B1917" t="s">
        <v>19</v>
      </c>
      <c r="C1917">
        <v>87</v>
      </c>
      <c r="D1917" t="s">
        <v>18</v>
      </c>
      <c r="E1917">
        <v>0</v>
      </c>
      <c r="G1917" t="s">
        <v>6</v>
      </c>
      <c r="H1917" t="s">
        <v>7</v>
      </c>
      <c r="K1917" t="s">
        <v>10</v>
      </c>
      <c r="N1917" t="s">
        <v>50</v>
      </c>
      <c r="O1917" t="s">
        <v>12</v>
      </c>
      <c r="P1917" t="s">
        <v>51</v>
      </c>
      <c r="T1917">
        <v>6</v>
      </c>
      <c r="U1917">
        <v>9</v>
      </c>
    </row>
    <row r="1918" spans="1:21" x14ac:dyDescent="0.2">
      <c r="A1918">
        <v>804</v>
      </c>
      <c r="B1918" t="s">
        <v>19</v>
      </c>
      <c r="C1918">
        <v>81</v>
      </c>
      <c r="D1918" t="s">
        <v>16</v>
      </c>
      <c r="E1918">
        <v>0</v>
      </c>
      <c r="F1918">
        <v>15</v>
      </c>
      <c r="H1918" t="s">
        <v>7</v>
      </c>
      <c r="K1918" t="s">
        <v>10</v>
      </c>
      <c r="N1918" t="s">
        <v>50</v>
      </c>
      <c r="O1918" t="s">
        <v>12</v>
      </c>
      <c r="P1918" t="s">
        <v>51</v>
      </c>
      <c r="T1918">
        <v>5</v>
      </c>
      <c r="U1918">
        <v>8</v>
      </c>
    </row>
    <row r="1919" spans="1:21" x14ac:dyDescent="0.2">
      <c r="A1919">
        <v>1339</v>
      </c>
      <c r="B1919" t="s">
        <v>19</v>
      </c>
      <c r="C1919">
        <v>84</v>
      </c>
      <c r="D1919" t="s">
        <v>18</v>
      </c>
      <c r="E1919">
        <v>0</v>
      </c>
      <c r="H1919" t="s">
        <v>7</v>
      </c>
      <c r="K1919" t="s">
        <v>10</v>
      </c>
      <c r="N1919" t="s">
        <v>50</v>
      </c>
      <c r="O1919" t="s">
        <v>12</v>
      </c>
      <c r="P1919" t="s">
        <v>51</v>
      </c>
      <c r="R1919" t="s">
        <v>55</v>
      </c>
      <c r="T1919">
        <v>6</v>
      </c>
      <c r="U1919">
        <v>8</v>
      </c>
    </row>
    <row r="1920" spans="1:21" x14ac:dyDescent="0.2">
      <c r="A1920">
        <v>805</v>
      </c>
      <c r="B1920" t="s">
        <v>19</v>
      </c>
      <c r="C1920">
        <v>79</v>
      </c>
      <c r="D1920" t="s">
        <v>16</v>
      </c>
      <c r="E1920">
        <v>0</v>
      </c>
      <c r="F1920">
        <v>16</v>
      </c>
      <c r="K1920" t="s">
        <v>10</v>
      </c>
      <c r="N1920" t="s">
        <v>50</v>
      </c>
      <c r="O1920" t="s">
        <v>12</v>
      </c>
      <c r="P1920" t="s">
        <v>51</v>
      </c>
      <c r="T1920">
        <v>4</v>
      </c>
      <c r="U1920">
        <v>6</v>
      </c>
    </row>
    <row r="1921" spans="1:21" x14ac:dyDescent="0.2">
      <c r="A1921">
        <v>1614</v>
      </c>
      <c r="B1921" t="s">
        <v>19</v>
      </c>
      <c r="C1921">
        <v>82</v>
      </c>
      <c r="D1921" t="s">
        <v>16</v>
      </c>
      <c r="E1921">
        <v>0</v>
      </c>
      <c r="F1921">
        <v>10</v>
      </c>
      <c r="K1921" t="s">
        <v>10</v>
      </c>
      <c r="N1921" t="s">
        <v>50</v>
      </c>
      <c r="O1921" t="s">
        <v>12</v>
      </c>
      <c r="P1921" t="s">
        <v>51</v>
      </c>
      <c r="T1921">
        <v>4</v>
      </c>
      <c r="U1921">
        <v>6</v>
      </c>
    </row>
    <row r="1922" spans="1:21" x14ac:dyDescent="0.2">
      <c r="A1922">
        <v>1480</v>
      </c>
      <c r="B1922" t="s">
        <v>19</v>
      </c>
      <c r="C1922">
        <v>79</v>
      </c>
      <c r="D1922" t="s">
        <v>18</v>
      </c>
      <c r="E1922">
        <v>1</v>
      </c>
      <c r="F1922">
        <v>9</v>
      </c>
      <c r="H1922" t="s">
        <v>7</v>
      </c>
      <c r="I1922" t="s">
        <v>8</v>
      </c>
      <c r="J1922" t="s">
        <v>9</v>
      </c>
      <c r="N1922" t="s">
        <v>50</v>
      </c>
      <c r="O1922" t="s">
        <v>12</v>
      </c>
      <c r="P1922" t="s">
        <v>51</v>
      </c>
      <c r="T1922">
        <v>6</v>
      </c>
      <c r="U1922">
        <v>9</v>
      </c>
    </row>
    <row r="1923" spans="1:21" x14ac:dyDescent="0.2">
      <c r="A1923">
        <v>1304</v>
      </c>
      <c r="B1923" t="s">
        <v>19</v>
      </c>
      <c r="C1923">
        <v>84</v>
      </c>
      <c r="D1923" t="s">
        <v>18</v>
      </c>
      <c r="E1923">
        <v>1</v>
      </c>
      <c r="F1923">
        <v>12</v>
      </c>
      <c r="G1923" t="s">
        <v>6</v>
      </c>
      <c r="H1923" t="s">
        <v>7</v>
      </c>
      <c r="J1923" t="s">
        <v>9</v>
      </c>
      <c r="N1923" t="s">
        <v>50</v>
      </c>
      <c r="O1923" t="s">
        <v>12</v>
      </c>
      <c r="P1923" t="s">
        <v>51</v>
      </c>
      <c r="T1923">
        <v>6</v>
      </c>
      <c r="U1923">
        <v>10</v>
      </c>
    </row>
    <row r="1924" spans="1:21" x14ac:dyDescent="0.2">
      <c r="A1924">
        <v>406</v>
      </c>
      <c r="B1924" t="s">
        <v>19</v>
      </c>
      <c r="C1924">
        <v>82</v>
      </c>
      <c r="D1924" t="s">
        <v>16</v>
      </c>
      <c r="E1924">
        <v>2</v>
      </c>
      <c r="F1924">
        <v>9</v>
      </c>
      <c r="H1924" t="s">
        <v>7</v>
      </c>
      <c r="I1924" t="s">
        <v>8</v>
      </c>
      <c r="N1924" t="s">
        <v>50</v>
      </c>
      <c r="O1924" t="s">
        <v>12</v>
      </c>
      <c r="P1924" t="s">
        <v>51</v>
      </c>
      <c r="T1924">
        <v>5</v>
      </c>
      <c r="U1924">
        <v>10</v>
      </c>
    </row>
    <row r="1925" spans="1:21" x14ac:dyDescent="0.2">
      <c r="A1925">
        <v>607</v>
      </c>
      <c r="B1925" t="s">
        <v>19</v>
      </c>
      <c r="C1925">
        <v>88</v>
      </c>
      <c r="D1925" t="s">
        <v>18</v>
      </c>
      <c r="E1925">
        <v>0</v>
      </c>
      <c r="F1925">
        <v>12</v>
      </c>
      <c r="H1925" t="s">
        <v>7</v>
      </c>
      <c r="I1925" t="s">
        <v>8</v>
      </c>
      <c r="N1925" t="s">
        <v>50</v>
      </c>
      <c r="O1925" t="s">
        <v>12</v>
      </c>
      <c r="P1925" t="s">
        <v>51</v>
      </c>
      <c r="R1925" t="s">
        <v>55</v>
      </c>
      <c r="T1925">
        <v>6</v>
      </c>
      <c r="U1925">
        <v>9</v>
      </c>
    </row>
    <row r="1926" spans="1:21" x14ac:dyDescent="0.2">
      <c r="A1926">
        <v>2669</v>
      </c>
      <c r="B1926" t="s">
        <v>19</v>
      </c>
      <c r="C1926">
        <v>77</v>
      </c>
      <c r="D1926" t="s">
        <v>16</v>
      </c>
      <c r="E1926">
        <v>0</v>
      </c>
      <c r="F1926">
        <v>10</v>
      </c>
      <c r="I1926" t="s">
        <v>8</v>
      </c>
      <c r="N1926" t="s">
        <v>50</v>
      </c>
      <c r="O1926" t="s">
        <v>12</v>
      </c>
      <c r="P1926" t="s">
        <v>51</v>
      </c>
      <c r="T1926">
        <v>4</v>
      </c>
      <c r="U1926">
        <v>7</v>
      </c>
    </row>
    <row r="1927" spans="1:21" x14ac:dyDescent="0.2">
      <c r="A1927">
        <v>1271</v>
      </c>
      <c r="B1927" t="s">
        <v>19</v>
      </c>
      <c r="C1927">
        <v>85</v>
      </c>
      <c r="D1927" t="s">
        <v>18</v>
      </c>
      <c r="E1927">
        <v>0</v>
      </c>
      <c r="M1927" t="s">
        <v>52</v>
      </c>
      <c r="O1927" t="s">
        <v>12</v>
      </c>
      <c r="P1927" t="s">
        <v>51</v>
      </c>
      <c r="T1927">
        <v>3</v>
      </c>
      <c r="U1927">
        <v>6</v>
      </c>
    </row>
    <row r="1928" spans="1:21" x14ac:dyDescent="0.2">
      <c r="A1928">
        <v>578</v>
      </c>
      <c r="B1928" t="s">
        <v>19</v>
      </c>
      <c r="C1928">
        <v>93</v>
      </c>
      <c r="D1928" t="s">
        <v>16</v>
      </c>
      <c r="E1928">
        <v>0</v>
      </c>
      <c r="F1928">
        <v>9</v>
      </c>
      <c r="I1928" t="s">
        <v>8</v>
      </c>
      <c r="K1928" t="s">
        <v>10</v>
      </c>
      <c r="O1928" t="s">
        <v>12</v>
      </c>
      <c r="P1928" t="s">
        <v>51</v>
      </c>
      <c r="T1928">
        <v>4</v>
      </c>
      <c r="U1928">
        <v>5</v>
      </c>
    </row>
    <row r="1929" spans="1:21" x14ac:dyDescent="0.2">
      <c r="A1929">
        <v>1175</v>
      </c>
      <c r="B1929" t="s">
        <v>19</v>
      </c>
      <c r="C1929">
        <v>75</v>
      </c>
      <c r="D1929" t="s">
        <v>16</v>
      </c>
      <c r="E1929">
        <v>0</v>
      </c>
      <c r="G1929" t="s">
        <v>6</v>
      </c>
      <c r="H1929" t="s">
        <v>7</v>
      </c>
      <c r="I1929" t="s">
        <v>8</v>
      </c>
      <c r="J1929" t="s">
        <v>9</v>
      </c>
      <c r="O1929" t="s">
        <v>12</v>
      </c>
      <c r="P1929" t="s">
        <v>51</v>
      </c>
      <c r="S1929" t="s">
        <v>53</v>
      </c>
      <c r="T1929">
        <v>7</v>
      </c>
      <c r="U1929">
        <v>11</v>
      </c>
    </row>
    <row r="1930" spans="1:21" x14ac:dyDescent="0.2">
      <c r="A1930">
        <v>497</v>
      </c>
      <c r="B1930" t="s">
        <v>19</v>
      </c>
      <c r="C1930">
        <v>75</v>
      </c>
      <c r="D1930" t="s">
        <v>18</v>
      </c>
      <c r="E1930">
        <v>0</v>
      </c>
      <c r="H1930" t="s">
        <v>7</v>
      </c>
      <c r="I1930" t="s">
        <v>8</v>
      </c>
      <c r="J1930" t="s">
        <v>9</v>
      </c>
      <c r="O1930" t="s">
        <v>12</v>
      </c>
      <c r="P1930" t="s">
        <v>51</v>
      </c>
      <c r="T1930">
        <v>5</v>
      </c>
      <c r="U1930">
        <v>6</v>
      </c>
    </row>
    <row r="1931" spans="1:21" x14ac:dyDescent="0.2">
      <c r="A1931">
        <v>992</v>
      </c>
      <c r="B1931" t="s">
        <v>19</v>
      </c>
      <c r="C1931">
        <v>88</v>
      </c>
      <c r="D1931" t="s">
        <v>18</v>
      </c>
      <c r="E1931">
        <v>1</v>
      </c>
      <c r="H1931" t="s">
        <v>7</v>
      </c>
      <c r="I1931" t="s">
        <v>8</v>
      </c>
      <c r="J1931" t="s">
        <v>9</v>
      </c>
      <c r="O1931" t="s">
        <v>12</v>
      </c>
      <c r="P1931" t="s">
        <v>51</v>
      </c>
      <c r="T1931">
        <v>5</v>
      </c>
      <c r="U1931">
        <v>5</v>
      </c>
    </row>
    <row r="1932" spans="1:21" x14ac:dyDescent="0.2">
      <c r="A1932">
        <v>366</v>
      </c>
      <c r="B1932" t="s">
        <v>19</v>
      </c>
      <c r="C1932">
        <v>93</v>
      </c>
      <c r="D1932" t="s">
        <v>16</v>
      </c>
      <c r="E1932">
        <v>0</v>
      </c>
      <c r="F1932">
        <v>8</v>
      </c>
      <c r="H1932" t="s">
        <v>7</v>
      </c>
      <c r="I1932" t="s">
        <v>8</v>
      </c>
      <c r="O1932" t="s">
        <v>12</v>
      </c>
      <c r="P1932" t="s">
        <v>51</v>
      </c>
      <c r="T1932">
        <v>4</v>
      </c>
      <c r="U1932">
        <v>8</v>
      </c>
    </row>
    <row r="1933" spans="1:21" x14ac:dyDescent="0.2">
      <c r="A1933">
        <v>1510</v>
      </c>
      <c r="B1933" t="s">
        <v>19</v>
      </c>
      <c r="C1933">
        <v>87</v>
      </c>
      <c r="D1933" t="s">
        <v>16</v>
      </c>
      <c r="E1933">
        <v>1</v>
      </c>
      <c r="F1933">
        <v>10</v>
      </c>
      <c r="O1933" t="s">
        <v>12</v>
      </c>
      <c r="P1933" t="s">
        <v>51</v>
      </c>
      <c r="T1933">
        <v>2</v>
      </c>
      <c r="U1933">
        <v>3</v>
      </c>
    </row>
    <row r="1934" spans="1:21" x14ac:dyDescent="0.2">
      <c r="A1934">
        <v>777</v>
      </c>
      <c r="B1934" t="s">
        <v>19</v>
      </c>
      <c r="C1934">
        <v>98</v>
      </c>
      <c r="D1934" t="s">
        <v>16</v>
      </c>
      <c r="E1934">
        <v>0</v>
      </c>
      <c r="K1934" t="s">
        <v>10</v>
      </c>
      <c r="M1934" t="s">
        <v>52</v>
      </c>
      <c r="N1934" t="s">
        <v>50</v>
      </c>
      <c r="P1934" t="s">
        <v>51</v>
      </c>
      <c r="S1934" t="s">
        <v>53</v>
      </c>
      <c r="T1934">
        <v>5</v>
      </c>
      <c r="U1934">
        <v>6</v>
      </c>
    </row>
    <row r="1935" spans="1:21" x14ac:dyDescent="0.2">
      <c r="A1935">
        <v>1301</v>
      </c>
      <c r="B1935" t="s">
        <v>19</v>
      </c>
      <c r="C1935">
        <v>91</v>
      </c>
      <c r="D1935" t="s">
        <v>18</v>
      </c>
      <c r="E1935">
        <v>0</v>
      </c>
      <c r="F1935">
        <v>12</v>
      </c>
      <c r="I1935" t="s">
        <v>8</v>
      </c>
      <c r="J1935" t="s">
        <v>9</v>
      </c>
      <c r="N1935" t="s">
        <v>50</v>
      </c>
      <c r="P1935" t="s">
        <v>51</v>
      </c>
      <c r="R1935" t="s">
        <v>55</v>
      </c>
      <c r="T1935">
        <v>5</v>
      </c>
      <c r="U1935">
        <v>7</v>
      </c>
    </row>
    <row r="1936" spans="1:21" x14ac:dyDescent="0.2">
      <c r="A1936">
        <v>2833</v>
      </c>
      <c r="B1936" t="s">
        <v>19</v>
      </c>
      <c r="C1936">
        <v>82</v>
      </c>
      <c r="D1936" t="s">
        <v>16</v>
      </c>
      <c r="E1936">
        <v>0</v>
      </c>
      <c r="F1936">
        <v>12</v>
      </c>
      <c r="H1936" t="s">
        <v>7</v>
      </c>
      <c r="L1936" t="s">
        <v>11</v>
      </c>
      <c r="M1936" t="s">
        <v>52</v>
      </c>
      <c r="P1936" t="s">
        <v>51</v>
      </c>
      <c r="R1936" t="s">
        <v>55</v>
      </c>
      <c r="T1936">
        <v>5</v>
      </c>
      <c r="U1936">
        <v>8</v>
      </c>
    </row>
    <row r="1937" spans="1:21" x14ac:dyDescent="0.2">
      <c r="A1937">
        <v>2711</v>
      </c>
      <c r="B1937" t="s">
        <v>19</v>
      </c>
      <c r="C1937">
        <v>77</v>
      </c>
      <c r="D1937" t="s">
        <v>16</v>
      </c>
      <c r="E1937">
        <v>0</v>
      </c>
      <c r="F1937">
        <v>10</v>
      </c>
      <c r="M1937" t="s">
        <v>52</v>
      </c>
      <c r="P1937" t="s">
        <v>51</v>
      </c>
      <c r="T1937">
        <v>2</v>
      </c>
      <c r="U1937">
        <v>4</v>
      </c>
    </row>
    <row r="1938" spans="1:21" x14ac:dyDescent="0.2">
      <c r="A1938">
        <v>1203</v>
      </c>
      <c r="B1938" t="s">
        <v>19</v>
      </c>
      <c r="C1938">
        <v>82</v>
      </c>
      <c r="D1938" t="s">
        <v>18</v>
      </c>
      <c r="E1938">
        <v>1</v>
      </c>
      <c r="G1938" t="s">
        <v>6</v>
      </c>
      <c r="H1938" t="s">
        <v>7</v>
      </c>
      <c r="J1938" t="s">
        <v>9</v>
      </c>
      <c r="K1938" t="s">
        <v>10</v>
      </c>
      <c r="L1938" t="s">
        <v>11</v>
      </c>
      <c r="P1938" t="s">
        <v>51</v>
      </c>
      <c r="T1938">
        <v>6</v>
      </c>
      <c r="U1938">
        <v>7</v>
      </c>
    </row>
    <row r="1939" spans="1:21" x14ac:dyDescent="0.2">
      <c r="A1939">
        <v>327</v>
      </c>
      <c r="B1939" t="s">
        <v>19</v>
      </c>
      <c r="C1939">
        <v>75</v>
      </c>
      <c r="D1939" t="s">
        <v>16</v>
      </c>
      <c r="E1939">
        <v>2</v>
      </c>
      <c r="F1939">
        <v>12</v>
      </c>
      <c r="H1939" t="s">
        <v>7</v>
      </c>
      <c r="L1939" t="s">
        <v>11</v>
      </c>
      <c r="P1939" t="s">
        <v>51</v>
      </c>
      <c r="S1939" t="s">
        <v>53</v>
      </c>
      <c r="T1939">
        <v>4</v>
      </c>
      <c r="U1939">
        <v>8</v>
      </c>
    </row>
    <row r="1940" spans="1:21" x14ac:dyDescent="0.2">
      <c r="A1940">
        <v>357</v>
      </c>
      <c r="B1940" t="s">
        <v>19</v>
      </c>
      <c r="C1940">
        <v>83</v>
      </c>
      <c r="D1940" t="s">
        <v>18</v>
      </c>
      <c r="E1940">
        <v>0</v>
      </c>
      <c r="F1940">
        <v>16</v>
      </c>
      <c r="H1940" t="s">
        <v>7</v>
      </c>
      <c r="I1940" t="s">
        <v>8</v>
      </c>
      <c r="J1940" t="s">
        <v>9</v>
      </c>
      <c r="P1940" t="s">
        <v>51</v>
      </c>
      <c r="S1940" t="s">
        <v>53</v>
      </c>
      <c r="T1940">
        <v>5</v>
      </c>
      <c r="U1940">
        <v>8</v>
      </c>
    </row>
    <row r="1941" spans="1:21" x14ac:dyDescent="0.2">
      <c r="A1941">
        <v>941</v>
      </c>
      <c r="B1941" t="s">
        <v>19</v>
      </c>
      <c r="C1941">
        <v>94</v>
      </c>
      <c r="D1941" t="s">
        <v>18</v>
      </c>
      <c r="E1941">
        <v>1</v>
      </c>
      <c r="G1941" t="s">
        <v>6</v>
      </c>
      <c r="H1941" t="s">
        <v>7</v>
      </c>
      <c r="J1941" t="s">
        <v>9</v>
      </c>
      <c r="P1941" t="s">
        <v>51</v>
      </c>
      <c r="T1941">
        <v>4</v>
      </c>
      <c r="U1941">
        <v>6</v>
      </c>
    </row>
    <row r="1942" spans="1:21" x14ac:dyDescent="0.2">
      <c r="A1942">
        <v>1062</v>
      </c>
      <c r="B1942" t="s">
        <v>19</v>
      </c>
      <c r="C1942">
        <v>99</v>
      </c>
      <c r="D1942" t="s">
        <v>16</v>
      </c>
      <c r="E1942">
        <v>1</v>
      </c>
      <c r="H1942" t="s">
        <v>7</v>
      </c>
      <c r="J1942" t="s">
        <v>9</v>
      </c>
      <c r="P1942" t="s">
        <v>51</v>
      </c>
      <c r="T1942">
        <v>3</v>
      </c>
      <c r="U1942">
        <v>6</v>
      </c>
    </row>
    <row r="1943" spans="1:21" x14ac:dyDescent="0.2">
      <c r="A1943">
        <v>606</v>
      </c>
      <c r="B1943" t="s">
        <v>19</v>
      </c>
      <c r="C1943">
        <v>89</v>
      </c>
      <c r="D1943" t="s">
        <v>16</v>
      </c>
      <c r="E1943">
        <v>0</v>
      </c>
      <c r="H1943" t="s">
        <v>7</v>
      </c>
      <c r="I1943" t="s">
        <v>8</v>
      </c>
      <c r="P1943" t="s">
        <v>51</v>
      </c>
      <c r="R1943" t="s">
        <v>55</v>
      </c>
      <c r="T1943">
        <v>4</v>
      </c>
      <c r="U1943">
        <v>6</v>
      </c>
    </row>
    <row r="1944" spans="1:21" x14ac:dyDescent="0.2">
      <c r="A1944">
        <v>2616</v>
      </c>
      <c r="B1944" t="s">
        <v>19</v>
      </c>
      <c r="C1944">
        <v>79</v>
      </c>
      <c r="D1944" t="s">
        <v>16</v>
      </c>
      <c r="E1944">
        <v>0</v>
      </c>
      <c r="F1944">
        <v>10</v>
      </c>
      <c r="I1944" t="s">
        <v>8</v>
      </c>
      <c r="P1944" t="s">
        <v>51</v>
      </c>
      <c r="S1944" t="s">
        <v>53</v>
      </c>
      <c r="T1944">
        <v>3</v>
      </c>
      <c r="U1944">
        <v>6</v>
      </c>
    </row>
    <row r="1945" spans="1:21" x14ac:dyDescent="0.2">
      <c r="A1945">
        <v>2250</v>
      </c>
      <c r="B1945" t="s">
        <v>19</v>
      </c>
      <c r="C1945">
        <v>76</v>
      </c>
      <c r="D1945" t="s">
        <v>16</v>
      </c>
      <c r="E1945">
        <v>0</v>
      </c>
      <c r="F1945">
        <v>18</v>
      </c>
      <c r="H1945" t="s">
        <v>7</v>
      </c>
      <c r="P1945" t="s">
        <v>51</v>
      </c>
      <c r="R1945" t="s">
        <v>55</v>
      </c>
      <c r="T1945">
        <v>3</v>
      </c>
      <c r="U1945">
        <v>6</v>
      </c>
    </row>
    <row r="1946" spans="1:21" x14ac:dyDescent="0.2">
      <c r="A1946">
        <v>998</v>
      </c>
      <c r="B1946" t="s">
        <v>19</v>
      </c>
      <c r="C1946">
        <v>108</v>
      </c>
      <c r="D1946" t="s">
        <v>16</v>
      </c>
      <c r="E1946">
        <v>0</v>
      </c>
      <c r="P1946" t="s">
        <v>51</v>
      </c>
      <c r="T1946">
        <v>1</v>
      </c>
      <c r="U1946">
        <v>4</v>
      </c>
    </row>
    <row r="1947" spans="1:21" x14ac:dyDescent="0.2">
      <c r="A1947">
        <v>1864</v>
      </c>
      <c r="B1947" t="s">
        <v>19</v>
      </c>
      <c r="C1947">
        <v>82</v>
      </c>
      <c r="D1947" t="s">
        <v>18</v>
      </c>
      <c r="E1947">
        <v>1</v>
      </c>
      <c r="G1947" t="s">
        <v>6</v>
      </c>
      <c r="H1947" t="s">
        <v>7</v>
      </c>
      <c r="J1947" t="s">
        <v>9</v>
      </c>
      <c r="K1947" t="s">
        <v>10</v>
      </c>
      <c r="M1947" t="s">
        <v>52</v>
      </c>
      <c r="N1947" t="s">
        <v>50</v>
      </c>
      <c r="O1947" t="s">
        <v>12</v>
      </c>
      <c r="S1947" t="s">
        <v>53</v>
      </c>
      <c r="T1947">
        <v>8</v>
      </c>
      <c r="U1947">
        <v>12</v>
      </c>
    </row>
    <row r="1948" spans="1:21" x14ac:dyDescent="0.2">
      <c r="A1948">
        <v>1479</v>
      </c>
      <c r="B1948" t="s">
        <v>19</v>
      </c>
      <c r="C1948">
        <v>80</v>
      </c>
      <c r="D1948" t="s">
        <v>16</v>
      </c>
      <c r="E1948">
        <v>0</v>
      </c>
      <c r="H1948" t="s">
        <v>7</v>
      </c>
      <c r="K1948" t="s">
        <v>10</v>
      </c>
      <c r="M1948" t="s">
        <v>52</v>
      </c>
      <c r="N1948" t="s">
        <v>50</v>
      </c>
      <c r="O1948" t="s">
        <v>12</v>
      </c>
      <c r="T1948">
        <v>5</v>
      </c>
      <c r="U1948">
        <v>8</v>
      </c>
    </row>
    <row r="1949" spans="1:21" x14ac:dyDescent="0.2">
      <c r="A1949">
        <v>1990</v>
      </c>
      <c r="B1949" t="s">
        <v>19</v>
      </c>
      <c r="C1949">
        <v>89</v>
      </c>
      <c r="D1949" t="s">
        <v>16</v>
      </c>
      <c r="E1949">
        <v>0</v>
      </c>
      <c r="F1949">
        <v>16</v>
      </c>
      <c r="K1949" t="s">
        <v>10</v>
      </c>
      <c r="M1949" t="s">
        <v>52</v>
      </c>
      <c r="N1949" t="s">
        <v>50</v>
      </c>
      <c r="O1949" t="s">
        <v>12</v>
      </c>
      <c r="T1949">
        <v>4</v>
      </c>
      <c r="U1949">
        <v>5</v>
      </c>
    </row>
    <row r="1950" spans="1:21" x14ac:dyDescent="0.2">
      <c r="A1950">
        <v>1095</v>
      </c>
      <c r="B1950" t="s">
        <v>19</v>
      </c>
      <c r="C1950">
        <v>87</v>
      </c>
      <c r="D1950" t="s">
        <v>16</v>
      </c>
      <c r="E1950">
        <v>0</v>
      </c>
      <c r="F1950">
        <v>12</v>
      </c>
      <c r="H1950" t="s">
        <v>7</v>
      </c>
      <c r="I1950" t="s">
        <v>8</v>
      </c>
      <c r="J1950" t="s">
        <v>9</v>
      </c>
      <c r="M1950" t="s">
        <v>52</v>
      </c>
      <c r="N1950" t="s">
        <v>50</v>
      </c>
      <c r="O1950" t="s">
        <v>12</v>
      </c>
      <c r="S1950" t="s">
        <v>53</v>
      </c>
      <c r="T1950">
        <v>7</v>
      </c>
      <c r="U1950">
        <v>11</v>
      </c>
    </row>
    <row r="1951" spans="1:21" x14ac:dyDescent="0.2">
      <c r="A1951">
        <v>164</v>
      </c>
      <c r="B1951" t="s">
        <v>19</v>
      </c>
      <c r="C1951">
        <v>90</v>
      </c>
      <c r="D1951" t="s">
        <v>16</v>
      </c>
      <c r="E1951">
        <v>0</v>
      </c>
      <c r="F1951">
        <v>9</v>
      </c>
      <c r="H1951" t="s">
        <v>7</v>
      </c>
      <c r="J1951" t="s">
        <v>9</v>
      </c>
      <c r="M1951" t="s">
        <v>52</v>
      </c>
      <c r="N1951" t="s">
        <v>50</v>
      </c>
      <c r="O1951" t="s">
        <v>12</v>
      </c>
      <c r="T1951">
        <v>5</v>
      </c>
      <c r="U1951">
        <v>8</v>
      </c>
    </row>
    <row r="1952" spans="1:21" x14ac:dyDescent="0.2">
      <c r="A1952">
        <v>1507</v>
      </c>
      <c r="B1952" t="s">
        <v>19</v>
      </c>
      <c r="C1952">
        <v>89</v>
      </c>
      <c r="D1952" t="s">
        <v>16</v>
      </c>
      <c r="E1952">
        <v>0</v>
      </c>
      <c r="F1952">
        <v>12</v>
      </c>
      <c r="J1952" t="s">
        <v>9</v>
      </c>
      <c r="M1952" t="s">
        <v>52</v>
      </c>
      <c r="N1952" t="s">
        <v>50</v>
      </c>
      <c r="O1952" t="s">
        <v>12</v>
      </c>
      <c r="T1952">
        <v>4</v>
      </c>
      <c r="U1952">
        <v>6</v>
      </c>
    </row>
    <row r="1953" spans="1:21" x14ac:dyDescent="0.2">
      <c r="A1953">
        <v>1591</v>
      </c>
      <c r="B1953" t="s">
        <v>19</v>
      </c>
      <c r="C1953">
        <v>94</v>
      </c>
      <c r="D1953" t="s">
        <v>18</v>
      </c>
      <c r="E1953">
        <v>0</v>
      </c>
      <c r="H1953" t="s">
        <v>7</v>
      </c>
      <c r="I1953" t="s">
        <v>8</v>
      </c>
      <c r="M1953" t="s">
        <v>52</v>
      </c>
      <c r="N1953" t="s">
        <v>50</v>
      </c>
      <c r="O1953" t="s">
        <v>12</v>
      </c>
      <c r="T1953">
        <v>5</v>
      </c>
      <c r="U1953">
        <v>6</v>
      </c>
    </row>
    <row r="1954" spans="1:21" x14ac:dyDescent="0.2">
      <c r="A1954">
        <v>1628</v>
      </c>
      <c r="B1954" t="s">
        <v>19</v>
      </c>
      <c r="C1954">
        <v>84</v>
      </c>
      <c r="D1954" t="s">
        <v>18</v>
      </c>
      <c r="E1954">
        <v>1</v>
      </c>
      <c r="G1954" t="s">
        <v>6</v>
      </c>
      <c r="H1954" t="s">
        <v>7</v>
      </c>
      <c r="M1954" t="s">
        <v>52</v>
      </c>
      <c r="N1954" t="s">
        <v>50</v>
      </c>
      <c r="O1954" t="s">
        <v>12</v>
      </c>
      <c r="T1954">
        <v>5</v>
      </c>
      <c r="U1954">
        <v>9</v>
      </c>
    </row>
    <row r="1955" spans="1:21" x14ac:dyDescent="0.2">
      <c r="A1955">
        <v>588</v>
      </c>
      <c r="B1955" t="s">
        <v>19</v>
      </c>
      <c r="C1955">
        <v>77</v>
      </c>
      <c r="D1955" t="s">
        <v>16</v>
      </c>
      <c r="E1955">
        <v>1</v>
      </c>
      <c r="F1955">
        <v>9</v>
      </c>
      <c r="H1955" t="s">
        <v>7</v>
      </c>
      <c r="M1955" t="s">
        <v>52</v>
      </c>
      <c r="N1955" t="s">
        <v>50</v>
      </c>
      <c r="O1955" t="s">
        <v>12</v>
      </c>
      <c r="T1955">
        <v>4</v>
      </c>
      <c r="U1955">
        <v>8</v>
      </c>
    </row>
    <row r="1956" spans="1:21" x14ac:dyDescent="0.2">
      <c r="A1956">
        <v>1019</v>
      </c>
      <c r="B1956" t="s">
        <v>19</v>
      </c>
      <c r="C1956">
        <v>85</v>
      </c>
      <c r="D1956" t="s">
        <v>18</v>
      </c>
      <c r="E1956">
        <v>0</v>
      </c>
      <c r="F1956">
        <v>9</v>
      </c>
      <c r="H1956" t="s">
        <v>7</v>
      </c>
      <c r="M1956" t="s">
        <v>52</v>
      </c>
      <c r="N1956" t="s">
        <v>50</v>
      </c>
      <c r="O1956" t="s">
        <v>12</v>
      </c>
      <c r="R1956" t="s">
        <v>55</v>
      </c>
      <c r="T1956">
        <v>5</v>
      </c>
      <c r="U1956">
        <v>9</v>
      </c>
    </row>
    <row r="1957" spans="1:21" x14ac:dyDescent="0.2">
      <c r="A1957">
        <v>1354</v>
      </c>
      <c r="B1957" t="s">
        <v>19</v>
      </c>
      <c r="C1957">
        <v>86</v>
      </c>
      <c r="D1957" t="s">
        <v>16</v>
      </c>
      <c r="E1957">
        <v>0</v>
      </c>
      <c r="F1957">
        <v>15</v>
      </c>
      <c r="H1957" t="s">
        <v>7</v>
      </c>
      <c r="M1957" t="s">
        <v>52</v>
      </c>
      <c r="N1957" t="s">
        <v>50</v>
      </c>
      <c r="O1957" t="s">
        <v>12</v>
      </c>
      <c r="T1957">
        <v>4</v>
      </c>
      <c r="U1957">
        <v>9</v>
      </c>
    </row>
    <row r="1958" spans="1:21" x14ac:dyDescent="0.2">
      <c r="A1958">
        <v>2844</v>
      </c>
      <c r="B1958" t="s">
        <v>19</v>
      </c>
      <c r="C1958">
        <v>80</v>
      </c>
      <c r="D1958" t="s">
        <v>18</v>
      </c>
      <c r="E1958">
        <v>0</v>
      </c>
      <c r="F1958">
        <v>8</v>
      </c>
      <c r="H1958" t="s">
        <v>7</v>
      </c>
      <c r="M1958" t="s">
        <v>52</v>
      </c>
      <c r="N1958" t="s">
        <v>50</v>
      </c>
      <c r="O1958" t="s">
        <v>12</v>
      </c>
      <c r="R1958" t="s">
        <v>55</v>
      </c>
      <c r="T1958">
        <v>5</v>
      </c>
      <c r="U1958">
        <v>7</v>
      </c>
    </row>
    <row r="1959" spans="1:21" x14ac:dyDescent="0.2">
      <c r="A1959">
        <v>2798</v>
      </c>
      <c r="B1959" t="s">
        <v>19</v>
      </c>
      <c r="C1959">
        <v>75</v>
      </c>
      <c r="D1959" t="s">
        <v>16</v>
      </c>
      <c r="E1959">
        <v>0</v>
      </c>
      <c r="F1959">
        <v>15</v>
      </c>
      <c r="M1959" t="s">
        <v>52</v>
      </c>
      <c r="N1959" t="s">
        <v>50</v>
      </c>
      <c r="O1959" t="s">
        <v>12</v>
      </c>
      <c r="T1959">
        <v>3</v>
      </c>
      <c r="U1959">
        <v>6</v>
      </c>
    </row>
    <row r="1960" spans="1:21" x14ac:dyDescent="0.2">
      <c r="A1960">
        <v>924</v>
      </c>
      <c r="B1960" t="s">
        <v>19</v>
      </c>
      <c r="C1960">
        <v>86</v>
      </c>
      <c r="D1960" t="s">
        <v>16</v>
      </c>
      <c r="E1960">
        <v>0</v>
      </c>
      <c r="H1960" t="s">
        <v>7</v>
      </c>
      <c r="J1960" t="s">
        <v>9</v>
      </c>
      <c r="K1960" t="s">
        <v>10</v>
      </c>
      <c r="N1960" t="s">
        <v>50</v>
      </c>
      <c r="O1960" t="s">
        <v>12</v>
      </c>
      <c r="T1960">
        <v>5</v>
      </c>
      <c r="U1960">
        <v>11</v>
      </c>
    </row>
    <row r="1961" spans="1:21" x14ac:dyDescent="0.2">
      <c r="A1961">
        <v>2600</v>
      </c>
      <c r="B1961" t="s">
        <v>19</v>
      </c>
      <c r="C1961">
        <v>71</v>
      </c>
      <c r="D1961" t="s">
        <v>18</v>
      </c>
      <c r="E1961">
        <v>0</v>
      </c>
      <c r="F1961">
        <v>17</v>
      </c>
      <c r="G1961" t="s">
        <v>6</v>
      </c>
      <c r="J1961" t="s">
        <v>9</v>
      </c>
      <c r="K1961" t="s">
        <v>10</v>
      </c>
      <c r="N1961" t="s">
        <v>50</v>
      </c>
      <c r="O1961" t="s">
        <v>12</v>
      </c>
      <c r="T1961">
        <v>5</v>
      </c>
      <c r="U1961">
        <v>6</v>
      </c>
    </row>
    <row r="1962" spans="1:21" x14ac:dyDescent="0.2">
      <c r="A1962">
        <v>192</v>
      </c>
      <c r="B1962" t="s">
        <v>19</v>
      </c>
      <c r="C1962">
        <v>78</v>
      </c>
      <c r="D1962" t="s">
        <v>16</v>
      </c>
      <c r="E1962">
        <v>0</v>
      </c>
      <c r="F1962">
        <v>9</v>
      </c>
      <c r="J1962" t="s">
        <v>9</v>
      </c>
      <c r="K1962" t="s">
        <v>10</v>
      </c>
      <c r="N1962" t="s">
        <v>50</v>
      </c>
      <c r="O1962" t="s">
        <v>12</v>
      </c>
      <c r="T1962">
        <v>4</v>
      </c>
      <c r="U1962">
        <v>6</v>
      </c>
    </row>
    <row r="1963" spans="1:21" x14ac:dyDescent="0.2">
      <c r="A1963">
        <v>1359</v>
      </c>
      <c r="B1963" t="s">
        <v>19</v>
      </c>
      <c r="C1963">
        <v>80</v>
      </c>
      <c r="D1963" t="s">
        <v>18</v>
      </c>
      <c r="E1963">
        <v>0</v>
      </c>
      <c r="F1963">
        <v>12</v>
      </c>
      <c r="H1963" t="s">
        <v>7</v>
      </c>
      <c r="I1963" t="s">
        <v>8</v>
      </c>
      <c r="K1963" t="s">
        <v>10</v>
      </c>
      <c r="N1963" t="s">
        <v>50</v>
      </c>
      <c r="O1963" t="s">
        <v>12</v>
      </c>
      <c r="R1963" t="s">
        <v>55</v>
      </c>
      <c r="T1963">
        <v>6</v>
      </c>
      <c r="U1963">
        <v>8</v>
      </c>
    </row>
    <row r="1964" spans="1:21" x14ac:dyDescent="0.2">
      <c r="A1964">
        <v>902</v>
      </c>
      <c r="B1964" t="s">
        <v>19</v>
      </c>
      <c r="C1964">
        <v>90</v>
      </c>
      <c r="D1964" t="s">
        <v>16</v>
      </c>
      <c r="E1964">
        <v>0</v>
      </c>
      <c r="F1964">
        <v>17</v>
      </c>
      <c r="H1964" t="s">
        <v>7</v>
      </c>
      <c r="K1964" t="s">
        <v>10</v>
      </c>
      <c r="N1964" t="s">
        <v>50</v>
      </c>
      <c r="O1964" t="s">
        <v>12</v>
      </c>
      <c r="T1964">
        <v>4</v>
      </c>
      <c r="U1964">
        <v>7</v>
      </c>
    </row>
    <row r="1965" spans="1:21" x14ac:dyDescent="0.2">
      <c r="A1965">
        <v>1518</v>
      </c>
      <c r="B1965" t="s">
        <v>19</v>
      </c>
      <c r="C1965">
        <v>84</v>
      </c>
      <c r="D1965" t="s">
        <v>18</v>
      </c>
      <c r="E1965">
        <v>0</v>
      </c>
      <c r="F1965">
        <v>8</v>
      </c>
      <c r="H1965" t="s">
        <v>7</v>
      </c>
      <c r="K1965" t="s">
        <v>10</v>
      </c>
      <c r="N1965" t="s">
        <v>50</v>
      </c>
      <c r="O1965" t="s">
        <v>12</v>
      </c>
      <c r="R1965" t="s">
        <v>55</v>
      </c>
      <c r="T1965">
        <v>5</v>
      </c>
      <c r="U1965">
        <v>7</v>
      </c>
    </row>
    <row r="1966" spans="1:21" x14ac:dyDescent="0.2">
      <c r="A1966">
        <v>1640</v>
      </c>
      <c r="B1966" t="s">
        <v>19</v>
      </c>
      <c r="C1966">
        <v>78</v>
      </c>
      <c r="D1966" t="s">
        <v>16</v>
      </c>
      <c r="E1966">
        <v>0</v>
      </c>
      <c r="F1966">
        <v>12</v>
      </c>
      <c r="H1966" t="s">
        <v>7</v>
      </c>
      <c r="K1966" t="s">
        <v>10</v>
      </c>
      <c r="N1966" t="s">
        <v>50</v>
      </c>
      <c r="O1966" t="s">
        <v>12</v>
      </c>
      <c r="T1966">
        <v>4</v>
      </c>
      <c r="U1966">
        <v>6</v>
      </c>
    </row>
    <row r="1967" spans="1:21" x14ac:dyDescent="0.2">
      <c r="A1967">
        <v>2813</v>
      </c>
      <c r="B1967" t="s">
        <v>19</v>
      </c>
      <c r="C1967">
        <v>87</v>
      </c>
      <c r="D1967" t="s">
        <v>18</v>
      </c>
      <c r="E1967">
        <v>0</v>
      </c>
      <c r="F1967">
        <v>8</v>
      </c>
      <c r="H1967" t="s">
        <v>7</v>
      </c>
      <c r="K1967" t="s">
        <v>10</v>
      </c>
      <c r="N1967" t="s">
        <v>50</v>
      </c>
      <c r="O1967" t="s">
        <v>12</v>
      </c>
      <c r="T1967">
        <v>4</v>
      </c>
      <c r="U1967">
        <v>6</v>
      </c>
    </row>
    <row r="1968" spans="1:21" x14ac:dyDescent="0.2">
      <c r="A1968">
        <v>1636</v>
      </c>
      <c r="B1968" t="s">
        <v>19</v>
      </c>
      <c r="C1968">
        <v>74</v>
      </c>
      <c r="D1968" t="s">
        <v>16</v>
      </c>
      <c r="E1968">
        <v>1</v>
      </c>
      <c r="F1968">
        <v>8</v>
      </c>
      <c r="K1968" t="s">
        <v>10</v>
      </c>
      <c r="N1968" t="s">
        <v>50</v>
      </c>
      <c r="O1968" t="s">
        <v>12</v>
      </c>
      <c r="R1968" t="s">
        <v>55</v>
      </c>
      <c r="T1968">
        <v>4</v>
      </c>
      <c r="U1968">
        <v>5</v>
      </c>
    </row>
    <row r="1969" spans="1:21" x14ac:dyDescent="0.2">
      <c r="A1969">
        <v>2751</v>
      </c>
      <c r="B1969" t="s">
        <v>19</v>
      </c>
      <c r="C1969">
        <v>60</v>
      </c>
      <c r="D1969" t="s">
        <v>16</v>
      </c>
      <c r="E1969">
        <v>0</v>
      </c>
      <c r="F1969">
        <v>11</v>
      </c>
      <c r="K1969" t="s">
        <v>10</v>
      </c>
      <c r="N1969" t="s">
        <v>50</v>
      </c>
      <c r="O1969" t="s">
        <v>12</v>
      </c>
      <c r="T1969">
        <v>3</v>
      </c>
      <c r="U1969">
        <v>4</v>
      </c>
    </row>
    <row r="1970" spans="1:21" x14ac:dyDescent="0.2">
      <c r="A1970">
        <v>385</v>
      </c>
      <c r="B1970" t="s">
        <v>19</v>
      </c>
      <c r="C1970">
        <v>95</v>
      </c>
      <c r="D1970" t="s">
        <v>18</v>
      </c>
      <c r="E1970">
        <v>0</v>
      </c>
      <c r="F1970">
        <v>9</v>
      </c>
      <c r="G1970" t="s">
        <v>6</v>
      </c>
      <c r="H1970" t="s">
        <v>7</v>
      </c>
      <c r="I1970" t="s">
        <v>8</v>
      </c>
      <c r="J1970" t="s">
        <v>9</v>
      </c>
      <c r="N1970" t="s">
        <v>50</v>
      </c>
      <c r="O1970" t="s">
        <v>12</v>
      </c>
      <c r="S1970" t="s">
        <v>53</v>
      </c>
      <c r="T1970">
        <v>7</v>
      </c>
      <c r="U1970">
        <v>10</v>
      </c>
    </row>
    <row r="1971" spans="1:21" x14ac:dyDescent="0.2">
      <c r="A1971">
        <v>1033</v>
      </c>
      <c r="B1971" t="s">
        <v>19</v>
      </c>
      <c r="C1971">
        <v>88</v>
      </c>
      <c r="D1971" t="s">
        <v>16</v>
      </c>
      <c r="E1971">
        <v>1</v>
      </c>
      <c r="G1971" t="s">
        <v>6</v>
      </c>
      <c r="H1971" t="s">
        <v>7</v>
      </c>
      <c r="I1971" t="s">
        <v>8</v>
      </c>
      <c r="J1971" t="s">
        <v>9</v>
      </c>
      <c r="N1971" t="s">
        <v>50</v>
      </c>
      <c r="O1971" t="s">
        <v>12</v>
      </c>
      <c r="T1971">
        <v>6</v>
      </c>
      <c r="U1971">
        <v>8</v>
      </c>
    </row>
    <row r="1972" spans="1:21" x14ac:dyDescent="0.2">
      <c r="A1972">
        <v>1326</v>
      </c>
      <c r="B1972" t="s">
        <v>19</v>
      </c>
      <c r="C1972">
        <v>89</v>
      </c>
      <c r="D1972" t="s">
        <v>16</v>
      </c>
      <c r="E1972">
        <v>1</v>
      </c>
      <c r="F1972">
        <v>16</v>
      </c>
      <c r="G1972" t="s">
        <v>6</v>
      </c>
      <c r="H1972" t="s">
        <v>7</v>
      </c>
      <c r="I1972" t="s">
        <v>8</v>
      </c>
      <c r="J1972" t="s">
        <v>9</v>
      </c>
      <c r="N1972" t="s">
        <v>50</v>
      </c>
      <c r="O1972" t="s">
        <v>12</v>
      </c>
      <c r="T1972">
        <v>6</v>
      </c>
      <c r="U1972">
        <v>9</v>
      </c>
    </row>
    <row r="1973" spans="1:21" x14ac:dyDescent="0.2">
      <c r="A1973">
        <v>1595</v>
      </c>
      <c r="B1973" t="s">
        <v>19</v>
      </c>
      <c r="C1973">
        <v>83</v>
      </c>
      <c r="D1973" t="s">
        <v>18</v>
      </c>
      <c r="E1973">
        <v>0</v>
      </c>
      <c r="F1973">
        <v>10</v>
      </c>
      <c r="G1973" t="s">
        <v>6</v>
      </c>
      <c r="H1973" t="s">
        <v>7</v>
      </c>
      <c r="I1973" t="s">
        <v>8</v>
      </c>
      <c r="J1973" t="s">
        <v>9</v>
      </c>
      <c r="N1973" t="s">
        <v>50</v>
      </c>
      <c r="O1973" t="s">
        <v>12</v>
      </c>
      <c r="T1973">
        <v>6</v>
      </c>
      <c r="U1973">
        <v>8</v>
      </c>
    </row>
    <row r="1974" spans="1:21" x14ac:dyDescent="0.2">
      <c r="A1974">
        <v>2478</v>
      </c>
      <c r="B1974" t="s">
        <v>19</v>
      </c>
      <c r="C1974">
        <v>85</v>
      </c>
      <c r="D1974" t="s">
        <v>16</v>
      </c>
      <c r="E1974">
        <v>1</v>
      </c>
      <c r="F1974">
        <v>9</v>
      </c>
      <c r="H1974" t="s">
        <v>7</v>
      </c>
      <c r="I1974" t="s">
        <v>8</v>
      </c>
      <c r="J1974" t="s">
        <v>9</v>
      </c>
      <c r="N1974" t="s">
        <v>50</v>
      </c>
      <c r="O1974" t="s">
        <v>12</v>
      </c>
      <c r="T1974">
        <v>5</v>
      </c>
      <c r="U1974">
        <v>8</v>
      </c>
    </row>
    <row r="1975" spans="1:21" x14ac:dyDescent="0.2">
      <c r="A1975">
        <v>2580</v>
      </c>
      <c r="B1975" t="s">
        <v>19</v>
      </c>
      <c r="C1975">
        <v>79</v>
      </c>
      <c r="D1975" t="s">
        <v>16</v>
      </c>
      <c r="E1975">
        <v>0</v>
      </c>
      <c r="F1975">
        <v>13</v>
      </c>
      <c r="H1975" t="s">
        <v>7</v>
      </c>
      <c r="I1975" t="s">
        <v>8</v>
      </c>
      <c r="J1975" t="s">
        <v>9</v>
      </c>
      <c r="N1975" t="s">
        <v>50</v>
      </c>
      <c r="O1975" t="s">
        <v>12</v>
      </c>
      <c r="T1975">
        <v>5</v>
      </c>
      <c r="U1975">
        <v>6</v>
      </c>
    </row>
    <row r="1976" spans="1:21" x14ac:dyDescent="0.2">
      <c r="A1976">
        <v>126</v>
      </c>
      <c r="B1976" t="s">
        <v>19</v>
      </c>
      <c r="C1976">
        <v>82</v>
      </c>
      <c r="D1976" t="s">
        <v>18</v>
      </c>
      <c r="E1976">
        <v>0</v>
      </c>
      <c r="F1976">
        <v>9</v>
      </c>
      <c r="G1976" t="s">
        <v>6</v>
      </c>
      <c r="H1976" t="s">
        <v>7</v>
      </c>
      <c r="J1976" t="s">
        <v>9</v>
      </c>
      <c r="N1976" t="s">
        <v>50</v>
      </c>
      <c r="O1976" t="s">
        <v>12</v>
      </c>
      <c r="T1976">
        <v>5</v>
      </c>
      <c r="U1976">
        <v>7</v>
      </c>
    </row>
    <row r="1977" spans="1:21" x14ac:dyDescent="0.2">
      <c r="A1977">
        <v>486</v>
      </c>
      <c r="B1977" t="s">
        <v>19</v>
      </c>
      <c r="C1977">
        <v>85</v>
      </c>
      <c r="D1977" t="s">
        <v>16</v>
      </c>
      <c r="E1977">
        <v>0</v>
      </c>
      <c r="F1977">
        <v>9</v>
      </c>
      <c r="G1977" t="s">
        <v>6</v>
      </c>
      <c r="H1977" t="s">
        <v>7</v>
      </c>
      <c r="J1977" t="s">
        <v>9</v>
      </c>
      <c r="N1977" t="s">
        <v>50</v>
      </c>
      <c r="O1977" t="s">
        <v>12</v>
      </c>
      <c r="T1977">
        <v>5</v>
      </c>
      <c r="U1977">
        <v>9</v>
      </c>
    </row>
    <row r="1978" spans="1:21" x14ac:dyDescent="0.2">
      <c r="A1978">
        <v>1272</v>
      </c>
      <c r="B1978" t="s">
        <v>19</v>
      </c>
      <c r="C1978">
        <v>83</v>
      </c>
      <c r="D1978" t="s">
        <v>18</v>
      </c>
      <c r="E1978">
        <v>0</v>
      </c>
      <c r="F1978">
        <v>9</v>
      </c>
      <c r="G1978" t="s">
        <v>6</v>
      </c>
      <c r="H1978" t="s">
        <v>7</v>
      </c>
      <c r="J1978" t="s">
        <v>9</v>
      </c>
      <c r="N1978" t="s">
        <v>50</v>
      </c>
      <c r="O1978" t="s">
        <v>12</v>
      </c>
      <c r="T1978">
        <v>5</v>
      </c>
      <c r="U1978">
        <v>8</v>
      </c>
    </row>
    <row r="1979" spans="1:21" x14ac:dyDescent="0.2">
      <c r="A1979">
        <v>1589</v>
      </c>
      <c r="B1979" t="s">
        <v>19</v>
      </c>
      <c r="C1979">
        <v>70</v>
      </c>
      <c r="D1979" t="s">
        <v>16</v>
      </c>
      <c r="E1979">
        <v>1</v>
      </c>
      <c r="F1979">
        <v>12</v>
      </c>
      <c r="G1979" t="s">
        <v>6</v>
      </c>
      <c r="H1979" t="s">
        <v>7</v>
      </c>
      <c r="J1979" t="s">
        <v>9</v>
      </c>
      <c r="N1979" t="s">
        <v>50</v>
      </c>
      <c r="O1979" t="s">
        <v>12</v>
      </c>
      <c r="T1979">
        <v>5</v>
      </c>
      <c r="U1979">
        <v>6</v>
      </c>
    </row>
    <row r="1980" spans="1:21" x14ac:dyDescent="0.2">
      <c r="A1980">
        <v>1867</v>
      </c>
      <c r="B1980" t="s">
        <v>19</v>
      </c>
      <c r="C1980">
        <v>84</v>
      </c>
      <c r="D1980" t="s">
        <v>18</v>
      </c>
      <c r="E1980">
        <v>1</v>
      </c>
      <c r="F1980">
        <v>16</v>
      </c>
      <c r="G1980" t="s">
        <v>6</v>
      </c>
      <c r="H1980" t="s">
        <v>7</v>
      </c>
      <c r="J1980" t="s">
        <v>9</v>
      </c>
      <c r="N1980" t="s">
        <v>50</v>
      </c>
      <c r="O1980" t="s">
        <v>12</v>
      </c>
      <c r="T1980">
        <v>5</v>
      </c>
      <c r="U1980">
        <v>7</v>
      </c>
    </row>
    <row r="1981" spans="1:21" x14ac:dyDescent="0.2">
      <c r="A1981">
        <v>2306</v>
      </c>
      <c r="B1981" t="s">
        <v>19</v>
      </c>
      <c r="C1981">
        <v>75</v>
      </c>
      <c r="D1981" t="s">
        <v>18</v>
      </c>
      <c r="E1981">
        <v>2</v>
      </c>
      <c r="F1981">
        <v>13</v>
      </c>
      <c r="G1981" t="s">
        <v>6</v>
      </c>
      <c r="H1981" t="s">
        <v>7</v>
      </c>
      <c r="J1981" t="s">
        <v>9</v>
      </c>
      <c r="N1981" t="s">
        <v>50</v>
      </c>
      <c r="O1981" t="s">
        <v>12</v>
      </c>
      <c r="R1981" t="s">
        <v>55</v>
      </c>
      <c r="T1981">
        <v>6</v>
      </c>
      <c r="U1981">
        <v>8</v>
      </c>
    </row>
    <row r="1982" spans="1:21" x14ac:dyDescent="0.2">
      <c r="A1982">
        <v>2348</v>
      </c>
      <c r="B1982" t="s">
        <v>19</v>
      </c>
      <c r="C1982">
        <v>83</v>
      </c>
      <c r="D1982" t="s">
        <v>18</v>
      </c>
      <c r="E1982">
        <v>0</v>
      </c>
      <c r="F1982">
        <v>16</v>
      </c>
      <c r="G1982" t="s">
        <v>6</v>
      </c>
      <c r="H1982" t="s">
        <v>7</v>
      </c>
      <c r="J1982" t="s">
        <v>9</v>
      </c>
      <c r="N1982" t="s">
        <v>50</v>
      </c>
      <c r="O1982" t="s">
        <v>12</v>
      </c>
      <c r="T1982">
        <v>5</v>
      </c>
      <c r="U1982">
        <v>7</v>
      </c>
    </row>
    <row r="1983" spans="1:21" x14ac:dyDescent="0.2">
      <c r="A1983">
        <v>1502</v>
      </c>
      <c r="B1983" t="s">
        <v>19</v>
      </c>
      <c r="C1983">
        <v>89</v>
      </c>
      <c r="D1983" t="s">
        <v>18</v>
      </c>
      <c r="E1983">
        <v>1</v>
      </c>
      <c r="H1983" t="s">
        <v>7</v>
      </c>
      <c r="J1983" t="s">
        <v>9</v>
      </c>
      <c r="N1983" t="s">
        <v>50</v>
      </c>
      <c r="O1983" t="s">
        <v>12</v>
      </c>
      <c r="T1983">
        <v>4</v>
      </c>
      <c r="U1983">
        <v>8</v>
      </c>
    </row>
    <row r="1984" spans="1:21" x14ac:dyDescent="0.2">
      <c r="A1984">
        <v>2814</v>
      </c>
      <c r="B1984" t="s">
        <v>19</v>
      </c>
      <c r="C1984">
        <v>74</v>
      </c>
      <c r="D1984" t="s">
        <v>18</v>
      </c>
      <c r="E1984">
        <v>0</v>
      </c>
      <c r="F1984">
        <v>15</v>
      </c>
      <c r="H1984" t="s">
        <v>7</v>
      </c>
      <c r="J1984" t="s">
        <v>9</v>
      </c>
      <c r="N1984" t="s">
        <v>50</v>
      </c>
      <c r="O1984" t="s">
        <v>12</v>
      </c>
      <c r="T1984">
        <v>4</v>
      </c>
      <c r="U1984">
        <v>6</v>
      </c>
    </row>
    <row r="1985" spans="1:21" x14ac:dyDescent="0.2">
      <c r="A1985">
        <v>1544</v>
      </c>
      <c r="B1985" t="s">
        <v>19</v>
      </c>
      <c r="C1985">
        <v>86</v>
      </c>
      <c r="D1985" t="s">
        <v>18</v>
      </c>
      <c r="E1985">
        <v>0</v>
      </c>
      <c r="F1985">
        <v>19</v>
      </c>
      <c r="G1985" t="s">
        <v>6</v>
      </c>
      <c r="J1985" t="s">
        <v>9</v>
      </c>
      <c r="N1985" t="s">
        <v>50</v>
      </c>
      <c r="O1985" t="s">
        <v>12</v>
      </c>
      <c r="R1985" t="s">
        <v>55</v>
      </c>
      <c r="T1985">
        <v>5</v>
      </c>
      <c r="U1985">
        <v>7</v>
      </c>
    </row>
    <row r="1986" spans="1:21" x14ac:dyDescent="0.2">
      <c r="A1986">
        <v>1821</v>
      </c>
      <c r="B1986" t="s">
        <v>19</v>
      </c>
      <c r="C1986">
        <v>53</v>
      </c>
      <c r="D1986" t="s">
        <v>18</v>
      </c>
      <c r="E1986">
        <v>1</v>
      </c>
      <c r="F1986">
        <v>10</v>
      </c>
      <c r="G1986" t="s">
        <v>6</v>
      </c>
      <c r="J1986" t="s">
        <v>9</v>
      </c>
      <c r="N1986" t="s">
        <v>50</v>
      </c>
      <c r="O1986" t="s">
        <v>12</v>
      </c>
      <c r="T1986">
        <v>4</v>
      </c>
      <c r="U1986">
        <v>4</v>
      </c>
    </row>
    <row r="1987" spans="1:21" x14ac:dyDescent="0.2">
      <c r="A1987">
        <v>1481</v>
      </c>
      <c r="B1987" t="s">
        <v>19</v>
      </c>
      <c r="C1987">
        <v>76</v>
      </c>
      <c r="D1987" t="s">
        <v>16</v>
      </c>
      <c r="E1987">
        <v>0</v>
      </c>
      <c r="F1987">
        <v>11</v>
      </c>
      <c r="J1987" t="s">
        <v>9</v>
      </c>
      <c r="N1987" t="s">
        <v>50</v>
      </c>
      <c r="O1987" t="s">
        <v>12</v>
      </c>
      <c r="T1987">
        <v>3</v>
      </c>
      <c r="U1987">
        <v>5</v>
      </c>
    </row>
    <row r="1988" spans="1:21" x14ac:dyDescent="0.2">
      <c r="A1988">
        <v>207</v>
      </c>
      <c r="B1988" t="s">
        <v>19</v>
      </c>
      <c r="C1988">
        <v>87</v>
      </c>
      <c r="D1988" t="s">
        <v>18</v>
      </c>
      <c r="E1988">
        <v>1</v>
      </c>
      <c r="F1988">
        <v>19</v>
      </c>
      <c r="G1988" t="s">
        <v>6</v>
      </c>
      <c r="H1988" t="s">
        <v>7</v>
      </c>
      <c r="I1988" t="s">
        <v>8</v>
      </c>
      <c r="N1988" t="s">
        <v>50</v>
      </c>
      <c r="O1988" t="s">
        <v>12</v>
      </c>
      <c r="R1988" t="s">
        <v>55</v>
      </c>
      <c r="T1988">
        <v>6</v>
      </c>
      <c r="U1988">
        <v>8</v>
      </c>
    </row>
    <row r="1989" spans="1:21" x14ac:dyDescent="0.2">
      <c r="A1989">
        <v>471</v>
      </c>
      <c r="B1989" t="s">
        <v>19</v>
      </c>
      <c r="C1989">
        <v>84</v>
      </c>
      <c r="D1989" t="s">
        <v>18</v>
      </c>
      <c r="E1989">
        <v>1</v>
      </c>
      <c r="F1989">
        <v>16</v>
      </c>
      <c r="G1989" t="s">
        <v>6</v>
      </c>
      <c r="H1989" t="s">
        <v>7</v>
      </c>
      <c r="I1989" t="s">
        <v>8</v>
      </c>
      <c r="N1989" t="s">
        <v>50</v>
      </c>
      <c r="O1989" t="s">
        <v>12</v>
      </c>
      <c r="T1989">
        <v>5</v>
      </c>
      <c r="U1989">
        <v>8</v>
      </c>
    </row>
    <row r="1990" spans="1:21" x14ac:dyDescent="0.2">
      <c r="A1990">
        <v>109</v>
      </c>
      <c r="B1990" t="s">
        <v>19</v>
      </c>
      <c r="C1990">
        <v>88</v>
      </c>
      <c r="D1990" t="s">
        <v>16</v>
      </c>
      <c r="E1990">
        <v>0</v>
      </c>
      <c r="F1990">
        <v>15</v>
      </c>
      <c r="H1990" t="s">
        <v>7</v>
      </c>
      <c r="I1990" t="s">
        <v>8</v>
      </c>
      <c r="N1990" t="s">
        <v>50</v>
      </c>
      <c r="O1990" t="s">
        <v>12</v>
      </c>
      <c r="S1990" t="s">
        <v>53</v>
      </c>
      <c r="T1990">
        <v>5</v>
      </c>
      <c r="U1990">
        <v>6</v>
      </c>
    </row>
    <row r="1991" spans="1:21" x14ac:dyDescent="0.2">
      <c r="A1991">
        <v>232</v>
      </c>
      <c r="B1991" t="s">
        <v>19</v>
      </c>
      <c r="C1991">
        <v>97</v>
      </c>
      <c r="D1991" t="s">
        <v>16</v>
      </c>
      <c r="E1991">
        <v>1</v>
      </c>
      <c r="H1991" t="s">
        <v>7</v>
      </c>
      <c r="I1991" t="s">
        <v>8</v>
      </c>
      <c r="N1991" t="s">
        <v>50</v>
      </c>
      <c r="O1991" t="s">
        <v>12</v>
      </c>
      <c r="S1991" t="s">
        <v>53</v>
      </c>
      <c r="T1991">
        <v>5</v>
      </c>
      <c r="U1991">
        <v>6</v>
      </c>
    </row>
    <row r="1992" spans="1:21" x14ac:dyDescent="0.2">
      <c r="A1992">
        <v>1045</v>
      </c>
      <c r="B1992" t="s">
        <v>19</v>
      </c>
      <c r="C1992">
        <v>104</v>
      </c>
      <c r="D1992" t="s">
        <v>18</v>
      </c>
      <c r="E1992">
        <v>0</v>
      </c>
      <c r="H1992" t="s">
        <v>7</v>
      </c>
      <c r="I1992" t="s">
        <v>8</v>
      </c>
      <c r="N1992" t="s">
        <v>50</v>
      </c>
      <c r="O1992" t="s">
        <v>12</v>
      </c>
      <c r="S1992" t="s">
        <v>53</v>
      </c>
      <c r="T1992">
        <v>5</v>
      </c>
      <c r="U1992">
        <v>6</v>
      </c>
    </row>
    <row r="1993" spans="1:21" x14ac:dyDescent="0.2">
      <c r="A1993">
        <v>1562</v>
      </c>
      <c r="B1993" t="s">
        <v>19</v>
      </c>
      <c r="C1993">
        <v>92</v>
      </c>
      <c r="D1993" t="s">
        <v>18</v>
      </c>
      <c r="E1993">
        <v>0</v>
      </c>
      <c r="F1993">
        <v>9</v>
      </c>
      <c r="H1993" t="s">
        <v>7</v>
      </c>
      <c r="I1993" t="s">
        <v>8</v>
      </c>
      <c r="N1993" t="s">
        <v>50</v>
      </c>
      <c r="O1993" t="s">
        <v>12</v>
      </c>
      <c r="T1993">
        <v>4</v>
      </c>
      <c r="U1993">
        <v>7</v>
      </c>
    </row>
    <row r="1994" spans="1:21" x14ac:dyDescent="0.2">
      <c r="A1994">
        <v>118</v>
      </c>
      <c r="B1994" t="s">
        <v>19</v>
      </c>
      <c r="C1994">
        <v>87</v>
      </c>
      <c r="D1994" t="s">
        <v>16</v>
      </c>
      <c r="E1994">
        <v>0</v>
      </c>
      <c r="F1994">
        <v>15</v>
      </c>
      <c r="I1994" t="s">
        <v>8</v>
      </c>
      <c r="N1994" t="s">
        <v>50</v>
      </c>
      <c r="O1994" t="s">
        <v>12</v>
      </c>
      <c r="T1994">
        <v>3</v>
      </c>
      <c r="U1994">
        <v>5</v>
      </c>
    </row>
    <row r="1995" spans="1:21" x14ac:dyDescent="0.2">
      <c r="A1995">
        <v>384</v>
      </c>
      <c r="B1995" t="s">
        <v>19</v>
      </c>
      <c r="C1995">
        <v>84</v>
      </c>
      <c r="D1995" t="s">
        <v>16</v>
      </c>
      <c r="E1995">
        <v>2</v>
      </c>
      <c r="F1995">
        <v>16</v>
      </c>
      <c r="I1995" t="s">
        <v>8</v>
      </c>
      <c r="N1995" t="s">
        <v>50</v>
      </c>
      <c r="O1995" t="s">
        <v>12</v>
      </c>
      <c r="S1995" t="s">
        <v>53</v>
      </c>
      <c r="T1995">
        <v>4</v>
      </c>
      <c r="U1995">
        <v>7</v>
      </c>
    </row>
    <row r="1996" spans="1:21" x14ac:dyDescent="0.2">
      <c r="A1996">
        <v>2391</v>
      </c>
      <c r="B1996" t="s">
        <v>19</v>
      </c>
      <c r="C1996">
        <v>77</v>
      </c>
      <c r="D1996" t="s">
        <v>18</v>
      </c>
      <c r="E1996">
        <v>0</v>
      </c>
      <c r="F1996">
        <v>10</v>
      </c>
      <c r="I1996" t="s">
        <v>8</v>
      </c>
      <c r="N1996" t="s">
        <v>50</v>
      </c>
      <c r="O1996" t="s">
        <v>12</v>
      </c>
      <c r="T1996">
        <v>3</v>
      </c>
      <c r="U1996">
        <v>4</v>
      </c>
    </row>
    <row r="1997" spans="1:21" x14ac:dyDescent="0.2">
      <c r="A1997">
        <v>2445</v>
      </c>
      <c r="B1997" t="s">
        <v>19</v>
      </c>
      <c r="C1997">
        <v>79</v>
      </c>
      <c r="D1997" t="s">
        <v>16</v>
      </c>
      <c r="E1997">
        <v>0</v>
      </c>
      <c r="I1997" t="s">
        <v>8</v>
      </c>
      <c r="N1997" t="s">
        <v>50</v>
      </c>
      <c r="O1997" t="s">
        <v>12</v>
      </c>
      <c r="T1997">
        <v>3</v>
      </c>
      <c r="U1997">
        <v>3</v>
      </c>
    </row>
    <row r="1998" spans="1:21" x14ac:dyDescent="0.2">
      <c r="A1998">
        <v>2693</v>
      </c>
      <c r="B1998" t="s">
        <v>19</v>
      </c>
      <c r="C1998">
        <v>76</v>
      </c>
      <c r="D1998" t="s">
        <v>16</v>
      </c>
      <c r="E1998">
        <v>0</v>
      </c>
      <c r="F1998">
        <v>9</v>
      </c>
      <c r="I1998" t="s">
        <v>8</v>
      </c>
      <c r="N1998" t="s">
        <v>50</v>
      </c>
      <c r="O1998" t="s">
        <v>12</v>
      </c>
      <c r="T1998">
        <v>3</v>
      </c>
      <c r="U1998">
        <v>4</v>
      </c>
    </row>
    <row r="1999" spans="1:21" x14ac:dyDescent="0.2">
      <c r="A1999">
        <v>660</v>
      </c>
      <c r="B1999" t="s">
        <v>19</v>
      </c>
      <c r="C1999">
        <v>80</v>
      </c>
      <c r="D1999" t="s">
        <v>16</v>
      </c>
      <c r="E1999">
        <v>0</v>
      </c>
      <c r="F1999">
        <v>10</v>
      </c>
      <c r="G1999" t="s">
        <v>6</v>
      </c>
      <c r="H1999" t="s">
        <v>7</v>
      </c>
      <c r="N1999" t="s">
        <v>50</v>
      </c>
      <c r="O1999" t="s">
        <v>12</v>
      </c>
      <c r="S1999" t="s">
        <v>53</v>
      </c>
      <c r="T1999">
        <v>5</v>
      </c>
      <c r="U1999">
        <v>9</v>
      </c>
    </row>
    <row r="2000" spans="1:21" x14ac:dyDescent="0.2">
      <c r="A2000">
        <v>687</v>
      </c>
      <c r="B2000" t="s">
        <v>19</v>
      </c>
      <c r="C2000">
        <v>80</v>
      </c>
      <c r="D2000" t="s">
        <v>18</v>
      </c>
      <c r="E2000">
        <v>0</v>
      </c>
      <c r="F2000">
        <v>12</v>
      </c>
      <c r="G2000" t="s">
        <v>6</v>
      </c>
      <c r="H2000" t="s">
        <v>7</v>
      </c>
      <c r="N2000" t="s">
        <v>50</v>
      </c>
      <c r="O2000" t="s">
        <v>12</v>
      </c>
      <c r="R2000" t="s">
        <v>55</v>
      </c>
      <c r="T2000">
        <v>5</v>
      </c>
      <c r="U2000">
        <v>8</v>
      </c>
    </row>
    <row r="2001" spans="1:21" x14ac:dyDescent="0.2">
      <c r="A2001">
        <v>2379</v>
      </c>
      <c r="B2001" t="s">
        <v>19</v>
      </c>
      <c r="C2001">
        <v>87</v>
      </c>
      <c r="D2001" t="s">
        <v>16</v>
      </c>
      <c r="E2001">
        <v>1</v>
      </c>
      <c r="F2001">
        <v>12</v>
      </c>
      <c r="G2001" t="s">
        <v>6</v>
      </c>
      <c r="H2001" t="s">
        <v>7</v>
      </c>
      <c r="N2001" t="s">
        <v>50</v>
      </c>
      <c r="O2001" t="s">
        <v>12</v>
      </c>
      <c r="T2001">
        <v>4</v>
      </c>
      <c r="U2001">
        <v>7</v>
      </c>
    </row>
    <row r="2002" spans="1:21" x14ac:dyDescent="0.2">
      <c r="A2002">
        <v>203</v>
      </c>
      <c r="B2002" t="s">
        <v>19</v>
      </c>
      <c r="C2002">
        <v>79</v>
      </c>
      <c r="D2002" t="s">
        <v>18</v>
      </c>
      <c r="E2002">
        <v>1</v>
      </c>
      <c r="F2002">
        <v>9</v>
      </c>
      <c r="H2002" t="s">
        <v>7</v>
      </c>
      <c r="N2002" t="s">
        <v>50</v>
      </c>
      <c r="O2002" t="s">
        <v>12</v>
      </c>
      <c r="T2002">
        <v>3</v>
      </c>
      <c r="U2002">
        <v>4</v>
      </c>
    </row>
    <row r="2003" spans="1:21" x14ac:dyDescent="0.2">
      <c r="A2003">
        <v>291</v>
      </c>
      <c r="B2003" t="s">
        <v>19</v>
      </c>
      <c r="C2003">
        <v>84</v>
      </c>
      <c r="D2003" t="s">
        <v>16</v>
      </c>
      <c r="E2003">
        <v>0</v>
      </c>
      <c r="F2003">
        <v>9</v>
      </c>
      <c r="H2003" t="s">
        <v>7</v>
      </c>
      <c r="N2003" t="s">
        <v>50</v>
      </c>
      <c r="O2003" t="s">
        <v>12</v>
      </c>
      <c r="S2003" t="s">
        <v>53</v>
      </c>
      <c r="T2003">
        <v>4</v>
      </c>
      <c r="U2003">
        <v>7</v>
      </c>
    </row>
    <row r="2004" spans="1:21" x14ac:dyDescent="0.2">
      <c r="A2004">
        <v>1248</v>
      </c>
      <c r="B2004" t="s">
        <v>19</v>
      </c>
      <c r="C2004">
        <v>86</v>
      </c>
      <c r="D2004" t="s">
        <v>16</v>
      </c>
      <c r="E2004">
        <v>0</v>
      </c>
      <c r="F2004">
        <v>20</v>
      </c>
      <c r="H2004" t="s">
        <v>7</v>
      </c>
      <c r="N2004" t="s">
        <v>50</v>
      </c>
      <c r="O2004" t="s">
        <v>12</v>
      </c>
      <c r="T2004">
        <v>3</v>
      </c>
      <c r="U2004">
        <v>6</v>
      </c>
    </row>
    <row r="2005" spans="1:21" x14ac:dyDescent="0.2">
      <c r="A2005">
        <v>1279</v>
      </c>
      <c r="B2005" t="s">
        <v>19</v>
      </c>
      <c r="C2005">
        <v>93</v>
      </c>
      <c r="D2005" t="s">
        <v>16</v>
      </c>
      <c r="E2005">
        <v>0</v>
      </c>
      <c r="F2005">
        <v>15</v>
      </c>
      <c r="H2005" t="s">
        <v>7</v>
      </c>
      <c r="N2005" t="s">
        <v>50</v>
      </c>
      <c r="O2005" t="s">
        <v>12</v>
      </c>
      <c r="T2005">
        <v>3</v>
      </c>
      <c r="U2005">
        <v>5</v>
      </c>
    </row>
    <row r="2006" spans="1:21" x14ac:dyDescent="0.2">
      <c r="A2006">
        <v>1352</v>
      </c>
      <c r="B2006" t="s">
        <v>19</v>
      </c>
      <c r="C2006">
        <v>89</v>
      </c>
      <c r="D2006" t="s">
        <v>18</v>
      </c>
      <c r="E2006">
        <v>0</v>
      </c>
      <c r="F2006">
        <v>8</v>
      </c>
      <c r="H2006" t="s">
        <v>7</v>
      </c>
      <c r="N2006" t="s">
        <v>50</v>
      </c>
      <c r="O2006" t="s">
        <v>12</v>
      </c>
      <c r="R2006" t="s">
        <v>55</v>
      </c>
      <c r="S2006" t="s">
        <v>53</v>
      </c>
      <c r="T2006">
        <v>5</v>
      </c>
      <c r="U2006">
        <v>7</v>
      </c>
    </row>
    <row r="2007" spans="1:21" x14ac:dyDescent="0.2">
      <c r="A2007">
        <v>1587</v>
      </c>
      <c r="B2007" t="s">
        <v>19</v>
      </c>
      <c r="C2007">
        <v>84</v>
      </c>
      <c r="D2007" t="s">
        <v>18</v>
      </c>
      <c r="E2007">
        <v>1</v>
      </c>
      <c r="H2007" t="s">
        <v>7</v>
      </c>
      <c r="N2007" t="s">
        <v>50</v>
      </c>
      <c r="O2007" t="s">
        <v>12</v>
      </c>
      <c r="R2007" t="s">
        <v>55</v>
      </c>
      <c r="T2007">
        <v>4</v>
      </c>
      <c r="U2007">
        <v>7</v>
      </c>
    </row>
    <row r="2008" spans="1:21" x14ac:dyDescent="0.2">
      <c r="A2008">
        <v>1966</v>
      </c>
      <c r="B2008" t="s">
        <v>19</v>
      </c>
      <c r="C2008">
        <v>74</v>
      </c>
      <c r="D2008" t="s">
        <v>16</v>
      </c>
      <c r="E2008">
        <v>1</v>
      </c>
      <c r="F2008">
        <v>16</v>
      </c>
      <c r="H2008" t="s">
        <v>7</v>
      </c>
      <c r="N2008" t="s">
        <v>50</v>
      </c>
      <c r="O2008" t="s">
        <v>12</v>
      </c>
      <c r="T2008">
        <v>3</v>
      </c>
      <c r="U2008">
        <v>4</v>
      </c>
    </row>
    <row r="2009" spans="1:21" x14ac:dyDescent="0.2">
      <c r="A2009">
        <v>2405</v>
      </c>
      <c r="B2009" t="s">
        <v>19</v>
      </c>
      <c r="C2009">
        <v>78</v>
      </c>
      <c r="D2009" t="s">
        <v>16</v>
      </c>
      <c r="E2009">
        <v>0</v>
      </c>
      <c r="F2009">
        <v>10</v>
      </c>
      <c r="H2009" t="s">
        <v>7</v>
      </c>
      <c r="N2009" t="s">
        <v>50</v>
      </c>
      <c r="O2009" t="s">
        <v>12</v>
      </c>
      <c r="T2009">
        <v>3</v>
      </c>
      <c r="U2009">
        <v>5</v>
      </c>
    </row>
    <row r="2010" spans="1:21" x14ac:dyDescent="0.2">
      <c r="A2010">
        <v>2595</v>
      </c>
      <c r="B2010" t="s">
        <v>19</v>
      </c>
      <c r="C2010">
        <v>84</v>
      </c>
      <c r="D2010" t="s">
        <v>16</v>
      </c>
      <c r="E2010">
        <v>0</v>
      </c>
      <c r="F2010">
        <v>10</v>
      </c>
      <c r="H2010" t="s">
        <v>7</v>
      </c>
      <c r="N2010" t="s">
        <v>50</v>
      </c>
      <c r="O2010" t="s">
        <v>12</v>
      </c>
      <c r="T2010">
        <v>3</v>
      </c>
      <c r="U2010">
        <v>5</v>
      </c>
    </row>
    <row r="2011" spans="1:21" x14ac:dyDescent="0.2">
      <c r="A2011">
        <v>2776</v>
      </c>
      <c r="B2011" t="s">
        <v>19</v>
      </c>
      <c r="C2011">
        <v>83</v>
      </c>
      <c r="D2011" t="s">
        <v>18</v>
      </c>
      <c r="E2011">
        <v>0</v>
      </c>
      <c r="H2011" t="s">
        <v>7</v>
      </c>
      <c r="N2011" t="s">
        <v>50</v>
      </c>
      <c r="O2011" t="s">
        <v>12</v>
      </c>
      <c r="R2011" t="s">
        <v>55</v>
      </c>
      <c r="T2011">
        <v>4</v>
      </c>
      <c r="U2011">
        <v>7</v>
      </c>
    </row>
    <row r="2012" spans="1:21" x14ac:dyDescent="0.2">
      <c r="A2012">
        <v>1297</v>
      </c>
      <c r="B2012" t="s">
        <v>19</v>
      </c>
      <c r="C2012">
        <v>97</v>
      </c>
      <c r="D2012" t="s">
        <v>16</v>
      </c>
      <c r="E2012">
        <v>0</v>
      </c>
      <c r="F2012">
        <v>18</v>
      </c>
      <c r="N2012" t="s">
        <v>50</v>
      </c>
      <c r="O2012" t="s">
        <v>12</v>
      </c>
      <c r="R2012" t="s">
        <v>55</v>
      </c>
      <c r="T2012">
        <v>3</v>
      </c>
      <c r="U2012">
        <v>6</v>
      </c>
    </row>
    <row r="2013" spans="1:21" x14ac:dyDescent="0.2">
      <c r="A2013">
        <v>1321</v>
      </c>
      <c r="B2013" t="s">
        <v>19</v>
      </c>
      <c r="C2013">
        <v>87</v>
      </c>
      <c r="D2013" t="s">
        <v>18</v>
      </c>
      <c r="E2013">
        <v>0</v>
      </c>
      <c r="F2013">
        <v>10</v>
      </c>
      <c r="N2013" t="s">
        <v>50</v>
      </c>
      <c r="O2013" t="s">
        <v>12</v>
      </c>
      <c r="T2013">
        <v>2</v>
      </c>
      <c r="U2013">
        <v>3</v>
      </c>
    </row>
    <row r="2014" spans="1:21" x14ac:dyDescent="0.2">
      <c r="A2014">
        <v>1517</v>
      </c>
      <c r="B2014" t="s">
        <v>19</v>
      </c>
      <c r="C2014">
        <v>74</v>
      </c>
      <c r="D2014" t="s">
        <v>16</v>
      </c>
      <c r="E2014">
        <v>2</v>
      </c>
      <c r="N2014" t="s">
        <v>50</v>
      </c>
      <c r="O2014" t="s">
        <v>12</v>
      </c>
      <c r="T2014">
        <v>2</v>
      </c>
      <c r="U2014">
        <v>4</v>
      </c>
    </row>
    <row r="2015" spans="1:21" x14ac:dyDescent="0.2">
      <c r="A2015">
        <v>1565</v>
      </c>
      <c r="B2015" t="s">
        <v>19</v>
      </c>
      <c r="C2015">
        <v>74</v>
      </c>
      <c r="D2015" t="s">
        <v>16</v>
      </c>
      <c r="E2015">
        <v>2</v>
      </c>
      <c r="F2015">
        <v>15</v>
      </c>
      <c r="N2015" t="s">
        <v>50</v>
      </c>
      <c r="O2015" t="s">
        <v>12</v>
      </c>
      <c r="R2015" t="s">
        <v>55</v>
      </c>
      <c r="T2015">
        <v>3</v>
      </c>
      <c r="U2015">
        <v>4</v>
      </c>
    </row>
    <row r="2016" spans="1:21" x14ac:dyDescent="0.2">
      <c r="A2016">
        <v>1606</v>
      </c>
      <c r="B2016" t="s">
        <v>19</v>
      </c>
      <c r="C2016">
        <v>87</v>
      </c>
      <c r="D2016" t="s">
        <v>16</v>
      </c>
      <c r="E2016">
        <v>2</v>
      </c>
      <c r="N2016" t="s">
        <v>50</v>
      </c>
      <c r="O2016" t="s">
        <v>12</v>
      </c>
      <c r="T2016">
        <v>2</v>
      </c>
      <c r="U2016">
        <v>3</v>
      </c>
    </row>
    <row r="2017" spans="1:21" x14ac:dyDescent="0.2">
      <c r="A2017">
        <v>2247</v>
      </c>
      <c r="B2017" t="s">
        <v>19</v>
      </c>
      <c r="C2017">
        <v>72</v>
      </c>
      <c r="D2017" t="s">
        <v>18</v>
      </c>
      <c r="E2017">
        <v>2</v>
      </c>
      <c r="F2017">
        <v>16</v>
      </c>
      <c r="N2017" t="s">
        <v>50</v>
      </c>
      <c r="O2017" t="s">
        <v>12</v>
      </c>
      <c r="T2017">
        <v>2</v>
      </c>
      <c r="U2017">
        <v>2</v>
      </c>
    </row>
    <row r="2018" spans="1:21" x14ac:dyDescent="0.2">
      <c r="A2018">
        <v>2511</v>
      </c>
      <c r="B2018" t="s">
        <v>19</v>
      </c>
      <c r="C2018">
        <v>80</v>
      </c>
      <c r="D2018" t="s">
        <v>18</v>
      </c>
      <c r="E2018">
        <v>1</v>
      </c>
      <c r="F2018">
        <v>13</v>
      </c>
      <c r="N2018" t="s">
        <v>50</v>
      </c>
      <c r="O2018" t="s">
        <v>12</v>
      </c>
      <c r="T2018">
        <v>2</v>
      </c>
      <c r="U2018">
        <v>4</v>
      </c>
    </row>
    <row r="2019" spans="1:21" x14ac:dyDescent="0.2">
      <c r="A2019">
        <v>2694</v>
      </c>
      <c r="B2019" t="s">
        <v>19</v>
      </c>
      <c r="C2019">
        <v>71</v>
      </c>
      <c r="D2019" t="s">
        <v>16</v>
      </c>
      <c r="E2019">
        <v>0</v>
      </c>
      <c r="F2019">
        <v>15</v>
      </c>
      <c r="N2019" t="s">
        <v>50</v>
      </c>
      <c r="O2019" t="s">
        <v>12</v>
      </c>
      <c r="T2019">
        <v>2</v>
      </c>
      <c r="U2019">
        <v>4</v>
      </c>
    </row>
    <row r="2020" spans="1:21" x14ac:dyDescent="0.2">
      <c r="A2020">
        <v>2752</v>
      </c>
      <c r="B2020" t="s">
        <v>19</v>
      </c>
      <c r="C2020">
        <v>75</v>
      </c>
      <c r="D2020" t="s">
        <v>16</v>
      </c>
      <c r="E2020">
        <v>0</v>
      </c>
      <c r="F2020">
        <v>15</v>
      </c>
      <c r="N2020" t="s">
        <v>50</v>
      </c>
      <c r="O2020" t="s">
        <v>12</v>
      </c>
      <c r="T2020">
        <v>2</v>
      </c>
      <c r="U2020">
        <v>3</v>
      </c>
    </row>
    <row r="2021" spans="1:21" x14ac:dyDescent="0.2">
      <c r="A2021">
        <v>1383</v>
      </c>
      <c r="B2021" t="s">
        <v>19</v>
      </c>
      <c r="C2021">
        <v>82</v>
      </c>
      <c r="D2021" t="s">
        <v>16</v>
      </c>
      <c r="E2021">
        <v>0</v>
      </c>
      <c r="I2021" t="s">
        <v>8</v>
      </c>
      <c r="J2021" t="s">
        <v>9</v>
      </c>
      <c r="K2021" t="s">
        <v>10</v>
      </c>
      <c r="M2021" t="s">
        <v>52</v>
      </c>
      <c r="O2021" t="s">
        <v>12</v>
      </c>
      <c r="T2021">
        <v>5</v>
      </c>
      <c r="U2021">
        <v>7</v>
      </c>
    </row>
    <row r="2022" spans="1:21" x14ac:dyDescent="0.2">
      <c r="A2022">
        <v>1932</v>
      </c>
      <c r="B2022" t="s">
        <v>19</v>
      </c>
      <c r="C2022">
        <v>85</v>
      </c>
      <c r="D2022" t="s">
        <v>16</v>
      </c>
      <c r="E2022">
        <v>0</v>
      </c>
      <c r="F2022">
        <v>15</v>
      </c>
      <c r="H2022" t="s">
        <v>7</v>
      </c>
      <c r="I2022" t="s">
        <v>8</v>
      </c>
      <c r="K2022" t="s">
        <v>10</v>
      </c>
      <c r="M2022" t="s">
        <v>52</v>
      </c>
      <c r="O2022" t="s">
        <v>12</v>
      </c>
      <c r="T2022">
        <v>5</v>
      </c>
      <c r="U2022">
        <v>8</v>
      </c>
    </row>
    <row r="2023" spans="1:21" x14ac:dyDescent="0.2">
      <c r="A2023">
        <v>594</v>
      </c>
      <c r="B2023" t="s">
        <v>19</v>
      </c>
      <c r="C2023">
        <v>90</v>
      </c>
      <c r="D2023" t="s">
        <v>16</v>
      </c>
      <c r="E2023">
        <v>0</v>
      </c>
      <c r="K2023" t="s">
        <v>10</v>
      </c>
      <c r="M2023" t="s">
        <v>52</v>
      </c>
      <c r="O2023" t="s">
        <v>12</v>
      </c>
      <c r="T2023">
        <v>3</v>
      </c>
      <c r="U2023">
        <v>6</v>
      </c>
    </row>
    <row r="2024" spans="1:21" x14ac:dyDescent="0.2">
      <c r="A2024">
        <v>613</v>
      </c>
      <c r="B2024" t="s">
        <v>19</v>
      </c>
      <c r="C2024">
        <v>82</v>
      </c>
      <c r="D2024" t="s">
        <v>16</v>
      </c>
      <c r="E2024">
        <v>2</v>
      </c>
      <c r="F2024">
        <v>11</v>
      </c>
      <c r="G2024" t="s">
        <v>6</v>
      </c>
      <c r="H2024" t="s">
        <v>7</v>
      </c>
      <c r="J2024" t="s">
        <v>9</v>
      </c>
      <c r="M2024" t="s">
        <v>52</v>
      </c>
      <c r="O2024" t="s">
        <v>12</v>
      </c>
      <c r="T2024">
        <v>5</v>
      </c>
      <c r="U2024">
        <v>9</v>
      </c>
    </row>
    <row r="2025" spans="1:21" x14ac:dyDescent="0.2">
      <c r="A2025">
        <v>1639</v>
      </c>
      <c r="B2025" t="s">
        <v>19</v>
      </c>
      <c r="C2025">
        <v>89</v>
      </c>
      <c r="D2025" t="s">
        <v>16</v>
      </c>
      <c r="E2025">
        <v>0</v>
      </c>
      <c r="F2025">
        <v>9</v>
      </c>
      <c r="G2025" t="s">
        <v>6</v>
      </c>
      <c r="H2025" t="s">
        <v>7</v>
      </c>
      <c r="J2025" t="s">
        <v>9</v>
      </c>
      <c r="M2025" t="s">
        <v>52</v>
      </c>
      <c r="O2025" t="s">
        <v>12</v>
      </c>
      <c r="T2025">
        <v>5</v>
      </c>
      <c r="U2025">
        <v>8</v>
      </c>
    </row>
    <row r="2026" spans="1:21" x14ac:dyDescent="0.2">
      <c r="A2026">
        <v>246</v>
      </c>
      <c r="B2026" t="s">
        <v>19</v>
      </c>
      <c r="C2026">
        <v>97</v>
      </c>
      <c r="D2026" t="s">
        <v>18</v>
      </c>
      <c r="E2026">
        <v>2</v>
      </c>
      <c r="H2026" t="s">
        <v>7</v>
      </c>
      <c r="I2026" t="s">
        <v>8</v>
      </c>
      <c r="M2026" t="s">
        <v>52</v>
      </c>
      <c r="O2026" t="s">
        <v>12</v>
      </c>
      <c r="R2026" t="s">
        <v>55</v>
      </c>
      <c r="T2026">
        <v>5</v>
      </c>
      <c r="U2026">
        <v>8</v>
      </c>
    </row>
    <row r="2027" spans="1:21" x14ac:dyDescent="0.2">
      <c r="A2027">
        <v>354</v>
      </c>
      <c r="B2027" t="s">
        <v>19</v>
      </c>
      <c r="C2027">
        <v>98</v>
      </c>
      <c r="D2027" t="s">
        <v>18</v>
      </c>
      <c r="E2027">
        <v>1</v>
      </c>
      <c r="H2027" t="s">
        <v>7</v>
      </c>
      <c r="M2027" t="s">
        <v>52</v>
      </c>
      <c r="O2027" t="s">
        <v>12</v>
      </c>
      <c r="R2027" t="s">
        <v>55</v>
      </c>
      <c r="T2027">
        <v>4</v>
      </c>
      <c r="U2027">
        <v>5</v>
      </c>
    </row>
    <row r="2028" spans="1:21" x14ac:dyDescent="0.2">
      <c r="A2028">
        <v>435</v>
      </c>
      <c r="B2028" t="s">
        <v>19</v>
      </c>
      <c r="C2028">
        <v>105</v>
      </c>
      <c r="D2028" t="s">
        <v>18</v>
      </c>
      <c r="E2028">
        <v>1</v>
      </c>
      <c r="F2028">
        <v>12</v>
      </c>
      <c r="H2028" t="s">
        <v>7</v>
      </c>
      <c r="M2028" t="s">
        <v>52</v>
      </c>
      <c r="O2028" t="s">
        <v>12</v>
      </c>
      <c r="T2028">
        <v>3</v>
      </c>
      <c r="U2028">
        <v>7</v>
      </c>
    </row>
    <row r="2029" spans="1:21" x14ac:dyDescent="0.2">
      <c r="A2029">
        <v>1068</v>
      </c>
      <c r="B2029" t="s">
        <v>19</v>
      </c>
      <c r="C2029">
        <v>101</v>
      </c>
      <c r="D2029" t="s">
        <v>16</v>
      </c>
      <c r="E2029">
        <v>1</v>
      </c>
      <c r="G2029" t="s">
        <v>6</v>
      </c>
      <c r="M2029" t="s">
        <v>52</v>
      </c>
      <c r="O2029" t="s">
        <v>12</v>
      </c>
      <c r="T2029">
        <v>3</v>
      </c>
      <c r="U2029">
        <v>3</v>
      </c>
    </row>
    <row r="2030" spans="1:21" x14ac:dyDescent="0.2">
      <c r="A2030">
        <v>2725</v>
      </c>
      <c r="B2030" t="s">
        <v>19</v>
      </c>
      <c r="C2030">
        <v>71</v>
      </c>
      <c r="D2030" t="s">
        <v>18</v>
      </c>
      <c r="E2030">
        <v>0</v>
      </c>
      <c r="F2030">
        <v>10</v>
      </c>
      <c r="H2030" t="s">
        <v>7</v>
      </c>
      <c r="I2030" t="s">
        <v>8</v>
      </c>
      <c r="L2030" t="s">
        <v>11</v>
      </c>
      <c r="O2030" t="s">
        <v>12</v>
      </c>
      <c r="T2030">
        <v>4</v>
      </c>
      <c r="U2030">
        <v>6</v>
      </c>
    </row>
    <row r="2031" spans="1:21" x14ac:dyDescent="0.2">
      <c r="A2031">
        <v>89</v>
      </c>
      <c r="B2031" t="s">
        <v>19</v>
      </c>
      <c r="C2031">
        <v>83</v>
      </c>
      <c r="D2031" t="s">
        <v>16</v>
      </c>
      <c r="E2031">
        <v>0</v>
      </c>
      <c r="F2031">
        <v>19</v>
      </c>
      <c r="H2031" t="s">
        <v>7</v>
      </c>
      <c r="J2031" t="s">
        <v>9</v>
      </c>
      <c r="K2031" t="s">
        <v>10</v>
      </c>
      <c r="O2031" t="s">
        <v>12</v>
      </c>
      <c r="T2031">
        <v>4</v>
      </c>
      <c r="U2031">
        <v>6</v>
      </c>
    </row>
    <row r="2032" spans="1:21" x14ac:dyDescent="0.2">
      <c r="A2032">
        <v>1026</v>
      </c>
      <c r="B2032" t="s">
        <v>19</v>
      </c>
      <c r="C2032">
        <v>88</v>
      </c>
      <c r="D2032" t="s">
        <v>16</v>
      </c>
      <c r="E2032">
        <v>0</v>
      </c>
      <c r="F2032">
        <v>12</v>
      </c>
      <c r="H2032" t="s">
        <v>7</v>
      </c>
      <c r="I2032" t="s">
        <v>8</v>
      </c>
      <c r="K2032" t="s">
        <v>10</v>
      </c>
      <c r="O2032" t="s">
        <v>12</v>
      </c>
      <c r="S2032" t="s">
        <v>53</v>
      </c>
      <c r="T2032">
        <v>5</v>
      </c>
      <c r="U2032">
        <v>8</v>
      </c>
    </row>
    <row r="2033" spans="1:21" x14ac:dyDescent="0.2">
      <c r="A2033">
        <v>392</v>
      </c>
      <c r="B2033" t="s">
        <v>19</v>
      </c>
      <c r="C2033">
        <v>83</v>
      </c>
      <c r="D2033" t="s">
        <v>16</v>
      </c>
      <c r="E2033">
        <v>2</v>
      </c>
      <c r="H2033" t="s">
        <v>7</v>
      </c>
      <c r="K2033" t="s">
        <v>10</v>
      </c>
      <c r="O2033" t="s">
        <v>12</v>
      </c>
      <c r="T2033">
        <v>3</v>
      </c>
      <c r="U2033">
        <v>5</v>
      </c>
    </row>
    <row r="2034" spans="1:21" x14ac:dyDescent="0.2">
      <c r="A2034">
        <v>425</v>
      </c>
      <c r="B2034" t="s">
        <v>19</v>
      </c>
      <c r="C2034">
        <v>83</v>
      </c>
      <c r="D2034" t="s">
        <v>16</v>
      </c>
      <c r="E2034">
        <v>0</v>
      </c>
      <c r="H2034" t="s">
        <v>7</v>
      </c>
      <c r="K2034" t="s">
        <v>10</v>
      </c>
      <c r="O2034" t="s">
        <v>12</v>
      </c>
      <c r="T2034">
        <v>3</v>
      </c>
      <c r="U2034">
        <v>3</v>
      </c>
    </row>
    <row r="2035" spans="1:21" x14ac:dyDescent="0.2">
      <c r="A2035">
        <v>666</v>
      </c>
      <c r="B2035" t="s">
        <v>19</v>
      </c>
      <c r="C2035">
        <v>81</v>
      </c>
      <c r="D2035" t="s">
        <v>16</v>
      </c>
      <c r="E2035">
        <v>0</v>
      </c>
      <c r="H2035" t="s">
        <v>7</v>
      </c>
      <c r="K2035" t="s">
        <v>10</v>
      </c>
      <c r="O2035" t="s">
        <v>12</v>
      </c>
      <c r="T2035">
        <v>3</v>
      </c>
      <c r="U2035">
        <v>7</v>
      </c>
    </row>
    <row r="2036" spans="1:21" x14ac:dyDescent="0.2">
      <c r="A2036">
        <v>5</v>
      </c>
      <c r="B2036" t="s">
        <v>19</v>
      </c>
      <c r="C2036">
        <v>88</v>
      </c>
      <c r="D2036" t="s">
        <v>16</v>
      </c>
      <c r="E2036">
        <v>0</v>
      </c>
      <c r="K2036" t="s">
        <v>10</v>
      </c>
      <c r="O2036" t="s">
        <v>12</v>
      </c>
      <c r="T2036">
        <v>2</v>
      </c>
      <c r="U2036">
        <v>4</v>
      </c>
    </row>
    <row r="2037" spans="1:21" x14ac:dyDescent="0.2">
      <c r="A2037">
        <v>1557</v>
      </c>
      <c r="B2037" t="s">
        <v>19</v>
      </c>
      <c r="C2037">
        <v>76</v>
      </c>
      <c r="D2037" t="s">
        <v>16</v>
      </c>
      <c r="E2037">
        <v>0</v>
      </c>
      <c r="F2037">
        <v>9</v>
      </c>
      <c r="K2037" t="s">
        <v>10</v>
      </c>
      <c r="O2037" t="s">
        <v>12</v>
      </c>
      <c r="T2037">
        <v>2</v>
      </c>
      <c r="U2037">
        <v>3</v>
      </c>
    </row>
    <row r="2038" spans="1:21" x14ac:dyDescent="0.2">
      <c r="A2038">
        <v>303</v>
      </c>
      <c r="B2038" t="s">
        <v>19</v>
      </c>
      <c r="C2038">
        <v>79</v>
      </c>
      <c r="D2038" t="s">
        <v>18</v>
      </c>
      <c r="E2038">
        <v>0</v>
      </c>
      <c r="G2038" t="s">
        <v>6</v>
      </c>
      <c r="H2038" t="s">
        <v>7</v>
      </c>
      <c r="I2038" t="s">
        <v>8</v>
      </c>
      <c r="J2038" t="s">
        <v>9</v>
      </c>
      <c r="O2038" t="s">
        <v>12</v>
      </c>
      <c r="T2038">
        <v>5</v>
      </c>
      <c r="U2038">
        <v>7</v>
      </c>
    </row>
    <row r="2039" spans="1:21" x14ac:dyDescent="0.2">
      <c r="A2039">
        <v>549</v>
      </c>
      <c r="B2039" t="s">
        <v>19</v>
      </c>
      <c r="C2039">
        <v>91</v>
      </c>
      <c r="D2039" t="s">
        <v>16</v>
      </c>
      <c r="E2039">
        <v>0</v>
      </c>
      <c r="G2039" t="s">
        <v>6</v>
      </c>
      <c r="H2039" t="s">
        <v>7</v>
      </c>
      <c r="I2039" t="s">
        <v>8</v>
      </c>
      <c r="J2039" t="s">
        <v>9</v>
      </c>
      <c r="O2039" t="s">
        <v>12</v>
      </c>
      <c r="T2039">
        <v>5</v>
      </c>
      <c r="U2039">
        <v>8</v>
      </c>
    </row>
    <row r="2040" spans="1:21" x14ac:dyDescent="0.2">
      <c r="A2040">
        <v>1190</v>
      </c>
      <c r="B2040" t="s">
        <v>19</v>
      </c>
      <c r="C2040">
        <v>99</v>
      </c>
      <c r="D2040" t="s">
        <v>18</v>
      </c>
      <c r="E2040">
        <v>1</v>
      </c>
      <c r="F2040">
        <v>12</v>
      </c>
      <c r="H2040" t="s">
        <v>7</v>
      </c>
      <c r="I2040" t="s">
        <v>8</v>
      </c>
      <c r="J2040" t="s">
        <v>9</v>
      </c>
      <c r="O2040" t="s">
        <v>12</v>
      </c>
      <c r="T2040">
        <v>4</v>
      </c>
      <c r="U2040">
        <v>6</v>
      </c>
    </row>
    <row r="2041" spans="1:21" x14ac:dyDescent="0.2">
      <c r="A2041">
        <v>199</v>
      </c>
      <c r="B2041" t="s">
        <v>19</v>
      </c>
      <c r="C2041">
        <v>91</v>
      </c>
      <c r="D2041" t="s">
        <v>18</v>
      </c>
      <c r="E2041">
        <v>0</v>
      </c>
      <c r="G2041" t="s">
        <v>6</v>
      </c>
      <c r="H2041" t="s">
        <v>7</v>
      </c>
      <c r="J2041" t="s">
        <v>9</v>
      </c>
      <c r="O2041" t="s">
        <v>12</v>
      </c>
      <c r="R2041" t="s">
        <v>55</v>
      </c>
      <c r="T2041">
        <v>5</v>
      </c>
      <c r="U2041">
        <v>6</v>
      </c>
    </row>
    <row r="2042" spans="1:21" x14ac:dyDescent="0.2">
      <c r="A2042">
        <v>1182</v>
      </c>
      <c r="B2042" t="s">
        <v>19</v>
      </c>
      <c r="C2042">
        <v>89</v>
      </c>
      <c r="D2042" t="s">
        <v>18</v>
      </c>
      <c r="E2042">
        <v>0</v>
      </c>
      <c r="F2042">
        <v>12</v>
      </c>
      <c r="G2042" t="s">
        <v>6</v>
      </c>
      <c r="H2042" t="s">
        <v>7</v>
      </c>
      <c r="J2042" t="s">
        <v>9</v>
      </c>
      <c r="O2042" t="s">
        <v>12</v>
      </c>
      <c r="T2042">
        <v>4</v>
      </c>
      <c r="U2042">
        <v>7</v>
      </c>
    </row>
    <row r="2043" spans="1:21" x14ac:dyDescent="0.2">
      <c r="A2043">
        <v>1397</v>
      </c>
      <c r="B2043" t="s">
        <v>19</v>
      </c>
      <c r="C2043">
        <v>85</v>
      </c>
      <c r="D2043" t="s">
        <v>16</v>
      </c>
      <c r="E2043">
        <v>0</v>
      </c>
      <c r="F2043">
        <v>15</v>
      </c>
      <c r="G2043" t="s">
        <v>6</v>
      </c>
      <c r="H2043" t="s">
        <v>7</v>
      </c>
      <c r="J2043" t="s">
        <v>9</v>
      </c>
      <c r="O2043" t="s">
        <v>12</v>
      </c>
      <c r="T2043">
        <v>4</v>
      </c>
      <c r="U2043">
        <v>5</v>
      </c>
    </row>
    <row r="2044" spans="1:21" x14ac:dyDescent="0.2">
      <c r="A2044">
        <v>1737</v>
      </c>
      <c r="B2044" t="s">
        <v>19</v>
      </c>
      <c r="C2044">
        <v>86</v>
      </c>
      <c r="D2044" t="s">
        <v>18</v>
      </c>
      <c r="E2044">
        <v>0</v>
      </c>
      <c r="F2044">
        <v>10</v>
      </c>
      <c r="G2044" t="s">
        <v>6</v>
      </c>
      <c r="H2044" t="s">
        <v>7</v>
      </c>
      <c r="J2044" t="s">
        <v>9</v>
      </c>
      <c r="O2044" t="s">
        <v>12</v>
      </c>
      <c r="T2044">
        <v>4</v>
      </c>
      <c r="U2044">
        <v>8</v>
      </c>
    </row>
    <row r="2045" spans="1:21" x14ac:dyDescent="0.2">
      <c r="A2045">
        <v>915</v>
      </c>
      <c r="B2045" t="s">
        <v>19</v>
      </c>
      <c r="C2045">
        <v>80</v>
      </c>
      <c r="D2045" t="s">
        <v>18</v>
      </c>
      <c r="E2045">
        <v>0</v>
      </c>
      <c r="F2045">
        <v>17</v>
      </c>
      <c r="H2045" t="s">
        <v>7</v>
      </c>
      <c r="J2045" t="s">
        <v>9</v>
      </c>
      <c r="O2045" t="s">
        <v>12</v>
      </c>
      <c r="T2045">
        <v>3</v>
      </c>
      <c r="U2045">
        <v>9</v>
      </c>
    </row>
    <row r="2046" spans="1:21" x14ac:dyDescent="0.2">
      <c r="A2046">
        <v>2729</v>
      </c>
      <c r="B2046" t="s">
        <v>19</v>
      </c>
      <c r="C2046">
        <v>80</v>
      </c>
      <c r="D2046" t="s">
        <v>18</v>
      </c>
      <c r="E2046">
        <v>0</v>
      </c>
      <c r="F2046">
        <v>10</v>
      </c>
      <c r="H2046" t="s">
        <v>7</v>
      </c>
      <c r="J2046" t="s">
        <v>9</v>
      </c>
      <c r="O2046" t="s">
        <v>12</v>
      </c>
      <c r="T2046">
        <v>3</v>
      </c>
      <c r="U2046">
        <v>4</v>
      </c>
    </row>
    <row r="2047" spans="1:21" x14ac:dyDescent="0.2">
      <c r="A2047">
        <v>2578</v>
      </c>
      <c r="B2047" t="s">
        <v>19</v>
      </c>
      <c r="C2047">
        <v>77</v>
      </c>
      <c r="D2047" t="s">
        <v>16</v>
      </c>
      <c r="E2047">
        <v>1</v>
      </c>
      <c r="F2047">
        <v>18</v>
      </c>
      <c r="J2047" t="s">
        <v>9</v>
      </c>
      <c r="O2047" t="s">
        <v>12</v>
      </c>
      <c r="T2047">
        <v>2</v>
      </c>
      <c r="U2047">
        <v>3</v>
      </c>
    </row>
    <row r="2048" spans="1:21" x14ac:dyDescent="0.2">
      <c r="A2048">
        <v>189</v>
      </c>
      <c r="B2048" t="s">
        <v>19</v>
      </c>
      <c r="C2048">
        <v>88</v>
      </c>
      <c r="D2048" t="s">
        <v>16</v>
      </c>
      <c r="E2048">
        <v>1</v>
      </c>
      <c r="G2048" t="s">
        <v>6</v>
      </c>
      <c r="H2048" t="s">
        <v>7</v>
      </c>
      <c r="I2048" t="s">
        <v>8</v>
      </c>
      <c r="O2048" t="s">
        <v>12</v>
      </c>
      <c r="T2048">
        <v>4</v>
      </c>
      <c r="U2048">
        <v>6</v>
      </c>
    </row>
    <row r="2049" spans="1:21" x14ac:dyDescent="0.2">
      <c r="A2049">
        <v>110</v>
      </c>
      <c r="B2049" t="s">
        <v>19</v>
      </c>
      <c r="C2049">
        <v>101</v>
      </c>
      <c r="D2049" t="s">
        <v>16</v>
      </c>
      <c r="E2049">
        <v>0</v>
      </c>
      <c r="H2049" t="s">
        <v>7</v>
      </c>
      <c r="I2049" t="s">
        <v>8</v>
      </c>
      <c r="O2049" t="s">
        <v>12</v>
      </c>
      <c r="T2049">
        <v>3</v>
      </c>
      <c r="U2049">
        <v>3</v>
      </c>
    </row>
    <row r="2050" spans="1:21" x14ac:dyDescent="0.2">
      <c r="A2050">
        <v>227</v>
      </c>
      <c r="B2050" t="s">
        <v>19</v>
      </c>
      <c r="C2050">
        <v>97</v>
      </c>
      <c r="D2050" t="s">
        <v>18</v>
      </c>
      <c r="E2050">
        <v>0</v>
      </c>
      <c r="F2050">
        <v>15</v>
      </c>
      <c r="H2050" t="s">
        <v>7</v>
      </c>
      <c r="I2050" t="s">
        <v>8</v>
      </c>
      <c r="O2050" t="s">
        <v>12</v>
      </c>
      <c r="T2050">
        <v>3</v>
      </c>
      <c r="U2050">
        <v>4</v>
      </c>
    </row>
    <row r="2051" spans="1:21" x14ac:dyDescent="0.2">
      <c r="A2051">
        <v>1406</v>
      </c>
      <c r="B2051" t="s">
        <v>19</v>
      </c>
      <c r="C2051">
        <v>75</v>
      </c>
      <c r="D2051" t="s">
        <v>18</v>
      </c>
      <c r="E2051">
        <v>0</v>
      </c>
      <c r="F2051">
        <v>18</v>
      </c>
      <c r="H2051" t="s">
        <v>7</v>
      </c>
      <c r="I2051" t="s">
        <v>8</v>
      </c>
      <c r="O2051" t="s">
        <v>12</v>
      </c>
      <c r="T2051">
        <v>3</v>
      </c>
      <c r="U2051">
        <v>5</v>
      </c>
    </row>
    <row r="2052" spans="1:21" x14ac:dyDescent="0.2">
      <c r="A2052">
        <v>2670</v>
      </c>
      <c r="B2052" t="s">
        <v>19</v>
      </c>
      <c r="C2052">
        <v>72</v>
      </c>
      <c r="D2052" t="s">
        <v>16</v>
      </c>
      <c r="E2052">
        <v>0</v>
      </c>
      <c r="F2052">
        <v>12</v>
      </c>
      <c r="H2052" t="s">
        <v>7</v>
      </c>
      <c r="I2052" t="s">
        <v>8</v>
      </c>
      <c r="O2052" t="s">
        <v>12</v>
      </c>
      <c r="T2052">
        <v>3</v>
      </c>
      <c r="U2052">
        <v>5</v>
      </c>
    </row>
    <row r="2053" spans="1:21" x14ac:dyDescent="0.2">
      <c r="A2053">
        <v>394</v>
      </c>
      <c r="B2053" t="s">
        <v>19</v>
      </c>
      <c r="C2053">
        <v>89</v>
      </c>
      <c r="D2053" t="s">
        <v>18</v>
      </c>
      <c r="E2053">
        <v>1</v>
      </c>
      <c r="I2053" t="s">
        <v>8</v>
      </c>
      <c r="O2053" t="s">
        <v>12</v>
      </c>
      <c r="T2053">
        <v>2</v>
      </c>
      <c r="U2053">
        <v>4</v>
      </c>
    </row>
    <row r="2054" spans="1:21" x14ac:dyDescent="0.2">
      <c r="A2054">
        <v>614</v>
      </c>
      <c r="B2054" t="s">
        <v>19</v>
      </c>
      <c r="C2054">
        <v>86</v>
      </c>
      <c r="D2054" t="s">
        <v>16</v>
      </c>
      <c r="E2054">
        <v>0</v>
      </c>
      <c r="F2054">
        <v>10</v>
      </c>
      <c r="I2054" t="s">
        <v>8</v>
      </c>
      <c r="O2054" t="s">
        <v>12</v>
      </c>
      <c r="T2054">
        <v>2</v>
      </c>
      <c r="U2054">
        <v>4</v>
      </c>
    </row>
    <row r="2055" spans="1:21" x14ac:dyDescent="0.2">
      <c r="A2055">
        <v>1581</v>
      </c>
      <c r="B2055" t="s">
        <v>19</v>
      </c>
      <c r="C2055">
        <v>77</v>
      </c>
      <c r="D2055" t="s">
        <v>16</v>
      </c>
      <c r="E2055">
        <v>0</v>
      </c>
      <c r="F2055">
        <v>12</v>
      </c>
      <c r="I2055" t="s">
        <v>8</v>
      </c>
      <c r="O2055" t="s">
        <v>12</v>
      </c>
      <c r="T2055">
        <v>2</v>
      </c>
      <c r="U2055">
        <v>3</v>
      </c>
    </row>
    <row r="2056" spans="1:21" x14ac:dyDescent="0.2">
      <c r="A2056">
        <v>2761</v>
      </c>
      <c r="B2056" t="s">
        <v>19</v>
      </c>
      <c r="C2056">
        <v>78</v>
      </c>
      <c r="D2056" t="s">
        <v>16</v>
      </c>
      <c r="E2056">
        <v>0</v>
      </c>
      <c r="F2056">
        <v>12</v>
      </c>
      <c r="I2056" t="s">
        <v>8</v>
      </c>
      <c r="O2056" t="s">
        <v>12</v>
      </c>
      <c r="T2056">
        <v>2</v>
      </c>
      <c r="U2056">
        <v>2</v>
      </c>
    </row>
    <row r="2057" spans="1:21" x14ac:dyDescent="0.2">
      <c r="A2057">
        <v>2851</v>
      </c>
      <c r="B2057" t="s">
        <v>19</v>
      </c>
      <c r="C2057">
        <v>81</v>
      </c>
      <c r="D2057" t="s">
        <v>18</v>
      </c>
      <c r="E2057">
        <v>0</v>
      </c>
      <c r="F2057">
        <v>16</v>
      </c>
      <c r="I2057" t="s">
        <v>8</v>
      </c>
      <c r="O2057" t="s">
        <v>12</v>
      </c>
      <c r="T2057">
        <v>2</v>
      </c>
      <c r="U2057">
        <v>4</v>
      </c>
    </row>
    <row r="2058" spans="1:21" x14ac:dyDescent="0.2">
      <c r="A2058">
        <v>795</v>
      </c>
      <c r="B2058" t="s">
        <v>19</v>
      </c>
      <c r="C2058">
        <v>91</v>
      </c>
      <c r="D2058" t="s">
        <v>18</v>
      </c>
      <c r="E2058">
        <v>0</v>
      </c>
      <c r="F2058">
        <v>15</v>
      </c>
      <c r="G2058" t="s">
        <v>6</v>
      </c>
      <c r="H2058" t="s">
        <v>7</v>
      </c>
      <c r="O2058" t="s">
        <v>12</v>
      </c>
      <c r="T2058">
        <v>3</v>
      </c>
      <c r="U2058">
        <v>6</v>
      </c>
    </row>
    <row r="2059" spans="1:21" x14ac:dyDescent="0.2">
      <c r="A2059">
        <v>940</v>
      </c>
      <c r="B2059" t="s">
        <v>19</v>
      </c>
      <c r="C2059">
        <v>96</v>
      </c>
      <c r="D2059" t="s">
        <v>18</v>
      </c>
      <c r="E2059">
        <v>1</v>
      </c>
      <c r="G2059" t="s">
        <v>6</v>
      </c>
      <c r="H2059" t="s">
        <v>7</v>
      </c>
      <c r="O2059" t="s">
        <v>12</v>
      </c>
      <c r="R2059" t="s">
        <v>55</v>
      </c>
      <c r="T2059">
        <v>4</v>
      </c>
      <c r="U2059">
        <v>4</v>
      </c>
    </row>
    <row r="2060" spans="1:21" x14ac:dyDescent="0.2">
      <c r="A2060">
        <v>1005</v>
      </c>
      <c r="B2060" t="s">
        <v>19</v>
      </c>
      <c r="C2060">
        <v>93</v>
      </c>
      <c r="D2060" t="s">
        <v>18</v>
      </c>
      <c r="E2060">
        <v>0</v>
      </c>
      <c r="F2060">
        <v>12</v>
      </c>
      <c r="G2060" t="s">
        <v>6</v>
      </c>
      <c r="H2060" t="s">
        <v>7</v>
      </c>
      <c r="O2060" t="s">
        <v>12</v>
      </c>
      <c r="R2060" t="s">
        <v>55</v>
      </c>
      <c r="T2060">
        <v>4</v>
      </c>
      <c r="U2060">
        <v>6</v>
      </c>
    </row>
    <row r="2061" spans="1:21" x14ac:dyDescent="0.2">
      <c r="A2061">
        <v>1230</v>
      </c>
      <c r="B2061" t="s">
        <v>19</v>
      </c>
      <c r="C2061">
        <v>86</v>
      </c>
      <c r="D2061" t="s">
        <v>18</v>
      </c>
      <c r="E2061">
        <v>1</v>
      </c>
      <c r="F2061">
        <v>11</v>
      </c>
      <c r="G2061" t="s">
        <v>6</v>
      </c>
      <c r="H2061" t="s">
        <v>7</v>
      </c>
      <c r="O2061" t="s">
        <v>12</v>
      </c>
      <c r="T2061">
        <v>3</v>
      </c>
      <c r="U2061">
        <v>4</v>
      </c>
    </row>
    <row r="2062" spans="1:21" x14ac:dyDescent="0.2">
      <c r="A2062">
        <v>1313</v>
      </c>
      <c r="B2062" t="s">
        <v>19</v>
      </c>
      <c r="C2062">
        <v>80</v>
      </c>
      <c r="D2062" t="s">
        <v>16</v>
      </c>
      <c r="E2062">
        <v>0</v>
      </c>
      <c r="F2062">
        <v>10</v>
      </c>
      <c r="G2062" t="s">
        <v>6</v>
      </c>
      <c r="H2062" t="s">
        <v>7</v>
      </c>
      <c r="O2062" t="s">
        <v>12</v>
      </c>
      <c r="T2062">
        <v>3</v>
      </c>
      <c r="U2062">
        <v>5</v>
      </c>
    </row>
    <row r="2063" spans="1:21" x14ac:dyDescent="0.2">
      <c r="A2063">
        <v>2661</v>
      </c>
      <c r="B2063" t="s">
        <v>19</v>
      </c>
      <c r="C2063">
        <v>81</v>
      </c>
      <c r="D2063" t="s">
        <v>18</v>
      </c>
      <c r="E2063">
        <v>0</v>
      </c>
      <c r="G2063" t="s">
        <v>6</v>
      </c>
      <c r="H2063" t="s">
        <v>7</v>
      </c>
      <c r="O2063" t="s">
        <v>12</v>
      </c>
      <c r="T2063">
        <v>3</v>
      </c>
      <c r="U2063">
        <v>4</v>
      </c>
    </row>
    <row r="2064" spans="1:21" x14ac:dyDescent="0.2">
      <c r="A2064">
        <v>2759</v>
      </c>
      <c r="B2064" t="s">
        <v>19</v>
      </c>
      <c r="C2064">
        <v>67</v>
      </c>
      <c r="D2064" t="s">
        <v>16</v>
      </c>
      <c r="E2064">
        <v>0</v>
      </c>
      <c r="F2064">
        <v>15</v>
      </c>
      <c r="G2064" t="s">
        <v>6</v>
      </c>
      <c r="H2064" t="s">
        <v>7</v>
      </c>
      <c r="O2064" t="s">
        <v>12</v>
      </c>
      <c r="T2064">
        <v>3</v>
      </c>
      <c r="U2064">
        <v>4</v>
      </c>
    </row>
    <row r="2065" spans="1:21" x14ac:dyDescent="0.2">
      <c r="A2065">
        <v>15</v>
      </c>
      <c r="B2065" t="s">
        <v>19</v>
      </c>
      <c r="C2065">
        <v>102</v>
      </c>
      <c r="D2065" t="s">
        <v>16</v>
      </c>
      <c r="E2065">
        <v>0</v>
      </c>
      <c r="H2065" t="s">
        <v>7</v>
      </c>
      <c r="O2065" t="s">
        <v>12</v>
      </c>
      <c r="T2065">
        <v>2</v>
      </c>
      <c r="U2065">
        <v>4</v>
      </c>
    </row>
    <row r="2066" spans="1:21" x14ac:dyDescent="0.2">
      <c r="A2066">
        <v>346</v>
      </c>
      <c r="B2066" t="s">
        <v>19</v>
      </c>
      <c r="C2066">
        <v>89</v>
      </c>
      <c r="D2066" t="s">
        <v>16</v>
      </c>
      <c r="E2066">
        <v>0</v>
      </c>
      <c r="H2066" t="s">
        <v>7</v>
      </c>
      <c r="O2066" t="s">
        <v>12</v>
      </c>
      <c r="T2066">
        <v>2</v>
      </c>
      <c r="U2066">
        <v>4</v>
      </c>
    </row>
    <row r="2067" spans="1:21" x14ac:dyDescent="0.2">
      <c r="A2067">
        <v>546</v>
      </c>
      <c r="B2067" t="s">
        <v>19</v>
      </c>
      <c r="C2067">
        <v>86</v>
      </c>
      <c r="D2067" t="s">
        <v>18</v>
      </c>
      <c r="E2067">
        <v>0</v>
      </c>
      <c r="H2067" t="s">
        <v>7</v>
      </c>
      <c r="O2067" t="s">
        <v>12</v>
      </c>
      <c r="T2067">
        <v>2</v>
      </c>
      <c r="U2067">
        <v>5</v>
      </c>
    </row>
    <row r="2068" spans="1:21" x14ac:dyDescent="0.2">
      <c r="A2068">
        <v>642</v>
      </c>
      <c r="B2068" t="s">
        <v>19</v>
      </c>
      <c r="C2068">
        <v>80</v>
      </c>
      <c r="D2068" t="s">
        <v>16</v>
      </c>
      <c r="E2068">
        <v>0</v>
      </c>
      <c r="F2068">
        <v>15</v>
      </c>
      <c r="H2068" t="s">
        <v>7</v>
      </c>
      <c r="O2068" t="s">
        <v>12</v>
      </c>
      <c r="T2068">
        <v>2</v>
      </c>
      <c r="U2068">
        <v>3</v>
      </c>
    </row>
    <row r="2069" spans="1:21" x14ac:dyDescent="0.2">
      <c r="A2069">
        <v>813</v>
      </c>
      <c r="B2069" t="s">
        <v>19</v>
      </c>
      <c r="C2069">
        <v>90</v>
      </c>
      <c r="D2069" t="s">
        <v>18</v>
      </c>
      <c r="E2069">
        <v>0</v>
      </c>
      <c r="H2069" t="s">
        <v>7</v>
      </c>
      <c r="O2069" t="s">
        <v>12</v>
      </c>
      <c r="T2069">
        <v>2</v>
      </c>
      <c r="U2069">
        <v>3</v>
      </c>
    </row>
    <row r="2070" spans="1:21" x14ac:dyDescent="0.2">
      <c r="A2070">
        <v>840</v>
      </c>
      <c r="B2070" t="s">
        <v>19</v>
      </c>
      <c r="C2070">
        <v>77</v>
      </c>
      <c r="D2070" t="s">
        <v>16</v>
      </c>
      <c r="E2070">
        <v>0</v>
      </c>
      <c r="H2070" t="s">
        <v>7</v>
      </c>
      <c r="O2070" t="s">
        <v>12</v>
      </c>
      <c r="T2070">
        <v>2</v>
      </c>
      <c r="U2070">
        <v>5</v>
      </c>
    </row>
    <row r="2071" spans="1:21" x14ac:dyDescent="0.2">
      <c r="A2071">
        <v>882</v>
      </c>
      <c r="B2071" t="s">
        <v>19</v>
      </c>
      <c r="C2071">
        <v>93</v>
      </c>
      <c r="D2071" t="s">
        <v>18</v>
      </c>
      <c r="E2071">
        <v>0</v>
      </c>
      <c r="H2071" t="s">
        <v>7</v>
      </c>
      <c r="O2071" t="s">
        <v>12</v>
      </c>
      <c r="T2071">
        <v>2</v>
      </c>
      <c r="U2071">
        <v>3</v>
      </c>
    </row>
    <row r="2072" spans="1:21" x14ac:dyDescent="0.2">
      <c r="A2072">
        <v>949</v>
      </c>
      <c r="B2072" t="s">
        <v>19</v>
      </c>
      <c r="C2072">
        <v>90</v>
      </c>
      <c r="D2072" t="s">
        <v>18</v>
      </c>
      <c r="E2072">
        <v>1</v>
      </c>
      <c r="H2072" t="s">
        <v>7</v>
      </c>
      <c r="O2072" t="s">
        <v>12</v>
      </c>
      <c r="R2072" t="s">
        <v>55</v>
      </c>
      <c r="T2072">
        <v>3</v>
      </c>
      <c r="U2072">
        <v>3</v>
      </c>
    </row>
    <row r="2073" spans="1:21" x14ac:dyDescent="0.2">
      <c r="A2073">
        <v>1240</v>
      </c>
      <c r="B2073" t="s">
        <v>19</v>
      </c>
      <c r="C2073">
        <v>101</v>
      </c>
      <c r="D2073" t="s">
        <v>16</v>
      </c>
      <c r="E2073">
        <v>1</v>
      </c>
      <c r="F2073">
        <v>15</v>
      </c>
      <c r="H2073" t="s">
        <v>7</v>
      </c>
      <c r="O2073" t="s">
        <v>12</v>
      </c>
      <c r="S2073" t="s">
        <v>53</v>
      </c>
      <c r="T2073">
        <v>3</v>
      </c>
      <c r="U2073">
        <v>7</v>
      </c>
    </row>
    <row r="2074" spans="1:21" x14ac:dyDescent="0.2">
      <c r="A2074">
        <v>1367</v>
      </c>
      <c r="B2074" t="s">
        <v>19</v>
      </c>
      <c r="C2074">
        <v>83</v>
      </c>
      <c r="D2074" t="s">
        <v>18</v>
      </c>
      <c r="E2074">
        <v>0</v>
      </c>
      <c r="F2074">
        <v>10</v>
      </c>
      <c r="H2074" t="s">
        <v>7</v>
      </c>
      <c r="O2074" t="s">
        <v>12</v>
      </c>
      <c r="T2074">
        <v>2</v>
      </c>
      <c r="U2074">
        <v>3</v>
      </c>
    </row>
    <row r="2075" spans="1:21" x14ac:dyDescent="0.2">
      <c r="A2075">
        <v>1563</v>
      </c>
      <c r="B2075" t="s">
        <v>19</v>
      </c>
      <c r="C2075">
        <v>75</v>
      </c>
      <c r="D2075" t="s">
        <v>16</v>
      </c>
      <c r="E2075">
        <v>0</v>
      </c>
      <c r="F2075">
        <v>12</v>
      </c>
      <c r="H2075" t="s">
        <v>7</v>
      </c>
      <c r="O2075" t="s">
        <v>12</v>
      </c>
      <c r="T2075">
        <v>2</v>
      </c>
      <c r="U2075">
        <v>4</v>
      </c>
    </row>
    <row r="2076" spans="1:21" x14ac:dyDescent="0.2">
      <c r="A2076">
        <v>2207</v>
      </c>
      <c r="B2076" t="s">
        <v>19</v>
      </c>
      <c r="C2076">
        <v>78</v>
      </c>
      <c r="D2076" t="s">
        <v>18</v>
      </c>
      <c r="E2076">
        <v>0</v>
      </c>
      <c r="F2076">
        <v>9</v>
      </c>
      <c r="H2076" t="s">
        <v>7</v>
      </c>
      <c r="O2076" t="s">
        <v>12</v>
      </c>
      <c r="T2076">
        <v>2</v>
      </c>
      <c r="U2076">
        <v>4</v>
      </c>
    </row>
    <row r="2077" spans="1:21" x14ac:dyDescent="0.2">
      <c r="A2077">
        <v>2393</v>
      </c>
      <c r="B2077" t="s">
        <v>19</v>
      </c>
      <c r="C2077">
        <v>78</v>
      </c>
      <c r="D2077" t="s">
        <v>16</v>
      </c>
      <c r="E2077">
        <v>1</v>
      </c>
      <c r="F2077">
        <v>16</v>
      </c>
      <c r="H2077" t="s">
        <v>7</v>
      </c>
      <c r="O2077" t="s">
        <v>12</v>
      </c>
      <c r="T2077">
        <v>2</v>
      </c>
      <c r="U2077">
        <v>4</v>
      </c>
    </row>
    <row r="2078" spans="1:21" x14ac:dyDescent="0.2">
      <c r="A2078">
        <v>348</v>
      </c>
      <c r="B2078" t="s">
        <v>19</v>
      </c>
      <c r="C2078">
        <v>80</v>
      </c>
      <c r="D2078" t="s">
        <v>16</v>
      </c>
      <c r="E2078">
        <v>2</v>
      </c>
      <c r="G2078" t="s">
        <v>6</v>
      </c>
      <c r="O2078" t="s">
        <v>12</v>
      </c>
      <c r="T2078">
        <v>2</v>
      </c>
      <c r="U2078">
        <v>3</v>
      </c>
    </row>
    <row r="2079" spans="1:21" x14ac:dyDescent="0.2">
      <c r="A2079">
        <v>157</v>
      </c>
      <c r="B2079" t="s">
        <v>19</v>
      </c>
      <c r="C2079">
        <v>85</v>
      </c>
      <c r="D2079" t="s">
        <v>18</v>
      </c>
      <c r="E2079">
        <v>0</v>
      </c>
      <c r="F2079">
        <v>12</v>
      </c>
      <c r="O2079" t="s">
        <v>12</v>
      </c>
      <c r="R2079" t="s">
        <v>55</v>
      </c>
      <c r="T2079">
        <v>2</v>
      </c>
      <c r="U2079">
        <v>3</v>
      </c>
    </row>
    <row r="2080" spans="1:21" x14ac:dyDescent="0.2">
      <c r="A2080">
        <v>273</v>
      </c>
      <c r="B2080" t="s">
        <v>19</v>
      </c>
      <c r="C2080">
        <v>80</v>
      </c>
      <c r="D2080" t="s">
        <v>16</v>
      </c>
      <c r="E2080">
        <v>1</v>
      </c>
      <c r="F2080">
        <v>9</v>
      </c>
      <c r="O2080" t="s">
        <v>12</v>
      </c>
      <c r="T2080">
        <v>1</v>
      </c>
      <c r="U2080">
        <v>2</v>
      </c>
    </row>
    <row r="2081" spans="1:21" x14ac:dyDescent="0.2">
      <c r="A2081">
        <v>370</v>
      </c>
      <c r="B2081" t="s">
        <v>19</v>
      </c>
      <c r="C2081">
        <v>90</v>
      </c>
      <c r="D2081" t="s">
        <v>18</v>
      </c>
      <c r="E2081">
        <v>0</v>
      </c>
      <c r="O2081" t="s">
        <v>12</v>
      </c>
      <c r="T2081">
        <v>1</v>
      </c>
      <c r="U2081">
        <v>2</v>
      </c>
    </row>
    <row r="2082" spans="1:21" x14ac:dyDescent="0.2">
      <c r="A2082">
        <v>433</v>
      </c>
      <c r="B2082" t="s">
        <v>19</v>
      </c>
      <c r="C2082">
        <v>105</v>
      </c>
      <c r="D2082" t="s">
        <v>18</v>
      </c>
      <c r="E2082">
        <v>0</v>
      </c>
      <c r="F2082">
        <v>9</v>
      </c>
      <c r="O2082" t="s">
        <v>12</v>
      </c>
      <c r="S2082" t="s">
        <v>53</v>
      </c>
      <c r="T2082">
        <v>2</v>
      </c>
      <c r="U2082">
        <v>5</v>
      </c>
    </row>
    <row r="2083" spans="1:21" x14ac:dyDescent="0.2">
      <c r="A2083">
        <v>490</v>
      </c>
      <c r="B2083" t="s">
        <v>19</v>
      </c>
      <c r="C2083">
        <v>85</v>
      </c>
      <c r="D2083" t="s">
        <v>18</v>
      </c>
      <c r="E2083">
        <v>1</v>
      </c>
      <c r="O2083" t="s">
        <v>12</v>
      </c>
      <c r="S2083" t="s">
        <v>53</v>
      </c>
      <c r="T2083">
        <v>2</v>
      </c>
      <c r="U2083">
        <v>4</v>
      </c>
    </row>
    <row r="2084" spans="1:21" x14ac:dyDescent="0.2">
      <c r="A2084">
        <v>1157</v>
      </c>
      <c r="B2084" t="s">
        <v>19</v>
      </c>
      <c r="C2084">
        <v>81</v>
      </c>
      <c r="D2084" t="s">
        <v>16</v>
      </c>
      <c r="E2084">
        <v>1</v>
      </c>
      <c r="O2084" t="s">
        <v>12</v>
      </c>
      <c r="T2084">
        <v>1</v>
      </c>
      <c r="U2084">
        <v>3</v>
      </c>
    </row>
    <row r="2085" spans="1:21" x14ac:dyDescent="0.2">
      <c r="A2085">
        <v>1334</v>
      </c>
      <c r="B2085" t="s">
        <v>19</v>
      </c>
      <c r="C2085">
        <v>84</v>
      </c>
      <c r="D2085" t="s">
        <v>18</v>
      </c>
      <c r="E2085">
        <v>1</v>
      </c>
      <c r="F2085">
        <v>10</v>
      </c>
      <c r="O2085" t="s">
        <v>12</v>
      </c>
      <c r="T2085">
        <v>1</v>
      </c>
      <c r="U2085">
        <v>2</v>
      </c>
    </row>
    <row r="2086" spans="1:21" x14ac:dyDescent="0.2">
      <c r="A2086">
        <v>1417</v>
      </c>
      <c r="B2086" t="s">
        <v>19</v>
      </c>
      <c r="C2086">
        <v>78</v>
      </c>
      <c r="D2086" t="s">
        <v>18</v>
      </c>
      <c r="E2086">
        <v>0</v>
      </c>
      <c r="O2086" t="s">
        <v>12</v>
      </c>
      <c r="T2086">
        <v>1</v>
      </c>
      <c r="U2086">
        <v>2</v>
      </c>
    </row>
    <row r="2087" spans="1:21" x14ac:dyDescent="0.2">
      <c r="A2087">
        <v>1602</v>
      </c>
      <c r="B2087" t="s">
        <v>19</v>
      </c>
      <c r="C2087">
        <v>80</v>
      </c>
      <c r="D2087" t="s">
        <v>16</v>
      </c>
      <c r="E2087">
        <v>1</v>
      </c>
      <c r="O2087" t="s">
        <v>12</v>
      </c>
      <c r="T2087">
        <v>1</v>
      </c>
      <c r="U2087">
        <v>4</v>
      </c>
    </row>
    <row r="2088" spans="1:21" x14ac:dyDescent="0.2">
      <c r="A2088">
        <v>1782</v>
      </c>
      <c r="B2088" t="s">
        <v>19</v>
      </c>
      <c r="C2088">
        <v>76</v>
      </c>
      <c r="D2088" t="s">
        <v>16</v>
      </c>
      <c r="E2088">
        <v>0</v>
      </c>
      <c r="F2088">
        <v>15</v>
      </c>
      <c r="O2088" t="s">
        <v>12</v>
      </c>
      <c r="T2088">
        <v>1</v>
      </c>
      <c r="U2088">
        <v>3</v>
      </c>
    </row>
    <row r="2089" spans="1:21" x14ac:dyDescent="0.2">
      <c r="A2089">
        <v>1871</v>
      </c>
      <c r="B2089" t="s">
        <v>19</v>
      </c>
      <c r="C2089">
        <v>73</v>
      </c>
      <c r="D2089" t="s">
        <v>16</v>
      </c>
      <c r="E2089">
        <v>0</v>
      </c>
      <c r="F2089">
        <v>19</v>
      </c>
      <c r="O2089" t="s">
        <v>12</v>
      </c>
      <c r="T2089">
        <v>1</v>
      </c>
      <c r="U2089">
        <v>3</v>
      </c>
    </row>
    <row r="2090" spans="1:21" x14ac:dyDescent="0.2">
      <c r="A2090">
        <v>2381</v>
      </c>
      <c r="B2090" t="s">
        <v>19</v>
      </c>
      <c r="C2090">
        <v>71</v>
      </c>
      <c r="D2090" t="s">
        <v>18</v>
      </c>
      <c r="E2090">
        <v>1</v>
      </c>
      <c r="F2090">
        <v>15</v>
      </c>
      <c r="O2090" t="s">
        <v>12</v>
      </c>
      <c r="T2090">
        <v>1</v>
      </c>
      <c r="U2090">
        <v>2</v>
      </c>
    </row>
    <row r="2091" spans="1:21" x14ac:dyDescent="0.2">
      <c r="A2091">
        <v>2423</v>
      </c>
      <c r="B2091" t="s">
        <v>19</v>
      </c>
      <c r="C2091">
        <v>59</v>
      </c>
      <c r="D2091" t="s">
        <v>18</v>
      </c>
      <c r="E2091">
        <v>0</v>
      </c>
      <c r="F2091">
        <v>11</v>
      </c>
      <c r="O2091" t="s">
        <v>12</v>
      </c>
      <c r="T2091">
        <v>1</v>
      </c>
      <c r="U2091">
        <v>2</v>
      </c>
    </row>
    <row r="2092" spans="1:21" x14ac:dyDescent="0.2">
      <c r="A2092">
        <v>2649</v>
      </c>
      <c r="B2092" t="s">
        <v>19</v>
      </c>
      <c r="C2092">
        <v>62</v>
      </c>
      <c r="D2092" t="s">
        <v>16</v>
      </c>
      <c r="E2092">
        <v>0</v>
      </c>
      <c r="F2092">
        <v>12</v>
      </c>
      <c r="O2092" t="s">
        <v>12</v>
      </c>
      <c r="T2092">
        <v>1</v>
      </c>
      <c r="U2092">
        <v>3</v>
      </c>
    </row>
    <row r="2093" spans="1:21" x14ac:dyDescent="0.2">
      <c r="A2093">
        <v>2767</v>
      </c>
      <c r="B2093" t="s">
        <v>19</v>
      </c>
      <c r="C2093">
        <v>70</v>
      </c>
      <c r="D2093" t="s">
        <v>18</v>
      </c>
      <c r="E2093">
        <v>0</v>
      </c>
      <c r="F2093">
        <v>11</v>
      </c>
      <c r="O2093" t="s">
        <v>12</v>
      </c>
      <c r="T2093">
        <v>1</v>
      </c>
      <c r="U2093">
        <v>2</v>
      </c>
    </row>
    <row r="2094" spans="1:21" x14ac:dyDescent="0.2">
      <c r="A2094">
        <v>2802</v>
      </c>
      <c r="B2094" t="s">
        <v>19</v>
      </c>
      <c r="C2094">
        <v>77</v>
      </c>
      <c r="D2094" t="s">
        <v>16</v>
      </c>
      <c r="E2094">
        <v>0</v>
      </c>
      <c r="F2094">
        <v>10</v>
      </c>
      <c r="O2094" t="s">
        <v>12</v>
      </c>
      <c r="T2094">
        <v>1</v>
      </c>
      <c r="U2094">
        <v>3</v>
      </c>
    </row>
    <row r="2095" spans="1:21" x14ac:dyDescent="0.2">
      <c r="A2095">
        <v>1255</v>
      </c>
      <c r="B2095" t="s">
        <v>19</v>
      </c>
      <c r="C2095">
        <v>101</v>
      </c>
      <c r="D2095" t="s">
        <v>18</v>
      </c>
      <c r="E2095">
        <v>1</v>
      </c>
      <c r="F2095">
        <v>11</v>
      </c>
      <c r="H2095" t="s">
        <v>7</v>
      </c>
      <c r="J2095" t="s">
        <v>9</v>
      </c>
      <c r="M2095" t="s">
        <v>52</v>
      </c>
      <c r="N2095" t="s">
        <v>50</v>
      </c>
      <c r="S2095" t="s">
        <v>53</v>
      </c>
      <c r="T2095">
        <v>5</v>
      </c>
      <c r="U2095">
        <v>7</v>
      </c>
    </row>
    <row r="2096" spans="1:21" x14ac:dyDescent="0.2">
      <c r="A2096">
        <v>2830</v>
      </c>
      <c r="B2096" t="s">
        <v>19</v>
      </c>
      <c r="C2096">
        <v>79</v>
      </c>
      <c r="D2096" t="s">
        <v>16</v>
      </c>
      <c r="E2096">
        <v>0</v>
      </c>
      <c r="F2096">
        <v>10</v>
      </c>
      <c r="J2096" t="s">
        <v>9</v>
      </c>
      <c r="M2096" t="s">
        <v>52</v>
      </c>
      <c r="N2096" t="s">
        <v>50</v>
      </c>
      <c r="T2096">
        <v>3</v>
      </c>
      <c r="U2096">
        <v>3</v>
      </c>
    </row>
    <row r="2097" spans="1:21" x14ac:dyDescent="0.2">
      <c r="A2097">
        <v>2623</v>
      </c>
      <c r="B2097" t="s">
        <v>19</v>
      </c>
      <c r="C2097">
        <v>81</v>
      </c>
      <c r="D2097" t="s">
        <v>16</v>
      </c>
      <c r="E2097">
        <v>0</v>
      </c>
      <c r="F2097">
        <v>11</v>
      </c>
      <c r="M2097" t="s">
        <v>52</v>
      </c>
      <c r="N2097" t="s">
        <v>50</v>
      </c>
      <c r="T2097">
        <v>2</v>
      </c>
      <c r="U2097">
        <v>2</v>
      </c>
    </row>
    <row r="2098" spans="1:21" x14ac:dyDescent="0.2">
      <c r="A2098">
        <v>1428</v>
      </c>
      <c r="B2098" t="s">
        <v>19</v>
      </c>
      <c r="C2098">
        <v>75</v>
      </c>
      <c r="D2098" t="s">
        <v>16</v>
      </c>
      <c r="E2098">
        <v>0</v>
      </c>
      <c r="F2098">
        <v>18</v>
      </c>
      <c r="L2098" t="s">
        <v>11</v>
      </c>
      <c r="N2098" t="s">
        <v>50</v>
      </c>
      <c r="T2098">
        <v>2</v>
      </c>
      <c r="U2098">
        <v>4</v>
      </c>
    </row>
    <row r="2099" spans="1:21" x14ac:dyDescent="0.2">
      <c r="A2099">
        <v>2671</v>
      </c>
      <c r="B2099" t="s">
        <v>19</v>
      </c>
      <c r="C2099">
        <v>78</v>
      </c>
      <c r="D2099" t="s">
        <v>16</v>
      </c>
      <c r="E2099">
        <v>0</v>
      </c>
      <c r="F2099">
        <v>12</v>
      </c>
      <c r="I2099" t="s">
        <v>8</v>
      </c>
      <c r="K2099" t="s">
        <v>10</v>
      </c>
      <c r="N2099" t="s">
        <v>50</v>
      </c>
      <c r="T2099">
        <v>3</v>
      </c>
      <c r="U2099">
        <v>5</v>
      </c>
    </row>
    <row r="2100" spans="1:21" x14ac:dyDescent="0.2">
      <c r="A2100">
        <v>330</v>
      </c>
      <c r="B2100" t="s">
        <v>19</v>
      </c>
      <c r="C2100">
        <v>82</v>
      </c>
      <c r="D2100" t="s">
        <v>16</v>
      </c>
      <c r="E2100">
        <v>0</v>
      </c>
      <c r="F2100">
        <v>11</v>
      </c>
      <c r="H2100" t="s">
        <v>7</v>
      </c>
      <c r="K2100" t="s">
        <v>10</v>
      </c>
      <c r="N2100" t="s">
        <v>50</v>
      </c>
      <c r="T2100">
        <v>3</v>
      </c>
      <c r="U2100">
        <v>7</v>
      </c>
    </row>
    <row r="2101" spans="1:21" x14ac:dyDescent="0.2">
      <c r="A2101">
        <v>1369</v>
      </c>
      <c r="B2101" t="s">
        <v>19</v>
      </c>
      <c r="C2101">
        <v>83</v>
      </c>
      <c r="D2101" t="s">
        <v>16</v>
      </c>
      <c r="E2101">
        <v>1</v>
      </c>
      <c r="F2101">
        <v>15</v>
      </c>
      <c r="H2101" t="s">
        <v>7</v>
      </c>
      <c r="K2101" t="s">
        <v>10</v>
      </c>
      <c r="N2101" t="s">
        <v>50</v>
      </c>
      <c r="T2101">
        <v>3</v>
      </c>
      <c r="U2101">
        <v>5</v>
      </c>
    </row>
    <row r="2102" spans="1:21" x14ac:dyDescent="0.2">
      <c r="A2102">
        <v>1584</v>
      </c>
      <c r="B2102" t="s">
        <v>19</v>
      </c>
      <c r="C2102">
        <v>83</v>
      </c>
      <c r="D2102" t="s">
        <v>18</v>
      </c>
      <c r="E2102">
        <v>1</v>
      </c>
      <c r="H2102" t="s">
        <v>7</v>
      </c>
      <c r="K2102" t="s">
        <v>10</v>
      </c>
      <c r="N2102" t="s">
        <v>50</v>
      </c>
      <c r="R2102" t="s">
        <v>55</v>
      </c>
      <c r="T2102">
        <v>4</v>
      </c>
      <c r="U2102">
        <v>4</v>
      </c>
    </row>
    <row r="2103" spans="1:21" x14ac:dyDescent="0.2">
      <c r="A2103">
        <v>1632</v>
      </c>
      <c r="B2103" t="s">
        <v>19</v>
      </c>
      <c r="C2103">
        <v>81</v>
      </c>
      <c r="D2103" t="s">
        <v>16</v>
      </c>
      <c r="E2103">
        <v>1</v>
      </c>
      <c r="F2103">
        <v>15</v>
      </c>
      <c r="K2103" t="s">
        <v>10</v>
      </c>
      <c r="N2103" t="s">
        <v>50</v>
      </c>
      <c r="T2103">
        <v>2</v>
      </c>
      <c r="U2103">
        <v>4</v>
      </c>
    </row>
    <row r="2104" spans="1:21" x14ac:dyDescent="0.2">
      <c r="A2104">
        <v>2542</v>
      </c>
      <c r="B2104" t="s">
        <v>19</v>
      </c>
      <c r="C2104">
        <v>74</v>
      </c>
      <c r="D2104" t="s">
        <v>18</v>
      </c>
      <c r="E2104">
        <v>2</v>
      </c>
      <c r="F2104">
        <v>12</v>
      </c>
      <c r="K2104" t="s">
        <v>10</v>
      </c>
      <c r="N2104" t="s">
        <v>50</v>
      </c>
      <c r="T2104">
        <v>2</v>
      </c>
      <c r="U2104">
        <v>2</v>
      </c>
    </row>
    <row r="2105" spans="1:21" x14ac:dyDescent="0.2">
      <c r="A2105">
        <v>2824</v>
      </c>
      <c r="B2105" t="s">
        <v>19</v>
      </c>
      <c r="C2105">
        <v>81</v>
      </c>
      <c r="D2105" t="s">
        <v>16</v>
      </c>
      <c r="E2105">
        <v>0</v>
      </c>
      <c r="F2105">
        <v>16</v>
      </c>
      <c r="K2105" t="s">
        <v>10</v>
      </c>
      <c r="N2105" t="s">
        <v>50</v>
      </c>
      <c r="T2105">
        <v>2</v>
      </c>
      <c r="U2105">
        <v>4</v>
      </c>
    </row>
    <row r="2106" spans="1:21" x14ac:dyDescent="0.2">
      <c r="A2106">
        <v>1512</v>
      </c>
      <c r="B2106" t="s">
        <v>19</v>
      </c>
      <c r="C2106">
        <v>78</v>
      </c>
      <c r="D2106" t="s">
        <v>18</v>
      </c>
      <c r="E2106">
        <v>0</v>
      </c>
      <c r="G2106" t="s">
        <v>6</v>
      </c>
      <c r="H2106" t="s">
        <v>7</v>
      </c>
      <c r="I2106" t="s">
        <v>8</v>
      </c>
      <c r="J2106" t="s">
        <v>9</v>
      </c>
      <c r="N2106" t="s">
        <v>50</v>
      </c>
      <c r="T2106">
        <v>5</v>
      </c>
      <c r="U2106">
        <v>7</v>
      </c>
    </row>
    <row r="2107" spans="1:21" x14ac:dyDescent="0.2">
      <c r="A2107">
        <v>1385</v>
      </c>
      <c r="B2107" t="s">
        <v>19</v>
      </c>
      <c r="C2107">
        <v>84</v>
      </c>
      <c r="D2107" t="s">
        <v>16</v>
      </c>
      <c r="E2107">
        <v>0</v>
      </c>
      <c r="F2107">
        <v>10</v>
      </c>
      <c r="H2107" t="s">
        <v>7</v>
      </c>
      <c r="I2107" t="s">
        <v>8</v>
      </c>
      <c r="J2107" t="s">
        <v>9</v>
      </c>
      <c r="N2107" t="s">
        <v>50</v>
      </c>
      <c r="T2107">
        <v>4</v>
      </c>
      <c r="U2107">
        <v>4</v>
      </c>
    </row>
    <row r="2108" spans="1:21" x14ac:dyDescent="0.2">
      <c r="A2108">
        <v>1651</v>
      </c>
      <c r="B2108" t="s">
        <v>19</v>
      </c>
      <c r="C2108">
        <v>85</v>
      </c>
      <c r="D2108" t="s">
        <v>16</v>
      </c>
      <c r="E2108">
        <v>0</v>
      </c>
      <c r="F2108">
        <v>12</v>
      </c>
      <c r="H2108" t="s">
        <v>7</v>
      </c>
      <c r="I2108" t="s">
        <v>8</v>
      </c>
      <c r="J2108" t="s">
        <v>9</v>
      </c>
      <c r="N2108" t="s">
        <v>50</v>
      </c>
      <c r="R2108" t="s">
        <v>55</v>
      </c>
      <c r="T2108">
        <v>5</v>
      </c>
      <c r="U2108">
        <v>8</v>
      </c>
    </row>
    <row r="2109" spans="1:21" x14ac:dyDescent="0.2">
      <c r="A2109">
        <v>2723</v>
      </c>
      <c r="B2109" t="s">
        <v>19</v>
      </c>
      <c r="C2109">
        <v>69</v>
      </c>
      <c r="D2109" t="s">
        <v>16</v>
      </c>
      <c r="E2109">
        <v>0</v>
      </c>
      <c r="G2109" t="s">
        <v>6</v>
      </c>
      <c r="I2109" t="s">
        <v>8</v>
      </c>
      <c r="J2109" t="s">
        <v>9</v>
      </c>
      <c r="N2109" t="s">
        <v>50</v>
      </c>
      <c r="T2109">
        <v>4</v>
      </c>
      <c r="U2109">
        <v>9</v>
      </c>
    </row>
    <row r="2110" spans="1:21" x14ac:dyDescent="0.2">
      <c r="A2110">
        <v>315</v>
      </c>
      <c r="B2110" t="s">
        <v>19</v>
      </c>
      <c r="C2110">
        <v>82</v>
      </c>
      <c r="D2110" t="s">
        <v>18</v>
      </c>
      <c r="E2110">
        <v>0</v>
      </c>
      <c r="F2110">
        <v>16</v>
      </c>
      <c r="G2110" t="s">
        <v>6</v>
      </c>
      <c r="H2110" t="s">
        <v>7</v>
      </c>
      <c r="J2110" t="s">
        <v>9</v>
      </c>
      <c r="N2110" t="s">
        <v>50</v>
      </c>
      <c r="S2110" t="s">
        <v>53</v>
      </c>
      <c r="T2110">
        <v>5</v>
      </c>
      <c r="U2110">
        <v>6</v>
      </c>
    </row>
    <row r="2111" spans="1:21" x14ac:dyDescent="0.2">
      <c r="A2111">
        <v>571</v>
      </c>
      <c r="B2111" t="s">
        <v>19</v>
      </c>
      <c r="C2111">
        <v>94</v>
      </c>
      <c r="D2111" t="s">
        <v>16</v>
      </c>
      <c r="E2111">
        <v>1</v>
      </c>
      <c r="F2111">
        <v>8</v>
      </c>
      <c r="G2111" t="s">
        <v>6</v>
      </c>
      <c r="H2111" t="s">
        <v>7</v>
      </c>
      <c r="J2111" t="s">
        <v>9</v>
      </c>
      <c r="N2111" t="s">
        <v>50</v>
      </c>
      <c r="T2111">
        <v>4</v>
      </c>
      <c r="U2111">
        <v>7</v>
      </c>
    </row>
    <row r="2112" spans="1:21" x14ac:dyDescent="0.2">
      <c r="A2112">
        <v>680</v>
      </c>
      <c r="B2112" t="s">
        <v>19</v>
      </c>
      <c r="C2112">
        <v>78</v>
      </c>
      <c r="D2112" t="s">
        <v>18</v>
      </c>
      <c r="E2112">
        <v>2</v>
      </c>
      <c r="F2112">
        <v>10</v>
      </c>
      <c r="G2112" t="s">
        <v>6</v>
      </c>
      <c r="H2112" t="s">
        <v>7</v>
      </c>
      <c r="J2112" t="s">
        <v>9</v>
      </c>
      <c r="N2112" t="s">
        <v>50</v>
      </c>
      <c r="T2112">
        <v>4</v>
      </c>
      <c r="U2112">
        <v>5</v>
      </c>
    </row>
    <row r="2113" spans="1:21" x14ac:dyDescent="0.2">
      <c r="A2113">
        <v>1266</v>
      </c>
      <c r="B2113" t="s">
        <v>19</v>
      </c>
      <c r="C2113">
        <v>85</v>
      </c>
      <c r="D2113" t="s">
        <v>18</v>
      </c>
      <c r="E2113">
        <v>1</v>
      </c>
      <c r="F2113">
        <v>10</v>
      </c>
      <c r="G2113" t="s">
        <v>6</v>
      </c>
      <c r="H2113" t="s">
        <v>7</v>
      </c>
      <c r="J2113" t="s">
        <v>9</v>
      </c>
      <c r="N2113" t="s">
        <v>50</v>
      </c>
      <c r="R2113" t="s">
        <v>55</v>
      </c>
      <c r="T2113">
        <v>5</v>
      </c>
      <c r="U2113">
        <v>9</v>
      </c>
    </row>
    <row r="2114" spans="1:21" x14ac:dyDescent="0.2">
      <c r="A2114">
        <v>1422</v>
      </c>
      <c r="B2114" t="s">
        <v>19</v>
      </c>
      <c r="C2114">
        <v>86</v>
      </c>
      <c r="D2114" t="s">
        <v>18</v>
      </c>
      <c r="E2114">
        <v>0</v>
      </c>
      <c r="F2114">
        <v>9</v>
      </c>
      <c r="G2114" t="s">
        <v>6</v>
      </c>
      <c r="H2114" t="s">
        <v>7</v>
      </c>
      <c r="J2114" t="s">
        <v>9</v>
      </c>
      <c r="N2114" t="s">
        <v>50</v>
      </c>
      <c r="T2114">
        <v>4</v>
      </c>
      <c r="U2114">
        <v>6</v>
      </c>
    </row>
    <row r="2115" spans="1:21" x14ac:dyDescent="0.2">
      <c r="A2115">
        <v>1652</v>
      </c>
      <c r="B2115" t="s">
        <v>19</v>
      </c>
      <c r="C2115">
        <v>71</v>
      </c>
      <c r="D2115" t="s">
        <v>18</v>
      </c>
      <c r="E2115">
        <v>2</v>
      </c>
      <c r="F2115">
        <v>13</v>
      </c>
      <c r="G2115" t="s">
        <v>6</v>
      </c>
      <c r="H2115" t="s">
        <v>7</v>
      </c>
      <c r="J2115" t="s">
        <v>9</v>
      </c>
      <c r="N2115" t="s">
        <v>50</v>
      </c>
      <c r="T2115">
        <v>4</v>
      </c>
      <c r="U2115">
        <v>8</v>
      </c>
    </row>
    <row r="2116" spans="1:21" x14ac:dyDescent="0.2">
      <c r="A2116">
        <v>708</v>
      </c>
      <c r="B2116" t="s">
        <v>19</v>
      </c>
      <c r="C2116">
        <v>83</v>
      </c>
      <c r="D2116" t="s">
        <v>16</v>
      </c>
      <c r="E2116">
        <v>1</v>
      </c>
      <c r="F2116">
        <v>9</v>
      </c>
      <c r="H2116" t="s">
        <v>7</v>
      </c>
      <c r="J2116" t="s">
        <v>9</v>
      </c>
      <c r="N2116" t="s">
        <v>50</v>
      </c>
      <c r="T2116">
        <v>3</v>
      </c>
      <c r="U2116">
        <v>6</v>
      </c>
    </row>
    <row r="2117" spans="1:21" x14ac:dyDescent="0.2">
      <c r="A2117">
        <v>2787</v>
      </c>
      <c r="B2117" t="s">
        <v>19</v>
      </c>
      <c r="C2117">
        <v>78</v>
      </c>
      <c r="D2117" t="s">
        <v>18</v>
      </c>
      <c r="E2117">
        <v>0</v>
      </c>
      <c r="F2117">
        <v>15</v>
      </c>
      <c r="H2117" t="s">
        <v>7</v>
      </c>
      <c r="J2117" t="s">
        <v>9</v>
      </c>
      <c r="N2117" t="s">
        <v>50</v>
      </c>
      <c r="R2117" t="s">
        <v>55</v>
      </c>
      <c r="T2117">
        <v>4</v>
      </c>
      <c r="U2117">
        <v>6</v>
      </c>
    </row>
    <row r="2118" spans="1:21" x14ac:dyDescent="0.2">
      <c r="A2118">
        <v>1561</v>
      </c>
      <c r="B2118" t="s">
        <v>19</v>
      </c>
      <c r="C2118">
        <v>80</v>
      </c>
      <c r="D2118" t="s">
        <v>16</v>
      </c>
      <c r="E2118">
        <v>2</v>
      </c>
      <c r="F2118">
        <v>15</v>
      </c>
      <c r="G2118" t="s">
        <v>6</v>
      </c>
      <c r="J2118" t="s">
        <v>9</v>
      </c>
      <c r="N2118" t="s">
        <v>50</v>
      </c>
      <c r="T2118">
        <v>3</v>
      </c>
      <c r="U2118">
        <v>5</v>
      </c>
    </row>
    <row r="2119" spans="1:21" x14ac:dyDescent="0.2">
      <c r="A2119">
        <v>1809</v>
      </c>
      <c r="B2119" t="s">
        <v>19</v>
      </c>
      <c r="C2119">
        <v>60</v>
      </c>
      <c r="D2119" t="s">
        <v>18</v>
      </c>
      <c r="E2119">
        <v>0</v>
      </c>
      <c r="F2119">
        <v>9</v>
      </c>
      <c r="G2119" t="s">
        <v>6</v>
      </c>
      <c r="J2119" t="s">
        <v>9</v>
      </c>
      <c r="N2119" t="s">
        <v>50</v>
      </c>
      <c r="R2119" t="s">
        <v>55</v>
      </c>
      <c r="T2119">
        <v>4</v>
      </c>
      <c r="U2119">
        <v>6</v>
      </c>
    </row>
    <row r="2120" spans="1:21" x14ac:dyDescent="0.2">
      <c r="A2120">
        <v>1440</v>
      </c>
      <c r="B2120" t="s">
        <v>19</v>
      </c>
      <c r="C2120">
        <v>94</v>
      </c>
      <c r="D2120" t="s">
        <v>16</v>
      </c>
      <c r="E2120">
        <v>0</v>
      </c>
      <c r="J2120" t="s">
        <v>9</v>
      </c>
      <c r="N2120" t="s">
        <v>50</v>
      </c>
      <c r="T2120">
        <v>2</v>
      </c>
      <c r="U2120">
        <v>4</v>
      </c>
    </row>
    <row r="2121" spans="1:21" x14ac:dyDescent="0.2">
      <c r="A2121">
        <v>1485</v>
      </c>
      <c r="B2121" t="s">
        <v>19</v>
      </c>
      <c r="C2121">
        <v>77</v>
      </c>
      <c r="D2121" t="s">
        <v>18</v>
      </c>
      <c r="E2121">
        <v>2</v>
      </c>
      <c r="F2121">
        <v>11</v>
      </c>
      <c r="G2121" t="s">
        <v>6</v>
      </c>
      <c r="H2121" t="s">
        <v>7</v>
      </c>
      <c r="I2121" t="s">
        <v>8</v>
      </c>
      <c r="N2121" t="s">
        <v>50</v>
      </c>
      <c r="R2121" t="s">
        <v>55</v>
      </c>
      <c r="T2121">
        <v>5</v>
      </c>
      <c r="U2121">
        <v>10</v>
      </c>
    </row>
    <row r="2122" spans="1:21" x14ac:dyDescent="0.2">
      <c r="A2122">
        <v>38</v>
      </c>
      <c r="B2122" t="s">
        <v>19</v>
      </c>
      <c r="C2122">
        <v>99</v>
      </c>
      <c r="D2122" t="s">
        <v>16</v>
      </c>
      <c r="E2122">
        <v>1</v>
      </c>
      <c r="F2122">
        <v>18</v>
      </c>
      <c r="H2122" t="s">
        <v>7</v>
      </c>
      <c r="I2122" t="s">
        <v>8</v>
      </c>
      <c r="N2122" t="s">
        <v>50</v>
      </c>
      <c r="T2122">
        <v>3</v>
      </c>
      <c r="U2122">
        <v>7</v>
      </c>
    </row>
    <row r="2123" spans="1:21" x14ac:dyDescent="0.2">
      <c r="A2123">
        <v>725</v>
      </c>
      <c r="B2123" t="s">
        <v>19</v>
      </c>
      <c r="C2123">
        <v>80</v>
      </c>
      <c r="D2123" t="s">
        <v>18</v>
      </c>
      <c r="E2123">
        <v>0</v>
      </c>
      <c r="F2123">
        <v>9</v>
      </c>
      <c r="H2123" t="s">
        <v>7</v>
      </c>
      <c r="I2123" t="s">
        <v>8</v>
      </c>
      <c r="N2123" t="s">
        <v>50</v>
      </c>
      <c r="R2123" t="s">
        <v>55</v>
      </c>
      <c r="T2123">
        <v>4</v>
      </c>
      <c r="U2123">
        <v>6</v>
      </c>
    </row>
    <row r="2124" spans="1:21" x14ac:dyDescent="0.2">
      <c r="A2124">
        <v>1183</v>
      </c>
      <c r="B2124" t="s">
        <v>19</v>
      </c>
      <c r="C2124">
        <v>89</v>
      </c>
      <c r="D2124" t="s">
        <v>18</v>
      </c>
      <c r="E2124">
        <v>1</v>
      </c>
      <c r="F2124">
        <v>16</v>
      </c>
      <c r="H2124" t="s">
        <v>7</v>
      </c>
      <c r="I2124" t="s">
        <v>8</v>
      </c>
      <c r="N2124" t="s">
        <v>50</v>
      </c>
      <c r="T2124">
        <v>3</v>
      </c>
      <c r="U2124">
        <v>6</v>
      </c>
    </row>
    <row r="2125" spans="1:21" x14ac:dyDescent="0.2">
      <c r="A2125">
        <v>1522</v>
      </c>
      <c r="B2125" t="s">
        <v>19</v>
      </c>
      <c r="C2125">
        <v>69</v>
      </c>
      <c r="D2125" t="s">
        <v>18</v>
      </c>
      <c r="E2125">
        <v>1</v>
      </c>
      <c r="H2125" t="s">
        <v>7</v>
      </c>
      <c r="I2125" t="s">
        <v>8</v>
      </c>
      <c r="N2125" t="s">
        <v>50</v>
      </c>
      <c r="T2125">
        <v>3</v>
      </c>
      <c r="U2125">
        <v>4</v>
      </c>
    </row>
    <row r="2126" spans="1:21" x14ac:dyDescent="0.2">
      <c r="A2126">
        <v>2602</v>
      </c>
      <c r="B2126" t="s">
        <v>19</v>
      </c>
      <c r="C2126">
        <v>85</v>
      </c>
      <c r="D2126" t="s">
        <v>16</v>
      </c>
      <c r="E2126">
        <v>0</v>
      </c>
      <c r="F2126">
        <v>19</v>
      </c>
      <c r="H2126" t="s">
        <v>7</v>
      </c>
      <c r="I2126" t="s">
        <v>8</v>
      </c>
      <c r="N2126" t="s">
        <v>50</v>
      </c>
      <c r="R2126" t="s">
        <v>55</v>
      </c>
      <c r="T2126">
        <v>4</v>
      </c>
      <c r="U2126">
        <v>6</v>
      </c>
    </row>
    <row r="2127" spans="1:21" x14ac:dyDescent="0.2">
      <c r="A2127">
        <v>2696</v>
      </c>
      <c r="B2127" t="s">
        <v>19</v>
      </c>
      <c r="C2127">
        <v>70</v>
      </c>
      <c r="D2127" t="s">
        <v>18</v>
      </c>
      <c r="E2127">
        <v>0</v>
      </c>
      <c r="F2127">
        <v>9</v>
      </c>
      <c r="H2127" t="s">
        <v>7</v>
      </c>
      <c r="I2127" t="s">
        <v>8</v>
      </c>
      <c r="N2127" t="s">
        <v>50</v>
      </c>
      <c r="R2127" t="s">
        <v>55</v>
      </c>
      <c r="T2127">
        <v>4</v>
      </c>
      <c r="U2127">
        <v>4</v>
      </c>
    </row>
    <row r="2128" spans="1:21" x14ac:dyDescent="0.2">
      <c r="A2128">
        <v>2834</v>
      </c>
      <c r="B2128" t="s">
        <v>19</v>
      </c>
      <c r="C2128">
        <v>76</v>
      </c>
      <c r="D2128" t="s">
        <v>18</v>
      </c>
      <c r="E2128">
        <v>0</v>
      </c>
      <c r="F2128">
        <v>15</v>
      </c>
      <c r="H2128" t="s">
        <v>7</v>
      </c>
      <c r="I2128" t="s">
        <v>8</v>
      </c>
      <c r="N2128" t="s">
        <v>50</v>
      </c>
      <c r="T2128">
        <v>3</v>
      </c>
      <c r="U2128">
        <v>5</v>
      </c>
    </row>
    <row r="2129" spans="1:21" x14ac:dyDescent="0.2">
      <c r="A2129">
        <v>1363</v>
      </c>
      <c r="B2129" t="s">
        <v>19</v>
      </c>
      <c r="C2129">
        <v>85</v>
      </c>
      <c r="D2129" t="s">
        <v>18</v>
      </c>
      <c r="E2129">
        <v>0</v>
      </c>
      <c r="F2129">
        <v>9</v>
      </c>
      <c r="G2129" t="s">
        <v>6</v>
      </c>
      <c r="I2129" t="s">
        <v>8</v>
      </c>
      <c r="N2129" t="s">
        <v>50</v>
      </c>
      <c r="R2129" t="s">
        <v>55</v>
      </c>
      <c r="T2129">
        <v>4</v>
      </c>
      <c r="U2129">
        <v>6</v>
      </c>
    </row>
    <row r="2130" spans="1:21" x14ac:dyDescent="0.2">
      <c r="A2130">
        <v>1491</v>
      </c>
      <c r="B2130" t="s">
        <v>19</v>
      </c>
      <c r="C2130">
        <v>76</v>
      </c>
      <c r="D2130" t="s">
        <v>18</v>
      </c>
      <c r="E2130">
        <v>0</v>
      </c>
      <c r="F2130">
        <v>15</v>
      </c>
      <c r="G2130" t="s">
        <v>6</v>
      </c>
      <c r="I2130" t="s">
        <v>8</v>
      </c>
      <c r="N2130" t="s">
        <v>50</v>
      </c>
      <c r="T2130">
        <v>3</v>
      </c>
      <c r="U2130">
        <v>4</v>
      </c>
    </row>
    <row r="2131" spans="1:21" x14ac:dyDescent="0.2">
      <c r="A2131">
        <v>1353</v>
      </c>
      <c r="B2131" t="s">
        <v>19</v>
      </c>
      <c r="C2131">
        <v>86</v>
      </c>
      <c r="D2131" t="s">
        <v>16</v>
      </c>
      <c r="E2131">
        <v>1</v>
      </c>
      <c r="F2131">
        <v>9</v>
      </c>
      <c r="I2131" t="s">
        <v>8</v>
      </c>
      <c r="N2131" t="s">
        <v>50</v>
      </c>
      <c r="R2131" t="s">
        <v>55</v>
      </c>
      <c r="T2131">
        <v>3</v>
      </c>
      <c r="U2131">
        <v>4</v>
      </c>
    </row>
    <row r="2132" spans="1:21" x14ac:dyDescent="0.2">
      <c r="A2132">
        <v>1471</v>
      </c>
      <c r="B2132" t="s">
        <v>19</v>
      </c>
      <c r="C2132">
        <v>76</v>
      </c>
      <c r="D2132" t="s">
        <v>18</v>
      </c>
      <c r="E2132">
        <v>2</v>
      </c>
      <c r="F2132">
        <v>16</v>
      </c>
      <c r="I2132" t="s">
        <v>8</v>
      </c>
      <c r="N2132" t="s">
        <v>50</v>
      </c>
      <c r="T2132">
        <v>2</v>
      </c>
      <c r="U2132">
        <v>3</v>
      </c>
    </row>
    <row r="2133" spans="1:21" x14ac:dyDescent="0.2">
      <c r="A2133">
        <v>2633</v>
      </c>
      <c r="B2133" t="s">
        <v>19</v>
      </c>
      <c r="C2133">
        <v>79</v>
      </c>
      <c r="D2133" t="s">
        <v>16</v>
      </c>
      <c r="E2133">
        <v>0</v>
      </c>
      <c r="F2133">
        <v>15</v>
      </c>
      <c r="I2133" t="s">
        <v>8</v>
      </c>
      <c r="N2133" t="s">
        <v>50</v>
      </c>
      <c r="T2133">
        <v>2</v>
      </c>
      <c r="U2133">
        <v>4</v>
      </c>
    </row>
    <row r="2134" spans="1:21" x14ac:dyDescent="0.2">
      <c r="A2134">
        <v>2791</v>
      </c>
      <c r="B2134" t="s">
        <v>19</v>
      </c>
      <c r="C2134">
        <v>80</v>
      </c>
      <c r="D2134" t="s">
        <v>16</v>
      </c>
      <c r="E2134">
        <v>0</v>
      </c>
      <c r="F2134">
        <v>11</v>
      </c>
      <c r="I2134" t="s">
        <v>8</v>
      </c>
      <c r="N2134" t="s">
        <v>50</v>
      </c>
      <c r="S2134" t="s">
        <v>53</v>
      </c>
      <c r="T2134">
        <v>3</v>
      </c>
      <c r="U2134">
        <v>5</v>
      </c>
    </row>
    <row r="2135" spans="1:21" x14ac:dyDescent="0.2">
      <c r="A2135">
        <v>857</v>
      </c>
      <c r="B2135" t="s">
        <v>19</v>
      </c>
      <c r="C2135">
        <v>76</v>
      </c>
      <c r="D2135" t="s">
        <v>18</v>
      </c>
      <c r="E2135">
        <v>0</v>
      </c>
      <c r="F2135">
        <v>10</v>
      </c>
      <c r="G2135" t="s">
        <v>6</v>
      </c>
      <c r="H2135" t="s">
        <v>7</v>
      </c>
      <c r="N2135" t="s">
        <v>50</v>
      </c>
      <c r="R2135" t="s">
        <v>55</v>
      </c>
      <c r="T2135">
        <v>4</v>
      </c>
      <c r="U2135">
        <v>6</v>
      </c>
    </row>
    <row r="2136" spans="1:21" x14ac:dyDescent="0.2">
      <c r="A2136">
        <v>942</v>
      </c>
      <c r="B2136" t="s">
        <v>19</v>
      </c>
      <c r="C2136">
        <v>86</v>
      </c>
      <c r="D2136" t="s">
        <v>18</v>
      </c>
      <c r="E2136">
        <v>1</v>
      </c>
      <c r="F2136">
        <v>12</v>
      </c>
      <c r="G2136" t="s">
        <v>6</v>
      </c>
      <c r="H2136" t="s">
        <v>7</v>
      </c>
      <c r="N2136" t="s">
        <v>50</v>
      </c>
      <c r="T2136">
        <v>3</v>
      </c>
      <c r="U2136">
        <v>7</v>
      </c>
    </row>
    <row r="2137" spans="1:21" x14ac:dyDescent="0.2">
      <c r="A2137">
        <v>1376</v>
      </c>
      <c r="B2137" t="s">
        <v>19</v>
      </c>
      <c r="C2137">
        <v>91</v>
      </c>
      <c r="D2137" t="s">
        <v>18</v>
      </c>
      <c r="E2137">
        <v>0</v>
      </c>
      <c r="F2137">
        <v>9</v>
      </c>
      <c r="G2137" t="s">
        <v>6</v>
      </c>
      <c r="H2137" t="s">
        <v>7</v>
      </c>
      <c r="N2137" t="s">
        <v>50</v>
      </c>
      <c r="T2137">
        <v>3</v>
      </c>
      <c r="U2137">
        <v>5</v>
      </c>
    </row>
    <row r="2138" spans="1:21" x14ac:dyDescent="0.2">
      <c r="A2138">
        <v>2497</v>
      </c>
      <c r="B2138" t="s">
        <v>19</v>
      </c>
      <c r="C2138">
        <v>66</v>
      </c>
      <c r="D2138" t="s">
        <v>18</v>
      </c>
      <c r="E2138">
        <v>0</v>
      </c>
      <c r="F2138">
        <v>12</v>
      </c>
      <c r="G2138" t="s">
        <v>6</v>
      </c>
      <c r="H2138" t="s">
        <v>7</v>
      </c>
      <c r="N2138" t="s">
        <v>50</v>
      </c>
      <c r="T2138">
        <v>3</v>
      </c>
      <c r="U2138">
        <v>4</v>
      </c>
    </row>
    <row r="2139" spans="1:21" x14ac:dyDescent="0.2">
      <c r="A2139">
        <v>842</v>
      </c>
      <c r="B2139" t="s">
        <v>19</v>
      </c>
      <c r="C2139">
        <v>78</v>
      </c>
      <c r="D2139" t="s">
        <v>16</v>
      </c>
      <c r="E2139">
        <v>0</v>
      </c>
      <c r="H2139" t="s">
        <v>7</v>
      </c>
      <c r="N2139" t="s">
        <v>50</v>
      </c>
      <c r="T2139">
        <v>2</v>
      </c>
      <c r="U2139">
        <v>3</v>
      </c>
    </row>
    <row r="2140" spans="1:21" x14ac:dyDescent="0.2">
      <c r="A2140">
        <v>1332</v>
      </c>
      <c r="B2140" t="s">
        <v>19</v>
      </c>
      <c r="C2140">
        <v>82</v>
      </c>
      <c r="D2140" t="s">
        <v>16</v>
      </c>
      <c r="E2140">
        <v>2</v>
      </c>
      <c r="F2140">
        <v>10</v>
      </c>
      <c r="H2140" t="s">
        <v>7</v>
      </c>
      <c r="N2140" t="s">
        <v>50</v>
      </c>
      <c r="R2140" t="s">
        <v>55</v>
      </c>
      <c r="T2140">
        <v>3</v>
      </c>
      <c r="U2140">
        <v>5</v>
      </c>
    </row>
    <row r="2141" spans="1:21" x14ac:dyDescent="0.2">
      <c r="A2141">
        <v>1377</v>
      </c>
      <c r="B2141" t="s">
        <v>19</v>
      </c>
      <c r="C2141">
        <v>90</v>
      </c>
      <c r="D2141" t="s">
        <v>18</v>
      </c>
      <c r="E2141">
        <v>0</v>
      </c>
      <c r="F2141">
        <v>10</v>
      </c>
      <c r="H2141" t="s">
        <v>7</v>
      </c>
      <c r="N2141" t="s">
        <v>50</v>
      </c>
      <c r="R2141" t="s">
        <v>55</v>
      </c>
      <c r="T2141">
        <v>3</v>
      </c>
      <c r="U2141">
        <v>4</v>
      </c>
    </row>
    <row r="2142" spans="1:21" x14ac:dyDescent="0.2">
      <c r="A2142">
        <v>1449</v>
      </c>
      <c r="B2142" t="s">
        <v>19</v>
      </c>
      <c r="C2142">
        <v>77</v>
      </c>
      <c r="D2142" t="s">
        <v>18</v>
      </c>
      <c r="E2142">
        <v>1</v>
      </c>
      <c r="F2142">
        <v>10</v>
      </c>
      <c r="H2142" t="s">
        <v>7</v>
      </c>
      <c r="N2142" t="s">
        <v>50</v>
      </c>
      <c r="T2142">
        <v>2</v>
      </c>
      <c r="U2142">
        <v>3</v>
      </c>
    </row>
    <row r="2143" spans="1:21" x14ac:dyDescent="0.2">
      <c r="A2143">
        <v>1496</v>
      </c>
      <c r="B2143" t="s">
        <v>19</v>
      </c>
      <c r="C2143">
        <v>80</v>
      </c>
      <c r="D2143" t="s">
        <v>16</v>
      </c>
      <c r="E2143">
        <v>2</v>
      </c>
      <c r="H2143" t="s">
        <v>7</v>
      </c>
      <c r="N2143" t="s">
        <v>50</v>
      </c>
      <c r="T2143">
        <v>2</v>
      </c>
      <c r="U2143">
        <v>2</v>
      </c>
    </row>
    <row r="2144" spans="1:21" x14ac:dyDescent="0.2">
      <c r="A2144">
        <v>1497</v>
      </c>
      <c r="B2144" t="s">
        <v>19</v>
      </c>
      <c r="C2144">
        <v>80</v>
      </c>
      <c r="D2144" t="s">
        <v>18</v>
      </c>
      <c r="E2144">
        <v>0</v>
      </c>
      <c r="F2144">
        <v>9</v>
      </c>
      <c r="H2144" t="s">
        <v>7</v>
      </c>
      <c r="N2144" t="s">
        <v>50</v>
      </c>
      <c r="T2144">
        <v>2</v>
      </c>
      <c r="U2144">
        <v>4</v>
      </c>
    </row>
    <row r="2145" spans="1:21" x14ac:dyDescent="0.2">
      <c r="A2145">
        <v>1590</v>
      </c>
      <c r="B2145" t="s">
        <v>19</v>
      </c>
      <c r="C2145">
        <v>82</v>
      </c>
      <c r="D2145" t="s">
        <v>18</v>
      </c>
      <c r="E2145">
        <v>1</v>
      </c>
      <c r="H2145" t="s">
        <v>7</v>
      </c>
      <c r="N2145" t="s">
        <v>50</v>
      </c>
      <c r="R2145" t="s">
        <v>55</v>
      </c>
      <c r="T2145">
        <v>3</v>
      </c>
      <c r="U2145">
        <v>3</v>
      </c>
    </row>
    <row r="2146" spans="1:21" x14ac:dyDescent="0.2">
      <c r="A2146">
        <v>1615</v>
      </c>
      <c r="B2146" t="s">
        <v>19</v>
      </c>
      <c r="C2146">
        <v>90</v>
      </c>
      <c r="D2146" t="s">
        <v>16</v>
      </c>
      <c r="E2146">
        <v>1</v>
      </c>
      <c r="F2146">
        <v>9</v>
      </c>
      <c r="H2146" t="s">
        <v>7</v>
      </c>
      <c r="N2146" t="s">
        <v>50</v>
      </c>
      <c r="T2146">
        <v>2</v>
      </c>
      <c r="U2146">
        <v>3</v>
      </c>
    </row>
    <row r="2147" spans="1:21" x14ac:dyDescent="0.2">
      <c r="A2147">
        <v>1637</v>
      </c>
      <c r="B2147" t="s">
        <v>19</v>
      </c>
      <c r="C2147">
        <v>75</v>
      </c>
      <c r="D2147" t="s">
        <v>16</v>
      </c>
      <c r="E2147">
        <v>0</v>
      </c>
      <c r="F2147">
        <v>9</v>
      </c>
      <c r="H2147" t="s">
        <v>7</v>
      </c>
      <c r="N2147" t="s">
        <v>50</v>
      </c>
      <c r="T2147">
        <v>2</v>
      </c>
      <c r="U2147">
        <v>3</v>
      </c>
    </row>
    <row r="2148" spans="1:21" x14ac:dyDescent="0.2">
      <c r="A2148">
        <v>1999</v>
      </c>
      <c r="B2148" t="s">
        <v>19</v>
      </c>
      <c r="C2148">
        <v>73</v>
      </c>
      <c r="D2148" t="s">
        <v>18</v>
      </c>
      <c r="E2148">
        <v>0</v>
      </c>
      <c r="F2148">
        <v>12</v>
      </c>
      <c r="H2148" t="s">
        <v>7</v>
      </c>
      <c r="N2148" t="s">
        <v>50</v>
      </c>
      <c r="T2148">
        <v>2</v>
      </c>
      <c r="U2148">
        <v>4</v>
      </c>
    </row>
    <row r="2149" spans="1:21" x14ac:dyDescent="0.2">
      <c r="A2149">
        <v>2146</v>
      </c>
      <c r="B2149" t="s">
        <v>19</v>
      </c>
      <c r="C2149">
        <v>74</v>
      </c>
      <c r="D2149" t="s">
        <v>18</v>
      </c>
      <c r="E2149">
        <v>0</v>
      </c>
      <c r="F2149">
        <v>11</v>
      </c>
      <c r="H2149" t="s">
        <v>7</v>
      </c>
      <c r="N2149" t="s">
        <v>50</v>
      </c>
      <c r="T2149">
        <v>2</v>
      </c>
      <c r="U2149">
        <v>4</v>
      </c>
    </row>
    <row r="2150" spans="1:21" x14ac:dyDescent="0.2">
      <c r="A2150">
        <v>2198</v>
      </c>
      <c r="B2150" t="s">
        <v>19</v>
      </c>
      <c r="C2150">
        <v>77</v>
      </c>
      <c r="D2150" t="s">
        <v>16</v>
      </c>
      <c r="E2150">
        <v>0</v>
      </c>
      <c r="F2150">
        <v>18</v>
      </c>
      <c r="H2150" t="s">
        <v>7</v>
      </c>
      <c r="N2150" t="s">
        <v>50</v>
      </c>
      <c r="R2150" t="s">
        <v>55</v>
      </c>
      <c r="T2150">
        <v>3</v>
      </c>
      <c r="U2150">
        <v>4</v>
      </c>
    </row>
    <row r="2151" spans="1:21" x14ac:dyDescent="0.2">
      <c r="A2151">
        <v>2610</v>
      </c>
      <c r="B2151" t="s">
        <v>19</v>
      </c>
      <c r="C2151">
        <v>72</v>
      </c>
      <c r="D2151" t="s">
        <v>18</v>
      </c>
      <c r="E2151">
        <v>2</v>
      </c>
      <c r="F2151">
        <v>15</v>
      </c>
      <c r="H2151" t="s">
        <v>7</v>
      </c>
      <c r="N2151" t="s">
        <v>50</v>
      </c>
      <c r="T2151">
        <v>2</v>
      </c>
      <c r="U2151">
        <v>5</v>
      </c>
    </row>
    <row r="2152" spans="1:21" x14ac:dyDescent="0.2">
      <c r="A2152">
        <v>2748</v>
      </c>
      <c r="B2152" t="s">
        <v>19</v>
      </c>
      <c r="C2152">
        <v>79</v>
      </c>
      <c r="D2152" t="s">
        <v>18</v>
      </c>
      <c r="E2152">
        <v>0</v>
      </c>
      <c r="H2152" t="s">
        <v>7</v>
      </c>
      <c r="N2152" t="s">
        <v>50</v>
      </c>
      <c r="T2152">
        <v>2</v>
      </c>
      <c r="U2152">
        <v>3</v>
      </c>
    </row>
    <row r="2153" spans="1:21" x14ac:dyDescent="0.2">
      <c r="A2153">
        <v>2785</v>
      </c>
      <c r="B2153" t="s">
        <v>19</v>
      </c>
      <c r="C2153">
        <v>79</v>
      </c>
      <c r="D2153" t="s">
        <v>18</v>
      </c>
      <c r="E2153">
        <v>0</v>
      </c>
      <c r="F2153">
        <v>7</v>
      </c>
      <c r="H2153" t="s">
        <v>7</v>
      </c>
      <c r="N2153" t="s">
        <v>50</v>
      </c>
      <c r="T2153">
        <v>2</v>
      </c>
      <c r="U2153">
        <v>5</v>
      </c>
    </row>
    <row r="2154" spans="1:21" x14ac:dyDescent="0.2">
      <c r="A2154">
        <v>2799</v>
      </c>
      <c r="B2154" t="s">
        <v>19</v>
      </c>
      <c r="C2154">
        <v>80</v>
      </c>
      <c r="D2154" t="s">
        <v>18</v>
      </c>
      <c r="E2154">
        <v>0</v>
      </c>
      <c r="F2154">
        <v>11</v>
      </c>
      <c r="H2154" t="s">
        <v>7</v>
      </c>
      <c r="N2154" t="s">
        <v>50</v>
      </c>
      <c r="T2154">
        <v>2</v>
      </c>
      <c r="U2154">
        <v>3</v>
      </c>
    </row>
    <row r="2155" spans="1:21" x14ac:dyDescent="0.2">
      <c r="A2155">
        <v>1622</v>
      </c>
      <c r="B2155" t="s">
        <v>19</v>
      </c>
      <c r="C2155">
        <v>87</v>
      </c>
      <c r="D2155" t="s">
        <v>18</v>
      </c>
      <c r="E2155">
        <v>0</v>
      </c>
      <c r="F2155">
        <v>10</v>
      </c>
      <c r="G2155" t="s">
        <v>6</v>
      </c>
      <c r="N2155" t="s">
        <v>50</v>
      </c>
      <c r="S2155" t="s">
        <v>53</v>
      </c>
      <c r="T2155">
        <v>3</v>
      </c>
      <c r="U2155">
        <v>4</v>
      </c>
    </row>
    <row r="2156" spans="1:21" x14ac:dyDescent="0.2">
      <c r="A2156">
        <v>2784</v>
      </c>
      <c r="B2156" t="s">
        <v>19</v>
      </c>
      <c r="C2156">
        <v>77</v>
      </c>
      <c r="D2156" t="s">
        <v>18</v>
      </c>
      <c r="E2156">
        <v>0</v>
      </c>
      <c r="F2156">
        <v>11</v>
      </c>
      <c r="G2156" t="s">
        <v>6</v>
      </c>
      <c r="N2156" t="s">
        <v>50</v>
      </c>
      <c r="T2156">
        <v>2</v>
      </c>
      <c r="U2156">
        <v>4</v>
      </c>
    </row>
    <row r="2157" spans="1:21" x14ac:dyDescent="0.2">
      <c r="A2157">
        <v>33</v>
      </c>
      <c r="B2157" t="s">
        <v>19</v>
      </c>
      <c r="C2157">
        <v>97</v>
      </c>
      <c r="D2157" t="s">
        <v>16</v>
      </c>
      <c r="E2157">
        <v>1</v>
      </c>
      <c r="F2157">
        <v>16</v>
      </c>
      <c r="N2157" t="s">
        <v>50</v>
      </c>
      <c r="T2157">
        <v>1</v>
      </c>
      <c r="U2157">
        <v>4</v>
      </c>
    </row>
    <row r="2158" spans="1:21" x14ac:dyDescent="0.2">
      <c r="A2158">
        <v>739</v>
      </c>
      <c r="B2158" t="s">
        <v>19</v>
      </c>
      <c r="C2158">
        <v>90</v>
      </c>
      <c r="D2158" t="s">
        <v>18</v>
      </c>
      <c r="E2158">
        <v>1</v>
      </c>
      <c r="N2158" t="s">
        <v>50</v>
      </c>
      <c r="R2158" t="s">
        <v>55</v>
      </c>
      <c r="T2158">
        <v>2</v>
      </c>
      <c r="U2158">
        <v>3</v>
      </c>
    </row>
    <row r="2159" spans="1:21" x14ac:dyDescent="0.2">
      <c r="A2159">
        <v>1265</v>
      </c>
      <c r="B2159" t="s">
        <v>19</v>
      </c>
      <c r="C2159">
        <v>85</v>
      </c>
      <c r="D2159" t="s">
        <v>18</v>
      </c>
      <c r="E2159">
        <v>0</v>
      </c>
      <c r="F2159">
        <v>9</v>
      </c>
      <c r="N2159" t="s">
        <v>50</v>
      </c>
      <c r="T2159">
        <v>1</v>
      </c>
      <c r="U2159">
        <v>3</v>
      </c>
    </row>
    <row r="2160" spans="1:21" x14ac:dyDescent="0.2">
      <c r="A2160">
        <v>1499</v>
      </c>
      <c r="B2160" t="s">
        <v>19</v>
      </c>
      <c r="C2160">
        <v>78</v>
      </c>
      <c r="D2160" t="s">
        <v>16</v>
      </c>
      <c r="E2160">
        <v>0</v>
      </c>
      <c r="F2160">
        <v>12</v>
      </c>
      <c r="N2160" t="s">
        <v>50</v>
      </c>
      <c r="T2160">
        <v>1</v>
      </c>
      <c r="U2160">
        <v>3</v>
      </c>
    </row>
    <row r="2161" spans="1:21" x14ac:dyDescent="0.2">
      <c r="A2161">
        <v>1603</v>
      </c>
      <c r="B2161" t="s">
        <v>19</v>
      </c>
      <c r="C2161">
        <v>64</v>
      </c>
      <c r="D2161" t="s">
        <v>18</v>
      </c>
      <c r="E2161">
        <v>0</v>
      </c>
      <c r="N2161" t="s">
        <v>50</v>
      </c>
      <c r="T2161">
        <v>1</v>
      </c>
      <c r="U2161">
        <v>3</v>
      </c>
    </row>
    <row r="2162" spans="1:21" x14ac:dyDescent="0.2">
      <c r="A2162">
        <v>2334</v>
      </c>
      <c r="B2162" t="s">
        <v>19</v>
      </c>
      <c r="C2162">
        <v>62</v>
      </c>
      <c r="D2162" t="s">
        <v>16</v>
      </c>
      <c r="E2162">
        <v>0</v>
      </c>
      <c r="F2162">
        <v>9</v>
      </c>
      <c r="N2162" t="s">
        <v>50</v>
      </c>
      <c r="T2162">
        <v>1</v>
      </c>
      <c r="U2162">
        <v>2</v>
      </c>
    </row>
    <row r="2163" spans="1:21" x14ac:dyDescent="0.2">
      <c r="A2163">
        <v>2362</v>
      </c>
      <c r="B2163" t="s">
        <v>19</v>
      </c>
      <c r="C2163">
        <v>71</v>
      </c>
      <c r="D2163" t="s">
        <v>18</v>
      </c>
      <c r="E2163">
        <v>1</v>
      </c>
      <c r="N2163" t="s">
        <v>50</v>
      </c>
      <c r="R2163" t="s">
        <v>55</v>
      </c>
      <c r="T2163">
        <v>2</v>
      </c>
      <c r="U2163">
        <v>4</v>
      </c>
    </row>
    <row r="2164" spans="1:21" x14ac:dyDescent="0.2">
      <c r="A2164">
        <v>2659</v>
      </c>
      <c r="B2164" t="s">
        <v>19</v>
      </c>
      <c r="C2164">
        <v>86</v>
      </c>
      <c r="D2164" t="s">
        <v>16</v>
      </c>
      <c r="E2164">
        <v>0</v>
      </c>
      <c r="F2164">
        <v>9</v>
      </c>
      <c r="N2164" t="s">
        <v>50</v>
      </c>
      <c r="T2164">
        <v>1</v>
      </c>
      <c r="U2164">
        <v>3</v>
      </c>
    </row>
    <row r="2165" spans="1:21" x14ac:dyDescent="0.2">
      <c r="A2165">
        <v>2663</v>
      </c>
      <c r="B2165" t="s">
        <v>19</v>
      </c>
      <c r="C2165">
        <v>88</v>
      </c>
      <c r="D2165" t="s">
        <v>18</v>
      </c>
      <c r="E2165">
        <v>0</v>
      </c>
      <c r="F2165">
        <v>12</v>
      </c>
      <c r="N2165" t="s">
        <v>50</v>
      </c>
      <c r="S2165" t="s">
        <v>53</v>
      </c>
      <c r="T2165">
        <v>2</v>
      </c>
      <c r="U2165">
        <v>3</v>
      </c>
    </row>
    <row r="2166" spans="1:21" x14ac:dyDescent="0.2">
      <c r="A2166">
        <v>2724</v>
      </c>
      <c r="B2166" t="s">
        <v>19</v>
      </c>
      <c r="C2166">
        <v>83</v>
      </c>
      <c r="D2166" t="s">
        <v>16</v>
      </c>
      <c r="E2166">
        <v>0</v>
      </c>
      <c r="F2166">
        <v>15</v>
      </c>
      <c r="N2166" t="s">
        <v>50</v>
      </c>
      <c r="T2166">
        <v>1</v>
      </c>
      <c r="U2166">
        <v>3</v>
      </c>
    </row>
    <row r="2167" spans="1:21" x14ac:dyDescent="0.2">
      <c r="A2167">
        <v>2783</v>
      </c>
      <c r="B2167" t="s">
        <v>19</v>
      </c>
      <c r="C2167">
        <v>83</v>
      </c>
      <c r="D2167" t="s">
        <v>16</v>
      </c>
      <c r="E2167">
        <v>0</v>
      </c>
      <c r="F2167">
        <v>11</v>
      </c>
      <c r="N2167" t="s">
        <v>50</v>
      </c>
      <c r="T2167">
        <v>1</v>
      </c>
      <c r="U2167">
        <v>3</v>
      </c>
    </row>
    <row r="2168" spans="1:21" x14ac:dyDescent="0.2">
      <c r="A2168">
        <v>2831</v>
      </c>
      <c r="B2168" t="s">
        <v>19</v>
      </c>
      <c r="C2168">
        <v>71</v>
      </c>
      <c r="D2168" t="s">
        <v>16</v>
      </c>
      <c r="E2168">
        <v>0</v>
      </c>
      <c r="F2168">
        <v>12</v>
      </c>
      <c r="N2168" t="s">
        <v>50</v>
      </c>
      <c r="T2168">
        <v>1</v>
      </c>
      <c r="U2168">
        <v>3</v>
      </c>
    </row>
    <row r="2169" spans="1:21" x14ac:dyDescent="0.2">
      <c r="A2169">
        <v>526</v>
      </c>
      <c r="B2169" t="s">
        <v>19</v>
      </c>
      <c r="C2169">
        <v>79</v>
      </c>
      <c r="D2169" t="s">
        <v>16</v>
      </c>
      <c r="E2169">
        <v>1</v>
      </c>
      <c r="F2169">
        <v>11</v>
      </c>
      <c r="H2169" t="s">
        <v>7</v>
      </c>
      <c r="K2169" t="s">
        <v>10</v>
      </c>
      <c r="M2169" t="s">
        <v>52</v>
      </c>
      <c r="T2169">
        <v>3</v>
      </c>
      <c r="U2169">
        <v>3</v>
      </c>
    </row>
    <row r="2170" spans="1:21" x14ac:dyDescent="0.2">
      <c r="A2170">
        <v>1322</v>
      </c>
      <c r="B2170" t="s">
        <v>19</v>
      </c>
      <c r="C2170">
        <v>86</v>
      </c>
      <c r="D2170" t="s">
        <v>16</v>
      </c>
      <c r="E2170">
        <v>0</v>
      </c>
      <c r="F2170">
        <v>10</v>
      </c>
      <c r="G2170" t="s">
        <v>6</v>
      </c>
      <c r="H2170" t="s">
        <v>7</v>
      </c>
      <c r="J2170" t="s">
        <v>9</v>
      </c>
      <c r="M2170" t="s">
        <v>52</v>
      </c>
      <c r="T2170">
        <v>4</v>
      </c>
      <c r="U2170">
        <v>5</v>
      </c>
    </row>
    <row r="2171" spans="1:21" x14ac:dyDescent="0.2">
      <c r="A2171">
        <v>53</v>
      </c>
      <c r="B2171" t="s">
        <v>19</v>
      </c>
      <c r="C2171">
        <v>94</v>
      </c>
      <c r="D2171" t="s">
        <v>16</v>
      </c>
      <c r="E2171">
        <v>1</v>
      </c>
      <c r="F2171">
        <v>11</v>
      </c>
      <c r="H2171" t="s">
        <v>7</v>
      </c>
      <c r="I2171" t="s">
        <v>8</v>
      </c>
      <c r="M2171" t="s">
        <v>52</v>
      </c>
      <c r="R2171" t="s">
        <v>55</v>
      </c>
      <c r="T2171">
        <v>4</v>
      </c>
      <c r="U2171">
        <v>7</v>
      </c>
    </row>
    <row r="2172" spans="1:21" x14ac:dyDescent="0.2">
      <c r="A2172">
        <v>1071</v>
      </c>
      <c r="B2172" t="s">
        <v>19</v>
      </c>
      <c r="C2172">
        <v>98</v>
      </c>
      <c r="D2172" t="s">
        <v>16</v>
      </c>
      <c r="E2172">
        <v>1</v>
      </c>
      <c r="H2172" t="s">
        <v>7</v>
      </c>
      <c r="I2172" t="s">
        <v>8</v>
      </c>
      <c r="M2172" t="s">
        <v>52</v>
      </c>
      <c r="T2172">
        <v>3</v>
      </c>
      <c r="U2172">
        <v>6</v>
      </c>
    </row>
    <row r="2173" spans="1:21" x14ac:dyDescent="0.2">
      <c r="A2173">
        <v>1582</v>
      </c>
      <c r="B2173" t="s">
        <v>19</v>
      </c>
      <c r="C2173">
        <v>90</v>
      </c>
      <c r="D2173" t="s">
        <v>16</v>
      </c>
      <c r="E2173">
        <v>0</v>
      </c>
      <c r="H2173" t="s">
        <v>7</v>
      </c>
      <c r="I2173" t="s">
        <v>8</v>
      </c>
      <c r="M2173" t="s">
        <v>52</v>
      </c>
      <c r="R2173" t="s">
        <v>55</v>
      </c>
      <c r="T2173">
        <v>4</v>
      </c>
      <c r="U2173">
        <v>6</v>
      </c>
    </row>
    <row r="2174" spans="1:21" x14ac:dyDescent="0.2">
      <c r="A2174">
        <v>1896</v>
      </c>
      <c r="B2174" t="s">
        <v>19</v>
      </c>
      <c r="C2174">
        <v>88</v>
      </c>
      <c r="D2174" t="s">
        <v>16</v>
      </c>
      <c r="E2174">
        <v>0</v>
      </c>
      <c r="M2174" t="s">
        <v>52</v>
      </c>
      <c r="S2174" t="s">
        <v>53</v>
      </c>
      <c r="T2174">
        <v>2</v>
      </c>
      <c r="U2174">
        <v>5</v>
      </c>
    </row>
    <row r="2175" spans="1:21" x14ac:dyDescent="0.2">
      <c r="A2175">
        <v>927</v>
      </c>
      <c r="B2175" t="s">
        <v>19</v>
      </c>
      <c r="C2175">
        <v>83</v>
      </c>
      <c r="D2175" t="s">
        <v>18</v>
      </c>
      <c r="E2175">
        <v>1</v>
      </c>
      <c r="F2175">
        <v>10</v>
      </c>
      <c r="I2175" t="s">
        <v>8</v>
      </c>
      <c r="J2175" t="s">
        <v>9</v>
      </c>
      <c r="L2175" t="s">
        <v>11</v>
      </c>
      <c r="T2175">
        <v>3</v>
      </c>
      <c r="U2175">
        <v>5</v>
      </c>
    </row>
    <row r="2176" spans="1:21" x14ac:dyDescent="0.2">
      <c r="A2176">
        <v>2550</v>
      </c>
      <c r="B2176" t="s">
        <v>19</v>
      </c>
      <c r="C2176">
        <v>70</v>
      </c>
      <c r="D2176" t="s">
        <v>18</v>
      </c>
      <c r="E2176">
        <v>0</v>
      </c>
      <c r="F2176">
        <v>16</v>
      </c>
      <c r="G2176" t="s">
        <v>6</v>
      </c>
      <c r="I2176" t="s">
        <v>8</v>
      </c>
      <c r="J2176" t="s">
        <v>9</v>
      </c>
      <c r="K2176" t="s">
        <v>10</v>
      </c>
      <c r="T2176">
        <v>4</v>
      </c>
      <c r="U2176">
        <v>5</v>
      </c>
    </row>
    <row r="2177" spans="1:21" x14ac:dyDescent="0.2">
      <c r="A2177">
        <v>475</v>
      </c>
      <c r="B2177" t="s">
        <v>19</v>
      </c>
      <c r="C2177">
        <v>84</v>
      </c>
      <c r="D2177" t="s">
        <v>18</v>
      </c>
      <c r="E2177">
        <v>0</v>
      </c>
      <c r="F2177">
        <v>10</v>
      </c>
      <c r="H2177" t="s">
        <v>7</v>
      </c>
      <c r="K2177" t="s">
        <v>10</v>
      </c>
      <c r="R2177" t="s">
        <v>55</v>
      </c>
      <c r="T2177">
        <v>3</v>
      </c>
      <c r="U2177">
        <v>6</v>
      </c>
    </row>
    <row r="2178" spans="1:21" x14ac:dyDescent="0.2">
      <c r="A2178">
        <v>2410</v>
      </c>
      <c r="B2178" t="s">
        <v>19</v>
      </c>
      <c r="C2178">
        <v>61</v>
      </c>
      <c r="D2178" t="s">
        <v>16</v>
      </c>
      <c r="E2178">
        <v>0</v>
      </c>
      <c r="F2178">
        <v>11</v>
      </c>
      <c r="K2178" t="s">
        <v>10</v>
      </c>
      <c r="T2178">
        <v>1</v>
      </c>
      <c r="U2178">
        <v>1</v>
      </c>
    </row>
    <row r="2179" spans="1:21" x14ac:dyDescent="0.2">
      <c r="A2179">
        <v>2727</v>
      </c>
      <c r="B2179" t="s">
        <v>19</v>
      </c>
      <c r="C2179">
        <v>80</v>
      </c>
      <c r="D2179" t="s">
        <v>18</v>
      </c>
      <c r="E2179">
        <v>0</v>
      </c>
      <c r="F2179">
        <v>8</v>
      </c>
      <c r="K2179" t="s">
        <v>10</v>
      </c>
      <c r="S2179" t="s">
        <v>53</v>
      </c>
      <c r="T2179">
        <v>2</v>
      </c>
      <c r="U2179">
        <v>5</v>
      </c>
    </row>
    <row r="2180" spans="1:21" x14ac:dyDescent="0.2">
      <c r="A2180">
        <v>1283</v>
      </c>
      <c r="B2180" t="s">
        <v>19</v>
      </c>
      <c r="C2180">
        <v>91</v>
      </c>
      <c r="D2180" t="s">
        <v>16</v>
      </c>
      <c r="E2180">
        <v>0</v>
      </c>
      <c r="F2180">
        <v>12</v>
      </c>
      <c r="H2180" t="s">
        <v>7</v>
      </c>
      <c r="I2180" t="s">
        <v>8</v>
      </c>
      <c r="J2180" t="s">
        <v>9</v>
      </c>
      <c r="T2180">
        <v>3</v>
      </c>
      <c r="U2180">
        <v>6</v>
      </c>
    </row>
    <row r="2181" spans="1:21" x14ac:dyDescent="0.2">
      <c r="A2181">
        <v>2395</v>
      </c>
      <c r="B2181" t="s">
        <v>19</v>
      </c>
      <c r="C2181">
        <v>82</v>
      </c>
      <c r="D2181" t="s">
        <v>18</v>
      </c>
      <c r="E2181">
        <v>1</v>
      </c>
      <c r="F2181">
        <v>12</v>
      </c>
      <c r="H2181" t="s">
        <v>7</v>
      </c>
      <c r="I2181" t="s">
        <v>8</v>
      </c>
      <c r="J2181" t="s">
        <v>9</v>
      </c>
      <c r="T2181">
        <v>3</v>
      </c>
      <c r="U2181">
        <v>6</v>
      </c>
    </row>
    <row r="2182" spans="1:21" x14ac:dyDescent="0.2">
      <c r="A2182">
        <v>196</v>
      </c>
      <c r="B2182" t="s">
        <v>19</v>
      </c>
      <c r="C2182">
        <v>92</v>
      </c>
      <c r="D2182" t="s">
        <v>18</v>
      </c>
      <c r="E2182">
        <v>0</v>
      </c>
      <c r="F2182">
        <v>12</v>
      </c>
      <c r="G2182" t="s">
        <v>6</v>
      </c>
      <c r="I2182" t="s">
        <v>8</v>
      </c>
      <c r="J2182" t="s">
        <v>9</v>
      </c>
      <c r="T2182">
        <v>3</v>
      </c>
      <c r="U2182">
        <v>4</v>
      </c>
    </row>
    <row r="2183" spans="1:21" x14ac:dyDescent="0.2">
      <c r="A2183">
        <v>1010</v>
      </c>
      <c r="B2183" t="s">
        <v>19</v>
      </c>
      <c r="C2183">
        <v>74</v>
      </c>
      <c r="D2183" t="s">
        <v>16</v>
      </c>
      <c r="E2183">
        <v>0</v>
      </c>
      <c r="G2183" t="s">
        <v>6</v>
      </c>
      <c r="I2183" t="s">
        <v>8</v>
      </c>
      <c r="J2183" t="s">
        <v>9</v>
      </c>
      <c r="T2183">
        <v>3</v>
      </c>
      <c r="U2183">
        <v>3</v>
      </c>
    </row>
    <row r="2184" spans="1:21" x14ac:dyDescent="0.2">
      <c r="A2184">
        <v>119</v>
      </c>
      <c r="B2184" t="s">
        <v>19</v>
      </c>
      <c r="C2184">
        <v>76</v>
      </c>
      <c r="D2184" t="s">
        <v>16</v>
      </c>
      <c r="E2184">
        <v>0</v>
      </c>
      <c r="F2184">
        <v>12</v>
      </c>
      <c r="G2184" t="s">
        <v>6</v>
      </c>
      <c r="H2184" t="s">
        <v>7</v>
      </c>
      <c r="J2184" t="s">
        <v>9</v>
      </c>
      <c r="R2184" t="s">
        <v>55</v>
      </c>
      <c r="T2184">
        <v>4</v>
      </c>
      <c r="U2184">
        <v>7</v>
      </c>
    </row>
    <row r="2185" spans="1:21" x14ac:dyDescent="0.2">
      <c r="A2185">
        <v>332</v>
      </c>
      <c r="B2185" t="s">
        <v>19</v>
      </c>
      <c r="C2185">
        <v>85</v>
      </c>
      <c r="D2185" t="s">
        <v>16</v>
      </c>
      <c r="E2185">
        <v>0</v>
      </c>
      <c r="F2185">
        <v>9</v>
      </c>
      <c r="G2185" t="s">
        <v>6</v>
      </c>
      <c r="H2185" t="s">
        <v>7</v>
      </c>
      <c r="J2185" t="s">
        <v>9</v>
      </c>
      <c r="T2185">
        <v>3</v>
      </c>
      <c r="U2185">
        <v>4</v>
      </c>
    </row>
    <row r="2186" spans="1:21" x14ac:dyDescent="0.2">
      <c r="A2186">
        <v>353</v>
      </c>
      <c r="B2186" t="s">
        <v>19</v>
      </c>
      <c r="C2186">
        <v>75</v>
      </c>
      <c r="D2186" t="s">
        <v>18</v>
      </c>
      <c r="E2186">
        <v>0</v>
      </c>
      <c r="G2186" t="s">
        <v>6</v>
      </c>
      <c r="H2186" t="s">
        <v>7</v>
      </c>
      <c r="J2186" t="s">
        <v>9</v>
      </c>
      <c r="T2186">
        <v>3</v>
      </c>
      <c r="U2186">
        <v>4</v>
      </c>
    </row>
    <row r="2187" spans="1:21" x14ac:dyDescent="0.2">
      <c r="A2187">
        <v>1242</v>
      </c>
      <c r="B2187" t="s">
        <v>19</v>
      </c>
      <c r="C2187">
        <v>94</v>
      </c>
      <c r="D2187" t="s">
        <v>16</v>
      </c>
      <c r="E2187">
        <v>0</v>
      </c>
      <c r="F2187">
        <v>9</v>
      </c>
      <c r="G2187" t="s">
        <v>6</v>
      </c>
      <c r="H2187" t="s">
        <v>7</v>
      </c>
      <c r="J2187" t="s">
        <v>9</v>
      </c>
      <c r="T2187">
        <v>3</v>
      </c>
      <c r="U2187">
        <v>5</v>
      </c>
    </row>
    <row r="2188" spans="1:21" x14ac:dyDescent="0.2">
      <c r="A2188">
        <v>1258</v>
      </c>
      <c r="B2188" t="s">
        <v>19</v>
      </c>
      <c r="C2188">
        <v>92</v>
      </c>
      <c r="D2188" t="s">
        <v>18</v>
      </c>
      <c r="E2188">
        <v>0</v>
      </c>
      <c r="F2188">
        <v>10</v>
      </c>
      <c r="G2188" t="s">
        <v>6</v>
      </c>
      <c r="H2188" t="s">
        <v>7</v>
      </c>
      <c r="J2188" t="s">
        <v>9</v>
      </c>
      <c r="T2188">
        <v>3</v>
      </c>
      <c r="U2188">
        <v>4</v>
      </c>
    </row>
    <row r="2189" spans="1:21" x14ac:dyDescent="0.2">
      <c r="A2189">
        <v>2305</v>
      </c>
      <c r="B2189" t="s">
        <v>19</v>
      </c>
      <c r="C2189">
        <v>73</v>
      </c>
      <c r="D2189" t="s">
        <v>18</v>
      </c>
      <c r="E2189">
        <v>2</v>
      </c>
      <c r="F2189">
        <v>11</v>
      </c>
      <c r="G2189" t="s">
        <v>6</v>
      </c>
      <c r="H2189" t="s">
        <v>7</v>
      </c>
      <c r="J2189" t="s">
        <v>9</v>
      </c>
      <c r="T2189">
        <v>3</v>
      </c>
      <c r="U2189">
        <v>4</v>
      </c>
    </row>
    <row r="2190" spans="1:21" x14ac:dyDescent="0.2">
      <c r="A2190">
        <v>2453</v>
      </c>
      <c r="B2190" t="s">
        <v>19</v>
      </c>
      <c r="C2190">
        <v>73</v>
      </c>
      <c r="D2190" t="s">
        <v>16</v>
      </c>
      <c r="E2190">
        <v>0</v>
      </c>
      <c r="G2190" t="s">
        <v>6</v>
      </c>
      <c r="H2190" t="s">
        <v>7</v>
      </c>
      <c r="J2190" t="s">
        <v>9</v>
      </c>
      <c r="T2190">
        <v>3</v>
      </c>
      <c r="U2190">
        <v>5</v>
      </c>
    </row>
    <row r="2191" spans="1:21" x14ac:dyDescent="0.2">
      <c r="A2191">
        <v>2710</v>
      </c>
      <c r="B2191" t="s">
        <v>19</v>
      </c>
      <c r="C2191">
        <v>79</v>
      </c>
      <c r="D2191" t="s">
        <v>18</v>
      </c>
      <c r="E2191">
        <v>0</v>
      </c>
      <c r="F2191">
        <v>11</v>
      </c>
      <c r="G2191" t="s">
        <v>6</v>
      </c>
      <c r="H2191" t="s">
        <v>7</v>
      </c>
      <c r="J2191" t="s">
        <v>9</v>
      </c>
      <c r="T2191">
        <v>3</v>
      </c>
      <c r="U2191">
        <v>4</v>
      </c>
    </row>
    <row r="2192" spans="1:21" x14ac:dyDescent="0.2">
      <c r="A2192">
        <v>1014</v>
      </c>
      <c r="B2192" t="s">
        <v>19</v>
      </c>
      <c r="C2192">
        <v>96</v>
      </c>
      <c r="D2192" t="s">
        <v>18</v>
      </c>
      <c r="E2192">
        <v>1</v>
      </c>
      <c r="H2192" t="s">
        <v>7</v>
      </c>
      <c r="J2192" t="s">
        <v>9</v>
      </c>
      <c r="T2192">
        <v>2</v>
      </c>
      <c r="U2192">
        <v>2</v>
      </c>
    </row>
    <row r="2193" spans="1:21" x14ac:dyDescent="0.2">
      <c r="A2193">
        <v>1119</v>
      </c>
      <c r="B2193" t="s">
        <v>19</v>
      </c>
      <c r="C2193">
        <v>95</v>
      </c>
      <c r="D2193" t="s">
        <v>18</v>
      </c>
      <c r="E2193">
        <v>1</v>
      </c>
      <c r="H2193" t="s">
        <v>7</v>
      </c>
      <c r="J2193" t="s">
        <v>9</v>
      </c>
      <c r="R2193" t="s">
        <v>55</v>
      </c>
      <c r="T2193">
        <v>3</v>
      </c>
      <c r="U2193">
        <v>4</v>
      </c>
    </row>
    <row r="2194" spans="1:21" x14ac:dyDescent="0.2">
      <c r="A2194">
        <v>1553</v>
      </c>
      <c r="B2194" t="s">
        <v>19</v>
      </c>
      <c r="C2194">
        <v>72</v>
      </c>
      <c r="D2194" t="s">
        <v>16</v>
      </c>
      <c r="E2194">
        <v>0</v>
      </c>
      <c r="F2194">
        <v>10</v>
      </c>
      <c r="H2194" t="s">
        <v>7</v>
      </c>
      <c r="J2194" t="s">
        <v>9</v>
      </c>
      <c r="T2194">
        <v>2</v>
      </c>
      <c r="U2194">
        <v>4</v>
      </c>
    </row>
    <row r="2195" spans="1:21" x14ac:dyDescent="0.2">
      <c r="A2195">
        <v>2643</v>
      </c>
      <c r="B2195" t="s">
        <v>19</v>
      </c>
      <c r="C2195">
        <v>74</v>
      </c>
      <c r="D2195" t="s">
        <v>18</v>
      </c>
      <c r="E2195">
        <v>0</v>
      </c>
      <c r="H2195" t="s">
        <v>7</v>
      </c>
      <c r="J2195" t="s">
        <v>9</v>
      </c>
      <c r="T2195">
        <v>2</v>
      </c>
      <c r="U2195">
        <v>3</v>
      </c>
    </row>
    <row r="2196" spans="1:21" x14ac:dyDescent="0.2">
      <c r="A2196">
        <v>294</v>
      </c>
      <c r="B2196" t="s">
        <v>19</v>
      </c>
      <c r="C2196">
        <v>77</v>
      </c>
      <c r="D2196" t="s">
        <v>16</v>
      </c>
      <c r="E2196">
        <v>1</v>
      </c>
      <c r="F2196">
        <v>9</v>
      </c>
      <c r="G2196" t="s">
        <v>6</v>
      </c>
      <c r="J2196" t="s">
        <v>9</v>
      </c>
      <c r="T2196">
        <v>2</v>
      </c>
      <c r="U2196">
        <v>5</v>
      </c>
    </row>
    <row r="2197" spans="1:21" x14ac:dyDescent="0.2">
      <c r="A2197">
        <v>928</v>
      </c>
      <c r="B2197" t="s">
        <v>19</v>
      </c>
      <c r="C2197">
        <v>88</v>
      </c>
      <c r="D2197" t="s">
        <v>18</v>
      </c>
      <c r="E2197">
        <v>0</v>
      </c>
      <c r="G2197" t="s">
        <v>6</v>
      </c>
      <c r="J2197" t="s">
        <v>9</v>
      </c>
      <c r="T2197">
        <v>2</v>
      </c>
      <c r="U2197">
        <v>4</v>
      </c>
    </row>
    <row r="2198" spans="1:21" x14ac:dyDescent="0.2">
      <c r="A2198">
        <v>966</v>
      </c>
      <c r="B2198" t="s">
        <v>19</v>
      </c>
      <c r="C2198">
        <v>77</v>
      </c>
      <c r="D2198" t="s">
        <v>18</v>
      </c>
      <c r="E2198">
        <v>0</v>
      </c>
      <c r="F2198">
        <v>15</v>
      </c>
      <c r="G2198" t="s">
        <v>6</v>
      </c>
      <c r="J2198" t="s">
        <v>9</v>
      </c>
      <c r="T2198">
        <v>2</v>
      </c>
      <c r="U2198">
        <v>4</v>
      </c>
    </row>
    <row r="2199" spans="1:21" x14ac:dyDescent="0.2">
      <c r="A2199">
        <v>2469</v>
      </c>
      <c r="B2199" t="s">
        <v>19</v>
      </c>
      <c r="C2199">
        <v>64</v>
      </c>
      <c r="D2199" t="s">
        <v>16</v>
      </c>
      <c r="E2199">
        <v>0</v>
      </c>
      <c r="F2199">
        <v>16</v>
      </c>
      <c r="G2199" t="s">
        <v>6</v>
      </c>
      <c r="J2199" t="s">
        <v>9</v>
      </c>
      <c r="T2199">
        <v>2</v>
      </c>
      <c r="U2199">
        <v>2</v>
      </c>
    </row>
    <row r="2200" spans="1:21" x14ac:dyDescent="0.2">
      <c r="A2200">
        <v>1043</v>
      </c>
      <c r="B2200" t="s">
        <v>19</v>
      </c>
      <c r="C2200">
        <v>81</v>
      </c>
      <c r="D2200" t="s">
        <v>18</v>
      </c>
      <c r="E2200">
        <v>0</v>
      </c>
      <c r="J2200" t="s">
        <v>9</v>
      </c>
      <c r="T2200">
        <v>1</v>
      </c>
      <c r="U2200">
        <v>2</v>
      </c>
    </row>
    <row r="2201" spans="1:21" x14ac:dyDescent="0.2">
      <c r="A2201">
        <v>1131</v>
      </c>
      <c r="B2201" t="s">
        <v>19</v>
      </c>
      <c r="C2201">
        <v>108</v>
      </c>
      <c r="D2201" t="s">
        <v>16</v>
      </c>
      <c r="E2201">
        <v>0</v>
      </c>
      <c r="J2201" t="s">
        <v>9</v>
      </c>
      <c r="T2201">
        <v>1</v>
      </c>
      <c r="U2201">
        <v>2</v>
      </c>
    </row>
    <row r="2202" spans="1:21" x14ac:dyDescent="0.2">
      <c r="A2202">
        <v>1475</v>
      </c>
      <c r="B2202" t="s">
        <v>19</v>
      </c>
      <c r="C2202">
        <v>77</v>
      </c>
      <c r="D2202" t="s">
        <v>16</v>
      </c>
      <c r="E2202">
        <v>1</v>
      </c>
      <c r="F2202">
        <v>17</v>
      </c>
      <c r="J2202" t="s">
        <v>9</v>
      </c>
      <c r="T2202">
        <v>1</v>
      </c>
      <c r="U2202">
        <v>2</v>
      </c>
    </row>
    <row r="2203" spans="1:21" x14ac:dyDescent="0.2">
      <c r="A2203">
        <v>1624</v>
      </c>
      <c r="B2203" t="s">
        <v>19</v>
      </c>
      <c r="C2203">
        <v>78</v>
      </c>
      <c r="D2203" t="s">
        <v>16</v>
      </c>
      <c r="E2203">
        <v>1</v>
      </c>
      <c r="F2203">
        <v>18</v>
      </c>
      <c r="J2203" t="s">
        <v>9</v>
      </c>
      <c r="S2203" t="s">
        <v>53</v>
      </c>
      <c r="T2203">
        <v>2</v>
      </c>
      <c r="U2203">
        <v>5</v>
      </c>
    </row>
    <row r="2204" spans="1:21" x14ac:dyDescent="0.2">
      <c r="A2204">
        <v>82</v>
      </c>
      <c r="B2204" t="s">
        <v>19</v>
      </c>
      <c r="C2204">
        <v>91</v>
      </c>
      <c r="D2204" t="s">
        <v>18</v>
      </c>
      <c r="E2204">
        <v>0</v>
      </c>
      <c r="H2204" t="s">
        <v>7</v>
      </c>
      <c r="I2204" t="s">
        <v>8</v>
      </c>
      <c r="T2204">
        <v>2</v>
      </c>
      <c r="U2204">
        <v>2</v>
      </c>
    </row>
    <row r="2205" spans="1:21" x14ac:dyDescent="0.2">
      <c r="A2205">
        <v>261</v>
      </c>
      <c r="B2205" t="s">
        <v>19</v>
      </c>
      <c r="C2205">
        <v>84</v>
      </c>
      <c r="D2205" t="s">
        <v>16</v>
      </c>
      <c r="E2205">
        <v>0</v>
      </c>
      <c r="F2205">
        <v>12</v>
      </c>
      <c r="H2205" t="s">
        <v>7</v>
      </c>
      <c r="I2205" t="s">
        <v>8</v>
      </c>
      <c r="T2205">
        <v>2</v>
      </c>
      <c r="U2205">
        <v>4</v>
      </c>
    </row>
    <row r="2206" spans="1:21" x14ac:dyDescent="0.2">
      <c r="A2206">
        <v>693</v>
      </c>
      <c r="B2206" t="s">
        <v>19</v>
      </c>
      <c r="C2206">
        <v>79</v>
      </c>
      <c r="D2206" t="s">
        <v>16</v>
      </c>
      <c r="E2206">
        <v>0</v>
      </c>
      <c r="F2206">
        <v>12</v>
      </c>
      <c r="H2206" t="s">
        <v>7</v>
      </c>
      <c r="I2206" t="s">
        <v>8</v>
      </c>
      <c r="R2206" t="s">
        <v>55</v>
      </c>
      <c r="T2206">
        <v>3</v>
      </c>
      <c r="U2206">
        <v>5</v>
      </c>
    </row>
    <row r="2207" spans="1:21" x14ac:dyDescent="0.2">
      <c r="A2207">
        <v>872</v>
      </c>
      <c r="B2207" t="s">
        <v>19</v>
      </c>
      <c r="C2207">
        <v>87</v>
      </c>
      <c r="D2207" t="s">
        <v>18</v>
      </c>
      <c r="E2207">
        <v>1</v>
      </c>
      <c r="F2207">
        <v>13</v>
      </c>
      <c r="H2207" t="s">
        <v>7</v>
      </c>
      <c r="I2207" t="s">
        <v>8</v>
      </c>
      <c r="T2207">
        <v>2</v>
      </c>
      <c r="U2207">
        <v>5</v>
      </c>
    </row>
    <row r="2208" spans="1:21" x14ac:dyDescent="0.2">
      <c r="A2208">
        <v>1521</v>
      </c>
      <c r="B2208" t="s">
        <v>19</v>
      </c>
      <c r="C2208">
        <v>87</v>
      </c>
      <c r="D2208" t="s">
        <v>18</v>
      </c>
      <c r="E2208">
        <v>0</v>
      </c>
      <c r="F2208">
        <v>16</v>
      </c>
      <c r="H2208" t="s">
        <v>7</v>
      </c>
      <c r="I2208" t="s">
        <v>8</v>
      </c>
      <c r="T2208">
        <v>2</v>
      </c>
      <c r="U2208">
        <v>3</v>
      </c>
    </row>
    <row r="2209" spans="1:21" x14ac:dyDescent="0.2">
      <c r="A2209">
        <v>2388</v>
      </c>
      <c r="B2209" t="s">
        <v>19</v>
      </c>
      <c r="C2209">
        <v>71</v>
      </c>
      <c r="D2209" t="s">
        <v>18</v>
      </c>
      <c r="E2209">
        <v>2</v>
      </c>
      <c r="F2209">
        <v>18</v>
      </c>
      <c r="H2209" t="s">
        <v>7</v>
      </c>
      <c r="I2209" t="s">
        <v>8</v>
      </c>
      <c r="T2209">
        <v>2</v>
      </c>
      <c r="U2209">
        <v>3</v>
      </c>
    </row>
    <row r="2210" spans="1:21" x14ac:dyDescent="0.2">
      <c r="A2210">
        <v>2437</v>
      </c>
      <c r="B2210" t="s">
        <v>19</v>
      </c>
      <c r="C2210">
        <v>81</v>
      </c>
      <c r="D2210" t="s">
        <v>16</v>
      </c>
      <c r="E2210">
        <v>1</v>
      </c>
      <c r="F2210">
        <v>12</v>
      </c>
      <c r="H2210" t="s">
        <v>7</v>
      </c>
      <c r="I2210" t="s">
        <v>8</v>
      </c>
      <c r="T2210">
        <v>2</v>
      </c>
      <c r="U2210">
        <v>6</v>
      </c>
    </row>
    <row r="2211" spans="1:21" x14ac:dyDescent="0.2">
      <c r="A2211">
        <v>753</v>
      </c>
      <c r="B2211" t="s">
        <v>19</v>
      </c>
      <c r="C2211">
        <v>91</v>
      </c>
      <c r="D2211" t="s">
        <v>16</v>
      </c>
      <c r="E2211">
        <v>1</v>
      </c>
      <c r="F2211">
        <v>12</v>
      </c>
      <c r="I2211" t="s">
        <v>8</v>
      </c>
      <c r="S2211" t="s">
        <v>53</v>
      </c>
      <c r="T2211">
        <v>2</v>
      </c>
      <c r="U2211">
        <v>4</v>
      </c>
    </row>
    <row r="2212" spans="1:21" x14ac:dyDescent="0.2">
      <c r="A2212">
        <v>1270</v>
      </c>
      <c r="B2212" t="s">
        <v>19</v>
      </c>
      <c r="C2212">
        <v>97</v>
      </c>
      <c r="D2212" t="s">
        <v>18</v>
      </c>
      <c r="E2212">
        <v>0</v>
      </c>
      <c r="I2212" t="s">
        <v>8</v>
      </c>
      <c r="T2212">
        <v>1</v>
      </c>
      <c r="U2212">
        <v>2</v>
      </c>
    </row>
    <row r="2213" spans="1:21" x14ac:dyDescent="0.2">
      <c r="A2213">
        <v>1310</v>
      </c>
      <c r="B2213" t="s">
        <v>19</v>
      </c>
      <c r="C2213">
        <v>82</v>
      </c>
      <c r="D2213" t="s">
        <v>16</v>
      </c>
      <c r="E2213">
        <v>1</v>
      </c>
      <c r="F2213">
        <v>12</v>
      </c>
      <c r="I2213" t="s">
        <v>8</v>
      </c>
      <c r="T2213">
        <v>1</v>
      </c>
      <c r="U2213">
        <v>1</v>
      </c>
    </row>
    <row r="2214" spans="1:21" x14ac:dyDescent="0.2">
      <c r="A2214">
        <v>1388</v>
      </c>
      <c r="B2214" t="s">
        <v>19</v>
      </c>
      <c r="C2214">
        <v>94</v>
      </c>
      <c r="D2214" t="s">
        <v>18</v>
      </c>
      <c r="E2214">
        <v>0</v>
      </c>
      <c r="F2214">
        <v>9</v>
      </c>
      <c r="I2214" t="s">
        <v>8</v>
      </c>
      <c r="R2214" t="s">
        <v>55</v>
      </c>
      <c r="T2214">
        <v>2</v>
      </c>
      <c r="U2214">
        <v>3</v>
      </c>
    </row>
    <row r="2215" spans="1:21" x14ac:dyDescent="0.2">
      <c r="A2215">
        <v>2394</v>
      </c>
      <c r="B2215" t="s">
        <v>19</v>
      </c>
      <c r="C2215">
        <v>84</v>
      </c>
      <c r="D2215" t="s">
        <v>16</v>
      </c>
      <c r="E2215">
        <v>0</v>
      </c>
      <c r="I2215" t="s">
        <v>8</v>
      </c>
      <c r="T2215">
        <v>1</v>
      </c>
      <c r="U2215">
        <v>2</v>
      </c>
    </row>
    <row r="2216" spans="1:21" x14ac:dyDescent="0.2">
      <c r="A2216">
        <v>2735</v>
      </c>
      <c r="B2216" t="s">
        <v>19</v>
      </c>
      <c r="C2216">
        <v>67</v>
      </c>
      <c r="D2216" t="s">
        <v>16</v>
      </c>
      <c r="E2216">
        <v>0</v>
      </c>
      <c r="F2216">
        <v>22</v>
      </c>
      <c r="I2216" t="s">
        <v>8</v>
      </c>
      <c r="T2216">
        <v>1</v>
      </c>
      <c r="U2216">
        <v>1</v>
      </c>
    </row>
    <row r="2217" spans="1:21" x14ac:dyDescent="0.2">
      <c r="A2217">
        <v>2847</v>
      </c>
      <c r="B2217" t="s">
        <v>19</v>
      </c>
      <c r="C2217">
        <v>78</v>
      </c>
      <c r="D2217" t="s">
        <v>18</v>
      </c>
      <c r="E2217">
        <v>0</v>
      </c>
      <c r="F2217">
        <v>14</v>
      </c>
      <c r="G2217" t="s">
        <v>6</v>
      </c>
      <c r="H2217" t="s">
        <v>7</v>
      </c>
      <c r="T2217">
        <v>2</v>
      </c>
      <c r="U2217">
        <v>5</v>
      </c>
    </row>
    <row r="2218" spans="1:21" x14ac:dyDescent="0.2">
      <c r="A2218">
        <v>184</v>
      </c>
      <c r="B2218" t="s">
        <v>19</v>
      </c>
      <c r="C2218">
        <v>91</v>
      </c>
      <c r="D2218" t="s">
        <v>18</v>
      </c>
      <c r="E2218">
        <v>0</v>
      </c>
      <c r="F2218">
        <v>9</v>
      </c>
      <c r="H2218" t="s">
        <v>7</v>
      </c>
      <c r="T2218">
        <v>1</v>
      </c>
      <c r="U2218">
        <v>6</v>
      </c>
    </row>
    <row r="2219" spans="1:21" x14ac:dyDescent="0.2">
      <c r="A2219">
        <v>342</v>
      </c>
      <c r="B2219" t="s">
        <v>19</v>
      </c>
      <c r="C2219">
        <v>82</v>
      </c>
      <c r="D2219" t="s">
        <v>16</v>
      </c>
      <c r="E2219">
        <v>0</v>
      </c>
      <c r="F2219">
        <v>9</v>
      </c>
      <c r="H2219" t="s">
        <v>7</v>
      </c>
      <c r="T2219">
        <v>1</v>
      </c>
      <c r="U2219">
        <v>2</v>
      </c>
    </row>
    <row r="2220" spans="1:21" x14ac:dyDescent="0.2">
      <c r="A2220">
        <v>448</v>
      </c>
      <c r="B2220" t="s">
        <v>19</v>
      </c>
      <c r="C2220">
        <v>87</v>
      </c>
      <c r="D2220" t="s">
        <v>18</v>
      </c>
      <c r="E2220">
        <v>1</v>
      </c>
      <c r="H2220" t="s">
        <v>7</v>
      </c>
      <c r="T2220">
        <v>1</v>
      </c>
      <c r="U2220">
        <v>2</v>
      </c>
    </row>
    <row r="2221" spans="1:21" x14ac:dyDescent="0.2">
      <c r="A2221">
        <v>481</v>
      </c>
      <c r="B2221" t="s">
        <v>19</v>
      </c>
      <c r="C2221">
        <v>98</v>
      </c>
      <c r="D2221" t="s">
        <v>18</v>
      </c>
      <c r="E2221">
        <v>1</v>
      </c>
      <c r="H2221" t="s">
        <v>7</v>
      </c>
      <c r="T2221">
        <v>1</v>
      </c>
      <c r="U2221">
        <v>2</v>
      </c>
    </row>
    <row r="2222" spans="1:21" x14ac:dyDescent="0.2">
      <c r="A2222">
        <v>825</v>
      </c>
      <c r="B2222" t="s">
        <v>19</v>
      </c>
      <c r="C2222">
        <v>104</v>
      </c>
      <c r="D2222" t="s">
        <v>18</v>
      </c>
      <c r="E2222">
        <v>0</v>
      </c>
      <c r="H2222" t="s">
        <v>7</v>
      </c>
      <c r="T2222">
        <v>1</v>
      </c>
      <c r="U2222">
        <v>3</v>
      </c>
    </row>
    <row r="2223" spans="1:21" x14ac:dyDescent="0.2">
      <c r="A2223">
        <v>921</v>
      </c>
      <c r="B2223" t="s">
        <v>19</v>
      </c>
      <c r="C2223">
        <v>92</v>
      </c>
      <c r="D2223" t="s">
        <v>18</v>
      </c>
      <c r="E2223">
        <v>1</v>
      </c>
      <c r="H2223" t="s">
        <v>7</v>
      </c>
      <c r="T2223">
        <v>1</v>
      </c>
      <c r="U2223">
        <v>4</v>
      </c>
    </row>
    <row r="2224" spans="1:21" x14ac:dyDescent="0.2">
      <c r="A2224">
        <v>957</v>
      </c>
      <c r="B2224" t="s">
        <v>19</v>
      </c>
      <c r="C2224">
        <v>98</v>
      </c>
      <c r="D2224" t="s">
        <v>18</v>
      </c>
      <c r="E2224">
        <v>0</v>
      </c>
      <c r="H2224" t="s">
        <v>7</v>
      </c>
      <c r="T2224">
        <v>1</v>
      </c>
      <c r="U2224">
        <v>5</v>
      </c>
    </row>
    <row r="2225" spans="1:21" x14ac:dyDescent="0.2">
      <c r="A2225">
        <v>1093</v>
      </c>
      <c r="B2225" t="s">
        <v>19</v>
      </c>
      <c r="C2225">
        <v>93</v>
      </c>
      <c r="D2225" t="s">
        <v>18</v>
      </c>
      <c r="E2225">
        <v>0</v>
      </c>
      <c r="H2225" t="s">
        <v>7</v>
      </c>
      <c r="T2225">
        <v>1</v>
      </c>
      <c r="U2225">
        <v>2</v>
      </c>
    </row>
    <row r="2226" spans="1:21" x14ac:dyDescent="0.2">
      <c r="A2226">
        <v>1568</v>
      </c>
      <c r="B2226" t="s">
        <v>19</v>
      </c>
      <c r="C2226">
        <v>87</v>
      </c>
      <c r="D2226" t="s">
        <v>16</v>
      </c>
      <c r="E2226">
        <v>0</v>
      </c>
      <c r="F2226">
        <v>7</v>
      </c>
      <c r="H2226" t="s">
        <v>7</v>
      </c>
      <c r="T2226">
        <v>1</v>
      </c>
      <c r="U2226">
        <v>2</v>
      </c>
    </row>
    <row r="2227" spans="1:21" x14ac:dyDescent="0.2">
      <c r="A2227">
        <v>1649</v>
      </c>
      <c r="B2227" t="s">
        <v>19</v>
      </c>
      <c r="C2227">
        <v>76</v>
      </c>
      <c r="D2227" t="s">
        <v>16</v>
      </c>
      <c r="E2227">
        <v>0</v>
      </c>
      <c r="F2227">
        <v>11</v>
      </c>
      <c r="H2227" t="s">
        <v>7</v>
      </c>
      <c r="T2227">
        <v>1</v>
      </c>
      <c r="U2227">
        <v>3</v>
      </c>
    </row>
    <row r="2228" spans="1:21" x14ac:dyDescent="0.2">
      <c r="A2228">
        <v>2151</v>
      </c>
      <c r="B2228" t="s">
        <v>19</v>
      </c>
      <c r="C2228">
        <v>74</v>
      </c>
      <c r="D2228" t="s">
        <v>18</v>
      </c>
      <c r="E2228">
        <v>0</v>
      </c>
      <c r="H2228" t="s">
        <v>7</v>
      </c>
      <c r="T2228">
        <v>1</v>
      </c>
      <c r="U2228">
        <v>2</v>
      </c>
    </row>
    <row r="2229" spans="1:21" x14ac:dyDescent="0.2">
      <c r="A2229">
        <v>2213</v>
      </c>
      <c r="B2229" t="s">
        <v>19</v>
      </c>
      <c r="C2229">
        <v>76</v>
      </c>
      <c r="D2229" t="s">
        <v>18</v>
      </c>
      <c r="E2229">
        <v>1</v>
      </c>
      <c r="F2229">
        <v>11</v>
      </c>
      <c r="H2229" t="s">
        <v>7</v>
      </c>
      <c r="T2229">
        <v>1</v>
      </c>
      <c r="U2229">
        <v>1</v>
      </c>
    </row>
    <row r="2230" spans="1:21" x14ac:dyDescent="0.2">
      <c r="A2230">
        <v>2265</v>
      </c>
      <c r="B2230" t="s">
        <v>19</v>
      </c>
      <c r="C2230">
        <v>71</v>
      </c>
      <c r="D2230" t="s">
        <v>16</v>
      </c>
      <c r="E2230">
        <v>0</v>
      </c>
      <c r="F2230">
        <v>15</v>
      </c>
      <c r="H2230" t="s">
        <v>7</v>
      </c>
      <c r="T2230">
        <v>1</v>
      </c>
      <c r="U2230">
        <v>4</v>
      </c>
    </row>
    <row r="2231" spans="1:21" x14ac:dyDescent="0.2">
      <c r="A2231">
        <v>2448</v>
      </c>
      <c r="B2231" t="s">
        <v>19</v>
      </c>
      <c r="C2231">
        <v>78</v>
      </c>
      <c r="D2231" t="s">
        <v>16</v>
      </c>
      <c r="E2231">
        <v>0</v>
      </c>
      <c r="F2231">
        <v>17</v>
      </c>
      <c r="H2231" t="s">
        <v>7</v>
      </c>
      <c r="S2231" t="s">
        <v>53</v>
      </c>
      <c r="T2231">
        <v>2</v>
      </c>
      <c r="U2231">
        <v>4</v>
      </c>
    </row>
    <row r="2232" spans="1:21" x14ac:dyDescent="0.2">
      <c r="A2232">
        <v>2591</v>
      </c>
      <c r="B2232" t="s">
        <v>19</v>
      </c>
      <c r="C2232">
        <v>85</v>
      </c>
      <c r="D2232" t="s">
        <v>16</v>
      </c>
      <c r="E2232">
        <v>1</v>
      </c>
      <c r="F2232">
        <v>10</v>
      </c>
      <c r="H2232" t="s">
        <v>7</v>
      </c>
      <c r="T2232">
        <v>1</v>
      </c>
      <c r="U2232">
        <v>3</v>
      </c>
    </row>
    <row r="2233" spans="1:21" x14ac:dyDescent="0.2">
      <c r="A2233">
        <v>2609</v>
      </c>
      <c r="B2233" t="s">
        <v>19</v>
      </c>
      <c r="C2233">
        <v>67</v>
      </c>
      <c r="D2233" t="s">
        <v>18</v>
      </c>
      <c r="E2233">
        <v>1</v>
      </c>
      <c r="F2233">
        <v>16</v>
      </c>
      <c r="H2233" t="s">
        <v>7</v>
      </c>
      <c r="T2233">
        <v>1</v>
      </c>
      <c r="U2233">
        <v>4</v>
      </c>
    </row>
    <row r="2234" spans="1:21" x14ac:dyDescent="0.2">
      <c r="A2234">
        <v>2615</v>
      </c>
      <c r="B2234" t="s">
        <v>19</v>
      </c>
      <c r="C2234">
        <v>75</v>
      </c>
      <c r="D2234" t="s">
        <v>16</v>
      </c>
      <c r="E2234">
        <v>0</v>
      </c>
      <c r="F2234">
        <v>10</v>
      </c>
      <c r="H2234" t="s">
        <v>7</v>
      </c>
      <c r="T2234">
        <v>1</v>
      </c>
      <c r="U2234">
        <v>2</v>
      </c>
    </row>
    <row r="2235" spans="1:21" x14ac:dyDescent="0.2">
      <c r="A2235">
        <v>2651</v>
      </c>
      <c r="B2235" t="s">
        <v>19</v>
      </c>
      <c r="C2235">
        <v>69</v>
      </c>
      <c r="D2235" t="s">
        <v>16</v>
      </c>
      <c r="E2235">
        <v>0</v>
      </c>
      <c r="F2235">
        <v>11</v>
      </c>
      <c r="H2235" t="s">
        <v>7</v>
      </c>
      <c r="R2235" t="s">
        <v>55</v>
      </c>
      <c r="T2235">
        <v>2</v>
      </c>
      <c r="U2235">
        <v>3</v>
      </c>
    </row>
    <row r="2236" spans="1:21" x14ac:dyDescent="0.2">
      <c r="A2236">
        <v>566</v>
      </c>
      <c r="B2236" t="s">
        <v>19</v>
      </c>
      <c r="C2236">
        <v>79</v>
      </c>
      <c r="D2236" t="s">
        <v>16</v>
      </c>
      <c r="E2236">
        <v>0</v>
      </c>
      <c r="G2236" t="s">
        <v>6</v>
      </c>
      <c r="T2236">
        <v>1</v>
      </c>
      <c r="U2236">
        <v>3</v>
      </c>
    </row>
    <row r="2237" spans="1:21" x14ac:dyDescent="0.2">
      <c r="A2237">
        <v>1806</v>
      </c>
      <c r="B2237" t="s">
        <v>19</v>
      </c>
      <c r="C2237">
        <v>78</v>
      </c>
      <c r="D2237" t="s">
        <v>16</v>
      </c>
      <c r="E2237">
        <v>0</v>
      </c>
      <c r="F2237">
        <v>20</v>
      </c>
      <c r="G2237" t="s">
        <v>6</v>
      </c>
      <c r="T2237">
        <v>1</v>
      </c>
      <c r="U2237">
        <v>3</v>
      </c>
    </row>
    <row r="2238" spans="1:21" x14ac:dyDescent="0.2">
      <c r="A2238">
        <v>2169</v>
      </c>
      <c r="B2238" t="s">
        <v>19</v>
      </c>
      <c r="C2238">
        <v>74</v>
      </c>
      <c r="D2238" t="s">
        <v>18</v>
      </c>
      <c r="E2238">
        <v>1</v>
      </c>
      <c r="F2238">
        <v>11</v>
      </c>
      <c r="G2238" t="s">
        <v>6</v>
      </c>
      <c r="T2238">
        <v>1</v>
      </c>
      <c r="U2238">
        <v>2</v>
      </c>
    </row>
    <row r="2239" spans="1:21" x14ac:dyDescent="0.2">
      <c r="A2239">
        <v>2630</v>
      </c>
      <c r="B2239" t="s">
        <v>19</v>
      </c>
      <c r="C2239">
        <v>65</v>
      </c>
      <c r="D2239" t="s">
        <v>18</v>
      </c>
      <c r="E2239">
        <v>0</v>
      </c>
      <c r="F2239">
        <v>8</v>
      </c>
      <c r="G2239" t="s">
        <v>6</v>
      </c>
      <c r="T2239">
        <v>1</v>
      </c>
      <c r="U2239">
        <v>2</v>
      </c>
    </row>
    <row r="2240" spans="1:21" x14ac:dyDescent="0.2">
      <c r="A2240">
        <v>56</v>
      </c>
      <c r="B2240" t="s">
        <v>19</v>
      </c>
      <c r="C2240">
        <v>94</v>
      </c>
      <c r="D2240" t="s">
        <v>16</v>
      </c>
      <c r="E2240">
        <v>0</v>
      </c>
      <c r="F2240">
        <v>15</v>
      </c>
      <c r="S2240" t="s">
        <v>53</v>
      </c>
      <c r="T2240">
        <v>1</v>
      </c>
      <c r="U2240">
        <v>5</v>
      </c>
    </row>
    <row r="2241" spans="1:21" x14ac:dyDescent="0.2">
      <c r="A2241">
        <v>217</v>
      </c>
      <c r="B2241" t="s">
        <v>19</v>
      </c>
      <c r="C2241">
        <v>98</v>
      </c>
      <c r="D2241" t="s">
        <v>16</v>
      </c>
      <c r="E2241">
        <v>1</v>
      </c>
      <c r="F2241">
        <v>10</v>
      </c>
      <c r="T2241">
        <v>0</v>
      </c>
      <c r="U2241">
        <v>2</v>
      </c>
    </row>
    <row r="2242" spans="1:21" x14ac:dyDescent="0.2">
      <c r="A2242">
        <v>383</v>
      </c>
      <c r="B2242" t="s">
        <v>19</v>
      </c>
      <c r="C2242">
        <v>94</v>
      </c>
      <c r="D2242" t="s">
        <v>18</v>
      </c>
      <c r="E2242">
        <v>0</v>
      </c>
      <c r="T2242">
        <v>0</v>
      </c>
      <c r="U2242">
        <v>1</v>
      </c>
    </row>
    <row r="2243" spans="1:21" x14ac:dyDescent="0.2">
      <c r="A2243">
        <v>386</v>
      </c>
      <c r="B2243" t="s">
        <v>19</v>
      </c>
      <c r="C2243">
        <v>83</v>
      </c>
      <c r="D2243" t="s">
        <v>18</v>
      </c>
      <c r="E2243">
        <v>2</v>
      </c>
      <c r="T2243">
        <v>0</v>
      </c>
      <c r="U2243">
        <v>0</v>
      </c>
    </row>
    <row r="2244" spans="1:21" x14ac:dyDescent="0.2">
      <c r="A2244">
        <v>582</v>
      </c>
      <c r="B2244" t="s">
        <v>19</v>
      </c>
      <c r="C2244">
        <v>99</v>
      </c>
      <c r="D2244" t="s">
        <v>16</v>
      </c>
      <c r="E2244">
        <v>1</v>
      </c>
      <c r="T2244">
        <v>0</v>
      </c>
      <c r="U2244">
        <v>1</v>
      </c>
    </row>
    <row r="2245" spans="1:21" x14ac:dyDescent="0.2">
      <c r="A2245">
        <v>615</v>
      </c>
      <c r="B2245" t="s">
        <v>19</v>
      </c>
      <c r="C2245">
        <v>92</v>
      </c>
      <c r="D2245" t="s">
        <v>16</v>
      </c>
      <c r="E2245">
        <v>0</v>
      </c>
      <c r="T2245">
        <v>0</v>
      </c>
      <c r="U2245">
        <v>1</v>
      </c>
    </row>
    <row r="2246" spans="1:21" x14ac:dyDescent="0.2">
      <c r="A2246">
        <v>634</v>
      </c>
      <c r="B2246" t="s">
        <v>19</v>
      </c>
      <c r="C2246">
        <v>79</v>
      </c>
      <c r="D2246" t="s">
        <v>18</v>
      </c>
      <c r="E2246">
        <v>0</v>
      </c>
      <c r="T2246">
        <v>0</v>
      </c>
      <c r="U2246">
        <v>1</v>
      </c>
    </row>
    <row r="2247" spans="1:21" x14ac:dyDescent="0.2">
      <c r="A2247">
        <v>694</v>
      </c>
      <c r="B2247" t="s">
        <v>19</v>
      </c>
      <c r="C2247">
        <v>100</v>
      </c>
      <c r="D2247" t="s">
        <v>18</v>
      </c>
      <c r="E2247">
        <v>0</v>
      </c>
      <c r="T2247">
        <v>0</v>
      </c>
      <c r="U2247">
        <v>2</v>
      </c>
    </row>
    <row r="2248" spans="1:21" x14ac:dyDescent="0.2">
      <c r="A2248">
        <v>728</v>
      </c>
      <c r="B2248" t="s">
        <v>19</v>
      </c>
      <c r="C2248">
        <v>86</v>
      </c>
      <c r="D2248" t="s">
        <v>16</v>
      </c>
      <c r="E2248">
        <v>0</v>
      </c>
      <c r="F2248">
        <v>9</v>
      </c>
      <c r="T2248">
        <v>0</v>
      </c>
      <c r="U2248">
        <v>2</v>
      </c>
    </row>
    <row r="2249" spans="1:21" x14ac:dyDescent="0.2">
      <c r="A2249">
        <v>737</v>
      </c>
      <c r="B2249" t="s">
        <v>19</v>
      </c>
      <c r="C2249">
        <v>83</v>
      </c>
      <c r="D2249" t="s">
        <v>16</v>
      </c>
      <c r="E2249">
        <v>0</v>
      </c>
      <c r="F2249">
        <v>11</v>
      </c>
      <c r="T2249">
        <v>0</v>
      </c>
      <c r="U2249">
        <v>3</v>
      </c>
    </row>
    <row r="2250" spans="1:21" x14ac:dyDescent="0.2">
      <c r="A2250">
        <v>965</v>
      </c>
      <c r="B2250" t="s">
        <v>19</v>
      </c>
      <c r="C2250">
        <v>93</v>
      </c>
      <c r="D2250" t="s">
        <v>18</v>
      </c>
      <c r="E2250">
        <v>0</v>
      </c>
      <c r="T2250">
        <v>0</v>
      </c>
      <c r="U2250">
        <v>1</v>
      </c>
    </row>
    <row r="2251" spans="1:21" x14ac:dyDescent="0.2">
      <c r="A2251">
        <v>1003</v>
      </c>
      <c r="B2251" t="s">
        <v>19</v>
      </c>
      <c r="C2251">
        <v>91</v>
      </c>
      <c r="D2251" t="s">
        <v>18</v>
      </c>
      <c r="E2251">
        <v>2</v>
      </c>
      <c r="T2251">
        <v>0</v>
      </c>
      <c r="U2251">
        <v>2</v>
      </c>
    </row>
    <row r="2252" spans="1:21" x14ac:dyDescent="0.2">
      <c r="A2252">
        <v>1011</v>
      </c>
      <c r="B2252" t="s">
        <v>19</v>
      </c>
      <c r="C2252">
        <v>87</v>
      </c>
      <c r="D2252" t="s">
        <v>18</v>
      </c>
      <c r="E2252">
        <v>0</v>
      </c>
      <c r="T2252">
        <v>0</v>
      </c>
      <c r="U2252">
        <v>2</v>
      </c>
    </row>
    <row r="2253" spans="1:21" x14ac:dyDescent="0.2">
      <c r="A2253">
        <v>1021</v>
      </c>
      <c r="B2253" t="s">
        <v>19</v>
      </c>
      <c r="C2253">
        <v>91</v>
      </c>
      <c r="D2253" t="s">
        <v>18</v>
      </c>
      <c r="E2253">
        <v>1</v>
      </c>
      <c r="T2253">
        <v>0</v>
      </c>
      <c r="U2253">
        <v>1</v>
      </c>
    </row>
    <row r="2254" spans="1:21" x14ac:dyDescent="0.2">
      <c r="A2254">
        <v>1079</v>
      </c>
      <c r="B2254" t="s">
        <v>19</v>
      </c>
      <c r="C2254">
        <v>95</v>
      </c>
      <c r="D2254" t="s">
        <v>16</v>
      </c>
      <c r="E2254">
        <v>0</v>
      </c>
      <c r="T2254">
        <v>0</v>
      </c>
      <c r="U2254">
        <v>0</v>
      </c>
    </row>
    <row r="2255" spans="1:21" x14ac:dyDescent="0.2">
      <c r="A2255">
        <v>1111</v>
      </c>
      <c r="B2255" t="s">
        <v>19</v>
      </c>
      <c r="C2255">
        <v>96</v>
      </c>
      <c r="D2255" t="s">
        <v>18</v>
      </c>
      <c r="E2255">
        <v>1</v>
      </c>
      <c r="T2255">
        <v>0</v>
      </c>
      <c r="U2255">
        <v>0</v>
      </c>
    </row>
    <row r="2256" spans="1:21" x14ac:dyDescent="0.2">
      <c r="A2256">
        <v>1117</v>
      </c>
      <c r="B2256" t="s">
        <v>19</v>
      </c>
      <c r="C2256">
        <v>91</v>
      </c>
      <c r="D2256" t="s">
        <v>18</v>
      </c>
      <c r="E2256">
        <v>0</v>
      </c>
      <c r="T2256">
        <v>0</v>
      </c>
      <c r="U2256">
        <v>1</v>
      </c>
    </row>
    <row r="2257" spans="1:21" x14ac:dyDescent="0.2">
      <c r="A2257">
        <v>1150</v>
      </c>
      <c r="B2257" t="s">
        <v>19</v>
      </c>
      <c r="C2257">
        <v>100</v>
      </c>
      <c r="D2257" t="s">
        <v>18</v>
      </c>
      <c r="E2257">
        <v>1</v>
      </c>
      <c r="T2257">
        <v>0</v>
      </c>
      <c r="U2257">
        <v>0</v>
      </c>
    </row>
    <row r="2258" spans="1:21" x14ac:dyDescent="0.2">
      <c r="A2258">
        <v>1288</v>
      </c>
      <c r="B2258" t="s">
        <v>19</v>
      </c>
      <c r="C2258">
        <v>85</v>
      </c>
      <c r="D2258" t="s">
        <v>16</v>
      </c>
      <c r="E2258">
        <v>0</v>
      </c>
      <c r="F2258">
        <v>9</v>
      </c>
      <c r="T2258">
        <v>0</v>
      </c>
      <c r="U2258">
        <v>3</v>
      </c>
    </row>
    <row r="2259" spans="1:21" x14ac:dyDescent="0.2">
      <c r="A2259">
        <v>1462</v>
      </c>
      <c r="B2259" t="s">
        <v>19</v>
      </c>
      <c r="C2259">
        <v>82</v>
      </c>
      <c r="D2259" t="s">
        <v>16</v>
      </c>
      <c r="E2259">
        <v>1</v>
      </c>
      <c r="F2259">
        <v>12</v>
      </c>
      <c r="T2259">
        <v>0</v>
      </c>
      <c r="U2259">
        <v>1</v>
      </c>
    </row>
    <row r="2260" spans="1:21" x14ac:dyDescent="0.2">
      <c r="A2260">
        <v>1533</v>
      </c>
      <c r="B2260" t="s">
        <v>19</v>
      </c>
      <c r="C2260">
        <v>95</v>
      </c>
      <c r="D2260" t="s">
        <v>18</v>
      </c>
      <c r="E2260">
        <v>0</v>
      </c>
      <c r="T2260">
        <v>0</v>
      </c>
      <c r="U2260">
        <v>1</v>
      </c>
    </row>
    <row r="2261" spans="1:21" x14ac:dyDescent="0.2">
      <c r="A2261">
        <v>1534</v>
      </c>
      <c r="B2261" t="s">
        <v>19</v>
      </c>
      <c r="C2261">
        <v>74</v>
      </c>
      <c r="D2261" t="s">
        <v>18</v>
      </c>
      <c r="E2261">
        <v>1</v>
      </c>
      <c r="T2261">
        <v>0</v>
      </c>
      <c r="U2261">
        <v>2</v>
      </c>
    </row>
    <row r="2262" spans="1:21" x14ac:dyDescent="0.2">
      <c r="A2262">
        <v>1597</v>
      </c>
      <c r="B2262" t="s">
        <v>19</v>
      </c>
      <c r="C2262">
        <v>80</v>
      </c>
      <c r="D2262" t="s">
        <v>16</v>
      </c>
      <c r="E2262">
        <v>0</v>
      </c>
      <c r="F2262">
        <v>10</v>
      </c>
      <c r="T2262">
        <v>0</v>
      </c>
      <c r="U2262">
        <v>3</v>
      </c>
    </row>
    <row r="2263" spans="1:21" x14ac:dyDescent="0.2">
      <c r="A2263">
        <v>1634</v>
      </c>
      <c r="B2263" t="s">
        <v>19</v>
      </c>
      <c r="C2263">
        <v>85</v>
      </c>
      <c r="D2263" t="s">
        <v>16</v>
      </c>
      <c r="E2263">
        <v>0</v>
      </c>
      <c r="F2263">
        <v>8</v>
      </c>
      <c r="R2263" t="s">
        <v>55</v>
      </c>
      <c r="T2263">
        <v>1</v>
      </c>
      <c r="U2263">
        <v>3</v>
      </c>
    </row>
    <row r="2264" spans="1:21" x14ac:dyDescent="0.2">
      <c r="A2264">
        <v>1659</v>
      </c>
      <c r="B2264" t="s">
        <v>19</v>
      </c>
      <c r="C2264">
        <v>81</v>
      </c>
      <c r="D2264" t="s">
        <v>18</v>
      </c>
      <c r="E2264">
        <v>0</v>
      </c>
      <c r="F2264">
        <v>10</v>
      </c>
      <c r="T2264">
        <v>0</v>
      </c>
      <c r="U2264">
        <v>0</v>
      </c>
    </row>
    <row r="2265" spans="1:21" x14ac:dyDescent="0.2">
      <c r="A2265">
        <v>1672</v>
      </c>
      <c r="B2265" t="s">
        <v>19</v>
      </c>
      <c r="C2265">
        <v>76</v>
      </c>
      <c r="D2265" t="s">
        <v>16</v>
      </c>
      <c r="E2265">
        <v>2</v>
      </c>
      <c r="F2265">
        <v>11</v>
      </c>
      <c r="T2265">
        <v>0</v>
      </c>
      <c r="U2265">
        <v>0</v>
      </c>
    </row>
    <row r="2266" spans="1:21" x14ac:dyDescent="0.2">
      <c r="A2266">
        <v>1673</v>
      </c>
      <c r="B2266" t="s">
        <v>19</v>
      </c>
      <c r="C2266">
        <v>78</v>
      </c>
      <c r="D2266" t="s">
        <v>18</v>
      </c>
      <c r="E2266">
        <v>1</v>
      </c>
      <c r="F2266">
        <v>9</v>
      </c>
      <c r="T2266">
        <v>0</v>
      </c>
      <c r="U2266">
        <v>0</v>
      </c>
    </row>
    <row r="2267" spans="1:21" x14ac:dyDescent="0.2">
      <c r="A2267">
        <v>1682</v>
      </c>
      <c r="B2267" t="s">
        <v>19</v>
      </c>
      <c r="C2267">
        <v>82</v>
      </c>
      <c r="D2267" t="s">
        <v>16</v>
      </c>
      <c r="E2267">
        <v>1</v>
      </c>
      <c r="T2267">
        <v>0</v>
      </c>
      <c r="U2267">
        <v>0</v>
      </c>
    </row>
    <row r="2268" spans="1:21" x14ac:dyDescent="0.2">
      <c r="A2268">
        <v>1683</v>
      </c>
      <c r="B2268" t="s">
        <v>19</v>
      </c>
      <c r="C2268">
        <v>77</v>
      </c>
      <c r="D2268" t="s">
        <v>16</v>
      </c>
      <c r="E2268">
        <v>1</v>
      </c>
      <c r="T2268">
        <v>0</v>
      </c>
      <c r="U2268">
        <v>0</v>
      </c>
    </row>
    <row r="2269" spans="1:21" x14ac:dyDescent="0.2">
      <c r="A2269">
        <v>1686</v>
      </c>
      <c r="B2269" t="s">
        <v>19</v>
      </c>
      <c r="C2269">
        <v>75</v>
      </c>
      <c r="D2269" t="s">
        <v>16</v>
      </c>
      <c r="E2269">
        <v>2</v>
      </c>
      <c r="F2269">
        <v>18</v>
      </c>
      <c r="T2269">
        <v>0</v>
      </c>
      <c r="U2269">
        <v>0</v>
      </c>
    </row>
    <row r="2270" spans="1:21" x14ac:dyDescent="0.2">
      <c r="A2270">
        <v>1693</v>
      </c>
      <c r="B2270" t="s">
        <v>19</v>
      </c>
      <c r="C2270">
        <v>75</v>
      </c>
      <c r="D2270" t="s">
        <v>16</v>
      </c>
      <c r="E2270">
        <v>1</v>
      </c>
      <c r="F2270">
        <v>12</v>
      </c>
      <c r="T2270">
        <v>0</v>
      </c>
      <c r="U2270">
        <v>0</v>
      </c>
    </row>
    <row r="2271" spans="1:21" x14ac:dyDescent="0.2">
      <c r="A2271">
        <v>1696</v>
      </c>
      <c r="B2271" t="s">
        <v>19</v>
      </c>
      <c r="C2271">
        <v>82</v>
      </c>
      <c r="D2271" t="s">
        <v>16</v>
      </c>
      <c r="E2271">
        <v>1</v>
      </c>
      <c r="F2271">
        <v>9</v>
      </c>
      <c r="T2271">
        <v>0</v>
      </c>
      <c r="U2271">
        <v>0</v>
      </c>
    </row>
    <row r="2272" spans="1:21" x14ac:dyDescent="0.2">
      <c r="A2272">
        <v>1699</v>
      </c>
      <c r="B2272" t="s">
        <v>19</v>
      </c>
      <c r="C2272">
        <v>74</v>
      </c>
      <c r="D2272" t="s">
        <v>18</v>
      </c>
      <c r="E2272">
        <v>1</v>
      </c>
      <c r="T2272">
        <v>0</v>
      </c>
      <c r="U2272">
        <v>0</v>
      </c>
    </row>
    <row r="2273" spans="1:21" x14ac:dyDescent="0.2">
      <c r="A2273">
        <v>1702</v>
      </c>
      <c r="B2273" t="s">
        <v>19</v>
      </c>
      <c r="C2273">
        <v>80</v>
      </c>
      <c r="D2273" t="s">
        <v>16</v>
      </c>
      <c r="E2273">
        <v>0</v>
      </c>
      <c r="F2273">
        <v>11</v>
      </c>
      <c r="T2273">
        <v>0</v>
      </c>
      <c r="U2273">
        <v>0</v>
      </c>
    </row>
    <row r="2274" spans="1:21" x14ac:dyDescent="0.2">
      <c r="A2274">
        <v>1713</v>
      </c>
      <c r="B2274" t="s">
        <v>19</v>
      </c>
      <c r="C2274">
        <v>71</v>
      </c>
      <c r="D2274" t="s">
        <v>18</v>
      </c>
      <c r="E2274">
        <v>2</v>
      </c>
      <c r="T2274">
        <v>0</v>
      </c>
      <c r="U2274">
        <v>0</v>
      </c>
    </row>
    <row r="2275" spans="1:21" x14ac:dyDescent="0.2">
      <c r="A2275">
        <v>1717</v>
      </c>
      <c r="B2275" t="s">
        <v>19</v>
      </c>
      <c r="C2275">
        <v>58</v>
      </c>
      <c r="D2275" t="s">
        <v>16</v>
      </c>
      <c r="E2275">
        <v>1</v>
      </c>
      <c r="F2275">
        <v>19</v>
      </c>
      <c r="T2275">
        <v>0</v>
      </c>
      <c r="U2275">
        <v>0</v>
      </c>
    </row>
    <row r="2276" spans="1:21" x14ac:dyDescent="0.2">
      <c r="A2276">
        <v>1718</v>
      </c>
      <c r="B2276" t="s">
        <v>19</v>
      </c>
      <c r="C2276">
        <v>72</v>
      </c>
      <c r="D2276" t="s">
        <v>16</v>
      </c>
      <c r="E2276">
        <v>1</v>
      </c>
      <c r="F2276">
        <v>15</v>
      </c>
      <c r="T2276">
        <v>0</v>
      </c>
      <c r="U2276">
        <v>0</v>
      </c>
    </row>
    <row r="2277" spans="1:21" x14ac:dyDescent="0.2">
      <c r="A2277">
        <v>1725</v>
      </c>
      <c r="B2277" t="s">
        <v>19</v>
      </c>
      <c r="C2277">
        <v>76</v>
      </c>
      <c r="D2277" t="s">
        <v>16</v>
      </c>
      <c r="E2277">
        <v>0</v>
      </c>
      <c r="F2277">
        <v>11</v>
      </c>
      <c r="T2277">
        <v>0</v>
      </c>
      <c r="U2277">
        <v>0</v>
      </c>
    </row>
    <row r="2278" spans="1:21" x14ac:dyDescent="0.2">
      <c r="A2278">
        <v>1731</v>
      </c>
      <c r="B2278" t="s">
        <v>19</v>
      </c>
      <c r="C2278">
        <v>72</v>
      </c>
      <c r="D2278" t="s">
        <v>18</v>
      </c>
      <c r="E2278">
        <v>1</v>
      </c>
      <c r="F2278">
        <v>9</v>
      </c>
      <c r="T2278">
        <v>0</v>
      </c>
      <c r="U2278">
        <v>0</v>
      </c>
    </row>
    <row r="2279" spans="1:21" x14ac:dyDescent="0.2">
      <c r="A2279">
        <v>1738</v>
      </c>
      <c r="B2279" t="s">
        <v>19</v>
      </c>
      <c r="C2279">
        <v>85</v>
      </c>
      <c r="D2279" t="s">
        <v>16</v>
      </c>
      <c r="E2279">
        <v>2</v>
      </c>
      <c r="F2279">
        <v>10</v>
      </c>
      <c r="T2279">
        <v>0</v>
      </c>
      <c r="U2279">
        <v>0</v>
      </c>
    </row>
    <row r="2280" spans="1:21" x14ac:dyDescent="0.2">
      <c r="A2280">
        <v>1742</v>
      </c>
      <c r="B2280" t="s">
        <v>19</v>
      </c>
      <c r="C2280">
        <v>77</v>
      </c>
      <c r="D2280" t="s">
        <v>18</v>
      </c>
      <c r="E2280">
        <v>2</v>
      </c>
      <c r="T2280">
        <v>0</v>
      </c>
      <c r="U2280">
        <v>0</v>
      </c>
    </row>
    <row r="2281" spans="1:21" x14ac:dyDescent="0.2">
      <c r="A2281">
        <v>1743</v>
      </c>
      <c r="B2281" t="s">
        <v>19</v>
      </c>
      <c r="C2281">
        <v>63</v>
      </c>
      <c r="D2281" t="s">
        <v>18</v>
      </c>
      <c r="E2281">
        <v>0</v>
      </c>
      <c r="F2281">
        <v>11</v>
      </c>
      <c r="T2281">
        <v>0</v>
      </c>
      <c r="U2281">
        <v>0</v>
      </c>
    </row>
    <row r="2282" spans="1:21" x14ac:dyDescent="0.2">
      <c r="A2282">
        <v>1746</v>
      </c>
      <c r="B2282" t="s">
        <v>19</v>
      </c>
      <c r="C2282">
        <v>67</v>
      </c>
      <c r="D2282" t="s">
        <v>18</v>
      </c>
      <c r="E2282">
        <v>1</v>
      </c>
      <c r="F2282">
        <v>10</v>
      </c>
      <c r="T2282">
        <v>0</v>
      </c>
      <c r="U2282">
        <v>0</v>
      </c>
    </row>
    <row r="2283" spans="1:21" x14ac:dyDescent="0.2">
      <c r="A2283">
        <v>1750</v>
      </c>
      <c r="B2283" t="s">
        <v>19</v>
      </c>
      <c r="C2283">
        <v>71</v>
      </c>
      <c r="D2283" t="s">
        <v>16</v>
      </c>
      <c r="E2283">
        <v>1</v>
      </c>
      <c r="F2283">
        <v>16</v>
      </c>
      <c r="T2283">
        <v>0</v>
      </c>
      <c r="U2283">
        <v>0</v>
      </c>
    </row>
    <row r="2284" spans="1:21" x14ac:dyDescent="0.2">
      <c r="A2284">
        <v>1751</v>
      </c>
      <c r="B2284" t="s">
        <v>19</v>
      </c>
      <c r="C2284">
        <v>80</v>
      </c>
      <c r="D2284" t="s">
        <v>18</v>
      </c>
      <c r="E2284">
        <v>1</v>
      </c>
      <c r="T2284">
        <v>0</v>
      </c>
      <c r="U2284">
        <v>0</v>
      </c>
    </row>
    <row r="2285" spans="1:21" x14ac:dyDescent="0.2">
      <c r="A2285">
        <v>1752</v>
      </c>
      <c r="B2285" t="s">
        <v>19</v>
      </c>
      <c r="C2285">
        <v>66</v>
      </c>
      <c r="D2285" t="s">
        <v>16</v>
      </c>
      <c r="E2285">
        <v>0</v>
      </c>
      <c r="F2285">
        <v>12</v>
      </c>
      <c r="T2285">
        <v>0</v>
      </c>
      <c r="U2285">
        <v>0</v>
      </c>
    </row>
    <row r="2286" spans="1:21" x14ac:dyDescent="0.2">
      <c r="A2286">
        <v>1758</v>
      </c>
      <c r="B2286" t="s">
        <v>19</v>
      </c>
      <c r="C2286">
        <v>76</v>
      </c>
      <c r="D2286" t="s">
        <v>16</v>
      </c>
      <c r="E2286">
        <v>2</v>
      </c>
      <c r="F2286">
        <v>12</v>
      </c>
      <c r="T2286">
        <v>0</v>
      </c>
      <c r="U2286">
        <v>0</v>
      </c>
    </row>
    <row r="2287" spans="1:21" x14ac:dyDescent="0.2">
      <c r="A2287">
        <v>1769</v>
      </c>
      <c r="B2287" t="s">
        <v>19</v>
      </c>
      <c r="C2287">
        <v>91</v>
      </c>
      <c r="D2287" t="s">
        <v>18</v>
      </c>
      <c r="E2287">
        <v>1</v>
      </c>
      <c r="F2287">
        <v>21</v>
      </c>
      <c r="T2287">
        <v>0</v>
      </c>
      <c r="U2287">
        <v>0</v>
      </c>
    </row>
    <row r="2288" spans="1:21" x14ac:dyDescent="0.2">
      <c r="A2288">
        <v>1774</v>
      </c>
      <c r="B2288" t="s">
        <v>19</v>
      </c>
      <c r="C2288">
        <v>78</v>
      </c>
      <c r="D2288" t="s">
        <v>18</v>
      </c>
      <c r="E2288">
        <v>0</v>
      </c>
      <c r="T2288">
        <v>0</v>
      </c>
      <c r="U2288">
        <v>0</v>
      </c>
    </row>
    <row r="2289" spans="1:21" x14ac:dyDescent="0.2">
      <c r="A2289">
        <v>1778</v>
      </c>
      <c r="B2289" t="s">
        <v>19</v>
      </c>
      <c r="C2289">
        <v>72</v>
      </c>
      <c r="D2289" t="s">
        <v>16</v>
      </c>
      <c r="E2289">
        <v>0</v>
      </c>
      <c r="T2289">
        <v>0</v>
      </c>
      <c r="U2289">
        <v>0</v>
      </c>
    </row>
    <row r="2290" spans="1:21" x14ac:dyDescent="0.2">
      <c r="A2290">
        <v>1783</v>
      </c>
      <c r="B2290" t="s">
        <v>19</v>
      </c>
      <c r="C2290">
        <v>78</v>
      </c>
      <c r="D2290" t="s">
        <v>16</v>
      </c>
      <c r="E2290">
        <v>1</v>
      </c>
      <c r="F2290">
        <v>18</v>
      </c>
      <c r="T2290">
        <v>0</v>
      </c>
      <c r="U2290">
        <v>1</v>
      </c>
    </row>
    <row r="2291" spans="1:21" x14ac:dyDescent="0.2">
      <c r="A2291">
        <v>1795</v>
      </c>
      <c r="B2291" t="s">
        <v>19</v>
      </c>
      <c r="C2291">
        <v>84</v>
      </c>
      <c r="D2291" t="s">
        <v>16</v>
      </c>
      <c r="E2291">
        <v>2</v>
      </c>
      <c r="F2291">
        <v>15</v>
      </c>
      <c r="T2291">
        <v>0</v>
      </c>
      <c r="U2291">
        <v>0</v>
      </c>
    </row>
    <row r="2292" spans="1:21" x14ac:dyDescent="0.2">
      <c r="A2292">
        <v>1805</v>
      </c>
      <c r="B2292" t="s">
        <v>19</v>
      </c>
      <c r="C2292">
        <v>92</v>
      </c>
      <c r="D2292" t="s">
        <v>18</v>
      </c>
      <c r="E2292">
        <v>1</v>
      </c>
      <c r="F2292">
        <v>12</v>
      </c>
      <c r="T2292">
        <v>0</v>
      </c>
      <c r="U2292">
        <v>0</v>
      </c>
    </row>
    <row r="2293" spans="1:21" x14ac:dyDescent="0.2">
      <c r="A2293">
        <v>1828</v>
      </c>
      <c r="B2293" t="s">
        <v>19</v>
      </c>
      <c r="C2293">
        <v>87</v>
      </c>
      <c r="D2293" t="s">
        <v>18</v>
      </c>
      <c r="E2293">
        <v>0</v>
      </c>
      <c r="F2293">
        <v>10</v>
      </c>
      <c r="T2293">
        <v>0</v>
      </c>
      <c r="U2293">
        <v>0</v>
      </c>
    </row>
    <row r="2294" spans="1:21" x14ac:dyDescent="0.2">
      <c r="A2294">
        <v>1844</v>
      </c>
      <c r="B2294" t="s">
        <v>19</v>
      </c>
      <c r="C2294">
        <v>76</v>
      </c>
      <c r="D2294" t="s">
        <v>18</v>
      </c>
      <c r="E2294">
        <v>2</v>
      </c>
      <c r="T2294">
        <v>0</v>
      </c>
      <c r="U2294">
        <v>0</v>
      </c>
    </row>
    <row r="2295" spans="1:21" x14ac:dyDescent="0.2">
      <c r="A2295">
        <v>1847</v>
      </c>
      <c r="B2295" t="s">
        <v>19</v>
      </c>
      <c r="C2295">
        <v>82</v>
      </c>
      <c r="D2295" t="s">
        <v>16</v>
      </c>
      <c r="E2295">
        <v>1</v>
      </c>
      <c r="F2295">
        <v>17</v>
      </c>
      <c r="T2295">
        <v>0</v>
      </c>
      <c r="U2295">
        <v>0</v>
      </c>
    </row>
    <row r="2296" spans="1:21" x14ac:dyDescent="0.2">
      <c r="A2296">
        <v>1882</v>
      </c>
      <c r="B2296" t="s">
        <v>19</v>
      </c>
      <c r="C2296">
        <v>86</v>
      </c>
      <c r="D2296" t="s">
        <v>16</v>
      </c>
      <c r="E2296">
        <v>0</v>
      </c>
      <c r="F2296">
        <v>12</v>
      </c>
      <c r="T2296">
        <v>0</v>
      </c>
      <c r="U2296">
        <v>0</v>
      </c>
    </row>
    <row r="2297" spans="1:21" x14ac:dyDescent="0.2">
      <c r="A2297">
        <v>1885</v>
      </c>
      <c r="B2297" t="s">
        <v>19</v>
      </c>
      <c r="C2297">
        <v>78</v>
      </c>
      <c r="D2297" t="s">
        <v>16</v>
      </c>
      <c r="E2297">
        <v>1</v>
      </c>
      <c r="T2297">
        <v>0</v>
      </c>
      <c r="U2297">
        <v>0</v>
      </c>
    </row>
    <row r="2298" spans="1:21" x14ac:dyDescent="0.2">
      <c r="A2298">
        <v>1888</v>
      </c>
      <c r="B2298" t="s">
        <v>19</v>
      </c>
      <c r="C2298">
        <v>78</v>
      </c>
      <c r="D2298" t="s">
        <v>18</v>
      </c>
      <c r="E2298">
        <v>2</v>
      </c>
      <c r="F2298">
        <v>12</v>
      </c>
      <c r="T2298">
        <v>0</v>
      </c>
      <c r="U2298">
        <v>0</v>
      </c>
    </row>
    <row r="2299" spans="1:21" x14ac:dyDescent="0.2">
      <c r="A2299">
        <v>1890</v>
      </c>
      <c r="B2299" t="s">
        <v>19</v>
      </c>
      <c r="C2299">
        <v>79</v>
      </c>
      <c r="D2299" t="s">
        <v>18</v>
      </c>
      <c r="E2299">
        <v>1</v>
      </c>
      <c r="F2299">
        <v>12</v>
      </c>
      <c r="T2299">
        <v>0</v>
      </c>
      <c r="U2299">
        <v>0</v>
      </c>
    </row>
    <row r="2300" spans="1:21" x14ac:dyDescent="0.2">
      <c r="A2300">
        <v>1892</v>
      </c>
      <c r="B2300" t="s">
        <v>19</v>
      </c>
      <c r="C2300">
        <v>89</v>
      </c>
      <c r="D2300" t="s">
        <v>16</v>
      </c>
      <c r="E2300">
        <v>1</v>
      </c>
      <c r="F2300">
        <v>15</v>
      </c>
      <c r="T2300">
        <v>0</v>
      </c>
      <c r="U2300">
        <v>0</v>
      </c>
    </row>
    <row r="2301" spans="1:21" x14ac:dyDescent="0.2">
      <c r="A2301">
        <v>1900</v>
      </c>
      <c r="B2301" t="s">
        <v>19</v>
      </c>
      <c r="C2301">
        <v>82</v>
      </c>
      <c r="D2301" t="s">
        <v>16</v>
      </c>
      <c r="E2301">
        <v>0</v>
      </c>
      <c r="F2301">
        <v>9</v>
      </c>
      <c r="T2301">
        <v>0</v>
      </c>
      <c r="U2301">
        <v>0</v>
      </c>
    </row>
    <row r="2302" spans="1:21" x14ac:dyDescent="0.2">
      <c r="A2302">
        <v>1919</v>
      </c>
      <c r="B2302" t="s">
        <v>19</v>
      </c>
      <c r="C2302">
        <v>80</v>
      </c>
      <c r="D2302" t="s">
        <v>16</v>
      </c>
      <c r="E2302">
        <v>0</v>
      </c>
      <c r="F2302">
        <v>17</v>
      </c>
      <c r="T2302">
        <v>0</v>
      </c>
      <c r="U2302">
        <v>0</v>
      </c>
    </row>
    <row r="2303" spans="1:21" x14ac:dyDescent="0.2">
      <c r="A2303">
        <v>1924</v>
      </c>
      <c r="B2303" t="s">
        <v>19</v>
      </c>
      <c r="C2303">
        <v>83</v>
      </c>
      <c r="D2303" t="s">
        <v>18</v>
      </c>
      <c r="E2303">
        <v>1</v>
      </c>
      <c r="F2303">
        <v>9</v>
      </c>
      <c r="T2303">
        <v>0</v>
      </c>
      <c r="U2303">
        <v>0</v>
      </c>
    </row>
    <row r="2304" spans="1:21" x14ac:dyDescent="0.2">
      <c r="A2304">
        <v>1925</v>
      </c>
      <c r="B2304" t="s">
        <v>19</v>
      </c>
      <c r="C2304">
        <v>72</v>
      </c>
      <c r="D2304" t="s">
        <v>18</v>
      </c>
      <c r="E2304">
        <v>0</v>
      </c>
      <c r="F2304">
        <v>11</v>
      </c>
      <c r="T2304">
        <v>0</v>
      </c>
      <c r="U2304">
        <v>0</v>
      </c>
    </row>
    <row r="2305" spans="1:21" x14ac:dyDescent="0.2">
      <c r="A2305">
        <v>1926</v>
      </c>
      <c r="B2305" t="s">
        <v>19</v>
      </c>
      <c r="C2305">
        <v>83</v>
      </c>
      <c r="D2305" t="s">
        <v>16</v>
      </c>
      <c r="E2305">
        <v>1</v>
      </c>
      <c r="F2305">
        <v>15</v>
      </c>
      <c r="T2305">
        <v>0</v>
      </c>
      <c r="U2305">
        <v>0</v>
      </c>
    </row>
    <row r="2306" spans="1:21" x14ac:dyDescent="0.2">
      <c r="A2306">
        <v>1930</v>
      </c>
      <c r="B2306" t="s">
        <v>19</v>
      </c>
      <c r="C2306">
        <v>73</v>
      </c>
      <c r="D2306" t="s">
        <v>18</v>
      </c>
      <c r="E2306">
        <v>2</v>
      </c>
      <c r="F2306">
        <v>8</v>
      </c>
      <c r="T2306">
        <v>0</v>
      </c>
      <c r="U2306">
        <v>0</v>
      </c>
    </row>
    <row r="2307" spans="1:21" x14ac:dyDescent="0.2">
      <c r="A2307">
        <v>1958</v>
      </c>
      <c r="B2307" t="s">
        <v>19</v>
      </c>
      <c r="C2307">
        <v>74</v>
      </c>
      <c r="D2307" t="s">
        <v>16</v>
      </c>
      <c r="E2307">
        <v>0</v>
      </c>
      <c r="F2307">
        <v>8</v>
      </c>
      <c r="T2307">
        <v>0</v>
      </c>
      <c r="U2307">
        <v>0</v>
      </c>
    </row>
    <row r="2308" spans="1:21" x14ac:dyDescent="0.2">
      <c r="A2308">
        <v>1969</v>
      </c>
      <c r="B2308" t="s">
        <v>19</v>
      </c>
      <c r="C2308">
        <v>68</v>
      </c>
      <c r="D2308" t="s">
        <v>16</v>
      </c>
      <c r="E2308">
        <v>2</v>
      </c>
      <c r="F2308">
        <v>16</v>
      </c>
      <c r="T2308">
        <v>0</v>
      </c>
      <c r="U2308">
        <v>0</v>
      </c>
    </row>
    <row r="2309" spans="1:21" x14ac:dyDescent="0.2">
      <c r="A2309">
        <v>1985</v>
      </c>
      <c r="B2309" t="s">
        <v>19</v>
      </c>
      <c r="C2309">
        <v>82</v>
      </c>
      <c r="D2309" t="s">
        <v>18</v>
      </c>
      <c r="E2309">
        <v>1</v>
      </c>
      <c r="F2309">
        <v>16</v>
      </c>
      <c r="T2309">
        <v>0</v>
      </c>
      <c r="U2309">
        <v>0</v>
      </c>
    </row>
    <row r="2310" spans="1:21" x14ac:dyDescent="0.2">
      <c r="A2310">
        <v>1991</v>
      </c>
      <c r="B2310" t="s">
        <v>19</v>
      </c>
      <c r="C2310">
        <v>78</v>
      </c>
      <c r="D2310" t="s">
        <v>18</v>
      </c>
      <c r="E2310">
        <v>1</v>
      </c>
      <c r="F2310">
        <v>8</v>
      </c>
      <c r="T2310">
        <v>0</v>
      </c>
      <c r="U2310">
        <v>0</v>
      </c>
    </row>
    <row r="2311" spans="1:21" x14ac:dyDescent="0.2">
      <c r="A2311">
        <v>1993</v>
      </c>
      <c r="B2311" t="s">
        <v>19</v>
      </c>
      <c r="C2311">
        <v>70</v>
      </c>
      <c r="D2311" t="s">
        <v>16</v>
      </c>
      <c r="E2311">
        <v>2</v>
      </c>
      <c r="F2311">
        <v>10</v>
      </c>
      <c r="T2311">
        <v>0</v>
      </c>
      <c r="U2311">
        <v>0</v>
      </c>
    </row>
    <row r="2312" spans="1:21" x14ac:dyDescent="0.2">
      <c r="A2312">
        <v>2000</v>
      </c>
      <c r="B2312" t="s">
        <v>19</v>
      </c>
      <c r="C2312">
        <v>70</v>
      </c>
      <c r="D2312" t="s">
        <v>16</v>
      </c>
      <c r="E2312">
        <v>1</v>
      </c>
      <c r="F2312">
        <v>11</v>
      </c>
      <c r="T2312">
        <v>0</v>
      </c>
      <c r="U2312">
        <v>0</v>
      </c>
    </row>
    <row r="2313" spans="1:21" x14ac:dyDescent="0.2">
      <c r="A2313">
        <v>2015</v>
      </c>
      <c r="B2313" t="s">
        <v>19</v>
      </c>
      <c r="C2313">
        <v>82</v>
      </c>
      <c r="D2313" t="s">
        <v>18</v>
      </c>
      <c r="E2313">
        <v>1</v>
      </c>
      <c r="F2313">
        <v>10</v>
      </c>
      <c r="T2313">
        <v>0</v>
      </c>
      <c r="U2313">
        <v>0</v>
      </c>
    </row>
    <row r="2314" spans="1:21" x14ac:dyDescent="0.2">
      <c r="A2314">
        <v>2020</v>
      </c>
      <c r="B2314" t="s">
        <v>19</v>
      </c>
      <c r="C2314">
        <v>82</v>
      </c>
      <c r="D2314" t="s">
        <v>16</v>
      </c>
      <c r="E2314">
        <v>0</v>
      </c>
      <c r="F2314">
        <v>17</v>
      </c>
      <c r="T2314">
        <v>0</v>
      </c>
      <c r="U2314">
        <v>0</v>
      </c>
    </row>
    <row r="2315" spans="1:21" x14ac:dyDescent="0.2">
      <c r="A2315">
        <v>2025</v>
      </c>
      <c r="B2315" t="s">
        <v>19</v>
      </c>
      <c r="C2315">
        <v>91</v>
      </c>
      <c r="D2315" t="s">
        <v>18</v>
      </c>
      <c r="E2315">
        <v>0</v>
      </c>
      <c r="T2315">
        <v>0</v>
      </c>
      <c r="U2315">
        <v>0</v>
      </c>
    </row>
    <row r="2316" spans="1:21" x14ac:dyDescent="0.2">
      <c r="A2316">
        <v>2027</v>
      </c>
      <c r="B2316" t="s">
        <v>19</v>
      </c>
      <c r="C2316">
        <v>90</v>
      </c>
      <c r="D2316" t="s">
        <v>16</v>
      </c>
      <c r="E2316">
        <v>0</v>
      </c>
      <c r="F2316">
        <v>18</v>
      </c>
      <c r="T2316">
        <v>0</v>
      </c>
      <c r="U2316">
        <v>0</v>
      </c>
    </row>
    <row r="2317" spans="1:21" x14ac:dyDescent="0.2">
      <c r="A2317">
        <v>2030</v>
      </c>
      <c r="B2317" t="s">
        <v>19</v>
      </c>
      <c r="C2317">
        <v>83</v>
      </c>
      <c r="D2317" t="s">
        <v>18</v>
      </c>
      <c r="E2317">
        <v>0</v>
      </c>
      <c r="F2317">
        <v>10</v>
      </c>
      <c r="T2317">
        <v>0</v>
      </c>
      <c r="U2317">
        <v>0</v>
      </c>
    </row>
    <row r="2318" spans="1:21" x14ac:dyDescent="0.2">
      <c r="A2318">
        <v>2032</v>
      </c>
      <c r="B2318" t="s">
        <v>19</v>
      </c>
      <c r="C2318">
        <v>89</v>
      </c>
      <c r="D2318" t="s">
        <v>18</v>
      </c>
      <c r="E2318">
        <v>0</v>
      </c>
      <c r="F2318">
        <v>9</v>
      </c>
      <c r="T2318">
        <v>0</v>
      </c>
      <c r="U2318">
        <v>0</v>
      </c>
    </row>
    <row r="2319" spans="1:21" x14ac:dyDescent="0.2">
      <c r="A2319">
        <v>2033</v>
      </c>
      <c r="B2319" t="s">
        <v>19</v>
      </c>
      <c r="C2319">
        <v>71</v>
      </c>
      <c r="D2319" t="s">
        <v>18</v>
      </c>
      <c r="E2319">
        <v>0</v>
      </c>
      <c r="F2319">
        <v>15</v>
      </c>
      <c r="T2319">
        <v>0</v>
      </c>
      <c r="U2319">
        <v>0</v>
      </c>
    </row>
    <row r="2320" spans="1:21" x14ac:dyDescent="0.2">
      <c r="A2320">
        <v>2063</v>
      </c>
      <c r="B2320" t="s">
        <v>19</v>
      </c>
      <c r="C2320">
        <v>87</v>
      </c>
      <c r="D2320" t="s">
        <v>16</v>
      </c>
      <c r="E2320">
        <v>0</v>
      </c>
      <c r="F2320">
        <v>10</v>
      </c>
      <c r="T2320">
        <v>0</v>
      </c>
      <c r="U2320">
        <v>0</v>
      </c>
    </row>
    <row r="2321" spans="1:21" x14ac:dyDescent="0.2">
      <c r="A2321">
        <v>2065</v>
      </c>
      <c r="B2321" t="s">
        <v>19</v>
      </c>
      <c r="C2321">
        <v>69</v>
      </c>
      <c r="D2321" t="s">
        <v>18</v>
      </c>
      <c r="E2321">
        <v>1</v>
      </c>
      <c r="F2321">
        <v>18</v>
      </c>
      <c r="T2321">
        <v>0</v>
      </c>
      <c r="U2321">
        <v>0</v>
      </c>
    </row>
    <row r="2322" spans="1:21" x14ac:dyDescent="0.2">
      <c r="A2322">
        <v>2073</v>
      </c>
      <c r="B2322" t="s">
        <v>19</v>
      </c>
      <c r="C2322">
        <v>74</v>
      </c>
      <c r="D2322" t="s">
        <v>16</v>
      </c>
      <c r="E2322">
        <v>1</v>
      </c>
      <c r="F2322">
        <v>17</v>
      </c>
      <c r="T2322">
        <v>0</v>
      </c>
      <c r="U2322">
        <v>0</v>
      </c>
    </row>
    <row r="2323" spans="1:21" x14ac:dyDescent="0.2">
      <c r="A2323">
        <v>2103</v>
      </c>
      <c r="B2323" t="s">
        <v>19</v>
      </c>
      <c r="C2323">
        <v>74</v>
      </c>
      <c r="D2323" t="s">
        <v>18</v>
      </c>
      <c r="E2323">
        <v>0</v>
      </c>
      <c r="F2323">
        <v>9</v>
      </c>
      <c r="T2323">
        <v>0</v>
      </c>
      <c r="U2323">
        <v>0</v>
      </c>
    </row>
    <row r="2324" spans="1:21" x14ac:dyDescent="0.2">
      <c r="A2324">
        <v>2105</v>
      </c>
      <c r="B2324" t="s">
        <v>19</v>
      </c>
      <c r="C2324">
        <v>72</v>
      </c>
      <c r="D2324" t="s">
        <v>18</v>
      </c>
      <c r="E2324">
        <v>1</v>
      </c>
      <c r="F2324">
        <v>13</v>
      </c>
      <c r="T2324">
        <v>0</v>
      </c>
      <c r="U2324">
        <v>0</v>
      </c>
    </row>
    <row r="2325" spans="1:21" x14ac:dyDescent="0.2">
      <c r="A2325">
        <v>2141</v>
      </c>
      <c r="B2325" t="s">
        <v>19</v>
      </c>
      <c r="C2325">
        <v>77</v>
      </c>
      <c r="D2325" t="s">
        <v>18</v>
      </c>
      <c r="E2325">
        <v>1</v>
      </c>
      <c r="F2325">
        <v>11</v>
      </c>
      <c r="T2325">
        <v>0</v>
      </c>
      <c r="U2325">
        <v>0</v>
      </c>
    </row>
    <row r="2326" spans="1:21" x14ac:dyDescent="0.2">
      <c r="A2326">
        <v>2144</v>
      </c>
      <c r="B2326" t="s">
        <v>19</v>
      </c>
      <c r="C2326">
        <v>61</v>
      </c>
      <c r="D2326" t="s">
        <v>16</v>
      </c>
      <c r="E2326">
        <v>1</v>
      </c>
      <c r="F2326">
        <v>15</v>
      </c>
      <c r="T2326">
        <v>0</v>
      </c>
      <c r="U2326">
        <v>0</v>
      </c>
    </row>
    <row r="2327" spans="1:21" x14ac:dyDescent="0.2">
      <c r="A2327">
        <v>2166</v>
      </c>
      <c r="B2327" t="s">
        <v>19</v>
      </c>
      <c r="C2327">
        <v>80</v>
      </c>
      <c r="D2327" t="s">
        <v>16</v>
      </c>
      <c r="E2327">
        <v>1</v>
      </c>
      <c r="F2327">
        <v>18</v>
      </c>
      <c r="T2327">
        <v>0</v>
      </c>
      <c r="U2327">
        <v>0</v>
      </c>
    </row>
    <row r="2328" spans="1:21" x14ac:dyDescent="0.2">
      <c r="A2328">
        <v>2191</v>
      </c>
      <c r="B2328" t="s">
        <v>19</v>
      </c>
      <c r="C2328">
        <v>78</v>
      </c>
      <c r="D2328" t="s">
        <v>16</v>
      </c>
      <c r="E2328">
        <v>0</v>
      </c>
      <c r="F2328">
        <v>9</v>
      </c>
      <c r="T2328">
        <v>0</v>
      </c>
      <c r="U2328">
        <v>0</v>
      </c>
    </row>
    <row r="2329" spans="1:21" x14ac:dyDescent="0.2">
      <c r="A2329">
        <v>2203</v>
      </c>
      <c r="B2329" t="s">
        <v>19</v>
      </c>
      <c r="C2329">
        <v>74</v>
      </c>
      <c r="D2329" t="s">
        <v>18</v>
      </c>
      <c r="E2329">
        <v>1</v>
      </c>
      <c r="F2329">
        <v>11</v>
      </c>
      <c r="T2329">
        <v>0</v>
      </c>
      <c r="U2329">
        <v>1</v>
      </c>
    </row>
    <row r="2330" spans="1:21" x14ac:dyDescent="0.2">
      <c r="A2330">
        <v>2211</v>
      </c>
      <c r="B2330" t="s">
        <v>19</v>
      </c>
      <c r="C2330">
        <v>77</v>
      </c>
      <c r="D2330" t="s">
        <v>18</v>
      </c>
      <c r="E2330">
        <v>0</v>
      </c>
      <c r="F2330">
        <v>11</v>
      </c>
      <c r="T2330">
        <v>0</v>
      </c>
      <c r="U2330">
        <v>0</v>
      </c>
    </row>
    <row r="2331" spans="1:21" x14ac:dyDescent="0.2">
      <c r="A2331">
        <v>2217</v>
      </c>
      <c r="B2331" t="s">
        <v>19</v>
      </c>
      <c r="C2331">
        <v>78</v>
      </c>
      <c r="D2331" t="s">
        <v>16</v>
      </c>
      <c r="E2331">
        <v>1</v>
      </c>
      <c r="F2331">
        <v>12</v>
      </c>
      <c r="T2331">
        <v>0</v>
      </c>
      <c r="U2331">
        <v>0</v>
      </c>
    </row>
    <row r="2332" spans="1:21" x14ac:dyDescent="0.2">
      <c r="A2332">
        <v>2231</v>
      </c>
      <c r="B2332" t="s">
        <v>19</v>
      </c>
      <c r="C2332">
        <v>83</v>
      </c>
      <c r="D2332" t="s">
        <v>18</v>
      </c>
      <c r="E2332">
        <v>1</v>
      </c>
      <c r="F2332">
        <v>10</v>
      </c>
      <c r="T2332">
        <v>0</v>
      </c>
      <c r="U2332">
        <v>0</v>
      </c>
    </row>
    <row r="2333" spans="1:21" x14ac:dyDescent="0.2">
      <c r="A2333">
        <v>2236</v>
      </c>
      <c r="B2333" t="s">
        <v>19</v>
      </c>
      <c r="C2333">
        <v>90</v>
      </c>
      <c r="D2333" t="s">
        <v>18</v>
      </c>
      <c r="E2333">
        <v>0</v>
      </c>
      <c r="F2333">
        <v>9</v>
      </c>
      <c r="T2333">
        <v>0</v>
      </c>
      <c r="U2333">
        <v>0</v>
      </c>
    </row>
    <row r="2334" spans="1:21" x14ac:dyDescent="0.2">
      <c r="A2334">
        <v>2243</v>
      </c>
      <c r="B2334" t="s">
        <v>19</v>
      </c>
      <c r="C2334">
        <v>90</v>
      </c>
      <c r="D2334" t="s">
        <v>16</v>
      </c>
      <c r="E2334">
        <v>1</v>
      </c>
      <c r="F2334">
        <v>6</v>
      </c>
      <c r="T2334">
        <v>0</v>
      </c>
      <c r="U2334">
        <v>0</v>
      </c>
    </row>
    <row r="2335" spans="1:21" x14ac:dyDescent="0.2">
      <c r="A2335">
        <v>2245</v>
      </c>
      <c r="B2335" t="s">
        <v>19</v>
      </c>
      <c r="C2335">
        <v>83</v>
      </c>
      <c r="D2335" t="s">
        <v>16</v>
      </c>
      <c r="E2335">
        <v>0</v>
      </c>
      <c r="F2335">
        <v>9</v>
      </c>
      <c r="T2335">
        <v>0</v>
      </c>
      <c r="U2335">
        <v>0</v>
      </c>
    </row>
    <row r="2336" spans="1:21" x14ac:dyDescent="0.2">
      <c r="A2336">
        <v>2287</v>
      </c>
      <c r="B2336" t="s">
        <v>19</v>
      </c>
      <c r="C2336">
        <v>68</v>
      </c>
      <c r="D2336" t="s">
        <v>18</v>
      </c>
      <c r="E2336">
        <v>1</v>
      </c>
      <c r="F2336">
        <v>12</v>
      </c>
      <c r="T2336">
        <v>0</v>
      </c>
      <c r="U2336">
        <v>0</v>
      </c>
    </row>
    <row r="2337" spans="1:21" x14ac:dyDescent="0.2">
      <c r="A2337">
        <v>2288</v>
      </c>
      <c r="B2337" t="s">
        <v>19</v>
      </c>
      <c r="C2337">
        <v>76</v>
      </c>
      <c r="D2337" t="s">
        <v>16</v>
      </c>
      <c r="E2337">
        <v>0</v>
      </c>
      <c r="F2337">
        <v>11</v>
      </c>
      <c r="T2337">
        <v>0</v>
      </c>
      <c r="U2337">
        <v>0</v>
      </c>
    </row>
    <row r="2338" spans="1:21" x14ac:dyDescent="0.2">
      <c r="A2338">
        <v>2290</v>
      </c>
      <c r="B2338" t="s">
        <v>19</v>
      </c>
      <c r="C2338">
        <v>86</v>
      </c>
      <c r="D2338" t="s">
        <v>16</v>
      </c>
      <c r="E2338">
        <v>0</v>
      </c>
      <c r="F2338">
        <v>15</v>
      </c>
      <c r="T2338">
        <v>0</v>
      </c>
      <c r="U2338">
        <v>0</v>
      </c>
    </row>
    <row r="2339" spans="1:21" x14ac:dyDescent="0.2">
      <c r="A2339">
        <v>2296</v>
      </c>
      <c r="B2339" t="s">
        <v>19</v>
      </c>
      <c r="C2339">
        <v>59</v>
      </c>
      <c r="D2339" t="s">
        <v>16</v>
      </c>
      <c r="E2339">
        <v>0</v>
      </c>
      <c r="F2339">
        <v>10</v>
      </c>
      <c r="T2339">
        <v>0</v>
      </c>
      <c r="U2339">
        <v>0</v>
      </c>
    </row>
    <row r="2340" spans="1:21" x14ac:dyDescent="0.2">
      <c r="A2340">
        <v>2316</v>
      </c>
      <c r="B2340" t="s">
        <v>19</v>
      </c>
      <c r="C2340">
        <v>72</v>
      </c>
      <c r="D2340" t="s">
        <v>16</v>
      </c>
      <c r="E2340">
        <v>1</v>
      </c>
      <c r="F2340">
        <v>9</v>
      </c>
      <c r="T2340">
        <v>0</v>
      </c>
      <c r="U2340">
        <v>1</v>
      </c>
    </row>
    <row r="2341" spans="1:21" x14ac:dyDescent="0.2">
      <c r="A2341">
        <v>2318</v>
      </c>
      <c r="B2341" t="s">
        <v>19</v>
      </c>
      <c r="C2341">
        <v>78</v>
      </c>
      <c r="D2341" t="s">
        <v>16</v>
      </c>
      <c r="E2341">
        <v>1</v>
      </c>
      <c r="F2341">
        <v>15</v>
      </c>
      <c r="T2341">
        <v>0</v>
      </c>
      <c r="U2341">
        <v>0</v>
      </c>
    </row>
    <row r="2342" spans="1:21" x14ac:dyDescent="0.2">
      <c r="A2342">
        <v>2339</v>
      </c>
      <c r="B2342" t="s">
        <v>19</v>
      </c>
      <c r="C2342">
        <v>80</v>
      </c>
      <c r="D2342" t="s">
        <v>18</v>
      </c>
      <c r="E2342">
        <v>1</v>
      </c>
      <c r="F2342">
        <v>9</v>
      </c>
      <c r="T2342">
        <v>0</v>
      </c>
      <c r="U2342">
        <v>0</v>
      </c>
    </row>
    <row r="2343" spans="1:21" x14ac:dyDescent="0.2">
      <c r="A2343">
        <v>2340</v>
      </c>
      <c r="B2343" t="s">
        <v>19</v>
      </c>
      <c r="C2343">
        <v>72</v>
      </c>
      <c r="D2343" t="s">
        <v>18</v>
      </c>
      <c r="E2343">
        <v>0</v>
      </c>
      <c r="F2343">
        <v>9</v>
      </c>
      <c r="T2343">
        <v>0</v>
      </c>
      <c r="U2343">
        <v>1</v>
      </c>
    </row>
    <row r="2344" spans="1:21" x14ac:dyDescent="0.2">
      <c r="A2344">
        <v>2358</v>
      </c>
      <c r="B2344" t="s">
        <v>19</v>
      </c>
      <c r="C2344">
        <v>79</v>
      </c>
      <c r="D2344" t="s">
        <v>16</v>
      </c>
      <c r="E2344">
        <v>0</v>
      </c>
      <c r="F2344">
        <v>12</v>
      </c>
      <c r="T2344">
        <v>0</v>
      </c>
      <c r="U2344">
        <v>0</v>
      </c>
    </row>
    <row r="2345" spans="1:21" x14ac:dyDescent="0.2">
      <c r="A2345">
        <v>2369</v>
      </c>
      <c r="B2345" t="s">
        <v>19</v>
      </c>
      <c r="C2345">
        <v>62</v>
      </c>
      <c r="D2345" t="s">
        <v>18</v>
      </c>
      <c r="E2345">
        <v>0</v>
      </c>
      <c r="F2345">
        <v>10</v>
      </c>
      <c r="T2345">
        <v>0</v>
      </c>
      <c r="U2345">
        <v>0</v>
      </c>
    </row>
    <row r="2346" spans="1:21" x14ac:dyDescent="0.2">
      <c r="A2346">
        <v>2378</v>
      </c>
      <c r="B2346" t="s">
        <v>19</v>
      </c>
      <c r="C2346">
        <v>68</v>
      </c>
      <c r="D2346" t="s">
        <v>16</v>
      </c>
      <c r="E2346">
        <v>0</v>
      </c>
      <c r="F2346">
        <v>10</v>
      </c>
      <c r="T2346">
        <v>0</v>
      </c>
      <c r="U2346">
        <v>0</v>
      </c>
    </row>
    <row r="2347" spans="1:21" x14ac:dyDescent="0.2">
      <c r="A2347">
        <v>2397</v>
      </c>
      <c r="B2347" t="s">
        <v>19</v>
      </c>
      <c r="C2347">
        <v>76</v>
      </c>
      <c r="D2347" t="s">
        <v>18</v>
      </c>
      <c r="E2347">
        <v>1</v>
      </c>
      <c r="F2347">
        <v>11</v>
      </c>
      <c r="T2347">
        <v>0</v>
      </c>
      <c r="U2347">
        <v>0</v>
      </c>
    </row>
    <row r="2348" spans="1:21" x14ac:dyDescent="0.2">
      <c r="A2348">
        <v>2404</v>
      </c>
      <c r="B2348" t="s">
        <v>19</v>
      </c>
      <c r="C2348">
        <v>80</v>
      </c>
      <c r="D2348" t="s">
        <v>16</v>
      </c>
      <c r="E2348">
        <v>1</v>
      </c>
      <c r="F2348">
        <v>11</v>
      </c>
      <c r="T2348">
        <v>0</v>
      </c>
      <c r="U2348">
        <v>0</v>
      </c>
    </row>
    <row r="2349" spans="1:21" x14ac:dyDescent="0.2">
      <c r="A2349">
        <v>2406</v>
      </c>
      <c r="B2349" t="s">
        <v>19</v>
      </c>
      <c r="C2349">
        <v>81</v>
      </c>
      <c r="D2349" t="s">
        <v>18</v>
      </c>
      <c r="E2349">
        <v>0</v>
      </c>
      <c r="F2349">
        <v>9</v>
      </c>
      <c r="T2349">
        <v>0</v>
      </c>
      <c r="U2349">
        <v>0</v>
      </c>
    </row>
    <row r="2350" spans="1:21" x14ac:dyDescent="0.2">
      <c r="A2350">
        <v>2407</v>
      </c>
      <c r="B2350" t="s">
        <v>19</v>
      </c>
      <c r="C2350">
        <v>81</v>
      </c>
      <c r="D2350" t="s">
        <v>18</v>
      </c>
      <c r="E2350">
        <v>0</v>
      </c>
      <c r="F2350">
        <v>12</v>
      </c>
      <c r="T2350">
        <v>0</v>
      </c>
      <c r="U2350">
        <v>0</v>
      </c>
    </row>
    <row r="2351" spans="1:21" x14ac:dyDescent="0.2">
      <c r="A2351">
        <v>2414</v>
      </c>
      <c r="B2351" t="s">
        <v>19</v>
      </c>
      <c r="C2351">
        <v>82</v>
      </c>
      <c r="D2351" t="s">
        <v>16</v>
      </c>
      <c r="E2351">
        <v>0</v>
      </c>
      <c r="F2351">
        <v>12</v>
      </c>
      <c r="T2351">
        <v>0</v>
      </c>
      <c r="U2351">
        <v>0</v>
      </c>
    </row>
    <row r="2352" spans="1:21" x14ac:dyDescent="0.2">
      <c r="A2352">
        <v>2439</v>
      </c>
      <c r="B2352" t="s">
        <v>19</v>
      </c>
      <c r="C2352">
        <v>86</v>
      </c>
      <c r="D2352" t="s">
        <v>16</v>
      </c>
      <c r="E2352">
        <v>1</v>
      </c>
      <c r="F2352">
        <v>8</v>
      </c>
      <c r="T2352">
        <v>0</v>
      </c>
      <c r="U2352">
        <v>0</v>
      </c>
    </row>
    <row r="2353" spans="1:21" x14ac:dyDescent="0.2">
      <c r="A2353">
        <v>2468</v>
      </c>
      <c r="B2353" t="s">
        <v>19</v>
      </c>
      <c r="C2353">
        <v>68</v>
      </c>
      <c r="D2353" t="s">
        <v>18</v>
      </c>
      <c r="E2353">
        <v>0</v>
      </c>
      <c r="F2353">
        <v>10</v>
      </c>
      <c r="T2353">
        <v>0</v>
      </c>
      <c r="U2353">
        <v>0</v>
      </c>
    </row>
    <row r="2354" spans="1:21" x14ac:dyDescent="0.2">
      <c r="A2354">
        <v>2471</v>
      </c>
      <c r="B2354" t="s">
        <v>19</v>
      </c>
      <c r="C2354">
        <v>76</v>
      </c>
      <c r="D2354" t="s">
        <v>16</v>
      </c>
      <c r="E2354">
        <v>1</v>
      </c>
      <c r="F2354">
        <v>14</v>
      </c>
      <c r="T2354">
        <v>0</v>
      </c>
      <c r="U2354">
        <v>0</v>
      </c>
    </row>
    <row r="2355" spans="1:21" x14ac:dyDescent="0.2">
      <c r="A2355">
        <v>2473</v>
      </c>
      <c r="B2355" t="s">
        <v>19</v>
      </c>
      <c r="C2355">
        <v>86</v>
      </c>
      <c r="D2355" t="s">
        <v>16</v>
      </c>
      <c r="E2355">
        <v>0</v>
      </c>
      <c r="F2355">
        <v>9</v>
      </c>
      <c r="T2355">
        <v>0</v>
      </c>
      <c r="U2355">
        <v>0</v>
      </c>
    </row>
    <row r="2356" spans="1:21" x14ac:dyDescent="0.2">
      <c r="A2356">
        <v>2477</v>
      </c>
      <c r="B2356" t="s">
        <v>19</v>
      </c>
      <c r="C2356">
        <v>80</v>
      </c>
      <c r="D2356" t="s">
        <v>16</v>
      </c>
      <c r="E2356">
        <v>0</v>
      </c>
      <c r="F2356">
        <v>8</v>
      </c>
      <c r="T2356">
        <v>0</v>
      </c>
      <c r="U2356">
        <v>0</v>
      </c>
    </row>
    <row r="2357" spans="1:21" x14ac:dyDescent="0.2">
      <c r="A2357">
        <v>2483</v>
      </c>
      <c r="B2357" t="s">
        <v>19</v>
      </c>
      <c r="C2357">
        <v>69</v>
      </c>
      <c r="D2357" t="s">
        <v>16</v>
      </c>
      <c r="E2357">
        <v>2</v>
      </c>
      <c r="F2357">
        <v>17</v>
      </c>
      <c r="T2357">
        <v>0</v>
      </c>
      <c r="U2357">
        <v>0</v>
      </c>
    </row>
    <row r="2358" spans="1:21" x14ac:dyDescent="0.2">
      <c r="A2358">
        <v>2496</v>
      </c>
      <c r="B2358" t="s">
        <v>19</v>
      </c>
      <c r="C2358">
        <v>70</v>
      </c>
      <c r="D2358" t="s">
        <v>16</v>
      </c>
      <c r="E2358">
        <v>0</v>
      </c>
      <c r="F2358">
        <v>16</v>
      </c>
      <c r="T2358">
        <v>0</v>
      </c>
      <c r="U2358">
        <v>0</v>
      </c>
    </row>
    <row r="2359" spans="1:21" x14ac:dyDescent="0.2">
      <c r="A2359">
        <v>2509</v>
      </c>
      <c r="B2359" t="s">
        <v>19</v>
      </c>
      <c r="C2359">
        <v>62</v>
      </c>
      <c r="D2359" t="s">
        <v>18</v>
      </c>
      <c r="E2359">
        <v>0</v>
      </c>
      <c r="F2359">
        <v>19</v>
      </c>
      <c r="T2359">
        <v>0</v>
      </c>
      <c r="U2359">
        <v>0</v>
      </c>
    </row>
    <row r="2360" spans="1:21" x14ac:dyDescent="0.2">
      <c r="A2360">
        <v>2512</v>
      </c>
      <c r="B2360" t="s">
        <v>19</v>
      </c>
      <c r="C2360">
        <v>59</v>
      </c>
      <c r="D2360" t="s">
        <v>18</v>
      </c>
      <c r="E2360">
        <v>2</v>
      </c>
      <c r="F2360">
        <v>9</v>
      </c>
      <c r="T2360">
        <v>0</v>
      </c>
      <c r="U2360">
        <v>0</v>
      </c>
    </row>
    <row r="2361" spans="1:21" x14ac:dyDescent="0.2">
      <c r="A2361">
        <v>2516</v>
      </c>
      <c r="B2361" t="s">
        <v>19</v>
      </c>
      <c r="C2361">
        <v>79</v>
      </c>
      <c r="D2361" t="s">
        <v>16</v>
      </c>
      <c r="E2361">
        <v>1</v>
      </c>
      <c r="F2361">
        <v>10</v>
      </c>
      <c r="T2361">
        <v>0</v>
      </c>
      <c r="U2361">
        <v>0</v>
      </c>
    </row>
    <row r="2362" spans="1:21" x14ac:dyDescent="0.2">
      <c r="A2362">
        <v>2521</v>
      </c>
      <c r="B2362" t="s">
        <v>19</v>
      </c>
      <c r="C2362">
        <v>69</v>
      </c>
      <c r="D2362" t="s">
        <v>18</v>
      </c>
      <c r="E2362">
        <v>2</v>
      </c>
      <c r="F2362">
        <v>15</v>
      </c>
      <c r="T2362">
        <v>0</v>
      </c>
      <c r="U2362">
        <v>0</v>
      </c>
    </row>
    <row r="2363" spans="1:21" x14ac:dyDescent="0.2">
      <c r="A2363">
        <v>2523</v>
      </c>
      <c r="B2363" t="s">
        <v>19</v>
      </c>
      <c r="C2363">
        <v>70</v>
      </c>
      <c r="D2363" t="s">
        <v>16</v>
      </c>
      <c r="E2363">
        <v>0</v>
      </c>
      <c r="F2363">
        <v>15</v>
      </c>
      <c r="T2363">
        <v>0</v>
      </c>
      <c r="U2363">
        <v>0</v>
      </c>
    </row>
    <row r="2364" spans="1:21" x14ac:dyDescent="0.2">
      <c r="A2364">
        <v>2528</v>
      </c>
      <c r="B2364" t="s">
        <v>19</v>
      </c>
      <c r="C2364">
        <v>84</v>
      </c>
      <c r="D2364" t="s">
        <v>16</v>
      </c>
      <c r="E2364">
        <v>0</v>
      </c>
      <c r="F2364">
        <v>16</v>
      </c>
      <c r="T2364">
        <v>0</v>
      </c>
      <c r="U2364">
        <v>0</v>
      </c>
    </row>
    <row r="2365" spans="1:21" x14ac:dyDescent="0.2">
      <c r="A2365">
        <v>2529</v>
      </c>
      <c r="B2365" t="s">
        <v>19</v>
      </c>
      <c r="C2365">
        <v>89</v>
      </c>
      <c r="D2365" t="s">
        <v>18</v>
      </c>
      <c r="E2365">
        <v>0</v>
      </c>
      <c r="F2365">
        <v>15</v>
      </c>
      <c r="T2365">
        <v>0</v>
      </c>
      <c r="U2365">
        <v>0</v>
      </c>
    </row>
    <row r="2366" spans="1:21" x14ac:dyDescent="0.2">
      <c r="A2366">
        <v>2531</v>
      </c>
      <c r="B2366" t="s">
        <v>19</v>
      </c>
      <c r="C2366">
        <v>77</v>
      </c>
      <c r="D2366" t="s">
        <v>16</v>
      </c>
      <c r="E2366">
        <v>1</v>
      </c>
      <c r="F2366">
        <v>10</v>
      </c>
      <c r="T2366">
        <v>0</v>
      </c>
      <c r="U2366">
        <v>0</v>
      </c>
    </row>
    <row r="2367" spans="1:21" x14ac:dyDescent="0.2">
      <c r="A2367">
        <v>2537</v>
      </c>
      <c r="B2367" t="s">
        <v>19</v>
      </c>
      <c r="C2367">
        <v>78</v>
      </c>
      <c r="D2367" t="s">
        <v>16</v>
      </c>
      <c r="E2367">
        <v>0</v>
      </c>
      <c r="T2367">
        <v>0</v>
      </c>
      <c r="U2367">
        <v>0</v>
      </c>
    </row>
    <row r="2368" spans="1:21" x14ac:dyDescent="0.2">
      <c r="A2368">
        <v>2540</v>
      </c>
      <c r="B2368" t="s">
        <v>19</v>
      </c>
      <c r="C2368">
        <v>75</v>
      </c>
      <c r="D2368" t="s">
        <v>18</v>
      </c>
      <c r="E2368">
        <v>1</v>
      </c>
      <c r="F2368">
        <v>11</v>
      </c>
      <c r="T2368">
        <v>0</v>
      </c>
      <c r="U2368">
        <v>0</v>
      </c>
    </row>
    <row r="2369" spans="1:21" x14ac:dyDescent="0.2">
      <c r="A2369">
        <v>2545</v>
      </c>
      <c r="B2369" t="s">
        <v>19</v>
      </c>
      <c r="C2369">
        <v>76</v>
      </c>
      <c r="D2369" t="s">
        <v>16</v>
      </c>
      <c r="E2369">
        <v>1</v>
      </c>
      <c r="F2369">
        <v>9</v>
      </c>
      <c r="T2369">
        <v>0</v>
      </c>
      <c r="U2369">
        <v>0</v>
      </c>
    </row>
    <row r="2370" spans="1:21" x14ac:dyDescent="0.2">
      <c r="A2370">
        <v>2555</v>
      </c>
      <c r="B2370" t="s">
        <v>19</v>
      </c>
      <c r="C2370">
        <v>74</v>
      </c>
      <c r="D2370" t="s">
        <v>18</v>
      </c>
      <c r="E2370">
        <v>1</v>
      </c>
      <c r="F2370">
        <v>11</v>
      </c>
      <c r="T2370">
        <v>0</v>
      </c>
      <c r="U2370">
        <v>1</v>
      </c>
    </row>
    <row r="2371" spans="1:21" x14ac:dyDescent="0.2">
      <c r="A2371">
        <v>2557</v>
      </c>
      <c r="B2371" t="s">
        <v>19</v>
      </c>
      <c r="C2371">
        <v>71</v>
      </c>
      <c r="D2371" t="s">
        <v>16</v>
      </c>
      <c r="E2371">
        <v>1</v>
      </c>
      <c r="F2371">
        <v>15</v>
      </c>
      <c r="T2371">
        <v>0</v>
      </c>
      <c r="U2371">
        <v>0</v>
      </c>
    </row>
    <row r="2372" spans="1:21" x14ac:dyDescent="0.2">
      <c r="A2372">
        <v>2585</v>
      </c>
      <c r="B2372" t="s">
        <v>19</v>
      </c>
      <c r="C2372">
        <v>81</v>
      </c>
      <c r="D2372" t="s">
        <v>16</v>
      </c>
      <c r="E2372">
        <v>1</v>
      </c>
      <c r="F2372">
        <v>8</v>
      </c>
      <c r="T2372">
        <v>0</v>
      </c>
      <c r="U2372">
        <v>1</v>
      </c>
    </row>
    <row r="2373" spans="1:21" x14ac:dyDescent="0.2">
      <c r="A2373">
        <v>2638</v>
      </c>
      <c r="B2373" t="s">
        <v>19</v>
      </c>
      <c r="C2373">
        <v>58</v>
      </c>
      <c r="D2373" t="s">
        <v>18</v>
      </c>
      <c r="E2373">
        <v>0</v>
      </c>
      <c r="F2373">
        <v>9</v>
      </c>
      <c r="T2373">
        <v>0</v>
      </c>
      <c r="U2373">
        <v>2</v>
      </c>
    </row>
    <row r="2374" spans="1:21" x14ac:dyDescent="0.2">
      <c r="A2374">
        <v>2646</v>
      </c>
      <c r="B2374" t="s">
        <v>19</v>
      </c>
      <c r="C2374">
        <v>56</v>
      </c>
      <c r="D2374" t="s">
        <v>16</v>
      </c>
      <c r="E2374">
        <v>0</v>
      </c>
      <c r="F2374">
        <v>11</v>
      </c>
      <c r="T2374">
        <v>0</v>
      </c>
      <c r="U2374">
        <v>3</v>
      </c>
    </row>
    <row r="2375" spans="1:21" x14ac:dyDescent="0.2">
      <c r="A2375">
        <v>2667</v>
      </c>
      <c r="B2375" t="s">
        <v>19</v>
      </c>
      <c r="C2375">
        <v>79</v>
      </c>
      <c r="D2375" t="s">
        <v>16</v>
      </c>
      <c r="E2375">
        <v>0</v>
      </c>
      <c r="F2375">
        <v>19</v>
      </c>
      <c r="T2375">
        <v>0</v>
      </c>
      <c r="U2375">
        <v>1</v>
      </c>
    </row>
    <row r="2376" spans="1:21" x14ac:dyDescent="0.2">
      <c r="A2376">
        <v>2682</v>
      </c>
      <c r="B2376" t="s">
        <v>19</v>
      </c>
      <c r="C2376">
        <v>72</v>
      </c>
      <c r="D2376" t="s">
        <v>16</v>
      </c>
      <c r="E2376">
        <v>0</v>
      </c>
      <c r="F2376">
        <v>15</v>
      </c>
      <c r="T2376">
        <v>0</v>
      </c>
      <c r="U2376">
        <v>1</v>
      </c>
    </row>
    <row r="2377" spans="1:21" x14ac:dyDescent="0.2">
      <c r="A2377">
        <v>2695</v>
      </c>
      <c r="B2377" t="s">
        <v>19</v>
      </c>
      <c r="C2377">
        <v>86</v>
      </c>
      <c r="D2377" t="s">
        <v>18</v>
      </c>
      <c r="E2377">
        <v>0</v>
      </c>
      <c r="F2377">
        <v>11</v>
      </c>
      <c r="T2377">
        <v>0</v>
      </c>
      <c r="U2377">
        <v>0</v>
      </c>
    </row>
    <row r="2378" spans="1:21" x14ac:dyDescent="0.2">
      <c r="A2378">
        <v>2721</v>
      </c>
      <c r="B2378" t="s">
        <v>19</v>
      </c>
      <c r="C2378">
        <v>80</v>
      </c>
      <c r="D2378" t="s">
        <v>18</v>
      </c>
      <c r="E2378">
        <v>0</v>
      </c>
      <c r="F2378">
        <v>18</v>
      </c>
      <c r="T2378">
        <v>0</v>
      </c>
      <c r="U2378">
        <v>0</v>
      </c>
    </row>
    <row r="2379" spans="1:21" x14ac:dyDescent="0.2">
      <c r="A2379">
        <v>2774</v>
      </c>
      <c r="B2379" t="s">
        <v>19</v>
      </c>
      <c r="C2379">
        <v>68</v>
      </c>
      <c r="D2379" t="s">
        <v>16</v>
      </c>
      <c r="E2379">
        <v>0</v>
      </c>
      <c r="F2379">
        <v>12</v>
      </c>
      <c r="T2379">
        <v>0</v>
      </c>
      <c r="U2379">
        <v>0</v>
      </c>
    </row>
    <row r="2380" spans="1:21" x14ac:dyDescent="0.2">
      <c r="A2380">
        <v>81</v>
      </c>
      <c r="C2380">
        <v>87</v>
      </c>
      <c r="D2380" t="s">
        <v>18</v>
      </c>
      <c r="E2380">
        <v>0</v>
      </c>
      <c r="F2380">
        <v>16</v>
      </c>
    </row>
    <row r="2381" spans="1:21" x14ac:dyDescent="0.2">
      <c r="A2381">
        <v>84</v>
      </c>
      <c r="C2381">
        <v>89</v>
      </c>
      <c r="D2381" t="s">
        <v>16</v>
      </c>
      <c r="E2381">
        <v>0</v>
      </c>
      <c r="F2381">
        <v>15</v>
      </c>
    </row>
    <row r="2382" spans="1:21" x14ac:dyDescent="0.2">
      <c r="A2382">
        <v>162</v>
      </c>
      <c r="C2382">
        <v>90</v>
      </c>
      <c r="D2382" t="s">
        <v>18</v>
      </c>
      <c r="E2382">
        <v>0</v>
      </c>
      <c r="F2382">
        <v>11</v>
      </c>
    </row>
    <row r="2383" spans="1:21" x14ac:dyDescent="0.2">
      <c r="A2383">
        <v>173</v>
      </c>
      <c r="C2383">
        <v>86</v>
      </c>
      <c r="D2383" t="s">
        <v>16</v>
      </c>
      <c r="E2383">
        <v>0</v>
      </c>
    </row>
    <row r="2384" spans="1:21" x14ac:dyDescent="0.2">
      <c r="A2384">
        <v>180</v>
      </c>
      <c r="C2384">
        <v>78</v>
      </c>
      <c r="D2384" t="s">
        <v>18</v>
      </c>
      <c r="E2384">
        <v>0</v>
      </c>
      <c r="F2384">
        <v>11</v>
      </c>
    </row>
    <row r="2385" spans="1:6" x14ac:dyDescent="0.2">
      <c r="A2385">
        <v>248</v>
      </c>
      <c r="C2385">
        <v>76</v>
      </c>
      <c r="D2385" t="s">
        <v>18</v>
      </c>
      <c r="E2385">
        <v>0</v>
      </c>
      <c r="F2385">
        <v>9</v>
      </c>
    </row>
    <row r="2386" spans="1:6" x14ac:dyDescent="0.2">
      <c r="A2386">
        <v>285</v>
      </c>
      <c r="C2386">
        <v>80</v>
      </c>
      <c r="D2386" t="s">
        <v>18</v>
      </c>
      <c r="E2386">
        <v>0</v>
      </c>
      <c r="F2386">
        <v>9</v>
      </c>
    </row>
    <row r="2387" spans="1:6" x14ac:dyDescent="0.2">
      <c r="A2387">
        <v>296</v>
      </c>
      <c r="C2387">
        <v>80</v>
      </c>
      <c r="D2387" t="s">
        <v>18</v>
      </c>
      <c r="E2387">
        <v>0</v>
      </c>
    </row>
    <row r="2388" spans="1:6" x14ac:dyDescent="0.2">
      <c r="A2388">
        <v>369</v>
      </c>
      <c r="C2388">
        <v>75</v>
      </c>
      <c r="D2388" t="s">
        <v>18</v>
      </c>
      <c r="E2388">
        <v>1</v>
      </c>
    </row>
    <row r="2389" spans="1:6" x14ac:dyDescent="0.2">
      <c r="A2389">
        <v>396</v>
      </c>
      <c r="C2389">
        <v>77</v>
      </c>
      <c r="D2389" t="s">
        <v>18</v>
      </c>
      <c r="E2389">
        <v>0</v>
      </c>
      <c r="F2389">
        <v>11</v>
      </c>
    </row>
    <row r="2390" spans="1:6" x14ac:dyDescent="0.2">
      <c r="A2390">
        <v>400</v>
      </c>
      <c r="C2390">
        <v>99</v>
      </c>
      <c r="D2390" t="s">
        <v>16</v>
      </c>
      <c r="E2390">
        <v>0</v>
      </c>
    </row>
    <row r="2391" spans="1:6" x14ac:dyDescent="0.2">
      <c r="A2391">
        <v>554</v>
      </c>
      <c r="C2391">
        <v>84</v>
      </c>
      <c r="D2391" t="s">
        <v>18</v>
      </c>
      <c r="E2391">
        <v>0</v>
      </c>
    </row>
    <row r="2392" spans="1:6" x14ac:dyDescent="0.2">
      <c r="A2392">
        <v>568</v>
      </c>
      <c r="C2392">
        <v>77</v>
      </c>
      <c r="D2392" t="s">
        <v>18</v>
      </c>
      <c r="E2392">
        <v>0</v>
      </c>
    </row>
    <row r="2393" spans="1:6" x14ac:dyDescent="0.2">
      <c r="A2393">
        <v>597</v>
      </c>
      <c r="C2393">
        <v>88</v>
      </c>
      <c r="D2393" t="s">
        <v>16</v>
      </c>
      <c r="E2393">
        <v>0</v>
      </c>
      <c r="F2393">
        <v>9</v>
      </c>
    </row>
    <row r="2394" spans="1:6" x14ac:dyDescent="0.2">
      <c r="A2394">
        <v>647</v>
      </c>
      <c r="C2394">
        <v>90</v>
      </c>
      <c r="D2394" t="s">
        <v>16</v>
      </c>
      <c r="E2394">
        <v>0</v>
      </c>
    </row>
    <row r="2395" spans="1:6" x14ac:dyDescent="0.2">
      <c r="A2395">
        <v>689</v>
      </c>
      <c r="C2395">
        <v>80</v>
      </c>
      <c r="D2395" t="s">
        <v>18</v>
      </c>
      <c r="E2395">
        <v>1</v>
      </c>
    </row>
    <row r="2396" spans="1:6" x14ac:dyDescent="0.2">
      <c r="A2396">
        <v>706</v>
      </c>
      <c r="C2396">
        <v>102</v>
      </c>
      <c r="D2396" t="s">
        <v>18</v>
      </c>
      <c r="E2396">
        <v>1</v>
      </c>
    </row>
    <row r="2397" spans="1:6" x14ac:dyDescent="0.2">
      <c r="A2397">
        <v>723</v>
      </c>
      <c r="C2397">
        <v>89</v>
      </c>
      <c r="D2397" t="s">
        <v>16</v>
      </c>
      <c r="E2397">
        <v>0</v>
      </c>
      <c r="F2397">
        <v>19</v>
      </c>
    </row>
    <row r="2398" spans="1:6" x14ac:dyDescent="0.2">
      <c r="A2398">
        <v>735</v>
      </c>
      <c r="C2398">
        <v>90</v>
      </c>
      <c r="D2398" t="s">
        <v>18</v>
      </c>
      <c r="E2398">
        <v>1</v>
      </c>
    </row>
    <row r="2399" spans="1:6" x14ac:dyDescent="0.2">
      <c r="A2399">
        <v>830</v>
      </c>
      <c r="C2399">
        <v>82</v>
      </c>
      <c r="D2399" t="s">
        <v>18</v>
      </c>
      <c r="E2399">
        <v>0</v>
      </c>
      <c r="F2399">
        <v>9</v>
      </c>
    </row>
    <row r="2400" spans="1:6" x14ac:dyDescent="0.2">
      <c r="A2400">
        <v>849</v>
      </c>
      <c r="C2400">
        <v>99</v>
      </c>
      <c r="D2400" t="s">
        <v>18</v>
      </c>
      <c r="E2400">
        <v>0</v>
      </c>
    </row>
    <row r="2401" spans="1:6" x14ac:dyDescent="0.2">
      <c r="A2401">
        <v>908</v>
      </c>
      <c r="C2401">
        <v>76</v>
      </c>
      <c r="D2401" t="s">
        <v>18</v>
      </c>
      <c r="E2401">
        <v>0</v>
      </c>
      <c r="F2401">
        <v>15</v>
      </c>
    </row>
    <row r="2402" spans="1:6" x14ac:dyDescent="0.2">
      <c r="A2402">
        <v>946</v>
      </c>
      <c r="C2402">
        <v>87</v>
      </c>
      <c r="D2402" t="s">
        <v>18</v>
      </c>
      <c r="E2402">
        <v>1</v>
      </c>
      <c r="F2402">
        <v>13</v>
      </c>
    </row>
    <row r="2403" spans="1:6" x14ac:dyDescent="0.2">
      <c r="A2403">
        <v>950</v>
      </c>
      <c r="C2403">
        <v>90</v>
      </c>
      <c r="D2403" t="s">
        <v>18</v>
      </c>
      <c r="E2403">
        <v>1</v>
      </c>
    </row>
    <row r="2404" spans="1:6" x14ac:dyDescent="0.2">
      <c r="A2404">
        <v>975</v>
      </c>
      <c r="C2404">
        <v>85</v>
      </c>
      <c r="D2404" t="s">
        <v>16</v>
      </c>
      <c r="E2404">
        <v>1</v>
      </c>
    </row>
    <row r="2405" spans="1:6" x14ac:dyDescent="0.2">
      <c r="A2405">
        <v>983</v>
      </c>
      <c r="C2405">
        <v>98</v>
      </c>
      <c r="D2405" t="s">
        <v>18</v>
      </c>
      <c r="E2405">
        <v>1</v>
      </c>
    </row>
    <row r="2406" spans="1:6" x14ac:dyDescent="0.2">
      <c r="A2406">
        <v>984</v>
      </c>
      <c r="C2406">
        <v>98</v>
      </c>
      <c r="D2406" t="s">
        <v>18</v>
      </c>
      <c r="E2406">
        <v>1</v>
      </c>
    </row>
    <row r="2407" spans="1:6" x14ac:dyDescent="0.2">
      <c r="A2407">
        <v>1008</v>
      </c>
      <c r="C2407">
        <v>102</v>
      </c>
      <c r="D2407" t="s">
        <v>16</v>
      </c>
      <c r="E2407">
        <v>0</v>
      </c>
    </row>
    <row r="2408" spans="1:6" x14ac:dyDescent="0.2">
      <c r="A2408">
        <v>1009</v>
      </c>
      <c r="C2408">
        <v>102</v>
      </c>
      <c r="D2408" t="s">
        <v>16</v>
      </c>
      <c r="E2408">
        <v>0</v>
      </c>
    </row>
    <row r="2409" spans="1:6" x14ac:dyDescent="0.2">
      <c r="A2409">
        <v>1012</v>
      </c>
      <c r="C2409">
        <v>87</v>
      </c>
      <c r="D2409" t="s">
        <v>18</v>
      </c>
      <c r="E2409">
        <v>0</v>
      </c>
    </row>
    <row r="2410" spans="1:6" x14ac:dyDescent="0.2">
      <c r="A2410">
        <v>1029</v>
      </c>
      <c r="C2410">
        <v>97</v>
      </c>
      <c r="D2410" t="s">
        <v>18</v>
      </c>
      <c r="E2410">
        <v>1</v>
      </c>
    </row>
    <row r="2411" spans="1:6" x14ac:dyDescent="0.2">
      <c r="A2411">
        <v>1038</v>
      </c>
      <c r="C2411">
        <v>101</v>
      </c>
      <c r="D2411" t="s">
        <v>16</v>
      </c>
      <c r="E2411">
        <v>1</v>
      </c>
    </row>
    <row r="2412" spans="1:6" x14ac:dyDescent="0.2">
      <c r="A2412">
        <v>1054</v>
      </c>
      <c r="C2412">
        <v>100</v>
      </c>
      <c r="D2412" t="s">
        <v>18</v>
      </c>
      <c r="E2412">
        <v>1</v>
      </c>
    </row>
    <row r="2413" spans="1:6" x14ac:dyDescent="0.2">
      <c r="A2413">
        <v>1083</v>
      </c>
      <c r="C2413">
        <v>102</v>
      </c>
      <c r="D2413" t="s">
        <v>18</v>
      </c>
      <c r="E2413">
        <v>1</v>
      </c>
    </row>
    <row r="2414" spans="1:6" x14ac:dyDescent="0.2">
      <c r="A2414">
        <v>1085</v>
      </c>
      <c r="C2414">
        <v>108</v>
      </c>
      <c r="D2414" t="s">
        <v>18</v>
      </c>
      <c r="E2414">
        <v>0</v>
      </c>
    </row>
    <row r="2415" spans="1:6" x14ac:dyDescent="0.2">
      <c r="A2415">
        <v>1126</v>
      </c>
      <c r="C2415">
        <v>99</v>
      </c>
      <c r="D2415" t="s">
        <v>18</v>
      </c>
      <c r="E2415">
        <v>0</v>
      </c>
    </row>
    <row r="2416" spans="1:6" x14ac:dyDescent="0.2">
      <c r="A2416">
        <v>1137</v>
      </c>
      <c r="C2416">
        <v>97</v>
      </c>
      <c r="D2416" t="s">
        <v>18</v>
      </c>
      <c r="E2416">
        <v>0</v>
      </c>
    </row>
    <row r="2417" spans="1:6" x14ac:dyDescent="0.2">
      <c r="A2417">
        <v>1140</v>
      </c>
      <c r="C2417">
        <v>69</v>
      </c>
      <c r="D2417" t="s">
        <v>16</v>
      </c>
      <c r="E2417">
        <v>1</v>
      </c>
    </row>
    <row r="2418" spans="1:6" x14ac:dyDescent="0.2">
      <c r="A2418">
        <v>1154</v>
      </c>
      <c r="C2418">
        <v>89</v>
      </c>
      <c r="D2418" t="s">
        <v>18</v>
      </c>
      <c r="E2418">
        <v>0</v>
      </c>
      <c r="F2418">
        <v>15</v>
      </c>
    </row>
    <row r="2419" spans="1:6" x14ac:dyDescent="0.2">
      <c r="A2419">
        <v>1155</v>
      </c>
      <c r="C2419">
        <v>89</v>
      </c>
      <c r="D2419" t="s">
        <v>18</v>
      </c>
      <c r="E2419">
        <v>0</v>
      </c>
      <c r="F2419">
        <v>15</v>
      </c>
    </row>
    <row r="2420" spans="1:6" x14ac:dyDescent="0.2">
      <c r="A2420">
        <v>1165</v>
      </c>
      <c r="C2420">
        <v>87</v>
      </c>
      <c r="D2420" t="s">
        <v>16</v>
      </c>
      <c r="E2420">
        <v>1</v>
      </c>
    </row>
    <row r="2421" spans="1:6" x14ac:dyDescent="0.2">
      <c r="A2421">
        <v>1167</v>
      </c>
      <c r="C2421">
        <v>80</v>
      </c>
      <c r="D2421" t="s">
        <v>18</v>
      </c>
      <c r="E2421">
        <v>2</v>
      </c>
    </row>
    <row r="2422" spans="1:6" x14ac:dyDescent="0.2">
      <c r="A2422">
        <v>1172</v>
      </c>
      <c r="C2422">
        <v>88</v>
      </c>
      <c r="D2422" t="s">
        <v>18</v>
      </c>
      <c r="E2422">
        <v>1</v>
      </c>
    </row>
    <row r="2423" spans="1:6" x14ac:dyDescent="0.2">
      <c r="A2423">
        <v>1199</v>
      </c>
      <c r="C2423">
        <v>76</v>
      </c>
      <c r="D2423" t="s">
        <v>16</v>
      </c>
      <c r="E2423">
        <v>1</v>
      </c>
      <c r="F2423">
        <v>10</v>
      </c>
    </row>
    <row r="2424" spans="1:6" x14ac:dyDescent="0.2">
      <c r="A2424">
        <v>1207</v>
      </c>
      <c r="C2424">
        <v>81</v>
      </c>
      <c r="D2424" t="s">
        <v>16</v>
      </c>
      <c r="E2424">
        <v>2</v>
      </c>
      <c r="F2424">
        <v>10</v>
      </c>
    </row>
    <row r="2425" spans="1:6" x14ac:dyDescent="0.2">
      <c r="A2425">
        <v>1212</v>
      </c>
      <c r="C2425">
        <v>73</v>
      </c>
      <c r="D2425" t="s">
        <v>18</v>
      </c>
      <c r="E2425">
        <v>2</v>
      </c>
      <c r="F2425">
        <v>16</v>
      </c>
    </row>
    <row r="2426" spans="1:6" x14ac:dyDescent="0.2">
      <c r="A2426">
        <v>1216</v>
      </c>
      <c r="C2426">
        <v>84</v>
      </c>
      <c r="D2426" t="s">
        <v>16</v>
      </c>
      <c r="E2426">
        <v>0</v>
      </c>
      <c r="F2426">
        <v>10</v>
      </c>
    </row>
    <row r="2427" spans="1:6" x14ac:dyDescent="0.2">
      <c r="A2427">
        <v>1229</v>
      </c>
      <c r="C2427">
        <v>76</v>
      </c>
      <c r="D2427" t="s">
        <v>18</v>
      </c>
      <c r="E2427">
        <v>1</v>
      </c>
      <c r="F2427">
        <v>9</v>
      </c>
    </row>
    <row r="2428" spans="1:6" x14ac:dyDescent="0.2">
      <c r="A2428">
        <v>1231</v>
      </c>
      <c r="C2428">
        <v>86</v>
      </c>
      <c r="D2428" t="s">
        <v>18</v>
      </c>
      <c r="E2428">
        <v>1</v>
      </c>
      <c r="F2428">
        <v>11</v>
      </c>
    </row>
    <row r="2429" spans="1:6" x14ac:dyDescent="0.2">
      <c r="A2429">
        <v>1238</v>
      </c>
      <c r="C2429">
        <v>76</v>
      </c>
      <c r="D2429" t="s">
        <v>18</v>
      </c>
      <c r="E2429">
        <v>0</v>
      </c>
      <c r="F2429">
        <v>12</v>
      </c>
    </row>
    <row r="2430" spans="1:6" x14ac:dyDescent="0.2">
      <c r="A2430">
        <v>1274</v>
      </c>
      <c r="C2430">
        <v>81</v>
      </c>
      <c r="D2430" t="s">
        <v>18</v>
      </c>
      <c r="E2430">
        <v>2</v>
      </c>
      <c r="F2430">
        <v>9</v>
      </c>
    </row>
    <row r="2431" spans="1:6" x14ac:dyDescent="0.2">
      <c r="A2431">
        <v>1280</v>
      </c>
      <c r="C2431">
        <v>93</v>
      </c>
      <c r="D2431" t="s">
        <v>16</v>
      </c>
      <c r="E2431">
        <v>0</v>
      </c>
      <c r="F2431">
        <v>15</v>
      </c>
    </row>
    <row r="2432" spans="1:6" x14ac:dyDescent="0.2">
      <c r="A2432">
        <v>1281</v>
      </c>
      <c r="C2432">
        <v>93</v>
      </c>
      <c r="D2432" t="s">
        <v>16</v>
      </c>
      <c r="E2432">
        <v>0</v>
      </c>
      <c r="F2432">
        <v>15</v>
      </c>
    </row>
    <row r="2433" spans="1:6" x14ac:dyDescent="0.2">
      <c r="A2433">
        <v>1292</v>
      </c>
      <c r="C2433">
        <v>82</v>
      </c>
      <c r="D2433" t="s">
        <v>18</v>
      </c>
      <c r="E2433">
        <v>1</v>
      </c>
      <c r="F2433">
        <v>11</v>
      </c>
    </row>
    <row r="2434" spans="1:6" x14ac:dyDescent="0.2">
      <c r="A2434">
        <v>1299</v>
      </c>
      <c r="C2434">
        <v>82</v>
      </c>
      <c r="D2434" t="s">
        <v>16</v>
      </c>
      <c r="E2434">
        <v>0</v>
      </c>
      <c r="F2434">
        <v>8</v>
      </c>
    </row>
    <row r="2435" spans="1:6" x14ac:dyDescent="0.2">
      <c r="A2435">
        <v>1306</v>
      </c>
      <c r="C2435">
        <v>85</v>
      </c>
      <c r="D2435" t="s">
        <v>16</v>
      </c>
      <c r="E2435">
        <v>0</v>
      </c>
    </row>
    <row r="2436" spans="1:6" x14ac:dyDescent="0.2">
      <c r="A2436">
        <v>1320</v>
      </c>
      <c r="C2436">
        <v>81</v>
      </c>
      <c r="D2436" t="s">
        <v>18</v>
      </c>
      <c r="E2436">
        <v>0</v>
      </c>
      <c r="F2436">
        <v>15</v>
      </c>
    </row>
    <row r="2437" spans="1:6" x14ac:dyDescent="0.2">
      <c r="A2437">
        <v>1323</v>
      </c>
      <c r="C2437">
        <v>86</v>
      </c>
      <c r="D2437" t="s">
        <v>16</v>
      </c>
      <c r="E2437">
        <v>0</v>
      </c>
      <c r="F2437">
        <v>10</v>
      </c>
    </row>
    <row r="2438" spans="1:6" x14ac:dyDescent="0.2">
      <c r="A2438">
        <v>1325</v>
      </c>
      <c r="C2438">
        <v>89</v>
      </c>
      <c r="D2438" t="s">
        <v>16</v>
      </c>
      <c r="E2438">
        <v>0</v>
      </c>
      <c r="F2438">
        <v>10</v>
      </c>
    </row>
    <row r="2439" spans="1:6" x14ac:dyDescent="0.2">
      <c r="A2439">
        <v>1336</v>
      </c>
      <c r="C2439">
        <v>80</v>
      </c>
      <c r="D2439" t="s">
        <v>16</v>
      </c>
      <c r="E2439">
        <v>1</v>
      </c>
      <c r="F2439">
        <v>11</v>
      </c>
    </row>
    <row r="2440" spans="1:6" x14ac:dyDescent="0.2">
      <c r="A2440">
        <v>1338</v>
      </c>
      <c r="C2440">
        <v>82</v>
      </c>
      <c r="D2440" t="s">
        <v>18</v>
      </c>
      <c r="E2440">
        <v>1</v>
      </c>
      <c r="F2440">
        <v>18</v>
      </c>
    </row>
    <row r="2441" spans="1:6" x14ac:dyDescent="0.2">
      <c r="A2441">
        <v>1348</v>
      </c>
      <c r="C2441">
        <v>82</v>
      </c>
      <c r="D2441" t="s">
        <v>18</v>
      </c>
      <c r="E2441">
        <v>1</v>
      </c>
      <c r="F2441">
        <v>15</v>
      </c>
    </row>
    <row r="2442" spans="1:6" x14ac:dyDescent="0.2">
      <c r="A2442">
        <v>1356</v>
      </c>
      <c r="C2442">
        <v>87</v>
      </c>
      <c r="D2442" t="s">
        <v>18</v>
      </c>
      <c r="E2442">
        <v>1</v>
      </c>
    </row>
    <row r="2443" spans="1:6" x14ac:dyDescent="0.2">
      <c r="A2443">
        <v>1364</v>
      </c>
      <c r="C2443">
        <v>85</v>
      </c>
      <c r="D2443" t="s">
        <v>18</v>
      </c>
      <c r="E2443">
        <v>0</v>
      </c>
      <c r="F2443">
        <v>9</v>
      </c>
    </row>
    <row r="2444" spans="1:6" x14ac:dyDescent="0.2">
      <c r="A2444">
        <v>1395</v>
      </c>
      <c r="C2444">
        <v>70</v>
      </c>
      <c r="D2444" t="s">
        <v>18</v>
      </c>
      <c r="E2444">
        <v>0</v>
      </c>
      <c r="F2444">
        <v>16</v>
      </c>
    </row>
    <row r="2445" spans="1:6" x14ac:dyDescent="0.2">
      <c r="A2445">
        <v>1414</v>
      </c>
      <c r="C2445">
        <v>72</v>
      </c>
      <c r="D2445" t="s">
        <v>18</v>
      </c>
      <c r="E2445">
        <v>0</v>
      </c>
    </row>
    <row r="2446" spans="1:6" x14ac:dyDescent="0.2">
      <c r="A2446">
        <v>1424</v>
      </c>
      <c r="C2446">
        <v>87</v>
      </c>
      <c r="D2446" t="s">
        <v>18</v>
      </c>
      <c r="E2446">
        <v>0</v>
      </c>
      <c r="F2446">
        <v>11</v>
      </c>
    </row>
    <row r="2447" spans="1:6" x14ac:dyDescent="0.2">
      <c r="A2447">
        <v>1445</v>
      </c>
      <c r="C2447">
        <v>76</v>
      </c>
      <c r="D2447" t="s">
        <v>16</v>
      </c>
      <c r="E2447">
        <v>0</v>
      </c>
      <c r="F2447">
        <v>10</v>
      </c>
    </row>
    <row r="2448" spans="1:6" x14ac:dyDescent="0.2">
      <c r="A2448">
        <v>1446</v>
      </c>
      <c r="C2448">
        <v>76</v>
      </c>
      <c r="D2448" t="s">
        <v>16</v>
      </c>
      <c r="E2448">
        <v>0</v>
      </c>
      <c r="F2448">
        <v>10</v>
      </c>
    </row>
    <row r="2449" spans="1:6" x14ac:dyDescent="0.2">
      <c r="A2449">
        <v>1447</v>
      </c>
      <c r="C2449">
        <v>76</v>
      </c>
      <c r="D2449" t="s">
        <v>16</v>
      </c>
      <c r="E2449">
        <v>0</v>
      </c>
      <c r="F2449">
        <v>10</v>
      </c>
    </row>
    <row r="2450" spans="1:6" x14ac:dyDescent="0.2">
      <c r="A2450">
        <v>1452</v>
      </c>
      <c r="C2450">
        <v>72</v>
      </c>
      <c r="D2450" t="s">
        <v>18</v>
      </c>
      <c r="E2450">
        <v>0</v>
      </c>
      <c r="F2450">
        <v>9</v>
      </c>
    </row>
    <row r="2451" spans="1:6" x14ac:dyDescent="0.2">
      <c r="A2451">
        <v>1458</v>
      </c>
      <c r="C2451">
        <v>73</v>
      </c>
      <c r="D2451" t="s">
        <v>16</v>
      </c>
      <c r="E2451">
        <v>1</v>
      </c>
      <c r="F2451">
        <v>16</v>
      </c>
    </row>
    <row r="2452" spans="1:6" x14ac:dyDescent="0.2">
      <c r="A2452">
        <v>1460</v>
      </c>
      <c r="C2452">
        <v>76</v>
      </c>
      <c r="D2452" t="s">
        <v>18</v>
      </c>
      <c r="E2452">
        <v>0</v>
      </c>
      <c r="F2452">
        <v>8</v>
      </c>
    </row>
    <row r="2453" spans="1:6" x14ac:dyDescent="0.2">
      <c r="A2453">
        <v>1463</v>
      </c>
      <c r="C2453">
        <v>82</v>
      </c>
      <c r="D2453" t="s">
        <v>16</v>
      </c>
      <c r="E2453">
        <v>1</v>
      </c>
      <c r="F2453">
        <v>12</v>
      </c>
    </row>
    <row r="2454" spans="1:6" x14ac:dyDescent="0.2">
      <c r="A2454">
        <v>1464</v>
      </c>
      <c r="C2454">
        <v>82</v>
      </c>
      <c r="D2454" t="s">
        <v>16</v>
      </c>
      <c r="E2454">
        <v>1</v>
      </c>
      <c r="F2454">
        <v>12</v>
      </c>
    </row>
    <row r="2455" spans="1:6" x14ac:dyDescent="0.2">
      <c r="A2455">
        <v>1465</v>
      </c>
      <c r="C2455">
        <v>82</v>
      </c>
      <c r="D2455" t="s">
        <v>16</v>
      </c>
      <c r="E2455">
        <v>1</v>
      </c>
      <c r="F2455">
        <v>12</v>
      </c>
    </row>
    <row r="2456" spans="1:6" x14ac:dyDescent="0.2">
      <c r="A2456">
        <v>1474</v>
      </c>
      <c r="C2456">
        <v>79</v>
      </c>
      <c r="D2456" t="s">
        <v>16</v>
      </c>
      <c r="E2456">
        <v>0</v>
      </c>
      <c r="F2456">
        <v>9</v>
      </c>
    </row>
    <row r="2457" spans="1:6" x14ac:dyDescent="0.2">
      <c r="A2457">
        <v>1478</v>
      </c>
      <c r="C2457">
        <v>102</v>
      </c>
      <c r="D2457" t="s">
        <v>18</v>
      </c>
      <c r="E2457">
        <v>1</v>
      </c>
    </row>
    <row r="2458" spans="1:6" x14ac:dyDescent="0.2">
      <c r="A2458">
        <v>1489</v>
      </c>
      <c r="C2458">
        <v>86</v>
      </c>
      <c r="D2458" t="s">
        <v>16</v>
      </c>
      <c r="E2458">
        <v>0</v>
      </c>
      <c r="F2458">
        <v>10</v>
      </c>
    </row>
    <row r="2459" spans="1:6" x14ac:dyDescent="0.2">
      <c r="A2459">
        <v>1490</v>
      </c>
      <c r="C2459">
        <v>86</v>
      </c>
      <c r="D2459" t="s">
        <v>16</v>
      </c>
      <c r="E2459">
        <v>0</v>
      </c>
      <c r="F2459">
        <v>10</v>
      </c>
    </row>
    <row r="2460" spans="1:6" x14ac:dyDescent="0.2">
      <c r="A2460">
        <v>1503</v>
      </c>
      <c r="C2460">
        <v>89</v>
      </c>
      <c r="D2460" t="s">
        <v>18</v>
      </c>
      <c r="E2460">
        <v>1</v>
      </c>
    </row>
    <row r="2461" spans="1:6" x14ac:dyDescent="0.2">
      <c r="A2461">
        <v>1506</v>
      </c>
      <c r="C2461">
        <v>79</v>
      </c>
      <c r="D2461" t="s">
        <v>18</v>
      </c>
      <c r="E2461">
        <v>0</v>
      </c>
      <c r="F2461">
        <v>11</v>
      </c>
    </row>
    <row r="2462" spans="1:6" x14ac:dyDescent="0.2">
      <c r="A2462">
        <v>1509</v>
      </c>
      <c r="C2462">
        <v>95</v>
      </c>
      <c r="D2462" t="s">
        <v>18</v>
      </c>
      <c r="E2462">
        <v>0</v>
      </c>
    </row>
    <row r="2463" spans="1:6" x14ac:dyDescent="0.2">
      <c r="A2463">
        <v>1515</v>
      </c>
      <c r="C2463">
        <v>77</v>
      </c>
      <c r="D2463" t="s">
        <v>16</v>
      </c>
      <c r="E2463">
        <v>1</v>
      </c>
      <c r="F2463">
        <v>11</v>
      </c>
    </row>
    <row r="2464" spans="1:6" x14ac:dyDescent="0.2">
      <c r="A2464">
        <v>1523</v>
      </c>
      <c r="C2464">
        <v>69</v>
      </c>
      <c r="D2464" t="s">
        <v>18</v>
      </c>
      <c r="E2464">
        <v>1</v>
      </c>
    </row>
    <row r="2465" spans="1:6" x14ac:dyDescent="0.2">
      <c r="A2465">
        <v>1525</v>
      </c>
      <c r="C2465">
        <v>79</v>
      </c>
      <c r="D2465" t="s">
        <v>18</v>
      </c>
      <c r="E2465">
        <v>0</v>
      </c>
      <c r="F2465">
        <v>15</v>
      </c>
    </row>
    <row r="2466" spans="1:6" x14ac:dyDescent="0.2">
      <c r="A2466">
        <v>1528</v>
      </c>
      <c r="C2466">
        <v>85</v>
      </c>
      <c r="D2466" t="s">
        <v>16</v>
      </c>
      <c r="E2466">
        <v>0</v>
      </c>
      <c r="F2466">
        <v>17</v>
      </c>
    </row>
    <row r="2467" spans="1:6" x14ac:dyDescent="0.2">
      <c r="A2467">
        <v>1530</v>
      </c>
      <c r="C2467">
        <v>78</v>
      </c>
      <c r="D2467" t="s">
        <v>16</v>
      </c>
      <c r="E2467">
        <v>0</v>
      </c>
      <c r="F2467">
        <v>9</v>
      </c>
    </row>
    <row r="2468" spans="1:6" x14ac:dyDescent="0.2">
      <c r="A2468">
        <v>1536</v>
      </c>
      <c r="C2468">
        <v>83</v>
      </c>
      <c r="D2468" t="s">
        <v>16</v>
      </c>
      <c r="E2468">
        <v>2</v>
      </c>
      <c r="F2468">
        <v>10</v>
      </c>
    </row>
    <row r="2469" spans="1:6" x14ac:dyDescent="0.2">
      <c r="A2469">
        <v>1539</v>
      </c>
      <c r="C2469">
        <v>87</v>
      </c>
      <c r="D2469" t="s">
        <v>16</v>
      </c>
      <c r="E2469">
        <v>1</v>
      </c>
    </row>
    <row r="2470" spans="1:6" x14ac:dyDescent="0.2">
      <c r="A2470">
        <v>1545</v>
      </c>
      <c r="C2470">
        <v>86</v>
      </c>
      <c r="D2470" t="s">
        <v>18</v>
      </c>
      <c r="E2470">
        <v>0</v>
      </c>
      <c r="F2470">
        <v>19</v>
      </c>
    </row>
    <row r="2471" spans="1:6" x14ac:dyDescent="0.2">
      <c r="A2471">
        <v>1550</v>
      </c>
      <c r="C2471">
        <v>80</v>
      </c>
      <c r="D2471" t="s">
        <v>18</v>
      </c>
      <c r="E2471">
        <v>1</v>
      </c>
      <c r="F2471">
        <v>15</v>
      </c>
    </row>
    <row r="2472" spans="1:6" x14ac:dyDescent="0.2">
      <c r="A2472">
        <v>1551</v>
      </c>
      <c r="C2472">
        <v>80</v>
      </c>
      <c r="D2472" t="s">
        <v>18</v>
      </c>
      <c r="E2472">
        <v>1</v>
      </c>
      <c r="F2472">
        <v>15</v>
      </c>
    </row>
    <row r="2473" spans="1:6" x14ac:dyDescent="0.2">
      <c r="A2473">
        <v>1554</v>
      </c>
      <c r="C2473">
        <v>72</v>
      </c>
      <c r="D2473" t="s">
        <v>16</v>
      </c>
      <c r="E2473">
        <v>0</v>
      </c>
      <c r="F2473">
        <v>10</v>
      </c>
    </row>
    <row r="2474" spans="1:6" x14ac:dyDescent="0.2">
      <c r="A2474">
        <v>1556</v>
      </c>
      <c r="C2474">
        <v>81</v>
      </c>
      <c r="D2474" t="s">
        <v>16</v>
      </c>
      <c r="E2474">
        <v>1</v>
      </c>
      <c r="F2474">
        <v>15</v>
      </c>
    </row>
    <row r="2475" spans="1:6" x14ac:dyDescent="0.2">
      <c r="A2475">
        <v>1570</v>
      </c>
      <c r="C2475">
        <v>84</v>
      </c>
      <c r="D2475" t="s">
        <v>16</v>
      </c>
      <c r="E2475">
        <v>0</v>
      </c>
      <c r="F2475">
        <v>16</v>
      </c>
    </row>
    <row r="2476" spans="1:6" x14ac:dyDescent="0.2">
      <c r="A2476">
        <v>1594</v>
      </c>
      <c r="C2476">
        <v>91</v>
      </c>
      <c r="D2476" t="s">
        <v>16</v>
      </c>
      <c r="E2476">
        <v>0</v>
      </c>
      <c r="F2476">
        <v>11</v>
      </c>
    </row>
    <row r="2477" spans="1:6" x14ac:dyDescent="0.2">
      <c r="A2477">
        <v>1600</v>
      </c>
      <c r="C2477">
        <v>81</v>
      </c>
      <c r="D2477" t="s">
        <v>18</v>
      </c>
      <c r="E2477">
        <v>1</v>
      </c>
    </row>
    <row r="2478" spans="1:6" x14ac:dyDescent="0.2">
      <c r="A2478">
        <v>1617</v>
      </c>
      <c r="C2478">
        <v>85</v>
      </c>
      <c r="D2478" t="s">
        <v>18</v>
      </c>
      <c r="E2478">
        <v>1</v>
      </c>
      <c r="F2478">
        <v>11</v>
      </c>
    </row>
    <row r="2479" spans="1:6" x14ac:dyDescent="0.2">
      <c r="A2479">
        <v>1626</v>
      </c>
      <c r="C2479">
        <v>92</v>
      </c>
      <c r="D2479" t="s">
        <v>18</v>
      </c>
      <c r="E2479">
        <v>1</v>
      </c>
      <c r="F2479">
        <v>9</v>
      </c>
    </row>
    <row r="2480" spans="1:6" x14ac:dyDescent="0.2">
      <c r="A2480">
        <v>1654</v>
      </c>
      <c r="C2480">
        <v>81</v>
      </c>
      <c r="D2480" t="s">
        <v>18</v>
      </c>
      <c r="E2480">
        <v>0</v>
      </c>
      <c r="F2480">
        <v>15</v>
      </c>
    </row>
    <row r="2481" spans="1:6" x14ac:dyDescent="0.2">
      <c r="A2481">
        <v>1655</v>
      </c>
      <c r="C2481">
        <v>81</v>
      </c>
      <c r="D2481" t="s">
        <v>18</v>
      </c>
      <c r="E2481">
        <v>0</v>
      </c>
      <c r="F2481">
        <v>15</v>
      </c>
    </row>
    <row r="2482" spans="1:6" x14ac:dyDescent="0.2">
      <c r="A2482">
        <v>1656</v>
      </c>
      <c r="C2482">
        <v>81</v>
      </c>
      <c r="D2482" t="s">
        <v>18</v>
      </c>
      <c r="E2482">
        <v>0</v>
      </c>
      <c r="F2482">
        <v>15</v>
      </c>
    </row>
    <row r="2483" spans="1:6" x14ac:dyDescent="0.2">
      <c r="A2483">
        <v>1664</v>
      </c>
      <c r="C2483">
        <v>73</v>
      </c>
      <c r="D2483" t="s">
        <v>18</v>
      </c>
      <c r="E2483">
        <v>0</v>
      </c>
    </row>
    <row r="2484" spans="1:6" x14ac:dyDescent="0.2">
      <c r="A2484">
        <v>1681</v>
      </c>
      <c r="C2484">
        <v>75</v>
      </c>
      <c r="D2484" t="s">
        <v>16</v>
      </c>
      <c r="E2484">
        <v>0</v>
      </c>
      <c r="F2484">
        <v>12</v>
      </c>
    </row>
    <row r="2485" spans="1:6" x14ac:dyDescent="0.2">
      <c r="A2485">
        <v>1684</v>
      </c>
      <c r="C2485">
        <v>77</v>
      </c>
      <c r="D2485" t="s">
        <v>16</v>
      </c>
      <c r="E2485">
        <v>1</v>
      </c>
    </row>
    <row r="2486" spans="1:6" x14ac:dyDescent="0.2">
      <c r="A2486">
        <v>1687</v>
      </c>
      <c r="C2486">
        <v>75</v>
      </c>
      <c r="D2486" t="s">
        <v>16</v>
      </c>
      <c r="E2486">
        <v>2</v>
      </c>
      <c r="F2486">
        <v>18</v>
      </c>
    </row>
    <row r="2487" spans="1:6" x14ac:dyDescent="0.2">
      <c r="A2487">
        <v>1692</v>
      </c>
      <c r="C2487">
        <v>79</v>
      </c>
      <c r="D2487" t="s">
        <v>18</v>
      </c>
      <c r="E2487">
        <v>1</v>
      </c>
      <c r="F2487">
        <v>16</v>
      </c>
    </row>
    <row r="2488" spans="1:6" x14ac:dyDescent="0.2">
      <c r="A2488">
        <v>1701</v>
      </c>
      <c r="C2488">
        <v>75</v>
      </c>
      <c r="D2488" t="s">
        <v>18</v>
      </c>
      <c r="E2488">
        <v>1</v>
      </c>
      <c r="F2488">
        <v>7</v>
      </c>
    </row>
    <row r="2489" spans="1:6" x14ac:dyDescent="0.2">
      <c r="A2489">
        <v>1711</v>
      </c>
      <c r="C2489">
        <v>78</v>
      </c>
      <c r="D2489" t="s">
        <v>18</v>
      </c>
      <c r="E2489">
        <v>0</v>
      </c>
      <c r="F2489">
        <v>10</v>
      </c>
    </row>
    <row r="2490" spans="1:6" x14ac:dyDescent="0.2">
      <c r="A2490">
        <v>1712</v>
      </c>
      <c r="C2490">
        <v>78</v>
      </c>
      <c r="D2490" t="s">
        <v>18</v>
      </c>
      <c r="E2490">
        <v>0</v>
      </c>
      <c r="F2490">
        <v>10</v>
      </c>
    </row>
    <row r="2491" spans="1:6" x14ac:dyDescent="0.2">
      <c r="A2491">
        <v>1720</v>
      </c>
      <c r="C2491">
        <v>73</v>
      </c>
      <c r="D2491" t="s">
        <v>18</v>
      </c>
      <c r="E2491">
        <v>0</v>
      </c>
      <c r="F2491">
        <v>15</v>
      </c>
    </row>
    <row r="2492" spans="1:6" x14ac:dyDescent="0.2">
      <c r="A2492">
        <v>1724</v>
      </c>
      <c r="C2492">
        <v>81</v>
      </c>
      <c r="D2492" t="s">
        <v>18</v>
      </c>
      <c r="E2492">
        <v>1</v>
      </c>
      <c r="F2492">
        <v>12</v>
      </c>
    </row>
    <row r="2493" spans="1:6" x14ac:dyDescent="0.2">
      <c r="A2493">
        <v>1727</v>
      </c>
      <c r="C2493">
        <v>62</v>
      </c>
      <c r="D2493" t="s">
        <v>18</v>
      </c>
      <c r="E2493">
        <v>0</v>
      </c>
      <c r="F2493">
        <v>17</v>
      </c>
    </row>
    <row r="2494" spans="1:6" x14ac:dyDescent="0.2">
      <c r="A2494">
        <v>1729</v>
      </c>
      <c r="C2494">
        <v>77</v>
      </c>
      <c r="D2494" t="s">
        <v>18</v>
      </c>
      <c r="E2494">
        <v>1</v>
      </c>
    </row>
    <row r="2495" spans="1:6" x14ac:dyDescent="0.2">
      <c r="A2495">
        <v>1733</v>
      </c>
      <c r="C2495">
        <v>75</v>
      </c>
      <c r="D2495" t="s">
        <v>18</v>
      </c>
      <c r="E2495">
        <v>1</v>
      </c>
      <c r="F2495">
        <v>16</v>
      </c>
    </row>
    <row r="2496" spans="1:6" x14ac:dyDescent="0.2">
      <c r="A2496">
        <v>1735</v>
      </c>
      <c r="C2496">
        <v>72</v>
      </c>
      <c r="D2496" t="s">
        <v>18</v>
      </c>
      <c r="E2496">
        <v>0</v>
      </c>
      <c r="F2496">
        <v>16</v>
      </c>
    </row>
    <row r="2497" spans="1:6" x14ac:dyDescent="0.2">
      <c r="A2497">
        <v>1745</v>
      </c>
      <c r="C2497">
        <v>81</v>
      </c>
      <c r="D2497" t="s">
        <v>16</v>
      </c>
      <c r="E2497">
        <v>2</v>
      </c>
      <c r="F2497">
        <v>10</v>
      </c>
    </row>
    <row r="2498" spans="1:6" x14ac:dyDescent="0.2">
      <c r="A2498">
        <v>1754</v>
      </c>
      <c r="C2498">
        <v>72</v>
      </c>
      <c r="D2498" t="s">
        <v>18</v>
      </c>
      <c r="E2498">
        <v>1</v>
      </c>
      <c r="F2498">
        <v>15</v>
      </c>
    </row>
    <row r="2499" spans="1:6" x14ac:dyDescent="0.2">
      <c r="A2499">
        <v>1755</v>
      </c>
      <c r="C2499">
        <v>72</v>
      </c>
      <c r="D2499" t="s">
        <v>18</v>
      </c>
      <c r="E2499">
        <v>1</v>
      </c>
      <c r="F2499">
        <v>15</v>
      </c>
    </row>
    <row r="2500" spans="1:6" x14ac:dyDescent="0.2">
      <c r="A2500">
        <v>1759</v>
      </c>
      <c r="C2500">
        <v>76</v>
      </c>
      <c r="D2500" t="s">
        <v>16</v>
      </c>
      <c r="E2500">
        <v>2</v>
      </c>
      <c r="F2500">
        <v>12</v>
      </c>
    </row>
    <row r="2501" spans="1:6" x14ac:dyDescent="0.2">
      <c r="A2501">
        <v>1765</v>
      </c>
      <c r="C2501">
        <v>92</v>
      </c>
      <c r="D2501" t="s">
        <v>18</v>
      </c>
      <c r="E2501">
        <v>0</v>
      </c>
    </row>
    <row r="2502" spans="1:6" x14ac:dyDescent="0.2">
      <c r="A2502">
        <v>1775</v>
      </c>
      <c r="C2502">
        <v>78</v>
      </c>
      <c r="D2502" t="s">
        <v>18</v>
      </c>
      <c r="E2502">
        <v>0</v>
      </c>
    </row>
    <row r="2503" spans="1:6" x14ac:dyDescent="0.2">
      <c r="A2503">
        <v>1776</v>
      </c>
      <c r="C2503">
        <v>78</v>
      </c>
      <c r="D2503" t="s">
        <v>18</v>
      </c>
      <c r="E2503">
        <v>0</v>
      </c>
    </row>
    <row r="2504" spans="1:6" x14ac:dyDescent="0.2">
      <c r="A2504">
        <v>1785</v>
      </c>
      <c r="C2504">
        <v>72</v>
      </c>
      <c r="D2504" t="s">
        <v>18</v>
      </c>
      <c r="E2504">
        <v>0</v>
      </c>
      <c r="F2504">
        <v>10</v>
      </c>
    </row>
    <row r="2505" spans="1:6" x14ac:dyDescent="0.2">
      <c r="A2505">
        <v>1797</v>
      </c>
      <c r="C2505">
        <v>73</v>
      </c>
      <c r="D2505" t="s">
        <v>18</v>
      </c>
      <c r="E2505">
        <v>2</v>
      </c>
      <c r="F2505">
        <v>10</v>
      </c>
    </row>
    <row r="2506" spans="1:6" x14ac:dyDescent="0.2">
      <c r="A2506">
        <v>1803</v>
      </c>
      <c r="C2506">
        <v>86</v>
      </c>
      <c r="D2506" t="s">
        <v>16</v>
      </c>
      <c r="E2506">
        <v>0</v>
      </c>
      <c r="F2506">
        <v>12</v>
      </c>
    </row>
    <row r="2507" spans="1:6" x14ac:dyDescent="0.2">
      <c r="A2507">
        <v>1811</v>
      </c>
      <c r="C2507">
        <v>77</v>
      </c>
      <c r="D2507" t="s">
        <v>16</v>
      </c>
      <c r="E2507">
        <v>1</v>
      </c>
      <c r="F2507">
        <v>17</v>
      </c>
    </row>
    <row r="2508" spans="1:6" x14ac:dyDescent="0.2">
      <c r="A2508">
        <v>1815</v>
      </c>
      <c r="C2508">
        <v>61</v>
      </c>
      <c r="D2508" t="s">
        <v>16</v>
      </c>
      <c r="E2508">
        <v>1</v>
      </c>
      <c r="F2508">
        <v>14</v>
      </c>
    </row>
    <row r="2509" spans="1:6" x14ac:dyDescent="0.2">
      <c r="A2509">
        <v>1824</v>
      </c>
      <c r="C2509">
        <v>59</v>
      </c>
      <c r="D2509" t="s">
        <v>18</v>
      </c>
      <c r="E2509">
        <v>0</v>
      </c>
    </row>
    <row r="2510" spans="1:6" x14ac:dyDescent="0.2">
      <c r="A2510">
        <v>1826</v>
      </c>
      <c r="C2510">
        <v>76</v>
      </c>
      <c r="D2510" t="s">
        <v>18</v>
      </c>
      <c r="E2510">
        <v>0</v>
      </c>
      <c r="F2510">
        <v>16</v>
      </c>
    </row>
    <row r="2511" spans="1:6" x14ac:dyDescent="0.2">
      <c r="A2511">
        <v>1830</v>
      </c>
      <c r="C2511">
        <v>74</v>
      </c>
      <c r="D2511" t="s">
        <v>18</v>
      </c>
      <c r="E2511">
        <v>1</v>
      </c>
      <c r="F2511">
        <v>10</v>
      </c>
    </row>
    <row r="2512" spans="1:6" x14ac:dyDescent="0.2">
      <c r="A2512">
        <v>1833</v>
      </c>
      <c r="C2512">
        <v>60</v>
      </c>
      <c r="D2512" t="s">
        <v>18</v>
      </c>
      <c r="E2512">
        <v>1</v>
      </c>
    </row>
    <row r="2513" spans="1:6" x14ac:dyDescent="0.2">
      <c r="A2513">
        <v>1841</v>
      </c>
      <c r="C2513">
        <v>67</v>
      </c>
      <c r="D2513" t="s">
        <v>18</v>
      </c>
      <c r="E2513">
        <v>0</v>
      </c>
      <c r="F2513">
        <v>12</v>
      </c>
    </row>
    <row r="2514" spans="1:6" x14ac:dyDescent="0.2">
      <c r="A2514">
        <v>1845</v>
      </c>
      <c r="C2514">
        <v>76</v>
      </c>
      <c r="D2514" t="s">
        <v>18</v>
      </c>
      <c r="E2514">
        <v>2</v>
      </c>
    </row>
    <row r="2515" spans="1:6" x14ac:dyDescent="0.2">
      <c r="A2515">
        <v>1855</v>
      </c>
      <c r="C2515">
        <v>74</v>
      </c>
      <c r="D2515" t="s">
        <v>16</v>
      </c>
      <c r="E2515">
        <v>0</v>
      </c>
      <c r="F2515">
        <v>19</v>
      </c>
    </row>
    <row r="2516" spans="1:6" x14ac:dyDescent="0.2">
      <c r="A2516">
        <v>1862</v>
      </c>
      <c r="C2516">
        <v>67</v>
      </c>
      <c r="D2516" t="s">
        <v>18</v>
      </c>
      <c r="E2516">
        <v>1</v>
      </c>
      <c r="F2516">
        <v>15</v>
      </c>
    </row>
    <row r="2517" spans="1:6" x14ac:dyDescent="0.2">
      <c r="A2517">
        <v>1866</v>
      </c>
      <c r="C2517">
        <v>80</v>
      </c>
      <c r="D2517" t="s">
        <v>16</v>
      </c>
      <c r="E2517">
        <v>1</v>
      </c>
      <c r="F2517">
        <v>15</v>
      </c>
    </row>
    <row r="2518" spans="1:6" x14ac:dyDescent="0.2">
      <c r="A2518">
        <v>1872</v>
      </c>
      <c r="C2518">
        <v>73</v>
      </c>
      <c r="D2518" t="s">
        <v>16</v>
      </c>
      <c r="E2518">
        <v>0</v>
      </c>
      <c r="F2518">
        <v>19</v>
      </c>
    </row>
    <row r="2519" spans="1:6" x14ac:dyDescent="0.2">
      <c r="A2519">
        <v>1879</v>
      </c>
      <c r="C2519">
        <v>80</v>
      </c>
      <c r="D2519" t="s">
        <v>16</v>
      </c>
      <c r="E2519">
        <v>0</v>
      </c>
      <c r="F2519">
        <v>15</v>
      </c>
    </row>
    <row r="2520" spans="1:6" x14ac:dyDescent="0.2">
      <c r="A2520">
        <v>1894</v>
      </c>
      <c r="C2520">
        <v>74</v>
      </c>
      <c r="D2520" t="s">
        <v>18</v>
      </c>
      <c r="E2520">
        <v>1</v>
      </c>
    </row>
    <row r="2521" spans="1:6" x14ac:dyDescent="0.2">
      <c r="A2521">
        <v>1895</v>
      </c>
      <c r="C2521">
        <v>74</v>
      </c>
      <c r="D2521" t="s">
        <v>18</v>
      </c>
      <c r="E2521">
        <v>1</v>
      </c>
    </row>
    <row r="2522" spans="1:6" x14ac:dyDescent="0.2">
      <c r="A2522">
        <v>1898</v>
      </c>
      <c r="C2522">
        <v>63</v>
      </c>
      <c r="D2522" t="s">
        <v>18</v>
      </c>
      <c r="E2522">
        <v>1</v>
      </c>
    </row>
    <row r="2523" spans="1:6" x14ac:dyDescent="0.2">
      <c r="A2523">
        <v>1901</v>
      </c>
      <c r="C2523">
        <v>82</v>
      </c>
      <c r="D2523" t="s">
        <v>16</v>
      </c>
      <c r="E2523">
        <v>0</v>
      </c>
      <c r="F2523">
        <v>9</v>
      </c>
    </row>
    <row r="2524" spans="1:6" x14ac:dyDescent="0.2">
      <c r="A2524">
        <v>1902</v>
      </c>
      <c r="C2524">
        <v>82</v>
      </c>
      <c r="D2524" t="s">
        <v>16</v>
      </c>
      <c r="E2524">
        <v>0</v>
      </c>
      <c r="F2524">
        <v>9</v>
      </c>
    </row>
    <row r="2525" spans="1:6" x14ac:dyDescent="0.2">
      <c r="A2525">
        <v>1907</v>
      </c>
      <c r="C2525">
        <v>79</v>
      </c>
      <c r="D2525" t="s">
        <v>16</v>
      </c>
      <c r="E2525">
        <v>0</v>
      </c>
      <c r="F2525">
        <v>16</v>
      </c>
    </row>
    <row r="2526" spans="1:6" x14ac:dyDescent="0.2">
      <c r="A2526">
        <v>1909</v>
      </c>
      <c r="C2526">
        <v>85</v>
      </c>
      <c r="D2526" t="s">
        <v>18</v>
      </c>
      <c r="E2526">
        <v>1</v>
      </c>
      <c r="F2526">
        <v>10</v>
      </c>
    </row>
    <row r="2527" spans="1:6" x14ac:dyDescent="0.2">
      <c r="A2527">
        <v>1916</v>
      </c>
      <c r="C2527">
        <v>78</v>
      </c>
      <c r="D2527" t="s">
        <v>16</v>
      </c>
      <c r="E2527">
        <v>2</v>
      </c>
      <c r="F2527">
        <v>11</v>
      </c>
    </row>
    <row r="2528" spans="1:6" x14ac:dyDescent="0.2">
      <c r="A2528">
        <v>1917</v>
      </c>
      <c r="C2528">
        <v>78</v>
      </c>
      <c r="D2528" t="s">
        <v>16</v>
      </c>
      <c r="E2528">
        <v>2</v>
      </c>
      <c r="F2528">
        <v>11</v>
      </c>
    </row>
    <row r="2529" spans="1:6" x14ac:dyDescent="0.2">
      <c r="A2529">
        <v>1918</v>
      </c>
      <c r="C2529">
        <v>78</v>
      </c>
      <c r="D2529" t="s">
        <v>16</v>
      </c>
      <c r="E2529">
        <v>2</v>
      </c>
      <c r="F2529">
        <v>11</v>
      </c>
    </row>
    <row r="2530" spans="1:6" x14ac:dyDescent="0.2">
      <c r="A2530">
        <v>1920</v>
      </c>
      <c r="C2530">
        <v>80</v>
      </c>
      <c r="D2530" t="s">
        <v>16</v>
      </c>
      <c r="E2530">
        <v>0</v>
      </c>
      <c r="F2530">
        <v>17</v>
      </c>
    </row>
    <row r="2531" spans="1:6" x14ac:dyDescent="0.2">
      <c r="A2531">
        <v>1921</v>
      </c>
      <c r="C2531">
        <v>80</v>
      </c>
      <c r="D2531" t="s">
        <v>16</v>
      </c>
      <c r="E2531">
        <v>0</v>
      </c>
      <c r="F2531">
        <v>17</v>
      </c>
    </row>
    <row r="2532" spans="1:6" x14ac:dyDescent="0.2">
      <c r="A2532">
        <v>1927</v>
      </c>
      <c r="C2532">
        <v>83</v>
      </c>
      <c r="D2532" t="s">
        <v>16</v>
      </c>
      <c r="E2532">
        <v>1</v>
      </c>
      <c r="F2532">
        <v>15</v>
      </c>
    </row>
    <row r="2533" spans="1:6" x14ac:dyDescent="0.2">
      <c r="A2533">
        <v>1928</v>
      </c>
      <c r="C2533">
        <v>83</v>
      </c>
      <c r="D2533" t="s">
        <v>16</v>
      </c>
      <c r="E2533">
        <v>1</v>
      </c>
      <c r="F2533">
        <v>15</v>
      </c>
    </row>
    <row r="2534" spans="1:6" x14ac:dyDescent="0.2">
      <c r="A2534">
        <v>1929</v>
      </c>
      <c r="C2534">
        <v>83</v>
      </c>
      <c r="D2534" t="s">
        <v>16</v>
      </c>
      <c r="E2534">
        <v>1</v>
      </c>
      <c r="F2534">
        <v>15</v>
      </c>
    </row>
    <row r="2535" spans="1:6" x14ac:dyDescent="0.2">
      <c r="A2535">
        <v>1934</v>
      </c>
      <c r="C2535">
        <v>74</v>
      </c>
      <c r="D2535" t="s">
        <v>18</v>
      </c>
      <c r="E2535">
        <v>0</v>
      </c>
      <c r="F2535">
        <v>17</v>
      </c>
    </row>
    <row r="2536" spans="1:6" x14ac:dyDescent="0.2">
      <c r="A2536">
        <v>1936</v>
      </c>
      <c r="C2536">
        <v>71</v>
      </c>
      <c r="D2536" t="s">
        <v>18</v>
      </c>
      <c r="E2536">
        <v>2</v>
      </c>
      <c r="F2536">
        <v>12</v>
      </c>
    </row>
    <row r="2537" spans="1:6" x14ac:dyDescent="0.2">
      <c r="A2537">
        <v>1937</v>
      </c>
      <c r="C2537">
        <v>71</v>
      </c>
      <c r="D2537" t="s">
        <v>18</v>
      </c>
      <c r="E2537">
        <v>2</v>
      </c>
      <c r="F2537">
        <v>12</v>
      </c>
    </row>
    <row r="2538" spans="1:6" x14ac:dyDescent="0.2">
      <c r="A2538">
        <v>1940</v>
      </c>
      <c r="C2538">
        <v>75</v>
      </c>
      <c r="D2538" t="s">
        <v>18</v>
      </c>
      <c r="E2538">
        <v>0</v>
      </c>
      <c r="F2538">
        <v>12</v>
      </c>
    </row>
    <row r="2539" spans="1:6" x14ac:dyDescent="0.2">
      <c r="A2539">
        <v>1943</v>
      </c>
      <c r="C2539">
        <v>76</v>
      </c>
      <c r="D2539" t="s">
        <v>18</v>
      </c>
      <c r="E2539">
        <v>2</v>
      </c>
      <c r="F2539">
        <v>17</v>
      </c>
    </row>
    <row r="2540" spans="1:6" x14ac:dyDescent="0.2">
      <c r="A2540">
        <v>1945</v>
      </c>
      <c r="C2540">
        <v>71</v>
      </c>
      <c r="D2540" t="s">
        <v>18</v>
      </c>
      <c r="E2540">
        <v>0</v>
      </c>
      <c r="F2540">
        <v>16</v>
      </c>
    </row>
    <row r="2541" spans="1:6" x14ac:dyDescent="0.2">
      <c r="A2541">
        <v>1946</v>
      </c>
      <c r="C2541">
        <v>71</v>
      </c>
      <c r="D2541" t="s">
        <v>18</v>
      </c>
      <c r="E2541">
        <v>0</v>
      </c>
      <c r="F2541">
        <v>16</v>
      </c>
    </row>
    <row r="2542" spans="1:6" x14ac:dyDescent="0.2">
      <c r="A2542">
        <v>1947</v>
      </c>
      <c r="C2542">
        <v>71</v>
      </c>
      <c r="D2542" t="s">
        <v>18</v>
      </c>
      <c r="E2542">
        <v>0</v>
      </c>
      <c r="F2542">
        <v>16</v>
      </c>
    </row>
    <row r="2543" spans="1:6" x14ac:dyDescent="0.2">
      <c r="A2543">
        <v>1948</v>
      </c>
      <c r="C2543">
        <v>71</v>
      </c>
      <c r="D2543" t="s">
        <v>18</v>
      </c>
      <c r="E2543">
        <v>0</v>
      </c>
      <c r="F2543">
        <v>16</v>
      </c>
    </row>
    <row r="2544" spans="1:6" x14ac:dyDescent="0.2">
      <c r="A2544">
        <v>1952</v>
      </c>
      <c r="C2544">
        <v>75</v>
      </c>
      <c r="D2544" t="s">
        <v>18</v>
      </c>
      <c r="E2544">
        <v>0</v>
      </c>
      <c r="F2544">
        <v>15</v>
      </c>
    </row>
    <row r="2545" spans="1:6" x14ac:dyDescent="0.2">
      <c r="A2545">
        <v>1954</v>
      </c>
      <c r="C2545">
        <v>75</v>
      </c>
      <c r="D2545" t="s">
        <v>16</v>
      </c>
      <c r="E2545">
        <v>0</v>
      </c>
      <c r="F2545">
        <v>15</v>
      </c>
    </row>
    <row r="2546" spans="1:6" x14ac:dyDescent="0.2">
      <c r="A2546">
        <v>1955</v>
      </c>
      <c r="C2546">
        <v>75</v>
      </c>
      <c r="D2546" t="s">
        <v>16</v>
      </c>
      <c r="E2546">
        <v>0</v>
      </c>
      <c r="F2546">
        <v>15</v>
      </c>
    </row>
    <row r="2547" spans="1:6" x14ac:dyDescent="0.2">
      <c r="A2547">
        <v>1957</v>
      </c>
      <c r="C2547">
        <v>81</v>
      </c>
      <c r="D2547" t="s">
        <v>18</v>
      </c>
      <c r="E2547">
        <v>0</v>
      </c>
      <c r="F2547">
        <v>12</v>
      </c>
    </row>
    <row r="2548" spans="1:6" x14ac:dyDescent="0.2">
      <c r="A2548">
        <v>1960</v>
      </c>
      <c r="C2548">
        <v>91</v>
      </c>
      <c r="D2548" t="s">
        <v>18</v>
      </c>
      <c r="E2548">
        <v>0</v>
      </c>
      <c r="F2548">
        <v>12</v>
      </c>
    </row>
    <row r="2549" spans="1:6" x14ac:dyDescent="0.2">
      <c r="A2549">
        <v>1970</v>
      </c>
      <c r="C2549">
        <v>68</v>
      </c>
      <c r="D2549" t="s">
        <v>16</v>
      </c>
      <c r="E2549">
        <v>2</v>
      </c>
      <c r="F2549">
        <v>16</v>
      </c>
    </row>
    <row r="2550" spans="1:6" x14ac:dyDescent="0.2">
      <c r="A2550">
        <v>1971</v>
      </c>
      <c r="C2550">
        <v>68</v>
      </c>
      <c r="D2550" t="s">
        <v>16</v>
      </c>
      <c r="E2550">
        <v>2</v>
      </c>
      <c r="F2550">
        <v>16</v>
      </c>
    </row>
    <row r="2551" spans="1:6" x14ac:dyDescent="0.2">
      <c r="A2551">
        <v>1972</v>
      </c>
      <c r="C2551">
        <v>68</v>
      </c>
      <c r="D2551" t="s">
        <v>16</v>
      </c>
      <c r="E2551">
        <v>2</v>
      </c>
      <c r="F2551">
        <v>16</v>
      </c>
    </row>
    <row r="2552" spans="1:6" x14ac:dyDescent="0.2">
      <c r="A2552">
        <v>1974</v>
      </c>
      <c r="C2552">
        <v>77</v>
      </c>
      <c r="D2552" t="s">
        <v>16</v>
      </c>
      <c r="E2552">
        <v>0</v>
      </c>
      <c r="F2552">
        <v>16</v>
      </c>
    </row>
    <row r="2553" spans="1:6" x14ac:dyDescent="0.2">
      <c r="A2553">
        <v>1975</v>
      </c>
      <c r="C2553">
        <v>77</v>
      </c>
      <c r="D2553" t="s">
        <v>16</v>
      </c>
      <c r="E2553">
        <v>0</v>
      </c>
      <c r="F2553">
        <v>16</v>
      </c>
    </row>
    <row r="2554" spans="1:6" x14ac:dyDescent="0.2">
      <c r="A2554">
        <v>1976</v>
      </c>
      <c r="C2554">
        <v>77</v>
      </c>
      <c r="D2554" t="s">
        <v>16</v>
      </c>
      <c r="E2554">
        <v>0</v>
      </c>
      <c r="F2554">
        <v>16</v>
      </c>
    </row>
    <row r="2555" spans="1:6" x14ac:dyDescent="0.2">
      <c r="A2555">
        <v>1979</v>
      </c>
      <c r="C2555">
        <v>75</v>
      </c>
      <c r="D2555" t="s">
        <v>16</v>
      </c>
      <c r="E2555">
        <v>0</v>
      </c>
      <c r="F2555">
        <v>12</v>
      </c>
    </row>
    <row r="2556" spans="1:6" x14ac:dyDescent="0.2">
      <c r="A2556">
        <v>1983</v>
      </c>
      <c r="C2556">
        <v>88</v>
      </c>
      <c r="D2556" t="s">
        <v>18</v>
      </c>
      <c r="E2556">
        <v>0</v>
      </c>
      <c r="F2556">
        <v>18</v>
      </c>
    </row>
    <row r="2557" spans="1:6" x14ac:dyDescent="0.2">
      <c r="A2557">
        <v>1986</v>
      </c>
      <c r="C2557">
        <v>82</v>
      </c>
      <c r="D2557" t="s">
        <v>18</v>
      </c>
      <c r="E2557">
        <v>1</v>
      </c>
      <c r="F2557">
        <v>16</v>
      </c>
    </row>
    <row r="2558" spans="1:6" x14ac:dyDescent="0.2">
      <c r="A2558">
        <v>1988</v>
      </c>
      <c r="C2558">
        <v>75</v>
      </c>
      <c r="D2558" t="s">
        <v>16</v>
      </c>
      <c r="E2558">
        <v>1</v>
      </c>
      <c r="F2558">
        <v>12</v>
      </c>
    </row>
    <row r="2559" spans="1:6" x14ac:dyDescent="0.2">
      <c r="A2559">
        <v>1989</v>
      </c>
      <c r="C2559">
        <v>75</v>
      </c>
      <c r="D2559" t="s">
        <v>16</v>
      </c>
      <c r="E2559">
        <v>1</v>
      </c>
      <c r="F2559">
        <v>12</v>
      </c>
    </row>
    <row r="2560" spans="1:6" x14ac:dyDescent="0.2">
      <c r="A2560">
        <v>1992</v>
      </c>
      <c r="C2560">
        <v>78</v>
      </c>
      <c r="D2560" t="s">
        <v>18</v>
      </c>
      <c r="E2560">
        <v>1</v>
      </c>
      <c r="F2560">
        <v>8</v>
      </c>
    </row>
    <row r="2561" spans="1:6" x14ac:dyDescent="0.2">
      <c r="A2561">
        <v>1995</v>
      </c>
      <c r="C2561">
        <v>89</v>
      </c>
      <c r="D2561" t="s">
        <v>16</v>
      </c>
      <c r="E2561">
        <v>1</v>
      </c>
      <c r="F2561">
        <v>16</v>
      </c>
    </row>
    <row r="2562" spans="1:6" x14ac:dyDescent="0.2">
      <c r="A2562">
        <v>1996</v>
      </c>
      <c r="C2562">
        <v>89</v>
      </c>
      <c r="D2562" t="s">
        <v>16</v>
      </c>
      <c r="E2562">
        <v>1</v>
      </c>
      <c r="F2562">
        <v>16</v>
      </c>
    </row>
    <row r="2563" spans="1:6" x14ac:dyDescent="0.2">
      <c r="A2563">
        <v>1997</v>
      </c>
      <c r="C2563">
        <v>89</v>
      </c>
      <c r="D2563" t="s">
        <v>16</v>
      </c>
      <c r="E2563">
        <v>1</v>
      </c>
      <c r="F2563">
        <v>16</v>
      </c>
    </row>
    <row r="2564" spans="1:6" x14ac:dyDescent="0.2">
      <c r="A2564">
        <v>2002</v>
      </c>
      <c r="C2564">
        <v>75</v>
      </c>
      <c r="D2564" t="s">
        <v>18</v>
      </c>
      <c r="E2564">
        <v>0</v>
      </c>
      <c r="F2564">
        <v>12</v>
      </c>
    </row>
    <row r="2565" spans="1:6" x14ac:dyDescent="0.2">
      <c r="A2565">
        <v>2011</v>
      </c>
      <c r="C2565">
        <v>76</v>
      </c>
      <c r="D2565" t="s">
        <v>16</v>
      </c>
      <c r="E2565">
        <v>0</v>
      </c>
      <c r="F2565">
        <v>11</v>
      </c>
    </row>
    <row r="2566" spans="1:6" x14ac:dyDescent="0.2">
      <c r="A2566">
        <v>2013</v>
      </c>
      <c r="C2566">
        <v>73</v>
      </c>
      <c r="D2566" t="s">
        <v>18</v>
      </c>
      <c r="E2566">
        <v>1</v>
      </c>
      <c r="F2566">
        <v>14</v>
      </c>
    </row>
    <row r="2567" spans="1:6" x14ac:dyDescent="0.2">
      <c r="A2567">
        <v>2029</v>
      </c>
      <c r="C2567">
        <v>75</v>
      </c>
      <c r="D2567" t="s">
        <v>18</v>
      </c>
      <c r="E2567">
        <v>0</v>
      </c>
      <c r="F2567">
        <v>12</v>
      </c>
    </row>
    <row r="2568" spans="1:6" x14ac:dyDescent="0.2">
      <c r="A2568">
        <v>2035</v>
      </c>
      <c r="C2568">
        <v>86</v>
      </c>
      <c r="D2568" t="s">
        <v>18</v>
      </c>
      <c r="E2568">
        <v>0</v>
      </c>
      <c r="F2568">
        <v>10</v>
      </c>
    </row>
    <row r="2569" spans="1:6" x14ac:dyDescent="0.2">
      <c r="A2569">
        <v>2040</v>
      </c>
      <c r="C2569">
        <v>75</v>
      </c>
      <c r="D2569" t="s">
        <v>18</v>
      </c>
      <c r="E2569">
        <v>0</v>
      </c>
      <c r="F2569">
        <v>16</v>
      </c>
    </row>
    <row r="2570" spans="1:6" x14ac:dyDescent="0.2">
      <c r="A2570">
        <v>2043</v>
      </c>
      <c r="C2570">
        <v>73</v>
      </c>
      <c r="D2570" t="s">
        <v>18</v>
      </c>
      <c r="E2570">
        <v>1</v>
      </c>
      <c r="F2570">
        <v>15</v>
      </c>
    </row>
    <row r="2571" spans="1:6" x14ac:dyDescent="0.2">
      <c r="A2571">
        <v>2046</v>
      </c>
      <c r="C2571">
        <v>85</v>
      </c>
      <c r="D2571" t="s">
        <v>16</v>
      </c>
      <c r="E2571">
        <v>0</v>
      </c>
      <c r="F2571">
        <v>10</v>
      </c>
    </row>
    <row r="2572" spans="1:6" x14ac:dyDescent="0.2">
      <c r="A2572">
        <v>2047</v>
      </c>
      <c r="C2572">
        <v>85</v>
      </c>
      <c r="D2572" t="s">
        <v>16</v>
      </c>
      <c r="E2572">
        <v>0</v>
      </c>
      <c r="F2572">
        <v>10</v>
      </c>
    </row>
    <row r="2573" spans="1:6" x14ac:dyDescent="0.2">
      <c r="A2573">
        <v>2051</v>
      </c>
      <c r="C2573">
        <v>75</v>
      </c>
      <c r="D2573" t="s">
        <v>18</v>
      </c>
      <c r="E2573">
        <v>0</v>
      </c>
      <c r="F2573">
        <v>11</v>
      </c>
    </row>
    <row r="2574" spans="1:6" x14ac:dyDescent="0.2">
      <c r="A2574">
        <v>2052</v>
      </c>
      <c r="C2574">
        <v>75</v>
      </c>
      <c r="D2574" t="s">
        <v>18</v>
      </c>
      <c r="E2574">
        <v>0</v>
      </c>
      <c r="F2574">
        <v>11</v>
      </c>
    </row>
    <row r="2575" spans="1:6" x14ac:dyDescent="0.2">
      <c r="A2575">
        <v>2054</v>
      </c>
      <c r="C2575">
        <v>81</v>
      </c>
      <c r="D2575" t="s">
        <v>16</v>
      </c>
      <c r="E2575">
        <v>0</v>
      </c>
      <c r="F2575">
        <v>16</v>
      </c>
    </row>
    <row r="2576" spans="1:6" x14ac:dyDescent="0.2">
      <c r="A2576">
        <v>2059</v>
      </c>
      <c r="C2576">
        <v>75</v>
      </c>
      <c r="D2576" t="s">
        <v>18</v>
      </c>
      <c r="E2576">
        <v>0</v>
      </c>
      <c r="F2576">
        <v>16</v>
      </c>
    </row>
    <row r="2577" spans="1:6" x14ac:dyDescent="0.2">
      <c r="A2577">
        <v>2062</v>
      </c>
      <c r="C2577">
        <v>75</v>
      </c>
      <c r="D2577" t="s">
        <v>16</v>
      </c>
      <c r="E2577">
        <v>1</v>
      </c>
    </row>
    <row r="2578" spans="1:6" x14ac:dyDescent="0.2">
      <c r="A2578">
        <v>2068</v>
      </c>
      <c r="C2578">
        <v>76</v>
      </c>
      <c r="D2578" t="s">
        <v>16</v>
      </c>
      <c r="E2578">
        <v>0</v>
      </c>
      <c r="F2578">
        <v>12</v>
      </c>
    </row>
    <row r="2579" spans="1:6" x14ac:dyDescent="0.2">
      <c r="A2579">
        <v>2071</v>
      </c>
      <c r="C2579">
        <v>66</v>
      </c>
      <c r="D2579" t="s">
        <v>16</v>
      </c>
      <c r="E2579">
        <v>2</v>
      </c>
      <c r="F2579">
        <v>15</v>
      </c>
    </row>
    <row r="2580" spans="1:6" x14ac:dyDescent="0.2">
      <c r="A2580">
        <v>2074</v>
      </c>
      <c r="C2580">
        <v>74</v>
      </c>
      <c r="D2580" t="s">
        <v>16</v>
      </c>
      <c r="E2580">
        <v>1</v>
      </c>
      <c r="F2580">
        <v>17</v>
      </c>
    </row>
    <row r="2581" spans="1:6" x14ac:dyDescent="0.2">
      <c r="A2581">
        <v>2082</v>
      </c>
      <c r="C2581">
        <v>72</v>
      </c>
      <c r="D2581" t="s">
        <v>16</v>
      </c>
      <c r="E2581">
        <v>0</v>
      </c>
      <c r="F2581">
        <v>12</v>
      </c>
    </row>
    <row r="2582" spans="1:6" x14ac:dyDescent="0.2">
      <c r="A2582">
        <v>2085</v>
      </c>
      <c r="C2582">
        <v>77</v>
      </c>
      <c r="D2582" t="s">
        <v>18</v>
      </c>
      <c r="E2582">
        <v>1</v>
      </c>
    </row>
    <row r="2583" spans="1:6" x14ac:dyDescent="0.2">
      <c r="A2583">
        <v>2088</v>
      </c>
      <c r="C2583">
        <v>76</v>
      </c>
      <c r="D2583" t="s">
        <v>16</v>
      </c>
      <c r="E2583">
        <v>1</v>
      </c>
      <c r="F2583">
        <v>16</v>
      </c>
    </row>
    <row r="2584" spans="1:6" x14ac:dyDescent="0.2">
      <c r="A2584">
        <v>2094</v>
      </c>
      <c r="C2584">
        <v>75</v>
      </c>
      <c r="D2584" t="s">
        <v>18</v>
      </c>
      <c r="E2584">
        <v>0</v>
      </c>
      <c r="F2584">
        <v>16</v>
      </c>
    </row>
    <row r="2585" spans="1:6" x14ac:dyDescent="0.2">
      <c r="A2585">
        <v>2095</v>
      </c>
      <c r="C2585">
        <v>75</v>
      </c>
      <c r="D2585" t="s">
        <v>18</v>
      </c>
      <c r="E2585">
        <v>0</v>
      </c>
      <c r="F2585">
        <v>16</v>
      </c>
    </row>
    <row r="2586" spans="1:6" x14ac:dyDescent="0.2">
      <c r="A2586">
        <v>2098</v>
      </c>
      <c r="C2586">
        <v>82</v>
      </c>
      <c r="D2586" t="s">
        <v>16</v>
      </c>
      <c r="E2586">
        <v>0</v>
      </c>
      <c r="F2586">
        <v>13</v>
      </c>
    </row>
    <row r="2587" spans="1:6" x14ac:dyDescent="0.2">
      <c r="A2587">
        <v>2106</v>
      </c>
      <c r="C2587">
        <v>72</v>
      </c>
      <c r="D2587" t="s">
        <v>18</v>
      </c>
      <c r="E2587">
        <v>1</v>
      </c>
      <c r="F2587">
        <v>13</v>
      </c>
    </row>
    <row r="2588" spans="1:6" x14ac:dyDescent="0.2">
      <c r="A2588">
        <v>2110</v>
      </c>
      <c r="C2588">
        <v>79</v>
      </c>
      <c r="D2588" t="s">
        <v>18</v>
      </c>
      <c r="E2588">
        <v>1</v>
      </c>
      <c r="F2588">
        <v>15</v>
      </c>
    </row>
    <row r="2589" spans="1:6" x14ac:dyDescent="0.2">
      <c r="A2589">
        <v>2115</v>
      </c>
      <c r="C2589">
        <v>78</v>
      </c>
      <c r="D2589" t="s">
        <v>18</v>
      </c>
      <c r="E2589">
        <v>1</v>
      </c>
      <c r="F2589">
        <v>15</v>
      </c>
    </row>
    <row r="2590" spans="1:6" x14ac:dyDescent="0.2">
      <c r="A2590">
        <v>2119</v>
      </c>
      <c r="C2590">
        <v>66</v>
      </c>
      <c r="D2590" t="s">
        <v>18</v>
      </c>
      <c r="E2590">
        <v>2</v>
      </c>
      <c r="F2590">
        <v>11</v>
      </c>
    </row>
    <row r="2591" spans="1:6" x14ac:dyDescent="0.2">
      <c r="A2591">
        <v>2123</v>
      </c>
      <c r="C2591">
        <v>75</v>
      </c>
      <c r="D2591" t="s">
        <v>16</v>
      </c>
      <c r="E2591">
        <v>1</v>
      </c>
      <c r="F2591">
        <v>16</v>
      </c>
    </row>
    <row r="2592" spans="1:6" x14ac:dyDescent="0.2">
      <c r="A2592">
        <v>2131</v>
      </c>
      <c r="C2592">
        <v>59</v>
      </c>
      <c r="D2592" t="s">
        <v>16</v>
      </c>
      <c r="E2592">
        <v>1</v>
      </c>
    </row>
    <row r="2593" spans="1:6" x14ac:dyDescent="0.2">
      <c r="A2593">
        <v>2133</v>
      </c>
      <c r="C2593">
        <v>80</v>
      </c>
      <c r="D2593" t="s">
        <v>18</v>
      </c>
      <c r="E2593">
        <v>0</v>
      </c>
      <c r="F2593">
        <v>17</v>
      </c>
    </row>
    <row r="2594" spans="1:6" x14ac:dyDescent="0.2">
      <c r="A2594">
        <v>2135</v>
      </c>
      <c r="C2594">
        <v>71</v>
      </c>
      <c r="D2594" t="s">
        <v>16</v>
      </c>
      <c r="E2594">
        <v>0</v>
      </c>
      <c r="F2594">
        <v>16</v>
      </c>
    </row>
    <row r="2595" spans="1:6" x14ac:dyDescent="0.2">
      <c r="A2595">
        <v>2142</v>
      </c>
      <c r="C2595">
        <v>77</v>
      </c>
      <c r="D2595" t="s">
        <v>18</v>
      </c>
      <c r="E2595">
        <v>1</v>
      </c>
      <c r="F2595">
        <v>11</v>
      </c>
    </row>
    <row r="2596" spans="1:6" x14ac:dyDescent="0.2">
      <c r="A2596">
        <v>2150</v>
      </c>
      <c r="C2596">
        <v>85</v>
      </c>
      <c r="D2596" t="s">
        <v>16</v>
      </c>
      <c r="E2596">
        <v>0</v>
      </c>
      <c r="F2596">
        <v>10</v>
      </c>
    </row>
    <row r="2597" spans="1:6" x14ac:dyDescent="0.2">
      <c r="A2597">
        <v>2154</v>
      </c>
      <c r="C2597">
        <v>71</v>
      </c>
      <c r="D2597" t="s">
        <v>16</v>
      </c>
      <c r="E2597">
        <v>0</v>
      </c>
      <c r="F2597">
        <v>12</v>
      </c>
    </row>
    <row r="2598" spans="1:6" x14ac:dyDescent="0.2">
      <c r="A2598">
        <v>2155</v>
      </c>
      <c r="C2598">
        <v>71</v>
      </c>
      <c r="D2598" t="s">
        <v>16</v>
      </c>
      <c r="E2598">
        <v>0</v>
      </c>
      <c r="F2598">
        <v>12</v>
      </c>
    </row>
    <row r="2599" spans="1:6" x14ac:dyDescent="0.2">
      <c r="A2599">
        <v>2156</v>
      </c>
      <c r="C2599">
        <v>71</v>
      </c>
      <c r="D2599" t="s">
        <v>16</v>
      </c>
      <c r="E2599">
        <v>0</v>
      </c>
      <c r="F2599">
        <v>12</v>
      </c>
    </row>
    <row r="2600" spans="1:6" x14ac:dyDescent="0.2">
      <c r="A2600">
        <v>2157</v>
      </c>
      <c r="C2600">
        <v>71</v>
      </c>
      <c r="D2600" t="s">
        <v>16</v>
      </c>
      <c r="E2600">
        <v>0</v>
      </c>
      <c r="F2600">
        <v>12</v>
      </c>
    </row>
    <row r="2601" spans="1:6" x14ac:dyDescent="0.2">
      <c r="A2601">
        <v>2162</v>
      </c>
      <c r="C2601">
        <v>79</v>
      </c>
      <c r="D2601" t="s">
        <v>18</v>
      </c>
      <c r="E2601">
        <v>0</v>
      </c>
    </row>
    <row r="2602" spans="1:6" x14ac:dyDescent="0.2">
      <c r="A2602">
        <v>2167</v>
      </c>
      <c r="C2602">
        <v>80</v>
      </c>
      <c r="D2602" t="s">
        <v>16</v>
      </c>
      <c r="E2602">
        <v>1</v>
      </c>
      <c r="F2602">
        <v>18</v>
      </c>
    </row>
    <row r="2603" spans="1:6" x14ac:dyDescent="0.2">
      <c r="A2603">
        <v>2170</v>
      </c>
      <c r="C2603">
        <v>74</v>
      </c>
      <c r="D2603" t="s">
        <v>18</v>
      </c>
      <c r="E2603">
        <v>1</v>
      </c>
      <c r="F2603">
        <v>11</v>
      </c>
    </row>
    <row r="2604" spans="1:6" x14ac:dyDescent="0.2">
      <c r="A2604">
        <v>2172</v>
      </c>
      <c r="C2604">
        <v>71</v>
      </c>
      <c r="D2604" t="s">
        <v>18</v>
      </c>
      <c r="E2604">
        <v>0</v>
      </c>
      <c r="F2604">
        <v>17</v>
      </c>
    </row>
    <row r="2605" spans="1:6" x14ac:dyDescent="0.2">
      <c r="A2605">
        <v>2173</v>
      </c>
      <c r="C2605">
        <v>71</v>
      </c>
      <c r="D2605" t="s">
        <v>18</v>
      </c>
      <c r="E2605">
        <v>0</v>
      </c>
      <c r="F2605">
        <v>17</v>
      </c>
    </row>
    <row r="2606" spans="1:6" x14ac:dyDescent="0.2">
      <c r="A2606">
        <v>2176</v>
      </c>
      <c r="C2606">
        <v>73</v>
      </c>
      <c r="D2606" t="s">
        <v>18</v>
      </c>
      <c r="E2606">
        <v>0</v>
      </c>
      <c r="F2606">
        <v>16</v>
      </c>
    </row>
    <row r="2607" spans="1:6" x14ac:dyDescent="0.2">
      <c r="A2607">
        <v>2178</v>
      </c>
      <c r="C2607">
        <v>76</v>
      </c>
      <c r="D2607" t="s">
        <v>16</v>
      </c>
      <c r="E2607">
        <v>0</v>
      </c>
      <c r="F2607">
        <v>15</v>
      </c>
    </row>
    <row r="2608" spans="1:6" x14ac:dyDescent="0.2">
      <c r="A2608">
        <v>2179</v>
      </c>
      <c r="C2608">
        <v>76</v>
      </c>
      <c r="D2608" t="s">
        <v>16</v>
      </c>
      <c r="E2608">
        <v>0</v>
      </c>
      <c r="F2608">
        <v>15</v>
      </c>
    </row>
    <row r="2609" spans="1:6" x14ac:dyDescent="0.2">
      <c r="A2609">
        <v>2181</v>
      </c>
      <c r="C2609">
        <v>72</v>
      </c>
      <c r="D2609" t="s">
        <v>16</v>
      </c>
      <c r="E2609">
        <v>0</v>
      </c>
      <c r="F2609">
        <v>11</v>
      </c>
    </row>
    <row r="2610" spans="1:6" x14ac:dyDescent="0.2">
      <c r="A2610">
        <v>2182</v>
      </c>
      <c r="C2610">
        <v>72</v>
      </c>
      <c r="D2610" t="s">
        <v>16</v>
      </c>
      <c r="E2610">
        <v>0</v>
      </c>
      <c r="F2610">
        <v>11</v>
      </c>
    </row>
    <row r="2611" spans="1:6" x14ac:dyDescent="0.2">
      <c r="A2611">
        <v>2187</v>
      </c>
      <c r="C2611">
        <v>70</v>
      </c>
      <c r="D2611" t="s">
        <v>18</v>
      </c>
      <c r="E2611">
        <v>0</v>
      </c>
    </row>
    <row r="2612" spans="1:6" x14ac:dyDescent="0.2">
      <c r="A2612">
        <v>2188</v>
      </c>
      <c r="C2612">
        <v>70</v>
      </c>
      <c r="D2612" t="s">
        <v>18</v>
      </c>
      <c r="E2612">
        <v>0</v>
      </c>
    </row>
    <row r="2613" spans="1:6" x14ac:dyDescent="0.2">
      <c r="A2613">
        <v>2194</v>
      </c>
      <c r="C2613">
        <v>59</v>
      </c>
      <c r="D2613" t="s">
        <v>18</v>
      </c>
      <c r="E2613">
        <v>2</v>
      </c>
      <c r="F2613">
        <v>15</v>
      </c>
    </row>
    <row r="2614" spans="1:6" x14ac:dyDescent="0.2">
      <c r="A2614">
        <v>2196</v>
      </c>
      <c r="C2614">
        <v>71</v>
      </c>
      <c r="D2614" t="s">
        <v>16</v>
      </c>
      <c r="E2614">
        <v>0</v>
      </c>
      <c r="F2614">
        <v>16</v>
      </c>
    </row>
    <row r="2615" spans="1:6" x14ac:dyDescent="0.2">
      <c r="A2615">
        <v>2200</v>
      </c>
      <c r="C2615">
        <v>80</v>
      </c>
      <c r="D2615" t="s">
        <v>16</v>
      </c>
      <c r="E2615">
        <v>0</v>
      </c>
      <c r="F2615">
        <v>19</v>
      </c>
    </row>
    <row r="2616" spans="1:6" x14ac:dyDescent="0.2">
      <c r="A2616">
        <v>2206</v>
      </c>
      <c r="C2616">
        <v>81</v>
      </c>
      <c r="D2616" t="s">
        <v>18</v>
      </c>
      <c r="E2616">
        <v>0</v>
      </c>
      <c r="F2616">
        <v>9</v>
      </c>
    </row>
    <row r="2617" spans="1:6" x14ac:dyDescent="0.2">
      <c r="A2617">
        <v>2214</v>
      </c>
      <c r="C2617">
        <v>76</v>
      </c>
      <c r="D2617" t="s">
        <v>18</v>
      </c>
      <c r="E2617">
        <v>1</v>
      </c>
      <c r="F2617">
        <v>11</v>
      </c>
    </row>
    <row r="2618" spans="1:6" x14ac:dyDescent="0.2">
      <c r="A2618">
        <v>2221</v>
      </c>
      <c r="C2618">
        <v>79</v>
      </c>
      <c r="D2618" t="s">
        <v>18</v>
      </c>
      <c r="E2618">
        <v>0</v>
      </c>
      <c r="F2618">
        <v>15</v>
      </c>
    </row>
    <row r="2619" spans="1:6" x14ac:dyDescent="0.2">
      <c r="A2619">
        <v>2222</v>
      </c>
      <c r="C2619">
        <v>79</v>
      </c>
      <c r="D2619" t="s">
        <v>18</v>
      </c>
      <c r="E2619">
        <v>0</v>
      </c>
      <c r="F2619">
        <v>15</v>
      </c>
    </row>
    <row r="2620" spans="1:6" x14ac:dyDescent="0.2">
      <c r="A2620">
        <v>2223</v>
      </c>
      <c r="C2620">
        <v>79</v>
      </c>
      <c r="D2620" t="s">
        <v>18</v>
      </c>
      <c r="E2620">
        <v>0</v>
      </c>
      <c r="F2620">
        <v>15</v>
      </c>
    </row>
    <row r="2621" spans="1:6" x14ac:dyDescent="0.2">
      <c r="A2621">
        <v>2224</v>
      </c>
      <c r="C2621">
        <v>79</v>
      </c>
      <c r="D2621" t="s">
        <v>18</v>
      </c>
      <c r="E2621">
        <v>0</v>
      </c>
      <c r="F2621">
        <v>15</v>
      </c>
    </row>
    <row r="2622" spans="1:6" x14ac:dyDescent="0.2">
      <c r="A2622">
        <v>2225</v>
      </c>
      <c r="C2622">
        <v>79</v>
      </c>
      <c r="D2622" t="s">
        <v>18</v>
      </c>
      <c r="E2622">
        <v>0</v>
      </c>
      <c r="F2622">
        <v>15</v>
      </c>
    </row>
    <row r="2623" spans="1:6" x14ac:dyDescent="0.2">
      <c r="A2623">
        <v>2226</v>
      </c>
      <c r="C2623">
        <v>79</v>
      </c>
      <c r="D2623" t="s">
        <v>18</v>
      </c>
      <c r="E2623">
        <v>0</v>
      </c>
      <c r="F2623">
        <v>15</v>
      </c>
    </row>
    <row r="2624" spans="1:6" x14ac:dyDescent="0.2">
      <c r="A2624">
        <v>2230</v>
      </c>
      <c r="C2624">
        <v>76</v>
      </c>
      <c r="D2624" t="s">
        <v>16</v>
      </c>
      <c r="E2624">
        <v>0</v>
      </c>
      <c r="F2624">
        <v>11</v>
      </c>
    </row>
    <row r="2625" spans="1:6" x14ac:dyDescent="0.2">
      <c r="A2625">
        <v>2232</v>
      </c>
      <c r="C2625">
        <v>83</v>
      </c>
      <c r="D2625" t="s">
        <v>18</v>
      </c>
      <c r="E2625">
        <v>1</v>
      </c>
      <c r="F2625">
        <v>10</v>
      </c>
    </row>
    <row r="2626" spans="1:6" x14ac:dyDescent="0.2">
      <c r="A2626">
        <v>2235</v>
      </c>
      <c r="C2626">
        <v>73</v>
      </c>
      <c r="D2626" t="s">
        <v>18</v>
      </c>
      <c r="E2626">
        <v>0</v>
      </c>
      <c r="F2626">
        <v>14</v>
      </c>
    </row>
    <row r="2627" spans="1:6" x14ac:dyDescent="0.2">
      <c r="A2627">
        <v>2238</v>
      </c>
      <c r="C2627">
        <v>67</v>
      </c>
      <c r="D2627" t="s">
        <v>18</v>
      </c>
      <c r="E2627">
        <v>0</v>
      </c>
      <c r="F2627">
        <v>10</v>
      </c>
    </row>
    <row r="2628" spans="1:6" x14ac:dyDescent="0.2">
      <c r="A2628">
        <v>2239</v>
      </c>
      <c r="C2628">
        <v>67</v>
      </c>
      <c r="D2628" t="s">
        <v>18</v>
      </c>
      <c r="E2628">
        <v>0</v>
      </c>
      <c r="F2628">
        <v>10</v>
      </c>
    </row>
    <row r="2629" spans="1:6" x14ac:dyDescent="0.2">
      <c r="A2629">
        <v>2241</v>
      </c>
      <c r="C2629">
        <v>77</v>
      </c>
      <c r="D2629" t="s">
        <v>18</v>
      </c>
      <c r="E2629">
        <v>0</v>
      </c>
    </row>
    <row r="2630" spans="1:6" x14ac:dyDescent="0.2">
      <c r="A2630">
        <v>2248</v>
      </c>
      <c r="C2630">
        <v>72</v>
      </c>
      <c r="D2630" t="s">
        <v>18</v>
      </c>
      <c r="E2630">
        <v>2</v>
      </c>
      <c r="F2630">
        <v>16</v>
      </c>
    </row>
    <row r="2631" spans="1:6" x14ac:dyDescent="0.2">
      <c r="A2631">
        <v>2249</v>
      </c>
      <c r="C2631">
        <v>72</v>
      </c>
      <c r="D2631" t="s">
        <v>18</v>
      </c>
      <c r="E2631">
        <v>2</v>
      </c>
      <c r="F2631">
        <v>16</v>
      </c>
    </row>
    <row r="2632" spans="1:6" x14ac:dyDescent="0.2">
      <c r="A2632">
        <v>2253</v>
      </c>
      <c r="C2632">
        <v>89</v>
      </c>
      <c r="D2632" t="s">
        <v>18</v>
      </c>
      <c r="E2632">
        <v>2</v>
      </c>
      <c r="F2632">
        <v>15</v>
      </c>
    </row>
    <row r="2633" spans="1:6" x14ac:dyDescent="0.2">
      <c r="A2633">
        <v>2254</v>
      </c>
      <c r="C2633">
        <v>89</v>
      </c>
      <c r="D2633" t="s">
        <v>18</v>
      </c>
      <c r="E2633">
        <v>2</v>
      </c>
      <c r="F2633">
        <v>15</v>
      </c>
    </row>
    <row r="2634" spans="1:6" x14ac:dyDescent="0.2">
      <c r="A2634">
        <v>2255</v>
      </c>
      <c r="C2634">
        <v>89</v>
      </c>
      <c r="D2634" t="s">
        <v>18</v>
      </c>
      <c r="E2634">
        <v>2</v>
      </c>
      <c r="F2634">
        <v>15</v>
      </c>
    </row>
    <row r="2635" spans="1:6" x14ac:dyDescent="0.2">
      <c r="A2635">
        <v>2257</v>
      </c>
      <c r="C2635">
        <v>78</v>
      </c>
      <c r="D2635" t="s">
        <v>16</v>
      </c>
      <c r="E2635">
        <v>0</v>
      </c>
      <c r="F2635">
        <v>12</v>
      </c>
    </row>
    <row r="2636" spans="1:6" x14ac:dyDescent="0.2">
      <c r="A2636">
        <v>2258</v>
      </c>
      <c r="C2636">
        <v>78</v>
      </c>
      <c r="D2636" t="s">
        <v>16</v>
      </c>
      <c r="E2636">
        <v>0</v>
      </c>
      <c r="F2636">
        <v>12</v>
      </c>
    </row>
    <row r="2637" spans="1:6" x14ac:dyDescent="0.2">
      <c r="A2637">
        <v>2264</v>
      </c>
      <c r="C2637">
        <v>70</v>
      </c>
      <c r="D2637" t="s">
        <v>16</v>
      </c>
      <c r="E2637">
        <v>1</v>
      </c>
    </row>
    <row r="2638" spans="1:6" x14ac:dyDescent="0.2">
      <c r="A2638">
        <v>2266</v>
      </c>
      <c r="C2638">
        <v>71</v>
      </c>
      <c r="D2638" t="s">
        <v>16</v>
      </c>
      <c r="E2638">
        <v>0</v>
      </c>
      <c r="F2638">
        <v>15</v>
      </c>
    </row>
    <row r="2639" spans="1:6" x14ac:dyDescent="0.2">
      <c r="A2639">
        <v>2267</v>
      </c>
      <c r="C2639">
        <v>71</v>
      </c>
      <c r="D2639" t="s">
        <v>16</v>
      </c>
      <c r="E2639">
        <v>0</v>
      </c>
      <c r="F2639">
        <v>15</v>
      </c>
    </row>
    <row r="2640" spans="1:6" x14ac:dyDescent="0.2">
      <c r="A2640">
        <v>2269</v>
      </c>
      <c r="C2640">
        <v>77</v>
      </c>
      <c r="D2640" t="s">
        <v>18</v>
      </c>
      <c r="E2640">
        <v>0</v>
      </c>
      <c r="F2640">
        <v>19</v>
      </c>
    </row>
    <row r="2641" spans="1:6" x14ac:dyDescent="0.2">
      <c r="A2641">
        <v>2270</v>
      </c>
      <c r="C2641">
        <v>77</v>
      </c>
      <c r="D2641" t="s">
        <v>18</v>
      </c>
      <c r="E2641">
        <v>0</v>
      </c>
      <c r="F2641">
        <v>19</v>
      </c>
    </row>
    <row r="2642" spans="1:6" x14ac:dyDescent="0.2">
      <c r="A2642">
        <v>2272</v>
      </c>
      <c r="C2642">
        <v>74</v>
      </c>
      <c r="D2642" t="s">
        <v>16</v>
      </c>
      <c r="E2642">
        <v>0</v>
      </c>
      <c r="F2642">
        <v>17</v>
      </c>
    </row>
    <row r="2643" spans="1:6" x14ac:dyDescent="0.2">
      <c r="A2643">
        <v>2273</v>
      </c>
      <c r="C2643">
        <v>74</v>
      </c>
      <c r="D2643" t="s">
        <v>16</v>
      </c>
      <c r="E2643">
        <v>0</v>
      </c>
      <c r="F2643">
        <v>17</v>
      </c>
    </row>
    <row r="2644" spans="1:6" x14ac:dyDescent="0.2">
      <c r="A2644">
        <v>2281</v>
      </c>
      <c r="C2644">
        <v>71</v>
      </c>
      <c r="D2644" t="s">
        <v>18</v>
      </c>
      <c r="E2644">
        <v>0</v>
      </c>
      <c r="F2644">
        <v>12</v>
      </c>
    </row>
    <row r="2645" spans="1:6" x14ac:dyDescent="0.2">
      <c r="A2645">
        <v>2286</v>
      </c>
      <c r="C2645">
        <v>80</v>
      </c>
      <c r="D2645" t="s">
        <v>18</v>
      </c>
      <c r="E2645">
        <v>0</v>
      </c>
      <c r="F2645">
        <v>16</v>
      </c>
    </row>
    <row r="2646" spans="1:6" x14ac:dyDescent="0.2">
      <c r="A2646">
        <v>2291</v>
      </c>
      <c r="C2646">
        <v>86</v>
      </c>
      <c r="D2646" t="s">
        <v>16</v>
      </c>
      <c r="E2646">
        <v>0</v>
      </c>
      <c r="F2646">
        <v>15</v>
      </c>
    </row>
    <row r="2647" spans="1:6" x14ac:dyDescent="0.2">
      <c r="A2647">
        <v>2292</v>
      </c>
      <c r="C2647">
        <v>86</v>
      </c>
      <c r="D2647" t="s">
        <v>16</v>
      </c>
      <c r="E2647">
        <v>0</v>
      </c>
      <c r="F2647">
        <v>15</v>
      </c>
    </row>
    <row r="2648" spans="1:6" x14ac:dyDescent="0.2">
      <c r="A2648">
        <v>2293</v>
      </c>
      <c r="C2648">
        <v>86</v>
      </c>
      <c r="D2648" t="s">
        <v>16</v>
      </c>
      <c r="E2648">
        <v>0</v>
      </c>
      <c r="F2648">
        <v>15</v>
      </c>
    </row>
    <row r="2649" spans="1:6" x14ac:dyDescent="0.2">
      <c r="A2649">
        <v>2304</v>
      </c>
      <c r="C2649">
        <v>82</v>
      </c>
      <c r="D2649" t="s">
        <v>16</v>
      </c>
      <c r="E2649">
        <v>0</v>
      </c>
      <c r="F2649">
        <v>12</v>
      </c>
    </row>
    <row r="2650" spans="1:6" x14ac:dyDescent="0.2">
      <c r="A2650">
        <v>2310</v>
      </c>
      <c r="C2650">
        <v>74</v>
      </c>
      <c r="D2650" t="s">
        <v>16</v>
      </c>
      <c r="E2650">
        <v>0</v>
      </c>
      <c r="F2650">
        <v>10</v>
      </c>
    </row>
    <row r="2651" spans="1:6" x14ac:dyDescent="0.2">
      <c r="A2651">
        <v>2314</v>
      </c>
      <c r="C2651">
        <v>80</v>
      </c>
      <c r="D2651" t="s">
        <v>16</v>
      </c>
      <c r="E2651">
        <v>1</v>
      </c>
      <c r="F2651">
        <v>19</v>
      </c>
    </row>
    <row r="2652" spans="1:6" x14ac:dyDescent="0.2">
      <c r="A2652">
        <v>2321</v>
      </c>
      <c r="C2652">
        <v>72</v>
      </c>
      <c r="D2652" t="s">
        <v>16</v>
      </c>
      <c r="E2652">
        <v>1</v>
      </c>
      <c r="F2652">
        <v>12</v>
      </c>
    </row>
    <row r="2653" spans="1:6" x14ac:dyDescent="0.2">
      <c r="A2653">
        <v>2325</v>
      </c>
      <c r="C2653">
        <v>75</v>
      </c>
      <c r="D2653" t="s">
        <v>16</v>
      </c>
      <c r="E2653">
        <v>0</v>
      </c>
      <c r="F2653">
        <v>17</v>
      </c>
    </row>
    <row r="2654" spans="1:6" x14ac:dyDescent="0.2">
      <c r="A2654">
        <v>2328</v>
      </c>
      <c r="C2654">
        <v>77</v>
      </c>
      <c r="D2654" t="s">
        <v>16</v>
      </c>
      <c r="E2654">
        <v>0</v>
      </c>
    </row>
    <row r="2655" spans="1:6" x14ac:dyDescent="0.2">
      <c r="A2655">
        <v>2347</v>
      </c>
      <c r="C2655">
        <v>76</v>
      </c>
      <c r="D2655" t="s">
        <v>16</v>
      </c>
      <c r="E2655">
        <v>0</v>
      </c>
      <c r="F2655">
        <v>12</v>
      </c>
    </row>
    <row r="2656" spans="1:6" x14ac:dyDescent="0.2">
      <c r="A2656">
        <v>2353</v>
      </c>
      <c r="C2656">
        <v>76</v>
      </c>
      <c r="D2656" t="s">
        <v>18</v>
      </c>
      <c r="E2656">
        <v>0</v>
      </c>
      <c r="F2656">
        <v>11</v>
      </c>
    </row>
    <row r="2657" spans="1:6" x14ac:dyDescent="0.2">
      <c r="A2657">
        <v>2356</v>
      </c>
      <c r="C2657">
        <v>70</v>
      </c>
      <c r="D2657" t="s">
        <v>18</v>
      </c>
      <c r="E2657">
        <v>1</v>
      </c>
      <c r="F2657">
        <v>11</v>
      </c>
    </row>
    <row r="2658" spans="1:6" x14ac:dyDescent="0.2">
      <c r="A2658">
        <v>2361</v>
      </c>
      <c r="C2658">
        <v>72</v>
      </c>
      <c r="D2658" t="s">
        <v>18</v>
      </c>
      <c r="E2658">
        <v>0</v>
      </c>
      <c r="F2658">
        <v>18</v>
      </c>
    </row>
    <row r="2659" spans="1:6" x14ac:dyDescent="0.2">
      <c r="A2659">
        <v>2367</v>
      </c>
      <c r="C2659">
        <v>71</v>
      </c>
      <c r="D2659" t="s">
        <v>18</v>
      </c>
      <c r="E2659">
        <v>0</v>
      </c>
      <c r="F2659">
        <v>16</v>
      </c>
    </row>
    <row r="2660" spans="1:6" x14ac:dyDescent="0.2">
      <c r="A2660">
        <v>2376</v>
      </c>
      <c r="C2660">
        <v>79</v>
      </c>
      <c r="D2660" t="s">
        <v>18</v>
      </c>
      <c r="E2660">
        <v>0</v>
      </c>
      <c r="F2660">
        <v>16</v>
      </c>
    </row>
    <row r="2661" spans="1:6" x14ac:dyDescent="0.2">
      <c r="A2661">
        <v>2382</v>
      </c>
      <c r="C2661">
        <v>71</v>
      </c>
      <c r="D2661" t="s">
        <v>18</v>
      </c>
      <c r="E2661">
        <v>1</v>
      </c>
      <c r="F2661">
        <v>15</v>
      </c>
    </row>
    <row r="2662" spans="1:6" x14ac:dyDescent="0.2">
      <c r="A2662">
        <v>2385</v>
      </c>
      <c r="C2662">
        <v>71</v>
      </c>
      <c r="D2662" t="s">
        <v>18</v>
      </c>
      <c r="E2662">
        <v>1</v>
      </c>
      <c r="F2662">
        <v>10</v>
      </c>
    </row>
    <row r="2663" spans="1:6" x14ac:dyDescent="0.2">
      <c r="A2663">
        <v>2403</v>
      </c>
      <c r="C2663">
        <v>57</v>
      </c>
      <c r="D2663" t="s">
        <v>18</v>
      </c>
      <c r="E2663">
        <v>0</v>
      </c>
      <c r="F2663">
        <v>17</v>
      </c>
    </row>
    <row r="2664" spans="1:6" x14ac:dyDescent="0.2">
      <c r="A2664">
        <v>2408</v>
      </c>
      <c r="C2664">
        <v>81</v>
      </c>
      <c r="D2664" t="s">
        <v>18</v>
      </c>
      <c r="E2664">
        <v>0</v>
      </c>
      <c r="F2664">
        <v>12</v>
      </c>
    </row>
    <row r="2665" spans="1:6" x14ac:dyDescent="0.2">
      <c r="A2665">
        <v>2409</v>
      </c>
      <c r="C2665">
        <v>81</v>
      </c>
      <c r="D2665" t="s">
        <v>18</v>
      </c>
      <c r="E2665">
        <v>0</v>
      </c>
      <c r="F2665">
        <v>12</v>
      </c>
    </row>
    <row r="2666" spans="1:6" x14ac:dyDescent="0.2">
      <c r="A2666">
        <v>2415</v>
      </c>
      <c r="C2666">
        <v>82</v>
      </c>
      <c r="D2666" t="s">
        <v>16</v>
      </c>
      <c r="E2666">
        <v>0</v>
      </c>
      <c r="F2666">
        <v>12</v>
      </c>
    </row>
    <row r="2667" spans="1:6" x14ac:dyDescent="0.2">
      <c r="A2667">
        <v>2419</v>
      </c>
      <c r="C2667">
        <v>75</v>
      </c>
      <c r="D2667" t="s">
        <v>16</v>
      </c>
      <c r="E2667">
        <v>2</v>
      </c>
      <c r="F2667">
        <v>10</v>
      </c>
    </row>
    <row r="2668" spans="1:6" x14ac:dyDescent="0.2">
      <c r="A2668">
        <v>2420</v>
      </c>
      <c r="C2668">
        <v>75</v>
      </c>
      <c r="D2668" t="s">
        <v>16</v>
      </c>
      <c r="E2668">
        <v>2</v>
      </c>
      <c r="F2668">
        <v>10</v>
      </c>
    </row>
    <row r="2669" spans="1:6" x14ac:dyDescent="0.2">
      <c r="A2669">
        <v>2421</v>
      </c>
      <c r="C2669">
        <v>75</v>
      </c>
      <c r="D2669" t="s">
        <v>16</v>
      </c>
      <c r="E2669">
        <v>2</v>
      </c>
      <c r="F2669">
        <v>10</v>
      </c>
    </row>
    <row r="2670" spans="1:6" x14ac:dyDescent="0.2">
      <c r="A2670">
        <v>2425</v>
      </c>
      <c r="C2670">
        <v>81</v>
      </c>
      <c r="D2670" t="s">
        <v>16</v>
      </c>
      <c r="E2670">
        <v>1</v>
      </c>
      <c r="F2670">
        <v>15</v>
      </c>
    </row>
    <row r="2671" spans="1:6" x14ac:dyDescent="0.2">
      <c r="A2671">
        <v>2428</v>
      </c>
      <c r="C2671">
        <v>78</v>
      </c>
      <c r="D2671" t="s">
        <v>16</v>
      </c>
      <c r="E2671">
        <v>1</v>
      </c>
      <c r="F2671">
        <v>6</v>
      </c>
    </row>
    <row r="2672" spans="1:6" x14ac:dyDescent="0.2">
      <c r="A2672">
        <v>2429</v>
      </c>
      <c r="C2672">
        <v>78</v>
      </c>
      <c r="D2672" t="s">
        <v>16</v>
      </c>
      <c r="E2672">
        <v>1</v>
      </c>
      <c r="F2672">
        <v>6</v>
      </c>
    </row>
    <row r="2673" spans="1:6" x14ac:dyDescent="0.2">
      <c r="A2673">
        <v>2431</v>
      </c>
      <c r="C2673">
        <v>81</v>
      </c>
      <c r="D2673" t="s">
        <v>16</v>
      </c>
      <c r="E2673">
        <v>0</v>
      </c>
      <c r="F2673">
        <v>11</v>
      </c>
    </row>
    <row r="2674" spans="1:6" x14ac:dyDescent="0.2">
      <c r="A2674">
        <v>2432</v>
      </c>
      <c r="C2674">
        <v>81</v>
      </c>
      <c r="D2674" t="s">
        <v>16</v>
      </c>
      <c r="E2674">
        <v>0</v>
      </c>
      <c r="F2674">
        <v>11</v>
      </c>
    </row>
    <row r="2675" spans="1:6" x14ac:dyDescent="0.2">
      <c r="A2675">
        <v>2433</v>
      </c>
      <c r="C2675">
        <v>81</v>
      </c>
      <c r="D2675" t="s">
        <v>16</v>
      </c>
      <c r="E2675">
        <v>0</v>
      </c>
      <c r="F2675">
        <v>11</v>
      </c>
    </row>
    <row r="2676" spans="1:6" x14ac:dyDescent="0.2">
      <c r="A2676">
        <v>2434</v>
      </c>
      <c r="C2676">
        <v>81</v>
      </c>
      <c r="D2676" t="s">
        <v>16</v>
      </c>
      <c r="E2676">
        <v>0</v>
      </c>
      <c r="F2676">
        <v>11</v>
      </c>
    </row>
    <row r="2677" spans="1:6" x14ac:dyDescent="0.2">
      <c r="A2677">
        <v>2440</v>
      </c>
      <c r="C2677">
        <v>86</v>
      </c>
      <c r="D2677" t="s">
        <v>16</v>
      </c>
      <c r="E2677">
        <v>1</v>
      </c>
      <c r="F2677">
        <v>8</v>
      </c>
    </row>
    <row r="2678" spans="1:6" x14ac:dyDescent="0.2">
      <c r="A2678">
        <v>2442</v>
      </c>
      <c r="C2678">
        <v>76</v>
      </c>
      <c r="D2678" t="s">
        <v>16</v>
      </c>
      <c r="E2678">
        <v>0</v>
      </c>
      <c r="F2678">
        <v>19</v>
      </c>
    </row>
    <row r="2679" spans="1:6" x14ac:dyDescent="0.2">
      <c r="A2679">
        <v>2450</v>
      </c>
      <c r="C2679">
        <v>62</v>
      </c>
      <c r="D2679" t="s">
        <v>18</v>
      </c>
      <c r="E2679">
        <v>0</v>
      </c>
      <c r="F2679">
        <v>15</v>
      </c>
    </row>
    <row r="2680" spans="1:6" x14ac:dyDescent="0.2">
      <c r="A2680">
        <v>2455</v>
      </c>
      <c r="C2680">
        <v>84</v>
      </c>
      <c r="D2680" t="s">
        <v>18</v>
      </c>
      <c r="E2680">
        <v>0</v>
      </c>
    </row>
    <row r="2681" spans="1:6" x14ac:dyDescent="0.2">
      <c r="A2681">
        <v>2456</v>
      </c>
      <c r="C2681">
        <v>84</v>
      </c>
      <c r="D2681" t="s">
        <v>18</v>
      </c>
      <c r="E2681">
        <v>0</v>
      </c>
    </row>
    <row r="2682" spans="1:6" x14ac:dyDescent="0.2">
      <c r="A2682">
        <v>2472</v>
      </c>
      <c r="C2682">
        <v>76</v>
      </c>
      <c r="D2682" t="s">
        <v>16</v>
      </c>
      <c r="E2682">
        <v>1</v>
      </c>
      <c r="F2682">
        <v>14</v>
      </c>
    </row>
    <row r="2683" spans="1:6" x14ac:dyDescent="0.2">
      <c r="A2683">
        <v>2481</v>
      </c>
      <c r="C2683">
        <v>70</v>
      </c>
      <c r="D2683" t="s">
        <v>18</v>
      </c>
      <c r="E2683">
        <v>0</v>
      </c>
      <c r="F2683">
        <v>19</v>
      </c>
    </row>
    <row r="2684" spans="1:6" x14ac:dyDescent="0.2">
      <c r="A2684">
        <v>2488</v>
      </c>
      <c r="C2684">
        <v>67</v>
      </c>
      <c r="D2684" t="s">
        <v>16</v>
      </c>
      <c r="E2684">
        <v>1</v>
      </c>
      <c r="F2684">
        <v>16</v>
      </c>
    </row>
    <row r="2685" spans="1:6" x14ac:dyDescent="0.2">
      <c r="A2685">
        <v>2491</v>
      </c>
      <c r="C2685">
        <v>61</v>
      </c>
      <c r="D2685" t="s">
        <v>18</v>
      </c>
      <c r="E2685">
        <v>0</v>
      </c>
      <c r="F2685">
        <v>19</v>
      </c>
    </row>
    <row r="2686" spans="1:6" x14ac:dyDescent="0.2">
      <c r="A2686">
        <v>2494</v>
      </c>
      <c r="C2686">
        <v>64</v>
      </c>
      <c r="D2686" t="s">
        <v>16</v>
      </c>
      <c r="E2686">
        <v>1</v>
      </c>
      <c r="F2686">
        <v>11</v>
      </c>
    </row>
    <row r="2687" spans="1:6" x14ac:dyDescent="0.2">
      <c r="A2687">
        <v>2508</v>
      </c>
      <c r="C2687">
        <v>88</v>
      </c>
      <c r="D2687" t="s">
        <v>16</v>
      </c>
      <c r="E2687">
        <v>0</v>
      </c>
      <c r="F2687">
        <v>10</v>
      </c>
    </row>
    <row r="2688" spans="1:6" x14ac:dyDescent="0.2">
      <c r="A2688">
        <v>2514</v>
      </c>
      <c r="C2688">
        <v>83</v>
      </c>
      <c r="D2688" t="s">
        <v>18</v>
      </c>
      <c r="E2688">
        <v>0</v>
      </c>
      <c r="F2688">
        <v>8</v>
      </c>
    </row>
    <row r="2689" spans="1:6" x14ac:dyDescent="0.2">
      <c r="A2689">
        <v>2517</v>
      </c>
      <c r="C2689">
        <v>79</v>
      </c>
      <c r="D2689" t="s">
        <v>16</v>
      </c>
      <c r="E2689">
        <v>1</v>
      </c>
      <c r="F2689">
        <v>10</v>
      </c>
    </row>
    <row r="2690" spans="1:6" x14ac:dyDescent="0.2">
      <c r="A2690">
        <v>2519</v>
      </c>
      <c r="C2690">
        <v>84</v>
      </c>
      <c r="D2690" t="s">
        <v>16</v>
      </c>
      <c r="E2690">
        <v>0</v>
      </c>
      <c r="F2690">
        <v>17</v>
      </c>
    </row>
    <row r="2691" spans="1:6" x14ac:dyDescent="0.2">
      <c r="A2691">
        <v>2522</v>
      </c>
      <c r="C2691">
        <v>69</v>
      </c>
      <c r="D2691" t="s">
        <v>18</v>
      </c>
      <c r="E2691">
        <v>2</v>
      </c>
      <c r="F2691">
        <v>15</v>
      </c>
    </row>
    <row r="2692" spans="1:6" x14ac:dyDescent="0.2">
      <c r="A2692">
        <v>2524</v>
      </c>
      <c r="C2692">
        <v>70</v>
      </c>
      <c r="D2692" t="s">
        <v>16</v>
      </c>
      <c r="E2692">
        <v>0</v>
      </c>
      <c r="F2692">
        <v>15</v>
      </c>
    </row>
    <row r="2693" spans="1:6" x14ac:dyDescent="0.2">
      <c r="A2693">
        <v>2530</v>
      </c>
      <c r="C2693">
        <v>89</v>
      </c>
      <c r="D2693" t="s">
        <v>18</v>
      </c>
      <c r="E2693">
        <v>0</v>
      </c>
      <c r="F2693">
        <v>15</v>
      </c>
    </row>
    <row r="2694" spans="1:6" x14ac:dyDescent="0.2">
      <c r="A2694">
        <v>2533</v>
      </c>
      <c r="C2694">
        <v>70</v>
      </c>
      <c r="D2694" t="s">
        <v>18</v>
      </c>
      <c r="E2694">
        <v>0</v>
      </c>
      <c r="F2694">
        <v>16</v>
      </c>
    </row>
    <row r="2695" spans="1:6" x14ac:dyDescent="0.2">
      <c r="A2695">
        <v>2534</v>
      </c>
      <c r="C2695">
        <v>70</v>
      </c>
      <c r="D2695" t="s">
        <v>18</v>
      </c>
      <c r="E2695">
        <v>0</v>
      </c>
      <c r="F2695">
        <v>16</v>
      </c>
    </row>
    <row r="2696" spans="1:6" x14ac:dyDescent="0.2">
      <c r="A2696">
        <v>2539</v>
      </c>
      <c r="C2696">
        <v>60</v>
      </c>
      <c r="D2696" t="s">
        <v>16</v>
      </c>
      <c r="E2696">
        <v>0</v>
      </c>
      <c r="F2696">
        <v>10</v>
      </c>
    </row>
    <row r="2697" spans="1:6" x14ac:dyDescent="0.2">
      <c r="A2697">
        <v>2541</v>
      </c>
      <c r="C2697">
        <v>75</v>
      </c>
      <c r="D2697" t="s">
        <v>18</v>
      </c>
      <c r="E2697">
        <v>1</v>
      </c>
      <c r="F2697">
        <v>11</v>
      </c>
    </row>
    <row r="2698" spans="1:6" x14ac:dyDescent="0.2">
      <c r="A2698">
        <v>2546</v>
      </c>
      <c r="C2698">
        <v>76</v>
      </c>
      <c r="D2698" t="s">
        <v>16</v>
      </c>
      <c r="E2698">
        <v>1</v>
      </c>
      <c r="F2698">
        <v>9</v>
      </c>
    </row>
    <row r="2699" spans="1:6" x14ac:dyDescent="0.2">
      <c r="A2699">
        <v>2549</v>
      </c>
      <c r="C2699">
        <v>82</v>
      </c>
      <c r="D2699" t="s">
        <v>18</v>
      </c>
      <c r="E2699">
        <v>0</v>
      </c>
      <c r="F2699">
        <v>9</v>
      </c>
    </row>
    <row r="2700" spans="1:6" x14ac:dyDescent="0.2">
      <c r="A2700">
        <v>2554</v>
      </c>
      <c r="C2700">
        <v>79</v>
      </c>
      <c r="D2700" t="s">
        <v>16</v>
      </c>
      <c r="E2700">
        <v>0</v>
      </c>
      <c r="F2700">
        <v>15</v>
      </c>
    </row>
    <row r="2701" spans="1:6" x14ac:dyDescent="0.2">
      <c r="A2701">
        <v>2558</v>
      </c>
      <c r="C2701">
        <v>71</v>
      </c>
      <c r="D2701" t="s">
        <v>16</v>
      </c>
      <c r="E2701">
        <v>1</v>
      </c>
      <c r="F2701">
        <v>15</v>
      </c>
    </row>
    <row r="2702" spans="1:6" x14ac:dyDescent="0.2">
      <c r="A2702">
        <v>2560</v>
      </c>
      <c r="C2702">
        <v>90</v>
      </c>
      <c r="D2702" t="s">
        <v>16</v>
      </c>
      <c r="E2702">
        <v>0</v>
      </c>
      <c r="F2702">
        <v>10</v>
      </c>
    </row>
    <row r="2703" spans="1:6" x14ac:dyDescent="0.2">
      <c r="A2703">
        <v>2561</v>
      </c>
      <c r="C2703">
        <v>90</v>
      </c>
      <c r="D2703" t="s">
        <v>16</v>
      </c>
      <c r="E2703">
        <v>0</v>
      </c>
      <c r="F2703">
        <v>10</v>
      </c>
    </row>
    <row r="2704" spans="1:6" x14ac:dyDescent="0.2">
      <c r="A2704">
        <v>2562</v>
      </c>
      <c r="C2704">
        <v>90</v>
      </c>
      <c r="D2704" t="s">
        <v>16</v>
      </c>
      <c r="E2704">
        <v>0</v>
      </c>
      <c r="F2704">
        <v>10</v>
      </c>
    </row>
    <row r="2705" spans="1:6" x14ac:dyDescent="0.2">
      <c r="A2705">
        <v>2566</v>
      </c>
      <c r="C2705">
        <v>72</v>
      </c>
      <c r="D2705" t="s">
        <v>16</v>
      </c>
      <c r="E2705">
        <v>0</v>
      </c>
      <c r="F2705">
        <v>12</v>
      </c>
    </row>
    <row r="2706" spans="1:6" x14ac:dyDescent="0.2">
      <c r="A2706">
        <v>2568</v>
      </c>
      <c r="C2706">
        <v>75</v>
      </c>
      <c r="D2706" t="s">
        <v>16</v>
      </c>
      <c r="E2706">
        <v>0</v>
      </c>
      <c r="F2706">
        <v>15</v>
      </c>
    </row>
    <row r="2707" spans="1:6" x14ac:dyDescent="0.2">
      <c r="A2707">
        <v>2583</v>
      </c>
      <c r="C2707">
        <v>82</v>
      </c>
      <c r="D2707" t="s">
        <v>16</v>
      </c>
      <c r="E2707">
        <v>0</v>
      </c>
      <c r="F2707">
        <v>10</v>
      </c>
    </row>
    <row r="2708" spans="1:6" x14ac:dyDescent="0.2">
      <c r="A2708">
        <v>2586</v>
      </c>
      <c r="C2708">
        <v>81</v>
      </c>
      <c r="D2708" t="s">
        <v>16</v>
      </c>
      <c r="E2708">
        <v>1</v>
      </c>
      <c r="F2708">
        <v>8</v>
      </c>
    </row>
    <row r="2709" spans="1:6" x14ac:dyDescent="0.2">
      <c r="A2709">
        <v>2587</v>
      </c>
      <c r="C2709">
        <v>81</v>
      </c>
      <c r="D2709" t="s">
        <v>16</v>
      </c>
      <c r="E2709">
        <v>1</v>
      </c>
      <c r="F2709">
        <v>8</v>
      </c>
    </row>
    <row r="2710" spans="1:6" x14ac:dyDescent="0.2">
      <c r="A2710">
        <v>2589</v>
      </c>
      <c r="C2710">
        <v>65</v>
      </c>
      <c r="D2710" t="s">
        <v>18</v>
      </c>
      <c r="E2710">
        <v>1</v>
      </c>
      <c r="F2710">
        <v>11</v>
      </c>
    </row>
    <row r="2711" spans="1:6" x14ac:dyDescent="0.2">
      <c r="A2711">
        <v>2590</v>
      </c>
      <c r="C2711">
        <v>65</v>
      </c>
      <c r="D2711" t="s">
        <v>18</v>
      </c>
      <c r="E2711">
        <v>1</v>
      </c>
      <c r="F2711">
        <v>11</v>
      </c>
    </row>
    <row r="2712" spans="1:6" x14ac:dyDescent="0.2">
      <c r="A2712">
        <v>2592</v>
      </c>
      <c r="C2712">
        <v>85</v>
      </c>
      <c r="D2712" t="s">
        <v>16</v>
      </c>
      <c r="E2712">
        <v>1</v>
      </c>
      <c r="F2712">
        <v>10</v>
      </c>
    </row>
    <row r="2713" spans="1:6" x14ac:dyDescent="0.2">
      <c r="A2713">
        <v>2593</v>
      </c>
      <c r="C2713">
        <v>85</v>
      </c>
      <c r="D2713" t="s">
        <v>16</v>
      </c>
      <c r="E2713">
        <v>1</v>
      </c>
      <c r="F2713">
        <v>10</v>
      </c>
    </row>
    <row r="2714" spans="1:6" x14ac:dyDescent="0.2">
      <c r="A2714">
        <v>2596</v>
      </c>
      <c r="C2714">
        <v>84</v>
      </c>
      <c r="D2714" t="s">
        <v>16</v>
      </c>
      <c r="E2714">
        <v>0</v>
      </c>
      <c r="F2714">
        <v>10</v>
      </c>
    </row>
    <row r="2715" spans="1:6" x14ac:dyDescent="0.2">
      <c r="A2715">
        <v>2597</v>
      </c>
      <c r="C2715">
        <v>84</v>
      </c>
      <c r="D2715" t="s">
        <v>16</v>
      </c>
      <c r="E2715">
        <v>0</v>
      </c>
      <c r="F2715">
        <v>10</v>
      </c>
    </row>
    <row r="2716" spans="1:6" x14ac:dyDescent="0.2">
      <c r="A2716">
        <v>2598</v>
      </c>
      <c r="C2716">
        <v>84</v>
      </c>
      <c r="D2716" t="s">
        <v>16</v>
      </c>
      <c r="E2716">
        <v>0</v>
      </c>
      <c r="F2716">
        <v>10</v>
      </c>
    </row>
    <row r="2717" spans="1:6" x14ac:dyDescent="0.2">
      <c r="A2717">
        <v>2599</v>
      </c>
      <c r="C2717">
        <v>84</v>
      </c>
      <c r="D2717" t="s">
        <v>16</v>
      </c>
      <c r="E2717">
        <v>0</v>
      </c>
      <c r="F2717">
        <v>10</v>
      </c>
    </row>
    <row r="2718" spans="1:6" x14ac:dyDescent="0.2">
      <c r="A2718">
        <v>2604</v>
      </c>
      <c r="C2718">
        <v>81</v>
      </c>
      <c r="D2718" t="s">
        <v>16</v>
      </c>
      <c r="E2718">
        <v>1</v>
      </c>
      <c r="F2718">
        <v>12</v>
      </c>
    </row>
    <row r="2719" spans="1:6" x14ac:dyDescent="0.2">
      <c r="A2719">
        <v>2606</v>
      </c>
      <c r="C2719">
        <v>76</v>
      </c>
      <c r="D2719" t="s">
        <v>16</v>
      </c>
      <c r="E2719">
        <v>0</v>
      </c>
      <c r="F2719">
        <v>15</v>
      </c>
    </row>
    <row r="2720" spans="1:6" x14ac:dyDescent="0.2">
      <c r="A2720">
        <v>2607</v>
      </c>
      <c r="C2720">
        <v>76</v>
      </c>
      <c r="D2720" t="s">
        <v>16</v>
      </c>
      <c r="E2720">
        <v>0</v>
      </c>
      <c r="F2720">
        <v>15</v>
      </c>
    </row>
    <row r="2721" spans="1:6" x14ac:dyDescent="0.2">
      <c r="A2721">
        <v>2611</v>
      </c>
      <c r="C2721">
        <v>72</v>
      </c>
      <c r="D2721" t="s">
        <v>18</v>
      </c>
      <c r="E2721">
        <v>2</v>
      </c>
      <c r="F2721">
        <v>15</v>
      </c>
    </row>
    <row r="2722" spans="1:6" x14ac:dyDescent="0.2">
      <c r="A2722">
        <v>2612</v>
      </c>
      <c r="C2722">
        <v>72</v>
      </c>
      <c r="D2722" t="s">
        <v>18</v>
      </c>
      <c r="E2722">
        <v>2</v>
      </c>
      <c r="F2722">
        <v>15</v>
      </c>
    </row>
    <row r="2723" spans="1:6" x14ac:dyDescent="0.2">
      <c r="A2723">
        <v>2614</v>
      </c>
      <c r="C2723">
        <v>65</v>
      </c>
      <c r="D2723" t="s">
        <v>18</v>
      </c>
      <c r="E2723">
        <v>0</v>
      </c>
      <c r="F2723">
        <v>11</v>
      </c>
    </row>
    <row r="2724" spans="1:6" x14ac:dyDescent="0.2">
      <c r="A2724">
        <v>2618</v>
      </c>
      <c r="C2724">
        <v>77</v>
      </c>
      <c r="D2724" t="s">
        <v>16</v>
      </c>
      <c r="E2724">
        <v>0</v>
      </c>
      <c r="F2724">
        <v>15</v>
      </c>
    </row>
    <row r="2725" spans="1:6" x14ac:dyDescent="0.2">
      <c r="A2725">
        <v>2619</v>
      </c>
      <c r="C2725">
        <v>77</v>
      </c>
      <c r="D2725" t="s">
        <v>16</v>
      </c>
      <c r="E2725">
        <v>0</v>
      </c>
      <c r="F2725">
        <v>15</v>
      </c>
    </row>
    <row r="2726" spans="1:6" x14ac:dyDescent="0.2">
      <c r="A2726">
        <v>2621</v>
      </c>
      <c r="C2726">
        <v>78</v>
      </c>
      <c r="D2726" t="s">
        <v>18</v>
      </c>
      <c r="E2726">
        <v>0</v>
      </c>
      <c r="F2726">
        <v>15</v>
      </c>
    </row>
    <row r="2727" spans="1:6" x14ac:dyDescent="0.2">
      <c r="A2727">
        <v>2622</v>
      </c>
      <c r="C2727">
        <v>78</v>
      </c>
      <c r="D2727" t="s">
        <v>18</v>
      </c>
      <c r="E2727">
        <v>0</v>
      </c>
      <c r="F2727">
        <v>15</v>
      </c>
    </row>
    <row r="2728" spans="1:6" x14ac:dyDescent="0.2">
      <c r="A2728">
        <v>2624</v>
      </c>
      <c r="C2728">
        <v>81</v>
      </c>
      <c r="D2728" t="s">
        <v>16</v>
      </c>
      <c r="E2728">
        <v>0</v>
      </c>
      <c r="F2728">
        <v>11</v>
      </c>
    </row>
    <row r="2729" spans="1:6" x14ac:dyDescent="0.2">
      <c r="A2729">
        <v>2625</v>
      </c>
      <c r="C2729">
        <v>81</v>
      </c>
      <c r="D2729" t="s">
        <v>16</v>
      </c>
      <c r="E2729">
        <v>0</v>
      </c>
      <c r="F2729">
        <v>11</v>
      </c>
    </row>
    <row r="2730" spans="1:6" x14ac:dyDescent="0.2">
      <c r="A2730">
        <v>2626</v>
      </c>
      <c r="C2730">
        <v>81</v>
      </c>
      <c r="D2730" t="s">
        <v>16</v>
      </c>
      <c r="E2730">
        <v>0</v>
      </c>
      <c r="F2730">
        <v>11</v>
      </c>
    </row>
    <row r="2731" spans="1:6" x14ac:dyDescent="0.2">
      <c r="A2731">
        <v>2627</v>
      </c>
      <c r="C2731">
        <v>81</v>
      </c>
      <c r="D2731" t="s">
        <v>16</v>
      </c>
      <c r="E2731">
        <v>0</v>
      </c>
      <c r="F2731">
        <v>11</v>
      </c>
    </row>
    <row r="2732" spans="1:6" x14ac:dyDescent="0.2">
      <c r="A2732">
        <v>2629</v>
      </c>
      <c r="C2732">
        <v>79</v>
      </c>
      <c r="D2732" t="s">
        <v>18</v>
      </c>
      <c r="E2732">
        <v>0</v>
      </c>
      <c r="F2732">
        <v>5</v>
      </c>
    </row>
    <row r="2733" spans="1:6" x14ac:dyDescent="0.2">
      <c r="A2733">
        <v>2631</v>
      </c>
      <c r="C2733">
        <v>65</v>
      </c>
      <c r="D2733" t="s">
        <v>18</v>
      </c>
      <c r="E2733">
        <v>0</v>
      </c>
      <c r="F2733">
        <v>8</v>
      </c>
    </row>
    <row r="2734" spans="1:6" x14ac:dyDescent="0.2">
      <c r="A2734">
        <v>2634</v>
      </c>
      <c r="C2734">
        <v>79</v>
      </c>
      <c r="D2734" t="s">
        <v>16</v>
      </c>
      <c r="E2734">
        <v>0</v>
      </c>
      <c r="F2734">
        <v>15</v>
      </c>
    </row>
    <row r="2735" spans="1:6" x14ac:dyDescent="0.2">
      <c r="A2735">
        <v>2639</v>
      </c>
      <c r="C2735">
        <v>58</v>
      </c>
      <c r="D2735" t="s">
        <v>18</v>
      </c>
      <c r="E2735">
        <v>0</v>
      </c>
      <c r="F2735">
        <v>9</v>
      </c>
    </row>
    <row r="2736" spans="1:6" x14ac:dyDescent="0.2">
      <c r="A2736">
        <v>2640</v>
      </c>
      <c r="C2736">
        <v>58</v>
      </c>
      <c r="D2736" t="s">
        <v>18</v>
      </c>
      <c r="E2736">
        <v>0</v>
      </c>
      <c r="F2736">
        <v>9</v>
      </c>
    </row>
    <row r="2737" spans="1:6" x14ac:dyDescent="0.2">
      <c r="A2737">
        <v>2642</v>
      </c>
      <c r="C2737">
        <v>73</v>
      </c>
      <c r="D2737" t="s">
        <v>16</v>
      </c>
      <c r="E2737">
        <v>0</v>
      </c>
      <c r="F2737">
        <v>12</v>
      </c>
    </row>
    <row r="2738" spans="1:6" x14ac:dyDescent="0.2">
      <c r="A2738">
        <v>2644</v>
      </c>
      <c r="C2738">
        <v>74</v>
      </c>
      <c r="D2738" t="s">
        <v>18</v>
      </c>
      <c r="E2738">
        <v>0</v>
      </c>
    </row>
    <row r="2739" spans="1:6" x14ac:dyDescent="0.2">
      <c r="A2739">
        <v>2650</v>
      </c>
      <c r="C2739">
        <v>62</v>
      </c>
      <c r="D2739" t="s">
        <v>16</v>
      </c>
      <c r="E2739">
        <v>0</v>
      </c>
      <c r="F2739">
        <v>12</v>
      </c>
    </row>
    <row r="2740" spans="1:6" x14ac:dyDescent="0.2">
      <c r="A2740">
        <v>2652</v>
      </c>
      <c r="C2740">
        <v>69</v>
      </c>
      <c r="D2740" t="s">
        <v>16</v>
      </c>
      <c r="E2740">
        <v>0</v>
      </c>
      <c r="F2740">
        <v>11</v>
      </c>
    </row>
    <row r="2741" spans="1:6" x14ac:dyDescent="0.2">
      <c r="A2741">
        <v>2653</v>
      </c>
      <c r="C2741">
        <v>69</v>
      </c>
      <c r="D2741" t="s">
        <v>16</v>
      </c>
      <c r="E2741">
        <v>0</v>
      </c>
      <c r="F2741">
        <v>11</v>
      </c>
    </row>
    <row r="2742" spans="1:6" x14ac:dyDescent="0.2">
      <c r="A2742">
        <v>2655</v>
      </c>
      <c r="C2742">
        <v>72</v>
      </c>
      <c r="D2742" t="s">
        <v>16</v>
      </c>
      <c r="E2742">
        <v>0</v>
      </c>
      <c r="F2742">
        <v>12</v>
      </c>
    </row>
    <row r="2743" spans="1:6" x14ac:dyDescent="0.2">
      <c r="A2743">
        <v>2656</v>
      </c>
      <c r="C2743">
        <v>72</v>
      </c>
      <c r="D2743" t="s">
        <v>16</v>
      </c>
      <c r="E2743">
        <v>0</v>
      </c>
      <c r="F2743">
        <v>12</v>
      </c>
    </row>
    <row r="2744" spans="1:6" x14ac:dyDescent="0.2">
      <c r="A2744">
        <v>2662</v>
      </c>
      <c r="C2744">
        <v>81</v>
      </c>
      <c r="D2744" t="s">
        <v>18</v>
      </c>
      <c r="E2744">
        <v>0</v>
      </c>
    </row>
    <row r="2745" spans="1:6" x14ac:dyDescent="0.2">
      <c r="A2745">
        <v>2665</v>
      </c>
      <c r="C2745">
        <v>66</v>
      </c>
      <c r="D2745" t="s">
        <v>18</v>
      </c>
      <c r="E2745">
        <v>0</v>
      </c>
    </row>
    <row r="2746" spans="1:6" x14ac:dyDescent="0.2">
      <c r="A2746">
        <v>2668</v>
      </c>
      <c r="C2746">
        <v>79</v>
      </c>
      <c r="D2746" t="s">
        <v>16</v>
      </c>
      <c r="E2746">
        <v>0</v>
      </c>
      <c r="F2746">
        <v>19</v>
      </c>
    </row>
    <row r="2747" spans="1:6" x14ac:dyDescent="0.2">
      <c r="A2747">
        <v>2673</v>
      </c>
      <c r="C2747">
        <v>81</v>
      </c>
      <c r="D2747" t="s">
        <v>18</v>
      </c>
      <c r="E2747">
        <v>0</v>
      </c>
      <c r="F2747">
        <v>10</v>
      </c>
    </row>
    <row r="2748" spans="1:6" x14ac:dyDescent="0.2">
      <c r="A2748">
        <v>2677</v>
      </c>
      <c r="C2748">
        <v>85</v>
      </c>
      <c r="D2748" t="s">
        <v>16</v>
      </c>
      <c r="E2748">
        <v>0</v>
      </c>
      <c r="F2748">
        <v>10</v>
      </c>
    </row>
    <row r="2749" spans="1:6" x14ac:dyDescent="0.2">
      <c r="A2749">
        <v>2679</v>
      </c>
      <c r="C2749">
        <v>60</v>
      </c>
      <c r="D2749" t="s">
        <v>16</v>
      </c>
      <c r="E2749">
        <v>0</v>
      </c>
      <c r="F2749">
        <v>10</v>
      </c>
    </row>
    <row r="2750" spans="1:6" x14ac:dyDescent="0.2">
      <c r="A2750">
        <v>2683</v>
      </c>
      <c r="C2750">
        <v>72</v>
      </c>
      <c r="D2750" t="s">
        <v>16</v>
      </c>
      <c r="E2750">
        <v>0</v>
      </c>
      <c r="F2750">
        <v>15</v>
      </c>
    </row>
    <row r="2751" spans="1:6" x14ac:dyDescent="0.2">
      <c r="A2751">
        <v>2685</v>
      </c>
      <c r="C2751">
        <v>67</v>
      </c>
      <c r="D2751" t="s">
        <v>18</v>
      </c>
      <c r="E2751">
        <v>0</v>
      </c>
      <c r="F2751">
        <v>16</v>
      </c>
    </row>
    <row r="2752" spans="1:6" x14ac:dyDescent="0.2">
      <c r="A2752">
        <v>2687</v>
      </c>
      <c r="C2752">
        <v>3</v>
      </c>
      <c r="D2752" t="s">
        <v>16</v>
      </c>
      <c r="E2752">
        <v>0</v>
      </c>
      <c r="F2752">
        <v>15</v>
      </c>
    </row>
    <row r="2753" spans="1:6" x14ac:dyDescent="0.2">
      <c r="A2753">
        <v>2688</v>
      </c>
      <c r="C2753">
        <v>3</v>
      </c>
      <c r="D2753" t="s">
        <v>16</v>
      </c>
      <c r="E2753">
        <v>0</v>
      </c>
      <c r="F2753">
        <v>15</v>
      </c>
    </row>
    <row r="2754" spans="1:6" x14ac:dyDescent="0.2">
      <c r="A2754">
        <v>2689</v>
      </c>
      <c r="C2754">
        <v>3</v>
      </c>
      <c r="D2754" t="s">
        <v>16</v>
      </c>
      <c r="E2754">
        <v>0</v>
      </c>
      <c r="F2754">
        <v>15</v>
      </c>
    </row>
    <row r="2755" spans="1:6" x14ac:dyDescent="0.2">
      <c r="A2755">
        <v>2690</v>
      </c>
      <c r="C2755">
        <v>3</v>
      </c>
      <c r="D2755" t="s">
        <v>16</v>
      </c>
      <c r="E2755">
        <v>0</v>
      </c>
      <c r="F2755">
        <v>15</v>
      </c>
    </row>
    <row r="2756" spans="1:6" x14ac:dyDescent="0.2">
      <c r="A2756">
        <v>2699</v>
      </c>
      <c r="C2756">
        <v>82</v>
      </c>
      <c r="D2756" t="s">
        <v>18</v>
      </c>
      <c r="E2756">
        <v>0</v>
      </c>
      <c r="F2756">
        <v>11</v>
      </c>
    </row>
    <row r="2757" spans="1:6" x14ac:dyDescent="0.2">
      <c r="A2757">
        <v>2700</v>
      </c>
      <c r="C2757">
        <v>82</v>
      </c>
      <c r="D2757" t="s">
        <v>18</v>
      </c>
      <c r="E2757">
        <v>0</v>
      </c>
      <c r="F2757">
        <v>11</v>
      </c>
    </row>
    <row r="2758" spans="1:6" x14ac:dyDescent="0.2">
      <c r="A2758">
        <v>2701</v>
      </c>
      <c r="C2758">
        <v>82</v>
      </c>
      <c r="D2758" t="s">
        <v>18</v>
      </c>
      <c r="E2758">
        <v>0</v>
      </c>
      <c r="F2758">
        <v>11</v>
      </c>
    </row>
    <row r="2759" spans="1:6" x14ac:dyDescent="0.2">
      <c r="A2759">
        <v>2705</v>
      </c>
      <c r="C2759">
        <v>69</v>
      </c>
      <c r="D2759" t="s">
        <v>18</v>
      </c>
      <c r="E2759">
        <v>0</v>
      </c>
      <c r="F2759">
        <v>11</v>
      </c>
    </row>
    <row r="2760" spans="1:6" x14ac:dyDescent="0.2">
      <c r="A2760">
        <v>2707</v>
      </c>
      <c r="C2760">
        <v>86</v>
      </c>
      <c r="D2760" t="s">
        <v>18</v>
      </c>
      <c r="E2760">
        <v>0</v>
      </c>
    </row>
    <row r="2761" spans="1:6" x14ac:dyDescent="0.2">
      <c r="A2761">
        <v>2709</v>
      </c>
      <c r="C2761">
        <v>72</v>
      </c>
      <c r="D2761" t="s">
        <v>16</v>
      </c>
      <c r="E2761">
        <v>0</v>
      </c>
    </row>
    <row r="2762" spans="1:6" x14ac:dyDescent="0.2">
      <c r="A2762">
        <v>2715</v>
      </c>
      <c r="C2762">
        <v>64</v>
      </c>
      <c r="D2762" t="s">
        <v>18</v>
      </c>
      <c r="E2762">
        <v>0</v>
      </c>
      <c r="F2762">
        <v>10</v>
      </c>
    </row>
    <row r="2763" spans="1:6" x14ac:dyDescent="0.2">
      <c r="A2763">
        <v>2717</v>
      </c>
      <c r="C2763">
        <v>87</v>
      </c>
      <c r="D2763" t="s">
        <v>18</v>
      </c>
      <c r="E2763">
        <v>0</v>
      </c>
    </row>
    <row r="2764" spans="1:6" x14ac:dyDescent="0.2">
      <c r="A2764">
        <v>2718</v>
      </c>
      <c r="C2764">
        <v>87</v>
      </c>
      <c r="D2764" t="s">
        <v>18</v>
      </c>
      <c r="E2764">
        <v>0</v>
      </c>
    </row>
    <row r="2765" spans="1:6" x14ac:dyDescent="0.2">
      <c r="A2765">
        <v>2722</v>
      </c>
      <c r="C2765">
        <v>80</v>
      </c>
      <c r="D2765" t="s">
        <v>18</v>
      </c>
      <c r="E2765">
        <v>0</v>
      </c>
      <c r="F2765">
        <v>18</v>
      </c>
    </row>
    <row r="2766" spans="1:6" x14ac:dyDescent="0.2">
      <c r="A2766">
        <v>2726</v>
      </c>
      <c r="C2766">
        <v>71</v>
      </c>
      <c r="D2766" t="s">
        <v>18</v>
      </c>
      <c r="E2766">
        <v>0</v>
      </c>
      <c r="F2766">
        <v>10</v>
      </c>
    </row>
    <row r="2767" spans="1:6" x14ac:dyDescent="0.2">
      <c r="A2767">
        <v>2732</v>
      </c>
      <c r="C2767">
        <v>79</v>
      </c>
      <c r="D2767" t="s">
        <v>18</v>
      </c>
      <c r="E2767">
        <v>0</v>
      </c>
      <c r="F2767">
        <v>16</v>
      </c>
    </row>
    <row r="2768" spans="1:6" x14ac:dyDescent="0.2">
      <c r="A2768">
        <v>2733</v>
      </c>
      <c r="C2768">
        <v>79</v>
      </c>
      <c r="D2768" t="s">
        <v>18</v>
      </c>
      <c r="E2768">
        <v>0</v>
      </c>
      <c r="F2768">
        <v>16</v>
      </c>
    </row>
    <row r="2769" spans="1:6" x14ac:dyDescent="0.2">
      <c r="A2769">
        <v>2736</v>
      </c>
      <c r="C2769">
        <v>67</v>
      </c>
      <c r="D2769" t="s">
        <v>16</v>
      </c>
      <c r="E2769">
        <v>0</v>
      </c>
      <c r="F2769">
        <v>22</v>
      </c>
    </row>
    <row r="2770" spans="1:6" x14ac:dyDescent="0.2">
      <c r="A2770">
        <v>2738</v>
      </c>
      <c r="C2770">
        <v>58</v>
      </c>
      <c r="D2770" t="s">
        <v>16</v>
      </c>
      <c r="E2770">
        <v>0</v>
      </c>
    </row>
    <row r="2771" spans="1:6" x14ac:dyDescent="0.2">
      <c r="A2771">
        <v>2739</v>
      </c>
      <c r="C2771">
        <v>58</v>
      </c>
      <c r="D2771" t="s">
        <v>16</v>
      </c>
      <c r="E2771">
        <v>0</v>
      </c>
    </row>
    <row r="2772" spans="1:6" x14ac:dyDescent="0.2">
      <c r="A2772">
        <v>2740</v>
      </c>
      <c r="C2772">
        <v>58</v>
      </c>
      <c r="D2772" t="s">
        <v>16</v>
      </c>
      <c r="E2772">
        <v>0</v>
      </c>
    </row>
    <row r="2773" spans="1:6" x14ac:dyDescent="0.2">
      <c r="A2773">
        <v>2741</v>
      </c>
      <c r="C2773">
        <v>58</v>
      </c>
      <c r="D2773" t="s">
        <v>16</v>
      </c>
      <c r="E2773">
        <v>0</v>
      </c>
    </row>
    <row r="2774" spans="1:6" x14ac:dyDescent="0.2">
      <c r="A2774">
        <v>2742</v>
      </c>
      <c r="C2774">
        <v>58</v>
      </c>
      <c r="D2774" t="s">
        <v>16</v>
      </c>
      <c r="E2774">
        <v>0</v>
      </c>
    </row>
    <row r="2775" spans="1:6" x14ac:dyDescent="0.2">
      <c r="A2775">
        <v>2743</v>
      </c>
      <c r="C2775">
        <v>58</v>
      </c>
      <c r="D2775" t="s">
        <v>16</v>
      </c>
      <c r="E2775">
        <v>0</v>
      </c>
    </row>
    <row r="2776" spans="1:6" x14ac:dyDescent="0.2">
      <c r="A2776">
        <v>2745</v>
      </c>
      <c r="C2776">
        <v>78</v>
      </c>
      <c r="D2776" t="s">
        <v>16</v>
      </c>
      <c r="E2776">
        <v>0</v>
      </c>
      <c r="F2776">
        <v>12</v>
      </c>
    </row>
    <row r="2777" spans="1:6" x14ac:dyDescent="0.2">
      <c r="A2777">
        <v>2746</v>
      </c>
      <c r="C2777">
        <v>78</v>
      </c>
      <c r="D2777" t="s">
        <v>16</v>
      </c>
      <c r="E2777">
        <v>0</v>
      </c>
      <c r="F2777">
        <v>12</v>
      </c>
    </row>
    <row r="2778" spans="1:6" x14ac:dyDescent="0.2">
      <c r="A2778">
        <v>2747</v>
      </c>
      <c r="C2778">
        <v>78</v>
      </c>
      <c r="D2778" t="s">
        <v>16</v>
      </c>
      <c r="E2778">
        <v>0</v>
      </c>
      <c r="F2778">
        <v>12</v>
      </c>
    </row>
    <row r="2779" spans="1:6" x14ac:dyDescent="0.2">
      <c r="A2779">
        <v>2750</v>
      </c>
      <c r="C2779">
        <v>75</v>
      </c>
      <c r="D2779" t="s">
        <v>18</v>
      </c>
      <c r="E2779">
        <v>0</v>
      </c>
      <c r="F2779">
        <v>7</v>
      </c>
    </row>
    <row r="2780" spans="1:6" x14ac:dyDescent="0.2">
      <c r="A2780">
        <v>2753</v>
      </c>
      <c r="C2780">
        <v>75</v>
      </c>
      <c r="D2780" t="s">
        <v>16</v>
      </c>
      <c r="E2780">
        <v>0</v>
      </c>
      <c r="F2780">
        <v>15</v>
      </c>
    </row>
    <row r="2781" spans="1:6" x14ac:dyDescent="0.2">
      <c r="A2781">
        <v>2756</v>
      </c>
      <c r="C2781">
        <v>80</v>
      </c>
      <c r="D2781" t="s">
        <v>18</v>
      </c>
      <c r="E2781">
        <v>0</v>
      </c>
      <c r="F2781">
        <v>10</v>
      </c>
    </row>
    <row r="2782" spans="1:6" x14ac:dyDescent="0.2">
      <c r="A2782">
        <v>2758</v>
      </c>
      <c r="C2782">
        <v>59</v>
      </c>
      <c r="D2782" t="s">
        <v>16</v>
      </c>
      <c r="E2782">
        <v>0</v>
      </c>
      <c r="F2782">
        <v>9</v>
      </c>
    </row>
    <row r="2783" spans="1:6" x14ac:dyDescent="0.2">
      <c r="A2783">
        <v>2760</v>
      </c>
      <c r="C2783">
        <v>67</v>
      </c>
      <c r="D2783" t="s">
        <v>16</v>
      </c>
      <c r="E2783">
        <v>0</v>
      </c>
      <c r="F2783">
        <v>15</v>
      </c>
    </row>
    <row r="2784" spans="1:6" x14ac:dyDescent="0.2">
      <c r="A2784">
        <v>2762</v>
      </c>
      <c r="C2784">
        <v>78</v>
      </c>
      <c r="D2784" t="s">
        <v>16</v>
      </c>
      <c r="E2784">
        <v>0</v>
      </c>
      <c r="F2784">
        <v>12</v>
      </c>
    </row>
    <row r="2785" spans="1:6" x14ac:dyDescent="0.2">
      <c r="A2785">
        <v>2763</v>
      </c>
      <c r="C2785">
        <v>78</v>
      </c>
      <c r="D2785" t="s">
        <v>16</v>
      </c>
      <c r="E2785">
        <v>0</v>
      </c>
      <c r="F2785">
        <v>12</v>
      </c>
    </row>
    <row r="2786" spans="1:6" x14ac:dyDescent="0.2">
      <c r="A2786">
        <v>2764</v>
      </c>
      <c r="C2786">
        <v>78</v>
      </c>
      <c r="D2786" t="s">
        <v>16</v>
      </c>
      <c r="E2786">
        <v>0</v>
      </c>
      <c r="F2786">
        <v>12</v>
      </c>
    </row>
    <row r="2787" spans="1:6" x14ac:dyDescent="0.2">
      <c r="A2787">
        <v>2768</v>
      </c>
      <c r="C2787">
        <v>70</v>
      </c>
      <c r="D2787" t="s">
        <v>18</v>
      </c>
      <c r="E2787">
        <v>0</v>
      </c>
      <c r="F2787">
        <v>11</v>
      </c>
    </row>
    <row r="2788" spans="1:6" x14ac:dyDescent="0.2">
      <c r="A2788">
        <v>2769</v>
      </c>
      <c r="C2788">
        <v>70</v>
      </c>
      <c r="D2788" t="s">
        <v>18</v>
      </c>
      <c r="E2788">
        <v>0</v>
      </c>
      <c r="F2788">
        <v>11</v>
      </c>
    </row>
    <row r="2789" spans="1:6" x14ac:dyDescent="0.2">
      <c r="A2789">
        <v>2771</v>
      </c>
      <c r="C2789">
        <v>74</v>
      </c>
      <c r="D2789" t="s">
        <v>16</v>
      </c>
      <c r="E2789">
        <v>0</v>
      </c>
      <c r="F2789">
        <v>11</v>
      </c>
    </row>
    <row r="2790" spans="1:6" x14ac:dyDescent="0.2">
      <c r="A2790">
        <v>2773</v>
      </c>
      <c r="C2790">
        <v>60</v>
      </c>
      <c r="D2790" t="s">
        <v>18</v>
      </c>
      <c r="E2790">
        <v>0</v>
      </c>
      <c r="F2790">
        <v>10</v>
      </c>
    </row>
    <row r="2791" spans="1:6" x14ac:dyDescent="0.2">
      <c r="A2791">
        <v>2775</v>
      </c>
      <c r="C2791">
        <v>68</v>
      </c>
      <c r="D2791" t="s">
        <v>16</v>
      </c>
      <c r="E2791">
        <v>0</v>
      </c>
      <c r="F2791">
        <v>12</v>
      </c>
    </row>
    <row r="2792" spans="1:6" x14ac:dyDescent="0.2">
      <c r="A2792">
        <v>2779</v>
      </c>
      <c r="C2792">
        <v>67</v>
      </c>
      <c r="D2792" t="s">
        <v>16</v>
      </c>
      <c r="E2792">
        <v>0</v>
      </c>
      <c r="F2792">
        <v>9</v>
      </c>
    </row>
    <row r="2793" spans="1:6" x14ac:dyDescent="0.2">
      <c r="A2793">
        <v>2781</v>
      </c>
      <c r="C2793">
        <v>63</v>
      </c>
      <c r="D2793" t="s">
        <v>18</v>
      </c>
      <c r="E2793">
        <v>0</v>
      </c>
    </row>
    <row r="2794" spans="1:6" x14ac:dyDescent="0.2">
      <c r="A2794">
        <v>2782</v>
      </c>
      <c r="C2794">
        <v>63</v>
      </c>
      <c r="D2794" t="s">
        <v>18</v>
      </c>
      <c r="E2794">
        <v>0</v>
      </c>
    </row>
    <row r="2795" spans="1:6" x14ac:dyDescent="0.2">
      <c r="A2795">
        <v>2786</v>
      </c>
      <c r="C2795">
        <v>79</v>
      </c>
      <c r="D2795" t="s">
        <v>18</v>
      </c>
      <c r="E2795">
        <v>0</v>
      </c>
      <c r="F2795">
        <v>7</v>
      </c>
    </row>
    <row r="2796" spans="1:6" x14ac:dyDescent="0.2">
      <c r="A2796">
        <v>2789</v>
      </c>
      <c r="C2796">
        <v>82</v>
      </c>
      <c r="D2796" t="s">
        <v>18</v>
      </c>
      <c r="E2796">
        <v>0</v>
      </c>
      <c r="F2796">
        <v>11</v>
      </c>
    </row>
    <row r="2797" spans="1:6" x14ac:dyDescent="0.2">
      <c r="A2797">
        <v>2792</v>
      </c>
      <c r="C2797">
        <v>80</v>
      </c>
      <c r="D2797" t="s">
        <v>16</v>
      </c>
      <c r="E2797">
        <v>0</v>
      </c>
      <c r="F2797">
        <v>11</v>
      </c>
    </row>
    <row r="2798" spans="1:6" x14ac:dyDescent="0.2">
      <c r="A2798">
        <v>2793</v>
      </c>
      <c r="C2798">
        <v>80</v>
      </c>
      <c r="D2798" t="s">
        <v>16</v>
      </c>
      <c r="E2798">
        <v>0</v>
      </c>
      <c r="F2798">
        <v>11</v>
      </c>
    </row>
    <row r="2799" spans="1:6" x14ac:dyDescent="0.2">
      <c r="A2799">
        <v>2795</v>
      </c>
      <c r="C2799">
        <v>67</v>
      </c>
      <c r="D2799" t="s">
        <v>18</v>
      </c>
      <c r="E2799">
        <v>0</v>
      </c>
      <c r="F2799">
        <v>9</v>
      </c>
    </row>
    <row r="2800" spans="1:6" x14ac:dyDescent="0.2">
      <c r="A2800">
        <v>2796</v>
      </c>
      <c r="C2800">
        <v>67</v>
      </c>
      <c r="D2800" t="s">
        <v>18</v>
      </c>
      <c r="E2800">
        <v>0</v>
      </c>
      <c r="F2800">
        <v>9</v>
      </c>
    </row>
    <row r="2801" spans="1:6" x14ac:dyDescent="0.2">
      <c r="A2801">
        <v>2797</v>
      </c>
      <c r="C2801">
        <v>67</v>
      </c>
      <c r="D2801" t="s">
        <v>18</v>
      </c>
      <c r="E2801">
        <v>0</v>
      </c>
      <c r="F2801">
        <v>9</v>
      </c>
    </row>
    <row r="2802" spans="1:6" x14ac:dyDescent="0.2">
      <c r="A2802">
        <v>2800</v>
      </c>
      <c r="C2802">
        <v>80</v>
      </c>
      <c r="D2802" t="s">
        <v>18</v>
      </c>
      <c r="E2802">
        <v>0</v>
      </c>
      <c r="F2802">
        <v>11</v>
      </c>
    </row>
    <row r="2803" spans="1:6" x14ac:dyDescent="0.2">
      <c r="A2803">
        <v>2803</v>
      </c>
      <c r="C2803">
        <v>77</v>
      </c>
      <c r="D2803" t="s">
        <v>16</v>
      </c>
      <c r="E2803">
        <v>0</v>
      </c>
      <c r="F2803">
        <v>10</v>
      </c>
    </row>
    <row r="2804" spans="1:6" x14ac:dyDescent="0.2">
      <c r="A2804">
        <v>2805</v>
      </c>
      <c r="C2804">
        <v>64</v>
      </c>
      <c r="D2804" t="s">
        <v>16</v>
      </c>
      <c r="E2804">
        <v>0</v>
      </c>
      <c r="F2804">
        <v>11</v>
      </c>
    </row>
    <row r="2805" spans="1:6" x14ac:dyDescent="0.2">
      <c r="A2805">
        <v>2806</v>
      </c>
      <c r="C2805">
        <v>64</v>
      </c>
      <c r="D2805" t="s">
        <v>16</v>
      </c>
      <c r="E2805">
        <v>0</v>
      </c>
      <c r="F2805">
        <v>11</v>
      </c>
    </row>
    <row r="2806" spans="1:6" x14ac:dyDescent="0.2">
      <c r="A2806">
        <v>2808</v>
      </c>
      <c r="C2806">
        <v>80</v>
      </c>
      <c r="D2806" t="s">
        <v>18</v>
      </c>
      <c r="E2806">
        <v>0</v>
      </c>
      <c r="F2806">
        <v>7</v>
      </c>
    </row>
    <row r="2807" spans="1:6" x14ac:dyDescent="0.2">
      <c r="A2807">
        <v>2809</v>
      </c>
      <c r="C2807">
        <v>80</v>
      </c>
      <c r="D2807" t="s">
        <v>18</v>
      </c>
      <c r="E2807">
        <v>0</v>
      </c>
      <c r="F2807">
        <v>7</v>
      </c>
    </row>
    <row r="2808" spans="1:6" x14ac:dyDescent="0.2">
      <c r="A2808">
        <v>2811</v>
      </c>
      <c r="C2808">
        <v>57</v>
      </c>
      <c r="D2808" t="s">
        <v>16</v>
      </c>
      <c r="E2808">
        <v>0</v>
      </c>
      <c r="F2808">
        <v>9</v>
      </c>
    </row>
    <row r="2809" spans="1:6" x14ac:dyDescent="0.2">
      <c r="A2809">
        <v>2812</v>
      </c>
      <c r="C2809">
        <v>57</v>
      </c>
      <c r="D2809" t="s">
        <v>16</v>
      </c>
      <c r="E2809">
        <v>0</v>
      </c>
      <c r="F2809">
        <v>9</v>
      </c>
    </row>
    <row r="2810" spans="1:6" x14ac:dyDescent="0.2">
      <c r="A2810">
        <v>2815</v>
      </c>
      <c r="C2810">
        <v>74</v>
      </c>
      <c r="D2810" t="s">
        <v>18</v>
      </c>
      <c r="E2810">
        <v>0</v>
      </c>
      <c r="F2810">
        <v>15</v>
      </c>
    </row>
    <row r="2811" spans="1:6" x14ac:dyDescent="0.2">
      <c r="A2811">
        <v>2816</v>
      </c>
      <c r="C2811">
        <v>74</v>
      </c>
      <c r="D2811" t="s">
        <v>18</v>
      </c>
      <c r="E2811">
        <v>0</v>
      </c>
      <c r="F2811">
        <v>15</v>
      </c>
    </row>
    <row r="2812" spans="1:6" x14ac:dyDescent="0.2">
      <c r="A2812">
        <v>2817</v>
      </c>
      <c r="C2812">
        <v>74</v>
      </c>
      <c r="D2812" t="s">
        <v>18</v>
      </c>
      <c r="E2812">
        <v>0</v>
      </c>
      <c r="F2812">
        <v>15</v>
      </c>
    </row>
    <row r="2813" spans="1:6" x14ac:dyDescent="0.2">
      <c r="A2813">
        <v>2818</v>
      </c>
      <c r="C2813">
        <v>74</v>
      </c>
      <c r="D2813" t="s">
        <v>18</v>
      </c>
      <c r="E2813">
        <v>0</v>
      </c>
      <c r="F2813">
        <v>15</v>
      </c>
    </row>
    <row r="2814" spans="1:6" x14ac:dyDescent="0.2">
      <c r="A2814">
        <v>2819</v>
      </c>
      <c r="C2814">
        <v>74</v>
      </c>
      <c r="D2814" t="s">
        <v>18</v>
      </c>
      <c r="E2814">
        <v>0</v>
      </c>
      <c r="F2814">
        <v>15</v>
      </c>
    </row>
    <row r="2815" spans="1:6" x14ac:dyDescent="0.2">
      <c r="A2815">
        <v>2821</v>
      </c>
      <c r="C2815">
        <v>74</v>
      </c>
      <c r="D2815" t="s">
        <v>18</v>
      </c>
      <c r="E2815">
        <v>0</v>
      </c>
      <c r="F2815">
        <v>15</v>
      </c>
    </row>
    <row r="2816" spans="1:6" x14ac:dyDescent="0.2">
      <c r="A2816">
        <v>2825</v>
      </c>
      <c r="C2816">
        <v>81</v>
      </c>
      <c r="D2816" t="s">
        <v>16</v>
      </c>
      <c r="E2816">
        <v>0</v>
      </c>
      <c r="F2816">
        <v>16</v>
      </c>
    </row>
    <row r="2817" spans="1:6" x14ac:dyDescent="0.2">
      <c r="A2817">
        <v>2826</v>
      </c>
      <c r="C2817">
        <v>81</v>
      </c>
      <c r="D2817" t="s">
        <v>16</v>
      </c>
      <c r="E2817">
        <v>0</v>
      </c>
      <c r="F2817">
        <v>16</v>
      </c>
    </row>
    <row r="2818" spans="1:6" x14ac:dyDescent="0.2">
      <c r="A2818">
        <v>2827</v>
      </c>
      <c r="C2818">
        <v>81</v>
      </c>
      <c r="D2818" t="s">
        <v>16</v>
      </c>
      <c r="E2818">
        <v>0</v>
      </c>
      <c r="F2818">
        <v>16</v>
      </c>
    </row>
    <row r="2819" spans="1:6" x14ac:dyDescent="0.2">
      <c r="A2819">
        <v>2828</v>
      </c>
      <c r="C2819">
        <v>81</v>
      </c>
      <c r="D2819" t="s">
        <v>16</v>
      </c>
      <c r="E2819">
        <v>0</v>
      </c>
      <c r="F2819">
        <v>16</v>
      </c>
    </row>
    <row r="2820" spans="1:6" x14ac:dyDescent="0.2">
      <c r="A2820">
        <v>2829</v>
      </c>
      <c r="C2820">
        <v>81</v>
      </c>
      <c r="D2820" t="s">
        <v>16</v>
      </c>
      <c r="E2820">
        <v>0</v>
      </c>
      <c r="F2820">
        <v>16</v>
      </c>
    </row>
    <row r="2821" spans="1:6" x14ac:dyDescent="0.2">
      <c r="A2821">
        <v>2832</v>
      </c>
      <c r="C2821">
        <v>71</v>
      </c>
      <c r="D2821" t="s">
        <v>16</v>
      </c>
      <c r="E2821">
        <v>0</v>
      </c>
      <c r="F2821">
        <v>12</v>
      </c>
    </row>
    <row r="2822" spans="1:6" x14ac:dyDescent="0.2">
      <c r="A2822">
        <v>2836</v>
      </c>
      <c r="C2822">
        <v>64</v>
      </c>
      <c r="D2822" t="s">
        <v>16</v>
      </c>
      <c r="E2822">
        <v>0</v>
      </c>
      <c r="F2822">
        <v>10</v>
      </c>
    </row>
    <row r="2823" spans="1:6" x14ac:dyDescent="0.2">
      <c r="A2823">
        <v>2840</v>
      </c>
      <c r="C2823">
        <v>77</v>
      </c>
      <c r="D2823" t="s">
        <v>16</v>
      </c>
      <c r="E2823">
        <v>0</v>
      </c>
      <c r="F2823">
        <v>19</v>
      </c>
    </row>
    <row r="2824" spans="1:6" x14ac:dyDescent="0.2">
      <c r="A2824">
        <v>2841</v>
      </c>
      <c r="C2824">
        <v>77</v>
      </c>
      <c r="D2824" t="s">
        <v>16</v>
      </c>
      <c r="E2824">
        <v>0</v>
      </c>
      <c r="F2824">
        <v>19</v>
      </c>
    </row>
    <row r="2825" spans="1:6" x14ac:dyDescent="0.2">
      <c r="A2825">
        <v>2842</v>
      </c>
      <c r="C2825">
        <v>77</v>
      </c>
      <c r="D2825" t="s">
        <v>16</v>
      </c>
      <c r="E2825">
        <v>0</v>
      </c>
      <c r="F2825">
        <v>19</v>
      </c>
    </row>
    <row r="2826" spans="1:6" x14ac:dyDescent="0.2">
      <c r="A2826">
        <v>2845</v>
      </c>
      <c r="C2826">
        <v>80</v>
      </c>
      <c r="D2826" t="s">
        <v>18</v>
      </c>
      <c r="E2826">
        <v>0</v>
      </c>
      <c r="F2826">
        <v>8</v>
      </c>
    </row>
    <row r="2827" spans="1:6" x14ac:dyDescent="0.2">
      <c r="A2827">
        <v>2846</v>
      </c>
      <c r="C2827">
        <v>80</v>
      </c>
      <c r="D2827" t="s">
        <v>18</v>
      </c>
      <c r="E2827">
        <v>0</v>
      </c>
      <c r="F2827">
        <v>8</v>
      </c>
    </row>
    <row r="2828" spans="1:6" x14ac:dyDescent="0.2">
      <c r="A2828">
        <v>2849</v>
      </c>
      <c r="C2828">
        <v>60</v>
      </c>
      <c r="D2828" t="s">
        <v>16</v>
      </c>
      <c r="E2828">
        <v>0</v>
      </c>
      <c r="F2828">
        <v>16</v>
      </c>
    </row>
    <row r="2829" spans="1:6" x14ac:dyDescent="0.2">
      <c r="A2829">
        <v>2850</v>
      </c>
      <c r="C2829">
        <v>60</v>
      </c>
      <c r="D2829" t="s">
        <v>16</v>
      </c>
      <c r="E2829">
        <v>0</v>
      </c>
      <c r="F2829">
        <v>16</v>
      </c>
    </row>
    <row r="2830" spans="1:6" x14ac:dyDescent="0.2">
      <c r="A2830">
        <v>2852</v>
      </c>
      <c r="C2830">
        <v>81</v>
      </c>
      <c r="D2830" t="s">
        <v>18</v>
      </c>
      <c r="E2830">
        <v>0</v>
      </c>
      <c r="F2830">
        <v>16</v>
      </c>
    </row>
    <row r="2831" spans="1:6" x14ac:dyDescent="0.2">
      <c r="A2831">
        <v>2853</v>
      </c>
      <c r="C2831">
        <v>81</v>
      </c>
      <c r="D2831" t="s">
        <v>18</v>
      </c>
      <c r="E2831">
        <v>0</v>
      </c>
      <c r="F2831">
        <v>16</v>
      </c>
    </row>
    <row r="2832" spans="1:6" x14ac:dyDescent="0.2">
      <c r="A2832">
        <v>2855</v>
      </c>
      <c r="C2832">
        <v>72</v>
      </c>
      <c r="D2832" t="s">
        <v>16</v>
      </c>
      <c r="E2832">
        <v>0</v>
      </c>
      <c r="F2832">
        <v>12</v>
      </c>
    </row>
  </sheetData>
  <customSheetViews>
    <customSheetView guid="{06CF39B8-C789-9C4E-B344-0C961BCEEBCE}">
      <selection activeCell="E16" sqref="E1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B0289-0FBB-8E4D-A14A-6E5D8D0CC32E}">
  <dimension ref="A1:U2832"/>
  <sheetViews>
    <sheetView workbookViewId="0">
      <selection activeCell="R32" sqref="R32"/>
    </sheetView>
  </sheetViews>
  <sheetFormatPr baseColWidth="10" defaultRowHeight="16" x14ac:dyDescent="0.2"/>
  <cols>
    <col min="1" max="1" width="5.1640625" bestFit="1" customWidth="1"/>
    <col min="3" max="3" width="4.6640625" bestFit="1" customWidth="1"/>
    <col min="4" max="4" width="8.33203125" bestFit="1" customWidth="1"/>
    <col min="5" max="5" width="6.6640625" bestFit="1" customWidth="1"/>
    <col min="6" max="6" width="11.1640625" bestFit="1" customWidth="1"/>
    <col min="7" max="7" width="7.5" bestFit="1" customWidth="1"/>
    <col min="8" max="8" width="7.83203125" bestFit="1" customWidth="1"/>
    <col min="9" max="9" width="6.6640625" bestFit="1" customWidth="1"/>
    <col min="10" max="10" width="10.33203125" bestFit="1" customWidth="1"/>
    <col min="11" max="11" width="8.5" bestFit="1" customWidth="1"/>
    <col min="12" max="12" width="8" bestFit="1" customWidth="1"/>
    <col min="13" max="13" width="11.6640625" bestFit="1" customWidth="1"/>
    <col min="14" max="14" width="14.6640625" bestFit="1" customWidth="1"/>
    <col min="15" max="15" width="12.1640625" bestFit="1" customWidth="1"/>
    <col min="16" max="16" width="13.83203125" bestFit="1" customWidth="1"/>
    <col min="17" max="17" width="12.1640625" bestFit="1" customWidth="1"/>
    <col min="18" max="18" width="25" bestFit="1" customWidth="1"/>
    <col min="19" max="19" width="22.6640625" bestFit="1" customWidth="1"/>
    <col min="20" max="20" width="24.6640625" bestFit="1" customWidth="1"/>
    <col min="21" max="21" width="19.16406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52</v>
      </c>
      <c r="N1" s="1" t="s">
        <v>50</v>
      </c>
      <c r="O1" s="1" t="s">
        <v>12</v>
      </c>
      <c r="P1" s="1" t="s">
        <v>51</v>
      </c>
      <c r="Q1" s="1" t="s">
        <v>54</v>
      </c>
      <c r="R1" s="1" t="s">
        <v>55</v>
      </c>
      <c r="S1" s="1" t="s">
        <v>53</v>
      </c>
      <c r="T1" s="1" t="s">
        <v>13</v>
      </c>
      <c r="U1" s="1" t="s">
        <v>14</v>
      </c>
    </row>
    <row r="2" spans="1:21" x14ac:dyDescent="0.2">
      <c r="A2">
        <v>1427</v>
      </c>
      <c r="B2" t="s">
        <v>17</v>
      </c>
      <c r="C2">
        <v>88</v>
      </c>
      <c r="D2" t="s">
        <v>18</v>
      </c>
      <c r="E2">
        <v>1</v>
      </c>
      <c r="F2">
        <v>16</v>
      </c>
      <c r="H2" t="s">
        <v>7</v>
      </c>
      <c r="N2" t="s">
        <v>50</v>
      </c>
      <c r="O2" t="s">
        <v>12</v>
      </c>
      <c r="Q2" t="s">
        <v>54</v>
      </c>
      <c r="R2" t="s">
        <v>55</v>
      </c>
      <c r="S2" t="s">
        <v>53</v>
      </c>
      <c r="T2">
        <v>6</v>
      </c>
      <c r="U2">
        <v>9</v>
      </c>
    </row>
    <row r="3" spans="1:21" x14ac:dyDescent="0.2">
      <c r="A3">
        <v>1404</v>
      </c>
      <c r="B3" t="s">
        <v>17</v>
      </c>
      <c r="C3">
        <v>85</v>
      </c>
      <c r="D3" t="s">
        <v>18</v>
      </c>
      <c r="E3">
        <v>1</v>
      </c>
      <c r="H3" t="s">
        <v>7</v>
      </c>
      <c r="N3" t="s">
        <v>50</v>
      </c>
      <c r="Q3" t="s">
        <v>54</v>
      </c>
      <c r="R3" t="s">
        <v>55</v>
      </c>
      <c r="T3">
        <v>4</v>
      </c>
      <c r="U3">
        <v>8</v>
      </c>
    </row>
    <row r="4" spans="1:21" x14ac:dyDescent="0.2">
      <c r="A4">
        <v>398</v>
      </c>
      <c r="B4" t="s">
        <v>17</v>
      </c>
      <c r="C4">
        <v>96</v>
      </c>
      <c r="D4" t="s">
        <v>16</v>
      </c>
      <c r="E4">
        <v>0</v>
      </c>
      <c r="I4" t="s">
        <v>8</v>
      </c>
      <c r="Q4" t="s">
        <v>54</v>
      </c>
      <c r="R4" t="s">
        <v>55</v>
      </c>
      <c r="T4">
        <v>3</v>
      </c>
      <c r="U4">
        <v>7</v>
      </c>
    </row>
    <row r="5" spans="1:21" x14ac:dyDescent="0.2">
      <c r="A5">
        <v>2692</v>
      </c>
      <c r="B5" t="s">
        <v>17</v>
      </c>
      <c r="C5">
        <v>87</v>
      </c>
      <c r="D5" t="s">
        <v>18</v>
      </c>
      <c r="E5">
        <v>0</v>
      </c>
      <c r="F5">
        <v>12</v>
      </c>
      <c r="G5" t="s">
        <v>6</v>
      </c>
      <c r="H5" t="s">
        <v>7</v>
      </c>
      <c r="K5" t="s">
        <v>10</v>
      </c>
      <c r="L5" t="s">
        <v>11</v>
      </c>
      <c r="N5" t="s">
        <v>50</v>
      </c>
      <c r="O5" t="s">
        <v>12</v>
      </c>
      <c r="P5" t="s">
        <v>51</v>
      </c>
      <c r="R5" t="s">
        <v>55</v>
      </c>
      <c r="S5" t="s">
        <v>53</v>
      </c>
      <c r="T5">
        <v>9</v>
      </c>
      <c r="U5">
        <v>13</v>
      </c>
    </row>
    <row r="6" spans="1:21" x14ac:dyDescent="0.2">
      <c r="A6">
        <v>1025</v>
      </c>
      <c r="B6" t="s">
        <v>17</v>
      </c>
      <c r="C6">
        <v>90</v>
      </c>
      <c r="D6" t="s">
        <v>16</v>
      </c>
      <c r="E6">
        <v>0</v>
      </c>
      <c r="F6">
        <v>12</v>
      </c>
      <c r="H6" t="s">
        <v>7</v>
      </c>
      <c r="I6" t="s">
        <v>8</v>
      </c>
      <c r="K6" t="s">
        <v>10</v>
      </c>
      <c r="N6" t="s">
        <v>50</v>
      </c>
      <c r="O6" t="s">
        <v>12</v>
      </c>
      <c r="P6" t="s">
        <v>51</v>
      </c>
      <c r="R6" t="s">
        <v>55</v>
      </c>
      <c r="T6">
        <v>7</v>
      </c>
      <c r="U6">
        <v>13</v>
      </c>
    </row>
    <row r="7" spans="1:21" x14ac:dyDescent="0.2">
      <c r="A7">
        <v>1030</v>
      </c>
      <c r="B7" t="s">
        <v>17</v>
      </c>
      <c r="C7">
        <v>101</v>
      </c>
      <c r="D7" t="s">
        <v>16</v>
      </c>
      <c r="E7">
        <v>1</v>
      </c>
      <c r="H7" t="s">
        <v>7</v>
      </c>
      <c r="M7" t="s">
        <v>52</v>
      </c>
      <c r="O7" t="s">
        <v>12</v>
      </c>
      <c r="P7" t="s">
        <v>51</v>
      </c>
      <c r="R7" t="s">
        <v>55</v>
      </c>
      <c r="T7">
        <v>5</v>
      </c>
      <c r="U7">
        <v>6</v>
      </c>
    </row>
    <row r="8" spans="1:21" x14ac:dyDescent="0.2">
      <c r="A8">
        <v>964</v>
      </c>
      <c r="B8" t="s">
        <v>17</v>
      </c>
      <c r="C8">
        <v>88</v>
      </c>
      <c r="D8" t="s">
        <v>16</v>
      </c>
      <c r="E8">
        <v>0</v>
      </c>
      <c r="I8" t="s">
        <v>8</v>
      </c>
      <c r="P8" t="s">
        <v>51</v>
      </c>
      <c r="R8" t="s">
        <v>55</v>
      </c>
      <c r="T8">
        <v>3</v>
      </c>
      <c r="U8">
        <v>4</v>
      </c>
    </row>
    <row r="9" spans="1:21" x14ac:dyDescent="0.2">
      <c r="A9">
        <v>2837</v>
      </c>
      <c r="B9" t="s">
        <v>17</v>
      </c>
      <c r="C9">
        <v>72</v>
      </c>
      <c r="D9" t="s">
        <v>18</v>
      </c>
      <c r="E9">
        <v>0</v>
      </c>
      <c r="F9">
        <v>10</v>
      </c>
      <c r="H9" t="s">
        <v>7</v>
      </c>
      <c r="K9" t="s">
        <v>10</v>
      </c>
      <c r="N9" t="s">
        <v>50</v>
      </c>
      <c r="O9" t="s">
        <v>12</v>
      </c>
      <c r="R9" t="s">
        <v>55</v>
      </c>
      <c r="T9">
        <v>5</v>
      </c>
      <c r="U9">
        <v>7</v>
      </c>
    </row>
    <row r="10" spans="1:21" x14ac:dyDescent="0.2">
      <c r="A10">
        <v>113</v>
      </c>
      <c r="B10" t="s">
        <v>17</v>
      </c>
      <c r="C10">
        <v>93</v>
      </c>
      <c r="D10" t="s">
        <v>18</v>
      </c>
      <c r="E10">
        <v>0</v>
      </c>
      <c r="F10">
        <v>12</v>
      </c>
      <c r="G10" t="s">
        <v>6</v>
      </c>
      <c r="H10" t="s">
        <v>7</v>
      </c>
      <c r="I10" t="s">
        <v>8</v>
      </c>
      <c r="J10" t="s">
        <v>9</v>
      </c>
      <c r="N10" t="s">
        <v>50</v>
      </c>
      <c r="O10" t="s">
        <v>12</v>
      </c>
      <c r="R10" t="s">
        <v>55</v>
      </c>
      <c r="T10">
        <v>7</v>
      </c>
      <c r="U10">
        <v>10</v>
      </c>
    </row>
    <row r="11" spans="1:21" x14ac:dyDescent="0.2">
      <c r="A11">
        <v>102</v>
      </c>
      <c r="B11" t="s">
        <v>17</v>
      </c>
      <c r="C11">
        <v>81</v>
      </c>
      <c r="D11" t="s">
        <v>18</v>
      </c>
      <c r="E11">
        <v>1</v>
      </c>
      <c r="F11">
        <v>12</v>
      </c>
      <c r="G11" t="s">
        <v>6</v>
      </c>
      <c r="H11" t="s">
        <v>7</v>
      </c>
      <c r="J11" t="s">
        <v>9</v>
      </c>
      <c r="N11" t="s">
        <v>50</v>
      </c>
      <c r="O11" t="s">
        <v>12</v>
      </c>
      <c r="R11" t="s">
        <v>55</v>
      </c>
      <c r="T11">
        <v>6</v>
      </c>
      <c r="U11">
        <v>10</v>
      </c>
    </row>
    <row r="12" spans="1:21" x14ac:dyDescent="0.2">
      <c r="A12">
        <v>1129</v>
      </c>
      <c r="B12" t="s">
        <v>17</v>
      </c>
      <c r="C12">
        <v>96</v>
      </c>
      <c r="D12" t="s">
        <v>18</v>
      </c>
      <c r="E12">
        <v>0</v>
      </c>
      <c r="F12">
        <v>8</v>
      </c>
      <c r="G12" t="s">
        <v>6</v>
      </c>
      <c r="H12" t="s">
        <v>7</v>
      </c>
      <c r="J12" t="s">
        <v>9</v>
      </c>
      <c r="N12" t="s">
        <v>50</v>
      </c>
      <c r="O12" t="s">
        <v>12</v>
      </c>
      <c r="R12" t="s">
        <v>55</v>
      </c>
      <c r="T12">
        <v>6</v>
      </c>
      <c r="U12">
        <v>12</v>
      </c>
    </row>
    <row r="13" spans="1:21" x14ac:dyDescent="0.2">
      <c r="A13">
        <v>1482</v>
      </c>
      <c r="B13" t="s">
        <v>17</v>
      </c>
      <c r="C13">
        <v>90</v>
      </c>
      <c r="D13" t="s">
        <v>18</v>
      </c>
      <c r="E13">
        <v>1</v>
      </c>
      <c r="F13">
        <v>10</v>
      </c>
      <c r="G13" t="s">
        <v>6</v>
      </c>
      <c r="H13" t="s">
        <v>7</v>
      </c>
      <c r="J13" t="s">
        <v>9</v>
      </c>
      <c r="N13" t="s">
        <v>50</v>
      </c>
      <c r="O13" t="s">
        <v>12</v>
      </c>
      <c r="R13" t="s">
        <v>55</v>
      </c>
      <c r="T13">
        <v>6</v>
      </c>
      <c r="U13">
        <v>10</v>
      </c>
    </row>
    <row r="14" spans="1:21" x14ac:dyDescent="0.2">
      <c r="A14">
        <v>894</v>
      </c>
      <c r="B14" t="s">
        <v>17</v>
      </c>
      <c r="C14">
        <v>85</v>
      </c>
      <c r="D14" t="s">
        <v>18</v>
      </c>
      <c r="E14">
        <v>2</v>
      </c>
      <c r="F14">
        <v>12</v>
      </c>
      <c r="G14" t="s">
        <v>6</v>
      </c>
      <c r="H14" t="s">
        <v>7</v>
      </c>
      <c r="N14" t="s">
        <v>50</v>
      </c>
      <c r="O14" t="s">
        <v>12</v>
      </c>
      <c r="R14" t="s">
        <v>55</v>
      </c>
      <c r="T14">
        <v>5</v>
      </c>
      <c r="U14">
        <v>8</v>
      </c>
    </row>
    <row r="15" spans="1:21" x14ac:dyDescent="0.2">
      <c r="A15">
        <v>1244</v>
      </c>
      <c r="B15" t="s">
        <v>17</v>
      </c>
      <c r="C15">
        <v>86</v>
      </c>
      <c r="D15" t="s">
        <v>16</v>
      </c>
      <c r="E15">
        <v>0</v>
      </c>
      <c r="F15">
        <v>15</v>
      </c>
      <c r="G15" t="s">
        <v>6</v>
      </c>
      <c r="N15" t="s">
        <v>50</v>
      </c>
      <c r="O15" t="s">
        <v>12</v>
      </c>
      <c r="R15" t="s">
        <v>55</v>
      </c>
      <c r="S15" t="s">
        <v>53</v>
      </c>
      <c r="T15">
        <v>5</v>
      </c>
      <c r="U15">
        <v>8</v>
      </c>
    </row>
    <row r="16" spans="1:21" x14ac:dyDescent="0.2">
      <c r="A16">
        <v>1368</v>
      </c>
      <c r="B16" t="s">
        <v>17</v>
      </c>
      <c r="C16">
        <v>93</v>
      </c>
      <c r="D16" t="s">
        <v>18</v>
      </c>
      <c r="E16">
        <v>0</v>
      </c>
      <c r="N16" t="s">
        <v>50</v>
      </c>
      <c r="O16" t="s">
        <v>12</v>
      </c>
      <c r="R16" t="s">
        <v>55</v>
      </c>
      <c r="T16">
        <v>3</v>
      </c>
      <c r="U16">
        <v>5</v>
      </c>
    </row>
    <row r="17" spans="1:21" x14ac:dyDescent="0.2">
      <c r="A17">
        <v>2551</v>
      </c>
      <c r="B17" t="s">
        <v>17</v>
      </c>
      <c r="C17">
        <v>81</v>
      </c>
      <c r="D17" t="s">
        <v>18</v>
      </c>
      <c r="E17">
        <v>0</v>
      </c>
      <c r="F17">
        <v>16</v>
      </c>
      <c r="N17" t="s">
        <v>50</v>
      </c>
      <c r="O17" t="s">
        <v>12</v>
      </c>
      <c r="R17" t="s">
        <v>55</v>
      </c>
      <c r="T17">
        <v>3</v>
      </c>
      <c r="U17">
        <v>5</v>
      </c>
    </row>
    <row r="18" spans="1:21" x14ac:dyDescent="0.2">
      <c r="A18">
        <v>919</v>
      </c>
      <c r="B18" t="s">
        <v>17</v>
      </c>
      <c r="C18">
        <v>89</v>
      </c>
      <c r="D18" t="s">
        <v>18</v>
      </c>
      <c r="E18">
        <v>1</v>
      </c>
      <c r="F18">
        <v>12</v>
      </c>
      <c r="H18" t="s">
        <v>7</v>
      </c>
      <c r="J18" t="s">
        <v>9</v>
      </c>
      <c r="M18" t="s">
        <v>52</v>
      </c>
      <c r="O18" t="s">
        <v>12</v>
      </c>
      <c r="R18" t="s">
        <v>55</v>
      </c>
      <c r="T18">
        <v>5</v>
      </c>
      <c r="U18">
        <v>7</v>
      </c>
    </row>
    <row r="19" spans="1:21" x14ac:dyDescent="0.2">
      <c r="A19">
        <v>2777</v>
      </c>
      <c r="B19" t="s">
        <v>17</v>
      </c>
      <c r="C19">
        <v>81</v>
      </c>
      <c r="D19" t="s">
        <v>18</v>
      </c>
      <c r="E19">
        <v>0</v>
      </c>
      <c r="F19">
        <v>11</v>
      </c>
      <c r="H19" t="s">
        <v>7</v>
      </c>
      <c r="M19" t="s">
        <v>52</v>
      </c>
      <c r="O19" t="s">
        <v>12</v>
      </c>
      <c r="R19" t="s">
        <v>55</v>
      </c>
      <c r="T19">
        <v>4</v>
      </c>
      <c r="U19">
        <v>7</v>
      </c>
    </row>
    <row r="20" spans="1:21" x14ac:dyDescent="0.2">
      <c r="A20">
        <v>625</v>
      </c>
      <c r="B20" t="s">
        <v>17</v>
      </c>
      <c r="C20">
        <v>99</v>
      </c>
      <c r="D20" t="s">
        <v>18</v>
      </c>
      <c r="E20">
        <v>0</v>
      </c>
      <c r="K20" t="s">
        <v>10</v>
      </c>
      <c r="O20" t="s">
        <v>12</v>
      </c>
      <c r="R20" t="s">
        <v>55</v>
      </c>
      <c r="S20" t="s">
        <v>53</v>
      </c>
      <c r="T20">
        <v>4</v>
      </c>
      <c r="U20">
        <v>6</v>
      </c>
    </row>
    <row r="21" spans="1:21" x14ac:dyDescent="0.2">
      <c r="A21">
        <v>916</v>
      </c>
      <c r="B21" t="s">
        <v>17</v>
      </c>
      <c r="C21">
        <v>92</v>
      </c>
      <c r="D21" t="s">
        <v>18</v>
      </c>
      <c r="E21">
        <v>1</v>
      </c>
      <c r="G21" t="s">
        <v>6</v>
      </c>
      <c r="H21" t="s">
        <v>7</v>
      </c>
      <c r="I21" t="s">
        <v>8</v>
      </c>
      <c r="J21" t="s">
        <v>9</v>
      </c>
      <c r="O21" t="s">
        <v>12</v>
      </c>
      <c r="R21" t="s">
        <v>55</v>
      </c>
      <c r="S21" t="s">
        <v>53</v>
      </c>
      <c r="T21">
        <v>7</v>
      </c>
      <c r="U21">
        <v>12</v>
      </c>
    </row>
    <row r="22" spans="1:21" x14ac:dyDescent="0.2">
      <c r="A22">
        <v>1017</v>
      </c>
      <c r="B22" t="s">
        <v>17</v>
      </c>
      <c r="C22">
        <v>98</v>
      </c>
      <c r="D22" t="s">
        <v>18</v>
      </c>
      <c r="E22">
        <v>1</v>
      </c>
      <c r="H22" t="s">
        <v>7</v>
      </c>
      <c r="I22" t="s">
        <v>8</v>
      </c>
      <c r="J22" t="s">
        <v>9</v>
      </c>
      <c r="O22" t="s">
        <v>12</v>
      </c>
      <c r="R22" t="s">
        <v>55</v>
      </c>
      <c r="T22">
        <v>5</v>
      </c>
      <c r="U22">
        <v>7</v>
      </c>
    </row>
    <row r="23" spans="1:21" x14ac:dyDescent="0.2">
      <c r="A23">
        <v>92</v>
      </c>
      <c r="B23" t="s">
        <v>17</v>
      </c>
      <c r="C23">
        <v>90</v>
      </c>
      <c r="D23" t="s">
        <v>18</v>
      </c>
      <c r="E23">
        <v>1</v>
      </c>
      <c r="G23" t="s">
        <v>6</v>
      </c>
      <c r="H23" t="s">
        <v>7</v>
      </c>
      <c r="J23" t="s">
        <v>9</v>
      </c>
      <c r="O23" t="s">
        <v>12</v>
      </c>
      <c r="R23" t="s">
        <v>55</v>
      </c>
      <c r="T23">
        <v>5</v>
      </c>
      <c r="U23">
        <v>8</v>
      </c>
    </row>
    <row r="24" spans="1:21" x14ac:dyDescent="0.2">
      <c r="A24">
        <v>1044</v>
      </c>
      <c r="B24" t="s">
        <v>17</v>
      </c>
      <c r="C24">
        <v>110</v>
      </c>
      <c r="D24" t="s">
        <v>18</v>
      </c>
      <c r="E24">
        <v>0</v>
      </c>
      <c r="G24" t="s">
        <v>6</v>
      </c>
      <c r="H24" t="s">
        <v>7</v>
      </c>
      <c r="J24" t="s">
        <v>9</v>
      </c>
      <c r="O24" t="s">
        <v>12</v>
      </c>
      <c r="R24" t="s">
        <v>55</v>
      </c>
      <c r="T24">
        <v>5</v>
      </c>
      <c r="U24">
        <v>6</v>
      </c>
    </row>
    <row r="25" spans="1:21" x14ac:dyDescent="0.2">
      <c r="A25">
        <v>1064</v>
      </c>
      <c r="B25" t="s">
        <v>17</v>
      </c>
      <c r="C25">
        <v>100</v>
      </c>
      <c r="D25" t="s">
        <v>18</v>
      </c>
      <c r="E25">
        <v>0</v>
      </c>
      <c r="G25" t="s">
        <v>6</v>
      </c>
      <c r="H25" t="s">
        <v>7</v>
      </c>
      <c r="J25" t="s">
        <v>9</v>
      </c>
      <c r="O25" t="s">
        <v>12</v>
      </c>
      <c r="R25" t="s">
        <v>55</v>
      </c>
      <c r="T25">
        <v>5</v>
      </c>
      <c r="U25">
        <v>7</v>
      </c>
    </row>
    <row r="26" spans="1:21" x14ac:dyDescent="0.2">
      <c r="A26">
        <v>1537</v>
      </c>
      <c r="B26" t="s">
        <v>17</v>
      </c>
      <c r="C26">
        <v>87</v>
      </c>
      <c r="D26" t="s">
        <v>18</v>
      </c>
      <c r="E26">
        <v>1</v>
      </c>
      <c r="H26" t="s">
        <v>7</v>
      </c>
      <c r="J26" t="s">
        <v>9</v>
      </c>
      <c r="O26" t="s">
        <v>12</v>
      </c>
      <c r="R26" t="s">
        <v>55</v>
      </c>
      <c r="T26">
        <v>4</v>
      </c>
      <c r="U26">
        <v>7</v>
      </c>
    </row>
    <row r="27" spans="1:21" x14ac:dyDescent="0.2">
      <c r="A27">
        <v>746</v>
      </c>
      <c r="B27" t="s">
        <v>17</v>
      </c>
      <c r="C27">
        <v>100</v>
      </c>
      <c r="D27" t="s">
        <v>18</v>
      </c>
      <c r="E27">
        <v>1</v>
      </c>
      <c r="J27" t="s">
        <v>9</v>
      </c>
      <c r="O27" t="s">
        <v>12</v>
      </c>
      <c r="R27" t="s">
        <v>55</v>
      </c>
      <c r="T27">
        <v>3</v>
      </c>
      <c r="U27">
        <v>5</v>
      </c>
    </row>
    <row r="28" spans="1:21" x14ac:dyDescent="0.2">
      <c r="A28">
        <v>1136</v>
      </c>
      <c r="B28" t="s">
        <v>17</v>
      </c>
      <c r="C28">
        <v>97</v>
      </c>
      <c r="D28" t="s">
        <v>18</v>
      </c>
      <c r="E28">
        <v>0</v>
      </c>
      <c r="H28" t="s">
        <v>7</v>
      </c>
      <c r="I28" t="s">
        <v>8</v>
      </c>
      <c r="O28" t="s">
        <v>12</v>
      </c>
      <c r="R28" t="s">
        <v>55</v>
      </c>
      <c r="T28">
        <v>4</v>
      </c>
      <c r="U28">
        <v>6</v>
      </c>
    </row>
    <row r="29" spans="1:21" x14ac:dyDescent="0.2">
      <c r="A29">
        <v>1156</v>
      </c>
      <c r="B29" t="s">
        <v>17</v>
      </c>
      <c r="C29">
        <v>100</v>
      </c>
      <c r="D29" t="s">
        <v>18</v>
      </c>
      <c r="E29">
        <v>0</v>
      </c>
      <c r="H29" t="s">
        <v>7</v>
      </c>
      <c r="I29" t="s">
        <v>8</v>
      </c>
      <c r="O29" t="s">
        <v>12</v>
      </c>
      <c r="R29" t="s">
        <v>55</v>
      </c>
      <c r="T29">
        <v>4</v>
      </c>
      <c r="U29">
        <v>6</v>
      </c>
    </row>
    <row r="30" spans="1:21" x14ac:dyDescent="0.2">
      <c r="A30">
        <v>1200</v>
      </c>
      <c r="B30" t="s">
        <v>17</v>
      </c>
      <c r="C30">
        <v>96</v>
      </c>
      <c r="D30" t="s">
        <v>18</v>
      </c>
      <c r="E30">
        <v>0</v>
      </c>
      <c r="G30" t="s">
        <v>6</v>
      </c>
      <c r="H30" t="s">
        <v>7</v>
      </c>
      <c r="O30" t="s">
        <v>12</v>
      </c>
      <c r="R30" t="s">
        <v>55</v>
      </c>
      <c r="T30">
        <v>4</v>
      </c>
      <c r="U30">
        <v>5</v>
      </c>
    </row>
    <row r="31" spans="1:21" x14ac:dyDescent="0.2">
      <c r="A31">
        <v>222</v>
      </c>
      <c r="B31" t="s">
        <v>17</v>
      </c>
      <c r="C31">
        <v>98</v>
      </c>
      <c r="D31" t="s">
        <v>16</v>
      </c>
      <c r="E31">
        <v>1</v>
      </c>
      <c r="H31" t="s">
        <v>7</v>
      </c>
      <c r="O31" t="s">
        <v>12</v>
      </c>
      <c r="R31" t="s">
        <v>55</v>
      </c>
      <c r="T31">
        <v>3</v>
      </c>
      <c r="U31">
        <v>4</v>
      </c>
    </row>
    <row r="32" spans="1:21" x14ac:dyDescent="0.2">
      <c r="A32">
        <v>1260</v>
      </c>
      <c r="B32" t="s">
        <v>17</v>
      </c>
      <c r="C32">
        <v>82</v>
      </c>
      <c r="D32" t="s">
        <v>18</v>
      </c>
      <c r="E32">
        <v>1</v>
      </c>
      <c r="F32">
        <v>9</v>
      </c>
      <c r="H32" t="s">
        <v>7</v>
      </c>
      <c r="O32" t="s">
        <v>12</v>
      </c>
      <c r="R32" t="s">
        <v>55</v>
      </c>
      <c r="T32">
        <v>3</v>
      </c>
      <c r="U32">
        <v>4</v>
      </c>
    </row>
    <row r="33" spans="1:21" x14ac:dyDescent="0.2">
      <c r="A33">
        <v>1623</v>
      </c>
      <c r="B33" t="s">
        <v>17</v>
      </c>
      <c r="C33">
        <v>79</v>
      </c>
      <c r="D33" t="s">
        <v>18</v>
      </c>
      <c r="E33">
        <v>1</v>
      </c>
      <c r="G33" t="s">
        <v>6</v>
      </c>
      <c r="O33" t="s">
        <v>12</v>
      </c>
      <c r="R33" t="s">
        <v>55</v>
      </c>
      <c r="T33">
        <v>3</v>
      </c>
      <c r="U33">
        <v>7</v>
      </c>
    </row>
    <row r="34" spans="1:21" x14ac:dyDescent="0.2">
      <c r="A34">
        <v>1547</v>
      </c>
      <c r="B34" t="s">
        <v>17</v>
      </c>
      <c r="C34">
        <v>82</v>
      </c>
      <c r="D34" t="s">
        <v>16</v>
      </c>
      <c r="E34">
        <v>0</v>
      </c>
      <c r="O34" t="s">
        <v>12</v>
      </c>
      <c r="R34" t="s">
        <v>55</v>
      </c>
      <c r="T34">
        <v>2</v>
      </c>
      <c r="U34">
        <v>4</v>
      </c>
    </row>
    <row r="35" spans="1:21" x14ac:dyDescent="0.2">
      <c r="A35">
        <v>2628</v>
      </c>
      <c r="B35" t="s">
        <v>17</v>
      </c>
      <c r="C35">
        <v>79</v>
      </c>
      <c r="D35" t="s">
        <v>18</v>
      </c>
      <c r="E35">
        <v>0</v>
      </c>
      <c r="F35">
        <v>5</v>
      </c>
      <c r="O35" t="s">
        <v>12</v>
      </c>
      <c r="R35" t="s">
        <v>55</v>
      </c>
      <c r="T35">
        <v>2</v>
      </c>
      <c r="U35">
        <v>2</v>
      </c>
    </row>
    <row r="36" spans="1:21" x14ac:dyDescent="0.2">
      <c r="A36">
        <v>20</v>
      </c>
      <c r="B36" t="s">
        <v>17</v>
      </c>
      <c r="C36">
        <v>88</v>
      </c>
      <c r="D36" t="s">
        <v>18</v>
      </c>
      <c r="E36">
        <v>1</v>
      </c>
      <c r="F36">
        <v>10</v>
      </c>
      <c r="H36" t="s">
        <v>7</v>
      </c>
      <c r="K36" t="s">
        <v>10</v>
      </c>
      <c r="N36" t="s">
        <v>50</v>
      </c>
      <c r="R36" t="s">
        <v>55</v>
      </c>
      <c r="T36">
        <v>4</v>
      </c>
      <c r="U36">
        <v>7</v>
      </c>
    </row>
    <row r="37" spans="1:21" x14ac:dyDescent="0.2">
      <c r="A37">
        <v>1220</v>
      </c>
      <c r="B37" t="s">
        <v>17</v>
      </c>
      <c r="C37">
        <v>86</v>
      </c>
      <c r="D37" t="s">
        <v>18</v>
      </c>
      <c r="E37">
        <v>0</v>
      </c>
      <c r="F37">
        <v>16</v>
      </c>
      <c r="G37" t="s">
        <v>6</v>
      </c>
      <c r="H37" t="s">
        <v>7</v>
      </c>
      <c r="I37" t="s">
        <v>8</v>
      </c>
      <c r="J37" t="s">
        <v>9</v>
      </c>
      <c r="N37" t="s">
        <v>50</v>
      </c>
      <c r="R37" t="s">
        <v>55</v>
      </c>
      <c r="T37">
        <v>6</v>
      </c>
      <c r="U37">
        <v>12</v>
      </c>
    </row>
    <row r="38" spans="1:21" x14ac:dyDescent="0.2">
      <c r="A38">
        <v>1331</v>
      </c>
      <c r="B38" t="s">
        <v>17</v>
      </c>
      <c r="C38">
        <v>83</v>
      </c>
      <c r="D38" t="s">
        <v>18</v>
      </c>
      <c r="E38">
        <v>1</v>
      </c>
      <c r="G38" t="s">
        <v>6</v>
      </c>
      <c r="H38" t="s">
        <v>7</v>
      </c>
      <c r="J38" t="s">
        <v>9</v>
      </c>
      <c r="N38" t="s">
        <v>50</v>
      </c>
      <c r="R38" t="s">
        <v>55</v>
      </c>
      <c r="T38">
        <v>5</v>
      </c>
      <c r="U38">
        <v>7</v>
      </c>
    </row>
    <row r="39" spans="1:21" x14ac:dyDescent="0.2">
      <c r="A39">
        <v>1770</v>
      </c>
      <c r="B39" t="s">
        <v>17</v>
      </c>
      <c r="C39">
        <v>81</v>
      </c>
      <c r="D39" t="s">
        <v>16</v>
      </c>
      <c r="E39">
        <v>1</v>
      </c>
      <c r="F39">
        <v>18</v>
      </c>
      <c r="H39" t="s">
        <v>7</v>
      </c>
      <c r="J39" t="s">
        <v>9</v>
      </c>
      <c r="N39" t="s">
        <v>50</v>
      </c>
      <c r="R39" t="s">
        <v>55</v>
      </c>
      <c r="T39">
        <v>4</v>
      </c>
      <c r="U39">
        <v>6</v>
      </c>
    </row>
    <row r="40" spans="1:21" x14ac:dyDescent="0.2">
      <c r="A40">
        <v>1143</v>
      </c>
      <c r="B40" t="s">
        <v>17</v>
      </c>
      <c r="C40">
        <v>99</v>
      </c>
      <c r="D40" t="s">
        <v>18</v>
      </c>
      <c r="E40">
        <v>1</v>
      </c>
      <c r="H40" t="s">
        <v>7</v>
      </c>
      <c r="I40" t="s">
        <v>8</v>
      </c>
      <c r="N40" t="s">
        <v>50</v>
      </c>
      <c r="R40" t="s">
        <v>55</v>
      </c>
      <c r="T40">
        <v>4</v>
      </c>
      <c r="U40">
        <v>6</v>
      </c>
    </row>
    <row r="41" spans="1:21" x14ac:dyDescent="0.2">
      <c r="A41">
        <v>1576</v>
      </c>
      <c r="B41" t="s">
        <v>17</v>
      </c>
      <c r="C41">
        <v>75</v>
      </c>
      <c r="D41" t="s">
        <v>18</v>
      </c>
      <c r="E41">
        <v>0</v>
      </c>
      <c r="F41">
        <v>12</v>
      </c>
      <c r="I41" t="s">
        <v>8</v>
      </c>
      <c r="N41" t="s">
        <v>50</v>
      </c>
      <c r="R41" t="s">
        <v>55</v>
      </c>
      <c r="T41">
        <v>3</v>
      </c>
      <c r="U41">
        <v>5</v>
      </c>
    </row>
    <row r="42" spans="1:21" x14ac:dyDescent="0.2">
      <c r="A42">
        <v>1273</v>
      </c>
      <c r="B42" t="s">
        <v>17</v>
      </c>
      <c r="C42">
        <v>81</v>
      </c>
      <c r="D42" t="s">
        <v>18</v>
      </c>
      <c r="E42">
        <v>2</v>
      </c>
      <c r="F42">
        <v>9</v>
      </c>
      <c r="G42" t="s">
        <v>6</v>
      </c>
      <c r="H42" t="s">
        <v>7</v>
      </c>
      <c r="N42" t="s">
        <v>50</v>
      </c>
      <c r="R42" t="s">
        <v>55</v>
      </c>
      <c r="T42">
        <v>4</v>
      </c>
      <c r="U42">
        <v>6</v>
      </c>
    </row>
    <row r="43" spans="1:21" x14ac:dyDescent="0.2">
      <c r="A43">
        <v>1942</v>
      </c>
      <c r="B43" t="s">
        <v>17</v>
      </c>
      <c r="C43">
        <v>76</v>
      </c>
      <c r="D43" t="s">
        <v>18</v>
      </c>
      <c r="E43">
        <v>2</v>
      </c>
      <c r="F43">
        <v>17</v>
      </c>
      <c r="G43" t="s">
        <v>6</v>
      </c>
      <c r="N43" t="s">
        <v>50</v>
      </c>
      <c r="R43" t="s">
        <v>55</v>
      </c>
      <c r="T43">
        <v>3</v>
      </c>
      <c r="U43">
        <v>5</v>
      </c>
    </row>
    <row r="44" spans="1:21" x14ac:dyDescent="0.2">
      <c r="A44">
        <v>417</v>
      </c>
      <c r="B44" t="s">
        <v>17</v>
      </c>
      <c r="C44">
        <v>87</v>
      </c>
      <c r="D44" t="s">
        <v>18</v>
      </c>
      <c r="E44">
        <v>1</v>
      </c>
      <c r="K44" t="s">
        <v>10</v>
      </c>
      <c r="R44" t="s">
        <v>55</v>
      </c>
      <c r="T44">
        <v>2</v>
      </c>
      <c r="U44">
        <v>3</v>
      </c>
    </row>
    <row r="45" spans="1:21" x14ac:dyDescent="0.2">
      <c r="A45">
        <v>1107</v>
      </c>
      <c r="B45" t="s">
        <v>17</v>
      </c>
      <c r="C45">
        <v>100</v>
      </c>
      <c r="D45" t="s">
        <v>18</v>
      </c>
      <c r="E45">
        <v>0</v>
      </c>
      <c r="K45" t="s">
        <v>10</v>
      </c>
      <c r="R45" t="s">
        <v>55</v>
      </c>
      <c r="T45">
        <v>2</v>
      </c>
      <c r="U45">
        <v>3</v>
      </c>
    </row>
    <row r="46" spans="1:21" x14ac:dyDescent="0.2">
      <c r="A46">
        <v>538</v>
      </c>
      <c r="B46" t="s">
        <v>17</v>
      </c>
      <c r="C46">
        <v>105</v>
      </c>
      <c r="D46" t="s">
        <v>18</v>
      </c>
      <c r="E46">
        <v>0</v>
      </c>
      <c r="G46" t="s">
        <v>6</v>
      </c>
      <c r="H46" t="s">
        <v>7</v>
      </c>
      <c r="J46" t="s">
        <v>9</v>
      </c>
      <c r="R46" t="s">
        <v>55</v>
      </c>
      <c r="T46">
        <v>4</v>
      </c>
      <c r="U46">
        <v>7</v>
      </c>
    </row>
    <row r="47" spans="1:21" x14ac:dyDescent="0.2">
      <c r="A47">
        <v>748</v>
      </c>
      <c r="B47" t="s">
        <v>17</v>
      </c>
      <c r="C47">
        <v>103</v>
      </c>
      <c r="D47" t="s">
        <v>18</v>
      </c>
      <c r="E47">
        <v>1</v>
      </c>
      <c r="F47">
        <v>9</v>
      </c>
      <c r="G47" t="s">
        <v>6</v>
      </c>
      <c r="H47" t="s">
        <v>7</v>
      </c>
      <c r="J47" t="s">
        <v>9</v>
      </c>
      <c r="R47" t="s">
        <v>55</v>
      </c>
      <c r="T47">
        <v>4</v>
      </c>
      <c r="U47">
        <v>7</v>
      </c>
    </row>
    <row r="48" spans="1:21" x14ac:dyDescent="0.2">
      <c r="A48">
        <v>947</v>
      </c>
      <c r="B48" t="s">
        <v>17</v>
      </c>
      <c r="C48">
        <v>103</v>
      </c>
      <c r="D48" t="s">
        <v>16</v>
      </c>
      <c r="E48">
        <v>1</v>
      </c>
      <c r="G48" t="s">
        <v>6</v>
      </c>
      <c r="H48" t="s">
        <v>7</v>
      </c>
      <c r="J48" t="s">
        <v>9</v>
      </c>
      <c r="R48" t="s">
        <v>55</v>
      </c>
      <c r="T48">
        <v>4</v>
      </c>
      <c r="U48">
        <v>8</v>
      </c>
    </row>
    <row r="49" spans="1:21" x14ac:dyDescent="0.2">
      <c r="A49">
        <v>1390</v>
      </c>
      <c r="B49" t="s">
        <v>17</v>
      </c>
      <c r="C49">
        <v>73</v>
      </c>
      <c r="D49" t="s">
        <v>18</v>
      </c>
      <c r="E49">
        <v>2</v>
      </c>
      <c r="F49">
        <v>16</v>
      </c>
      <c r="G49" t="s">
        <v>6</v>
      </c>
      <c r="H49" t="s">
        <v>7</v>
      </c>
      <c r="J49" t="s">
        <v>9</v>
      </c>
      <c r="R49" t="s">
        <v>55</v>
      </c>
      <c r="T49">
        <v>4</v>
      </c>
      <c r="U49">
        <v>6</v>
      </c>
    </row>
    <row r="50" spans="1:21" x14ac:dyDescent="0.2">
      <c r="A50">
        <v>2807</v>
      </c>
      <c r="B50" t="s">
        <v>17</v>
      </c>
      <c r="C50">
        <v>80</v>
      </c>
      <c r="D50" t="s">
        <v>18</v>
      </c>
      <c r="E50">
        <v>0</v>
      </c>
      <c r="F50">
        <v>7</v>
      </c>
      <c r="G50" t="s">
        <v>6</v>
      </c>
      <c r="H50" t="s">
        <v>7</v>
      </c>
      <c r="J50" t="s">
        <v>9</v>
      </c>
      <c r="R50" t="s">
        <v>55</v>
      </c>
      <c r="T50">
        <v>4</v>
      </c>
      <c r="U50">
        <v>6</v>
      </c>
    </row>
    <row r="51" spans="1:21" x14ac:dyDescent="0.2">
      <c r="A51">
        <v>1031</v>
      </c>
      <c r="B51" t="s">
        <v>17</v>
      </c>
      <c r="C51">
        <v>86</v>
      </c>
      <c r="D51" t="s">
        <v>18</v>
      </c>
      <c r="E51">
        <v>0</v>
      </c>
      <c r="H51" t="s">
        <v>7</v>
      </c>
      <c r="J51" t="s">
        <v>9</v>
      </c>
      <c r="R51" t="s">
        <v>55</v>
      </c>
      <c r="T51">
        <v>3</v>
      </c>
      <c r="U51">
        <v>6</v>
      </c>
    </row>
    <row r="52" spans="1:21" x14ac:dyDescent="0.2">
      <c r="A52">
        <v>1559</v>
      </c>
      <c r="B52" t="s">
        <v>17</v>
      </c>
      <c r="C52">
        <v>81</v>
      </c>
      <c r="D52" t="s">
        <v>18</v>
      </c>
      <c r="E52">
        <v>1</v>
      </c>
      <c r="H52" t="s">
        <v>7</v>
      </c>
      <c r="J52" t="s">
        <v>9</v>
      </c>
      <c r="R52" t="s">
        <v>55</v>
      </c>
      <c r="T52">
        <v>3</v>
      </c>
      <c r="U52">
        <v>6</v>
      </c>
    </row>
    <row r="53" spans="1:21" x14ac:dyDescent="0.2">
      <c r="A53">
        <v>2681</v>
      </c>
      <c r="B53" t="s">
        <v>17</v>
      </c>
      <c r="C53">
        <v>72</v>
      </c>
      <c r="D53" t="s">
        <v>18</v>
      </c>
      <c r="E53">
        <v>0</v>
      </c>
      <c r="F53">
        <v>15</v>
      </c>
      <c r="H53" t="s">
        <v>7</v>
      </c>
      <c r="J53" t="s">
        <v>9</v>
      </c>
      <c r="R53" t="s">
        <v>55</v>
      </c>
      <c r="T53">
        <v>3</v>
      </c>
      <c r="U53">
        <v>3</v>
      </c>
    </row>
    <row r="54" spans="1:21" x14ac:dyDescent="0.2">
      <c r="A54">
        <v>2713</v>
      </c>
      <c r="B54" t="s">
        <v>17</v>
      </c>
      <c r="C54">
        <v>60</v>
      </c>
      <c r="D54" t="s">
        <v>18</v>
      </c>
      <c r="E54">
        <v>0</v>
      </c>
      <c r="H54" t="s">
        <v>7</v>
      </c>
      <c r="J54" t="s">
        <v>9</v>
      </c>
      <c r="R54" t="s">
        <v>55</v>
      </c>
      <c r="T54">
        <v>3</v>
      </c>
      <c r="U54">
        <v>4</v>
      </c>
    </row>
    <row r="55" spans="1:21" x14ac:dyDescent="0.2">
      <c r="A55">
        <v>1086</v>
      </c>
      <c r="B55" t="s">
        <v>17</v>
      </c>
      <c r="C55">
        <v>84</v>
      </c>
      <c r="D55" t="s">
        <v>18</v>
      </c>
      <c r="E55">
        <v>2</v>
      </c>
      <c r="G55" t="s">
        <v>6</v>
      </c>
      <c r="J55" t="s">
        <v>9</v>
      </c>
      <c r="R55" t="s">
        <v>55</v>
      </c>
      <c r="T55">
        <v>3</v>
      </c>
      <c r="U55">
        <v>4</v>
      </c>
    </row>
    <row r="56" spans="1:21" x14ac:dyDescent="0.2">
      <c r="A56">
        <v>986</v>
      </c>
      <c r="B56" t="s">
        <v>17</v>
      </c>
      <c r="C56">
        <v>92</v>
      </c>
      <c r="D56" t="s">
        <v>18</v>
      </c>
      <c r="E56">
        <v>0</v>
      </c>
      <c r="J56" t="s">
        <v>9</v>
      </c>
      <c r="R56" t="s">
        <v>55</v>
      </c>
      <c r="T56">
        <v>2</v>
      </c>
      <c r="U56">
        <v>3</v>
      </c>
    </row>
    <row r="57" spans="1:21" x14ac:dyDescent="0.2">
      <c r="A57">
        <v>1163</v>
      </c>
      <c r="B57" t="s">
        <v>17</v>
      </c>
      <c r="C57">
        <v>92</v>
      </c>
      <c r="D57" t="s">
        <v>18</v>
      </c>
      <c r="E57">
        <v>0</v>
      </c>
      <c r="J57" t="s">
        <v>9</v>
      </c>
      <c r="R57" t="s">
        <v>55</v>
      </c>
      <c r="T57">
        <v>2</v>
      </c>
      <c r="U57">
        <v>5</v>
      </c>
    </row>
    <row r="58" spans="1:21" x14ac:dyDescent="0.2">
      <c r="A58">
        <v>2449</v>
      </c>
      <c r="B58" t="s">
        <v>17</v>
      </c>
      <c r="C58">
        <v>62</v>
      </c>
      <c r="D58" t="s">
        <v>18</v>
      </c>
      <c r="E58">
        <v>0</v>
      </c>
      <c r="F58">
        <v>15</v>
      </c>
      <c r="J58" t="s">
        <v>9</v>
      </c>
      <c r="R58" t="s">
        <v>55</v>
      </c>
      <c r="T58">
        <v>2</v>
      </c>
      <c r="U58">
        <v>3</v>
      </c>
    </row>
    <row r="59" spans="1:21" x14ac:dyDescent="0.2">
      <c r="A59">
        <v>522</v>
      </c>
      <c r="B59" t="s">
        <v>17</v>
      </c>
      <c r="C59">
        <v>88</v>
      </c>
      <c r="D59" t="s">
        <v>16</v>
      </c>
      <c r="E59">
        <v>1</v>
      </c>
      <c r="H59" t="s">
        <v>7</v>
      </c>
      <c r="I59" t="s">
        <v>8</v>
      </c>
      <c r="R59" t="s">
        <v>55</v>
      </c>
      <c r="T59">
        <v>3</v>
      </c>
      <c r="U59">
        <v>4</v>
      </c>
    </row>
    <row r="60" spans="1:21" x14ac:dyDescent="0.2">
      <c r="A60">
        <v>2601</v>
      </c>
      <c r="B60" t="s">
        <v>17</v>
      </c>
      <c r="C60">
        <v>65</v>
      </c>
      <c r="D60" t="s">
        <v>18</v>
      </c>
      <c r="E60">
        <v>0</v>
      </c>
      <c r="F60">
        <v>16</v>
      </c>
      <c r="H60" t="s">
        <v>7</v>
      </c>
      <c r="I60" t="s">
        <v>8</v>
      </c>
      <c r="R60" t="s">
        <v>55</v>
      </c>
      <c r="T60">
        <v>3</v>
      </c>
      <c r="U60">
        <v>6</v>
      </c>
    </row>
    <row r="61" spans="1:21" x14ac:dyDescent="0.2">
      <c r="A61">
        <v>925</v>
      </c>
      <c r="B61" t="s">
        <v>17</v>
      </c>
      <c r="C61">
        <v>96</v>
      </c>
      <c r="D61" t="s">
        <v>18</v>
      </c>
      <c r="E61">
        <v>1</v>
      </c>
      <c r="G61" t="s">
        <v>6</v>
      </c>
      <c r="H61" t="s">
        <v>7</v>
      </c>
      <c r="R61" t="s">
        <v>55</v>
      </c>
      <c r="T61">
        <v>3</v>
      </c>
      <c r="U61">
        <v>5</v>
      </c>
    </row>
    <row r="62" spans="1:21" x14ac:dyDescent="0.2">
      <c r="A62">
        <v>1579</v>
      </c>
      <c r="B62" t="s">
        <v>17</v>
      </c>
      <c r="C62">
        <v>70</v>
      </c>
      <c r="D62" t="s">
        <v>18</v>
      </c>
      <c r="E62">
        <v>1</v>
      </c>
      <c r="G62" t="s">
        <v>6</v>
      </c>
      <c r="H62" t="s">
        <v>7</v>
      </c>
      <c r="R62" t="s">
        <v>55</v>
      </c>
      <c r="T62">
        <v>3</v>
      </c>
      <c r="U62">
        <v>5</v>
      </c>
    </row>
    <row r="63" spans="1:21" x14ac:dyDescent="0.2">
      <c r="A63">
        <v>1047</v>
      </c>
      <c r="B63" t="s">
        <v>17</v>
      </c>
      <c r="C63">
        <v>101</v>
      </c>
      <c r="D63" t="s">
        <v>18</v>
      </c>
      <c r="E63">
        <v>0</v>
      </c>
      <c r="H63" t="s">
        <v>7</v>
      </c>
      <c r="R63" t="s">
        <v>55</v>
      </c>
      <c r="T63">
        <v>2</v>
      </c>
      <c r="U63">
        <v>2</v>
      </c>
    </row>
    <row r="64" spans="1:21" x14ac:dyDescent="0.2">
      <c r="A64">
        <v>1073</v>
      </c>
      <c r="B64" t="s">
        <v>17</v>
      </c>
      <c r="C64">
        <v>102</v>
      </c>
      <c r="D64" t="s">
        <v>18</v>
      </c>
      <c r="E64">
        <v>0</v>
      </c>
      <c r="H64" t="s">
        <v>7</v>
      </c>
      <c r="R64" t="s">
        <v>55</v>
      </c>
      <c r="T64">
        <v>2</v>
      </c>
      <c r="U64">
        <v>2</v>
      </c>
    </row>
    <row r="65" spans="1:21" x14ac:dyDescent="0.2">
      <c r="A65">
        <v>1206</v>
      </c>
      <c r="B65" t="s">
        <v>17</v>
      </c>
      <c r="C65">
        <v>81</v>
      </c>
      <c r="D65" t="s">
        <v>16</v>
      </c>
      <c r="E65">
        <v>2</v>
      </c>
      <c r="F65">
        <v>10</v>
      </c>
      <c r="H65" t="s">
        <v>7</v>
      </c>
      <c r="R65" t="s">
        <v>55</v>
      </c>
      <c r="T65">
        <v>2</v>
      </c>
      <c r="U65">
        <v>6</v>
      </c>
    </row>
    <row r="66" spans="1:21" x14ac:dyDescent="0.2">
      <c r="A66">
        <v>2588</v>
      </c>
      <c r="B66" t="s">
        <v>17</v>
      </c>
      <c r="C66">
        <v>65</v>
      </c>
      <c r="D66" t="s">
        <v>18</v>
      </c>
      <c r="E66">
        <v>1</v>
      </c>
      <c r="F66">
        <v>11</v>
      </c>
      <c r="H66" t="s">
        <v>7</v>
      </c>
      <c r="R66" t="s">
        <v>55</v>
      </c>
      <c r="T66">
        <v>2</v>
      </c>
      <c r="U66">
        <v>3</v>
      </c>
    </row>
    <row r="67" spans="1:21" x14ac:dyDescent="0.2">
      <c r="A67">
        <v>751</v>
      </c>
      <c r="B67" t="s">
        <v>17</v>
      </c>
      <c r="C67">
        <v>92</v>
      </c>
      <c r="D67" t="s">
        <v>18</v>
      </c>
      <c r="E67">
        <v>1</v>
      </c>
      <c r="R67" t="s">
        <v>55</v>
      </c>
      <c r="T67">
        <v>1</v>
      </c>
      <c r="U67">
        <v>2</v>
      </c>
    </row>
    <row r="68" spans="1:21" x14ac:dyDescent="0.2">
      <c r="A68">
        <v>1261</v>
      </c>
      <c r="B68" t="s">
        <v>17</v>
      </c>
      <c r="C68">
        <v>78</v>
      </c>
      <c r="D68" t="s">
        <v>18</v>
      </c>
      <c r="E68">
        <v>1</v>
      </c>
      <c r="F68">
        <v>12</v>
      </c>
      <c r="R68" t="s">
        <v>55</v>
      </c>
      <c r="T68">
        <v>1</v>
      </c>
      <c r="U68">
        <v>3</v>
      </c>
    </row>
    <row r="69" spans="1:21" x14ac:dyDescent="0.2">
      <c r="A69">
        <v>1316</v>
      </c>
      <c r="B69" t="s">
        <v>17</v>
      </c>
      <c r="C69">
        <v>68</v>
      </c>
      <c r="D69" t="s">
        <v>18</v>
      </c>
      <c r="E69">
        <v>0</v>
      </c>
      <c r="F69">
        <v>15</v>
      </c>
      <c r="R69" t="s">
        <v>55</v>
      </c>
      <c r="T69">
        <v>1</v>
      </c>
      <c r="U69">
        <v>3</v>
      </c>
    </row>
    <row r="70" spans="1:21" x14ac:dyDescent="0.2">
      <c r="A70">
        <v>1586</v>
      </c>
      <c r="B70" t="s">
        <v>17</v>
      </c>
      <c r="C70">
        <v>80</v>
      </c>
      <c r="D70" t="s">
        <v>18</v>
      </c>
      <c r="E70">
        <v>1</v>
      </c>
      <c r="R70" t="s">
        <v>55</v>
      </c>
      <c r="T70">
        <v>1</v>
      </c>
      <c r="U70">
        <v>4</v>
      </c>
    </row>
    <row r="71" spans="1:21" x14ac:dyDescent="0.2">
      <c r="A71">
        <v>2125</v>
      </c>
      <c r="B71" t="s">
        <v>17</v>
      </c>
      <c r="C71">
        <v>81</v>
      </c>
      <c r="D71" t="s">
        <v>18</v>
      </c>
      <c r="E71">
        <v>1</v>
      </c>
      <c r="R71" t="s">
        <v>55</v>
      </c>
      <c r="T71">
        <v>1</v>
      </c>
      <c r="U71">
        <v>4</v>
      </c>
    </row>
    <row r="72" spans="1:21" x14ac:dyDescent="0.2">
      <c r="A72">
        <v>2730</v>
      </c>
      <c r="B72" t="s">
        <v>17</v>
      </c>
      <c r="C72">
        <v>61</v>
      </c>
      <c r="D72" t="s">
        <v>18</v>
      </c>
      <c r="E72">
        <v>0</v>
      </c>
      <c r="F72">
        <v>15</v>
      </c>
      <c r="R72" t="s">
        <v>55</v>
      </c>
      <c r="T72">
        <v>1</v>
      </c>
      <c r="U72">
        <v>2</v>
      </c>
    </row>
    <row r="73" spans="1:21" x14ac:dyDescent="0.2">
      <c r="A73">
        <v>2731</v>
      </c>
      <c r="B73" t="s">
        <v>17</v>
      </c>
      <c r="C73">
        <v>79</v>
      </c>
      <c r="D73" t="s">
        <v>18</v>
      </c>
      <c r="E73">
        <v>0</v>
      </c>
      <c r="F73">
        <v>16</v>
      </c>
      <c r="R73" t="s">
        <v>55</v>
      </c>
      <c r="T73">
        <v>1</v>
      </c>
      <c r="U73">
        <v>2</v>
      </c>
    </row>
    <row r="74" spans="1:21" x14ac:dyDescent="0.2">
      <c r="A74">
        <v>1148</v>
      </c>
      <c r="B74" t="s">
        <v>17</v>
      </c>
      <c r="C74">
        <v>96</v>
      </c>
      <c r="D74" t="s">
        <v>18</v>
      </c>
      <c r="E74">
        <v>0</v>
      </c>
      <c r="H74" t="s">
        <v>7</v>
      </c>
      <c r="K74" t="s">
        <v>10</v>
      </c>
      <c r="M74" t="s">
        <v>52</v>
      </c>
      <c r="N74" t="s">
        <v>50</v>
      </c>
      <c r="O74" t="s">
        <v>12</v>
      </c>
      <c r="P74" t="s">
        <v>51</v>
      </c>
      <c r="Q74" t="s">
        <v>54</v>
      </c>
      <c r="S74" t="s">
        <v>53</v>
      </c>
      <c r="T74">
        <v>8</v>
      </c>
      <c r="U74">
        <v>11</v>
      </c>
    </row>
    <row r="75" spans="1:21" x14ac:dyDescent="0.2">
      <c r="A75">
        <v>100</v>
      </c>
      <c r="B75" t="s">
        <v>17</v>
      </c>
      <c r="C75">
        <v>91</v>
      </c>
      <c r="D75" t="s">
        <v>16</v>
      </c>
      <c r="E75">
        <v>1</v>
      </c>
      <c r="F75">
        <v>11</v>
      </c>
      <c r="H75" t="s">
        <v>7</v>
      </c>
      <c r="I75" t="s">
        <v>8</v>
      </c>
      <c r="J75" t="s">
        <v>9</v>
      </c>
      <c r="N75" t="s">
        <v>50</v>
      </c>
      <c r="O75" t="s">
        <v>12</v>
      </c>
      <c r="Q75" t="s">
        <v>54</v>
      </c>
      <c r="T75">
        <v>6</v>
      </c>
      <c r="U75">
        <v>8</v>
      </c>
    </row>
    <row r="76" spans="1:21" x14ac:dyDescent="0.2">
      <c r="A76">
        <v>1145</v>
      </c>
      <c r="B76" t="s">
        <v>17</v>
      </c>
      <c r="C76">
        <v>82</v>
      </c>
      <c r="D76" t="s">
        <v>18</v>
      </c>
      <c r="E76">
        <v>1</v>
      </c>
      <c r="G76" t="s">
        <v>6</v>
      </c>
      <c r="H76" t="s">
        <v>7</v>
      </c>
      <c r="I76" t="s">
        <v>8</v>
      </c>
      <c r="J76" t="s">
        <v>9</v>
      </c>
      <c r="O76" t="s">
        <v>12</v>
      </c>
      <c r="Q76" t="s">
        <v>54</v>
      </c>
      <c r="S76" t="s">
        <v>53</v>
      </c>
      <c r="T76">
        <v>7</v>
      </c>
      <c r="U76">
        <v>11</v>
      </c>
    </row>
    <row r="77" spans="1:21" x14ac:dyDescent="0.2">
      <c r="A77">
        <v>2535</v>
      </c>
      <c r="B77" t="s">
        <v>17</v>
      </c>
      <c r="C77">
        <v>86</v>
      </c>
      <c r="D77" t="s">
        <v>16</v>
      </c>
      <c r="E77">
        <v>1</v>
      </c>
      <c r="O77" t="s">
        <v>12</v>
      </c>
      <c r="Q77" t="s">
        <v>54</v>
      </c>
      <c r="T77">
        <v>2</v>
      </c>
      <c r="U77">
        <v>2</v>
      </c>
    </row>
    <row r="78" spans="1:21" x14ac:dyDescent="0.2">
      <c r="A78">
        <v>2674</v>
      </c>
      <c r="B78" t="s">
        <v>17</v>
      </c>
      <c r="C78">
        <v>73</v>
      </c>
      <c r="D78" t="s">
        <v>18</v>
      </c>
      <c r="E78">
        <v>0</v>
      </c>
      <c r="I78" t="s">
        <v>8</v>
      </c>
      <c r="K78" t="s">
        <v>10</v>
      </c>
      <c r="N78" t="s">
        <v>50</v>
      </c>
      <c r="Q78" t="s">
        <v>54</v>
      </c>
      <c r="T78">
        <v>4</v>
      </c>
      <c r="U78">
        <v>5</v>
      </c>
    </row>
    <row r="79" spans="1:21" x14ac:dyDescent="0.2">
      <c r="A79">
        <v>1224</v>
      </c>
      <c r="B79" t="s">
        <v>17</v>
      </c>
      <c r="C79">
        <v>85</v>
      </c>
      <c r="D79" t="s">
        <v>18</v>
      </c>
      <c r="E79">
        <v>1</v>
      </c>
      <c r="F79">
        <v>15</v>
      </c>
      <c r="G79" t="s">
        <v>6</v>
      </c>
      <c r="H79" t="s">
        <v>7</v>
      </c>
      <c r="J79" t="s">
        <v>9</v>
      </c>
      <c r="N79" t="s">
        <v>50</v>
      </c>
      <c r="Q79" t="s">
        <v>54</v>
      </c>
      <c r="T79">
        <v>5</v>
      </c>
      <c r="U79">
        <v>7</v>
      </c>
    </row>
    <row r="80" spans="1:21" x14ac:dyDescent="0.2">
      <c r="A80">
        <v>257</v>
      </c>
      <c r="B80" t="s">
        <v>17</v>
      </c>
      <c r="C80">
        <v>95</v>
      </c>
      <c r="D80" t="s">
        <v>16</v>
      </c>
      <c r="E80">
        <v>2</v>
      </c>
      <c r="F80">
        <v>9</v>
      </c>
      <c r="G80" t="s">
        <v>6</v>
      </c>
      <c r="H80" t="s">
        <v>7</v>
      </c>
      <c r="I80" t="s">
        <v>8</v>
      </c>
      <c r="J80" t="s">
        <v>9</v>
      </c>
      <c r="Q80" t="s">
        <v>54</v>
      </c>
      <c r="T80">
        <v>5</v>
      </c>
      <c r="U80">
        <v>6</v>
      </c>
    </row>
    <row r="81" spans="1:21" x14ac:dyDescent="0.2">
      <c r="A81">
        <v>1078</v>
      </c>
      <c r="B81" t="s">
        <v>17</v>
      </c>
      <c r="C81">
        <v>97</v>
      </c>
      <c r="D81" t="s">
        <v>18</v>
      </c>
      <c r="E81">
        <v>1</v>
      </c>
      <c r="G81" t="s">
        <v>6</v>
      </c>
      <c r="H81" t="s">
        <v>7</v>
      </c>
      <c r="J81" t="s">
        <v>9</v>
      </c>
      <c r="Q81" t="s">
        <v>54</v>
      </c>
      <c r="T81">
        <v>4</v>
      </c>
      <c r="U81">
        <v>6</v>
      </c>
    </row>
    <row r="82" spans="1:21" x14ac:dyDescent="0.2">
      <c r="A82">
        <v>944</v>
      </c>
      <c r="B82" t="s">
        <v>17</v>
      </c>
      <c r="C82">
        <v>87</v>
      </c>
      <c r="D82" t="s">
        <v>16</v>
      </c>
      <c r="E82">
        <v>2</v>
      </c>
      <c r="H82" t="s">
        <v>7</v>
      </c>
      <c r="J82" t="s">
        <v>9</v>
      </c>
      <c r="Q82" t="s">
        <v>54</v>
      </c>
      <c r="T82">
        <v>3</v>
      </c>
      <c r="U82">
        <v>5</v>
      </c>
    </row>
    <row r="83" spans="1:21" x14ac:dyDescent="0.2">
      <c r="A83">
        <v>2402</v>
      </c>
      <c r="B83" t="s">
        <v>17</v>
      </c>
      <c r="C83">
        <v>57</v>
      </c>
      <c r="D83" t="s">
        <v>18</v>
      </c>
      <c r="E83">
        <v>0</v>
      </c>
      <c r="F83">
        <v>17</v>
      </c>
      <c r="G83" t="s">
        <v>6</v>
      </c>
      <c r="J83" t="s">
        <v>9</v>
      </c>
      <c r="Q83" t="s">
        <v>54</v>
      </c>
      <c r="T83">
        <v>3</v>
      </c>
      <c r="U83">
        <v>5</v>
      </c>
    </row>
    <row r="84" spans="1:21" x14ac:dyDescent="0.2">
      <c r="A84">
        <v>1638</v>
      </c>
      <c r="B84" t="s">
        <v>17</v>
      </c>
      <c r="C84">
        <v>78</v>
      </c>
      <c r="D84" t="s">
        <v>16</v>
      </c>
      <c r="E84">
        <v>1</v>
      </c>
      <c r="F84">
        <v>16</v>
      </c>
      <c r="H84" t="s">
        <v>7</v>
      </c>
      <c r="Q84" t="s">
        <v>54</v>
      </c>
      <c r="T84">
        <v>2</v>
      </c>
      <c r="U84">
        <v>5</v>
      </c>
    </row>
    <row r="85" spans="1:21" x14ac:dyDescent="0.2">
      <c r="A85">
        <v>936</v>
      </c>
      <c r="B85" t="s">
        <v>17</v>
      </c>
      <c r="C85">
        <v>96</v>
      </c>
      <c r="D85" t="s">
        <v>18</v>
      </c>
      <c r="E85">
        <v>2</v>
      </c>
      <c r="M85" t="s">
        <v>52</v>
      </c>
      <c r="N85" t="s">
        <v>50</v>
      </c>
      <c r="O85" t="s">
        <v>12</v>
      </c>
      <c r="P85" t="s">
        <v>51</v>
      </c>
      <c r="T85">
        <v>4</v>
      </c>
      <c r="U85">
        <v>10</v>
      </c>
    </row>
    <row r="86" spans="1:21" x14ac:dyDescent="0.2">
      <c r="A86">
        <v>1072</v>
      </c>
      <c r="B86" t="s">
        <v>17</v>
      </c>
      <c r="C86">
        <v>92</v>
      </c>
      <c r="D86" t="s">
        <v>18</v>
      </c>
      <c r="E86">
        <v>1</v>
      </c>
      <c r="H86" t="s">
        <v>7</v>
      </c>
      <c r="J86" t="s">
        <v>9</v>
      </c>
      <c r="K86" t="s">
        <v>10</v>
      </c>
      <c r="N86" t="s">
        <v>50</v>
      </c>
      <c r="O86" t="s">
        <v>12</v>
      </c>
      <c r="P86" t="s">
        <v>51</v>
      </c>
      <c r="S86" t="s">
        <v>53</v>
      </c>
      <c r="T86">
        <v>7</v>
      </c>
      <c r="U86">
        <v>11</v>
      </c>
    </row>
    <row r="87" spans="1:21" x14ac:dyDescent="0.2">
      <c r="A87">
        <v>1608</v>
      </c>
      <c r="B87" t="s">
        <v>17</v>
      </c>
      <c r="C87">
        <v>87</v>
      </c>
      <c r="D87" t="s">
        <v>16</v>
      </c>
      <c r="E87">
        <v>0</v>
      </c>
      <c r="F87">
        <v>9</v>
      </c>
      <c r="H87" t="s">
        <v>7</v>
      </c>
      <c r="K87" t="s">
        <v>10</v>
      </c>
      <c r="N87" t="s">
        <v>50</v>
      </c>
      <c r="O87" t="s">
        <v>12</v>
      </c>
      <c r="P87" t="s">
        <v>51</v>
      </c>
      <c r="S87" t="s">
        <v>53</v>
      </c>
      <c r="T87">
        <v>6</v>
      </c>
      <c r="U87">
        <v>9</v>
      </c>
    </row>
    <row r="88" spans="1:21" x14ac:dyDescent="0.2">
      <c r="A88">
        <v>1668</v>
      </c>
      <c r="B88" t="s">
        <v>17</v>
      </c>
      <c r="C88">
        <v>72</v>
      </c>
      <c r="D88" t="s">
        <v>18</v>
      </c>
      <c r="E88">
        <v>1</v>
      </c>
      <c r="F88">
        <v>10</v>
      </c>
      <c r="K88" t="s">
        <v>10</v>
      </c>
      <c r="N88" t="s">
        <v>50</v>
      </c>
      <c r="O88" t="s">
        <v>12</v>
      </c>
      <c r="P88" t="s">
        <v>51</v>
      </c>
      <c r="T88">
        <v>4</v>
      </c>
      <c r="U88">
        <v>6</v>
      </c>
    </row>
    <row r="89" spans="1:21" x14ac:dyDescent="0.2">
      <c r="A89">
        <v>952</v>
      </c>
      <c r="B89" t="s">
        <v>17</v>
      </c>
      <c r="C89">
        <v>99</v>
      </c>
      <c r="D89" t="s">
        <v>18</v>
      </c>
      <c r="E89">
        <v>1</v>
      </c>
      <c r="H89" t="s">
        <v>7</v>
      </c>
      <c r="J89" t="s">
        <v>9</v>
      </c>
      <c r="N89" t="s">
        <v>50</v>
      </c>
      <c r="O89" t="s">
        <v>12</v>
      </c>
      <c r="P89" t="s">
        <v>51</v>
      </c>
      <c r="S89" t="s">
        <v>53</v>
      </c>
      <c r="T89">
        <v>6</v>
      </c>
      <c r="U89">
        <v>10</v>
      </c>
    </row>
    <row r="90" spans="1:21" x14ac:dyDescent="0.2">
      <c r="A90">
        <v>839</v>
      </c>
      <c r="B90" t="s">
        <v>17</v>
      </c>
      <c r="C90">
        <v>94</v>
      </c>
      <c r="D90" t="s">
        <v>16</v>
      </c>
      <c r="E90">
        <v>0</v>
      </c>
      <c r="F90">
        <v>9</v>
      </c>
      <c r="H90" t="s">
        <v>7</v>
      </c>
      <c r="I90" t="s">
        <v>8</v>
      </c>
      <c r="N90" t="s">
        <v>50</v>
      </c>
      <c r="O90" t="s">
        <v>12</v>
      </c>
      <c r="P90" t="s">
        <v>51</v>
      </c>
      <c r="T90">
        <v>5</v>
      </c>
      <c r="U90">
        <v>6</v>
      </c>
    </row>
    <row r="91" spans="1:21" x14ac:dyDescent="0.2">
      <c r="A91">
        <v>762</v>
      </c>
      <c r="B91" t="s">
        <v>17</v>
      </c>
      <c r="C91">
        <v>97</v>
      </c>
      <c r="D91" t="s">
        <v>16</v>
      </c>
      <c r="E91">
        <v>1</v>
      </c>
      <c r="H91" t="s">
        <v>7</v>
      </c>
      <c r="J91" t="s">
        <v>9</v>
      </c>
      <c r="M91" t="s">
        <v>52</v>
      </c>
      <c r="O91" t="s">
        <v>12</v>
      </c>
      <c r="P91" t="s">
        <v>51</v>
      </c>
      <c r="T91">
        <v>5</v>
      </c>
      <c r="U91">
        <v>8</v>
      </c>
    </row>
    <row r="92" spans="1:21" x14ac:dyDescent="0.2">
      <c r="A92">
        <v>1133</v>
      </c>
      <c r="B92" t="s">
        <v>17</v>
      </c>
      <c r="C92">
        <v>91</v>
      </c>
      <c r="D92" t="s">
        <v>18</v>
      </c>
      <c r="E92">
        <v>1</v>
      </c>
      <c r="G92" t="s">
        <v>6</v>
      </c>
      <c r="H92" t="s">
        <v>7</v>
      </c>
      <c r="I92" t="s">
        <v>8</v>
      </c>
      <c r="J92" t="s">
        <v>9</v>
      </c>
      <c r="K92" t="s">
        <v>10</v>
      </c>
      <c r="O92" t="s">
        <v>12</v>
      </c>
      <c r="P92" t="s">
        <v>51</v>
      </c>
      <c r="S92" t="s">
        <v>53</v>
      </c>
      <c r="T92">
        <v>8</v>
      </c>
      <c r="U92">
        <v>15</v>
      </c>
    </row>
    <row r="93" spans="1:21" x14ac:dyDescent="0.2">
      <c r="A93">
        <v>1121</v>
      </c>
      <c r="B93" t="s">
        <v>17</v>
      </c>
      <c r="C93">
        <v>99</v>
      </c>
      <c r="D93" t="s">
        <v>18</v>
      </c>
      <c r="E93">
        <v>1</v>
      </c>
      <c r="G93" t="s">
        <v>6</v>
      </c>
      <c r="H93" t="s">
        <v>7</v>
      </c>
      <c r="J93" t="s">
        <v>9</v>
      </c>
      <c r="K93" t="s">
        <v>10</v>
      </c>
      <c r="O93" t="s">
        <v>12</v>
      </c>
      <c r="P93" t="s">
        <v>51</v>
      </c>
      <c r="S93" t="s">
        <v>53</v>
      </c>
      <c r="T93">
        <v>7</v>
      </c>
      <c r="U93">
        <v>9</v>
      </c>
    </row>
    <row r="94" spans="1:21" x14ac:dyDescent="0.2">
      <c r="A94">
        <v>971</v>
      </c>
      <c r="B94" t="s">
        <v>17</v>
      </c>
      <c r="C94">
        <v>98</v>
      </c>
      <c r="D94" t="s">
        <v>18</v>
      </c>
      <c r="E94">
        <v>1</v>
      </c>
      <c r="H94" t="s">
        <v>7</v>
      </c>
      <c r="K94" t="s">
        <v>10</v>
      </c>
      <c r="O94" t="s">
        <v>12</v>
      </c>
      <c r="P94" t="s">
        <v>51</v>
      </c>
      <c r="T94">
        <v>4</v>
      </c>
      <c r="U94">
        <v>5</v>
      </c>
    </row>
    <row r="95" spans="1:21" x14ac:dyDescent="0.2">
      <c r="A95">
        <v>1246</v>
      </c>
      <c r="B95" t="s">
        <v>17</v>
      </c>
      <c r="C95">
        <v>86</v>
      </c>
      <c r="D95" t="s">
        <v>16</v>
      </c>
      <c r="E95">
        <v>0</v>
      </c>
      <c r="F95">
        <v>17</v>
      </c>
      <c r="H95" t="s">
        <v>7</v>
      </c>
      <c r="K95" t="s">
        <v>10</v>
      </c>
      <c r="O95" t="s">
        <v>12</v>
      </c>
      <c r="P95" t="s">
        <v>51</v>
      </c>
      <c r="T95">
        <v>4</v>
      </c>
      <c r="U95">
        <v>7</v>
      </c>
    </row>
    <row r="96" spans="1:21" x14ac:dyDescent="0.2">
      <c r="A96">
        <v>953</v>
      </c>
      <c r="B96" t="s">
        <v>17</v>
      </c>
      <c r="C96">
        <v>98</v>
      </c>
      <c r="D96" t="s">
        <v>18</v>
      </c>
      <c r="E96">
        <v>0</v>
      </c>
      <c r="K96" t="s">
        <v>10</v>
      </c>
      <c r="O96" t="s">
        <v>12</v>
      </c>
      <c r="P96" t="s">
        <v>51</v>
      </c>
      <c r="S96" t="s">
        <v>53</v>
      </c>
      <c r="T96">
        <v>4</v>
      </c>
      <c r="U96">
        <v>5</v>
      </c>
    </row>
    <row r="97" spans="1:21" x14ac:dyDescent="0.2">
      <c r="A97">
        <v>1749</v>
      </c>
      <c r="B97" t="s">
        <v>17</v>
      </c>
      <c r="C97">
        <v>81</v>
      </c>
      <c r="D97" t="s">
        <v>16</v>
      </c>
      <c r="E97">
        <v>0</v>
      </c>
      <c r="F97">
        <v>10</v>
      </c>
      <c r="G97" t="s">
        <v>6</v>
      </c>
      <c r="H97" t="s">
        <v>7</v>
      </c>
      <c r="J97" t="s">
        <v>9</v>
      </c>
      <c r="O97" t="s">
        <v>12</v>
      </c>
      <c r="P97" t="s">
        <v>51</v>
      </c>
      <c r="T97">
        <v>5</v>
      </c>
      <c r="U97">
        <v>8</v>
      </c>
    </row>
    <row r="98" spans="1:21" x14ac:dyDescent="0.2">
      <c r="A98">
        <v>749</v>
      </c>
      <c r="B98" t="s">
        <v>17</v>
      </c>
      <c r="C98">
        <v>102</v>
      </c>
      <c r="D98" t="s">
        <v>16</v>
      </c>
      <c r="E98">
        <v>0</v>
      </c>
      <c r="G98" t="s">
        <v>6</v>
      </c>
      <c r="J98" t="s">
        <v>9</v>
      </c>
      <c r="O98" t="s">
        <v>12</v>
      </c>
      <c r="P98" t="s">
        <v>51</v>
      </c>
      <c r="T98">
        <v>4</v>
      </c>
      <c r="U98">
        <v>8</v>
      </c>
    </row>
    <row r="99" spans="1:21" x14ac:dyDescent="0.2">
      <c r="A99">
        <v>277</v>
      </c>
      <c r="B99" t="s">
        <v>17</v>
      </c>
      <c r="C99">
        <v>90</v>
      </c>
      <c r="D99" t="s">
        <v>16</v>
      </c>
      <c r="E99">
        <v>1</v>
      </c>
      <c r="H99" t="s">
        <v>7</v>
      </c>
      <c r="I99" t="s">
        <v>8</v>
      </c>
      <c r="O99" t="s">
        <v>12</v>
      </c>
      <c r="P99" t="s">
        <v>51</v>
      </c>
      <c r="T99">
        <v>4</v>
      </c>
      <c r="U99">
        <v>4</v>
      </c>
    </row>
    <row r="100" spans="1:21" x14ac:dyDescent="0.2">
      <c r="A100">
        <v>989</v>
      </c>
      <c r="B100" t="s">
        <v>17</v>
      </c>
      <c r="C100">
        <v>106</v>
      </c>
      <c r="D100" t="s">
        <v>18</v>
      </c>
      <c r="E100">
        <v>0</v>
      </c>
      <c r="I100" t="s">
        <v>8</v>
      </c>
      <c r="O100" t="s">
        <v>12</v>
      </c>
      <c r="P100" t="s">
        <v>51</v>
      </c>
      <c r="T100">
        <v>3</v>
      </c>
      <c r="U100">
        <v>6</v>
      </c>
    </row>
    <row r="101" spans="1:21" x14ac:dyDescent="0.2">
      <c r="A101">
        <v>1196</v>
      </c>
      <c r="B101" t="s">
        <v>17</v>
      </c>
      <c r="C101">
        <v>79</v>
      </c>
      <c r="D101" t="s">
        <v>16</v>
      </c>
      <c r="E101">
        <v>0</v>
      </c>
      <c r="F101">
        <v>10</v>
      </c>
      <c r="H101" t="s">
        <v>7</v>
      </c>
      <c r="O101" t="s">
        <v>12</v>
      </c>
      <c r="P101" t="s">
        <v>51</v>
      </c>
      <c r="T101">
        <v>3</v>
      </c>
      <c r="U101">
        <v>5</v>
      </c>
    </row>
    <row r="102" spans="1:21" x14ac:dyDescent="0.2">
      <c r="A102">
        <v>2632</v>
      </c>
      <c r="B102" t="s">
        <v>17</v>
      </c>
      <c r="C102">
        <v>73</v>
      </c>
      <c r="D102" t="s">
        <v>16</v>
      </c>
      <c r="E102">
        <v>0</v>
      </c>
      <c r="F102">
        <v>6</v>
      </c>
      <c r="O102" t="s">
        <v>12</v>
      </c>
      <c r="P102" t="s">
        <v>51</v>
      </c>
      <c r="T102">
        <v>2</v>
      </c>
      <c r="U102">
        <v>4</v>
      </c>
    </row>
    <row r="103" spans="1:21" x14ac:dyDescent="0.2">
      <c r="A103">
        <v>2734</v>
      </c>
      <c r="B103" t="s">
        <v>17</v>
      </c>
      <c r="C103">
        <v>82</v>
      </c>
      <c r="D103" t="s">
        <v>16</v>
      </c>
      <c r="E103">
        <v>0</v>
      </c>
      <c r="F103">
        <v>15</v>
      </c>
      <c r="O103" t="s">
        <v>12</v>
      </c>
      <c r="P103" t="s">
        <v>51</v>
      </c>
      <c r="T103">
        <v>2</v>
      </c>
      <c r="U103">
        <v>2</v>
      </c>
    </row>
    <row r="104" spans="1:21" x14ac:dyDescent="0.2">
      <c r="A104">
        <v>1262</v>
      </c>
      <c r="B104" t="s">
        <v>17</v>
      </c>
      <c r="C104">
        <v>87</v>
      </c>
      <c r="D104" t="s">
        <v>16</v>
      </c>
      <c r="E104">
        <v>1</v>
      </c>
      <c r="F104">
        <v>16</v>
      </c>
      <c r="I104" t="s">
        <v>8</v>
      </c>
      <c r="M104" t="s">
        <v>52</v>
      </c>
      <c r="N104" t="s">
        <v>50</v>
      </c>
      <c r="P104" t="s">
        <v>51</v>
      </c>
      <c r="T104">
        <v>4</v>
      </c>
      <c r="U104">
        <v>5</v>
      </c>
    </row>
    <row r="105" spans="1:21" x14ac:dyDescent="0.2">
      <c r="A105">
        <v>300</v>
      </c>
      <c r="B105" t="s">
        <v>17</v>
      </c>
      <c r="C105">
        <v>87</v>
      </c>
      <c r="D105" t="s">
        <v>16</v>
      </c>
      <c r="E105">
        <v>1</v>
      </c>
      <c r="F105">
        <v>9</v>
      </c>
      <c r="G105" t="s">
        <v>6</v>
      </c>
      <c r="H105" t="s">
        <v>7</v>
      </c>
      <c r="I105" t="s">
        <v>8</v>
      </c>
      <c r="J105" t="s">
        <v>9</v>
      </c>
      <c r="N105" t="s">
        <v>50</v>
      </c>
      <c r="P105" t="s">
        <v>51</v>
      </c>
      <c r="T105">
        <v>6</v>
      </c>
      <c r="U105">
        <v>9</v>
      </c>
    </row>
    <row r="106" spans="1:21" x14ac:dyDescent="0.2">
      <c r="A106">
        <v>513</v>
      </c>
      <c r="B106" t="s">
        <v>17</v>
      </c>
      <c r="C106">
        <v>96</v>
      </c>
      <c r="D106" t="s">
        <v>16</v>
      </c>
      <c r="E106">
        <v>0</v>
      </c>
      <c r="K106" t="s">
        <v>10</v>
      </c>
      <c r="P106" t="s">
        <v>51</v>
      </c>
      <c r="T106">
        <v>2</v>
      </c>
      <c r="U106">
        <v>4</v>
      </c>
    </row>
    <row r="107" spans="1:21" x14ac:dyDescent="0.2">
      <c r="A107">
        <v>2608</v>
      </c>
      <c r="B107" t="s">
        <v>17</v>
      </c>
      <c r="C107">
        <v>78</v>
      </c>
      <c r="D107" t="s">
        <v>16</v>
      </c>
      <c r="E107">
        <v>0</v>
      </c>
      <c r="F107">
        <v>8</v>
      </c>
      <c r="G107" t="s">
        <v>6</v>
      </c>
      <c r="H107" t="s">
        <v>7</v>
      </c>
      <c r="I107" t="s">
        <v>8</v>
      </c>
      <c r="J107" t="s">
        <v>9</v>
      </c>
      <c r="P107" t="s">
        <v>51</v>
      </c>
      <c r="T107">
        <v>5</v>
      </c>
      <c r="U107">
        <v>9</v>
      </c>
    </row>
    <row r="108" spans="1:21" x14ac:dyDescent="0.2">
      <c r="A108">
        <v>1169</v>
      </c>
      <c r="B108" t="s">
        <v>17</v>
      </c>
      <c r="C108">
        <v>89</v>
      </c>
      <c r="D108" t="s">
        <v>16</v>
      </c>
      <c r="E108">
        <v>1</v>
      </c>
      <c r="G108" t="s">
        <v>6</v>
      </c>
      <c r="J108" t="s">
        <v>9</v>
      </c>
      <c r="P108" t="s">
        <v>51</v>
      </c>
      <c r="T108">
        <v>3</v>
      </c>
      <c r="U108">
        <v>6</v>
      </c>
    </row>
    <row r="109" spans="1:21" x14ac:dyDescent="0.2">
      <c r="A109">
        <v>1063</v>
      </c>
      <c r="B109" t="s">
        <v>17</v>
      </c>
      <c r="C109">
        <v>92</v>
      </c>
      <c r="D109" t="s">
        <v>16</v>
      </c>
      <c r="E109">
        <v>1</v>
      </c>
      <c r="P109" t="s">
        <v>51</v>
      </c>
      <c r="T109">
        <v>1</v>
      </c>
      <c r="U109">
        <v>4</v>
      </c>
    </row>
    <row r="110" spans="1:21" x14ac:dyDescent="0.2">
      <c r="A110">
        <v>1613</v>
      </c>
      <c r="B110" t="s">
        <v>17</v>
      </c>
      <c r="C110">
        <v>83</v>
      </c>
      <c r="D110" t="s">
        <v>16</v>
      </c>
      <c r="E110">
        <v>0</v>
      </c>
      <c r="P110" t="s">
        <v>51</v>
      </c>
      <c r="T110">
        <v>1</v>
      </c>
      <c r="U110">
        <v>2</v>
      </c>
    </row>
    <row r="111" spans="1:21" x14ac:dyDescent="0.2">
      <c r="A111">
        <v>672</v>
      </c>
      <c r="B111" t="s">
        <v>17</v>
      </c>
      <c r="C111">
        <v>83</v>
      </c>
      <c r="D111" t="s">
        <v>16</v>
      </c>
      <c r="E111">
        <v>0</v>
      </c>
      <c r="F111">
        <v>12</v>
      </c>
      <c r="H111" t="s">
        <v>7</v>
      </c>
      <c r="I111" t="s">
        <v>8</v>
      </c>
      <c r="K111" t="s">
        <v>10</v>
      </c>
      <c r="M111" t="s">
        <v>52</v>
      </c>
      <c r="N111" t="s">
        <v>50</v>
      </c>
      <c r="O111" t="s">
        <v>12</v>
      </c>
      <c r="T111">
        <v>6</v>
      </c>
      <c r="U111">
        <v>9</v>
      </c>
    </row>
    <row r="112" spans="1:21" x14ac:dyDescent="0.2">
      <c r="A112">
        <v>1764</v>
      </c>
      <c r="B112" t="s">
        <v>17</v>
      </c>
      <c r="C112">
        <v>92</v>
      </c>
      <c r="D112" t="s">
        <v>18</v>
      </c>
      <c r="E112">
        <v>0</v>
      </c>
      <c r="H112" t="s">
        <v>7</v>
      </c>
      <c r="K112" t="s">
        <v>10</v>
      </c>
      <c r="M112" t="s">
        <v>52</v>
      </c>
      <c r="N112" t="s">
        <v>50</v>
      </c>
      <c r="O112" t="s">
        <v>12</v>
      </c>
      <c r="T112">
        <v>5</v>
      </c>
      <c r="U112">
        <v>7</v>
      </c>
    </row>
    <row r="113" spans="1:21" x14ac:dyDescent="0.2">
      <c r="A113">
        <v>1633</v>
      </c>
      <c r="B113" t="s">
        <v>17</v>
      </c>
      <c r="C113">
        <v>91</v>
      </c>
      <c r="D113" t="s">
        <v>16</v>
      </c>
      <c r="E113">
        <v>1</v>
      </c>
      <c r="J113" t="s">
        <v>9</v>
      </c>
      <c r="M113" t="s">
        <v>52</v>
      </c>
      <c r="N113" t="s">
        <v>50</v>
      </c>
      <c r="O113" t="s">
        <v>12</v>
      </c>
      <c r="S113" t="s">
        <v>53</v>
      </c>
      <c r="T113">
        <v>5</v>
      </c>
      <c r="U113">
        <v>8</v>
      </c>
    </row>
    <row r="114" spans="1:21" x14ac:dyDescent="0.2">
      <c r="A114">
        <v>1706</v>
      </c>
      <c r="B114" t="s">
        <v>17</v>
      </c>
      <c r="C114">
        <v>85</v>
      </c>
      <c r="D114" t="s">
        <v>16</v>
      </c>
      <c r="E114">
        <v>1</v>
      </c>
      <c r="F114">
        <v>12</v>
      </c>
      <c r="G114" t="s">
        <v>6</v>
      </c>
      <c r="I114" t="s">
        <v>8</v>
      </c>
      <c r="M114" t="s">
        <v>52</v>
      </c>
      <c r="N114" t="s">
        <v>50</v>
      </c>
      <c r="O114" t="s">
        <v>12</v>
      </c>
      <c r="T114">
        <v>5</v>
      </c>
      <c r="U114">
        <v>8</v>
      </c>
    </row>
    <row r="115" spans="1:21" x14ac:dyDescent="0.2">
      <c r="A115">
        <v>45</v>
      </c>
      <c r="B115" t="s">
        <v>17</v>
      </c>
      <c r="C115">
        <v>95</v>
      </c>
      <c r="D115" t="s">
        <v>16</v>
      </c>
      <c r="E115">
        <v>0</v>
      </c>
      <c r="F115">
        <v>15</v>
      </c>
      <c r="H115" t="s">
        <v>7</v>
      </c>
      <c r="M115" t="s">
        <v>52</v>
      </c>
      <c r="N115" t="s">
        <v>50</v>
      </c>
      <c r="O115" t="s">
        <v>12</v>
      </c>
      <c r="T115">
        <v>4</v>
      </c>
      <c r="U115">
        <v>7</v>
      </c>
    </row>
    <row r="116" spans="1:21" x14ac:dyDescent="0.2">
      <c r="A116">
        <v>440</v>
      </c>
      <c r="B116" t="s">
        <v>17</v>
      </c>
      <c r="C116">
        <v>92</v>
      </c>
      <c r="D116" t="s">
        <v>16</v>
      </c>
      <c r="E116">
        <v>0</v>
      </c>
      <c r="F116">
        <v>11</v>
      </c>
      <c r="H116" t="s">
        <v>7</v>
      </c>
      <c r="M116" t="s">
        <v>52</v>
      </c>
      <c r="N116" t="s">
        <v>50</v>
      </c>
      <c r="O116" t="s">
        <v>12</v>
      </c>
      <c r="T116">
        <v>4</v>
      </c>
      <c r="U116">
        <v>8</v>
      </c>
    </row>
    <row r="117" spans="1:21" x14ac:dyDescent="0.2">
      <c r="A117">
        <v>757</v>
      </c>
      <c r="B117" t="s">
        <v>17</v>
      </c>
      <c r="C117">
        <v>85</v>
      </c>
      <c r="D117" t="s">
        <v>16</v>
      </c>
      <c r="E117">
        <v>1</v>
      </c>
      <c r="F117">
        <v>15</v>
      </c>
      <c r="H117" t="s">
        <v>7</v>
      </c>
      <c r="M117" t="s">
        <v>52</v>
      </c>
      <c r="N117" t="s">
        <v>50</v>
      </c>
      <c r="O117" t="s">
        <v>12</v>
      </c>
      <c r="S117" t="s">
        <v>53</v>
      </c>
      <c r="T117">
        <v>5</v>
      </c>
      <c r="U117">
        <v>8</v>
      </c>
    </row>
    <row r="118" spans="1:21" x14ac:dyDescent="0.2">
      <c r="A118">
        <v>2778</v>
      </c>
      <c r="B118" t="s">
        <v>17</v>
      </c>
      <c r="C118">
        <v>67</v>
      </c>
      <c r="D118" t="s">
        <v>16</v>
      </c>
      <c r="E118">
        <v>0</v>
      </c>
      <c r="F118">
        <v>9</v>
      </c>
      <c r="M118" t="s">
        <v>52</v>
      </c>
      <c r="N118" t="s">
        <v>50</v>
      </c>
      <c r="O118" t="s">
        <v>12</v>
      </c>
      <c r="T118">
        <v>3</v>
      </c>
      <c r="U118">
        <v>6</v>
      </c>
    </row>
    <row r="119" spans="1:21" x14ac:dyDescent="0.2">
      <c r="A119">
        <v>2552</v>
      </c>
      <c r="B119" t="s">
        <v>17</v>
      </c>
      <c r="C119">
        <v>90</v>
      </c>
      <c r="D119" t="s">
        <v>16</v>
      </c>
      <c r="E119">
        <v>0</v>
      </c>
      <c r="F119">
        <v>9</v>
      </c>
      <c r="I119" t="s">
        <v>8</v>
      </c>
      <c r="J119" t="s">
        <v>9</v>
      </c>
      <c r="K119" t="s">
        <v>10</v>
      </c>
      <c r="N119" t="s">
        <v>50</v>
      </c>
      <c r="O119" t="s">
        <v>12</v>
      </c>
      <c r="T119">
        <v>5</v>
      </c>
      <c r="U119">
        <v>8</v>
      </c>
    </row>
    <row r="120" spans="1:21" x14ac:dyDescent="0.2">
      <c r="A120">
        <v>609</v>
      </c>
      <c r="B120" t="s">
        <v>17</v>
      </c>
      <c r="C120">
        <v>85</v>
      </c>
      <c r="D120" t="s">
        <v>18</v>
      </c>
      <c r="E120">
        <v>0</v>
      </c>
      <c r="F120">
        <v>9</v>
      </c>
      <c r="G120" t="s">
        <v>6</v>
      </c>
      <c r="H120" t="s">
        <v>7</v>
      </c>
      <c r="J120" t="s">
        <v>9</v>
      </c>
      <c r="K120" t="s">
        <v>10</v>
      </c>
      <c r="N120" t="s">
        <v>50</v>
      </c>
      <c r="O120" t="s">
        <v>12</v>
      </c>
      <c r="T120">
        <v>6</v>
      </c>
      <c r="U120">
        <v>10</v>
      </c>
    </row>
    <row r="121" spans="1:21" x14ac:dyDescent="0.2">
      <c r="A121">
        <v>1275</v>
      </c>
      <c r="B121" t="s">
        <v>17</v>
      </c>
      <c r="C121">
        <v>81</v>
      </c>
      <c r="D121" t="s">
        <v>16</v>
      </c>
      <c r="E121">
        <v>1</v>
      </c>
      <c r="G121" t="s">
        <v>6</v>
      </c>
      <c r="J121" t="s">
        <v>9</v>
      </c>
      <c r="K121" t="s">
        <v>10</v>
      </c>
      <c r="N121" t="s">
        <v>50</v>
      </c>
      <c r="O121" t="s">
        <v>12</v>
      </c>
      <c r="T121">
        <v>5</v>
      </c>
      <c r="U121">
        <v>7</v>
      </c>
    </row>
    <row r="122" spans="1:21" x14ac:dyDescent="0.2">
      <c r="A122">
        <v>2374</v>
      </c>
      <c r="B122" t="s">
        <v>17</v>
      </c>
      <c r="C122">
        <v>94</v>
      </c>
      <c r="D122" t="s">
        <v>18</v>
      </c>
      <c r="E122">
        <v>0</v>
      </c>
      <c r="F122">
        <v>12</v>
      </c>
      <c r="H122" t="s">
        <v>7</v>
      </c>
      <c r="I122" t="s">
        <v>8</v>
      </c>
      <c r="K122" t="s">
        <v>10</v>
      </c>
      <c r="N122" t="s">
        <v>50</v>
      </c>
      <c r="O122" t="s">
        <v>12</v>
      </c>
      <c r="T122">
        <v>5</v>
      </c>
      <c r="U122">
        <v>6</v>
      </c>
    </row>
    <row r="123" spans="1:21" x14ac:dyDescent="0.2">
      <c r="A123">
        <v>2801</v>
      </c>
      <c r="B123" t="s">
        <v>17</v>
      </c>
      <c r="C123">
        <v>72</v>
      </c>
      <c r="D123" t="s">
        <v>16</v>
      </c>
      <c r="E123">
        <v>0</v>
      </c>
      <c r="I123" t="s">
        <v>8</v>
      </c>
      <c r="K123" t="s">
        <v>10</v>
      </c>
      <c r="N123" t="s">
        <v>50</v>
      </c>
      <c r="O123" t="s">
        <v>12</v>
      </c>
      <c r="T123">
        <v>4</v>
      </c>
      <c r="U123">
        <v>5</v>
      </c>
    </row>
    <row r="124" spans="1:21" x14ac:dyDescent="0.2">
      <c r="A124">
        <v>1610</v>
      </c>
      <c r="B124" t="s">
        <v>17</v>
      </c>
      <c r="C124">
        <v>89</v>
      </c>
      <c r="D124" t="s">
        <v>16</v>
      </c>
      <c r="E124">
        <v>1</v>
      </c>
      <c r="F124">
        <v>17</v>
      </c>
      <c r="G124" t="s">
        <v>6</v>
      </c>
      <c r="H124" t="s">
        <v>7</v>
      </c>
      <c r="K124" t="s">
        <v>10</v>
      </c>
      <c r="N124" t="s">
        <v>50</v>
      </c>
      <c r="O124" t="s">
        <v>12</v>
      </c>
      <c r="T124">
        <v>5</v>
      </c>
      <c r="U124">
        <v>8</v>
      </c>
    </row>
    <row r="125" spans="1:21" x14ac:dyDescent="0.2">
      <c r="A125">
        <v>991</v>
      </c>
      <c r="B125" t="s">
        <v>17</v>
      </c>
      <c r="C125">
        <v>95</v>
      </c>
      <c r="D125" t="s">
        <v>18</v>
      </c>
      <c r="E125">
        <v>0</v>
      </c>
      <c r="H125" t="s">
        <v>7</v>
      </c>
      <c r="K125" t="s">
        <v>10</v>
      </c>
      <c r="N125" t="s">
        <v>50</v>
      </c>
      <c r="O125" t="s">
        <v>12</v>
      </c>
      <c r="T125">
        <v>4</v>
      </c>
      <c r="U125">
        <v>7</v>
      </c>
    </row>
    <row r="126" spans="1:21" x14ac:dyDescent="0.2">
      <c r="A126">
        <v>2686</v>
      </c>
      <c r="B126" t="s">
        <v>17</v>
      </c>
      <c r="C126">
        <v>3</v>
      </c>
      <c r="D126" t="s">
        <v>16</v>
      </c>
      <c r="E126">
        <v>0</v>
      </c>
      <c r="F126">
        <v>15</v>
      </c>
      <c r="K126" t="s">
        <v>10</v>
      </c>
      <c r="N126" t="s">
        <v>50</v>
      </c>
      <c r="O126" t="s">
        <v>12</v>
      </c>
      <c r="T126">
        <v>3</v>
      </c>
      <c r="U126">
        <v>4</v>
      </c>
    </row>
    <row r="127" spans="1:21" x14ac:dyDescent="0.2">
      <c r="A127">
        <v>779</v>
      </c>
      <c r="B127" t="s">
        <v>17</v>
      </c>
      <c r="C127">
        <v>88</v>
      </c>
      <c r="D127" t="s">
        <v>16</v>
      </c>
      <c r="E127">
        <v>0</v>
      </c>
      <c r="F127">
        <v>10</v>
      </c>
      <c r="G127" t="s">
        <v>6</v>
      </c>
      <c r="H127" t="s">
        <v>7</v>
      </c>
      <c r="I127" t="s">
        <v>8</v>
      </c>
      <c r="J127" t="s">
        <v>9</v>
      </c>
      <c r="N127" t="s">
        <v>50</v>
      </c>
      <c r="O127" t="s">
        <v>12</v>
      </c>
      <c r="S127" t="s">
        <v>53</v>
      </c>
      <c r="T127">
        <v>7</v>
      </c>
      <c r="U127">
        <v>13</v>
      </c>
    </row>
    <row r="128" spans="1:21" x14ac:dyDescent="0.2">
      <c r="A128">
        <v>1213</v>
      </c>
      <c r="B128" t="s">
        <v>17</v>
      </c>
      <c r="C128">
        <v>91</v>
      </c>
      <c r="D128" t="s">
        <v>16</v>
      </c>
      <c r="E128">
        <v>1</v>
      </c>
      <c r="F128">
        <v>10</v>
      </c>
      <c r="I128" t="s">
        <v>8</v>
      </c>
      <c r="J128" t="s">
        <v>9</v>
      </c>
      <c r="N128" t="s">
        <v>50</v>
      </c>
      <c r="O128" t="s">
        <v>12</v>
      </c>
      <c r="T128">
        <v>4</v>
      </c>
      <c r="U128">
        <v>7</v>
      </c>
    </row>
    <row r="129" spans="1:21" x14ac:dyDescent="0.2">
      <c r="A129">
        <v>1641</v>
      </c>
      <c r="B129" t="s">
        <v>17</v>
      </c>
      <c r="C129">
        <v>72</v>
      </c>
      <c r="D129" t="s">
        <v>16</v>
      </c>
      <c r="E129">
        <v>1</v>
      </c>
      <c r="I129" t="s">
        <v>8</v>
      </c>
      <c r="J129" t="s">
        <v>9</v>
      </c>
      <c r="N129" t="s">
        <v>50</v>
      </c>
      <c r="O129" t="s">
        <v>12</v>
      </c>
      <c r="T129">
        <v>4</v>
      </c>
      <c r="U129">
        <v>6</v>
      </c>
    </row>
    <row r="130" spans="1:21" x14ac:dyDescent="0.2">
      <c r="A130">
        <v>2574</v>
      </c>
      <c r="B130" t="s">
        <v>17</v>
      </c>
      <c r="C130">
        <v>79</v>
      </c>
      <c r="D130" t="s">
        <v>16</v>
      </c>
      <c r="E130">
        <v>2</v>
      </c>
      <c r="F130">
        <v>19</v>
      </c>
      <c r="I130" t="s">
        <v>8</v>
      </c>
      <c r="J130" t="s">
        <v>9</v>
      </c>
      <c r="N130" t="s">
        <v>50</v>
      </c>
      <c r="O130" t="s">
        <v>12</v>
      </c>
      <c r="T130">
        <v>4</v>
      </c>
      <c r="U130">
        <v>8</v>
      </c>
    </row>
    <row r="131" spans="1:21" x14ac:dyDescent="0.2">
      <c r="A131">
        <v>373</v>
      </c>
      <c r="B131" t="s">
        <v>17</v>
      </c>
      <c r="C131">
        <v>87</v>
      </c>
      <c r="D131" t="s">
        <v>18</v>
      </c>
      <c r="E131">
        <v>2</v>
      </c>
      <c r="F131">
        <v>9</v>
      </c>
      <c r="G131" t="s">
        <v>6</v>
      </c>
      <c r="H131" t="s">
        <v>7</v>
      </c>
      <c r="J131" t="s">
        <v>9</v>
      </c>
      <c r="N131" t="s">
        <v>50</v>
      </c>
      <c r="O131" t="s">
        <v>12</v>
      </c>
      <c r="T131">
        <v>5</v>
      </c>
      <c r="U131">
        <v>10</v>
      </c>
    </row>
    <row r="132" spans="1:21" x14ac:dyDescent="0.2">
      <c r="A132">
        <v>943</v>
      </c>
      <c r="B132" t="s">
        <v>17</v>
      </c>
      <c r="C132">
        <v>86</v>
      </c>
      <c r="D132" t="s">
        <v>16</v>
      </c>
      <c r="E132">
        <v>0</v>
      </c>
      <c r="G132" t="s">
        <v>6</v>
      </c>
      <c r="H132" t="s">
        <v>7</v>
      </c>
      <c r="J132" t="s">
        <v>9</v>
      </c>
      <c r="N132" t="s">
        <v>50</v>
      </c>
      <c r="O132" t="s">
        <v>12</v>
      </c>
      <c r="S132" t="s">
        <v>53</v>
      </c>
      <c r="T132">
        <v>6</v>
      </c>
      <c r="U132">
        <v>10</v>
      </c>
    </row>
    <row r="133" spans="1:21" x14ac:dyDescent="0.2">
      <c r="A133">
        <v>1268</v>
      </c>
      <c r="B133" t="s">
        <v>17</v>
      </c>
      <c r="C133">
        <v>84</v>
      </c>
      <c r="D133" t="s">
        <v>16</v>
      </c>
      <c r="E133">
        <v>0</v>
      </c>
      <c r="G133" t="s">
        <v>6</v>
      </c>
      <c r="H133" t="s">
        <v>7</v>
      </c>
      <c r="J133" t="s">
        <v>9</v>
      </c>
      <c r="N133" t="s">
        <v>50</v>
      </c>
      <c r="O133" t="s">
        <v>12</v>
      </c>
      <c r="T133">
        <v>5</v>
      </c>
      <c r="U133">
        <v>7</v>
      </c>
    </row>
    <row r="134" spans="1:21" x14ac:dyDescent="0.2">
      <c r="A134">
        <v>2641</v>
      </c>
      <c r="B134" t="s">
        <v>17</v>
      </c>
      <c r="C134">
        <v>73</v>
      </c>
      <c r="D134" t="s">
        <v>16</v>
      </c>
      <c r="E134">
        <v>0</v>
      </c>
      <c r="F134">
        <v>12</v>
      </c>
      <c r="G134" t="s">
        <v>6</v>
      </c>
      <c r="H134" t="s">
        <v>7</v>
      </c>
      <c r="J134" t="s">
        <v>9</v>
      </c>
      <c r="N134" t="s">
        <v>50</v>
      </c>
      <c r="O134" t="s">
        <v>12</v>
      </c>
      <c r="T134">
        <v>5</v>
      </c>
      <c r="U134">
        <v>6</v>
      </c>
    </row>
    <row r="135" spans="1:21" x14ac:dyDescent="0.2">
      <c r="A135">
        <v>2755</v>
      </c>
      <c r="B135" t="s">
        <v>17</v>
      </c>
      <c r="C135">
        <v>80</v>
      </c>
      <c r="D135" t="s">
        <v>18</v>
      </c>
      <c r="E135">
        <v>0</v>
      </c>
      <c r="F135">
        <v>10</v>
      </c>
      <c r="G135" t="s">
        <v>6</v>
      </c>
      <c r="H135" t="s">
        <v>7</v>
      </c>
      <c r="J135" t="s">
        <v>9</v>
      </c>
      <c r="N135" t="s">
        <v>50</v>
      </c>
      <c r="O135" t="s">
        <v>12</v>
      </c>
      <c r="T135">
        <v>5</v>
      </c>
      <c r="U135">
        <v>6</v>
      </c>
    </row>
    <row r="136" spans="1:21" x14ac:dyDescent="0.2">
      <c r="A136">
        <v>351</v>
      </c>
      <c r="B136" t="s">
        <v>17</v>
      </c>
      <c r="C136">
        <v>88</v>
      </c>
      <c r="D136" t="s">
        <v>18</v>
      </c>
      <c r="E136">
        <v>1</v>
      </c>
      <c r="F136">
        <v>11</v>
      </c>
      <c r="H136" t="s">
        <v>7</v>
      </c>
      <c r="J136" t="s">
        <v>9</v>
      </c>
      <c r="N136" t="s">
        <v>50</v>
      </c>
      <c r="O136" t="s">
        <v>12</v>
      </c>
      <c r="T136">
        <v>4</v>
      </c>
      <c r="U136">
        <v>7</v>
      </c>
    </row>
    <row r="137" spans="1:21" x14ac:dyDescent="0.2">
      <c r="A137">
        <v>939</v>
      </c>
      <c r="B137" t="s">
        <v>17</v>
      </c>
      <c r="C137">
        <v>90</v>
      </c>
      <c r="D137" t="s">
        <v>18</v>
      </c>
      <c r="E137">
        <v>1</v>
      </c>
      <c r="H137" t="s">
        <v>7</v>
      </c>
      <c r="J137" t="s">
        <v>9</v>
      </c>
      <c r="N137" t="s">
        <v>50</v>
      </c>
      <c r="O137" t="s">
        <v>12</v>
      </c>
      <c r="T137">
        <v>4</v>
      </c>
      <c r="U137">
        <v>7</v>
      </c>
    </row>
    <row r="138" spans="1:21" x14ac:dyDescent="0.2">
      <c r="A138">
        <v>1477</v>
      </c>
      <c r="B138" t="s">
        <v>17</v>
      </c>
      <c r="C138">
        <v>102</v>
      </c>
      <c r="D138" t="s">
        <v>18</v>
      </c>
      <c r="E138">
        <v>1</v>
      </c>
      <c r="H138" t="s">
        <v>7</v>
      </c>
      <c r="J138" t="s">
        <v>9</v>
      </c>
      <c r="N138" t="s">
        <v>50</v>
      </c>
      <c r="O138" t="s">
        <v>12</v>
      </c>
      <c r="T138">
        <v>4</v>
      </c>
      <c r="U138">
        <v>4</v>
      </c>
    </row>
    <row r="139" spans="1:21" x14ac:dyDescent="0.2">
      <c r="A139">
        <v>1621</v>
      </c>
      <c r="B139" t="s">
        <v>17</v>
      </c>
      <c r="C139">
        <v>69</v>
      </c>
      <c r="D139" t="s">
        <v>18</v>
      </c>
      <c r="E139">
        <v>1</v>
      </c>
      <c r="H139" t="s">
        <v>7</v>
      </c>
      <c r="J139" t="s">
        <v>9</v>
      </c>
      <c r="N139" t="s">
        <v>50</v>
      </c>
      <c r="O139" t="s">
        <v>12</v>
      </c>
      <c r="T139">
        <v>4</v>
      </c>
      <c r="U139">
        <v>7</v>
      </c>
    </row>
    <row r="140" spans="1:21" x14ac:dyDescent="0.2">
      <c r="A140">
        <v>1796</v>
      </c>
      <c r="B140" t="s">
        <v>17</v>
      </c>
      <c r="C140">
        <v>73</v>
      </c>
      <c r="D140" t="s">
        <v>18</v>
      </c>
      <c r="E140">
        <v>2</v>
      </c>
      <c r="F140">
        <v>10</v>
      </c>
      <c r="G140" t="s">
        <v>6</v>
      </c>
      <c r="J140" t="s">
        <v>9</v>
      </c>
      <c r="N140" t="s">
        <v>50</v>
      </c>
      <c r="O140" t="s">
        <v>12</v>
      </c>
      <c r="T140">
        <v>4</v>
      </c>
      <c r="U140">
        <v>5</v>
      </c>
    </row>
    <row r="141" spans="1:21" x14ac:dyDescent="0.2">
      <c r="A141">
        <v>2036</v>
      </c>
      <c r="B141" t="s">
        <v>17</v>
      </c>
      <c r="C141">
        <v>85</v>
      </c>
      <c r="D141" t="s">
        <v>16</v>
      </c>
      <c r="E141">
        <v>0</v>
      </c>
      <c r="F141">
        <v>15</v>
      </c>
      <c r="J141" t="s">
        <v>9</v>
      </c>
      <c r="N141" t="s">
        <v>50</v>
      </c>
      <c r="O141" t="s">
        <v>12</v>
      </c>
      <c r="T141">
        <v>3</v>
      </c>
      <c r="U141">
        <v>4</v>
      </c>
    </row>
    <row r="142" spans="1:21" x14ac:dyDescent="0.2">
      <c r="A142">
        <v>2770</v>
      </c>
      <c r="B142" t="s">
        <v>17</v>
      </c>
      <c r="C142">
        <v>74</v>
      </c>
      <c r="D142" t="s">
        <v>16</v>
      </c>
      <c r="E142">
        <v>0</v>
      </c>
      <c r="F142">
        <v>11</v>
      </c>
      <c r="G142" t="s">
        <v>6</v>
      </c>
      <c r="H142" t="s">
        <v>7</v>
      </c>
      <c r="I142" t="s">
        <v>8</v>
      </c>
      <c r="N142" t="s">
        <v>50</v>
      </c>
      <c r="O142" t="s">
        <v>12</v>
      </c>
      <c r="T142">
        <v>5</v>
      </c>
      <c r="U142">
        <v>6</v>
      </c>
    </row>
    <row r="143" spans="1:21" x14ac:dyDescent="0.2">
      <c r="A143">
        <v>445</v>
      </c>
      <c r="B143" t="s">
        <v>17</v>
      </c>
      <c r="C143">
        <v>88</v>
      </c>
      <c r="D143" t="s">
        <v>16</v>
      </c>
      <c r="E143">
        <v>0</v>
      </c>
      <c r="F143">
        <v>16</v>
      </c>
      <c r="H143" t="s">
        <v>7</v>
      </c>
      <c r="I143" t="s">
        <v>8</v>
      </c>
      <c r="N143" t="s">
        <v>50</v>
      </c>
      <c r="O143" t="s">
        <v>12</v>
      </c>
      <c r="T143">
        <v>4</v>
      </c>
      <c r="U143">
        <v>7</v>
      </c>
    </row>
    <row r="144" spans="1:21" x14ac:dyDescent="0.2">
      <c r="A144">
        <v>1040</v>
      </c>
      <c r="B144" t="s">
        <v>17</v>
      </c>
      <c r="C144">
        <v>95</v>
      </c>
      <c r="D144" t="s">
        <v>16</v>
      </c>
      <c r="E144">
        <v>1</v>
      </c>
      <c r="F144">
        <v>9</v>
      </c>
      <c r="H144" t="s">
        <v>7</v>
      </c>
      <c r="I144" t="s">
        <v>8</v>
      </c>
      <c r="N144" t="s">
        <v>50</v>
      </c>
      <c r="O144" t="s">
        <v>12</v>
      </c>
      <c r="T144">
        <v>4</v>
      </c>
      <c r="U144">
        <v>5</v>
      </c>
    </row>
    <row r="145" spans="1:21" x14ac:dyDescent="0.2">
      <c r="A145">
        <v>1543</v>
      </c>
      <c r="B145" t="s">
        <v>17</v>
      </c>
      <c r="C145">
        <v>90</v>
      </c>
      <c r="D145" t="s">
        <v>18</v>
      </c>
      <c r="E145">
        <v>1</v>
      </c>
      <c r="H145" t="s">
        <v>7</v>
      </c>
      <c r="I145" t="s">
        <v>8</v>
      </c>
      <c r="N145" t="s">
        <v>50</v>
      </c>
      <c r="O145" t="s">
        <v>12</v>
      </c>
      <c r="S145" t="s">
        <v>53</v>
      </c>
      <c r="T145">
        <v>5</v>
      </c>
      <c r="U145">
        <v>7</v>
      </c>
    </row>
    <row r="146" spans="1:21" x14ac:dyDescent="0.2">
      <c r="A146">
        <v>2676</v>
      </c>
      <c r="B146" t="s">
        <v>17</v>
      </c>
      <c r="C146">
        <v>85</v>
      </c>
      <c r="D146" t="s">
        <v>16</v>
      </c>
      <c r="E146">
        <v>0</v>
      </c>
      <c r="F146">
        <v>10</v>
      </c>
      <c r="H146" t="s">
        <v>7</v>
      </c>
      <c r="I146" t="s">
        <v>8</v>
      </c>
      <c r="N146" t="s">
        <v>50</v>
      </c>
      <c r="O146" t="s">
        <v>12</v>
      </c>
      <c r="T146">
        <v>4</v>
      </c>
      <c r="U146">
        <v>6</v>
      </c>
    </row>
    <row r="147" spans="1:21" x14ac:dyDescent="0.2">
      <c r="A147">
        <v>1504</v>
      </c>
      <c r="B147" t="s">
        <v>17</v>
      </c>
      <c r="C147">
        <v>80</v>
      </c>
      <c r="D147" t="s">
        <v>16</v>
      </c>
      <c r="E147">
        <v>1</v>
      </c>
      <c r="F147">
        <v>12</v>
      </c>
      <c r="G147" t="s">
        <v>6</v>
      </c>
      <c r="I147" t="s">
        <v>8</v>
      </c>
      <c r="N147" t="s">
        <v>50</v>
      </c>
      <c r="O147" t="s">
        <v>12</v>
      </c>
      <c r="T147">
        <v>4</v>
      </c>
      <c r="U147">
        <v>7</v>
      </c>
    </row>
    <row r="148" spans="1:21" x14ac:dyDescent="0.2">
      <c r="A148">
        <v>1308</v>
      </c>
      <c r="B148" t="s">
        <v>17</v>
      </c>
      <c r="C148">
        <v>85</v>
      </c>
      <c r="D148" t="s">
        <v>16</v>
      </c>
      <c r="E148">
        <v>1</v>
      </c>
      <c r="F148">
        <v>12</v>
      </c>
      <c r="I148" t="s">
        <v>8</v>
      </c>
      <c r="N148" t="s">
        <v>50</v>
      </c>
      <c r="O148" t="s">
        <v>12</v>
      </c>
      <c r="T148">
        <v>3</v>
      </c>
      <c r="U148">
        <v>5</v>
      </c>
    </row>
    <row r="149" spans="1:21" x14ac:dyDescent="0.2">
      <c r="A149">
        <v>1473</v>
      </c>
      <c r="B149" t="s">
        <v>17</v>
      </c>
      <c r="C149">
        <v>79</v>
      </c>
      <c r="D149" t="s">
        <v>16</v>
      </c>
      <c r="E149">
        <v>0</v>
      </c>
      <c r="F149">
        <v>9</v>
      </c>
      <c r="I149" t="s">
        <v>8</v>
      </c>
      <c r="N149" t="s">
        <v>50</v>
      </c>
      <c r="O149" t="s">
        <v>12</v>
      </c>
      <c r="S149" t="s">
        <v>53</v>
      </c>
      <c r="T149">
        <v>4</v>
      </c>
      <c r="U149">
        <v>7</v>
      </c>
    </row>
    <row r="150" spans="1:21" x14ac:dyDescent="0.2">
      <c r="A150">
        <v>1555</v>
      </c>
      <c r="B150" t="s">
        <v>17</v>
      </c>
      <c r="C150">
        <v>81</v>
      </c>
      <c r="D150" t="s">
        <v>16</v>
      </c>
      <c r="E150">
        <v>1</v>
      </c>
      <c r="F150">
        <v>15</v>
      </c>
      <c r="I150" t="s">
        <v>8</v>
      </c>
      <c r="N150" t="s">
        <v>50</v>
      </c>
      <c r="O150" t="s">
        <v>12</v>
      </c>
      <c r="T150">
        <v>3</v>
      </c>
      <c r="U150">
        <v>3</v>
      </c>
    </row>
    <row r="151" spans="1:21" x14ac:dyDescent="0.2">
      <c r="A151">
        <v>2111</v>
      </c>
      <c r="B151" t="s">
        <v>17</v>
      </c>
      <c r="C151">
        <v>90</v>
      </c>
      <c r="D151" t="s">
        <v>18</v>
      </c>
      <c r="E151">
        <v>1</v>
      </c>
      <c r="F151">
        <v>12</v>
      </c>
      <c r="I151" t="s">
        <v>8</v>
      </c>
      <c r="N151" t="s">
        <v>50</v>
      </c>
      <c r="O151" t="s">
        <v>12</v>
      </c>
      <c r="T151">
        <v>3</v>
      </c>
      <c r="U151">
        <v>4</v>
      </c>
    </row>
    <row r="152" spans="1:21" x14ac:dyDescent="0.2">
      <c r="A152">
        <v>165</v>
      </c>
      <c r="B152" t="s">
        <v>17</v>
      </c>
      <c r="C152">
        <v>85</v>
      </c>
      <c r="D152" t="s">
        <v>16</v>
      </c>
      <c r="E152">
        <v>0</v>
      </c>
      <c r="F152">
        <v>11</v>
      </c>
      <c r="G152" t="s">
        <v>6</v>
      </c>
      <c r="H152" t="s">
        <v>7</v>
      </c>
      <c r="N152" t="s">
        <v>50</v>
      </c>
      <c r="O152" t="s">
        <v>12</v>
      </c>
      <c r="S152" t="s">
        <v>53</v>
      </c>
      <c r="T152">
        <v>5</v>
      </c>
      <c r="U152">
        <v>8</v>
      </c>
    </row>
    <row r="153" spans="1:21" x14ac:dyDescent="0.2">
      <c r="A153">
        <v>360</v>
      </c>
      <c r="B153" t="s">
        <v>17</v>
      </c>
      <c r="C153">
        <v>83</v>
      </c>
      <c r="D153" t="s">
        <v>18</v>
      </c>
      <c r="E153">
        <v>1</v>
      </c>
      <c r="F153">
        <v>12</v>
      </c>
      <c r="G153" t="s">
        <v>6</v>
      </c>
      <c r="H153" t="s">
        <v>7</v>
      </c>
      <c r="N153" t="s">
        <v>50</v>
      </c>
      <c r="O153" t="s">
        <v>12</v>
      </c>
      <c r="S153" t="s">
        <v>53</v>
      </c>
      <c r="T153">
        <v>5</v>
      </c>
      <c r="U153">
        <v>7</v>
      </c>
    </row>
    <row r="154" spans="1:21" x14ac:dyDescent="0.2">
      <c r="A154">
        <v>793</v>
      </c>
      <c r="B154" t="s">
        <v>17</v>
      </c>
      <c r="C154">
        <v>90</v>
      </c>
      <c r="D154" t="s">
        <v>18</v>
      </c>
      <c r="E154">
        <v>1</v>
      </c>
      <c r="F154">
        <v>9</v>
      </c>
      <c r="G154" t="s">
        <v>6</v>
      </c>
      <c r="H154" t="s">
        <v>7</v>
      </c>
      <c r="N154" t="s">
        <v>50</v>
      </c>
      <c r="O154" t="s">
        <v>12</v>
      </c>
      <c r="T154">
        <v>4</v>
      </c>
      <c r="U154">
        <v>7</v>
      </c>
    </row>
    <row r="155" spans="1:21" x14ac:dyDescent="0.2">
      <c r="A155">
        <v>4</v>
      </c>
      <c r="B155" t="s">
        <v>17</v>
      </c>
      <c r="C155">
        <v>100</v>
      </c>
      <c r="D155" t="s">
        <v>18</v>
      </c>
      <c r="E155">
        <v>0</v>
      </c>
      <c r="F155">
        <v>9</v>
      </c>
      <c r="H155" t="s">
        <v>7</v>
      </c>
      <c r="N155" t="s">
        <v>50</v>
      </c>
      <c r="O155" t="s">
        <v>12</v>
      </c>
      <c r="T155">
        <v>3</v>
      </c>
      <c r="U155">
        <v>4</v>
      </c>
    </row>
    <row r="156" spans="1:21" x14ac:dyDescent="0.2">
      <c r="A156">
        <v>170</v>
      </c>
      <c r="B156" t="s">
        <v>17</v>
      </c>
      <c r="C156">
        <v>83</v>
      </c>
      <c r="D156" t="s">
        <v>18</v>
      </c>
      <c r="E156">
        <v>2</v>
      </c>
      <c r="F156">
        <v>12</v>
      </c>
      <c r="H156" t="s">
        <v>7</v>
      </c>
      <c r="N156" t="s">
        <v>50</v>
      </c>
      <c r="O156" t="s">
        <v>12</v>
      </c>
      <c r="T156">
        <v>3</v>
      </c>
      <c r="U156">
        <v>7</v>
      </c>
    </row>
    <row r="157" spans="1:21" x14ac:dyDescent="0.2">
      <c r="A157">
        <v>721</v>
      </c>
      <c r="B157" t="s">
        <v>17</v>
      </c>
      <c r="C157">
        <v>91</v>
      </c>
      <c r="D157" t="s">
        <v>16</v>
      </c>
      <c r="E157">
        <v>2</v>
      </c>
      <c r="F157">
        <v>16</v>
      </c>
      <c r="H157" t="s">
        <v>7</v>
      </c>
      <c r="N157" t="s">
        <v>50</v>
      </c>
      <c r="O157" t="s">
        <v>12</v>
      </c>
      <c r="T157">
        <v>3</v>
      </c>
      <c r="U157">
        <v>4</v>
      </c>
    </row>
    <row r="158" spans="1:21" x14ac:dyDescent="0.2">
      <c r="A158">
        <v>844</v>
      </c>
      <c r="B158" t="s">
        <v>17</v>
      </c>
      <c r="C158">
        <v>76</v>
      </c>
      <c r="D158" t="s">
        <v>18</v>
      </c>
      <c r="E158">
        <v>0</v>
      </c>
      <c r="F158">
        <v>16</v>
      </c>
      <c r="H158" t="s">
        <v>7</v>
      </c>
      <c r="N158" t="s">
        <v>50</v>
      </c>
      <c r="O158" t="s">
        <v>12</v>
      </c>
      <c r="T158">
        <v>3</v>
      </c>
      <c r="U158">
        <v>5</v>
      </c>
    </row>
    <row r="159" spans="1:21" x14ac:dyDescent="0.2">
      <c r="A159">
        <v>1092</v>
      </c>
      <c r="B159" t="s">
        <v>17</v>
      </c>
      <c r="C159">
        <v>79</v>
      </c>
      <c r="D159" t="s">
        <v>18</v>
      </c>
      <c r="E159">
        <v>1</v>
      </c>
      <c r="H159" t="s">
        <v>7</v>
      </c>
      <c r="N159" t="s">
        <v>50</v>
      </c>
      <c r="O159" t="s">
        <v>12</v>
      </c>
      <c r="T159">
        <v>3</v>
      </c>
      <c r="U159">
        <v>6</v>
      </c>
    </row>
    <row r="160" spans="1:21" x14ac:dyDescent="0.2">
      <c r="A160">
        <v>1374</v>
      </c>
      <c r="B160" t="s">
        <v>17</v>
      </c>
      <c r="C160">
        <v>83</v>
      </c>
      <c r="D160" t="s">
        <v>16</v>
      </c>
      <c r="E160">
        <v>2</v>
      </c>
      <c r="F160">
        <v>12</v>
      </c>
      <c r="H160" t="s">
        <v>7</v>
      </c>
      <c r="N160" t="s">
        <v>50</v>
      </c>
      <c r="O160" t="s">
        <v>12</v>
      </c>
      <c r="T160">
        <v>3</v>
      </c>
      <c r="U160">
        <v>9</v>
      </c>
    </row>
    <row r="161" spans="1:21" x14ac:dyDescent="0.2">
      <c r="A161">
        <v>1914</v>
      </c>
      <c r="B161" t="s">
        <v>17</v>
      </c>
      <c r="C161">
        <v>85</v>
      </c>
      <c r="D161" t="s">
        <v>16</v>
      </c>
      <c r="E161">
        <v>1</v>
      </c>
      <c r="F161">
        <v>11</v>
      </c>
      <c r="H161" t="s">
        <v>7</v>
      </c>
      <c r="N161" t="s">
        <v>50</v>
      </c>
      <c r="O161" t="s">
        <v>12</v>
      </c>
      <c r="T161">
        <v>3</v>
      </c>
      <c r="U161">
        <v>7</v>
      </c>
    </row>
    <row r="162" spans="1:21" x14ac:dyDescent="0.2">
      <c r="A162">
        <v>2603</v>
      </c>
      <c r="B162" t="s">
        <v>17</v>
      </c>
      <c r="C162">
        <v>81</v>
      </c>
      <c r="D162" t="s">
        <v>16</v>
      </c>
      <c r="E162">
        <v>1</v>
      </c>
      <c r="F162">
        <v>12</v>
      </c>
      <c r="H162" t="s">
        <v>7</v>
      </c>
      <c r="N162" t="s">
        <v>50</v>
      </c>
      <c r="O162" t="s">
        <v>12</v>
      </c>
      <c r="T162">
        <v>3</v>
      </c>
      <c r="U162">
        <v>5</v>
      </c>
    </row>
    <row r="163" spans="1:21" x14ac:dyDescent="0.2">
      <c r="A163">
        <v>2749</v>
      </c>
      <c r="B163" t="s">
        <v>17</v>
      </c>
      <c r="C163">
        <v>75</v>
      </c>
      <c r="D163" t="s">
        <v>18</v>
      </c>
      <c r="E163">
        <v>0</v>
      </c>
      <c r="F163">
        <v>7</v>
      </c>
      <c r="H163" t="s">
        <v>7</v>
      </c>
      <c r="N163" t="s">
        <v>50</v>
      </c>
      <c r="O163" t="s">
        <v>12</v>
      </c>
      <c r="T163">
        <v>3</v>
      </c>
      <c r="U163">
        <v>6</v>
      </c>
    </row>
    <row r="164" spans="1:21" x14ac:dyDescent="0.2">
      <c r="A164">
        <v>978</v>
      </c>
      <c r="B164" t="s">
        <v>17</v>
      </c>
      <c r="C164">
        <v>82</v>
      </c>
      <c r="D164" t="s">
        <v>16</v>
      </c>
      <c r="E164">
        <v>2</v>
      </c>
      <c r="G164" t="s">
        <v>6</v>
      </c>
      <c r="N164" t="s">
        <v>50</v>
      </c>
      <c r="O164" t="s">
        <v>12</v>
      </c>
      <c r="T164">
        <v>3</v>
      </c>
      <c r="U164">
        <v>5</v>
      </c>
    </row>
    <row r="165" spans="1:21" x14ac:dyDescent="0.2">
      <c r="A165">
        <v>1382</v>
      </c>
      <c r="B165" t="s">
        <v>17</v>
      </c>
      <c r="C165">
        <v>88</v>
      </c>
      <c r="D165" t="s">
        <v>18</v>
      </c>
      <c r="E165">
        <v>1</v>
      </c>
      <c r="G165" t="s">
        <v>6</v>
      </c>
      <c r="N165" t="s">
        <v>50</v>
      </c>
      <c r="O165" t="s">
        <v>12</v>
      </c>
      <c r="T165">
        <v>3</v>
      </c>
      <c r="U165">
        <v>5</v>
      </c>
    </row>
    <row r="166" spans="1:21" x14ac:dyDescent="0.2">
      <c r="A166">
        <v>310</v>
      </c>
      <c r="B166" t="s">
        <v>17</v>
      </c>
      <c r="C166">
        <v>79</v>
      </c>
      <c r="D166" t="s">
        <v>16</v>
      </c>
      <c r="E166">
        <v>1</v>
      </c>
      <c r="N166" t="s">
        <v>50</v>
      </c>
      <c r="O166" t="s">
        <v>12</v>
      </c>
      <c r="T166">
        <v>2</v>
      </c>
      <c r="U166">
        <v>4</v>
      </c>
    </row>
    <row r="167" spans="1:21" x14ac:dyDescent="0.2">
      <c r="A167">
        <v>473</v>
      </c>
      <c r="B167" t="s">
        <v>17</v>
      </c>
      <c r="C167">
        <v>96</v>
      </c>
      <c r="D167" t="s">
        <v>18</v>
      </c>
      <c r="E167">
        <v>1</v>
      </c>
      <c r="F167">
        <v>9</v>
      </c>
      <c r="N167" t="s">
        <v>50</v>
      </c>
      <c r="O167" t="s">
        <v>12</v>
      </c>
      <c r="T167">
        <v>2</v>
      </c>
      <c r="U167">
        <v>5</v>
      </c>
    </row>
    <row r="168" spans="1:21" x14ac:dyDescent="0.2">
      <c r="A168">
        <v>1429</v>
      </c>
      <c r="B168" t="s">
        <v>17</v>
      </c>
      <c r="C168">
        <v>77</v>
      </c>
      <c r="D168" t="s">
        <v>18</v>
      </c>
      <c r="E168">
        <v>2</v>
      </c>
      <c r="N168" t="s">
        <v>50</v>
      </c>
      <c r="O168" t="s">
        <v>12</v>
      </c>
      <c r="T168">
        <v>2</v>
      </c>
      <c r="U168">
        <v>3</v>
      </c>
    </row>
    <row r="169" spans="1:21" x14ac:dyDescent="0.2">
      <c r="A169">
        <v>1542</v>
      </c>
      <c r="B169" t="s">
        <v>17</v>
      </c>
      <c r="C169">
        <v>84</v>
      </c>
      <c r="D169" t="s">
        <v>16</v>
      </c>
      <c r="E169">
        <v>0</v>
      </c>
      <c r="F169">
        <v>12</v>
      </c>
      <c r="N169" t="s">
        <v>50</v>
      </c>
      <c r="O169" t="s">
        <v>12</v>
      </c>
      <c r="T169">
        <v>2</v>
      </c>
      <c r="U169">
        <v>3</v>
      </c>
    </row>
    <row r="170" spans="1:21" x14ac:dyDescent="0.2">
      <c r="A170">
        <v>1611</v>
      </c>
      <c r="B170" t="s">
        <v>17</v>
      </c>
      <c r="C170">
        <v>81</v>
      </c>
      <c r="D170" t="s">
        <v>18</v>
      </c>
      <c r="E170">
        <v>1</v>
      </c>
      <c r="F170">
        <v>10</v>
      </c>
      <c r="N170" t="s">
        <v>50</v>
      </c>
      <c r="O170" t="s">
        <v>12</v>
      </c>
      <c r="T170">
        <v>2</v>
      </c>
      <c r="U170">
        <v>3</v>
      </c>
    </row>
    <row r="171" spans="1:21" x14ac:dyDescent="0.2">
      <c r="A171">
        <v>1679</v>
      </c>
      <c r="B171" t="s">
        <v>17</v>
      </c>
      <c r="C171">
        <v>88</v>
      </c>
      <c r="D171" t="s">
        <v>16</v>
      </c>
      <c r="E171">
        <v>0</v>
      </c>
      <c r="F171">
        <v>9</v>
      </c>
      <c r="N171" t="s">
        <v>50</v>
      </c>
      <c r="O171" t="s">
        <v>12</v>
      </c>
      <c r="T171">
        <v>2</v>
      </c>
      <c r="U171">
        <v>3</v>
      </c>
    </row>
    <row r="172" spans="1:21" x14ac:dyDescent="0.2">
      <c r="A172">
        <v>1848</v>
      </c>
      <c r="B172" t="s">
        <v>17</v>
      </c>
      <c r="C172">
        <v>87</v>
      </c>
      <c r="D172" t="s">
        <v>16</v>
      </c>
      <c r="E172">
        <v>1</v>
      </c>
      <c r="F172">
        <v>19</v>
      </c>
      <c r="N172" t="s">
        <v>50</v>
      </c>
      <c r="O172" t="s">
        <v>12</v>
      </c>
      <c r="T172">
        <v>2</v>
      </c>
      <c r="U172">
        <v>4</v>
      </c>
    </row>
    <row r="173" spans="1:21" x14ac:dyDescent="0.2">
      <c r="A173">
        <v>1961</v>
      </c>
      <c r="B173" t="s">
        <v>17</v>
      </c>
      <c r="C173">
        <v>75</v>
      </c>
      <c r="D173" t="s">
        <v>18</v>
      </c>
      <c r="E173">
        <v>0</v>
      </c>
      <c r="N173" t="s">
        <v>50</v>
      </c>
      <c r="O173" t="s">
        <v>12</v>
      </c>
      <c r="S173" t="s">
        <v>53</v>
      </c>
      <c r="T173">
        <v>3</v>
      </c>
      <c r="U173">
        <v>3</v>
      </c>
    </row>
    <row r="174" spans="1:21" x14ac:dyDescent="0.2">
      <c r="A174">
        <v>2309</v>
      </c>
      <c r="B174" t="s">
        <v>17</v>
      </c>
      <c r="C174">
        <v>74</v>
      </c>
      <c r="D174" t="s">
        <v>16</v>
      </c>
      <c r="E174">
        <v>0</v>
      </c>
      <c r="F174">
        <v>10</v>
      </c>
      <c r="N174" t="s">
        <v>50</v>
      </c>
      <c r="O174" t="s">
        <v>12</v>
      </c>
      <c r="T174">
        <v>2</v>
      </c>
      <c r="U174">
        <v>6</v>
      </c>
    </row>
    <row r="175" spans="1:21" x14ac:dyDescent="0.2">
      <c r="A175">
        <v>2728</v>
      </c>
      <c r="B175" t="s">
        <v>17</v>
      </c>
      <c r="C175">
        <v>78</v>
      </c>
      <c r="D175" t="s">
        <v>18</v>
      </c>
      <c r="E175">
        <v>0</v>
      </c>
      <c r="F175">
        <v>9</v>
      </c>
      <c r="N175" t="s">
        <v>50</v>
      </c>
      <c r="O175" t="s">
        <v>12</v>
      </c>
      <c r="T175">
        <v>2</v>
      </c>
      <c r="U175">
        <v>4</v>
      </c>
    </row>
    <row r="176" spans="1:21" x14ac:dyDescent="0.2">
      <c r="A176">
        <v>917</v>
      </c>
      <c r="B176" t="s">
        <v>17</v>
      </c>
      <c r="C176">
        <v>90</v>
      </c>
      <c r="D176" t="s">
        <v>16</v>
      </c>
      <c r="E176">
        <v>1</v>
      </c>
      <c r="G176" t="s">
        <v>6</v>
      </c>
      <c r="I176" t="s">
        <v>8</v>
      </c>
      <c r="J176" t="s">
        <v>9</v>
      </c>
      <c r="K176" t="s">
        <v>10</v>
      </c>
      <c r="M176" t="s">
        <v>52</v>
      </c>
      <c r="O176" t="s">
        <v>12</v>
      </c>
      <c r="T176">
        <v>6</v>
      </c>
      <c r="U176">
        <v>9</v>
      </c>
    </row>
    <row r="177" spans="1:21" x14ac:dyDescent="0.2">
      <c r="A177">
        <v>918</v>
      </c>
      <c r="B177" t="s">
        <v>17</v>
      </c>
      <c r="C177">
        <v>73</v>
      </c>
      <c r="D177" t="s">
        <v>18</v>
      </c>
      <c r="E177">
        <v>1</v>
      </c>
      <c r="F177">
        <v>9</v>
      </c>
      <c r="G177" t="s">
        <v>6</v>
      </c>
      <c r="H177" t="s">
        <v>7</v>
      </c>
      <c r="J177" t="s">
        <v>9</v>
      </c>
      <c r="K177" t="s">
        <v>10</v>
      </c>
      <c r="M177" t="s">
        <v>52</v>
      </c>
      <c r="O177" t="s">
        <v>12</v>
      </c>
      <c r="T177">
        <v>6</v>
      </c>
      <c r="U177">
        <v>13</v>
      </c>
    </row>
    <row r="178" spans="1:21" x14ac:dyDescent="0.2">
      <c r="A178">
        <v>881</v>
      </c>
      <c r="B178" t="s">
        <v>17</v>
      </c>
      <c r="C178">
        <v>99</v>
      </c>
      <c r="D178" t="s">
        <v>18</v>
      </c>
      <c r="E178">
        <v>0</v>
      </c>
      <c r="H178" t="s">
        <v>7</v>
      </c>
      <c r="J178" t="s">
        <v>9</v>
      </c>
      <c r="K178" t="s">
        <v>10</v>
      </c>
      <c r="M178" t="s">
        <v>52</v>
      </c>
      <c r="O178" t="s">
        <v>12</v>
      </c>
      <c r="T178">
        <v>5</v>
      </c>
      <c r="U178">
        <v>6</v>
      </c>
    </row>
    <row r="179" spans="1:21" x14ac:dyDescent="0.2">
      <c r="A179">
        <v>1151</v>
      </c>
      <c r="B179" t="s">
        <v>17</v>
      </c>
      <c r="C179">
        <v>86</v>
      </c>
      <c r="D179" t="s">
        <v>16</v>
      </c>
      <c r="E179">
        <v>0</v>
      </c>
      <c r="H179" t="s">
        <v>7</v>
      </c>
      <c r="J179" t="s">
        <v>9</v>
      </c>
      <c r="K179" t="s">
        <v>10</v>
      </c>
      <c r="M179" t="s">
        <v>52</v>
      </c>
      <c r="O179" t="s">
        <v>12</v>
      </c>
      <c r="T179">
        <v>5</v>
      </c>
      <c r="U179">
        <v>8</v>
      </c>
    </row>
    <row r="180" spans="1:21" x14ac:dyDescent="0.2">
      <c r="A180">
        <v>619</v>
      </c>
      <c r="B180" t="s">
        <v>17</v>
      </c>
      <c r="C180">
        <v>88</v>
      </c>
      <c r="D180" t="s">
        <v>16</v>
      </c>
      <c r="E180">
        <v>0</v>
      </c>
      <c r="G180" t="s">
        <v>6</v>
      </c>
      <c r="J180" t="s">
        <v>9</v>
      </c>
      <c r="K180" t="s">
        <v>10</v>
      </c>
      <c r="M180" t="s">
        <v>52</v>
      </c>
      <c r="O180" t="s">
        <v>12</v>
      </c>
      <c r="T180">
        <v>5</v>
      </c>
      <c r="U180">
        <v>9</v>
      </c>
    </row>
    <row r="181" spans="1:21" x14ac:dyDescent="0.2">
      <c r="A181">
        <v>929</v>
      </c>
      <c r="B181" t="s">
        <v>17</v>
      </c>
      <c r="C181">
        <v>87</v>
      </c>
      <c r="D181" t="s">
        <v>16</v>
      </c>
      <c r="E181">
        <v>2</v>
      </c>
      <c r="I181" t="s">
        <v>8</v>
      </c>
      <c r="K181" t="s">
        <v>10</v>
      </c>
      <c r="M181" t="s">
        <v>52</v>
      </c>
      <c r="O181" t="s">
        <v>12</v>
      </c>
      <c r="T181">
        <v>4</v>
      </c>
      <c r="U181">
        <v>6</v>
      </c>
    </row>
    <row r="182" spans="1:21" x14ac:dyDescent="0.2">
      <c r="A182">
        <v>1082</v>
      </c>
      <c r="B182" t="s">
        <v>17</v>
      </c>
      <c r="C182">
        <v>102</v>
      </c>
      <c r="D182" t="s">
        <v>18</v>
      </c>
      <c r="E182">
        <v>1</v>
      </c>
      <c r="G182" t="s">
        <v>6</v>
      </c>
      <c r="H182" t="s">
        <v>7</v>
      </c>
      <c r="K182" t="s">
        <v>10</v>
      </c>
      <c r="M182" t="s">
        <v>52</v>
      </c>
      <c r="O182" t="s">
        <v>12</v>
      </c>
      <c r="T182">
        <v>5</v>
      </c>
      <c r="U182">
        <v>8</v>
      </c>
    </row>
    <row r="183" spans="1:21" x14ac:dyDescent="0.2">
      <c r="A183">
        <v>821</v>
      </c>
      <c r="B183" t="s">
        <v>17</v>
      </c>
      <c r="C183">
        <v>91</v>
      </c>
      <c r="D183" t="s">
        <v>16</v>
      </c>
      <c r="E183">
        <v>1</v>
      </c>
      <c r="K183" t="s">
        <v>10</v>
      </c>
      <c r="M183" t="s">
        <v>52</v>
      </c>
      <c r="O183" t="s">
        <v>12</v>
      </c>
      <c r="T183">
        <v>3</v>
      </c>
      <c r="U183">
        <v>4</v>
      </c>
    </row>
    <row r="184" spans="1:21" x14ac:dyDescent="0.2">
      <c r="A184">
        <v>877</v>
      </c>
      <c r="B184" t="s">
        <v>17</v>
      </c>
      <c r="C184">
        <v>90</v>
      </c>
      <c r="D184" t="s">
        <v>16</v>
      </c>
      <c r="E184">
        <v>1</v>
      </c>
      <c r="K184" t="s">
        <v>10</v>
      </c>
      <c r="M184" t="s">
        <v>52</v>
      </c>
      <c r="O184" t="s">
        <v>12</v>
      </c>
      <c r="T184">
        <v>3</v>
      </c>
      <c r="U184">
        <v>4</v>
      </c>
    </row>
    <row r="185" spans="1:21" x14ac:dyDescent="0.2">
      <c r="A185">
        <v>108</v>
      </c>
      <c r="B185" t="s">
        <v>17</v>
      </c>
      <c r="C185">
        <v>100</v>
      </c>
      <c r="D185" t="s">
        <v>16</v>
      </c>
      <c r="E185">
        <v>1</v>
      </c>
      <c r="G185" t="s">
        <v>6</v>
      </c>
      <c r="H185" t="s">
        <v>7</v>
      </c>
      <c r="J185" t="s">
        <v>9</v>
      </c>
      <c r="M185" t="s">
        <v>52</v>
      </c>
      <c r="O185" t="s">
        <v>12</v>
      </c>
      <c r="T185">
        <v>5</v>
      </c>
      <c r="U185">
        <v>9</v>
      </c>
    </row>
    <row r="186" spans="1:21" x14ac:dyDescent="0.2">
      <c r="A186">
        <v>1188</v>
      </c>
      <c r="B186" t="s">
        <v>17</v>
      </c>
      <c r="C186">
        <v>93</v>
      </c>
      <c r="D186" t="s">
        <v>18</v>
      </c>
      <c r="E186">
        <v>0</v>
      </c>
      <c r="G186" t="s">
        <v>6</v>
      </c>
      <c r="H186" t="s">
        <v>7</v>
      </c>
      <c r="J186" t="s">
        <v>9</v>
      </c>
      <c r="M186" t="s">
        <v>52</v>
      </c>
      <c r="O186" t="s">
        <v>12</v>
      </c>
      <c r="T186">
        <v>5</v>
      </c>
      <c r="U186">
        <v>7</v>
      </c>
    </row>
    <row r="187" spans="1:21" x14ac:dyDescent="0.2">
      <c r="A187">
        <v>1074</v>
      </c>
      <c r="B187" t="s">
        <v>17</v>
      </c>
      <c r="C187">
        <v>110</v>
      </c>
      <c r="D187" t="s">
        <v>18</v>
      </c>
      <c r="E187">
        <v>0</v>
      </c>
      <c r="H187" t="s">
        <v>7</v>
      </c>
      <c r="J187" t="s">
        <v>9</v>
      </c>
      <c r="M187" t="s">
        <v>52</v>
      </c>
      <c r="O187" t="s">
        <v>12</v>
      </c>
      <c r="T187">
        <v>4</v>
      </c>
      <c r="U187">
        <v>4</v>
      </c>
    </row>
    <row r="188" spans="1:21" x14ac:dyDescent="0.2">
      <c r="A188">
        <v>1173</v>
      </c>
      <c r="B188" t="s">
        <v>17</v>
      </c>
      <c r="C188">
        <v>91</v>
      </c>
      <c r="D188" t="s">
        <v>16</v>
      </c>
      <c r="E188">
        <v>0</v>
      </c>
      <c r="H188" t="s">
        <v>7</v>
      </c>
      <c r="J188" t="s">
        <v>9</v>
      </c>
      <c r="M188" t="s">
        <v>52</v>
      </c>
      <c r="O188" t="s">
        <v>12</v>
      </c>
      <c r="T188">
        <v>4</v>
      </c>
      <c r="U188">
        <v>7</v>
      </c>
    </row>
    <row r="189" spans="1:21" x14ac:dyDescent="0.2">
      <c r="A189">
        <v>911</v>
      </c>
      <c r="B189" t="s">
        <v>17</v>
      </c>
      <c r="C189">
        <v>94</v>
      </c>
      <c r="D189" t="s">
        <v>18</v>
      </c>
      <c r="E189">
        <v>1</v>
      </c>
      <c r="J189" t="s">
        <v>9</v>
      </c>
      <c r="M189" t="s">
        <v>52</v>
      </c>
      <c r="O189" t="s">
        <v>12</v>
      </c>
      <c r="T189">
        <v>3</v>
      </c>
      <c r="U189">
        <v>8</v>
      </c>
    </row>
    <row r="190" spans="1:21" x14ac:dyDescent="0.2">
      <c r="A190">
        <v>2719</v>
      </c>
      <c r="B190" t="s">
        <v>17</v>
      </c>
      <c r="C190">
        <v>77</v>
      </c>
      <c r="D190" t="s">
        <v>16</v>
      </c>
      <c r="E190">
        <v>0</v>
      </c>
      <c r="F190">
        <v>19</v>
      </c>
      <c r="J190" t="s">
        <v>9</v>
      </c>
      <c r="M190" t="s">
        <v>52</v>
      </c>
      <c r="O190" t="s">
        <v>12</v>
      </c>
      <c r="T190">
        <v>3</v>
      </c>
      <c r="U190">
        <v>7</v>
      </c>
    </row>
    <row r="191" spans="1:21" x14ac:dyDescent="0.2">
      <c r="A191">
        <v>1028</v>
      </c>
      <c r="B191" t="s">
        <v>17</v>
      </c>
      <c r="C191">
        <v>97</v>
      </c>
      <c r="D191" t="s">
        <v>18</v>
      </c>
      <c r="E191">
        <v>1</v>
      </c>
      <c r="H191" t="s">
        <v>7</v>
      </c>
      <c r="M191" t="s">
        <v>52</v>
      </c>
      <c r="O191" t="s">
        <v>12</v>
      </c>
      <c r="T191">
        <v>3</v>
      </c>
      <c r="U191">
        <v>4</v>
      </c>
    </row>
    <row r="192" spans="1:21" x14ac:dyDescent="0.2">
      <c r="A192">
        <v>361</v>
      </c>
      <c r="B192" t="s">
        <v>17</v>
      </c>
      <c r="C192">
        <v>84</v>
      </c>
      <c r="D192" t="s">
        <v>16</v>
      </c>
      <c r="E192">
        <v>1</v>
      </c>
      <c r="M192" t="s">
        <v>52</v>
      </c>
      <c r="O192" t="s">
        <v>12</v>
      </c>
      <c r="T192">
        <v>2</v>
      </c>
      <c r="U192">
        <v>6</v>
      </c>
    </row>
    <row r="193" spans="1:21" x14ac:dyDescent="0.2">
      <c r="A193">
        <v>474</v>
      </c>
      <c r="B193" t="s">
        <v>17</v>
      </c>
      <c r="C193">
        <v>94</v>
      </c>
      <c r="D193" t="s">
        <v>18</v>
      </c>
      <c r="E193">
        <v>2</v>
      </c>
      <c r="M193" t="s">
        <v>52</v>
      </c>
      <c r="O193" t="s">
        <v>12</v>
      </c>
      <c r="T193">
        <v>2</v>
      </c>
      <c r="U193">
        <v>4</v>
      </c>
    </row>
    <row r="194" spans="1:21" x14ac:dyDescent="0.2">
      <c r="A194">
        <v>479</v>
      </c>
      <c r="B194" t="s">
        <v>17</v>
      </c>
      <c r="C194">
        <v>91</v>
      </c>
      <c r="D194" t="s">
        <v>16</v>
      </c>
      <c r="E194">
        <v>0</v>
      </c>
      <c r="M194" t="s">
        <v>52</v>
      </c>
      <c r="O194" t="s">
        <v>12</v>
      </c>
      <c r="T194">
        <v>2</v>
      </c>
      <c r="U194">
        <v>3</v>
      </c>
    </row>
    <row r="195" spans="1:21" x14ac:dyDescent="0.2">
      <c r="A195">
        <v>564</v>
      </c>
      <c r="B195" t="s">
        <v>17</v>
      </c>
      <c r="C195">
        <v>97</v>
      </c>
      <c r="D195" t="s">
        <v>16</v>
      </c>
      <c r="E195">
        <v>0</v>
      </c>
      <c r="M195" t="s">
        <v>52</v>
      </c>
      <c r="O195" t="s">
        <v>12</v>
      </c>
      <c r="T195">
        <v>2</v>
      </c>
      <c r="U195">
        <v>4</v>
      </c>
    </row>
    <row r="196" spans="1:21" x14ac:dyDescent="0.2">
      <c r="A196">
        <v>1123</v>
      </c>
      <c r="B196" t="s">
        <v>17</v>
      </c>
      <c r="C196">
        <v>102</v>
      </c>
      <c r="D196" t="s">
        <v>18</v>
      </c>
      <c r="E196">
        <v>0</v>
      </c>
      <c r="M196" t="s">
        <v>52</v>
      </c>
      <c r="O196" t="s">
        <v>12</v>
      </c>
      <c r="T196">
        <v>2</v>
      </c>
      <c r="U196">
        <v>4</v>
      </c>
    </row>
    <row r="197" spans="1:21" x14ac:dyDescent="0.2">
      <c r="A197">
        <v>2703</v>
      </c>
      <c r="B197" t="s">
        <v>17</v>
      </c>
      <c r="C197">
        <v>67</v>
      </c>
      <c r="D197" t="s">
        <v>16</v>
      </c>
      <c r="E197">
        <v>0</v>
      </c>
      <c r="F197">
        <v>15</v>
      </c>
      <c r="G197" t="s">
        <v>6</v>
      </c>
      <c r="J197" t="s">
        <v>9</v>
      </c>
      <c r="L197" t="s">
        <v>11</v>
      </c>
      <c r="O197" t="s">
        <v>12</v>
      </c>
      <c r="T197">
        <v>4</v>
      </c>
      <c r="U197">
        <v>7</v>
      </c>
    </row>
    <row r="198" spans="1:21" x14ac:dyDescent="0.2">
      <c r="A198">
        <v>1208</v>
      </c>
      <c r="B198" t="s">
        <v>17</v>
      </c>
      <c r="C198">
        <v>79</v>
      </c>
      <c r="D198" t="s">
        <v>18</v>
      </c>
      <c r="E198">
        <v>0</v>
      </c>
      <c r="F198">
        <v>9</v>
      </c>
      <c r="G198" t="s">
        <v>6</v>
      </c>
      <c r="H198" t="s">
        <v>7</v>
      </c>
      <c r="J198" t="s">
        <v>9</v>
      </c>
      <c r="K198" t="s">
        <v>10</v>
      </c>
      <c r="O198" t="s">
        <v>12</v>
      </c>
      <c r="T198">
        <v>5</v>
      </c>
      <c r="U198">
        <v>10</v>
      </c>
    </row>
    <row r="199" spans="1:21" x14ac:dyDescent="0.2">
      <c r="A199">
        <v>1420</v>
      </c>
      <c r="B199" t="s">
        <v>17</v>
      </c>
      <c r="C199">
        <v>84</v>
      </c>
      <c r="D199" t="s">
        <v>18</v>
      </c>
      <c r="E199">
        <v>0</v>
      </c>
      <c r="G199" t="s">
        <v>6</v>
      </c>
      <c r="H199" t="s">
        <v>7</v>
      </c>
      <c r="J199" t="s">
        <v>9</v>
      </c>
      <c r="K199" t="s">
        <v>10</v>
      </c>
      <c r="O199" t="s">
        <v>12</v>
      </c>
      <c r="T199">
        <v>5</v>
      </c>
      <c r="U199">
        <v>6</v>
      </c>
    </row>
    <row r="200" spans="1:21" x14ac:dyDescent="0.2">
      <c r="A200">
        <v>593</v>
      </c>
      <c r="B200" t="s">
        <v>17</v>
      </c>
      <c r="C200">
        <v>95</v>
      </c>
      <c r="D200" t="s">
        <v>18</v>
      </c>
      <c r="E200">
        <v>0</v>
      </c>
      <c r="G200" t="s">
        <v>6</v>
      </c>
      <c r="J200" t="s">
        <v>9</v>
      </c>
      <c r="K200" t="s">
        <v>10</v>
      </c>
      <c r="O200" t="s">
        <v>12</v>
      </c>
      <c r="T200">
        <v>4</v>
      </c>
      <c r="U200">
        <v>4</v>
      </c>
    </row>
    <row r="201" spans="1:21" x14ac:dyDescent="0.2">
      <c r="A201">
        <v>646</v>
      </c>
      <c r="B201" t="s">
        <v>17</v>
      </c>
      <c r="C201">
        <v>90</v>
      </c>
      <c r="D201" t="s">
        <v>16</v>
      </c>
      <c r="E201">
        <v>0</v>
      </c>
      <c r="G201" t="s">
        <v>6</v>
      </c>
      <c r="J201" t="s">
        <v>9</v>
      </c>
      <c r="K201" t="s">
        <v>10</v>
      </c>
      <c r="O201" t="s">
        <v>12</v>
      </c>
      <c r="T201">
        <v>4</v>
      </c>
      <c r="U201">
        <v>7</v>
      </c>
    </row>
    <row r="202" spans="1:21" x14ac:dyDescent="0.2">
      <c r="A202">
        <v>7</v>
      </c>
      <c r="B202" t="s">
        <v>17</v>
      </c>
      <c r="C202">
        <v>100</v>
      </c>
      <c r="D202" t="s">
        <v>18</v>
      </c>
      <c r="E202">
        <v>2</v>
      </c>
      <c r="F202">
        <v>8</v>
      </c>
      <c r="H202" t="s">
        <v>7</v>
      </c>
      <c r="I202" t="s">
        <v>8</v>
      </c>
      <c r="K202" t="s">
        <v>10</v>
      </c>
      <c r="O202" t="s">
        <v>12</v>
      </c>
      <c r="T202">
        <v>4</v>
      </c>
      <c r="U202">
        <v>8</v>
      </c>
    </row>
    <row r="203" spans="1:21" x14ac:dyDescent="0.2">
      <c r="A203">
        <v>210</v>
      </c>
      <c r="B203" t="s">
        <v>17</v>
      </c>
      <c r="C203">
        <v>98</v>
      </c>
      <c r="D203" t="s">
        <v>16</v>
      </c>
      <c r="E203">
        <v>1</v>
      </c>
      <c r="H203" t="s">
        <v>7</v>
      </c>
      <c r="K203" t="s">
        <v>10</v>
      </c>
      <c r="O203" t="s">
        <v>12</v>
      </c>
      <c r="T203">
        <v>3</v>
      </c>
      <c r="U203">
        <v>7</v>
      </c>
    </row>
    <row r="204" spans="1:21" x14ac:dyDescent="0.2">
      <c r="A204">
        <v>208</v>
      </c>
      <c r="B204" t="s">
        <v>17</v>
      </c>
      <c r="C204">
        <v>87</v>
      </c>
      <c r="D204" t="s">
        <v>16</v>
      </c>
      <c r="E204">
        <v>1</v>
      </c>
      <c r="G204" t="s">
        <v>6</v>
      </c>
      <c r="K204" t="s">
        <v>10</v>
      </c>
      <c r="O204" t="s">
        <v>12</v>
      </c>
      <c r="T204">
        <v>3</v>
      </c>
      <c r="U204">
        <v>4</v>
      </c>
    </row>
    <row r="205" spans="1:21" x14ac:dyDescent="0.2">
      <c r="A205">
        <v>717</v>
      </c>
      <c r="B205" t="s">
        <v>17</v>
      </c>
      <c r="C205">
        <v>96</v>
      </c>
      <c r="D205" t="s">
        <v>18</v>
      </c>
      <c r="E205">
        <v>1</v>
      </c>
      <c r="G205" t="s">
        <v>6</v>
      </c>
      <c r="K205" t="s">
        <v>10</v>
      </c>
      <c r="O205" t="s">
        <v>12</v>
      </c>
      <c r="T205">
        <v>3</v>
      </c>
      <c r="U205">
        <v>4</v>
      </c>
    </row>
    <row r="206" spans="1:21" x14ac:dyDescent="0.2">
      <c r="A206">
        <v>1114</v>
      </c>
      <c r="B206" t="s">
        <v>17</v>
      </c>
      <c r="C206">
        <v>99</v>
      </c>
      <c r="D206" t="s">
        <v>18</v>
      </c>
      <c r="E206">
        <v>1</v>
      </c>
      <c r="G206" t="s">
        <v>6</v>
      </c>
      <c r="K206" t="s">
        <v>10</v>
      </c>
      <c r="O206" t="s">
        <v>12</v>
      </c>
      <c r="T206">
        <v>3</v>
      </c>
      <c r="U206">
        <v>6</v>
      </c>
    </row>
    <row r="207" spans="1:21" x14ac:dyDescent="0.2">
      <c r="A207">
        <v>30</v>
      </c>
      <c r="B207" t="s">
        <v>17</v>
      </c>
      <c r="C207">
        <v>96</v>
      </c>
      <c r="D207" t="s">
        <v>16</v>
      </c>
      <c r="E207">
        <v>1</v>
      </c>
      <c r="K207" t="s">
        <v>10</v>
      </c>
      <c r="O207" t="s">
        <v>12</v>
      </c>
      <c r="T207">
        <v>2</v>
      </c>
      <c r="U207">
        <v>3</v>
      </c>
    </row>
    <row r="208" spans="1:21" x14ac:dyDescent="0.2">
      <c r="A208">
        <v>488</v>
      </c>
      <c r="B208" t="s">
        <v>17</v>
      </c>
      <c r="C208">
        <v>94</v>
      </c>
      <c r="D208" t="s">
        <v>18</v>
      </c>
      <c r="E208">
        <v>1</v>
      </c>
      <c r="K208" t="s">
        <v>10</v>
      </c>
      <c r="O208" t="s">
        <v>12</v>
      </c>
      <c r="T208">
        <v>2</v>
      </c>
      <c r="U208">
        <v>3</v>
      </c>
    </row>
    <row r="209" spans="1:21" x14ac:dyDescent="0.2">
      <c r="A209">
        <v>824</v>
      </c>
      <c r="B209" t="s">
        <v>17</v>
      </c>
      <c r="C209">
        <v>102</v>
      </c>
      <c r="D209" t="s">
        <v>18</v>
      </c>
      <c r="E209">
        <v>0</v>
      </c>
      <c r="K209" t="s">
        <v>10</v>
      </c>
      <c r="O209" t="s">
        <v>12</v>
      </c>
      <c r="T209">
        <v>2</v>
      </c>
      <c r="U209">
        <v>2</v>
      </c>
    </row>
    <row r="210" spans="1:21" x14ac:dyDescent="0.2">
      <c r="A210">
        <v>1052</v>
      </c>
      <c r="B210" t="s">
        <v>17</v>
      </c>
      <c r="C210">
        <v>95</v>
      </c>
      <c r="D210" t="s">
        <v>16</v>
      </c>
      <c r="E210">
        <v>1</v>
      </c>
      <c r="K210" t="s">
        <v>10</v>
      </c>
      <c r="O210" t="s">
        <v>12</v>
      </c>
      <c r="T210">
        <v>2</v>
      </c>
      <c r="U210">
        <v>3</v>
      </c>
    </row>
    <row r="211" spans="1:21" x14ac:dyDescent="0.2">
      <c r="A211">
        <v>1120</v>
      </c>
      <c r="B211" t="s">
        <v>17</v>
      </c>
      <c r="C211">
        <v>102</v>
      </c>
      <c r="D211" t="s">
        <v>18</v>
      </c>
      <c r="E211">
        <v>1</v>
      </c>
      <c r="K211" t="s">
        <v>10</v>
      </c>
      <c r="O211" t="s">
        <v>12</v>
      </c>
      <c r="T211">
        <v>2</v>
      </c>
      <c r="U211">
        <v>6</v>
      </c>
    </row>
    <row r="212" spans="1:21" x14ac:dyDescent="0.2">
      <c r="A212">
        <v>1134</v>
      </c>
      <c r="B212" t="s">
        <v>17</v>
      </c>
      <c r="C212">
        <v>109</v>
      </c>
      <c r="D212" t="s">
        <v>16</v>
      </c>
      <c r="E212">
        <v>1</v>
      </c>
      <c r="K212" t="s">
        <v>10</v>
      </c>
      <c r="O212" t="s">
        <v>12</v>
      </c>
      <c r="T212">
        <v>2</v>
      </c>
      <c r="U212">
        <v>4</v>
      </c>
    </row>
    <row r="213" spans="1:21" x14ac:dyDescent="0.2">
      <c r="A213">
        <v>974</v>
      </c>
      <c r="B213" t="s">
        <v>17</v>
      </c>
      <c r="C213">
        <v>85</v>
      </c>
      <c r="D213" t="s">
        <v>16</v>
      </c>
      <c r="E213">
        <v>1</v>
      </c>
      <c r="G213" t="s">
        <v>6</v>
      </c>
      <c r="H213" t="s">
        <v>7</v>
      </c>
      <c r="I213" t="s">
        <v>8</v>
      </c>
      <c r="J213" t="s">
        <v>9</v>
      </c>
      <c r="O213" t="s">
        <v>12</v>
      </c>
      <c r="T213">
        <v>5</v>
      </c>
      <c r="U213">
        <v>8</v>
      </c>
    </row>
    <row r="214" spans="1:21" x14ac:dyDescent="0.2">
      <c r="A214">
        <v>1177</v>
      </c>
      <c r="B214" t="s">
        <v>17</v>
      </c>
      <c r="C214">
        <v>94</v>
      </c>
      <c r="D214" t="s">
        <v>16</v>
      </c>
      <c r="E214">
        <v>1</v>
      </c>
      <c r="F214">
        <v>9</v>
      </c>
      <c r="G214" t="s">
        <v>6</v>
      </c>
      <c r="H214" t="s">
        <v>7</v>
      </c>
      <c r="I214" t="s">
        <v>8</v>
      </c>
      <c r="J214" t="s">
        <v>9</v>
      </c>
      <c r="O214" t="s">
        <v>12</v>
      </c>
      <c r="T214">
        <v>5</v>
      </c>
      <c r="U214">
        <v>8</v>
      </c>
    </row>
    <row r="215" spans="1:21" x14ac:dyDescent="0.2">
      <c r="A215">
        <v>2636</v>
      </c>
      <c r="B215" t="s">
        <v>17</v>
      </c>
      <c r="C215">
        <v>83</v>
      </c>
      <c r="D215" t="s">
        <v>18</v>
      </c>
      <c r="E215">
        <v>0</v>
      </c>
      <c r="F215">
        <v>6</v>
      </c>
      <c r="H215" t="s">
        <v>7</v>
      </c>
      <c r="I215" t="s">
        <v>8</v>
      </c>
      <c r="J215" t="s">
        <v>9</v>
      </c>
      <c r="O215" t="s">
        <v>12</v>
      </c>
      <c r="T215">
        <v>4</v>
      </c>
      <c r="U215">
        <v>6</v>
      </c>
    </row>
    <row r="216" spans="1:21" x14ac:dyDescent="0.2">
      <c r="A216">
        <v>683</v>
      </c>
      <c r="B216" t="s">
        <v>17</v>
      </c>
      <c r="C216">
        <v>95</v>
      </c>
      <c r="D216" t="s">
        <v>16</v>
      </c>
      <c r="E216">
        <v>1</v>
      </c>
      <c r="G216" t="s">
        <v>6</v>
      </c>
      <c r="I216" t="s">
        <v>8</v>
      </c>
      <c r="J216" t="s">
        <v>9</v>
      </c>
      <c r="O216" t="s">
        <v>12</v>
      </c>
      <c r="S216" t="s">
        <v>53</v>
      </c>
      <c r="T216">
        <v>5</v>
      </c>
      <c r="U216">
        <v>7</v>
      </c>
    </row>
    <row r="217" spans="1:21" x14ac:dyDescent="0.2">
      <c r="A217">
        <v>807</v>
      </c>
      <c r="B217" t="s">
        <v>17</v>
      </c>
      <c r="C217">
        <v>101</v>
      </c>
      <c r="D217" t="s">
        <v>16</v>
      </c>
      <c r="E217">
        <v>1</v>
      </c>
      <c r="G217" t="s">
        <v>6</v>
      </c>
      <c r="I217" t="s">
        <v>8</v>
      </c>
      <c r="J217" t="s">
        <v>9</v>
      </c>
      <c r="O217" t="s">
        <v>12</v>
      </c>
      <c r="T217">
        <v>4</v>
      </c>
      <c r="U217">
        <v>10</v>
      </c>
    </row>
    <row r="218" spans="1:21" x14ac:dyDescent="0.2">
      <c r="A218">
        <v>57</v>
      </c>
      <c r="B218" t="s">
        <v>17</v>
      </c>
      <c r="C218">
        <v>93</v>
      </c>
      <c r="D218" t="s">
        <v>16</v>
      </c>
      <c r="E218">
        <v>1</v>
      </c>
      <c r="G218" t="s">
        <v>6</v>
      </c>
      <c r="H218" t="s">
        <v>7</v>
      </c>
      <c r="J218" t="s">
        <v>9</v>
      </c>
      <c r="O218" t="s">
        <v>12</v>
      </c>
      <c r="T218">
        <v>4</v>
      </c>
      <c r="U218">
        <v>7</v>
      </c>
    </row>
    <row r="219" spans="1:21" x14ac:dyDescent="0.2">
      <c r="A219">
        <v>374</v>
      </c>
      <c r="B219" t="s">
        <v>17</v>
      </c>
      <c r="C219">
        <v>79</v>
      </c>
      <c r="D219" t="s">
        <v>18</v>
      </c>
      <c r="E219">
        <v>0</v>
      </c>
      <c r="F219">
        <v>15</v>
      </c>
      <c r="G219" t="s">
        <v>6</v>
      </c>
      <c r="H219" t="s">
        <v>7</v>
      </c>
      <c r="J219" t="s">
        <v>9</v>
      </c>
      <c r="O219" t="s">
        <v>12</v>
      </c>
      <c r="S219" t="s">
        <v>53</v>
      </c>
      <c r="T219">
        <v>5</v>
      </c>
      <c r="U219">
        <v>9</v>
      </c>
    </row>
    <row r="220" spans="1:21" x14ac:dyDescent="0.2">
      <c r="A220">
        <v>432</v>
      </c>
      <c r="B220" t="s">
        <v>17</v>
      </c>
      <c r="C220">
        <v>97</v>
      </c>
      <c r="D220" t="s">
        <v>18</v>
      </c>
      <c r="E220">
        <v>2</v>
      </c>
      <c r="G220" t="s">
        <v>6</v>
      </c>
      <c r="H220" t="s">
        <v>7</v>
      </c>
      <c r="J220" t="s">
        <v>9</v>
      </c>
      <c r="O220" t="s">
        <v>12</v>
      </c>
      <c r="T220">
        <v>4</v>
      </c>
      <c r="U220">
        <v>5</v>
      </c>
    </row>
    <row r="221" spans="1:21" x14ac:dyDescent="0.2">
      <c r="A221">
        <v>890</v>
      </c>
      <c r="B221" t="s">
        <v>17</v>
      </c>
      <c r="C221">
        <v>91</v>
      </c>
      <c r="D221" t="s">
        <v>18</v>
      </c>
      <c r="E221">
        <v>1</v>
      </c>
      <c r="G221" t="s">
        <v>6</v>
      </c>
      <c r="H221" t="s">
        <v>7</v>
      </c>
      <c r="J221" t="s">
        <v>9</v>
      </c>
      <c r="O221" t="s">
        <v>12</v>
      </c>
      <c r="T221">
        <v>4</v>
      </c>
      <c r="U221">
        <v>6</v>
      </c>
    </row>
    <row r="222" spans="1:21" x14ac:dyDescent="0.2">
      <c r="A222">
        <v>910</v>
      </c>
      <c r="B222" t="s">
        <v>17</v>
      </c>
      <c r="C222">
        <v>98</v>
      </c>
      <c r="D222" t="s">
        <v>16</v>
      </c>
      <c r="E222">
        <v>1</v>
      </c>
      <c r="G222" t="s">
        <v>6</v>
      </c>
      <c r="H222" t="s">
        <v>7</v>
      </c>
      <c r="J222" t="s">
        <v>9</v>
      </c>
      <c r="O222" t="s">
        <v>12</v>
      </c>
      <c r="T222">
        <v>4</v>
      </c>
      <c r="U222">
        <v>6</v>
      </c>
    </row>
    <row r="223" spans="1:21" x14ac:dyDescent="0.2">
      <c r="A223">
        <v>951</v>
      </c>
      <c r="B223" t="s">
        <v>17</v>
      </c>
      <c r="C223">
        <v>91</v>
      </c>
      <c r="D223" t="s">
        <v>16</v>
      </c>
      <c r="E223">
        <v>2</v>
      </c>
      <c r="G223" t="s">
        <v>6</v>
      </c>
      <c r="H223" t="s">
        <v>7</v>
      </c>
      <c r="J223" t="s">
        <v>9</v>
      </c>
      <c r="O223" t="s">
        <v>12</v>
      </c>
      <c r="T223">
        <v>4</v>
      </c>
      <c r="U223">
        <v>8</v>
      </c>
    </row>
    <row r="224" spans="1:21" x14ac:dyDescent="0.2">
      <c r="A224">
        <v>962</v>
      </c>
      <c r="B224" t="s">
        <v>17</v>
      </c>
      <c r="C224">
        <v>73</v>
      </c>
      <c r="D224" t="s">
        <v>18</v>
      </c>
      <c r="E224">
        <v>0</v>
      </c>
      <c r="G224" t="s">
        <v>6</v>
      </c>
      <c r="H224" t="s">
        <v>7</v>
      </c>
      <c r="J224" t="s">
        <v>9</v>
      </c>
      <c r="O224" t="s">
        <v>12</v>
      </c>
      <c r="T224">
        <v>4</v>
      </c>
      <c r="U224">
        <v>5</v>
      </c>
    </row>
    <row r="225" spans="1:21" x14ac:dyDescent="0.2">
      <c r="A225">
        <v>1016</v>
      </c>
      <c r="B225" t="s">
        <v>17</v>
      </c>
      <c r="C225">
        <v>102</v>
      </c>
      <c r="D225" t="s">
        <v>18</v>
      </c>
      <c r="E225">
        <v>1</v>
      </c>
      <c r="G225" t="s">
        <v>6</v>
      </c>
      <c r="H225" t="s">
        <v>7</v>
      </c>
      <c r="J225" t="s">
        <v>9</v>
      </c>
      <c r="O225" t="s">
        <v>12</v>
      </c>
      <c r="T225">
        <v>4</v>
      </c>
      <c r="U225">
        <v>6</v>
      </c>
    </row>
    <row r="226" spans="1:21" x14ac:dyDescent="0.2">
      <c r="A226">
        <v>1097</v>
      </c>
      <c r="B226" t="s">
        <v>17</v>
      </c>
      <c r="C226">
        <v>87</v>
      </c>
      <c r="D226" t="s">
        <v>18</v>
      </c>
      <c r="E226">
        <v>1</v>
      </c>
      <c r="G226" t="s">
        <v>6</v>
      </c>
      <c r="H226" t="s">
        <v>7</v>
      </c>
      <c r="J226" t="s">
        <v>9</v>
      </c>
      <c r="O226" t="s">
        <v>12</v>
      </c>
      <c r="T226">
        <v>4</v>
      </c>
      <c r="U226">
        <v>6</v>
      </c>
    </row>
    <row r="227" spans="1:21" x14ac:dyDescent="0.2">
      <c r="A227">
        <v>1115</v>
      </c>
      <c r="B227" t="s">
        <v>17</v>
      </c>
      <c r="C227">
        <v>100</v>
      </c>
      <c r="D227" t="s">
        <v>18</v>
      </c>
      <c r="E227">
        <v>0</v>
      </c>
      <c r="G227" t="s">
        <v>6</v>
      </c>
      <c r="H227" t="s">
        <v>7</v>
      </c>
      <c r="J227" t="s">
        <v>9</v>
      </c>
      <c r="O227" t="s">
        <v>12</v>
      </c>
      <c r="T227">
        <v>4</v>
      </c>
      <c r="U227">
        <v>7</v>
      </c>
    </row>
    <row r="228" spans="1:21" x14ac:dyDescent="0.2">
      <c r="A228">
        <v>1130</v>
      </c>
      <c r="B228" t="s">
        <v>17</v>
      </c>
      <c r="C228">
        <v>98</v>
      </c>
      <c r="D228" t="s">
        <v>16</v>
      </c>
      <c r="E228">
        <v>1</v>
      </c>
      <c r="G228" t="s">
        <v>6</v>
      </c>
      <c r="H228" t="s">
        <v>7</v>
      </c>
      <c r="J228" t="s">
        <v>9</v>
      </c>
      <c r="O228" t="s">
        <v>12</v>
      </c>
      <c r="T228">
        <v>4</v>
      </c>
      <c r="U228">
        <v>5</v>
      </c>
    </row>
    <row r="229" spans="1:21" x14ac:dyDescent="0.2">
      <c r="A229">
        <v>1195</v>
      </c>
      <c r="B229" t="s">
        <v>17</v>
      </c>
      <c r="C229">
        <v>82</v>
      </c>
      <c r="D229" t="s">
        <v>16</v>
      </c>
      <c r="E229">
        <v>1</v>
      </c>
      <c r="F229">
        <v>10</v>
      </c>
      <c r="G229" t="s">
        <v>6</v>
      </c>
      <c r="H229" t="s">
        <v>7</v>
      </c>
      <c r="J229" t="s">
        <v>9</v>
      </c>
      <c r="O229" t="s">
        <v>12</v>
      </c>
      <c r="T229">
        <v>4</v>
      </c>
      <c r="U229">
        <v>7</v>
      </c>
    </row>
    <row r="230" spans="1:21" x14ac:dyDescent="0.2">
      <c r="A230">
        <v>1648</v>
      </c>
      <c r="B230" t="s">
        <v>17</v>
      </c>
      <c r="C230">
        <v>74</v>
      </c>
      <c r="D230" t="s">
        <v>16</v>
      </c>
      <c r="E230">
        <v>0</v>
      </c>
      <c r="F230">
        <v>12</v>
      </c>
      <c r="G230" t="s">
        <v>6</v>
      </c>
      <c r="H230" t="s">
        <v>7</v>
      </c>
      <c r="J230" t="s">
        <v>9</v>
      </c>
      <c r="O230" t="s">
        <v>12</v>
      </c>
      <c r="T230">
        <v>4</v>
      </c>
      <c r="U230">
        <v>8</v>
      </c>
    </row>
    <row r="231" spans="1:21" x14ac:dyDescent="0.2">
      <c r="A231">
        <v>1678</v>
      </c>
      <c r="B231" t="s">
        <v>17</v>
      </c>
      <c r="C231">
        <v>85</v>
      </c>
      <c r="D231" t="s">
        <v>18</v>
      </c>
      <c r="E231">
        <v>2</v>
      </c>
      <c r="G231" t="s">
        <v>6</v>
      </c>
      <c r="H231" t="s">
        <v>7</v>
      </c>
      <c r="J231" t="s">
        <v>9</v>
      </c>
      <c r="O231" t="s">
        <v>12</v>
      </c>
      <c r="T231">
        <v>4</v>
      </c>
      <c r="U231">
        <v>7</v>
      </c>
    </row>
    <row r="232" spans="1:21" x14ac:dyDescent="0.2">
      <c r="A232">
        <v>2788</v>
      </c>
      <c r="B232" t="s">
        <v>17</v>
      </c>
      <c r="C232">
        <v>82</v>
      </c>
      <c r="D232" t="s">
        <v>18</v>
      </c>
      <c r="E232">
        <v>0</v>
      </c>
      <c r="F232">
        <v>11</v>
      </c>
      <c r="G232" t="s">
        <v>6</v>
      </c>
      <c r="H232" t="s">
        <v>7</v>
      </c>
      <c r="J232" t="s">
        <v>9</v>
      </c>
      <c r="O232" t="s">
        <v>12</v>
      </c>
      <c r="T232">
        <v>4</v>
      </c>
      <c r="U232">
        <v>9</v>
      </c>
    </row>
    <row r="233" spans="1:21" x14ac:dyDescent="0.2">
      <c r="A233">
        <v>2835</v>
      </c>
      <c r="B233" t="s">
        <v>17</v>
      </c>
      <c r="C233">
        <v>64</v>
      </c>
      <c r="D233" t="s">
        <v>16</v>
      </c>
      <c r="E233">
        <v>0</v>
      </c>
      <c r="F233">
        <v>10</v>
      </c>
      <c r="G233" t="s">
        <v>6</v>
      </c>
      <c r="H233" t="s">
        <v>7</v>
      </c>
      <c r="J233" t="s">
        <v>9</v>
      </c>
      <c r="O233" t="s">
        <v>12</v>
      </c>
      <c r="T233">
        <v>4</v>
      </c>
      <c r="U233">
        <v>8</v>
      </c>
    </row>
    <row r="234" spans="1:21" x14ac:dyDescent="0.2">
      <c r="A234">
        <v>876</v>
      </c>
      <c r="B234" t="s">
        <v>17</v>
      </c>
      <c r="C234">
        <v>85</v>
      </c>
      <c r="D234" t="s">
        <v>18</v>
      </c>
      <c r="E234">
        <v>0</v>
      </c>
      <c r="F234">
        <v>9</v>
      </c>
      <c r="H234" t="s">
        <v>7</v>
      </c>
      <c r="J234" t="s">
        <v>9</v>
      </c>
      <c r="O234" t="s">
        <v>12</v>
      </c>
      <c r="T234">
        <v>3</v>
      </c>
      <c r="U234">
        <v>7</v>
      </c>
    </row>
    <row r="235" spans="1:21" x14ac:dyDescent="0.2">
      <c r="A235">
        <v>982</v>
      </c>
      <c r="B235" t="s">
        <v>17</v>
      </c>
      <c r="C235">
        <v>98</v>
      </c>
      <c r="D235" t="s">
        <v>18</v>
      </c>
      <c r="E235">
        <v>1</v>
      </c>
      <c r="H235" t="s">
        <v>7</v>
      </c>
      <c r="J235" t="s">
        <v>9</v>
      </c>
      <c r="O235" t="s">
        <v>12</v>
      </c>
      <c r="T235">
        <v>3</v>
      </c>
      <c r="U235">
        <v>5</v>
      </c>
    </row>
    <row r="236" spans="1:21" x14ac:dyDescent="0.2">
      <c r="A236">
        <v>1135</v>
      </c>
      <c r="B236" t="s">
        <v>17</v>
      </c>
      <c r="C236">
        <v>94</v>
      </c>
      <c r="D236" t="s">
        <v>18</v>
      </c>
      <c r="E236">
        <v>1</v>
      </c>
      <c r="H236" t="s">
        <v>7</v>
      </c>
      <c r="J236" t="s">
        <v>9</v>
      </c>
      <c r="O236" t="s">
        <v>12</v>
      </c>
      <c r="T236">
        <v>3</v>
      </c>
      <c r="U236">
        <v>4</v>
      </c>
    </row>
    <row r="237" spans="1:21" x14ac:dyDescent="0.2">
      <c r="A237">
        <v>1631</v>
      </c>
      <c r="B237" t="s">
        <v>17</v>
      </c>
      <c r="C237">
        <v>85</v>
      </c>
      <c r="D237" t="s">
        <v>18</v>
      </c>
      <c r="E237">
        <v>1</v>
      </c>
      <c r="H237" t="s">
        <v>7</v>
      </c>
      <c r="J237" t="s">
        <v>9</v>
      </c>
      <c r="O237" t="s">
        <v>12</v>
      </c>
      <c r="T237">
        <v>3</v>
      </c>
      <c r="U237">
        <v>5</v>
      </c>
    </row>
    <row r="238" spans="1:21" x14ac:dyDescent="0.2">
      <c r="A238">
        <v>510</v>
      </c>
      <c r="B238" t="s">
        <v>17</v>
      </c>
      <c r="C238">
        <v>76</v>
      </c>
      <c r="D238" t="s">
        <v>16</v>
      </c>
      <c r="E238">
        <v>0</v>
      </c>
      <c r="G238" t="s">
        <v>6</v>
      </c>
      <c r="J238" t="s">
        <v>9</v>
      </c>
      <c r="O238" t="s">
        <v>12</v>
      </c>
      <c r="T238">
        <v>3</v>
      </c>
      <c r="U238">
        <v>4</v>
      </c>
    </row>
    <row r="239" spans="1:21" x14ac:dyDescent="0.2">
      <c r="A239">
        <v>744</v>
      </c>
      <c r="B239" t="s">
        <v>17</v>
      </c>
      <c r="C239">
        <v>80</v>
      </c>
      <c r="D239" t="s">
        <v>16</v>
      </c>
      <c r="E239">
        <v>0</v>
      </c>
      <c r="G239" t="s">
        <v>6</v>
      </c>
      <c r="J239" t="s">
        <v>9</v>
      </c>
      <c r="O239" t="s">
        <v>12</v>
      </c>
      <c r="T239">
        <v>3</v>
      </c>
      <c r="U239">
        <v>4</v>
      </c>
    </row>
    <row r="240" spans="1:21" x14ac:dyDescent="0.2">
      <c r="A240">
        <v>1087</v>
      </c>
      <c r="B240" t="s">
        <v>17</v>
      </c>
      <c r="C240">
        <v>98</v>
      </c>
      <c r="D240" t="s">
        <v>18</v>
      </c>
      <c r="E240">
        <v>1</v>
      </c>
      <c r="G240" t="s">
        <v>6</v>
      </c>
      <c r="J240" t="s">
        <v>9</v>
      </c>
      <c r="O240" t="s">
        <v>12</v>
      </c>
      <c r="T240">
        <v>3</v>
      </c>
      <c r="U240">
        <v>5</v>
      </c>
    </row>
    <row r="241" spans="1:21" x14ac:dyDescent="0.2">
      <c r="A241">
        <v>1171</v>
      </c>
      <c r="B241" t="s">
        <v>17</v>
      </c>
      <c r="C241">
        <v>88</v>
      </c>
      <c r="D241" t="s">
        <v>18</v>
      </c>
      <c r="E241">
        <v>1</v>
      </c>
      <c r="G241" t="s">
        <v>6</v>
      </c>
      <c r="J241" t="s">
        <v>9</v>
      </c>
      <c r="O241" t="s">
        <v>12</v>
      </c>
      <c r="T241">
        <v>3</v>
      </c>
      <c r="U241">
        <v>4</v>
      </c>
    </row>
    <row r="242" spans="1:21" x14ac:dyDescent="0.2">
      <c r="A242">
        <v>1204</v>
      </c>
      <c r="B242" t="s">
        <v>17</v>
      </c>
      <c r="C242">
        <v>79</v>
      </c>
      <c r="D242" t="s">
        <v>16</v>
      </c>
      <c r="E242">
        <v>0</v>
      </c>
      <c r="F242">
        <v>16</v>
      </c>
      <c r="G242" t="s">
        <v>6</v>
      </c>
      <c r="J242" t="s">
        <v>9</v>
      </c>
      <c r="O242" t="s">
        <v>12</v>
      </c>
      <c r="T242">
        <v>3</v>
      </c>
      <c r="U242">
        <v>5</v>
      </c>
    </row>
    <row r="243" spans="1:21" x14ac:dyDescent="0.2">
      <c r="A243">
        <v>2698</v>
      </c>
      <c r="B243" t="s">
        <v>17</v>
      </c>
      <c r="C243">
        <v>82</v>
      </c>
      <c r="D243" t="s">
        <v>18</v>
      </c>
      <c r="E243">
        <v>0</v>
      </c>
      <c r="F243">
        <v>11</v>
      </c>
      <c r="G243" t="s">
        <v>6</v>
      </c>
      <c r="J243" t="s">
        <v>9</v>
      </c>
      <c r="O243" t="s">
        <v>12</v>
      </c>
      <c r="T243">
        <v>3</v>
      </c>
      <c r="U243">
        <v>5</v>
      </c>
    </row>
    <row r="244" spans="1:21" x14ac:dyDescent="0.2">
      <c r="A244">
        <v>2744</v>
      </c>
      <c r="B244" t="s">
        <v>17</v>
      </c>
      <c r="C244">
        <v>78</v>
      </c>
      <c r="D244" t="s">
        <v>16</v>
      </c>
      <c r="E244">
        <v>0</v>
      </c>
      <c r="F244">
        <v>12</v>
      </c>
      <c r="G244" t="s">
        <v>6</v>
      </c>
      <c r="J244" t="s">
        <v>9</v>
      </c>
      <c r="O244" t="s">
        <v>12</v>
      </c>
      <c r="T244">
        <v>3</v>
      </c>
      <c r="U244">
        <v>4</v>
      </c>
    </row>
    <row r="245" spans="1:21" x14ac:dyDescent="0.2">
      <c r="A245">
        <v>611</v>
      </c>
      <c r="B245" t="s">
        <v>17</v>
      </c>
      <c r="C245">
        <v>86</v>
      </c>
      <c r="D245" t="s">
        <v>16</v>
      </c>
      <c r="E245">
        <v>1</v>
      </c>
      <c r="J245" t="s">
        <v>9</v>
      </c>
      <c r="O245" t="s">
        <v>12</v>
      </c>
      <c r="T245">
        <v>2</v>
      </c>
      <c r="U245">
        <v>4</v>
      </c>
    </row>
    <row r="246" spans="1:21" x14ac:dyDescent="0.2">
      <c r="A246">
        <v>1223</v>
      </c>
      <c r="B246" t="s">
        <v>17</v>
      </c>
      <c r="C246">
        <v>90</v>
      </c>
      <c r="D246" t="s">
        <v>16</v>
      </c>
      <c r="E246">
        <v>2</v>
      </c>
      <c r="F246">
        <v>15</v>
      </c>
      <c r="J246" t="s">
        <v>9</v>
      </c>
      <c r="O246" t="s">
        <v>12</v>
      </c>
      <c r="T246">
        <v>2</v>
      </c>
      <c r="U246">
        <v>4</v>
      </c>
    </row>
    <row r="247" spans="1:21" x14ac:dyDescent="0.2">
      <c r="A247">
        <v>103</v>
      </c>
      <c r="B247" t="s">
        <v>17</v>
      </c>
      <c r="C247">
        <v>89</v>
      </c>
      <c r="D247" t="s">
        <v>16</v>
      </c>
      <c r="E247">
        <v>1</v>
      </c>
      <c r="G247" t="s">
        <v>6</v>
      </c>
      <c r="H247" t="s">
        <v>7</v>
      </c>
      <c r="I247" t="s">
        <v>8</v>
      </c>
      <c r="O247" t="s">
        <v>12</v>
      </c>
      <c r="T247">
        <v>4</v>
      </c>
      <c r="U247">
        <v>6</v>
      </c>
    </row>
    <row r="248" spans="1:21" x14ac:dyDescent="0.2">
      <c r="A248">
        <v>575</v>
      </c>
      <c r="B248" t="s">
        <v>17</v>
      </c>
      <c r="C248">
        <v>82</v>
      </c>
      <c r="D248" t="s">
        <v>16</v>
      </c>
      <c r="E248">
        <v>2</v>
      </c>
      <c r="G248" t="s">
        <v>6</v>
      </c>
      <c r="H248" t="s">
        <v>7</v>
      </c>
      <c r="I248" t="s">
        <v>8</v>
      </c>
      <c r="O248" t="s">
        <v>12</v>
      </c>
      <c r="T248">
        <v>4</v>
      </c>
      <c r="U248">
        <v>7</v>
      </c>
    </row>
    <row r="249" spans="1:21" x14ac:dyDescent="0.2">
      <c r="A249">
        <v>1125</v>
      </c>
      <c r="B249" t="s">
        <v>17</v>
      </c>
      <c r="C249">
        <v>99</v>
      </c>
      <c r="D249" t="s">
        <v>18</v>
      </c>
      <c r="E249">
        <v>0</v>
      </c>
      <c r="G249" t="s">
        <v>6</v>
      </c>
      <c r="H249" t="s">
        <v>7</v>
      </c>
      <c r="I249" t="s">
        <v>8</v>
      </c>
      <c r="O249" t="s">
        <v>12</v>
      </c>
      <c r="T249">
        <v>4</v>
      </c>
      <c r="U249">
        <v>6</v>
      </c>
    </row>
    <row r="250" spans="1:21" x14ac:dyDescent="0.2">
      <c r="A250">
        <v>800</v>
      </c>
      <c r="B250" t="s">
        <v>17</v>
      </c>
      <c r="C250">
        <v>96</v>
      </c>
      <c r="D250" t="s">
        <v>16</v>
      </c>
      <c r="E250">
        <v>1</v>
      </c>
      <c r="H250" t="s">
        <v>7</v>
      </c>
      <c r="I250" t="s">
        <v>8</v>
      </c>
      <c r="O250" t="s">
        <v>12</v>
      </c>
      <c r="T250">
        <v>3</v>
      </c>
      <c r="U250">
        <v>6</v>
      </c>
    </row>
    <row r="251" spans="1:21" x14ac:dyDescent="0.2">
      <c r="A251">
        <v>976</v>
      </c>
      <c r="B251" t="s">
        <v>17</v>
      </c>
      <c r="C251">
        <v>100</v>
      </c>
      <c r="D251" t="s">
        <v>18</v>
      </c>
      <c r="E251">
        <v>0</v>
      </c>
      <c r="H251" t="s">
        <v>7</v>
      </c>
      <c r="I251" t="s">
        <v>8</v>
      </c>
      <c r="O251" t="s">
        <v>12</v>
      </c>
      <c r="S251" t="s">
        <v>53</v>
      </c>
      <c r="T251">
        <v>4</v>
      </c>
      <c r="U251">
        <v>6</v>
      </c>
    </row>
    <row r="252" spans="1:21" x14ac:dyDescent="0.2">
      <c r="A252">
        <v>979</v>
      </c>
      <c r="B252" t="s">
        <v>17</v>
      </c>
      <c r="C252">
        <v>92</v>
      </c>
      <c r="D252" t="s">
        <v>16</v>
      </c>
      <c r="E252">
        <v>0</v>
      </c>
      <c r="H252" t="s">
        <v>7</v>
      </c>
      <c r="I252" t="s">
        <v>8</v>
      </c>
      <c r="O252" t="s">
        <v>12</v>
      </c>
      <c r="T252">
        <v>3</v>
      </c>
      <c r="U252">
        <v>5</v>
      </c>
    </row>
    <row r="253" spans="1:21" x14ac:dyDescent="0.2">
      <c r="A253">
        <v>28</v>
      </c>
      <c r="B253" t="s">
        <v>17</v>
      </c>
      <c r="C253">
        <v>95</v>
      </c>
      <c r="D253" t="s">
        <v>16</v>
      </c>
      <c r="E253">
        <v>1</v>
      </c>
      <c r="I253" t="s">
        <v>8</v>
      </c>
      <c r="O253" t="s">
        <v>12</v>
      </c>
      <c r="T253">
        <v>2</v>
      </c>
      <c r="U253">
        <v>3</v>
      </c>
    </row>
    <row r="254" spans="1:21" x14ac:dyDescent="0.2">
      <c r="A254">
        <v>65</v>
      </c>
      <c r="B254" t="s">
        <v>17</v>
      </c>
      <c r="C254">
        <v>95</v>
      </c>
      <c r="D254" t="s">
        <v>18</v>
      </c>
      <c r="E254">
        <v>2</v>
      </c>
      <c r="I254" t="s">
        <v>8</v>
      </c>
      <c r="O254" t="s">
        <v>12</v>
      </c>
      <c r="T254">
        <v>2</v>
      </c>
      <c r="U254">
        <v>2</v>
      </c>
    </row>
    <row r="255" spans="1:21" x14ac:dyDescent="0.2">
      <c r="A255">
        <v>124</v>
      </c>
      <c r="B255" t="s">
        <v>17</v>
      </c>
      <c r="C255">
        <v>94</v>
      </c>
      <c r="D255" t="s">
        <v>18</v>
      </c>
      <c r="E255">
        <v>0</v>
      </c>
      <c r="I255" t="s">
        <v>8</v>
      </c>
      <c r="O255" t="s">
        <v>12</v>
      </c>
      <c r="T255">
        <v>2</v>
      </c>
      <c r="U255">
        <v>3</v>
      </c>
    </row>
    <row r="256" spans="1:21" x14ac:dyDescent="0.2">
      <c r="A256">
        <v>624</v>
      </c>
      <c r="B256" t="s">
        <v>17</v>
      </c>
      <c r="C256">
        <v>96</v>
      </c>
      <c r="D256" t="s">
        <v>16</v>
      </c>
      <c r="E256">
        <v>1</v>
      </c>
      <c r="I256" t="s">
        <v>8</v>
      </c>
      <c r="O256" t="s">
        <v>12</v>
      </c>
      <c r="S256" t="s">
        <v>53</v>
      </c>
      <c r="T256">
        <v>3</v>
      </c>
      <c r="U256">
        <v>5</v>
      </c>
    </row>
    <row r="257" spans="1:21" x14ac:dyDescent="0.2">
      <c r="A257">
        <v>838</v>
      </c>
      <c r="B257" t="s">
        <v>17</v>
      </c>
      <c r="C257">
        <v>96</v>
      </c>
      <c r="D257" t="s">
        <v>16</v>
      </c>
      <c r="E257">
        <v>0</v>
      </c>
      <c r="I257" t="s">
        <v>8</v>
      </c>
      <c r="O257" t="s">
        <v>12</v>
      </c>
      <c r="T257">
        <v>2</v>
      </c>
      <c r="U257">
        <v>3</v>
      </c>
    </row>
    <row r="258" spans="1:21" x14ac:dyDescent="0.2">
      <c r="A258">
        <v>1205</v>
      </c>
      <c r="B258" t="s">
        <v>17</v>
      </c>
      <c r="C258">
        <v>82</v>
      </c>
      <c r="D258" t="s">
        <v>18</v>
      </c>
      <c r="E258">
        <v>0</v>
      </c>
      <c r="I258" t="s">
        <v>8</v>
      </c>
      <c r="O258" t="s">
        <v>12</v>
      </c>
      <c r="T258">
        <v>2</v>
      </c>
      <c r="U258">
        <v>2</v>
      </c>
    </row>
    <row r="259" spans="1:21" x14ac:dyDescent="0.2">
      <c r="A259">
        <v>1398</v>
      </c>
      <c r="B259" t="s">
        <v>17</v>
      </c>
      <c r="C259">
        <v>84</v>
      </c>
      <c r="D259" t="s">
        <v>18</v>
      </c>
      <c r="E259">
        <v>0</v>
      </c>
      <c r="F259">
        <v>10</v>
      </c>
      <c r="I259" t="s">
        <v>8</v>
      </c>
      <c r="O259" t="s">
        <v>12</v>
      </c>
      <c r="T259">
        <v>2</v>
      </c>
      <c r="U259">
        <v>4</v>
      </c>
    </row>
    <row r="260" spans="1:21" x14ac:dyDescent="0.2">
      <c r="A260">
        <v>1605</v>
      </c>
      <c r="B260" t="s">
        <v>17</v>
      </c>
      <c r="C260">
        <v>83</v>
      </c>
      <c r="D260" t="s">
        <v>16</v>
      </c>
      <c r="E260">
        <v>0</v>
      </c>
      <c r="I260" t="s">
        <v>8</v>
      </c>
      <c r="O260" t="s">
        <v>12</v>
      </c>
      <c r="S260" t="s">
        <v>53</v>
      </c>
      <c r="T260">
        <v>3</v>
      </c>
      <c r="U260">
        <v>7</v>
      </c>
    </row>
    <row r="261" spans="1:21" x14ac:dyDescent="0.2">
      <c r="A261">
        <v>2648</v>
      </c>
      <c r="B261" t="s">
        <v>17</v>
      </c>
      <c r="C261">
        <v>82</v>
      </c>
      <c r="D261" t="s">
        <v>16</v>
      </c>
      <c r="E261">
        <v>0</v>
      </c>
      <c r="F261">
        <v>15</v>
      </c>
      <c r="I261" t="s">
        <v>8</v>
      </c>
      <c r="O261" t="s">
        <v>12</v>
      </c>
      <c r="T261">
        <v>2</v>
      </c>
      <c r="U261">
        <v>5</v>
      </c>
    </row>
    <row r="262" spans="1:21" x14ac:dyDescent="0.2">
      <c r="A262">
        <v>851</v>
      </c>
      <c r="B262" t="s">
        <v>17</v>
      </c>
      <c r="C262">
        <v>99</v>
      </c>
      <c r="D262" t="s">
        <v>16</v>
      </c>
      <c r="E262">
        <v>1</v>
      </c>
      <c r="G262" t="s">
        <v>6</v>
      </c>
      <c r="H262" t="s">
        <v>7</v>
      </c>
      <c r="O262" t="s">
        <v>12</v>
      </c>
      <c r="T262">
        <v>3</v>
      </c>
      <c r="U262">
        <v>7</v>
      </c>
    </row>
    <row r="263" spans="1:21" x14ac:dyDescent="0.2">
      <c r="A263">
        <v>994</v>
      </c>
      <c r="B263" t="s">
        <v>17</v>
      </c>
      <c r="C263">
        <v>92</v>
      </c>
      <c r="D263" t="s">
        <v>18</v>
      </c>
      <c r="E263">
        <v>0</v>
      </c>
      <c r="G263" t="s">
        <v>6</v>
      </c>
      <c r="H263" t="s">
        <v>7</v>
      </c>
      <c r="O263" t="s">
        <v>12</v>
      </c>
      <c r="S263" t="s">
        <v>53</v>
      </c>
      <c r="T263">
        <v>4</v>
      </c>
      <c r="U263">
        <v>5</v>
      </c>
    </row>
    <row r="264" spans="1:21" x14ac:dyDescent="0.2">
      <c r="A264">
        <v>1139</v>
      </c>
      <c r="B264" t="s">
        <v>17</v>
      </c>
      <c r="C264">
        <v>69</v>
      </c>
      <c r="D264" t="s">
        <v>16</v>
      </c>
      <c r="E264">
        <v>1</v>
      </c>
      <c r="G264" t="s">
        <v>6</v>
      </c>
      <c r="H264" t="s">
        <v>7</v>
      </c>
      <c r="O264" t="s">
        <v>12</v>
      </c>
      <c r="T264">
        <v>3</v>
      </c>
      <c r="U264">
        <v>5</v>
      </c>
    </row>
    <row r="265" spans="1:21" x14ac:dyDescent="0.2">
      <c r="A265">
        <v>1144</v>
      </c>
      <c r="B265" t="s">
        <v>17</v>
      </c>
      <c r="C265">
        <v>89</v>
      </c>
      <c r="D265" t="s">
        <v>18</v>
      </c>
      <c r="E265">
        <v>0</v>
      </c>
      <c r="G265" t="s">
        <v>6</v>
      </c>
      <c r="H265" t="s">
        <v>7</v>
      </c>
      <c r="O265" t="s">
        <v>12</v>
      </c>
      <c r="T265">
        <v>3</v>
      </c>
      <c r="U265">
        <v>3</v>
      </c>
    </row>
    <row r="266" spans="1:21" x14ac:dyDescent="0.2">
      <c r="A266">
        <v>2790</v>
      </c>
      <c r="B266" t="s">
        <v>17</v>
      </c>
      <c r="C266">
        <v>77</v>
      </c>
      <c r="D266" t="s">
        <v>18</v>
      </c>
      <c r="E266">
        <v>0</v>
      </c>
      <c r="G266" t="s">
        <v>6</v>
      </c>
      <c r="H266" t="s">
        <v>7</v>
      </c>
      <c r="O266" t="s">
        <v>12</v>
      </c>
      <c r="T266">
        <v>3</v>
      </c>
      <c r="U266">
        <v>5</v>
      </c>
    </row>
    <row r="267" spans="1:21" x14ac:dyDescent="0.2">
      <c r="A267">
        <v>9</v>
      </c>
      <c r="B267" t="s">
        <v>17</v>
      </c>
      <c r="C267">
        <v>98</v>
      </c>
      <c r="D267" t="s">
        <v>18</v>
      </c>
      <c r="E267">
        <v>1</v>
      </c>
      <c r="H267" t="s">
        <v>7</v>
      </c>
      <c r="O267" t="s">
        <v>12</v>
      </c>
      <c r="T267">
        <v>2</v>
      </c>
      <c r="U267">
        <v>4</v>
      </c>
    </row>
    <row r="268" spans="1:21" x14ac:dyDescent="0.2">
      <c r="A268">
        <v>12</v>
      </c>
      <c r="B268" t="s">
        <v>17</v>
      </c>
      <c r="C268">
        <v>94</v>
      </c>
      <c r="D268" t="s">
        <v>16</v>
      </c>
      <c r="E268">
        <v>1</v>
      </c>
      <c r="H268" t="s">
        <v>7</v>
      </c>
      <c r="O268" t="s">
        <v>12</v>
      </c>
      <c r="T268">
        <v>2</v>
      </c>
      <c r="U268">
        <v>3</v>
      </c>
    </row>
    <row r="269" spans="1:21" x14ac:dyDescent="0.2">
      <c r="A269">
        <v>76</v>
      </c>
      <c r="B269" t="s">
        <v>17</v>
      </c>
      <c r="C269">
        <v>93</v>
      </c>
      <c r="D269" t="s">
        <v>16</v>
      </c>
      <c r="E269">
        <v>1</v>
      </c>
      <c r="H269" t="s">
        <v>7</v>
      </c>
      <c r="O269" t="s">
        <v>12</v>
      </c>
      <c r="T269">
        <v>2</v>
      </c>
      <c r="U269">
        <v>5</v>
      </c>
    </row>
    <row r="270" spans="1:21" x14ac:dyDescent="0.2">
      <c r="A270">
        <v>104</v>
      </c>
      <c r="B270" t="s">
        <v>17</v>
      </c>
      <c r="C270">
        <v>95</v>
      </c>
      <c r="D270" t="s">
        <v>18</v>
      </c>
      <c r="E270">
        <v>0</v>
      </c>
      <c r="H270" t="s">
        <v>7</v>
      </c>
      <c r="O270" t="s">
        <v>12</v>
      </c>
      <c r="S270" t="s">
        <v>53</v>
      </c>
      <c r="T270">
        <v>3</v>
      </c>
      <c r="U270">
        <v>4</v>
      </c>
    </row>
    <row r="271" spans="1:21" x14ac:dyDescent="0.2">
      <c r="A271">
        <v>380</v>
      </c>
      <c r="B271" t="s">
        <v>17</v>
      </c>
      <c r="C271">
        <v>85</v>
      </c>
      <c r="D271" t="s">
        <v>16</v>
      </c>
      <c r="E271">
        <v>1</v>
      </c>
      <c r="H271" t="s">
        <v>7</v>
      </c>
      <c r="O271" t="s">
        <v>12</v>
      </c>
      <c r="T271">
        <v>2</v>
      </c>
      <c r="U271">
        <v>4</v>
      </c>
    </row>
    <row r="272" spans="1:21" x14ac:dyDescent="0.2">
      <c r="A272">
        <v>462</v>
      </c>
      <c r="B272" t="s">
        <v>17</v>
      </c>
      <c r="C272">
        <v>104</v>
      </c>
      <c r="D272" t="s">
        <v>18</v>
      </c>
      <c r="E272">
        <v>1</v>
      </c>
      <c r="H272" t="s">
        <v>7</v>
      </c>
      <c r="O272" t="s">
        <v>12</v>
      </c>
      <c r="T272">
        <v>2</v>
      </c>
      <c r="U272">
        <v>3</v>
      </c>
    </row>
    <row r="273" spans="1:21" x14ac:dyDescent="0.2">
      <c r="A273">
        <v>507</v>
      </c>
      <c r="B273" t="s">
        <v>17</v>
      </c>
      <c r="C273">
        <v>91</v>
      </c>
      <c r="D273" t="s">
        <v>16</v>
      </c>
      <c r="E273">
        <v>1</v>
      </c>
      <c r="H273" t="s">
        <v>7</v>
      </c>
      <c r="O273" t="s">
        <v>12</v>
      </c>
      <c r="T273">
        <v>2</v>
      </c>
      <c r="U273">
        <v>6</v>
      </c>
    </row>
    <row r="274" spans="1:21" x14ac:dyDescent="0.2">
      <c r="A274">
        <v>561</v>
      </c>
      <c r="B274" t="s">
        <v>17</v>
      </c>
      <c r="C274">
        <v>96</v>
      </c>
      <c r="D274" t="s">
        <v>16</v>
      </c>
      <c r="E274">
        <v>0</v>
      </c>
      <c r="H274" t="s">
        <v>7</v>
      </c>
      <c r="O274" t="s">
        <v>12</v>
      </c>
      <c r="T274">
        <v>2</v>
      </c>
      <c r="U274">
        <v>5</v>
      </c>
    </row>
    <row r="275" spans="1:21" x14ac:dyDescent="0.2">
      <c r="A275">
        <v>776</v>
      </c>
      <c r="B275" t="s">
        <v>17</v>
      </c>
      <c r="C275">
        <v>94</v>
      </c>
      <c r="D275" t="s">
        <v>18</v>
      </c>
      <c r="E275">
        <v>0</v>
      </c>
      <c r="F275">
        <v>16</v>
      </c>
      <c r="H275" t="s">
        <v>7</v>
      </c>
      <c r="O275" t="s">
        <v>12</v>
      </c>
      <c r="T275">
        <v>2</v>
      </c>
      <c r="U275">
        <v>6</v>
      </c>
    </row>
    <row r="276" spans="1:21" x14ac:dyDescent="0.2">
      <c r="A276">
        <v>823</v>
      </c>
      <c r="B276" t="s">
        <v>17</v>
      </c>
      <c r="C276">
        <v>96</v>
      </c>
      <c r="D276" t="s">
        <v>18</v>
      </c>
      <c r="E276">
        <v>2</v>
      </c>
      <c r="H276" t="s">
        <v>7</v>
      </c>
      <c r="O276" t="s">
        <v>12</v>
      </c>
      <c r="T276">
        <v>2</v>
      </c>
      <c r="U276">
        <v>5</v>
      </c>
    </row>
    <row r="277" spans="1:21" x14ac:dyDescent="0.2">
      <c r="A277">
        <v>948</v>
      </c>
      <c r="B277" t="s">
        <v>17</v>
      </c>
      <c r="C277">
        <v>90</v>
      </c>
      <c r="D277" t="s">
        <v>18</v>
      </c>
      <c r="E277">
        <v>0</v>
      </c>
      <c r="H277" t="s">
        <v>7</v>
      </c>
      <c r="O277" t="s">
        <v>12</v>
      </c>
      <c r="T277">
        <v>2</v>
      </c>
      <c r="U277">
        <v>2</v>
      </c>
    </row>
    <row r="278" spans="1:21" x14ac:dyDescent="0.2">
      <c r="A278">
        <v>956</v>
      </c>
      <c r="B278" t="s">
        <v>17</v>
      </c>
      <c r="C278">
        <v>99</v>
      </c>
      <c r="D278" t="s">
        <v>18</v>
      </c>
      <c r="E278">
        <v>0</v>
      </c>
      <c r="H278" t="s">
        <v>7</v>
      </c>
      <c r="O278" t="s">
        <v>12</v>
      </c>
      <c r="T278">
        <v>2</v>
      </c>
      <c r="U278">
        <v>4</v>
      </c>
    </row>
    <row r="279" spans="1:21" x14ac:dyDescent="0.2">
      <c r="A279">
        <v>981</v>
      </c>
      <c r="B279" t="s">
        <v>17</v>
      </c>
      <c r="C279">
        <v>88</v>
      </c>
      <c r="D279" t="s">
        <v>18</v>
      </c>
      <c r="E279">
        <v>1</v>
      </c>
      <c r="H279" t="s">
        <v>7</v>
      </c>
      <c r="O279" t="s">
        <v>12</v>
      </c>
      <c r="T279">
        <v>2</v>
      </c>
      <c r="U279">
        <v>3</v>
      </c>
    </row>
    <row r="280" spans="1:21" x14ac:dyDescent="0.2">
      <c r="A280">
        <v>1002</v>
      </c>
      <c r="B280" t="s">
        <v>17</v>
      </c>
      <c r="C280">
        <v>90</v>
      </c>
      <c r="D280" t="s">
        <v>16</v>
      </c>
      <c r="E280">
        <v>0</v>
      </c>
      <c r="H280" t="s">
        <v>7</v>
      </c>
      <c r="O280" t="s">
        <v>12</v>
      </c>
      <c r="T280">
        <v>2</v>
      </c>
      <c r="U280">
        <v>3</v>
      </c>
    </row>
    <row r="281" spans="1:21" x14ac:dyDescent="0.2">
      <c r="A281">
        <v>1013</v>
      </c>
      <c r="B281" t="s">
        <v>17</v>
      </c>
      <c r="C281">
        <v>87</v>
      </c>
      <c r="D281" t="s">
        <v>18</v>
      </c>
      <c r="E281">
        <v>2</v>
      </c>
      <c r="H281" t="s">
        <v>7</v>
      </c>
      <c r="O281" t="s">
        <v>12</v>
      </c>
      <c r="T281">
        <v>2</v>
      </c>
      <c r="U281">
        <v>3</v>
      </c>
    </row>
    <row r="282" spans="1:21" x14ac:dyDescent="0.2">
      <c r="A282">
        <v>1065</v>
      </c>
      <c r="B282" t="s">
        <v>17</v>
      </c>
      <c r="C282">
        <v>90</v>
      </c>
      <c r="D282" t="s">
        <v>16</v>
      </c>
      <c r="E282">
        <v>1</v>
      </c>
      <c r="H282" t="s">
        <v>7</v>
      </c>
      <c r="O282" t="s">
        <v>12</v>
      </c>
      <c r="T282">
        <v>2</v>
      </c>
      <c r="U282">
        <v>3</v>
      </c>
    </row>
    <row r="283" spans="1:21" x14ac:dyDescent="0.2">
      <c r="A283">
        <v>1080</v>
      </c>
      <c r="B283" t="s">
        <v>17</v>
      </c>
      <c r="C283">
        <v>95</v>
      </c>
      <c r="D283" t="s">
        <v>16</v>
      </c>
      <c r="E283">
        <v>1</v>
      </c>
      <c r="H283" t="s">
        <v>7</v>
      </c>
      <c r="O283" t="s">
        <v>12</v>
      </c>
      <c r="T283">
        <v>2</v>
      </c>
      <c r="U283">
        <v>3</v>
      </c>
    </row>
    <row r="284" spans="1:21" x14ac:dyDescent="0.2">
      <c r="A284">
        <v>1149</v>
      </c>
      <c r="B284" t="s">
        <v>17</v>
      </c>
      <c r="C284">
        <v>92</v>
      </c>
      <c r="D284" t="s">
        <v>16</v>
      </c>
      <c r="E284">
        <v>0</v>
      </c>
      <c r="F284">
        <v>9</v>
      </c>
      <c r="H284" t="s">
        <v>7</v>
      </c>
      <c r="O284" t="s">
        <v>12</v>
      </c>
      <c r="T284">
        <v>2</v>
      </c>
      <c r="U284">
        <v>5</v>
      </c>
    </row>
    <row r="285" spans="1:21" x14ac:dyDescent="0.2">
      <c r="A285">
        <v>1170</v>
      </c>
      <c r="B285" t="s">
        <v>17</v>
      </c>
      <c r="C285">
        <v>94</v>
      </c>
      <c r="D285" t="s">
        <v>16</v>
      </c>
      <c r="E285">
        <v>0</v>
      </c>
      <c r="H285" t="s">
        <v>7</v>
      </c>
      <c r="O285" t="s">
        <v>12</v>
      </c>
      <c r="T285">
        <v>2</v>
      </c>
      <c r="U285">
        <v>4</v>
      </c>
    </row>
    <row r="286" spans="1:21" x14ac:dyDescent="0.2">
      <c r="A286">
        <v>1185</v>
      </c>
      <c r="B286" t="s">
        <v>17</v>
      </c>
      <c r="C286">
        <v>92</v>
      </c>
      <c r="D286" t="s">
        <v>18</v>
      </c>
      <c r="E286">
        <v>1</v>
      </c>
      <c r="H286" t="s">
        <v>7</v>
      </c>
      <c r="O286" t="s">
        <v>12</v>
      </c>
      <c r="T286">
        <v>2</v>
      </c>
      <c r="U286">
        <v>6</v>
      </c>
    </row>
    <row r="287" spans="1:21" x14ac:dyDescent="0.2">
      <c r="A287">
        <v>1435</v>
      </c>
      <c r="B287" t="s">
        <v>17</v>
      </c>
      <c r="C287">
        <v>92</v>
      </c>
      <c r="D287" t="s">
        <v>16</v>
      </c>
      <c r="E287">
        <v>1</v>
      </c>
      <c r="F287">
        <v>19</v>
      </c>
      <c r="H287" t="s">
        <v>7</v>
      </c>
      <c r="O287" t="s">
        <v>12</v>
      </c>
      <c r="T287">
        <v>2</v>
      </c>
      <c r="U287">
        <v>6</v>
      </c>
    </row>
    <row r="288" spans="1:21" x14ac:dyDescent="0.2">
      <c r="A288">
        <v>2645</v>
      </c>
      <c r="B288" t="s">
        <v>17</v>
      </c>
      <c r="C288">
        <v>81</v>
      </c>
      <c r="D288" t="s">
        <v>16</v>
      </c>
      <c r="E288">
        <v>0</v>
      </c>
      <c r="H288" t="s">
        <v>7</v>
      </c>
      <c r="O288" t="s">
        <v>12</v>
      </c>
      <c r="T288">
        <v>2</v>
      </c>
      <c r="U288">
        <v>3</v>
      </c>
    </row>
    <row r="289" spans="1:21" x14ac:dyDescent="0.2">
      <c r="A289">
        <v>2839</v>
      </c>
      <c r="B289" t="s">
        <v>17</v>
      </c>
      <c r="C289">
        <v>77</v>
      </c>
      <c r="D289" t="s">
        <v>16</v>
      </c>
      <c r="E289">
        <v>0</v>
      </c>
      <c r="F289">
        <v>19</v>
      </c>
      <c r="H289" t="s">
        <v>7</v>
      </c>
      <c r="O289" t="s">
        <v>12</v>
      </c>
      <c r="T289">
        <v>2</v>
      </c>
      <c r="U289">
        <v>3</v>
      </c>
    </row>
    <row r="290" spans="1:21" x14ac:dyDescent="0.2">
      <c r="A290">
        <v>2854</v>
      </c>
      <c r="B290" t="s">
        <v>17</v>
      </c>
      <c r="C290">
        <v>72</v>
      </c>
      <c r="D290" t="s">
        <v>16</v>
      </c>
      <c r="E290">
        <v>0</v>
      </c>
      <c r="F290">
        <v>12</v>
      </c>
      <c r="H290" t="s">
        <v>7</v>
      </c>
      <c r="O290" t="s">
        <v>12</v>
      </c>
      <c r="T290">
        <v>2</v>
      </c>
      <c r="U290">
        <v>5</v>
      </c>
    </row>
    <row r="291" spans="1:21" x14ac:dyDescent="0.2">
      <c r="A291">
        <v>1022</v>
      </c>
      <c r="B291" t="s">
        <v>17</v>
      </c>
      <c r="C291">
        <v>99</v>
      </c>
      <c r="D291" t="s">
        <v>18</v>
      </c>
      <c r="E291">
        <v>1</v>
      </c>
      <c r="G291" t="s">
        <v>6</v>
      </c>
      <c r="O291" t="s">
        <v>12</v>
      </c>
      <c r="T291">
        <v>2</v>
      </c>
      <c r="U291">
        <v>4</v>
      </c>
    </row>
    <row r="292" spans="1:21" x14ac:dyDescent="0.2">
      <c r="A292">
        <v>1075</v>
      </c>
      <c r="B292" t="s">
        <v>17</v>
      </c>
      <c r="C292">
        <v>102</v>
      </c>
      <c r="D292" t="s">
        <v>18</v>
      </c>
      <c r="E292">
        <v>1</v>
      </c>
      <c r="G292" t="s">
        <v>6</v>
      </c>
      <c r="O292" t="s">
        <v>12</v>
      </c>
      <c r="T292">
        <v>2</v>
      </c>
      <c r="U292">
        <v>3</v>
      </c>
    </row>
    <row r="293" spans="1:21" x14ac:dyDescent="0.2">
      <c r="A293">
        <v>1442</v>
      </c>
      <c r="B293" t="s">
        <v>17</v>
      </c>
      <c r="C293">
        <v>87</v>
      </c>
      <c r="D293" t="s">
        <v>16</v>
      </c>
      <c r="E293">
        <v>2</v>
      </c>
      <c r="F293">
        <v>10</v>
      </c>
      <c r="G293" t="s">
        <v>6</v>
      </c>
      <c r="O293" t="s">
        <v>12</v>
      </c>
      <c r="T293">
        <v>2</v>
      </c>
      <c r="U293">
        <v>4</v>
      </c>
    </row>
    <row r="294" spans="1:21" x14ac:dyDescent="0.2">
      <c r="A294">
        <v>111</v>
      </c>
      <c r="B294" t="s">
        <v>17</v>
      </c>
      <c r="C294">
        <v>99</v>
      </c>
      <c r="D294" t="s">
        <v>16</v>
      </c>
      <c r="E294">
        <v>1</v>
      </c>
      <c r="F294">
        <v>12</v>
      </c>
      <c r="O294" t="s">
        <v>12</v>
      </c>
      <c r="T294">
        <v>1</v>
      </c>
      <c r="U294">
        <v>3</v>
      </c>
    </row>
    <row r="295" spans="1:21" x14ac:dyDescent="0.2">
      <c r="A295">
        <v>116</v>
      </c>
      <c r="B295" t="s">
        <v>17</v>
      </c>
      <c r="C295">
        <v>107</v>
      </c>
      <c r="D295" t="s">
        <v>18</v>
      </c>
      <c r="E295">
        <v>0</v>
      </c>
      <c r="O295" t="s">
        <v>12</v>
      </c>
      <c r="T295">
        <v>1</v>
      </c>
      <c r="U295">
        <v>1</v>
      </c>
    </row>
    <row r="296" spans="1:21" x14ac:dyDescent="0.2">
      <c r="A296">
        <v>987</v>
      </c>
      <c r="B296" t="s">
        <v>17</v>
      </c>
      <c r="C296">
        <v>74</v>
      </c>
      <c r="D296" t="s">
        <v>18</v>
      </c>
      <c r="E296">
        <v>1</v>
      </c>
      <c r="O296" t="s">
        <v>12</v>
      </c>
      <c r="T296">
        <v>1</v>
      </c>
      <c r="U296">
        <v>5</v>
      </c>
    </row>
    <row r="297" spans="1:21" x14ac:dyDescent="0.2">
      <c r="A297">
        <v>997</v>
      </c>
      <c r="B297" t="s">
        <v>17</v>
      </c>
      <c r="C297">
        <v>96</v>
      </c>
      <c r="D297" t="s">
        <v>18</v>
      </c>
      <c r="E297">
        <v>0</v>
      </c>
      <c r="O297" t="s">
        <v>12</v>
      </c>
      <c r="T297">
        <v>1</v>
      </c>
      <c r="U297">
        <v>3</v>
      </c>
    </row>
    <row r="298" spans="1:21" x14ac:dyDescent="0.2">
      <c r="A298">
        <v>1091</v>
      </c>
      <c r="B298" t="s">
        <v>17</v>
      </c>
      <c r="C298">
        <v>84</v>
      </c>
      <c r="D298" t="s">
        <v>18</v>
      </c>
      <c r="E298">
        <v>0</v>
      </c>
      <c r="O298" t="s">
        <v>12</v>
      </c>
      <c r="T298">
        <v>1</v>
      </c>
      <c r="U298">
        <v>2</v>
      </c>
    </row>
    <row r="299" spans="1:21" x14ac:dyDescent="0.2">
      <c r="A299">
        <v>1138</v>
      </c>
      <c r="B299" t="s">
        <v>17</v>
      </c>
      <c r="C299">
        <v>101</v>
      </c>
      <c r="D299" t="s">
        <v>16</v>
      </c>
      <c r="E299">
        <v>1</v>
      </c>
      <c r="O299" t="s">
        <v>12</v>
      </c>
      <c r="T299">
        <v>1</v>
      </c>
      <c r="U299">
        <v>1</v>
      </c>
    </row>
    <row r="300" spans="1:21" x14ac:dyDescent="0.2">
      <c r="A300">
        <v>1254</v>
      </c>
      <c r="B300" t="s">
        <v>17</v>
      </c>
      <c r="C300">
        <v>95</v>
      </c>
      <c r="D300" t="s">
        <v>18</v>
      </c>
      <c r="E300">
        <v>2</v>
      </c>
      <c r="F300">
        <v>14</v>
      </c>
      <c r="O300" t="s">
        <v>12</v>
      </c>
      <c r="S300" t="s">
        <v>53</v>
      </c>
      <c r="T300">
        <v>2</v>
      </c>
      <c r="U300">
        <v>5</v>
      </c>
    </row>
    <row r="301" spans="1:21" x14ac:dyDescent="0.2">
      <c r="A301">
        <v>1393</v>
      </c>
      <c r="B301" t="s">
        <v>17</v>
      </c>
      <c r="C301">
        <v>84</v>
      </c>
      <c r="D301" t="s">
        <v>16</v>
      </c>
      <c r="E301">
        <v>1</v>
      </c>
      <c r="F301">
        <v>16</v>
      </c>
      <c r="O301" t="s">
        <v>12</v>
      </c>
      <c r="S301" t="s">
        <v>53</v>
      </c>
      <c r="T301">
        <v>2</v>
      </c>
      <c r="U301">
        <v>4</v>
      </c>
    </row>
    <row r="302" spans="1:21" x14ac:dyDescent="0.2">
      <c r="A302">
        <v>1407</v>
      </c>
      <c r="B302" t="s">
        <v>17</v>
      </c>
      <c r="C302">
        <v>89</v>
      </c>
      <c r="D302" t="s">
        <v>16</v>
      </c>
      <c r="E302">
        <v>2</v>
      </c>
      <c r="F302">
        <v>10</v>
      </c>
      <c r="O302" t="s">
        <v>12</v>
      </c>
      <c r="T302">
        <v>1</v>
      </c>
      <c r="U302">
        <v>1</v>
      </c>
    </row>
    <row r="303" spans="1:21" x14ac:dyDescent="0.2">
      <c r="A303">
        <v>1538</v>
      </c>
      <c r="B303" t="s">
        <v>17</v>
      </c>
      <c r="C303">
        <v>87</v>
      </c>
      <c r="D303" t="s">
        <v>16</v>
      </c>
      <c r="E303">
        <v>1</v>
      </c>
      <c r="O303" t="s">
        <v>12</v>
      </c>
      <c r="T303">
        <v>1</v>
      </c>
      <c r="U303">
        <v>4</v>
      </c>
    </row>
    <row r="304" spans="1:21" x14ac:dyDescent="0.2">
      <c r="A304">
        <v>1575</v>
      </c>
      <c r="B304" t="s">
        <v>17</v>
      </c>
      <c r="C304">
        <v>87</v>
      </c>
      <c r="D304" t="s">
        <v>16</v>
      </c>
      <c r="E304">
        <v>0</v>
      </c>
      <c r="O304" t="s">
        <v>12</v>
      </c>
      <c r="T304">
        <v>1</v>
      </c>
      <c r="U304">
        <v>2</v>
      </c>
    </row>
    <row r="305" spans="1:21" x14ac:dyDescent="0.2">
      <c r="A305">
        <v>1620</v>
      </c>
      <c r="B305" t="s">
        <v>17</v>
      </c>
      <c r="C305">
        <v>81</v>
      </c>
      <c r="D305" t="s">
        <v>18</v>
      </c>
      <c r="E305">
        <v>1</v>
      </c>
      <c r="F305">
        <v>12</v>
      </c>
      <c r="O305" t="s">
        <v>12</v>
      </c>
      <c r="T305">
        <v>1</v>
      </c>
      <c r="U305">
        <v>2</v>
      </c>
    </row>
    <row r="306" spans="1:21" x14ac:dyDescent="0.2">
      <c r="A306">
        <v>1644</v>
      </c>
      <c r="B306" t="s">
        <v>17</v>
      </c>
      <c r="C306">
        <v>91</v>
      </c>
      <c r="D306" t="s">
        <v>16</v>
      </c>
      <c r="E306">
        <v>1</v>
      </c>
      <c r="F306">
        <v>16</v>
      </c>
      <c r="O306" t="s">
        <v>12</v>
      </c>
      <c r="T306">
        <v>1</v>
      </c>
      <c r="U306">
        <v>4</v>
      </c>
    </row>
    <row r="307" spans="1:21" x14ac:dyDescent="0.2">
      <c r="A307">
        <v>1650</v>
      </c>
      <c r="B307" t="s">
        <v>17</v>
      </c>
      <c r="C307">
        <v>81</v>
      </c>
      <c r="D307" t="s">
        <v>16</v>
      </c>
      <c r="E307">
        <v>1</v>
      </c>
      <c r="O307" t="s">
        <v>12</v>
      </c>
      <c r="T307">
        <v>1</v>
      </c>
      <c r="U307">
        <v>1</v>
      </c>
    </row>
    <row r="308" spans="1:21" x14ac:dyDescent="0.2">
      <c r="A308">
        <v>1658</v>
      </c>
      <c r="B308" t="s">
        <v>17</v>
      </c>
      <c r="C308">
        <v>83</v>
      </c>
      <c r="D308" t="s">
        <v>16</v>
      </c>
      <c r="E308">
        <v>1</v>
      </c>
      <c r="F308">
        <v>13</v>
      </c>
      <c r="O308" t="s">
        <v>12</v>
      </c>
      <c r="T308">
        <v>1</v>
      </c>
      <c r="U308">
        <v>4</v>
      </c>
    </row>
    <row r="309" spans="1:21" x14ac:dyDescent="0.2">
      <c r="A309">
        <v>2164</v>
      </c>
      <c r="B309" t="s">
        <v>17</v>
      </c>
      <c r="C309">
        <v>85</v>
      </c>
      <c r="D309" t="s">
        <v>16</v>
      </c>
      <c r="E309">
        <v>1</v>
      </c>
      <c r="F309">
        <v>18</v>
      </c>
      <c r="O309" t="s">
        <v>12</v>
      </c>
      <c r="S309" t="s">
        <v>53</v>
      </c>
      <c r="T309">
        <v>2</v>
      </c>
      <c r="U309">
        <v>4</v>
      </c>
    </row>
    <row r="310" spans="1:21" x14ac:dyDescent="0.2">
      <c r="A310">
        <v>2430</v>
      </c>
      <c r="B310" t="s">
        <v>17</v>
      </c>
      <c r="C310">
        <v>81</v>
      </c>
      <c r="D310" t="s">
        <v>16</v>
      </c>
      <c r="E310">
        <v>0</v>
      </c>
      <c r="F310">
        <v>11</v>
      </c>
      <c r="O310" t="s">
        <v>12</v>
      </c>
      <c r="T310">
        <v>1</v>
      </c>
      <c r="U310">
        <v>3</v>
      </c>
    </row>
    <row r="311" spans="1:21" x14ac:dyDescent="0.2">
      <c r="A311">
        <v>2553</v>
      </c>
      <c r="B311" t="s">
        <v>17</v>
      </c>
      <c r="C311">
        <v>79</v>
      </c>
      <c r="D311" t="s">
        <v>16</v>
      </c>
      <c r="E311">
        <v>0</v>
      </c>
      <c r="F311">
        <v>15</v>
      </c>
      <c r="O311" t="s">
        <v>12</v>
      </c>
      <c r="T311">
        <v>1</v>
      </c>
      <c r="U311">
        <v>5</v>
      </c>
    </row>
    <row r="312" spans="1:21" x14ac:dyDescent="0.2">
      <c r="A312">
        <v>2654</v>
      </c>
      <c r="B312" t="s">
        <v>17</v>
      </c>
      <c r="C312">
        <v>72</v>
      </c>
      <c r="D312" t="s">
        <v>16</v>
      </c>
      <c r="E312">
        <v>0</v>
      </c>
      <c r="F312">
        <v>12</v>
      </c>
      <c r="O312" t="s">
        <v>12</v>
      </c>
      <c r="T312">
        <v>1</v>
      </c>
      <c r="U312">
        <v>5</v>
      </c>
    </row>
    <row r="313" spans="1:21" x14ac:dyDescent="0.2">
      <c r="A313">
        <v>2675</v>
      </c>
      <c r="B313" t="s">
        <v>17</v>
      </c>
      <c r="C313">
        <v>67</v>
      </c>
      <c r="D313" t="s">
        <v>16</v>
      </c>
      <c r="E313">
        <v>0</v>
      </c>
      <c r="F313">
        <v>11</v>
      </c>
      <c r="O313" t="s">
        <v>12</v>
      </c>
      <c r="T313">
        <v>1</v>
      </c>
      <c r="U313">
        <v>2</v>
      </c>
    </row>
    <row r="314" spans="1:21" x14ac:dyDescent="0.2">
      <c r="A314">
        <v>2704</v>
      </c>
      <c r="B314" t="s">
        <v>17</v>
      </c>
      <c r="C314">
        <v>69</v>
      </c>
      <c r="D314" t="s">
        <v>18</v>
      </c>
      <c r="E314">
        <v>0</v>
      </c>
      <c r="F314">
        <v>11</v>
      </c>
      <c r="O314" t="s">
        <v>12</v>
      </c>
      <c r="T314">
        <v>1</v>
      </c>
      <c r="U314">
        <v>2</v>
      </c>
    </row>
    <row r="315" spans="1:21" x14ac:dyDescent="0.2">
      <c r="A315">
        <v>2716</v>
      </c>
      <c r="B315" t="s">
        <v>17</v>
      </c>
      <c r="C315">
        <v>87</v>
      </c>
      <c r="D315" t="s">
        <v>18</v>
      </c>
      <c r="E315">
        <v>0</v>
      </c>
      <c r="O315" t="s">
        <v>12</v>
      </c>
      <c r="S315" t="s">
        <v>53</v>
      </c>
      <c r="T315">
        <v>2</v>
      </c>
      <c r="U315">
        <v>3</v>
      </c>
    </row>
    <row r="316" spans="1:21" x14ac:dyDescent="0.2">
      <c r="A316">
        <v>1277</v>
      </c>
      <c r="B316" t="s">
        <v>17</v>
      </c>
      <c r="C316">
        <v>85</v>
      </c>
      <c r="D316" t="s">
        <v>16</v>
      </c>
      <c r="E316">
        <v>0</v>
      </c>
      <c r="F316">
        <v>10</v>
      </c>
      <c r="H316" t="s">
        <v>7</v>
      </c>
      <c r="K316" t="s">
        <v>10</v>
      </c>
      <c r="M316" t="s">
        <v>52</v>
      </c>
      <c r="N316" t="s">
        <v>50</v>
      </c>
      <c r="S316" t="s">
        <v>53</v>
      </c>
      <c r="T316">
        <v>5</v>
      </c>
      <c r="U316">
        <v>9</v>
      </c>
    </row>
    <row r="317" spans="1:21" x14ac:dyDescent="0.2">
      <c r="A317">
        <v>540</v>
      </c>
      <c r="B317" t="s">
        <v>17</v>
      </c>
      <c r="C317">
        <v>88</v>
      </c>
      <c r="D317" t="s">
        <v>16</v>
      </c>
      <c r="E317">
        <v>1</v>
      </c>
      <c r="F317">
        <v>9</v>
      </c>
      <c r="I317" t="s">
        <v>8</v>
      </c>
      <c r="J317" t="s">
        <v>9</v>
      </c>
      <c r="M317" t="s">
        <v>52</v>
      </c>
      <c r="N317" t="s">
        <v>50</v>
      </c>
      <c r="S317" t="s">
        <v>53</v>
      </c>
      <c r="T317">
        <v>5</v>
      </c>
      <c r="U317">
        <v>11</v>
      </c>
    </row>
    <row r="318" spans="1:21" x14ac:dyDescent="0.2">
      <c r="A318">
        <v>1357</v>
      </c>
      <c r="B318" t="s">
        <v>17</v>
      </c>
      <c r="C318">
        <v>72</v>
      </c>
      <c r="D318" t="s">
        <v>16</v>
      </c>
      <c r="E318">
        <v>1</v>
      </c>
      <c r="F318">
        <v>10</v>
      </c>
      <c r="H318" t="s">
        <v>7</v>
      </c>
      <c r="M318" t="s">
        <v>52</v>
      </c>
      <c r="N318" t="s">
        <v>50</v>
      </c>
      <c r="T318">
        <v>3</v>
      </c>
      <c r="U318">
        <v>8</v>
      </c>
    </row>
    <row r="319" spans="1:21" x14ac:dyDescent="0.2">
      <c r="A319">
        <v>1305</v>
      </c>
      <c r="B319" t="s">
        <v>17</v>
      </c>
      <c r="C319">
        <v>85</v>
      </c>
      <c r="D319" t="s">
        <v>16</v>
      </c>
      <c r="E319">
        <v>0</v>
      </c>
      <c r="G319" t="s">
        <v>6</v>
      </c>
      <c r="H319" t="s">
        <v>7</v>
      </c>
      <c r="J319" t="s">
        <v>9</v>
      </c>
      <c r="K319" t="s">
        <v>10</v>
      </c>
      <c r="N319" t="s">
        <v>50</v>
      </c>
      <c r="T319">
        <v>5</v>
      </c>
      <c r="U319">
        <v>8</v>
      </c>
    </row>
    <row r="320" spans="1:21" x14ac:dyDescent="0.2">
      <c r="A320">
        <v>1923</v>
      </c>
      <c r="B320" t="s">
        <v>17</v>
      </c>
      <c r="C320">
        <v>78</v>
      </c>
      <c r="D320" t="s">
        <v>16</v>
      </c>
      <c r="E320">
        <v>1</v>
      </c>
      <c r="F320">
        <v>17</v>
      </c>
      <c r="G320" t="s">
        <v>6</v>
      </c>
      <c r="H320" t="s">
        <v>7</v>
      </c>
      <c r="I320" t="s">
        <v>8</v>
      </c>
      <c r="K320" t="s">
        <v>10</v>
      </c>
      <c r="N320" t="s">
        <v>50</v>
      </c>
      <c r="T320">
        <v>5</v>
      </c>
      <c r="U320">
        <v>7</v>
      </c>
    </row>
    <row r="321" spans="1:21" x14ac:dyDescent="0.2">
      <c r="A321">
        <v>1766</v>
      </c>
      <c r="B321" t="s">
        <v>17</v>
      </c>
      <c r="C321">
        <v>78</v>
      </c>
      <c r="D321" t="s">
        <v>16</v>
      </c>
      <c r="E321">
        <v>1</v>
      </c>
      <c r="G321" t="s">
        <v>6</v>
      </c>
      <c r="I321" t="s">
        <v>8</v>
      </c>
      <c r="K321" t="s">
        <v>10</v>
      </c>
      <c r="N321" t="s">
        <v>50</v>
      </c>
      <c r="T321">
        <v>4</v>
      </c>
      <c r="U321">
        <v>4</v>
      </c>
    </row>
    <row r="322" spans="1:21" x14ac:dyDescent="0.2">
      <c r="A322">
        <v>1049</v>
      </c>
      <c r="B322" t="s">
        <v>17</v>
      </c>
      <c r="C322">
        <v>87</v>
      </c>
      <c r="D322" t="s">
        <v>18</v>
      </c>
      <c r="E322">
        <v>2</v>
      </c>
      <c r="K322" t="s">
        <v>10</v>
      </c>
      <c r="N322" t="s">
        <v>50</v>
      </c>
      <c r="T322">
        <v>2</v>
      </c>
      <c r="U322">
        <v>5</v>
      </c>
    </row>
    <row r="323" spans="1:21" x14ac:dyDescent="0.2">
      <c r="A323">
        <v>2342</v>
      </c>
      <c r="B323" t="s">
        <v>17</v>
      </c>
      <c r="C323">
        <v>73</v>
      </c>
      <c r="D323" t="s">
        <v>16</v>
      </c>
      <c r="E323">
        <v>1</v>
      </c>
      <c r="F323">
        <v>15</v>
      </c>
      <c r="K323" t="s">
        <v>10</v>
      </c>
      <c r="N323" t="s">
        <v>50</v>
      </c>
      <c r="T323">
        <v>2</v>
      </c>
      <c r="U323">
        <v>4</v>
      </c>
    </row>
    <row r="324" spans="1:21" x14ac:dyDescent="0.2">
      <c r="A324">
        <v>2617</v>
      </c>
      <c r="B324" t="s">
        <v>17</v>
      </c>
      <c r="C324">
        <v>77</v>
      </c>
      <c r="D324" t="s">
        <v>16</v>
      </c>
      <c r="E324">
        <v>0</v>
      </c>
      <c r="F324">
        <v>15</v>
      </c>
      <c r="K324" t="s">
        <v>10</v>
      </c>
      <c r="N324" t="s">
        <v>50</v>
      </c>
      <c r="T324">
        <v>2</v>
      </c>
      <c r="U324">
        <v>3</v>
      </c>
    </row>
    <row r="325" spans="1:21" x14ac:dyDescent="0.2">
      <c r="A325">
        <v>153</v>
      </c>
      <c r="B325" t="s">
        <v>17</v>
      </c>
      <c r="C325">
        <v>85</v>
      </c>
      <c r="D325" t="s">
        <v>16</v>
      </c>
      <c r="E325">
        <v>2</v>
      </c>
      <c r="F325">
        <v>11</v>
      </c>
      <c r="G325" t="s">
        <v>6</v>
      </c>
      <c r="H325" t="s">
        <v>7</v>
      </c>
      <c r="I325" t="s">
        <v>8</v>
      </c>
      <c r="J325" t="s">
        <v>9</v>
      </c>
      <c r="N325" t="s">
        <v>50</v>
      </c>
      <c r="T325">
        <v>5</v>
      </c>
      <c r="U325">
        <v>9</v>
      </c>
    </row>
    <row r="326" spans="1:21" x14ac:dyDescent="0.2">
      <c r="A326">
        <v>740</v>
      </c>
      <c r="B326" t="s">
        <v>17</v>
      </c>
      <c r="C326">
        <v>82</v>
      </c>
      <c r="D326" t="s">
        <v>16</v>
      </c>
      <c r="E326">
        <v>2</v>
      </c>
      <c r="G326" t="s">
        <v>6</v>
      </c>
      <c r="H326" t="s">
        <v>7</v>
      </c>
      <c r="I326" t="s">
        <v>8</v>
      </c>
      <c r="J326" t="s">
        <v>9</v>
      </c>
      <c r="N326" t="s">
        <v>50</v>
      </c>
      <c r="T326">
        <v>5</v>
      </c>
      <c r="U326">
        <v>9</v>
      </c>
    </row>
    <row r="327" spans="1:21" x14ac:dyDescent="0.2">
      <c r="A327">
        <v>1744</v>
      </c>
      <c r="B327" t="s">
        <v>17</v>
      </c>
      <c r="C327">
        <v>81</v>
      </c>
      <c r="D327" t="s">
        <v>16</v>
      </c>
      <c r="E327">
        <v>2</v>
      </c>
      <c r="F327">
        <v>10</v>
      </c>
      <c r="G327" t="s">
        <v>6</v>
      </c>
      <c r="H327" t="s">
        <v>7</v>
      </c>
      <c r="I327" t="s">
        <v>8</v>
      </c>
      <c r="J327" t="s">
        <v>9</v>
      </c>
      <c r="N327" t="s">
        <v>50</v>
      </c>
      <c r="T327">
        <v>5</v>
      </c>
      <c r="U327">
        <v>8</v>
      </c>
    </row>
    <row r="328" spans="1:21" x14ac:dyDescent="0.2">
      <c r="A328">
        <v>2070</v>
      </c>
      <c r="B328" t="s">
        <v>17</v>
      </c>
      <c r="C328">
        <v>66</v>
      </c>
      <c r="D328" t="s">
        <v>16</v>
      </c>
      <c r="E328">
        <v>2</v>
      </c>
      <c r="F328">
        <v>15</v>
      </c>
      <c r="G328" t="s">
        <v>6</v>
      </c>
      <c r="H328" t="s">
        <v>7</v>
      </c>
      <c r="I328" t="s">
        <v>8</v>
      </c>
      <c r="J328" t="s">
        <v>9</v>
      </c>
      <c r="N328" t="s">
        <v>50</v>
      </c>
      <c r="T328">
        <v>5</v>
      </c>
      <c r="U328">
        <v>10</v>
      </c>
    </row>
    <row r="329" spans="1:21" x14ac:dyDescent="0.2">
      <c r="A329">
        <v>1066</v>
      </c>
      <c r="B329" t="s">
        <v>17</v>
      </c>
      <c r="C329">
        <v>73</v>
      </c>
      <c r="D329" t="s">
        <v>18</v>
      </c>
      <c r="E329">
        <v>2</v>
      </c>
      <c r="G329" t="s">
        <v>6</v>
      </c>
      <c r="J329" t="s">
        <v>9</v>
      </c>
      <c r="N329" t="s">
        <v>50</v>
      </c>
      <c r="T329">
        <v>3</v>
      </c>
      <c r="U329">
        <v>4</v>
      </c>
    </row>
    <row r="330" spans="1:21" x14ac:dyDescent="0.2">
      <c r="A330">
        <v>2822</v>
      </c>
      <c r="B330" t="s">
        <v>17</v>
      </c>
      <c r="C330">
        <v>69</v>
      </c>
      <c r="D330" t="s">
        <v>18</v>
      </c>
      <c r="E330">
        <v>0</v>
      </c>
      <c r="F330">
        <v>11</v>
      </c>
      <c r="G330" t="s">
        <v>6</v>
      </c>
      <c r="J330" t="s">
        <v>9</v>
      </c>
      <c r="N330" t="s">
        <v>50</v>
      </c>
      <c r="T330">
        <v>3</v>
      </c>
      <c r="U330">
        <v>6</v>
      </c>
    </row>
    <row r="331" spans="1:21" x14ac:dyDescent="0.2">
      <c r="A331">
        <v>892</v>
      </c>
      <c r="B331" t="s">
        <v>17</v>
      </c>
      <c r="C331">
        <v>92</v>
      </c>
      <c r="D331" t="s">
        <v>18</v>
      </c>
      <c r="E331">
        <v>0</v>
      </c>
      <c r="F331">
        <v>15</v>
      </c>
      <c r="J331" t="s">
        <v>9</v>
      </c>
      <c r="N331" t="s">
        <v>50</v>
      </c>
      <c r="T331">
        <v>2</v>
      </c>
      <c r="U331">
        <v>3</v>
      </c>
    </row>
    <row r="332" spans="1:21" x14ac:dyDescent="0.2">
      <c r="A332">
        <v>1164</v>
      </c>
      <c r="B332" t="s">
        <v>17</v>
      </c>
      <c r="C332">
        <v>87</v>
      </c>
      <c r="D332" t="s">
        <v>16</v>
      </c>
      <c r="E332">
        <v>1</v>
      </c>
      <c r="J332" t="s">
        <v>9</v>
      </c>
      <c r="N332" t="s">
        <v>50</v>
      </c>
      <c r="T332">
        <v>2</v>
      </c>
      <c r="U332">
        <v>3</v>
      </c>
    </row>
    <row r="333" spans="1:21" x14ac:dyDescent="0.2">
      <c r="A333">
        <v>1450</v>
      </c>
      <c r="B333" t="s">
        <v>17</v>
      </c>
      <c r="C333">
        <v>83</v>
      </c>
      <c r="D333" t="s">
        <v>18</v>
      </c>
      <c r="E333">
        <v>2</v>
      </c>
      <c r="F333">
        <v>9</v>
      </c>
      <c r="J333" t="s">
        <v>9</v>
      </c>
      <c r="N333" t="s">
        <v>50</v>
      </c>
      <c r="T333">
        <v>2</v>
      </c>
      <c r="U333">
        <v>4</v>
      </c>
    </row>
    <row r="334" spans="1:21" x14ac:dyDescent="0.2">
      <c r="A334">
        <v>3</v>
      </c>
      <c r="B334" t="s">
        <v>17</v>
      </c>
      <c r="C334">
        <v>83</v>
      </c>
      <c r="D334" t="s">
        <v>18</v>
      </c>
      <c r="E334">
        <v>1</v>
      </c>
      <c r="F334">
        <v>8</v>
      </c>
      <c r="G334" t="s">
        <v>6</v>
      </c>
      <c r="H334" t="s">
        <v>7</v>
      </c>
      <c r="I334" t="s">
        <v>8</v>
      </c>
      <c r="N334" t="s">
        <v>50</v>
      </c>
      <c r="T334">
        <v>4</v>
      </c>
      <c r="U334">
        <v>6</v>
      </c>
    </row>
    <row r="335" spans="1:21" x14ac:dyDescent="0.2">
      <c r="A335">
        <v>1434</v>
      </c>
      <c r="B335" t="s">
        <v>17</v>
      </c>
      <c r="C335">
        <v>85</v>
      </c>
      <c r="D335" t="s">
        <v>16</v>
      </c>
      <c r="E335">
        <v>1</v>
      </c>
      <c r="F335">
        <v>13</v>
      </c>
      <c r="G335" t="s">
        <v>6</v>
      </c>
      <c r="H335" t="s">
        <v>7</v>
      </c>
      <c r="I335" t="s">
        <v>8</v>
      </c>
      <c r="N335" t="s">
        <v>50</v>
      </c>
      <c r="T335">
        <v>4</v>
      </c>
      <c r="U335">
        <v>7</v>
      </c>
    </row>
    <row r="336" spans="1:21" x14ac:dyDescent="0.2">
      <c r="A336">
        <v>1100</v>
      </c>
      <c r="B336" t="s">
        <v>17</v>
      </c>
      <c r="C336">
        <v>84</v>
      </c>
      <c r="D336" t="s">
        <v>16</v>
      </c>
      <c r="E336">
        <v>2</v>
      </c>
      <c r="H336" t="s">
        <v>7</v>
      </c>
      <c r="I336" t="s">
        <v>8</v>
      </c>
      <c r="N336" t="s">
        <v>50</v>
      </c>
      <c r="T336">
        <v>3</v>
      </c>
      <c r="U336">
        <v>6</v>
      </c>
    </row>
    <row r="337" spans="1:21" x14ac:dyDescent="0.2">
      <c r="A337">
        <v>1227</v>
      </c>
      <c r="B337" t="s">
        <v>17</v>
      </c>
      <c r="C337">
        <v>92</v>
      </c>
      <c r="D337" t="s">
        <v>18</v>
      </c>
      <c r="E337">
        <v>0</v>
      </c>
      <c r="F337">
        <v>12</v>
      </c>
      <c r="H337" t="s">
        <v>7</v>
      </c>
      <c r="I337" t="s">
        <v>8</v>
      </c>
      <c r="N337" t="s">
        <v>50</v>
      </c>
      <c r="T337">
        <v>3</v>
      </c>
      <c r="U337">
        <v>5</v>
      </c>
    </row>
    <row r="338" spans="1:21" x14ac:dyDescent="0.2">
      <c r="A338">
        <v>1344</v>
      </c>
      <c r="B338" t="s">
        <v>17</v>
      </c>
      <c r="C338">
        <v>84</v>
      </c>
      <c r="D338" t="s">
        <v>16</v>
      </c>
      <c r="E338">
        <v>2</v>
      </c>
      <c r="F338">
        <v>16</v>
      </c>
      <c r="H338" t="s">
        <v>7</v>
      </c>
      <c r="I338" t="s">
        <v>8</v>
      </c>
      <c r="N338" t="s">
        <v>50</v>
      </c>
      <c r="S338" t="s">
        <v>53</v>
      </c>
      <c r="T338">
        <v>4</v>
      </c>
      <c r="U338">
        <v>6</v>
      </c>
    </row>
    <row r="339" spans="1:21" x14ac:dyDescent="0.2">
      <c r="A339">
        <v>1616</v>
      </c>
      <c r="B339" t="s">
        <v>17</v>
      </c>
      <c r="C339">
        <v>85</v>
      </c>
      <c r="D339" t="s">
        <v>18</v>
      </c>
      <c r="E339">
        <v>1</v>
      </c>
      <c r="F339">
        <v>11</v>
      </c>
      <c r="G339" t="s">
        <v>6</v>
      </c>
      <c r="I339" t="s">
        <v>8</v>
      </c>
      <c r="N339" t="s">
        <v>50</v>
      </c>
      <c r="T339">
        <v>3</v>
      </c>
      <c r="U339">
        <v>4</v>
      </c>
    </row>
    <row r="340" spans="1:21" x14ac:dyDescent="0.2">
      <c r="A340">
        <v>1573</v>
      </c>
      <c r="B340" t="s">
        <v>17</v>
      </c>
      <c r="C340">
        <v>85</v>
      </c>
      <c r="D340" t="s">
        <v>18</v>
      </c>
      <c r="E340">
        <v>2</v>
      </c>
      <c r="F340">
        <v>10</v>
      </c>
      <c r="I340" t="s">
        <v>8</v>
      </c>
      <c r="N340" t="s">
        <v>50</v>
      </c>
      <c r="T340">
        <v>2</v>
      </c>
      <c r="U340">
        <v>4</v>
      </c>
    </row>
    <row r="341" spans="1:21" x14ac:dyDescent="0.2">
      <c r="A341">
        <v>2470</v>
      </c>
      <c r="B341" t="s">
        <v>17</v>
      </c>
      <c r="C341">
        <v>73</v>
      </c>
      <c r="D341" t="s">
        <v>16</v>
      </c>
      <c r="E341">
        <v>0</v>
      </c>
      <c r="F341">
        <v>11</v>
      </c>
      <c r="I341" t="s">
        <v>8</v>
      </c>
      <c r="N341" t="s">
        <v>50</v>
      </c>
      <c r="T341">
        <v>2</v>
      </c>
      <c r="U341">
        <v>3</v>
      </c>
    </row>
    <row r="342" spans="1:21" x14ac:dyDescent="0.2">
      <c r="A342">
        <v>2848</v>
      </c>
      <c r="B342" t="s">
        <v>17</v>
      </c>
      <c r="C342">
        <v>60</v>
      </c>
      <c r="D342" t="s">
        <v>16</v>
      </c>
      <c r="E342">
        <v>0</v>
      </c>
      <c r="F342">
        <v>16</v>
      </c>
      <c r="I342" t="s">
        <v>8</v>
      </c>
      <c r="N342" t="s">
        <v>50</v>
      </c>
      <c r="T342">
        <v>2</v>
      </c>
      <c r="U342">
        <v>5</v>
      </c>
    </row>
    <row r="343" spans="1:21" x14ac:dyDescent="0.2">
      <c r="A343">
        <v>959</v>
      </c>
      <c r="B343" t="s">
        <v>17</v>
      </c>
      <c r="C343">
        <v>90</v>
      </c>
      <c r="D343" t="s">
        <v>16</v>
      </c>
      <c r="E343">
        <v>1</v>
      </c>
      <c r="F343">
        <v>12</v>
      </c>
      <c r="G343" t="s">
        <v>6</v>
      </c>
      <c r="H343" t="s">
        <v>7</v>
      </c>
      <c r="N343" t="s">
        <v>50</v>
      </c>
      <c r="T343">
        <v>3</v>
      </c>
      <c r="U343">
        <v>8</v>
      </c>
    </row>
    <row r="344" spans="1:21" x14ac:dyDescent="0.2">
      <c r="A344">
        <v>1625</v>
      </c>
      <c r="B344" t="s">
        <v>17</v>
      </c>
      <c r="C344">
        <v>92</v>
      </c>
      <c r="D344" t="s">
        <v>18</v>
      </c>
      <c r="E344">
        <v>1</v>
      </c>
      <c r="F344">
        <v>9</v>
      </c>
      <c r="G344" t="s">
        <v>6</v>
      </c>
      <c r="H344" t="s">
        <v>7</v>
      </c>
      <c r="N344" t="s">
        <v>50</v>
      </c>
      <c r="T344">
        <v>3</v>
      </c>
      <c r="U344">
        <v>6</v>
      </c>
    </row>
    <row r="345" spans="1:21" x14ac:dyDescent="0.2">
      <c r="A345">
        <v>2706</v>
      </c>
      <c r="B345" t="s">
        <v>17</v>
      </c>
      <c r="C345">
        <v>86</v>
      </c>
      <c r="D345" t="s">
        <v>18</v>
      </c>
      <c r="E345">
        <v>0</v>
      </c>
      <c r="G345" t="s">
        <v>6</v>
      </c>
      <c r="H345" t="s">
        <v>7</v>
      </c>
      <c r="N345" t="s">
        <v>50</v>
      </c>
      <c r="T345">
        <v>3</v>
      </c>
      <c r="U345">
        <v>4</v>
      </c>
    </row>
    <row r="346" spans="1:21" x14ac:dyDescent="0.2">
      <c r="A346">
        <v>335</v>
      </c>
      <c r="B346" t="s">
        <v>17</v>
      </c>
      <c r="C346">
        <v>79</v>
      </c>
      <c r="D346" t="s">
        <v>18</v>
      </c>
      <c r="E346">
        <v>1</v>
      </c>
      <c r="F346">
        <v>10</v>
      </c>
      <c r="H346" t="s">
        <v>7</v>
      </c>
      <c r="N346" t="s">
        <v>50</v>
      </c>
      <c r="T346">
        <v>2</v>
      </c>
      <c r="U346">
        <v>5</v>
      </c>
    </row>
    <row r="347" spans="1:21" x14ac:dyDescent="0.2">
      <c r="A347">
        <v>945</v>
      </c>
      <c r="B347" t="s">
        <v>17</v>
      </c>
      <c r="C347">
        <v>87</v>
      </c>
      <c r="D347" t="s">
        <v>18</v>
      </c>
      <c r="E347">
        <v>1</v>
      </c>
      <c r="F347">
        <v>13</v>
      </c>
      <c r="H347" t="s">
        <v>7</v>
      </c>
      <c r="N347" t="s">
        <v>50</v>
      </c>
      <c r="T347">
        <v>2</v>
      </c>
      <c r="U347">
        <v>5</v>
      </c>
    </row>
    <row r="348" spans="1:21" x14ac:dyDescent="0.2">
      <c r="A348">
        <v>1402</v>
      </c>
      <c r="B348" t="s">
        <v>17</v>
      </c>
      <c r="C348">
        <v>91</v>
      </c>
      <c r="D348" t="s">
        <v>16</v>
      </c>
      <c r="E348">
        <v>0</v>
      </c>
      <c r="F348">
        <v>11</v>
      </c>
      <c r="H348" t="s">
        <v>7</v>
      </c>
      <c r="N348" t="s">
        <v>50</v>
      </c>
      <c r="T348">
        <v>2</v>
      </c>
      <c r="U348">
        <v>4</v>
      </c>
    </row>
    <row r="349" spans="1:21" x14ac:dyDescent="0.2">
      <c r="A349">
        <v>1690</v>
      </c>
      <c r="B349" t="s">
        <v>17</v>
      </c>
      <c r="C349">
        <v>71</v>
      </c>
      <c r="D349" t="s">
        <v>16</v>
      </c>
      <c r="E349">
        <v>0</v>
      </c>
      <c r="F349">
        <v>12</v>
      </c>
      <c r="H349" t="s">
        <v>7</v>
      </c>
      <c r="N349" t="s">
        <v>50</v>
      </c>
      <c r="T349">
        <v>2</v>
      </c>
      <c r="U349">
        <v>3</v>
      </c>
    </row>
    <row r="350" spans="1:21" x14ac:dyDescent="0.2">
      <c r="A350">
        <v>1345</v>
      </c>
      <c r="B350" t="s">
        <v>17</v>
      </c>
      <c r="C350">
        <v>76</v>
      </c>
      <c r="D350" t="s">
        <v>16</v>
      </c>
      <c r="E350">
        <v>2</v>
      </c>
      <c r="F350">
        <v>15</v>
      </c>
      <c r="G350" t="s">
        <v>6</v>
      </c>
      <c r="N350" t="s">
        <v>50</v>
      </c>
      <c r="T350">
        <v>2</v>
      </c>
      <c r="U350">
        <v>3</v>
      </c>
    </row>
    <row r="351" spans="1:21" x14ac:dyDescent="0.2">
      <c r="A351">
        <v>1389</v>
      </c>
      <c r="B351" t="s">
        <v>17</v>
      </c>
      <c r="C351">
        <v>82</v>
      </c>
      <c r="D351" t="s">
        <v>18</v>
      </c>
      <c r="E351">
        <v>1</v>
      </c>
      <c r="F351">
        <v>8</v>
      </c>
      <c r="G351" t="s">
        <v>6</v>
      </c>
      <c r="N351" t="s">
        <v>50</v>
      </c>
      <c r="T351">
        <v>2</v>
      </c>
      <c r="U351">
        <v>3</v>
      </c>
    </row>
    <row r="352" spans="1:21" x14ac:dyDescent="0.2">
      <c r="A352">
        <v>1577</v>
      </c>
      <c r="B352" t="s">
        <v>17</v>
      </c>
      <c r="C352">
        <v>87</v>
      </c>
      <c r="D352" t="s">
        <v>18</v>
      </c>
      <c r="E352">
        <v>1</v>
      </c>
      <c r="G352" t="s">
        <v>6</v>
      </c>
      <c r="N352" t="s">
        <v>50</v>
      </c>
      <c r="T352">
        <v>2</v>
      </c>
      <c r="U352">
        <v>4</v>
      </c>
    </row>
    <row r="353" spans="1:21" x14ac:dyDescent="0.2">
      <c r="A353">
        <v>2772</v>
      </c>
      <c r="B353" t="s">
        <v>17</v>
      </c>
      <c r="C353">
        <v>60</v>
      </c>
      <c r="D353" t="s">
        <v>18</v>
      </c>
      <c r="E353">
        <v>0</v>
      </c>
      <c r="F353">
        <v>10</v>
      </c>
      <c r="G353" t="s">
        <v>6</v>
      </c>
      <c r="N353" t="s">
        <v>50</v>
      </c>
      <c r="T353">
        <v>2</v>
      </c>
      <c r="U353">
        <v>2</v>
      </c>
    </row>
    <row r="354" spans="1:21" x14ac:dyDescent="0.2">
      <c r="A354">
        <v>1056</v>
      </c>
      <c r="B354" t="s">
        <v>17</v>
      </c>
      <c r="C354">
        <v>81</v>
      </c>
      <c r="D354" t="s">
        <v>18</v>
      </c>
      <c r="E354">
        <v>1</v>
      </c>
      <c r="F354">
        <v>17</v>
      </c>
      <c r="N354" t="s">
        <v>50</v>
      </c>
      <c r="T354">
        <v>1</v>
      </c>
      <c r="U354">
        <v>3</v>
      </c>
    </row>
    <row r="355" spans="1:21" x14ac:dyDescent="0.2">
      <c r="A355">
        <v>1211</v>
      </c>
      <c r="B355" t="s">
        <v>17</v>
      </c>
      <c r="C355">
        <v>73</v>
      </c>
      <c r="D355" t="s">
        <v>18</v>
      </c>
      <c r="E355">
        <v>2</v>
      </c>
      <c r="F355">
        <v>16</v>
      </c>
      <c r="N355" t="s">
        <v>50</v>
      </c>
      <c r="T355">
        <v>1</v>
      </c>
      <c r="U355">
        <v>3</v>
      </c>
    </row>
    <row r="356" spans="1:21" x14ac:dyDescent="0.2">
      <c r="A356">
        <v>1264</v>
      </c>
      <c r="B356" t="s">
        <v>17</v>
      </c>
      <c r="C356">
        <v>88</v>
      </c>
      <c r="D356" t="s">
        <v>16</v>
      </c>
      <c r="E356">
        <v>1</v>
      </c>
      <c r="F356">
        <v>9</v>
      </c>
      <c r="N356" t="s">
        <v>50</v>
      </c>
      <c r="T356">
        <v>1</v>
      </c>
      <c r="U356">
        <v>5</v>
      </c>
    </row>
    <row r="357" spans="1:21" x14ac:dyDescent="0.2">
      <c r="A357">
        <v>1400</v>
      </c>
      <c r="B357" t="s">
        <v>17</v>
      </c>
      <c r="C357">
        <v>88</v>
      </c>
      <c r="D357" t="s">
        <v>18</v>
      </c>
      <c r="E357">
        <v>1</v>
      </c>
      <c r="N357" t="s">
        <v>50</v>
      </c>
      <c r="T357">
        <v>1</v>
      </c>
      <c r="U357">
        <v>3</v>
      </c>
    </row>
    <row r="358" spans="1:21" x14ac:dyDescent="0.2">
      <c r="A358">
        <v>1642</v>
      </c>
      <c r="B358" t="s">
        <v>17</v>
      </c>
      <c r="C358">
        <v>99</v>
      </c>
      <c r="D358" t="s">
        <v>16</v>
      </c>
      <c r="E358">
        <v>0</v>
      </c>
      <c r="F358">
        <v>13</v>
      </c>
      <c r="N358" t="s">
        <v>50</v>
      </c>
      <c r="T358">
        <v>1</v>
      </c>
      <c r="U358">
        <v>3</v>
      </c>
    </row>
    <row r="359" spans="1:21" x14ac:dyDescent="0.2">
      <c r="A359">
        <v>1789</v>
      </c>
      <c r="B359" t="s">
        <v>17</v>
      </c>
      <c r="C359">
        <v>72</v>
      </c>
      <c r="D359" t="s">
        <v>16</v>
      </c>
      <c r="E359">
        <v>2</v>
      </c>
      <c r="F359">
        <v>15</v>
      </c>
      <c r="N359" t="s">
        <v>50</v>
      </c>
      <c r="T359">
        <v>1</v>
      </c>
      <c r="U359">
        <v>2</v>
      </c>
    </row>
    <row r="360" spans="1:21" x14ac:dyDescent="0.2">
      <c r="A360">
        <v>2023</v>
      </c>
      <c r="B360" t="s">
        <v>17</v>
      </c>
      <c r="C360">
        <v>85</v>
      </c>
      <c r="D360" t="s">
        <v>16</v>
      </c>
      <c r="E360">
        <v>0</v>
      </c>
      <c r="F360">
        <v>12</v>
      </c>
      <c r="N360" t="s">
        <v>50</v>
      </c>
      <c r="T360">
        <v>1</v>
      </c>
      <c r="U360">
        <v>4</v>
      </c>
    </row>
    <row r="361" spans="1:21" x14ac:dyDescent="0.2">
      <c r="A361">
        <v>2307</v>
      </c>
      <c r="B361" t="s">
        <v>17</v>
      </c>
      <c r="C361">
        <v>80</v>
      </c>
      <c r="D361" t="s">
        <v>16</v>
      </c>
      <c r="E361">
        <v>1</v>
      </c>
      <c r="F361">
        <v>10</v>
      </c>
      <c r="N361" t="s">
        <v>50</v>
      </c>
      <c r="T361">
        <v>1</v>
      </c>
      <c r="U361">
        <v>2</v>
      </c>
    </row>
    <row r="362" spans="1:21" x14ac:dyDescent="0.2">
      <c r="A362">
        <v>2680</v>
      </c>
      <c r="B362" t="s">
        <v>17</v>
      </c>
      <c r="C362">
        <v>70</v>
      </c>
      <c r="D362" t="s">
        <v>18</v>
      </c>
      <c r="E362">
        <v>0</v>
      </c>
      <c r="F362">
        <v>10</v>
      </c>
      <c r="N362" t="s">
        <v>50</v>
      </c>
      <c r="T362">
        <v>1</v>
      </c>
      <c r="U362">
        <v>3</v>
      </c>
    </row>
    <row r="363" spans="1:21" x14ac:dyDescent="0.2">
      <c r="A363">
        <v>2697</v>
      </c>
      <c r="B363" t="s">
        <v>17</v>
      </c>
      <c r="C363">
        <v>73</v>
      </c>
      <c r="D363" t="s">
        <v>16</v>
      </c>
      <c r="E363">
        <v>0</v>
      </c>
      <c r="F363">
        <v>11</v>
      </c>
      <c r="N363" t="s">
        <v>50</v>
      </c>
      <c r="T363">
        <v>1</v>
      </c>
      <c r="U363">
        <v>4</v>
      </c>
    </row>
    <row r="364" spans="1:21" x14ac:dyDescent="0.2">
      <c r="A364">
        <v>2712</v>
      </c>
      <c r="B364" t="s">
        <v>17</v>
      </c>
      <c r="C364">
        <v>79</v>
      </c>
      <c r="D364" t="s">
        <v>16</v>
      </c>
      <c r="E364">
        <v>0</v>
      </c>
      <c r="F364">
        <v>9</v>
      </c>
      <c r="N364" t="s">
        <v>50</v>
      </c>
      <c r="T364">
        <v>1</v>
      </c>
      <c r="U364">
        <v>4</v>
      </c>
    </row>
    <row r="365" spans="1:21" x14ac:dyDescent="0.2">
      <c r="A365">
        <v>1096</v>
      </c>
      <c r="B365" t="s">
        <v>17</v>
      </c>
      <c r="C365">
        <v>85</v>
      </c>
      <c r="D365" t="s">
        <v>16</v>
      </c>
      <c r="E365">
        <v>2</v>
      </c>
      <c r="K365" t="s">
        <v>10</v>
      </c>
      <c r="M365" t="s">
        <v>52</v>
      </c>
      <c r="T365">
        <v>2</v>
      </c>
      <c r="U365">
        <v>5</v>
      </c>
    </row>
    <row r="366" spans="1:21" x14ac:dyDescent="0.2">
      <c r="A366">
        <v>133</v>
      </c>
      <c r="B366" t="s">
        <v>17</v>
      </c>
      <c r="C366">
        <v>110</v>
      </c>
      <c r="D366" t="s">
        <v>16</v>
      </c>
      <c r="E366">
        <v>1</v>
      </c>
      <c r="G366" t="s">
        <v>6</v>
      </c>
      <c r="H366" t="s">
        <v>7</v>
      </c>
      <c r="I366" t="s">
        <v>8</v>
      </c>
      <c r="J366" t="s">
        <v>9</v>
      </c>
      <c r="M366" t="s">
        <v>52</v>
      </c>
      <c r="T366">
        <v>5</v>
      </c>
      <c r="U366">
        <v>8</v>
      </c>
    </row>
    <row r="367" spans="1:21" x14ac:dyDescent="0.2">
      <c r="A367">
        <v>960</v>
      </c>
      <c r="B367" t="s">
        <v>17</v>
      </c>
      <c r="C367">
        <v>95</v>
      </c>
      <c r="D367" t="s">
        <v>16</v>
      </c>
      <c r="E367">
        <v>1</v>
      </c>
      <c r="G367" t="s">
        <v>6</v>
      </c>
      <c r="H367" t="s">
        <v>7</v>
      </c>
      <c r="J367" t="s">
        <v>9</v>
      </c>
      <c r="M367" t="s">
        <v>52</v>
      </c>
      <c r="T367">
        <v>4</v>
      </c>
      <c r="U367">
        <v>9</v>
      </c>
    </row>
    <row r="368" spans="1:21" x14ac:dyDescent="0.2">
      <c r="A368">
        <v>1425</v>
      </c>
      <c r="B368" t="s">
        <v>17</v>
      </c>
      <c r="C368">
        <v>86</v>
      </c>
      <c r="D368" t="s">
        <v>18</v>
      </c>
      <c r="E368">
        <v>1</v>
      </c>
      <c r="H368" t="s">
        <v>7</v>
      </c>
      <c r="I368" t="s">
        <v>8</v>
      </c>
      <c r="M368" t="s">
        <v>52</v>
      </c>
      <c r="T368">
        <v>3</v>
      </c>
      <c r="U368">
        <v>5</v>
      </c>
    </row>
    <row r="369" spans="1:21" x14ac:dyDescent="0.2">
      <c r="A369">
        <v>996</v>
      </c>
      <c r="B369" t="s">
        <v>17</v>
      </c>
      <c r="C369">
        <v>101</v>
      </c>
      <c r="D369" t="s">
        <v>16</v>
      </c>
      <c r="E369">
        <v>1</v>
      </c>
      <c r="M369" t="s">
        <v>52</v>
      </c>
      <c r="T369">
        <v>1</v>
      </c>
      <c r="U369">
        <v>2</v>
      </c>
    </row>
    <row r="370" spans="1:21" x14ac:dyDescent="0.2">
      <c r="A370">
        <v>1619</v>
      </c>
      <c r="B370" t="s">
        <v>17</v>
      </c>
      <c r="C370">
        <v>86</v>
      </c>
      <c r="D370" t="s">
        <v>18</v>
      </c>
      <c r="E370">
        <v>0</v>
      </c>
      <c r="F370">
        <v>10</v>
      </c>
      <c r="M370" t="s">
        <v>52</v>
      </c>
      <c r="T370">
        <v>1</v>
      </c>
      <c r="U370">
        <v>2</v>
      </c>
    </row>
    <row r="371" spans="1:21" x14ac:dyDescent="0.2">
      <c r="A371">
        <v>1037</v>
      </c>
      <c r="B371" t="s">
        <v>17</v>
      </c>
      <c r="C371">
        <v>101</v>
      </c>
      <c r="D371" t="s">
        <v>16</v>
      </c>
      <c r="E371">
        <v>1</v>
      </c>
      <c r="H371" t="s">
        <v>7</v>
      </c>
      <c r="L371" t="s">
        <v>11</v>
      </c>
      <c r="T371">
        <v>2</v>
      </c>
      <c r="U371">
        <v>2</v>
      </c>
    </row>
    <row r="372" spans="1:21" x14ac:dyDescent="0.2">
      <c r="A372">
        <v>1315</v>
      </c>
      <c r="B372" t="s">
        <v>17</v>
      </c>
      <c r="C372">
        <v>83</v>
      </c>
      <c r="D372" t="s">
        <v>16</v>
      </c>
      <c r="E372">
        <v>1</v>
      </c>
      <c r="F372">
        <v>9</v>
      </c>
      <c r="L372" t="s">
        <v>11</v>
      </c>
      <c r="T372">
        <v>1</v>
      </c>
      <c r="U372">
        <v>4</v>
      </c>
    </row>
    <row r="373" spans="1:21" x14ac:dyDescent="0.2">
      <c r="A373">
        <v>2691</v>
      </c>
      <c r="B373" t="s">
        <v>17</v>
      </c>
      <c r="C373">
        <v>82</v>
      </c>
      <c r="D373" t="s">
        <v>16</v>
      </c>
      <c r="E373">
        <v>0</v>
      </c>
      <c r="F373">
        <v>17</v>
      </c>
      <c r="L373" t="s">
        <v>11</v>
      </c>
      <c r="T373">
        <v>1</v>
      </c>
      <c r="U373">
        <v>3</v>
      </c>
    </row>
    <row r="374" spans="1:21" x14ac:dyDescent="0.2">
      <c r="A374">
        <v>1526</v>
      </c>
      <c r="B374" t="s">
        <v>17</v>
      </c>
      <c r="C374">
        <v>74</v>
      </c>
      <c r="D374" t="s">
        <v>16</v>
      </c>
      <c r="E374">
        <v>0</v>
      </c>
      <c r="F374">
        <v>9</v>
      </c>
      <c r="H374" t="s">
        <v>7</v>
      </c>
      <c r="I374" t="s">
        <v>8</v>
      </c>
      <c r="J374" t="s">
        <v>9</v>
      </c>
      <c r="K374" t="s">
        <v>10</v>
      </c>
      <c r="T374">
        <v>4</v>
      </c>
      <c r="U374">
        <v>8</v>
      </c>
    </row>
    <row r="375" spans="1:21" x14ac:dyDescent="0.2">
      <c r="A375">
        <v>1058</v>
      </c>
      <c r="B375" t="s">
        <v>17</v>
      </c>
      <c r="C375">
        <v>84</v>
      </c>
      <c r="D375" t="s">
        <v>18</v>
      </c>
      <c r="E375">
        <v>1</v>
      </c>
      <c r="H375" t="s">
        <v>7</v>
      </c>
      <c r="J375" t="s">
        <v>9</v>
      </c>
      <c r="K375" t="s">
        <v>10</v>
      </c>
      <c r="T375">
        <v>3</v>
      </c>
      <c r="U375">
        <v>3</v>
      </c>
    </row>
    <row r="376" spans="1:21" x14ac:dyDescent="0.2">
      <c r="A376">
        <v>1090</v>
      </c>
      <c r="B376" t="s">
        <v>17</v>
      </c>
      <c r="C376">
        <v>96</v>
      </c>
      <c r="D376" t="s">
        <v>18</v>
      </c>
      <c r="E376">
        <v>1</v>
      </c>
      <c r="H376" t="s">
        <v>7</v>
      </c>
      <c r="K376" t="s">
        <v>10</v>
      </c>
      <c r="T376">
        <v>2</v>
      </c>
      <c r="U376">
        <v>3</v>
      </c>
    </row>
    <row r="377" spans="1:21" x14ac:dyDescent="0.2">
      <c r="A377">
        <v>1232</v>
      </c>
      <c r="B377" t="s">
        <v>17</v>
      </c>
      <c r="C377">
        <v>82</v>
      </c>
      <c r="D377" t="s">
        <v>18</v>
      </c>
      <c r="E377">
        <v>0</v>
      </c>
      <c r="K377" t="s">
        <v>10</v>
      </c>
      <c r="T377">
        <v>1</v>
      </c>
      <c r="U377">
        <v>2</v>
      </c>
    </row>
    <row r="378" spans="1:21" x14ac:dyDescent="0.2">
      <c r="A378">
        <v>2441</v>
      </c>
      <c r="B378" t="s">
        <v>17</v>
      </c>
      <c r="C378">
        <v>76</v>
      </c>
      <c r="D378" t="s">
        <v>16</v>
      </c>
      <c r="E378">
        <v>0</v>
      </c>
      <c r="F378">
        <v>19</v>
      </c>
      <c r="K378" t="s">
        <v>10</v>
      </c>
      <c r="T378">
        <v>1</v>
      </c>
      <c r="U378">
        <v>2</v>
      </c>
    </row>
    <row r="379" spans="1:21" x14ac:dyDescent="0.2">
      <c r="A379">
        <v>2620</v>
      </c>
      <c r="B379" t="s">
        <v>17</v>
      </c>
      <c r="C379">
        <v>78</v>
      </c>
      <c r="D379" t="s">
        <v>18</v>
      </c>
      <c r="E379">
        <v>0</v>
      </c>
      <c r="F379">
        <v>15</v>
      </c>
      <c r="K379" t="s">
        <v>10</v>
      </c>
      <c r="T379">
        <v>1</v>
      </c>
      <c r="U379">
        <v>2</v>
      </c>
    </row>
    <row r="380" spans="1:21" x14ac:dyDescent="0.2">
      <c r="A380">
        <v>1006</v>
      </c>
      <c r="B380" t="s">
        <v>17</v>
      </c>
      <c r="C380">
        <v>94</v>
      </c>
      <c r="D380" t="s">
        <v>16</v>
      </c>
      <c r="E380">
        <v>1</v>
      </c>
      <c r="G380" t="s">
        <v>6</v>
      </c>
      <c r="H380" t="s">
        <v>7</v>
      </c>
      <c r="I380" t="s">
        <v>8</v>
      </c>
      <c r="J380" t="s">
        <v>9</v>
      </c>
      <c r="T380">
        <v>4</v>
      </c>
      <c r="U380">
        <v>7</v>
      </c>
    </row>
    <row r="381" spans="1:21" x14ac:dyDescent="0.2">
      <c r="A381">
        <v>1094</v>
      </c>
      <c r="B381" t="s">
        <v>17</v>
      </c>
      <c r="C381">
        <v>83</v>
      </c>
      <c r="D381" t="s">
        <v>16</v>
      </c>
      <c r="E381">
        <v>2</v>
      </c>
      <c r="G381" t="s">
        <v>6</v>
      </c>
      <c r="H381" t="s">
        <v>7</v>
      </c>
      <c r="I381" t="s">
        <v>8</v>
      </c>
      <c r="J381" t="s">
        <v>9</v>
      </c>
      <c r="T381">
        <v>4</v>
      </c>
      <c r="U381">
        <v>5</v>
      </c>
    </row>
    <row r="382" spans="1:21" x14ac:dyDescent="0.2">
      <c r="A382">
        <v>1298</v>
      </c>
      <c r="B382" t="s">
        <v>17</v>
      </c>
      <c r="C382">
        <v>82</v>
      </c>
      <c r="D382" t="s">
        <v>16</v>
      </c>
      <c r="E382">
        <v>0</v>
      </c>
      <c r="F382">
        <v>8</v>
      </c>
      <c r="G382" t="s">
        <v>6</v>
      </c>
      <c r="H382" t="s">
        <v>7</v>
      </c>
      <c r="I382" t="s">
        <v>8</v>
      </c>
      <c r="J382" t="s">
        <v>9</v>
      </c>
      <c r="T382">
        <v>4</v>
      </c>
      <c r="U382">
        <v>5</v>
      </c>
    </row>
    <row r="383" spans="1:21" x14ac:dyDescent="0.2">
      <c r="A383">
        <v>1329</v>
      </c>
      <c r="B383" t="s">
        <v>17</v>
      </c>
      <c r="C383">
        <v>87</v>
      </c>
      <c r="D383" t="s">
        <v>18</v>
      </c>
      <c r="E383">
        <v>0</v>
      </c>
      <c r="F383">
        <v>12</v>
      </c>
      <c r="G383" t="s">
        <v>6</v>
      </c>
      <c r="H383" t="s">
        <v>7</v>
      </c>
      <c r="I383" t="s">
        <v>8</v>
      </c>
      <c r="J383" t="s">
        <v>9</v>
      </c>
      <c r="T383">
        <v>4</v>
      </c>
      <c r="U383">
        <v>7</v>
      </c>
    </row>
    <row r="384" spans="1:21" x14ac:dyDescent="0.2">
      <c r="A384">
        <v>66</v>
      </c>
      <c r="B384" t="s">
        <v>17</v>
      </c>
      <c r="C384">
        <v>84</v>
      </c>
      <c r="D384" t="s">
        <v>18</v>
      </c>
      <c r="E384">
        <v>1</v>
      </c>
      <c r="H384" t="s">
        <v>7</v>
      </c>
      <c r="I384" t="s">
        <v>8</v>
      </c>
      <c r="J384" t="s">
        <v>9</v>
      </c>
      <c r="T384">
        <v>3</v>
      </c>
      <c r="U384">
        <v>7</v>
      </c>
    </row>
    <row r="385" spans="1:21" x14ac:dyDescent="0.2">
      <c r="A385">
        <v>1051</v>
      </c>
      <c r="B385" t="s">
        <v>17</v>
      </c>
      <c r="C385">
        <v>106</v>
      </c>
      <c r="D385" t="s">
        <v>18</v>
      </c>
      <c r="E385">
        <v>2</v>
      </c>
      <c r="G385" t="s">
        <v>6</v>
      </c>
      <c r="I385" t="s">
        <v>8</v>
      </c>
      <c r="J385" t="s">
        <v>9</v>
      </c>
      <c r="S385" t="s">
        <v>53</v>
      </c>
      <c r="T385">
        <v>4</v>
      </c>
      <c r="U385">
        <v>7</v>
      </c>
    </row>
    <row r="386" spans="1:21" x14ac:dyDescent="0.2">
      <c r="A386">
        <v>1106</v>
      </c>
      <c r="B386" t="s">
        <v>17</v>
      </c>
      <c r="C386">
        <v>107</v>
      </c>
      <c r="D386" t="s">
        <v>18</v>
      </c>
      <c r="E386">
        <v>0</v>
      </c>
      <c r="G386" t="s">
        <v>6</v>
      </c>
      <c r="I386" t="s">
        <v>8</v>
      </c>
      <c r="J386" t="s">
        <v>9</v>
      </c>
      <c r="T386">
        <v>3</v>
      </c>
      <c r="U386">
        <v>4</v>
      </c>
    </row>
    <row r="387" spans="1:21" x14ac:dyDescent="0.2">
      <c r="A387">
        <v>1516</v>
      </c>
      <c r="B387" t="s">
        <v>17</v>
      </c>
      <c r="C387">
        <v>71</v>
      </c>
      <c r="D387" t="s">
        <v>16</v>
      </c>
      <c r="E387">
        <v>1</v>
      </c>
      <c r="G387" t="s">
        <v>6</v>
      </c>
      <c r="I387" t="s">
        <v>8</v>
      </c>
      <c r="J387" t="s">
        <v>9</v>
      </c>
      <c r="T387">
        <v>3</v>
      </c>
      <c r="U387">
        <v>7</v>
      </c>
    </row>
    <row r="388" spans="1:21" x14ac:dyDescent="0.2">
      <c r="A388">
        <v>563</v>
      </c>
      <c r="B388" t="s">
        <v>17</v>
      </c>
      <c r="C388">
        <v>97</v>
      </c>
      <c r="D388" t="s">
        <v>18</v>
      </c>
      <c r="E388">
        <v>0</v>
      </c>
      <c r="G388" t="s">
        <v>6</v>
      </c>
      <c r="H388" t="s">
        <v>7</v>
      </c>
      <c r="J388" t="s">
        <v>9</v>
      </c>
      <c r="T388">
        <v>3</v>
      </c>
      <c r="U388">
        <v>6</v>
      </c>
    </row>
    <row r="389" spans="1:21" x14ac:dyDescent="0.2">
      <c r="A389">
        <v>590</v>
      </c>
      <c r="B389" t="s">
        <v>17</v>
      </c>
      <c r="C389">
        <v>106</v>
      </c>
      <c r="D389" t="s">
        <v>18</v>
      </c>
      <c r="E389">
        <v>1</v>
      </c>
      <c r="G389" t="s">
        <v>6</v>
      </c>
      <c r="H389" t="s">
        <v>7</v>
      </c>
      <c r="J389" t="s">
        <v>9</v>
      </c>
      <c r="T389">
        <v>3</v>
      </c>
      <c r="U389">
        <v>5</v>
      </c>
    </row>
    <row r="390" spans="1:21" x14ac:dyDescent="0.2">
      <c r="A390">
        <v>605</v>
      </c>
      <c r="B390" t="s">
        <v>17</v>
      </c>
      <c r="C390">
        <v>80</v>
      </c>
      <c r="D390" t="s">
        <v>18</v>
      </c>
      <c r="E390">
        <v>1</v>
      </c>
      <c r="F390">
        <v>9</v>
      </c>
      <c r="G390" t="s">
        <v>6</v>
      </c>
      <c r="H390" t="s">
        <v>7</v>
      </c>
      <c r="J390" t="s">
        <v>9</v>
      </c>
      <c r="T390">
        <v>3</v>
      </c>
      <c r="U390">
        <v>5</v>
      </c>
    </row>
    <row r="391" spans="1:21" x14ac:dyDescent="0.2">
      <c r="A391">
        <v>789</v>
      </c>
      <c r="B391" t="s">
        <v>17</v>
      </c>
      <c r="C391">
        <v>91</v>
      </c>
      <c r="D391" t="s">
        <v>16</v>
      </c>
      <c r="E391">
        <v>1</v>
      </c>
      <c r="G391" t="s">
        <v>6</v>
      </c>
      <c r="H391" t="s">
        <v>7</v>
      </c>
      <c r="J391" t="s">
        <v>9</v>
      </c>
      <c r="T391">
        <v>3</v>
      </c>
      <c r="U391">
        <v>4</v>
      </c>
    </row>
    <row r="392" spans="1:21" x14ac:dyDescent="0.2">
      <c r="A392">
        <v>819</v>
      </c>
      <c r="B392" t="s">
        <v>17</v>
      </c>
      <c r="C392">
        <v>86</v>
      </c>
      <c r="D392" t="s">
        <v>18</v>
      </c>
      <c r="E392">
        <v>2</v>
      </c>
      <c r="G392" t="s">
        <v>6</v>
      </c>
      <c r="H392" t="s">
        <v>7</v>
      </c>
      <c r="J392" t="s">
        <v>9</v>
      </c>
      <c r="T392">
        <v>3</v>
      </c>
      <c r="U392">
        <v>4</v>
      </c>
    </row>
    <row r="393" spans="1:21" x14ac:dyDescent="0.2">
      <c r="A393">
        <v>923</v>
      </c>
      <c r="B393" t="s">
        <v>17</v>
      </c>
      <c r="C393">
        <v>83</v>
      </c>
      <c r="D393" t="s">
        <v>18</v>
      </c>
      <c r="E393">
        <v>2</v>
      </c>
      <c r="G393" t="s">
        <v>6</v>
      </c>
      <c r="H393" t="s">
        <v>7</v>
      </c>
      <c r="J393" t="s">
        <v>9</v>
      </c>
      <c r="T393">
        <v>3</v>
      </c>
      <c r="U393">
        <v>7</v>
      </c>
    </row>
    <row r="394" spans="1:21" x14ac:dyDescent="0.2">
      <c r="A394">
        <v>926</v>
      </c>
      <c r="B394" t="s">
        <v>17</v>
      </c>
      <c r="C394">
        <v>93</v>
      </c>
      <c r="D394" t="s">
        <v>16</v>
      </c>
      <c r="E394">
        <v>2</v>
      </c>
      <c r="G394" t="s">
        <v>6</v>
      </c>
      <c r="H394" t="s">
        <v>7</v>
      </c>
      <c r="J394" t="s">
        <v>9</v>
      </c>
      <c r="T394">
        <v>3</v>
      </c>
      <c r="U394">
        <v>5</v>
      </c>
    </row>
    <row r="395" spans="1:21" x14ac:dyDescent="0.2">
      <c r="A395">
        <v>935</v>
      </c>
      <c r="B395" t="s">
        <v>17</v>
      </c>
      <c r="C395">
        <v>77</v>
      </c>
      <c r="D395" t="s">
        <v>16</v>
      </c>
      <c r="E395">
        <v>0</v>
      </c>
      <c r="G395" t="s">
        <v>6</v>
      </c>
      <c r="H395" t="s">
        <v>7</v>
      </c>
      <c r="J395" t="s">
        <v>9</v>
      </c>
      <c r="T395">
        <v>3</v>
      </c>
      <c r="U395">
        <v>5</v>
      </c>
    </row>
    <row r="396" spans="1:21" x14ac:dyDescent="0.2">
      <c r="A396">
        <v>990</v>
      </c>
      <c r="B396" t="s">
        <v>17</v>
      </c>
      <c r="C396">
        <v>94</v>
      </c>
      <c r="D396" t="s">
        <v>18</v>
      </c>
      <c r="E396">
        <v>0</v>
      </c>
      <c r="F396">
        <v>8</v>
      </c>
      <c r="G396" t="s">
        <v>6</v>
      </c>
      <c r="H396" t="s">
        <v>7</v>
      </c>
      <c r="J396" t="s">
        <v>9</v>
      </c>
      <c r="S396" t="s">
        <v>53</v>
      </c>
      <c r="T396">
        <v>4</v>
      </c>
      <c r="U396">
        <v>6</v>
      </c>
    </row>
    <row r="397" spans="1:21" x14ac:dyDescent="0.2">
      <c r="A397">
        <v>1069</v>
      </c>
      <c r="B397" t="s">
        <v>17</v>
      </c>
      <c r="C397">
        <v>99</v>
      </c>
      <c r="D397" t="s">
        <v>16</v>
      </c>
      <c r="E397">
        <v>0</v>
      </c>
      <c r="G397" t="s">
        <v>6</v>
      </c>
      <c r="H397" t="s">
        <v>7</v>
      </c>
      <c r="J397" t="s">
        <v>9</v>
      </c>
      <c r="T397">
        <v>3</v>
      </c>
      <c r="U397">
        <v>7</v>
      </c>
    </row>
    <row r="398" spans="1:21" x14ac:dyDescent="0.2">
      <c r="A398">
        <v>1089</v>
      </c>
      <c r="B398" t="s">
        <v>17</v>
      </c>
      <c r="C398">
        <v>74</v>
      </c>
      <c r="D398" t="s">
        <v>18</v>
      </c>
      <c r="E398">
        <v>2</v>
      </c>
      <c r="G398" t="s">
        <v>6</v>
      </c>
      <c r="H398" t="s">
        <v>7</v>
      </c>
      <c r="J398" t="s">
        <v>9</v>
      </c>
      <c r="T398">
        <v>3</v>
      </c>
      <c r="U398">
        <v>5</v>
      </c>
    </row>
    <row r="399" spans="1:21" x14ac:dyDescent="0.2">
      <c r="A399">
        <v>1118</v>
      </c>
      <c r="B399" t="s">
        <v>17</v>
      </c>
      <c r="C399">
        <v>91</v>
      </c>
      <c r="D399" t="s">
        <v>18</v>
      </c>
      <c r="E399">
        <v>0</v>
      </c>
      <c r="G399" t="s">
        <v>6</v>
      </c>
      <c r="H399" t="s">
        <v>7</v>
      </c>
      <c r="J399" t="s">
        <v>9</v>
      </c>
      <c r="T399">
        <v>3</v>
      </c>
      <c r="U399">
        <v>4</v>
      </c>
    </row>
    <row r="400" spans="1:21" x14ac:dyDescent="0.2">
      <c r="A400">
        <v>1127</v>
      </c>
      <c r="B400" t="s">
        <v>17</v>
      </c>
      <c r="C400">
        <v>95</v>
      </c>
      <c r="D400" t="s">
        <v>18</v>
      </c>
      <c r="E400">
        <v>2</v>
      </c>
      <c r="G400" t="s">
        <v>6</v>
      </c>
      <c r="H400" t="s">
        <v>7</v>
      </c>
      <c r="J400" t="s">
        <v>9</v>
      </c>
      <c r="S400" t="s">
        <v>53</v>
      </c>
      <c r="T400">
        <v>4</v>
      </c>
      <c r="U400">
        <v>6</v>
      </c>
    </row>
    <row r="401" spans="1:21" x14ac:dyDescent="0.2">
      <c r="A401">
        <v>1042</v>
      </c>
      <c r="B401" t="s">
        <v>17</v>
      </c>
      <c r="C401">
        <v>87</v>
      </c>
      <c r="D401" t="s">
        <v>18</v>
      </c>
      <c r="E401">
        <v>0</v>
      </c>
      <c r="H401" t="s">
        <v>7</v>
      </c>
      <c r="J401" t="s">
        <v>9</v>
      </c>
      <c r="T401">
        <v>2</v>
      </c>
      <c r="U401">
        <v>2</v>
      </c>
    </row>
    <row r="402" spans="1:21" x14ac:dyDescent="0.2">
      <c r="A402">
        <v>2823</v>
      </c>
      <c r="B402" t="s">
        <v>17</v>
      </c>
      <c r="C402">
        <v>72</v>
      </c>
      <c r="D402" t="s">
        <v>16</v>
      </c>
      <c r="E402">
        <v>0</v>
      </c>
      <c r="F402">
        <v>15</v>
      </c>
      <c r="H402" t="s">
        <v>7</v>
      </c>
      <c r="J402" t="s">
        <v>9</v>
      </c>
      <c r="T402">
        <v>2</v>
      </c>
      <c r="U402">
        <v>3</v>
      </c>
    </row>
    <row r="403" spans="1:21" x14ac:dyDescent="0.2">
      <c r="A403">
        <v>658</v>
      </c>
      <c r="B403" t="s">
        <v>17</v>
      </c>
      <c r="C403">
        <v>76</v>
      </c>
      <c r="D403" t="s">
        <v>18</v>
      </c>
      <c r="E403">
        <v>0</v>
      </c>
      <c r="G403" t="s">
        <v>6</v>
      </c>
      <c r="J403" t="s">
        <v>9</v>
      </c>
      <c r="T403">
        <v>2</v>
      </c>
      <c r="U403">
        <v>3</v>
      </c>
    </row>
    <row r="404" spans="1:21" x14ac:dyDescent="0.2">
      <c r="A404">
        <v>869</v>
      </c>
      <c r="B404" t="s">
        <v>17</v>
      </c>
      <c r="C404">
        <v>100</v>
      </c>
      <c r="D404" t="s">
        <v>16</v>
      </c>
      <c r="E404">
        <v>1</v>
      </c>
      <c r="G404" t="s">
        <v>6</v>
      </c>
      <c r="J404" t="s">
        <v>9</v>
      </c>
      <c r="T404">
        <v>2</v>
      </c>
      <c r="U404">
        <v>4</v>
      </c>
    </row>
    <row r="405" spans="1:21" x14ac:dyDescent="0.2">
      <c r="A405">
        <v>901</v>
      </c>
      <c r="B405" t="s">
        <v>17</v>
      </c>
      <c r="C405">
        <v>83</v>
      </c>
      <c r="D405" t="s">
        <v>18</v>
      </c>
      <c r="E405">
        <v>1</v>
      </c>
      <c r="G405" t="s">
        <v>6</v>
      </c>
      <c r="J405" t="s">
        <v>9</v>
      </c>
      <c r="T405">
        <v>2</v>
      </c>
      <c r="U405">
        <v>2</v>
      </c>
    </row>
    <row r="406" spans="1:21" x14ac:dyDescent="0.2">
      <c r="A406">
        <v>903</v>
      </c>
      <c r="B406" t="s">
        <v>17</v>
      </c>
      <c r="C406">
        <v>79</v>
      </c>
      <c r="D406" t="s">
        <v>18</v>
      </c>
      <c r="E406">
        <v>2</v>
      </c>
      <c r="G406" t="s">
        <v>6</v>
      </c>
      <c r="J406" t="s">
        <v>9</v>
      </c>
      <c r="T406">
        <v>2</v>
      </c>
      <c r="U406">
        <v>3</v>
      </c>
    </row>
    <row r="407" spans="1:21" x14ac:dyDescent="0.2">
      <c r="A407">
        <v>913</v>
      </c>
      <c r="B407" t="s">
        <v>17</v>
      </c>
      <c r="C407">
        <v>94</v>
      </c>
      <c r="D407" t="s">
        <v>18</v>
      </c>
      <c r="E407">
        <v>1</v>
      </c>
      <c r="G407" t="s">
        <v>6</v>
      </c>
      <c r="J407" t="s">
        <v>9</v>
      </c>
      <c r="T407">
        <v>2</v>
      </c>
      <c r="U407">
        <v>4</v>
      </c>
    </row>
    <row r="408" spans="1:21" x14ac:dyDescent="0.2">
      <c r="A408">
        <v>930</v>
      </c>
      <c r="B408" t="s">
        <v>17</v>
      </c>
      <c r="C408">
        <v>86</v>
      </c>
      <c r="D408" t="s">
        <v>16</v>
      </c>
      <c r="E408">
        <v>1</v>
      </c>
      <c r="G408" t="s">
        <v>6</v>
      </c>
      <c r="J408" t="s">
        <v>9</v>
      </c>
      <c r="T408">
        <v>2</v>
      </c>
      <c r="U408">
        <v>5</v>
      </c>
    </row>
    <row r="409" spans="1:21" x14ac:dyDescent="0.2">
      <c r="A409">
        <v>993</v>
      </c>
      <c r="B409" t="s">
        <v>17</v>
      </c>
      <c r="C409">
        <v>76</v>
      </c>
      <c r="D409" t="s">
        <v>16</v>
      </c>
      <c r="E409">
        <v>0</v>
      </c>
      <c r="F409">
        <v>12</v>
      </c>
      <c r="G409" t="s">
        <v>6</v>
      </c>
      <c r="J409" t="s">
        <v>9</v>
      </c>
      <c r="T409">
        <v>2</v>
      </c>
      <c r="U409">
        <v>5</v>
      </c>
    </row>
    <row r="410" spans="1:21" x14ac:dyDescent="0.2">
      <c r="A410">
        <v>1020</v>
      </c>
      <c r="B410" t="s">
        <v>17</v>
      </c>
      <c r="C410">
        <v>86</v>
      </c>
      <c r="D410" t="s">
        <v>16</v>
      </c>
      <c r="E410">
        <v>1</v>
      </c>
      <c r="F410">
        <v>9</v>
      </c>
      <c r="G410" t="s">
        <v>6</v>
      </c>
      <c r="J410" t="s">
        <v>9</v>
      </c>
      <c r="T410">
        <v>2</v>
      </c>
      <c r="U410">
        <v>5</v>
      </c>
    </row>
    <row r="411" spans="1:21" x14ac:dyDescent="0.2">
      <c r="A411">
        <v>1032</v>
      </c>
      <c r="B411" t="s">
        <v>17</v>
      </c>
      <c r="C411">
        <v>89</v>
      </c>
      <c r="D411" t="s">
        <v>16</v>
      </c>
      <c r="E411">
        <v>1</v>
      </c>
      <c r="G411" t="s">
        <v>6</v>
      </c>
      <c r="J411" t="s">
        <v>9</v>
      </c>
      <c r="T411">
        <v>2</v>
      </c>
      <c r="U411">
        <v>3</v>
      </c>
    </row>
    <row r="412" spans="1:21" x14ac:dyDescent="0.2">
      <c r="A412">
        <v>1253</v>
      </c>
      <c r="B412" t="s">
        <v>17</v>
      </c>
      <c r="C412">
        <v>93</v>
      </c>
      <c r="D412" t="s">
        <v>18</v>
      </c>
      <c r="E412">
        <v>1</v>
      </c>
      <c r="F412">
        <v>12</v>
      </c>
      <c r="G412" t="s">
        <v>6</v>
      </c>
      <c r="J412" t="s">
        <v>9</v>
      </c>
      <c r="T412">
        <v>2</v>
      </c>
      <c r="U412">
        <v>4</v>
      </c>
    </row>
    <row r="413" spans="1:21" x14ac:dyDescent="0.2">
      <c r="A413">
        <v>1437</v>
      </c>
      <c r="B413" t="s">
        <v>17</v>
      </c>
      <c r="C413">
        <v>81</v>
      </c>
      <c r="D413" t="s">
        <v>18</v>
      </c>
      <c r="E413">
        <v>1</v>
      </c>
      <c r="G413" t="s">
        <v>6</v>
      </c>
      <c r="J413" t="s">
        <v>9</v>
      </c>
      <c r="T413">
        <v>2</v>
      </c>
      <c r="U413">
        <v>5</v>
      </c>
    </row>
    <row r="414" spans="1:21" x14ac:dyDescent="0.2">
      <c r="A414">
        <v>1438</v>
      </c>
      <c r="B414" t="s">
        <v>17</v>
      </c>
      <c r="C414">
        <v>76</v>
      </c>
      <c r="D414" t="s">
        <v>16</v>
      </c>
      <c r="E414">
        <v>0</v>
      </c>
      <c r="G414" t="s">
        <v>6</v>
      </c>
      <c r="J414" t="s">
        <v>9</v>
      </c>
      <c r="T414">
        <v>2</v>
      </c>
      <c r="U414">
        <v>5</v>
      </c>
    </row>
    <row r="415" spans="1:21" x14ac:dyDescent="0.2">
      <c r="A415">
        <v>1457</v>
      </c>
      <c r="B415" t="s">
        <v>17</v>
      </c>
      <c r="C415">
        <v>73</v>
      </c>
      <c r="D415" t="s">
        <v>16</v>
      </c>
      <c r="E415">
        <v>1</v>
      </c>
      <c r="F415">
        <v>16</v>
      </c>
      <c r="G415" t="s">
        <v>6</v>
      </c>
      <c r="J415" t="s">
        <v>9</v>
      </c>
      <c r="T415">
        <v>2</v>
      </c>
      <c r="U415">
        <v>5</v>
      </c>
    </row>
    <row r="416" spans="1:21" x14ac:dyDescent="0.2">
      <c r="A416">
        <v>2684</v>
      </c>
      <c r="B416" t="s">
        <v>17</v>
      </c>
      <c r="C416">
        <v>67</v>
      </c>
      <c r="D416" t="s">
        <v>18</v>
      </c>
      <c r="E416">
        <v>0</v>
      </c>
      <c r="F416">
        <v>16</v>
      </c>
      <c r="G416" t="s">
        <v>6</v>
      </c>
      <c r="J416" t="s">
        <v>9</v>
      </c>
      <c r="T416">
        <v>2</v>
      </c>
      <c r="U416">
        <v>6</v>
      </c>
    </row>
    <row r="417" spans="1:21" x14ac:dyDescent="0.2">
      <c r="A417">
        <v>2737</v>
      </c>
      <c r="B417" t="s">
        <v>17</v>
      </c>
      <c r="C417">
        <v>58</v>
      </c>
      <c r="D417" t="s">
        <v>16</v>
      </c>
      <c r="E417">
        <v>0</v>
      </c>
      <c r="G417" t="s">
        <v>6</v>
      </c>
      <c r="J417" t="s">
        <v>9</v>
      </c>
      <c r="T417">
        <v>2</v>
      </c>
      <c r="U417">
        <v>4</v>
      </c>
    </row>
    <row r="418" spans="1:21" x14ac:dyDescent="0.2">
      <c r="A418">
        <v>2766</v>
      </c>
      <c r="B418" t="s">
        <v>17</v>
      </c>
      <c r="C418">
        <v>75</v>
      </c>
      <c r="D418" t="s">
        <v>16</v>
      </c>
      <c r="E418">
        <v>0</v>
      </c>
      <c r="F418">
        <v>15</v>
      </c>
      <c r="G418" t="s">
        <v>6</v>
      </c>
      <c r="J418" t="s">
        <v>9</v>
      </c>
      <c r="T418">
        <v>2</v>
      </c>
      <c r="U418">
        <v>3</v>
      </c>
    </row>
    <row r="419" spans="1:21" x14ac:dyDescent="0.2">
      <c r="A419">
        <v>2794</v>
      </c>
      <c r="B419" t="s">
        <v>17</v>
      </c>
      <c r="C419">
        <v>67</v>
      </c>
      <c r="D419" t="s">
        <v>18</v>
      </c>
      <c r="E419">
        <v>0</v>
      </c>
      <c r="F419">
        <v>9</v>
      </c>
      <c r="G419" t="s">
        <v>6</v>
      </c>
      <c r="J419" t="s">
        <v>9</v>
      </c>
      <c r="T419">
        <v>2</v>
      </c>
      <c r="U419">
        <v>6</v>
      </c>
    </row>
    <row r="420" spans="1:21" x14ac:dyDescent="0.2">
      <c r="A420">
        <v>2843</v>
      </c>
      <c r="B420" t="s">
        <v>17</v>
      </c>
      <c r="C420">
        <v>63</v>
      </c>
      <c r="D420" t="s">
        <v>16</v>
      </c>
      <c r="E420">
        <v>0</v>
      </c>
      <c r="F420">
        <v>15</v>
      </c>
      <c r="G420" t="s">
        <v>6</v>
      </c>
      <c r="J420" t="s">
        <v>9</v>
      </c>
      <c r="T420">
        <v>2</v>
      </c>
      <c r="U420">
        <v>4</v>
      </c>
    </row>
    <row r="421" spans="1:21" x14ac:dyDescent="0.2">
      <c r="A421">
        <v>112</v>
      </c>
      <c r="B421" t="s">
        <v>17</v>
      </c>
      <c r="C421">
        <v>97</v>
      </c>
      <c r="D421" t="s">
        <v>16</v>
      </c>
      <c r="E421">
        <v>1</v>
      </c>
      <c r="J421" t="s">
        <v>9</v>
      </c>
      <c r="T421">
        <v>1</v>
      </c>
      <c r="U421">
        <v>2</v>
      </c>
    </row>
    <row r="422" spans="1:21" x14ac:dyDescent="0.2">
      <c r="A422">
        <v>1311</v>
      </c>
      <c r="B422" t="s">
        <v>17</v>
      </c>
      <c r="C422">
        <v>82</v>
      </c>
      <c r="D422" t="s">
        <v>18</v>
      </c>
      <c r="E422">
        <v>0</v>
      </c>
      <c r="F422">
        <v>12</v>
      </c>
      <c r="J422" t="s">
        <v>9</v>
      </c>
      <c r="S422" t="s">
        <v>53</v>
      </c>
      <c r="T422">
        <v>2</v>
      </c>
      <c r="U422">
        <v>4</v>
      </c>
    </row>
    <row r="423" spans="1:21" x14ac:dyDescent="0.2">
      <c r="A423">
        <v>1476</v>
      </c>
      <c r="B423" t="s">
        <v>17</v>
      </c>
      <c r="C423">
        <v>74</v>
      </c>
      <c r="D423" t="s">
        <v>16</v>
      </c>
      <c r="E423">
        <v>0</v>
      </c>
      <c r="F423">
        <v>5</v>
      </c>
      <c r="J423" t="s">
        <v>9</v>
      </c>
      <c r="T423">
        <v>1</v>
      </c>
      <c r="U423">
        <v>2</v>
      </c>
    </row>
    <row r="424" spans="1:21" x14ac:dyDescent="0.2">
      <c r="A424">
        <v>1883</v>
      </c>
      <c r="B424" t="s">
        <v>17</v>
      </c>
      <c r="C424">
        <v>73</v>
      </c>
      <c r="D424" t="s">
        <v>16</v>
      </c>
      <c r="E424">
        <v>0</v>
      </c>
      <c r="J424" t="s">
        <v>9</v>
      </c>
      <c r="T424">
        <v>1</v>
      </c>
      <c r="U424">
        <v>3</v>
      </c>
    </row>
    <row r="425" spans="1:21" x14ac:dyDescent="0.2">
      <c r="A425">
        <v>2678</v>
      </c>
      <c r="B425" t="s">
        <v>17</v>
      </c>
      <c r="C425">
        <v>60</v>
      </c>
      <c r="D425" t="s">
        <v>16</v>
      </c>
      <c r="E425">
        <v>0</v>
      </c>
      <c r="F425">
        <v>10</v>
      </c>
      <c r="J425" t="s">
        <v>9</v>
      </c>
      <c r="T425">
        <v>1</v>
      </c>
      <c r="U425">
        <v>4</v>
      </c>
    </row>
    <row r="426" spans="1:21" x14ac:dyDescent="0.2">
      <c r="A426">
        <v>2810</v>
      </c>
      <c r="B426" t="s">
        <v>17</v>
      </c>
      <c r="C426">
        <v>57</v>
      </c>
      <c r="D426" t="s">
        <v>16</v>
      </c>
      <c r="E426">
        <v>0</v>
      </c>
      <c r="F426">
        <v>9</v>
      </c>
      <c r="J426" t="s">
        <v>9</v>
      </c>
      <c r="T426">
        <v>1</v>
      </c>
      <c r="U426">
        <v>3</v>
      </c>
    </row>
    <row r="427" spans="1:21" x14ac:dyDescent="0.2">
      <c r="A427">
        <v>494</v>
      </c>
      <c r="B427" t="s">
        <v>17</v>
      </c>
      <c r="C427">
        <v>88</v>
      </c>
      <c r="D427" t="s">
        <v>18</v>
      </c>
      <c r="E427">
        <v>0</v>
      </c>
      <c r="F427">
        <v>9</v>
      </c>
      <c r="G427" t="s">
        <v>6</v>
      </c>
      <c r="H427" t="s">
        <v>7</v>
      </c>
      <c r="I427" t="s">
        <v>8</v>
      </c>
      <c r="T427">
        <v>3</v>
      </c>
      <c r="U427">
        <v>5</v>
      </c>
    </row>
    <row r="428" spans="1:21" x14ac:dyDescent="0.2">
      <c r="A428">
        <v>705</v>
      </c>
      <c r="B428" t="s">
        <v>17</v>
      </c>
      <c r="C428">
        <v>102</v>
      </c>
      <c r="D428" t="s">
        <v>18</v>
      </c>
      <c r="E428">
        <v>1</v>
      </c>
      <c r="G428" t="s">
        <v>6</v>
      </c>
      <c r="H428" t="s">
        <v>7</v>
      </c>
      <c r="I428" t="s">
        <v>8</v>
      </c>
      <c r="T428">
        <v>3</v>
      </c>
      <c r="U428">
        <v>8</v>
      </c>
    </row>
    <row r="429" spans="1:21" x14ac:dyDescent="0.2">
      <c r="A429">
        <v>937</v>
      </c>
      <c r="B429" t="s">
        <v>17</v>
      </c>
      <c r="C429">
        <v>87</v>
      </c>
      <c r="D429" t="s">
        <v>16</v>
      </c>
      <c r="E429">
        <v>1</v>
      </c>
      <c r="F429">
        <v>10</v>
      </c>
      <c r="G429" t="s">
        <v>6</v>
      </c>
      <c r="H429" t="s">
        <v>7</v>
      </c>
      <c r="I429" t="s">
        <v>8</v>
      </c>
      <c r="T429">
        <v>3</v>
      </c>
      <c r="U429">
        <v>3</v>
      </c>
    </row>
    <row r="430" spans="1:21" x14ac:dyDescent="0.2">
      <c r="A430">
        <v>377</v>
      </c>
      <c r="B430" t="s">
        <v>17</v>
      </c>
      <c r="C430">
        <v>88</v>
      </c>
      <c r="D430" t="s">
        <v>16</v>
      </c>
      <c r="E430">
        <v>0</v>
      </c>
      <c r="H430" t="s">
        <v>7</v>
      </c>
      <c r="I430" t="s">
        <v>8</v>
      </c>
      <c r="T430">
        <v>2</v>
      </c>
      <c r="U430">
        <v>5</v>
      </c>
    </row>
    <row r="431" spans="1:21" x14ac:dyDescent="0.2">
      <c r="A431">
        <v>487</v>
      </c>
      <c r="B431" t="s">
        <v>17</v>
      </c>
      <c r="C431">
        <v>99</v>
      </c>
      <c r="D431" t="s">
        <v>18</v>
      </c>
      <c r="E431">
        <v>0</v>
      </c>
      <c r="H431" t="s">
        <v>7</v>
      </c>
      <c r="I431" t="s">
        <v>8</v>
      </c>
      <c r="T431">
        <v>2</v>
      </c>
      <c r="U431">
        <v>4</v>
      </c>
    </row>
    <row r="432" spans="1:21" x14ac:dyDescent="0.2">
      <c r="A432">
        <v>726</v>
      </c>
      <c r="B432" t="s">
        <v>17</v>
      </c>
      <c r="C432">
        <v>84</v>
      </c>
      <c r="D432" t="s">
        <v>16</v>
      </c>
      <c r="E432">
        <v>1</v>
      </c>
      <c r="H432" t="s">
        <v>7</v>
      </c>
      <c r="I432" t="s">
        <v>8</v>
      </c>
      <c r="T432">
        <v>2</v>
      </c>
      <c r="U432">
        <v>5</v>
      </c>
    </row>
    <row r="433" spans="1:21" x14ac:dyDescent="0.2">
      <c r="A433">
        <v>898</v>
      </c>
      <c r="B433" t="s">
        <v>17</v>
      </c>
      <c r="C433">
        <v>92</v>
      </c>
      <c r="D433" t="s">
        <v>16</v>
      </c>
      <c r="E433">
        <v>1</v>
      </c>
      <c r="H433" t="s">
        <v>7</v>
      </c>
      <c r="I433" t="s">
        <v>8</v>
      </c>
      <c r="T433">
        <v>2</v>
      </c>
      <c r="U433">
        <v>3</v>
      </c>
    </row>
    <row r="434" spans="1:21" x14ac:dyDescent="0.2">
      <c r="A434">
        <v>933</v>
      </c>
      <c r="B434" t="s">
        <v>17</v>
      </c>
      <c r="C434">
        <v>95</v>
      </c>
      <c r="D434" t="s">
        <v>18</v>
      </c>
      <c r="E434">
        <v>1</v>
      </c>
      <c r="F434">
        <v>9</v>
      </c>
      <c r="H434" t="s">
        <v>7</v>
      </c>
      <c r="I434" t="s">
        <v>8</v>
      </c>
      <c r="T434">
        <v>2</v>
      </c>
      <c r="U434">
        <v>3</v>
      </c>
    </row>
    <row r="435" spans="1:21" x14ac:dyDescent="0.2">
      <c r="A435">
        <v>1067</v>
      </c>
      <c r="B435" t="s">
        <v>17</v>
      </c>
      <c r="C435">
        <v>95</v>
      </c>
      <c r="D435" t="s">
        <v>18</v>
      </c>
      <c r="E435">
        <v>0</v>
      </c>
      <c r="H435" t="s">
        <v>7</v>
      </c>
      <c r="I435" t="s">
        <v>8</v>
      </c>
      <c r="T435">
        <v>2</v>
      </c>
      <c r="U435">
        <v>5</v>
      </c>
    </row>
    <row r="436" spans="1:21" x14ac:dyDescent="0.2">
      <c r="A436">
        <v>1243</v>
      </c>
      <c r="B436" t="s">
        <v>17</v>
      </c>
      <c r="C436">
        <v>91</v>
      </c>
      <c r="D436" t="s">
        <v>18</v>
      </c>
      <c r="E436">
        <v>1</v>
      </c>
      <c r="H436" t="s">
        <v>7</v>
      </c>
      <c r="I436" t="s">
        <v>8</v>
      </c>
      <c r="T436">
        <v>2</v>
      </c>
      <c r="U436">
        <v>2</v>
      </c>
    </row>
    <row r="437" spans="1:21" x14ac:dyDescent="0.2">
      <c r="A437">
        <v>1387</v>
      </c>
      <c r="B437" t="s">
        <v>17</v>
      </c>
      <c r="C437">
        <v>93</v>
      </c>
      <c r="D437" t="s">
        <v>16</v>
      </c>
      <c r="E437">
        <v>0</v>
      </c>
      <c r="H437" t="s">
        <v>7</v>
      </c>
      <c r="I437" t="s">
        <v>8</v>
      </c>
      <c r="T437">
        <v>2</v>
      </c>
      <c r="U437">
        <v>5</v>
      </c>
    </row>
    <row r="438" spans="1:21" x14ac:dyDescent="0.2">
      <c r="A438">
        <v>1607</v>
      </c>
      <c r="B438" t="s">
        <v>17</v>
      </c>
      <c r="C438">
        <v>79</v>
      </c>
      <c r="D438" t="s">
        <v>16</v>
      </c>
      <c r="E438">
        <v>1</v>
      </c>
      <c r="F438">
        <v>11</v>
      </c>
      <c r="H438" t="s">
        <v>7</v>
      </c>
      <c r="I438" t="s">
        <v>8</v>
      </c>
      <c r="T438">
        <v>2</v>
      </c>
      <c r="U438">
        <v>4</v>
      </c>
    </row>
    <row r="439" spans="1:21" x14ac:dyDescent="0.2">
      <c r="A439">
        <v>1646</v>
      </c>
      <c r="B439" t="s">
        <v>17</v>
      </c>
      <c r="C439">
        <v>77</v>
      </c>
      <c r="D439" t="s">
        <v>16</v>
      </c>
      <c r="E439">
        <v>0</v>
      </c>
      <c r="F439">
        <v>9</v>
      </c>
      <c r="H439" t="s">
        <v>7</v>
      </c>
      <c r="I439" t="s">
        <v>8</v>
      </c>
      <c r="T439">
        <v>2</v>
      </c>
      <c r="U439">
        <v>5</v>
      </c>
    </row>
    <row r="440" spans="1:21" x14ac:dyDescent="0.2">
      <c r="A440">
        <v>2637</v>
      </c>
      <c r="B440" t="s">
        <v>17</v>
      </c>
      <c r="C440">
        <v>78</v>
      </c>
      <c r="D440" t="s">
        <v>16</v>
      </c>
      <c r="E440">
        <v>0</v>
      </c>
      <c r="F440">
        <v>12</v>
      </c>
      <c r="H440" t="s">
        <v>7</v>
      </c>
      <c r="I440" t="s">
        <v>8</v>
      </c>
      <c r="T440">
        <v>2</v>
      </c>
      <c r="U440">
        <v>2</v>
      </c>
    </row>
    <row r="441" spans="1:21" x14ac:dyDescent="0.2">
      <c r="A441">
        <v>2702</v>
      </c>
      <c r="B441" t="s">
        <v>17</v>
      </c>
      <c r="C441">
        <v>77</v>
      </c>
      <c r="D441" t="s">
        <v>16</v>
      </c>
      <c r="E441">
        <v>0</v>
      </c>
      <c r="F441">
        <v>18</v>
      </c>
      <c r="H441" t="s">
        <v>7</v>
      </c>
      <c r="I441" t="s">
        <v>8</v>
      </c>
      <c r="T441">
        <v>2</v>
      </c>
      <c r="U441">
        <v>5</v>
      </c>
    </row>
    <row r="442" spans="1:21" x14ac:dyDescent="0.2">
      <c r="A442">
        <v>794</v>
      </c>
      <c r="B442" t="s">
        <v>17</v>
      </c>
      <c r="C442">
        <v>98</v>
      </c>
      <c r="D442" t="s">
        <v>18</v>
      </c>
      <c r="E442">
        <v>2</v>
      </c>
      <c r="I442" t="s">
        <v>8</v>
      </c>
      <c r="T442">
        <v>1</v>
      </c>
      <c r="U442">
        <v>4</v>
      </c>
    </row>
    <row r="443" spans="1:21" x14ac:dyDescent="0.2">
      <c r="A443">
        <v>934</v>
      </c>
      <c r="B443" t="s">
        <v>17</v>
      </c>
      <c r="C443">
        <v>99</v>
      </c>
      <c r="D443" t="s">
        <v>18</v>
      </c>
      <c r="E443">
        <v>0</v>
      </c>
      <c r="I443" t="s">
        <v>8</v>
      </c>
      <c r="T443">
        <v>1</v>
      </c>
      <c r="U443">
        <v>1</v>
      </c>
    </row>
    <row r="444" spans="1:21" x14ac:dyDescent="0.2">
      <c r="A444">
        <v>968</v>
      </c>
      <c r="B444" t="s">
        <v>17</v>
      </c>
      <c r="C444">
        <v>100</v>
      </c>
      <c r="D444" t="s">
        <v>16</v>
      </c>
      <c r="E444">
        <v>0</v>
      </c>
      <c r="I444" t="s">
        <v>8</v>
      </c>
      <c r="T444">
        <v>1</v>
      </c>
      <c r="U444">
        <v>1</v>
      </c>
    </row>
    <row r="445" spans="1:21" x14ac:dyDescent="0.2">
      <c r="A445">
        <v>999</v>
      </c>
      <c r="B445" t="s">
        <v>17</v>
      </c>
      <c r="C445">
        <v>101</v>
      </c>
      <c r="D445" t="s">
        <v>18</v>
      </c>
      <c r="E445">
        <v>0</v>
      </c>
      <c r="I445" t="s">
        <v>8</v>
      </c>
      <c r="T445">
        <v>1</v>
      </c>
      <c r="U445">
        <v>4</v>
      </c>
    </row>
    <row r="446" spans="1:21" x14ac:dyDescent="0.2">
      <c r="A446">
        <v>1046</v>
      </c>
      <c r="B446" t="s">
        <v>17</v>
      </c>
      <c r="C446">
        <v>94</v>
      </c>
      <c r="D446" t="s">
        <v>18</v>
      </c>
      <c r="E446">
        <v>0</v>
      </c>
      <c r="I446" t="s">
        <v>8</v>
      </c>
      <c r="T446">
        <v>1</v>
      </c>
      <c r="U446">
        <v>1</v>
      </c>
    </row>
    <row r="447" spans="1:21" x14ac:dyDescent="0.2">
      <c r="A447">
        <v>1076</v>
      </c>
      <c r="B447" t="s">
        <v>17</v>
      </c>
      <c r="C447">
        <v>108</v>
      </c>
      <c r="D447" t="s">
        <v>18</v>
      </c>
      <c r="E447">
        <v>0</v>
      </c>
      <c r="I447" t="s">
        <v>8</v>
      </c>
      <c r="T447">
        <v>1</v>
      </c>
      <c r="U447">
        <v>2</v>
      </c>
    </row>
    <row r="448" spans="1:21" x14ac:dyDescent="0.2">
      <c r="A448">
        <v>1081</v>
      </c>
      <c r="B448" t="s">
        <v>17</v>
      </c>
      <c r="C448">
        <v>111</v>
      </c>
      <c r="D448" t="s">
        <v>18</v>
      </c>
      <c r="E448">
        <v>0</v>
      </c>
      <c r="I448" t="s">
        <v>8</v>
      </c>
      <c r="T448">
        <v>1</v>
      </c>
      <c r="U448">
        <v>3</v>
      </c>
    </row>
    <row r="449" spans="1:21" x14ac:dyDescent="0.2">
      <c r="A449">
        <v>1084</v>
      </c>
      <c r="B449" t="s">
        <v>17</v>
      </c>
      <c r="C449">
        <v>108</v>
      </c>
      <c r="D449" t="s">
        <v>18</v>
      </c>
      <c r="E449">
        <v>0</v>
      </c>
      <c r="I449" t="s">
        <v>8</v>
      </c>
      <c r="T449">
        <v>1</v>
      </c>
      <c r="U449">
        <v>4</v>
      </c>
    </row>
    <row r="450" spans="1:21" x14ac:dyDescent="0.2">
      <c r="A450">
        <v>1181</v>
      </c>
      <c r="B450" t="s">
        <v>17</v>
      </c>
      <c r="C450">
        <v>97</v>
      </c>
      <c r="D450" t="s">
        <v>18</v>
      </c>
      <c r="E450">
        <v>1</v>
      </c>
      <c r="I450" t="s">
        <v>8</v>
      </c>
      <c r="T450">
        <v>1</v>
      </c>
      <c r="U450">
        <v>2</v>
      </c>
    </row>
    <row r="451" spans="1:21" x14ac:dyDescent="0.2">
      <c r="A451">
        <v>2210</v>
      </c>
      <c r="B451" t="s">
        <v>17</v>
      </c>
      <c r="C451">
        <v>78</v>
      </c>
      <c r="D451" t="s">
        <v>18</v>
      </c>
      <c r="E451">
        <v>0</v>
      </c>
      <c r="F451">
        <v>10</v>
      </c>
      <c r="I451" t="s">
        <v>8</v>
      </c>
      <c r="T451">
        <v>1</v>
      </c>
      <c r="U451">
        <v>1</v>
      </c>
    </row>
    <row r="452" spans="1:21" x14ac:dyDescent="0.2">
      <c r="A452">
        <v>365</v>
      </c>
      <c r="B452" t="s">
        <v>17</v>
      </c>
      <c r="C452">
        <v>95</v>
      </c>
      <c r="D452" t="s">
        <v>18</v>
      </c>
      <c r="E452">
        <v>2</v>
      </c>
      <c r="G452" t="s">
        <v>6</v>
      </c>
      <c r="H452" t="s">
        <v>7</v>
      </c>
      <c r="T452">
        <v>2</v>
      </c>
      <c r="U452">
        <v>3</v>
      </c>
    </row>
    <row r="453" spans="1:21" x14ac:dyDescent="0.2">
      <c r="A453">
        <v>676</v>
      </c>
      <c r="B453" t="s">
        <v>17</v>
      </c>
      <c r="C453">
        <v>92</v>
      </c>
      <c r="D453" t="s">
        <v>18</v>
      </c>
      <c r="E453">
        <v>1</v>
      </c>
      <c r="G453" t="s">
        <v>6</v>
      </c>
      <c r="H453" t="s">
        <v>7</v>
      </c>
      <c r="T453">
        <v>2</v>
      </c>
      <c r="U453">
        <v>3</v>
      </c>
    </row>
    <row r="454" spans="1:21" x14ac:dyDescent="0.2">
      <c r="A454">
        <v>781</v>
      </c>
      <c r="B454" t="s">
        <v>17</v>
      </c>
      <c r="C454">
        <v>86</v>
      </c>
      <c r="D454" t="s">
        <v>18</v>
      </c>
      <c r="E454">
        <v>2</v>
      </c>
      <c r="G454" t="s">
        <v>6</v>
      </c>
      <c r="H454" t="s">
        <v>7</v>
      </c>
      <c r="T454">
        <v>2</v>
      </c>
      <c r="U454">
        <v>5</v>
      </c>
    </row>
    <row r="455" spans="1:21" x14ac:dyDescent="0.2">
      <c r="A455">
        <v>963</v>
      </c>
      <c r="B455" t="s">
        <v>17</v>
      </c>
      <c r="C455">
        <v>103</v>
      </c>
      <c r="D455" t="s">
        <v>16</v>
      </c>
      <c r="E455">
        <v>0</v>
      </c>
      <c r="G455" t="s">
        <v>6</v>
      </c>
      <c r="H455" t="s">
        <v>7</v>
      </c>
      <c r="T455">
        <v>2</v>
      </c>
      <c r="U455">
        <v>5</v>
      </c>
    </row>
    <row r="456" spans="1:21" x14ac:dyDescent="0.2">
      <c r="A456">
        <v>1284</v>
      </c>
      <c r="B456" t="s">
        <v>17</v>
      </c>
      <c r="C456">
        <v>82</v>
      </c>
      <c r="D456" t="s">
        <v>16</v>
      </c>
      <c r="E456">
        <v>1</v>
      </c>
      <c r="F456">
        <v>10</v>
      </c>
      <c r="G456" t="s">
        <v>6</v>
      </c>
      <c r="H456" t="s">
        <v>7</v>
      </c>
      <c r="T456">
        <v>2</v>
      </c>
      <c r="U456">
        <v>7</v>
      </c>
    </row>
    <row r="457" spans="1:21" x14ac:dyDescent="0.2">
      <c r="A457">
        <v>1560</v>
      </c>
      <c r="B457" t="s">
        <v>17</v>
      </c>
      <c r="C457">
        <v>75</v>
      </c>
      <c r="D457" t="s">
        <v>16</v>
      </c>
      <c r="E457">
        <v>1</v>
      </c>
      <c r="G457" t="s">
        <v>6</v>
      </c>
      <c r="H457" t="s">
        <v>7</v>
      </c>
      <c r="T457">
        <v>2</v>
      </c>
      <c r="U457">
        <v>4</v>
      </c>
    </row>
    <row r="458" spans="1:21" x14ac:dyDescent="0.2">
      <c r="A458">
        <v>2658</v>
      </c>
      <c r="B458" t="s">
        <v>17</v>
      </c>
      <c r="C458">
        <v>76</v>
      </c>
      <c r="D458" t="s">
        <v>18</v>
      </c>
      <c r="E458">
        <v>0</v>
      </c>
      <c r="F458">
        <v>10</v>
      </c>
      <c r="G458" t="s">
        <v>6</v>
      </c>
      <c r="H458" t="s">
        <v>7</v>
      </c>
      <c r="T458">
        <v>2</v>
      </c>
      <c r="U458">
        <v>3</v>
      </c>
    </row>
    <row r="459" spans="1:21" x14ac:dyDescent="0.2">
      <c r="A459">
        <v>10</v>
      </c>
      <c r="B459" t="s">
        <v>17</v>
      </c>
      <c r="C459">
        <v>97</v>
      </c>
      <c r="D459" t="s">
        <v>16</v>
      </c>
      <c r="E459">
        <v>2</v>
      </c>
      <c r="H459" t="s">
        <v>7</v>
      </c>
      <c r="T459">
        <v>1</v>
      </c>
      <c r="U459">
        <v>3</v>
      </c>
    </row>
    <row r="460" spans="1:21" x14ac:dyDescent="0.2">
      <c r="A460">
        <v>19</v>
      </c>
      <c r="B460" t="s">
        <v>17</v>
      </c>
      <c r="C460">
        <v>96</v>
      </c>
      <c r="D460" t="s">
        <v>16</v>
      </c>
      <c r="E460">
        <v>1</v>
      </c>
      <c r="H460" t="s">
        <v>7</v>
      </c>
      <c r="T460">
        <v>1</v>
      </c>
      <c r="U460">
        <v>5</v>
      </c>
    </row>
    <row r="461" spans="1:21" x14ac:dyDescent="0.2">
      <c r="A461">
        <v>96</v>
      </c>
      <c r="B461" t="s">
        <v>17</v>
      </c>
      <c r="C461">
        <v>77</v>
      </c>
      <c r="D461" t="s">
        <v>18</v>
      </c>
      <c r="E461">
        <v>1</v>
      </c>
      <c r="H461" t="s">
        <v>7</v>
      </c>
      <c r="T461">
        <v>1</v>
      </c>
      <c r="U461">
        <v>3</v>
      </c>
    </row>
    <row r="462" spans="1:21" x14ac:dyDescent="0.2">
      <c r="A462">
        <v>259</v>
      </c>
      <c r="B462" t="s">
        <v>17</v>
      </c>
      <c r="C462">
        <v>95</v>
      </c>
      <c r="D462" t="s">
        <v>18</v>
      </c>
      <c r="E462">
        <v>2</v>
      </c>
      <c r="H462" t="s">
        <v>7</v>
      </c>
      <c r="T462">
        <v>1</v>
      </c>
      <c r="U462">
        <v>3</v>
      </c>
    </row>
    <row r="463" spans="1:21" x14ac:dyDescent="0.2">
      <c r="A463">
        <v>371</v>
      </c>
      <c r="B463" t="s">
        <v>17</v>
      </c>
      <c r="C463">
        <v>82</v>
      </c>
      <c r="D463" t="s">
        <v>18</v>
      </c>
      <c r="E463">
        <v>1</v>
      </c>
      <c r="H463" t="s">
        <v>7</v>
      </c>
      <c r="T463">
        <v>1</v>
      </c>
      <c r="U463">
        <v>2</v>
      </c>
    </row>
    <row r="464" spans="1:21" x14ac:dyDescent="0.2">
      <c r="A464">
        <v>378</v>
      </c>
      <c r="B464" t="s">
        <v>17</v>
      </c>
      <c r="C464">
        <v>99</v>
      </c>
      <c r="D464" t="s">
        <v>18</v>
      </c>
      <c r="E464">
        <v>0</v>
      </c>
      <c r="H464" t="s">
        <v>7</v>
      </c>
      <c r="T464">
        <v>1</v>
      </c>
      <c r="U464">
        <v>4</v>
      </c>
    </row>
    <row r="465" spans="1:21" x14ac:dyDescent="0.2">
      <c r="A465">
        <v>515</v>
      </c>
      <c r="B465" t="s">
        <v>17</v>
      </c>
      <c r="C465">
        <v>89</v>
      </c>
      <c r="D465" t="s">
        <v>18</v>
      </c>
      <c r="E465">
        <v>1</v>
      </c>
      <c r="H465" t="s">
        <v>7</v>
      </c>
      <c r="T465">
        <v>1</v>
      </c>
      <c r="U465">
        <v>4</v>
      </c>
    </row>
    <row r="466" spans="1:21" x14ac:dyDescent="0.2">
      <c r="A466">
        <v>785</v>
      </c>
      <c r="B466" t="s">
        <v>17</v>
      </c>
      <c r="C466">
        <v>89</v>
      </c>
      <c r="D466" t="s">
        <v>18</v>
      </c>
      <c r="E466">
        <v>0</v>
      </c>
      <c r="H466" t="s">
        <v>7</v>
      </c>
      <c r="T466">
        <v>1</v>
      </c>
      <c r="U466">
        <v>2</v>
      </c>
    </row>
    <row r="467" spans="1:21" x14ac:dyDescent="0.2">
      <c r="A467">
        <v>920</v>
      </c>
      <c r="B467" t="s">
        <v>17</v>
      </c>
      <c r="C467">
        <v>103</v>
      </c>
      <c r="D467" t="s">
        <v>16</v>
      </c>
      <c r="E467">
        <v>1</v>
      </c>
      <c r="H467" t="s">
        <v>7</v>
      </c>
      <c r="T467">
        <v>1</v>
      </c>
      <c r="U467">
        <v>1</v>
      </c>
    </row>
    <row r="468" spans="1:21" x14ac:dyDescent="0.2">
      <c r="A468">
        <v>1041</v>
      </c>
      <c r="B468" t="s">
        <v>17</v>
      </c>
      <c r="C468">
        <v>92</v>
      </c>
      <c r="D468" t="s">
        <v>18</v>
      </c>
      <c r="E468">
        <v>1</v>
      </c>
      <c r="H468" t="s">
        <v>7</v>
      </c>
      <c r="T468">
        <v>1</v>
      </c>
      <c r="U468">
        <v>3</v>
      </c>
    </row>
    <row r="469" spans="1:21" x14ac:dyDescent="0.2">
      <c r="A469">
        <v>1059</v>
      </c>
      <c r="B469" t="s">
        <v>17</v>
      </c>
      <c r="C469">
        <v>97</v>
      </c>
      <c r="D469" t="s">
        <v>18</v>
      </c>
      <c r="E469">
        <v>0</v>
      </c>
      <c r="H469" t="s">
        <v>7</v>
      </c>
      <c r="T469">
        <v>1</v>
      </c>
      <c r="U469">
        <v>1</v>
      </c>
    </row>
    <row r="470" spans="1:21" x14ac:dyDescent="0.2">
      <c r="A470">
        <v>1077</v>
      </c>
      <c r="B470" t="s">
        <v>17</v>
      </c>
      <c r="C470">
        <v>97</v>
      </c>
      <c r="D470" t="s">
        <v>18</v>
      </c>
      <c r="E470">
        <v>1</v>
      </c>
      <c r="H470" t="s">
        <v>7</v>
      </c>
      <c r="T470">
        <v>1</v>
      </c>
      <c r="U470">
        <v>2</v>
      </c>
    </row>
    <row r="471" spans="1:21" x14ac:dyDescent="0.2">
      <c r="A471">
        <v>1099</v>
      </c>
      <c r="B471" t="s">
        <v>17</v>
      </c>
      <c r="C471">
        <v>90</v>
      </c>
      <c r="D471" t="s">
        <v>18</v>
      </c>
      <c r="E471">
        <v>1</v>
      </c>
      <c r="H471" t="s">
        <v>7</v>
      </c>
      <c r="T471">
        <v>1</v>
      </c>
      <c r="U471">
        <v>2</v>
      </c>
    </row>
    <row r="472" spans="1:21" x14ac:dyDescent="0.2">
      <c r="A472">
        <v>1108</v>
      </c>
      <c r="B472" t="s">
        <v>17</v>
      </c>
      <c r="C472">
        <v>100</v>
      </c>
      <c r="D472" t="s">
        <v>18</v>
      </c>
      <c r="E472">
        <v>1</v>
      </c>
      <c r="H472" t="s">
        <v>7</v>
      </c>
      <c r="T472">
        <v>1</v>
      </c>
      <c r="U472">
        <v>4</v>
      </c>
    </row>
    <row r="473" spans="1:21" x14ac:dyDescent="0.2">
      <c r="A473">
        <v>1116</v>
      </c>
      <c r="B473" t="s">
        <v>17</v>
      </c>
      <c r="C473">
        <v>98</v>
      </c>
      <c r="D473" t="s">
        <v>18</v>
      </c>
      <c r="E473">
        <v>0</v>
      </c>
      <c r="H473" t="s">
        <v>7</v>
      </c>
      <c r="T473">
        <v>1</v>
      </c>
      <c r="U473">
        <v>5</v>
      </c>
    </row>
    <row r="474" spans="1:21" x14ac:dyDescent="0.2">
      <c r="A474">
        <v>1152</v>
      </c>
      <c r="B474" t="s">
        <v>17</v>
      </c>
      <c r="C474">
        <v>85</v>
      </c>
      <c r="D474" t="s">
        <v>18</v>
      </c>
      <c r="E474">
        <v>1</v>
      </c>
      <c r="H474" t="s">
        <v>7</v>
      </c>
      <c r="T474">
        <v>1</v>
      </c>
      <c r="U474">
        <v>2</v>
      </c>
    </row>
    <row r="475" spans="1:21" x14ac:dyDescent="0.2">
      <c r="A475">
        <v>1161</v>
      </c>
      <c r="B475" t="s">
        <v>17</v>
      </c>
      <c r="C475">
        <v>97</v>
      </c>
      <c r="D475" t="s">
        <v>18</v>
      </c>
      <c r="E475">
        <v>0</v>
      </c>
      <c r="H475" t="s">
        <v>7</v>
      </c>
      <c r="T475">
        <v>1</v>
      </c>
      <c r="U475">
        <v>4</v>
      </c>
    </row>
    <row r="476" spans="1:21" x14ac:dyDescent="0.2">
      <c r="A476">
        <v>1180</v>
      </c>
      <c r="B476" t="s">
        <v>17</v>
      </c>
      <c r="C476">
        <v>94</v>
      </c>
      <c r="D476" t="s">
        <v>16</v>
      </c>
      <c r="E476">
        <v>1</v>
      </c>
      <c r="H476" t="s">
        <v>7</v>
      </c>
      <c r="T476">
        <v>1</v>
      </c>
      <c r="U476">
        <v>4</v>
      </c>
    </row>
    <row r="477" spans="1:21" x14ac:dyDescent="0.2">
      <c r="A477">
        <v>1210</v>
      </c>
      <c r="B477" t="s">
        <v>17</v>
      </c>
      <c r="C477">
        <v>82</v>
      </c>
      <c r="D477" t="s">
        <v>18</v>
      </c>
      <c r="E477">
        <v>1</v>
      </c>
      <c r="H477" t="s">
        <v>7</v>
      </c>
      <c r="S477" t="s">
        <v>53</v>
      </c>
      <c r="T477">
        <v>2</v>
      </c>
      <c r="U477">
        <v>4</v>
      </c>
    </row>
    <row r="478" spans="1:21" x14ac:dyDescent="0.2">
      <c r="A478">
        <v>1276</v>
      </c>
      <c r="B478" t="s">
        <v>17</v>
      </c>
      <c r="C478">
        <v>84</v>
      </c>
      <c r="D478" t="s">
        <v>18</v>
      </c>
      <c r="E478">
        <v>1</v>
      </c>
      <c r="H478" t="s">
        <v>7</v>
      </c>
      <c r="S478" t="s">
        <v>53</v>
      </c>
      <c r="T478">
        <v>2</v>
      </c>
      <c r="U478">
        <v>4</v>
      </c>
    </row>
    <row r="479" spans="1:21" x14ac:dyDescent="0.2">
      <c r="A479">
        <v>1296</v>
      </c>
      <c r="B479" t="s">
        <v>17</v>
      </c>
      <c r="C479">
        <v>105</v>
      </c>
      <c r="D479" t="s">
        <v>18</v>
      </c>
      <c r="E479">
        <v>0</v>
      </c>
      <c r="F479">
        <v>12</v>
      </c>
      <c r="H479" t="s">
        <v>7</v>
      </c>
      <c r="S479" t="s">
        <v>53</v>
      </c>
      <c r="T479">
        <v>2</v>
      </c>
      <c r="U479">
        <v>3</v>
      </c>
    </row>
    <row r="480" spans="1:21" x14ac:dyDescent="0.2">
      <c r="A480">
        <v>1403</v>
      </c>
      <c r="B480" t="s">
        <v>17</v>
      </c>
      <c r="C480">
        <v>83</v>
      </c>
      <c r="D480" t="s">
        <v>18</v>
      </c>
      <c r="E480">
        <v>0</v>
      </c>
      <c r="H480" t="s">
        <v>7</v>
      </c>
      <c r="T480">
        <v>1</v>
      </c>
      <c r="U480">
        <v>2</v>
      </c>
    </row>
    <row r="481" spans="1:21" x14ac:dyDescent="0.2">
      <c r="A481">
        <v>1430</v>
      </c>
      <c r="B481" t="s">
        <v>17</v>
      </c>
      <c r="C481">
        <v>89</v>
      </c>
      <c r="D481" t="s">
        <v>18</v>
      </c>
      <c r="E481">
        <v>0</v>
      </c>
      <c r="H481" t="s">
        <v>7</v>
      </c>
      <c r="T481">
        <v>1</v>
      </c>
      <c r="U481">
        <v>3</v>
      </c>
    </row>
    <row r="482" spans="1:21" x14ac:dyDescent="0.2">
      <c r="A482">
        <v>1486</v>
      </c>
      <c r="B482" t="s">
        <v>17</v>
      </c>
      <c r="C482">
        <v>96</v>
      </c>
      <c r="D482" t="s">
        <v>16</v>
      </c>
      <c r="E482">
        <v>1</v>
      </c>
      <c r="F482">
        <v>11</v>
      </c>
      <c r="H482" t="s">
        <v>7</v>
      </c>
      <c r="T482">
        <v>1</v>
      </c>
      <c r="U482">
        <v>3</v>
      </c>
    </row>
    <row r="483" spans="1:21" x14ac:dyDescent="0.2">
      <c r="A483">
        <v>2476</v>
      </c>
      <c r="B483" t="s">
        <v>17</v>
      </c>
      <c r="C483">
        <v>87</v>
      </c>
      <c r="D483" t="s">
        <v>16</v>
      </c>
      <c r="E483">
        <v>0</v>
      </c>
      <c r="F483">
        <v>8</v>
      </c>
      <c r="H483" t="s">
        <v>7</v>
      </c>
      <c r="T483">
        <v>1</v>
      </c>
      <c r="U483">
        <v>3</v>
      </c>
    </row>
    <row r="484" spans="1:21" x14ac:dyDescent="0.2">
      <c r="A484">
        <v>2605</v>
      </c>
      <c r="B484" t="s">
        <v>17</v>
      </c>
      <c r="C484">
        <v>76</v>
      </c>
      <c r="D484" t="s">
        <v>16</v>
      </c>
      <c r="E484">
        <v>0</v>
      </c>
      <c r="F484">
        <v>15</v>
      </c>
      <c r="H484" t="s">
        <v>7</v>
      </c>
      <c r="T484">
        <v>1</v>
      </c>
      <c r="U484">
        <v>4</v>
      </c>
    </row>
    <row r="485" spans="1:21" x14ac:dyDescent="0.2">
      <c r="A485">
        <v>2613</v>
      </c>
      <c r="B485" t="s">
        <v>17</v>
      </c>
      <c r="C485">
        <v>65</v>
      </c>
      <c r="D485" t="s">
        <v>18</v>
      </c>
      <c r="E485">
        <v>0</v>
      </c>
      <c r="F485">
        <v>11</v>
      </c>
      <c r="H485" t="s">
        <v>7</v>
      </c>
      <c r="S485" t="s">
        <v>53</v>
      </c>
      <c r="T485">
        <v>2</v>
      </c>
      <c r="U485">
        <v>5</v>
      </c>
    </row>
    <row r="486" spans="1:21" x14ac:dyDescent="0.2">
      <c r="A486">
        <v>2672</v>
      </c>
      <c r="B486" t="s">
        <v>17</v>
      </c>
      <c r="C486">
        <v>81</v>
      </c>
      <c r="D486" t="s">
        <v>18</v>
      </c>
      <c r="E486">
        <v>0</v>
      </c>
      <c r="F486">
        <v>10</v>
      </c>
      <c r="H486" t="s">
        <v>7</v>
      </c>
      <c r="T486">
        <v>1</v>
      </c>
      <c r="U486">
        <v>2</v>
      </c>
    </row>
    <row r="487" spans="1:21" x14ac:dyDescent="0.2">
      <c r="A487">
        <v>2804</v>
      </c>
      <c r="B487" t="s">
        <v>17</v>
      </c>
      <c r="C487">
        <v>64</v>
      </c>
      <c r="D487" t="s">
        <v>16</v>
      </c>
      <c r="E487">
        <v>0</v>
      </c>
      <c r="F487">
        <v>11</v>
      </c>
      <c r="H487" t="s">
        <v>7</v>
      </c>
      <c r="T487">
        <v>1</v>
      </c>
      <c r="U487">
        <v>4</v>
      </c>
    </row>
    <row r="488" spans="1:21" x14ac:dyDescent="0.2">
      <c r="A488">
        <v>761</v>
      </c>
      <c r="B488" t="s">
        <v>17</v>
      </c>
      <c r="C488">
        <v>82</v>
      </c>
      <c r="D488" t="s">
        <v>16</v>
      </c>
      <c r="E488">
        <v>0</v>
      </c>
      <c r="G488" t="s">
        <v>6</v>
      </c>
      <c r="T488">
        <v>1</v>
      </c>
      <c r="U488">
        <v>1</v>
      </c>
    </row>
    <row r="489" spans="1:21" x14ac:dyDescent="0.2">
      <c r="A489">
        <v>831</v>
      </c>
      <c r="B489" t="s">
        <v>17</v>
      </c>
      <c r="C489">
        <v>82</v>
      </c>
      <c r="D489" t="s">
        <v>16</v>
      </c>
      <c r="E489">
        <v>2</v>
      </c>
      <c r="G489" t="s">
        <v>6</v>
      </c>
      <c r="T489">
        <v>1</v>
      </c>
      <c r="U489">
        <v>3</v>
      </c>
    </row>
    <row r="490" spans="1:21" x14ac:dyDescent="0.2">
      <c r="A490">
        <v>1036</v>
      </c>
      <c r="B490" t="s">
        <v>17</v>
      </c>
      <c r="C490">
        <v>81</v>
      </c>
      <c r="D490" t="s">
        <v>16</v>
      </c>
      <c r="E490">
        <v>2</v>
      </c>
      <c r="G490" t="s">
        <v>6</v>
      </c>
      <c r="T490">
        <v>1</v>
      </c>
      <c r="U490">
        <v>2</v>
      </c>
    </row>
    <row r="491" spans="1:21" x14ac:dyDescent="0.2">
      <c r="A491">
        <v>1168</v>
      </c>
      <c r="B491" t="s">
        <v>17</v>
      </c>
      <c r="C491">
        <v>88</v>
      </c>
      <c r="D491" t="s">
        <v>16</v>
      </c>
      <c r="E491">
        <v>0</v>
      </c>
      <c r="G491" t="s">
        <v>6</v>
      </c>
      <c r="T491">
        <v>1</v>
      </c>
      <c r="U491">
        <v>2</v>
      </c>
    </row>
    <row r="492" spans="1:21" x14ac:dyDescent="0.2">
      <c r="A492">
        <v>1209</v>
      </c>
      <c r="B492" t="s">
        <v>17</v>
      </c>
      <c r="C492">
        <v>73</v>
      </c>
      <c r="D492" t="s">
        <v>16</v>
      </c>
      <c r="E492">
        <v>0</v>
      </c>
      <c r="F492">
        <v>15</v>
      </c>
      <c r="G492" t="s">
        <v>6</v>
      </c>
      <c r="T492">
        <v>1</v>
      </c>
      <c r="U492">
        <v>5</v>
      </c>
    </row>
    <row r="493" spans="1:21" x14ac:dyDescent="0.2">
      <c r="A493">
        <v>2575</v>
      </c>
      <c r="B493" t="s">
        <v>17</v>
      </c>
      <c r="C493">
        <v>55</v>
      </c>
      <c r="D493" t="s">
        <v>18</v>
      </c>
      <c r="E493">
        <v>0</v>
      </c>
      <c r="F493">
        <v>19</v>
      </c>
      <c r="G493" t="s">
        <v>6</v>
      </c>
      <c r="T493">
        <v>1</v>
      </c>
      <c r="U493">
        <v>3</v>
      </c>
    </row>
    <row r="494" spans="1:21" x14ac:dyDescent="0.2">
      <c r="A494">
        <v>2708</v>
      </c>
      <c r="B494" t="s">
        <v>17</v>
      </c>
      <c r="C494">
        <v>72</v>
      </c>
      <c r="D494" t="s">
        <v>16</v>
      </c>
      <c r="E494">
        <v>0</v>
      </c>
      <c r="G494" t="s">
        <v>6</v>
      </c>
      <c r="T494">
        <v>1</v>
      </c>
      <c r="U494">
        <v>2</v>
      </c>
    </row>
    <row r="495" spans="1:21" x14ac:dyDescent="0.2">
      <c r="A495">
        <v>91</v>
      </c>
      <c r="B495" t="s">
        <v>17</v>
      </c>
      <c r="C495">
        <v>75</v>
      </c>
      <c r="D495" t="s">
        <v>18</v>
      </c>
      <c r="E495">
        <v>0</v>
      </c>
      <c r="T495">
        <v>0</v>
      </c>
      <c r="U495">
        <v>2</v>
      </c>
    </row>
    <row r="496" spans="1:21" x14ac:dyDescent="0.2">
      <c r="A496">
        <v>107</v>
      </c>
      <c r="B496" t="s">
        <v>17</v>
      </c>
      <c r="C496">
        <v>82</v>
      </c>
      <c r="D496" t="s">
        <v>16</v>
      </c>
      <c r="E496">
        <v>0</v>
      </c>
      <c r="T496">
        <v>0</v>
      </c>
      <c r="U496">
        <v>1</v>
      </c>
    </row>
    <row r="497" spans="1:21" x14ac:dyDescent="0.2">
      <c r="A497">
        <v>345</v>
      </c>
      <c r="B497" t="s">
        <v>17</v>
      </c>
      <c r="C497">
        <v>94</v>
      </c>
      <c r="D497" t="s">
        <v>16</v>
      </c>
      <c r="E497">
        <v>1</v>
      </c>
      <c r="S497" t="s">
        <v>53</v>
      </c>
      <c r="T497">
        <v>1</v>
      </c>
      <c r="U497">
        <v>4</v>
      </c>
    </row>
    <row r="498" spans="1:21" x14ac:dyDescent="0.2">
      <c r="A498">
        <v>372</v>
      </c>
      <c r="B498" t="s">
        <v>17</v>
      </c>
      <c r="C498">
        <v>81</v>
      </c>
      <c r="D498" t="s">
        <v>18</v>
      </c>
      <c r="E498">
        <v>0</v>
      </c>
      <c r="T498">
        <v>0</v>
      </c>
      <c r="U498">
        <v>0</v>
      </c>
    </row>
    <row r="499" spans="1:21" x14ac:dyDescent="0.2">
      <c r="A499">
        <v>521</v>
      </c>
      <c r="B499" t="s">
        <v>17</v>
      </c>
      <c r="C499">
        <v>86</v>
      </c>
      <c r="D499" t="s">
        <v>18</v>
      </c>
      <c r="E499">
        <v>1</v>
      </c>
      <c r="T499">
        <v>0</v>
      </c>
      <c r="U499">
        <v>2</v>
      </c>
    </row>
    <row r="500" spans="1:21" x14ac:dyDescent="0.2">
      <c r="A500">
        <v>567</v>
      </c>
      <c r="B500" t="s">
        <v>17</v>
      </c>
      <c r="C500">
        <v>77</v>
      </c>
      <c r="D500" t="s">
        <v>18</v>
      </c>
      <c r="E500">
        <v>0</v>
      </c>
      <c r="T500">
        <v>0</v>
      </c>
      <c r="U500">
        <v>0</v>
      </c>
    </row>
    <row r="501" spans="1:21" x14ac:dyDescent="0.2">
      <c r="A501">
        <v>591</v>
      </c>
      <c r="B501" t="s">
        <v>17</v>
      </c>
      <c r="C501">
        <v>84</v>
      </c>
      <c r="D501" t="s">
        <v>18</v>
      </c>
      <c r="E501">
        <v>0</v>
      </c>
      <c r="T501">
        <v>0</v>
      </c>
      <c r="U501">
        <v>1</v>
      </c>
    </row>
    <row r="502" spans="1:21" x14ac:dyDescent="0.2">
      <c r="A502">
        <v>665</v>
      </c>
      <c r="B502" t="s">
        <v>17</v>
      </c>
      <c r="C502">
        <v>89</v>
      </c>
      <c r="D502" t="s">
        <v>18</v>
      </c>
      <c r="E502">
        <v>2</v>
      </c>
      <c r="T502">
        <v>0</v>
      </c>
      <c r="U502">
        <v>1</v>
      </c>
    </row>
    <row r="503" spans="1:21" x14ac:dyDescent="0.2">
      <c r="A503">
        <v>701</v>
      </c>
      <c r="B503" t="s">
        <v>17</v>
      </c>
      <c r="C503">
        <v>92</v>
      </c>
      <c r="D503" t="s">
        <v>16</v>
      </c>
      <c r="E503">
        <v>0</v>
      </c>
      <c r="T503">
        <v>0</v>
      </c>
      <c r="U503">
        <v>2</v>
      </c>
    </row>
    <row r="504" spans="1:21" x14ac:dyDescent="0.2">
      <c r="A504">
        <v>731</v>
      </c>
      <c r="B504" t="s">
        <v>17</v>
      </c>
      <c r="C504">
        <v>98</v>
      </c>
      <c r="D504" t="s">
        <v>16</v>
      </c>
      <c r="E504">
        <v>1</v>
      </c>
      <c r="T504">
        <v>0</v>
      </c>
      <c r="U504">
        <v>0</v>
      </c>
    </row>
    <row r="505" spans="1:21" x14ac:dyDescent="0.2">
      <c r="A505">
        <v>747</v>
      </c>
      <c r="B505" t="s">
        <v>17</v>
      </c>
      <c r="C505">
        <v>103</v>
      </c>
      <c r="D505" t="s">
        <v>18</v>
      </c>
      <c r="E505">
        <v>0</v>
      </c>
      <c r="F505">
        <v>18</v>
      </c>
      <c r="T505">
        <v>0</v>
      </c>
      <c r="U505">
        <v>6</v>
      </c>
    </row>
    <row r="506" spans="1:21" x14ac:dyDescent="0.2">
      <c r="A506">
        <v>893</v>
      </c>
      <c r="B506" t="s">
        <v>17</v>
      </c>
      <c r="C506">
        <v>100</v>
      </c>
      <c r="D506" t="s">
        <v>18</v>
      </c>
      <c r="E506">
        <v>0</v>
      </c>
      <c r="T506">
        <v>0</v>
      </c>
      <c r="U506">
        <v>0</v>
      </c>
    </row>
    <row r="507" spans="1:21" x14ac:dyDescent="0.2">
      <c r="A507">
        <v>895</v>
      </c>
      <c r="B507" t="s">
        <v>17</v>
      </c>
      <c r="C507">
        <v>87</v>
      </c>
      <c r="D507" t="s">
        <v>16</v>
      </c>
      <c r="E507">
        <v>0</v>
      </c>
      <c r="T507">
        <v>0</v>
      </c>
      <c r="U507">
        <v>0</v>
      </c>
    </row>
    <row r="508" spans="1:21" x14ac:dyDescent="0.2">
      <c r="A508">
        <v>914</v>
      </c>
      <c r="B508" t="s">
        <v>17</v>
      </c>
      <c r="C508">
        <v>86</v>
      </c>
      <c r="D508" t="s">
        <v>16</v>
      </c>
      <c r="E508">
        <v>0</v>
      </c>
      <c r="T508">
        <v>0</v>
      </c>
      <c r="U508">
        <v>2</v>
      </c>
    </row>
    <row r="509" spans="1:21" x14ac:dyDescent="0.2">
      <c r="A509">
        <v>922</v>
      </c>
      <c r="B509" t="s">
        <v>17</v>
      </c>
      <c r="C509">
        <v>99</v>
      </c>
      <c r="D509" t="s">
        <v>18</v>
      </c>
      <c r="E509">
        <v>1</v>
      </c>
      <c r="T509">
        <v>0</v>
      </c>
      <c r="U509">
        <v>0</v>
      </c>
    </row>
    <row r="510" spans="1:21" x14ac:dyDescent="0.2">
      <c r="A510">
        <v>955</v>
      </c>
      <c r="B510" t="s">
        <v>17</v>
      </c>
      <c r="C510">
        <v>98</v>
      </c>
      <c r="D510" t="s">
        <v>18</v>
      </c>
      <c r="E510">
        <v>1</v>
      </c>
      <c r="T510">
        <v>0</v>
      </c>
      <c r="U510">
        <v>2</v>
      </c>
    </row>
    <row r="511" spans="1:21" x14ac:dyDescent="0.2">
      <c r="A511">
        <v>969</v>
      </c>
      <c r="B511" t="s">
        <v>17</v>
      </c>
      <c r="C511">
        <v>107</v>
      </c>
      <c r="D511" t="s">
        <v>18</v>
      </c>
      <c r="E511">
        <v>0</v>
      </c>
      <c r="T511">
        <v>0</v>
      </c>
      <c r="U511">
        <v>1</v>
      </c>
    </row>
    <row r="512" spans="1:21" x14ac:dyDescent="0.2">
      <c r="A512">
        <v>970</v>
      </c>
      <c r="B512" t="s">
        <v>17</v>
      </c>
      <c r="C512">
        <v>92</v>
      </c>
      <c r="D512" t="s">
        <v>16</v>
      </c>
      <c r="E512">
        <v>1</v>
      </c>
      <c r="T512">
        <v>0</v>
      </c>
      <c r="U512">
        <v>0</v>
      </c>
    </row>
    <row r="513" spans="1:21" x14ac:dyDescent="0.2">
      <c r="A513">
        <v>995</v>
      </c>
      <c r="B513" t="s">
        <v>17</v>
      </c>
      <c r="C513">
        <v>92</v>
      </c>
      <c r="D513" t="s">
        <v>18</v>
      </c>
      <c r="E513">
        <v>1</v>
      </c>
      <c r="T513">
        <v>0</v>
      </c>
      <c r="U513">
        <v>1</v>
      </c>
    </row>
    <row r="514" spans="1:21" x14ac:dyDescent="0.2">
      <c r="A514">
        <v>1023</v>
      </c>
      <c r="B514" t="s">
        <v>17</v>
      </c>
      <c r="C514">
        <v>100</v>
      </c>
      <c r="D514" t="s">
        <v>18</v>
      </c>
      <c r="E514">
        <v>1</v>
      </c>
      <c r="T514">
        <v>0</v>
      </c>
      <c r="U514">
        <v>2</v>
      </c>
    </row>
    <row r="515" spans="1:21" x14ac:dyDescent="0.2">
      <c r="A515">
        <v>1039</v>
      </c>
      <c r="B515" t="s">
        <v>17</v>
      </c>
      <c r="C515">
        <v>108</v>
      </c>
      <c r="D515" t="s">
        <v>18</v>
      </c>
      <c r="E515">
        <v>0</v>
      </c>
      <c r="T515">
        <v>0</v>
      </c>
      <c r="U515">
        <v>0</v>
      </c>
    </row>
    <row r="516" spans="1:21" x14ac:dyDescent="0.2">
      <c r="A516">
        <v>1053</v>
      </c>
      <c r="B516" t="s">
        <v>17</v>
      </c>
      <c r="C516">
        <v>100</v>
      </c>
      <c r="D516" t="s">
        <v>18</v>
      </c>
      <c r="E516">
        <v>1</v>
      </c>
      <c r="T516">
        <v>0</v>
      </c>
      <c r="U516">
        <v>0</v>
      </c>
    </row>
    <row r="517" spans="1:21" x14ac:dyDescent="0.2">
      <c r="A517">
        <v>1060</v>
      </c>
      <c r="B517" t="s">
        <v>17</v>
      </c>
      <c r="C517">
        <v>97</v>
      </c>
      <c r="D517" t="s">
        <v>16</v>
      </c>
      <c r="E517">
        <v>2</v>
      </c>
      <c r="T517">
        <v>0</v>
      </c>
      <c r="U517">
        <v>3</v>
      </c>
    </row>
    <row r="518" spans="1:21" x14ac:dyDescent="0.2">
      <c r="A518">
        <v>1088</v>
      </c>
      <c r="B518" t="s">
        <v>17</v>
      </c>
      <c r="C518">
        <v>94</v>
      </c>
      <c r="D518" t="s">
        <v>16</v>
      </c>
      <c r="E518">
        <v>1</v>
      </c>
      <c r="T518">
        <v>0</v>
      </c>
      <c r="U518">
        <v>2</v>
      </c>
    </row>
    <row r="519" spans="1:21" x14ac:dyDescent="0.2">
      <c r="A519">
        <v>1102</v>
      </c>
      <c r="B519" t="s">
        <v>17</v>
      </c>
      <c r="C519">
        <v>85</v>
      </c>
      <c r="D519" t="s">
        <v>16</v>
      </c>
      <c r="E519">
        <v>1</v>
      </c>
      <c r="T519">
        <v>0</v>
      </c>
      <c r="U519">
        <v>2</v>
      </c>
    </row>
    <row r="520" spans="1:21" x14ac:dyDescent="0.2">
      <c r="A520">
        <v>1103</v>
      </c>
      <c r="B520" t="s">
        <v>17</v>
      </c>
      <c r="C520">
        <v>74</v>
      </c>
      <c r="D520" t="s">
        <v>18</v>
      </c>
      <c r="E520">
        <v>1</v>
      </c>
      <c r="T520">
        <v>0</v>
      </c>
      <c r="U520">
        <v>1</v>
      </c>
    </row>
    <row r="521" spans="1:21" x14ac:dyDescent="0.2">
      <c r="A521">
        <v>1105</v>
      </c>
      <c r="B521" t="s">
        <v>17</v>
      </c>
      <c r="C521">
        <v>96</v>
      </c>
      <c r="D521" t="s">
        <v>16</v>
      </c>
      <c r="E521">
        <v>0</v>
      </c>
      <c r="T521">
        <v>0</v>
      </c>
      <c r="U521">
        <v>0</v>
      </c>
    </row>
    <row r="522" spans="1:21" x14ac:dyDescent="0.2">
      <c r="A522">
        <v>1113</v>
      </c>
      <c r="B522" t="s">
        <v>17</v>
      </c>
      <c r="C522">
        <v>100</v>
      </c>
      <c r="D522" t="s">
        <v>18</v>
      </c>
      <c r="E522">
        <v>1</v>
      </c>
      <c r="T522">
        <v>0</v>
      </c>
      <c r="U522">
        <v>0</v>
      </c>
    </row>
    <row r="523" spans="1:21" x14ac:dyDescent="0.2">
      <c r="A523">
        <v>1122</v>
      </c>
      <c r="B523" t="s">
        <v>17</v>
      </c>
      <c r="C523">
        <v>74</v>
      </c>
      <c r="D523" t="s">
        <v>16</v>
      </c>
      <c r="E523">
        <v>2</v>
      </c>
      <c r="T523">
        <v>0</v>
      </c>
      <c r="U523">
        <v>0</v>
      </c>
    </row>
    <row r="524" spans="1:21" x14ac:dyDescent="0.2">
      <c r="A524">
        <v>1128</v>
      </c>
      <c r="B524" t="s">
        <v>17</v>
      </c>
      <c r="C524">
        <v>92</v>
      </c>
      <c r="D524" t="s">
        <v>16</v>
      </c>
      <c r="E524">
        <v>1</v>
      </c>
      <c r="T524">
        <v>0</v>
      </c>
      <c r="U524">
        <v>1</v>
      </c>
    </row>
    <row r="525" spans="1:21" x14ac:dyDescent="0.2">
      <c r="A525">
        <v>1132</v>
      </c>
      <c r="B525" t="s">
        <v>17</v>
      </c>
      <c r="C525">
        <v>101</v>
      </c>
      <c r="D525" t="s">
        <v>18</v>
      </c>
      <c r="E525">
        <v>1</v>
      </c>
      <c r="T525">
        <v>0</v>
      </c>
      <c r="U525">
        <v>0</v>
      </c>
    </row>
    <row r="526" spans="1:21" x14ac:dyDescent="0.2">
      <c r="A526">
        <v>1158</v>
      </c>
      <c r="B526" t="s">
        <v>17</v>
      </c>
      <c r="C526">
        <v>76</v>
      </c>
      <c r="D526" t="s">
        <v>18</v>
      </c>
      <c r="E526">
        <v>0</v>
      </c>
      <c r="T526">
        <v>0</v>
      </c>
      <c r="U526">
        <v>1</v>
      </c>
    </row>
    <row r="527" spans="1:21" x14ac:dyDescent="0.2">
      <c r="A527">
        <v>1160</v>
      </c>
      <c r="B527" t="s">
        <v>17</v>
      </c>
      <c r="C527">
        <v>95</v>
      </c>
      <c r="D527" t="s">
        <v>16</v>
      </c>
      <c r="E527">
        <v>0</v>
      </c>
      <c r="F527">
        <v>15</v>
      </c>
      <c r="T527">
        <v>0</v>
      </c>
      <c r="U527">
        <v>1</v>
      </c>
    </row>
    <row r="528" spans="1:21" x14ac:dyDescent="0.2">
      <c r="A528">
        <v>1162</v>
      </c>
      <c r="B528" t="s">
        <v>17</v>
      </c>
      <c r="C528">
        <v>100</v>
      </c>
      <c r="D528" t="s">
        <v>18</v>
      </c>
      <c r="E528">
        <v>0</v>
      </c>
      <c r="T528">
        <v>0</v>
      </c>
      <c r="U528">
        <v>1</v>
      </c>
    </row>
    <row r="529" spans="1:21" x14ac:dyDescent="0.2">
      <c r="A529">
        <v>1470</v>
      </c>
      <c r="B529" t="s">
        <v>17</v>
      </c>
      <c r="C529">
        <v>82</v>
      </c>
      <c r="D529" t="s">
        <v>18</v>
      </c>
      <c r="E529">
        <v>1</v>
      </c>
      <c r="T529">
        <v>0</v>
      </c>
      <c r="U529">
        <v>1</v>
      </c>
    </row>
    <row r="530" spans="1:21" x14ac:dyDescent="0.2">
      <c r="A530">
        <v>1484</v>
      </c>
      <c r="B530" t="s">
        <v>17</v>
      </c>
      <c r="C530">
        <v>72</v>
      </c>
      <c r="D530" t="s">
        <v>16</v>
      </c>
      <c r="E530">
        <v>0</v>
      </c>
      <c r="T530">
        <v>0</v>
      </c>
      <c r="U530">
        <v>1</v>
      </c>
    </row>
    <row r="531" spans="1:21" x14ac:dyDescent="0.2">
      <c r="A531">
        <v>1513</v>
      </c>
      <c r="B531" t="s">
        <v>17</v>
      </c>
      <c r="C531">
        <v>76</v>
      </c>
      <c r="D531" t="s">
        <v>18</v>
      </c>
      <c r="E531">
        <v>1</v>
      </c>
      <c r="F531">
        <v>10</v>
      </c>
      <c r="T531">
        <v>0</v>
      </c>
      <c r="U531">
        <v>1</v>
      </c>
    </row>
    <row r="532" spans="1:21" x14ac:dyDescent="0.2">
      <c r="A532">
        <v>1549</v>
      </c>
      <c r="B532" t="s">
        <v>17</v>
      </c>
      <c r="C532">
        <v>80</v>
      </c>
      <c r="D532" t="s">
        <v>18</v>
      </c>
      <c r="E532">
        <v>1</v>
      </c>
      <c r="F532">
        <v>15</v>
      </c>
      <c r="T532">
        <v>0</v>
      </c>
      <c r="U532">
        <v>4</v>
      </c>
    </row>
    <row r="533" spans="1:21" x14ac:dyDescent="0.2">
      <c r="A533">
        <v>1552</v>
      </c>
      <c r="B533" t="s">
        <v>17</v>
      </c>
      <c r="C533">
        <v>90</v>
      </c>
      <c r="D533" t="s">
        <v>18</v>
      </c>
      <c r="E533">
        <v>1</v>
      </c>
      <c r="T533">
        <v>0</v>
      </c>
      <c r="U533">
        <v>3</v>
      </c>
    </row>
    <row r="534" spans="1:21" x14ac:dyDescent="0.2">
      <c r="A534">
        <v>1572</v>
      </c>
      <c r="B534" t="s">
        <v>17</v>
      </c>
      <c r="C534">
        <v>94</v>
      </c>
      <c r="D534" t="s">
        <v>16</v>
      </c>
      <c r="E534">
        <v>1</v>
      </c>
      <c r="T534">
        <v>0</v>
      </c>
      <c r="U534">
        <v>1</v>
      </c>
    </row>
    <row r="535" spans="1:21" x14ac:dyDescent="0.2">
      <c r="A535">
        <v>1645</v>
      </c>
      <c r="B535" t="s">
        <v>17</v>
      </c>
      <c r="C535">
        <v>90</v>
      </c>
      <c r="D535" t="s">
        <v>16</v>
      </c>
      <c r="E535">
        <v>1</v>
      </c>
      <c r="F535">
        <v>9</v>
      </c>
      <c r="T535">
        <v>0</v>
      </c>
      <c r="U535">
        <v>3</v>
      </c>
    </row>
    <row r="536" spans="1:21" x14ac:dyDescent="0.2">
      <c r="A536">
        <v>1675</v>
      </c>
      <c r="B536" t="s">
        <v>17</v>
      </c>
      <c r="C536">
        <v>87</v>
      </c>
      <c r="D536" t="s">
        <v>16</v>
      </c>
      <c r="E536">
        <v>1</v>
      </c>
      <c r="F536">
        <v>9</v>
      </c>
      <c r="T536">
        <v>0</v>
      </c>
      <c r="U536">
        <v>2</v>
      </c>
    </row>
    <row r="537" spans="1:21" x14ac:dyDescent="0.2">
      <c r="A537">
        <v>1677</v>
      </c>
      <c r="B537" t="s">
        <v>17</v>
      </c>
      <c r="C537">
        <v>80</v>
      </c>
      <c r="D537" t="s">
        <v>18</v>
      </c>
      <c r="E537">
        <v>2</v>
      </c>
      <c r="F537">
        <v>16</v>
      </c>
      <c r="T537">
        <v>0</v>
      </c>
      <c r="U537">
        <v>0</v>
      </c>
    </row>
    <row r="538" spans="1:21" x14ac:dyDescent="0.2">
      <c r="A538">
        <v>1695</v>
      </c>
      <c r="B538" t="s">
        <v>17</v>
      </c>
      <c r="C538">
        <v>75</v>
      </c>
      <c r="D538" t="s">
        <v>16</v>
      </c>
      <c r="E538">
        <v>2</v>
      </c>
      <c r="T538">
        <v>0</v>
      </c>
      <c r="U538">
        <v>0</v>
      </c>
    </row>
    <row r="539" spans="1:21" x14ac:dyDescent="0.2">
      <c r="A539">
        <v>1700</v>
      </c>
      <c r="B539" t="s">
        <v>17</v>
      </c>
      <c r="C539">
        <v>75</v>
      </c>
      <c r="D539" t="s">
        <v>18</v>
      </c>
      <c r="E539">
        <v>1</v>
      </c>
      <c r="F539">
        <v>7</v>
      </c>
      <c r="T539">
        <v>0</v>
      </c>
      <c r="U539">
        <v>0</v>
      </c>
    </row>
    <row r="540" spans="1:21" x14ac:dyDescent="0.2">
      <c r="A540">
        <v>1703</v>
      </c>
      <c r="B540" t="s">
        <v>17</v>
      </c>
      <c r="C540">
        <v>71</v>
      </c>
      <c r="D540" t="s">
        <v>18</v>
      </c>
      <c r="E540">
        <v>1</v>
      </c>
      <c r="F540">
        <v>10</v>
      </c>
      <c r="T540">
        <v>0</v>
      </c>
      <c r="U540">
        <v>0</v>
      </c>
    </row>
    <row r="541" spans="1:21" x14ac:dyDescent="0.2">
      <c r="A541">
        <v>1708</v>
      </c>
      <c r="B541" t="s">
        <v>17</v>
      </c>
      <c r="C541">
        <v>88</v>
      </c>
      <c r="D541" t="s">
        <v>16</v>
      </c>
      <c r="E541">
        <v>1</v>
      </c>
      <c r="F541">
        <v>17</v>
      </c>
      <c r="T541">
        <v>0</v>
      </c>
      <c r="U541">
        <v>0</v>
      </c>
    </row>
    <row r="542" spans="1:21" x14ac:dyDescent="0.2">
      <c r="A542">
        <v>1722</v>
      </c>
      <c r="B542" t="s">
        <v>17</v>
      </c>
      <c r="C542">
        <v>68</v>
      </c>
      <c r="D542" t="s">
        <v>16</v>
      </c>
      <c r="E542">
        <v>1</v>
      </c>
      <c r="F542">
        <v>15</v>
      </c>
      <c r="T542">
        <v>0</v>
      </c>
      <c r="U542">
        <v>0</v>
      </c>
    </row>
    <row r="543" spans="1:21" x14ac:dyDescent="0.2">
      <c r="A543">
        <v>1726</v>
      </c>
      <c r="B543" t="s">
        <v>17</v>
      </c>
      <c r="C543">
        <v>62</v>
      </c>
      <c r="D543" t="s">
        <v>18</v>
      </c>
      <c r="E543">
        <v>0</v>
      </c>
      <c r="F543">
        <v>17</v>
      </c>
      <c r="T543">
        <v>0</v>
      </c>
      <c r="U543">
        <v>0</v>
      </c>
    </row>
    <row r="544" spans="1:21" x14ac:dyDescent="0.2">
      <c r="A544">
        <v>1728</v>
      </c>
      <c r="B544" t="s">
        <v>17</v>
      </c>
      <c r="C544">
        <v>77</v>
      </c>
      <c r="D544" t="s">
        <v>18</v>
      </c>
      <c r="E544">
        <v>1</v>
      </c>
      <c r="T544">
        <v>0</v>
      </c>
      <c r="U544">
        <v>0</v>
      </c>
    </row>
    <row r="545" spans="1:21" x14ac:dyDescent="0.2">
      <c r="A545">
        <v>1741</v>
      </c>
      <c r="B545" t="s">
        <v>17</v>
      </c>
      <c r="C545">
        <v>66</v>
      </c>
      <c r="D545" t="s">
        <v>16</v>
      </c>
      <c r="E545">
        <v>0</v>
      </c>
      <c r="F545">
        <v>18</v>
      </c>
      <c r="T545">
        <v>0</v>
      </c>
      <c r="U545">
        <v>0</v>
      </c>
    </row>
    <row r="546" spans="1:21" x14ac:dyDescent="0.2">
      <c r="A546">
        <v>1760</v>
      </c>
      <c r="B546" t="s">
        <v>17</v>
      </c>
      <c r="C546">
        <v>77</v>
      </c>
      <c r="D546" t="s">
        <v>18</v>
      </c>
      <c r="E546">
        <v>0</v>
      </c>
      <c r="T546">
        <v>0</v>
      </c>
      <c r="U546">
        <v>0</v>
      </c>
    </row>
    <row r="547" spans="1:21" x14ac:dyDescent="0.2">
      <c r="A547">
        <v>1773</v>
      </c>
      <c r="B547" t="s">
        <v>17</v>
      </c>
      <c r="C547">
        <v>82</v>
      </c>
      <c r="D547" t="s">
        <v>16</v>
      </c>
      <c r="E547">
        <v>0</v>
      </c>
      <c r="T547">
        <v>0</v>
      </c>
      <c r="U547">
        <v>0</v>
      </c>
    </row>
    <row r="548" spans="1:21" x14ac:dyDescent="0.2">
      <c r="A548">
        <v>1777</v>
      </c>
      <c r="B548" t="s">
        <v>17</v>
      </c>
      <c r="C548">
        <v>75</v>
      </c>
      <c r="D548" t="s">
        <v>16</v>
      </c>
      <c r="E548">
        <v>1</v>
      </c>
      <c r="T548">
        <v>0</v>
      </c>
      <c r="U548">
        <v>0</v>
      </c>
    </row>
    <row r="549" spans="1:21" x14ac:dyDescent="0.2">
      <c r="A549">
        <v>1779</v>
      </c>
      <c r="B549" t="s">
        <v>17</v>
      </c>
      <c r="C549">
        <v>91</v>
      </c>
      <c r="D549" t="s">
        <v>16</v>
      </c>
      <c r="E549">
        <v>1</v>
      </c>
      <c r="F549">
        <v>15</v>
      </c>
      <c r="T549">
        <v>0</v>
      </c>
      <c r="U549">
        <v>0</v>
      </c>
    </row>
    <row r="550" spans="1:21" x14ac:dyDescent="0.2">
      <c r="A550">
        <v>1794</v>
      </c>
      <c r="B550" t="s">
        <v>17</v>
      </c>
      <c r="C550">
        <v>59</v>
      </c>
      <c r="D550" t="s">
        <v>18</v>
      </c>
      <c r="E550">
        <v>2</v>
      </c>
      <c r="F550">
        <v>15</v>
      </c>
      <c r="T550">
        <v>0</v>
      </c>
      <c r="U550">
        <v>0</v>
      </c>
    </row>
    <row r="551" spans="1:21" x14ac:dyDescent="0.2">
      <c r="A551">
        <v>1816</v>
      </c>
      <c r="B551" t="s">
        <v>17</v>
      </c>
      <c r="C551">
        <v>66</v>
      </c>
      <c r="D551" t="s">
        <v>16</v>
      </c>
      <c r="E551">
        <v>0</v>
      </c>
      <c r="F551">
        <v>15</v>
      </c>
      <c r="T551">
        <v>0</v>
      </c>
      <c r="U551">
        <v>0</v>
      </c>
    </row>
    <row r="552" spans="1:21" x14ac:dyDescent="0.2">
      <c r="A552">
        <v>1839</v>
      </c>
      <c r="B552" t="s">
        <v>17</v>
      </c>
      <c r="C552">
        <v>67</v>
      </c>
      <c r="D552" t="s">
        <v>18</v>
      </c>
      <c r="E552">
        <v>0</v>
      </c>
      <c r="F552">
        <v>12</v>
      </c>
      <c r="T552">
        <v>0</v>
      </c>
      <c r="U552">
        <v>0</v>
      </c>
    </row>
    <row r="553" spans="1:21" x14ac:dyDescent="0.2">
      <c r="A553">
        <v>1851</v>
      </c>
      <c r="B553" t="s">
        <v>17</v>
      </c>
      <c r="C553">
        <v>69</v>
      </c>
      <c r="D553" t="s">
        <v>18</v>
      </c>
      <c r="E553">
        <v>1</v>
      </c>
      <c r="T553">
        <v>0</v>
      </c>
      <c r="U553">
        <v>0</v>
      </c>
    </row>
    <row r="554" spans="1:21" x14ac:dyDescent="0.2">
      <c r="A554">
        <v>1860</v>
      </c>
      <c r="B554" t="s">
        <v>17</v>
      </c>
      <c r="C554">
        <v>81</v>
      </c>
      <c r="D554" t="s">
        <v>18</v>
      </c>
      <c r="E554">
        <v>1</v>
      </c>
      <c r="F554">
        <v>12</v>
      </c>
      <c r="T554">
        <v>0</v>
      </c>
      <c r="U554">
        <v>0</v>
      </c>
    </row>
    <row r="555" spans="1:21" x14ac:dyDescent="0.2">
      <c r="A555">
        <v>1861</v>
      </c>
      <c r="B555" t="s">
        <v>17</v>
      </c>
      <c r="C555">
        <v>67</v>
      </c>
      <c r="D555" t="s">
        <v>18</v>
      </c>
      <c r="E555">
        <v>1</v>
      </c>
      <c r="F555">
        <v>15</v>
      </c>
      <c r="T555">
        <v>0</v>
      </c>
      <c r="U555">
        <v>0</v>
      </c>
    </row>
    <row r="556" spans="1:21" x14ac:dyDescent="0.2">
      <c r="A556">
        <v>1865</v>
      </c>
      <c r="B556" t="s">
        <v>17</v>
      </c>
      <c r="C556">
        <v>80</v>
      </c>
      <c r="D556" t="s">
        <v>16</v>
      </c>
      <c r="E556">
        <v>1</v>
      </c>
      <c r="F556">
        <v>15</v>
      </c>
      <c r="T556">
        <v>0</v>
      </c>
      <c r="U556">
        <v>0</v>
      </c>
    </row>
    <row r="557" spans="1:21" x14ac:dyDescent="0.2">
      <c r="A557">
        <v>1870</v>
      </c>
      <c r="B557" t="s">
        <v>17</v>
      </c>
      <c r="C557">
        <v>66</v>
      </c>
      <c r="D557" t="s">
        <v>18</v>
      </c>
      <c r="E557">
        <v>1</v>
      </c>
      <c r="F557">
        <v>12</v>
      </c>
      <c r="T557">
        <v>0</v>
      </c>
      <c r="U557">
        <v>0</v>
      </c>
    </row>
    <row r="558" spans="1:21" x14ac:dyDescent="0.2">
      <c r="A558">
        <v>1875</v>
      </c>
      <c r="B558" t="s">
        <v>17</v>
      </c>
      <c r="C558">
        <v>79</v>
      </c>
      <c r="D558" t="s">
        <v>18</v>
      </c>
      <c r="E558">
        <v>1</v>
      </c>
      <c r="T558">
        <v>0</v>
      </c>
      <c r="U558">
        <v>0</v>
      </c>
    </row>
    <row r="559" spans="1:21" x14ac:dyDescent="0.2">
      <c r="A559">
        <v>1876</v>
      </c>
      <c r="B559" t="s">
        <v>17</v>
      </c>
      <c r="C559">
        <v>66</v>
      </c>
      <c r="D559" t="s">
        <v>18</v>
      </c>
      <c r="E559">
        <v>0</v>
      </c>
      <c r="F559">
        <v>12</v>
      </c>
      <c r="T559">
        <v>0</v>
      </c>
      <c r="U559">
        <v>0</v>
      </c>
    </row>
    <row r="560" spans="1:21" x14ac:dyDescent="0.2">
      <c r="A560">
        <v>1884</v>
      </c>
      <c r="B560" t="s">
        <v>17</v>
      </c>
      <c r="C560">
        <v>89</v>
      </c>
      <c r="D560" t="s">
        <v>18</v>
      </c>
      <c r="E560">
        <v>0</v>
      </c>
      <c r="F560">
        <v>16</v>
      </c>
      <c r="T560">
        <v>0</v>
      </c>
      <c r="U560">
        <v>0</v>
      </c>
    </row>
    <row r="561" spans="1:21" x14ac:dyDescent="0.2">
      <c r="A561">
        <v>1897</v>
      </c>
      <c r="B561" t="s">
        <v>17</v>
      </c>
      <c r="C561">
        <v>63</v>
      </c>
      <c r="D561" t="s">
        <v>18</v>
      </c>
      <c r="E561">
        <v>1</v>
      </c>
      <c r="T561">
        <v>0</v>
      </c>
      <c r="U561">
        <v>0</v>
      </c>
    </row>
    <row r="562" spans="1:21" x14ac:dyDescent="0.2">
      <c r="A562">
        <v>1899</v>
      </c>
      <c r="B562" t="s">
        <v>17</v>
      </c>
      <c r="C562">
        <v>69</v>
      </c>
      <c r="D562" t="s">
        <v>18</v>
      </c>
      <c r="E562">
        <v>0</v>
      </c>
      <c r="T562">
        <v>0</v>
      </c>
      <c r="U562">
        <v>0</v>
      </c>
    </row>
    <row r="563" spans="1:21" x14ac:dyDescent="0.2">
      <c r="A563">
        <v>1911</v>
      </c>
      <c r="B563" t="s">
        <v>17</v>
      </c>
      <c r="C563">
        <v>66</v>
      </c>
      <c r="D563" t="s">
        <v>18</v>
      </c>
      <c r="E563">
        <v>0</v>
      </c>
      <c r="F563">
        <v>15</v>
      </c>
      <c r="T563">
        <v>0</v>
      </c>
      <c r="U563">
        <v>0</v>
      </c>
    </row>
    <row r="564" spans="1:21" x14ac:dyDescent="0.2">
      <c r="A564">
        <v>1915</v>
      </c>
      <c r="B564" t="s">
        <v>17</v>
      </c>
      <c r="C564">
        <v>78</v>
      </c>
      <c r="D564" t="s">
        <v>16</v>
      </c>
      <c r="E564">
        <v>2</v>
      </c>
      <c r="F564">
        <v>11</v>
      </c>
      <c r="T564">
        <v>0</v>
      </c>
      <c r="U564">
        <v>0</v>
      </c>
    </row>
    <row r="565" spans="1:21" x14ac:dyDescent="0.2">
      <c r="A565">
        <v>1931</v>
      </c>
      <c r="B565" t="s">
        <v>17</v>
      </c>
      <c r="C565">
        <v>77</v>
      </c>
      <c r="D565" t="s">
        <v>16</v>
      </c>
      <c r="E565">
        <v>1</v>
      </c>
      <c r="F565">
        <v>12</v>
      </c>
      <c r="T565">
        <v>0</v>
      </c>
      <c r="U565">
        <v>0</v>
      </c>
    </row>
    <row r="566" spans="1:21" x14ac:dyDescent="0.2">
      <c r="A566">
        <v>1956</v>
      </c>
      <c r="B566" t="s">
        <v>17</v>
      </c>
      <c r="C566">
        <v>81</v>
      </c>
      <c r="D566" t="s">
        <v>18</v>
      </c>
      <c r="E566">
        <v>0</v>
      </c>
      <c r="F566">
        <v>12</v>
      </c>
      <c r="T566">
        <v>0</v>
      </c>
      <c r="U566">
        <v>0</v>
      </c>
    </row>
    <row r="567" spans="1:21" x14ac:dyDescent="0.2">
      <c r="A567">
        <v>1959</v>
      </c>
      <c r="B567" t="s">
        <v>17</v>
      </c>
      <c r="C567">
        <v>91</v>
      </c>
      <c r="D567" t="s">
        <v>18</v>
      </c>
      <c r="E567">
        <v>0</v>
      </c>
      <c r="F567">
        <v>12</v>
      </c>
      <c r="T567">
        <v>0</v>
      </c>
      <c r="U567">
        <v>0</v>
      </c>
    </row>
    <row r="568" spans="1:21" x14ac:dyDescent="0.2">
      <c r="A568">
        <v>1982</v>
      </c>
      <c r="B568" t="s">
        <v>17</v>
      </c>
      <c r="C568">
        <v>88</v>
      </c>
      <c r="D568" t="s">
        <v>18</v>
      </c>
      <c r="E568">
        <v>0</v>
      </c>
      <c r="F568">
        <v>18</v>
      </c>
      <c r="T568">
        <v>0</v>
      </c>
      <c r="U568">
        <v>0</v>
      </c>
    </row>
    <row r="569" spans="1:21" x14ac:dyDescent="0.2">
      <c r="A569">
        <v>1984</v>
      </c>
      <c r="B569" t="s">
        <v>17</v>
      </c>
      <c r="C569">
        <v>77</v>
      </c>
      <c r="D569" t="s">
        <v>16</v>
      </c>
      <c r="E569">
        <v>1</v>
      </c>
      <c r="F569">
        <v>11</v>
      </c>
      <c r="T569">
        <v>0</v>
      </c>
      <c r="U569">
        <v>0</v>
      </c>
    </row>
    <row r="570" spans="1:21" x14ac:dyDescent="0.2">
      <c r="A570">
        <v>1994</v>
      </c>
      <c r="B570" t="s">
        <v>17</v>
      </c>
      <c r="C570">
        <v>89</v>
      </c>
      <c r="D570" t="s">
        <v>16</v>
      </c>
      <c r="E570">
        <v>1</v>
      </c>
      <c r="F570">
        <v>16</v>
      </c>
      <c r="T570">
        <v>0</v>
      </c>
      <c r="U570">
        <v>0</v>
      </c>
    </row>
    <row r="571" spans="1:21" x14ac:dyDescent="0.2">
      <c r="A571">
        <v>1998</v>
      </c>
      <c r="B571" t="s">
        <v>17</v>
      </c>
      <c r="C571">
        <v>67</v>
      </c>
      <c r="D571" t="s">
        <v>18</v>
      </c>
      <c r="E571">
        <v>1</v>
      </c>
      <c r="T571">
        <v>0</v>
      </c>
      <c r="U571">
        <v>0</v>
      </c>
    </row>
    <row r="572" spans="1:21" x14ac:dyDescent="0.2">
      <c r="A572">
        <v>2016</v>
      </c>
      <c r="B572" t="s">
        <v>17</v>
      </c>
      <c r="C572">
        <v>69</v>
      </c>
      <c r="D572" t="s">
        <v>16</v>
      </c>
      <c r="E572">
        <v>0</v>
      </c>
      <c r="F572">
        <v>14</v>
      </c>
      <c r="T572">
        <v>0</v>
      </c>
      <c r="U572">
        <v>0</v>
      </c>
    </row>
    <row r="573" spans="1:21" x14ac:dyDescent="0.2">
      <c r="A573">
        <v>2022</v>
      </c>
      <c r="B573" t="s">
        <v>17</v>
      </c>
      <c r="C573">
        <v>57</v>
      </c>
      <c r="D573" t="s">
        <v>18</v>
      </c>
      <c r="E573">
        <v>2</v>
      </c>
      <c r="F573">
        <v>11</v>
      </c>
      <c r="T573">
        <v>0</v>
      </c>
      <c r="U573">
        <v>0</v>
      </c>
    </row>
    <row r="574" spans="1:21" x14ac:dyDescent="0.2">
      <c r="A574">
        <v>2037</v>
      </c>
      <c r="B574" t="s">
        <v>17</v>
      </c>
      <c r="C574">
        <v>77</v>
      </c>
      <c r="D574" t="s">
        <v>18</v>
      </c>
      <c r="E574">
        <v>2</v>
      </c>
      <c r="T574">
        <v>0</v>
      </c>
      <c r="U574">
        <v>0</v>
      </c>
    </row>
    <row r="575" spans="1:21" x14ac:dyDescent="0.2">
      <c r="A575">
        <v>2055</v>
      </c>
      <c r="B575" t="s">
        <v>17</v>
      </c>
      <c r="C575">
        <v>66</v>
      </c>
      <c r="D575" t="s">
        <v>18</v>
      </c>
      <c r="E575">
        <v>0</v>
      </c>
      <c r="F575">
        <v>12</v>
      </c>
      <c r="T575">
        <v>0</v>
      </c>
      <c r="U575">
        <v>0</v>
      </c>
    </row>
    <row r="576" spans="1:21" x14ac:dyDescent="0.2">
      <c r="A576">
        <v>2064</v>
      </c>
      <c r="B576" t="s">
        <v>17</v>
      </c>
      <c r="C576">
        <v>81</v>
      </c>
      <c r="D576" t="s">
        <v>16</v>
      </c>
      <c r="E576">
        <v>1</v>
      </c>
      <c r="F576">
        <v>10</v>
      </c>
      <c r="T576">
        <v>0</v>
      </c>
      <c r="U576">
        <v>0</v>
      </c>
    </row>
    <row r="577" spans="1:21" x14ac:dyDescent="0.2">
      <c r="A577">
        <v>2079</v>
      </c>
      <c r="B577" t="s">
        <v>17</v>
      </c>
      <c r="C577">
        <v>83</v>
      </c>
      <c r="D577" t="s">
        <v>16</v>
      </c>
      <c r="E577">
        <v>1</v>
      </c>
      <c r="F577">
        <v>10</v>
      </c>
      <c r="T577">
        <v>0</v>
      </c>
      <c r="U577">
        <v>0</v>
      </c>
    </row>
    <row r="578" spans="1:21" x14ac:dyDescent="0.2">
      <c r="A578">
        <v>2080</v>
      </c>
      <c r="B578" t="s">
        <v>17</v>
      </c>
      <c r="C578">
        <v>59</v>
      </c>
      <c r="D578" t="s">
        <v>18</v>
      </c>
      <c r="E578">
        <v>0</v>
      </c>
      <c r="F578">
        <v>15</v>
      </c>
      <c r="T578">
        <v>0</v>
      </c>
      <c r="U578">
        <v>0</v>
      </c>
    </row>
    <row r="579" spans="1:21" x14ac:dyDescent="0.2">
      <c r="A579">
        <v>2084</v>
      </c>
      <c r="B579" t="s">
        <v>17</v>
      </c>
      <c r="C579">
        <v>77</v>
      </c>
      <c r="D579" t="s">
        <v>18</v>
      </c>
      <c r="E579">
        <v>1</v>
      </c>
      <c r="T579">
        <v>0</v>
      </c>
      <c r="U579">
        <v>0</v>
      </c>
    </row>
    <row r="580" spans="1:21" x14ac:dyDescent="0.2">
      <c r="A580">
        <v>2086</v>
      </c>
      <c r="B580" t="s">
        <v>17</v>
      </c>
      <c r="C580">
        <v>90</v>
      </c>
      <c r="D580" t="s">
        <v>16</v>
      </c>
      <c r="E580">
        <v>0</v>
      </c>
      <c r="T580">
        <v>0</v>
      </c>
      <c r="U580">
        <v>0</v>
      </c>
    </row>
    <row r="581" spans="1:21" x14ac:dyDescent="0.2">
      <c r="A581">
        <v>2100</v>
      </c>
      <c r="B581" t="s">
        <v>17</v>
      </c>
      <c r="C581">
        <v>76</v>
      </c>
      <c r="D581" t="s">
        <v>16</v>
      </c>
      <c r="E581">
        <v>1</v>
      </c>
      <c r="F581">
        <v>10</v>
      </c>
      <c r="T581">
        <v>0</v>
      </c>
      <c r="U581">
        <v>0</v>
      </c>
    </row>
    <row r="582" spans="1:21" x14ac:dyDescent="0.2">
      <c r="A582">
        <v>2112</v>
      </c>
      <c r="B582" t="s">
        <v>17</v>
      </c>
      <c r="C582">
        <v>76</v>
      </c>
      <c r="D582" t="s">
        <v>18</v>
      </c>
      <c r="E582">
        <v>1</v>
      </c>
      <c r="F582">
        <v>10</v>
      </c>
      <c r="T582">
        <v>0</v>
      </c>
      <c r="U582">
        <v>0</v>
      </c>
    </row>
    <row r="583" spans="1:21" x14ac:dyDescent="0.2">
      <c r="A583">
        <v>2117</v>
      </c>
      <c r="B583" t="s">
        <v>17</v>
      </c>
      <c r="C583">
        <v>73</v>
      </c>
      <c r="D583" t="s">
        <v>18</v>
      </c>
      <c r="E583">
        <v>2</v>
      </c>
      <c r="T583">
        <v>0</v>
      </c>
      <c r="U583">
        <v>0</v>
      </c>
    </row>
    <row r="584" spans="1:21" x14ac:dyDescent="0.2">
      <c r="A584">
        <v>2118</v>
      </c>
      <c r="B584" t="s">
        <v>17</v>
      </c>
      <c r="C584">
        <v>66</v>
      </c>
      <c r="D584" t="s">
        <v>18</v>
      </c>
      <c r="E584">
        <v>2</v>
      </c>
      <c r="F584">
        <v>11</v>
      </c>
      <c r="T584">
        <v>0</v>
      </c>
      <c r="U584">
        <v>0</v>
      </c>
    </row>
    <row r="585" spans="1:21" x14ac:dyDescent="0.2">
      <c r="A585">
        <v>2126</v>
      </c>
      <c r="B585" t="s">
        <v>17</v>
      </c>
      <c r="C585">
        <v>78</v>
      </c>
      <c r="D585" t="s">
        <v>18</v>
      </c>
      <c r="E585">
        <v>1</v>
      </c>
      <c r="F585">
        <v>11</v>
      </c>
      <c r="T585">
        <v>0</v>
      </c>
      <c r="U585">
        <v>0</v>
      </c>
    </row>
    <row r="586" spans="1:21" x14ac:dyDescent="0.2">
      <c r="A586">
        <v>2129</v>
      </c>
      <c r="B586" t="s">
        <v>17</v>
      </c>
      <c r="C586">
        <v>81</v>
      </c>
      <c r="D586" t="s">
        <v>16</v>
      </c>
      <c r="E586">
        <v>0</v>
      </c>
      <c r="T586">
        <v>0</v>
      </c>
      <c r="U586">
        <v>0</v>
      </c>
    </row>
    <row r="587" spans="1:21" x14ac:dyDescent="0.2">
      <c r="A587">
        <v>2130</v>
      </c>
      <c r="B587" t="s">
        <v>17</v>
      </c>
      <c r="C587">
        <v>59</v>
      </c>
      <c r="D587" t="s">
        <v>16</v>
      </c>
      <c r="E587">
        <v>1</v>
      </c>
      <c r="T587">
        <v>0</v>
      </c>
      <c r="U587">
        <v>0</v>
      </c>
    </row>
    <row r="588" spans="1:21" x14ac:dyDescent="0.2">
      <c r="A588">
        <v>2132</v>
      </c>
      <c r="B588" t="s">
        <v>17</v>
      </c>
      <c r="C588">
        <v>80</v>
      </c>
      <c r="D588" t="s">
        <v>18</v>
      </c>
      <c r="E588">
        <v>0</v>
      </c>
      <c r="F588">
        <v>17</v>
      </c>
      <c r="T588">
        <v>0</v>
      </c>
      <c r="U588">
        <v>0</v>
      </c>
    </row>
    <row r="589" spans="1:21" x14ac:dyDescent="0.2">
      <c r="A589">
        <v>2140</v>
      </c>
      <c r="B589" t="s">
        <v>17</v>
      </c>
      <c r="C589">
        <v>82</v>
      </c>
      <c r="D589" t="s">
        <v>16</v>
      </c>
      <c r="E589">
        <v>1</v>
      </c>
      <c r="F589">
        <v>9</v>
      </c>
      <c r="T589">
        <v>0</v>
      </c>
      <c r="U589">
        <v>0</v>
      </c>
    </row>
    <row r="590" spans="1:21" x14ac:dyDescent="0.2">
      <c r="A590">
        <v>2148</v>
      </c>
      <c r="B590" t="s">
        <v>17</v>
      </c>
      <c r="C590">
        <v>65</v>
      </c>
      <c r="D590" t="s">
        <v>16</v>
      </c>
      <c r="E590">
        <v>0</v>
      </c>
      <c r="F590">
        <v>8</v>
      </c>
      <c r="T590">
        <v>0</v>
      </c>
      <c r="U590">
        <v>0</v>
      </c>
    </row>
    <row r="591" spans="1:21" x14ac:dyDescent="0.2">
      <c r="A591">
        <v>2149</v>
      </c>
      <c r="B591" t="s">
        <v>17</v>
      </c>
      <c r="C591">
        <v>85</v>
      </c>
      <c r="D591" t="s">
        <v>16</v>
      </c>
      <c r="E591">
        <v>0</v>
      </c>
      <c r="F591">
        <v>10</v>
      </c>
      <c r="T591">
        <v>0</v>
      </c>
      <c r="U591">
        <v>0</v>
      </c>
    </row>
    <row r="592" spans="1:21" x14ac:dyDescent="0.2">
      <c r="A592">
        <v>2158</v>
      </c>
      <c r="B592" t="s">
        <v>17</v>
      </c>
      <c r="C592">
        <v>73</v>
      </c>
      <c r="D592" t="s">
        <v>16</v>
      </c>
      <c r="E592">
        <v>1</v>
      </c>
      <c r="T592">
        <v>0</v>
      </c>
      <c r="U592">
        <v>0</v>
      </c>
    </row>
    <row r="593" spans="1:21" x14ac:dyDescent="0.2">
      <c r="A593">
        <v>2165</v>
      </c>
      <c r="B593" t="s">
        <v>17</v>
      </c>
      <c r="C593">
        <v>73</v>
      </c>
      <c r="D593" t="s">
        <v>16</v>
      </c>
      <c r="E593">
        <v>1</v>
      </c>
      <c r="F593">
        <v>15</v>
      </c>
      <c r="T593">
        <v>0</v>
      </c>
      <c r="U593">
        <v>0</v>
      </c>
    </row>
    <row r="594" spans="1:21" x14ac:dyDescent="0.2">
      <c r="A594">
        <v>2174</v>
      </c>
      <c r="B594" t="s">
        <v>17</v>
      </c>
      <c r="C594">
        <v>62</v>
      </c>
      <c r="D594" t="s">
        <v>18</v>
      </c>
      <c r="E594">
        <v>1</v>
      </c>
      <c r="F594">
        <v>11</v>
      </c>
      <c r="T594">
        <v>0</v>
      </c>
      <c r="U594">
        <v>0</v>
      </c>
    </row>
    <row r="595" spans="1:21" x14ac:dyDescent="0.2">
      <c r="A595">
        <v>2183</v>
      </c>
      <c r="B595" t="s">
        <v>17</v>
      </c>
      <c r="C595">
        <v>80</v>
      </c>
      <c r="D595" t="s">
        <v>16</v>
      </c>
      <c r="E595">
        <v>2</v>
      </c>
      <c r="F595">
        <v>8</v>
      </c>
      <c r="T595">
        <v>0</v>
      </c>
      <c r="U595">
        <v>0</v>
      </c>
    </row>
    <row r="596" spans="1:21" x14ac:dyDescent="0.2">
      <c r="A596">
        <v>2184</v>
      </c>
      <c r="B596" t="s">
        <v>17</v>
      </c>
      <c r="C596">
        <v>69</v>
      </c>
      <c r="D596" t="s">
        <v>18</v>
      </c>
      <c r="E596">
        <v>2</v>
      </c>
      <c r="F596">
        <v>11</v>
      </c>
      <c r="T596">
        <v>0</v>
      </c>
      <c r="U596">
        <v>0</v>
      </c>
    </row>
    <row r="597" spans="1:21" x14ac:dyDescent="0.2">
      <c r="A597">
        <v>2186</v>
      </c>
      <c r="B597" t="s">
        <v>17</v>
      </c>
      <c r="C597">
        <v>70</v>
      </c>
      <c r="D597" t="s">
        <v>18</v>
      </c>
      <c r="E597">
        <v>0</v>
      </c>
      <c r="T597">
        <v>0</v>
      </c>
      <c r="U597">
        <v>0</v>
      </c>
    </row>
    <row r="598" spans="1:21" x14ac:dyDescent="0.2">
      <c r="A598">
        <v>2192</v>
      </c>
      <c r="B598" t="s">
        <v>17</v>
      </c>
      <c r="C598">
        <v>76</v>
      </c>
      <c r="D598" t="s">
        <v>18</v>
      </c>
      <c r="E598">
        <v>2</v>
      </c>
      <c r="F598">
        <v>9</v>
      </c>
      <c r="T598">
        <v>0</v>
      </c>
      <c r="U598">
        <v>0</v>
      </c>
    </row>
    <row r="599" spans="1:21" x14ac:dyDescent="0.2">
      <c r="A599">
        <v>2193</v>
      </c>
      <c r="B599" t="s">
        <v>17</v>
      </c>
      <c r="C599">
        <v>59</v>
      </c>
      <c r="D599" t="s">
        <v>18</v>
      </c>
      <c r="E599">
        <v>2</v>
      </c>
      <c r="F599">
        <v>15</v>
      </c>
      <c r="T599">
        <v>0</v>
      </c>
      <c r="U599">
        <v>0</v>
      </c>
    </row>
    <row r="600" spans="1:21" x14ac:dyDescent="0.2">
      <c r="A600">
        <v>2197</v>
      </c>
      <c r="B600" t="s">
        <v>17</v>
      </c>
      <c r="C600">
        <v>77</v>
      </c>
      <c r="D600" t="s">
        <v>18</v>
      </c>
      <c r="E600">
        <v>1</v>
      </c>
      <c r="F600">
        <v>10</v>
      </c>
      <c r="T600">
        <v>0</v>
      </c>
      <c r="U600">
        <v>0</v>
      </c>
    </row>
    <row r="601" spans="1:21" x14ac:dyDescent="0.2">
      <c r="A601">
        <v>2227</v>
      </c>
      <c r="B601" t="s">
        <v>17</v>
      </c>
      <c r="C601">
        <v>78</v>
      </c>
      <c r="D601" t="s">
        <v>16</v>
      </c>
      <c r="E601">
        <v>0</v>
      </c>
      <c r="T601">
        <v>0</v>
      </c>
      <c r="U601">
        <v>0</v>
      </c>
    </row>
    <row r="602" spans="1:21" x14ac:dyDescent="0.2">
      <c r="A602">
        <v>2228</v>
      </c>
      <c r="B602" t="s">
        <v>17</v>
      </c>
      <c r="C602">
        <v>79</v>
      </c>
      <c r="D602" t="s">
        <v>18</v>
      </c>
      <c r="E602">
        <v>1</v>
      </c>
      <c r="F602">
        <v>10</v>
      </c>
      <c r="T602">
        <v>0</v>
      </c>
      <c r="U602">
        <v>0</v>
      </c>
    </row>
    <row r="603" spans="1:21" x14ac:dyDescent="0.2">
      <c r="A603">
        <v>2229</v>
      </c>
      <c r="B603" t="s">
        <v>17</v>
      </c>
      <c r="C603">
        <v>76</v>
      </c>
      <c r="D603" t="s">
        <v>16</v>
      </c>
      <c r="E603">
        <v>0</v>
      </c>
      <c r="F603">
        <v>11</v>
      </c>
      <c r="T603">
        <v>0</v>
      </c>
      <c r="U603">
        <v>0</v>
      </c>
    </row>
    <row r="604" spans="1:21" x14ac:dyDescent="0.2">
      <c r="A604">
        <v>2237</v>
      </c>
      <c r="B604" t="s">
        <v>17</v>
      </c>
      <c r="C604">
        <v>67</v>
      </c>
      <c r="D604" t="s">
        <v>18</v>
      </c>
      <c r="E604">
        <v>0</v>
      </c>
      <c r="F604">
        <v>10</v>
      </c>
      <c r="T604">
        <v>0</v>
      </c>
      <c r="U604">
        <v>0</v>
      </c>
    </row>
    <row r="605" spans="1:21" x14ac:dyDescent="0.2">
      <c r="A605">
        <v>2246</v>
      </c>
      <c r="B605" t="s">
        <v>17</v>
      </c>
      <c r="C605">
        <v>81</v>
      </c>
      <c r="D605" t="s">
        <v>18</v>
      </c>
      <c r="E605">
        <v>1</v>
      </c>
      <c r="T605">
        <v>0</v>
      </c>
      <c r="U605">
        <v>0</v>
      </c>
    </row>
    <row r="606" spans="1:21" x14ac:dyDescent="0.2">
      <c r="A606">
        <v>2252</v>
      </c>
      <c r="B606" t="s">
        <v>17</v>
      </c>
      <c r="C606">
        <v>89</v>
      </c>
      <c r="D606" t="s">
        <v>18</v>
      </c>
      <c r="E606">
        <v>2</v>
      </c>
      <c r="F606">
        <v>15</v>
      </c>
      <c r="T606">
        <v>0</v>
      </c>
      <c r="U606">
        <v>0</v>
      </c>
    </row>
    <row r="607" spans="1:21" x14ac:dyDescent="0.2">
      <c r="A607">
        <v>2277</v>
      </c>
      <c r="B607" t="s">
        <v>17</v>
      </c>
      <c r="C607">
        <v>65</v>
      </c>
      <c r="D607" t="s">
        <v>18</v>
      </c>
      <c r="E607">
        <v>0</v>
      </c>
      <c r="F607">
        <v>11</v>
      </c>
      <c r="T607">
        <v>0</v>
      </c>
      <c r="U607">
        <v>0</v>
      </c>
    </row>
    <row r="608" spans="1:21" x14ac:dyDescent="0.2">
      <c r="A608">
        <v>2278</v>
      </c>
      <c r="B608" t="s">
        <v>17</v>
      </c>
      <c r="C608">
        <v>82</v>
      </c>
      <c r="D608" t="s">
        <v>18</v>
      </c>
      <c r="E608">
        <v>1</v>
      </c>
      <c r="F608">
        <v>17</v>
      </c>
      <c r="T608">
        <v>0</v>
      </c>
      <c r="U608">
        <v>0</v>
      </c>
    </row>
    <row r="609" spans="1:21" x14ac:dyDescent="0.2">
      <c r="A609">
        <v>2279</v>
      </c>
      <c r="B609" t="s">
        <v>17</v>
      </c>
      <c r="C609">
        <v>79</v>
      </c>
      <c r="D609" t="s">
        <v>16</v>
      </c>
      <c r="E609">
        <v>1</v>
      </c>
      <c r="F609">
        <v>15</v>
      </c>
      <c r="T609">
        <v>0</v>
      </c>
      <c r="U609">
        <v>0</v>
      </c>
    </row>
    <row r="610" spans="1:21" x14ac:dyDescent="0.2">
      <c r="A610">
        <v>2289</v>
      </c>
      <c r="B610" t="s">
        <v>17</v>
      </c>
      <c r="C610">
        <v>75</v>
      </c>
      <c r="D610" t="s">
        <v>18</v>
      </c>
      <c r="E610">
        <v>0</v>
      </c>
      <c r="F610">
        <v>16</v>
      </c>
      <c r="T610">
        <v>0</v>
      </c>
      <c r="U610">
        <v>0</v>
      </c>
    </row>
    <row r="611" spans="1:21" x14ac:dyDescent="0.2">
      <c r="A611">
        <v>2297</v>
      </c>
      <c r="B611" t="s">
        <v>17</v>
      </c>
      <c r="C611">
        <v>72</v>
      </c>
      <c r="D611" t="s">
        <v>16</v>
      </c>
      <c r="E611">
        <v>0</v>
      </c>
      <c r="F611">
        <v>11</v>
      </c>
      <c r="T611">
        <v>0</v>
      </c>
      <c r="U611">
        <v>0</v>
      </c>
    </row>
    <row r="612" spans="1:21" x14ac:dyDescent="0.2">
      <c r="A612">
        <v>2298</v>
      </c>
      <c r="B612" t="s">
        <v>17</v>
      </c>
      <c r="C612">
        <v>84</v>
      </c>
      <c r="D612" t="s">
        <v>16</v>
      </c>
      <c r="E612">
        <v>1</v>
      </c>
      <c r="F612">
        <v>15</v>
      </c>
      <c r="T612">
        <v>0</v>
      </c>
      <c r="U612">
        <v>0</v>
      </c>
    </row>
    <row r="613" spans="1:21" x14ac:dyDescent="0.2">
      <c r="A613">
        <v>2330</v>
      </c>
      <c r="B613" t="s">
        <v>17</v>
      </c>
      <c r="C613">
        <v>81</v>
      </c>
      <c r="D613" t="s">
        <v>18</v>
      </c>
      <c r="E613">
        <v>1</v>
      </c>
      <c r="F613">
        <v>9</v>
      </c>
      <c r="T613">
        <v>0</v>
      </c>
      <c r="U613">
        <v>0</v>
      </c>
    </row>
    <row r="614" spans="1:21" x14ac:dyDescent="0.2">
      <c r="A614">
        <v>2351</v>
      </c>
      <c r="B614" t="s">
        <v>17</v>
      </c>
      <c r="C614">
        <v>69</v>
      </c>
      <c r="D614" t="s">
        <v>18</v>
      </c>
      <c r="E614">
        <v>1</v>
      </c>
      <c r="F614">
        <v>11</v>
      </c>
      <c r="T614">
        <v>0</v>
      </c>
      <c r="U614">
        <v>0</v>
      </c>
    </row>
    <row r="615" spans="1:21" x14ac:dyDescent="0.2">
      <c r="A615">
        <v>2364</v>
      </c>
      <c r="B615" t="s">
        <v>17</v>
      </c>
      <c r="C615">
        <v>71</v>
      </c>
      <c r="D615" t="s">
        <v>18</v>
      </c>
      <c r="E615">
        <v>2</v>
      </c>
      <c r="F615">
        <v>11</v>
      </c>
      <c r="T615">
        <v>0</v>
      </c>
      <c r="U615">
        <v>0</v>
      </c>
    </row>
    <row r="616" spans="1:21" x14ac:dyDescent="0.2">
      <c r="A616">
        <v>2365</v>
      </c>
      <c r="B616" t="s">
        <v>17</v>
      </c>
      <c r="C616">
        <v>81</v>
      </c>
      <c r="D616" t="s">
        <v>18</v>
      </c>
      <c r="E616">
        <v>1</v>
      </c>
      <c r="F616">
        <v>12</v>
      </c>
      <c r="T616">
        <v>0</v>
      </c>
      <c r="U616">
        <v>0</v>
      </c>
    </row>
    <row r="617" spans="1:21" x14ac:dyDescent="0.2">
      <c r="A617">
        <v>2370</v>
      </c>
      <c r="B617" t="s">
        <v>17</v>
      </c>
      <c r="C617">
        <v>73</v>
      </c>
      <c r="D617" t="s">
        <v>18</v>
      </c>
      <c r="E617">
        <v>1</v>
      </c>
      <c r="T617">
        <v>0</v>
      </c>
      <c r="U617">
        <v>0</v>
      </c>
    </row>
    <row r="618" spans="1:21" x14ac:dyDescent="0.2">
      <c r="A618">
        <v>2372</v>
      </c>
      <c r="B618" t="s">
        <v>17</v>
      </c>
      <c r="C618">
        <v>63</v>
      </c>
      <c r="D618" t="s">
        <v>18</v>
      </c>
      <c r="E618">
        <v>2</v>
      </c>
      <c r="F618">
        <v>12</v>
      </c>
      <c r="T618">
        <v>0</v>
      </c>
      <c r="U618">
        <v>0</v>
      </c>
    </row>
    <row r="619" spans="1:21" x14ac:dyDescent="0.2">
      <c r="A619">
        <v>2380</v>
      </c>
      <c r="B619" t="s">
        <v>17</v>
      </c>
      <c r="C619">
        <v>78</v>
      </c>
      <c r="D619" t="s">
        <v>18</v>
      </c>
      <c r="E619">
        <v>1</v>
      </c>
      <c r="F619">
        <v>16</v>
      </c>
      <c r="T619">
        <v>0</v>
      </c>
      <c r="U619">
        <v>0</v>
      </c>
    </row>
    <row r="620" spans="1:21" x14ac:dyDescent="0.2">
      <c r="A620">
        <v>2383</v>
      </c>
      <c r="B620" t="s">
        <v>17</v>
      </c>
      <c r="C620">
        <v>78</v>
      </c>
      <c r="D620" t="s">
        <v>16</v>
      </c>
      <c r="E620">
        <v>1</v>
      </c>
      <c r="F620">
        <v>11</v>
      </c>
      <c r="T620">
        <v>0</v>
      </c>
      <c r="U620">
        <v>0</v>
      </c>
    </row>
    <row r="621" spans="1:21" x14ac:dyDescent="0.2">
      <c r="A621">
        <v>2389</v>
      </c>
      <c r="B621" t="s">
        <v>17</v>
      </c>
      <c r="C621">
        <v>76</v>
      </c>
      <c r="D621" t="s">
        <v>16</v>
      </c>
      <c r="E621">
        <v>0</v>
      </c>
      <c r="F621">
        <v>11</v>
      </c>
      <c r="T621">
        <v>0</v>
      </c>
      <c r="U621">
        <v>0</v>
      </c>
    </row>
    <row r="622" spans="1:21" x14ac:dyDescent="0.2">
      <c r="A622">
        <v>2390</v>
      </c>
      <c r="B622" t="s">
        <v>17</v>
      </c>
      <c r="C622">
        <v>68</v>
      </c>
      <c r="D622" t="s">
        <v>16</v>
      </c>
      <c r="E622">
        <v>1</v>
      </c>
      <c r="F622">
        <v>11</v>
      </c>
      <c r="T622">
        <v>0</v>
      </c>
      <c r="U622">
        <v>0</v>
      </c>
    </row>
    <row r="623" spans="1:21" x14ac:dyDescent="0.2">
      <c r="A623">
        <v>2399</v>
      </c>
      <c r="B623" t="s">
        <v>17</v>
      </c>
      <c r="C623">
        <v>83</v>
      </c>
      <c r="D623" t="s">
        <v>16</v>
      </c>
      <c r="E623">
        <v>0</v>
      </c>
      <c r="F623">
        <v>16</v>
      </c>
      <c r="T623">
        <v>0</v>
      </c>
      <c r="U623">
        <v>0</v>
      </c>
    </row>
    <row r="624" spans="1:21" x14ac:dyDescent="0.2">
      <c r="A624">
        <v>2416</v>
      </c>
      <c r="B624" t="s">
        <v>17</v>
      </c>
      <c r="C624">
        <v>76</v>
      </c>
      <c r="D624" t="s">
        <v>16</v>
      </c>
      <c r="E624">
        <v>1</v>
      </c>
      <c r="F624">
        <v>11</v>
      </c>
      <c r="T624">
        <v>0</v>
      </c>
      <c r="U624">
        <v>0</v>
      </c>
    </row>
    <row r="625" spans="1:21" x14ac:dyDescent="0.2">
      <c r="A625">
        <v>2418</v>
      </c>
      <c r="B625" t="s">
        <v>17</v>
      </c>
      <c r="C625">
        <v>75</v>
      </c>
      <c r="D625" t="s">
        <v>16</v>
      </c>
      <c r="E625">
        <v>2</v>
      </c>
      <c r="F625">
        <v>10</v>
      </c>
      <c r="T625">
        <v>0</v>
      </c>
      <c r="U625">
        <v>0</v>
      </c>
    </row>
    <row r="626" spans="1:21" x14ac:dyDescent="0.2">
      <c r="A626">
        <v>2424</v>
      </c>
      <c r="B626" t="s">
        <v>17</v>
      </c>
      <c r="C626">
        <v>81</v>
      </c>
      <c r="D626" t="s">
        <v>16</v>
      </c>
      <c r="E626">
        <v>1</v>
      </c>
      <c r="F626">
        <v>15</v>
      </c>
      <c r="T626">
        <v>0</v>
      </c>
      <c r="U626">
        <v>0</v>
      </c>
    </row>
    <row r="627" spans="1:21" x14ac:dyDescent="0.2">
      <c r="A627">
        <v>2426</v>
      </c>
      <c r="B627" t="s">
        <v>17</v>
      </c>
      <c r="C627">
        <v>65</v>
      </c>
      <c r="D627" t="s">
        <v>16</v>
      </c>
      <c r="E627">
        <v>0</v>
      </c>
      <c r="F627">
        <v>11</v>
      </c>
      <c r="T627">
        <v>0</v>
      </c>
      <c r="U627">
        <v>0</v>
      </c>
    </row>
    <row r="628" spans="1:21" x14ac:dyDescent="0.2">
      <c r="A628">
        <v>2427</v>
      </c>
      <c r="B628" t="s">
        <v>17</v>
      </c>
      <c r="C628">
        <v>78</v>
      </c>
      <c r="D628" t="s">
        <v>16</v>
      </c>
      <c r="E628">
        <v>1</v>
      </c>
      <c r="F628">
        <v>6</v>
      </c>
      <c r="T628">
        <v>0</v>
      </c>
      <c r="U628">
        <v>2</v>
      </c>
    </row>
    <row r="629" spans="1:21" x14ac:dyDescent="0.2">
      <c r="A629">
        <v>2435</v>
      </c>
      <c r="B629" t="s">
        <v>17</v>
      </c>
      <c r="C629">
        <v>67</v>
      </c>
      <c r="D629" t="s">
        <v>16</v>
      </c>
      <c r="E629">
        <v>1</v>
      </c>
      <c r="F629">
        <v>16</v>
      </c>
      <c r="T629">
        <v>0</v>
      </c>
      <c r="U629">
        <v>0</v>
      </c>
    </row>
    <row r="630" spans="1:21" x14ac:dyDescent="0.2">
      <c r="A630">
        <v>2444</v>
      </c>
      <c r="B630" t="s">
        <v>17</v>
      </c>
      <c r="C630">
        <v>68</v>
      </c>
      <c r="D630" t="s">
        <v>18</v>
      </c>
      <c r="E630">
        <v>1</v>
      </c>
      <c r="F630">
        <v>12</v>
      </c>
      <c r="T630">
        <v>0</v>
      </c>
      <c r="U630">
        <v>0</v>
      </c>
    </row>
    <row r="631" spans="1:21" x14ac:dyDescent="0.2">
      <c r="A631">
        <v>2447</v>
      </c>
      <c r="B631" t="s">
        <v>17</v>
      </c>
      <c r="C631">
        <v>72</v>
      </c>
      <c r="D631" t="s">
        <v>18</v>
      </c>
      <c r="E631">
        <v>1</v>
      </c>
      <c r="F631">
        <v>9</v>
      </c>
      <c r="T631">
        <v>0</v>
      </c>
      <c r="U631">
        <v>0</v>
      </c>
    </row>
    <row r="632" spans="1:21" x14ac:dyDescent="0.2">
      <c r="A632">
        <v>2451</v>
      </c>
      <c r="B632" t="s">
        <v>17</v>
      </c>
      <c r="C632">
        <v>78</v>
      </c>
      <c r="D632" t="s">
        <v>18</v>
      </c>
      <c r="E632">
        <v>0</v>
      </c>
      <c r="F632">
        <v>12</v>
      </c>
      <c r="T632">
        <v>0</v>
      </c>
      <c r="U632">
        <v>0</v>
      </c>
    </row>
    <row r="633" spans="1:21" x14ac:dyDescent="0.2">
      <c r="A633">
        <v>2464</v>
      </c>
      <c r="B633" t="s">
        <v>17</v>
      </c>
      <c r="C633">
        <v>68</v>
      </c>
      <c r="D633" t="s">
        <v>16</v>
      </c>
      <c r="E633">
        <v>1</v>
      </c>
      <c r="T633">
        <v>0</v>
      </c>
      <c r="U633">
        <v>0</v>
      </c>
    </row>
    <row r="634" spans="1:21" x14ac:dyDescent="0.2">
      <c r="A634">
        <v>2474</v>
      </c>
      <c r="B634" t="s">
        <v>17</v>
      </c>
      <c r="C634">
        <v>85</v>
      </c>
      <c r="D634" t="s">
        <v>18</v>
      </c>
      <c r="E634">
        <v>0</v>
      </c>
      <c r="F634">
        <v>11</v>
      </c>
      <c r="T634">
        <v>0</v>
      </c>
      <c r="U634">
        <v>0</v>
      </c>
    </row>
    <row r="635" spans="1:21" x14ac:dyDescent="0.2">
      <c r="A635">
        <v>2475</v>
      </c>
      <c r="B635" t="s">
        <v>17</v>
      </c>
      <c r="C635">
        <v>62</v>
      </c>
      <c r="D635" t="s">
        <v>18</v>
      </c>
      <c r="E635">
        <v>0</v>
      </c>
      <c r="F635">
        <v>11</v>
      </c>
      <c r="T635">
        <v>0</v>
      </c>
      <c r="U635">
        <v>0</v>
      </c>
    </row>
    <row r="636" spans="1:21" x14ac:dyDescent="0.2">
      <c r="A636">
        <v>2482</v>
      </c>
      <c r="B636" t="s">
        <v>17</v>
      </c>
      <c r="C636">
        <v>73</v>
      </c>
      <c r="D636" t="s">
        <v>18</v>
      </c>
      <c r="E636">
        <v>0</v>
      </c>
      <c r="F636">
        <v>10</v>
      </c>
      <c r="T636">
        <v>0</v>
      </c>
      <c r="U636">
        <v>0</v>
      </c>
    </row>
    <row r="637" spans="1:21" x14ac:dyDescent="0.2">
      <c r="A637">
        <v>2484</v>
      </c>
      <c r="B637" t="s">
        <v>17</v>
      </c>
      <c r="C637">
        <v>76</v>
      </c>
      <c r="D637" t="s">
        <v>18</v>
      </c>
      <c r="E637">
        <v>1</v>
      </c>
      <c r="F637">
        <v>19</v>
      </c>
      <c r="T637">
        <v>0</v>
      </c>
      <c r="U637">
        <v>0</v>
      </c>
    </row>
    <row r="638" spans="1:21" x14ac:dyDescent="0.2">
      <c r="A638">
        <v>2485</v>
      </c>
      <c r="B638" t="s">
        <v>17</v>
      </c>
      <c r="C638">
        <v>79</v>
      </c>
      <c r="D638" t="s">
        <v>16</v>
      </c>
      <c r="E638">
        <v>1</v>
      </c>
      <c r="F638">
        <v>12</v>
      </c>
      <c r="T638">
        <v>0</v>
      </c>
      <c r="U638">
        <v>0</v>
      </c>
    </row>
    <row r="639" spans="1:21" x14ac:dyDescent="0.2">
      <c r="A639">
        <v>2486</v>
      </c>
      <c r="B639" t="s">
        <v>17</v>
      </c>
      <c r="C639">
        <v>76</v>
      </c>
      <c r="D639" t="s">
        <v>16</v>
      </c>
      <c r="E639">
        <v>0</v>
      </c>
      <c r="F639">
        <v>16</v>
      </c>
      <c r="T639">
        <v>0</v>
      </c>
      <c r="U639">
        <v>0</v>
      </c>
    </row>
    <row r="640" spans="1:21" x14ac:dyDescent="0.2">
      <c r="A640">
        <v>2493</v>
      </c>
      <c r="B640" t="s">
        <v>17</v>
      </c>
      <c r="C640">
        <v>64</v>
      </c>
      <c r="D640" t="s">
        <v>16</v>
      </c>
      <c r="E640">
        <v>1</v>
      </c>
      <c r="F640">
        <v>11</v>
      </c>
      <c r="T640">
        <v>0</v>
      </c>
      <c r="U640">
        <v>2</v>
      </c>
    </row>
    <row r="641" spans="1:21" x14ac:dyDescent="0.2">
      <c r="A641">
        <v>2525</v>
      </c>
      <c r="B641" t="s">
        <v>17</v>
      </c>
      <c r="C641">
        <v>81</v>
      </c>
      <c r="D641" t="s">
        <v>18</v>
      </c>
      <c r="E641">
        <v>1</v>
      </c>
      <c r="F641">
        <v>11</v>
      </c>
      <c r="T641">
        <v>0</v>
      </c>
      <c r="U641">
        <v>0</v>
      </c>
    </row>
    <row r="642" spans="1:21" x14ac:dyDescent="0.2">
      <c r="A642">
        <v>2526</v>
      </c>
      <c r="B642" t="s">
        <v>17</v>
      </c>
      <c r="C642">
        <v>74</v>
      </c>
      <c r="D642" t="s">
        <v>18</v>
      </c>
      <c r="E642">
        <v>2</v>
      </c>
      <c r="F642">
        <v>12</v>
      </c>
      <c r="T642">
        <v>0</v>
      </c>
      <c r="U642">
        <v>0</v>
      </c>
    </row>
    <row r="643" spans="1:21" x14ac:dyDescent="0.2">
      <c r="A643">
        <v>2538</v>
      </c>
      <c r="B643" t="s">
        <v>17</v>
      </c>
      <c r="C643">
        <v>60</v>
      </c>
      <c r="D643" t="s">
        <v>16</v>
      </c>
      <c r="E643">
        <v>0</v>
      </c>
      <c r="F643">
        <v>10</v>
      </c>
      <c r="T643">
        <v>0</v>
      </c>
      <c r="U643">
        <v>0</v>
      </c>
    </row>
    <row r="644" spans="1:21" x14ac:dyDescent="0.2">
      <c r="A644">
        <v>2543</v>
      </c>
      <c r="B644" t="s">
        <v>17</v>
      </c>
      <c r="C644">
        <v>77</v>
      </c>
      <c r="D644" t="s">
        <v>16</v>
      </c>
      <c r="E644">
        <v>2</v>
      </c>
      <c r="F644">
        <v>11</v>
      </c>
      <c r="T644">
        <v>0</v>
      </c>
      <c r="U644">
        <v>0</v>
      </c>
    </row>
    <row r="645" spans="1:21" x14ac:dyDescent="0.2">
      <c r="A645">
        <v>2544</v>
      </c>
      <c r="B645" t="s">
        <v>17</v>
      </c>
      <c r="C645">
        <v>81</v>
      </c>
      <c r="D645" t="s">
        <v>18</v>
      </c>
      <c r="E645">
        <v>1</v>
      </c>
      <c r="F645">
        <v>9</v>
      </c>
      <c r="T645">
        <v>0</v>
      </c>
      <c r="U645">
        <v>0</v>
      </c>
    </row>
    <row r="646" spans="1:21" x14ac:dyDescent="0.2">
      <c r="A646">
        <v>2556</v>
      </c>
      <c r="B646" t="s">
        <v>17</v>
      </c>
      <c r="C646">
        <v>71</v>
      </c>
      <c r="D646" t="s">
        <v>16</v>
      </c>
      <c r="E646">
        <v>0</v>
      </c>
      <c r="F646">
        <v>10</v>
      </c>
      <c r="T646">
        <v>0</v>
      </c>
      <c r="U646">
        <v>0</v>
      </c>
    </row>
    <row r="647" spans="1:21" x14ac:dyDescent="0.2">
      <c r="A647">
        <v>2714</v>
      </c>
      <c r="B647" t="s">
        <v>17</v>
      </c>
      <c r="C647">
        <v>64</v>
      </c>
      <c r="D647" t="s">
        <v>18</v>
      </c>
      <c r="E647">
        <v>0</v>
      </c>
      <c r="F647">
        <v>10</v>
      </c>
      <c r="T647">
        <v>0</v>
      </c>
      <c r="U647">
        <v>2</v>
      </c>
    </row>
    <row r="648" spans="1:21" x14ac:dyDescent="0.2">
      <c r="A648">
        <v>2765</v>
      </c>
      <c r="B648" t="s">
        <v>17</v>
      </c>
      <c r="C648">
        <v>66</v>
      </c>
      <c r="D648" t="s">
        <v>16</v>
      </c>
      <c r="E648">
        <v>0</v>
      </c>
      <c r="F648">
        <v>17</v>
      </c>
      <c r="T648">
        <v>0</v>
      </c>
      <c r="U648">
        <v>0</v>
      </c>
    </row>
    <row r="649" spans="1:21" x14ac:dyDescent="0.2">
      <c r="A649">
        <v>2838</v>
      </c>
      <c r="B649" t="s">
        <v>17</v>
      </c>
      <c r="C649">
        <v>64</v>
      </c>
      <c r="D649" t="s">
        <v>18</v>
      </c>
      <c r="E649">
        <v>0</v>
      </c>
      <c r="T649">
        <v>0</v>
      </c>
      <c r="U649">
        <v>1</v>
      </c>
    </row>
    <row r="650" spans="1:21" x14ac:dyDescent="0.2">
      <c r="A650">
        <v>530</v>
      </c>
      <c r="B650" t="s">
        <v>15</v>
      </c>
      <c r="C650">
        <v>75</v>
      </c>
      <c r="D650" t="s">
        <v>16</v>
      </c>
      <c r="E650">
        <v>0</v>
      </c>
      <c r="F650">
        <v>8</v>
      </c>
      <c r="G650" t="s">
        <v>6</v>
      </c>
      <c r="H650" t="s">
        <v>7</v>
      </c>
      <c r="I650" t="s">
        <v>8</v>
      </c>
      <c r="J650" t="s">
        <v>9</v>
      </c>
      <c r="K650" t="s">
        <v>10</v>
      </c>
      <c r="L650" t="s">
        <v>11</v>
      </c>
      <c r="M650" t="s">
        <v>52</v>
      </c>
      <c r="N650" t="s">
        <v>50</v>
      </c>
      <c r="O650" t="s">
        <v>12</v>
      </c>
      <c r="P650" t="s">
        <v>51</v>
      </c>
      <c r="Q650" t="s">
        <v>54</v>
      </c>
      <c r="R650" t="s">
        <v>55</v>
      </c>
      <c r="S650" t="s">
        <v>53</v>
      </c>
      <c r="T650">
        <v>13</v>
      </c>
      <c r="U650">
        <v>22</v>
      </c>
    </row>
    <row r="651" spans="1:21" x14ac:dyDescent="0.2">
      <c r="A651">
        <v>801</v>
      </c>
      <c r="B651" t="s">
        <v>15</v>
      </c>
      <c r="C651">
        <v>93</v>
      </c>
      <c r="D651" t="s">
        <v>18</v>
      </c>
      <c r="E651">
        <v>1</v>
      </c>
      <c r="H651" t="s">
        <v>7</v>
      </c>
      <c r="M651" t="s">
        <v>52</v>
      </c>
      <c r="N651" t="s">
        <v>50</v>
      </c>
      <c r="O651" t="s">
        <v>12</v>
      </c>
      <c r="P651" t="s">
        <v>51</v>
      </c>
      <c r="Q651" t="s">
        <v>54</v>
      </c>
      <c r="R651" t="s">
        <v>55</v>
      </c>
      <c r="T651">
        <v>7</v>
      </c>
      <c r="U651">
        <v>8</v>
      </c>
    </row>
    <row r="652" spans="1:21" x14ac:dyDescent="0.2">
      <c r="A652">
        <v>105</v>
      </c>
      <c r="B652" t="s">
        <v>15</v>
      </c>
      <c r="C652">
        <v>79</v>
      </c>
      <c r="D652" t="s">
        <v>16</v>
      </c>
      <c r="E652">
        <v>0</v>
      </c>
      <c r="F652">
        <v>15</v>
      </c>
      <c r="G652" t="s">
        <v>6</v>
      </c>
      <c r="H652" t="s">
        <v>7</v>
      </c>
      <c r="I652" t="s">
        <v>8</v>
      </c>
      <c r="J652" t="s">
        <v>9</v>
      </c>
      <c r="L652" t="s">
        <v>11</v>
      </c>
      <c r="N652" t="s">
        <v>50</v>
      </c>
      <c r="O652" t="s">
        <v>12</v>
      </c>
      <c r="P652" t="s">
        <v>51</v>
      </c>
      <c r="Q652" t="s">
        <v>54</v>
      </c>
      <c r="R652" t="s">
        <v>55</v>
      </c>
      <c r="S652" t="s">
        <v>53</v>
      </c>
      <c r="T652">
        <v>11</v>
      </c>
      <c r="U652">
        <v>19</v>
      </c>
    </row>
    <row r="653" spans="1:21" x14ac:dyDescent="0.2">
      <c r="A653">
        <v>212</v>
      </c>
      <c r="B653" t="s">
        <v>15</v>
      </c>
      <c r="C653">
        <v>87</v>
      </c>
      <c r="D653" t="s">
        <v>18</v>
      </c>
      <c r="E653">
        <v>1</v>
      </c>
      <c r="F653">
        <v>10</v>
      </c>
      <c r="H653" t="s">
        <v>7</v>
      </c>
      <c r="I653" t="s">
        <v>8</v>
      </c>
      <c r="K653" t="s">
        <v>10</v>
      </c>
      <c r="N653" t="s">
        <v>50</v>
      </c>
      <c r="O653" t="s">
        <v>12</v>
      </c>
      <c r="P653" t="s">
        <v>51</v>
      </c>
      <c r="Q653" t="s">
        <v>54</v>
      </c>
      <c r="R653" t="s">
        <v>55</v>
      </c>
      <c r="S653" t="s">
        <v>53</v>
      </c>
      <c r="T653">
        <v>9</v>
      </c>
      <c r="U653">
        <v>12</v>
      </c>
    </row>
    <row r="654" spans="1:21" x14ac:dyDescent="0.2">
      <c r="A654">
        <v>841</v>
      </c>
      <c r="B654" t="s">
        <v>15</v>
      </c>
      <c r="C654">
        <v>86</v>
      </c>
      <c r="D654" t="s">
        <v>18</v>
      </c>
      <c r="E654">
        <v>0</v>
      </c>
      <c r="F654">
        <v>16</v>
      </c>
      <c r="I654" t="s">
        <v>8</v>
      </c>
      <c r="K654" t="s">
        <v>10</v>
      </c>
      <c r="N654" t="s">
        <v>50</v>
      </c>
      <c r="O654" t="s">
        <v>12</v>
      </c>
      <c r="P654" t="s">
        <v>51</v>
      </c>
      <c r="Q654" t="s">
        <v>54</v>
      </c>
      <c r="R654" t="s">
        <v>55</v>
      </c>
      <c r="T654">
        <v>7</v>
      </c>
      <c r="U654">
        <v>9</v>
      </c>
    </row>
    <row r="655" spans="1:21" x14ac:dyDescent="0.2">
      <c r="A655">
        <v>88</v>
      </c>
      <c r="B655" t="s">
        <v>15</v>
      </c>
      <c r="C655">
        <v>84</v>
      </c>
      <c r="D655" t="s">
        <v>18</v>
      </c>
      <c r="E655">
        <v>0</v>
      </c>
      <c r="F655">
        <v>11</v>
      </c>
      <c r="G655" t="s">
        <v>6</v>
      </c>
      <c r="H655" t="s">
        <v>7</v>
      </c>
      <c r="J655" t="s">
        <v>9</v>
      </c>
      <c r="N655" t="s">
        <v>50</v>
      </c>
      <c r="O655" t="s">
        <v>12</v>
      </c>
      <c r="P655" t="s">
        <v>51</v>
      </c>
      <c r="Q655" t="s">
        <v>54</v>
      </c>
      <c r="R655" t="s">
        <v>55</v>
      </c>
      <c r="T655">
        <v>8</v>
      </c>
      <c r="U655">
        <v>10</v>
      </c>
    </row>
    <row r="656" spans="1:21" x14ac:dyDescent="0.2">
      <c r="A656">
        <v>29</v>
      </c>
      <c r="B656" t="s">
        <v>15</v>
      </c>
      <c r="C656">
        <v>96</v>
      </c>
      <c r="D656" t="s">
        <v>18</v>
      </c>
      <c r="E656">
        <v>0</v>
      </c>
      <c r="F656">
        <v>12</v>
      </c>
      <c r="H656" t="s">
        <v>7</v>
      </c>
      <c r="I656" t="s">
        <v>8</v>
      </c>
      <c r="J656" t="s">
        <v>9</v>
      </c>
      <c r="M656" t="s">
        <v>52</v>
      </c>
      <c r="O656" t="s">
        <v>12</v>
      </c>
      <c r="P656" t="s">
        <v>51</v>
      </c>
      <c r="Q656" t="s">
        <v>54</v>
      </c>
      <c r="R656" t="s">
        <v>55</v>
      </c>
      <c r="T656">
        <v>8</v>
      </c>
      <c r="U656">
        <v>13</v>
      </c>
    </row>
    <row r="657" spans="1:21" x14ac:dyDescent="0.2">
      <c r="A657">
        <v>866</v>
      </c>
      <c r="B657" t="s">
        <v>15</v>
      </c>
      <c r="C657">
        <v>87</v>
      </c>
      <c r="D657" t="s">
        <v>18</v>
      </c>
      <c r="E657">
        <v>0</v>
      </c>
      <c r="F657">
        <v>10</v>
      </c>
      <c r="H657" t="s">
        <v>7</v>
      </c>
      <c r="K657" t="s">
        <v>10</v>
      </c>
      <c r="O657" t="s">
        <v>12</v>
      </c>
      <c r="P657" t="s">
        <v>51</v>
      </c>
      <c r="Q657" t="s">
        <v>54</v>
      </c>
      <c r="R657" t="s">
        <v>55</v>
      </c>
      <c r="T657">
        <v>6</v>
      </c>
      <c r="U657">
        <v>9</v>
      </c>
    </row>
    <row r="658" spans="1:21" x14ac:dyDescent="0.2">
      <c r="A658">
        <v>40</v>
      </c>
      <c r="B658" t="s">
        <v>15</v>
      </c>
      <c r="C658">
        <v>98</v>
      </c>
      <c r="D658" t="s">
        <v>18</v>
      </c>
      <c r="E658">
        <v>1</v>
      </c>
      <c r="H658" t="s">
        <v>7</v>
      </c>
      <c r="O658" t="s">
        <v>12</v>
      </c>
      <c r="P658" t="s">
        <v>51</v>
      </c>
      <c r="Q658" t="s">
        <v>54</v>
      </c>
      <c r="R658" t="s">
        <v>55</v>
      </c>
      <c r="T658">
        <v>5</v>
      </c>
      <c r="U658">
        <v>10</v>
      </c>
    </row>
    <row r="659" spans="1:21" x14ac:dyDescent="0.2">
      <c r="A659">
        <v>2234</v>
      </c>
      <c r="B659" t="s">
        <v>15</v>
      </c>
      <c r="C659">
        <v>73</v>
      </c>
      <c r="D659" t="s">
        <v>18</v>
      </c>
      <c r="E659">
        <v>0</v>
      </c>
      <c r="F659">
        <v>14</v>
      </c>
      <c r="H659" t="s">
        <v>7</v>
      </c>
      <c r="O659" t="s">
        <v>12</v>
      </c>
      <c r="P659" t="s">
        <v>51</v>
      </c>
      <c r="Q659" t="s">
        <v>54</v>
      </c>
      <c r="R659" t="s">
        <v>55</v>
      </c>
      <c r="T659">
        <v>5</v>
      </c>
      <c r="U659">
        <v>8</v>
      </c>
    </row>
    <row r="660" spans="1:21" x14ac:dyDescent="0.2">
      <c r="A660">
        <v>1448</v>
      </c>
      <c r="B660" t="s">
        <v>15</v>
      </c>
      <c r="C660">
        <v>77</v>
      </c>
      <c r="D660" t="s">
        <v>18</v>
      </c>
      <c r="E660">
        <v>0</v>
      </c>
      <c r="F660">
        <v>9</v>
      </c>
      <c r="H660" t="s">
        <v>7</v>
      </c>
      <c r="K660" t="s">
        <v>10</v>
      </c>
      <c r="M660" t="s">
        <v>52</v>
      </c>
      <c r="N660" t="s">
        <v>50</v>
      </c>
      <c r="P660" t="s">
        <v>51</v>
      </c>
      <c r="Q660" t="s">
        <v>54</v>
      </c>
      <c r="R660" t="s">
        <v>55</v>
      </c>
      <c r="T660">
        <v>7</v>
      </c>
      <c r="U660">
        <v>11</v>
      </c>
    </row>
    <row r="661" spans="1:21" x14ac:dyDescent="0.2">
      <c r="A661">
        <v>2034</v>
      </c>
      <c r="B661" t="s">
        <v>15</v>
      </c>
      <c r="C661">
        <v>86</v>
      </c>
      <c r="D661" t="s">
        <v>18</v>
      </c>
      <c r="E661">
        <v>0</v>
      </c>
      <c r="F661">
        <v>10</v>
      </c>
      <c r="H661" t="s">
        <v>7</v>
      </c>
      <c r="J661" t="s">
        <v>9</v>
      </c>
      <c r="P661" t="s">
        <v>51</v>
      </c>
      <c r="Q661" t="s">
        <v>54</v>
      </c>
      <c r="R661" t="s">
        <v>55</v>
      </c>
      <c r="T661">
        <v>5</v>
      </c>
      <c r="U661">
        <v>8</v>
      </c>
    </row>
    <row r="662" spans="1:21" x14ac:dyDescent="0.2">
      <c r="A662">
        <v>2012</v>
      </c>
      <c r="B662" t="s">
        <v>15</v>
      </c>
      <c r="C662">
        <v>73</v>
      </c>
      <c r="D662" t="s">
        <v>18</v>
      </c>
      <c r="E662">
        <v>1</v>
      </c>
      <c r="F662">
        <v>14</v>
      </c>
      <c r="G662" t="s">
        <v>6</v>
      </c>
      <c r="H662" t="s">
        <v>7</v>
      </c>
      <c r="J662" t="s">
        <v>9</v>
      </c>
      <c r="N662" t="s">
        <v>50</v>
      </c>
      <c r="O662" t="s">
        <v>12</v>
      </c>
      <c r="Q662" t="s">
        <v>54</v>
      </c>
      <c r="R662" t="s">
        <v>55</v>
      </c>
      <c r="T662">
        <v>7</v>
      </c>
      <c r="U662">
        <v>9</v>
      </c>
    </row>
    <row r="663" spans="1:21" x14ac:dyDescent="0.2">
      <c r="A663">
        <v>681</v>
      </c>
      <c r="B663" t="s">
        <v>15</v>
      </c>
      <c r="C663">
        <v>76</v>
      </c>
      <c r="D663" t="s">
        <v>18</v>
      </c>
      <c r="E663">
        <v>1</v>
      </c>
      <c r="F663">
        <v>8</v>
      </c>
      <c r="G663" t="s">
        <v>6</v>
      </c>
      <c r="H663" t="s">
        <v>7</v>
      </c>
      <c r="N663" t="s">
        <v>50</v>
      </c>
      <c r="O663" t="s">
        <v>12</v>
      </c>
      <c r="Q663" t="s">
        <v>54</v>
      </c>
      <c r="R663" t="s">
        <v>55</v>
      </c>
      <c r="T663">
        <v>6</v>
      </c>
      <c r="U663">
        <v>9</v>
      </c>
    </row>
    <row r="664" spans="1:21" x14ac:dyDescent="0.2">
      <c r="A664">
        <v>817</v>
      </c>
      <c r="B664" t="s">
        <v>15</v>
      </c>
      <c r="C664">
        <v>82</v>
      </c>
      <c r="D664" t="s">
        <v>16</v>
      </c>
      <c r="E664">
        <v>0</v>
      </c>
      <c r="N664" t="s">
        <v>50</v>
      </c>
      <c r="O664" t="s">
        <v>12</v>
      </c>
      <c r="Q664" t="s">
        <v>54</v>
      </c>
      <c r="R664" t="s">
        <v>55</v>
      </c>
      <c r="S664" t="s">
        <v>53</v>
      </c>
      <c r="T664">
        <v>5</v>
      </c>
      <c r="U664">
        <v>6</v>
      </c>
    </row>
    <row r="665" spans="1:21" x14ac:dyDescent="0.2">
      <c r="A665">
        <v>643</v>
      </c>
      <c r="B665" t="s">
        <v>15</v>
      </c>
      <c r="C665">
        <v>85</v>
      </c>
      <c r="D665" t="s">
        <v>18</v>
      </c>
      <c r="E665">
        <v>0</v>
      </c>
      <c r="F665">
        <v>16</v>
      </c>
      <c r="H665" t="s">
        <v>7</v>
      </c>
      <c r="I665" t="s">
        <v>8</v>
      </c>
      <c r="O665" t="s">
        <v>12</v>
      </c>
      <c r="Q665" t="s">
        <v>54</v>
      </c>
      <c r="R665" t="s">
        <v>55</v>
      </c>
      <c r="T665">
        <v>5</v>
      </c>
      <c r="U665">
        <v>9</v>
      </c>
    </row>
    <row r="666" spans="1:21" x14ac:dyDescent="0.2">
      <c r="A666">
        <v>616</v>
      </c>
      <c r="B666" t="s">
        <v>15</v>
      </c>
      <c r="C666">
        <v>86</v>
      </c>
      <c r="D666" t="s">
        <v>18</v>
      </c>
      <c r="E666">
        <v>0</v>
      </c>
      <c r="H666" t="s">
        <v>7</v>
      </c>
      <c r="O666" t="s">
        <v>12</v>
      </c>
      <c r="Q666" t="s">
        <v>54</v>
      </c>
      <c r="R666" t="s">
        <v>55</v>
      </c>
      <c r="T666">
        <v>4</v>
      </c>
      <c r="U666">
        <v>5</v>
      </c>
    </row>
    <row r="667" spans="1:21" x14ac:dyDescent="0.2">
      <c r="A667">
        <v>760</v>
      </c>
      <c r="B667" t="s">
        <v>15</v>
      </c>
      <c r="C667">
        <v>100</v>
      </c>
      <c r="D667" t="s">
        <v>18</v>
      </c>
      <c r="E667">
        <v>0</v>
      </c>
      <c r="F667">
        <v>11</v>
      </c>
      <c r="H667" t="s">
        <v>7</v>
      </c>
      <c r="K667" t="s">
        <v>10</v>
      </c>
      <c r="N667" t="s">
        <v>50</v>
      </c>
      <c r="Q667" t="s">
        <v>54</v>
      </c>
      <c r="R667" t="s">
        <v>55</v>
      </c>
      <c r="T667">
        <v>5</v>
      </c>
      <c r="U667">
        <v>7</v>
      </c>
    </row>
    <row r="668" spans="1:21" x14ac:dyDescent="0.2">
      <c r="A668">
        <v>938</v>
      </c>
      <c r="B668" t="s">
        <v>15</v>
      </c>
      <c r="C668">
        <v>75</v>
      </c>
      <c r="D668" t="s">
        <v>18</v>
      </c>
      <c r="E668">
        <v>0</v>
      </c>
      <c r="J668" t="s">
        <v>9</v>
      </c>
      <c r="N668" t="s">
        <v>50</v>
      </c>
      <c r="Q668" t="s">
        <v>54</v>
      </c>
      <c r="R668" t="s">
        <v>55</v>
      </c>
      <c r="S668" t="s">
        <v>53</v>
      </c>
      <c r="T668">
        <v>5</v>
      </c>
      <c r="U668">
        <v>8</v>
      </c>
    </row>
    <row r="669" spans="1:21" x14ac:dyDescent="0.2">
      <c r="A669">
        <v>301</v>
      </c>
      <c r="B669" t="s">
        <v>15</v>
      </c>
      <c r="C669">
        <v>81</v>
      </c>
      <c r="D669" t="s">
        <v>18</v>
      </c>
      <c r="E669">
        <v>0</v>
      </c>
      <c r="F669">
        <v>9</v>
      </c>
      <c r="H669" t="s">
        <v>7</v>
      </c>
      <c r="N669" t="s">
        <v>50</v>
      </c>
      <c r="Q669" t="s">
        <v>54</v>
      </c>
      <c r="R669" t="s">
        <v>55</v>
      </c>
      <c r="T669">
        <v>4</v>
      </c>
      <c r="U669">
        <v>7</v>
      </c>
    </row>
    <row r="670" spans="1:21" x14ac:dyDescent="0.2">
      <c r="A670">
        <v>692</v>
      </c>
      <c r="B670" t="s">
        <v>15</v>
      </c>
      <c r="C670">
        <v>77</v>
      </c>
      <c r="D670" t="s">
        <v>18</v>
      </c>
      <c r="E670">
        <v>0</v>
      </c>
      <c r="F670">
        <v>19</v>
      </c>
      <c r="H670" t="s">
        <v>7</v>
      </c>
      <c r="I670" t="s">
        <v>8</v>
      </c>
      <c r="Q670" t="s">
        <v>54</v>
      </c>
      <c r="R670" t="s">
        <v>55</v>
      </c>
      <c r="T670">
        <v>4</v>
      </c>
      <c r="U670">
        <v>6</v>
      </c>
    </row>
    <row r="671" spans="1:21" x14ac:dyDescent="0.2">
      <c r="A671">
        <v>1333</v>
      </c>
      <c r="B671" t="s">
        <v>15</v>
      </c>
      <c r="C671">
        <v>93</v>
      </c>
      <c r="D671" t="s">
        <v>18</v>
      </c>
      <c r="E671">
        <v>0</v>
      </c>
      <c r="F671">
        <v>19</v>
      </c>
      <c r="G671" t="s">
        <v>6</v>
      </c>
      <c r="I671" t="s">
        <v>8</v>
      </c>
      <c r="J671" t="s">
        <v>9</v>
      </c>
      <c r="L671" t="s">
        <v>11</v>
      </c>
      <c r="M671" t="s">
        <v>52</v>
      </c>
      <c r="N671" t="s">
        <v>50</v>
      </c>
      <c r="O671" t="s">
        <v>12</v>
      </c>
      <c r="P671" t="s">
        <v>51</v>
      </c>
      <c r="R671" t="s">
        <v>55</v>
      </c>
      <c r="S671" t="s">
        <v>53</v>
      </c>
      <c r="T671">
        <v>10</v>
      </c>
      <c r="U671">
        <v>14</v>
      </c>
    </row>
    <row r="672" spans="1:21" x14ac:dyDescent="0.2">
      <c r="A672">
        <v>235</v>
      </c>
      <c r="B672" t="s">
        <v>15</v>
      </c>
      <c r="C672">
        <v>89</v>
      </c>
      <c r="D672" t="s">
        <v>16</v>
      </c>
      <c r="E672">
        <v>0</v>
      </c>
      <c r="F672">
        <v>15</v>
      </c>
      <c r="I672" t="s">
        <v>8</v>
      </c>
      <c r="M672" t="s">
        <v>52</v>
      </c>
      <c r="N672" t="s">
        <v>50</v>
      </c>
      <c r="O672" t="s">
        <v>12</v>
      </c>
      <c r="P672" t="s">
        <v>51</v>
      </c>
      <c r="R672" t="s">
        <v>55</v>
      </c>
      <c r="T672">
        <v>6</v>
      </c>
      <c r="U672">
        <v>9</v>
      </c>
    </row>
    <row r="673" spans="1:21" x14ac:dyDescent="0.2">
      <c r="A673">
        <v>745</v>
      </c>
      <c r="B673" t="s">
        <v>15</v>
      </c>
      <c r="C673">
        <v>96</v>
      </c>
      <c r="D673" t="s">
        <v>18</v>
      </c>
      <c r="E673">
        <v>0</v>
      </c>
      <c r="H673" t="s">
        <v>7</v>
      </c>
      <c r="I673" t="s">
        <v>8</v>
      </c>
      <c r="K673" t="s">
        <v>10</v>
      </c>
      <c r="N673" t="s">
        <v>50</v>
      </c>
      <c r="O673" t="s">
        <v>12</v>
      </c>
      <c r="P673" t="s">
        <v>51</v>
      </c>
      <c r="R673" t="s">
        <v>55</v>
      </c>
      <c r="T673">
        <v>7</v>
      </c>
      <c r="U673">
        <v>9</v>
      </c>
    </row>
    <row r="674" spans="1:21" x14ac:dyDescent="0.2">
      <c r="A674">
        <v>628</v>
      </c>
      <c r="B674" t="s">
        <v>15</v>
      </c>
      <c r="C674">
        <v>87</v>
      </c>
      <c r="D674" t="s">
        <v>18</v>
      </c>
      <c r="E674">
        <v>1</v>
      </c>
      <c r="F674">
        <v>15</v>
      </c>
      <c r="G674" t="s">
        <v>6</v>
      </c>
      <c r="H674" t="s">
        <v>7</v>
      </c>
      <c r="K674" t="s">
        <v>10</v>
      </c>
      <c r="N674" t="s">
        <v>50</v>
      </c>
      <c r="O674" t="s">
        <v>12</v>
      </c>
      <c r="P674" t="s">
        <v>51</v>
      </c>
      <c r="R674" t="s">
        <v>55</v>
      </c>
      <c r="T674">
        <v>7</v>
      </c>
      <c r="U674">
        <v>10</v>
      </c>
    </row>
    <row r="675" spans="1:21" x14ac:dyDescent="0.2">
      <c r="A675">
        <v>534</v>
      </c>
      <c r="B675" t="s">
        <v>15</v>
      </c>
      <c r="C675">
        <v>83</v>
      </c>
      <c r="D675" t="s">
        <v>18</v>
      </c>
      <c r="E675">
        <v>0</v>
      </c>
      <c r="F675">
        <v>10</v>
      </c>
      <c r="G675" t="s">
        <v>6</v>
      </c>
      <c r="H675" t="s">
        <v>7</v>
      </c>
      <c r="I675" t="s">
        <v>8</v>
      </c>
      <c r="J675" t="s">
        <v>9</v>
      </c>
      <c r="N675" t="s">
        <v>50</v>
      </c>
      <c r="O675" t="s">
        <v>12</v>
      </c>
      <c r="P675" t="s">
        <v>51</v>
      </c>
      <c r="R675" t="s">
        <v>55</v>
      </c>
      <c r="T675">
        <v>8</v>
      </c>
      <c r="U675">
        <v>10</v>
      </c>
    </row>
    <row r="676" spans="1:21" x14ac:dyDescent="0.2">
      <c r="A676">
        <v>78</v>
      </c>
      <c r="B676" t="s">
        <v>15</v>
      </c>
      <c r="C676">
        <v>90</v>
      </c>
      <c r="D676" t="s">
        <v>18</v>
      </c>
      <c r="E676">
        <v>0</v>
      </c>
      <c r="F676">
        <v>11</v>
      </c>
      <c r="G676" t="s">
        <v>6</v>
      </c>
      <c r="H676" t="s">
        <v>7</v>
      </c>
      <c r="J676" t="s">
        <v>9</v>
      </c>
      <c r="N676" t="s">
        <v>50</v>
      </c>
      <c r="O676" t="s">
        <v>12</v>
      </c>
      <c r="P676" t="s">
        <v>51</v>
      </c>
      <c r="R676" t="s">
        <v>55</v>
      </c>
      <c r="T676">
        <v>7</v>
      </c>
      <c r="U676">
        <v>9</v>
      </c>
    </row>
    <row r="677" spans="1:21" x14ac:dyDescent="0.2">
      <c r="A677">
        <v>185</v>
      </c>
      <c r="B677" t="s">
        <v>15</v>
      </c>
      <c r="C677">
        <v>88</v>
      </c>
      <c r="D677" t="s">
        <v>18</v>
      </c>
      <c r="E677">
        <v>0</v>
      </c>
      <c r="F677">
        <v>10</v>
      </c>
      <c r="H677" t="s">
        <v>7</v>
      </c>
      <c r="I677" t="s">
        <v>8</v>
      </c>
      <c r="N677" t="s">
        <v>50</v>
      </c>
      <c r="O677" t="s">
        <v>12</v>
      </c>
      <c r="P677" t="s">
        <v>51</v>
      </c>
      <c r="R677" t="s">
        <v>55</v>
      </c>
      <c r="T677">
        <v>6</v>
      </c>
      <c r="U677">
        <v>11</v>
      </c>
    </row>
    <row r="678" spans="1:21" x14ac:dyDescent="0.2">
      <c r="A678">
        <v>2019</v>
      </c>
      <c r="B678" t="s">
        <v>15</v>
      </c>
      <c r="C678">
        <v>74</v>
      </c>
      <c r="D678" t="s">
        <v>18</v>
      </c>
      <c r="E678">
        <v>0</v>
      </c>
      <c r="F678">
        <v>11</v>
      </c>
      <c r="H678" t="s">
        <v>7</v>
      </c>
      <c r="N678" t="s">
        <v>50</v>
      </c>
      <c r="O678" t="s">
        <v>12</v>
      </c>
      <c r="P678" t="s">
        <v>51</v>
      </c>
      <c r="R678" t="s">
        <v>55</v>
      </c>
      <c r="T678">
        <v>5</v>
      </c>
      <c r="U678">
        <v>8</v>
      </c>
    </row>
    <row r="679" spans="1:21" x14ac:dyDescent="0.2">
      <c r="A679">
        <v>2412</v>
      </c>
      <c r="B679" t="s">
        <v>15</v>
      </c>
      <c r="C679">
        <v>77</v>
      </c>
      <c r="D679" t="s">
        <v>18</v>
      </c>
      <c r="E679">
        <v>1</v>
      </c>
      <c r="F679">
        <v>15</v>
      </c>
      <c r="N679" t="s">
        <v>50</v>
      </c>
      <c r="O679" t="s">
        <v>12</v>
      </c>
      <c r="P679" t="s">
        <v>51</v>
      </c>
      <c r="R679" t="s">
        <v>55</v>
      </c>
      <c r="T679">
        <v>4</v>
      </c>
      <c r="U679">
        <v>7</v>
      </c>
    </row>
    <row r="680" spans="1:21" x14ac:dyDescent="0.2">
      <c r="A680">
        <v>59</v>
      </c>
      <c r="B680" t="s">
        <v>15</v>
      </c>
      <c r="C680">
        <v>93</v>
      </c>
      <c r="D680" t="s">
        <v>18</v>
      </c>
      <c r="E680">
        <v>0</v>
      </c>
      <c r="H680" t="s">
        <v>7</v>
      </c>
      <c r="K680" t="s">
        <v>10</v>
      </c>
      <c r="O680" t="s">
        <v>12</v>
      </c>
      <c r="P680" t="s">
        <v>51</v>
      </c>
      <c r="R680" t="s">
        <v>55</v>
      </c>
      <c r="S680" t="s">
        <v>53</v>
      </c>
      <c r="T680">
        <v>6</v>
      </c>
      <c r="U680">
        <v>9</v>
      </c>
    </row>
    <row r="681" spans="1:21" x14ac:dyDescent="0.2">
      <c r="A681">
        <v>225</v>
      </c>
      <c r="B681" t="s">
        <v>15</v>
      </c>
      <c r="C681">
        <v>91</v>
      </c>
      <c r="D681" t="s">
        <v>18</v>
      </c>
      <c r="E681">
        <v>0</v>
      </c>
      <c r="H681" t="s">
        <v>7</v>
      </c>
      <c r="K681" t="s">
        <v>10</v>
      </c>
      <c r="O681" t="s">
        <v>12</v>
      </c>
      <c r="P681" t="s">
        <v>51</v>
      </c>
      <c r="R681" t="s">
        <v>55</v>
      </c>
      <c r="T681">
        <v>5</v>
      </c>
      <c r="U681">
        <v>7</v>
      </c>
    </row>
    <row r="682" spans="1:21" x14ac:dyDescent="0.2">
      <c r="A682">
        <v>1278</v>
      </c>
      <c r="B682" t="s">
        <v>15</v>
      </c>
      <c r="C682">
        <v>81</v>
      </c>
      <c r="D682" t="s">
        <v>18</v>
      </c>
      <c r="E682">
        <v>0</v>
      </c>
      <c r="F682">
        <v>10</v>
      </c>
      <c r="G682" t="s">
        <v>6</v>
      </c>
      <c r="I682" t="s">
        <v>8</v>
      </c>
      <c r="O682" t="s">
        <v>12</v>
      </c>
      <c r="P682" t="s">
        <v>51</v>
      </c>
      <c r="R682" t="s">
        <v>55</v>
      </c>
      <c r="T682">
        <v>5</v>
      </c>
      <c r="U682">
        <v>6</v>
      </c>
    </row>
    <row r="683" spans="1:21" x14ac:dyDescent="0.2">
      <c r="A683">
        <v>541</v>
      </c>
      <c r="B683" t="s">
        <v>15</v>
      </c>
      <c r="C683">
        <v>84</v>
      </c>
      <c r="D683" t="s">
        <v>18</v>
      </c>
      <c r="E683">
        <v>0</v>
      </c>
      <c r="F683">
        <v>9</v>
      </c>
      <c r="H683" t="s">
        <v>7</v>
      </c>
      <c r="O683" t="s">
        <v>12</v>
      </c>
      <c r="P683" t="s">
        <v>51</v>
      </c>
      <c r="R683" t="s">
        <v>55</v>
      </c>
      <c r="T683">
        <v>4</v>
      </c>
      <c r="U683">
        <v>6</v>
      </c>
    </row>
    <row r="684" spans="1:21" x14ac:dyDescent="0.2">
      <c r="A684">
        <v>2503</v>
      </c>
      <c r="B684" t="s">
        <v>15</v>
      </c>
      <c r="C684">
        <v>78</v>
      </c>
      <c r="D684" t="s">
        <v>18</v>
      </c>
      <c r="E684">
        <v>0</v>
      </c>
      <c r="F684">
        <v>8</v>
      </c>
      <c r="H684" t="s">
        <v>7</v>
      </c>
      <c r="O684" t="s">
        <v>12</v>
      </c>
      <c r="P684" t="s">
        <v>51</v>
      </c>
      <c r="R684" t="s">
        <v>55</v>
      </c>
      <c r="T684">
        <v>4</v>
      </c>
      <c r="U684">
        <v>8</v>
      </c>
    </row>
    <row r="685" spans="1:21" x14ac:dyDescent="0.2">
      <c r="A685">
        <v>44</v>
      </c>
      <c r="B685" t="s">
        <v>15</v>
      </c>
      <c r="C685">
        <v>93</v>
      </c>
      <c r="D685" t="s">
        <v>16</v>
      </c>
      <c r="E685">
        <v>0</v>
      </c>
      <c r="F685">
        <v>16</v>
      </c>
      <c r="O685" t="s">
        <v>12</v>
      </c>
      <c r="P685" t="s">
        <v>51</v>
      </c>
      <c r="R685" t="s">
        <v>55</v>
      </c>
      <c r="T685">
        <v>3</v>
      </c>
      <c r="U685">
        <v>6</v>
      </c>
    </row>
    <row r="686" spans="1:21" x14ac:dyDescent="0.2">
      <c r="A686">
        <v>1256</v>
      </c>
      <c r="B686" t="s">
        <v>15</v>
      </c>
      <c r="C686">
        <v>91</v>
      </c>
      <c r="D686" t="s">
        <v>16</v>
      </c>
      <c r="E686">
        <v>1</v>
      </c>
      <c r="F686">
        <v>11</v>
      </c>
      <c r="I686" t="s">
        <v>8</v>
      </c>
      <c r="M686" t="s">
        <v>52</v>
      </c>
      <c r="N686" t="s">
        <v>50</v>
      </c>
      <c r="P686" t="s">
        <v>51</v>
      </c>
      <c r="R686" t="s">
        <v>55</v>
      </c>
      <c r="S686" t="s">
        <v>53</v>
      </c>
      <c r="T686">
        <v>6</v>
      </c>
      <c r="U686">
        <v>9</v>
      </c>
    </row>
    <row r="687" spans="1:21" x14ac:dyDescent="0.2">
      <c r="A687">
        <v>826</v>
      </c>
      <c r="B687" t="s">
        <v>15</v>
      </c>
      <c r="C687">
        <v>81</v>
      </c>
      <c r="D687" t="s">
        <v>18</v>
      </c>
      <c r="E687">
        <v>0</v>
      </c>
      <c r="F687">
        <v>16</v>
      </c>
      <c r="G687" t="s">
        <v>6</v>
      </c>
      <c r="H687" t="s">
        <v>7</v>
      </c>
      <c r="I687" t="s">
        <v>8</v>
      </c>
      <c r="J687" t="s">
        <v>9</v>
      </c>
      <c r="N687" t="s">
        <v>50</v>
      </c>
      <c r="P687" t="s">
        <v>51</v>
      </c>
      <c r="R687" t="s">
        <v>55</v>
      </c>
      <c r="T687">
        <v>7</v>
      </c>
      <c r="U687">
        <v>13</v>
      </c>
    </row>
    <row r="688" spans="1:21" x14ac:dyDescent="0.2">
      <c r="A688">
        <v>1235</v>
      </c>
      <c r="B688" t="s">
        <v>15</v>
      </c>
      <c r="C688">
        <v>89</v>
      </c>
      <c r="D688" t="s">
        <v>18</v>
      </c>
      <c r="E688">
        <v>0</v>
      </c>
      <c r="F688">
        <v>15</v>
      </c>
      <c r="G688" t="s">
        <v>6</v>
      </c>
      <c r="I688" t="s">
        <v>8</v>
      </c>
      <c r="J688" t="s">
        <v>9</v>
      </c>
      <c r="N688" t="s">
        <v>50</v>
      </c>
      <c r="P688" t="s">
        <v>51</v>
      </c>
      <c r="R688" t="s">
        <v>55</v>
      </c>
      <c r="S688" t="s">
        <v>53</v>
      </c>
      <c r="T688">
        <v>7</v>
      </c>
      <c r="U688">
        <v>8</v>
      </c>
    </row>
    <row r="689" spans="1:21" x14ac:dyDescent="0.2">
      <c r="A689">
        <v>80</v>
      </c>
      <c r="B689" t="s">
        <v>15</v>
      </c>
      <c r="C689">
        <v>87</v>
      </c>
      <c r="D689" t="s">
        <v>18</v>
      </c>
      <c r="E689">
        <v>0</v>
      </c>
      <c r="F689">
        <v>16</v>
      </c>
      <c r="H689" t="s">
        <v>7</v>
      </c>
      <c r="I689" t="s">
        <v>8</v>
      </c>
      <c r="N689" t="s">
        <v>50</v>
      </c>
      <c r="P689" t="s">
        <v>51</v>
      </c>
      <c r="R689" t="s">
        <v>55</v>
      </c>
      <c r="T689">
        <v>5</v>
      </c>
      <c r="U689">
        <v>7</v>
      </c>
    </row>
    <row r="690" spans="1:21" x14ac:dyDescent="0.2">
      <c r="A690">
        <v>555</v>
      </c>
      <c r="B690" t="s">
        <v>15</v>
      </c>
      <c r="C690">
        <v>81</v>
      </c>
      <c r="D690" t="s">
        <v>18</v>
      </c>
      <c r="E690">
        <v>0</v>
      </c>
      <c r="F690">
        <v>12</v>
      </c>
      <c r="H690" t="s">
        <v>7</v>
      </c>
      <c r="I690" t="s">
        <v>8</v>
      </c>
      <c r="N690" t="s">
        <v>50</v>
      </c>
      <c r="P690" t="s">
        <v>51</v>
      </c>
      <c r="R690" t="s">
        <v>55</v>
      </c>
      <c r="T690">
        <v>5</v>
      </c>
      <c r="U690">
        <v>10</v>
      </c>
    </row>
    <row r="691" spans="1:21" x14ac:dyDescent="0.2">
      <c r="A691">
        <v>741</v>
      </c>
      <c r="B691" t="s">
        <v>15</v>
      </c>
      <c r="C691">
        <v>84</v>
      </c>
      <c r="D691" t="s">
        <v>18</v>
      </c>
      <c r="E691">
        <v>1</v>
      </c>
      <c r="F691">
        <v>16</v>
      </c>
      <c r="I691" t="s">
        <v>8</v>
      </c>
      <c r="N691" t="s">
        <v>50</v>
      </c>
      <c r="P691" t="s">
        <v>51</v>
      </c>
      <c r="R691" t="s">
        <v>55</v>
      </c>
      <c r="T691">
        <v>4</v>
      </c>
      <c r="U691">
        <v>10</v>
      </c>
    </row>
    <row r="692" spans="1:21" x14ac:dyDescent="0.2">
      <c r="A692">
        <v>50</v>
      </c>
      <c r="B692" t="s">
        <v>15</v>
      </c>
      <c r="C692">
        <v>80</v>
      </c>
      <c r="D692" t="s">
        <v>18</v>
      </c>
      <c r="E692">
        <v>0</v>
      </c>
      <c r="F692">
        <v>9</v>
      </c>
      <c r="H692" t="s">
        <v>7</v>
      </c>
      <c r="N692" t="s">
        <v>50</v>
      </c>
      <c r="P692" t="s">
        <v>51</v>
      </c>
      <c r="R692" t="s">
        <v>55</v>
      </c>
      <c r="T692">
        <v>4</v>
      </c>
      <c r="U692">
        <v>6</v>
      </c>
    </row>
    <row r="693" spans="1:21" x14ac:dyDescent="0.2">
      <c r="A693">
        <v>802</v>
      </c>
      <c r="B693" t="s">
        <v>15</v>
      </c>
      <c r="C693">
        <v>79</v>
      </c>
      <c r="D693" t="s">
        <v>18</v>
      </c>
      <c r="E693">
        <v>0</v>
      </c>
      <c r="F693">
        <v>18</v>
      </c>
      <c r="H693" t="s">
        <v>7</v>
      </c>
      <c r="N693" t="s">
        <v>50</v>
      </c>
      <c r="P693" t="s">
        <v>51</v>
      </c>
      <c r="R693" t="s">
        <v>55</v>
      </c>
      <c r="T693">
        <v>4</v>
      </c>
      <c r="U693">
        <v>6</v>
      </c>
    </row>
    <row r="694" spans="1:21" x14ac:dyDescent="0.2">
      <c r="A694">
        <v>226</v>
      </c>
      <c r="B694" t="s">
        <v>15</v>
      </c>
      <c r="C694">
        <v>90</v>
      </c>
      <c r="D694" t="s">
        <v>16</v>
      </c>
      <c r="E694">
        <v>0</v>
      </c>
      <c r="F694">
        <v>9</v>
      </c>
      <c r="G694" t="s">
        <v>6</v>
      </c>
      <c r="H694" t="s">
        <v>7</v>
      </c>
      <c r="J694" t="s">
        <v>9</v>
      </c>
      <c r="M694" t="s">
        <v>52</v>
      </c>
      <c r="P694" t="s">
        <v>51</v>
      </c>
      <c r="R694" t="s">
        <v>55</v>
      </c>
      <c r="T694">
        <v>6</v>
      </c>
      <c r="U694">
        <v>11</v>
      </c>
    </row>
    <row r="695" spans="1:21" x14ac:dyDescent="0.2">
      <c r="A695">
        <v>271</v>
      </c>
      <c r="B695" t="s">
        <v>15</v>
      </c>
      <c r="C695">
        <v>90</v>
      </c>
      <c r="D695" t="s">
        <v>18</v>
      </c>
      <c r="E695">
        <v>0</v>
      </c>
      <c r="H695" t="s">
        <v>7</v>
      </c>
      <c r="P695" t="s">
        <v>51</v>
      </c>
      <c r="R695" t="s">
        <v>55</v>
      </c>
      <c r="T695">
        <v>3</v>
      </c>
      <c r="U695">
        <v>5</v>
      </c>
    </row>
    <row r="696" spans="1:21" x14ac:dyDescent="0.2">
      <c r="A696">
        <v>455</v>
      </c>
      <c r="B696" t="s">
        <v>15</v>
      </c>
      <c r="C696">
        <v>86</v>
      </c>
      <c r="D696" t="s">
        <v>16</v>
      </c>
      <c r="E696">
        <v>0</v>
      </c>
      <c r="H696" t="s">
        <v>7</v>
      </c>
      <c r="P696" t="s">
        <v>51</v>
      </c>
      <c r="R696" t="s">
        <v>55</v>
      </c>
      <c r="T696">
        <v>3</v>
      </c>
      <c r="U696">
        <v>6</v>
      </c>
    </row>
    <row r="697" spans="1:21" x14ac:dyDescent="0.2">
      <c r="A697">
        <v>1666</v>
      </c>
      <c r="B697" t="s">
        <v>15</v>
      </c>
      <c r="C697">
        <v>80</v>
      </c>
      <c r="D697" t="s">
        <v>18</v>
      </c>
      <c r="E697">
        <v>0</v>
      </c>
      <c r="F697">
        <v>12</v>
      </c>
      <c r="P697" t="s">
        <v>51</v>
      </c>
      <c r="R697" t="s">
        <v>55</v>
      </c>
      <c r="T697">
        <v>2</v>
      </c>
      <c r="U697">
        <v>3</v>
      </c>
    </row>
    <row r="698" spans="1:21" x14ac:dyDescent="0.2">
      <c r="A698">
        <v>279</v>
      </c>
      <c r="B698" t="s">
        <v>15</v>
      </c>
      <c r="C698">
        <v>85</v>
      </c>
      <c r="D698" t="s">
        <v>18</v>
      </c>
      <c r="E698">
        <v>0</v>
      </c>
      <c r="F698">
        <v>9</v>
      </c>
      <c r="G698" t="s">
        <v>6</v>
      </c>
      <c r="H698" t="s">
        <v>7</v>
      </c>
      <c r="M698" t="s">
        <v>52</v>
      </c>
      <c r="N698" t="s">
        <v>50</v>
      </c>
      <c r="O698" t="s">
        <v>12</v>
      </c>
      <c r="R698" t="s">
        <v>55</v>
      </c>
      <c r="T698">
        <v>6</v>
      </c>
      <c r="U698">
        <v>11</v>
      </c>
    </row>
    <row r="699" spans="1:21" x14ac:dyDescent="0.2">
      <c r="A699">
        <v>13</v>
      </c>
      <c r="B699" t="s">
        <v>15</v>
      </c>
      <c r="C699">
        <v>87</v>
      </c>
      <c r="D699" t="s">
        <v>18</v>
      </c>
      <c r="E699">
        <v>2</v>
      </c>
      <c r="F699">
        <v>11</v>
      </c>
      <c r="H699" t="s">
        <v>7</v>
      </c>
      <c r="M699" t="s">
        <v>52</v>
      </c>
      <c r="N699" t="s">
        <v>50</v>
      </c>
      <c r="O699" t="s">
        <v>12</v>
      </c>
      <c r="R699" t="s">
        <v>55</v>
      </c>
      <c r="T699">
        <v>5</v>
      </c>
      <c r="U699">
        <v>8</v>
      </c>
    </row>
    <row r="700" spans="1:21" x14ac:dyDescent="0.2">
      <c r="A700">
        <v>213</v>
      </c>
      <c r="B700" t="s">
        <v>15</v>
      </c>
      <c r="C700">
        <v>97</v>
      </c>
      <c r="D700" t="s">
        <v>18</v>
      </c>
      <c r="E700">
        <v>0</v>
      </c>
      <c r="F700">
        <v>12</v>
      </c>
      <c r="H700" t="s">
        <v>7</v>
      </c>
      <c r="M700" t="s">
        <v>52</v>
      </c>
      <c r="N700" t="s">
        <v>50</v>
      </c>
      <c r="O700" t="s">
        <v>12</v>
      </c>
      <c r="R700" t="s">
        <v>55</v>
      </c>
      <c r="S700" t="s">
        <v>53</v>
      </c>
      <c r="T700">
        <v>6</v>
      </c>
      <c r="U700">
        <v>11</v>
      </c>
    </row>
    <row r="701" spans="1:21" x14ac:dyDescent="0.2">
      <c r="A701">
        <v>1386</v>
      </c>
      <c r="B701" t="s">
        <v>15</v>
      </c>
      <c r="C701">
        <v>78</v>
      </c>
      <c r="D701" t="s">
        <v>18</v>
      </c>
      <c r="E701">
        <v>0</v>
      </c>
      <c r="F701">
        <v>10</v>
      </c>
      <c r="H701" t="s">
        <v>7</v>
      </c>
      <c r="M701" t="s">
        <v>52</v>
      </c>
      <c r="N701" t="s">
        <v>50</v>
      </c>
      <c r="O701" t="s">
        <v>12</v>
      </c>
      <c r="R701" t="s">
        <v>55</v>
      </c>
      <c r="T701">
        <v>5</v>
      </c>
      <c r="U701">
        <v>7</v>
      </c>
    </row>
    <row r="702" spans="1:21" x14ac:dyDescent="0.2">
      <c r="A702">
        <v>2559</v>
      </c>
      <c r="B702" t="s">
        <v>15</v>
      </c>
      <c r="C702">
        <v>90</v>
      </c>
      <c r="D702" t="s">
        <v>16</v>
      </c>
      <c r="E702">
        <v>0</v>
      </c>
      <c r="F702">
        <v>10</v>
      </c>
      <c r="H702" t="s">
        <v>7</v>
      </c>
      <c r="M702" t="s">
        <v>52</v>
      </c>
      <c r="N702" t="s">
        <v>50</v>
      </c>
      <c r="O702" t="s">
        <v>12</v>
      </c>
      <c r="R702" t="s">
        <v>55</v>
      </c>
      <c r="T702">
        <v>5</v>
      </c>
      <c r="U702">
        <v>6</v>
      </c>
    </row>
    <row r="703" spans="1:21" x14ac:dyDescent="0.2">
      <c r="A703">
        <v>2780</v>
      </c>
      <c r="B703" t="s">
        <v>15</v>
      </c>
      <c r="C703">
        <v>63</v>
      </c>
      <c r="D703" t="s">
        <v>18</v>
      </c>
      <c r="E703">
        <v>0</v>
      </c>
      <c r="G703" t="s">
        <v>6</v>
      </c>
      <c r="J703" t="s">
        <v>9</v>
      </c>
      <c r="L703" t="s">
        <v>11</v>
      </c>
      <c r="N703" t="s">
        <v>50</v>
      </c>
      <c r="O703" t="s">
        <v>12</v>
      </c>
      <c r="R703" t="s">
        <v>55</v>
      </c>
      <c r="T703">
        <v>6</v>
      </c>
      <c r="U703">
        <v>7</v>
      </c>
    </row>
    <row r="704" spans="1:21" x14ac:dyDescent="0.2">
      <c r="A704">
        <v>1225</v>
      </c>
      <c r="B704" t="s">
        <v>15</v>
      </c>
      <c r="C704">
        <v>76</v>
      </c>
      <c r="D704" t="s">
        <v>16</v>
      </c>
      <c r="E704">
        <v>0</v>
      </c>
      <c r="G704" t="s">
        <v>6</v>
      </c>
      <c r="H704" t="s">
        <v>7</v>
      </c>
      <c r="J704" t="s">
        <v>9</v>
      </c>
      <c r="K704" t="s">
        <v>10</v>
      </c>
      <c r="N704" t="s">
        <v>50</v>
      </c>
      <c r="O704" t="s">
        <v>12</v>
      </c>
      <c r="R704" t="s">
        <v>55</v>
      </c>
      <c r="S704" t="s">
        <v>53</v>
      </c>
      <c r="T704">
        <v>8</v>
      </c>
      <c r="U704">
        <v>15</v>
      </c>
    </row>
    <row r="705" spans="1:21" x14ac:dyDescent="0.2">
      <c r="A705">
        <v>1228</v>
      </c>
      <c r="B705" t="s">
        <v>15</v>
      </c>
      <c r="C705">
        <v>76</v>
      </c>
      <c r="D705" t="s">
        <v>18</v>
      </c>
      <c r="E705">
        <v>1</v>
      </c>
      <c r="F705">
        <v>9</v>
      </c>
      <c r="G705" t="s">
        <v>6</v>
      </c>
      <c r="H705" t="s">
        <v>7</v>
      </c>
      <c r="J705" t="s">
        <v>9</v>
      </c>
      <c r="K705" t="s">
        <v>10</v>
      </c>
      <c r="N705" t="s">
        <v>50</v>
      </c>
      <c r="O705" t="s">
        <v>12</v>
      </c>
      <c r="R705" t="s">
        <v>55</v>
      </c>
      <c r="T705">
        <v>7</v>
      </c>
      <c r="U705">
        <v>9</v>
      </c>
    </row>
    <row r="706" spans="1:21" x14ac:dyDescent="0.2">
      <c r="A706">
        <v>158</v>
      </c>
      <c r="B706" t="s">
        <v>15</v>
      </c>
      <c r="C706">
        <v>87</v>
      </c>
      <c r="D706" t="s">
        <v>16</v>
      </c>
      <c r="E706">
        <v>0</v>
      </c>
      <c r="F706">
        <v>12</v>
      </c>
      <c r="H706" t="s">
        <v>7</v>
      </c>
      <c r="I706" t="s">
        <v>8</v>
      </c>
      <c r="K706" t="s">
        <v>10</v>
      </c>
      <c r="N706" t="s">
        <v>50</v>
      </c>
      <c r="O706" t="s">
        <v>12</v>
      </c>
      <c r="R706" t="s">
        <v>55</v>
      </c>
      <c r="T706">
        <v>6</v>
      </c>
      <c r="U706">
        <v>8</v>
      </c>
    </row>
    <row r="707" spans="1:21" x14ac:dyDescent="0.2">
      <c r="A707">
        <v>2283</v>
      </c>
      <c r="B707" t="s">
        <v>15</v>
      </c>
      <c r="C707">
        <v>72</v>
      </c>
      <c r="D707" t="s">
        <v>18</v>
      </c>
      <c r="E707">
        <v>1</v>
      </c>
      <c r="F707">
        <v>19</v>
      </c>
      <c r="H707" t="s">
        <v>7</v>
      </c>
      <c r="K707" t="s">
        <v>10</v>
      </c>
      <c r="N707" t="s">
        <v>50</v>
      </c>
      <c r="O707" t="s">
        <v>12</v>
      </c>
      <c r="R707" t="s">
        <v>55</v>
      </c>
      <c r="T707">
        <v>5</v>
      </c>
      <c r="U707">
        <v>8</v>
      </c>
    </row>
    <row r="708" spans="1:21" x14ac:dyDescent="0.2">
      <c r="A708">
        <v>141</v>
      </c>
      <c r="B708" t="s">
        <v>15</v>
      </c>
      <c r="C708">
        <v>85</v>
      </c>
      <c r="D708" t="s">
        <v>18</v>
      </c>
      <c r="E708">
        <v>1</v>
      </c>
      <c r="F708">
        <v>11</v>
      </c>
      <c r="G708" t="s">
        <v>6</v>
      </c>
      <c r="H708" t="s">
        <v>7</v>
      </c>
      <c r="I708" t="s">
        <v>8</v>
      </c>
      <c r="J708" t="s">
        <v>9</v>
      </c>
      <c r="N708" t="s">
        <v>50</v>
      </c>
      <c r="O708" t="s">
        <v>12</v>
      </c>
      <c r="R708" t="s">
        <v>55</v>
      </c>
      <c r="T708">
        <v>7</v>
      </c>
      <c r="U708">
        <v>13</v>
      </c>
    </row>
    <row r="709" spans="1:21" x14ac:dyDescent="0.2">
      <c r="A709">
        <v>595</v>
      </c>
      <c r="B709" t="s">
        <v>15</v>
      </c>
      <c r="C709">
        <v>84</v>
      </c>
      <c r="D709" t="s">
        <v>18</v>
      </c>
      <c r="E709">
        <v>1</v>
      </c>
      <c r="F709">
        <v>15</v>
      </c>
      <c r="G709" t="s">
        <v>6</v>
      </c>
      <c r="H709" t="s">
        <v>7</v>
      </c>
      <c r="I709" t="s">
        <v>8</v>
      </c>
      <c r="J709" t="s">
        <v>9</v>
      </c>
      <c r="N709" t="s">
        <v>50</v>
      </c>
      <c r="O709" t="s">
        <v>12</v>
      </c>
      <c r="R709" t="s">
        <v>55</v>
      </c>
      <c r="T709">
        <v>7</v>
      </c>
      <c r="U709">
        <v>10</v>
      </c>
    </row>
    <row r="710" spans="1:21" x14ac:dyDescent="0.2">
      <c r="A710">
        <v>1566</v>
      </c>
      <c r="B710" t="s">
        <v>15</v>
      </c>
      <c r="C710">
        <v>75</v>
      </c>
      <c r="D710" t="s">
        <v>18</v>
      </c>
      <c r="E710">
        <v>0</v>
      </c>
      <c r="H710" t="s">
        <v>7</v>
      </c>
      <c r="I710" t="s">
        <v>8</v>
      </c>
      <c r="J710" t="s">
        <v>9</v>
      </c>
      <c r="N710" t="s">
        <v>50</v>
      </c>
      <c r="O710" t="s">
        <v>12</v>
      </c>
      <c r="R710" t="s">
        <v>55</v>
      </c>
      <c r="S710" t="s">
        <v>53</v>
      </c>
      <c r="T710">
        <v>7</v>
      </c>
      <c r="U710">
        <v>13</v>
      </c>
    </row>
    <row r="711" spans="1:21" x14ac:dyDescent="0.2">
      <c r="A711">
        <v>2233</v>
      </c>
      <c r="B711" t="s">
        <v>15</v>
      </c>
      <c r="C711">
        <v>80</v>
      </c>
      <c r="D711" t="s">
        <v>18</v>
      </c>
      <c r="E711">
        <v>0</v>
      </c>
      <c r="F711">
        <v>18</v>
      </c>
      <c r="H711" t="s">
        <v>7</v>
      </c>
      <c r="I711" t="s">
        <v>8</v>
      </c>
      <c r="J711" t="s">
        <v>9</v>
      </c>
      <c r="N711" t="s">
        <v>50</v>
      </c>
      <c r="O711" t="s">
        <v>12</v>
      </c>
      <c r="R711" t="s">
        <v>55</v>
      </c>
      <c r="T711">
        <v>6</v>
      </c>
      <c r="U711">
        <v>7</v>
      </c>
    </row>
    <row r="712" spans="1:21" x14ac:dyDescent="0.2">
      <c r="A712">
        <v>752</v>
      </c>
      <c r="B712" t="s">
        <v>15</v>
      </c>
      <c r="C712">
        <v>77</v>
      </c>
      <c r="D712" t="s">
        <v>18</v>
      </c>
      <c r="E712">
        <v>0</v>
      </c>
      <c r="G712" t="s">
        <v>6</v>
      </c>
      <c r="H712" t="s">
        <v>7</v>
      </c>
      <c r="J712" t="s">
        <v>9</v>
      </c>
      <c r="N712" t="s">
        <v>50</v>
      </c>
      <c r="O712" t="s">
        <v>12</v>
      </c>
      <c r="R712" t="s">
        <v>55</v>
      </c>
      <c r="T712">
        <v>6</v>
      </c>
      <c r="U712">
        <v>11</v>
      </c>
    </row>
    <row r="713" spans="1:21" x14ac:dyDescent="0.2">
      <c r="A713">
        <v>1468</v>
      </c>
      <c r="B713" t="s">
        <v>15</v>
      </c>
      <c r="C713">
        <v>88</v>
      </c>
      <c r="D713" t="s">
        <v>18</v>
      </c>
      <c r="E713">
        <v>0</v>
      </c>
      <c r="F713">
        <v>9</v>
      </c>
      <c r="H713" t="s">
        <v>7</v>
      </c>
      <c r="J713" t="s">
        <v>9</v>
      </c>
      <c r="N713" t="s">
        <v>50</v>
      </c>
      <c r="O713" t="s">
        <v>12</v>
      </c>
      <c r="R713" t="s">
        <v>55</v>
      </c>
      <c r="T713">
        <v>5</v>
      </c>
      <c r="U713">
        <v>8</v>
      </c>
    </row>
    <row r="714" spans="1:21" x14ac:dyDescent="0.2">
      <c r="A714">
        <v>1295</v>
      </c>
      <c r="B714" t="s">
        <v>15</v>
      </c>
      <c r="C714">
        <v>76</v>
      </c>
      <c r="D714" t="s">
        <v>18</v>
      </c>
      <c r="E714">
        <v>0</v>
      </c>
      <c r="F714">
        <v>9</v>
      </c>
      <c r="G714" t="s">
        <v>6</v>
      </c>
      <c r="J714" t="s">
        <v>9</v>
      </c>
      <c r="N714" t="s">
        <v>50</v>
      </c>
      <c r="O714" t="s">
        <v>12</v>
      </c>
      <c r="R714" t="s">
        <v>55</v>
      </c>
      <c r="T714">
        <v>5</v>
      </c>
      <c r="U714">
        <v>6</v>
      </c>
    </row>
    <row r="715" spans="1:21" x14ac:dyDescent="0.2">
      <c r="A715">
        <v>495</v>
      </c>
      <c r="B715" t="s">
        <v>15</v>
      </c>
      <c r="C715">
        <v>83</v>
      </c>
      <c r="D715" t="s">
        <v>18</v>
      </c>
      <c r="E715">
        <v>1</v>
      </c>
      <c r="F715">
        <v>9</v>
      </c>
      <c r="G715" t="s">
        <v>6</v>
      </c>
      <c r="H715" t="s">
        <v>7</v>
      </c>
      <c r="I715" t="s">
        <v>8</v>
      </c>
      <c r="N715" t="s">
        <v>50</v>
      </c>
      <c r="O715" t="s">
        <v>12</v>
      </c>
      <c r="R715" t="s">
        <v>55</v>
      </c>
      <c r="T715">
        <v>6</v>
      </c>
      <c r="U715">
        <v>11</v>
      </c>
    </row>
    <row r="716" spans="1:21" x14ac:dyDescent="0.2">
      <c r="A716">
        <v>451</v>
      </c>
      <c r="B716" t="s">
        <v>15</v>
      </c>
      <c r="C716">
        <v>82</v>
      </c>
      <c r="D716" t="s">
        <v>16</v>
      </c>
      <c r="E716">
        <v>0</v>
      </c>
      <c r="H716" t="s">
        <v>7</v>
      </c>
      <c r="I716" t="s">
        <v>8</v>
      </c>
      <c r="N716" t="s">
        <v>50</v>
      </c>
      <c r="O716" t="s">
        <v>12</v>
      </c>
      <c r="R716" t="s">
        <v>55</v>
      </c>
      <c r="S716" t="s">
        <v>53</v>
      </c>
      <c r="T716">
        <v>6</v>
      </c>
      <c r="U716">
        <v>8</v>
      </c>
    </row>
    <row r="717" spans="1:21" x14ac:dyDescent="0.2">
      <c r="A717">
        <v>767</v>
      </c>
      <c r="B717" t="s">
        <v>15</v>
      </c>
      <c r="C717">
        <v>86</v>
      </c>
      <c r="D717" t="s">
        <v>16</v>
      </c>
      <c r="E717">
        <v>0</v>
      </c>
      <c r="F717">
        <v>19</v>
      </c>
      <c r="H717" t="s">
        <v>7</v>
      </c>
      <c r="I717" t="s">
        <v>8</v>
      </c>
      <c r="N717" t="s">
        <v>50</v>
      </c>
      <c r="O717" t="s">
        <v>12</v>
      </c>
      <c r="R717" t="s">
        <v>55</v>
      </c>
      <c r="S717" t="s">
        <v>53</v>
      </c>
      <c r="T717">
        <v>6</v>
      </c>
      <c r="U717">
        <v>8</v>
      </c>
    </row>
    <row r="718" spans="1:21" x14ac:dyDescent="0.2">
      <c r="A718">
        <v>784</v>
      </c>
      <c r="B718" t="s">
        <v>15</v>
      </c>
      <c r="C718">
        <v>87</v>
      </c>
      <c r="D718" t="s">
        <v>18</v>
      </c>
      <c r="E718">
        <v>0</v>
      </c>
      <c r="F718">
        <v>13</v>
      </c>
      <c r="H718" t="s">
        <v>7</v>
      </c>
      <c r="I718" t="s">
        <v>8</v>
      </c>
      <c r="N718" t="s">
        <v>50</v>
      </c>
      <c r="O718" t="s">
        <v>12</v>
      </c>
      <c r="R718" t="s">
        <v>55</v>
      </c>
      <c r="T718">
        <v>5</v>
      </c>
      <c r="U718">
        <v>9</v>
      </c>
    </row>
    <row r="719" spans="1:21" x14ac:dyDescent="0.2">
      <c r="A719">
        <v>1599</v>
      </c>
      <c r="B719" t="s">
        <v>15</v>
      </c>
      <c r="C719">
        <v>81</v>
      </c>
      <c r="D719" t="s">
        <v>18</v>
      </c>
      <c r="E719">
        <v>1</v>
      </c>
      <c r="H719" t="s">
        <v>7</v>
      </c>
      <c r="I719" t="s">
        <v>8</v>
      </c>
      <c r="N719" t="s">
        <v>50</v>
      </c>
      <c r="O719" t="s">
        <v>12</v>
      </c>
      <c r="R719" t="s">
        <v>55</v>
      </c>
      <c r="T719">
        <v>5</v>
      </c>
      <c r="U719">
        <v>7</v>
      </c>
    </row>
    <row r="720" spans="1:21" x14ac:dyDescent="0.2">
      <c r="A720">
        <v>610</v>
      </c>
      <c r="B720" t="s">
        <v>15</v>
      </c>
      <c r="C720">
        <v>77</v>
      </c>
      <c r="D720" t="s">
        <v>18</v>
      </c>
      <c r="E720">
        <v>1</v>
      </c>
      <c r="F720">
        <v>10</v>
      </c>
      <c r="G720" t="s">
        <v>6</v>
      </c>
      <c r="H720" t="s">
        <v>7</v>
      </c>
      <c r="N720" t="s">
        <v>50</v>
      </c>
      <c r="O720" t="s">
        <v>12</v>
      </c>
      <c r="R720" t="s">
        <v>55</v>
      </c>
      <c r="T720">
        <v>5</v>
      </c>
      <c r="U720">
        <v>9</v>
      </c>
    </row>
    <row r="721" spans="1:21" x14ac:dyDescent="0.2">
      <c r="A721">
        <v>1293</v>
      </c>
      <c r="B721" t="s">
        <v>15</v>
      </c>
      <c r="C721">
        <v>81</v>
      </c>
      <c r="D721" t="s">
        <v>18</v>
      </c>
      <c r="E721">
        <v>0</v>
      </c>
      <c r="G721" t="s">
        <v>6</v>
      </c>
      <c r="H721" t="s">
        <v>7</v>
      </c>
      <c r="N721" t="s">
        <v>50</v>
      </c>
      <c r="O721" t="s">
        <v>12</v>
      </c>
      <c r="R721" t="s">
        <v>55</v>
      </c>
      <c r="T721">
        <v>5</v>
      </c>
      <c r="U721">
        <v>10</v>
      </c>
    </row>
    <row r="722" spans="1:21" x14ac:dyDescent="0.2">
      <c r="A722">
        <v>1807</v>
      </c>
      <c r="B722" t="s">
        <v>15</v>
      </c>
      <c r="C722">
        <v>62</v>
      </c>
      <c r="D722" t="s">
        <v>16</v>
      </c>
      <c r="E722">
        <v>0</v>
      </c>
      <c r="F722">
        <v>12</v>
      </c>
      <c r="G722" t="s">
        <v>6</v>
      </c>
      <c r="H722" t="s">
        <v>7</v>
      </c>
      <c r="N722" t="s">
        <v>50</v>
      </c>
      <c r="O722" t="s">
        <v>12</v>
      </c>
      <c r="R722" t="s">
        <v>55</v>
      </c>
      <c r="T722">
        <v>5</v>
      </c>
      <c r="U722">
        <v>8</v>
      </c>
    </row>
    <row r="723" spans="1:21" x14ac:dyDescent="0.2">
      <c r="A723">
        <v>542</v>
      </c>
      <c r="B723" t="s">
        <v>15</v>
      </c>
      <c r="C723">
        <v>80</v>
      </c>
      <c r="D723" t="s">
        <v>18</v>
      </c>
      <c r="E723">
        <v>0</v>
      </c>
      <c r="H723" t="s">
        <v>7</v>
      </c>
      <c r="N723" t="s">
        <v>50</v>
      </c>
      <c r="O723" t="s">
        <v>12</v>
      </c>
      <c r="R723" t="s">
        <v>55</v>
      </c>
      <c r="T723">
        <v>4</v>
      </c>
      <c r="U723">
        <v>6</v>
      </c>
    </row>
    <row r="724" spans="1:21" x14ac:dyDescent="0.2">
      <c r="A724">
        <v>648</v>
      </c>
      <c r="B724" t="s">
        <v>15</v>
      </c>
      <c r="C724">
        <v>77</v>
      </c>
      <c r="D724" t="s">
        <v>18</v>
      </c>
      <c r="E724">
        <v>1</v>
      </c>
      <c r="F724">
        <v>15</v>
      </c>
      <c r="H724" t="s">
        <v>7</v>
      </c>
      <c r="N724" t="s">
        <v>50</v>
      </c>
      <c r="O724" t="s">
        <v>12</v>
      </c>
      <c r="R724" t="s">
        <v>55</v>
      </c>
      <c r="T724">
        <v>4</v>
      </c>
      <c r="U724">
        <v>7</v>
      </c>
    </row>
    <row r="725" spans="1:21" x14ac:dyDescent="0.2">
      <c r="A725">
        <v>674</v>
      </c>
      <c r="B725" t="s">
        <v>15</v>
      </c>
      <c r="C725">
        <v>78</v>
      </c>
      <c r="D725" t="s">
        <v>18</v>
      </c>
      <c r="E725">
        <v>1</v>
      </c>
      <c r="F725">
        <v>10</v>
      </c>
      <c r="H725" t="s">
        <v>7</v>
      </c>
      <c r="N725" t="s">
        <v>50</v>
      </c>
      <c r="O725" t="s">
        <v>12</v>
      </c>
      <c r="R725" t="s">
        <v>55</v>
      </c>
      <c r="T725">
        <v>4</v>
      </c>
      <c r="U725">
        <v>6</v>
      </c>
    </row>
    <row r="726" spans="1:21" x14ac:dyDescent="0.2">
      <c r="A726">
        <v>765</v>
      </c>
      <c r="B726" t="s">
        <v>15</v>
      </c>
      <c r="C726">
        <v>82</v>
      </c>
      <c r="D726" t="s">
        <v>18</v>
      </c>
      <c r="E726">
        <v>1</v>
      </c>
      <c r="F726">
        <v>15</v>
      </c>
      <c r="H726" t="s">
        <v>7</v>
      </c>
      <c r="N726" t="s">
        <v>50</v>
      </c>
      <c r="O726" t="s">
        <v>12</v>
      </c>
      <c r="R726" t="s">
        <v>55</v>
      </c>
      <c r="T726">
        <v>4</v>
      </c>
      <c r="U726">
        <v>6</v>
      </c>
    </row>
    <row r="727" spans="1:21" x14ac:dyDescent="0.2">
      <c r="A727">
        <v>835</v>
      </c>
      <c r="B727" t="s">
        <v>15</v>
      </c>
      <c r="C727">
        <v>82</v>
      </c>
      <c r="D727" t="s">
        <v>18</v>
      </c>
      <c r="E727">
        <v>0</v>
      </c>
      <c r="F727">
        <v>11</v>
      </c>
      <c r="H727" t="s">
        <v>7</v>
      </c>
      <c r="N727" t="s">
        <v>50</v>
      </c>
      <c r="O727" t="s">
        <v>12</v>
      </c>
      <c r="R727" t="s">
        <v>55</v>
      </c>
      <c r="T727">
        <v>4</v>
      </c>
      <c r="U727">
        <v>6</v>
      </c>
    </row>
    <row r="728" spans="1:21" x14ac:dyDescent="0.2">
      <c r="A728">
        <v>1423</v>
      </c>
      <c r="B728" t="s">
        <v>15</v>
      </c>
      <c r="C728">
        <v>87</v>
      </c>
      <c r="D728" t="s">
        <v>18</v>
      </c>
      <c r="E728">
        <v>0</v>
      </c>
      <c r="F728">
        <v>11</v>
      </c>
      <c r="H728" t="s">
        <v>7</v>
      </c>
      <c r="N728" t="s">
        <v>50</v>
      </c>
      <c r="O728" t="s">
        <v>12</v>
      </c>
      <c r="R728" t="s">
        <v>55</v>
      </c>
      <c r="T728">
        <v>4</v>
      </c>
      <c r="U728">
        <v>7</v>
      </c>
    </row>
    <row r="729" spans="1:21" x14ac:dyDescent="0.2">
      <c r="A729">
        <v>1685</v>
      </c>
      <c r="B729" t="s">
        <v>15</v>
      </c>
      <c r="C729">
        <v>73</v>
      </c>
      <c r="D729" t="s">
        <v>18</v>
      </c>
      <c r="E729">
        <v>1</v>
      </c>
      <c r="F729">
        <v>12</v>
      </c>
      <c r="H729" t="s">
        <v>7</v>
      </c>
      <c r="N729" t="s">
        <v>50</v>
      </c>
      <c r="O729" t="s">
        <v>12</v>
      </c>
      <c r="R729" t="s">
        <v>55</v>
      </c>
      <c r="T729">
        <v>4</v>
      </c>
      <c r="U729">
        <v>7</v>
      </c>
    </row>
    <row r="730" spans="1:21" x14ac:dyDescent="0.2">
      <c r="A730">
        <v>1786</v>
      </c>
      <c r="B730" t="s">
        <v>15</v>
      </c>
      <c r="C730">
        <v>75</v>
      </c>
      <c r="D730" t="s">
        <v>18</v>
      </c>
      <c r="E730">
        <v>0</v>
      </c>
      <c r="F730">
        <v>22</v>
      </c>
      <c r="H730" t="s">
        <v>7</v>
      </c>
      <c r="N730" t="s">
        <v>50</v>
      </c>
      <c r="O730" t="s">
        <v>12</v>
      </c>
      <c r="R730" t="s">
        <v>55</v>
      </c>
      <c r="T730">
        <v>4</v>
      </c>
      <c r="U730">
        <v>8</v>
      </c>
    </row>
    <row r="731" spans="1:21" x14ac:dyDescent="0.2">
      <c r="A731">
        <v>2268</v>
      </c>
      <c r="B731" t="s">
        <v>15</v>
      </c>
      <c r="C731">
        <v>77</v>
      </c>
      <c r="D731" t="s">
        <v>18</v>
      </c>
      <c r="E731">
        <v>0</v>
      </c>
      <c r="F731">
        <v>19</v>
      </c>
      <c r="H731" t="s">
        <v>7</v>
      </c>
      <c r="N731" t="s">
        <v>50</v>
      </c>
      <c r="O731" t="s">
        <v>12</v>
      </c>
      <c r="R731" t="s">
        <v>55</v>
      </c>
      <c r="T731">
        <v>4</v>
      </c>
      <c r="U731">
        <v>6</v>
      </c>
    </row>
    <row r="732" spans="1:21" x14ac:dyDescent="0.2">
      <c r="A732">
        <v>2563</v>
      </c>
      <c r="B732" t="s">
        <v>15</v>
      </c>
      <c r="C732">
        <v>83</v>
      </c>
      <c r="D732" t="s">
        <v>18</v>
      </c>
      <c r="E732">
        <v>0</v>
      </c>
      <c r="F732">
        <v>15</v>
      </c>
      <c r="H732" t="s">
        <v>7</v>
      </c>
      <c r="N732" t="s">
        <v>50</v>
      </c>
      <c r="O732" t="s">
        <v>12</v>
      </c>
      <c r="R732" t="s">
        <v>55</v>
      </c>
      <c r="T732">
        <v>4</v>
      </c>
      <c r="U732">
        <v>7</v>
      </c>
    </row>
    <row r="733" spans="1:21" x14ac:dyDescent="0.2">
      <c r="A733">
        <v>1189</v>
      </c>
      <c r="B733" t="s">
        <v>15</v>
      </c>
      <c r="C733">
        <v>91</v>
      </c>
      <c r="D733" t="s">
        <v>18</v>
      </c>
      <c r="E733">
        <v>2</v>
      </c>
      <c r="F733">
        <v>9</v>
      </c>
      <c r="N733" t="s">
        <v>50</v>
      </c>
      <c r="O733" t="s">
        <v>12</v>
      </c>
      <c r="R733" t="s">
        <v>55</v>
      </c>
      <c r="T733">
        <v>3</v>
      </c>
      <c r="U733">
        <v>7</v>
      </c>
    </row>
    <row r="734" spans="1:21" x14ac:dyDescent="0.2">
      <c r="A734">
        <v>2285</v>
      </c>
      <c r="B734" t="s">
        <v>15</v>
      </c>
      <c r="C734">
        <v>80</v>
      </c>
      <c r="D734" t="s">
        <v>18</v>
      </c>
      <c r="E734">
        <v>0</v>
      </c>
      <c r="F734">
        <v>16</v>
      </c>
      <c r="N734" t="s">
        <v>50</v>
      </c>
      <c r="O734" t="s">
        <v>12</v>
      </c>
      <c r="R734" t="s">
        <v>55</v>
      </c>
      <c r="T734">
        <v>3</v>
      </c>
      <c r="U734">
        <v>5</v>
      </c>
    </row>
    <row r="735" spans="1:21" x14ac:dyDescent="0.2">
      <c r="A735">
        <v>2352</v>
      </c>
      <c r="B735" t="s">
        <v>15</v>
      </c>
      <c r="C735">
        <v>76</v>
      </c>
      <c r="D735" t="s">
        <v>18</v>
      </c>
      <c r="E735">
        <v>0</v>
      </c>
      <c r="F735">
        <v>11</v>
      </c>
      <c r="N735" t="s">
        <v>50</v>
      </c>
      <c r="O735" t="s">
        <v>12</v>
      </c>
      <c r="R735" t="s">
        <v>55</v>
      </c>
      <c r="T735">
        <v>3</v>
      </c>
      <c r="U735">
        <v>4</v>
      </c>
    </row>
    <row r="736" spans="1:21" x14ac:dyDescent="0.2">
      <c r="A736">
        <v>2664</v>
      </c>
      <c r="B736" t="s">
        <v>15</v>
      </c>
      <c r="C736">
        <v>66</v>
      </c>
      <c r="D736" t="s">
        <v>18</v>
      </c>
      <c r="E736">
        <v>0</v>
      </c>
      <c r="N736" t="s">
        <v>50</v>
      </c>
      <c r="O736" t="s">
        <v>12</v>
      </c>
      <c r="R736" t="s">
        <v>55</v>
      </c>
      <c r="T736">
        <v>3</v>
      </c>
      <c r="U736">
        <v>5</v>
      </c>
    </row>
    <row r="737" spans="1:21" x14ac:dyDescent="0.2">
      <c r="A737">
        <v>477</v>
      </c>
      <c r="B737" t="s">
        <v>15</v>
      </c>
      <c r="C737">
        <v>96</v>
      </c>
      <c r="D737" t="s">
        <v>16</v>
      </c>
      <c r="E737">
        <v>1</v>
      </c>
      <c r="H737" t="s">
        <v>7</v>
      </c>
      <c r="I737" t="s">
        <v>8</v>
      </c>
      <c r="J737" t="s">
        <v>9</v>
      </c>
      <c r="M737" t="s">
        <v>52</v>
      </c>
      <c r="O737" t="s">
        <v>12</v>
      </c>
      <c r="R737" t="s">
        <v>55</v>
      </c>
      <c r="T737">
        <v>6</v>
      </c>
      <c r="U737">
        <v>8</v>
      </c>
    </row>
    <row r="738" spans="1:21" x14ac:dyDescent="0.2">
      <c r="A738">
        <v>263</v>
      </c>
      <c r="B738" t="s">
        <v>15</v>
      </c>
      <c r="C738">
        <v>94</v>
      </c>
      <c r="D738" t="s">
        <v>18</v>
      </c>
      <c r="E738">
        <v>1</v>
      </c>
      <c r="H738" t="s">
        <v>7</v>
      </c>
      <c r="J738" t="s">
        <v>9</v>
      </c>
      <c r="M738" t="s">
        <v>52</v>
      </c>
      <c r="O738" t="s">
        <v>12</v>
      </c>
      <c r="R738" t="s">
        <v>55</v>
      </c>
      <c r="T738">
        <v>5</v>
      </c>
      <c r="U738">
        <v>7</v>
      </c>
    </row>
    <row r="739" spans="1:21" x14ac:dyDescent="0.2">
      <c r="A739">
        <v>14</v>
      </c>
      <c r="B739" t="s">
        <v>15</v>
      </c>
      <c r="C739">
        <v>81</v>
      </c>
      <c r="D739" t="s">
        <v>18</v>
      </c>
      <c r="E739">
        <v>1</v>
      </c>
      <c r="F739">
        <v>11</v>
      </c>
      <c r="G739" t="s">
        <v>6</v>
      </c>
      <c r="H739" t="s">
        <v>7</v>
      </c>
      <c r="I739" t="s">
        <v>8</v>
      </c>
      <c r="J739" t="s">
        <v>9</v>
      </c>
      <c r="O739" t="s">
        <v>12</v>
      </c>
      <c r="R739" t="s">
        <v>55</v>
      </c>
      <c r="T739">
        <v>6</v>
      </c>
      <c r="U739">
        <v>9</v>
      </c>
    </row>
    <row r="740" spans="1:21" x14ac:dyDescent="0.2">
      <c r="A740">
        <v>1342</v>
      </c>
      <c r="B740" t="s">
        <v>15</v>
      </c>
      <c r="C740">
        <v>87</v>
      </c>
      <c r="D740" t="s">
        <v>18</v>
      </c>
      <c r="E740">
        <v>1</v>
      </c>
      <c r="H740" t="s">
        <v>7</v>
      </c>
      <c r="I740" t="s">
        <v>8</v>
      </c>
      <c r="J740" t="s">
        <v>9</v>
      </c>
      <c r="O740" t="s">
        <v>12</v>
      </c>
      <c r="R740" t="s">
        <v>55</v>
      </c>
      <c r="T740">
        <v>5</v>
      </c>
      <c r="U740">
        <v>6</v>
      </c>
    </row>
    <row r="741" spans="1:21" x14ac:dyDescent="0.2">
      <c r="A741">
        <v>254</v>
      </c>
      <c r="B741" t="s">
        <v>15</v>
      </c>
      <c r="C741">
        <v>85</v>
      </c>
      <c r="D741" t="s">
        <v>18</v>
      </c>
      <c r="E741">
        <v>0</v>
      </c>
      <c r="F741">
        <v>15</v>
      </c>
      <c r="G741" t="s">
        <v>6</v>
      </c>
      <c r="I741" t="s">
        <v>8</v>
      </c>
      <c r="J741" t="s">
        <v>9</v>
      </c>
      <c r="O741" t="s">
        <v>12</v>
      </c>
      <c r="R741" t="s">
        <v>55</v>
      </c>
      <c r="T741">
        <v>5</v>
      </c>
      <c r="U741">
        <v>8</v>
      </c>
    </row>
    <row r="742" spans="1:21" x14ac:dyDescent="0.2">
      <c r="A742">
        <v>1245</v>
      </c>
      <c r="B742" t="s">
        <v>15</v>
      </c>
      <c r="C742">
        <v>78</v>
      </c>
      <c r="D742" t="s">
        <v>18</v>
      </c>
      <c r="E742">
        <v>0</v>
      </c>
      <c r="F742">
        <v>18</v>
      </c>
      <c r="G742" t="s">
        <v>6</v>
      </c>
      <c r="I742" t="s">
        <v>8</v>
      </c>
      <c r="J742" t="s">
        <v>9</v>
      </c>
      <c r="O742" t="s">
        <v>12</v>
      </c>
      <c r="R742" t="s">
        <v>55</v>
      </c>
      <c r="T742">
        <v>5</v>
      </c>
      <c r="U742">
        <v>7</v>
      </c>
    </row>
    <row r="743" spans="1:21" x14ac:dyDescent="0.2">
      <c r="A743">
        <v>368</v>
      </c>
      <c r="B743" t="s">
        <v>15</v>
      </c>
      <c r="C743">
        <v>75</v>
      </c>
      <c r="D743" t="s">
        <v>18</v>
      </c>
      <c r="E743">
        <v>1</v>
      </c>
      <c r="G743" t="s">
        <v>6</v>
      </c>
      <c r="H743" t="s">
        <v>7</v>
      </c>
      <c r="J743" t="s">
        <v>9</v>
      </c>
      <c r="O743" t="s">
        <v>12</v>
      </c>
      <c r="R743" t="s">
        <v>55</v>
      </c>
      <c r="T743">
        <v>5</v>
      </c>
      <c r="U743">
        <v>8</v>
      </c>
    </row>
    <row r="744" spans="1:21" x14ac:dyDescent="0.2">
      <c r="A744">
        <v>763</v>
      </c>
      <c r="B744" t="s">
        <v>15</v>
      </c>
      <c r="C744">
        <v>90</v>
      </c>
      <c r="D744" t="s">
        <v>18</v>
      </c>
      <c r="E744">
        <v>0</v>
      </c>
      <c r="G744" t="s">
        <v>6</v>
      </c>
      <c r="H744" t="s">
        <v>7</v>
      </c>
      <c r="J744" t="s">
        <v>9</v>
      </c>
      <c r="O744" t="s">
        <v>12</v>
      </c>
      <c r="R744" t="s">
        <v>55</v>
      </c>
      <c r="T744">
        <v>5</v>
      </c>
      <c r="U744">
        <v>8</v>
      </c>
    </row>
    <row r="745" spans="1:21" x14ac:dyDescent="0.2">
      <c r="A745">
        <v>340</v>
      </c>
      <c r="B745" t="s">
        <v>15</v>
      </c>
      <c r="C745">
        <v>78</v>
      </c>
      <c r="D745" t="s">
        <v>18</v>
      </c>
      <c r="E745">
        <v>0</v>
      </c>
      <c r="H745" t="s">
        <v>7</v>
      </c>
      <c r="J745" t="s">
        <v>9</v>
      </c>
      <c r="O745" t="s">
        <v>12</v>
      </c>
      <c r="R745" t="s">
        <v>55</v>
      </c>
      <c r="T745">
        <v>4</v>
      </c>
      <c r="U745">
        <v>5</v>
      </c>
    </row>
    <row r="746" spans="1:21" x14ac:dyDescent="0.2">
      <c r="A746">
        <v>657</v>
      </c>
      <c r="B746" t="s">
        <v>15</v>
      </c>
      <c r="C746">
        <v>95</v>
      </c>
      <c r="D746" t="s">
        <v>18</v>
      </c>
      <c r="E746">
        <v>1</v>
      </c>
      <c r="H746" t="s">
        <v>7</v>
      </c>
      <c r="J746" t="s">
        <v>9</v>
      </c>
      <c r="O746" t="s">
        <v>12</v>
      </c>
      <c r="R746" t="s">
        <v>55</v>
      </c>
      <c r="T746">
        <v>4</v>
      </c>
      <c r="U746">
        <v>6</v>
      </c>
    </row>
    <row r="747" spans="1:21" x14ac:dyDescent="0.2">
      <c r="A747">
        <v>854</v>
      </c>
      <c r="B747" t="s">
        <v>15</v>
      </c>
      <c r="C747">
        <v>83</v>
      </c>
      <c r="D747" t="s">
        <v>18</v>
      </c>
      <c r="E747">
        <v>1</v>
      </c>
      <c r="H747" t="s">
        <v>7</v>
      </c>
      <c r="J747" t="s">
        <v>9</v>
      </c>
      <c r="O747" t="s">
        <v>12</v>
      </c>
      <c r="R747" t="s">
        <v>55</v>
      </c>
      <c r="T747">
        <v>4</v>
      </c>
      <c r="U747">
        <v>6</v>
      </c>
    </row>
    <row r="748" spans="1:21" x14ac:dyDescent="0.2">
      <c r="A748">
        <v>1574</v>
      </c>
      <c r="B748" t="s">
        <v>15</v>
      </c>
      <c r="C748">
        <v>74</v>
      </c>
      <c r="D748" t="s">
        <v>18</v>
      </c>
      <c r="E748">
        <v>0</v>
      </c>
      <c r="F748">
        <v>12</v>
      </c>
      <c r="H748" t="s">
        <v>7</v>
      </c>
      <c r="J748" t="s">
        <v>9</v>
      </c>
      <c r="O748" t="s">
        <v>12</v>
      </c>
      <c r="R748" t="s">
        <v>55</v>
      </c>
      <c r="T748">
        <v>4</v>
      </c>
      <c r="U748">
        <v>5</v>
      </c>
    </row>
    <row r="749" spans="1:21" x14ac:dyDescent="0.2">
      <c r="A749">
        <v>1716</v>
      </c>
      <c r="B749" t="s">
        <v>15</v>
      </c>
      <c r="C749">
        <v>81</v>
      </c>
      <c r="D749" t="s">
        <v>18</v>
      </c>
      <c r="E749">
        <v>0</v>
      </c>
      <c r="F749">
        <v>12</v>
      </c>
      <c r="G749" t="s">
        <v>6</v>
      </c>
      <c r="J749" t="s">
        <v>9</v>
      </c>
      <c r="O749" t="s">
        <v>12</v>
      </c>
      <c r="R749" t="s">
        <v>55</v>
      </c>
      <c r="T749">
        <v>4</v>
      </c>
      <c r="U749">
        <v>6</v>
      </c>
    </row>
    <row r="750" spans="1:21" x14ac:dyDescent="0.2">
      <c r="A750">
        <v>503</v>
      </c>
      <c r="B750" t="s">
        <v>15</v>
      </c>
      <c r="C750">
        <v>83</v>
      </c>
      <c r="D750" t="s">
        <v>18</v>
      </c>
      <c r="E750">
        <v>1</v>
      </c>
      <c r="H750" t="s">
        <v>7</v>
      </c>
      <c r="I750" t="s">
        <v>8</v>
      </c>
      <c r="O750" t="s">
        <v>12</v>
      </c>
      <c r="R750" t="s">
        <v>55</v>
      </c>
      <c r="T750">
        <v>4</v>
      </c>
      <c r="U750">
        <v>5</v>
      </c>
    </row>
    <row r="751" spans="1:21" x14ac:dyDescent="0.2">
      <c r="A751">
        <v>967</v>
      </c>
      <c r="B751" t="s">
        <v>15</v>
      </c>
      <c r="C751">
        <v>79</v>
      </c>
      <c r="D751" t="s">
        <v>18</v>
      </c>
      <c r="E751">
        <v>0</v>
      </c>
      <c r="F751">
        <v>11</v>
      </c>
      <c r="H751" t="s">
        <v>7</v>
      </c>
      <c r="I751" t="s">
        <v>8</v>
      </c>
      <c r="O751" t="s">
        <v>12</v>
      </c>
      <c r="R751" t="s">
        <v>55</v>
      </c>
      <c r="T751">
        <v>4</v>
      </c>
      <c r="U751">
        <v>7</v>
      </c>
    </row>
    <row r="752" spans="1:21" x14ac:dyDescent="0.2">
      <c r="A752">
        <v>1771</v>
      </c>
      <c r="B752" t="s">
        <v>15</v>
      </c>
      <c r="C752">
        <v>74</v>
      </c>
      <c r="D752" t="s">
        <v>16</v>
      </c>
      <c r="E752">
        <v>0</v>
      </c>
      <c r="F752">
        <v>15</v>
      </c>
      <c r="H752" t="s">
        <v>7</v>
      </c>
      <c r="I752" t="s">
        <v>8</v>
      </c>
      <c r="O752" t="s">
        <v>12</v>
      </c>
      <c r="R752" t="s">
        <v>55</v>
      </c>
      <c r="T752">
        <v>4</v>
      </c>
      <c r="U752">
        <v>6</v>
      </c>
    </row>
    <row r="753" spans="1:21" x14ac:dyDescent="0.2">
      <c r="A753">
        <v>219</v>
      </c>
      <c r="B753" t="s">
        <v>15</v>
      </c>
      <c r="C753">
        <v>94</v>
      </c>
      <c r="D753" t="s">
        <v>16</v>
      </c>
      <c r="E753">
        <v>0</v>
      </c>
      <c r="F753">
        <v>12</v>
      </c>
      <c r="I753" t="s">
        <v>8</v>
      </c>
      <c r="O753" t="s">
        <v>12</v>
      </c>
      <c r="R753" t="s">
        <v>55</v>
      </c>
      <c r="T753">
        <v>3</v>
      </c>
      <c r="U753">
        <v>6</v>
      </c>
    </row>
    <row r="754" spans="1:21" x14ac:dyDescent="0.2">
      <c r="A754">
        <v>289</v>
      </c>
      <c r="B754" t="s">
        <v>15</v>
      </c>
      <c r="C754">
        <v>75</v>
      </c>
      <c r="D754" t="s">
        <v>18</v>
      </c>
      <c r="E754">
        <v>0</v>
      </c>
      <c r="F754">
        <v>10</v>
      </c>
      <c r="I754" t="s">
        <v>8</v>
      </c>
      <c r="O754" t="s">
        <v>12</v>
      </c>
      <c r="R754" t="s">
        <v>55</v>
      </c>
      <c r="T754">
        <v>3</v>
      </c>
      <c r="U754">
        <v>6</v>
      </c>
    </row>
    <row r="755" spans="1:21" x14ac:dyDescent="0.2">
      <c r="A755">
        <v>662</v>
      </c>
      <c r="B755" t="s">
        <v>15</v>
      </c>
      <c r="C755">
        <v>90</v>
      </c>
      <c r="D755" t="s">
        <v>18</v>
      </c>
      <c r="E755">
        <v>0</v>
      </c>
      <c r="F755">
        <v>10</v>
      </c>
      <c r="I755" t="s">
        <v>8</v>
      </c>
      <c r="O755" t="s">
        <v>12</v>
      </c>
      <c r="R755" t="s">
        <v>55</v>
      </c>
      <c r="T755">
        <v>3</v>
      </c>
      <c r="U755">
        <v>6</v>
      </c>
    </row>
    <row r="756" spans="1:21" x14ac:dyDescent="0.2">
      <c r="A756">
        <v>1337</v>
      </c>
      <c r="B756" t="s">
        <v>15</v>
      </c>
      <c r="C756">
        <v>82</v>
      </c>
      <c r="D756" t="s">
        <v>18</v>
      </c>
      <c r="E756">
        <v>1</v>
      </c>
      <c r="F756">
        <v>18</v>
      </c>
      <c r="I756" t="s">
        <v>8</v>
      </c>
      <c r="O756" t="s">
        <v>12</v>
      </c>
      <c r="R756" t="s">
        <v>55</v>
      </c>
      <c r="T756">
        <v>3</v>
      </c>
      <c r="U756">
        <v>6</v>
      </c>
    </row>
    <row r="757" spans="1:21" x14ac:dyDescent="0.2">
      <c r="A757">
        <v>2104</v>
      </c>
      <c r="B757" t="s">
        <v>15</v>
      </c>
      <c r="C757">
        <v>77</v>
      </c>
      <c r="D757" t="s">
        <v>16</v>
      </c>
      <c r="E757">
        <v>0</v>
      </c>
      <c r="F757">
        <v>15</v>
      </c>
      <c r="I757" t="s">
        <v>8</v>
      </c>
      <c r="O757" t="s">
        <v>12</v>
      </c>
      <c r="R757" t="s">
        <v>55</v>
      </c>
      <c r="T757">
        <v>3</v>
      </c>
      <c r="U757">
        <v>4</v>
      </c>
    </row>
    <row r="758" spans="1:21" x14ac:dyDescent="0.2">
      <c r="A758">
        <v>35</v>
      </c>
      <c r="B758" t="s">
        <v>15</v>
      </c>
      <c r="C758">
        <v>90</v>
      </c>
      <c r="D758" t="s">
        <v>18</v>
      </c>
      <c r="E758">
        <v>0</v>
      </c>
      <c r="H758" t="s">
        <v>7</v>
      </c>
      <c r="O758" t="s">
        <v>12</v>
      </c>
      <c r="R758" t="s">
        <v>55</v>
      </c>
      <c r="T758">
        <v>3</v>
      </c>
      <c r="U758">
        <v>6</v>
      </c>
    </row>
    <row r="759" spans="1:21" x14ac:dyDescent="0.2">
      <c r="A759">
        <v>309</v>
      </c>
      <c r="B759" t="s">
        <v>15</v>
      </c>
      <c r="C759">
        <v>84</v>
      </c>
      <c r="D759" t="s">
        <v>18</v>
      </c>
      <c r="E759">
        <v>0</v>
      </c>
      <c r="H759" t="s">
        <v>7</v>
      </c>
      <c r="O759" t="s">
        <v>12</v>
      </c>
      <c r="R759" t="s">
        <v>55</v>
      </c>
      <c r="T759">
        <v>3</v>
      </c>
      <c r="U759">
        <v>5</v>
      </c>
    </row>
    <row r="760" spans="1:21" x14ac:dyDescent="0.2">
      <c r="A760">
        <v>579</v>
      </c>
      <c r="B760" t="s">
        <v>15</v>
      </c>
      <c r="C760">
        <v>83</v>
      </c>
      <c r="D760" t="s">
        <v>18</v>
      </c>
      <c r="E760">
        <v>0</v>
      </c>
      <c r="F760">
        <v>12</v>
      </c>
      <c r="H760" t="s">
        <v>7</v>
      </c>
      <c r="O760" t="s">
        <v>12</v>
      </c>
      <c r="R760" t="s">
        <v>55</v>
      </c>
      <c r="T760">
        <v>3</v>
      </c>
      <c r="U760">
        <v>6</v>
      </c>
    </row>
    <row r="761" spans="1:21" x14ac:dyDescent="0.2">
      <c r="A761">
        <v>587</v>
      </c>
      <c r="B761" t="s">
        <v>15</v>
      </c>
      <c r="C761">
        <v>86</v>
      </c>
      <c r="D761" t="s">
        <v>16</v>
      </c>
      <c r="E761">
        <v>0</v>
      </c>
      <c r="F761">
        <v>10</v>
      </c>
      <c r="H761" t="s">
        <v>7</v>
      </c>
      <c r="O761" t="s">
        <v>12</v>
      </c>
      <c r="R761" t="s">
        <v>55</v>
      </c>
      <c r="T761">
        <v>3</v>
      </c>
      <c r="U761">
        <v>5</v>
      </c>
    </row>
    <row r="762" spans="1:21" x14ac:dyDescent="0.2">
      <c r="A762">
        <v>848</v>
      </c>
      <c r="B762" t="s">
        <v>15</v>
      </c>
      <c r="C762">
        <v>99</v>
      </c>
      <c r="D762" t="s">
        <v>18</v>
      </c>
      <c r="E762">
        <v>0</v>
      </c>
      <c r="H762" t="s">
        <v>7</v>
      </c>
      <c r="O762" t="s">
        <v>12</v>
      </c>
      <c r="R762" t="s">
        <v>55</v>
      </c>
      <c r="T762">
        <v>3</v>
      </c>
      <c r="U762">
        <v>4</v>
      </c>
    </row>
    <row r="763" spans="1:21" x14ac:dyDescent="0.2">
      <c r="A763">
        <v>871</v>
      </c>
      <c r="B763" t="s">
        <v>15</v>
      </c>
      <c r="C763">
        <v>85</v>
      </c>
      <c r="D763" t="s">
        <v>18</v>
      </c>
      <c r="E763">
        <v>0</v>
      </c>
      <c r="F763">
        <v>12</v>
      </c>
      <c r="H763" t="s">
        <v>7</v>
      </c>
      <c r="O763" t="s">
        <v>12</v>
      </c>
      <c r="R763" t="s">
        <v>55</v>
      </c>
      <c r="T763">
        <v>3</v>
      </c>
      <c r="U763">
        <v>5</v>
      </c>
    </row>
    <row r="764" spans="1:21" x14ac:dyDescent="0.2">
      <c r="A764">
        <v>1267</v>
      </c>
      <c r="B764" t="s">
        <v>15</v>
      </c>
      <c r="C764">
        <v>90</v>
      </c>
      <c r="D764" t="s">
        <v>18</v>
      </c>
      <c r="E764">
        <v>0</v>
      </c>
      <c r="F764">
        <v>9</v>
      </c>
      <c r="H764" t="s">
        <v>7</v>
      </c>
      <c r="O764" t="s">
        <v>12</v>
      </c>
      <c r="R764" t="s">
        <v>55</v>
      </c>
      <c r="T764">
        <v>3</v>
      </c>
      <c r="U764">
        <v>6</v>
      </c>
    </row>
    <row r="765" spans="1:21" x14ac:dyDescent="0.2">
      <c r="A765">
        <v>1436</v>
      </c>
      <c r="B765" t="s">
        <v>15</v>
      </c>
      <c r="C765">
        <v>85</v>
      </c>
      <c r="D765" t="s">
        <v>18</v>
      </c>
      <c r="E765">
        <v>0</v>
      </c>
      <c r="F765">
        <v>12</v>
      </c>
      <c r="H765" t="s">
        <v>7</v>
      </c>
      <c r="O765" t="s">
        <v>12</v>
      </c>
      <c r="R765" t="s">
        <v>55</v>
      </c>
      <c r="S765" t="s">
        <v>53</v>
      </c>
      <c r="T765">
        <v>4</v>
      </c>
      <c r="U765">
        <v>6</v>
      </c>
    </row>
    <row r="766" spans="1:21" x14ac:dyDescent="0.2">
      <c r="A766">
        <v>1508</v>
      </c>
      <c r="B766" t="s">
        <v>15</v>
      </c>
      <c r="C766">
        <v>95</v>
      </c>
      <c r="D766" t="s">
        <v>18</v>
      </c>
      <c r="E766">
        <v>0</v>
      </c>
      <c r="H766" t="s">
        <v>7</v>
      </c>
      <c r="O766" t="s">
        <v>12</v>
      </c>
      <c r="R766" t="s">
        <v>55</v>
      </c>
      <c r="T766">
        <v>3</v>
      </c>
      <c r="U766">
        <v>3</v>
      </c>
    </row>
    <row r="767" spans="1:21" x14ac:dyDescent="0.2">
      <c r="A767">
        <v>1723</v>
      </c>
      <c r="B767" t="s">
        <v>15</v>
      </c>
      <c r="C767">
        <v>81</v>
      </c>
      <c r="D767" t="s">
        <v>18</v>
      </c>
      <c r="E767">
        <v>1</v>
      </c>
      <c r="F767">
        <v>12</v>
      </c>
      <c r="H767" t="s">
        <v>7</v>
      </c>
      <c r="O767" t="s">
        <v>12</v>
      </c>
      <c r="R767" t="s">
        <v>55</v>
      </c>
      <c r="T767">
        <v>3</v>
      </c>
      <c r="U767">
        <v>4</v>
      </c>
    </row>
    <row r="768" spans="1:21" x14ac:dyDescent="0.2">
      <c r="A768">
        <v>1757</v>
      </c>
      <c r="B768" t="s">
        <v>15</v>
      </c>
      <c r="C768">
        <v>79</v>
      </c>
      <c r="D768" t="s">
        <v>18</v>
      </c>
      <c r="E768">
        <v>0</v>
      </c>
      <c r="F768">
        <v>12</v>
      </c>
      <c r="H768" t="s">
        <v>7</v>
      </c>
      <c r="O768" t="s">
        <v>12</v>
      </c>
      <c r="R768" t="s">
        <v>55</v>
      </c>
      <c r="T768">
        <v>3</v>
      </c>
      <c r="U768">
        <v>6</v>
      </c>
    </row>
    <row r="769" spans="1:21" x14ac:dyDescent="0.2">
      <c r="A769">
        <v>1869</v>
      </c>
      <c r="B769" t="s">
        <v>15</v>
      </c>
      <c r="C769">
        <v>77</v>
      </c>
      <c r="D769" t="s">
        <v>18</v>
      </c>
      <c r="E769">
        <v>1</v>
      </c>
      <c r="F769">
        <v>15</v>
      </c>
      <c r="H769" t="s">
        <v>7</v>
      </c>
      <c r="O769" t="s">
        <v>12</v>
      </c>
      <c r="R769" t="s">
        <v>55</v>
      </c>
      <c r="T769">
        <v>3</v>
      </c>
      <c r="U769">
        <v>4</v>
      </c>
    </row>
    <row r="770" spans="1:21" x14ac:dyDescent="0.2">
      <c r="A770">
        <v>2190</v>
      </c>
      <c r="B770" t="s">
        <v>15</v>
      </c>
      <c r="C770">
        <v>76</v>
      </c>
      <c r="D770" t="s">
        <v>18</v>
      </c>
      <c r="E770">
        <v>0</v>
      </c>
      <c r="F770">
        <v>16</v>
      </c>
      <c r="H770" t="s">
        <v>7</v>
      </c>
      <c r="O770" t="s">
        <v>12</v>
      </c>
      <c r="R770" t="s">
        <v>55</v>
      </c>
      <c r="T770">
        <v>3</v>
      </c>
      <c r="U770">
        <v>5</v>
      </c>
    </row>
    <row r="771" spans="1:21" x14ac:dyDescent="0.2">
      <c r="A771">
        <v>2366</v>
      </c>
      <c r="B771" t="s">
        <v>15</v>
      </c>
      <c r="C771">
        <v>71</v>
      </c>
      <c r="D771" t="s">
        <v>18</v>
      </c>
      <c r="E771">
        <v>0</v>
      </c>
      <c r="F771">
        <v>16</v>
      </c>
      <c r="H771" t="s">
        <v>7</v>
      </c>
      <c r="O771" t="s">
        <v>12</v>
      </c>
      <c r="R771" t="s">
        <v>55</v>
      </c>
      <c r="T771">
        <v>3</v>
      </c>
      <c r="U771">
        <v>4</v>
      </c>
    </row>
    <row r="772" spans="1:21" x14ac:dyDescent="0.2">
      <c r="A772">
        <v>2386</v>
      </c>
      <c r="B772" t="s">
        <v>15</v>
      </c>
      <c r="C772">
        <v>71</v>
      </c>
      <c r="D772" t="s">
        <v>18</v>
      </c>
      <c r="E772">
        <v>0</v>
      </c>
      <c r="H772" t="s">
        <v>7</v>
      </c>
      <c r="O772" t="s">
        <v>12</v>
      </c>
      <c r="R772" t="s">
        <v>55</v>
      </c>
      <c r="T772">
        <v>3</v>
      </c>
      <c r="U772">
        <v>4</v>
      </c>
    </row>
    <row r="773" spans="1:21" x14ac:dyDescent="0.2">
      <c r="A773">
        <v>2754</v>
      </c>
      <c r="B773" t="s">
        <v>15</v>
      </c>
      <c r="C773">
        <v>63</v>
      </c>
      <c r="D773" t="s">
        <v>18</v>
      </c>
      <c r="E773">
        <v>0</v>
      </c>
      <c r="F773">
        <v>12</v>
      </c>
      <c r="H773" t="s">
        <v>7</v>
      </c>
      <c r="O773" t="s">
        <v>12</v>
      </c>
      <c r="R773" t="s">
        <v>55</v>
      </c>
      <c r="T773">
        <v>3</v>
      </c>
      <c r="U773">
        <v>5</v>
      </c>
    </row>
    <row r="774" spans="1:21" x14ac:dyDescent="0.2">
      <c r="A774">
        <v>243</v>
      </c>
      <c r="B774" t="s">
        <v>15</v>
      </c>
      <c r="C774">
        <v>81</v>
      </c>
      <c r="D774" t="s">
        <v>16</v>
      </c>
      <c r="E774">
        <v>1</v>
      </c>
      <c r="F774">
        <v>9</v>
      </c>
      <c r="O774" t="s">
        <v>12</v>
      </c>
      <c r="R774" t="s">
        <v>55</v>
      </c>
      <c r="T774">
        <v>2</v>
      </c>
      <c r="U774">
        <v>4</v>
      </c>
    </row>
    <row r="775" spans="1:21" x14ac:dyDescent="0.2">
      <c r="A775">
        <v>612</v>
      </c>
      <c r="B775" t="s">
        <v>15</v>
      </c>
      <c r="C775">
        <v>84</v>
      </c>
      <c r="D775" t="s">
        <v>18</v>
      </c>
      <c r="E775">
        <v>0</v>
      </c>
      <c r="O775" t="s">
        <v>12</v>
      </c>
      <c r="R775" t="s">
        <v>55</v>
      </c>
      <c r="T775">
        <v>2</v>
      </c>
      <c r="U775">
        <v>3</v>
      </c>
    </row>
    <row r="776" spans="1:21" x14ac:dyDescent="0.2">
      <c r="A776">
        <v>678</v>
      </c>
      <c r="B776" t="s">
        <v>15</v>
      </c>
      <c r="C776">
        <v>87</v>
      </c>
      <c r="D776" t="s">
        <v>16</v>
      </c>
      <c r="E776">
        <v>0</v>
      </c>
      <c r="O776" t="s">
        <v>12</v>
      </c>
      <c r="R776" t="s">
        <v>55</v>
      </c>
      <c r="T776">
        <v>2</v>
      </c>
      <c r="U776">
        <v>4</v>
      </c>
    </row>
    <row r="777" spans="1:21" x14ac:dyDescent="0.2">
      <c r="A777">
        <v>1239</v>
      </c>
      <c r="B777" t="s">
        <v>15</v>
      </c>
      <c r="C777">
        <v>85</v>
      </c>
      <c r="D777" t="s">
        <v>18</v>
      </c>
      <c r="E777">
        <v>1</v>
      </c>
      <c r="F777">
        <v>15</v>
      </c>
      <c r="O777" t="s">
        <v>12</v>
      </c>
      <c r="R777" t="s">
        <v>55</v>
      </c>
      <c r="T777">
        <v>2</v>
      </c>
      <c r="U777">
        <v>3</v>
      </c>
    </row>
    <row r="778" spans="1:21" x14ac:dyDescent="0.2">
      <c r="A778">
        <v>1257</v>
      </c>
      <c r="B778" t="s">
        <v>15</v>
      </c>
      <c r="C778">
        <v>88</v>
      </c>
      <c r="D778" t="s">
        <v>18</v>
      </c>
      <c r="E778">
        <v>0</v>
      </c>
      <c r="F778">
        <v>12</v>
      </c>
      <c r="O778" t="s">
        <v>12</v>
      </c>
      <c r="R778" t="s">
        <v>55</v>
      </c>
      <c r="T778">
        <v>2</v>
      </c>
      <c r="U778">
        <v>5</v>
      </c>
    </row>
    <row r="779" spans="1:21" x14ac:dyDescent="0.2">
      <c r="A779">
        <v>1394</v>
      </c>
      <c r="B779" t="s">
        <v>15</v>
      </c>
      <c r="C779">
        <v>70</v>
      </c>
      <c r="D779" t="s">
        <v>18</v>
      </c>
      <c r="E779">
        <v>0</v>
      </c>
      <c r="F779">
        <v>16</v>
      </c>
      <c r="O779" t="s">
        <v>12</v>
      </c>
      <c r="R779" t="s">
        <v>55</v>
      </c>
      <c r="T779">
        <v>2</v>
      </c>
      <c r="U779">
        <v>3</v>
      </c>
    </row>
    <row r="780" spans="1:21" x14ac:dyDescent="0.2">
      <c r="A780">
        <v>2462</v>
      </c>
      <c r="B780" t="s">
        <v>15</v>
      </c>
      <c r="C780">
        <v>70</v>
      </c>
      <c r="D780" t="s">
        <v>18</v>
      </c>
      <c r="E780">
        <v>1</v>
      </c>
      <c r="F780">
        <v>15</v>
      </c>
      <c r="O780" t="s">
        <v>12</v>
      </c>
      <c r="R780" t="s">
        <v>55</v>
      </c>
      <c r="T780">
        <v>2</v>
      </c>
      <c r="U780">
        <v>3</v>
      </c>
    </row>
    <row r="781" spans="1:21" x14ac:dyDescent="0.2">
      <c r="A781">
        <v>845</v>
      </c>
      <c r="B781" t="s">
        <v>15</v>
      </c>
      <c r="C781">
        <v>86</v>
      </c>
      <c r="D781" t="s">
        <v>18</v>
      </c>
      <c r="E781">
        <v>0</v>
      </c>
      <c r="F781">
        <v>11</v>
      </c>
      <c r="H781" t="s">
        <v>7</v>
      </c>
      <c r="I781" t="s">
        <v>8</v>
      </c>
      <c r="J781" t="s">
        <v>9</v>
      </c>
      <c r="M781" t="s">
        <v>52</v>
      </c>
      <c r="N781" t="s">
        <v>50</v>
      </c>
      <c r="R781" t="s">
        <v>55</v>
      </c>
      <c r="T781">
        <v>6</v>
      </c>
      <c r="U781">
        <v>10</v>
      </c>
    </row>
    <row r="782" spans="1:21" x14ac:dyDescent="0.2">
      <c r="A782">
        <v>827</v>
      </c>
      <c r="B782" t="s">
        <v>15</v>
      </c>
      <c r="C782">
        <v>81</v>
      </c>
      <c r="D782" t="s">
        <v>18</v>
      </c>
      <c r="E782">
        <v>1</v>
      </c>
      <c r="F782">
        <v>12</v>
      </c>
      <c r="H782" t="s">
        <v>7</v>
      </c>
      <c r="I782" t="s">
        <v>8</v>
      </c>
      <c r="K782" t="s">
        <v>10</v>
      </c>
      <c r="N782" t="s">
        <v>50</v>
      </c>
      <c r="R782" t="s">
        <v>55</v>
      </c>
      <c r="T782">
        <v>5</v>
      </c>
      <c r="U782">
        <v>7</v>
      </c>
    </row>
    <row r="783" spans="1:21" x14ac:dyDescent="0.2">
      <c r="A783">
        <v>880</v>
      </c>
      <c r="B783" t="s">
        <v>15</v>
      </c>
      <c r="C783">
        <v>79</v>
      </c>
      <c r="D783" t="s">
        <v>18</v>
      </c>
      <c r="E783">
        <v>0</v>
      </c>
      <c r="F783">
        <v>12</v>
      </c>
      <c r="K783" t="s">
        <v>10</v>
      </c>
      <c r="N783" t="s">
        <v>50</v>
      </c>
      <c r="R783" t="s">
        <v>55</v>
      </c>
      <c r="T783">
        <v>3</v>
      </c>
      <c r="U783">
        <v>4</v>
      </c>
    </row>
    <row r="784" spans="1:21" x14ac:dyDescent="0.2">
      <c r="A784">
        <v>1291</v>
      </c>
      <c r="B784" t="s">
        <v>15</v>
      </c>
      <c r="C784">
        <v>82</v>
      </c>
      <c r="D784" t="s">
        <v>18</v>
      </c>
      <c r="E784">
        <v>1</v>
      </c>
      <c r="F784">
        <v>11</v>
      </c>
      <c r="G784" t="s">
        <v>6</v>
      </c>
      <c r="H784" t="s">
        <v>7</v>
      </c>
      <c r="I784" t="s">
        <v>8</v>
      </c>
      <c r="J784" t="s">
        <v>9</v>
      </c>
      <c r="N784" t="s">
        <v>50</v>
      </c>
      <c r="R784" t="s">
        <v>55</v>
      </c>
      <c r="T784">
        <v>6</v>
      </c>
      <c r="U784">
        <v>9</v>
      </c>
    </row>
    <row r="785" spans="1:21" x14ac:dyDescent="0.2">
      <c r="A785">
        <v>1237</v>
      </c>
      <c r="B785" t="s">
        <v>15</v>
      </c>
      <c r="C785">
        <v>76</v>
      </c>
      <c r="D785" t="s">
        <v>18</v>
      </c>
      <c r="E785">
        <v>0</v>
      </c>
      <c r="F785">
        <v>12</v>
      </c>
      <c r="H785" t="s">
        <v>7</v>
      </c>
      <c r="I785" t="s">
        <v>8</v>
      </c>
      <c r="J785" t="s">
        <v>9</v>
      </c>
      <c r="N785" t="s">
        <v>50</v>
      </c>
      <c r="R785" t="s">
        <v>55</v>
      </c>
      <c r="T785">
        <v>5</v>
      </c>
      <c r="U785">
        <v>8</v>
      </c>
    </row>
    <row r="786" spans="1:21" x14ac:dyDescent="0.2">
      <c r="A786">
        <v>1715</v>
      </c>
      <c r="B786" t="s">
        <v>15</v>
      </c>
      <c r="C786">
        <v>79</v>
      </c>
      <c r="D786" t="s">
        <v>18</v>
      </c>
      <c r="E786">
        <v>0</v>
      </c>
      <c r="F786">
        <v>15</v>
      </c>
      <c r="H786" t="s">
        <v>7</v>
      </c>
      <c r="J786" t="s">
        <v>9</v>
      </c>
      <c r="N786" t="s">
        <v>50</v>
      </c>
      <c r="R786" t="s">
        <v>55</v>
      </c>
      <c r="T786">
        <v>4</v>
      </c>
      <c r="U786">
        <v>6</v>
      </c>
    </row>
    <row r="787" spans="1:21" x14ac:dyDescent="0.2">
      <c r="A787">
        <v>1905</v>
      </c>
      <c r="B787" t="s">
        <v>15</v>
      </c>
      <c r="C787">
        <v>76</v>
      </c>
      <c r="D787" t="s">
        <v>16</v>
      </c>
      <c r="E787">
        <v>0</v>
      </c>
      <c r="F787">
        <v>15</v>
      </c>
      <c r="G787" t="s">
        <v>6</v>
      </c>
      <c r="H787" t="s">
        <v>7</v>
      </c>
      <c r="I787" t="s">
        <v>8</v>
      </c>
      <c r="N787" t="s">
        <v>50</v>
      </c>
      <c r="R787" t="s">
        <v>55</v>
      </c>
      <c r="T787">
        <v>5</v>
      </c>
      <c r="U787">
        <v>7</v>
      </c>
    </row>
    <row r="788" spans="1:21" x14ac:dyDescent="0.2">
      <c r="A788">
        <v>46</v>
      </c>
      <c r="B788" t="s">
        <v>15</v>
      </c>
      <c r="C788">
        <v>94</v>
      </c>
      <c r="D788" t="s">
        <v>18</v>
      </c>
      <c r="E788">
        <v>1</v>
      </c>
      <c r="F788">
        <v>11</v>
      </c>
      <c r="H788" t="s">
        <v>7</v>
      </c>
      <c r="I788" t="s">
        <v>8</v>
      </c>
      <c r="N788" t="s">
        <v>50</v>
      </c>
      <c r="R788" t="s">
        <v>55</v>
      </c>
      <c r="T788">
        <v>4</v>
      </c>
      <c r="U788">
        <v>7</v>
      </c>
    </row>
    <row r="789" spans="1:21" x14ac:dyDescent="0.2">
      <c r="A789">
        <v>1801</v>
      </c>
      <c r="B789" t="s">
        <v>15</v>
      </c>
      <c r="C789">
        <v>74</v>
      </c>
      <c r="D789" t="s">
        <v>16</v>
      </c>
      <c r="E789">
        <v>0</v>
      </c>
      <c r="F789">
        <v>15</v>
      </c>
      <c r="H789" t="s">
        <v>7</v>
      </c>
      <c r="I789" t="s">
        <v>8</v>
      </c>
      <c r="N789" t="s">
        <v>50</v>
      </c>
      <c r="R789" t="s">
        <v>55</v>
      </c>
      <c r="T789">
        <v>4</v>
      </c>
      <c r="U789">
        <v>6</v>
      </c>
    </row>
    <row r="790" spans="1:21" x14ac:dyDescent="0.2">
      <c r="A790">
        <v>1319</v>
      </c>
      <c r="B790" t="s">
        <v>15</v>
      </c>
      <c r="C790">
        <v>81</v>
      </c>
      <c r="D790" t="s">
        <v>18</v>
      </c>
      <c r="E790">
        <v>0</v>
      </c>
      <c r="F790">
        <v>15</v>
      </c>
      <c r="I790" t="s">
        <v>8</v>
      </c>
      <c r="N790" t="s">
        <v>50</v>
      </c>
      <c r="R790" t="s">
        <v>55</v>
      </c>
      <c r="T790">
        <v>3</v>
      </c>
      <c r="U790">
        <v>4</v>
      </c>
    </row>
    <row r="791" spans="1:21" x14ac:dyDescent="0.2">
      <c r="A791">
        <v>144</v>
      </c>
      <c r="B791" t="s">
        <v>15</v>
      </c>
      <c r="C791">
        <v>86</v>
      </c>
      <c r="D791" t="s">
        <v>18</v>
      </c>
      <c r="E791">
        <v>0</v>
      </c>
      <c r="F791">
        <v>10</v>
      </c>
      <c r="G791" t="s">
        <v>6</v>
      </c>
      <c r="H791" t="s">
        <v>7</v>
      </c>
      <c r="N791" t="s">
        <v>50</v>
      </c>
      <c r="R791" t="s">
        <v>55</v>
      </c>
      <c r="T791">
        <v>4</v>
      </c>
      <c r="U791">
        <v>5</v>
      </c>
    </row>
    <row r="792" spans="1:21" x14ac:dyDescent="0.2">
      <c r="A792">
        <v>2109</v>
      </c>
      <c r="B792" t="s">
        <v>15</v>
      </c>
      <c r="C792">
        <v>79</v>
      </c>
      <c r="D792" t="s">
        <v>18</v>
      </c>
      <c r="E792">
        <v>1</v>
      </c>
      <c r="F792">
        <v>15</v>
      </c>
      <c r="G792" t="s">
        <v>6</v>
      </c>
      <c r="H792" t="s">
        <v>7</v>
      </c>
      <c r="N792" t="s">
        <v>50</v>
      </c>
      <c r="R792" t="s">
        <v>55</v>
      </c>
      <c r="T792">
        <v>4</v>
      </c>
      <c r="U792">
        <v>7</v>
      </c>
    </row>
    <row r="793" spans="1:21" x14ac:dyDescent="0.2">
      <c r="A793">
        <v>79</v>
      </c>
      <c r="B793" t="s">
        <v>15</v>
      </c>
      <c r="C793">
        <v>89</v>
      </c>
      <c r="D793" t="s">
        <v>16</v>
      </c>
      <c r="E793">
        <v>1</v>
      </c>
      <c r="F793">
        <v>12</v>
      </c>
      <c r="H793" t="s">
        <v>7</v>
      </c>
      <c r="N793" t="s">
        <v>50</v>
      </c>
      <c r="R793" t="s">
        <v>55</v>
      </c>
      <c r="T793">
        <v>3</v>
      </c>
      <c r="U793">
        <v>7</v>
      </c>
    </row>
    <row r="794" spans="1:21" x14ac:dyDescent="0.2">
      <c r="A794">
        <v>420</v>
      </c>
      <c r="B794" t="s">
        <v>15</v>
      </c>
      <c r="C794">
        <v>84</v>
      </c>
      <c r="D794" t="s">
        <v>18</v>
      </c>
      <c r="E794">
        <v>0</v>
      </c>
      <c r="F794">
        <v>11</v>
      </c>
      <c r="H794" t="s">
        <v>7</v>
      </c>
      <c r="N794" t="s">
        <v>50</v>
      </c>
      <c r="R794" t="s">
        <v>55</v>
      </c>
      <c r="T794">
        <v>3</v>
      </c>
      <c r="U794">
        <v>4</v>
      </c>
    </row>
    <row r="795" spans="1:21" x14ac:dyDescent="0.2">
      <c r="A795">
        <v>458</v>
      </c>
      <c r="B795" t="s">
        <v>15</v>
      </c>
      <c r="C795">
        <v>79</v>
      </c>
      <c r="D795" t="s">
        <v>16</v>
      </c>
      <c r="E795">
        <v>0</v>
      </c>
      <c r="H795" t="s">
        <v>7</v>
      </c>
      <c r="N795" t="s">
        <v>50</v>
      </c>
      <c r="R795" t="s">
        <v>55</v>
      </c>
      <c r="T795">
        <v>3</v>
      </c>
      <c r="U795">
        <v>5</v>
      </c>
    </row>
    <row r="796" spans="1:21" x14ac:dyDescent="0.2">
      <c r="A796">
        <v>1903</v>
      </c>
      <c r="B796" t="s">
        <v>15</v>
      </c>
      <c r="C796">
        <v>74</v>
      </c>
      <c r="D796" t="s">
        <v>18</v>
      </c>
      <c r="E796">
        <v>0</v>
      </c>
      <c r="F796">
        <v>11</v>
      </c>
      <c r="H796" t="s">
        <v>7</v>
      </c>
      <c r="N796" t="s">
        <v>50</v>
      </c>
      <c r="R796" t="s">
        <v>55</v>
      </c>
      <c r="T796">
        <v>3</v>
      </c>
      <c r="U796">
        <v>4</v>
      </c>
    </row>
    <row r="797" spans="1:21" x14ac:dyDescent="0.2">
      <c r="A797">
        <v>2076</v>
      </c>
      <c r="B797" t="s">
        <v>15</v>
      </c>
      <c r="C797">
        <v>85</v>
      </c>
      <c r="D797" t="s">
        <v>18</v>
      </c>
      <c r="E797">
        <v>0</v>
      </c>
      <c r="F797">
        <v>8</v>
      </c>
      <c r="H797" t="s">
        <v>7</v>
      </c>
      <c r="N797" t="s">
        <v>50</v>
      </c>
      <c r="R797" t="s">
        <v>55</v>
      </c>
      <c r="T797">
        <v>3</v>
      </c>
      <c r="U797">
        <v>5</v>
      </c>
    </row>
    <row r="798" spans="1:21" x14ac:dyDescent="0.2">
      <c r="A798">
        <v>2333</v>
      </c>
      <c r="B798" t="s">
        <v>15</v>
      </c>
      <c r="C798">
        <v>81</v>
      </c>
      <c r="D798" t="s">
        <v>18</v>
      </c>
      <c r="E798">
        <v>0</v>
      </c>
      <c r="F798">
        <v>16</v>
      </c>
      <c r="H798" t="s">
        <v>7</v>
      </c>
      <c r="N798" t="s">
        <v>50</v>
      </c>
      <c r="R798" t="s">
        <v>55</v>
      </c>
      <c r="T798">
        <v>3</v>
      </c>
      <c r="U798">
        <v>4</v>
      </c>
    </row>
    <row r="799" spans="1:21" x14ac:dyDescent="0.2">
      <c r="A799">
        <v>359</v>
      </c>
      <c r="B799" t="s">
        <v>15</v>
      </c>
      <c r="C799">
        <v>78</v>
      </c>
      <c r="D799" t="s">
        <v>18</v>
      </c>
      <c r="E799">
        <v>0</v>
      </c>
      <c r="F799">
        <v>9</v>
      </c>
      <c r="N799" t="s">
        <v>50</v>
      </c>
      <c r="R799" t="s">
        <v>55</v>
      </c>
      <c r="T799">
        <v>2</v>
      </c>
      <c r="U799">
        <v>5</v>
      </c>
    </row>
    <row r="800" spans="1:21" x14ac:dyDescent="0.2">
      <c r="A800">
        <v>1950</v>
      </c>
      <c r="B800" t="s">
        <v>15</v>
      </c>
      <c r="C800">
        <v>73</v>
      </c>
      <c r="D800" t="s">
        <v>18</v>
      </c>
      <c r="E800">
        <v>0</v>
      </c>
      <c r="F800">
        <v>16</v>
      </c>
      <c r="H800" t="s">
        <v>7</v>
      </c>
      <c r="I800" t="s">
        <v>8</v>
      </c>
      <c r="M800" t="s">
        <v>52</v>
      </c>
      <c r="R800" t="s">
        <v>55</v>
      </c>
      <c r="S800" t="s">
        <v>53</v>
      </c>
      <c r="T800">
        <v>5</v>
      </c>
      <c r="U800">
        <v>8</v>
      </c>
    </row>
    <row r="801" spans="1:21" x14ac:dyDescent="0.2">
      <c r="A801">
        <v>1048</v>
      </c>
      <c r="B801" t="s">
        <v>15</v>
      </c>
      <c r="C801">
        <v>77</v>
      </c>
      <c r="D801" t="s">
        <v>18</v>
      </c>
      <c r="E801">
        <v>1</v>
      </c>
      <c r="G801" t="s">
        <v>6</v>
      </c>
      <c r="J801" t="s">
        <v>9</v>
      </c>
      <c r="K801" t="s">
        <v>10</v>
      </c>
      <c r="R801" t="s">
        <v>55</v>
      </c>
      <c r="T801">
        <v>4</v>
      </c>
      <c r="U801">
        <v>5</v>
      </c>
    </row>
    <row r="802" spans="1:21" x14ac:dyDescent="0.2">
      <c r="A802">
        <v>1964</v>
      </c>
      <c r="B802" t="s">
        <v>15</v>
      </c>
      <c r="C802">
        <v>76</v>
      </c>
      <c r="D802" t="s">
        <v>18</v>
      </c>
      <c r="E802">
        <v>0</v>
      </c>
      <c r="F802">
        <v>17</v>
      </c>
      <c r="K802" t="s">
        <v>10</v>
      </c>
      <c r="R802" t="s">
        <v>55</v>
      </c>
      <c r="T802">
        <v>2</v>
      </c>
      <c r="U802">
        <v>3</v>
      </c>
    </row>
    <row r="803" spans="1:21" x14ac:dyDescent="0.2">
      <c r="A803">
        <v>338</v>
      </c>
      <c r="B803" t="s">
        <v>15</v>
      </c>
      <c r="C803">
        <v>79</v>
      </c>
      <c r="D803" t="s">
        <v>18</v>
      </c>
      <c r="E803">
        <v>0</v>
      </c>
      <c r="F803">
        <v>9</v>
      </c>
      <c r="G803" t="s">
        <v>6</v>
      </c>
      <c r="H803" t="s">
        <v>7</v>
      </c>
      <c r="I803" t="s">
        <v>8</v>
      </c>
      <c r="J803" t="s">
        <v>9</v>
      </c>
      <c r="R803" t="s">
        <v>55</v>
      </c>
      <c r="T803">
        <v>5</v>
      </c>
      <c r="U803">
        <v>7</v>
      </c>
    </row>
    <row r="804" spans="1:21" x14ac:dyDescent="0.2">
      <c r="A804">
        <v>517</v>
      </c>
      <c r="B804" t="s">
        <v>15</v>
      </c>
      <c r="C804">
        <v>82</v>
      </c>
      <c r="D804" t="s">
        <v>18</v>
      </c>
      <c r="E804">
        <v>0</v>
      </c>
      <c r="F804">
        <v>6</v>
      </c>
      <c r="G804" t="s">
        <v>6</v>
      </c>
      <c r="H804" t="s">
        <v>7</v>
      </c>
      <c r="I804" t="s">
        <v>8</v>
      </c>
      <c r="J804" t="s">
        <v>9</v>
      </c>
      <c r="R804" t="s">
        <v>55</v>
      </c>
      <c r="T804">
        <v>5</v>
      </c>
      <c r="U804">
        <v>6</v>
      </c>
    </row>
    <row r="805" spans="1:21" x14ac:dyDescent="0.2">
      <c r="A805">
        <v>175</v>
      </c>
      <c r="B805" t="s">
        <v>15</v>
      </c>
      <c r="C805">
        <v>79</v>
      </c>
      <c r="D805" t="s">
        <v>18</v>
      </c>
      <c r="E805">
        <v>0</v>
      </c>
      <c r="F805">
        <v>10</v>
      </c>
      <c r="G805" t="s">
        <v>6</v>
      </c>
      <c r="H805" t="s">
        <v>7</v>
      </c>
      <c r="J805" t="s">
        <v>9</v>
      </c>
      <c r="R805" t="s">
        <v>55</v>
      </c>
      <c r="T805">
        <v>4</v>
      </c>
      <c r="U805">
        <v>6</v>
      </c>
    </row>
    <row r="806" spans="1:21" x14ac:dyDescent="0.2">
      <c r="A806">
        <v>1494</v>
      </c>
      <c r="B806" t="s">
        <v>15</v>
      </c>
      <c r="C806">
        <v>69</v>
      </c>
      <c r="D806" t="s">
        <v>18</v>
      </c>
      <c r="E806">
        <v>1</v>
      </c>
      <c r="G806" t="s">
        <v>6</v>
      </c>
      <c r="H806" t="s">
        <v>7</v>
      </c>
      <c r="J806" t="s">
        <v>9</v>
      </c>
      <c r="R806" t="s">
        <v>55</v>
      </c>
      <c r="T806">
        <v>4</v>
      </c>
      <c r="U806">
        <v>5</v>
      </c>
    </row>
    <row r="807" spans="1:21" x14ac:dyDescent="0.2">
      <c r="A807">
        <v>405</v>
      </c>
      <c r="B807" t="s">
        <v>15</v>
      </c>
      <c r="C807">
        <v>77</v>
      </c>
      <c r="D807" t="s">
        <v>16</v>
      </c>
      <c r="E807">
        <v>1</v>
      </c>
      <c r="H807" t="s">
        <v>7</v>
      </c>
      <c r="J807" t="s">
        <v>9</v>
      </c>
      <c r="R807" t="s">
        <v>55</v>
      </c>
      <c r="T807">
        <v>3</v>
      </c>
      <c r="U807">
        <v>4</v>
      </c>
    </row>
    <row r="808" spans="1:21" x14ac:dyDescent="0.2">
      <c r="A808">
        <v>798</v>
      </c>
      <c r="B808" t="s">
        <v>15</v>
      </c>
      <c r="C808">
        <v>83</v>
      </c>
      <c r="D808" t="s">
        <v>18</v>
      </c>
      <c r="E808">
        <v>0</v>
      </c>
      <c r="F808">
        <v>10</v>
      </c>
      <c r="H808" t="s">
        <v>7</v>
      </c>
      <c r="J808" t="s">
        <v>9</v>
      </c>
      <c r="R808" t="s">
        <v>55</v>
      </c>
      <c r="T808">
        <v>3</v>
      </c>
      <c r="U808">
        <v>5</v>
      </c>
    </row>
    <row r="809" spans="1:21" x14ac:dyDescent="0.2">
      <c r="A809">
        <v>843</v>
      </c>
      <c r="B809" t="s">
        <v>15</v>
      </c>
      <c r="C809">
        <v>82</v>
      </c>
      <c r="D809" t="s">
        <v>18</v>
      </c>
      <c r="E809">
        <v>0</v>
      </c>
      <c r="F809">
        <v>15</v>
      </c>
      <c r="H809" t="s">
        <v>7</v>
      </c>
      <c r="J809" t="s">
        <v>9</v>
      </c>
      <c r="R809" t="s">
        <v>55</v>
      </c>
      <c r="S809" t="s">
        <v>53</v>
      </c>
      <c r="T809">
        <v>4</v>
      </c>
      <c r="U809">
        <v>9</v>
      </c>
    </row>
    <row r="810" spans="1:21" x14ac:dyDescent="0.2">
      <c r="A810">
        <v>1812</v>
      </c>
      <c r="B810" t="s">
        <v>15</v>
      </c>
      <c r="C810">
        <v>73</v>
      </c>
      <c r="D810" t="s">
        <v>18</v>
      </c>
      <c r="E810">
        <v>1</v>
      </c>
      <c r="F810">
        <v>11</v>
      </c>
      <c r="H810" t="s">
        <v>7</v>
      </c>
      <c r="J810" t="s">
        <v>9</v>
      </c>
      <c r="R810" t="s">
        <v>55</v>
      </c>
      <c r="T810">
        <v>3</v>
      </c>
      <c r="U810">
        <v>4</v>
      </c>
    </row>
    <row r="811" spans="1:21" x14ac:dyDescent="0.2">
      <c r="A811">
        <v>2331</v>
      </c>
      <c r="B811" t="s">
        <v>15</v>
      </c>
      <c r="C811">
        <v>77</v>
      </c>
      <c r="D811" t="s">
        <v>18</v>
      </c>
      <c r="E811">
        <v>0</v>
      </c>
      <c r="H811" t="s">
        <v>7</v>
      </c>
      <c r="J811" t="s">
        <v>9</v>
      </c>
      <c r="R811" t="s">
        <v>55</v>
      </c>
      <c r="T811">
        <v>3</v>
      </c>
      <c r="U811">
        <v>4</v>
      </c>
    </row>
    <row r="812" spans="1:21" x14ac:dyDescent="0.2">
      <c r="A812">
        <v>2635</v>
      </c>
      <c r="B812" t="s">
        <v>15</v>
      </c>
      <c r="C812">
        <v>74</v>
      </c>
      <c r="D812" t="s">
        <v>16</v>
      </c>
      <c r="E812">
        <v>0</v>
      </c>
      <c r="F812">
        <v>12</v>
      </c>
      <c r="G812" t="s">
        <v>6</v>
      </c>
      <c r="J812" t="s">
        <v>9</v>
      </c>
      <c r="R812" t="s">
        <v>55</v>
      </c>
      <c r="T812">
        <v>3</v>
      </c>
      <c r="U812">
        <v>4</v>
      </c>
    </row>
    <row r="813" spans="1:21" x14ac:dyDescent="0.2">
      <c r="A813">
        <v>1938</v>
      </c>
      <c r="B813" t="s">
        <v>15</v>
      </c>
      <c r="C813">
        <v>75</v>
      </c>
      <c r="D813" t="s">
        <v>18</v>
      </c>
      <c r="E813">
        <v>0</v>
      </c>
      <c r="F813">
        <v>17</v>
      </c>
      <c r="J813" t="s">
        <v>9</v>
      </c>
      <c r="R813" t="s">
        <v>55</v>
      </c>
      <c r="T813">
        <v>2</v>
      </c>
      <c r="U813">
        <v>3</v>
      </c>
    </row>
    <row r="814" spans="1:21" x14ac:dyDescent="0.2">
      <c r="A814">
        <v>2327</v>
      </c>
      <c r="B814" t="s">
        <v>15</v>
      </c>
      <c r="C814">
        <v>77</v>
      </c>
      <c r="D814" t="s">
        <v>16</v>
      </c>
      <c r="E814">
        <v>0</v>
      </c>
      <c r="J814" t="s">
        <v>9</v>
      </c>
      <c r="R814" t="s">
        <v>55</v>
      </c>
      <c r="T814">
        <v>2</v>
      </c>
      <c r="U814">
        <v>5</v>
      </c>
    </row>
    <row r="815" spans="1:21" x14ac:dyDescent="0.2">
      <c r="A815">
        <v>500</v>
      </c>
      <c r="B815" t="s">
        <v>15</v>
      </c>
      <c r="C815">
        <v>76</v>
      </c>
      <c r="D815" t="s">
        <v>16</v>
      </c>
      <c r="E815">
        <v>0</v>
      </c>
      <c r="F815">
        <v>15</v>
      </c>
      <c r="H815" t="s">
        <v>7</v>
      </c>
      <c r="I815" t="s">
        <v>8</v>
      </c>
      <c r="R815" t="s">
        <v>55</v>
      </c>
      <c r="T815">
        <v>3</v>
      </c>
      <c r="U815">
        <v>5</v>
      </c>
    </row>
    <row r="816" spans="1:21" x14ac:dyDescent="0.2">
      <c r="A816">
        <v>599</v>
      </c>
      <c r="B816" t="s">
        <v>15</v>
      </c>
      <c r="C816">
        <v>80</v>
      </c>
      <c r="D816" t="s">
        <v>18</v>
      </c>
      <c r="E816">
        <v>0</v>
      </c>
      <c r="H816" t="s">
        <v>7</v>
      </c>
      <c r="I816" t="s">
        <v>8</v>
      </c>
      <c r="R816" t="s">
        <v>55</v>
      </c>
      <c r="T816">
        <v>3</v>
      </c>
      <c r="U816">
        <v>6</v>
      </c>
    </row>
    <row r="817" spans="1:21" x14ac:dyDescent="0.2">
      <c r="A817">
        <v>868</v>
      </c>
      <c r="B817" t="s">
        <v>15</v>
      </c>
      <c r="C817">
        <v>79</v>
      </c>
      <c r="D817" t="s">
        <v>18</v>
      </c>
      <c r="E817">
        <v>0</v>
      </c>
      <c r="F817">
        <v>16</v>
      </c>
      <c r="H817" t="s">
        <v>7</v>
      </c>
      <c r="I817" t="s">
        <v>8</v>
      </c>
      <c r="R817" t="s">
        <v>55</v>
      </c>
      <c r="T817">
        <v>3</v>
      </c>
      <c r="U817">
        <v>6</v>
      </c>
    </row>
    <row r="818" spans="1:21" x14ac:dyDescent="0.2">
      <c r="A818">
        <v>1941</v>
      </c>
      <c r="B818" t="s">
        <v>15</v>
      </c>
      <c r="C818">
        <v>80</v>
      </c>
      <c r="D818" t="s">
        <v>18</v>
      </c>
      <c r="E818">
        <v>1</v>
      </c>
      <c r="F818">
        <v>16</v>
      </c>
      <c r="H818" t="s">
        <v>7</v>
      </c>
      <c r="I818" t="s">
        <v>8</v>
      </c>
      <c r="R818" t="s">
        <v>55</v>
      </c>
      <c r="T818">
        <v>3</v>
      </c>
      <c r="U818">
        <v>4</v>
      </c>
    </row>
    <row r="819" spans="1:21" x14ac:dyDescent="0.2">
      <c r="A819">
        <v>2507</v>
      </c>
      <c r="B819" t="s">
        <v>15</v>
      </c>
      <c r="C819">
        <v>88</v>
      </c>
      <c r="D819" t="s">
        <v>16</v>
      </c>
      <c r="E819">
        <v>0</v>
      </c>
      <c r="F819">
        <v>10</v>
      </c>
      <c r="H819" t="s">
        <v>7</v>
      </c>
      <c r="I819" t="s">
        <v>8</v>
      </c>
      <c r="R819" t="s">
        <v>55</v>
      </c>
      <c r="T819">
        <v>3</v>
      </c>
      <c r="U819">
        <v>6</v>
      </c>
    </row>
    <row r="820" spans="1:21" x14ac:dyDescent="0.2">
      <c r="A820">
        <v>547</v>
      </c>
      <c r="B820" t="s">
        <v>15</v>
      </c>
      <c r="C820">
        <v>76</v>
      </c>
      <c r="D820" t="s">
        <v>18</v>
      </c>
      <c r="E820">
        <v>0</v>
      </c>
      <c r="I820" t="s">
        <v>8</v>
      </c>
      <c r="R820" t="s">
        <v>55</v>
      </c>
      <c r="T820">
        <v>2</v>
      </c>
      <c r="U820">
        <v>3</v>
      </c>
    </row>
    <row r="821" spans="1:21" x14ac:dyDescent="0.2">
      <c r="A821">
        <v>889</v>
      </c>
      <c r="B821" t="s">
        <v>15</v>
      </c>
      <c r="C821">
        <v>84</v>
      </c>
      <c r="D821" t="s">
        <v>18</v>
      </c>
      <c r="E821">
        <v>0</v>
      </c>
      <c r="I821" t="s">
        <v>8</v>
      </c>
      <c r="R821" t="s">
        <v>55</v>
      </c>
      <c r="T821">
        <v>2</v>
      </c>
      <c r="U821">
        <v>4</v>
      </c>
    </row>
    <row r="822" spans="1:21" x14ac:dyDescent="0.2">
      <c r="A822">
        <v>1953</v>
      </c>
      <c r="B822" t="s">
        <v>15</v>
      </c>
      <c r="C822">
        <v>75</v>
      </c>
      <c r="D822" t="s">
        <v>16</v>
      </c>
      <c r="E822">
        <v>0</v>
      </c>
      <c r="F822">
        <v>15</v>
      </c>
      <c r="I822" t="s">
        <v>8</v>
      </c>
      <c r="R822" t="s">
        <v>55</v>
      </c>
      <c r="T822">
        <v>2</v>
      </c>
      <c r="U822">
        <v>4</v>
      </c>
    </row>
    <row r="823" spans="1:21" x14ac:dyDescent="0.2">
      <c r="A823">
        <v>2003</v>
      </c>
      <c r="B823" t="s">
        <v>15</v>
      </c>
      <c r="C823">
        <v>72</v>
      </c>
      <c r="D823" t="s">
        <v>18</v>
      </c>
      <c r="E823">
        <v>0</v>
      </c>
      <c r="F823">
        <v>15</v>
      </c>
      <c r="I823" t="s">
        <v>8</v>
      </c>
      <c r="R823" t="s">
        <v>55</v>
      </c>
      <c r="T823">
        <v>2</v>
      </c>
      <c r="U823">
        <v>3</v>
      </c>
    </row>
    <row r="824" spans="1:21" x14ac:dyDescent="0.2">
      <c r="A824">
        <v>2090</v>
      </c>
      <c r="B824" t="s">
        <v>15</v>
      </c>
      <c r="C824">
        <v>72</v>
      </c>
      <c r="D824" t="s">
        <v>18</v>
      </c>
      <c r="E824">
        <v>0</v>
      </c>
      <c r="F824">
        <v>12</v>
      </c>
      <c r="I824" t="s">
        <v>8</v>
      </c>
      <c r="R824" t="s">
        <v>55</v>
      </c>
      <c r="T824">
        <v>2</v>
      </c>
      <c r="U824">
        <v>3</v>
      </c>
    </row>
    <row r="825" spans="1:21" x14ac:dyDescent="0.2">
      <c r="A825">
        <v>1384</v>
      </c>
      <c r="B825" t="s">
        <v>15</v>
      </c>
      <c r="C825">
        <v>88</v>
      </c>
      <c r="D825" t="s">
        <v>18</v>
      </c>
      <c r="E825">
        <v>0</v>
      </c>
      <c r="F825">
        <v>11</v>
      </c>
      <c r="G825" t="s">
        <v>6</v>
      </c>
      <c r="H825" t="s">
        <v>7</v>
      </c>
      <c r="R825" t="s">
        <v>55</v>
      </c>
      <c r="T825">
        <v>3</v>
      </c>
      <c r="U825">
        <v>5</v>
      </c>
    </row>
    <row r="826" spans="1:21" x14ac:dyDescent="0.2">
      <c r="A826">
        <v>1580</v>
      </c>
      <c r="B826" t="s">
        <v>15</v>
      </c>
      <c r="C826">
        <v>74</v>
      </c>
      <c r="D826" t="s">
        <v>18</v>
      </c>
      <c r="E826">
        <v>0</v>
      </c>
      <c r="F826">
        <v>16</v>
      </c>
      <c r="G826" t="s">
        <v>6</v>
      </c>
      <c r="H826" t="s">
        <v>7</v>
      </c>
      <c r="R826" t="s">
        <v>55</v>
      </c>
      <c r="T826">
        <v>3</v>
      </c>
      <c r="U826">
        <v>7</v>
      </c>
    </row>
    <row r="827" spans="1:21" x14ac:dyDescent="0.2">
      <c r="A827">
        <v>151</v>
      </c>
      <c r="B827" t="s">
        <v>15</v>
      </c>
      <c r="C827">
        <v>83</v>
      </c>
      <c r="D827" t="s">
        <v>18</v>
      </c>
      <c r="E827">
        <v>0</v>
      </c>
      <c r="F827">
        <v>11</v>
      </c>
      <c r="H827" t="s">
        <v>7</v>
      </c>
      <c r="R827" t="s">
        <v>55</v>
      </c>
      <c r="S827" t="s">
        <v>53</v>
      </c>
      <c r="T827">
        <v>3</v>
      </c>
      <c r="U827">
        <v>7</v>
      </c>
    </row>
    <row r="828" spans="1:21" x14ac:dyDescent="0.2">
      <c r="A828">
        <v>171</v>
      </c>
      <c r="B828" t="s">
        <v>15</v>
      </c>
      <c r="C828">
        <v>85</v>
      </c>
      <c r="D828" t="s">
        <v>16</v>
      </c>
      <c r="E828">
        <v>0</v>
      </c>
      <c r="F828">
        <v>16</v>
      </c>
      <c r="H828" t="s">
        <v>7</v>
      </c>
      <c r="R828" t="s">
        <v>55</v>
      </c>
      <c r="T828">
        <v>2</v>
      </c>
      <c r="U828">
        <v>5</v>
      </c>
    </row>
    <row r="829" spans="1:21" x14ac:dyDescent="0.2">
      <c r="A829">
        <v>364</v>
      </c>
      <c r="B829" t="s">
        <v>15</v>
      </c>
      <c r="C829">
        <v>91</v>
      </c>
      <c r="D829" t="s">
        <v>18</v>
      </c>
      <c r="E829">
        <v>0</v>
      </c>
      <c r="F829">
        <v>9</v>
      </c>
      <c r="H829" t="s">
        <v>7</v>
      </c>
      <c r="R829" t="s">
        <v>55</v>
      </c>
      <c r="T829">
        <v>2</v>
      </c>
      <c r="U829">
        <v>4</v>
      </c>
    </row>
    <row r="830" spans="1:21" x14ac:dyDescent="0.2">
      <c r="A830">
        <v>424</v>
      </c>
      <c r="B830" t="s">
        <v>15</v>
      </c>
      <c r="C830">
        <v>83</v>
      </c>
      <c r="D830" t="s">
        <v>18</v>
      </c>
      <c r="E830">
        <v>0</v>
      </c>
      <c r="F830">
        <v>11</v>
      </c>
      <c r="H830" t="s">
        <v>7</v>
      </c>
      <c r="R830" t="s">
        <v>55</v>
      </c>
      <c r="T830">
        <v>2</v>
      </c>
      <c r="U830">
        <v>6</v>
      </c>
    </row>
    <row r="831" spans="1:21" x14ac:dyDescent="0.2">
      <c r="A831">
        <v>535</v>
      </c>
      <c r="B831" t="s">
        <v>15</v>
      </c>
      <c r="C831">
        <v>87</v>
      </c>
      <c r="D831" t="s">
        <v>18</v>
      </c>
      <c r="E831">
        <v>0</v>
      </c>
      <c r="F831">
        <v>12</v>
      </c>
      <c r="H831" t="s">
        <v>7</v>
      </c>
      <c r="R831" t="s">
        <v>55</v>
      </c>
      <c r="S831" t="s">
        <v>53</v>
      </c>
      <c r="T831">
        <v>3</v>
      </c>
      <c r="U831">
        <v>5</v>
      </c>
    </row>
    <row r="832" spans="1:21" x14ac:dyDescent="0.2">
      <c r="A832">
        <v>1241</v>
      </c>
      <c r="B832" t="s">
        <v>15</v>
      </c>
      <c r="C832">
        <v>75</v>
      </c>
      <c r="D832" t="s">
        <v>18</v>
      </c>
      <c r="E832">
        <v>0</v>
      </c>
      <c r="F832">
        <v>15</v>
      </c>
      <c r="H832" t="s">
        <v>7</v>
      </c>
      <c r="R832" t="s">
        <v>55</v>
      </c>
      <c r="T832">
        <v>2</v>
      </c>
      <c r="U832">
        <v>4</v>
      </c>
    </row>
    <row r="833" spans="1:21" x14ac:dyDescent="0.2">
      <c r="A833">
        <v>1249</v>
      </c>
      <c r="B833" t="s">
        <v>15</v>
      </c>
      <c r="C833">
        <v>86</v>
      </c>
      <c r="D833" t="s">
        <v>18</v>
      </c>
      <c r="E833">
        <v>0</v>
      </c>
      <c r="F833">
        <v>11</v>
      </c>
      <c r="H833" t="s">
        <v>7</v>
      </c>
      <c r="R833" t="s">
        <v>55</v>
      </c>
      <c r="T833">
        <v>2</v>
      </c>
      <c r="U833">
        <v>3</v>
      </c>
    </row>
    <row r="834" spans="1:21" x14ac:dyDescent="0.2">
      <c r="A834">
        <v>1598</v>
      </c>
      <c r="B834" t="s">
        <v>15</v>
      </c>
      <c r="C834">
        <v>88</v>
      </c>
      <c r="D834" t="s">
        <v>18</v>
      </c>
      <c r="E834">
        <v>0</v>
      </c>
      <c r="H834" t="s">
        <v>7</v>
      </c>
      <c r="R834" t="s">
        <v>55</v>
      </c>
      <c r="T834">
        <v>2</v>
      </c>
      <c r="U834">
        <v>5</v>
      </c>
    </row>
    <row r="835" spans="1:21" x14ac:dyDescent="0.2">
      <c r="A835">
        <v>1763</v>
      </c>
      <c r="B835" t="s">
        <v>15</v>
      </c>
      <c r="C835">
        <v>77</v>
      </c>
      <c r="D835" t="s">
        <v>18</v>
      </c>
      <c r="E835">
        <v>1</v>
      </c>
      <c r="F835">
        <v>11</v>
      </c>
      <c r="H835" t="s">
        <v>7</v>
      </c>
      <c r="R835" t="s">
        <v>55</v>
      </c>
      <c r="T835">
        <v>2</v>
      </c>
      <c r="U835">
        <v>4</v>
      </c>
    </row>
    <row r="836" spans="1:21" x14ac:dyDescent="0.2">
      <c r="A836">
        <v>1904</v>
      </c>
      <c r="B836" t="s">
        <v>15</v>
      </c>
      <c r="C836">
        <v>74</v>
      </c>
      <c r="D836" t="s">
        <v>18</v>
      </c>
      <c r="E836">
        <v>0</v>
      </c>
      <c r="F836">
        <v>17</v>
      </c>
      <c r="H836" t="s">
        <v>7</v>
      </c>
      <c r="R836" t="s">
        <v>55</v>
      </c>
      <c r="S836" t="s">
        <v>53</v>
      </c>
      <c r="T836">
        <v>3</v>
      </c>
      <c r="U836">
        <v>5</v>
      </c>
    </row>
    <row r="837" spans="1:21" x14ac:dyDescent="0.2">
      <c r="A837">
        <v>2026</v>
      </c>
      <c r="B837" t="s">
        <v>15</v>
      </c>
      <c r="C837">
        <v>79</v>
      </c>
      <c r="D837" t="s">
        <v>18</v>
      </c>
      <c r="E837">
        <v>0</v>
      </c>
      <c r="F837">
        <v>18</v>
      </c>
      <c r="H837" t="s">
        <v>7</v>
      </c>
      <c r="R837" t="s">
        <v>55</v>
      </c>
      <c r="T837">
        <v>2</v>
      </c>
      <c r="U837">
        <v>4</v>
      </c>
    </row>
    <row r="838" spans="1:21" x14ac:dyDescent="0.2">
      <c r="A838">
        <v>2467</v>
      </c>
      <c r="B838" t="s">
        <v>15</v>
      </c>
      <c r="C838">
        <v>83</v>
      </c>
      <c r="D838" t="s">
        <v>18</v>
      </c>
      <c r="E838">
        <v>1</v>
      </c>
      <c r="H838" t="s">
        <v>7</v>
      </c>
      <c r="R838" t="s">
        <v>55</v>
      </c>
      <c r="T838">
        <v>2</v>
      </c>
      <c r="U838">
        <v>4</v>
      </c>
    </row>
    <row r="839" spans="1:21" x14ac:dyDescent="0.2">
      <c r="A839">
        <v>2492</v>
      </c>
      <c r="B839" t="s">
        <v>15</v>
      </c>
      <c r="C839">
        <v>75</v>
      </c>
      <c r="D839" t="s">
        <v>18</v>
      </c>
      <c r="E839">
        <v>0</v>
      </c>
      <c r="F839">
        <v>8</v>
      </c>
      <c r="H839" t="s">
        <v>7</v>
      </c>
      <c r="R839" t="s">
        <v>55</v>
      </c>
      <c r="T839">
        <v>2</v>
      </c>
      <c r="U839">
        <v>4</v>
      </c>
    </row>
    <row r="840" spans="1:21" x14ac:dyDescent="0.2">
      <c r="A840">
        <v>1540</v>
      </c>
      <c r="B840" t="s">
        <v>15</v>
      </c>
      <c r="C840">
        <v>80</v>
      </c>
      <c r="D840" t="s">
        <v>18</v>
      </c>
      <c r="E840">
        <v>0</v>
      </c>
      <c r="F840">
        <v>12</v>
      </c>
      <c r="G840" t="s">
        <v>6</v>
      </c>
      <c r="R840" t="s">
        <v>55</v>
      </c>
      <c r="S840" t="s">
        <v>53</v>
      </c>
      <c r="T840">
        <v>3</v>
      </c>
      <c r="U840">
        <v>4</v>
      </c>
    </row>
    <row r="841" spans="1:21" x14ac:dyDescent="0.2">
      <c r="A841">
        <v>1596</v>
      </c>
      <c r="B841" t="s">
        <v>15</v>
      </c>
      <c r="C841">
        <v>75</v>
      </c>
      <c r="D841" t="s">
        <v>16</v>
      </c>
      <c r="E841">
        <v>1</v>
      </c>
      <c r="G841" t="s">
        <v>6</v>
      </c>
      <c r="R841" t="s">
        <v>55</v>
      </c>
      <c r="T841">
        <v>2</v>
      </c>
      <c r="U841">
        <v>4</v>
      </c>
    </row>
    <row r="842" spans="1:21" x14ac:dyDescent="0.2">
      <c r="A842">
        <v>191</v>
      </c>
      <c r="B842" t="s">
        <v>15</v>
      </c>
      <c r="C842">
        <v>78</v>
      </c>
      <c r="D842" t="s">
        <v>18</v>
      </c>
      <c r="E842">
        <v>0</v>
      </c>
      <c r="F842">
        <v>11</v>
      </c>
      <c r="R842" t="s">
        <v>55</v>
      </c>
      <c r="T842">
        <v>1</v>
      </c>
      <c r="U842">
        <v>5</v>
      </c>
    </row>
    <row r="843" spans="1:21" x14ac:dyDescent="0.2">
      <c r="A843">
        <v>215</v>
      </c>
      <c r="B843" t="s">
        <v>15</v>
      </c>
      <c r="C843">
        <v>101</v>
      </c>
      <c r="D843" t="s">
        <v>18</v>
      </c>
      <c r="E843">
        <v>0</v>
      </c>
      <c r="F843">
        <v>12</v>
      </c>
      <c r="R843" t="s">
        <v>55</v>
      </c>
      <c r="T843">
        <v>1</v>
      </c>
      <c r="U843">
        <v>4</v>
      </c>
    </row>
    <row r="844" spans="1:21" x14ac:dyDescent="0.2">
      <c r="A844">
        <v>244</v>
      </c>
      <c r="B844" t="s">
        <v>15</v>
      </c>
      <c r="C844">
        <v>78</v>
      </c>
      <c r="D844" t="s">
        <v>18</v>
      </c>
      <c r="E844">
        <v>1</v>
      </c>
      <c r="F844">
        <v>10</v>
      </c>
      <c r="R844" t="s">
        <v>55</v>
      </c>
      <c r="T844">
        <v>1</v>
      </c>
      <c r="U844">
        <v>3</v>
      </c>
    </row>
    <row r="845" spans="1:21" x14ac:dyDescent="0.2">
      <c r="A845">
        <v>649</v>
      </c>
      <c r="B845" t="s">
        <v>15</v>
      </c>
      <c r="C845">
        <v>94</v>
      </c>
      <c r="D845" t="s">
        <v>16</v>
      </c>
      <c r="E845">
        <v>0</v>
      </c>
      <c r="R845" t="s">
        <v>55</v>
      </c>
      <c r="T845">
        <v>1</v>
      </c>
      <c r="U845">
        <v>2</v>
      </c>
    </row>
    <row r="846" spans="1:21" x14ac:dyDescent="0.2">
      <c r="A846">
        <v>954</v>
      </c>
      <c r="B846" t="s">
        <v>15</v>
      </c>
      <c r="C846">
        <v>110</v>
      </c>
      <c r="D846" t="s">
        <v>16</v>
      </c>
      <c r="E846">
        <v>0</v>
      </c>
      <c r="R846" t="s">
        <v>55</v>
      </c>
      <c r="T846">
        <v>1</v>
      </c>
      <c r="U846">
        <v>3</v>
      </c>
    </row>
    <row r="847" spans="1:21" x14ac:dyDescent="0.2">
      <c r="A847">
        <v>985</v>
      </c>
      <c r="B847" t="s">
        <v>15</v>
      </c>
      <c r="C847">
        <v>76</v>
      </c>
      <c r="D847" t="s">
        <v>18</v>
      </c>
      <c r="E847">
        <v>1</v>
      </c>
      <c r="F847">
        <v>11</v>
      </c>
      <c r="R847" t="s">
        <v>55</v>
      </c>
      <c r="T847">
        <v>1</v>
      </c>
      <c r="U847">
        <v>3</v>
      </c>
    </row>
    <row r="848" spans="1:21" x14ac:dyDescent="0.2">
      <c r="A848">
        <v>2042</v>
      </c>
      <c r="B848" t="s">
        <v>15</v>
      </c>
      <c r="C848">
        <v>73</v>
      </c>
      <c r="D848" t="s">
        <v>18</v>
      </c>
      <c r="E848">
        <v>1</v>
      </c>
      <c r="F848">
        <v>15</v>
      </c>
      <c r="R848" t="s">
        <v>55</v>
      </c>
      <c r="T848">
        <v>1</v>
      </c>
      <c r="U848">
        <v>2</v>
      </c>
    </row>
    <row r="849" spans="1:21" x14ac:dyDescent="0.2">
      <c r="A849">
        <v>2066</v>
      </c>
      <c r="B849" t="s">
        <v>15</v>
      </c>
      <c r="C849">
        <v>78</v>
      </c>
      <c r="D849" t="s">
        <v>18</v>
      </c>
      <c r="E849">
        <v>0</v>
      </c>
      <c r="F849">
        <v>20</v>
      </c>
      <c r="R849" t="s">
        <v>55</v>
      </c>
      <c r="T849">
        <v>1</v>
      </c>
      <c r="U849">
        <v>3</v>
      </c>
    </row>
    <row r="850" spans="1:21" x14ac:dyDescent="0.2">
      <c r="A850">
        <v>2319</v>
      </c>
      <c r="B850" t="s">
        <v>15</v>
      </c>
      <c r="C850">
        <v>66</v>
      </c>
      <c r="D850" t="s">
        <v>18</v>
      </c>
      <c r="E850">
        <v>0</v>
      </c>
      <c r="F850">
        <v>15</v>
      </c>
      <c r="R850" t="s">
        <v>55</v>
      </c>
      <c r="T850">
        <v>1</v>
      </c>
      <c r="U850">
        <v>3</v>
      </c>
    </row>
    <row r="851" spans="1:21" x14ac:dyDescent="0.2">
      <c r="A851">
        <v>2341</v>
      </c>
      <c r="B851" t="s">
        <v>15</v>
      </c>
      <c r="C851">
        <v>71</v>
      </c>
      <c r="D851" t="s">
        <v>18</v>
      </c>
      <c r="E851">
        <v>0</v>
      </c>
      <c r="R851" t="s">
        <v>55</v>
      </c>
      <c r="T851">
        <v>1</v>
      </c>
      <c r="U851">
        <v>2</v>
      </c>
    </row>
    <row r="852" spans="1:21" x14ac:dyDescent="0.2">
      <c r="A852">
        <v>2459</v>
      </c>
      <c r="B852" t="s">
        <v>15</v>
      </c>
      <c r="C852">
        <v>77</v>
      </c>
      <c r="D852" t="s">
        <v>18</v>
      </c>
      <c r="E852">
        <v>0</v>
      </c>
      <c r="F852">
        <v>18</v>
      </c>
      <c r="R852" t="s">
        <v>55</v>
      </c>
      <c r="T852">
        <v>1</v>
      </c>
      <c r="U852">
        <v>3</v>
      </c>
    </row>
    <row r="853" spans="1:21" x14ac:dyDescent="0.2">
      <c r="A853">
        <v>650</v>
      </c>
      <c r="B853" t="s">
        <v>15</v>
      </c>
      <c r="C853">
        <v>85</v>
      </c>
      <c r="D853" t="s">
        <v>18</v>
      </c>
      <c r="E853">
        <v>1</v>
      </c>
      <c r="H853" t="s">
        <v>7</v>
      </c>
      <c r="K853" t="s">
        <v>10</v>
      </c>
      <c r="N853" t="s">
        <v>50</v>
      </c>
      <c r="O853" t="s">
        <v>12</v>
      </c>
      <c r="P853" t="s">
        <v>51</v>
      </c>
      <c r="Q853" t="s">
        <v>54</v>
      </c>
      <c r="T853">
        <v>6</v>
      </c>
      <c r="U853">
        <v>7</v>
      </c>
    </row>
    <row r="854" spans="1:21" x14ac:dyDescent="0.2">
      <c r="A854">
        <v>2417</v>
      </c>
      <c r="B854" t="s">
        <v>15</v>
      </c>
      <c r="C854">
        <v>79</v>
      </c>
      <c r="D854" t="s">
        <v>16</v>
      </c>
      <c r="E854">
        <v>0</v>
      </c>
      <c r="F854">
        <v>12</v>
      </c>
      <c r="H854" t="s">
        <v>7</v>
      </c>
      <c r="I854" t="s">
        <v>8</v>
      </c>
      <c r="N854" t="s">
        <v>50</v>
      </c>
      <c r="O854" t="s">
        <v>12</v>
      </c>
      <c r="P854" t="s">
        <v>51</v>
      </c>
      <c r="Q854" t="s">
        <v>54</v>
      </c>
      <c r="T854">
        <v>6</v>
      </c>
      <c r="U854">
        <v>9</v>
      </c>
    </row>
    <row r="855" spans="1:21" x14ac:dyDescent="0.2">
      <c r="A855">
        <v>407</v>
      </c>
      <c r="B855" t="s">
        <v>15</v>
      </c>
      <c r="C855">
        <v>77</v>
      </c>
      <c r="D855" t="s">
        <v>18</v>
      </c>
      <c r="E855">
        <v>1</v>
      </c>
      <c r="F855">
        <v>9</v>
      </c>
      <c r="I855" t="s">
        <v>8</v>
      </c>
      <c r="N855" t="s">
        <v>50</v>
      </c>
      <c r="O855" t="s">
        <v>12</v>
      </c>
      <c r="P855" t="s">
        <v>51</v>
      </c>
      <c r="Q855" t="s">
        <v>54</v>
      </c>
      <c r="T855">
        <v>5</v>
      </c>
      <c r="U855">
        <v>7</v>
      </c>
    </row>
    <row r="856" spans="1:21" x14ac:dyDescent="0.2">
      <c r="A856">
        <v>874</v>
      </c>
      <c r="B856" t="s">
        <v>15</v>
      </c>
      <c r="C856">
        <v>83</v>
      </c>
      <c r="D856" t="s">
        <v>18</v>
      </c>
      <c r="E856">
        <v>1</v>
      </c>
      <c r="G856" t="s">
        <v>6</v>
      </c>
      <c r="H856" t="s">
        <v>7</v>
      </c>
      <c r="O856" t="s">
        <v>12</v>
      </c>
      <c r="P856" t="s">
        <v>51</v>
      </c>
      <c r="Q856" t="s">
        <v>54</v>
      </c>
      <c r="T856">
        <v>5</v>
      </c>
      <c r="U856">
        <v>8</v>
      </c>
    </row>
    <row r="857" spans="1:21" x14ac:dyDescent="0.2">
      <c r="A857">
        <v>156</v>
      </c>
      <c r="B857" t="s">
        <v>15</v>
      </c>
      <c r="C857">
        <v>84</v>
      </c>
      <c r="D857" t="s">
        <v>18</v>
      </c>
      <c r="E857">
        <v>0</v>
      </c>
      <c r="H857" t="s">
        <v>7</v>
      </c>
      <c r="O857" t="s">
        <v>12</v>
      </c>
      <c r="P857" t="s">
        <v>51</v>
      </c>
      <c r="Q857" t="s">
        <v>54</v>
      </c>
      <c r="T857">
        <v>4</v>
      </c>
      <c r="U857">
        <v>5</v>
      </c>
    </row>
    <row r="858" spans="1:21" x14ac:dyDescent="0.2">
      <c r="A858">
        <v>864</v>
      </c>
      <c r="B858" t="s">
        <v>15</v>
      </c>
      <c r="C858">
        <v>80</v>
      </c>
      <c r="D858" t="s">
        <v>18</v>
      </c>
      <c r="E858">
        <v>0</v>
      </c>
      <c r="F858">
        <v>10</v>
      </c>
      <c r="H858" t="s">
        <v>7</v>
      </c>
      <c r="O858" t="s">
        <v>12</v>
      </c>
      <c r="P858" t="s">
        <v>51</v>
      </c>
      <c r="Q858" t="s">
        <v>54</v>
      </c>
      <c r="T858">
        <v>4</v>
      </c>
      <c r="U858">
        <v>6</v>
      </c>
    </row>
    <row r="859" spans="1:21" x14ac:dyDescent="0.2">
      <c r="A859">
        <v>875</v>
      </c>
      <c r="B859" t="s">
        <v>15</v>
      </c>
      <c r="C859">
        <v>84</v>
      </c>
      <c r="D859" t="s">
        <v>16</v>
      </c>
      <c r="E859">
        <v>0</v>
      </c>
      <c r="F859">
        <v>12</v>
      </c>
      <c r="H859" t="s">
        <v>7</v>
      </c>
      <c r="O859" t="s">
        <v>12</v>
      </c>
      <c r="P859" t="s">
        <v>51</v>
      </c>
      <c r="Q859" t="s">
        <v>54</v>
      </c>
      <c r="T859">
        <v>4</v>
      </c>
      <c r="U859">
        <v>6</v>
      </c>
    </row>
    <row r="860" spans="1:21" x14ac:dyDescent="0.2">
      <c r="A860">
        <v>1192</v>
      </c>
      <c r="B860" t="s">
        <v>15</v>
      </c>
      <c r="C860">
        <v>90</v>
      </c>
      <c r="D860" t="s">
        <v>18</v>
      </c>
      <c r="E860">
        <v>0</v>
      </c>
      <c r="F860">
        <v>18</v>
      </c>
      <c r="H860" t="s">
        <v>7</v>
      </c>
      <c r="O860" t="s">
        <v>12</v>
      </c>
      <c r="P860" t="s">
        <v>51</v>
      </c>
      <c r="Q860" t="s">
        <v>54</v>
      </c>
      <c r="T860">
        <v>4</v>
      </c>
      <c r="U860">
        <v>6</v>
      </c>
    </row>
    <row r="861" spans="1:21" x14ac:dyDescent="0.2">
      <c r="A861">
        <v>278</v>
      </c>
      <c r="B861" t="s">
        <v>15</v>
      </c>
      <c r="C861">
        <v>83</v>
      </c>
      <c r="D861" t="s">
        <v>18</v>
      </c>
      <c r="E861">
        <v>1</v>
      </c>
      <c r="O861" t="s">
        <v>12</v>
      </c>
      <c r="P861" t="s">
        <v>51</v>
      </c>
      <c r="Q861" t="s">
        <v>54</v>
      </c>
      <c r="T861">
        <v>3</v>
      </c>
      <c r="U861">
        <v>3</v>
      </c>
    </row>
    <row r="862" spans="1:21" x14ac:dyDescent="0.2">
      <c r="A862">
        <v>501</v>
      </c>
      <c r="B862" t="s">
        <v>15</v>
      </c>
      <c r="C862">
        <v>79</v>
      </c>
      <c r="D862" t="s">
        <v>18</v>
      </c>
      <c r="E862">
        <v>1</v>
      </c>
      <c r="F862">
        <v>16</v>
      </c>
      <c r="H862" t="s">
        <v>7</v>
      </c>
      <c r="L862" t="s">
        <v>11</v>
      </c>
      <c r="M862" t="s">
        <v>52</v>
      </c>
      <c r="N862" t="s">
        <v>50</v>
      </c>
      <c r="P862" t="s">
        <v>51</v>
      </c>
      <c r="Q862" t="s">
        <v>54</v>
      </c>
      <c r="T862">
        <v>6</v>
      </c>
      <c r="U862">
        <v>9</v>
      </c>
    </row>
    <row r="863" spans="1:21" x14ac:dyDescent="0.2">
      <c r="A863">
        <v>1730</v>
      </c>
      <c r="B863" t="s">
        <v>15</v>
      </c>
      <c r="C863">
        <v>75</v>
      </c>
      <c r="D863" t="s">
        <v>18</v>
      </c>
      <c r="E863">
        <v>0</v>
      </c>
      <c r="F863">
        <v>18</v>
      </c>
      <c r="K863" t="s">
        <v>10</v>
      </c>
      <c r="N863" t="s">
        <v>50</v>
      </c>
      <c r="P863" t="s">
        <v>51</v>
      </c>
      <c r="Q863" t="s">
        <v>54</v>
      </c>
      <c r="T863">
        <v>4</v>
      </c>
      <c r="U863">
        <v>5</v>
      </c>
    </row>
    <row r="864" spans="1:21" x14ac:dyDescent="0.2">
      <c r="A864">
        <v>236</v>
      </c>
      <c r="B864" t="s">
        <v>15</v>
      </c>
      <c r="C864">
        <v>78</v>
      </c>
      <c r="D864" t="s">
        <v>18</v>
      </c>
      <c r="E864">
        <v>0</v>
      </c>
      <c r="G864" t="s">
        <v>6</v>
      </c>
      <c r="H864" t="s">
        <v>7</v>
      </c>
      <c r="I864" t="s">
        <v>8</v>
      </c>
      <c r="P864" t="s">
        <v>51</v>
      </c>
      <c r="Q864" t="s">
        <v>54</v>
      </c>
      <c r="T864">
        <v>5</v>
      </c>
      <c r="U864">
        <v>9</v>
      </c>
    </row>
    <row r="865" spans="1:21" x14ac:dyDescent="0.2">
      <c r="A865">
        <v>858</v>
      </c>
      <c r="B865" t="s">
        <v>15</v>
      </c>
      <c r="C865">
        <v>78</v>
      </c>
      <c r="D865" t="s">
        <v>18</v>
      </c>
      <c r="E865">
        <v>0</v>
      </c>
      <c r="F865">
        <v>15</v>
      </c>
      <c r="P865" t="s">
        <v>51</v>
      </c>
      <c r="Q865" t="s">
        <v>54</v>
      </c>
      <c r="T865">
        <v>2</v>
      </c>
      <c r="U865">
        <v>4</v>
      </c>
    </row>
    <row r="866" spans="1:21" x14ac:dyDescent="0.2">
      <c r="A866">
        <v>1912</v>
      </c>
      <c r="B866" t="s">
        <v>15</v>
      </c>
      <c r="C866">
        <v>81</v>
      </c>
      <c r="D866" t="s">
        <v>16</v>
      </c>
      <c r="E866">
        <v>0</v>
      </c>
      <c r="F866">
        <v>15</v>
      </c>
      <c r="P866" t="s">
        <v>51</v>
      </c>
      <c r="Q866" t="s">
        <v>54</v>
      </c>
      <c r="T866">
        <v>2</v>
      </c>
      <c r="U866">
        <v>4</v>
      </c>
    </row>
    <row r="867" spans="1:21" x14ac:dyDescent="0.2">
      <c r="A867">
        <v>1951</v>
      </c>
      <c r="B867" t="s">
        <v>15</v>
      </c>
      <c r="C867">
        <v>75</v>
      </c>
      <c r="D867" t="s">
        <v>18</v>
      </c>
      <c r="E867">
        <v>0</v>
      </c>
      <c r="F867">
        <v>15</v>
      </c>
      <c r="P867" t="s">
        <v>51</v>
      </c>
      <c r="Q867" t="s">
        <v>54</v>
      </c>
      <c r="T867">
        <v>2</v>
      </c>
      <c r="U867">
        <v>4</v>
      </c>
    </row>
    <row r="868" spans="1:21" x14ac:dyDescent="0.2">
      <c r="A868">
        <v>621</v>
      </c>
      <c r="B868" t="s">
        <v>15</v>
      </c>
      <c r="C868">
        <v>79</v>
      </c>
      <c r="D868" t="s">
        <v>18</v>
      </c>
      <c r="E868">
        <v>0</v>
      </c>
      <c r="F868">
        <v>9</v>
      </c>
      <c r="G868" t="s">
        <v>6</v>
      </c>
      <c r="H868" t="s">
        <v>7</v>
      </c>
      <c r="K868" t="s">
        <v>10</v>
      </c>
      <c r="M868" t="s">
        <v>52</v>
      </c>
      <c r="N868" t="s">
        <v>50</v>
      </c>
      <c r="O868" t="s">
        <v>12</v>
      </c>
      <c r="Q868" t="s">
        <v>54</v>
      </c>
      <c r="T868">
        <v>7</v>
      </c>
      <c r="U868">
        <v>12</v>
      </c>
    </row>
    <row r="869" spans="1:21" x14ac:dyDescent="0.2">
      <c r="A869">
        <v>142</v>
      </c>
      <c r="B869" t="s">
        <v>15</v>
      </c>
      <c r="C869">
        <v>82</v>
      </c>
      <c r="D869" t="s">
        <v>16</v>
      </c>
      <c r="E869">
        <v>1</v>
      </c>
      <c r="F869">
        <v>12</v>
      </c>
      <c r="G869" t="s">
        <v>6</v>
      </c>
      <c r="H869" t="s">
        <v>7</v>
      </c>
      <c r="J869" t="s">
        <v>9</v>
      </c>
      <c r="M869" t="s">
        <v>52</v>
      </c>
      <c r="N869" t="s">
        <v>50</v>
      </c>
      <c r="O869" t="s">
        <v>12</v>
      </c>
      <c r="Q869" t="s">
        <v>54</v>
      </c>
      <c r="T869">
        <v>7</v>
      </c>
      <c r="U869">
        <v>11</v>
      </c>
    </row>
    <row r="870" spans="1:21" x14ac:dyDescent="0.2">
      <c r="A870">
        <v>1219</v>
      </c>
      <c r="B870" t="s">
        <v>15</v>
      </c>
      <c r="C870">
        <v>90</v>
      </c>
      <c r="D870" t="s">
        <v>18</v>
      </c>
      <c r="E870">
        <v>0</v>
      </c>
      <c r="F870">
        <v>8</v>
      </c>
      <c r="G870" t="s">
        <v>6</v>
      </c>
      <c r="H870" t="s">
        <v>7</v>
      </c>
      <c r="J870" t="s">
        <v>9</v>
      </c>
      <c r="K870" t="s">
        <v>10</v>
      </c>
      <c r="N870" t="s">
        <v>50</v>
      </c>
      <c r="O870" t="s">
        <v>12</v>
      </c>
      <c r="Q870" t="s">
        <v>54</v>
      </c>
      <c r="T870">
        <v>7</v>
      </c>
      <c r="U870">
        <v>9</v>
      </c>
    </row>
    <row r="871" spans="1:21" x14ac:dyDescent="0.2">
      <c r="A871">
        <v>562</v>
      </c>
      <c r="B871" t="s">
        <v>15</v>
      </c>
      <c r="C871">
        <v>92</v>
      </c>
      <c r="D871" t="s">
        <v>18</v>
      </c>
      <c r="E871">
        <v>0</v>
      </c>
      <c r="F871">
        <v>16</v>
      </c>
      <c r="H871" t="s">
        <v>7</v>
      </c>
      <c r="J871" t="s">
        <v>9</v>
      </c>
      <c r="K871" t="s">
        <v>10</v>
      </c>
      <c r="N871" t="s">
        <v>50</v>
      </c>
      <c r="O871" t="s">
        <v>12</v>
      </c>
      <c r="Q871" t="s">
        <v>54</v>
      </c>
      <c r="T871">
        <v>6</v>
      </c>
      <c r="U871">
        <v>7</v>
      </c>
    </row>
    <row r="872" spans="1:21" x14ac:dyDescent="0.2">
      <c r="A872">
        <v>1379</v>
      </c>
      <c r="B872" t="s">
        <v>15</v>
      </c>
      <c r="C872">
        <v>80</v>
      </c>
      <c r="D872" t="s">
        <v>18</v>
      </c>
      <c r="E872">
        <v>1</v>
      </c>
      <c r="F872">
        <v>12</v>
      </c>
      <c r="H872" t="s">
        <v>7</v>
      </c>
      <c r="J872" t="s">
        <v>9</v>
      </c>
      <c r="K872" t="s">
        <v>10</v>
      </c>
      <c r="N872" t="s">
        <v>50</v>
      </c>
      <c r="O872" t="s">
        <v>12</v>
      </c>
      <c r="Q872" t="s">
        <v>54</v>
      </c>
      <c r="T872">
        <v>6</v>
      </c>
      <c r="U872">
        <v>10</v>
      </c>
    </row>
    <row r="873" spans="1:21" x14ac:dyDescent="0.2">
      <c r="A873">
        <v>2018</v>
      </c>
      <c r="B873" t="s">
        <v>15</v>
      </c>
      <c r="C873">
        <v>75</v>
      </c>
      <c r="D873" t="s">
        <v>16</v>
      </c>
      <c r="E873">
        <v>1</v>
      </c>
      <c r="F873">
        <v>16</v>
      </c>
      <c r="I873" t="s">
        <v>8</v>
      </c>
      <c r="K873" t="s">
        <v>10</v>
      </c>
      <c r="N873" t="s">
        <v>50</v>
      </c>
      <c r="O873" t="s">
        <v>12</v>
      </c>
      <c r="Q873" t="s">
        <v>54</v>
      </c>
      <c r="T873">
        <v>5</v>
      </c>
      <c r="U873">
        <v>7</v>
      </c>
    </row>
    <row r="874" spans="1:21" x14ac:dyDescent="0.2">
      <c r="A874">
        <v>766</v>
      </c>
      <c r="B874" t="s">
        <v>15</v>
      </c>
      <c r="C874">
        <v>80</v>
      </c>
      <c r="D874" t="s">
        <v>18</v>
      </c>
      <c r="E874">
        <v>0</v>
      </c>
      <c r="G874" t="s">
        <v>6</v>
      </c>
      <c r="H874" t="s">
        <v>7</v>
      </c>
      <c r="K874" t="s">
        <v>10</v>
      </c>
      <c r="N874" t="s">
        <v>50</v>
      </c>
      <c r="O874" t="s">
        <v>12</v>
      </c>
      <c r="Q874" t="s">
        <v>54</v>
      </c>
      <c r="T874">
        <v>6</v>
      </c>
      <c r="U874">
        <v>8</v>
      </c>
    </row>
    <row r="875" spans="1:21" x14ac:dyDescent="0.2">
      <c r="A875">
        <v>328</v>
      </c>
      <c r="B875" t="s">
        <v>15</v>
      </c>
      <c r="C875">
        <v>86</v>
      </c>
      <c r="D875" t="s">
        <v>18</v>
      </c>
      <c r="E875">
        <v>0</v>
      </c>
      <c r="F875">
        <v>16</v>
      </c>
      <c r="G875" t="s">
        <v>6</v>
      </c>
      <c r="H875" t="s">
        <v>7</v>
      </c>
      <c r="I875" t="s">
        <v>8</v>
      </c>
      <c r="J875" t="s">
        <v>9</v>
      </c>
      <c r="N875" t="s">
        <v>50</v>
      </c>
      <c r="O875" t="s">
        <v>12</v>
      </c>
      <c r="Q875" t="s">
        <v>54</v>
      </c>
      <c r="T875">
        <v>7</v>
      </c>
      <c r="U875">
        <v>11</v>
      </c>
    </row>
    <row r="876" spans="1:21" x14ac:dyDescent="0.2">
      <c r="A876">
        <v>68</v>
      </c>
      <c r="B876" t="s">
        <v>15</v>
      </c>
      <c r="C876">
        <v>89</v>
      </c>
      <c r="D876" t="s">
        <v>18</v>
      </c>
      <c r="E876">
        <v>0</v>
      </c>
      <c r="F876">
        <v>11</v>
      </c>
      <c r="H876" t="s">
        <v>7</v>
      </c>
      <c r="I876" t="s">
        <v>8</v>
      </c>
      <c r="J876" t="s">
        <v>9</v>
      </c>
      <c r="N876" t="s">
        <v>50</v>
      </c>
      <c r="O876" t="s">
        <v>12</v>
      </c>
      <c r="Q876" t="s">
        <v>54</v>
      </c>
      <c r="T876">
        <v>6</v>
      </c>
      <c r="U876">
        <v>8</v>
      </c>
    </row>
    <row r="877" spans="1:21" x14ac:dyDescent="0.2">
      <c r="A877">
        <v>1302</v>
      </c>
      <c r="B877" t="s">
        <v>15</v>
      </c>
      <c r="C877">
        <v>82</v>
      </c>
      <c r="D877" t="s">
        <v>18</v>
      </c>
      <c r="E877">
        <v>0</v>
      </c>
      <c r="F877">
        <v>15</v>
      </c>
      <c r="G877" t="s">
        <v>6</v>
      </c>
      <c r="H877" t="s">
        <v>7</v>
      </c>
      <c r="J877" t="s">
        <v>9</v>
      </c>
      <c r="N877" t="s">
        <v>50</v>
      </c>
      <c r="O877" t="s">
        <v>12</v>
      </c>
      <c r="Q877" t="s">
        <v>54</v>
      </c>
      <c r="T877">
        <v>6</v>
      </c>
      <c r="U877">
        <v>9</v>
      </c>
    </row>
    <row r="878" spans="1:21" x14ac:dyDescent="0.2">
      <c r="A878">
        <v>570</v>
      </c>
      <c r="B878" t="s">
        <v>15</v>
      </c>
      <c r="C878">
        <v>92</v>
      </c>
      <c r="D878" t="s">
        <v>16</v>
      </c>
      <c r="E878">
        <v>0</v>
      </c>
      <c r="F878">
        <v>11</v>
      </c>
      <c r="H878" t="s">
        <v>7</v>
      </c>
      <c r="N878" t="s">
        <v>50</v>
      </c>
      <c r="O878" t="s">
        <v>12</v>
      </c>
      <c r="Q878" t="s">
        <v>54</v>
      </c>
      <c r="T878">
        <v>4</v>
      </c>
      <c r="U878">
        <v>9</v>
      </c>
    </row>
    <row r="879" spans="1:21" x14ac:dyDescent="0.2">
      <c r="A879">
        <v>1697</v>
      </c>
      <c r="B879" t="s">
        <v>15</v>
      </c>
      <c r="C879">
        <v>76</v>
      </c>
      <c r="D879" t="s">
        <v>18</v>
      </c>
      <c r="E879">
        <v>0</v>
      </c>
      <c r="F879">
        <v>15</v>
      </c>
      <c r="N879" t="s">
        <v>50</v>
      </c>
      <c r="O879" t="s">
        <v>12</v>
      </c>
      <c r="Q879" t="s">
        <v>54</v>
      </c>
      <c r="T879">
        <v>3</v>
      </c>
      <c r="U879">
        <v>4</v>
      </c>
    </row>
    <row r="880" spans="1:21" x14ac:dyDescent="0.2">
      <c r="A880">
        <v>724</v>
      </c>
      <c r="B880" t="s">
        <v>15</v>
      </c>
      <c r="C880">
        <v>91</v>
      </c>
      <c r="D880" t="s">
        <v>18</v>
      </c>
      <c r="E880">
        <v>0</v>
      </c>
      <c r="H880" t="s">
        <v>7</v>
      </c>
      <c r="I880" t="s">
        <v>8</v>
      </c>
      <c r="M880" t="s">
        <v>52</v>
      </c>
      <c r="O880" t="s">
        <v>12</v>
      </c>
      <c r="Q880" t="s">
        <v>54</v>
      </c>
      <c r="T880">
        <v>5</v>
      </c>
      <c r="U880">
        <v>7</v>
      </c>
    </row>
    <row r="881" spans="1:21" x14ac:dyDescent="0.2">
      <c r="A881">
        <v>2010</v>
      </c>
      <c r="B881" t="s">
        <v>15</v>
      </c>
      <c r="C881">
        <v>76</v>
      </c>
      <c r="D881" t="s">
        <v>16</v>
      </c>
      <c r="E881">
        <v>0</v>
      </c>
      <c r="F881">
        <v>11</v>
      </c>
      <c r="M881" t="s">
        <v>52</v>
      </c>
      <c r="O881" t="s">
        <v>12</v>
      </c>
      <c r="Q881" t="s">
        <v>54</v>
      </c>
      <c r="T881">
        <v>3</v>
      </c>
      <c r="U881">
        <v>4</v>
      </c>
    </row>
    <row r="882" spans="1:21" x14ac:dyDescent="0.2">
      <c r="A882">
        <v>412</v>
      </c>
      <c r="B882" t="s">
        <v>15</v>
      </c>
      <c r="C882">
        <v>79</v>
      </c>
      <c r="D882" t="s">
        <v>16</v>
      </c>
      <c r="E882">
        <v>0</v>
      </c>
      <c r="F882">
        <v>10</v>
      </c>
      <c r="H882" t="s">
        <v>7</v>
      </c>
      <c r="I882" t="s">
        <v>8</v>
      </c>
      <c r="K882" t="s">
        <v>10</v>
      </c>
      <c r="O882" t="s">
        <v>12</v>
      </c>
      <c r="Q882" t="s">
        <v>54</v>
      </c>
      <c r="T882">
        <v>5</v>
      </c>
      <c r="U882">
        <v>6</v>
      </c>
    </row>
    <row r="883" spans="1:21" x14ac:dyDescent="0.2">
      <c r="A883">
        <v>179</v>
      </c>
      <c r="B883" t="s">
        <v>15</v>
      </c>
      <c r="C883">
        <v>78</v>
      </c>
      <c r="D883" t="s">
        <v>18</v>
      </c>
      <c r="E883">
        <v>0</v>
      </c>
      <c r="F883">
        <v>11</v>
      </c>
      <c r="G883" t="s">
        <v>6</v>
      </c>
      <c r="H883" t="s">
        <v>7</v>
      </c>
      <c r="J883" t="s">
        <v>9</v>
      </c>
      <c r="O883" t="s">
        <v>12</v>
      </c>
      <c r="Q883" t="s">
        <v>54</v>
      </c>
      <c r="T883">
        <v>5</v>
      </c>
      <c r="U883">
        <v>7</v>
      </c>
    </row>
    <row r="884" spans="1:21" x14ac:dyDescent="0.2">
      <c r="A884">
        <v>529</v>
      </c>
      <c r="B884" t="s">
        <v>15</v>
      </c>
      <c r="C884">
        <v>90</v>
      </c>
      <c r="D884" t="s">
        <v>18</v>
      </c>
      <c r="E884">
        <v>0</v>
      </c>
      <c r="F884">
        <v>12</v>
      </c>
      <c r="G884" t="s">
        <v>6</v>
      </c>
      <c r="H884" t="s">
        <v>7</v>
      </c>
      <c r="I884" t="s">
        <v>8</v>
      </c>
      <c r="O884" t="s">
        <v>12</v>
      </c>
      <c r="Q884" t="s">
        <v>54</v>
      </c>
      <c r="T884">
        <v>5</v>
      </c>
      <c r="U884">
        <v>7</v>
      </c>
    </row>
    <row r="885" spans="1:21" x14ac:dyDescent="0.2">
      <c r="A885">
        <v>18</v>
      </c>
      <c r="B885" t="s">
        <v>15</v>
      </c>
      <c r="C885">
        <v>79</v>
      </c>
      <c r="D885" t="s">
        <v>16</v>
      </c>
      <c r="E885">
        <v>1</v>
      </c>
      <c r="F885">
        <v>17</v>
      </c>
      <c r="H885" t="s">
        <v>7</v>
      </c>
      <c r="I885" t="s">
        <v>8</v>
      </c>
      <c r="O885" t="s">
        <v>12</v>
      </c>
      <c r="Q885" t="s">
        <v>54</v>
      </c>
      <c r="T885">
        <v>4</v>
      </c>
      <c r="U885">
        <v>7</v>
      </c>
    </row>
    <row r="886" spans="1:21" x14ac:dyDescent="0.2">
      <c r="A886">
        <v>31</v>
      </c>
      <c r="B886" t="s">
        <v>15</v>
      </c>
      <c r="C886">
        <v>98</v>
      </c>
      <c r="D886" t="s">
        <v>18</v>
      </c>
      <c r="E886">
        <v>0</v>
      </c>
      <c r="F886">
        <v>15</v>
      </c>
      <c r="H886" t="s">
        <v>7</v>
      </c>
      <c r="I886" t="s">
        <v>8</v>
      </c>
      <c r="O886" t="s">
        <v>12</v>
      </c>
      <c r="Q886" t="s">
        <v>54</v>
      </c>
      <c r="T886">
        <v>4</v>
      </c>
      <c r="U886">
        <v>5</v>
      </c>
    </row>
    <row r="887" spans="1:21" x14ac:dyDescent="0.2">
      <c r="A887">
        <v>178</v>
      </c>
      <c r="B887" t="s">
        <v>15</v>
      </c>
      <c r="C887">
        <v>86</v>
      </c>
      <c r="D887" t="s">
        <v>18</v>
      </c>
      <c r="E887">
        <v>0</v>
      </c>
      <c r="F887">
        <v>10</v>
      </c>
      <c r="H887" t="s">
        <v>7</v>
      </c>
      <c r="I887" t="s">
        <v>8</v>
      </c>
      <c r="O887" t="s">
        <v>12</v>
      </c>
      <c r="Q887" t="s">
        <v>54</v>
      </c>
      <c r="T887">
        <v>4</v>
      </c>
      <c r="U887">
        <v>8</v>
      </c>
    </row>
    <row r="888" spans="1:21" x14ac:dyDescent="0.2">
      <c r="A888">
        <v>197</v>
      </c>
      <c r="B888" t="s">
        <v>15</v>
      </c>
      <c r="C888">
        <v>93</v>
      </c>
      <c r="D888" t="s">
        <v>16</v>
      </c>
      <c r="E888">
        <v>0</v>
      </c>
      <c r="F888">
        <v>9</v>
      </c>
      <c r="H888" t="s">
        <v>7</v>
      </c>
      <c r="I888" t="s">
        <v>8</v>
      </c>
      <c r="O888" t="s">
        <v>12</v>
      </c>
      <c r="Q888" t="s">
        <v>54</v>
      </c>
      <c r="T888">
        <v>4</v>
      </c>
      <c r="U888">
        <v>5</v>
      </c>
    </row>
    <row r="889" spans="1:21" x14ac:dyDescent="0.2">
      <c r="A889">
        <v>524</v>
      </c>
      <c r="B889" t="s">
        <v>15</v>
      </c>
      <c r="C889">
        <v>84</v>
      </c>
      <c r="D889" t="s">
        <v>16</v>
      </c>
      <c r="E889">
        <v>0</v>
      </c>
      <c r="F889">
        <v>10</v>
      </c>
      <c r="H889" t="s">
        <v>7</v>
      </c>
      <c r="O889" t="s">
        <v>12</v>
      </c>
      <c r="Q889" t="s">
        <v>54</v>
      </c>
      <c r="T889">
        <v>3</v>
      </c>
      <c r="U889">
        <v>6</v>
      </c>
    </row>
    <row r="890" spans="1:21" x14ac:dyDescent="0.2">
      <c r="A890">
        <v>413</v>
      </c>
      <c r="B890" t="s">
        <v>15</v>
      </c>
      <c r="C890">
        <v>77</v>
      </c>
      <c r="D890" t="s">
        <v>18</v>
      </c>
      <c r="E890">
        <v>0</v>
      </c>
      <c r="F890">
        <v>15</v>
      </c>
      <c r="G890" t="s">
        <v>6</v>
      </c>
      <c r="O890" t="s">
        <v>12</v>
      </c>
      <c r="Q890" t="s">
        <v>54</v>
      </c>
      <c r="T890">
        <v>3</v>
      </c>
      <c r="U890">
        <v>4</v>
      </c>
    </row>
    <row r="891" spans="1:21" x14ac:dyDescent="0.2">
      <c r="A891">
        <v>224</v>
      </c>
      <c r="B891" t="s">
        <v>15</v>
      </c>
      <c r="C891">
        <v>100</v>
      </c>
      <c r="D891" t="s">
        <v>16</v>
      </c>
      <c r="E891">
        <v>0</v>
      </c>
      <c r="O891" t="s">
        <v>12</v>
      </c>
      <c r="Q891" t="s">
        <v>54</v>
      </c>
      <c r="T891">
        <v>2</v>
      </c>
      <c r="U891">
        <v>3</v>
      </c>
    </row>
    <row r="892" spans="1:21" x14ac:dyDescent="0.2">
      <c r="A892">
        <v>221</v>
      </c>
      <c r="B892" t="s">
        <v>15</v>
      </c>
      <c r="C892">
        <v>84</v>
      </c>
      <c r="D892" t="s">
        <v>18</v>
      </c>
      <c r="E892">
        <v>0</v>
      </c>
      <c r="F892">
        <v>10</v>
      </c>
      <c r="H892" t="s">
        <v>7</v>
      </c>
      <c r="I892" t="s">
        <v>8</v>
      </c>
      <c r="J892" t="s">
        <v>9</v>
      </c>
      <c r="M892" t="s">
        <v>52</v>
      </c>
      <c r="N892" t="s">
        <v>50</v>
      </c>
      <c r="Q892" t="s">
        <v>54</v>
      </c>
      <c r="S892" t="s">
        <v>53</v>
      </c>
      <c r="T892">
        <v>7</v>
      </c>
      <c r="U892">
        <v>11</v>
      </c>
    </row>
    <row r="893" spans="1:21" x14ac:dyDescent="0.2">
      <c r="A893">
        <v>533</v>
      </c>
      <c r="B893" t="s">
        <v>15</v>
      </c>
      <c r="C893">
        <v>86</v>
      </c>
      <c r="D893" t="s">
        <v>16</v>
      </c>
      <c r="E893">
        <v>0</v>
      </c>
      <c r="F893">
        <v>12</v>
      </c>
      <c r="H893" t="s">
        <v>7</v>
      </c>
      <c r="I893" t="s">
        <v>8</v>
      </c>
      <c r="M893" t="s">
        <v>52</v>
      </c>
      <c r="N893" t="s">
        <v>50</v>
      </c>
      <c r="Q893" t="s">
        <v>54</v>
      </c>
      <c r="T893">
        <v>5</v>
      </c>
      <c r="U893">
        <v>8</v>
      </c>
    </row>
    <row r="894" spans="1:21" x14ac:dyDescent="0.2">
      <c r="A894">
        <v>808</v>
      </c>
      <c r="B894" t="s">
        <v>15</v>
      </c>
      <c r="C894">
        <v>87</v>
      </c>
      <c r="D894" t="s">
        <v>16</v>
      </c>
      <c r="E894">
        <v>1</v>
      </c>
      <c r="F894">
        <v>12</v>
      </c>
      <c r="G894" t="s">
        <v>6</v>
      </c>
      <c r="I894" t="s">
        <v>8</v>
      </c>
      <c r="J894" t="s">
        <v>9</v>
      </c>
      <c r="N894" t="s">
        <v>50</v>
      </c>
      <c r="Q894" t="s">
        <v>54</v>
      </c>
      <c r="T894">
        <v>5</v>
      </c>
      <c r="U894">
        <v>9</v>
      </c>
    </row>
    <row r="895" spans="1:21" x14ac:dyDescent="0.2">
      <c r="A895">
        <v>1358</v>
      </c>
      <c r="B895" t="s">
        <v>15</v>
      </c>
      <c r="C895">
        <v>73</v>
      </c>
      <c r="D895" t="s">
        <v>18</v>
      </c>
      <c r="E895">
        <v>0</v>
      </c>
      <c r="F895">
        <v>12</v>
      </c>
      <c r="G895" t="s">
        <v>6</v>
      </c>
      <c r="H895" t="s">
        <v>7</v>
      </c>
      <c r="J895" t="s">
        <v>9</v>
      </c>
      <c r="N895" t="s">
        <v>50</v>
      </c>
      <c r="Q895" t="s">
        <v>54</v>
      </c>
      <c r="T895">
        <v>5</v>
      </c>
      <c r="U895">
        <v>9</v>
      </c>
    </row>
    <row r="896" spans="1:21" x14ac:dyDescent="0.2">
      <c r="A896">
        <v>729</v>
      </c>
      <c r="B896" t="s">
        <v>15</v>
      </c>
      <c r="C896">
        <v>82</v>
      </c>
      <c r="D896" t="s">
        <v>18</v>
      </c>
      <c r="E896">
        <v>1</v>
      </c>
      <c r="F896">
        <v>15</v>
      </c>
      <c r="H896" t="s">
        <v>7</v>
      </c>
      <c r="J896" t="s">
        <v>9</v>
      </c>
      <c r="N896" t="s">
        <v>50</v>
      </c>
      <c r="Q896" t="s">
        <v>54</v>
      </c>
      <c r="T896">
        <v>4</v>
      </c>
      <c r="U896">
        <v>7</v>
      </c>
    </row>
    <row r="897" spans="1:21" x14ac:dyDescent="0.2">
      <c r="A897">
        <v>149</v>
      </c>
      <c r="B897" t="s">
        <v>15</v>
      </c>
      <c r="C897">
        <v>87</v>
      </c>
      <c r="D897" t="s">
        <v>16</v>
      </c>
      <c r="E897">
        <v>1</v>
      </c>
      <c r="F897">
        <v>18</v>
      </c>
      <c r="H897" t="s">
        <v>7</v>
      </c>
      <c r="I897" t="s">
        <v>8</v>
      </c>
      <c r="N897" t="s">
        <v>50</v>
      </c>
      <c r="Q897" t="s">
        <v>54</v>
      </c>
      <c r="S897" t="s">
        <v>53</v>
      </c>
      <c r="T897">
        <v>5</v>
      </c>
      <c r="U897">
        <v>10</v>
      </c>
    </row>
    <row r="898" spans="1:21" x14ac:dyDescent="0.2">
      <c r="A898">
        <v>1493</v>
      </c>
      <c r="B898" t="s">
        <v>15</v>
      </c>
      <c r="C898">
        <v>72</v>
      </c>
      <c r="D898" t="s">
        <v>18</v>
      </c>
      <c r="E898">
        <v>0</v>
      </c>
      <c r="F898">
        <v>16</v>
      </c>
      <c r="I898" t="s">
        <v>8</v>
      </c>
      <c r="N898" t="s">
        <v>50</v>
      </c>
      <c r="Q898" t="s">
        <v>54</v>
      </c>
      <c r="T898">
        <v>3</v>
      </c>
      <c r="U898">
        <v>3</v>
      </c>
    </row>
    <row r="899" spans="1:21" x14ac:dyDescent="0.2">
      <c r="A899">
        <v>603</v>
      </c>
      <c r="B899" t="s">
        <v>15</v>
      </c>
      <c r="C899">
        <v>77</v>
      </c>
      <c r="D899" t="s">
        <v>18</v>
      </c>
      <c r="E899">
        <v>0</v>
      </c>
      <c r="H899" t="s">
        <v>7</v>
      </c>
      <c r="N899" t="s">
        <v>50</v>
      </c>
      <c r="Q899" t="s">
        <v>54</v>
      </c>
      <c r="T899">
        <v>3</v>
      </c>
      <c r="U899">
        <v>6</v>
      </c>
    </row>
    <row r="900" spans="1:21" x14ac:dyDescent="0.2">
      <c r="A900">
        <v>829</v>
      </c>
      <c r="B900" t="s">
        <v>15</v>
      </c>
      <c r="C900">
        <v>82</v>
      </c>
      <c r="D900" t="s">
        <v>18</v>
      </c>
      <c r="E900">
        <v>0</v>
      </c>
      <c r="F900">
        <v>9</v>
      </c>
      <c r="H900" t="s">
        <v>7</v>
      </c>
      <c r="N900" t="s">
        <v>50</v>
      </c>
      <c r="Q900" t="s">
        <v>54</v>
      </c>
      <c r="S900" t="s">
        <v>53</v>
      </c>
      <c r="T900">
        <v>4</v>
      </c>
      <c r="U900">
        <v>7</v>
      </c>
    </row>
    <row r="901" spans="1:21" x14ac:dyDescent="0.2">
      <c r="A901">
        <v>1669</v>
      </c>
      <c r="B901" t="s">
        <v>15</v>
      </c>
      <c r="C901">
        <v>74</v>
      </c>
      <c r="D901" t="s">
        <v>18</v>
      </c>
      <c r="E901">
        <v>0</v>
      </c>
      <c r="F901">
        <v>16</v>
      </c>
      <c r="H901" t="s">
        <v>7</v>
      </c>
      <c r="N901" t="s">
        <v>50</v>
      </c>
      <c r="Q901" t="s">
        <v>54</v>
      </c>
      <c r="T901">
        <v>3</v>
      </c>
      <c r="U901">
        <v>6</v>
      </c>
    </row>
    <row r="902" spans="1:21" x14ac:dyDescent="0.2">
      <c r="A902">
        <v>1451</v>
      </c>
      <c r="B902" t="s">
        <v>15</v>
      </c>
      <c r="C902">
        <v>72</v>
      </c>
      <c r="D902" t="s">
        <v>18</v>
      </c>
      <c r="E902">
        <v>0</v>
      </c>
      <c r="F902">
        <v>9</v>
      </c>
      <c r="N902" t="s">
        <v>50</v>
      </c>
      <c r="Q902" t="s">
        <v>54</v>
      </c>
      <c r="T902">
        <v>2</v>
      </c>
      <c r="U902">
        <v>3</v>
      </c>
    </row>
    <row r="903" spans="1:21" x14ac:dyDescent="0.2">
      <c r="A903">
        <v>1412</v>
      </c>
      <c r="B903" t="s">
        <v>15</v>
      </c>
      <c r="C903">
        <v>85</v>
      </c>
      <c r="D903" t="s">
        <v>18</v>
      </c>
      <c r="E903">
        <v>1</v>
      </c>
      <c r="F903">
        <v>10</v>
      </c>
      <c r="H903" t="s">
        <v>7</v>
      </c>
      <c r="I903" t="s">
        <v>8</v>
      </c>
      <c r="L903" t="s">
        <v>11</v>
      </c>
      <c r="Q903" t="s">
        <v>54</v>
      </c>
      <c r="S903" t="s">
        <v>53</v>
      </c>
      <c r="T903">
        <v>5</v>
      </c>
      <c r="U903">
        <v>7</v>
      </c>
    </row>
    <row r="904" spans="1:21" x14ac:dyDescent="0.2">
      <c r="A904">
        <v>1027</v>
      </c>
      <c r="B904" t="s">
        <v>15</v>
      </c>
      <c r="C904">
        <v>83</v>
      </c>
      <c r="D904" t="s">
        <v>16</v>
      </c>
      <c r="E904">
        <v>0</v>
      </c>
      <c r="F904">
        <v>11</v>
      </c>
      <c r="I904" t="s">
        <v>8</v>
      </c>
      <c r="J904" t="s">
        <v>9</v>
      </c>
      <c r="Q904" t="s">
        <v>54</v>
      </c>
      <c r="T904">
        <v>3</v>
      </c>
      <c r="U904">
        <v>5</v>
      </c>
    </row>
    <row r="905" spans="1:21" x14ac:dyDescent="0.2">
      <c r="A905">
        <v>2536</v>
      </c>
      <c r="B905" t="s">
        <v>15</v>
      </c>
      <c r="C905">
        <v>81</v>
      </c>
      <c r="D905" t="s">
        <v>16</v>
      </c>
      <c r="E905">
        <v>1</v>
      </c>
      <c r="F905">
        <v>18</v>
      </c>
      <c r="I905" t="s">
        <v>8</v>
      </c>
      <c r="J905" t="s">
        <v>9</v>
      </c>
      <c r="Q905" t="s">
        <v>54</v>
      </c>
      <c r="T905">
        <v>3</v>
      </c>
      <c r="U905">
        <v>5</v>
      </c>
    </row>
    <row r="906" spans="1:21" x14ac:dyDescent="0.2">
      <c r="A906">
        <v>652</v>
      </c>
      <c r="B906" t="s">
        <v>15</v>
      </c>
      <c r="C906">
        <v>75</v>
      </c>
      <c r="D906" t="s">
        <v>16</v>
      </c>
      <c r="E906">
        <v>0</v>
      </c>
      <c r="F906">
        <v>15</v>
      </c>
      <c r="H906" t="s">
        <v>7</v>
      </c>
      <c r="Q906" t="s">
        <v>54</v>
      </c>
      <c r="T906">
        <v>2</v>
      </c>
      <c r="U906">
        <v>3</v>
      </c>
    </row>
    <row r="907" spans="1:21" x14ac:dyDescent="0.2">
      <c r="A907">
        <v>738</v>
      </c>
      <c r="B907" t="s">
        <v>15</v>
      </c>
      <c r="C907">
        <v>97</v>
      </c>
      <c r="D907" t="s">
        <v>16</v>
      </c>
      <c r="E907">
        <v>0</v>
      </c>
      <c r="H907" t="s">
        <v>7</v>
      </c>
      <c r="Q907" t="s">
        <v>54</v>
      </c>
      <c r="T907">
        <v>2</v>
      </c>
      <c r="U907">
        <v>2</v>
      </c>
    </row>
    <row r="908" spans="1:21" x14ac:dyDescent="0.2">
      <c r="A908">
        <v>1366</v>
      </c>
      <c r="B908" t="s">
        <v>15</v>
      </c>
      <c r="C908">
        <v>82</v>
      </c>
      <c r="D908" t="s">
        <v>18</v>
      </c>
      <c r="E908">
        <v>0</v>
      </c>
      <c r="H908" t="s">
        <v>7</v>
      </c>
      <c r="Q908" t="s">
        <v>54</v>
      </c>
      <c r="T908">
        <v>2</v>
      </c>
      <c r="U908">
        <v>4</v>
      </c>
    </row>
    <row r="909" spans="1:21" x14ac:dyDescent="0.2">
      <c r="A909">
        <v>86</v>
      </c>
      <c r="B909" t="s">
        <v>15</v>
      </c>
      <c r="C909">
        <v>88</v>
      </c>
      <c r="D909" t="s">
        <v>16</v>
      </c>
      <c r="E909">
        <v>0</v>
      </c>
      <c r="Q909" t="s">
        <v>54</v>
      </c>
      <c r="T909">
        <v>1</v>
      </c>
      <c r="U909">
        <v>1</v>
      </c>
    </row>
    <row r="910" spans="1:21" x14ac:dyDescent="0.2">
      <c r="A910">
        <v>1514</v>
      </c>
      <c r="B910" t="s">
        <v>15</v>
      </c>
      <c r="C910">
        <v>77</v>
      </c>
      <c r="D910" t="s">
        <v>16</v>
      </c>
      <c r="E910">
        <v>1</v>
      </c>
      <c r="F910">
        <v>11</v>
      </c>
      <c r="Q910" t="s">
        <v>54</v>
      </c>
      <c r="T910">
        <v>1</v>
      </c>
      <c r="U910">
        <v>4</v>
      </c>
    </row>
    <row r="911" spans="1:21" x14ac:dyDescent="0.2">
      <c r="A911">
        <v>2137</v>
      </c>
      <c r="B911" t="s">
        <v>15</v>
      </c>
      <c r="C911">
        <v>82</v>
      </c>
      <c r="D911" t="s">
        <v>18</v>
      </c>
      <c r="E911">
        <v>1</v>
      </c>
      <c r="F911">
        <v>16</v>
      </c>
      <c r="Q911" t="s">
        <v>54</v>
      </c>
      <c r="T911">
        <v>1</v>
      </c>
      <c r="U911">
        <v>3</v>
      </c>
    </row>
    <row r="912" spans="1:21" x14ac:dyDescent="0.2">
      <c r="A912">
        <v>661</v>
      </c>
      <c r="B912" t="s">
        <v>15</v>
      </c>
      <c r="C912">
        <v>84</v>
      </c>
      <c r="D912" t="s">
        <v>16</v>
      </c>
      <c r="E912">
        <v>0</v>
      </c>
      <c r="F912">
        <v>10</v>
      </c>
      <c r="H912" t="s">
        <v>7</v>
      </c>
      <c r="K912" t="s">
        <v>10</v>
      </c>
      <c r="M912" t="s">
        <v>52</v>
      </c>
      <c r="N912" t="s">
        <v>50</v>
      </c>
      <c r="O912" t="s">
        <v>12</v>
      </c>
      <c r="P912" t="s">
        <v>51</v>
      </c>
      <c r="T912">
        <v>6</v>
      </c>
      <c r="U912">
        <v>9</v>
      </c>
    </row>
    <row r="913" spans="1:21" x14ac:dyDescent="0.2">
      <c r="A913">
        <v>402</v>
      </c>
      <c r="B913" t="s">
        <v>15</v>
      </c>
      <c r="C913">
        <v>82</v>
      </c>
      <c r="D913" t="s">
        <v>18</v>
      </c>
      <c r="E913">
        <v>0</v>
      </c>
      <c r="F913">
        <v>10</v>
      </c>
      <c r="G913" t="s">
        <v>6</v>
      </c>
      <c r="H913" t="s">
        <v>7</v>
      </c>
      <c r="I913" t="s">
        <v>8</v>
      </c>
      <c r="J913" t="s">
        <v>9</v>
      </c>
      <c r="M913" t="s">
        <v>52</v>
      </c>
      <c r="N913" t="s">
        <v>50</v>
      </c>
      <c r="O913" t="s">
        <v>12</v>
      </c>
      <c r="P913" t="s">
        <v>51</v>
      </c>
      <c r="S913" t="s">
        <v>53</v>
      </c>
      <c r="T913">
        <v>9</v>
      </c>
      <c r="U913">
        <v>11</v>
      </c>
    </row>
    <row r="914" spans="1:21" x14ac:dyDescent="0.2">
      <c r="A914">
        <v>1592</v>
      </c>
      <c r="B914" t="s">
        <v>15</v>
      </c>
      <c r="C914">
        <v>95</v>
      </c>
      <c r="D914" t="s">
        <v>16</v>
      </c>
      <c r="E914">
        <v>0</v>
      </c>
      <c r="F914">
        <v>11</v>
      </c>
      <c r="G914" t="s">
        <v>6</v>
      </c>
      <c r="H914" t="s">
        <v>7</v>
      </c>
      <c r="I914" t="s">
        <v>8</v>
      </c>
      <c r="J914" t="s">
        <v>9</v>
      </c>
      <c r="M914" t="s">
        <v>52</v>
      </c>
      <c r="N914" t="s">
        <v>50</v>
      </c>
      <c r="O914" t="s">
        <v>12</v>
      </c>
      <c r="P914" t="s">
        <v>51</v>
      </c>
      <c r="S914" t="s">
        <v>53</v>
      </c>
      <c r="T914">
        <v>9</v>
      </c>
      <c r="U914">
        <v>14</v>
      </c>
    </row>
    <row r="915" spans="1:21" x14ac:dyDescent="0.2">
      <c r="A915">
        <v>461</v>
      </c>
      <c r="B915" t="s">
        <v>15</v>
      </c>
      <c r="C915">
        <v>86</v>
      </c>
      <c r="D915" t="s">
        <v>16</v>
      </c>
      <c r="E915">
        <v>1</v>
      </c>
      <c r="F915">
        <v>12</v>
      </c>
      <c r="G915" t="s">
        <v>6</v>
      </c>
      <c r="J915" t="s">
        <v>9</v>
      </c>
      <c r="M915" t="s">
        <v>52</v>
      </c>
      <c r="N915" t="s">
        <v>50</v>
      </c>
      <c r="O915" t="s">
        <v>12</v>
      </c>
      <c r="P915" t="s">
        <v>51</v>
      </c>
      <c r="T915">
        <v>6</v>
      </c>
      <c r="U915">
        <v>9</v>
      </c>
    </row>
    <row r="916" spans="1:21" x14ac:dyDescent="0.2">
      <c r="A916">
        <v>853</v>
      </c>
      <c r="B916" t="s">
        <v>15</v>
      </c>
      <c r="C916">
        <v>82</v>
      </c>
      <c r="D916" t="s">
        <v>18</v>
      </c>
      <c r="E916">
        <v>0</v>
      </c>
      <c r="F916">
        <v>10</v>
      </c>
      <c r="H916" t="s">
        <v>7</v>
      </c>
      <c r="J916" t="s">
        <v>9</v>
      </c>
      <c r="K916" t="s">
        <v>10</v>
      </c>
      <c r="N916" t="s">
        <v>50</v>
      </c>
      <c r="O916" t="s">
        <v>12</v>
      </c>
      <c r="P916" t="s">
        <v>51</v>
      </c>
      <c r="S916" t="s">
        <v>53</v>
      </c>
      <c r="T916">
        <v>7</v>
      </c>
      <c r="U916">
        <v>11</v>
      </c>
    </row>
    <row r="917" spans="1:21" x14ac:dyDescent="0.2">
      <c r="A917">
        <v>1519</v>
      </c>
      <c r="B917" t="s">
        <v>15</v>
      </c>
      <c r="C917">
        <v>74</v>
      </c>
      <c r="D917" t="s">
        <v>18</v>
      </c>
      <c r="E917">
        <v>0</v>
      </c>
      <c r="F917">
        <v>12</v>
      </c>
      <c r="G917" t="s">
        <v>6</v>
      </c>
      <c r="H917" t="s">
        <v>7</v>
      </c>
      <c r="I917" t="s">
        <v>8</v>
      </c>
      <c r="K917" t="s">
        <v>10</v>
      </c>
      <c r="N917" t="s">
        <v>50</v>
      </c>
      <c r="O917" t="s">
        <v>12</v>
      </c>
      <c r="P917" t="s">
        <v>51</v>
      </c>
      <c r="T917">
        <v>7</v>
      </c>
      <c r="U917">
        <v>12</v>
      </c>
    </row>
    <row r="918" spans="1:21" x14ac:dyDescent="0.2">
      <c r="A918">
        <v>1294</v>
      </c>
      <c r="B918" t="s">
        <v>15</v>
      </c>
      <c r="C918">
        <v>86</v>
      </c>
      <c r="D918" t="s">
        <v>18</v>
      </c>
      <c r="E918">
        <v>0</v>
      </c>
      <c r="F918">
        <v>15</v>
      </c>
      <c r="H918" t="s">
        <v>7</v>
      </c>
      <c r="K918" t="s">
        <v>10</v>
      </c>
      <c r="N918" t="s">
        <v>50</v>
      </c>
      <c r="O918" t="s">
        <v>12</v>
      </c>
      <c r="P918" t="s">
        <v>51</v>
      </c>
      <c r="T918">
        <v>5</v>
      </c>
      <c r="U918">
        <v>7</v>
      </c>
    </row>
    <row r="919" spans="1:21" x14ac:dyDescent="0.2">
      <c r="A919">
        <v>127</v>
      </c>
      <c r="B919" t="s">
        <v>15</v>
      </c>
      <c r="C919">
        <v>89</v>
      </c>
      <c r="D919" t="s">
        <v>16</v>
      </c>
      <c r="E919">
        <v>1</v>
      </c>
      <c r="F919">
        <v>16</v>
      </c>
      <c r="H919" t="s">
        <v>7</v>
      </c>
      <c r="I919" t="s">
        <v>8</v>
      </c>
      <c r="J919" t="s">
        <v>9</v>
      </c>
      <c r="N919" t="s">
        <v>50</v>
      </c>
      <c r="O919" t="s">
        <v>12</v>
      </c>
      <c r="P919" t="s">
        <v>51</v>
      </c>
      <c r="T919">
        <v>6</v>
      </c>
      <c r="U919">
        <v>8</v>
      </c>
    </row>
    <row r="920" spans="1:21" x14ac:dyDescent="0.2">
      <c r="A920">
        <v>2411</v>
      </c>
      <c r="B920" t="s">
        <v>15</v>
      </c>
      <c r="C920">
        <v>86</v>
      </c>
      <c r="D920" t="s">
        <v>16</v>
      </c>
      <c r="E920">
        <v>2</v>
      </c>
      <c r="F920">
        <v>9</v>
      </c>
      <c r="I920" t="s">
        <v>8</v>
      </c>
      <c r="J920" t="s">
        <v>9</v>
      </c>
      <c r="N920" t="s">
        <v>50</v>
      </c>
      <c r="O920" t="s">
        <v>12</v>
      </c>
      <c r="P920" t="s">
        <v>51</v>
      </c>
      <c r="T920">
        <v>5</v>
      </c>
      <c r="U920">
        <v>8</v>
      </c>
    </row>
    <row r="921" spans="1:21" x14ac:dyDescent="0.2">
      <c r="A921">
        <v>1495</v>
      </c>
      <c r="B921" t="s">
        <v>15</v>
      </c>
      <c r="C921">
        <v>76</v>
      </c>
      <c r="D921" t="s">
        <v>18</v>
      </c>
      <c r="E921">
        <v>0</v>
      </c>
      <c r="F921">
        <v>12</v>
      </c>
      <c r="G921" t="s">
        <v>6</v>
      </c>
      <c r="H921" t="s">
        <v>7</v>
      </c>
      <c r="J921" t="s">
        <v>9</v>
      </c>
      <c r="N921" t="s">
        <v>50</v>
      </c>
      <c r="O921" t="s">
        <v>12</v>
      </c>
      <c r="P921" t="s">
        <v>51</v>
      </c>
      <c r="T921">
        <v>6</v>
      </c>
      <c r="U921">
        <v>9</v>
      </c>
    </row>
    <row r="922" spans="1:21" x14ac:dyDescent="0.2">
      <c r="A922">
        <v>137</v>
      </c>
      <c r="B922" t="s">
        <v>15</v>
      </c>
      <c r="C922">
        <v>92</v>
      </c>
      <c r="D922" t="s">
        <v>18</v>
      </c>
      <c r="E922">
        <v>0</v>
      </c>
      <c r="F922">
        <v>9</v>
      </c>
      <c r="H922" t="s">
        <v>7</v>
      </c>
      <c r="J922" t="s">
        <v>9</v>
      </c>
      <c r="N922" t="s">
        <v>50</v>
      </c>
      <c r="O922" t="s">
        <v>12</v>
      </c>
      <c r="P922" t="s">
        <v>51</v>
      </c>
      <c r="S922" t="s">
        <v>53</v>
      </c>
      <c r="T922">
        <v>6</v>
      </c>
      <c r="U922">
        <v>8</v>
      </c>
    </row>
    <row r="923" spans="1:21" x14ac:dyDescent="0.2">
      <c r="A923">
        <v>569</v>
      </c>
      <c r="B923" t="s">
        <v>15</v>
      </c>
      <c r="C923">
        <v>85</v>
      </c>
      <c r="D923" t="s">
        <v>18</v>
      </c>
      <c r="E923">
        <v>0</v>
      </c>
      <c r="F923">
        <v>12</v>
      </c>
      <c r="H923" t="s">
        <v>7</v>
      </c>
      <c r="I923" t="s">
        <v>8</v>
      </c>
      <c r="N923" t="s">
        <v>50</v>
      </c>
      <c r="O923" t="s">
        <v>12</v>
      </c>
      <c r="P923" t="s">
        <v>51</v>
      </c>
      <c r="S923" t="s">
        <v>53</v>
      </c>
      <c r="T923">
        <v>6</v>
      </c>
      <c r="U923">
        <v>10</v>
      </c>
    </row>
    <row r="924" spans="1:21" x14ac:dyDescent="0.2">
      <c r="A924">
        <v>275</v>
      </c>
      <c r="B924" t="s">
        <v>15</v>
      </c>
      <c r="C924">
        <v>85</v>
      </c>
      <c r="D924" t="s">
        <v>16</v>
      </c>
      <c r="E924">
        <v>0</v>
      </c>
      <c r="F924">
        <v>16</v>
      </c>
      <c r="I924" t="s">
        <v>8</v>
      </c>
      <c r="N924" t="s">
        <v>50</v>
      </c>
      <c r="O924" t="s">
        <v>12</v>
      </c>
      <c r="P924" t="s">
        <v>51</v>
      </c>
      <c r="T924">
        <v>4</v>
      </c>
      <c r="U924">
        <v>6</v>
      </c>
    </row>
    <row r="925" spans="1:21" x14ac:dyDescent="0.2">
      <c r="A925">
        <v>1688</v>
      </c>
      <c r="B925" t="s">
        <v>15</v>
      </c>
      <c r="C925">
        <v>75</v>
      </c>
      <c r="D925" t="s">
        <v>16</v>
      </c>
      <c r="E925">
        <v>0</v>
      </c>
      <c r="F925">
        <v>19</v>
      </c>
      <c r="I925" t="s">
        <v>8</v>
      </c>
      <c r="N925" t="s">
        <v>50</v>
      </c>
      <c r="O925" t="s">
        <v>12</v>
      </c>
      <c r="P925" t="s">
        <v>51</v>
      </c>
      <c r="T925">
        <v>4</v>
      </c>
      <c r="U925">
        <v>7</v>
      </c>
    </row>
    <row r="926" spans="1:21" x14ac:dyDescent="0.2">
      <c r="A926">
        <v>912</v>
      </c>
      <c r="B926" t="s">
        <v>15</v>
      </c>
      <c r="C926">
        <v>79</v>
      </c>
      <c r="D926" t="s">
        <v>16</v>
      </c>
      <c r="E926">
        <v>0</v>
      </c>
      <c r="F926">
        <v>15</v>
      </c>
      <c r="G926" t="s">
        <v>6</v>
      </c>
      <c r="H926" t="s">
        <v>7</v>
      </c>
      <c r="N926" t="s">
        <v>50</v>
      </c>
      <c r="O926" t="s">
        <v>12</v>
      </c>
      <c r="P926" t="s">
        <v>51</v>
      </c>
      <c r="T926">
        <v>5</v>
      </c>
      <c r="U926">
        <v>8</v>
      </c>
    </row>
    <row r="927" spans="1:21" x14ac:dyDescent="0.2">
      <c r="A927">
        <v>154</v>
      </c>
      <c r="B927" t="s">
        <v>15</v>
      </c>
      <c r="C927">
        <v>77</v>
      </c>
      <c r="D927" t="s">
        <v>18</v>
      </c>
      <c r="E927">
        <v>1</v>
      </c>
      <c r="F927">
        <v>10</v>
      </c>
      <c r="H927" t="s">
        <v>7</v>
      </c>
      <c r="N927" t="s">
        <v>50</v>
      </c>
      <c r="O927" t="s">
        <v>12</v>
      </c>
      <c r="P927" t="s">
        <v>51</v>
      </c>
      <c r="T927">
        <v>4</v>
      </c>
      <c r="U927">
        <v>5</v>
      </c>
    </row>
    <row r="928" spans="1:21" x14ac:dyDescent="0.2">
      <c r="A928">
        <v>234</v>
      </c>
      <c r="B928" t="s">
        <v>15</v>
      </c>
      <c r="C928">
        <v>78</v>
      </c>
      <c r="D928" t="s">
        <v>16</v>
      </c>
      <c r="E928">
        <v>0</v>
      </c>
      <c r="F928">
        <v>15</v>
      </c>
      <c r="H928" t="s">
        <v>7</v>
      </c>
      <c r="N928" t="s">
        <v>50</v>
      </c>
      <c r="O928" t="s">
        <v>12</v>
      </c>
      <c r="P928" t="s">
        <v>51</v>
      </c>
      <c r="T928">
        <v>4</v>
      </c>
      <c r="U928">
        <v>9</v>
      </c>
    </row>
    <row r="929" spans="1:21" x14ac:dyDescent="0.2">
      <c r="A929">
        <v>439</v>
      </c>
      <c r="B929" t="s">
        <v>15</v>
      </c>
      <c r="C929">
        <v>81</v>
      </c>
      <c r="D929" t="s">
        <v>16</v>
      </c>
      <c r="E929">
        <v>1</v>
      </c>
      <c r="H929" t="s">
        <v>7</v>
      </c>
      <c r="N929" t="s">
        <v>50</v>
      </c>
      <c r="O929" t="s">
        <v>12</v>
      </c>
      <c r="P929" t="s">
        <v>51</v>
      </c>
      <c r="T929">
        <v>4</v>
      </c>
      <c r="U929">
        <v>5</v>
      </c>
    </row>
    <row r="930" spans="1:21" x14ac:dyDescent="0.2">
      <c r="A930">
        <v>667</v>
      </c>
      <c r="B930" t="s">
        <v>15</v>
      </c>
      <c r="C930">
        <v>84</v>
      </c>
      <c r="D930" t="s">
        <v>16</v>
      </c>
      <c r="E930">
        <v>0</v>
      </c>
      <c r="F930">
        <v>10</v>
      </c>
      <c r="H930" t="s">
        <v>7</v>
      </c>
      <c r="N930" t="s">
        <v>50</v>
      </c>
      <c r="O930" t="s">
        <v>12</v>
      </c>
      <c r="P930" t="s">
        <v>51</v>
      </c>
      <c r="T930">
        <v>4</v>
      </c>
      <c r="U930">
        <v>6</v>
      </c>
    </row>
    <row r="931" spans="1:21" x14ac:dyDescent="0.2">
      <c r="A931">
        <v>850</v>
      </c>
      <c r="B931" t="s">
        <v>15</v>
      </c>
      <c r="C931">
        <v>92</v>
      </c>
      <c r="D931" t="s">
        <v>18</v>
      </c>
      <c r="E931">
        <v>0</v>
      </c>
      <c r="F931">
        <v>10</v>
      </c>
      <c r="H931" t="s">
        <v>7</v>
      </c>
      <c r="N931" t="s">
        <v>50</v>
      </c>
      <c r="O931" t="s">
        <v>12</v>
      </c>
      <c r="P931" t="s">
        <v>51</v>
      </c>
      <c r="T931">
        <v>4</v>
      </c>
      <c r="U931">
        <v>6</v>
      </c>
    </row>
    <row r="932" spans="1:21" x14ac:dyDescent="0.2">
      <c r="A932">
        <v>1401</v>
      </c>
      <c r="B932" t="s">
        <v>15</v>
      </c>
      <c r="C932">
        <v>86</v>
      </c>
      <c r="D932" t="s">
        <v>16</v>
      </c>
      <c r="E932">
        <v>0</v>
      </c>
      <c r="F932">
        <v>9</v>
      </c>
      <c r="H932" t="s">
        <v>7</v>
      </c>
      <c r="N932" t="s">
        <v>50</v>
      </c>
      <c r="O932" t="s">
        <v>12</v>
      </c>
      <c r="P932" t="s">
        <v>51</v>
      </c>
      <c r="S932" t="s">
        <v>53</v>
      </c>
      <c r="T932">
        <v>5</v>
      </c>
      <c r="U932">
        <v>10</v>
      </c>
    </row>
    <row r="933" spans="1:21" x14ac:dyDescent="0.2">
      <c r="A933">
        <v>1665</v>
      </c>
      <c r="B933" t="s">
        <v>15</v>
      </c>
      <c r="C933">
        <v>76</v>
      </c>
      <c r="D933" t="s">
        <v>16</v>
      </c>
      <c r="E933">
        <v>0</v>
      </c>
      <c r="F933">
        <v>16</v>
      </c>
      <c r="H933" t="s">
        <v>7</v>
      </c>
      <c r="N933" t="s">
        <v>50</v>
      </c>
      <c r="O933" t="s">
        <v>12</v>
      </c>
      <c r="P933" t="s">
        <v>51</v>
      </c>
      <c r="T933">
        <v>4</v>
      </c>
      <c r="U933">
        <v>6</v>
      </c>
    </row>
    <row r="934" spans="1:21" x14ac:dyDescent="0.2">
      <c r="A934">
        <v>2387</v>
      </c>
      <c r="B934" t="s">
        <v>15</v>
      </c>
      <c r="C934">
        <v>88</v>
      </c>
      <c r="D934" t="s">
        <v>16</v>
      </c>
      <c r="E934">
        <v>0</v>
      </c>
      <c r="F934">
        <v>9</v>
      </c>
      <c r="H934" t="s">
        <v>7</v>
      </c>
      <c r="N934" t="s">
        <v>50</v>
      </c>
      <c r="O934" t="s">
        <v>12</v>
      </c>
      <c r="P934" t="s">
        <v>51</v>
      </c>
      <c r="T934">
        <v>4</v>
      </c>
      <c r="U934">
        <v>6</v>
      </c>
    </row>
    <row r="935" spans="1:21" x14ac:dyDescent="0.2">
      <c r="A935">
        <v>2282</v>
      </c>
      <c r="B935" t="s">
        <v>15</v>
      </c>
      <c r="C935">
        <v>78</v>
      </c>
      <c r="D935" t="s">
        <v>16</v>
      </c>
      <c r="E935">
        <v>0</v>
      </c>
      <c r="F935">
        <v>19</v>
      </c>
      <c r="N935" t="s">
        <v>50</v>
      </c>
      <c r="O935" t="s">
        <v>12</v>
      </c>
      <c r="P935" t="s">
        <v>51</v>
      </c>
      <c r="T935">
        <v>3</v>
      </c>
      <c r="U935">
        <v>6</v>
      </c>
    </row>
    <row r="936" spans="1:21" x14ac:dyDescent="0.2">
      <c r="A936">
        <v>2460</v>
      </c>
      <c r="B936" t="s">
        <v>15</v>
      </c>
      <c r="C936">
        <v>61</v>
      </c>
      <c r="D936" t="s">
        <v>16</v>
      </c>
      <c r="E936">
        <v>0</v>
      </c>
      <c r="N936" t="s">
        <v>50</v>
      </c>
      <c r="O936" t="s">
        <v>12</v>
      </c>
      <c r="P936" t="s">
        <v>51</v>
      </c>
      <c r="T936">
        <v>3</v>
      </c>
      <c r="U936">
        <v>5</v>
      </c>
    </row>
    <row r="937" spans="1:21" x14ac:dyDescent="0.2">
      <c r="A937">
        <v>381</v>
      </c>
      <c r="B937" t="s">
        <v>15</v>
      </c>
      <c r="C937">
        <v>93</v>
      </c>
      <c r="D937" t="s">
        <v>18</v>
      </c>
      <c r="E937">
        <v>0</v>
      </c>
      <c r="H937" t="s">
        <v>7</v>
      </c>
      <c r="I937" t="s">
        <v>8</v>
      </c>
      <c r="M937" t="s">
        <v>52</v>
      </c>
      <c r="O937" t="s">
        <v>12</v>
      </c>
      <c r="P937" t="s">
        <v>51</v>
      </c>
      <c r="S937" t="s">
        <v>53</v>
      </c>
      <c r="T937">
        <v>6</v>
      </c>
      <c r="U937">
        <v>9</v>
      </c>
    </row>
    <row r="938" spans="1:21" x14ac:dyDescent="0.2">
      <c r="A938">
        <v>434</v>
      </c>
      <c r="B938" t="s">
        <v>15</v>
      </c>
      <c r="C938">
        <v>92</v>
      </c>
      <c r="D938" t="s">
        <v>16</v>
      </c>
      <c r="E938">
        <v>0</v>
      </c>
      <c r="H938" t="s">
        <v>7</v>
      </c>
      <c r="K938" t="s">
        <v>10</v>
      </c>
      <c r="O938" t="s">
        <v>12</v>
      </c>
      <c r="P938" t="s">
        <v>51</v>
      </c>
      <c r="T938">
        <v>4</v>
      </c>
      <c r="U938">
        <v>7</v>
      </c>
    </row>
    <row r="939" spans="1:21" x14ac:dyDescent="0.2">
      <c r="A939">
        <v>324</v>
      </c>
      <c r="B939" t="s">
        <v>15</v>
      </c>
      <c r="C939">
        <v>85</v>
      </c>
      <c r="D939" t="s">
        <v>16</v>
      </c>
      <c r="E939">
        <v>0</v>
      </c>
      <c r="F939">
        <v>16</v>
      </c>
      <c r="G939" t="s">
        <v>6</v>
      </c>
      <c r="H939" t="s">
        <v>7</v>
      </c>
      <c r="J939" t="s">
        <v>9</v>
      </c>
      <c r="O939" t="s">
        <v>12</v>
      </c>
      <c r="P939" t="s">
        <v>51</v>
      </c>
      <c r="T939">
        <v>5</v>
      </c>
      <c r="U939">
        <v>9</v>
      </c>
    </row>
    <row r="940" spans="1:21" x14ac:dyDescent="0.2">
      <c r="A940">
        <v>416</v>
      </c>
      <c r="B940" t="s">
        <v>15</v>
      </c>
      <c r="C940">
        <v>79</v>
      </c>
      <c r="D940" t="s">
        <v>16</v>
      </c>
      <c r="E940">
        <v>0</v>
      </c>
      <c r="F940">
        <v>9</v>
      </c>
      <c r="G940" t="s">
        <v>6</v>
      </c>
      <c r="H940" t="s">
        <v>7</v>
      </c>
      <c r="J940" t="s">
        <v>9</v>
      </c>
      <c r="O940" t="s">
        <v>12</v>
      </c>
      <c r="P940" t="s">
        <v>51</v>
      </c>
      <c r="T940">
        <v>5</v>
      </c>
      <c r="U940">
        <v>7</v>
      </c>
    </row>
    <row r="941" spans="1:21" x14ac:dyDescent="0.2">
      <c r="A941">
        <v>791</v>
      </c>
      <c r="B941" t="s">
        <v>15</v>
      </c>
      <c r="C941">
        <v>82</v>
      </c>
      <c r="D941" t="s">
        <v>18</v>
      </c>
      <c r="E941">
        <v>0</v>
      </c>
      <c r="F941">
        <v>15</v>
      </c>
      <c r="G941" t="s">
        <v>6</v>
      </c>
      <c r="H941" t="s">
        <v>7</v>
      </c>
      <c r="J941" t="s">
        <v>9</v>
      </c>
      <c r="O941" t="s">
        <v>12</v>
      </c>
      <c r="P941" t="s">
        <v>51</v>
      </c>
      <c r="T941">
        <v>5</v>
      </c>
      <c r="U941">
        <v>8</v>
      </c>
    </row>
    <row r="942" spans="1:21" x14ac:dyDescent="0.2">
      <c r="A942">
        <v>61</v>
      </c>
      <c r="B942" t="s">
        <v>15</v>
      </c>
      <c r="C942">
        <v>95</v>
      </c>
      <c r="D942" t="s">
        <v>18</v>
      </c>
      <c r="E942">
        <v>0</v>
      </c>
      <c r="F942">
        <v>10</v>
      </c>
      <c r="H942" t="s">
        <v>7</v>
      </c>
      <c r="J942" t="s">
        <v>9</v>
      </c>
      <c r="O942" t="s">
        <v>12</v>
      </c>
      <c r="P942" t="s">
        <v>51</v>
      </c>
      <c r="T942">
        <v>4</v>
      </c>
      <c r="U942">
        <v>10</v>
      </c>
    </row>
    <row r="943" spans="1:21" x14ac:dyDescent="0.2">
      <c r="A943">
        <v>961</v>
      </c>
      <c r="B943" t="s">
        <v>15</v>
      </c>
      <c r="C943">
        <v>90</v>
      </c>
      <c r="D943" t="s">
        <v>18</v>
      </c>
      <c r="E943">
        <v>0</v>
      </c>
      <c r="F943">
        <v>9</v>
      </c>
      <c r="H943" t="s">
        <v>7</v>
      </c>
      <c r="J943" t="s">
        <v>9</v>
      </c>
      <c r="O943" t="s">
        <v>12</v>
      </c>
      <c r="P943" t="s">
        <v>51</v>
      </c>
      <c r="T943">
        <v>4</v>
      </c>
      <c r="U943">
        <v>7</v>
      </c>
    </row>
    <row r="944" spans="1:21" x14ac:dyDescent="0.2">
      <c r="A944">
        <v>1413</v>
      </c>
      <c r="B944" t="s">
        <v>15</v>
      </c>
      <c r="C944">
        <v>72</v>
      </c>
      <c r="D944" t="s">
        <v>18</v>
      </c>
      <c r="E944">
        <v>0</v>
      </c>
      <c r="J944" t="s">
        <v>9</v>
      </c>
      <c r="O944" t="s">
        <v>12</v>
      </c>
      <c r="P944" t="s">
        <v>51</v>
      </c>
      <c r="T944">
        <v>3</v>
      </c>
      <c r="U944">
        <v>5</v>
      </c>
    </row>
    <row r="945" spans="1:21" x14ac:dyDescent="0.2">
      <c r="A945">
        <v>341</v>
      </c>
      <c r="B945" t="s">
        <v>15</v>
      </c>
      <c r="C945">
        <v>100</v>
      </c>
      <c r="D945" t="s">
        <v>16</v>
      </c>
      <c r="E945">
        <v>0</v>
      </c>
      <c r="G945" t="s">
        <v>6</v>
      </c>
      <c r="H945" t="s">
        <v>7</v>
      </c>
      <c r="I945" t="s">
        <v>8</v>
      </c>
      <c r="O945" t="s">
        <v>12</v>
      </c>
      <c r="P945" t="s">
        <v>51</v>
      </c>
      <c r="T945">
        <v>5</v>
      </c>
      <c r="U945">
        <v>8</v>
      </c>
    </row>
    <row r="946" spans="1:21" x14ac:dyDescent="0.2">
      <c r="A946">
        <v>671</v>
      </c>
      <c r="B946" t="s">
        <v>15</v>
      </c>
      <c r="C946">
        <v>77</v>
      </c>
      <c r="D946" t="s">
        <v>18</v>
      </c>
      <c r="E946">
        <v>0</v>
      </c>
      <c r="F946">
        <v>16</v>
      </c>
      <c r="G946" t="s">
        <v>6</v>
      </c>
      <c r="H946" t="s">
        <v>7</v>
      </c>
      <c r="I946" t="s">
        <v>8</v>
      </c>
      <c r="O946" t="s">
        <v>12</v>
      </c>
      <c r="P946" t="s">
        <v>51</v>
      </c>
      <c r="T946">
        <v>5</v>
      </c>
      <c r="U946">
        <v>10</v>
      </c>
    </row>
    <row r="947" spans="1:21" x14ac:dyDescent="0.2">
      <c r="A947">
        <v>308</v>
      </c>
      <c r="B947" t="s">
        <v>15</v>
      </c>
      <c r="C947">
        <v>93</v>
      </c>
      <c r="D947" t="s">
        <v>18</v>
      </c>
      <c r="E947">
        <v>0</v>
      </c>
      <c r="F947">
        <v>12</v>
      </c>
      <c r="H947" t="s">
        <v>7</v>
      </c>
      <c r="I947" t="s">
        <v>8</v>
      </c>
      <c r="O947" t="s">
        <v>12</v>
      </c>
      <c r="P947" t="s">
        <v>51</v>
      </c>
      <c r="T947">
        <v>4</v>
      </c>
      <c r="U947">
        <v>5</v>
      </c>
    </row>
    <row r="948" spans="1:21" x14ac:dyDescent="0.2">
      <c r="A948">
        <v>1218</v>
      </c>
      <c r="B948" t="s">
        <v>15</v>
      </c>
      <c r="C948">
        <v>96</v>
      </c>
      <c r="D948" t="s">
        <v>16</v>
      </c>
      <c r="E948">
        <v>1</v>
      </c>
      <c r="F948">
        <v>17</v>
      </c>
      <c r="H948" t="s">
        <v>7</v>
      </c>
      <c r="I948" t="s">
        <v>8</v>
      </c>
      <c r="O948" t="s">
        <v>12</v>
      </c>
      <c r="P948" t="s">
        <v>51</v>
      </c>
      <c r="T948">
        <v>4</v>
      </c>
      <c r="U948">
        <v>6</v>
      </c>
    </row>
    <row r="949" spans="1:21" x14ac:dyDescent="0.2">
      <c r="A949">
        <v>656</v>
      </c>
      <c r="B949" t="s">
        <v>15</v>
      </c>
      <c r="C949">
        <v>87</v>
      </c>
      <c r="D949" t="s">
        <v>16</v>
      </c>
      <c r="E949">
        <v>0</v>
      </c>
      <c r="I949" t="s">
        <v>8</v>
      </c>
      <c r="O949" t="s">
        <v>12</v>
      </c>
      <c r="P949" t="s">
        <v>51</v>
      </c>
      <c r="T949">
        <v>3</v>
      </c>
      <c r="U949">
        <v>5</v>
      </c>
    </row>
    <row r="950" spans="1:21" x14ac:dyDescent="0.2">
      <c r="A950">
        <v>1793</v>
      </c>
      <c r="B950" t="s">
        <v>15</v>
      </c>
      <c r="C950">
        <v>75</v>
      </c>
      <c r="D950" t="s">
        <v>18</v>
      </c>
      <c r="E950">
        <v>1</v>
      </c>
      <c r="F950">
        <v>10</v>
      </c>
      <c r="I950" t="s">
        <v>8</v>
      </c>
      <c r="O950" t="s">
        <v>12</v>
      </c>
      <c r="P950" t="s">
        <v>51</v>
      </c>
      <c r="T950">
        <v>3</v>
      </c>
      <c r="U950">
        <v>5</v>
      </c>
    </row>
    <row r="951" spans="1:21" x14ac:dyDescent="0.2">
      <c r="A951">
        <v>2392</v>
      </c>
      <c r="B951" t="s">
        <v>15</v>
      </c>
      <c r="C951">
        <v>78</v>
      </c>
      <c r="D951" t="s">
        <v>18</v>
      </c>
      <c r="E951">
        <v>0</v>
      </c>
      <c r="F951">
        <v>15</v>
      </c>
      <c r="I951" t="s">
        <v>8</v>
      </c>
      <c r="O951" t="s">
        <v>12</v>
      </c>
      <c r="P951" t="s">
        <v>51</v>
      </c>
      <c r="T951">
        <v>3</v>
      </c>
      <c r="U951">
        <v>4</v>
      </c>
    </row>
    <row r="952" spans="1:21" x14ac:dyDescent="0.2">
      <c r="A952">
        <v>654</v>
      </c>
      <c r="B952" t="s">
        <v>15</v>
      </c>
      <c r="C952">
        <v>83</v>
      </c>
      <c r="D952" t="s">
        <v>16</v>
      </c>
      <c r="E952">
        <v>0</v>
      </c>
      <c r="G952" t="s">
        <v>6</v>
      </c>
      <c r="H952" t="s">
        <v>7</v>
      </c>
      <c r="O952" t="s">
        <v>12</v>
      </c>
      <c r="P952" t="s">
        <v>51</v>
      </c>
      <c r="T952">
        <v>4</v>
      </c>
      <c r="U952">
        <v>4</v>
      </c>
    </row>
    <row r="953" spans="1:21" x14ac:dyDescent="0.2">
      <c r="A953">
        <v>99</v>
      </c>
      <c r="B953" t="s">
        <v>15</v>
      </c>
      <c r="C953">
        <v>99</v>
      </c>
      <c r="D953" t="s">
        <v>16</v>
      </c>
      <c r="E953">
        <v>0</v>
      </c>
      <c r="H953" t="s">
        <v>7</v>
      </c>
      <c r="O953" t="s">
        <v>12</v>
      </c>
      <c r="P953" t="s">
        <v>51</v>
      </c>
      <c r="T953">
        <v>3</v>
      </c>
      <c r="U953">
        <v>7</v>
      </c>
    </row>
    <row r="954" spans="1:21" x14ac:dyDescent="0.2">
      <c r="A954">
        <v>123</v>
      </c>
      <c r="B954" t="s">
        <v>15</v>
      </c>
      <c r="C954">
        <v>96</v>
      </c>
      <c r="D954" t="s">
        <v>18</v>
      </c>
      <c r="E954">
        <v>1</v>
      </c>
      <c r="H954" t="s">
        <v>7</v>
      </c>
      <c r="O954" t="s">
        <v>12</v>
      </c>
      <c r="P954" t="s">
        <v>51</v>
      </c>
      <c r="T954">
        <v>3</v>
      </c>
      <c r="U954">
        <v>4</v>
      </c>
    </row>
    <row r="955" spans="1:21" x14ac:dyDescent="0.2">
      <c r="A955">
        <v>150</v>
      </c>
      <c r="B955" t="s">
        <v>15</v>
      </c>
      <c r="C955">
        <v>82</v>
      </c>
      <c r="D955" t="s">
        <v>16</v>
      </c>
      <c r="E955">
        <v>1</v>
      </c>
      <c r="F955">
        <v>19</v>
      </c>
      <c r="H955" t="s">
        <v>7</v>
      </c>
      <c r="O955" t="s">
        <v>12</v>
      </c>
      <c r="P955" t="s">
        <v>51</v>
      </c>
      <c r="T955">
        <v>3</v>
      </c>
      <c r="U955">
        <v>5</v>
      </c>
    </row>
    <row r="956" spans="1:21" x14ac:dyDescent="0.2">
      <c r="A956">
        <v>408</v>
      </c>
      <c r="B956" t="s">
        <v>15</v>
      </c>
      <c r="C956">
        <v>78</v>
      </c>
      <c r="D956" t="s">
        <v>16</v>
      </c>
      <c r="E956">
        <v>2</v>
      </c>
      <c r="H956" t="s">
        <v>7</v>
      </c>
      <c r="O956" t="s">
        <v>12</v>
      </c>
      <c r="P956" t="s">
        <v>51</v>
      </c>
      <c r="T956">
        <v>3</v>
      </c>
      <c r="U956">
        <v>5</v>
      </c>
    </row>
    <row r="957" spans="1:21" x14ac:dyDescent="0.2">
      <c r="A957">
        <v>637</v>
      </c>
      <c r="B957" t="s">
        <v>15</v>
      </c>
      <c r="C957">
        <v>82</v>
      </c>
      <c r="D957" t="s">
        <v>16</v>
      </c>
      <c r="E957">
        <v>0</v>
      </c>
      <c r="F957">
        <v>15</v>
      </c>
      <c r="H957" t="s">
        <v>7</v>
      </c>
      <c r="O957" t="s">
        <v>12</v>
      </c>
      <c r="P957" t="s">
        <v>51</v>
      </c>
      <c r="T957">
        <v>3</v>
      </c>
      <c r="U957">
        <v>4</v>
      </c>
    </row>
    <row r="958" spans="1:21" x14ac:dyDescent="0.2">
      <c r="A958">
        <v>2058</v>
      </c>
      <c r="B958" t="s">
        <v>15</v>
      </c>
      <c r="C958">
        <v>75</v>
      </c>
      <c r="D958" t="s">
        <v>18</v>
      </c>
      <c r="E958">
        <v>0</v>
      </c>
      <c r="F958">
        <v>16</v>
      </c>
      <c r="H958" t="s">
        <v>7</v>
      </c>
      <c r="O958" t="s">
        <v>12</v>
      </c>
      <c r="P958" t="s">
        <v>51</v>
      </c>
      <c r="T958">
        <v>3</v>
      </c>
      <c r="U958">
        <v>4</v>
      </c>
    </row>
    <row r="959" spans="1:21" x14ac:dyDescent="0.2">
      <c r="A959">
        <v>2300</v>
      </c>
      <c r="B959" t="s">
        <v>15</v>
      </c>
      <c r="C959">
        <v>81</v>
      </c>
      <c r="D959" t="s">
        <v>18</v>
      </c>
      <c r="E959">
        <v>0</v>
      </c>
      <c r="F959">
        <v>16</v>
      </c>
      <c r="H959" t="s">
        <v>7</v>
      </c>
      <c r="O959" t="s">
        <v>12</v>
      </c>
      <c r="P959" t="s">
        <v>51</v>
      </c>
      <c r="T959">
        <v>3</v>
      </c>
      <c r="U959">
        <v>5</v>
      </c>
    </row>
    <row r="960" spans="1:21" x14ac:dyDescent="0.2">
      <c r="A960">
        <v>134</v>
      </c>
      <c r="B960" t="s">
        <v>15</v>
      </c>
      <c r="C960">
        <v>100</v>
      </c>
      <c r="D960" t="s">
        <v>18</v>
      </c>
      <c r="E960">
        <v>1</v>
      </c>
      <c r="O960" t="s">
        <v>12</v>
      </c>
      <c r="P960" t="s">
        <v>51</v>
      </c>
      <c r="T960">
        <v>2</v>
      </c>
      <c r="U960">
        <v>5</v>
      </c>
    </row>
    <row r="961" spans="1:21" x14ac:dyDescent="0.2">
      <c r="A961">
        <v>147</v>
      </c>
      <c r="B961" t="s">
        <v>15</v>
      </c>
      <c r="C961">
        <v>82</v>
      </c>
      <c r="D961" t="s">
        <v>16</v>
      </c>
      <c r="E961">
        <v>0</v>
      </c>
      <c r="F961">
        <v>11</v>
      </c>
      <c r="O961" t="s">
        <v>12</v>
      </c>
      <c r="P961" t="s">
        <v>51</v>
      </c>
      <c r="T961">
        <v>2</v>
      </c>
      <c r="U961">
        <v>3</v>
      </c>
    </row>
    <row r="962" spans="1:21" x14ac:dyDescent="0.2">
      <c r="A962">
        <v>181</v>
      </c>
      <c r="B962" t="s">
        <v>15</v>
      </c>
      <c r="C962">
        <v>80</v>
      </c>
      <c r="D962" t="s">
        <v>18</v>
      </c>
      <c r="E962">
        <v>0</v>
      </c>
      <c r="F962">
        <v>12</v>
      </c>
      <c r="O962" t="s">
        <v>12</v>
      </c>
      <c r="P962" t="s">
        <v>51</v>
      </c>
      <c r="T962">
        <v>2</v>
      </c>
      <c r="U962">
        <v>5</v>
      </c>
    </row>
    <row r="963" spans="1:21" x14ac:dyDescent="0.2">
      <c r="A963">
        <v>1629</v>
      </c>
      <c r="B963" t="s">
        <v>15</v>
      </c>
      <c r="C963">
        <v>71</v>
      </c>
      <c r="D963" t="s">
        <v>18</v>
      </c>
      <c r="E963">
        <v>0</v>
      </c>
      <c r="F963">
        <v>14</v>
      </c>
      <c r="O963" t="s">
        <v>12</v>
      </c>
      <c r="P963" t="s">
        <v>51</v>
      </c>
      <c r="T963">
        <v>2</v>
      </c>
      <c r="U963">
        <v>3</v>
      </c>
    </row>
    <row r="964" spans="1:21" x14ac:dyDescent="0.2">
      <c r="A964">
        <v>2446</v>
      </c>
      <c r="B964" t="s">
        <v>15</v>
      </c>
      <c r="C964">
        <v>72</v>
      </c>
      <c r="D964" t="s">
        <v>18</v>
      </c>
      <c r="E964">
        <v>0</v>
      </c>
      <c r="F964">
        <v>11</v>
      </c>
      <c r="O964" t="s">
        <v>12</v>
      </c>
      <c r="P964" t="s">
        <v>51</v>
      </c>
      <c r="T964">
        <v>2</v>
      </c>
      <c r="U964">
        <v>4</v>
      </c>
    </row>
    <row r="965" spans="1:21" x14ac:dyDescent="0.2">
      <c r="A965">
        <v>699</v>
      </c>
      <c r="B965" t="s">
        <v>15</v>
      </c>
      <c r="C965">
        <v>87</v>
      </c>
      <c r="D965" t="s">
        <v>16</v>
      </c>
      <c r="E965">
        <v>1</v>
      </c>
      <c r="F965">
        <v>15</v>
      </c>
      <c r="G965" t="s">
        <v>6</v>
      </c>
      <c r="H965" t="s">
        <v>7</v>
      </c>
      <c r="I965" t="s">
        <v>8</v>
      </c>
      <c r="J965" t="s">
        <v>9</v>
      </c>
      <c r="M965" t="s">
        <v>52</v>
      </c>
      <c r="N965" t="s">
        <v>50</v>
      </c>
      <c r="P965" t="s">
        <v>51</v>
      </c>
      <c r="S965" t="s">
        <v>53</v>
      </c>
      <c r="T965">
        <v>8</v>
      </c>
      <c r="U965">
        <v>13</v>
      </c>
    </row>
    <row r="966" spans="1:21" x14ac:dyDescent="0.2">
      <c r="A966">
        <v>873</v>
      </c>
      <c r="B966" t="s">
        <v>15</v>
      </c>
      <c r="C966">
        <v>81</v>
      </c>
      <c r="D966" t="s">
        <v>18</v>
      </c>
      <c r="E966">
        <v>0</v>
      </c>
      <c r="F966">
        <v>16</v>
      </c>
      <c r="H966" t="s">
        <v>7</v>
      </c>
      <c r="I966" t="s">
        <v>8</v>
      </c>
      <c r="K966" t="s">
        <v>10</v>
      </c>
      <c r="N966" t="s">
        <v>50</v>
      </c>
      <c r="P966" t="s">
        <v>51</v>
      </c>
      <c r="T966">
        <v>5</v>
      </c>
      <c r="U966">
        <v>8</v>
      </c>
    </row>
    <row r="967" spans="1:21" x14ac:dyDescent="0.2">
      <c r="A967">
        <v>205</v>
      </c>
      <c r="B967" t="s">
        <v>15</v>
      </c>
      <c r="C967">
        <v>85</v>
      </c>
      <c r="D967" t="s">
        <v>18</v>
      </c>
      <c r="E967">
        <v>0</v>
      </c>
      <c r="F967">
        <v>10</v>
      </c>
      <c r="H967" t="s">
        <v>7</v>
      </c>
      <c r="J967" t="s">
        <v>9</v>
      </c>
      <c r="N967" t="s">
        <v>50</v>
      </c>
      <c r="P967" t="s">
        <v>51</v>
      </c>
      <c r="T967">
        <v>4</v>
      </c>
      <c r="U967">
        <v>7</v>
      </c>
    </row>
    <row r="968" spans="1:21" x14ac:dyDescent="0.2">
      <c r="A968">
        <v>120</v>
      </c>
      <c r="B968" t="s">
        <v>15</v>
      </c>
      <c r="C968">
        <v>91</v>
      </c>
      <c r="D968" t="s">
        <v>16</v>
      </c>
      <c r="E968">
        <v>0</v>
      </c>
      <c r="F968">
        <v>9</v>
      </c>
      <c r="G968" t="s">
        <v>6</v>
      </c>
      <c r="H968" t="s">
        <v>7</v>
      </c>
      <c r="I968" t="s">
        <v>8</v>
      </c>
      <c r="N968" t="s">
        <v>50</v>
      </c>
      <c r="P968" t="s">
        <v>51</v>
      </c>
      <c r="T968">
        <v>5</v>
      </c>
      <c r="U968">
        <v>9</v>
      </c>
    </row>
    <row r="969" spans="1:21" x14ac:dyDescent="0.2">
      <c r="A969">
        <v>574</v>
      </c>
      <c r="B969" t="s">
        <v>15</v>
      </c>
      <c r="C969">
        <v>79</v>
      </c>
      <c r="D969" t="s">
        <v>18</v>
      </c>
      <c r="E969">
        <v>0</v>
      </c>
      <c r="F969">
        <v>10</v>
      </c>
      <c r="H969" t="s">
        <v>7</v>
      </c>
      <c r="I969" t="s">
        <v>8</v>
      </c>
      <c r="N969" t="s">
        <v>50</v>
      </c>
      <c r="P969" t="s">
        <v>51</v>
      </c>
      <c r="T969">
        <v>4</v>
      </c>
      <c r="U969">
        <v>5</v>
      </c>
    </row>
    <row r="970" spans="1:21" x14ac:dyDescent="0.2">
      <c r="A970">
        <v>644</v>
      </c>
      <c r="B970" t="s">
        <v>15</v>
      </c>
      <c r="C970">
        <v>76</v>
      </c>
      <c r="D970" t="s">
        <v>18</v>
      </c>
      <c r="E970">
        <v>0</v>
      </c>
      <c r="F970">
        <v>10</v>
      </c>
      <c r="H970" t="s">
        <v>7</v>
      </c>
      <c r="I970" t="s">
        <v>8</v>
      </c>
      <c r="N970" t="s">
        <v>50</v>
      </c>
      <c r="P970" t="s">
        <v>51</v>
      </c>
      <c r="T970">
        <v>4</v>
      </c>
      <c r="U970">
        <v>5</v>
      </c>
    </row>
    <row r="971" spans="1:21" x14ac:dyDescent="0.2">
      <c r="A971">
        <v>1343</v>
      </c>
      <c r="B971" t="s">
        <v>15</v>
      </c>
      <c r="C971">
        <v>82</v>
      </c>
      <c r="D971" t="s">
        <v>18</v>
      </c>
      <c r="E971">
        <v>2</v>
      </c>
      <c r="F971">
        <v>13</v>
      </c>
      <c r="H971" t="s">
        <v>7</v>
      </c>
      <c r="I971" t="s">
        <v>8</v>
      </c>
      <c r="N971" t="s">
        <v>50</v>
      </c>
      <c r="P971" t="s">
        <v>51</v>
      </c>
      <c r="T971">
        <v>4</v>
      </c>
      <c r="U971">
        <v>5</v>
      </c>
    </row>
    <row r="972" spans="1:21" x14ac:dyDescent="0.2">
      <c r="A972">
        <v>675</v>
      </c>
      <c r="B972" t="s">
        <v>15</v>
      </c>
      <c r="C972">
        <v>77</v>
      </c>
      <c r="D972" t="s">
        <v>16</v>
      </c>
      <c r="E972">
        <v>0</v>
      </c>
      <c r="F972">
        <v>9</v>
      </c>
      <c r="H972" t="s">
        <v>7</v>
      </c>
      <c r="N972" t="s">
        <v>50</v>
      </c>
      <c r="P972" t="s">
        <v>51</v>
      </c>
      <c r="T972">
        <v>3</v>
      </c>
      <c r="U972">
        <v>4</v>
      </c>
    </row>
    <row r="973" spans="1:21" x14ac:dyDescent="0.2">
      <c r="A973">
        <v>684</v>
      </c>
      <c r="B973" t="s">
        <v>15</v>
      </c>
      <c r="C973">
        <v>77</v>
      </c>
      <c r="D973" t="s">
        <v>18</v>
      </c>
      <c r="E973">
        <v>1</v>
      </c>
      <c r="F973">
        <v>11</v>
      </c>
      <c r="H973" t="s">
        <v>7</v>
      </c>
      <c r="N973" t="s">
        <v>50</v>
      </c>
      <c r="P973" t="s">
        <v>51</v>
      </c>
      <c r="T973">
        <v>3</v>
      </c>
      <c r="U973">
        <v>4</v>
      </c>
    </row>
    <row r="974" spans="1:21" x14ac:dyDescent="0.2">
      <c r="A974">
        <v>148</v>
      </c>
      <c r="B974" t="s">
        <v>15</v>
      </c>
      <c r="C974">
        <v>77</v>
      </c>
      <c r="D974" t="s">
        <v>18</v>
      </c>
      <c r="E974">
        <v>0</v>
      </c>
      <c r="F974">
        <v>10</v>
      </c>
      <c r="N974" t="s">
        <v>50</v>
      </c>
      <c r="P974" t="s">
        <v>51</v>
      </c>
      <c r="T974">
        <v>2</v>
      </c>
      <c r="U974">
        <v>4</v>
      </c>
    </row>
    <row r="975" spans="1:21" x14ac:dyDescent="0.2">
      <c r="A975">
        <v>2320</v>
      </c>
      <c r="B975" t="s">
        <v>15</v>
      </c>
      <c r="C975">
        <v>72</v>
      </c>
      <c r="D975" t="s">
        <v>16</v>
      </c>
      <c r="E975">
        <v>1</v>
      </c>
      <c r="F975">
        <v>12</v>
      </c>
      <c r="N975" t="s">
        <v>50</v>
      </c>
      <c r="P975" t="s">
        <v>51</v>
      </c>
      <c r="T975">
        <v>2</v>
      </c>
      <c r="U975">
        <v>4</v>
      </c>
    </row>
    <row r="976" spans="1:21" x14ac:dyDescent="0.2">
      <c r="A976">
        <v>1259</v>
      </c>
      <c r="B976" t="s">
        <v>15</v>
      </c>
      <c r="C976">
        <v>86</v>
      </c>
      <c r="D976" t="s">
        <v>16</v>
      </c>
      <c r="E976">
        <v>0</v>
      </c>
      <c r="F976">
        <v>9</v>
      </c>
      <c r="H976" t="s">
        <v>7</v>
      </c>
      <c r="I976" t="s">
        <v>8</v>
      </c>
      <c r="K976" t="s">
        <v>10</v>
      </c>
      <c r="M976" t="s">
        <v>52</v>
      </c>
      <c r="P976" t="s">
        <v>51</v>
      </c>
      <c r="S976" t="s">
        <v>53</v>
      </c>
      <c r="T976">
        <v>6</v>
      </c>
      <c r="U976">
        <v>9</v>
      </c>
    </row>
    <row r="977" spans="1:21" x14ac:dyDescent="0.2">
      <c r="A977">
        <v>1000</v>
      </c>
      <c r="B977" t="s">
        <v>15</v>
      </c>
      <c r="C977">
        <v>81</v>
      </c>
      <c r="D977" t="s">
        <v>18</v>
      </c>
      <c r="E977">
        <v>1</v>
      </c>
      <c r="F977">
        <v>9</v>
      </c>
      <c r="H977" t="s">
        <v>7</v>
      </c>
      <c r="K977" t="s">
        <v>10</v>
      </c>
      <c r="P977" t="s">
        <v>51</v>
      </c>
      <c r="T977">
        <v>3</v>
      </c>
      <c r="U977">
        <v>5</v>
      </c>
    </row>
    <row r="978" spans="1:21" x14ac:dyDescent="0.2">
      <c r="A978">
        <v>1822</v>
      </c>
      <c r="B978" t="s">
        <v>15</v>
      </c>
      <c r="C978">
        <v>62</v>
      </c>
      <c r="D978" t="s">
        <v>18</v>
      </c>
      <c r="E978">
        <v>0</v>
      </c>
      <c r="F978">
        <v>18</v>
      </c>
      <c r="G978" t="s">
        <v>6</v>
      </c>
      <c r="K978" t="s">
        <v>10</v>
      </c>
      <c r="P978" t="s">
        <v>51</v>
      </c>
      <c r="T978">
        <v>3</v>
      </c>
      <c r="U978">
        <v>4</v>
      </c>
    </row>
    <row r="979" spans="1:21" x14ac:dyDescent="0.2">
      <c r="A979">
        <v>799</v>
      </c>
      <c r="B979" t="s">
        <v>15</v>
      </c>
      <c r="C979">
        <v>94</v>
      </c>
      <c r="D979" t="s">
        <v>18</v>
      </c>
      <c r="E979">
        <v>0</v>
      </c>
      <c r="G979" t="s">
        <v>6</v>
      </c>
      <c r="H979" t="s">
        <v>7</v>
      </c>
      <c r="I979" t="s">
        <v>8</v>
      </c>
      <c r="J979" t="s">
        <v>9</v>
      </c>
      <c r="P979" t="s">
        <v>51</v>
      </c>
      <c r="T979">
        <v>5</v>
      </c>
      <c r="U979">
        <v>8</v>
      </c>
    </row>
    <row r="980" spans="1:21" x14ac:dyDescent="0.2">
      <c r="A980">
        <v>270</v>
      </c>
      <c r="B980" t="s">
        <v>15</v>
      </c>
      <c r="C980">
        <v>80</v>
      </c>
      <c r="D980" t="s">
        <v>18</v>
      </c>
      <c r="E980">
        <v>1</v>
      </c>
      <c r="H980" t="s">
        <v>7</v>
      </c>
      <c r="J980" t="s">
        <v>9</v>
      </c>
      <c r="P980" t="s">
        <v>51</v>
      </c>
      <c r="T980">
        <v>3</v>
      </c>
      <c r="U980">
        <v>7</v>
      </c>
    </row>
    <row r="981" spans="1:21" x14ac:dyDescent="0.2">
      <c r="A981">
        <v>2490</v>
      </c>
      <c r="B981" t="s">
        <v>15</v>
      </c>
      <c r="C981">
        <v>61</v>
      </c>
      <c r="D981" t="s">
        <v>18</v>
      </c>
      <c r="E981">
        <v>0</v>
      </c>
      <c r="F981">
        <v>19</v>
      </c>
      <c r="J981" t="s">
        <v>9</v>
      </c>
      <c r="P981" t="s">
        <v>51</v>
      </c>
      <c r="T981">
        <v>2</v>
      </c>
      <c r="U981">
        <v>3</v>
      </c>
    </row>
    <row r="982" spans="1:21" x14ac:dyDescent="0.2">
      <c r="A982">
        <v>551</v>
      </c>
      <c r="B982" t="s">
        <v>15</v>
      </c>
      <c r="C982">
        <v>86</v>
      </c>
      <c r="D982" t="s">
        <v>16</v>
      </c>
      <c r="E982">
        <v>0</v>
      </c>
      <c r="H982" t="s">
        <v>7</v>
      </c>
      <c r="I982" t="s">
        <v>8</v>
      </c>
      <c r="P982" t="s">
        <v>51</v>
      </c>
      <c r="T982">
        <v>3</v>
      </c>
      <c r="U982">
        <v>7</v>
      </c>
    </row>
    <row r="983" spans="1:21" x14ac:dyDescent="0.2">
      <c r="A983">
        <v>1222</v>
      </c>
      <c r="B983" t="s">
        <v>15</v>
      </c>
      <c r="C983">
        <v>87</v>
      </c>
      <c r="D983" t="s">
        <v>16</v>
      </c>
      <c r="E983">
        <v>0</v>
      </c>
      <c r="F983">
        <v>10</v>
      </c>
      <c r="H983" t="s">
        <v>7</v>
      </c>
      <c r="I983" t="s">
        <v>8</v>
      </c>
      <c r="P983" t="s">
        <v>51</v>
      </c>
      <c r="S983" t="s">
        <v>53</v>
      </c>
      <c r="T983">
        <v>4</v>
      </c>
      <c r="U983">
        <v>9</v>
      </c>
    </row>
    <row r="984" spans="1:21" x14ac:dyDescent="0.2">
      <c r="A984">
        <v>2021</v>
      </c>
      <c r="B984" t="s">
        <v>15</v>
      </c>
      <c r="C984">
        <v>91</v>
      </c>
      <c r="D984" t="s">
        <v>16</v>
      </c>
      <c r="E984">
        <v>0</v>
      </c>
      <c r="F984">
        <v>11</v>
      </c>
      <c r="H984" t="s">
        <v>7</v>
      </c>
      <c r="I984" t="s">
        <v>8</v>
      </c>
      <c r="P984" t="s">
        <v>51</v>
      </c>
      <c r="T984">
        <v>3</v>
      </c>
      <c r="U984">
        <v>5</v>
      </c>
    </row>
    <row r="985" spans="1:21" x14ac:dyDescent="0.2">
      <c r="A985">
        <v>32</v>
      </c>
      <c r="B985" t="s">
        <v>15</v>
      </c>
      <c r="C985">
        <v>77</v>
      </c>
      <c r="D985" t="s">
        <v>18</v>
      </c>
      <c r="E985">
        <v>0</v>
      </c>
      <c r="F985">
        <v>15</v>
      </c>
      <c r="I985" t="s">
        <v>8</v>
      </c>
      <c r="P985" t="s">
        <v>51</v>
      </c>
      <c r="T985">
        <v>2</v>
      </c>
      <c r="U985">
        <v>4</v>
      </c>
    </row>
    <row r="986" spans="1:21" x14ac:dyDescent="0.2">
      <c r="A986">
        <v>550</v>
      </c>
      <c r="B986" t="s">
        <v>15</v>
      </c>
      <c r="C986">
        <v>86</v>
      </c>
      <c r="D986" t="s">
        <v>18</v>
      </c>
      <c r="E986">
        <v>1</v>
      </c>
      <c r="I986" t="s">
        <v>8</v>
      </c>
      <c r="P986" t="s">
        <v>51</v>
      </c>
      <c r="T986">
        <v>2</v>
      </c>
      <c r="U986">
        <v>4</v>
      </c>
    </row>
    <row r="987" spans="1:21" x14ac:dyDescent="0.2">
      <c r="A987">
        <v>1963</v>
      </c>
      <c r="B987" t="s">
        <v>15</v>
      </c>
      <c r="C987">
        <v>72</v>
      </c>
      <c r="D987" t="s">
        <v>16</v>
      </c>
      <c r="E987">
        <v>0</v>
      </c>
      <c r="F987">
        <v>15</v>
      </c>
      <c r="I987" t="s">
        <v>8</v>
      </c>
      <c r="P987" t="s">
        <v>51</v>
      </c>
      <c r="T987">
        <v>2</v>
      </c>
      <c r="U987">
        <v>3</v>
      </c>
    </row>
    <row r="988" spans="1:21" x14ac:dyDescent="0.2">
      <c r="A988">
        <v>193</v>
      </c>
      <c r="B988" t="s">
        <v>15</v>
      </c>
      <c r="C988">
        <v>81</v>
      </c>
      <c r="D988" t="s">
        <v>18</v>
      </c>
      <c r="E988">
        <v>0</v>
      </c>
      <c r="F988">
        <v>10</v>
      </c>
      <c r="G988" t="s">
        <v>6</v>
      </c>
      <c r="H988" t="s">
        <v>7</v>
      </c>
      <c r="P988" t="s">
        <v>51</v>
      </c>
      <c r="T988">
        <v>3</v>
      </c>
      <c r="U988">
        <v>4</v>
      </c>
    </row>
    <row r="989" spans="1:21" x14ac:dyDescent="0.2">
      <c r="A989">
        <v>267</v>
      </c>
      <c r="B989" t="s">
        <v>15</v>
      </c>
      <c r="C989">
        <v>79</v>
      </c>
      <c r="D989" t="s">
        <v>16</v>
      </c>
      <c r="E989">
        <v>1</v>
      </c>
      <c r="F989">
        <v>9</v>
      </c>
      <c r="H989" t="s">
        <v>7</v>
      </c>
      <c r="P989" t="s">
        <v>51</v>
      </c>
      <c r="T989">
        <v>2</v>
      </c>
      <c r="U989">
        <v>3</v>
      </c>
    </row>
    <row r="990" spans="1:21" x14ac:dyDescent="0.2">
      <c r="A990">
        <v>2014</v>
      </c>
      <c r="B990" t="s">
        <v>15</v>
      </c>
      <c r="C990">
        <v>72</v>
      </c>
      <c r="D990" t="s">
        <v>18</v>
      </c>
      <c r="E990">
        <v>0</v>
      </c>
      <c r="F990">
        <v>16</v>
      </c>
      <c r="H990" t="s">
        <v>7</v>
      </c>
      <c r="P990" t="s">
        <v>51</v>
      </c>
      <c r="T990">
        <v>2</v>
      </c>
      <c r="U990">
        <v>4</v>
      </c>
    </row>
    <row r="991" spans="1:21" x14ac:dyDescent="0.2">
      <c r="A991">
        <v>2294</v>
      </c>
      <c r="B991" t="s">
        <v>15</v>
      </c>
      <c r="C991">
        <v>76</v>
      </c>
      <c r="D991" t="s">
        <v>16</v>
      </c>
      <c r="E991">
        <v>0</v>
      </c>
      <c r="F991">
        <v>12</v>
      </c>
      <c r="H991" t="s">
        <v>7</v>
      </c>
      <c r="P991" t="s">
        <v>51</v>
      </c>
      <c r="T991">
        <v>2</v>
      </c>
      <c r="U991">
        <v>3</v>
      </c>
    </row>
    <row r="992" spans="1:21" x14ac:dyDescent="0.2">
      <c r="A992">
        <v>2299</v>
      </c>
      <c r="B992" t="s">
        <v>15</v>
      </c>
      <c r="C992">
        <v>82</v>
      </c>
      <c r="D992" t="s">
        <v>16</v>
      </c>
      <c r="E992">
        <v>0</v>
      </c>
      <c r="F992">
        <v>8</v>
      </c>
      <c r="H992" t="s">
        <v>7</v>
      </c>
      <c r="P992" t="s">
        <v>51</v>
      </c>
      <c r="T992">
        <v>2</v>
      </c>
      <c r="U992">
        <v>4</v>
      </c>
    </row>
    <row r="993" spans="1:21" x14ac:dyDescent="0.2">
      <c r="A993">
        <v>2061</v>
      </c>
      <c r="B993" t="s">
        <v>15</v>
      </c>
      <c r="C993">
        <v>75</v>
      </c>
      <c r="D993" t="s">
        <v>16</v>
      </c>
      <c r="E993">
        <v>1</v>
      </c>
      <c r="P993" t="s">
        <v>51</v>
      </c>
      <c r="T993">
        <v>1</v>
      </c>
      <c r="U993">
        <v>2</v>
      </c>
    </row>
    <row r="994" spans="1:21" x14ac:dyDescent="0.2">
      <c r="A994">
        <v>1378</v>
      </c>
      <c r="B994" t="s">
        <v>15</v>
      </c>
      <c r="C994">
        <v>89</v>
      </c>
      <c r="D994" t="s">
        <v>16</v>
      </c>
      <c r="E994">
        <v>0</v>
      </c>
      <c r="F994">
        <v>9</v>
      </c>
      <c r="H994" t="s">
        <v>7</v>
      </c>
      <c r="I994" t="s">
        <v>8</v>
      </c>
      <c r="K994" t="s">
        <v>10</v>
      </c>
      <c r="L994" t="s">
        <v>11</v>
      </c>
      <c r="M994" t="s">
        <v>52</v>
      </c>
      <c r="N994" t="s">
        <v>50</v>
      </c>
      <c r="O994" t="s">
        <v>12</v>
      </c>
      <c r="T994">
        <v>7</v>
      </c>
      <c r="U994">
        <v>10</v>
      </c>
    </row>
    <row r="995" spans="1:21" x14ac:dyDescent="0.2">
      <c r="A995">
        <v>792</v>
      </c>
      <c r="B995" t="s">
        <v>15</v>
      </c>
      <c r="C995">
        <v>93</v>
      </c>
      <c r="D995" t="s">
        <v>16</v>
      </c>
      <c r="E995">
        <v>1</v>
      </c>
      <c r="F995">
        <v>9</v>
      </c>
      <c r="G995" t="s">
        <v>6</v>
      </c>
      <c r="H995" t="s">
        <v>7</v>
      </c>
      <c r="I995" t="s">
        <v>8</v>
      </c>
      <c r="K995" t="s">
        <v>10</v>
      </c>
      <c r="M995" t="s">
        <v>52</v>
      </c>
      <c r="N995" t="s">
        <v>50</v>
      </c>
      <c r="O995" t="s">
        <v>12</v>
      </c>
      <c r="T995">
        <v>7</v>
      </c>
      <c r="U995">
        <v>9</v>
      </c>
    </row>
    <row r="996" spans="1:21" x14ac:dyDescent="0.2">
      <c r="A996">
        <v>190</v>
      </c>
      <c r="B996" t="s">
        <v>15</v>
      </c>
      <c r="C996">
        <v>91</v>
      </c>
      <c r="D996" t="s">
        <v>16</v>
      </c>
      <c r="E996">
        <v>0</v>
      </c>
      <c r="F996">
        <v>15</v>
      </c>
      <c r="I996" t="s">
        <v>8</v>
      </c>
      <c r="K996" t="s">
        <v>10</v>
      </c>
      <c r="M996" t="s">
        <v>52</v>
      </c>
      <c r="N996" t="s">
        <v>50</v>
      </c>
      <c r="O996" t="s">
        <v>12</v>
      </c>
      <c r="T996">
        <v>5</v>
      </c>
      <c r="U996">
        <v>8</v>
      </c>
    </row>
    <row r="997" spans="1:21" x14ac:dyDescent="0.2">
      <c r="A997">
        <v>2720</v>
      </c>
      <c r="B997" t="s">
        <v>15</v>
      </c>
      <c r="C997">
        <v>74</v>
      </c>
      <c r="D997" t="s">
        <v>16</v>
      </c>
      <c r="E997">
        <v>0</v>
      </c>
      <c r="F997">
        <v>10</v>
      </c>
      <c r="I997" t="s">
        <v>8</v>
      </c>
      <c r="K997" t="s">
        <v>10</v>
      </c>
      <c r="M997" t="s">
        <v>52</v>
      </c>
      <c r="N997" t="s">
        <v>50</v>
      </c>
      <c r="O997" t="s">
        <v>12</v>
      </c>
      <c r="T997">
        <v>5</v>
      </c>
      <c r="U997">
        <v>6</v>
      </c>
    </row>
    <row r="998" spans="1:21" x14ac:dyDescent="0.2">
      <c r="A998">
        <v>297</v>
      </c>
      <c r="B998" t="s">
        <v>15</v>
      </c>
      <c r="C998">
        <v>81</v>
      </c>
      <c r="D998" t="s">
        <v>16</v>
      </c>
      <c r="E998">
        <v>0</v>
      </c>
      <c r="H998" t="s">
        <v>7</v>
      </c>
      <c r="K998" t="s">
        <v>10</v>
      </c>
      <c r="M998" t="s">
        <v>52</v>
      </c>
      <c r="N998" t="s">
        <v>50</v>
      </c>
      <c r="O998" t="s">
        <v>12</v>
      </c>
      <c r="T998">
        <v>5</v>
      </c>
      <c r="U998">
        <v>8</v>
      </c>
    </row>
    <row r="999" spans="1:21" x14ac:dyDescent="0.2">
      <c r="A999">
        <v>1104</v>
      </c>
      <c r="B999" t="s">
        <v>15</v>
      </c>
      <c r="C999">
        <v>86</v>
      </c>
      <c r="D999" t="s">
        <v>16</v>
      </c>
      <c r="E999">
        <v>0</v>
      </c>
      <c r="F999">
        <v>10</v>
      </c>
      <c r="G999" t="s">
        <v>6</v>
      </c>
      <c r="H999" t="s">
        <v>7</v>
      </c>
      <c r="I999" t="s">
        <v>8</v>
      </c>
      <c r="J999" t="s">
        <v>9</v>
      </c>
      <c r="M999" t="s">
        <v>52</v>
      </c>
      <c r="N999" t="s">
        <v>50</v>
      </c>
      <c r="O999" t="s">
        <v>12</v>
      </c>
      <c r="T999">
        <v>7</v>
      </c>
      <c r="U999">
        <v>12</v>
      </c>
    </row>
    <row r="1000" spans="1:21" x14ac:dyDescent="0.2">
      <c r="A1000">
        <v>1455</v>
      </c>
      <c r="B1000" t="s">
        <v>15</v>
      </c>
      <c r="C1000">
        <v>87</v>
      </c>
      <c r="D1000" t="s">
        <v>16</v>
      </c>
      <c r="E1000">
        <v>0</v>
      </c>
      <c r="F1000">
        <v>9</v>
      </c>
      <c r="J1000" t="s">
        <v>9</v>
      </c>
      <c r="M1000" t="s">
        <v>52</v>
      </c>
      <c r="N1000" t="s">
        <v>50</v>
      </c>
      <c r="O1000" t="s">
        <v>12</v>
      </c>
      <c r="T1000">
        <v>4</v>
      </c>
      <c r="U1000">
        <v>6</v>
      </c>
    </row>
    <row r="1001" spans="1:21" x14ac:dyDescent="0.2">
      <c r="A1001">
        <v>397</v>
      </c>
      <c r="B1001" t="s">
        <v>15</v>
      </c>
      <c r="C1001">
        <v>83</v>
      </c>
      <c r="D1001" t="s">
        <v>16</v>
      </c>
      <c r="E1001">
        <v>0</v>
      </c>
      <c r="G1001" t="s">
        <v>6</v>
      </c>
      <c r="H1001" t="s">
        <v>7</v>
      </c>
      <c r="I1001" t="s">
        <v>8</v>
      </c>
      <c r="M1001" t="s">
        <v>52</v>
      </c>
      <c r="N1001" t="s">
        <v>50</v>
      </c>
      <c r="O1001" t="s">
        <v>12</v>
      </c>
      <c r="T1001">
        <v>6</v>
      </c>
      <c r="U1001">
        <v>10</v>
      </c>
    </row>
    <row r="1002" spans="1:21" x14ac:dyDescent="0.2">
      <c r="A1002">
        <v>552</v>
      </c>
      <c r="B1002" t="s">
        <v>15</v>
      </c>
      <c r="C1002">
        <v>94</v>
      </c>
      <c r="D1002" t="s">
        <v>18</v>
      </c>
      <c r="E1002">
        <v>0</v>
      </c>
      <c r="G1002" t="s">
        <v>6</v>
      </c>
      <c r="H1002" t="s">
        <v>7</v>
      </c>
      <c r="I1002" t="s">
        <v>8</v>
      </c>
      <c r="M1002" t="s">
        <v>52</v>
      </c>
      <c r="N1002" t="s">
        <v>50</v>
      </c>
      <c r="O1002" t="s">
        <v>12</v>
      </c>
      <c r="T1002">
        <v>6</v>
      </c>
      <c r="U1002">
        <v>11</v>
      </c>
    </row>
    <row r="1003" spans="1:21" x14ac:dyDescent="0.2">
      <c r="A1003">
        <v>194</v>
      </c>
      <c r="B1003" t="s">
        <v>15</v>
      </c>
      <c r="C1003">
        <v>80</v>
      </c>
      <c r="D1003" t="s">
        <v>16</v>
      </c>
      <c r="E1003">
        <v>1</v>
      </c>
      <c r="F1003">
        <v>13</v>
      </c>
      <c r="H1003" t="s">
        <v>7</v>
      </c>
      <c r="I1003" t="s">
        <v>8</v>
      </c>
      <c r="M1003" t="s">
        <v>52</v>
      </c>
      <c r="N1003" t="s">
        <v>50</v>
      </c>
      <c r="O1003" t="s">
        <v>12</v>
      </c>
      <c r="T1003">
        <v>5</v>
      </c>
      <c r="U1003">
        <v>9</v>
      </c>
    </row>
    <row r="1004" spans="1:21" x14ac:dyDescent="0.2">
      <c r="A1004">
        <v>700</v>
      </c>
      <c r="B1004" t="s">
        <v>15</v>
      </c>
      <c r="C1004">
        <v>82</v>
      </c>
      <c r="D1004" t="s">
        <v>18</v>
      </c>
      <c r="E1004">
        <v>0</v>
      </c>
      <c r="F1004">
        <v>9</v>
      </c>
      <c r="H1004" t="s">
        <v>7</v>
      </c>
      <c r="I1004" t="s">
        <v>8</v>
      </c>
      <c r="M1004" t="s">
        <v>52</v>
      </c>
      <c r="N1004" t="s">
        <v>50</v>
      </c>
      <c r="O1004" t="s">
        <v>12</v>
      </c>
      <c r="T1004">
        <v>5</v>
      </c>
      <c r="U1004">
        <v>8</v>
      </c>
    </row>
    <row r="1005" spans="1:21" x14ac:dyDescent="0.2">
      <c r="A1005">
        <v>1146</v>
      </c>
      <c r="B1005" t="s">
        <v>15</v>
      </c>
      <c r="C1005">
        <v>91</v>
      </c>
      <c r="D1005" t="s">
        <v>16</v>
      </c>
      <c r="E1005">
        <v>0</v>
      </c>
      <c r="F1005">
        <v>15</v>
      </c>
      <c r="H1005" t="s">
        <v>7</v>
      </c>
      <c r="I1005" t="s">
        <v>8</v>
      </c>
      <c r="M1005" t="s">
        <v>52</v>
      </c>
      <c r="N1005" t="s">
        <v>50</v>
      </c>
      <c r="O1005" t="s">
        <v>12</v>
      </c>
      <c r="T1005">
        <v>5</v>
      </c>
      <c r="U1005">
        <v>8</v>
      </c>
    </row>
    <row r="1006" spans="1:21" x14ac:dyDescent="0.2">
      <c r="A1006">
        <v>1226</v>
      </c>
      <c r="B1006" t="s">
        <v>15</v>
      </c>
      <c r="C1006">
        <v>93</v>
      </c>
      <c r="D1006" t="s">
        <v>16</v>
      </c>
      <c r="E1006">
        <v>0</v>
      </c>
      <c r="F1006">
        <v>12</v>
      </c>
      <c r="I1006" t="s">
        <v>8</v>
      </c>
      <c r="M1006" t="s">
        <v>52</v>
      </c>
      <c r="N1006" t="s">
        <v>50</v>
      </c>
      <c r="O1006" t="s">
        <v>12</v>
      </c>
      <c r="T1006">
        <v>4</v>
      </c>
      <c r="U1006">
        <v>5</v>
      </c>
    </row>
    <row r="1007" spans="1:21" x14ac:dyDescent="0.2">
      <c r="A1007">
        <v>460</v>
      </c>
      <c r="B1007" t="s">
        <v>15</v>
      </c>
      <c r="C1007">
        <v>83</v>
      </c>
      <c r="D1007" t="s">
        <v>18</v>
      </c>
      <c r="E1007">
        <v>0</v>
      </c>
      <c r="G1007" t="s">
        <v>6</v>
      </c>
      <c r="H1007" t="s">
        <v>7</v>
      </c>
      <c r="M1007" t="s">
        <v>52</v>
      </c>
      <c r="N1007" t="s">
        <v>50</v>
      </c>
      <c r="O1007" t="s">
        <v>12</v>
      </c>
      <c r="T1007">
        <v>5</v>
      </c>
      <c r="U1007">
        <v>7</v>
      </c>
    </row>
    <row r="1008" spans="1:21" x14ac:dyDescent="0.2">
      <c r="A1008">
        <v>231</v>
      </c>
      <c r="B1008" t="s">
        <v>15</v>
      </c>
      <c r="C1008">
        <v>104</v>
      </c>
      <c r="D1008" t="s">
        <v>18</v>
      </c>
      <c r="E1008">
        <v>0</v>
      </c>
      <c r="H1008" t="s">
        <v>7</v>
      </c>
      <c r="M1008" t="s">
        <v>52</v>
      </c>
      <c r="N1008" t="s">
        <v>50</v>
      </c>
      <c r="O1008" t="s">
        <v>12</v>
      </c>
      <c r="T1008">
        <v>4</v>
      </c>
      <c r="U1008">
        <v>7</v>
      </c>
    </row>
    <row r="1009" spans="1:21" x14ac:dyDescent="0.2">
      <c r="A1009">
        <v>618</v>
      </c>
      <c r="B1009" t="s">
        <v>15</v>
      </c>
      <c r="C1009">
        <v>91</v>
      </c>
      <c r="D1009" t="s">
        <v>18</v>
      </c>
      <c r="E1009">
        <v>0</v>
      </c>
      <c r="F1009">
        <v>19</v>
      </c>
      <c r="H1009" t="s">
        <v>7</v>
      </c>
      <c r="M1009" t="s">
        <v>52</v>
      </c>
      <c r="N1009" t="s">
        <v>50</v>
      </c>
      <c r="O1009" t="s">
        <v>12</v>
      </c>
      <c r="S1009" t="s">
        <v>53</v>
      </c>
      <c r="T1009">
        <v>5</v>
      </c>
      <c r="U1009">
        <v>10</v>
      </c>
    </row>
    <row r="1010" spans="1:21" x14ac:dyDescent="0.2">
      <c r="A1010">
        <v>720</v>
      </c>
      <c r="B1010" t="s">
        <v>15</v>
      </c>
      <c r="C1010">
        <v>100</v>
      </c>
      <c r="D1010" t="s">
        <v>18</v>
      </c>
      <c r="E1010">
        <v>0</v>
      </c>
      <c r="F1010">
        <v>9</v>
      </c>
      <c r="H1010" t="s">
        <v>7</v>
      </c>
      <c r="M1010" t="s">
        <v>52</v>
      </c>
      <c r="N1010" t="s">
        <v>50</v>
      </c>
      <c r="O1010" t="s">
        <v>12</v>
      </c>
      <c r="T1010">
        <v>4</v>
      </c>
      <c r="U1010">
        <v>6</v>
      </c>
    </row>
    <row r="1011" spans="1:21" x14ac:dyDescent="0.2">
      <c r="A1011">
        <v>1110</v>
      </c>
      <c r="B1011" t="s">
        <v>15</v>
      </c>
      <c r="C1011">
        <v>94</v>
      </c>
      <c r="D1011" t="s">
        <v>18</v>
      </c>
      <c r="E1011">
        <v>0</v>
      </c>
      <c r="F1011">
        <v>9</v>
      </c>
      <c r="H1011" t="s">
        <v>7</v>
      </c>
      <c r="M1011" t="s">
        <v>52</v>
      </c>
      <c r="N1011" t="s">
        <v>50</v>
      </c>
      <c r="O1011" t="s">
        <v>12</v>
      </c>
      <c r="S1011" t="s">
        <v>53</v>
      </c>
      <c r="T1011">
        <v>5</v>
      </c>
      <c r="U1011">
        <v>7</v>
      </c>
    </row>
    <row r="1012" spans="1:21" x14ac:dyDescent="0.2">
      <c r="A1012">
        <v>1740</v>
      </c>
      <c r="B1012" t="s">
        <v>15</v>
      </c>
      <c r="C1012">
        <v>74</v>
      </c>
      <c r="D1012" t="s">
        <v>18</v>
      </c>
      <c r="E1012">
        <v>1</v>
      </c>
      <c r="F1012">
        <v>22</v>
      </c>
      <c r="H1012" t="s">
        <v>7</v>
      </c>
      <c r="M1012" t="s">
        <v>52</v>
      </c>
      <c r="N1012" t="s">
        <v>50</v>
      </c>
      <c r="O1012" t="s">
        <v>12</v>
      </c>
      <c r="T1012">
        <v>4</v>
      </c>
      <c r="U1012">
        <v>4</v>
      </c>
    </row>
    <row r="1013" spans="1:21" x14ac:dyDescent="0.2">
      <c r="A1013">
        <v>1857</v>
      </c>
      <c r="B1013" t="s">
        <v>15</v>
      </c>
      <c r="C1013">
        <v>74</v>
      </c>
      <c r="D1013" t="s">
        <v>16</v>
      </c>
      <c r="E1013">
        <v>0</v>
      </c>
      <c r="F1013">
        <v>10</v>
      </c>
      <c r="H1013" t="s">
        <v>7</v>
      </c>
      <c r="M1013" t="s">
        <v>52</v>
      </c>
      <c r="N1013" t="s">
        <v>50</v>
      </c>
      <c r="O1013" t="s">
        <v>12</v>
      </c>
      <c r="T1013">
        <v>4</v>
      </c>
      <c r="U1013">
        <v>5</v>
      </c>
    </row>
    <row r="1014" spans="1:21" x14ac:dyDescent="0.2">
      <c r="A1014">
        <v>2498</v>
      </c>
      <c r="B1014" t="s">
        <v>15</v>
      </c>
      <c r="C1014">
        <v>82</v>
      </c>
      <c r="D1014" t="s">
        <v>16</v>
      </c>
      <c r="E1014">
        <v>0</v>
      </c>
      <c r="F1014">
        <v>16</v>
      </c>
      <c r="H1014" t="s">
        <v>7</v>
      </c>
      <c r="M1014" t="s">
        <v>52</v>
      </c>
      <c r="N1014" t="s">
        <v>50</v>
      </c>
      <c r="O1014" t="s">
        <v>12</v>
      </c>
      <c r="T1014">
        <v>4</v>
      </c>
      <c r="U1014">
        <v>4</v>
      </c>
    </row>
    <row r="1015" spans="1:21" x14ac:dyDescent="0.2">
      <c r="A1015">
        <v>633</v>
      </c>
      <c r="B1015" t="s">
        <v>15</v>
      </c>
      <c r="C1015">
        <v>79</v>
      </c>
      <c r="D1015" t="s">
        <v>16</v>
      </c>
      <c r="E1015">
        <v>0</v>
      </c>
      <c r="F1015">
        <v>15</v>
      </c>
      <c r="G1015" t="s">
        <v>6</v>
      </c>
      <c r="M1015" t="s">
        <v>52</v>
      </c>
      <c r="N1015" t="s">
        <v>50</v>
      </c>
      <c r="O1015" t="s">
        <v>12</v>
      </c>
      <c r="T1015">
        <v>4</v>
      </c>
      <c r="U1015">
        <v>7</v>
      </c>
    </row>
    <row r="1016" spans="1:21" x14ac:dyDescent="0.2">
      <c r="A1016">
        <v>988</v>
      </c>
      <c r="B1016" t="s">
        <v>15</v>
      </c>
      <c r="C1016">
        <v>76</v>
      </c>
      <c r="D1016" t="s">
        <v>16</v>
      </c>
      <c r="E1016">
        <v>0</v>
      </c>
      <c r="F1016">
        <v>15</v>
      </c>
      <c r="M1016" t="s">
        <v>52</v>
      </c>
      <c r="N1016" t="s">
        <v>50</v>
      </c>
      <c r="O1016" t="s">
        <v>12</v>
      </c>
      <c r="T1016">
        <v>3</v>
      </c>
      <c r="U1016">
        <v>7</v>
      </c>
    </row>
    <row r="1017" spans="1:21" x14ac:dyDescent="0.2">
      <c r="A1017">
        <v>1399</v>
      </c>
      <c r="B1017" t="s">
        <v>15</v>
      </c>
      <c r="C1017">
        <v>83</v>
      </c>
      <c r="D1017" t="s">
        <v>18</v>
      </c>
      <c r="E1017">
        <v>0</v>
      </c>
      <c r="M1017" t="s">
        <v>52</v>
      </c>
      <c r="N1017" t="s">
        <v>50</v>
      </c>
      <c r="O1017" t="s">
        <v>12</v>
      </c>
      <c r="T1017">
        <v>3</v>
      </c>
      <c r="U1017">
        <v>6</v>
      </c>
    </row>
    <row r="1018" spans="1:21" x14ac:dyDescent="0.2">
      <c r="A1018">
        <v>1768</v>
      </c>
      <c r="B1018" t="s">
        <v>15</v>
      </c>
      <c r="C1018">
        <v>76</v>
      </c>
      <c r="D1018" t="s">
        <v>16</v>
      </c>
      <c r="E1018">
        <v>0</v>
      </c>
      <c r="F1018">
        <v>15</v>
      </c>
      <c r="M1018" t="s">
        <v>52</v>
      </c>
      <c r="N1018" t="s">
        <v>50</v>
      </c>
      <c r="O1018" t="s">
        <v>12</v>
      </c>
      <c r="T1018">
        <v>3</v>
      </c>
      <c r="U1018">
        <v>4</v>
      </c>
    </row>
    <row r="1019" spans="1:21" x14ac:dyDescent="0.2">
      <c r="A1019">
        <v>2329</v>
      </c>
      <c r="B1019" t="s">
        <v>15</v>
      </c>
      <c r="C1019">
        <v>73</v>
      </c>
      <c r="D1019" t="s">
        <v>18</v>
      </c>
      <c r="E1019">
        <v>0</v>
      </c>
      <c r="F1019">
        <v>11</v>
      </c>
      <c r="K1019" t="s">
        <v>10</v>
      </c>
      <c r="L1019" t="s">
        <v>11</v>
      </c>
      <c r="N1019" t="s">
        <v>50</v>
      </c>
      <c r="O1019" t="s">
        <v>12</v>
      </c>
      <c r="T1019">
        <v>4</v>
      </c>
      <c r="U1019">
        <v>5</v>
      </c>
    </row>
    <row r="1020" spans="1:21" x14ac:dyDescent="0.2">
      <c r="A1020">
        <v>1191</v>
      </c>
      <c r="B1020" t="s">
        <v>15</v>
      </c>
      <c r="C1020">
        <v>94</v>
      </c>
      <c r="D1020" t="s">
        <v>16</v>
      </c>
      <c r="E1020">
        <v>0</v>
      </c>
      <c r="F1020">
        <v>16</v>
      </c>
      <c r="H1020" t="s">
        <v>7</v>
      </c>
      <c r="I1020" t="s">
        <v>8</v>
      </c>
      <c r="L1020" t="s">
        <v>11</v>
      </c>
      <c r="N1020" t="s">
        <v>50</v>
      </c>
      <c r="O1020" t="s">
        <v>12</v>
      </c>
      <c r="S1020" t="s">
        <v>53</v>
      </c>
      <c r="T1020">
        <v>6</v>
      </c>
      <c r="U1020">
        <v>8</v>
      </c>
    </row>
    <row r="1021" spans="1:21" x14ac:dyDescent="0.2">
      <c r="A1021">
        <v>283</v>
      </c>
      <c r="B1021" t="s">
        <v>15</v>
      </c>
      <c r="C1021">
        <v>80</v>
      </c>
      <c r="D1021" t="s">
        <v>18</v>
      </c>
      <c r="E1021">
        <v>0</v>
      </c>
      <c r="F1021">
        <v>9</v>
      </c>
      <c r="G1021" t="s">
        <v>6</v>
      </c>
      <c r="H1021" t="s">
        <v>7</v>
      </c>
      <c r="I1021" t="s">
        <v>8</v>
      </c>
      <c r="J1021" t="s">
        <v>9</v>
      </c>
      <c r="K1021" t="s">
        <v>10</v>
      </c>
      <c r="N1021" t="s">
        <v>50</v>
      </c>
      <c r="O1021" t="s">
        <v>12</v>
      </c>
      <c r="T1021">
        <v>7</v>
      </c>
      <c r="U1021">
        <v>9</v>
      </c>
    </row>
    <row r="1022" spans="1:21" x14ac:dyDescent="0.2">
      <c r="A1022">
        <v>1098</v>
      </c>
      <c r="B1022" t="s">
        <v>15</v>
      </c>
      <c r="C1022">
        <v>84</v>
      </c>
      <c r="D1022" t="s">
        <v>16</v>
      </c>
      <c r="E1022">
        <v>0</v>
      </c>
      <c r="F1022">
        <v>15</v>
      </c>
      <c r="G1022" t="s">
        <v>6</v>
      </c>
      <c r="H1022" t="s">
        <v>7</v>
      </c>
      <c r="I1022" t="s">
        <v>8</v>
      </c>
      <c r="J1022" t="s">
        <v>9</v>
      </c>
      <c r="K1022" t="s">
        <v>10</v>
      </c>
      <c r="N1022" t="s">
        <v>50</v>
      </c>
      <c r="O1022" t="s">
        <v>12</v>
      </c>
      <c r="T1022">
        <v>7</v>
      </c>
      <c r="U1022">
        <v>10</v>
      </c>
    </row>
    <row r="1023" spans="1:21" x14ac:dyDescent="0.2">
      <c r="A1023">
        <v>1756</v>
      </c>
      <c r="B1023" t="s">
        <v>15</v>
      </c>
      <c r="C1023">
        <v>77</v>
      </c>
      <c r="D1023" t="s">
        <v>16</v>
      </c>
      <c r="E1023">
        <v>1</v>
      </c>
      <c r="F1023">
        <v>17</v>
      </c>
      <c r="I1023" t="s">
        <v>8</v>
      </c>
      <c r="J1023" t="s">
        <v>9</v>
      </c>
      <c r="K1023" t="s">
        <v>10</v>
      </c>
      <c r="N1023" t="s">
        <v>50</v>
      </c>
      <c r="O1023" t="s">
        <v>12</v>
      </c>
      <c r="T1023">
        <v>5</v>
      </c>
      <c r="U1023">
        <v>6</v>
      </c>
    </row>
    <row r="1024" spans="1:21" x14ac:dyDescent="0.2">
      <c r="A1024">
        <v>2008</v>
      </c>
      <c r="B1024" t="s">
        <v>15</v>
      </c>
      <c r="C1024">
        <v>75</v>
      </c>
      <c r="D1024" t="s">
        <v>18</v>
      </c>
      <c r="E1024">
        <v>0</v>
      </c>
      <c r="F1024">
        <v>15</v>
      </c>
      <c r="I1024" t="s">
        <v>8</v>
      </c>
      <c r="J1024" t="s">
        <v>9</v>
      </c>
      <c r="K1024" t="s">
        <v>10</v>
      </c>
      <c r="N1024" t="s">
        <v>50</v>
      </c>
      <c r="O1024" t="s">
        <v>12</v>
      </c>
      <c r="T1024">
        <v>5</v>
      </c>
      <c r="U1024">
        <v>8</v>
      </c>
    </row>
    <row r="1025" spans="1:21" x14ac:dyDescent="0.2">
      <c r="A1025">
        <v>242</v>
      </c>
      <c r="B1025" t="s">
        <v>15</v>
      </c>
      <c r="C1025">
        <v>78</v>
      </c>
      <c r="D1025" t="s">
        <v>18</v>
      </c>
      <c r="E1025">
        <v>0</v>
      </c>
      <c r="F1025">
        <v>10</v>
      </c>
      <c r="G1025" t="s">
        <v>6</v>
      </c>
      <c r="H1025" t="s">
        <v>7</v>
      </c>
      <c r="J1025" t="s">
        <v>9</v>
      </c>
      <c r="K1025" t="s">
        <v>10</v>
      </c>
      <c r="N1025" t="s">
        <v>50</v>
      </c>
      <c r="O1025" t="s">
        <v>12</v>
      </c>
      <c r="T1025">
        <v>6</v>
      </c>
      <c r="U1025">
        <v>8</v>
      </c>
    </row>
    <row r="1026" spans="1:21" x14ac:dyDescent="0.2">
      <c r="A1026">
        <v>596</v>
      </c>
      <c r="B1026" t="s">
        <v>15</v>
      </c>
      <c r="C1026">
        <v>88</v>
      </c>
      <c r="D1026" t="s">
        <v>16</v>
      </c>
      <c r="E1026">
        <v>0</v>
      </c>
      <c r="F1026">
        <v>9</v>
      </c>
      <c r="G1026" t="s">
        <v>6</v>
      </c>
      <c r="H1026" t="s">
        <v>7</v>
      </c>
      <c r="J1026" t="s">
        <v>9</v>
      </c>
      <c r="K1026" t="s">
        <v>10</v>
      </c>
      <c r="N1026" t="s">
        <v>50</v>
      </c>
      <c r="O1026" t="s">
        <v>12</v>
      </c>
      <c r="T1026">
        <v>6</v>
      </c>
      <c r="U1026">
        <v>7</v>
      </c>
    </row>
    <row r="1027" spans="1:21" x14ac:dyDescent="0.2">
      <c r="A1027">
        <v>2056</v>
      </c>
      <c r="B1027" t="s">
        <v>15</v>
      </c>
      <c r="C1027">
        <v>80</v>
      </c>
      <c r="D1027" t="s">
        <v>18</v>
      </c>
      <c r="E1027">
        <v>1</v>
      </c>
      <c r="F1027">
        <v>16</v>
      </c>
      <c r="H1027" t="s">
        <v>7</v>
      </c>
      <c r="J1027" t="s">
        <v>9</v>
      </c>
      <c r="K1027" t="s">
        <v>10</v>
      </c>
      <c r="N1027" t="s">
        <v>50</v>
      </c>
      <c r="O1027" t="s">
        <v>12</v>
      </c>
      <c r="T1027">
        <v>5</v>
      </c>
      <c r="U1027">
        <v>6</v>
      </c>
    </row>
    <row r="1028" spans="1:21" x14ac:dyDescent="0.2">
      <c r="A1028">
        <v>174</v>
      </c>
      <c r="B1028" t="s">
        <v>15</v>
      </c>
      <c r="C1028">
        <v>84</v>
      </c>
      <c r="D1028" t="s">
        <v>16</v>
      </c>
      <c r="E1028">
        <v>1</v>
      </c>
      <c r="F1028">
        <v>16</v>
      </c>
      <c r="G1028" t="s">
        <v>6</v>
      </c>
      <c r="J1028" t="s">
        <v>9</v>
      </c>
      <c r="K1028" t="s">
        <v>10</v>
      </c>
      <c r="N1028" t="s">
        <v>50</v>
      </c>
      <c r="O1028" t="s">
        <v>12</v>
      </c>
      <c r="S1028" t="s">
        <v>53</v>
      </c>
      <c r="T1028">
        <v>6</v>
      </c>
      <c r="U1028">
        <v>10</v>
      </c>
    </row>
    <row r="1029" spans="1:21" x14ac:dyDescent="0.2">
      <c r="A1029">
        <v>1813</v>
      </c>
      <c r="B1029" t="s">
        <v>15</v>
      </c>
      <c r="C1029">
        <v>78</v>
      </c>
      <c r="D1029" t="s">
        <v>16</v>
      </c>
      <c r="E1029">
        <v>0</v>
      </c>
      <c r="F1029">
        <v>15</v>
      </c>
      <c r="G1029" t="s">
        <v>6</v>
      </c>
      <c r="J1029" t="s">
        <v>9</v>
      </c>
      <c r="K1029" t="s">
        <v>10</v>
      </c>
      <c r="N1029" t="s">
        <v>50</v>
      </c>
      <c r="O1029" t="s">
        <v>12</v>
      </c>
      <c r="T1029">
        <v>5</v>
      </c>
      <c r="U1029">
        <v>6</v>
      </c>
    </row>
    <row r="1030" spans="1:21" x14ac:dyDescent="0.2">
      <c r="A1030">
        <v>2657</v>
      </c>
      <c r="B1030" t="s">
        <v>15</v>
      </c>
      <c r="C1030">
        <v>78</v>
      </c>
      <c r="D1030" t="s">
        <v>16</v>
      </c>
      <c r="E1030">
        <v>0</v>
      </c>
      <c r="F1030">
        <v>15</v>
      </c>
      <c r="J1030" t="s">
        <v>9</v>
      </c>
      <c r="K1030" t="s">
        <v>10</v>
      </c>
      <c r="N1030" t="s">
        <v>50</v>
      </c>
      <c r="O1030" t="s">
        <v>12</v>
      </c>
      <c r="T1030">
        <v>4</v>
      </c>
      <c r="U1030">
        <v>6</v>
      </c>
    </row>
    <row r="1031" spans="1:21" x14ac:dyDescent="0.2">
      <c r="A1031">
        <v>491</v>
      </c>
      <c r="B1031" t="s">
        <v>15</v>
      </c>
      <c r="C1031">
        <v>81</v>
      </c>
      <c r="D1031" t="s">
        <v>16</v>
      </c>
      <c r="E1031">
        <v>0</v>
      </c>
      <c r="F1031">
        <v>9</v>
      </c>
      <c r="H1031" t="s">
        <v>7</v>
      </c>
      <c r="I1031" t="s">
        <v>8</v>
      </c>
      <c r="K1031" t="s">
        <v>10</v>
      </c>
      <c r="N1031" t="s">
        <v>50</v>
      </c>
      <c r="O1031" t="s">
        <v>12</v>
      </c>
      <c r="T1031">
        <v>5</v>
      </c>
      <c r="U1031">
        <v>7</v>
      </c>
    </row>
    <row r="1032" spans="1:21" x14ac:dyDescent="0.2">
      <c r="A1032">
        <v>623</v>
      </c>
      <c r="B1032" t="s">
        <v>15</v>
      </c>
      <c r="C1032">
        <v>78</v>
      </c>
      <c r="D1032" t="s">
        <v>18</v>
      </c>
      <c r="E1032">
        <v>0</v>
      </c>
      <c r="F1032">
        <v>16</v>
      </c>
      <c r="H1032" t="s">
        <v>7</v>
      </c>
      <c r="I1032" t="s">
        <v>8</v>
      </c>
      <c r="K1032" t="s">
        <v>10</v>
      </c>
      <c r="N1032" t="s">
        <v>50</v>
      </c>
      <c r="O1032" t="s">
        <v>12</v>
      </c>
      <c r="T1032">
        <v>5</v>
      </c>
      <c r="U1032">
        <v>8</v>
      </c>
    </row>
    <row r="1033" spans="1:21" x14ac:dyDescent="0.2">
      <c r="A1033">
        <v>641</v>
      </c>
      <c r="B1033" t="s">
        <v>15</v>
      </c>
      <c r="C1033">
        <v>78</v>
      </c>
      <c r="D1033" t="s">
        <v>18</v>
      </c>
      <c r="E1033">
        <v>1</v>
      </c>
      <c r="F1033">
        <v>12</v>
      </c>
      <c r="H1033" t="s">
        <v>7</v>
      </c>
      <c r="I1033" t="s">
        <v>8</v>
      </c>
      <c r="K1033" t="s">
        <v>10</v>
      </c>
      <c r="N1033" t="s">
        <v>50</v>
      </c>
      <c r="O1033" t="s">
        <v>12</v>
      </c>
      <c r="T1033">
        <v>5</v>
      </c>
      <c r="U1033">
        <v>7</v>
      </c>
    </row>
    <row r="1034" spans="1:21" x14ac:dyDescent="0.2">
      <c r="A1034">
        <v>786</v>
      </c>
      <c r="B1034" t="s">
        <v>15</v>
      </c>
      <c r="C1034">
        <v>78</v>
      </c>
      <c r="D1034" t="s">
        <v>18</v>
      </c>
      <c r="E1034">
        <v>1</v>
      </c>
      <c r="F1034">
        <v>12</v>
      </c>
      <c r="H1034" t="s">
        <v>7</v>
      </c>
      <c r="I1034" t="s">
        <v>8</v>
      </c>
      <c r="K1034" t="s">
        <v>10</v>
      </c>
      <c r="N1034" t="s">
        <v>50</v>
      </c>
      <c r="O1034" t="s">
        <v>12</v>
      </c>
      <c r="T1034">
        <v>5</v>
      </c>
      <c r="U1034">
        <v>6</v>
      </c>
    </row>
    <row r="1035" spans="1:21" x14ac:dyDescent="0.2">
      <c r="A1035">
        <v>388</v>
      </c>
      <c r="B1035" t="s">
        <v>15</v>
      </c>
      <c r="C1035">
        <v>82</v>
      </c>
      <c r="D1035" t="s">
        <v>16</v>
      </c>
      <c r="E1035">
        <v>1</v>
      </c>
      <c r="F1035">
        <v>15</v>
      </c>
      <c r="I1035" t="s">
        <v>8</v>
      </c>
      <c r="K1035" t="s">
        <v>10</v>
      </c>
      <c r="N1035" t="s">
        <v>50</v>
      </c>
      <c r="O1035" t="s">
        <v>12</v>
      </c>
      <c r="T1035">
        <v>4</v>
      </c>
      <c r="U1035">
        <v>7</v>
      </c>
    </row>
    <row r="1036" spans="1:21" x14ac:dyDescent="0.2">
      <c r="A1036">
        <v>1441</v>
      </c>
      <c r="B1036" t="s">
        <v>15</v>
      </c>
      <c r="C1036">
        <v>87</v>
      </c>
      <c r="D1036" t="s">
        <v>16</v>
      </c>
      <c r="E1036">
        <v>0</v>
      </c>
      <c r="F1036">
        <v>15</v>
      </c>
      <c r="I1036" t="s">
        <v>8</v>
      </c>
      <c r="K1036" t="s">
        <v>10</v>
      </c>
      <c r="N1036" t="s">
        <v>50</v>
      </c>
      <c r="O1036" t="s">
        <v>12</v>
      </c>
      <c r="T1036">
        <v>4</v>
      </c>
      <c r="U1036">
        <v>6</v>
      </c>
    </row>
    <row r="1037" spans="1:21" x14ac:dyDescent="0.2">
      <c r="A1037">
        <v>478</v>
      </c>
      <c r="B1037" t="s">
        <v>15</v>
      </c>
      <c r="C1037">
        <v>87</v>
      </c>
      <c r="D1037" t="s">
        <v>18</v>
      </c>
      <c r="E1037">
        <v>0</v>
      </c>
      <c r="G1037" t="s">
        <v>6</v>
      </c>
      <c r="H1037" t="s">
        <v>7</v>
      </c>
      <c r="K1037" t="s">
        <v>10</v>
      </c>
      <c r="N1037" t="s">
        <v>50</v>
      </c>
      <c r="O1037" t="s">
        <v>12</v>
      </c>
      <c r="T1037">
        <v>5</v>
      </c>
      <c r="U1037">
        <v>7</v>
      </c>
    </row>
    <row r="1038" spans="1:21" x14ac:dyDescent="0.2">
      <c r="A1038">
        <v>1375</v>
      </c>
      <c r="B1038" t="s">
        <v>15</v>
      </c>
      <c r="C1038">
        <v>98</v>
      </c>
      <c r="D1038" t="s">
        <v>16</v>
      </c>
      <c r="E1038">
        <v>0</v>
      </c>
      <c r="F1038">
        <v>9</v>
      </c>
      <c r="G1038" t="s">
        <v>6</v>
      </c>
      <c r="H1038" t="s">
        <v>7</v>
      </c>
      <c r="K1038" t="s">
        <v>10</v>
      </c>
      <c r="N1038" t="s">
        <v>50</v>
      </c>
      <c r="O1038" t="s">
        <v>12</v>
      </c>
      <c r="T1038">
        <v>5</v>
      </c>
      <c r="U1038">
        <v>9</v>
      </c>
    </row>
    <row r="1039" spans="1:21" x14ac:dyDescent="0.2">
      <c r="A1039">
        <v>64</v>
      </c>
      <c r="B1039" t="s">
        <v>15</v>
      </c>
      <c r="C1039">
        <v>93</v>
      </c>
      <c r="D1039" t="s">
        <v>18</v>
      </c>
      <c r="E1039">
        <v>0</v>
      </c>
      <c r="F1039">
        <v>12</v>
      </c>
      <c r="H1039" t="s">
        <v>7</v>
      </c>
      <c r="K1039" t="s">
        <v>10</v>
      </c>
      <c r="N1039" t="s">
        <v>50</v>
      </c>
      <c r="O1039" t="s">
        <v>12</v>
      </c>
      <c r="T1039">
        <v>4</v>
      </c>
      <c r="U1039">
        <v>5</v>
      </c>
    </row>
    <row r="1040" spans="1:21" x14ac:dyDescent="0.2">
      <c r="A1040">
        <v>358</v>
      </c>
      <c r="B1040" t="s">
        <v>15</v>
      </c>
      <c r="C1040">
        <v>86</v>
      </c>
      <c r="D1040" t="s">
        <v>18</v>
      </c>
      <c r="E1040">
        <v>0</v>
      </c>
      <c r="F1040">
        <v>15</v>
      </c>
      <c r="H1040" t="s">
        <v>7</v>
      </c>
      <c r="K1040" t="s">
        <v>10</v>
      </c>
      <c r="N1040" t="s">
        <v>50</v>
      </c>
      <c r="O1040" t="s">
        <v>12</v>
      </c>
      <c r="T1040">
        <v>4</v>
      </c>
      <c r="U1040">
        <v>5</v>
      </c>
    </row>
    <row r="1041" spans="1:21" x14ac:dyDescent="0.2">
      <c r="A1041">
        <v>492</v>
      </c>
      <c r="B1041" t="s">
        <v>15</v>
      </c>
      <c r="C1041">
        <v>75</v>
      </c>
      <c r="D1041" t="s">
        <v>18</v>
      </c>
      <c r="E1041">
        <v>1</v>
      </c>
      <c r="F1041">
        <v>15</v>
      </c>
      <c r="H1041" t="s">
        <v>7</v>
      </c>
      <c r="K1041" t="s">
        <v>10</v>
      </c>
      <c r="N1041" t="s">
        <v>50</v>
      </c>
      <c r="O1041" t="s">
        <v>12</v>
      </c>
      <c r="T1041">
        <v>4</v>
      </c>
      <c r="U1041">
        <v>8</v>
      </c>
    </row>
    <row r="1042" spans="1:21" x14ac:dyDescent="0.2">
      <c r="A1042">
        <v>673</v>
      </c>
      <c r="B1042" t="s">
        <v>15</v>
      </c>
      <c r="C1042">
        <v>81</v>
      </c>
      <c r="D1042" t="s">
        <v>18</v>
      </c>
      <c r="E1042">
        <v>0</v>
      </c>
      <c r="F1042">
        <v>11</v>
      </c>
      <c r="H1042" t="s">
        <v>7</v>
      </c>
      <c r="K1042" t="s">
        <v>10</v>
      </c>
      <c r="N1042" t="s">
        <v>50</v>
      </c>
      <c r="O1042" t="s">
        <v>12</v>
      </c>
      <c r="T1042">
        <v>4</v>
      </c>
      <c r="U1042">
        <v>6</v>
      </c>
    </row>
    <row r="1043" spans="1:21" x14ac:dyDescent="0.2">
      <c r="A1043">
        <v>703</v>
      </c>
      <c r="B1043" t="s">
        <v>15</v>
      </c>
      <c r="C1043">
        <v>82</v>
      </c>
      <c r="D1043" t="s">
        <v>16</v>
      </c>
      <c r="E1043">
        <v>0</v>
      </c>
      <c r="F1043">
        <v>10</v>
      </c>
      <c r="H1043" t="s">
        <v>7</v>
      </c>
      <c r="K1043" t="s">
        <v>10</v>
      </c>
      <c r="N1043" t="s">
        <v>50</v>
      </c>
      <c r="O1043" t="s">
        <v>12</v>
      </c>
      <c r="T1043">
        <v>4</v>
      </c>
      <c r="U1043">
        <v>4</v>
      </c>
    </row>
    <row r="1044" spans="1:21" x14ac:dyDescent="0.2">
      <c r="A1044">
        <v>754</v>
      </c>
      <c r="B1044" t="s">
        <v>15</v>
      </c>
      <c r="C1044">
        <v>80</v>
      </c>
      <c r="D1044" t="s">
        <v>16</v>
      </c>
      <c r="E1044">
        <v>0</v>
      </c>
      <c r="F1044">
        <v>10</v>
      </c>
      <c r="H1044" t="s">
        <v>7</v>
      </c>
      <c r="K1044" t="s">
        <v>10</v>
      </c>
      <c r="N1044" t="s">
        <v>50</v>
      </c>
      <c r="O1044" t="s">
        <v>12</v>
      </c>
      <c r="T1044">
        <v>4</v>
      </c>
      <c r="U1044">
        <v>7</v>
      </c>
    </row>
    <row r="1045" spans="1:21" x14ac:dyDescent="0.2">
      <c r="A1045">
        <v>756</v>
      </c>
      <c r="B1045" t="s">
        <v>15</v>
      </c>
      <c r="C1045">
        <v>89</v>
      </c>
      <c r="D1045" t="s">
        <v>18</v>
      </c>
      <c r="E1045">
        <v>0</v>
      </c>
      <c r="F1045">
        <v>10</v>
      </c>
      <c r="H1045" t="s">
        <v>7</v>
      </c>
      <c r="K1045" t="s">
        <v>10</v>
      </c>
      <c r="N1045" t="s">
        <v>50</v>
      </c>
      <c r="O1045" t="s">
        <v>12</v>
      </c>
      <c r="S1045" t="s">
        <v>53</v>
      </c>
      <c r="T1045">
        <v>5</v>
      </c>
      <c r="U1045">
        <v>7</v>
      </c>
    </row>
    <row r="1046" spans="1:21" x14ac:dyDescent="0.2">
      <c r="A1046">
        <v>973</v>
      </c>
      <c r="B1046" t="s">
        <v>15</v>
      </c>
      <c r="C1046">
        <v>78</v>
      </c>
      <c r="D1046" t="s">
        <v>18</v>
      </c>
      <c r="E1046">
        <v>1</v>
      </c>
      <c r="F1046">
        <v>16</v>
      </c>
      <c r="H1046" t="s">
        <v>7</v>
      </c>
      <c r="K1046" t="s">
        <v>10</v>
      </c>
      <c r="N1046" t="s">
        <v>50</v>
      </c>
      <c r="O1046" t="s">
        <v>12</v>
      </c>
      <c r="T1046">
        <v>4</v>
      </c>
      <c r="U1046">
        <v>7</v>
      </c>
    </row>
    <row r="1047" spans="1:21" x14ac:dyDescent="0.2">
      <c r="A1047">
        <v>1529</v>
      </c>
      <c r="B1047" t="s">
        <v>15</v>
      </c>
      <c r="C1047">
        <v>78</v>
      </c>
      <c r="D1047" t="s">
        <v>16</v>
      </c>
      <c r="E1047">
        <v>0</v>
      </c>
      <c r="F1047">
        <v>9</v>
      </c>
      <c r="H1047" t="s">
        <v>7</v>
      </c>
      <c r="K1047" t="s">
        <v>10</v>
      </c>
      <c r="N1047" t="s">
        <v>50</v>
      </c>
      <c r="O1047" t="s">
        <v>12</v>
      </c>
      <c r="T1047">
        <v>4</v>
      </c>
      <c r="U1047">
        <v>5</v>
      </c>
    </row>
    <row r="1048" spans="1:21" x14ac:dyDescent="0.2">
      <c r="A1048">
        <v>1784</v>
      </c>
      <c r="B1048" t="s">
        <v>15</v>
      </c>
      <c r="C1048">
        <v>72</v>
      </c>
      <c r="D1048" t="s">
        <v>18</v>
      </c>
      <c r="E1048">
        <v>0</v>
      </c>
      <c r="F1048">
        <v>10</v>
      </c>
      <c r="H1048" t="s">
        <v>7</v>
      </c>
      <c r="K1048" t="s">
        <v>10</v>
      </c>
      <c r="N1048" t="s">
        <v>50</v>
      </c>
      <c r="O1048" t="s">
        <v>12</v>
      </c>
      <c r="T1048">
        <v>4</v>
      </c>
      <c r="U1048">
        <v>4</v>
      </c>
    </row>
    <row r="1049" spans="1:21" x14ac:dyDescent="0.2">
      <c r="A1049">
        <v>1891</v>
      </c>
      <c r="B1049" t="s">
        <v>15</v>
      </c>
      <c r="C1049">
        <v>80</v>
      </c>
      <c r="D1049" t="s">
        <v>18</v>
      </c>
      <c r="E1049">
        <v>0</v>
      </c>
      <c r="F1049">
        <v>14</v>
      </c>
      <c r="H1049" t="s">
        <v>7</v>
      </c>
      <c r="K1049" t="s">
        <v>10</v>
      </c>
      <c r="N1049" t="s">
        <v>50</v>
      </c>
      <c r="O1049" t="s">
        <v>12</v>
      </c>
      <c r="T1049">
        <v>4</v>
      </c>
      <c r="U1049">
        <v>6</v>
      </c>
    </row>
    <row r="1050" spans="1:21" x14ac:dyDescent="0.2">
      <c r="A1050">
        <v>39</v>
      </c>
      <c r="B1050" t="s">
        <v>15</v>
      </c>
      <c r="C1050">
        <v>78</v>
      </c>
      <c r="D1050" t="s">
        <v>16</v>
      </c>
      <c r="E1050">
        <v>0</v>
      </c>
      <c r="F1050">
        <v>15</v>
      </c>
      <c r="K1050" t="s">
        <v>10</v>
      </c>
      <c r="N1050" t="s">
        <v>50</v>
      </c>
      <c r="O1050" t="s">
        <v>12</v>
      </c>
      <c r="T1050">
        <v>3</v>
      </c>
      <c r="U1050">
        <v>5</v>
      </c>
    </row>
    <row r="1051" spans="1:21" x14ac:dyDescent="0.2">
      <c r="A1051">
        <v>1396</v>
      </c>
      <c r="B1051" t="s">
        <v>15</v>
      </c>
      <c r="C1051">
        <v>74</v>
      </c>
      <c r="D1051" t="s">
        <v>16</v>
      </c>
      <c r="E1051">
        <v>0</v>
      </c>
      <c r="F1051">
        <v>15</v>
      </c>
      <c r="K1051" t="s">
        <v>10</v>
      </c>
      <c r="N1051" t="s">
        <v>50</v>
      </c>
      <c r="O1051" t="s">
        <v>12</v>
      </c>
      <c r="T1051">
        <v>3</v>
      </c>
      <c r="U1051">
        <v>5</v>
      </c>
    </row>
    <row r="1052" spans="1:21" x14ac:dyDescent="0.2">
      <c r="A1052">
        <v>1627</v>
      </c>
      <c r="B1052" t="s">
        <v>15</v>
      </c>
      <c r="C1052">
        <v>76</v>
      </c>
      <c r="D1052" t="s">
        <v>18</v>
      </c>
      <c r="E1052">
        <v>0</v>
      </c>
      <c r="K1052" t="s">
        <v>10</v>
      </c>
      <c r="N1052" t="s">
        <v>50</v>
      </c>
      <c r="O1052" t="s">
        <v>12</v>
      </c>
      <c r="T1052">
        <v>3</v>
      </c>
      <c r="U1052">
        <v>4</v>
      </c>
    </row>
    <row r="1053" spans="1:21" x14ac:dyDescent="0.2">
      <c r="A1053">
        <v>1630</v>
      </c>
      <c r="B1053" t="s">
        <v>15</v>
      </c>
      <c r="C1053">
        <v>75</v>
      </c>
      <c r="D1053" t="s">
        <v>16</v>
      </c>
      <c r="E1053">
        <v>1</v>
      </c>
      <c r="F1053">
        <v>16</v>
      </c>
      <c r="K1053" t="s">
        <v>10</v>
      </c>
      <c r="N1053" t="s">
        <v>50</v>
      </c>
      <c r="O1053" t="s">
        <v>12</v>
      </c>
      <c r="T1053">
        <v>3</v>
      </c>
      <c r="U1053">
        <v>4</v>
      </c>
    </row>
    <row r="1054" spans="1:21" x14ac:dyDescent="0.2">
      <c r="A1054">
        <v>1834</v>
      </c>
      <c r="B1054" t="s">
        <v>15</v>
      </c>
      <c r="C1054">
        <v>48</v>
      </c>
      <c r="D1054" t="s">
        <v>16</v>
      </c>
      <c r="E1054">
        <v>0</v>
      </c>
      <c r="F1054">
        <v>15</v>
      </c>
      <c r="K1054" t="s">
        <v>10</v>
      </c>
      <c r="N1054" t="s">
        <v>50</v>
      </c>
      <c r="O1054" t="s">
        <v>12</v>
      </c>
      <c r="T1054">
        <v>3</v>
      </c>
      <c r="U1054">
        <v>3</v>
      </c>
    </row>
    <row r="1055" spans="1:21" x14ac:dyDescent="0.2">
      <c r="A1055">
        <v>2398</v>
      </c>
      <c r="B1055" t="s">
        <v>15</v>
      </c>
      <c r="C1055">
        <v>74</v>
      </c>
      <c r="D1055" t="s">
        <v>16</v>
      </c>
      <c r="E1055">
        <v>0</v>
      </c>
      <c r="F1055">
        <v>15</v>
      </c>
      <c r="K1055" t="s">
        <v>10</v>
      </c>
      <c r="N1055" t="s">
        <v>50</v>
      </c>
      <c r="O1055" t="s">
        <v>12</v>
      </c>
      <c r="T1055">
        <v>3</v>
      </c>
      <c r="U1055">
        <v>5</v>
      </c>
    </row>
    <row r="1056" spans="1:21" x14ac:dyDescent="0.2">
      <c r="A1056">
        <v>306</v>
      </c>
      <c r="B1056" t="s">
        <v>15</v>
      </c>
      <c r="C1056">
        <v>83</v>
      </c>
      <c r="D1056" t="s">
        <v>18</v>
      </c>
      <c r="E1056">
        <v>1</v>
      </c>
      <c r="F1056">
        <v>11</v>
      </c>
      <c r="G1056" t="s">
        <v>6</v>
      </c>
      <c r="H1056" t="s">
        <v>7</v>
      </c>
      <c r="I1056" t="s">
        <v>8</v>
      </c>
      <c r="J1056" t="s">
        <v>9</v>
      </c>
      <c r="N1056" t="s">
        <v>50</v>
      </c>
      <c r="O1056" t="s">
        <v>12</v>
      </c>
      <c r="T1056">
        <v>6</v>
      </c>
      <c r="U1056">
        <v>10</v>
      </c>
    </row>
    <row r="1057" spans="1:21" x14ac:dyDescent="0.2">
      <c r="A1057">
        <v>379</v>
      </c>
      <c r="B1057" t="s">
        <v>15</v>
      </c>
      <c r="C1057">
        <v>75</v>
      </c>
      <c r="D1057" t="s">
        <v>16</v>
      </c>
      <c r="E1057">
        <v>1</v>
      </c>
      <c r="F1057">
        <v>9</v>
      </c>
      <c r="G1057" t="s">
        <v>6</v>
      </c>
      <c r="H1057" t="s">
        <v>7</v>
      </c>
      <c r="I1057" t="s">
        <v>8</v>
      </c>
      <c r="J1057" t="s">
        <v>9</v>
      </c>
      <c r="N1057" t="s">
        <v>50</v>
      </c>
      <c r="O1057" t="s">
        <v>12</v>
      </c>
      <c r="S1057" t="s">
        <v>53</v>
      </c>
      <c r="T1057">
        <v>7</v>
      </c>
      <c r="U1057">
        <v>12</v>
      </c>
    </row>
    <row r="1058" spans="1:21" x14ac:dyDescent="0.2">
      <c r="A1058">
        <v>536</v>
      </c>
      <c r="B1058" t="s">
        <v>15</v>
      </c>
      <c r="C1058">
        <v>76</v>
      </c>
      <c r="D1058" t="s">
        <v>16</v>
      </c>
      <c r="E1058">
        <v>1</v>
      </c>
      <c r="F1058">
        <v>19</v>
      </c>
      <c r="G1058" t="s">
        <v>6</v>
      </c>
      <c r="H1058" t="s">
        <v>7</v>
      </c>
      <c r="I1058" t="s">
        <v>8</v>
      </c>
      <c r="J1058" t="s">
        <v>9</v>
      </c>
      <c r="N1058" t="s">
        <v>50</v>
      </c>
      <c r="O1058" t="s">
        <v>12</v>
      </c>
      <c r="S1058" t="s">
        <v>53</v>
      </c>
      <c r="T1058">
        <v>7</v>
      </c>
      <c r="U1058">
        <v>10</v>
      </c>
    </row>
    <row r="1059" spans="1:21" x14ac:dyDescent="0.2">
      <c r="A1059">
        <v>2024</v>
      </c>
      <c r="B1059" t="s">
        <v>15</v>
      </c>
      <c r="C1059">
        <v>74</v>
      </c>
      <c r="D1059" t="s">
        <v>18</v>
      </c>
      <c r="E1059">
        <v>1</v>
      </c>
      <c r="F1059">
        <v>15</v>
      </c>
      <c r="G1059" t="s">
        <v>6</v>
      </c>
      <c r="H1059" t="s">
        <v>7</v>
      </c>
      <c r="I1059" t="s">
        <v>8</v>
      </c>
      <c r="J1059" t="s">
        <v>9</v>
      </c>
      <c r="N1059" t="s">
        <v>50</v>
      </c>
      <c r="O1059" t="s">
        <v>12</v>
      </c>
      <c r="T1059">
        <v>6</v>
      </c>
      <c r="U1059">
        <v>7</v>
      </c>
    </row>
    <row r="1060" spans="1:21" x14ac:dyDescent="0.2">
      <c r="A1060">
        <v>1487</v>
      </c>
      <c r="B1060" t="s">
        <v>15</v>
      </c>
      <c r="C1060">
        <v>85</v>
      </c>
      <c r="D1060" t="s">
        <v>18</v>
      </c>
      <c r="E1060">
        <v>0</v>
      </c>
      <c r="F1060">
        <v>11</v>
      </c>
      <c r="H1060" t="s">
        <v>7</v>
      </c>
      <c r="I1060" t="s">
        <v>8</v>
      </c>
      <c r="J1060" t="s">
        <v>9</v>
      </c>
      <c r="N1060" t="s">
        <v>50</v>
      </c>
      <c r="O1060" t="s">
        <v>12</v>
      </c>
      <c r="S1060" t="s">
        <v>53</v>
      </c>
      <c r="T1060">
        <v>6</v>
      </c>
      <c r="U1060">
        <v>11</v>
      </c>
    </row>
    <row r="1061" spans="1:21" x14ac:dyDescent="0.2">
      <c r="A1061">
        <v>635</v>
      </c>
      <c r="B1061" t="s">
        <v>15</v>
      </c>
      <c r="C1061">
        <v>77</v>
      </c>
      <c r="D1061" t="s">
        <v>18</v>
      </c>
      <c r="E1061">
        <v>0</v>
      </c>
      <c r="F1061">
        <v>11</v>
      </c>
      <c r="G1061" t="s">
        <v>6</v>
      </c>
      <c r="H1061" t="s">
        <v>7</v>
      </c>
      <c r="J1061" t="s">
        <v>9</v>
      </c>
      <c r="N1061" t="s">
        <v>50</v>
      </c>
      <c r="O1061" t="s">
        <v>12</v>
      </c>
      <c r="T1061">
        <v>5</v>
      </c>
      <c r="U1061">
        <v>8</v>
      </c>
    </row>
    <row r="1062" spans="1:21" x14ac:dyDescent="0.2">
      <c r="A1062">
        <v>638</v>
      </c>
      <c r="B1062" t="s">
        <v>15</v>
      </c>
      <c r="C1062">
        <v>81</v>
      </c>
      <c r="D1062" t="s">
        <v>18</v>
      </c>
      <c r="E1062">
        <v>1</v>
      </c>
      <c r="F1062">
        <v>11</v>
      </c>
      <c r="G1062" t="s">
        <v>6</v>
      </c>
      <c r="H1062" t="s">
        <v>7</v>
      </c>
      <c r="J1062" t="s">
        <v>9</v>
      </c>
      <c r="N1062" t="s">
        <v>50</v>
      </c>
      <c r="O1062" t="s">
        <v>12</v>
      </c>
      <c r="T1062">
        <v>5</v>
      </c>
      <c r="U1062">
        <v>7</v>
      </c>
    </row>
    <row r="1063" spans="1:21" x14ac:dyDescent="0.2">
      <c r="A1063">
        <v>730</v>
      </c>
      <c r="B1063" t="s">
        <v>15</v>
      </c>
      <c r="C1063">
        <v>76</v>
      </c>
      <c r="D1063" t="s">
        <v>18</v>
      </c>
      <c r="E1063">
        <v>1</v>
      </c>
      <c r="F1063">
        <v>18</v>
      </c>
      <c r="G1063" t="s">
        <v>6</v>
      </c>
      <c r="H1063" t="s">
        <v>7</v>
      </c>
      <c r="J1063" t="s">
        <v>9</v>
      </c>
      <c r="N1063" t="s">
        <v>50</v>
      </c>
      <c r="O1063" t="s">
        <v>12</v>
      </c>
      <c r="T1063">
        <v>5</v>
      </c>
      <c r="U1063">
        <v>7</v>
      </c>
    </row>
    <row r="1064" spans="1:21" x14ac:dyDescent="0.2">
      <c r="A1064">
        <v>1217</v>
      </c>
      <c r="B1064" t="s">
        <v>15</v>
      </c>
      <c r="C1064">
        <v>90</v>
      </c>
      <c r="D1064" t="s">
        <v>18</v>
      </c>
      <c r="E1064">
        <v>0</v>
      </c>
      <c r="F1064">
        <v>12</v>
      </c>
      <c r="G1064" t="s">
        <v>6</v>
      </c>
      <c r="H1064" t="s">
        <v>7</v>
      </c>
      <c r="J1064" t="s">
        <v>9</v>
      </c>
      <c r="N1064" t="s">
        <v>50</v>
      </c>
      <c r="O1064" t="s">
        <v>12</v>
      </c>
      <c r="T1064">
        <v>5</v>
      </c>
      <c r="U1064">
        <v>7</v>
      </c>
    </row>
    <row r="1065" spans="1:21" x14ac:dyDescent="0.2">
      <c r="A1065">
        <v>1365</v>
      </c>
      <c r="B1065" t="s">
        <v>15</v>
      </c>
      <c r="C1065">
        <v>89</v>
      </c>
      <c r="D1065" t="s">
        <v>18</v>
      </c>
      <c r="E1065">
        <v>0</v>
      </c>
      <c r="F1065">
        <v>9</v>
      </c>
      <c r="G1065" t="s">
        <v>6</v>
      </c>
      <c r="H1065" t="s">
        <v>7</v>
      </c>
      <c r="J1065" t="s">
        <v>9</v>
      </c>
      <c r="N1065" t="s">
        <v>50</v>
      </c>
      <c r="O1065" t="s">
        <v>12</v>
      </c>
      <c r="T1065">
        <v>5</v>
      </c>
      <c r="U1065">
        <v>6</v>
      </c>
    </row>
    <row r="1066" spans="1:21" x14ac:dyDescent="0.2">
      <c r="A1066">
        <v>73</v>
      </c>
      <c r="B1066" t="s">
        <v>15</v>
      </c>
      <c r="C1066">
        <v>92</v>
      </c>
      <c r="D1066" t="s">
        <v>18</v>
      </c>
      <c r="E1066">
        <v>0</v>
      </c>
      <c r="F1066">
        <v>10</v>
      </c>
      <c r="H1066" t="s">
        <v>7</v>
      </c>
      <c r="J1066" t="s">
        <v>9</v>
      </c>
      <c r="N1066" t="s">
        <v>50</v>
      </c>
      <c r="O1066" t="s">
        <v>12</v>
      </c>
      <c r="T1066">
        <v>4</v>
      </c>
      <c r="U1066">
        <v>6</v>
      </c>
    </row>
    <row r="1067" spans="1:21" x14ac:dyDescent="0.2">
      <c r="A1067">
        <v>282</v>
      </c>
      <c r="B1067" t="s">
        <v>15</v>
      </c>
      <c r="C1067">
        <v>82</v>
      </c>
      <c r="D1067" t="s">
        <v>18</v>
      </c>
      <c r="E1067">
        <v>1</v>
      </c>
      <c r="F1067">
        <v>9</v>
      </c>
      <c r="H1067" t="s">
        <v>7</v>
      </c>
      <c r="J1067" t="s">
        <v>9</v>
      </c>
      <c r="N1067" t="s">
        <v>50</v>
      </c>
      <c r="O1067" t="s">
        <v>12</v>
      </c>
      <c r="T1067">
        <v>4</v>
      </c>
      <c r="U1067">
        <v>6</v>
      </c>
    </row>
    <row r="1068" spans="1:21" x14ac:dyDescent="0.2">
      <c r="A1068">
        <v>314</v>
      </c>
      <c r="B1068" t="s">
        <v>15</v>
      </c>
      <c r="C1068">
        <v>78</v>
      </c>
      <c r="D1068" t="s">
        <v>16</v>
      </c>
      <c r="E1068">
        <v>0</v>
      </c>
      <c r="F1068">
        <v>15</v>
      </c>
      <c r="H1068" t="s">
        <v>7</v>
      </c>
      <c r="J1068" t="s">
        <v>9</v>
      </c>
      <c r="N1068" t="s">
        <v>50</v>
      </c>
      <c r="O1068" t="s">
        <v>12</v>
      </c>
      <c r="T1068">
        <v>4</v>
      </c>
      <c r="U1068">
        <v>6</v>
      </c>
    </row>
    <row r="1069" spans="1:21" x14ac:dyDescent="0.2">
      <c r="A1069">
        <v>463</v>
      </c>
      <c r="B1069" t="s">
        <v>15</v>
      </c>
      <c r="C1069">
        <v>87</v>
      </c>
      <c r="D1069" t="s">
        <v>18</v>
      </c>
      <c r="E1069">
        <v>0</v>
      </c>
      <c r="F1069">
        <v>12</v>
      </c>
      <c r="H1069" t="s">
        <v>7</v>
      </c>
      <c r="J1069" t="s">
        <v>9</v>
      </c>
      <c r="N1069" t="s">
        <v>50</v>
      </c>
      <c r="O1069" t="s">
        <v>12</v>
      </c>
      <c r="T1069">
        <v>4</v>
      </c>
      <c r="U1069">
        <v>6</v>
      </c>
    </row>
    <row r="1070" spans="1:21" x14ac:dyDescent="0.2">
      <c r="A1070">
        <v>323</v>
      </c>
      <c r="B1070" t="s">
        <v>15</v>
      </c>
      <c r="C1070">
        <v>86</v>
      </c>
      <c r="D1070" t="s">
        <v>16</v>
      </c>
      <c r="E1070">
        <v>0</v>
      </c>
      <c r="F1070">
        <v>15</v>
      </c>
      <c r="G1070" t="s">
        <v>6</v>
      </c>
      <c r="J1070" t="s">
        <v>9</v>
      </c>
      <c r="N1070" t="s">
        <v>50</v>
      </c>
      <c r="O1070" t="s">
        <v>12</v>
      </c>
      <c r="T1070">
        <v>4</v>
      </c>
      <c r="U1070">
        <v>6</v>
      </c>
    </row>
    <row r="1071" spans="1:21" x14ac:dyDescent="0.2">
      <c r="A1071">
        <v>577</v>
      </c>
      <c r="B1071" t="s">
        <v>15</v>
      </c>
      <c r="C1071">
        <v>84</v>
      </c>
      <c r="D1071" t="s">
        <v>18</v>
      </c>
      <c r="E1071">
        <v>0</v>
      </c>
      <c r="F1071">
        <v>9</v>
      </c>
      <c r="G1071" t="s">
        <v>6</v>
      </c>
      <c r="J1071" t="s">
        <v>9</v>
      </c>
      <c r="N1071" t="s">
        <v>50</v>
      </c>
      <c r="O1071" t="s">
        <v>12</v>
      </c>
      <c r="T1071">
        <v>4</v>
      </c>
      <c r="U1071">
        <v>5</v>
      </c>
    </row>
    <row r="1072" spans="1:21" x14ac:dyDescent="0.2">
      <c r="A1072">
        <v>727</v>
      </c>
      <c r="B1072" t="s">
        <v>15</v>
      </c>
      <c r="C1072">
        <v>77</v>
      </c>
      <c r="D1072" t="s">
        <v>16</v>
      </c>
      <c r="E1072">
        <v>0</v>
      </c>
      <c r="F1072">
        <v>16</v>
      </c>
      <c r="G1072" t="s">
        <v>6</v>
      </c>
      <c r="J1072" t="s">
        <v>9</v>
      </c>
      <c r="N1072" t="s">
        <v>50</v>
      </c>
      <c r="O1072" t="s">
        <v>12</v>
      </c>
      <c r="T1072">
        <v>4</v>
      </c>
      <c r="U1072">
        <v>6</v>
      </c>
    </row>
    <row r="1073" spans="1:21" x14ac:dyDescent="0.2">
      <c r="A1073">
        <v>759</v>
      </c>
      <c r="B1073" t="s">
        <v>15</v>
      </c>
      <c r="C1073">
        <v>77</v>
      </c>
      <c r="D1073" t="s">
        <v>18</v>
      </c>
      <c r="E1073">
        <v>1</v>
      </c>
      <c r="G1073" t="s">
        <v>6</v>
      </c>
      <c r="J1073" t="s">
        <v>9</v>
      </c>
      <c r="N1073" t="s">
        <v>50</v>
      </c>
      <c r="O1073" t="s">
        <v>12</v>
      </c>
      <c r="T1073">
        <v>4</v>
      </c>
      <c r="U1073">
        <v>5</v>
      </c>
    </row>
    <row r="1074" spans="1:21" x14ac:dyDescent="0.2">
      <c r="A1074">
        <v>1853</v>
      </c>
      <c r="B1074" t="s">
        <v>15</v>
      </c>
      <c r="C1074">
        <v>66</v>
      </c>
      <c r="D1074" t="s">
        <v>18</v>
      </c>
      <c r="E1074">
        <v>0</v>
      </c>
      <c r="F1074">
        <v>12</v>
      </c>
      <c r="J1074" t="s">
        <v>9</v>
      </c>
      <c r="N1074" t="s">
        <v>50</v>
      </c>
      <c r="O1074" t="s">
        <v>12</v>
      </c>
      <c r="T1074">
        <v>3</v>
      </c>
      <c r="U1074">
        <v>4</v>
      </c>
    </row>
    <row r="1075" spans="1:21" x14ac:dyDescent="0.2">
      <c r="A1075">
        <v>163</v>
      </c>
      <c r="B1075" t="s">
        <v>15</v>
      </c>
      <c r="C1075">
        <v>83</v>
      </c>
      <c r="D1075" t="s">
        <v>18</v>
      </c>
      <c r="E1075">
        <v>0</v>
      </c>
      <c r="F1075">
        <v>10</v>
      </c>
      <c r="G1075" t="s">
        <v>6</v>
      </c>
      <c r="H1075" t="s">
        <v>7</v>
      </c>
      <c r="I1075" t="s">
        <v>8</v>
      </c>
      <c r="N1075" t="s">
        <v>50</v>
      </c>
      <c r="O1075" t="s">
        <v>12</v>
      </c>
      <c r="T1075">
        <v>5</v>
      </c>
      <c r="U1075">
        <v>7</v>
      </c>
    </row>
    <row r="1076" spans="1:21" x14ac:dyDescent="0.2">
      <c r="A1076">
        <v>421</v>
      </c>
      <c r="B1076" t="s">
        <v>15</v>
      </c>
      <c r="C1076">
        <v>92</v>
      </c>
      <c r="D1076" t="s">
        <v>16</v>
      </c>
      <c r="E1076">
        <v>0</v>
      </c>
      <c r="F1076">
        <v>12</v>
      </c>
      <c r="G1076" t="s">
        <v>6</v>
      </c>
      <c r="H1076" t="s">
        <v>7</v>
      </c>
      <c r="I1076" t="s">
        <v>8</v>
      </c>
      <c r="N1076" t="s">
        <v>50</v>
      </c>
      <c r="O1076" t="s">
        <v>12</v>
      </c>
      <c r="S1076" t="s">
        <v>53</v>
      </c>
      <c r="T1076">
        <v>6</v>
      </c>
      <c r="U1076">
        <v>10</v>
      </c>
    </row>
    <row r="1077" spans="1:21" x14ac:dyDescent="0.2">
      <c r="A1077">
        <v>682</v>
      </c>
      <c r="B1077" t="s">
        <v>15</v>
      </c>
      <c r="C1077">
        <v>78</v>
      </c>
      <c r="D1077" t="s">
        <v>18</v>
      </c>
      <c r="E1077">
        <v>0</v>
      </c>
      <c r="F1077">
        <v>16</v>
      </c>
      <c r="G1077" t="s">
        <v>6</v>
      </c>
      <c r="H1077" t="s">
        <v>7</v>
      </c>
      <c r="I1077" t="s">
        <v>8</v>
      </c>
      <c r="N1077" t="s">
        <v>50</v>
      </c>
      <c r="O1077" t="s">
        <v>12</v>
      </c>
      <c r="T1077">
        <v>5</v>
      </c>
      <c r="U1077">
        <v>7</v>
      </c>
    </row>
    <row r="1078" spans="1:21" x14ac:dyDescent="0.2">
      <c r="A1078">
        <v>1147</v>
      </c>
      <c r="B1078" t="s">
        <v>15</v>
      </c>
      <c r="C1078">
        <v>74</v>
      </c>
      <c r="D1078" t="s">
        <v>16</v>
      </c>
      <c r="E1078">
        <v>0</v>
      </c>
      <c r="G1078" t="s">
        <v>6</v>
      </c>
      <c r="H1078" t="s">
        <v>7</v>
      </c>
      <c r="I1078" t="s">
        <v>8</v>
      </c>
      <c r="N1078" t="s">
        <v>50</v>
      </c>
      <c r="O1078" t="s">
        <v>12</v>
      </c>
      <c r="T1078">
        <v>5</v>
      </c>
      <c r="U1078">
        <v>10</v>
      </c>
    </row>
    <row r="1079" spans="1:21" x14ac:dyDescent="0.2">
      <c r="A1079">
        <v>98</v>
      </c>
      <c r="B1079" t="s">
        <v>15</v>
      </c>
      <c r="C1079">
        <v>81</v>
      </c>
      <c r="D1079" t="s">
        <v>18</v>
      </c>
      <c r="E1079">
        <v>0</v>
      </c>
      <c r="F1079">
        <v>12</v>
      </c>
      <c r="H1079" t="s">
        <v>7</v>
      </c>
      <c r="I1079" t="s">
        <v>8</v>
      </c>
      <c r="N1079" t="s">
        <v>50</v>
      </c>
      <c r="O1079" t="s">
        <v>12</v>
      </c>
      <c r="T1079">
        <v>4</v>
      </c>
      <c r="U1079">
        <v>6</v>
      </c>
    </row>
    <row r="1080" spans="1:21" x14ac:dyDescent="0.2">
      <c r="A1080">
        <v>140</v>
      </c>
      <c r="B1080" t="s">
        <v>15</v>
      </c>
      <c r="C1080">
        <v>82</v>
      </c>
      <c r="D1080" t="s">
        <v>16</v>
      </c>
      <c r="E1080">
        <v>0</v>
      </c>
      <c r="F1080">
        <v>12</v>
      </c>
      <c r="H1080" t="s">
        <v>7</v>
      </c>
      <c r="I1080" t="s">
        <v>8</v>
      </c>
      <c r="N1080" t="s">
        <v>50</v>
      </c>
      <c r="O1080" t="s">
        <v>12</v>
      </c>
      <c r="T1080">
        <v>4</v>
      </c>
      <c r="U1080">
        <v>6</v>
      </c>
    </row>
    <row r="1081" spans="1:21" x14ac:dyDescent="0.2">
      <c r="A1081">
        <v>176</v>
      </c>
      <c r="B1081" t="s">
        <v>15</v>
      </c>
      <c r="C1081">
        <v>83</v>
      </c>
      <c r="D1081" t="s">
        <v>16</v>
      </c>
      <c r="E1081">
        <v>0</v>
      </c>
      <c r="F1081">
        <v>11</v>
      </c>
      <c r="H1081" t="s">
        <v>7</v>
      </c>
      <c r="I1081" t="s">
        <v>8</v>
      </c>
      <c r="N1081" t="s">
        <v>50</v>
      </c>
      <c r="O1081" t="s">
        <v>12</v>
      </c>
      <c r="T1081">
        <v>4</v>
      </c>
      <c r="U1081">
        <v>6</v>
      </c>
    </row>
    <row r="1082" spans="1:21" x14ac:dyDescent="0.2">
      <c r="A1082">
        <v>352</v>
      </c>
      <c r="B1082" t="s">
        <v>15</v>
      </c>
      <c r="C1082">
        <v>82</v>
      </c>
      <c r="D1082" t="s">
        <v>16</v>
      </c>
      <c r="E1082">
        <v>1</v>
      </c>
      <c r="F1082">
        <v>15</v>
      </c>
      <c r="H1082" t="s">
        <v>7</v>
      </c>
      <c r="I1082" t="s">
        <v>8</v>
      </c>
      <c r="N1082" t="s">
        <v>50</v>
      </c>
      <c r="O1082" t="s">
        <v>12</v>
      </c>
      <c r="T1082">
        <v>4</v>
      </c>
      <c r="U1082">
        <v>6</v>
      </c>
    </row>
    <row r="1083" spans="1:21" x14ac:dyDescent="0.2">
      <c r="A1083">
        <v>518</v>
      </c>
      <c r="B1083" t="s">
        <v>15</v>
      </c>
      <c r="C1083">
        <v>82</v>
      </c>
      <c r="D1083" t="s">
        <v>16</v>
      </c>
      <c r="E1083">
        <v>1</v>
      </c>
      <c r="F1083">
        <v>10</v>
      </c>
      <c r="H1083" t="s">
        <v>7</v>
      </c>
      <c r="I1083" t="s">
        <v>8</v>
      </c>
      <c r="N1083" t="s">
        <v>50</v>
      </c>
      <c r="O1083" t="s">
        <v>12</v>
      </c>
      <c r="T1083">
        <v>4</v>
      </c>
      <c r="U1083">
        <v>5</v>
      </c>
    </row>
    <row r="1084" spans="1:21" x14ac:dyDescent="0.2">
      <c r="A1084">
        <v>632</v>
      </c>
      <c r="B1084" t="s">
        <v>15</v>
      </c>
      <c r="C1084">
        <v>80</v>
      </c>
      <c r="D1084" t="s">
        <v>16</v>
      </c>
      <c r="E1084">
        <v>0</v>
      </c>
      <c r="F1084">
        <v>12</v>
      </c>
      <c r="H1084" t="s">
        <v>7</v>
      </c>
      <c r="I1084" t="s">
        <v>8</v>
      </c>
      <c r="N1084" t="s">
        <v>50</v>
      </c>
      <c r="O1084" t="s">
        <v>12</v>
      </c>
      <c r="T1084">
        <v>4</v>
      </c>
      <c r="U1084">
        <v>6</v>
      </c>
    </row>
    <row r="1085" spans="1:21" x14ac:dyDescent="0.2">
      <c r="A1085">
        <v>698</v>
      </c>
      <c r="B1085" t="s">
        <v>15</v>
      </c>
      <c r="C1085">
        <v>100</v>
      </c>
      <c r="D1085" t="s">
        <v>18</v>
      </c>
      <c r="E1085">
        <v>0</v>
      </c>
      <c r="F1085">
        <v>12</v>
      </c>
      <c r="H1085" t="s">
        <v>7</v>
      </c>
      <c r="I1085" t="s">
        <v>8</v>
      </c>
      <c r="N1085" t="s">
        <v>50</v>
      </c>
      <c r="O1085" t="s">
        <v>12</v>
      </c>
      <c r="T1085">
        <v>4</v>
      </c>
      <c r="U1085">
        <v>7</v>
      </c>
    </row>
    <row r="1086" spans="1:21" x14ac:dyDescent="0.2">
      <c r="A1086">
        <v>822</v>
      </c>
      <c r="B1086" t="s">
        <v>15</v>
      </c>
      <c r="C1086">
        <v>95</v>
      </c>
      <c r="D1086" t="s">
        <v>16</v>
      </c>
      <c r="E1086">
        <v>0</v>
      </c>
      <c r="F1086">
        <v>11</v>
      </c>
      <c r="H1086" t="s">
        <v>7</v>
      </c>
      <c r="I1086" t="s">
        <v>8</v>
      </c>
      <c r="N1086" t="s">
        <v>50</v>
      </c>
      <c r="O1086" t="s">
        <v>12</v>
      </c>
      <c r="T1086">
        <v>4</v>
      </c>
      <c r="U1086">
        <v>5</v>
      </c>
    </row>
    <row r="1087" spans="1:21" x14ac:dyDescent="0.2">
      <c r="A1087">
        <v>852</v>
      </c>
      <c r="B1087" t="s">
        <v>15</v>
      </c>
      <c r="C1087">
        <v>86</v>
      </c>
      <c r="D1087" t="s">
        <v>16</v>
      </c>
      <c r="E1087">
        <v>0</v>
      </c>
      <c r="F1087">
        <v>15</v>
      </c>
      <c r="H1087" t="s">
        <v>7</v>
      </c>
      <c r="I1087" t="s">
        <v>8</v>
      </c>
      <c r="N1087" t="s">
        <v>50</v>
      </c>
      <c r="O1087" t="s">
        <v>12</v>
      </c>
      <c r="T1087">
        <v>4</v>
      </c>
      <c r="U1087">
        <v>9</v>
      </c>
    </row>
    <row r="1088" spans="1:21" x14ac:dyDescent="0.2">
      <c r="A1088">
        <v>931</v>
      </c>
      <c r="B1088" t="s">
        <v>15</v>
      </c>
      <c r="C1088">
        <v>100</v>
      </c>
      <c r="D1088" t="s">
        <v>16</v>
      </c>
      <c r="E1088">
        <v>0</v>
      </c>
      <c r="F1088">
        <v>9</v>
      </c>
      <c r="H1088" t="s">
        <v>7</v>
      </c>
      <c r="I1088" t="s">
        <v>8</v>
      </c>
      <c r="N1088" t="s">
        <v>50</v>
      </c>
      <c r="O1088" t="s">
        <v>12</v>
      </c>
      <c r="T1088">
        <v>4</v>
      </c>
      <c r="U1088">
        <v>6</v>
      </c>
    </row>
    <row r="1089" spans="1:21" x14ac:dyDescent="0.2">
      <c r="A1089">
        <v>1433</v>
      </c>
      <c r="B1089" t="s">
        <v>15</v>
      </c>
      <c r="C1089">
        <v>82</v>
      </c>
      <c r="D1089" t="s">
        <v>18</v>
      </c>
      <c r="E1089">
        <v>0</v>
      </c>
      <c r="H1089" t="s">
        <v>7</v>
      </c>
      <c r="I1089" t="s">
        <v>8</v>
      </c>
      <c r="N1089" t="s">
        <v>50</v>
      </c>
      <c r="O1089" t="s">
        <v>12</v>
      </c>
      <c r="T1089">
        <v>4</v>
      </c>
      <c r="U1089">
        <v>5</v>
      </c>
    </row>
    <row r="1090" spans="1:21" x14ac:dyDescent="0.2">
      <c r="A1090">
        <v>1456</v>
      </c>
      <c r="B1090" t="s">
        <v>15</v>
      </c>
      <c r="C1090">
        <v>84</v>
      </c>
      <c r="D1090" t="s">
        <v>18</v>
      </c>
      <c r="E1090">
        <v>1</v>
      </c>
      <c r="F1090">
        <v>11</v>
      </c>
      <c r="H1090" t="s">
        <v>7</v>
      </c>
      <c r="I1090" t="s">
        <v>8</v>
      </c>
      <c r="N1090" t="s">
        <v>50</v>
      </c>
      <c r="O1090" t="s">
        <v>12</v>
      </c>
      <c r="T1090">
        <v>4</v>
      </c>
      <c r="U1090">
        <v>8</v>
      </c>
    </row>
    <row r="1091" spans="1:21" x14ac:dyDescent="0.2">
      <c r="A1091">
        <v>1593</v>
      </c>
      <c r="B1091" t="s">
        <v>15</v>
      </c>
      <c r="C1091">
        <v>91</v>
      </c>
      <c r="D1091" t="s">
        <v>16</v>
      </c>
      <c r="E1091">
        <v>0</v>
      </c>
      <c r="F1091">
        <v>11</v>
      </c>
      <c r="H1091" t="s">
        <v>7</v>
      </c>
      <c r="I1091" t="s">
        <v>8</v>
      </c>
      <c r="N1091" t="s">
        <v>50</v>
      </c>
      <c r="O1091" t="s">
        <v>12</v>
      </c>
      <c r="T1091">
        <v>4</v>
      </c>
      <c r="U1091">
        <v>7</v>
      </c>
    </row>
    <row r="1092" spans="1:21" x14ac:dyDescent="0.2">
      <c r="A1092">
        <v>1939</v>
      </c>
      <c r="B1092" t="s">
        <v>15</v>
      </c>
      <c r="C1092">
        <v>75</v>
      </c>
      <c r="D1092" t="s">
        <v>18</v>
      </c>
      <c r="E1092">
        <v>0</v>
      </c>
      <c r="F1092">
        <v>12</v>
      </c>
      <c r="H1092" t="s">
        <v>7</v>
      </c>
      <c r="I1092" t="s">
        <v>8</v>
      </c>
      <c r="N1092" t="s">
        <v>50</v>
      </c>
      <c r="O1092" t="s">
        <v>12</v>
      </c>
      <c r="T1092">
        <v>4</v>
      </c>
      <c r="U1092">
        <v>5</v>
      </c>
    </row>
    <row r="1093" spans="1:21" x14ac:dyDescent="0.2">
      <c r="A1093">
        <v>2324</v>
      </c>
      <c r="B1093" t="s">
        <v>15</v>
      </c>
      <c r="C1093">
        <v>75</v>
      </c>
      <c r="D1093" t="s">
        <v>16</v>
      </c>
      <c r="E1093">
        <v>0</v>
      </c>
      <c r="F1093">
        <v>17</v>
      </c>
      <c r="H1093" t="s">
        <v>7</v>
      </c>
      <c r="I1093" t="s">
        <v>8</v>
      </c>
      <c r="N1093" t="s">
        <v>50</v>
      </c>
      <c r="O1093" t="s">
        <v>12</v>
      </c>
      <c r="T1093">
        <v>4</v>
      </c>
      <c r="U1093">
        <v>6</v>
      </c>
    </row>
    <row r="1094" spans="1:21" x14ac:dyDescent="0.2">
      <c r="A1094">
        <v>2452</v>
      </c>
      <c r="B1094" t="s">
        <v>15</v>
      </c>
      <c r="C1094">
        <v>81</v>
      </c>
      <c r="D1094" t="s">
        <v>18</v>
      </c>
      <c r="E1094">
        <v>0</v>
      </c>
      <c r="F1094">
        <v>13</v>
      </c>
      <c r="H1094" t="s">
        <v>7</v>
      </c>
      <c r="I1094" t="s">
        <v>8</v>
      </c>
      <c r="N1094" t="s">
        <v>50</v>
      </c>
      <c r="O1094" t="s">
        <v>12</v>
      </c>
      <c r="T1094">
        <v>4</v>
      </c>
      <c r="U1094">
        <v>6</v>
      </c>
    </row>
    <row r="1095" spans="1:21" x14ac:dyDescent="0.2">
      <c r="A1095">
        <v>2510</v>
      </c>
      <c r="B1095" t="s">
        <v>15</v>
      </c>
      <c r="C1095">
        <v>81</v>
      </c>
      <c r="D1095" t="s">
        <v>16</v>
      </c>
      <c r="E1095">
        <v>1</v>
      </c>
      <c r="F1095">
        <v>10</v>
      </c>
      <c r="H1095" t="s">
        <v>7</v>
      </c>
      <c r="I1095" t="s">
        <v>8</v>
      </c>
      <c r="N1095" t="s">
        <v>50</v>
      </c>
      <c r="O1095" t="s">
        <v>12</v>
      </c>
      <c r="T1095">
        <v>4</v>
      </c>
      <c r="U1095">
        <v>7</v>
      </c>
    </row>
    <row r="1096" spans="1:21" x14ac:dyDescent="0.2">
      <c r="A1096">
        <v>363</v>
      </c>
      <c r="B1096" t="s">
        <v>15</v>
      </c>
      <c r="C1096">
        <v>84</v>
      </c>
      <c r="D1096" t="s">
        <v>18</v>
      </c>
      <c r="E1096">
        <v>0</v>
      </c>
      <c r="F1096">
        <v>15</v>
      </c>
      <c r="I1096" t="s">
        <v>8</v>
      </c>
      <c r="N1096" t="s">
        <v>50</v>
      </c>
      <c r="O1096" t="s">
        <v>12</v>
      </c>
      <c r="T1096">
        <v>3</v>
      </c>
      <c r="U1096">
        <v>4</v>
      </c>
    </row>
    <row r="1097" spans="1:21" x14ac:dyDescent="0.2">
      <c r="A1097">
        <v>470</v>
      </c>
      <c r="B1097" t="s">
        <v>15</v>
      </c>
      <c r="C1097">
        <v>76</v>
      </c>
      <c r="D1097" t="s">
        <v>16</v>
      </c>
      <c r="E1097">
        <v>0</v>
      </c>
      <c r="F1097">
        <v>12</v>
      </c>
      <c r="I1097" t="s">
        <v>8</v>
      </c>
      <c r="N1097" t="s">
        <v>50</v>
      </c>
      <c r="O1097" t="s">
        <v>12</v>
      </c>
      <c r="T1097">
        <v>3</v>
      </c>
      <c r="U1097">
        <v>3</v>
      </c>
    </row>
    <row r="1098" spans="1:21" x14ac:dyDescent="0.2">
      <c r="A1098">
        <v>900</v>
      </c>
      <c r="B1098" t="s">
        <v>15</v>
      </c>
      <c r="C1098">
        <v>85</v>
      </c>
      <c r="D1098" t="s">
        <v>16</v>
      </c>
      <c r="E1098">
        <v>0</v>
      </c>
      <c r="F1098">
        <v>13</v>
      </c>
      <c r="I1098" t="s">
        <v>8</v>
      </c>
      <c r="N1098" t="s">
        <v>50</v>
      </c>
      <c r="O1098" t="s">
        <v>12</v>
      </c>
      <c r="T1098">
        <v>3</v>
      </c>
      <c r="U1098">
        <v>6</v>
      </c>
    </row>
    <row r="1099" spans="1:21" x14ac:dyDescent="0.2">
      <c r="A1099">
        <v>1215</v>
      </c>
      <c r="B1099" t="s">
        <v>15</v>
      </c>
      <c r="C1099">
        <v>84</v>
      </c>
      <c r="D1099" t="s">
        <v>16</v>
      </c>
      <c r="E1099">
        <v>0</v>
      </c>
      <c r="F1099">
        <v>10</v>
      </c>
      <c r="I1099" t="s">
        <v>8</v>
      </c>
      <c r="N1099" t="s">
        <v>50</v>
      </c>
      <c r="O1099" t="s">
        <v>12</v>
      </c>
      <c r="S1099" t="s">
        <v>53</v>
      </c>
      <c r="T1099">
        <v>4</v>
      </c>
      <c r="U1099">
        <v>4</v>
      </c>
    </row>
    <row r="1100" spans="1:21" x14ac:dyDescent="0.2">
      <c r="A1100">
        <v>1415</v>
      </c>
      <c r="B1100" t="s">
        <v>15</v>
      </c>
      <c r="C1100">
        <v>81</v>
      </c>
      <c r="D1100" t="s">
        <v>16</v>
      </c>
      <c r="E1100">
        <v>0</v>
      </c>
      <c r="F1100">
        <v>12</v>
      </c>
      <c r="I1100" t="s">
        <v>8</v>
      </c>
      <c r="N1100" t="s">
        <v>50</v>
      </c>
      <c r="O1100" t="s">
        <v>12</v>
      </c>
      <c r="T1100">
        <v>3</v>
      </c>
      <c r="U1100">
        <v>4</v>
      </c>
    </row>
    <row r="1101" spans="1:21" x14ac:dyDescent="0.2">
      <c r="A1101">
        <v>2049</v>
      </c>
      <c r="B1101" t="s">
        <v>15</v>
      </c>
      <c r="C1101">
        <v>81</v>
      </c>
      <c r="D1101" t="s">
        <v>18</v>
      </c>
      <c r="E1101">
        <v>0</v>
      </c>
      <c r="F1101">
        <v>12</v>
      </c>
      <c r="I1101" t="s">
        <v>8</v>
      </c>
      <c r="N1101" t="s">
        <v>50</v>
      </c>
      <c r="O1101" t="s">
        <v>12</v>
      </c>
      <c r="T1101">
        <v>3</v>
      </c>
      <c r="U1101">
        <v>5</v>
      </c>
    </row>
    <row r="1102" spans="1:21" x14ac:dyDescent="0.2">
      <c r="A1102">
        <v>2215</v>
      </c>
      <c r="B1102" t="s">
        <v>15</v>
      </c>
      <c r="C1102">
        <v>87</v>
      </c>
      <c r="D1102" t="s">
        <v>18</v>
      </c>
      <c r="E1102">
        <v>1</v>
      </c>
      <c r="F1102">
        <v>10</v>
      </c>
      <c r="I1102" t="s">
        <v>8</v>
      </c>
      <c r="N1102" t="s">
        <v>50</v>
      </c>
      <c r="O1102" t="s">
        <v>12</v>
      </c>
      <c r="T1102">
        <v>3</v>
      </c>
      <c r="U1102">
        <v>5</v>
      </c>
    </row>
    <row r="1103" spans="1:21" x14ac:dyDescent="0.2">
      <c r="A1103">
        <v>2260</v>
      </c>
      <c r="B1103" t="s">
        <v>15</v>
      </c>
      <c r="C1103">
        <v>80</v>
      </c>
      <c r="D1103" t="s">
        <v>16</v>
      </c>
      <c r="E1103">
        <v>1</v>
      </c>
      <c r="F1103">
        <v>16</v>
      </c>
      <c r="I1103" t="s">
        <v>8</v>
      </c>
      <c r="N1103" t="s">
        <v>50</v>
      </c>
      <c r="O1103" t="s">
        <v>12</v>
      </c>
      <c r="T1103">
        <v>3</v>
      </c>
      <c r="U1103">
        <v>4</v>
      </c>
    </row>
    <row r="1104" spans="1:21" x14ac:dyDescent="0.2">
      <c r="A1104">
        <v>2308</v>
      </c>
      <c r="B1104" t="s">
        <v>15</v>
      </c>
      <c r="C1104">
        <v>81</v>
      </c>
      <c r="D1104" t="s">
        <v>16</v>
      </c>
      <c r="E1104">
        <v>0</v>
      </c>
      <c r="F1104">
        <v>9</v>
      </c>
      <c r="I1104" t="s">
        <v>8</v>
      </c>
      <c r="N1104" t="s">
        <v>50</v>
      </c>
      <c r="O1104" t="s">
        <v>12</v>
      </c>
      <c r="T1104">
        <v>3</v>
      </c>
      <c r="U1104">
        <v>4</v>
      </c>
    </row>
    <row r="1105" spans="1:21" x14ac:dyDescent="0.2">
      <c r="A1105">
        <v>2337</v>
      </c>
      <c r="B1105" t="s">
        <v>15</v>
      </c>
      <c r="C1105">
        <v>77</v>
      </c>
      <c r="D1105" t="s">
        <v>16</v>
      </c>
      <c r="E1105">
        <v>0</v>
      </c>
      <c r="F1105">
        <v>12</v>
      </c>
      <c r="I1105" t="s">
        <v>8</v>
      </c>
      <c r="N1105" t="s">
        <v>50</v>
      </c>
      <c r="O1105" t="s">
        <v>12</v>
      </c>
      <c r="T1105">
        <v>3</v>
      </c>
      <c r="U1105">
        <v>6</v>
      </c>
    </row>
    <row r="1106" spans="1:21" x14ac:dyDescent="0.2">
      <c r="A1106">
        <v>2349</v>
      </c>
      <c r="B1106" t="s">
        <v>15</v>
      </c>
      <c r="C1106">
        <v>87</v>
      </c>
      <c r="D1106" t="s">
        <v>18</v>
      </c>
      <c r="E1106">
        <v>0</v>
      </c>
      <c r="I1106" t="s">
        <v>8</v>
      </c>
      <c r="N1106" t="s">
        <v>50</v>
      </c>
      <c r="O1106" t="s">
        <v>12</v>
      </c>
      <c r="T1106">
        <v>3</v>
      </c>
      <c r="U1106">
        <v>3</v>
      </c>
    </row>
    <row r="1107" spans="1:21" x14ac:dyDescent="0.2">
      <c r="A1107">
        <v>121</v>
      </c>
      <c r="B1107" t="s">
        <v>15</v>
      </c>
      <c r="C1107">
        <v>89</v>
      </c>
      <c r="D1107" t="s">
        <v>18</v>
      </c>
      <c r="E1107">
        <v>0</v>
      </c>
      <c r="F1107">
        <v>10</v>
      </c>
      <c r="G1107" t="s">
        <v>6</v>
      </c>
      <c r="H1107" t="s">
        <v>7</v>
      </c>
      <c r="N1107" t="s">
        <v>50</v>
      </c>
      <c r="O1107" t="s">
        <v>12</v>
      </c>
      <c r="T1107">
        <v>4</v>
      </c>
      <c r="U1107">
        <v>5</v>
      </c>
    </row>
    <row r="1108" spans="1:21" x14ac:dyDescent="0.2">
      <c r="A1108">
        <v>252</v>
      </c>
      <c r="B1108" t="s">
        <v>15</v>
      </c>
      <c r="C1108">
        <v>82</v>
      </c>
      <c r="D1108" t="s">
        <v>18</v>
      </c>
      <c r="E1108">
        <v>0</v>
      </c>
      <c r="F1108">
        <v>10</v>
      </c>
      <c r="G1108" t="s">
        <v>6</v>
      </c>
      <c r="H1108" t="s">
        <v>7</v>
      </c>
      <c r="N1108" t="s">
        <v>50</v>
      </c>
      <c r="O1108" t="s">
        <v>12</v>
      </c>
      <c r="T1108">
        <v>4</v>
      </c>
      <c r="U1108">
        <v>7</v>
      </c>
    </row>
    <row r="1109" spans="1:21" x14ac:dyDescent="0.2">
      <c r="A1109">
        <v>883</v>
      </c>
      <c r="B1109" t="s">
        <v>15</v>
      </c>
      <c r="C1109">
        <v>85</v>
      </c>
      <c r="D1109" t="s">
        <v>18</v>
      </c>
      <c r="E1109">
        <v>0</v>
      </c>
      <c r="F1109">
        <v>9</v>
      </c>
      <c r="G1109" t="s">
        <v>6</v>
      </c>
      <c r="H1109" t="s">
        <v>7</v>
      </c>
      <c r="N1109" t="s">
        <v>50</v>
      </c>
      <c r="O1109" t="s">
        <v>12</v>
      </c>
      <c r="T1109">
        <v>4</v>
      </c>
      <c r="U1109">
        <v>10</v>
      </c>
    </row>
    <row r="1110" spans="1:21" x14ac:dyDescent="0.2">
      <c r="A1110">
        <v>1236</v>
      </c>
      <c r="B1110" t="s">
        <v>15</v>
      </c>
      <c r="C1110">
        <v>92</v>
      </c>
      <c r="D1110" t="s">
        <v>16</v>
      </c>
      <c r="E1110">
        <v>2</v>
      </c>
      <c r="F1110">
        <v>20</v>
      </c>
      <c r="G1110" t="s">
        <v>6</v>
      </c>
      <c r="H1110" t="s">
        <v>7</v>
      </c>
      <c r="N1110" t="s">
        <v>50</v>
      </c>
      <c r="O1110" t="s">
        <v>12</v>
      </c>
      <c r="S1110" t="s">
        <v>53</v>
      </c>
      <c r="T1110">
        <v>5</v>
      </c>
      <c r="U1110">
        <v>6</v>
      </c>
    </row>
    <row r="1111" spans="1:21" x14ac:dyDescent="0.2">
      <c r="A1111">
        <v>1444</v>
      </c>
      <c r="B1111" t="s">
        <v>15</v>
      </c>
      <c r="C1111">
        <v>76</v>
      </c>
      <c r="D1111" t="s">
        <v>16</v>
      </c>
      <c r="E1111">
        <v>0</v>
      </c>
      <c r="F1111">
        <v>10</v>
      </c>
      <c r="G1111" t="s">
        <v>6</v>
      </c>
      <c r="H1111" t="s">
        <v>7</v>
      </c>
      <c r="N1111" t="s">
        <v>50</v>
      </c>
      <c r="O1111" t="s">
        <v>12</v>
      </c>
      <c r="T1111">
        <v>4</v>
      </c>
      <c r="U1111">
        <v>7</v>
      </c>
    </row>
    <row r="1112" spans="1:21" x14ac:dyDescent="0.2">
      <c r="A1112">
        <v>27</v>
      </c>
      <c r="B1112" t="s">
        <v>15</v>
      </c>
      <c r="C1112">
        <v>90</v>
      </c>
      <c r="D1112" t="s">
        <v>16</v>
      </c>
      <c r="E1112">
        <v>0</v>
      </c>
      <c r="F1112">
        <v>9</v>
      </c>
      <c r="H1112" t="s">
        <v>7</v>
      </c>
      <c r="N1112" t="s">
        <v>50</v>
      </c>
      <c r="O1112" t="s">
        <v>12</v>
      </c>
      <c r="T1112">
        <v>3</v>
      </c>
      <c r="U1112">
        <v>5</v>
      </c>
    </row>
    <row r="1113" spans="1:21" x14ac:dyDescent="0.2">
      <c r="A1113">
        <v>60</v>
      </c>
      <c r="B1113" t="s">
        <v>15</v>
      </c>
      <c r="C1113">
        <v>103</v>
      </c>
      <c r="D1113" t="s">
        <v>18</v>
      </c>
      <c r="E1113">
        <v>0</v>
      </c>
      <c r="H1113" t="s">
        <v>7</v>
      </c>
      <c r="N1113" t="s">
        <v>50</v>
      </c>
      <c r="O1113" t="s">
        <v>12</v>
      </c>
      <c r="T1113">
        <v>3</v>
      </c>
      <c r="U1113">
        <v>5</v>
      </c>
    </row>
    <row r="1114" spans="1:21" x14ac:dyDescent="0.2">
      <c r="A1114">
        <v>72</v>
      </c>
      <c r="B1114" t="s">
        <v>15</v>
      </c>
      <c r="C1114">
        <v>91</v>
      </c>
      <c r="D1114" t="s">
        <v>16</v>
      </c>
      <c r="E1114">
        <v>0</v>
      </c>
      <c r="F1114">
        <v>16</v>
      </c>
      <c r="H1114" t="s">
        <v>7</v>
      </c>
      <c r="N1114" t="s">
        <v>50</v>
      </c>
      <c r="O1114" t="s">
        <v>12</v>
      </c>
      <c r="T1114">
        <v>3</v>
      </c>
      <c r="U1114">
        <v>5</v>
      </c>
    </row>
    <row r="1115" spans="1:21" x14ac:dyDescent="0.2">
      <c r="A1115">
        <v>200</v>
      </c>
      <c r="B1115" t="s">
        <v>15</v>
      </c>
      <c r="C1115">
        <v>77</v>
      </c>
      <c r="D1115" t="s">
        <v>16</v>
      </c>
      <c r="E1115">
        <v>1</v>
      </c>
      <c r="F1115">
        <v>12</v>
      </c>
      <c r="H1115" t="s">
        <v>7</v>
      </c>
      <c r="N1115" t="s">
        <v>50</v>
      </c>
      <c r="O1115" t="s">
        <v>12</v>
      </c>
      <c r="T1115">
        <v>3</v>
      </c>
      <c r="U1115">
        <v>5</v>
      </c>
    </row>
    <row r="1116" spans="1:21" x14ac:dyDescent="0.2">
      <c r="A1116">
        <v>201</v>
      </c>
      <c r="B1116" t="s">
        <v>15</v>
      </c>
      <c r="C1116">
        <v>80</v>
      </c>
      <c r="D1116" t="s">
        <v>18</v>
      </c>
      <c r="E1116">
        <v>1</v>
      </c>
      <c r="F1116">
        <v>10</v>
      </c>
      <c r="H1116" t="s">
        <v>7</v>
      </c>
      <c r="N1116" t="s">
        <v>50</v>
      </c>
      <c r="O1116" t="s">
        <v>12</v>
      </c>
      <c r="T1116">
        <v>3</v>
      </c>
      <c r="U1116">
        <v>5</v>
      </c>
    </row>
    <row r="1117" spans="1:21" x14ac:dyDescent="0.2">
      <c r="A1117">
        <v>220</v>
      </c>
      <c r="B1117" t="s">
        <v>15</v>
      </c>
      <c r="C1117">
        <v>79</v>
      </c>
      <c r="D1117" t="s">
        <v>18</v>
      </c>
      <c r="E1117">
        <v>1</v>
      </c>
      <c r="F1117">
        <v>11</v>
      </c>
      <c r="H1117" t="s">
        <v>7</v>
      </c>
      <c r="N1117" t="s">
        <v>50</v>
      </c>
      <c r="O1117" t="s">
        <v>12</v>
      </c>
      <c r="T1117">
        <v>3</v>
      </c>
      <c r="U1117">
        <v>7</v>
      </c>
    </row>
    <row r="1118" spans="1:21" x14ac:dyDescent="0.2">
      <c r="A1118">
        <v>228</v>
      </c>
      <c r="B1118" t="s">
        <v>15</v>
      </c>
      <c r="C1118">
        <v>87</v>
      </c>
      <c r="D1118" t="s">
        <v>18</v>
      </c>
      <c r="E1118">
        <v>0</v>
      </c>
      <c r="H1118" t="s">
        <v>7</v>
      </c>
      <c r="N1118" t="s">
        <v>50</v>
      </c>
      <c r="O1118" t="s">
        <v>12</v>
      </c>
      <c r="T1118">
        <v>3</v>
      </c>
      <c r="U1118">
        <v>5</v>
      </c>
    </row>
    <row r="1119" spans="1:21" x14ac:dyDescent="0.2">
      <c r="A1119">
        <v>269</v>
      </c>
      <c r="B1119" t="s">
        <v>15</v>
      </c>
      <c r="C1119">
        <v>79</v>
      </c>
      <c r="D1119" t="s">
        <v>18</v>
      </c>
      <c r="E1119">
        <v>2</v>
      </c>
      <c r="F1119">
        <v>9</v>
      </c>
      <c r="H1119" t="s">
        <v>7</v>
      </c>
      <c r="N1119" t="s">
        <v>50</v>
      </c>
      <c r="O1119" t="s">
        <v>12</v>
      </c>
      <c r="T1119">
        <v>3</v>
      </c>
      <c r="U1119">
        <v>6</v>
      </c>
    </row>
    <row r="1120" spans="1:21" x14ac:dyDescent="0.2">
      <c r="A1120">
        <v>311</v>
      </c>
      <c r="B1120" t="s">
        <v>15</v>
      </c>
      <c r="C1120">
        <v>91</v>
      </c>
      <c r="D1120" t="s">
        <v>18</v>
      </c>
      <c r="E1120">
        <v>1</v>
      </c>
      <c r="F1120">
        <v>12</v>
      </c>
      <c r="H1120" t="s">
        <v>7</v>
      </c>
      <c r="N1120" t="s">
        <v>50</v>
      </c>
      <c r="O1120" t="s">
        <v>12</v>
      </c>
      <c r="T1120">
        <v>3</v>
      </c>
      <c r="U1120">
        <v>6</v>
      </c>
    </row>
    <row r="1121" spans="1:21" x14ac:dyDescent="0.2">
      <c r="A1121">
        <v>428</v>
      </c>
      <c r="B1121" t="s">
        <v>15</v>
      </c>
      <c r="C1121">
        <v>83</v>
      </c>
      <c r="D1121" t="s">
        <v>18</v>
      </c>
      <c r="E1121">
        <v>0</v>
      </c>
      <c r="F1121">
        <v>12</v>
      </c>
      <c r="H1121" t="s">
        <v>7</v>
      </c>
      <c r="N1121" t="s">
        <v>50</v>
      </c>
      <c r="O1121" t="s">
        <v>12</v>
      </c>
      <c r="T1121">
        <v>3</v>
      </c>
      <c r="U1121">
        <v>4</v>
      </c>
    </row>
    <row r="1122" spans="1:21" x14ac:dyDescent="0.2">
      <c r="A1122">
        <v>496</v>
      </c>
      <c r="B1122" t="s">
        <v>15</v>
      </c>
      <c r="C1122">
        <v>85</v>
      </c>
      <c r="D1122" t="s">
        <v>16</v>
      </c>
      <c r="E1122">
        <v>0</v>
      </c>
      <c r="F1122">
        <v>12</v>
      </c>
      <c r="H1122" t="s">
        <v>7</v>
      </c>
      <c r="N1122" t="s">
        <v>50</v>
      </c>
      <c r="O1122" t="s">
        <v>12</v>
      </c>
      <c r="T1122">
        <v>3</v>
      </c>
      <c r="U1122">
        <v>6</v>
      </c>
    </row>
    <row r="1123" spans="1:21" x14ac:dyDescent="0.2">
      <c r="A1123">
        <v>548</v>
      </c>
      <c r="B1123" t="s">
        <v>15</v>
      </c>
      <c r="C1123">
        <v>89</v>
      </c>
      <c r="D1123" t="s">
        <v>18</v>
      </c>
      <c r="E1123">
        <v>1</v>
      </c>
      <c r="F1123">
        <v>9</v>
      </c>
      <c r="H1123" t="s">
        <v>7</v>
      </c>
      <c r="N1123" t="s">
        <v>50</v>
      </c>
      <c r="O1123" t="s">
        <v>12</v>
      </c>
      <c r="S1123" t="s">
        <v>53</v>
      </c>
      <c r="T1123">
        <v>4</v>
      </c>
      <c r="U1123">
        <v>6</v>
      </c>
    </row>
    <row r="1124" spans="1:21" x14ac:dyDescent="0.2">
      <c r="A1124">
        <v>556</v>
      </c>
      <c r="B1124" t="s">
        <v>15</v>
      </c>
      <c r="C1124">
        <v>86</v>
      </c>
      <c r="D1124" t="s">
        <v>16</v>
      </c>
      <c r="E1124">
        <v>0</v>
      </c>
      <c r="F1124">
        <v>16</v>
      </c>
      <c r="H1124" t="s">
        <v>7</v>
      </c>
      <c r="N1124" t="s">
        <v>50</v>
      </c>
      <c r="O1124" t="s">
        <v>12</v>
      </c>
      <c r="S1124" t="s">
        <v>53</v>
      </c>
      <c r="T1124">
        <v>4</v>
      </c>
      <c r="U1124">
        <v>8</v>
      </c>
    </row>
    <row r="1125" spans="1:21" x14ac:dyDescent="0.2">
      <c r="A1125">
        <v>592</v>
      </c>
      <c r="B1125" t="s">
        <v>15</v>
      </c>
      <c r="C1125">
        <v>89</v>
      </c>
      <c r="D1125" t="s">
        <v>18</v>
      </c>
      <c r="E1125">
        <v>0</v>
      </c>
      <c r="F1125">
        <v>11</v>
      </c>
      <c r="H1125" t="s">
        <v>7</v>
      </c>
      <c r="N1125" t="s">
        <v>50</v>
      </c>
      <c r="O1125" t="s">
        <v>12</v>
      </c>
      <c r="T1125">
        <v>3</v>
      </c>
      <c r="U1125">
        <v>7</v>
      </c>
    </row>
    <row r="1126" spans="1:21" x14ac:dyDescent="0.2">
      <c r="A1126">
        <v>630</v>
      </c>
      <c r="B1126" t="s">
        <v>15</v>
      </c>
      <c r="C1126">
        <v>81</v>
      </c>
      <c r="D1126" t="s">
        <v>18</v>
      </c>
      <c r="E1126">
        <v>0</v>
      </c>
      <c r="F1126">
        <v>11</v>
      </c>
      <c r="H1126" t="s">
        <v>7</v>
      </c>
      <c r="N1126" t="s">
        <v>50</v>
      </c>
      <c r="O1126" t="s">
        <v>12</v>
      </c>
      <c r="T1126">
        <v>3</v>
      </c>
      <c r="U1126">
        <v>4</v>
      </c>
    </row>
    <row r="1127" spans="1:21" x14ac:dyDescent="0.2">
      <c r="A1127">
        <v>710</v>
      </c>
      <c r="B1127" t="s">
        <v>15</v>
      </c>
      <c r="C1127">
        <v>82</v>
      </c>
      <c r="D1127" t="s">
        <v>18</v>
      </c>
      <c r="E1127">
        <v>0</v>
      </c>
      <c r="F1127">
        <v>16</v>
      </c>
      <c r="H1127" t="s">
        <v>7</v>
      </c>
      <c r="N1127" t="s">
        <v>50</v>
      </c>
      <c r="O1127" t="s">
        <v>12</v>
      </c>
      <c r="T1127">
        <v>3</v>
      </c>
      <c r="U1127">
        <v>5</v>
      </c>
    </row>
    <row r="1128" spans="1:21" x14ac:dyDescent="0.2">
      <c r="A1128">
        <v>714</v>
      </c>
      <c r="B1128" t="s">
        <v>15</v>
      </c>
      <c r="C1128">
        <v>78</v>
      </c>
      <c r="D1128" t="s">
        <v>18</v>
      </c>
      <c r="E1128">
        <v>0</v>
      </c>
      <c r="F1128">
        <v>9</v>
      </c>
      <c r="H1128" t="s">
        <v>7</v>
      </c>
      <c r="N1128" t="s">
        <v>50</v>
      </c>
      <c r="O1128" t="s">
        <v>12</v>
      </c>
      <c r="T1128">
        <v>3</v>
      </c>
      <c r="U1128">
        <v>5</v>
      </c>
    </row>
    <row r="1129" spans="1:21" x14ac:dyDescent="0.2">
      <c r="A1129">
        <v>768</v>
      </c>
      <c r="B1129" t="s">
        <v>15</v>
      </c>
      <c r="C1129">
        <v>77</v>
      </c>
      <c r="D1129" t="s">
        <v>16</v>
      </c>
      <c r="E1129">
        <v>2</v>
      </c>
      <c r="F1129">
        <v>10</v>
      </c>
      <c r="H1129" t="s">
        <v>7</v>
      </c>
      <c r="N1129" t="s">
        <v>50</v>
      </c>
      <c r="O1129" t="s">
        <v>12</v>
      </c>
      <c r="T1129">
        <v>3</v>
      </c>
      <c r="U1129">
        <v>7</v>
      </c>
    </row>
    <row r="1130" spans="1:21" x14ac:dyDescent="0.2">
      <c r="A1130">
        <v>870</v>
      </c>
      <c r="B1130" t="s">
        <v>15</v>
      </c>
      <c r="C1130">
        <v>85</v>
      </c>
      <c r="D1130" t="s">
        <v>18</v>
      </c>
      <c r="E1130">
        <v>1</v>
      </c>
      <c r="F1130">
        <v>12</v>
      </c>
      <c r="H1130" t="s">
        <v>7</v>
      </c>
      <c r="N1130" t="s">
        <v>50</v>
      </c>
      <c r="O1130" t="s">
        <v>12</v>
      </c>
      <c r="T1130">
        <v>3</v>
      </c>
      <c r="U1130">
        <v>4</v>
      </c>
    </row>
    <row r="1131" spans="1:21" x14ac:dyDescent="0.2">
      <c r="A1131">
        <v>904</v>
      </c>
      <c r="B1131" t="s">
        <v>15</v>
      </c>
      <c r="C1131">
        <v>77</v>
      </c>
      <c r="D1131" t="s">
        <v>18</v>
      </c>
      <c r="E1131">
        <v>1</v>
      </c>
      <c r="F1131">
        <v>10</v>
      </c>
      <c r="H1131" t="s">
        <v>7</v>
      </c>
      <c r="N1131" t="s">
        <v>50</v>
      </c>
      <c r="O1131" t="s">
        <v>12</v>
      </c>
      <c r="T1131">
        <v>3</v>
      </c>
      <c r="U1131">
        <v>4</v>
      </c>
    </row>
    <row r="1132" spans="1:21" x14ac:dyDescent="0.2">
      <c r="A1132">
        <v>1001</v>
      </c>
      <c r="B1132" t="s">
        <v>15</v>
      </c>
      <c r="C1132">
        <v>88</v>
      </c>
      <c r="D1132" t="s">
        <v>16</v>
      </c>
      <c r="E1132">
        <v>0</v>
      </c>
      <c r="F1132">
        <v>9</v>
      </c>
      <c r="H1132" t="s">
        <v>7</v>
      </c>
      <c r="N1132" t="s">
        <v>50</v>
      </c>
      <c r="O1132" t="s">
        <v>12</v>
      </c>
      <c r="T1132">
        <v>3</v>
      </c>
      <c r="U1132">
        <v>7</v>
      </c>
    </row>
    <row r="1133" spans="1:21" x14ac:dyDescent="0.2">
      <c r="A1133">
        <v>1004</v>
      </c>
      <c r="B1133" t="s">
        <v>15</v>
      </c>
      <c r="C1133">
        <v>88</v>
      </c>
      <c r="D1133" t="s">
        <v>18</v>
      </c>
      <c r="E1133">
        <v>1</v>
      </c>
      <c r="H1133" t="s">
        <v>7</v>
      </c>
      <c r="N1133" t="s">
        <v>50</v>
      </c>
      <c r="O1133" t="s">
        <v>12</v>
      </c>
      <c r="S1133" t="s">
        <v>53</v>
      </c>
      <c r="T1133">
        <v>4</v>
      </c>
      <c r="U1133">
        <v>6</v>
      </c>
    </row>
    <row r="1134" spans="1:21" x14ac:dyDescent="0.2">
      <c r="A1134">
        <v>1101</v>
      </c>
      <c r="B1134" t="s">
        <v>15</v>
      </c>
      <c r="C1134">
        <v>82</v>
      </c>
      <c r="D1134" t="s">
        <v>18</v>
      </c>
      <c r="E1134">
        <v>0</v>
      </c>
      <c r="H1134" t="s">
        <v>7</v>
      </c>
      <c r="N1134" t="s">
        <v>50</v>
      </c>
      <c r="O1134" t="s">
        <v>12</v>
      </c>
      <c r="T1134">
        <v>3</v>
      </c>
      <c r="U1134">
        <v>5</v>
      </c>
    </row>
    <row r="1135" spans="1:21" x14ac:dyDescent="0.2">
      <c r="A1135">
        <v>1250</v>
      </c>
      <c r="B1135" t="s">
        <v>15</v>
      </c>
      <c r="C1135">
        <v>86</v>
      </c>
      <c r="D1135" t="s">
        <v>18</v>
      </c>
      <c r="E1135">
        <v>0</v>
      </c>
      <c r="F1135">
        <v>15</v>
      </c>
      <c r="H1135" t="s">
        <v>7</v>
      </c>
      <c r="N1135" t="s">
        <v>50</v>
      </c>
      <c r="O1135" t="s">
        <v>12</v>
      </c>
      <c r="T1135">
        <v>3</v>
      </c>
      <c r="U1135">
        <v>5</v>
      </c>
    </row>
    <row r="1136" spans="1:21" x14ac:dyDescent="0.2">
      <c r="A1136">
        <v>1287</v>
      </c>
      <c r="B1136" t="s">
        <v>15</v>
      </c>
      <c r="C1136">
        <v>80</v>
      </c>
      <c r="D1136" t="s">
        <v>16</v>
      </c>
      <c r="E1136">
        <v>0</v>
      </c>
      <c r="F1136">
        <v>9</v>
      </c>
      <c r="H1136" t="s">
        <v>7</v>
      </c>
      <c r="N1136" t="s">
        <v>50</v>
      </c>
      <c r="O1136" t="s">
        <v>12</v>
      </c>
      <c r="T1136">
        <v>3</v>
      </c>
      <c r="U1136">
        <v>6</v>
      </c>
    </row>
    <row r="1137" spans="1:21" x14ac:dyDescent="0.2">
      <c r="A1137">
        <v>1360</v>
      </c>
      <c r="B1137" t="s">
        <v>15</v>
      </c>
      <c r="C1137">
        <v>85</v>
      </c>
      <c r="D1137" t="s">
        <v>16</v>
      </c>
      <c r="E1137">
        <v>0</v>
      </c>
      <c r="F1137">
        <v>9</v>
      </c>
      <c r="H1137" t="s">
        <v>7</v>
      </c>
      <c r="N1137" t="s">
        <v>50</v>
      </c>
      <c r="O1137" t="s">
        <v>12</v>
      </c>
      <c r="T1137">
        <v>3</v>
      </c>
      <c r="U1137">
        <v>6</v>
      </c>
    </row>
    <row r="1138" spans="1:21" x14ac:dyDescent="0.2">
      <c r="A1138">
        <v>1380</v>
      </c>
      <c r="B1138" t="s">
        <v>15</v>
      </c>
      <c r="C1138">
        <v>75</v>
      </c>
      <c r="D1138" t="s">
        <v>18</v>
      </c>
      <c r="E1138">
        <v>1</v>
      </c>
      <c r="F1138">
        <v>16</v>
      </c>
      <c r="H1138" t="s">
        <v>7</v>
      </c>
      <c r="N1138" t="s">
        <v>50</v>
      </c>
      <c r="O1138" t="s">
        <v>12</v>
      </c>
      <c r="T1138">
        <v>3</v>
      </c>
      <c r="U1138">
        <v>5</v>
      </c>
    </row>
    <row r="1139" spans="1:21" x14ac:dyDescent="0.2">
      <c r="A1139">
        <v>1408</v>
      </c>
      <c r="B1139" t="s">
        <v>15</v>
      </c>
      <c r="C1139">
        <v>82</v>
      </c>
      <c r="D1139" t="s">
        <v>16</v>
      </c>
      <c r="E1139">
        <v>1</v>
      </c>
      <c r="F1139">
        <v>15</v>
      </c>
      <c r="H1139" t="s">
        <v>7</v>
      </c>
      <c r="N1139" t="s">
        <v>50</v>
      </c>
      <c r="O1139" t="s">
        <v>12</v>
      </c>
      <c r="T1139">
        <v>3</v>
      </c>
      <c r="U1139">
        <v>4</v>
      </c>
    </row>
    <row r="1140" spans="1:21" x14ac:dyDescent="0.2">
      <c r="A1140">
        <v>1454</v>
      </c>
      <c r="B1140" t="s">
        <v>15</v>
      </c>
      <c r="C1140">
        <v>79</v>
      </c>
      <c r="D1140" t="s">
        <v>18</v>
      </c>
      <c r="E1140">
        <v>0</v>
      </c>
      <c r="F1140">
        <v>12</v>
      </c>
      <c r="H1140" t="s">
        <v>7</v>
      </c>
      <c r="N1140" t="s">
        <v>50</v>
      </c>
      <c r="O1140" t="s">
        <v>12</v>
      </c>
      <c r="T1140">
        <v>3</v>
      </c>
      <c r="U1140">
        <v>4</v>
      </c>
    </row>
    <row r="1141" spans="1:21" x14ac:dyDescent="0.2">
      <c r="A1141">
        <v>1663</v>
      </c>
      <c r="B1141" t="s">
        <v>15</v>
      </c>
      <c r="C1141">
        <v>73</v>
      </c>
      <c r="D1141" t="s">
        <v>18</v>
      </c>
      <c r="E1141">
        <v>0</v>
      </c>
      <c r="H1141" t="s">
        <v>7</v>
      </c>
      <c r="N1141" t="s">
        <v>50</v>
      </c>
      <c r="O1141" t="s">
        <v>12</v>
      </c>
      <c r="T1141">
        <v>3</v>
      </c>
      <c r="U1141">
        <v>4</v>
      </c>
    </row>
    <row r="1142" spans="1:21" x14ac:dyDescent="0.2">
      <c r="A1142">
        <v>1748</v>
      </c>
      <c r="B1142" t="s">
        <v>15</v>
      </c>
      <c r="C1142">
        <v>81</v>
      </c>
      <c r="D1142" t="s">
        <v>18</v>
      </c>
      <c r="E1142">
        <v>0</v>
      </c>
      <c r="F1142">
        <v>16</v>
      </c>
      <c r="H1142" t="s">
        <v>7</v>
      </c>
      <c r="N1142" t="s">
        <v>50</v>
      </c>
      <c r="O1142" t="s">
        <v>12</v>
      </c>
      <c r="T1142">
        <v>3</v>
      </c>
      <c r="U1142">
        <v>3</v>
      </c>
    </row>
    <row r="1143" spans="1:21" x14ac:dyDescent="0.2">
      <c r="A1143">
        <v>1843</v>
      </c>
      <c r="B1143" t="s">
        <v>15</v>
      </c>
      <c r="C1143">
        <v>79</v>
      </c>
      <c r="D1143" t="s">
        <v>18</v>
      </c>
      <c r="E1143">
        <v>0</v>
      </c>
      <c r="F1143">
        <v>16</v>
      </c>
      <c r="H1143" t="s">
        <v>7</v>
      </c>
      <c r="N1143" t="s">
        <v>50</v>
      </c>
      <c r="O1143" t="s">
        <v>12</v>
      </c>
      <c r="T1143">
        <v>3</v>
      </c>
      <c r="U1143">
        <v>4</v>
      </c>
    </row>
    <row r="1144" spans="1:21" x14ac:dyDescent="0.2">
      <c r="A1144">
        <v>2041</v>
      </c>
      <c r="B1144" t="s">
        <v>15</v>
      </c>
      <c r="C1144">
        <v>91</v>
      </c>
      <c r="D1144" t="s">
        <v>16</v>
      </c>
      <c r="E1144">
        <v>0</v>
      </c>
      <c r="F1144">
        <v>15</v>
      </c>
      <c r="H1144" t="s">
        <v>7</v>
      </c>
      <c r="N1144" t="s">
        <v>50</v>
      </c>
      <c r="O1144" t="s">
        <v>12</v>
      </c>
      <c r="T1144">
        <v>3</v>
      </c>
      <c r="U1144">
        <v>6</v>
      </c>
    </row>
    <row r="1145" spans="1:21" x14ac:dyDescent="0.2">
      <c r="A1145">
        <v>2097</v>
      </c>
      <c r="B1145" t="s">
        <v>15</v>
      </c>
      <c r="C1145">
        <v>82</v>
      </c>
      <c r="D1145" t="s">
        <v>16</v>
      </c>
      <c r="E1145">
        <v>0</v>
      </c>
      <c r="F1145">
        <v>13</v>
      </c>
      <c r="H1145" t="s">
        <v>7</v>
      </c>
      <c r="N1145" t="s">
        <v>50</v>
      </c>
      <c r="O1145" t="s">
        <v>12</v>
      </c>
      <c r="T1145">
        <v>3</v>
      </c>
      <c r="U1145">
        <v>4</v>
      </c>
    </row>
    <row r="1146" spans="1:21" x14ac:dyDescent="0.2">
      <c r="A1146">
        <v>2161</v>
      </c>
      <c r="B1146" t="s">
        <v>15</v>
      </c>
      <c r="C1146">
        <v>79</v>
      </c>
      <c r="D1146" t="s">
        <v>18</v>
      </c>
      <c r="E1146">
        <v>0</v>
      </c>
      <c r="H1146" t="s">
        <v>7</v>
      </c>
      <c r="N1146" t="s">
        <v>50</v>
      </c>
      <c r="O1146" t="s">
        <v>12</v>
      </c>
      <c r="T1146">
        <v>3</v>
      </c>
      <c r="U1146">
        <v>4</v>
      </c>
    </row>
    <row r="1147" spans="1:21" x14ac:dyDescent="0.2">
      <c r="A1147">
        <v>2209</v>
      </c>
      <c r="B1147" t="s">
        <v>15</v>
      </c>
      <c r="C1147">
        <v>76</v>
      </c>
      <c r="D1147" t="s">
        <v>16</v>
      </c>
      <c r="E1147">
        <v>0</v>
      </c>
      <c r="F1147">
        <v>15</v>
      </c>
      <c r="H1147" t="s">
        <v>7</v>
      </c>
      <c r="N1147" t="s">
        <v>50</v>
      </c>
      <c r="O1147" t="s">
        <v>12</v>
      </c>
      <c r="T1147">
        <v>3</v>
      </c>
      <c r="U1147">
        <v>4</v>
      </c>
    </row>
    <row r="1148" spans="1:21" x14ac:dyDescent="0.2">
      <c r="A1148">
        <v>2219</v>
      </c>
      <c r="B1148" t="s">
        <v>15</v>
      </c>
      <c r="C1148">
        <v>77</v>
      </c>
      <c r="D1148" t="s">
        <v>16</v>
      </c>
      <c r="E1148">
        <v>1</v>
      </c>
      <c r="F1148">
        <v>13</v>
      </c>
      <c r="H1148" t="s">
        <v>7</v>
      </c>
      <c r="N1148" t="s">
        <v>50</v>
      </c>
      <c r="O1148" t="s">
        <v>12</v>
      </c>
      <c r="T1148">
        <v>3</v>
      </c>
      <c r="U1148">
        <v>4</v>
      </c>
    </row>
    <row r="1149" spans="1:21" x14ac:dyDescent="0.2">
      <c r="A1149">
        <v>2400</v>
      </c>
      <c r="B1149" t="s">
        <v>15</v>
      </c>
      <c r="C1149">
        <v>90</v>
      </c>
      <c r="D1149" t="s">
        <v>18</v>
      </c>
      <c r="E1149">
        <v>0</v>
      </c>
      <c r="F1149">
        <v>9</v>
      </c>
      <c r="H1149" t="s">
        <v>7</v>
      </c>
      <c r="N1149" t="s">
        <v>50</v>
      </c>
      <c r="O1149" t="s">
        <v>12</v>
      </c>
      <c r="T1149">
        <v>3</v>
      </c>
      <c r="U1149">
        <v>6</v>
      </c>
    </row>
    <row r="1150" spans="1:21" x14ac:dyDescent="0.2">
      <c r="A1150">
        <v>2458</v>
      </c>
      <c r="B1150" t="s">
        <v>15</v>
      </c>
      <c r="C1150">
        <v>76</v>
      </c>
      <c r="D1150" t="s">
        <v>18</v>
      </c>
      <c r="E1150">
        <v>0</v>
      </c>
      <c r="F1150">
        <v>16</v>
      </c>
      <c r="H1150" t="s">
        <v>7</v>
      </c>
      <c r="N1150" t="s">
        <v>50</v>
      </c>
      <c r="O1150" t="s">
        <v>12</v>
      </c>
      <c r="T1150">
        <v>3</v>
      </c>
      <c r="U1150">
        <v>5</v>
      </c>
    </row>
    <row r="1151" spans="1:21" x14ac:dyDescent="0.2">
      <c r="A1151">
        <v>2489</v>
      </c>
      <c r="B1151" t="s">
        <v>15</v>
      </c>
      <c r="C1151">
        <v>81</v>
      </c>
      <c r="D1151" t="s">
        <v>16</v>
      </c>
      <c r="E1151">
        <v>0</v>
      </c>
      <c r="F1151">
        <v>18</v>
      </c>
      <c r="H1151" t="s">
        <v>7</v>
      </c>
      <c r="N1151" t="s">
        <v>50</v>
      </c>
      <c r="O1151" t="s">
        <v>12</v>
      </c>
      <c r="T1151">
        <v>3</v>
      </c>
      <c r="U1151">
        <v>6</v>
      </c>
    </row>
    <row r="1152" spans="1:21" x14ac:dyDescent="0.2">
      <c r="A1152">
        <v>2548</v>
      </c>
      <c r="B1152" t="s">
        <v>15</v>
      </c>
      <c r="C1152">
        <v>82</v>
      </c>
      <c r="D1152" t="s">
        <v>18</v>
      </c>
      <c r="E1152">
        <v>0</v>
      </c>
      <c r="F1152">
        <v>9</v>
      </c>
      <c r="H1152" t="s">
        <v>7</v>
      </c>
      <c r="N1152" t="s">
        <v>50</v>
      </c>
      <c r="O1152" t="s">
        <v>12</v>
      </c>
      <c r="T1152">
        <v>3</v>
      </c>
      <c r="U1152">
        <v>6</v>
      </c>
    </row>
    <row r="1153" spans="1:21" x14ac:dyDescent="0.2">
      <c r="A1153">
        <v>2567</v>
      </c>
      <c r="B1153" t="s">
        <v>15</v>
      </c>
      <c r="C1153">
        <v>75</v>
      </c>
      <c r="D1153" t="s">
        <v>16</v>
      </c>
      <c r="E1153">
        <v>0</v>
      </c>
      <c r="F1153">
        <v>15</v>
      </c>
      <c r="H1153" t="s">
        <v>7</v>
      </c>
      <c r="N1153" t="s">
        <v>50</v>
      </c>
      <c r="O1153" t="s">
        <v>12</v>
      </c>
      <c r="T1153">
        <v>3</v>
      </c>
      <c r="U1153">
        <v>5</v>
      </c>
    </row>
    <row r="1154" spans="1:21" x14ac:dyDescent="0.2">
      <c r="A1154">
        <v>511</v>
      </c>
      <c r="B1154" t="s">
        <v>15</v>
      </c>
      <c r="C1154">
        <v>83</v>
      </c>
      <c r="D1154" t="s">
        <v>16</v>
      </c>
      <c r="E1154">
        <v>0</v>
      </c>
      <c r="G1154" t="s">
        <v>6</v>
      </c>
      <c r="N1154" t="s">
        <v>50</v>
      </c>
      <c r="O1154" t="s">
        <v>12</v>
      </c>
      <c r="T1154">
        <v>3</v>
      </c>
      <c r="U1154">
        <v>5</v>
      </c>
    </row>
    <row r="1155" spans="1:21" x14ac:dyDescent="0.2">
      <c r="A1155">
        <v>62</v>
      </c>
      <c r="B1155" t="s">
        <v>15</v>
      </c>
      <c r="C1155">
        <v>91</v>
      </c>
      <c r="D1155" t="s">
        <v>18</v>
      </c>
      <c r="E1155">
        <v>0</v>
      </c>
      <c r="F1155">
        <v>12</v>
      </c>
      <c r="N1155" t="s">
        <v>50</v>
      </c>
      <c r="O1155" t="s">
        <v>12</v>
      </c>
      <c r="T1155">
        <v>2</v>
      </c>
      <c r="U1155">
        <v>4</v>
      </c>
    </row>
    <row r="1156" spans="1:21" x14ac:dyDescent="0.2">
      <c r="A1156">
        <v>101</v>
      </c>
      <c r="B1156" t="s">
        <v>15</v>
      </c>
      <c r="C1156">
        <v>94</v>
      </c>
      <c r="D1156" t="s">
        <v>16</v>
      </c>
      <c r="E1156">
        <v>2</v>
      </c>
      <c r="F1156">
        <v>11</v>
      </c>
      <c r="N1156" t="s">
        <v>50</v>
      </c>
      <c r="O1156" t="s">
        <v>12</v>
      </c>
      <c r="T1156">
        <v>2</v>
      </c>
      <c r="U1156">
        <v>3</v>
      </c>
    </row>
    <row r="1157" spans="1:21" x14ac:dyDescent="0.2">
      <c r="A1157">
        <v>292</v>
      </c>
      <c r="B1157" t="s">
        <v>15</v>
      </c>
      <c r="C1157">
        <v>80</v>
      </c>
      <c r="D1157" t="s">
        <v>18</v>
      </c>
      <c r="E1157">
        <v>1</v>
      </c>
      <c r="F1157">
        <v>11</v>
      </c>
      <c r="N1157" t="s">
        <v>50</v>
      </c>
      <c r="O1157" t="s">
        <v>12</v>
      </c>
      <c r="T1157">
        <v>2</v>
      </c>
      <c r="U1157">
        <v>2</v>
      </c>
    </row>
    <row r="1158" spans="1:21" x14ac:dyDescent="0.2">
      <c r="A1158">
        <v>322</v>
      </c>
      <c r="B1158" t="s">
        <v>15</v>
      </c>
      <c r="C1158">
        <v>86</v>
      </c>
      <c r="D1158" t="s">
        <v>16</v>
      </c>
      <c r="E1158">
        <v>1</v>
      </c>
      <c r="F1158">
        <v>9</v>
      </c>
      <c r="N1158" t="s">
        <v>50</v>
      </c>
      <c r="O1158" t="s">
        <v>12</v>
      </c>
      <c r="T1158">
        <v>2</v>
      </c>
      <c r="U1158">
        <v>3</v>
      </c>
    </row>
    <row r="1159" spans="1:21" x14ac:dyDescent="0.2">
      <c r="A1159">
        <v>438</v>
      </c>
      <c r="B1159" t="s">
        <v>15</v>
      </c>
      <c r="C1159">
        <v>83</v>
      </c>
      <c r="D1159" t="s">
        <v>18</v>
      </c>
      <c r="E1159">
        <v>0</v>
      </c>
      <c r="F1159">
        <v>10</v>
      </c>
      <c r="N1159" t="s">
        <v>50</v>
      </c>
      <c r="O1159" t="s">
        <v>12</v>
      </c>
      <c r="T1159">
        <v>2</v>
      </c>
      <c r="U1159">
        <v>5</v>
      </c>
    </row>
    <row r="1160" spans="1:21" x14ac:dyDescent="0.2">
      <c r="A1160">
        <v>457</v>
      </c>
      <c r="B1160" t="s">
        <v>15</v>
      </c>
      <c r="C1160">
        <v>81</v>
      </c>
      <c r="D1160" t="s">
        <v>18</v>
      </c>
      <c r="E1160">
        <v>0</v>
      </c>
      <c r="N1160" t="s">
        <v>50</v>
      </c>
      <c r="O1160" t="s">
        <v>12</v>
      </c>
      <c r="T1160">
        <v>2</v>
      </c>
      <c r="U1160">
        <v>3</v>
      </c>
    </row>
    <row r="1161" spans="1:21" x14ac:dyDescent="0.2">
      <c r="A1161">
        <v>528</v>
      </c>
      <c r="B1161" t="s">
        <v>15</v>
      </c>
      <c r="C1161">
        <v>82</v>
      </c>
      <c r="D1161" t="s">
        <v>16</v>
      </c>
      <c r="E1161">
        <v>0</v>
      </c>
      <c r="N1161" t="s">
        <v>50</v>
      </c>
      <c r="O1161" t="s">
        <v>12</v>
      </c>
      <c r="T1161">
        <v>2</v>
      </c>
      <c r="U1161">
        <v>7</v>
      </c>
    </row>
    <row r="1162" spans="1:21" x14ac:dyDescent="0.2">
      <c r="A1162">
        <v>539</v>
      </c>
      <c r="B1162" t="s">
        <v>15</v>
      </c>
      <c r="C1162">
        <v>88</v>
      </c>
      <c r="D1162" t="s">
        <v>16</v>
      </c>
      <c r="E1162">
        <v>1</v>
      </c>
      <c r="N1162" t="s">
        <v>50</v>
      </c>
      <c r="O1162" t="s">
        <v>12</v>
      </c>
      <c r="T1162">
        <v>2</v>
      </c>
      <c r="U1162">
        <v>3</v>
      </c>
    </row>
    <row r="1163" spans="1:21" x14ac:dyDescent="0.2">
      <c r="A1163">
        <v>855</v>
      </c>
      <c r="B1163" t="s">
        <v>15</v>
      </c>
      <c r="C1163">
        <v>76</v>
      </c>
      <c r="D1163" t="s">
        <v>16</v>
      </c>
      <c r="E1163">
        <v>0</v>
      </c>
      <c r="F1163">
        <v>10</v>
      </c>
      <c r="N1163" t="s">
        <v>50</v>
      </c>
      <c r="O1163" t="s">
        <v>12</v>
      </c>
      <c r="T1163">
        <v>2</v>
      </c>
      <c r="U1163">
        <v>3</v>
      </c>
    </row>
    <row r="1164" spans="1:21" x14ac:dyDescent="0.2">
      <c r="A1164">
        <v>1347</v>
      </c>
      <c r="B1164" t="s">
        <v>15</v>
      </c>
      <c r="C1164">
        <v>82</v>
      </c>
      <c r="D1164" t="s">
        <v>18</v>
      </c>
      <c r="E1164">
        <v>1</v>
      </c>
      <c r="F1164">
        <v>15</v>
      </c>
      <c r="N1164" t="s">
        <v>50</v>
      </c>
      <c r="O1164" t="s">
        <v>12</v>
      </c>
      <c r="T1164">
        <v>2</v>
      </c>
      <c r="U1164">
        <v>3</v>
      </c>
    </row>
    <row r="1165" spans="1:21" x14ac:dyDescent="0.2">
      <c r="A1165">
        <v>1426</v>
      </c>
      <c r="B1165" t="s">
        <v>15</v>
      </c>
      <c r="C1165">
        <v>85</v>
      </c>
      <c r="D1165" t="s">
        <v>16</v>
      </c>
      <c r="E1165">
        <v>0</v>
      </c>
      <c r="F1165">
        <v>10</v>
      </c>
      <c r="N1165" t="s">
        <v>50</v>
      </c>
      <c r="O1165" t="s">
        <v>12</v>
      </c>
      <c r="T1165">
        <v>2</v>
      </c>
      <c r="U1165">
        <v>3</v>
      </c>
    </row>
    <row r="1166" spans="1:21" x14ac:dyDescent="0.2">
      <c r="A1166">
        <v>1643</v>
      </c>
      <c r="B1166" t="s">
        <v>15</v>
      </c>
      <c r="C1166">
        <v>72</v>
      </c>
      <c r="D1166" t="s">
        <v>16</v>
      </c>
      <c r="E1166">
        <v>0</v>
      </c>
      <c r="F1166">
        <v>12</v>
      </c>
      <c r="N1166" t="s">
        <v>50</v>
      </c>
      <c r="O1166" t="s">
        <v>12</v>
      </c>
      <c r="T1166">
        <v>2</v>
      </c>
      <c r="U1166">
        <v>4</v>
      </c>
    </row>
    <row r="1167" spans="1:21" x14ac:dyDescent="0.2">
      <c r="A1167">
        <v>1670</v>
      </c>
      <c r="B1167" t="s">
        <v>15</v>
      </c>
      <c r="C1167">
        <v>81</v>
      </c>
      <c r="D1167" t="s">
        <v>18</v>
      </c>
      <c r="E1167">
        <v>1</v>
      </c>
      <c r="F1167">
        <v>12</v>
      </c>
      <c r="N1167" t="s">
        <v>50</v>
      </c>
      <c r="O1167" t="s">
        <v>12</v>
      </c>
      <c r="T1167">
        <v>2</v>
      </c>
      <c r="U1167">
        <v>3</v>
      </c>
    </row>
    <row r="1168" spans="1:21" x14ac:dyDescent="0.2">
      <c r="A1168">
        <v>1747</v>
      </c>
      <c r="B1168" t="s">
        <v>15</v>
      </c>
      <c r="C1168">
        <v>80</v>
      </c>
      <c r="D1168" t="s">
        <v>18</v>
      </c>
      <c r="E1168">
        <v>1</v>
      </c>
      <c r="F1168">
        <v>18</v>
      </c>
      <c r="N1168" t="s">
        <v>50</v>
      </c>
      <c r="O1168" t="s">
        <v>12</v>
      </c>
      <c r="T1168">
        <v>2</v>
      </c>
      <c r="U1168">
        <v>4</v>
      </c>
    </row>
    <row r="1169" spans="1:21" x14ac:dyDescent="0.2">
      <c r="A1169">
        <v>1810</v>
      </c>
      <c r="B1169" t="s">
        <v>15</v>
      </c>
      <c r="C1169">
        <v>77</v>
      </c>
      <c r="D1169" t="s">
        <v>16</v>
      </c>
      <c r="E1169">
        <v>1</v>
      </c>
      <c r="F1169">
        <v>17</v>
      </c>
      <c r="N1169" t="s">
        <v>50</v>
      </c>
      <c r="O1169" t="s">
        <v>12</v>
      </c>
      <c r="T1169">
        <v>2</v>
      </c>
      <c r="U1169">
        <v>3</v>
      </c>
    </row>
    <row r="1170" spans="1:21" x14ac:dyDescent="0.2">
      <c r="A1170">
        <v>1837</v>
      </c>
      <c r="B1170" t="s">
        <v>15</v>
      </c>
      <c r="C1170">
        <v>76</v>
      </c>
      <c r="D1170" t="s">
        <v>18</v>
      </c>
      <c r="E1170">
        <v>0</v>
      </c>
      <c r="F1170">
        <v>19</v>
      </c>
      <c r="N1170" t="s">
        <v>50</v>
      </c>
      <c r="O1170" t="s">
        <v>12</v>
      </c>
      <c r="T1170">
        <v>2</v>
      </c>
      <c r="U1170">
        <v>4</v>
      </c>
    </row>
    <row r="1171" spans="1:21" x14ac:dyDescent="0.2">
      <c r="A1171">
        <v>1842</v>
      </c>
      <c r="B1171" t="s">
        <v>15</v>
      </c>
      <c r="C1171">
        <v>74</v>
      </c>
      <c r="D1171" t="s">
        <v>16</v>
      </c>
      <c r="E1171">
        <v>1</v>
      </c>
      <c r="F1171">
        <v>12</v>
      </c>
      <c r="N1171" t="s">
        <v>50</v>
      </c>
      <c r="O1171" t="s">
        <v>12</v>
      </c>
      <c r="T1171">
        <v>2</v>
      </c>
      <c r="U1171">
        <v>4</v>
      </c>
    </row>
    <row r="1172" spans="1:21" x14ac:dyDescent="0.2">
      <c r="A1172">
        <v>1980</v>
      </c>
      <c r="B1172" t="s">
        <v>15</v>
      </c>
      <c r="C1172">
        <v>72</v>
      </c>
      <c r="D1172" t="s">
        <v>16</v>
      </c>
      <c r="E1172">
        <v>1</v>
      </c>
      <c r="F1172">
        <v>15</v>
      </c>
      <c r="N1172" t="s">
        <v>50</v>
      </c>
      <c r="O1172" t="s">
        <v>12</v>
      </c>
      <c r="T1172">
        <v>2</v>
      </c>
      <c r="U1172">
        <v>5</v>
      </c>
    </row>
    <row r="1173" spans="1:21" x14ac:dyDescent="0.2">
      <c r="A1173">
        <v>2072</v>
      </c>
      <c r="B1173" t="s">
        <v>15</v>
      </c>
      <c r="C1173">
        <v>73</v>
      </c>
      <c r="D1173" t="s">
        <v>16</v>
      </c>
      <c r="E1173">
        <v>1</v>
      </c>
      <c r="F1173">
        <v>15</v>
      </c>
      <c r="N1173" t="s">
        <v>50</v>
      </c>
      <c r="O1173" t="s">
        <v>12</v>
      </c>
      <c r="T1173">
        <v>2</v>
      </c>
      <c r="U1173">
        <v>4</v>
      </c>
    </row>
    <row r="1174" spans="1:21" x14ac:dyDescent="0.2">
      <c r="A1174">
        <v>2120</v>
      </c>
      <c r="B1174" t="s">
        <v>15</v>
      </c>
      <c r="C1174">
        <v>79</v>
      </c>
      <c r="D1174" t="s">
        <v>16</v>
      </c>
      <c r="E1174">
        <v>0</v>
      </c>
      <c r="F1174">
        <v>16</v>
      </c>
      <c r="N1174" t="s">
        <v>50</v>
      </c>
      <c r="O1174" t="s">
        <v>12</v>
      </c>
      <c r="T1174">
        <v>2</v>
      </c>
      <c r="U1174">
        <v>3</v>
      </c>
    </row>
    <row r="1175" spans="1:21" x14ac:dyDescent="0.2">
      <c r="A1175">
        <v>2159</v>
      </c>
      <c r="B1175" t="s">
        <v>15</v>
      </c>
      <c r="C1175">
        <v>80</v>
      </c>
      <c r="D1175" t="s">
        <v>18</v>
      </c>
      <c r="E1175">
        <v>1</v>
      </c>
      <c r="F1175">
        <v>11</v>
      </c>
      <c r="N1175" t="s">
        <v>50</v>
      </c>
      <c r="O1175" t="s">
        <v>12</v>
      </c>
      <c r="T1175">
        <v>2</v>
      </c>
      <c r="U1175">
        <v>2</v>
      </c>
    </row>
    <row r="1176" spans="1:21" x14ac:dyDescent="0.2">
      <c r="A1176">
        <v>2240</v>
      </c>
      <c r="B1176" t="s">
        <v>15</v>
      </c>
      <c r="C1176">
        <v>77</v>
      </c>
      <c r="D1176" t="s">
        <v>18</v>
      </c>
      <c r="E1176">
        <v>0</v>
      </c>
      <c r="N1176" t="s">
        <v>50</v>
      </c>
      <c r="O1176" t="s">
        <v>12</v>
      </c>
      <c r="T1176">
        <v>2</v>
      </c>
      <c r="U1176">
        <v>3</v>
      </c>
    </row>
    <row r="1177" spans="1:21" x14ac:dyDescent="0.2">
      <c r="A1177">
        <v>2354</v>
      </c>
      <c r="B1177" t="s">
        <v>15</v>
      </c>
      <c r="C1177">
        <v>77</v>
      </c>
      <c r="D1177" t="s">
        <v>18</v>
      </c>
      <c r="E1177">
        <v>1</v>
      </c>
      <c r="F1177">
        <v>19</v>
      </c>
      <c r="N1177" t="s">
        <v>50</v>
      </c>
      <c r="O1177" t="s">
        <v>12</v>
      </c>
      <c r="T1177">
        <v>2</v>
      </c>
      <c r="U1177">
        <v>2</v>
      </c>
    </row>
    <row r="1178" spans="1:21" x14ac:dyDescent="0.2">
      <c r="A1178">
        <v>2582</v>
      </c>
      <c r="B1178" t="s">
        <v>15</v>
      </c>
      <c r="C1178">
        <v>82</v>
      </c>
      <c r="D1178" t="s">
        <v>16</v>
      </c>
      <c r="E1178">
        <v>0</v>
      </c>
      <c r="F1178">
        <v>10</v>
      </c>
      <c r="N1178" t="s">
        <v>50</v>
      </c>
      <c r="O1178" t="s">
        <v>12</v>
      </c>
      <c r="T1178">
        <v>2</v>
      </c>
      <c r="U1178">
        <v>4</v>
      </c>
    </row>
    <row r="1179" spans="1:21" x14ac:dyDescent="0.2">
      <c r="A1179">
        <v>2004</v>
      </c>
      <c r="B1179" t="s">
        <v>15</v>
      </c>
      <c r="C1179">
        <v>74</v>
      </c>
      <c r="D1179" t="s">
        <v>16</v>
      </c>
      <c r="E1179">
        <v>0</v>
      </c>
      <c r="F1179">
        <v>16</v>
      </c>
      <c r="K1179" t="s">
        <v>10</v>
      </c>
      <c r="M1179" t="s">
        <v>52</v>
      </c>
      <c r="O1179" t="s">
        <v>12</v>
      </c>
      <c r="T1179">
        <v>3</v>
      </c>
      <c r="U1179">
        <v>4</v>
      </c>
    </row>
    <row r="1180" spans="1:21" x14ac:dyDescent="0.2">
      <c r="A1180">
        <v>75</v>
      </c>
      <c r="B1180" t="s">
        <v>15</v>
      </c>
      <c r="C1180">
        <v>90</v>
      </c>
      <c r="D1180" t="s">
        <v>16</v>
      </c>
      <c r="E1180">
        <v>0</v>
      </c>
      <c r="F1180">
        <v>9</v>
      </c>
      <c r="G1180" t="s">
        <v>6</v>
      </c>
      <c r="H1180" t="s">
        <v>7</v>
      </c>
      <c r="I1180" t="s">
        <v>8</v>
      </c>
      <c r="J1180" t="s">
        <v>9</v>
      </c>
      <c r="M1180" t="s">
        <v>52</v>
      </c>
      <c r="O1180" t="s">
        <v>12</v>
      </c>
      <c r="T1180">
        <v>6</v>
      </c>
      <c r="U1180">
        <v>11</v>
      </c>
    </row>
    <row r="1181" spans="1:21" x14ac:dyDescent="0.2">
      <c r="A1181">
        <v>820</v>
      </c>
      <c r="B1181" t="s">
        <v>15</v>
      </c>
      <c r="C1181">
        <v>85</v>
      </c>
      <c r="D1181" t="s">
        <v>18</v>
      </c>
      <c r="E1181">
        <v>0</v>
      </c>
      <c r="G1181" t="s">
        <v>6</v>
      </c>
      <c r="H1181" t="s">
        <v>7</v>
      </c>
      <c r="I1181" t="s">
        <v>8</v>
      </c>
      <c r="J1181" t="s">
        <v>9</v>
      </c>
      <c r="M1181" t="s">
        <v>52</v>
      </c>
      <c r="O1181" t="s">
        <v>12</v>
      </c>
      <c r="T1181">
        <v>6</v>
      </c>
      <c r="U1181">
        <v>10</v>
      </c>
    </row>
    <row r="1182" spans="1:21" x14ac:dyDescent="0.2">
      <c r="A1182">
        <v>293</v>
      </c>
      <c r="B1182" t="s">
        <v>15</v>
      </c>
      <c r="C1182">
        <v>86</v>
      </c>
      <c r="D1182" t="s">
        <v>18</v>
      </c>
      <c r="E1182">
        <v>0</v>
      </c>
      <c r="F1182">
        <v>10</v>
      </c>
      <c r="G1182" t="s">
        <v>6</v>
      </c>
      <c r="H1182" t="s">
        <v>7</v>
      </c>
      <c r="J1182" t="s">
        <v>9</v>
      </c>
      <c r="M1182" t="s">
        <v>52</v>
      </c>
      <c r="O1182" t="s">
        <v>12</v>
      </c>
      <c r="S1182" t="s">
        <v>53</v>
      </c>
      <c r="T1182">
        <v>6</v>
      </c>
      <c r="U1182">
        <v>12</v>
      </c>
    </row>
    <row r="1183" spans="1:21" x14ac:dyDescent="0.2">
      <c r="A1183">
        <v>11</v>
      </c>
      <c r="B1183" t="s">
        <v>15</v>
      </c>
      <c r="C1183">
        <v>105</v>
      </c>
      <c r="D1183" t="s">
        <v>16</v>
      </c>
      <c r="E1183">
        <v>0</v>
      </c>
      <c r="F1183">
        <v>12</v>
      </c>
      <c r="H1183" t="s">
        <v>7</v>
      </c>
      <c r="I1183" t="s">
        <v>8</v>
      </c>
      <c r="M1183" t="s">
        <v>52</v>
      </c>
      <c r="O1183" t="s">
        <v>12</v>
      </c>
      <c r="T1183">
        <v>4</v>
      </c>
      <c r="U1183">
        <v>8</v>
      </c>
    </row>
    <row r="1184" spans="1:21" x14ac:dyDescent="0.2">
      <c r="A1184">
        <v>83</v>
      </c>
      <c r="B1184" t="s">
        <v>15</v>
      </c>
      <c r="C1184">
        <v>89</v>
      </c>
      <c r="D1184" t="s">
        <v>16</v>
      </c>
      <c r="E1184">
        <v>0</v>
      </c>
      <c r="F1184">
        <v>15</v>
      </c>
      <c r="H1184" t="s">
        <v>7</v>
      </c>
      <c r="I1184" t="s">
        <v>8</v>
      </c>
      <c r="M1184" t="s">
        <v>52</v>
      </c>
      <c r="O1184" t="s">
        <v>12</v>
      </c>
      <c r="T1184">
        <v>4</v>
      </c>
      <c r="U1184">
        <v>5</v>
      </c>
    </row>
    <row r="1185" spans="1:21" x14ac:dyDescent="0.2">
      <c r="A1185">
        <v>37</v>
      </c>
      <c r="B1185" t="s">
        <v>15</v>
      </c>
      <c r="C1185">
        <v>83</v>
      </c>
      <c r="D1185" t="s">
        <v>18</v>
      </c>
      <c r="E1185">
        <v>0</v>
      </c>
      <c r="I1185" t="s">
        <v>8</v>
      </c>
      <c r="M1185" t="s">
        <v>52</v>
      </c>
      <c r="O1185" t="s">
        <v>12</v>
      </c>
      <c r="T1185">
        <v>3</v>
      </c>
      <c r="U1185">
        <v>4</v>
      </c>
    </row>
    <row r="1186" spans="1:21" x14ac:dyDescent="0.2">
      <c r="A1186">
        <v>188</v>
      </c>
      <c r="B1186" t="s">
        <v>15</v>
      </c>
      <c r="C1186">
        <v>92</v>
      </c>
      <c r="D1186" t="s">
        <v>18</v>
      </c>
      <c r="E1186">
        <v>0</v>
      </c>
      <c r="H1186" t="s">
        <v>7</v>
      </c>
      <c r="M1186" t="s">
        <v>52</v>
      </c>
      <c r="O1186" t="s">
        <v>12</v>
      </c>
      <c r="T1186">
        <v>3</v>
      </c>
      <c r="U1186">
        <v>7</v>
      </c>
    </row>
    <row r="1187" spans="1:21" x14ac:dyDescent="0.2">
      <c r="A1187">
        <v>1290</v>
      </c>
      <c r="B1187" t="s">
        <v>15</v>
      </c>
      <c r="C1187">
        <v>80</v>
      </c>
      <c r="D1187" t="s">
        <v>18</v>
      </c>
      <c r="E1187">
        <v>0</v>
      </c>
      <c r="F1187">
        <v>15</v>
      </c>
      <c r="H1187" t="s">
        <v>7</v>
      </c>
      <c r="M1187" t="s">
        <v>52</v>
      </c>
      <c r="O1187" t="s">
        <v>12</v>
      </c>
      <c r="T1187">
        <v>3</v>
      </c>
      <c r="U1187">
        <v>7</v>
      </c>
    </row>
    <row r="1188" spans="1:21" x14ac:dyDescent="0.2">
      <c r="A1188">
        <v>216</v>
      </c>
      <c r="B1188" t="s">
        <v>15</v>
      </c>
      <c r="C1188">
        <v>96</v>
      </c>
      <c r="D1188" t="s">
        <v>18</v>
      </c>
      <c r="E1188">
        <v>0</v>
      </c>
      <c r="M1188" t="s">
        <v>52</v>
      </c>
      <c r="O1188" t="s">
        <v>12</v>
      </c>
      <c r="T1188">
        <v>2</v>
      </c>
      <c r="U1188">
        <v>4</v>
      </c>
    </row>
    <row r="1189" spans="1:21" x14ac:dyDescent="0.2">
      <c r="A1189">
        <v>1906</v>
      </c>
      <c r="B1189" t="s">
        <v>15</v>
      </c>
      <c r="C1189">
        <v>79</v>
      </c>
      <c r="D1189" t="s">
        <v>16</v>
      </c>
      <c r="E1189">
        <v>0</v>
      </c>
      <c r="F1189">
        <v>16</v>
      </c>
      <c r="M1189" t="s">
        <v>52</v>
      </c>
      <c r="O1189" t="s">
        <v>12</v>
      </c>
      <c r="T1189">
        <v>2</v>
      </c>
      <c r="U1189">
        <v>4</v>
      </c>
    </row>
    <row r="1190" spans="1:21" x14ac:dyDescent="0.2">
      <c r="A1190">
        <v>47</v>
      </c>
      <c r="B1190" t="s">
        <v>15</v>
      </c>
      <c r="C1190">
        <v>94</v>
      </c>
      <c r="D1190" t="s">
        <v>18</v>
      </c>
      <c r="E1190">
        <v>1</v>
      </c>
      <c r="G1190" t="s">
        <v>6</v>
      </c>
      <c r="H1190" t="s">
        <v>7</v>
      </c>
      <c r="I1190" t="s">
        <v>8</v>
      </c>
      <c r="J1190" t="s">
        <v>9</v>
      </c>
      <c r="K1190" t="s">
        <v>10</v>
      </c>
      <c r="O1190" t="s">
        <v>12</v>
      </c>
      <c r="T1190">
        <v>6</v>
      </c>
      <c r="U1190">
        <v>8</v>
      </c>
    </row>
    <row r="1191" spans="1:21" x14ac:dyDescent="0.2">
      <c r="A1191">
        <v>161</v>
      </c>
      <c r="B1191" t="s">
        <v>15</v>
      </c>
      <c r="C1191">
        <v>90</v>
      </c>
      <c r="D1191" t="s">
        <v>18</v>
      </c>
      <c r="E1191">
        <v>0</v>
      </c>
      <c r="F1191">
        <v>11</v>
      </c>
      <c r="H1191" t="s">
        <v>7</v>
      </c>
      <c r="I1191" t="s">
        <v>8</v>
      </c>
      <c r="J1191" t="s">
        <v>9</v>
      </c>
      <c r="K1191" t="s">
        <v>10</v>
      </c>
      <c r="O1191" t="s">
        <v>12</v>
      </c>
      <c r="T1191">
        <v>5</v>
      </c>
      <c r="U1191">
        <v>6</v>
      </c>
    </row>
    <row r="1192" spans="1:21" x14ac:dyDescent="0.2">
      <c r="A1192">
        <v>581</v>
      </c>
      <c r="B1192" t="s">
        <v>15</v>
      </c>
      <c r="C1192">
        <v>89</v>
      </c>
      <c r="D1192" t="s">
        <v>16</v>
      </c>
      <c r="E1192">
        <v>1</v>
      </c>
      <c r="H1192" t="s">
        <v>7</v>
      </c>
      <c r="I1192" t="s">
        <v>8</v>
      </c>
      <c r="K1192" t="s">
        <v>10</v>
      </c>
      <c r="O1192" t="s">
        <v>12</v>
      </c>
      <c r="T1192">
        <v>4</v>
      </c>
      <c r="U1192">
        <v>6</v>
      </c>
    </row>
    <row r="1193" spans="1:21" x14ac:dyDescent="0.2">
      <c r="A1193">
        <v>932</v>
      </c>
      <c r="B1193" t="s">
        <v>15</v>
      </c>
      <c r="C1193">
        <v>90</v>
      </c>
      <c r="D1193" t="s">
        <v>16</v>
      </c>
      <c r="E1193">
        <v>1</v>
      </c>
      <c r="H1193" t="s">
        <v>7</v>
      </c>
      <c r="I1193" t="s">
        <v>8</v>
      </c>
      <c r="K1193" t="s">
        <v>10</v>
      </c>
      <c r="O1193" t="s">
        <v>12</v>
      </c>
      <c r="T1193">
        <v>4</v>
      </c>
      <c r="U1193">
        <v>6</v>
      </c>
    </row>
    <row r="1194" spans="1:21" x14ac:dyDescent="0.2">
      <c r="A1194">
        <v>54</v>
      </c>
      <c r="B1194" t="s">
        <v>15</v>
      </c>
      <c r="C1194">
        <v>94</v>
      </c>
      <c r="D1194" t="s">
        <v>16</v>
      </c>
      <c r="E1194">
        <v>0</v>
      </c>
      <c r="F1194">
        <v>9</v>
      </c>
      <c r="H1194" t="s">
        <v>7</v>
      </c>
      <c r="K1194" t="s">
        <v>10</v>
      </c>
      <c r="O1194" t="s">
        <v>12</v>
      </c>
      <c r="T1194">
        <v>3</v>
      </c>
      <c r="U1194">
        <v>5</v>
      </c>
    </row>
    <row r="1195" spans="1:21" x14ac:dyDescent="0.2">
      <c r="A1195">
        <v>55</v>
      </c>
      <c r="B1195" t="s">
        <v>15</v>
      </c>
      <c r="C1195">
        <v>93</v>
      </c>
      <c r="D1195" t="s">
        <v>16</v>
      </c>
      <c r="E1195">
        <v>0</v>
      </c>
      <c r="F1195">
        <v>12</v>
      </c>
      <c r="H1195" t="s">
        <v>7</v>
      </c>
      <c r="K1195" t="s">
        <v>10</v>
      </c>
      <c r="O1195" t="s">
        <v>12</v>
      </c>
      <c r="T1195">
        <v>3</v>
      </c>
      <c r="U1195">
        <v>6</v>
      </c>
    </row>
    <row r="1196" spans="1:21" x14ac:dyDescent="0.2">
      <c r="A1196">
        <v>262</v>
      </c>
      <c r="B1196" t="s">
        <v>15</v>
      </c>
      <c r="C1196">
        <v>77</v>
      </c>
      <c r="D1196" t="s">
        <v>16</v>
      </c>
      <c r="E1196">
        <v>0</v>
      </c>
      <c r="F1196">
        <v>12</v>
      </c>
      <c r="H1196" t="s">
        <v>7</v>
      </c>
      <c r="K1196" t="s">
        <v>10</v>
      </c>
      <c r="O1196" t="s">
        <v>12</v>
      </c>
      <c r="T1196">
        <v>3</v>
      </c>
      <c r="U1196">
        <v>5</v>
      </c>
    </row>
    <row r="1197" spans="1:21" x14ac:dyDescent="0.2">
      <c r="A1197">
        <v>391</v>
      </c>
      <c r="B1197" t="s">
        <v>15</v>
      </c>
      <c r="C1197">
        <v>80</v>
      </c>
      <c r="D1197" t="s">
        <v>18</v>
      </c>
      <c r="E1197">
        <v>0</v>
      </c>
      <c r="H1197" t="s">
        <v>7</v>
      </c>
      <c r="K1197" t="s">
        <v>10</v>
      </c>
      <c r="O1197" t="s">
        <v>12</v>
      </c>
      <c r="T1197">
        <v>3</v>
      </c>
      <c r="U1197">
        <v>3</v>
      </c>
    </row>
    <row r="1198" spans="1:21" x14ac:dyDescent="0.2">
      <c r="A1198">
        <v>790</v>
      </c>
      <c r="B1198" t="s">
        <v>15</v>
      </c>
      <c r="C1198">
        <v>91</v>
      </c>
      <c r="D1198" t="s">
        <v>16</v>
      </c>
      <c r="E1198">
        <v>0</v>
      </c>
      <c r="H1198" t="s">
        <v>7</v>
      </c>
      <c r="K1198" t="s">
        <v>10</v>
      </c>
      <c r="O1198" t="s">
        <v>12</v>
      </c>
      <c r="T1198">
        <v>3</v>
      </c>
      <c r="U1198">
        <v>4</v>
      </c>
    </row>
    <row r="1199" spans="1:21" x14ac:dyDescent="0.2">
      <c r="A1199">
        <v>702</v>
      </c>
      <c r="B1199" t="s">
        <v>15</v>
      </c>
      <c r="C1199">
        <v>97</v>
      </c>
      <c r="D1199" t="s">
        <v>16</v>
      </c>
      <c r="E1199">
        <v>0</v>
      </c>
      <c r="K1199" t="s">
        <v>10</v>
      </c>
      <c r="O1199" t="s">
        <v>12</v>
      </c>
      <c r="T1199">
        <v>2</v>
      </c>
      <c r="U1199">
        <v>5</v>
      </c>
    </row>
    <row r="1200" spans="1:21" x14ac:dyDescent="0.2">
      <c r="A1200">
        <v>1453</v>
      </c>
      <c r="B1200" t="s">
        <v>15</v>
      </c>
      <c r="C1200">
        <v>81</v>
      </c>
      <c r="D1200" t="s">
        <v>16</v>
      </c>
      <c r="E1200">
        <v>0</v>
      </c>
      <c r="F1200">
        <v>10</v>
      </c>
      <c r="K1200" t="s">
        <v>10</v>
      </c>
      <c r="O1200" t="s">
        <v>12</v>
      </c>
      <c r="T1200">
        <v>2</v>
      </c>
      <c r="U1200">
        <v>3</v>
      </c>
    </row>
    <row r="1201" spans="1:21" x14ac:dyDescent="0.2">
      <c r="A1201">
        <v>313</v>
      </c>
      <c r="B1201" t="s">
        <v>15</v>
      </c>
      <c r="C1201">
        <v>76</v>
      </c>
      <c r="D1201" t="s">
        <v>18</v>
      </c>
      <c r="E1201">
        <v>0</v>
      </c>
      <c r="F1201">
        <v>10</v>
      </c>
      <c r="G1201" t="s">
        <v>6</v>
      </c>
      <c r="H1201" t="s">
        <v>7</v>
      </c>
      <c r="I1201" t="s">
        <v>8</v>
      </c>
      <c r="J1201" t="s">
        <v>9</v>
      </c>
      <c r="O1201" t="s">
        <v>12</v>
      </c>
      <c r="T1201">
        <v>5</v>
      </c>
      <c r="U1201">
        <v>6</v>
      </c>
    </row>
    <row r="1202" spans="1:21" x14ac:dyDescent="0.2">
      <c r="A1202">
        <v>482</v>
      </c>
      <c r="B1202" t="s">
        <v>15</v>
      </c>
      <c r="C1202">
        <v>90</v>
      </c>
      <c r="D1202" t="s">
        <v>16</v>
      </c>
      <c r="E1202">
        <v>1</v>
      </c>
      <c r="F1202">
        <v>10</v>
      </c>
      <c r="G1202" t="s">
        <v>6</v>
      </c>
      <c r="H1202" t="s">
        <v>7</v>
      </c>
      <c r="I1202" t="s">
        <v>8</v>
      </c>
      <c r="J1202" t="s">
        <v>9</v>
      </c>
      <c r="O1202" t="s">
        <v>12</v>
      </c>
      <c r="T1202">
        <v>5</v>
      </c>
      <c r="U1202">
        <v>7</v>
      </c>
    </row>
    <row r="1203" spans="1:21" x14ac:dyDescent="0.2">
      <c r="A1203">
        <v>663</v>
      </c>
      <c r="B1203" t="s">
        <v>15</v>
      </c>
      <c r="C1203">
        <v>101</v>
      </c>
      <c r="D1203" t="s">
        <v>18</v>
      </c>
      <c r="E1203">
        <v>0</v>
      </c>
      <c r="G1203" t="s">
        <v>6</v>
      </c>
      <c r="H1203" t="s">
        <v>7</v>
      </c>
      <c r="I1203" t="s">
        <v>8</v>
      </c>
      <c r="J1203" t="s">
        <v>9</v>
      </c>
      <c r="O1203" t="s">
        <v>12</v>
      </c>
      <c r="T1203">
        <v>5</v>
      </c>
      <c r="U1203">
        <v>8</v>
      </c>
    </row>
    <row r="1204" spans="1:21" x14ac:dyDescent="0.2">
      <c r="A1204">
        <v>716</v>
      </c>
      <c r="B1204" t="s">
        <v>15</v>
      </c>
      <c r="C1204">
        <v>83</v>
      </c>
      <c r="D1204" t="s">
        <v>16</v>
      </c>
      <c r="E1204">
        <v>0</v>
      </c>
      <c r="G1204" t="s">
        <v>6</v>
      </c>
      <c r="H1204" t="s">
        <v>7</v>
      </c>
      <c r="I1204" t="s">
        <v>8</v>
      </c>
      <c r="J1204" t="s">
        <v>9</v>
      </c>
      <c r="O1204" t="s">
        <v>12</v>
      </c>
      <c r="T1204">
        <v>5</v>
      </c>
      <c r="U1204">
        <v>8</v>
      </c>
    </row>
    <row r="1205" spans="1:21" x14ac:dyDescent="0.2">
      <c r="A1205">
        <v>1601</v>
      </c>
      <c r="B1205" t="s">
        <v>15</v>
      </c>
      <c r="C1205">
        <v>84</v>
      </c>
      <c r="D1205" t="s">
        <v>18</v>
      </c>
      <c r="E1205">
        <v>0</v>
      </c>
      <c r="G1205" t="s">
        <v>6</v>
      </c>
      <c r="H1205" t="s">
        <v>7</v>
      </c>
      <c r="I1205" t="s">
        <v>8</v>
      </c>
      <c r="J1205" t="s">
        <v>9</v>
      </c>
      <c r="O1205" t="s">
        <v>12</v>
      </c>
      <c r="T1205">
        <v>5</v>
      </c>
      <c r="U1205">
        <v>8</v>
      </c>
    </row>
    <row r="1206" spans="1:21" x14ac:dyDescent="0.2">
      <c r="A1206">
        <v>1327</v>
      </c>
      <c r="B1206" t="s">
        <v>15</v>
      </c>
      <c r="C1206">
        <v>80</v>
      </c>
      <c r="D1206" t="s">
        <v>18</v>
      </c>
      <c r="E1206">
        <v>1</v>
      </c>
      <c r="F1206">
        <v>9</v>
      </c>
      <c r="H1206" t="s">
        <v>7</v>
      </c>
      <c r="I1206" t="s">
        <v>8</v>
      </c>
      <c r="J1206" t="s">
        <v>9</v>
      </c>
      <c r="O1206" t="s">
        <v>12</v>
      </c>
      <c r="T1206">
        <v>4</v>
      </c>
      <c r="U1206">
        <v>7</v>
      </c>
    </row>
    <row r="1207" spans="1:21" x14ac:dyDescent="0.2">
      <c r="A1207">
        <v>1832</v>
      </c>
      <c r="B1207" t="s">
        <v>15</v>
      </c>
      <c r="C1207">
        <v>60</v>
      </c>
      <c r="D1207" t="s">
        <v>18</v>
      </c>
      <c r="E1207">
        <v>1</v>
      </c>
      <c r="G1207" t="s">
        <v>6</v>
      </c>
      <c r="I1207" t="s">
        <v>8</v>
      </c>
      <c r="J1207" t="s">
        <v>9</v>
      </c>
      <c r="O1207" t="s">
        <v>12</v>
      </c>
      <c r="T1207">
        <v>4</v>
      </c>
      <c r="U1207">
        <v>6</v>
      </c>
    </row>
    <row r="1208" spans="1:21" x14ac:dyDescent="0.2">
      <c r="A1208">
        <v>211</v>
      </c>
      <c r="B1208" t="s">
        <v>15</v>
      </c>
      <c r="C1208">
        <v>101</v>
      </c>
      <c r="D1208" t="s">
        <v>16</v>
      </c>
      <c r="E1208">
        <v>0</v>
      </c>
      <c r="F1208">
        <v>12</v>
      </c>
      <c r="I1208" t="s">
        <v>8</v>
      </c>
      <c r="J1208" t="s">
        <v>9</v>
      </c>
      <c r="O1208" t="s">
        <v>12</v>
      </c>
      <c r="T1208">
        <v>3</v>
      </c>
      <c r="U1208">
        <v>6</v>
      </c>
    </row>
    <row r="1209" spans="1:21" x14ac:dyDescent="0.2">
      <c r="A1209">
        <v>237</v>
      </c>
      <c r="B1209" t="s">
        <v>15</v>
      </c>
      <c r="C1209">
        <v>93</v>
      </c>
      <c r="D1209" t="s">
        <v>16</v>
      </c>
      <c r="E1209">
        <v>0</v>
      </c>
      <c r="F1209">
        <v>15</v>
      </c>
      <c r="G1209" t="s">
        <v>6</v>
      </c>
      <c r="H1209" t="s">
        <v>7</v>
      </c>
      <c r="J1209" t="s">
        <v>9</v>
      </c>
      <c r="O1209" t="s">
        <v>12</v>
      </c>
      <c r="T1209">
        <v>4</v>
      </c>
      <c r="U1209">
        <v>6</v>
      </c>
    </row>
    <row r="1210" spans="1:21" x14ac:dyDescent="0.2">
      <c r="A1210">
        <v>260</v>
      </c>
      <c r="B1210" t="s">
        <v>15</v>
      </c>
      <c r="C1210">
        <v>80</v>
      </c>
      <c r="D1210" t="s">
        <v>18</v>
      </c>
      <c r="E1210">
        <v>0</v>
      </c>
      <c r="F1210">
        <v>15</v>
      </c>
      <c r="G1210" t="s">
        <v>6</v>
      </c>
      <c r="H1210" t="s">
        <v>7</v>
      </c>
      <c r="J1210" t="s">
        <v>9</v>
      </c>
      <c r="O1210" t="s">
        <v>12</v>
      </c>
      <c r="T1210">
        <v>4</v>
      </c>
      <c r="U1210">
        <v>6</v>
      </c>
    </row>
    <row r="1211" spans="1:21" x14ac:dyDescent="0.2">
      <c r="A1211">
        <v>466</v>
      </c>
      <c r="B1211" t="s">
        <v>15</v>
      </c>
      <c r="C1211">
        <v>82</v>
      </c>
      <c r="D1211" t="s">
        <v>16</v>
      </c>
      <c r="E1211">
        <v>0</v>
      </c>
      <c r="G1211" t="s">
        <v>6</v>
      </c>
      <c r="H1211" t="s">
        <v>7</v>
      </c>
      <c r="J1211" t="s">
        <v>9</v>
      </c>
      <c r="O1211" t="s">
        <v>12</v>
      </c>
      <c r="T1211">
        <v>4</v>
      </c>
      <c r="U1211">
        <v>7</v>
      </c>
    </row>
    <row r="1212" spans="1:21" x14ac:dyDescent="0.2">
      <c r="A1212">
        <v>1035</v>
      </c>
      <c r="B1212" t="s">
        <v>15</v>
      </c>
      <c r="C1212">
        <v>79</v>
      </c>
      <c r="D1212" t="s">
        <v>18</v>
      </c>
      <c r="E1212">
        <v>1</v>
      </c>
      <c r="F1212">
        <v>10</v>
      </c>
      <c r="G1212" t="s">
        <v>6</v>
      </c>
      <c r="H1212" t="s">
        <v>7</v>
      </c>
      <c r="J1212" t="s">
        <v>9</v>
      </c>
      <c r="O1212" t="s">
        <v>12</v>
      </c>
      <c r="T1212">
        <v>4</v>
      </c>
      <c r="U1212">
        <v>5</v>
      </c>
    </row>
    <row r="1213" spans="1:21" x14ac:dyDescent="0.2">
      <c r="A1213">
        <v>1202</v>
      </c>
      <c r="B1213" t="s">
        <v>15</v>
      </c>
      <c r="C1213">
        <v>87</v>
      </c>
      <c r="D1213" t="s">
        <v>18</v>
      </c>
      <c r="E1213">
        <v>1</v>
      </c>
      <c r="F1213">
        <v>12</v>
      </c>
      <c r="G1213" t="s">
        <v>6</v>
      </c>
      <c r="H1213" t="s">
        <v>7</v>
      </c>
      <c r="J1213" t="s">
        <v>9</v>
      </c>
      <c r="O1213" t="s">
        <v>12</v>
      </c>
      <c r="T1213">
        <v>4</v>
      </c>
      <c r="U1213">
        <v>7</v>
      </c>
    </row>
    <row r="1214" spans="1:21" x14ac:dyDescent="0.2">
      <c r="A1214">
        <v>1411</v>
      </c>
      <c r="B1214" t="s">
        <v>15</v>
      </c>
      <c r="C1214">
        <v>86</v>
      </c>
      <c r="D1214" t="s">
        <v>18</v>
      </c>
      <c r="E1214">
        <v>2</v>
      </c>
      <c r="F1214">
        <v>16</v>
      </c>
      <c r="G1214" t="s">
        <v>6</v>
      </c>
      <c r="H1214" t="s">
        <v>7</v>
      </c>
      <c r="J1214" t="s">
        <v>9</v>
      </c>
      <c r="O1214" t="s">
        <v>12</v>
      </c>
      <c r="T1214">
        <v>4</v>
      </c>
      <c r="U1214">
        <v>6</v>
      </c>
    </row>
    <row r="1215" spans="1:21" x14ac:dyDescent="0.2">
      <c r="A1215">
        <v>1443</v>
      </c>
      <c r="B1215" t="s">
        <v>15</v>
      </c>
      <c r="C1215">
        <v>82</v>
      </c>
      <c r="D1215" t="s">
        <v>18</v>
      </c>
      <c r="E1215">
        <v>0</v>
      </c>
      <c r="F1215">
        <v>9</v>
      </c>
      <c r="G1215" t="s">
        <v>6</v>
      </c>
      <c r="H1215" t="s">
        <v>7</v>
      </c>
      <c r="J1215" t="s">
        <v>9</v>
      </c>
      <c r="O1215" t="s">
        <v>12</v>
      </c>
      <c r="T1215">
        <v>4</v>
      </c>
      <c r="U1215">
        <v>6</v>
      </c>
    </row>
    <row r="1216" spans="1:21" x14ac:dyDescent="0.2">
      <c r="A1216">
        <v>71</v>
      </c>
      <c r="B1216" t="s">
        <v>15</v>
      </c>
      <c r="C1216">
        <v>93</v>
      </c>
      <c r="D1216" t="s">
        <v>16</v>
      </c>
      <c r="E1216">
        <v>0</v>
      </c>
      <c r="H1216" t="s">
        <v>7</v>
      </c>
      <c r="J1216" t="s">
        <v>9</v>
      </c>
      <c r="O1216" t="s">
        <v>12</v>
      </c>
      <c r="T1216">
        <v>3</v>
      </c>
      <c r="U1216">
        <v>3</v>
      </c>
    </row>
    <row r="1217" spans="1:21" x14ac:dyDescent="0.2">
      <c r="A1217">
        <v>136</v>
      </c>
      <c r="B1217" t="s">
        <v>15</v>
      </c>
      <c r="C1217">
        <v>78</v>
      </c>
      <c r="D1217" t="s">
        <v>18</v>
      </c>
      <c r="E1217">
        <v>0</v>
      </c>
      <c r="F1217">
        <v>15</v>
      </c>
      <c r="H1217" t="s">
        <v>7</v>
      </c>
      <c r="J1217" t="s">
        <v>9</v>
      </c>
      <c r="O1217" t="s">
        <v>12</v>
      </c>
      <c r="T1217">
        <v>3</v>
      </c>
      <c r="U1217">
        <v>5</v>
      </c>
    </row>
    <row r="1218" spans="1:21" x14ac:dyDescent="0.2">
      <c r="A1218">
        <v>389</v>
      </c>
      <c r="B1218" t="s">
        <v>15</v>
      </c>
      <c r="C1218">
        <v>85</v>
      </c>
      <c r="D1218" t="s">
        <v>16</v>
      </c>
      <c r="E1218">
        <v>0</v>
      </c>
      <c r="H1218" t="s">
        <v>7</v>
      </c>
      <c r="J1218" t="s">
        <v>9</v>
      </c>
      <c r="O1218" t="s">
        <v>12</v>
      </c>
      <c r="T1218">
        <v>3</v>
      </c>
      <c r="U1218">
        <v>6</v>
      </c>
    </row>
    <row r="1219" spans="1:21" x14ac:dyDescent="0.2">
      <c r="A1219">
        <v>655</v>
      </c>
      <c r="B1219" t="s">
        <v>15</v>
      </c>
      <c r="C1219">
        <v>97</v>
      </c>
      <c r="D1219" t="s">
        <v>18</v>
      </c>
      <c r="E1219">
        <v>0</v>
      </c>
      <c r="H1219" t="s">
        <v>7</v>
      </c>
      <c r="J1219" t="s">
        <v>9</v>
      </c>
      <c r="O1219" t="s">
        <v>12</v>
      </c>
      <c r="S1219" t="s">
        <v>53</v>
      </c>
      <c r="T1219">
        <v>4</v>
      </c>
      <c r="U1219">
        <v>7</v>
      </c>
    </row>
    <row r="1220" spans="1:21" x14ac:dyDescent="0.2">
      <c r="A1220">
        <v>803</v>
      </c>
      <c r="B1220" t="s">
        <v>15</v>
      </c>
      <c r="C1220">
        <v>82</v>
      </c>
      <c r="D1220" t="s">
        <v>18</v>
      </c>
      <c r="E1220">
        <v>0</v>
      </c>
      <c r="F1220">
        <v>16</v>
      </c>
      <c r="H1220" t="s">
        <v>7</v>
      </c>
      <c r="J1220" t="s">
        <v>9</v>
      </c>
      <c r="O1220" t="s">
        <v>12</v>
      </c>
      <c r="T1220">
        <v>3</v>
      </c>
      <c r="U1220">
        <v>5</v>
      </c>
    </row>
    <row r="1221" spans="1:21" x14ac:dyDescent="0.2">
      <c r="A1221">
        <v>1187</v>
      </c>
      <c r="B1221" t="s">
        <v>15</v>
      </c>
      <c r="C1221">
        <v>79</v>
      </c>
      <c r="D1221" t="s">
        <v>18</v>
      </c>
      <c r="E1221">
        <v>0</v>
      </c>
      <c r="F1221">
        <v>15</v>
      </c>
      <c r="H1221" t="s">
        <v>7</v>
      </c>
      <c r="J1221" t="s">
        <v>9</v>
      </c>
      <c r="O1221" t="s">
        <v>12</v>
      </c>
      <c r="T1221">
        <v>3</v>
      </c>
      <c r="U1221">
        <v>5</v>
      </c>
    </row>
    <row r="1222" spans="1:21" x14ac:dyDescent="0.2">
      <c r="A1222">
        <v>1234</v>
      </c>
      <c r="B1222" t="s">
        <v>15</v>
      </c>
      <c r="C1222">
        <v>84</v>
      </c>
      <c r="D1222" t="s">
        <v>16</v>
      </c>
      <c r="E1222">
        <v>0</v>
      </c>
      <c r="F1222">
        <v>16</v>
      </c>
      <c r="H1222" t="s">
        <v>7</v>
      </c>
      <c r="J1222" t="s">
        <v>9</v>
      </c>
      <c r="O1222" t="s">
        <v>12</v>
      </c>
      <c r="T1222">
        <v>3</v>
      </c>
      <c r="U1222">
        <v>6</v>
      </c>
    </row>
    <row r="1223" spans="1:21" x14ac:dyDescent="0.2">
      <c r="A1223">
        <v>2044</v>
      </c>
      <c r="B1223" t="s">
        <v>15</v>
      </c>
      <c r="C1223">
        <v>75</v>
      </c>
      <c r="D1223" t="s">
        <v>18</v>
      </c>
      <c r="E1223">
        <v>0</v>
      </c>
      <c r="F1223">
        <v>15</v>
      </c>
      <c r="H1223" t="s">
        <v>7</v>
      </c>
      <c r="J1223" t="s">
        <v>9</v>
      </c>
      <c r="O1223" t="s">
        <v>12</v>
      </c>
      <c r="T1223">
        <v>3</v>
      </c>
      <c r="U1223">
        <v>5</v>
      </c>
    </row>
    <row r="1224" spans="1:21" x14ac:dyDescent="0.2">
      <c r="A1224">
        <v>295</v>
      </c>
      <c r="B1224" t="s">
        <v>15</v>
      </c>
      <c r="C1224">
        <v>80</v>
      </c>
      <c r="D1224" t="s">
        <v>18</v>
      </c>
      <c r="E1224">
        <v>0</v>
      </c>
      <c r="G1224" t="s">
        <v>6</v>
      </c>
      <c r="J1224" t="s">
        <v>9</v>
      </c>
      <c r="O1224" t="s">
        <v>12</v>
      </c>
      <c r="T1224">
        <v>3</v>
      </c>
      <c r="U1224">
        <v>4</v>
      </c>
    </row>
    <row r="1225" spans="1:21" x14ac:dyDescent="0.2">
      <c r="A1225">
        <v>1252</v>
      </c>
      <c r="B1225" t="s">
        <v>15</v>
      </c>
      <c r="C1225">
        <v>87</v>
      </c>
      <c r="D1225" t="s">
        <v>18</v>
      </c>
      <c r="E1225">
        <v>0</v>
      </c>
      <c r="F1225">
        <v>17</v>
      </c>
      <c r="G1225" t="s">
        <v>6</v>
      </c>
      <c r="J1225" t="s">
        <v>9</v>
      </c>
      <c r="O1225" t="s">
        <v>12</v>
      </c>
      <c r="T1225">
        <v>3</v>
      </c>
      <c r="U1225">
        <v>5</v>
      </c>
    </row>
    <row r="1226" spans="1:21" x14ac:dyDescent="0.2">
      <c r="A1226">
        <v>1814</v>
      </c>
      <c r="B1226" t="s">
        <v>15</v>
      </c>
      <c r="C1226">
        <v>61</v>
      </c>
      <c r="D1226" t="s">
        <v>16</v>
      </c>
      <c r="E1226">
        <v>1</v>
      </c>
      <c r="F1226">
        <v>14</v>
      </c>
      <c r="G1226" t="s">
        <v>6</v>
      </c>
      <c r="J1226" t="s">
        <v>9</v>
      </c>
      <c r="O1226" t="s">
        <v>12</v>
      </c>
      <c r="T1226">
        <v>3</v>
      </c>
      <c r="U1226">
        <v>5</v>
      </c>
    </row>
    <row r="1227" spans="1:21" x14ac:dyDescent="0.2">
      <c r="A1227">
        <v>2116</v>
      </c>
      <c r="B1227" t="s">
        <v>15</v>
      </c>
      <c r="C1227">
        <v>72</v>
      </c>
      <c r="D1227" t="s">
        <v>18</v>
      </c>
      <c r="E1227">
        <v>0</v>
      </c>
      <c r="F1227">
        <v>16</v>
      </c>
      <c r="G1227" t="s">
        <v>6</v>
      </c>
      <c r="J1227" t="s">
        <v>9</v>
      </c>
      <c r="O1227" t="s">
        <v>12</v>
      </c>
      <c r="T1227">
        <v>3</v>
      </c>
      <c r="U1227">
        <v>5</v>
      </c>
    </row>
    <row r="1228" spans="1:21" x14ac:dyDescent="0.2">
      <c r="A1228">
        <v>769</v>
      </c>
      <c r="B1228" t="s">
        <v>15</v>
      </c>
      <c r="C1228">
        <v>76</v>
      </c>
      <c r="D1228" t="s">
        <v>16</v>
      </c>
      <c r="E1228">
        <v>1</v>
      </c>
      <c r="J1228" t="s">
        <v>9</v>
      </c>
      <c r="O1228" t="s">
        <v>12</v>
      </c>
      <c r="T1228">
        <v>2</v>
      </c>
      <c r="U1228">
        <v>2</v>
      </c>
    </row>
    <row r="1229" spans="1:21" x14ac:dyDescent="0.2">
      <c r="A1229">
        <v>796</v>
      </c>
      <c r="B1229" t="s">
        <v>15</v>
      </c>
      <c r="C1229">
        <v>89</v>
      </c>
      <c r="D1229" t="s">
        <v>18</v>
      </c>
      <c r="E1229">
        <v>0</v>
      </c>
      <c r="J1229" t="s">
        <v>9</v>
      </c>
      <c r="O1229" t="s">
        <v>12</v>
      </c>
      <c r="T1229">
        <v>2</v>
      </c>
      <c r="U1229">
        <v>5</v>
      </c>
    </row>
    <row r="1230" spans="1:21" x14ac:dyDescent="0.2">
      <c r="A1230">
        <v>1886</v>
      </c>
      <c r="B1230" t="s">
        <v>15</v>
      </c>
      <c r="C1230">
        <v>89</v>
      </c>
      <c r="D1230" t="s">
        <v>18</v>
      </c>
      <c r="E1230">
        <v>0</v>
      </c>
      <c r="F1230">
        <v>14</v>
      </c>
      <c r="J1230" t="s">
        <v>9</v>
      </c>
      <c r="O1230" t="s">
        <v>12</v>
      </c>
      <c r="T1230">
        <v>2</v>
      </c>
      <c r="U1230">
        <v>4</v>
      </c>
    </row>
    <row r="1231" spans="1:21" x14ac:dyDescent="0.2">
      <c r="A1231">
        <v>2336</v>
      </c>
      <c r="B1231" t="s">
        <v>15</v>
      </c>
      <c r="C1231">
        <v>72</v>
      </c>
      <c r="D1231" t="s">
        <v>18</v>
      </c>
      <c r="E1231">
        <v>2</v>
      </c>
      <c r="F1231">
        <v>18</v>
      </c>
      <c r="J1231" t="s">
        <v>9</v>
      </c>
      <c r="O1231" t="s">
        <v>12</v>
      </c>
      <c r="T1231">
        <v>2</v>
      </c>
      <c r="U1231">
        <v>3</v>
      </c>
    </row>
    <row r="1232" spans="1:21" x14ac:dyDescent="0.2">
      <c r="A1232">
        <v>532</v>
      </c>
      <c r="B1232" t="s">
        <v>15</v>
      </c>
      <c r="C1232">
        <v>86</v>
      </c>
      <c r="D1232" t="s">
        <v>16</v>
      </c>
      <c r="E1232">
        <v>0</v>
      </c>
      <c r="F1232">
        <v>10</v>
      </c>
      <c r="G1232" t="s">
        <v>6</v>
      </c>
      <c r="H1232" t="s">
        <v>7</v>
      </c>
      <c r="I1232" t="s">
        <v>8</v>
      </c>
      <c r="O1232" t="s">
        <v>12</v>
      </c>
      <c r="T1232">
        <v>4</v>
      </c>
      <c r="U1232">
        <v>6</v>
      </c>
    </row>
    <row r="1233" spans="1:21" x14ac:dyDescent="0.2">
      <c r="A1233">
        <v>788</v>
      </c>
      <c r="B1233" t="s">
        <v>15</v>
      </c>
      <c r="C1233">
        <v>80</v>
      </c>
      <c r="D1233" t="s">
        <v>18</v>
      </c>
      <c r="E1233">
        <v>0</v>
      </c>
      <c r="F1233">
        <v>12</v>
      </c>
      <c r="G1233" t="s">
        <v>6</v>
      </c>
      <c r="H1233" t="s">
        <v>7</v>
      </c>
      <c r="I1233" t="s">
        <v>8</v>
      </c>
      <c r="O1233" t="s">
        <v>12</v>
      </c>
      <c r="T1233">
        <v>4</v>
      </c>
      <c r="U1233">
        <v>6</v>
      </c>
    </row>
    <row r="1234" spans="1:21" x14ac:dyDescent="0.2">
      <c r="A1234">
        <v>1221</v>
      </c>
      <c r="B1234" t="s">
        <v>15</v>
      </c>
      <c r="C1234">
        <v>88</v>
      </c>
      <c r="D1234" t="s">
        <v>16</v>
      </c>
      <c r="E1234">
        <v>0</v>
      </c>
      <c r="F1234">
        <v>18</v>
      </c>
      <c r="G1234" t="s">
        <v>6</v>
      </c>
      <c r="H1234" t="s">
        <v>7</v>
      </c>
      <c r="I1234" t="s">
        <v>8</v>
      </c>
      <c r="O1234" t="s">
        <v>12</v>
      </c>
      <c r="T1234">
        <v>4</v>
      </c>
      <c r="U1234">
        <v>8</v>
      </c>
    </row>
    <row r="1235" spans="1:21" x14ac:dyDescent="0.2">
      <c r="A1235">
        <v>22</v>
      </c>
      <c r="B1235" t="s">
        <v>15</v>
      </c>
      <c r="C1235">
        <v>96</v>
      </c>
      <c r="D1235" t="s">
        <v>18</v>
      </c>
      <c r="E1235">
        <v>0</v>
      </c>
      <c r="H1235" t="s">
        <v>7</v>
      </c>
      <c r="I1235" t="s">
        <v>8</v>
      </c>
      <c r="O1235" t="s">
        <v>12</v>
      </c>
      <c r="T1235">
        <v>3</v>
      </c>
      <c r="U1235">
        <v>4</v>
      </c>
    </row>
    <row r="1236" spans="1:21" x14ac:dyDescent="0.2">
      <c r="A1236">
        <v>52</v>
      </c>
      <c r="B1236" t="s">
        <v>15</v>
      </c>
      <c r="C1236">
        <v>87</v>
      </c>
      <c r="D1236" t="s">
        <v>18</v>
      </c>
      <c r="E1236">
        <v>0</v>
      </c>
      <c r="F1236">
        <v>11</v>
      </c>
      <c r="H1236" t="s">
        <v>7</v>
      </c>
      <c r="I1236" t="s">
        <v>8</v>
      </c>
      <c r="O1236" t="s">
        <v>12</v>
      </c>
      <c r="T1236">
        <v>3</v>
      </c>
      <c r="U1236">
        <v>6</v>
      </c>
    </row>
    <row r="1237" spans="1:21" x14ac:dyDescent="0.2">
      <c r="A1237">
        <v>97</v>
      </c>
      <c r="B1237" t="s">
        <v>15</v>
      </c>
      <c r="C1237">
        <v>79</v>
      </c>
      <c r="D1237" t="s">
        <v>16</v>
      </c>
      <c r="E1237">
        <v>0</v>
      </c>
      <c r="F1237">
        <v>15</v>
      </c>
      <c r="H1237" t="s">
        <v>7</v>
      </c>
      <c r="I1237" t="s">
        <v>8</v>
      </c>
      <c r="O1237" t="s">
        <v>12</v>
      </c>
      <c r="T1237">
        <v>3</v>
      </c>
      <c r="U1237">
        <v>5</v>
      </c>
    </row>
    <row r="1238" spans="1:21" x14ac:dyDescent="0.2">
      <c r="A1238">
        <v>182</v>
      </c>
      <c r="B1238" t="s">
        <v>15</v>
      </c>
      <c r="C1238">
        <v>78</v>
      </c>
      <c r="D1238" t="s">
        <v>18</v>
      </c>
      <c r="E1238">
        <v>0</v>
      </c>
      <c r="F1238">
        <v>9</v>
      </c>
      <c r="H1238" t="s">
        <v>7</v>
      </c>
      <c r="I1238" t="s">
        <v>8</v>
      </c>
      <c r="O1238" t="s">
        <v>12</v>
      </c>
      <c r="T1238">
        <v>3</v>
      </c>
      <c r="U1238">
        <v>5</v>
      </c>
    </row>
    <row r="1239" spans="1:21" x14ac:dyDescent="0.2">
      <c r="A1239">
        <v>256</v>
      </c>
      <c r="B1239" t="s">
        <v>15</v>
      </c>
      <c r="C1239">
        <v>96</v>
      </c>
      <c r="D1239" t="s">
        <v>18</v>
      </c>
      <c r="E1239">
        <v>0</v>
      </c>
      <c r="H1239" t="s">
        <v>7</v>
      </c>
      <c r="I1239" t="s">
        <v>8</v>
      </c>
      <c r="O1239" t="s">
        <v>12</v>
      </c>
      <c r="T1239">
        <v>3</v>
      </c>
      <c r="U1239">
        <v>5</v>
      </c>
    </row>
    <row r="1240" spans="1:21" x14ac:dyDescent="0.2">
      <c r="A1240">
        <v>274</v>
      </c>
      <c r="B1240" t="s">
        <v>15</v>
      </c>
      <c r="C1240">
        <v>85</v>
      </c>
      <c r="D1240" t="s">
        <v>18</v>
      </c>
      <c r="E1240">
        <v>0</v>
      </c>
      <c r="H1240" t="s">
        <v>7</v>
      </c>
      <c r="I1240" t="s">
        <v>8</v>
      </c>
      <c r="O1240" t="s">
        <v>12</v>
      </c>
      <c r="T1240">
        <v>3</v>
      </c>
      <c r="U1240">
        <v>4</v>
      </c>
    </row>
    <row r="1241" spans="1:21" x14ac:dyDescent="0.2">
      <c r="A1241">
        <v>318</v>
      </c>
      <c r="B1241" t="s">
        <v>15</v>
      </c>
      <c r="C1241">
        <v>86</v>
      </c>
      <c r="D1241" t="s">
        <v>16</v>
      </c>
      <c r="E1241">
        <v>1</v>
      </c>
      <c r="F1241">
        <v>19</v>
      </c>
      <c r="H1241" t="s">
        <v>7</v>
      </c>
      <c r="I1241" t="s">
        <v>8</v>
      </c>
      <c r="O1241" t="s">
        <v>12</v>
      </c>
      <c r="T1241">
        <v>3</v>
      </c>
      <c r="U1241">
        <v>7</v>
      </c>
    </row>
    <row r="1242" spans="1:21" x14ac:dyDescent="0.2">
      <c r="A1242">
        <v>337</v>
      </c>
      <c r="B1242" t="s">
        <v>15</v>
      </c>
      <c r="C1242">
        <v>83</v>
      </c>
      <c r="D1242" t="s">
        <v>16</v>
      </c>
      <c r="E1242">
        <v>0</v>
      </c>
      <c r="F1242">
        <v>16</v>
      </c>
      <c r="H1242" t="s">
        <v>7</v>
      </c>
      <c r="I1242" t="s">
        <v>8</v>
      </c>
      <c r="O1242" t="s">
        <v>12</v>
      </c>
      <c r="T1242">
        <v>3</v>
      </c>
      <c r="U1242">
        <v>5</v>
      </c>
    </row>
    <row r="1243" spans="1:21" x14ac:dyDescent="0.2">
      <c r="A1243">
        <v>350</v>
      </c>
      <c r="B1243" t="s">
        <v>15</v>
      </c>
      <c r="C1243">
        <v>84</v>
      </c>
      <c r="D1243" t="s">
        <v>16</v>
      </c>
      <c r="E1243">
        <v>0</v>
      </c>
      <c r="F1243">
        <v>9</v>
      </c>
      <c r="H1243" t="s">
        <v>7</v>
      </c>
      <c r="I1243" t="s">
        <v>8</v>
      </c>
      <c r="O1243" t="s">
        <v>12</v>
      </c>
      <c r="T1243">
        <v>3</v>
      </c>
      <c r="U1243">
        <v>5</v>
      </c>
    </row>
    <row r="1244" spans="1:21" x14ac:dyDescent="0.2">
      <c r="A1244">
        <v>419</v>
      </c>
      <c r="B1244" t="s">
        <v>15</v>
      </c>
      <c r="C1244">
        <v>104</v>
      </c>
      <c r="D1244" t="s">
        <v>18</v>
      </c>
      <c r="E1244">
        <v>0</v>
      </c>
      <c r="H1244" t="s">
        <v>7</v>
      </c>
      <c r="I1244" t="s">
        <v>8</v>
      </c>
      <c r="O1244" t="s">
        <v>12</v>
      </c>
      <c r="T1244">
        <v>3</v>
      </c>
      <c r="U1244">
        <v>5</v>
      </c>
    </row>
    <row r="1245" spans="1:21" x14ac:dyDescent="0.2">
      <c r="A1245">
        <v>584</v>
      </c>
      <c r="B1245" t="s">
        <v>15</v>
      </c>
      <c r="C1245">
        <v>93</v>
      </c>
      <c r="D1245" t="s">
        <v>18</v>
      </c>
      <c r="E1245">
        <v>0</v>
      </c>
      <c r="H1245" t="s">
        <v>7</v>
      </c>
      <c r="I1245" t="s">
        <v>8</v>
      </c>
      <c r="O1245" t="s">
        <v>12</v>
      </c>
      <c r="T1245">
        <v>3</v>
      </c>
      <c r="U1245">
        <v>6</v>
      </c>
    </row>
    <row r="1246" spans="1:21" x14ac:dyDescent="0.2">
      <c r="A1246">
        <v>598</v>
      </c>
      <c r="B1246" t="s">
        <v>15</v>
      </c>
      <c r="C1246">
        <v>91</v>
      </c>
      <c r="D1246" t="s">
        <v>16</v>
      </c>
      <c r="E1246">
        <v>0</v>
      </c>
      <c r="H1246" t="s">
        <v>7</v>
      </c>
      <c r="I1246" t="s">
        <v>8</v>
      </c>
      <c r="O1246" t="s">
        <v>12</v>
      </c>
      <c r="T1246">
        <v>3</v>
      </c>
      <c r="U1246">
        <v>5</v>
      </c>
    </row>
    <row r="1247" spans="1:21" x14ac:dyDescent="0.2">
      <c r="A1247">
        <v>602</v>
      </c>
      <c r="B1247" t="s">
        <v>15</v>
      </c>
      <c r="C1247">
        <v>82</v>
      </c>
      <c r="D1247" t="s">
        <v>16</v>
      </c>
      <c r="E1247">
        <v>0</v>
      </c>
      <c r="H1247" t="s">
        <v>7</v>
      </c>
      <c r="I1247" t="s">
        <v>8</v>
      </c>
      <c r="O1247" t="s">
        <v>12</v>
      </c>
      <c r="T1247">
        <v>3</v>
      </c>
      <c r="U1247">
        <v>4</v>
      </c>
    </row>
    <row r="1248" spans="1:21" x14ac:dyDescent="0.2">
      <c r="A1248">
        <v>707</v>
      </c>
      <c r="B1248" t="s">
        <v>15</v>
      </c>
      <c r="C1248">
        <v>86</v>
      </c>
      <c r="D1248" t="s">
        <v>16</v>
      </c>
      <c r="E1248">
        <v>0</v>
      </c>
      <c r="F1248">
        <v>16</v>
      </c>
      <c r="H1248" t="s">
        <v>7</v>
      </c>
      <c r="I1248" t="s">
        <v>8</v>
      </c>
      <c r="O1248" t="s">
        <v>12</v>
      </c>
      <c r="T1248">
        <v>3</v>
      </c>
      <c r="U1248">
        <v>5</v>
      </c>
    </row>
    <row r="1249" spans="1:21" x14ac:dyDescent="0.2">
      <c r="A1249">
        <v>733</v>
      </c>
      <c r="B1249" t="s">
        <v>15</v>
      </c>
      <c r="C1249">
        <v>79</v>
      </c>
      <c r="D1249" t="s">
        <v>16</v>
      </c>
      <c r="E1249">
        <v>0</v>
      </c>
      <c r="F1249">
        <v>11</v>
      </c>
      <c r="H1249" t="s">
        <v>7</v>
      </c>
      <c r="I1249" t="s">
        <v>8</v>
      </c>
      <c r="O1249" t="s">
        <v>12</v>
      </c>
      <c r="T1249">
        <v>3</v>
      </c>
      <c r="U1249">
        <v>5</v>
      </c>
    </row>
    <row r="1250" spans="1:21" x14ac:dyDescent="0.2">
      <c r="A1250">
        <v>778</v>
      </c>
      <c r="B1250" t="s">
        <v>15</v>
      </c>
      <c r="C1250">
        <v>85</v>
      </c>
      <c r="D1250" t="s">
        <v>16</v>
      </c>
      <c r="E1250">
        <v>0</v>
      </c>
      <c r="H1250" t="s">
        <v>7</v>
      </c>
      <c r="I1250" t="s">
        <v>8</v>
      </c>
      <c r="O1250" t="s">
        <v>12</v>
      </c>
      <c r="T1250">
        <v>3</v>
      </c>
      <c r="U1250">
        <v>4</v>
      </c>
    </row>
    <row r="1251" spans="1:21" x14ac:dyDescent="0.2">
      <c r="A1251">
        <v>780</v>
      </c>
      <c r="B1251" t="s">
        <v>15</v>
      </c>
      <c r="C1251">
        <v>87</v>
      </c>
      <c r="D1251" t="s">
        <v>16</v>
      </c>
      <c r="E1251">
        <v>1</v>
      </c>
      <c r="H1251" t="s">
        <v>7</v>
      </c>
      <c r="I1251" t="s">
        <v>8</v>
      </c>
      <c r="O1251" t="s">
        <v>12</v>
      </c>
      <c r="T1251">
        <v>3</v>
      </c>
      <c r="U1251">
        <v>6</v>
      </c>
    </row>
    <row r="1252" spans="1:21" x14ac:dyDescent="0.2">
      <c r="A1252">
        <v>1324</v>
      </c>
      <c r="B1252" t="s">
        <v>15</v>
      </c>
      <c r="C1252">
        <v>89</v>
      </c>
      <c r="D1252" t="s">
        <v>16</v>
      </c>
      <c r="E1252">
        <v>0</v>
      </c>
      <c r="F1252">
        <v>10</v>
      </c>
      <c r="H1252" t="s">
        <v>7</v>
      </c>
      <c r="I1252" t="s">
        <v>8</v>
      </c>
      <c r="O1252" t="s">
        <v>12</v>
      </c>
      <c r="T1252">
        <v>3</v>
      </c>
      <c r="U1252">
        <v>4</v>
      </c>
    </row>
    <row r="1253" spans="1:21" x14ac:dyDescent="0.2">
      <c r="A1253">
        <v>1350</v>
      </c>
      <c r="B1253" t="s">
        <v>15</v>
      </c>
      <c r="C1253">
        <v>83</v>
      </c>
      <c r="D1253" t="s">
        <v>18</v>
      </c>
      <c r="E1253">
        <v>0</v>
      </c>
      <c r="F1253">
        <v>16</v>
      </c>
      <c r="H1253" t="s">
        <v>7</v>
      </c>
      <c r="I1253" t="s">
        <v>8</v>
      </c>
      <c r="O1253" t="s">
        <v>12</v>
      </c>
      <c r="T1253">
        <v>3</v>
      </c>
      <c r="U1253">
        <v>6</v>
      </c>
    </row>
    <row r="1254" spans="1:21" x14ac:dyDescent="0.2">
      <c r="A1254">
        <v>1431</v>
      </c>
      <c r="B1254" t="s">
        <v>15</v>
      </c>
      <c r="C1254">
        <v>82</v>
      </c>
      <c r="D1254" t="s">
        <v>18</v>
      </c>
      <c r="E1254">
        <v>0</v>
      </c>
      <c r="F1254">
        <v>15</v>
      </c>
      <c r="H1254" t="s">
        <v>7</v>
      </c>
      <c r="I1254" t="s">
        <v>8</v>
      </c>
      <c r="O1254" t="s">
        <v>12</v>
      </c>
      <c r="T1254">
        <v>3</v>
      </c>
      <c r="U1254">
        <v>7</v>
      </c>
    </row>
    <row r="1255" spans="1:21" x14ac:dyDescent="0.2">
      <c r="A1255">
        <v>1569</v>
      </c>
      <c r="B1255" t="s">
        <v>15</v>
      </c>
      <c r="C1255">
        <v>84</v>
      </c>
      <c r="D1255" t="s">
        <v>16</v>
      </c>
      <c r="E1255">
        <v>0</v>
      </c>
      <c r="F1255">
        <v>16</v>
      </c>
      <c r="H1255" t="s">
        <v>7</v>
      </c>
      <c r="I1255" t="s">
        <v>8</v>
      </c>
      <c r="O1255" t="s">
        <v>12</v>
      </c>
      <c r="T1255">
        <v>3</v>
      </c>
      <c r="U1255">
        <v>5</v>
      </c>
    </row>
    <row r="1256" spans="1:21" x14ac:dyDescent="0.2">
      <c r="A1256">
        <v>2092</v>
      </c>
      <c r="B1256" t="s">
        <v>15</v>
      </c>
      <c r="C1256">
        <v>77</v>
      </c>
      <c r="D1256" t="s">
        <v>18</v>
      </c>
      <c r="E1256">
        <v>0</v>
      </c>
      <c r="F1256">
        <v>16</v>
      </c>
      <c r="H1256" t="s">
        <v>7</v>
      </c>
      <c r="I1256" t="s">
        <v>8</v>
      </c>
      <c r="O1256" t="s">
        <v>12</v>
      </c>
      <c r="T1256">
        <v>3</v>
      </c>
      <c r="U1256">
        <v>4</v>
      </c>
    </row>
    <row r="1257" spans="1:21" x14ac:dyDescent="0.2">
      <c r="A1257">
        <v>2199</v>
      </c>
      <c r="B1257" t="s">
        <v>15</v>
      </c>
      <c r="C1257">
        <v>80</v>
      </c>
      <c r="D1257" t="s">
        <v>16</v>
      </c>
      <c r="E1257">
        <v>0</v>
      </c>
      <c r="F1257">
        <v>19</v>
      </c>
      <c r="H1257" t="s">
        <v>7</v>
      </c>
      <c r="I1257" t="s">
        <v>8</v>
      </c>
      <c r="O1257" t="s">
        <v>12</v>
      </c>
      <c r="T1257">
        <v>3</v>
      </c>
      <c r="U1257">
        <v>5</v>
      </c>
    </row>
    <row r="1258" spans="1:21" x14ac:dyDescent="0.2">
      <c r="A1258">
        <v>2499</v>
      </c>
      <c r="B1258" t="s">
        <v>15</v>
      </c>
      <c r="C1258">
        <v>82</v>
      </c>
      <c r="D1258" t="s">
        <v>18</v>
      </c>
      <c r="E1258">
        <v>0</v>
      </c>
      <c r="H1258" t="s">
        <v>7</v>
      </c>
      <c r="I1258" t="s">
        <v>8</v>
      </c>
      <c r="O1258" t="s">
        <v>12</v>
      </c>
      <c r="T1258">
        <v>3</v>
      </c>
      <c r="U1258">
        <v>6</v>
      </c>
    </row>
    <row r="1259" spans="1:21" x14ac:dyDescent="0.2">
      <c r="A1259">
        <v>2666</v>
      </c>
      <c r="B1259" t="s">
        <v>15</v>
      </c>
      <c r="C1259">
        <v>77</v>
      </c>
      <c r="D1259" t="s">
        <v>16</v>
      </c>
      <c r="E1259">
        <v>0</v>
      </c>
      <c r="F1259">
        <v>16</v>
      </c>
      <c r="H1259" t="s">
        <v>7</v>
      </c>
      <c r="I1259" t="s">
        <v>8</v>
      </c>
      <c r="O1259" t="s">
        <v>12</v>
      </c>
      <c r="T1259">
        <v>3</v>
      </c>
      <c r="U1259">
        <v>4</v>
      </c>
    </row>
    <row r="1260" spans="1:21" x14ac:dyDescent="0.2">
      <c r="A1260">
        <v>17</v>
      </c>
      <c r="B1260" t="s">
        <v>15</v>
      </c>
      <c r="C1260">
        <v>94</v>
      </c>
      <c r="D1260" t="s">
        <v>16</v>
      </c>
      <c r="E1260">
        <v>1</v>
      </c>
      <c r="I1260" t="s">
        <v>8</v>
      </c>
      <c r="O1260" t="s">
        <v>12</v>
      </c>
      <c r="T1260">
        <v>2</v>
      </c>
      <c r="U1260">
        <v>4</v>
      </c>
    </row>
    <row r="1261" spans="1:21" x14ac:dyDescent="0.2">
      <c r="A1261">
        <v>169</v>
      </c>
      <c r="B1261" t="s">
        <v>15</v>
      </c>
      <c r="C1261">
        <v>87</v>
      </c>
      <c r="D1261" t="s">
        <v>16</v>
      </c>
      <c r="E1261">
        <v>0</v>
      </c>
      <c r="F1261">
        <v>19</v>
      </c>
      <c r="I1261" t="s">
        <v>8</v>
      </c>
      <c r="O1261" t="s">
        <v>12</v>
      </c>
      <c r="T1261">
        <v>2</v>
      </c>
      <c r="U1261">
        <v>6</v>
      </c>
    </row>
    <row r="1262" spans="1:21" x14ac:dyDescent="0.2">
      <c r="A1262">
        <v>172</v>
      </c>
      <c r="B1262" t="s">
        <v>15</v>
      </c>
      <c r="C1262">
        <v>86</v>
      </c>
      <c r="D1262" t="s">
        <v>16</v>
      </c>
      <c r="E1262">
        <v>0</v>
      </c>
      <c r="I1262" t="s">
        <v>8</v>
      </c>
      <c r="O1262" t="s">
        <v>12</v>
      </c>
      <c r="T1262">
        <v>2</v>
      </c>
      <c r="U1262">
        <v>3</v>
      </c>
    </row>
    <row r="1263" spans="1:21" x14ac:dyDescent="0.2">
      <c r="A1263">
        <v>187</v>
      </c>
      <c r="B1263" t="s">
        <v>15</v>
      </c>
      <c r="C1263">
        <v>86</v>
      </c>
      <c r="D1263" t="s">
        <v>16</v>
      </c>
      <c r="E1263">
        <v>0</v>
      </c>
      <c r="F1263">
        <v>19</v>
      </c>
      <c r="I1263" t="s">
        <v>8</v>
      </c>
      <c r="O1263" t="s">
        <v>12</v>
      </c>
      <c r="T1263">
        <v>2</v>
      </c>
      <c r="U1263">
        <v>3</v>
      </c>
    </row>
    <row r="1264" spans="1:21" x14ac:dyDescent="0.2">
      <c r="A1264">
        <v>195</v>
      </c>
      <c r="B1264" t="s">
        <v>15</v>
      </c>
      <c r="C1264">
        <v>94</v>
      </c>
      <c r="D1264" t="s">
        <v>16</v>
      </c>
      <c r="E1264">
        <v>0</v>
      </c>
      <c r="I1264" t="s">
        <v>8</v>
      </c>
      <c r="O1264" t="s">
        <v>12</v>
      </c>
      <c r="T1264">
        <v>2</v>
      </c>
      <c r="U1264">
        <v>4</v>
      </c>
    </row>
    <row r="1265" spans="1:21" x14ac:dyDescent="0.2">
      <c r="A1265">
        <v>202</v>
      </c>
      <c r="B1265" t="s">
        <v>15</v>
      </c>
      <c r="C1265">
        <v>83</v>
      </c>
      <c r="D1265" t="s">
        <v>16</v>
      </c>
      <c r="E1265">
        <v>0</v>
      </c>
      <c r="I1265" t="s">
        <v>8</v>
      </c>
      <c r="O1265" t="s">
        <v>12</v>
      </c>
      <c r="T1265">
        <v>2</v>
      </c>
      <c r="U1265">
        <v>3</v>
      </c>
    </row>
    <row r="1266" spans="1:21" x14ac:dyDescent="0.2">
      <c r="A1266">
        <v>399</v>
      </c>
      <c r="B1266" t="s">
        <v>15</v>
      </c>
      <c r="C1266">
        <v>99</v>
      </c>
      <c r="D1266" t="s">
        <v>16</v>
      </c>
      <c r="E1266">
        <v>0</v>
      </c>
      <c r="I1266" t="s">
        <v>8</v>
      </c>
      <c r="O1266" t="s">
        <v>12</v>
      </c>
      <c r="S1266" t="s">
        <v>53</v>
      </c>
      <c r="T1266">
        <v>3</v>
      </c>
      <c r="U1266">
        <v>6</v>
      </c>
    </row>
    <row r="1267" spans="1:21" x14ac:dyDescent="0.2">
      <c r="A1267">
        <v>431</v>
      </c>
      <c r="B1267" t="s">
        <v>15</v>
      </c>
      <c r="C1267">
        <v>85</v>
      </c>
      <c r="D1267" t="s">
        <v>18</v>
      </c>
      <c r="E1267">
        <v>1</v>
      </c>
      <c r="I1267" t="s">
        <v>8</v>
      </c>
      <c r="O1267" t="s">
        <v>12</v>
      </c>
      <c r="T1267">
        <v>2</v>
      </c>
      <c r="U1267">
        <v>4</v>
      </c>
    </row>
    <row r="1268" spans="1:21" x14ac:dyDescent="0.2">
      <c r="A1268">
        <v>1186</v>
      </c>
      <c r="B1268" t="s">
        <v>15</v>
      </c>
      <c r="C1268">
        <v>86</v>
      </c>
      <c r="D1268" t="s">
        <v>16</v>
      </c>
      <c r="E1268">
        <v>0</v>
      </c>
      <c r="F1268">
        <v>10</v>
      </c>
      <c r="I1268" t="s">
        <v>8</v>
      </c>
      <c r="O1268" t="s">
        <v>12</v>
      </c>
      <c r="T1268">
        <v>2</v>
      </c>
      <c r="U1268">
        <v>4</v>
      </c>
    </row>
    <row r="1269" spans="1:21" x14ac:dyDescent="0.2">
      <c r="A1269">
        <v>1330</v>
      </c>
      <c r="B1269" t="s">
        <v>15</v>
      </c>
      <c r="C1269">
        <v>90</v>
      </c>
      <c r="D1269" t="s">
        <v>18</v>
      </c>
      <c r="E1269">
        <v>0</v>
      </c>
      <c r="F1269">
        <v>10</v>
      </c>
      <c r="I1269" t="s">
        <v>8</v>
      </c>
      <c r="O1269" t="s">
        <v>12</v>
      </c>
      <c r="T1269">
        <v>2</v>
      </c>
      <c r="U1269">
        <v>3</v>
      </c>
    </row>
    <row r="1270" spans="1:21" x14ac:dyDescent="0.2">
      <c r="A1270">
        <v>1391</v>
      </c>
      <c r="B1270" t="s">
        <v>15</v>
      </c>
      <c r="C1270">
        <v>91</v>
      </c>
      <c r="D1270" t="s">
        <v>18</v>
      </c>
      <c r="E1270">
        <v>0</v>
      </c>
      <c r="I1270" t="s">
        <v>8</v>
      </c>
      <c r="O1270" t="s">
        <v>12</v>
      </c>
      <c r="S1270" t="s">
        <v>53</v>
      </c>
      <c r="T1270">
        <v>3</v>
      </c>
      <c r="U1270">
        <v>5</v>
      </c>
    </row>
    <row r="1271" spans="1:21" x14ac:dyDescent="0.2">
      <c r="A1271">
        <v>1653</v>
      </c>
      <c r="B1271" t="s">
        <v>15</v>
      </c>
      <c r="C1271">
        <v>81</v>
      </c>
      <c r="D1271" t="s">
        <v>18</v>
      </c>
      <c r="E1271">
        <v>0</v>
      </c>
      <c r="F1271">
        <v>15</v>
      </c>
      <c r="I1271" t="s">
        <v>8</v>
      </c>
      <c r="O1271" t="s">
        <v>12</v>
      </c>
      <c r="T1271">
        <v>2</v>
      </c>
      <c r="U1271">
        <v>4</v>
      </c>
    </row>
    <row r="1272" spans="1:21" x14ac:dyDescent="0.2">
      <c r="A1272">
        <v>2031</v>
      </c>
      <c r="B1272" t="s">
        <v>15</v>
      </c>
      <c r="C1272">
        <v>72</v>
      </c>
      <c r="D1272" t="s">
        <v>16</v>
      </c>
      <c r="E1272">
        <v>1</v>
      </c>
      <c r="F1272">
        <v>17</v>
      </c>
      <c r="I1272" t="s">
        <v>8</v>
      </c>
      <c r="O1272" t="s">
        <v>12</v>
      </c>
      <c r="T1272">
        <v>2</v>
      </c>
      <c r="U1272">
        <v>4</v>
      </c>
    </row>
    <row r="1273" spans="1:21" x14ac:dyDescent="0.2">
      <c r="A1273">
        <v>2060</v>
      </c>
      <c r="B1273" t="s">
        <v>15</v>
      </c>
      <c r="C1273">
        <v>79</v>
      </c>
      <c r="D1273" t="s">
        <v>16</v>
      </c>
      <c r="E1273">
        <v>0</v>
      </c>
      <c r="I1273" t="s">
        <v>8</v>
      </c>
      <c r="O1273" t="s">
        <v>12</v>
      </c>
      <c r="T1273">
        <v>2</v>
      </c>
      <c r="U1273">
        <v>3</v>
      </c>
    </row>
    <row r="1274" spans="1:21" x14ac:dyDescent="0.2">
      <c r="A1274">
        <v>2422</v>
      </c>
      <c r="B1274" t="s">
        <v>15</v>
      </c>
      <c r="C1274">
        <v>77</v>
      </c>
      <c r="D1274" t="s">
        <v>18</v>
      </c>
      <c r="E1274">
        <v>0</v>
      </c>
      <c r="I1274" t="s">
        <v>8</v>
      </c>
      <c r="O1274" t="s">
        <v>12</v>
      </c>
      <c r="T1274">
        <v>2</v>
      </c>
      <c r="U1274">
        <v>3</v>
      </c>
    </row>
    <row r="1275" spans="1:21" x14ac:dyDescent="0.2">
      <c r="A1275">
        <v>2506</v>
      </c>
      <c r="B1275" t="s">
        <v>15</v>
      </c>
      <c r="C1275">
        <v>89</v>
      </c>
      <c r="D1275" t="s">
        <v>16</v>
      </c>
      <c r="E1275">
        <v>1</v>
      </c>
      <c r="F1275">
        <v>15</v>
      </c>
      <c r="I1275" t="s">
        <v>8</v>
      </c>
      <c r="O1275" t="s">
        <v>12</v>
      </c>
      <c r="T1275">
        <v>2</v>
      </c>
      <c r="U1275">
        <v>4</v>
      </c>
    </row>
    <row r="1276" spans="1:21" x14ac:dyDescent="0.2">
      <c r="A1276">
        <v>25</v>
      </c>
      <c r="B1276" t="s">
        <v>15</v>
      </c>
      <c r="C1276">
        <v>95</v>
      </c>
      <c r="D1276" t="s">
        <v>18</v>
      </c>
      <c r="E1276">
        <v>0</v>
      </c>
      <c r="G1276" t="s">
        <v>6</v>
      </c>
      <c r="H1276" t="s">
        <v>7</v>
      </c>
      <c r="O1276" t="s">
        <v>12</v>
      </c>
      <c r="T1276">
        <v>3</v>
      </c>
      <c r="U1276">
        <v>5</v>
      </c>
    </row>
    <row r="1277" spans="1:21" x14ac:dyDescent="0.2">
      <c r="A1277">
        <v>58</v>
      </c>
      <c r="B1277" t="s">
        <v>15</v>
      </c>
      <c r="C1277">
        <v>92</v>
      </c>
      <c r="D1277" t="s">
        <v>18</v>
      </c>
      <c r="E1277">
        <v>0</v>
      </c>
      <c r="G1277" t="s">
        <v>6</v>
      </c>
      <c r="H1277" t="s">
        <v>7</v>
      </c>
      <c r="O1277" t="s">
        <v>12</v>
      </c>
      <c r="T1277">
        <v>3</v>
      </c>
      <c r="U1277">
        <v>5</v>
      </c>
    </row>
    <row r="1278" spans="1:21" x14ac:dyDescent="0.2">
      <c r="A1278">
        <v>117</v>
      </c>
      <c r="B1278" t="s">
        <v>15</v>
      </c>
      <c r="C1278">
        <v>95</v>
      </c>
      <c r="D1278" t="s">
        <v>16</v>
      </c>
      <c r="E1278">
        <v>0</v>
      </c>
      <c r="F1278">
        <v>18</v>
      </c>
      <c r="G1278" t="s">
        <v>6</v>
      </c>
      <c r="H1278" t="s">
        <v>7</v>
      </c>
      <c r="O1278" t="s">
        <v>12</v>
      </c>
      <c r="T1278">
        <v>3</v>
      </c>
      <c r="U1278">
        <v>6</v>
      </c>
    </row>
    <row r="1279" spans="1:21" x14ac:dyDescent="0.2">
      <c r="A1279">
        <v>367</v>
      </c>
      <c r="B1279" t="s">
        <v>15</v>
      </c>
      <c r="C1279">
        <v>84</v>
      </c>
      <c r="D1279" t="s">
        <v>18</v>
      </c>
      <c r="E1279">
        <v>1</v>
      </c>
      <c r="F1279">
        <v>15</v>
      </c>
      <c r="G1279" t="s">
        <v>6</v>
      </c>
      <c r="H1279" t="s">
        <v>7</v>
      </c>
      <c r="O1279" t="s">
        <v>12</v>
      </c>
      <c r="T1279">
        <v>3</v>
      </c>
      <c r="U1279">
        <v>6</v>
      </c>
    </row>
    <row r="1280" spans="1:21" x14ac:dyDescent="0.2">
      <c r="A1280">
        <v>450</v>
      </c>
      <c r="B1280" t="s">
        <v>15</v>
      </c>
      <c r="C1280">
        <v>81</v>
      </c>
      <c r="D1280" t="s">
        <v>18</v>
      </c>
      <c r="E1280">
        <v>0</v>
      </c>
      <c r="G1280" t="s">
        <v>6</v>
      </c>
      <c r="H1280" t="s">
        <v>7</v>
      </c>
      <c r="O1280" t="s">
        <v>12</v>
      </c>
      <c r="T1280">
        <v>3</v>
      </c>
      <c r="U1280">
        <v>5</v>
      </c>
    </row>
    <row r="1281" spans="1:21" x14ac:dyDescent="0.2">
      <c r="A1281">
        <v>508</v>
      </c>
      <c r="B1281" t="s">
        <v>15</v>
      </c>
      <c r="C1281">
        <v>79</v>
      </c>
      <c r="D1281" t="s">
        <v>18</v>
      </c>
      <c r="E1281">
        <v>1</v>
      </c>
      <c r="F1281">
        <v>10</v>
      </c>
      <c r="G1281" t="s">
        <v>6</v>
      </c>
      <c r="H1281" t="s">
        <v>7</v>
      </c>
      <c r="O1281" t="s">
        <v>12</v>
      </c>
      <c r="T1281">
        <v>3</v>
      </c>
      <c r="U1281">
        <v>5</v>
      </c>
    </row>
    <row r="1282" spans="1:21" x14ac:dyDescent="0.2">
      <c r="A1282">
        <v>742</v>
      </c>
      <c r="B1282" t="s">
        <v>15</v>
      </c>
      <c r="C1282">
        <v>103</v>
      </c>
      <c r="D1282" t="s">
        <v>16</v>
      </c>
      <c r="E1282">
        <v>0</v>
      </c>
      <c r="G1282" t="s">
        <v>6</v>
      </c>
      <c r="H1282" t="s">
        <v>7</v>
      </c>
      <c r="O1282" t="s">
        <v>12</v>
      </c>
      <c r="T1282">
        <v>3</v>
      </c>
      <c r="U1282">
        <v>4</v>
      </c>
    </row>
    <row r="1283" spans="1:21" x14ac:dyDescent="0.2">
      <c r="A1283">
        <v>1159</v>
      </c>
      <c r="B1283" t="s">
        <v>15</v>
      </c>
      <c r="C1283">
        <v>77</v>
      </c>
      <c r="D1283" t="s">
        <v>16</v>
      </c>
      <c r="E1283">
        <v>1</v>
      </c>
      <c r="F1283">
        <v>15</v>
      </c>
      <c r="G1283" t="s">
        <v>6</v>
      </c>
      <c r="H1283" t="s">
        <v>7</v>
      </c>
      <c r="O1283" t="s">
        <v>12</v>
      </c>
      <c r="T1283">
        <v>3</v>
      </c>
      <c r="U1283">
        <v>4</v>
      </c>
    </row>
    <row r="1284" spans="1:21" x14ac:dyDescent="0.2">
      <c r="A1284">
        <v>1949</v>
      </c>
      <c r="B1284" t="s">
        <v>15</v>
      </c>
      <c r="C1284">
        <v>72</v>
      </c>
      <c r="D1284" t="s">
        <v>18</v>
      </c>
      <c r="E1284">
        <v>1</v>
      </c>
      <c r="F1284">
        <v>15</v>
      </c>
      <c r="G1284" t="s">
        <v>6</v>
      </c>
      <c r="H1284" t="s">
        <v>7</v>
      </c>
      <c r="O1284" t="s">
        <v>12</v>
      </c>
      <c r="T1284">
        <v>3</v>
      </c>
      <c r="U1284">
        <v>4</v>
      </c>
    </row>
    <row r="1285" spans="1:21" x14ac:dyDescent="0.2">
      <c r="A1285">
        <v>2171</v>
      </c>
      <c r="B1285" t="s">
        <v>15</v>
      </c>
      <c r="C1285">
        <v>71</v>
      </c>
      <c r="D1285" t="s">
        <v>18</v>
      </c>
      <c r="E1285">
        <v>0</v>
      </c>
      <c r="F1285">
        <v>17</v>
      </c>
      <c r="G1285" t="s">
        <v>6</v>
      </c>
      <c r="H1285" t="s">
        <v>7</v>
      </c>
      <c r="O1285" t="s">
        <v>12</v>
      </c>
      <c r="T1285">
        <v>3</v>
      </c>
      <c r="U1285">
        <v>5</v>
      </c>
    </row>
    <row r="1286" spans="1:21" x14ac:dyDescent="0.2">
      <c r="A1286">
        <v>24</v>
      </c>
      <c r="B1286" t="s">
        <v>15</v>
      </c>
      <c r="C1286">
        <v>94</v>
      </c>
      <c r="D1286" t="s">
        <v>18</v>
      </c>
      <c r="E1286">
        <v>0</v>
      </c>
      <c r="F1286">
        <v>8</v>
      </c>
      <c r="H1286" t="s">
        <v>7</v>
      </c>
      <c r="O1286" t="s">
        <v>12</v>
      </c>
      <c r="T1286">
        <v>2</v>
      </c>
      <c r="U1286">
        <v>3</v>
      </c>
    </row>
    <row r="1287" spans="1:21" x14ac:dyDescent="0.2">
      <c r="A1287">
        <v>135</v>
      </c>
      <c r="B1287" t="s">
        <v>15</v>
      </c>
      <c r="C1287">
        <v>91</v>
      </c>
      <c r="D1287" t="s">
        <v>18</v>
      </c>
      <c r="E1287">
        <v>1</v>
      </c>
      <c r="H1287" t="s">
        <v>7</v>
      </c>
      <c r="O1287" t="s">
        <v>12</v>
      </c>
      <c r="S1287" t="s">
        <v>53</v>
      </c>
      <c r="T1287">
        <v>3</v>
      </c>
      <c r="U1287">
        <v>4</v>
      </c>
    </row>
    <row r="1288" spans="1:21" x14ac:dyDescent="0.2">
      <c r="A1288">
        <v>152</v>
      </c>
      <c r="B1288" t="s">
        <v>15</v>
      </c>
      <c r="C1288">
        <v>84</v>
      </c>
      <c r="D1288" t="s">
        <v>16</v>
      </c>
      <c r="E1288">
        <v>0</v>
      </c>
      <c r="F1288">
        <v>12</v>
      </c>
      <c r="H1288" t="s">
        <v>7</v>
      </c>
      <c r="O1288" t="s">
        <v>12</v>
      </c>
      <c r="T1288">
        <v>2</v>
      </c>
      <c r="U1288">
        <v>5</v>
      </c>
    </row>
    <row r="1289" spans="1:21" x14ac:dyDescent="0.2">
      <c r="A1289">
        <v>177</v>
      </c>
      <c r="B1289" t="s">
        <v>15</v>
      </c>
      <c r="C1289">
        <v>78</v>
      </c>
      <c r="D1289" t="s">
        <v>16</v>
      </c>
      <c r="E1289">
        <v>1</v>
      </c>
      <c r="H1289" t="s">
        <v>7</v>
      </c>
      <c r="O1289" t="s">
        <v>12</v>
      </c>
      <c r="S1289" t="s">
        <v>53</v>
      </c>
      <c r="T1289">
        <v>3</v>
      </c>
      <c r="U1289">
        <v>4</v>
      </c>
    </row>
    <row r="1290" spans="1:21" x14ac:dyDescent="0.2">
      <c r="A1290">
        <v>218</v>
      </c>
      <c r="B1290" t="s">
        <v>15</v>
      </c>
      <c r="C1290">
        <v>96</v>
      </c>
      <c r="D1290" t="s">
        <v>18</v>
      </c>
      <c r="E1290">
        <v>1</v>
      </c>
      <c r="H1290" t="s">
        <v>7</v>
      </c>
      <c r="O1290" t="s">
        <v>12</v>
      </c>
      <c r="T1290">
        <v>2</v>
      </c>
      <c r="U1290">
        <v>4</v>
      </c>
    </row>
    <row r="1291" spans="1:21" x14ac:dyDescent="0.2">
      <c r="A1291">
        <v>230</v>
      </c>
      <c r="B1291" t="s">
        <v>15</v>
      </c>
      <c r="C1291">
        <v>85</v>
      </c>
      <c r="D1291" t="s">
        <v>16</v>
      </c>
      <c r="E1291">
        <v>0</v>
      </c>
      <c r="H1291" t="s">
        <v>7</v>
      </c>
      <c r="O1291" t="s">
        <v>12</v>
      </c>
      <c r="T1291">
        <v>2</v>
      </c>
      <c r="U1291">
        <v>4</v>
      </c>
    </row>
    <row r="1292" spans="1:21" x14ac:dyDescent="0.2">
      <c r="A1292">
        <v>258</v>
      </c>
      <c r="B1292" t="s">
        <v>15</v>
      </c>
      <c r="C1292">
        <v>91</v>
      </c>
      <c r="D1292" t="s">
        <v>18</v>
      </c>
      <c r="E1292">
        <v>0</v>
      </c>
      <c r="H1292" t="s">
        <v>7</v>
      </c>
      <c r="O1292" t="s">
        <v>12</v>
      </c>
      <c r="T1292">
        <v>2</v>
      </c>
      <c r="U1292">
        <v>3</v>
      </c>
    </row>
    <row r="1293" spans="1:21" x14ac:dyDescent="0.2">
      <c r="A1293">
        <v>264</v>
      </c>
      <c r="B1293" t="s">
        <v>15</v>
      </c>
      <c r="C1293">
        <v>83</v>
      </c>
      <c r="D1293" t="s">
        <v>18</v>
      </c>
      <c r="E1293">
        <v>0</v>
      </c>
      <c r="F1293">
        <v>10</v>
      </c>
      <c r="H1293" t="s">
        <v>7</v>
      </c>
      <c r="O1293" t="s">
        <v>12</v>
      </c>
      <c r="T1293">
        <v>2</v>
      </c>
      <c r="U1293">
        <v>3</v>
      </c>
    </row>
    <row r="1294" spans="1:21" x14ac:dyDescent="0.2">
      <c r="A1294">
        <v>272</v>
      </c>
      <c r="B1294" t="s">
        <v>15</v>
      </c>
      <c r="C1294">
        <v>81</v>
      </c>
      <c r="D1294" t="s">
        <v>18</v>
      </c>
      <c r="E1294">
        <v>0</v>
      </c>
      <c r="F1294">
        <v>9</v>
      </c>
      <c r="H1294" t="s">
        <v>7</v>
      </c>
      <c r="O1294" t="s">
        <v>12</v>
      </c>
      <c r="T1294">
        <v>2</v>
      </c>
      <c r="U1294">
        <v>5</v>
      </c>
    </row>
    <row r="1295" spans="1:21" x14ac:dyDescent="0.2">
      <c r="A1295">
        <v>284</v>
      </c>
      <c r="B1295" t="s">
        <v>15</v>
      </c>
      <c r="C1295">
        <v>80</v>
      </c>
      <c r="D1295" t="s">
        <v>18</v>
      </c>
      <c r="E1295">
        <v>0</v>
      </c>
      <c r="F1295">
        <v>9</v>
      </c>
      <c r="H1295" t="s">
        <v>7</v>
      </c>
      <c r="O1295" t="s">
        <v>12</v>
      </c>
      <c r="T1295">
        <v>2</v>
      </c>
      <c r="U1295">
        <v>3</v>
      </c>
    </row>
    <row r="1296" spans="1:21" x14ac:dyDescent="0.2">
      <c r="A1296">
        <v>298</v>
      </c>
      <c r="B1296" t="s">
        <v>15</v>
      </c>
      <c r="C1296">
        <v>88</v>
      </c>
      <c r="D1296" t="s">
        <v>18</v>
      </c>
      <c r="E1296">
        <v>0</v>
      </c>
      <c r="F1296">
        <v>12</v>
      </c>
      <c r="H1296" t="s">
        <v>7</v>
      </c>
      <c r="O1296" t="s">
        <v>12</v>
      </c>
      <c r="T1296">
        <v>2</v>
      </c>
      <c r="U1296">
        <v>4</v>
      </c>
    </row>
    <row r="1297" spans="1:21" x14ac:dyDescent="0.2">
      <c r="A1297">
        <v>320</v>
      </c>
      <c r="B1297" t="s">
        <v>15</v>
      </c>
      <c r="C1297">
        <v>91</v>
      </c>
      <c r="D1297" t="s">
        <v>18</v>
      </c>
      <c r="E1297">
        <v>1</v>
      </c>
      <c r="H1297" t="s">
        <v>7</v>
      </c>
      <c r="O1297" t="s">
        <v>12</v>
      </c>
      <c r="T1297">
        <v>2</v>
      </c>
      <c r="U1297">
        <v>4</v>
      </c>
    </row>
    <row r="1298" spans="1:21" x14ac:dyDescent="0.2">
      <c r="A1298">
        <v>344</v>
      </c>
      <c r="B1298" t="s">
        <v>15</v>
      </c>
      <c r="C1298">
        <v>86</v>
      </c>
      <c r="D1298" t="s">
        <v>18</v>
      </c>
      <c r="E1298">
        <v>0</v>
      </c>
      <c r="H1298" t="s">
        <v>7</v>
      </c>
      <c r="O1298" t="s">
        <v>12</v>
      </c>
      <c r="T1298">
        <v>2</v>
      </c>
      <c r="U1298">
        <v>3</v>
      </c>
    </row>
    <row r="1299" spans="1:21" x14ac:dyDescent="0.2">
      <c r="A1299">
        <v>390</v>
      </c>
      <c r="B1299" t="s">
        <v>15</v>
      </c>
      <c r="C1299">
        <v>80</v>
      </c>
      <c r="D1299" t="s">
        <v>16</v>
      </c>
      <c r="E1299">
        <v>1</v>
      </c>
      <c r="F1299">
        <v>10</v>
      </c>
      <c r="H1299" t="s">
        <v>7</v>
      </c>
      <c r="O1299" t="s">
        <v>12</v>
      </c>
      <c r="T1299">
        <v>2</v>
      </c>
      <c r="U1299">
        <v>4</v>
      </c>
    </row>
    <row r="1300" spans="1:21" x14ac:dyDescent="0.2">
      <c r="A1300">
        <v>395</v>
      </c>
      <c r="B1300" t="s">
        <v>15</v>
      </c>
      <c r="C1300">
        <v>77</v>
      </c>
      <c r="D1300" t="s">
        <v>18</v>
      </c>
      <c r="E1300">
        <v>0</v>
      </c>
      <c r="F1300">
        <v>11</v>
      </c>
      <c r="H1300" t="s">
        <v>7</v>
      </c>
      <c r="O1300" t="s">
        <v>12</v>
      </c>
      <c r="T1300">
        <v>2</v>
      </c>
      <c r="U1300">
        <v>4</v>
      </c>
    </row>
    <row r="1301" spans="1:21" x14ac:dyDescent="0.2">
      <c r="A1301">
        <v>415</v>
      </c>
      <c r="B1301" t="s">
        <v>15</v>
      </c>
      <c r="C1301">
        <v>85</v>
      </c>
      <c r="D1301" t="s">
        <v>18</v>
      </c>
      <c r="E1301">
        <v>0</v>
      </c>
      <c r="F1301">
        <v>9</v>
      </c>
      <c r="H1301" t="s">
        <v>7</v>
      </c>
      <c r="O1301" t="s">
        <v>12</v>
      </c>
      <c r="T1301">
        <v>2</v>
      </c>
      <c r="U1301">
        <v>5</v>
      </c>
    </row>
    <row r="1302" spans="1:21" x14ac:dyDescent="0.2">
      <c r="A1302">
        <v>452</v>
      </c>
      <c r="B1302" t="s">
        <v>15</v>
      </c>
      <c r="C1302">
        <v>85</v>
      </c>
      <c r="D1302" t="s">
        <v>18</v>
      </c>
      <c r="E1302">
        <v>0</v>
      </c>
      <c r="H1302" t="s">
        <v>7</v>
      </c>
      <c r="O1302" t="s">
        <v>12</v>
      </c>
      <c r="T1302">
        <v>2</v>
      </c>
      <c r="U1302">
        <v>3</v>
      </c>
    </row>
    <row r="1303" spans="1:21" x14ac:dyDescent="0.2">
      <c r="A1303">
        <v>453</v>
      </c>
      <c r="B1303" t="s">
        <v>15</v>
      </c>
      <c r="C1303">
        <v>96</v>
      </c>
      <c r="D1303" t="s">
        <v>18</v>
      </c>
      <c r="E1303">
        <v>0</v>
      </c>
      <c r="H1303" t="s">
        <v>7</v>
      </c>
      <c r="O1303" t="s">
        <v>12</v>
      </c>
      <c r="T1303">
        <v>2</v>
      </c>
      <c r="U1303">
        <v>5</v>
      </c>
    </row>
    <row r="1304" spans="1:21" x14ac:dyDescent="0.2">
      <c r="A1304">
        <v>456</v>
      </c>
      <c r="B1304" t="s">
        <v>15</v>
      </c>
      <c r="C1304">
        <v>82</v>
      </c>
      <c r="D1304" t="s">
        <v>16</v>
      </c>
      <c r="E1304">
        <v>0</v>
      </c>
      <c r="H1304" t="s">
        <v>7</v>
      </c>
      <c r="O1304" t="s">
        <v>12</v>
      </c>
      <c r="T1304">
        <v>2</v>
      </c>
      <c r="U1304">
        <v>4</v>
      </c>
    </row>
    <row r="1305" spans="1:21" x14ac:dyDescent="0.2">
      <c r="A1305">
        <v>459</v>
      </c>
      <c r="B1305" t="s">
        <v>15</v>
      </c>
      <c r="C1305">
        <v>78</v>
      </c>
      <c r="D1305" t="s">
        <v>18</v>
      </c>
      <c r="E1305">
        <v>0</v>
      </c>
      <c r="H1305" t="s">
        <v>7</v>
      </c>
      <c r="O1305" t="s">
        <v>12</v>
      </c>
      <c r="T1305">
        <v>2</v>
      </c>
      <c r="U1305">
        <v>4</v>
      </c>
    </row>
    <row r="1306" spans="1:21" x14ac:dyDescent="0.2">
      <c r="A1306">
        <v>464</v>
      </c>
      <c r="B1306" t="s">
        <v>15</v>
      </c>
      <c r="C1306">
        <v>87</v>
      </c>
      <c r="D1306" t="s">
        <v>18</v>
      </c>
      <c r="E1306">
        <v>0</v>
      </c>
      <c r="F1306">
        <v>12</v>
      </c>
      <c r="H1306" t="s">
        <v>7</v>
      </c>
      <c r="O1306" t="s">
        <v>12</v>
      </c>
      <c r="T1306">
        <v>2</v>
      </c>
      <c r="U1306">
        <v>4</v>
      </c>
    </row>
    <row r="1307" spans="1:21" x14ac:dyDescent="0.2">
      <c r="A1307">
        <v>499</v>
      </c>
      <c r="B1307" t="s">
        <v>15</v>
      </c>
      <c r="C1307">
        <v>82</v>
      </c>
      <c r="D1307" t="s">
        <v>16</v>
      </c>
      <c r="E1307">
        <v>0</v>
      </c>
      <c r="F1307">
        <v>16</v>
      </c>
      <c r="H1307" t="s">
        <v>7</v>
      </c>
      <c r="O1307" t="s">
        <v>12</v>
      </c>
      <c r="S1307" t="s">
        <v>53</v>
      </c>
      <c r="T1307">
        <v>3</v>
      </c>
      <c r="U1307">
        <v>5</v>
      </c>
    </row>
    <row r="1308" spans="1:21" x14ac:dyDescent="0.2">
      <c r="A1308">
        <v>557</v>
      </c>
      <c r="B1308" t="s">
        <v>15</v>
      </c>
      <c r="C1308">
        <v>83</v>
      </c>
      <c r="D1308" t="s">
        <v>18</v>
      </c>
      <c r="E1308">
        <v>1</v>
      </c>
      <c r="F1308">
        <v>16</v>
      </c>
      <c r="H1308" t="s">
        <v>7</v>
      </c>
      <c r="O1308" t="s">
        <v>12</v>
      </c>
      <c r="T1308">
        <v>2</v>
      </c>
      <c r="U1308">
        <v>4</v>
      </c>
    </row>
    <row r="1309" spans="1:21" x14ac:dyDescent="0.2">
      <c r="A1309">
        <v>558</v>
      </c>
      <c r="B1309" t="s">
        <v>15</v>
      </c>
      <c r="C1309">
        <v>79</v>
      </c>
      <c r="D1309" t="s">
        <v>18</v>
      </c>
      <c r="E1309">
        <v>0</v>
      </c>
      <c r="H1309" t="s">
        <v>7</v>
      </c>
      <c r="O1309" t="s">
        <v>12</v>
      </c>
      <c r="T1309">
        <v>2</v>
      </c>
      <c r="U1309">
        <v>4</v>
      </c>
    </row>
    <row r="1310" spans="1:21" x14ac:dyDescent="0.2">
      <c r="A1310">
        <v>565</v>
      </c>
      <c r="B1310" t="s">
        <v>15</v>
      </c>
      <c r="C1310">
        <v>91</v>
      </c>
      <c r="D1310" t="s">
        <v>18</v>
      </c>
      <c r="E1310">
        <v>1</v>
      </c>
      <c r="F1310">
        <v>10</v>
      </c>
      <c r="H1310" t="s">
        <v>7</v>
      </c>
      <c r="O1310" t="s">
        <v>12</v>
      </c>
      <c r="T1310">
        <v>2</v>
      </c>
      <c r="U1310">
        <v>4</v>
      </c>
    </row>
    <row r="1311" spans="1:21" x14ac:dyDescent="0.2">
      <c r="A1311">
        <v>604</v>
      </c>
      <c r="B1311" t="s">
        <v>15</v>
      </c>
      <c r="C1311">
        <v>88</v>
      </c>
      <c r="D1311" t="s">
        <v>16</v>
      </c>
      <c r="E1311">
        <v>0</v>
      </c>
      <c r="H1311" t="s">
        <v>7</v>
      </c>
      <c r="O1311" t="s">
        <v>12</v>
      </c>
      <c r="T1311">
        <v>2</v>
      </c>
      <c r="U1311">
        <v>4</v>
      </c>
    </row>
    <row r="1312" spans="1:21" x14ac:dyDescent="0.2">
      <c r="A1312">
        <v>626</v>
      </c>
      <c r="B1312" t="s">
        <v>15</v>
      </c>
      <c r="C1312">
        <v>78</v>
      </c>
      <c r="D1312" t="s">
        <v>18</v>
      </c>
      <c r="E1312">
        <v>0</v>
      </c>
      <c r="H1312" t="s">
        <v>7</v>
      </c>
      <c r="O1312" t="s">
        <v>12</v>
      </c>
      <c r="T1312">
        <v>2</v>
      </c>
      <c r="U1312">
        <v>4</v>
      </c>
    </row>
    <row r="1313" spans="1:21" x14ac:dyDescent="0.2">
      <c r="A1313">
        <v>668</v>
      </c>
      <c r="B1313" t="s">
        <v>15</v>
      </c>
      <c r="C1313">
        <v>84</v>
      </c>
      <c r="D1313" t="s">
        <v>18</v>
      </c>
      <c r="E1313">
        <v>0</v>
      </c>
      <c r="F1313">
        <v>15</v>
      </c>
      <c r="H1313" t="s">
        <v>7</v>
      </c>
      <c r="O1313" t="s">
        <v>12</v>
      </c>
      <c r="T1313">
        <v>2</v>
      </c>
      <c r="U1313">
        <v>3</v>
      </c>
    </row>
    <row r="1314" spans="1:21" x14ac:dyDescent="0.2">
      <c r="A1314">
        <v>770</v>
      </c>
      <c r="B1314" t="s">
        <v>15</v>
      </c>
      <c r="C1314">
        <v>82</v>
      </c>
      <c r="D1314" t="s">
        <v>16</v>
      </c>
      <c r="E1314">
        <v>0</v>
      </c>
      <c r="F1314">
        <v>16</v>
      </c>
      <c r="H1314" t="s">
        <v>7</v>
      </c>
      <c r="O1314" t="s">
        <v>12</v>
      </c>
      <c r="T1314">
        <v>2</v>
      </c>
      <c r="U1314">
        <v>5</v>
      </c>
    </row>
    <row r="1315" spans="1:21" x14ac:dyDescent="0.2">
      <c r="A1315">
        <v>774</v>
      </c>
      <c r="B1315" t="s">
        <v>15</v>
      </c>
      <c r="C1315">
        <v>86</v>
      </c>
      <c r="D1315" t="s">
        <v>16</v>
      </c>
      <c r="E1315">
        <v>0</v>
      </c>
      <c r="F1315">
        <v>11</v>
      </c>
      <c r="H1315" t="s">
        <v>7</v>
      </c>
      <c r="O1315" t="s">
        <v>12</v>
      </c>
      <c r="T1315">
        <v>2</v>
      </c>
      <c r="U1315">
        <v>4</v>
      </c>
    </row>
    <row r="1316" spans="1:21" x14ac:dyDescent="0.2">
      <c r="A1316">
        <v>812</v>
      </c>
      <c r="B1316" t="s">
        <v>15</v>
      </c>
      <c r="C1316">
        <v>79</v>
      </c>
      <c r="D1316" t="s">
        <v>18</v>
      </c>
      <c r="E1316">
        <v>0</v>
      </c>
      <c r="F1316">
        <v>12</v>
      </c>
      <c r="H1316" t="s">
        <v>7</v>
      </c>
      <c r="O1316" t="s">
        <v>12</v>
      </c>
      <c r="T1316">
        <v>2</v>
      </c>
      <c r="U1316">
        <v>4</v>
      </c>
    </row>
    <row r="1317" spans="1:21" x14ac:dyDescent="0.2">
      <c r="A1317">
        <v>814</v>
      </c>
      <c r="B1317" t="s">
        <v>15</v>
      </c>
      <c r="C1317">
        <v>96</v>
      </c>
      <c r="D1317" t="s">
        <v>16</v>
      </c>
      <c r="E1317">
        <v>0</v>
      </c>
      <c r="H1317" t="s">
        <v>7</v>
      </c>
      <c r="O1317" t="s">
        <v>12</v>
      </c>
      <c r="T1317">
        <v>2</v>
      </c>
      <c r="U1317">
        <v>3</v>
      </c>
    </row>
    <row r="1318" spans="1:21" x14ac:dyDescent="0.2">
      <c r="A1318">
        <v>865</v>
      </c>
      <c r="B1318" t="s">
        <v>15</v>
      </c>
      <c r="C1318">
        <v>95</v>
      </c>
      <c r="D1318" t="s">
        <v>18</v>
      </c>
      <c r="E1318">
        <v>0</v>
      </c>
      <c r="F1318">
        <v>8</v>
      </c>
      <c r="H1318" t="s">
        <v>7</v>
      </c>
      <c r="O1318" t="s">
        <v>12</v>
      </c>
      <c r="T1318">
        <v>2</v>
      </c>
      <c r="U1318">
        <v>4</v>
      </c>
    </row>
    <row r="1319" spans="1:21" x14ac:dyDescent="0.2">
      <c r="A1319">
        <v>878</v>
      </c>
      <c r="B1319" t="s">
        <v>15</v>
      </c>
      <c r="C1319">
        <v>86</v>
      </c>
      <c r="D1319" t="s">
        <v>18</v>
      </c>
      <c r="E1319">
        <v>0</v>
      </c>
      <c r="F1319">
        <v>11</v>
      </c>
      <c r="H1319" t="s">
        <v>7</v>
      </c>
      <c r="O1319" t="s">
        <v>12</v>
      </c>
      <c r="T1319">
        <v>2</v>
      </c>
      <c r="U1319">
        <v>5</v>
      </c>
    </row>
    <row r="1320" spans="1:21" x14ac:dyDescent="0.2">
      <c r="A1320">
        <v>896</v>
      </c>
      <c r="B1320" t="s">
        <v>15</v>
      </c>
      <c r="C1320">
        <v>89</v>
      </c>
      <c r="D1320" t="s">
        <v>18</v>
      </c>
      <c r="E1320">
        <v>0</v>
      </c>
      <c r="H1320" t="s">
        <v>7</v>
      </c>
      <c r="O1320" t="s">
        <v>12</v>
      </c>
      <c r="T1320">
        <v>2</v>
      </c>
      <c r="U1320">
        <v>4</v>
      </c>
    </row>
    <row r="1321" spans="1:21" x14ac:dyDescent="0.2">
      <c r="A1321">
        <v>909</v>
      </c>
      <c r="B1321" t="s">
        <v>15</v>
      </c>
      <c r="C1321">
        <v>89</v>
      </c>
      <c r="D1321" t="s">
        <v>18</v>
      </c>
      <c r="E1321">
        <v>0</v>
      </c>
      <c r="H1321" t="s">
        <v>7</v>
      </c>
      <c r="O1321" t="s">
        <v>12</v>
      </c>
      <c r="T1321">
        <v>2</v>
      </c>
      <c r="U1321">
        <v>3</v>
      </c>
    </row>
    <row r="1322" spans="1:21" x14ac:dyDescent="0.2">
      <c r="A1322">
        <v>1024</v>
      </c>
      <c r="B1322" t="s">
        <v>15</v>
      </c>
      <c r="C1322">
        <v>101</v>
      </c>
      <c r="D1322" t="s">
        <v>16</v>
      </c>
      <c r="E1322">
        <v>0</v>
      </c>
      <c r="F1322">
        <v>9</v>
      </c>
      <c r="H1322" t="s">
        <v>7</v>
      </c>
      <c r="O1322" t="s">
        <v>12</v>
      </c>
      <c r="T1322">
        <v>2</v>
      </c>
      <c r="U1322">
        <v>3</v>
      </c>
    </row>
    <row r="1323" spans="1:21" x14ac:dyDescent="0.2">
      <c r="A1323">
        <v>1153</v>
      </c>
      <c r="B1323" t="s">
        <v>15</v>
      </c>
      <c r="C1323">
        <v>89</v>
      </c>
      <c r="D1323" t="s">
        <v>18</v>
      </c>
      <c r="E1323">
        <v>0</v>
      </c>
      <c r="F1323">
        <v>15</v>
      </c>
      <c r="H1323" t="s">
        <v>7</v>
      </c>
      <c r="O1323" t="s">
        <v>12</v>
      </c>
      <c r="T1323">
        <v>2</v>
      </c>
      <c r="U1323">
        <v>5</v>
      </c>
    </row>
    <row r="1324" spans="1:21" x14ac:dyDescent="0.2">
      <c r="A1324">
        <v>1184</v>
      </c>
      <c r="B1324" t="s">
        <v>15</v>
      </c>
      <c r="C1324">
        <v>97</v>
      </c>
      <c r="D1324" t="s">
        <v>16</v>
      </c>
      <c r="E1324">
        <v>0</v>
      </c>
      <c r="F1324">
        <v>15</v>
      </c>
      <c r="H1324" t="s">
        <v>7</v>
      </c>
      <c r="O1324" t="s">
        <v>12</v>
      </c>
      <c r="T1324">
        <v>2</v>
      </c>
      <c r="U1324">
        <v>4</v>
      </c>
    </row>
    <row r="1325" spans="1:21" x14ac:dyDescent="0.2">
      <c r="A1325">
        <v>1282</v>
      </c>
      <c r="B1325" t="s">
        <v>15</v>
      </c>
      <c r="C1325">
        <v>86</v>
      </c>
      <c r="D1325" t="s">
        <v>18</v>
      </c>
      <c r="E1325">
        <v>0</v>
      </c>
      <c r="F1325">
        <v>7</v>
      </c>
      <c r="H1325" t="s">
        <v>7</v>
      </c>
      <c r="O1325" t="s">
        <v>12</v>
      </c>
      <c r="T1325">
        <v>2</v>
      </c>
      <c r="U1325">
        <v>3</v>
      </c>
    </row>
    <row r="1326" spans="1:21" x14ac:dyDescent="0.2">
      <c r="A1326">
        <v>1409</v>
      </c>
      <c r="B1326" t="s">
        <v>15</v>
      </c>
      <c r="C1326">
        <v>82</v>
      </c>
      <c r="D1326" t="s">
        <v>16</v>
      </c>
      <c r="E1326">
        <v>1</v>
      </c>
      <c r="F1326">
        <v>12</v>
      </c>
      <c r="H1326" t="s">
        <v>7</v>
      </c>
      <c r="O1326" t="s">
        <v>12</v>
      </c>
      <c r="T1326">
        <v>2</v>
      </c>
      <c r="U1326">
        <v>4</v>
      </c>
    </row>
    <row r="1327" spans="1:21" x14ac:dyDescent="0.2">
      <c r="A1327">
        <v>1498</v>
      </c>
      <c r="B1327" t="s">
        <v>15</v>
      </c>
      <c r="C1327">
        <v>72</v>
      </c>
      <c r="D1327" t="s">
        <v>18</v>
      </c>
      <c r="E1327">
        <v>1</v>
      </c>
      <c r="F1327">
        <v>16</v>
      </c>
      <c r="H1327" t="s">
        <v>7</v>
      </c>
      <c r="O1327" t="s">
        <v>12</v>
      </c>
      <c r="T1327">
        <v>2</v>
      </c>
      <c r="U1327">
        <v>4</v>
      </c>
    </row>
    <row r="1328" spans="1:21" x14ac:dyDescent="0.2">
      <c r="A1328">
        <v>1505</v>
      </c>
      <c r="B1328" t="s">
        <v>15</v>
      </c>
      <c r="C1328">
        <v>79</v>
      </c>
      <c r="D1328" t="s">
        <v>18</v>
      </c>
      <c r="E1328">
        <v>0</v>
      </c>
      <c r="F1328">
        <v>11</v>
      </c>
      <c r="H1328" t="s">
        <v>7</v>
      </c>
      <c r="O1328" t="s">
        <v>12</v>
      </c>
      <c r="T1328">
        <v>2</v>
      </c>
      <c r="U1328">
        <v>4</v>
      </c>
    </row>
    <row r="1329" spans="1:21" x14ac:dyDescent="0.2">
      <c r="A1329">
        <v>1532</v>
      </c>
      <c r="B1329" t="s">
        <v>15</v>
      </c>
      <c r="C1329">
        <v>79</v>
      </c>
      <c r="D1329" t="s">
        <v>16</v>
      </c>
      <c r="E1329">
        <v>0</v>
      </c>
      <c r="F1329">
        <v>8</v>
      </c>
      <c r="H1329" t="s">
        <v>7</v>
      </c>
      <c r="O1329" t="s">
        <v>12</v>
      </c>
      <c r="T1329">
        <v>2</v>
      </c>
      <c r="U1329">
        <v>3</v>
      </c>
    </row>
    <row r="1330" spans="1:21" x14ac:dyDescent="0.2">
      <c r="A1330">
        <v>1558</v>
      </c>
      <c r="B1330" t="s">
        <v>15</v>
      </c>
      <c r="C1330">
        <v>84</v>
      </c>
      <c r="D1330" t="s">
        <v>16</v>
      </c>
      <c r="E1330">
        <v>0</v>
      </c>
      <c r="F1330">
        <v>11</v>
      </c>
      <c r="H1330" t="s">
        <v>7</v>
      </c>
      <c r="O1330" t="s">
        <v>12</v>
      </c>
      <c r="T1330">
        <v>2</v>
      </c>
      <c r="U1330">
        <v>3</v>
      </c>
    </row>
    <row r="1331" spans="1:21" x14ac:dyDescent="0.2">
      <c r="A1331">
        <v>1585</v>
      </c>
      <c r="B1331" t="s">
        <v>15</v>
      </c>
      <c r="C1331">
        <v>81</v>
      </c>
      <c r="D1331" t="s">
        <v>16</v>
      </c>
      <c r="E1331">
        <v>1</v>
      </c>
      <c r="H1331" t="s">
        <v>7</v>
      </c>
      <c r="O1331" t="s">
        <v>12</v>
      </c>
      <c r="T1331">
        <v>2</v>
      </c>
      <c r="U1331">
        <v>5</v>
      </c>
    </row>
    <row r="1332" spans="1:21" x14ac:dyDescent="0.2">
      <c r="A1332">
        <v>1694</v>
      </c>
      <c r="B1332" t="s">
        <v>15</v>
      </c>
      <c r="C1332">
        <v>73</v>
      </c>
      <c r="D1332" t="s">
        <v>16</v>
      </c>
      <c r="E1332">
        <v>0</v>
      </c>
      <c r="F1332">
        <v>18</v>
      </c>
      <c r="H1332" t="s">
        <v>7</v>
      </c>
      <c r="O1332" t="s">
        <v>12</v>
      </c>
      <c r="T1332">
        <v>2</v>
      </c>
      <c r="U1332">
        <v>4</v>
      </c>
    </row>
    <row r="1333" spans="1:21" x14ac:dyDescent="0.2">
      <c r="A1333">
        <v>1704</v>
      </c>
      <c r="B1333" t="s">
        <v>15</v>
      </c>
      <c r="C1333">
        <v>82</v>
      </c>
      <c r="D1333" t="s">
        <v>18</v>
      </c>
      <c r="E1333">
        <v>0</v>
      </c>
      <c r="F1333">
        <v>10</v>
      </c>
      <c r="H1333" t="s">
        <v>7</v>
      </c>
      <c r="O1333" t="s">
        <v>12</v>
      </c>
      <c r="T1333">
        <v>2</v>
      </c>
      <c r="U1333">
        <v>4</v>
      </c>
    </row>
    <row r="1334" spans="1:21" x14ac:dyDescent="0.2">
      <c r="A1334">
        <v>1707</v>
      </c>
      <c r="B1334" t="s">
        <v>15</v>
      </c>
      <c r="C1334">
        <v>74</v>
      </c>
      <c r="D1334" t="s">
        <v>18</v>
      </c>
      <c r="E1334">
        <v>0</v>
      </c>
      <c r="F1334">
        <v>15</v>
      </c>
      <c r="H1334" t="s">
        <v>7</v>
      </c>
      <c r="O1334" t="s">
        <v>12</v>
      </c>
      <c r="T1334">
        <v>2</v>
      </c>
      <c r="U1334">
        <v>4</v>
      </c>
    </row>
    <row r="1335" spans="1:21" x14ac:dyDescent="0.2">
      <c r="A1335">
        <v>1710</v>
      </c>
      <c r="B1335" t="s">
        <v>15</v>
      </c>
      <c r="C1335">
        <v>78</v>
      </c>
      <c r="D1335" t="s">
        <v>18</v>
      </c>
      <c r="E1335">
        <v>0</v>
      </c>
      <c r="F1335">
        <v>10</v>
      </c>
      <c r="H1335" t="s">
        <v>7</v>
      </c>
      <c r="O1335" t="s">
        <v>12</v>
      </c>
      <c r="T1335">
        <v>2</v>
      </c>
      <c r="U1335">
        <v>4</v>
      </c>
    </row>
    <row r="1336" spans="1:21" x14ac:dyDescent="0.2">
      <c r="A1336">
        <v>1967</v>
      </c>
      <c r="B1336" t="s">
        <v>15</v>
      </c>
      <c r="C1336">
        <v>72</v>
      </c>
      <c r="D1336" t="s">
        <v>18</v>
      </c>
      <c r="E1336">
        <v>0</v>
      </c>
      <c r="F1336">
        <v>10</v>
      </c>
      <c r="H1336" t="s">
        <v>7</v>
      </c>
      <c r="O1336" t="s">
        <v>12</v>
      </c>
      <c r="T1336">
        <v>2</v>
      </c>
      <c r="U1336">
        <v>3</v>
      </c>
    </row>
    <row r="1337" spans="1:21" x14ac:dyDescent="0.2">
      <c r="A1337">
        <v>1968</v>
      </c>
      <c r="B1337" t="s">
        <v>15</v>
      </c>
      <c r="C1337">
        <v>74</v>
      </c>
      <c r="D1337" t="s">
        <v>16</v>
      </c>
      <c r="E1337">
        <v>0</v>
      </c>
      <c r="F1337">
        <v>16</v>
      </c>
      <c r="H1337" t="s">
        <v>7</v>
      </c>
      <c r="O1337" t="s">
        <v>12</v>
      </c>
      <c r="T1337">
        <v>2</v>
      </c>
      <c r="U1337">
        <v>3</v>
      </c>
    </row>
    <row r="1338" spans="1:21" x14ac:dyDescent="0.2">
      <c r="A1338">
        <v>2050</v>
      </c>
      <c r="B1338" t="s">
        <v>15</v>
      </c>
      <c r="C1338">
        <v>75</v>
      </c>
      <c r="D1338" t="s">
        <v>18</v>
      </c>
      <c r="E1338">
        <v>0</v>
      </c>
      <c r="F1338">
        <v>11</v>
      </c>
      <c r="H1338" t="s">
        <v>7</v>
      </c>
      <c r="O1338" t="s">
        <v>12</v>
      </c>
      <c r="T1338">
        <v>2</v>
      </c>
      <c r="U1338">
        <v>3</v>
      </c>
    </row>
    <row r="1339" spans="1:21" x14ac:dyDescent="0.2">
      <c r="A1339">
        <v>2096</v>
      </c>
      <c r="B1339" t="s">
        <v>15</v>
      </c>
      <c r="C1339">
        <v>79</v>
      </c>
      <c r="D1339" t="s">
        <v>18</v>
      </c>
      <c r="E1339">
        <v>1</v>
      </c>
      <c r="F1339">
        <v>11</v>
      </c>
      <c r="H1339" t="s">
        <v>7</v>
      </c>
      <c r="O1339" t="s">
        <v>12</v>
      </c>
      <c r="T1339">
        <v>2</v>
      </c>
      <c r="U1339">
        <v>3</v>
      </c>
    </row>
    <row r="1340" spans="1:21" x14ac:dyDescent="0.2">
      <c r="A1340">
        <v>2127</v>
      </c>
      <c r="B1340" t="s">
        <v>15</v>
      </c>
      <c r="C1340">
        <v>76</v>
      </c>
      <c r="D1340" t="s">
        <v>16</v>
      </c>
      <c r="E1340">
        <v>1</v>
      </c>
      <c r="F1340">
        <v>16</v>
      </c>
      <c r="H1340" t="s">
        <v>7</v>
      </c>
      <c r="O1340" t="s">
        <v>12</v>
      </c>
      <c r="T1340">
        <v>2</v>
      </c>
      <c r="U1340">
        <v>4</v>
      </c>
    </row>
    <row r="1341" spans="1:21" x14ac:dyDescent="0.2">
      <c r="A1341">
        <v>2185</v>
      </c>
      <c r="B1341" t="s">
        <v>15</v>
      </c>
      <c r="C1341">
        <v>81</v>
      </c>
      <c r="D1341" t="s">
        <v>18</v>
      </c>
      <c r="E1341">
        <v>1</v>
      </c>
      <c r="F1341">
        <v>11</v>
      </c>
      <c r="H1341" t="s">
        <v>7</v>
      </c>
      <c r="O1341" t="s">
        <v>12</v>
      </c>
      <c r="T1341">
        <v>2</v>
      </c>
      <c r="U1341">
        <v>5</v>
      </c>
    </row>
    <row r="1342" spans="1:21" x14ac:dyDescent="0.2">
      <c r="A1342">
        <v>2220</v>
      </c>
      <c r="B1342" t="s">
        <v>15</v>
      </c>
      <c r="C1342">
        <v>79</v>
      </c>
      <c r="D1342" t="s">
        <v>18</v>
      </c>
      <c r="E1342">
        <v>0</v>
      </c>
      <c r="F1342">
        <v>15</v>
      </c>
      <c r="H1342" t="s">
        <v>7</v>
      </c>
      <c r="O1342" t="s">
        <v>12</v>
      </c>
      <c r="T1342">
        <v>2</v>
      </c>
      <c r="U1342">
        <v>4</v>
      </c>
    </row>
    <row r="1343" spans="1:21" x14ac:dyDescent="0.2">
      <c r="A1343">
        <v>2244</v>
      </c>
      <c r="B1343" t="s">
        <v>15</v>
      </c>
      <c r="C1343">
        <v>83</v>
      </c>
      <c r="D1343" t="s">
        <v>18</v>
      </c>
      <c r="E1343">
        <v>1</v>
      </c>
      <c r="F1343">
        <v>18</v>
      </c>
      <c r="H1343" t="s">
        <v>7</v>
      </c>
      <c r="O1343" t="s">
        <v>12</v>
      </c>
      <c r="T1343">
        <v>2</v>
      </c>
      <c r="U1343">
        <v>5</v>
      </c>
    </row>
    <row r="1344" spans="1:21" x14ac:dyDescent="0.2">
      <c r="A1344">
        <v>2377</v>
      </c>
      <c r="B1344" t="s">
        <v>15</v>
      </c>
      <c r="C1344">
        <v>83</v>
      </c>
      <c r="D1344" t="s">
        <v>16</v>
      </c>
      <c r="E1344">
        <v>0</v>
      </c>
      <c r="F1344">
        <v>17</v>
      </c>
      <c r="H1344" t="s">
        <v>7</v>
      </c>
      <c r="O1344" t="s">
        <v>12</v>
      </c>
      <c r="T1344">
        <v>2</v>
      </c>
      <c r="U1344">
        <v>5</v>
      </c>
    </row>
    <row r="1345" spans="1:21" x14ac:dyDescent="0.2">
      <c r="A1345">
        <v>2479</v>
      </c>
      <c r="B1345" t="s">
        <v>15</v>
      </c>
      <c r="C1345">
        <v>83</v>
      </c>
      <c r="D1345" t="s">
        <v>18</v>
      </c>
      <c r="E1345">
        <v>0</v>
      </c>
      <c r="F1345">
        <v>12</v>
      </c>
      <c r="H1345" t="s">
        <v>7</v>
      </c>
      <c r="O1345" t="s">
        <v>12</v>
      </c>
      <c r="T1345">
        <v>2</v>
      </c>
      <c r="U1345">
        <v>3</v>
      </c>
    </row>
    <row r="1346" spans="1:21" x14ac:dyDescent="0.2">
      <c r="A1346">
        <v>2500</v>
      </c>
      <c r="B1346" t="s">
        <v>15</v>
      </c>
      <c r="C1346">
        <v>90</v>
      </c>
      <c r="D1346" t="s">
        <v>18</v>
      </c>
      <c r="E1346">
        <v>0</v>
      </c>
      <c r="F1346">
        <v>9</v>
      </c>
      <c r="H1346" t="s">
        <v>7</v>
      </c>
      <c r="O1346" t="s">
        <v>12</v>
      </c>
      <c r="T1346">
        <v>2</v>
      </c>
      <c r="U1346">
        <v>2</v>
      </c>
    </row>
    <row r="1347" spans="1:21" x14ac:dyDescent="0.2">
      <c r="A1347">
        <v>48</v>
      </c>
      <c r="B1347" t="s">
        <v>15</v>
      </c>
      <c r="C1347">
        <v>93</v>
      </c>
      <c r="D1347" t="s">
        <v>16</v>
      </c>
      <c r="E1347">
        <v>0</v>
      </c>
      <c r="G1347" t="s">
        <v>6</v>
      </c>
      <c r="O1347" t="s">
        <v>12</v>
      </c>
      <c r="T1347">
        <v>2</v>
      </c>
      <c r="U1347">
        <v>4</v>
      </c>
    </row>
    <row r="1348" spans="1:21" x14ac:dyDescent="0.2">
      <c r="A1348">
        <v>198</v>
      </c>
      <c r="B1348" t="s">
        <v>15</v>
      </c>
      <c r="C1348">
        <v>91</v>
      </c>
      <c r="D1348" t="s">
        <v>18</v>
      </c>
      <c r="E1348">
        <v>0</v>
      </c>
      <c r="F1348">
        <v>16</v>
      </c>
      <c r="G1348" t="s">
        <v>6</v>
      </c>
      <c r="O1348" t="s">
        <v>12</v>
      </c>
      <c r="T1348">
        <v>2</v>
      </c>
      <c r="U1348">
        <v>6</v>
      </c>
    </row>
    <row r="1349" spans="1:21" x14ac:dyDescent="0.2">
      <c r="A1349">
        <v>250</v>
      </c>
      <c r="B1349" t="s">
        <v>15</v>
      </c>
      <c r="C1349">
        <v>80</v>
      </c>
      <c r="D1349" t="s">
        <v>16</v>
      </c>
      <c r="E1349">
        <v>1</v>
      </c>
      <c r="G1349" t="s">
        <v>6</v>
      </c>
      <c r="O1349" t="s">
        <v>12</v>
      </c>
      <c r="T1349">
        <v>2</v>
      </c>
      <c r="U1349">
        <v>3</v>
      </c>
    </row>
    <row r="1350" spans="1:21" x14ac:dyDescent="0.2">
      <c r="A1350">
        <v>468</v>
      </c>
      <c r="B1350" t="s">
        <v>15</v>
      </c>
      <c r="C1350">
        <v>91</v>
      </c>
      <c r="D1350" t="s">
        <v>18</v>
      </c>
      <c r="E1350">
        <v>0</v>
      </c>
      <c r="G1350" t="s">
        <v>6</v>
      </c>
      <c r="O1350" t="s">
        <v>12</v>
      </c>
      <c r="T1350">
        <v>2</v>
      </c>
      <c r="U1350">
        <v>4</v>
      </c>
    </row>
    <row r="1351" spans="1:21" x14ac:dyDescent="0.2">
      <c r="A1351">
        <v>576</v>
      </c>
      <c r="B1351" t="s">
        <v>15</v>
      </c>
      <c r="C1351">
        <v>97</v>
      </c>
      <c r="D1351" t="s">
        <v>18</v>
      </c>
      <c r="E1351">
        <v>0</v>
      </c>
      <c r="G1351" t="s">
        <v>6</v>
      </c>
      <c r="O1351" t="s">
        <v>12</v>
      </c>
      <c r="T1351">
        <v>2</v>
      </c>
      <c r="U1351">
        <v>5</v>
      </c>
    </row>
    <row r="1352" spans="1:21" x14ac:dyDescent="0.2">
      <c r="A1352">
        <v>601</v>
      </c>
      <c r="B1352" t="s">
        <v>15</v>
      </c>
      <c r="C1352">
        <v>87</v>
      </c>
      <c r="D1352" t="s">
        <v>18</v>
      </c>
      <c r="E1352">
        <v>1</v>
      </c>
      <c r="G1352" t="s">
        <v>6</v>
      </c>
      <c r="O1352" t="s">
        <v>12</v>
      </c>
      <c r="T1352">
        <v>2</v>
      </c>
      <c r="U1352">
        <v>5</v>
      </c>
    </row>
    <row r="1353" spans="1:21" x14ac:dyDescent="0.2">
      <c r="A1353">
        <v>1583</v>
      </c>
      <c r="B1353" t="s">
        <v>15</v>
      </c>
      <c r="C1353">
        <v>74</v>
      </c>
      <c r="D1353" t="s">
        <v>18</v>
      </c>
      <c r="E1353">
        <v>0</v>
      </c>
      <c r="G1353" t="s">
        <v>6</v>
      </c>
      <c r="O1353" t="s">
        <v>12</v>
      </c>
      <c r="T1353">
        <v>2</v>
      </c>
      <c r="U1353">
        <v>5</v>
      </c>
    </row>
    <row r="1354" spans="1:21" x14ac:dyDescent="0.2">
      <c r="A1354">
        <v>2564</v>
      </c>
      <c r="B1354" t="s">
        <v>15</v>
      </c>
      <c r="C1354">
        <v>91</v>
      </c>
      <c r="D1354" t="s">
        <v>16</v>
      </c>
      <c r="E1354">
        <v>0</v>
      </c>
      <c r="F1354">
        <v>12</v>
      </c>
      <c r="G1354" t="s">
        <v>6</v>
      </c>
      <c r="O1354" t="s">
        <v>12</v>
      </c>
      <c r="T1354">
        <v>2</v>
      </c>
      <c r="U1354">
        <v>4</v>
      </c>
    </row>
    <row r="1355" spans="1:21" x14ac:dyDescent="0.2">
      <c r="A1355">
        <v>77</v>
      </c>
      <c r="B1355" t="s">
        <v>15</v>
      </c>
      <c r="C1355">
        <v>91</v>
      </c>
      <c r="D1355" t="s">
        <v>18</v>
      </c>
      <c r="E1355">
        <v>0</v>
      </c>
      <c r="O1355" t="s">
        <v>12</v>
      </c>
      <c r="T1355">
        <v>1</v>
      </c>
      <c r="U1355">
        <v>3</v>
      </c>
    </row>
    <row r="1356" spans="1:21" x14ac:dyDescent="0.2">
      <c r="A1356">
        <v>249</v>
      </c>
      <c r="B1356" t="s">
        <v>15</v>
      </c>
      <c r="C1356">
        <v>81</v>
      </c>
      <c r="D1356" t="s">
        <v>18</v>
      </c>
      <c r="E1356">
        <v>0</v>
      </c>
      <c r="O1356" t="s">
        <v>12</v>
      </c>
      <c r="S1356" t="s">
        <v>53</v>
      </c>
      <c r="T1356">
        <v>2</v>
      </c>
      <c r="U1356">
        <v>3</v>
      </c>
    </row>
    <row r="1357" spans="1:21" x14ac:dyDescent="0.2">
      <c r="A1357">
        <v>321</v>
      </c>
      <c r="B1357" t="s">
        <v>15</v>
      </c>
      <c r="C1357">
        <v>85</v>
      </c>
      <c r="D1357" t="s">
        <v>18</v>
      </c>
      <c r="E1357">
        <v>0</v>
      </c>
      <c r="O1357" t="s">
        <v>12</v>
      </c>
      <c r="T1357">
        <v>1</v>
      </c>
      <c r="U1357">
        <v>3</v>
      </c>
    </row>
    <row r="1358" spans="1:21" x14ac:dyDescent="0.2">
      <c r="A1358">
        <v>331</v>
      </c>
      <c r="B1358" t="s">
        <v>15</v>
      </c>
      <c r="C1358">
        <v>87</v>
      </c>
      <c r="D1358" t="s">
        <v>16</v>
      </c>
      <c r="E1358">
        <v>0</v>
      </c>
      <c r="O1358" t="s">
        <v>12</v>
      </c>
      <c r="T1358">
        <v>1</v>
      </c>
      <c r="U1358">
        <v>3</v>
      </c>
    </row>
    <row r="1359" spans="1:21" x14ac:dyDescent="0.2">
      <c r="A1359">
        <v>347</v>
      </c>
      <c r="B1359" t="s">
        <v>15</v>
      </c>
      <c r="C1359">
        <v>80</v>
      </c>
      <c r="D1359" t="s">
        <v>18</v>
      </c>
      <c r="E1359">
        <v>1</v>
      </c>
      <c r="O1359" t="s">
        <v>12</v>
      </c>
      <c r="T1359">
        <v>1</v>
      </c>
      <c r="U1359">
        <v>1</v>
      </c>
    </row>
    <row r="1360" spans="1:21" x14ac:dyDescent="0.2">
      <c r="A1360">
        <v>422</v>
      </c>
      <c r="B1360" t="s">
        <v>15</v>
      </c>
      <c r="C1360">
        <v>94</v>
      </c>
      <c r="D1360" t="s">
        <v>16</v>
      </c>
      <c r="E1360">
        <v>0</v>
      </c>
      <c r="O1360" t="s">
        <v>12</v>
      </c>
      <c r="T1360">
        <v>1</v>
      </c>
      <c r="U1360">
        <v>2</v>
      </c>
    </row>
    <row r="1361" spans="1:21" x14ac:dyDescent="0.2">
      <c r="A1361">
        <v>446</v>
      </c>
      <c r="B1361" t="s">
        <v>15</v>
      </c>
      <c r="C1361">
        <v>86</v>
      </c>
      <c r="D1361" t="s">
        <v>16</v>
      </c>
      <c r="E1361">
        <v>0</v>
      </c>
      <c r="F1361">
        <v>9</v>
      </c>
      <c r="O1361" t="s">
        <v>12</v>
      </c>
      <c r="T1361">
        <v>1</v>
      </c>
      <c r="U1361">
        <v>3</v>
      </c>
    </row>
    <row r="1362" spans="1:21" x14ac:dyDescent="0.2">
      <c r="A1362">
        <v>583</v>
      </c>
      <c r="B1362" t="s">
        <v>15</v>
      </c>
      <c r="C1362">
        <v>91</v>
      </c>
      <c r="D1362" t="s">
        <v>16</v>
      </c>
      <c r="E1362">
        <v>0</v>
      </c>
      <c r="O1362" t="s">
        <v>12</v>
      </c>
      <c r="T1362">
        <v>1</v>
      </c>
      <c r="U1362">
        <v>3</v>
      </c>
    </row>
    <row r="1363" spans="1:21" x14ac:dyDescent="0.2">
      <c r="A1363">
        <v>585</v>
      </c>
      <c r="B1363" t="s">
        <v>15</v>
      </c>
      <c r="C1363">
        <v>87</v>
      </c>
      <c r="D1363" t="s">
        <v>18</v>
      </c>
      <c r="E1363">
        <v>0</v>
      </c>
      <c r="O1363" t="s">
        <v>12</v>
      </c>
      <c r="T1363">
        <v>1</v>
      </c>
      <c r="U1363">
        <v>3</v>
      </c>
    </row>
    <row r="1364" spans="1:21" x14ac:dyDescent="0.2">
      <c r="A1364">
        <v>636</v>
      </c>
      <c r="B1364" t="s">
        <v>15</v>
      </c>
      <c r="C1364">
        <v>78</v>
      </c>
      <c r="D1364" t="s">
        <v>16</v>
      </c>
      <c r="E1364">
        <v>0</v>
      </c>
      <c r="F1364">
        <v>16</v>
      </c>
      <c r="O1364" t="s">
        <v>12</v>
      </c>
      <c r="T1364">
        <v>1</v>
      </c>
      <c r="U1364">
        <v>4</v>
      </c>
    </row>
    <row r="1365" spans="1:21" x14ac:dyDescent="0.2">
      <c r="A1365">
        <v>664</v>
      </c>
      <c r="B1365" t="s">
        <v>15</v>
      </c>
      <c r="C1365">
        <v>91</v>
      </c>
      <c r="D1365" t="s">
        <v>18</v>
      </c>
      <c r="E1365">
        <v>0</v>
      </c>
      <c r="O1365" t="s">
        <v>12</v>
      </c>
      <c r="T1365">
        <v>1</v>
      </c>
      <c r="U1365">
        <v>2</v>
      </c>
    </row>
    <row r="1366" spans="1:21" x14ac:dyDescent="0.2">
      <c r="A1366">
        <v>713</v>
      </c>
      <c r="B1366" t="s">
        <v>15</v>
      </c>
      <c r="C1366">
        <v>79</v>
      </c>
      <c r="D1366" t="s">
        <v>18</v>
      </c>
      <c r="E1366">
        <v>0</v>
      </c>
      <c r="O1366" t="s">
        <v>12</v>
      </c>
      <c r="T1366">
        <v>1</v>
      </c>
      <c r="U1366">
        <v>2</v>
      </c>
    </row>
    <row r="1367" spans="1:21" x14ac:dyDescent="0.2">
      <c r="A1367">
        <v>715</v>
      </c>
      <c r="B1367" t="s">
        <v>15</v>
      </c>
      <c r="C1367">
        <v>80</v>
      </c>
      <c r="D1367" t="s">
        <v>16</v>
      </c>
      <c r="E1367">
        <v>0</v>
      </c>
      <c r="O1367" t="s">
        <v>12</v>
      </c>
      <c r="T1367">
        <v>1</v>
      </c>
      <c r="U1367">
        <v>4</v>
      </c>
    </row>
    <row r="1368" spans="1:21" x14ac:dyDescent="0.2">
      <c r="A1368">
        <v>718</v>
      </c>
      <c r="B1368" t="s">
        <v>15</v>
      </c>
      <c r="C1368">
        <v>83</v>
      </c>
      <c r="D1368" t="s">
        <v>18</v>
      </c>
      <c r="E1368">
        <v>0</v>
      </c>
      <c r="F1368">
        <v>11</v>
      </c>
      <c r="O1368" t="s">
        <v>12</v>
      </c>
      <c r="T1368">
        <v>1</v>
      </c>
      <c r="U1368">
        <v>1</v>
      </c>
    </row>
    <row r="1369" spans="1:21" x14ac:dyDescent="0.2">
      <c r="A1369">
        <v>732</v>
      </c>
      <c r="B1369" t="s">
        <v>15</v>
      </c>
      <c r="C1369">
        <v>85</v>
      </c>
      <c r="D1369" t="s">
        <v>16</v>
      </c>
      <c r="E1369">
        <v>0</v>
      </c>
      <c r="F1369">
        <v>15</v>
      </c>
      <c r="O1369" t="s">
        <v>12</v>
      </c>
      <c r="T1369">
        <v>1</v>
      </c>
      <c r="U1369">
        <v>2</v>
      </c>
    </row>
    <row r="1370" spans="1:21" x14ac:dyDescent="0.2">
      <c r="A1370">
        <v>783</v>
      </c>
      <c r="B1370" t="s">
        <v>15</v>
      </c>
      <c r="C1370">
        <v>96</v>
      </c>
      <c r="D1370" t="s">
        <v>16</v>
      </c>
      <c r="E1370">
        <v>1</v>
      </c>
      <c r="O1370" t="s">
        <v>12</v>
      </c>
      <c r="T1370">
        <v>1</v>
      </c>
      <c r="U1370">
        <v>2</v>
      </c>
    </row>
    <row r="1371" spans="1:21" x14ac:dyDescent="0.2">
      <c r="A1371">
        <v>834</v>
      </c>
      <c r="B1371" t="s">
        <v>15</v>
      </c>
      <c r="C1371">
        <v>85</v>
      </c>
      <c r="D1371" t="s">
        <v>18</v>
      </c>
      <c r="E1371">
        <v>1</v>
      </c>
      <c r="O1371" t="s">
        <v>12</v>
      </c>
      <c r="T1371">
        <v>1</v>
      </c>
      <c r="U1371">
        <v>2</v>
      </c>
    </row>
    <row r="1372" spans="1:21" x14ac:dyDescent="0.2">
      <c r="A1372">
        <v>1055</v>
      </c>
      <c r="B1372" t="s">
        <v>15</v>
      </c>
      <c r="C1372">
        <v>81</v>
      </c>
      <c r="D1372" t="s">
        <v>16</v>
      </c>
      <c r="E1372">
        <v>0</v>
      </c>
      <c r="F1372">
        <v>19</v>
      </c>
      <c r="O1372" t="s">
        <v>12</v>
      </c>
      <c r="T1372">
        <v>1</v>
      </c>
      <c r="U1372">
        <v>2</v>
      </c>
    </row>
    <row r="1373" spans="1:21" x14ac:dyDescent="0.2">
      <c r="A1373">
        <v>1061</v>
      </c>
      <c r="B1373" t="s">
        <v>15</v>
      </c>
      <c r="C1373">
        <v>94</v>
      </c>
      <c r="D1373" t="s">
        <v>18</v>
      </c>
      <c r="E1373">
        <v>1</v>
      </c>
      <c r="O1373" t="s">
        <v>12</v>
      </c>
      <c r="T1373">
        <v>1</v>
      </c>
      <c r="U1373">
        <v>3</v>
      </c>
    </row>
    <row r="1374" spans="1:21" x14ac:dyDescent="0.2">
      <c r="A1374">
        <v>1109</v>
      </c>
      <c r="B1374" t="s">
        <v>15</v>
      </c>
      <c r="C1374">
        <v>92</v>
      </c>
      <c r="D1374" t="s">
        <v>16</v>
      </c>
      <c r="E1374">
        <v>0</v>
      </c>
      <c r="O1374" t="s">
        <v>12</v>
      </c>
      <c r="T1374">
        <v>1</v>
      </c>
      <c r="U1374">
        <v>2</v>
      </c>
    </row>
    <row r="1375" spans="1:21" x14ac:dyDescent="0.2">
      <c r="A1375">
        <v>1179</v>
      </c>
      <c r="B1375" t="s">
        <v>15</v>
      </c>
      <c r="C1375">
        <v>91</v>
      </c>
      <c r="D1375" t="s">
        <v>16</v>
      </c>
      <c r="E1375">
        <v>0</v>
      </c>
      <c r="O1375" t="s">
        <v>12</v>
      </c>
      <c r="S1375" t="s">
        <v>53</v>
      </c>
      <c r="T1375">
        <v>2</v>
      </c>
      <c r="U1375">
        <v>2</v>
      </c>
    </row>
    <row r="1376" spans="1:21" x14ac:dyDescent="0.2">
      <c r="A1376">
        <v>1214</v>
      </c>
      <c r="B1376" t="s">
        <v>15</v>
      </c>
      <c r="C1376">
        <v>89</v>
      </c>
      <c r="D1376" t="s">
        <v>18</v>
      </c>
      <c r="E1376">
        <v>0</v>
      </c>
      <c r="F1376">
        <v>15</v>
      </c>
      <c r="O1376" t="s">
        <v>12</v>
      </c>
      <c r="T1376">
        <v>1</v>
      </c>
      <c r="U1376">
        <v>3</v>
      </c>
    </row>
    <row r="1377" spans="1:21" x14ac:dyDescent="0.2">
      <c r="A1377">
        <v>1233</v>
      </c>
      <c r="B1377" t="s">
        <v>15</v>
      </c>
      <c r="C1377">
        <v>84</v>
      </c>
      <c r="D1377" t="s">
        <v>16</v>
      </c>
      <c r="E1377">
        <v>0</v>
      </c>
      <c r="O1377" t="s">
        <v>12</v>
      </c>
      <c r="T1377">
        <v>1</v>
      </c>
      <c r="U1377">
        <v>3</v>
      </c>
    </row>
    <row r="1378" spans="1:21" x14ac:dyDescent="0.2">
      <c r="A1378">
        <v>1421</v>
      </c>
      <c r="B1378" t="s">
        <v>15</v>
      </c>
      <c r="C1378">
        <v>85</v>
      </c>
      <c r="D1378" t="s">
        <v>16</v>
      </c>
      <c r="E1378">
        <v>0</v>
      </c>
      <c r="F1378">
        <v>16</v>
      </c>
      <c r="O1378" t="s">
        <v>12</v>
      </c>
      <c r="T1378">
        <v>1</v>
      </c>
      <c r="U1378">
        <v>4</v>
      </c>
    </row>
    <row r="1379" spans="1:21" x14ac:dyDescent="0.2">
      <c r="A1379">
        <v>1527</v>
      </c>
      <c r="B1379" t="s">
        <v>15</v>
      </c>
      <c r="C1379">
        <v>85</v>
      </c>
      <c r="D1379" t="s">
        <v>16</v>
      </c>
      <c r="E1379">
        <v>0</v>
      </c>
      <c r="F1379">
        <v>17</v>
      </c>
      <c r="O1379" t="s">
        <v>12</v>
      </c>
      <c r="T1379">
        <v>1</v>
      </c>
      <c r="U1379">
        <v>3</v>
      </c>
    </row>
    <row r="1380" spans="1:21" x14ac:dyDescent="0.2">
      <c r="A1380">
        <v>1612</v>
      </c>
      <c r="B1380" t="s">
        <v>15</v>
      </c>
      <c r="C1380">
        <v>79</v>
      </c>
      <c r="D1380" t="s">
        <v>16</v>
      </c>
      <c r="E1380">
        <v>0</v>
      </c>
      <c r="O1380" t="s">
        <v>12</v>
      </c>
      <c r="T1380">
        <v>1</v>
      </c>
      <c r="U1380">
        <v>1</v>
      </c>
    </row>
    <row r="1381" spans="1:21" x14ac:dyDescent="0.2">
      <c r="A1381">
        <v>1761</v>
      </c>
      <c r="B1381" t="s">
        <v>15</v>
      </c>
      <c r="C1381">
        <v>81</v>
      </c>
      <c r="D1381" t="s">
        <v>18</v>
      </c>
      <c r="E1381">
        <v>0</v>
      </c>
      <c r="F1381">
        <v>10</v>
      </c>
      <c r="O1381" t="s">
        <v>12</v>
      </c>
      <c r="T1381">
        <v>1</v>
      </c>
      <c r="U1381">
        <v>1</v>
      </c>
    </row>
    <row r="1382" spans="1:21" x14ac:dyDescent="0.2">
      <c r="A1382">
        <v>1762</v>
      </c>
      <c r="B1382" t="s">
        <v>15</v>
      </c>
      <c r="C1382">
        <v>74</v>
      </c>
      <c r="D1382" t="s">
        <v>16</v>
      </c>
      <c r="E1382">
        <v>0</v>
      </c>
      <c r="F1382">
        <v>19</v>
      </c>
      <c r="O1382" t="s">
        <v>12</v>
      </c>
      <c r="T1382">
        <v>1</v>
      </c>
      <c r="U1382">
        <v>2</v>
      </c>
    </row>
    <row r="1383" spans="1:21" x14ac:dyDescent="0.2">
      <c r="A1383">
        <v>1800</v>
      </c>
      <c r="B1383" t="s">
        <v>15</v>
      </c>
      <c r="C1383">
        <v>77</v>
      </c>
      <c r="D1383" t="s">
        <v>18</v>
      </c>
      <c r="E1383">
        <v>0</v>
      </c>
      <c r="F1383">
        <v>15</v>
      </c>
      <c r="O1383" t="s">
        <v>12</v>
      </c>
      <c r="T1383">
        <v>1</v>
      </c>
      <c r="U1383">
        <v>3</v>
      </c>
    </row>
    <row r="1384" spans="1:21" x14ac:dyDescent="0.2">
      <c r="A1384">
        <v>1868</v>
      </c>
      <c r="B1384" t="s">
        <v>15</v>
      </c>
      <c r="C1384">
        <v>76</v>
      </c>
      <c r="D1384" t="s">
        <v>18</v>
      </c>
      <c r="E1384">
        <v>0</v>
      </c>
      <c r="F1384">
        <v>16</v>
      </c>
      <c r="O1384" t="s">
        <v>12</v>
      </c>
      <c r="T1384">
        <v>1</v>
      </c>
      <c r="U1384">
        <v>2</v>
      </c>
    </row>
    <row r="1385" spans="1:21" x14ac:dyDescent="0.2">
      <c r="A1385">
        <v>1887</v>
      </c>
      <c r="B1385" t="s">
        <v>15</v>
      </c>
      <c r="C1385">
        <v>74</v>
      </c>
      <c r="D1385" t="s">
        <v>16</v>
      </c>
      <c r="E1385">
        <v>0</v>
      </c>
      <c r="F1385">
        <v>17</v>
      </c>
      <c r="O1385" t="s">
        <v>12</v>
      </c>
      <c r="T1385">
        <v>1</v>
      </c>
      <c r="U1385">
        <v>3</v>
      </c>
    </row>
    <row r="1386" spans="1:21" x14ac:dyDescent="0.2">
      <c r="A1386">
        <v>1910</v>
      </c>
      <c r="B1386" t="s">
        <v>15</v>
      </c>
      <c r="C1386">
        <v>79</v>
      </c>
      <c r="D1386" t="s">
        <v>18</v>
      </c>
      <c r="E1386">
        <v>0</v>
      </c>
      <c r="F1386">
        <v>15</v>
      </c>
      <c r="O1386" t="s">
        <v>12</v>
      </c>
      <c r="T1386">
        <v>1</v>
      </c>
      <c r="U1386">
        <v>3</v>
      </c>
    </row>
    <row r="1387" spans="1:21" x14ac:dyDescent="0.2">
      <c r="A1387">
        <v>1973</v>
      </c>
      <c r="B1387" t="s">
        <v>15</v>
      </c>
      <c r="C1387">
        <v>77</v>
      </c>
      <c r="D1387" t="s">
        <v>16</v>
      </c>
      <c r="E1387">
        <v>0</v>
      </c>
      <c r="F1387">
        <v>16</v>
      </c>
      <c r="O1387" t="s">
        <v>12</v>
      </c>
      <c r="T1387">
        <v>1</v>
      </c>
      <c r="U1387">
        <v>1</v>
      </c>
    </row>
    <row r="1388" spans="1:21" x14ac:dyDescent="0.2">
      <c r="A1388">
        <v>2007</v>
      </c>
      <c r="B1388" t="s">
        <v>15</v>
      </c>
      <c r="C1388">
        <v>75</v>
      </c>
      <c r="D1388" t="s">
        <v>18</v>
      </c>
      <c r="E1388">
        <v>0</v>
      </c>
      <c r="O1388" t="s">
        <v>12</v>
      </c>
      <c r="T1388">
        <v>1</v>
      </c>
      <c r="U1388">
        <v>2</v>
      </c>
    </row>
    <row r="1389" spans="1:21" x14ac:dyDescent="0.2">
      <c r="A1389">
        <v>2057</v>
      </c>
      <c r="B1389" t="s">
        <v>15</v>
      </c>
      <c r="C1389">
        <v>77</v>
      </c>
      <c r="D1389" t="s">
        <v>16</v>
      </c>
      <c r="E1389">
        <v>2</v>
      </c>
      <c r="F1389">
        <v>15</v>
      </c>
      <c r="O1389" t="s">
        <v>12</v>
      </c>
      <c r="T1389">
        <v>1</v>
      </c>
      <c r="U1389">
        <v>3</v>
      </c>
    </row>
    <row r="1390" spans="1:21" x14ac:dyDescent="0.2">
      <c r="A1390">
        <v>2087</v>
      </c>
      <c r="B1390" t="s">
        <v>15</v>
      </c>
      <c r="C1390">
        <v>76</v>
      </c>
      <c r="D1390" t="s">
        <v>16</v>
      </c>
      <c r="E1390">
        <v>1</v>
      </c>
      <c r="F1390">
        <v>16</v>
      </c>
      <c r="O1390" t="s">
        <v>12</v>
      </c>
      <c r="T1390">
        <v>1</v>
      </c>
      <c r="U1390">
        <v>2</v>
      </c>
    </row>
    <row r="1391" spans="1:21" x14ac:dyDescent="0.2">
      <c r="A1391">
        <v>2145</v>
      </c>
      <c r="B1391" t="s">
        <v>15</v>
      </c>
      <c r="C1391">
        <v>81</v>
      </c>
      <c r="D1391" t="s">
        <v>16</v>
      </c>
      <c r="E1391">
        <v>0</v>
      </c>
      <c r="F1391">
        <v>15</v>
      </c>
      <c r="O1391" t="s">
        <v>12</v>
      </c>
      <c r="T1391">
        <v>1</v>
      </c>
      <c r="U1391">
        <v>2</v>
      </c>
    </row>
    <row r="1392" spans="1:21" x14ac:dyDescent="0.2">
      <c r="A1392">
        <v>2205</v>
      </c>
      <c r="B1392" t="s">
        <v>15</v>
      </c>
      <c r="C1392">
        <v>81</v>
      </c>
      <c r="D1392" t="s">
        <v>18</v>
      </c>
      <c r="E1392">
        <v>0</v>
      </c>
      <c r="F1392">
        <v>9</v>
      </c>
      <c r="O1392" t="s">
        <v>12</v>
      </c>
      <c r="T1392">
        <v>1</v>
      </c>
      <c r="U1392">
        <v>2</v>
      </c>
    </row>
    <row r="1393" spans="1:21" x14ac:dyDescent="0.2">
      <c r="A1393">
        <v>2208</v>
      </c>
      <c r="B1393" t="s">
        <v>15</v>
      </c>
      <c r="C1393">
        <v>72</v>
      </c>
      <c r="D1393" t="s">
        <v>16</v>
      </c>
      <c r="E1393">
        <v>2</v>
      </c>
      <c r="O1393" t="s">
        <v>12</v>
      </c>
      <c r="T1393">
        <v>1</v>
      </c>
      <c r="U1393">
        <v>1</v>
      </c>
    </row>
    <row r="1394" spans="1:21" x14ac:dyDescent="0.2">
      <c r="A1394">
        <v>2242</v>
      </c>
      <c r="B1394" t="s">
        <v>15</v>
      </c>
      <c r="C1394">
        <v>73</v>
      </c>
      <c r="D1394" t="s">
        <v>16</v>
      </c>
      <c r="E1394">
        <v>0</v>
      </c>
      <c r="F1394">
        <v>16</v>
      </c>
      <c r="O1394" t="s">
        <v>12</v>
      </c>
      <c r="T1394">
        <v>1</v>
      </c>
      <c r="U1394">
        <v>2</v>
      </c>
    </row>
    <row r="1395" spans="1:21" x14ac:dyDescent="0.2">
      <c r="A1395">
        <v>2262</v>
      </c>
      <c r="B1395" t="s">
        <v>15</v>
      </c>
      <c r="C1395">
        <v>72</v>
      </c>
      <c r="D1395" t="s">
        <v>18</v>
      </c>
      <c r="E1395">
        <v>0</v>
      </c>
      <c r="O1395" t="s">
        <v>12</v>
      </c>
      <c r="T1395">
        <v>1</v>
      </c>
      <c r="U1395">
        <v>2</v>
      </c>
    </row>
    <row r="1396" spans="1:21" x14ac:dyDescent="0.2">
      <c r="A1396">
        <v>2280</v>
      </c>
      <c r="B1396" t="s">
        <v>15</v>
      </c>
      <c r="C1396">
        <v>71</v>
      </c>
      <c r="D1396" t="s">
        <v>18</v>
      </c>
      <c r="E1396">
        <v>0</v>
      </c>
      <c r="F1396">
        <v>12</v>
      </c>
      <c r="O1396" t="s">
        <v>12</v>
      </c>
      <c r="T1396">
        <v>1</v>
      </c>
      <c r="U1396">
        <v>6</v>
      </c>
    </row>
    <row r="1397" spans="1:21" x14ac:dyDescent="0.2">
      <c r="A1397">
        <v>2312</v>
      </c>
      <c r="B1397" t="s">
        <v>15</v>
      </c>
      <c r="C1397">
        <v>74</v>
      </c>
      <c r="D1397" t="s">
        <v>18</v>
      </c>
      <c r="E1397">
        <v>0</v>
      </c>
      <c r="F1397">
        <v>15</v>
      </c>
      <c r="O1397" t="s">
        <v>12</v>
      </c>
      <c r="T1397">
        <v>1</v>
      </c>
      <c r="U1397">
        <v>3</v>
      </c>
    </row>
    <row r="1398" spans="1:21" x14ac:dyDescent="0.2">
      <c r="A1398">
        <v>2313</v>
      </c>
      <c r="B1398" t="s">
        <v>15</v>
      </c>
      <c r="C1398">
        <v>80</v>
      </c>
      <c r="D1398" t="s">
        <v>16</v>
      </c>
      <c r="E1398">
        <v>1</v>
      </c>
      <c r="F1398">
        <v>19</v>
      </c>
      <c r="O1398" t="s">
        <v>12</v>
      </c>
      <c r="T1398">
        <v>1</v>
      </c>
      <c r="U1398">
        <v>1</v>
      </c>
    </row>
    <row r="1399" spans="1:21" x14ac:dyDescent="0.2">
      <c r="A1399">
        <v>2363</v>
      </c>
      <c r="B1399" t="s">
        <v>15</v>
      </c>
      <c r="C1399">
        <v>76</v>
      </c>
      <c r="D1399" t="s">
        <v>18</v>
      </c>
      <c r="E1399">
        <v>1</v>
      </c>
      <c r="F1399">
        <v>15</v>
      </c>
      <c r="O1399" t="s">
        <v>12</v>
      </c>
      <c r="T1399">
        <v>1</v>
      </c>
      <c r="U1399">
        <v>1</v>
      </c>
    </row>
    <row r="1400" spans="1:21" x14ac:dyDescent="0.2">
      <c r="A1400">
        <v>2505</v>
      </c>
      <c r="B1400" t="s">
        <v>15</v>
      </c>
      <c r="C1400">
        <v>81</v>
      </c>
      <c r="D1400" t="s">
        <v>16</v>
      </c>
      <c r="E1400">
        <v>0</v>
      </c>
      <c r="F1400">
        <v>13</v>
      </c>
      <c r="O1400" t="s">
        <v>12</v>
      </c>
      <c r="T1400">
        <v>1</v>
      </c>
      <c r="U1400">
        <v>2</v>
      </c>
    </row>
    <row r="1401" spans="1:21" x14ac:dyDescent="0.2">
      <c r="A1401">
        <v>2513</v>
      </c>
      <c r="B1401" t="s">
        <v>15</v>
      </c>
      <c r="C1401">
        <v>83</v>
      </c>
      <c r="D1401" t="s">
        <v>18</v>
      </c>
      <c r="E1401">
        <v>0</v>
      </c>
      <c r="F1401">
        <v>8</v>
      </c>
      <c r="O1401" t="s">
        <v>12</v>
      </c>
      <c r="T1401">
        <v>1</v>
      </c>
      <c r="U1401">
        <v>2</v>
      </c>
    </row>
    <row r="1402" spans="1:21" x14ac:dyDescent="0.2">
      <c r="A1402">
        <v>1432</v>
      </c>
      <c r="B1402" t="s">
        <v>15</v>
      </c>
      <c r="C1402">
        <v>80</v>
      </c>
      <c r="D1402" t="s">
        <v>16</v>
      </c>
      <c r="E1402">
        <v>1</v>
      </c>
      <c r="H1402" t="s">
        <v>7</v>
      </c>
      <c r="K1402" t="s">
        <v>10</v>
      </c>
      <c r="M1402" t="s">
        <v>52</v>
      </c>
      <c r="N1402" t="s">
        <v>50</v>
      </c>
      <c r="T1402">
        <v>4</v>
      </c>
      <c r="U1402">
        <v>7</v>
      </c>
    </row>
    <row r="1403" spans="1:21" x14ac:dyDescent="0.2">
      <c r="A1403">
        <v>2139</v>
      </c>
      <c r="B1403" t="s">
        <v>15</v>
      </c>
      <c r="C1403">
        <v>75</v>
      </c>
      <c r="D1403" t="s">
        <v>16</v>
      </c>
      <c r="E1403">
        <v>0</v>
      </c>
      <c r="F1403">
        <v>15</v>
      </c>
      <c r="G1403" t="s">
        <v>6</v>
      </c>
      <c r="H1403" t="s">
        <v>7</v>
      </c>
      <c r="I1403" t="s">
        <v>8</v>
      </c>
      <c r="J1403" t="s">
        <v>9</v>
      </c>
      <c r="M1403" t="s">
        <v>52</v>
      </c>
      <c r="N1403" t="s">
        <v>50</v>
      </c>
      <c r="T1403">
        <v>6</v>
      </c>
      <c r="U1403">
        <v>8</v>
      </c>
    </row>
    <row r="1404" spans="1:21" x14ac:dyDescent="0.2">
      <c r="A1404">
        <v>1178</v>
      </c>
      <c r="B1404" t="s">
        <v>15</v>
      </c>
      <c r="C1404">
        <v>92</v>
      </c>
      <c r="D1404" t="s">
        <v>16</v>
      </c>
      <c r="E1404">
        <v>0</v>
      </c>
      <c r="F1404">
        <v>12</v>
      </c>
      <c r="J1404" t="s">
        <v>9</v>
      </c>
      <c r="M1404" t="s">
        <v>52</v>
      </c>
      <c r="N1404" t="s">
        <v>50</v>
      </c>
      <c r="T1404">
        <v>3</v>
      </c>
      <c r="U1404">
        <v>7</v>
      </c>
    </row>
    <row r="1405" spans="1:21" x14ac:dyDescent="0.2">
      <c r="A1405">
        <v>266</v>
      </c>
      <c r="B1405" t="s">
        <v>15</v>
      </c>
      <c r="C1405">
        <v>85</v>
      </c>
      <c r="D1405" t="s">
        <v>18</v>
      </c>
      <c r="E1405">
        <v>0</v>
      </c>
      <c r="F1405">
        <v>9</v>
      </c>
      <c r="H1405" t="s">
        <v>7</v>
      </c>
      <c r="I1405" t="s">
        <v>8</v>
      </c>
      <c r="M1405" t="s">
        <v>52</v>
      </c>
      <c r="N1405" t="s">
        <v>50</v>
      </c>
      <c r="T1405">
        <v>4</v>
      </c>
      <c r="U1405">
        <v>7</v>
      </c>
    </row>
    <row r="1406" spans="1:21" x14ac:dyDescent="0.2">
      <c r="A1406">
        <v>1318</v>
      </c>
      <c r="B1406" t="s">
        <v>15</v>
      </c>
      <c r="C1406">
        <v>82</v>
      </c>
      <c r="D1406" t="s">
        <v>16</v>
      </c>
      <c r="E1406">
        <v>0</v>
      </c>
      <c r="F1406">
        <v>20</v>
      </c>
      <c r="H1406" t="s">
        <v>7</v>
      </c>
      <c r="M1406" t="s">
        <v>52</v>
      </c>
      <c r="N1406" t="s">
        <v>50</v>
      </c>
      <c r="T1406">
        <v>3</v>
      </c>
      <c r="U1406">
        <v>5</v>
      </c>
    </row>
    <row r="1407" spans="1:21" x14ac:dyDescent="0.2">
      <c r="A1407">
        <v>1647</v>
      </c>
      <c r="B1407" t="s">
        <v>15</v>
      </c>
      <c r="C1407">
        <v>82</v>
      </c>
      <c r="D1407" t="s">
        <v>16</v>
      </c>
      <c r="E1407">
        <v>1</v>
      </c>
      <c r="H1407" t="s">
        <v>7</v>
      </c>
      <c r="M1407" t="s">
        <v>52</v>
      </c>
      <c r="N1407" t="s">
        <v>50</v>
      </c>
      <c r="T1407">
        <v>3</v>
      </c>
      <c r="U1407">
        <v>6</v>
      </c>
    </row>
    <row r="1408" spans="1:21" x14ac:dyDescent="0.2">
      <c r="A1408">
        <v>129</v>
      </c>
      <c r="B1408" t="s">
        <v>15</v>
      </c>
      <c r="C1408">
        <v>92</v>
      </c>
      <c r="D1408" t="s">
        <v>18</v>
      </c>
      <c r="E1408">
        <v>0</v>
      </c>
      <c r="F1408">
        <v>17</v>
      </c>
      <c r="M1408" t="s">
        <v>52</v>
      </c>
      <c r="N1408" t="s">
        <v>50</v>
      </c>
      <c r="T1408">
        <v>2</v>
      </c>
      <c r="U1408">
        <v>5</v>
      </c>
    </row>
    <row r="1409" spans="1:21" x14ac:dyDescent="0.2">
      <c r="A1409">
        <v>525</v>
      </c>
      <c r="B1409" t="s">
        <v>15</v>
      </c>
      <c r="C1409">
        <v>76</v>
      </c>
      <c r="D1409" t="s">
        <v>16</v>
      </c>
      <c r="E1409">
        <v>0</v>
      </c>
      <c r="F1409">
        <v>19</v>
      </c>
      <c r="G1409" t="s">
        <v>6</v>
      </c>
      <c r="H1409" t="s">
        <v>7</v>
      </c>
      <c r="I1409" t="s">
        <v>8</v>
      </c>
      <c r="J1409" t="s">
        <v>9</v>
      </c>
      <c r="K1409" t="s">
        <v>10</v>
      </c>
      <c r="N1409" t="s">
        <v>50</v>
      </c>
      <c r="T1409">
        <v>6</v>
      </c>
      <c r="U1409">
        <v>11</v>
      </c>
    </row>
    <row r="1410" spans="1:21" x14ac:dyDescent="0.2">
      <c r="A1410">
        <v>1838</v>
      </c>
      <c r="B1410" t="s">
        <v>15</v>
      </c>
      <c r="C1410">
        <v>82</v>
      </c>
      <c r="D1410" t="s">
        <v>18</v>
      </c>
      <c r="E1410">
        <v>0</v>
      </c>
      <c r="F1410">
        <v>14</v>
      </c>
      <c r="I1410" t="s">
        <v>8</v>
      </c>
      <c r="J1410" t="s">
        <v>9</v>
      </c>
      <c r="K1410" t="s">
        <v>10</v>
      </c>
      <c r="N1410" t="s">
        <v>50</v>
      </c>
      <c r="T1410">
        <v>4</v>
      </c>
      <c r="U1410">
        <v>5</v>
      </c>
    </row>
    <row r="1411" spans="1:21" x14ac:dyDescent="0.2">
      <c r="A1411">
        <v>1781</v>
      </c>
      <c r="B1411" t="s">
        <v>15</v>
      </c>
      <c r="C1411">
        <v>73</v>
      </c>
      <c r="D1411" t="s">
        <v>18</v>
      </c>
      <c r="E1411">
        <v>0</v>
      </c>
      <c r="F1411">
        <v>16</v>
      </c>
      <c r="G1411" t="s">
        <v>6</v>
      </c>
      <c r="J1411" t="s">
        <v>9</v>
      </c>
      <c r="K1411" t="s">
        <v>10</v>
      </c>
      <c r="N1411" t="s">
        <v>50</v>
      </c>
      <c r="T1411">
        <v>4</v>
      </c>
      <c r="U1411">
        <v>5</v>
      </c>
    </row>
    <row r="1412" spans="1:21" x14ac:dyDescent="0.2">
      <c r="A1412">
        <v>640</v>
      </c>
      <c r="B1412" t="s">
        <v>15</v>
      </c>
      <c r="C1412">
        <v>80</v>
      </c>
      <c r="D1412" t="s">
        <v>16</v>
      </c>
      <c r="E1412">
        <v>1</v>
      </c>
      <c r="F1412">
        <v>9</v>
      </c>
      <c r="H1412" t="s">
        <v>7</v>
      </c>
      <c r="I1412" t="s">
        <v>8</v>
      </c>
      <c r="K1412" t="s">
        <v>10</v>
      </c>
      <c r="N1412" t="s">
        <v>50</v>
      </c>
      <c r="T1412">
        <v>4</v>
      </c>
      <c r="U1412">
        <v>6</v>
      </c>
    </row>
    <row r="1413" spans="1:21" x14ac:dyDescent="0.2">
      <c r="A1413">
        <v>2039</v>
      </c>
      <c r="B1413" t="s">
        <v>15</v>
      </c>
      <c r="C1413">
        <v>75</v>
      </c>
      <c r="D1413" t="s">
        <v>18</v>
      </c>
      <c r="E1413">
        <v>0</v>
      </c>
      <c r="F1413">
        <v>16</v>
      </c>
      <c r="I1413" t="s">
        <v>8</v>
      </c>
      <c r="K1413" t="s">
        <v>10</v>
      </c>
      <c r="N1413" t="s">
        <v>50</v>
      </c>
      <c r="T1413">
        <v>3</v>
      </c>
      <c r="U1413">
        <v>4</v>
      </c>
    </row>
    <row r="1414" spans="1:21" x14ac:dyDescent="0.2">
      <c r="A1414">
        <v>467</v>
      </c>
      <c r="B1414" t="s">
        <v>15</v>
      </c>
      <c r="C1414">
        <v>78</v>
      </c>
      <c r="D1414" t="s">
        <v>18</v>
      </c>
      <c r="E1414">
        <v>0</v>
      </c>
      <c r="G1414" t="s">
        <v>6</v>
      </c>
      <c r="H1414" t="s">
        <v>7</v>
      </c>
      <c r="K1414" t="s">
        <v>10</v>
      </c>
      <c r="N1414" t="s">
        <v>50</v>
      </c>
      <c r="T1414">
        <v>4</v>
      </c>
      <c r="U1414">
        <v>5</v>
      </c>
    </row>
    <row r="1415" spans="1:21" x14ac:dyDescent="0.2">
      <c r="A1415">
        <v>281</v>
      </c>
      <c r="B1415" t="s">
        <v>15</v>
      </c>
      <c r="C1415">
        <v>84</v>
      </c>
      <c r="D1415" t="s">
        <v>18</v>
      </c>
      <c r="E1415">
        <v>1</v>
      </c>
      <c r="F1415">
        <v>12</v>
      </c>
      <c r="H1415" t="s">
        <v>7</v>
      </c>
      <c r="K1415" t="s">
        <v>10</v>
      </c>
      <c r="N1415" t="s">
        <v>50</v>
      </c>
      <c r="T1415">
        <v>3</v>
      </c>
      <c r="U1415">
        <v>6</v>
      </c>
    </row>
    <row r="1416" spans="1:21" x14ac:dyDescent="0.2">
      <c r="A1416">
        <v>382</v>
      </c>
      <c r="B1416" t="s">
        <v>15</v>
      </c>
      <c r="C1416">
        <v>77</v>
      </c>
      <c r="D1416" t="s">
        <v>16</v>
      </c>
      <c r="E1416">
        <v>1</v>
      </c>
      <c r="H1416" t="s">
        <v>7</v>
      </c>
      <c r="K1416" t="s">
        <v>10</v>
      </c>
      <c r="N1416" t="s">
        <v>50</v>
      </c>
      <c r="T1416">
        <v>3</v>
      </c>
      <c r="U1416">
        <v>5</v>
      </c>
    </row>
    <row r="1417" spans="1:21" x14ac:dyDescent="0.2">
      <c r="A1417">
        <v>773</v>
      </c>
      <c r="B1417" t="s">
        <v>15</v>
      </c>
      <c r="C1417">
        <v>84</v>
      </c>
      <c r="D1417" t="s">
        <v>18</v>
      </c>
      <c r="E1417">
        <v>1</v>
      </c>
      <c r="F1417">
        <v>15</v>
      </c>
      <c r="H1417" t="s">
        <v>7</v>
      </c>
      <c r="K1417" t="s">
        <v>10</v>
      </c>
      <c r="N1417" t="s">
        <v>50</v>
      </c>
      <c r="T1417">
        <v>3</v>
      </c>
      <c r="U1417">
        <v>5</v>
      </c>
    </row>
    <row r="1418" spans="1:21" x14ac:dyDescent="0.2">
      <c r="A1418">
        <v>326</v>
      </c>
      <c r="B1418" t="s">
        <v>15</v>
      </c>
      <c r="C1418">
        <v>75</v>
      </c>
      <c r="D1418" t="s">
        <v>18</v>
      </c>
      <c r="E1418">
        <v>0</v>
      </c>
      <c r="F1418">
        <v>10</v>
      </c>
      <c r="G1418" t="s">
        <v>6</v>
      </c>
      <c r="K1418" t="s">
        <v>10</v>
      </c>
      <c r="N1418" t="s">
        <v>50</v>
      </c>
      <c r="T1418">
        <v>3</v>
      </c>
      <c r="U1418">
        <v>5</v>
      </c>
    </row>
    <row r="1419" spans="1:21" x14ac:dyDescent="0.2">
      <c r="A1419">
        <v>329</v>
      </c>
      <c r="B1419" t="s">
        <v>15</v>
      </c>
      <c r="C1419">
        <v>83</v>
      </c>
      <c r="D1419" t="s">
        <v>16</v>
      </c>
      <c r="E1419">
        <v>1</v>
      </c>
      <c r="F1419">
        <v>10</v>
      </c>
      <c r="K1419" t="s">
        <v>10</v>
      </c>
      <c r="N1419" t="s">
        <v>50</v>
      </c>
      <c r="T1419">
        <v>2</v>
      </c>
      <c r="U1419">
        <v>5</v>
      </c>
    </row>
    <row r="1420" spans="1:21" x14ac:dyDescent="0.2">
      <c r="A1420">
        <v>1661</v>
      </c>
      <c r="B1420" t="s">
        <v>15</v>
      </c>
      <c r="C1420">
        <v>77</v>
      </c>
      <c r="D1420" t="s">
        <v>16</v>
      </c>
      <c r="E1420">
        <v>1</v>
      </c>
      <c r="F1420">
        <v>15</v>
      </c>
      <c r="K1420" t="s">
        <v>10</v>
      </c>
      <c r="N1420" t="s">
        <v>50</v>
      </c>
      <c r="T1420">
        <v>2</v>
      </c>
      <c r="U1420">
        <v>4</v>
      </c>
    </row>
    <row r="1421" spans="1:21" x14ac:dyDescent="0.2">
      <c r="A1421">
        <v>1935</v>
      </c>
      <c r="B1421" t="s">
        <v>15</v>
      </c>
      <c r="C1421">
        <v>71</v>
      </c>
      <c r="D1421" t="s">
        <v>18</v>
      </c>
      <c r="E1421">
        <v>2</v>
      </c>
      <c r="F1421">
        <v>12</v>
      </c>
      <c r="K1421" t="s">
        <v>10</v>
      </c>
      <c r="N1421" t="s">
        <v>50</v>
      </c>
      <c r="T1421">
        <v>2</v>
      </c>
      <c r="U1421">
        <v>3</v>
      </c>
    </row>
    <row r="1422" spans="1:21" x14ac:dyDescent="0.2">
      <c r="A1422">
        <v>2091</v>
      </c>
      <c r="B1422" t="s">
        <v>15</v>
      </c>
      <c r="C1422">
        <v>79</v>
      </c>
      <c r="D1422" t="s">
        <v>16</v>
      </c>
      <c r="E1422">
        <v>1</v>
      </c>
      <c r="F1422">
        <v>16</v>
      </c>
      <c r="K1422" t="s">
        <v>10</v>
      </c>
      <c r="N1422" t="s">
        <v>50</v>
      </c>
      <c r="T1422">
        <v>2</v>
      </c>
      <c r="U1422">
        <v>2</v>
      </c>
    </row>
    <row r="1423" spans="1:21" x14ac:dyDescent="0.2">
      <c r="A1423">
        <v>2153</v>
      </c>
      <c r="B1423" t="s">
        <v>15</v>
      </c>
      <c r="C1423">
        <v>71</v>
      </c>
      <c r="D1423" t="s">
        <v>16</v>
      </c>
      <c r="E1423">
        <v>0</v>
      </c>
      <c r="F1423">
        <v>12</v>
      </c>
      <c r="K1423" t="s">
        <v>10</v>
      </c>
      <c r="N1423" t="s">
        <v>50</v>
      </c>
      <c r="T1423">
        <v>2</v>
      </c>
      <c r="U1423">
        <v>3</v>
      </c>
    </row>
    <row r="1424" spans="1:21" x14ac:dyDescent="0.2">
      <c r="A1424">
        <v>2355</v>
      </c>
      <c r="B1424" t="s">
        <v>15</v>
      </c>
      <c r="C1424">
        <v>70</v>
      </c>
      <c r="D1424" t="s">
        <v>18</v>
      </c>
      <c r="E1424">
        <v>1</v>
      </c>
      <c r="F1424">
        <v>11</v>
      </c>
      <c r="K1424" t="s">
        <v>10</v>
      </c>
      <c r="N1424" t="s">
        <v>50</v>
      </c>
      <c r="T1424">
        <v>2</v>
      </c>
      <c r="U1424">
        <v>5</v>
      </c>
    </row>
    <row r="1425" spans="1:21" x14ac:dyDescent="0.2">
      <c r="A1425">
        <v>245</v>
      </c>
      <c r="B1425" t="s">
        <v>15</v>
      </c>
      <c r="C1425">
        <v>78</v>
      </c>
      <c r="D1425" t="s">
        <v>16</v>
      </c>
      <c r="E1425">
        <v>0</v>
      </c>
      <c r="F1425">
        <v>12</v>
      </c>
      <c r="G1425" t="s">
        <v>6</v>
      </c>
      <c r="H1425" t="s">
        <v>7</v>
      </c>
      <c r="I1425" t="s">
        <v>8</v>
      </c>
      <c r="J1425" t="s">
        <v>9</v>
      </c>
      <c r="N1425" t="s">
        <v>50</v>
      </c>
      <c r="S1425" t="s">
        <v>53</v>
      </c>
      <c r="T1425">
        <v>6</v>
      </c>
      <c r="U1425">
        <v>10</v>
      </c>
    </row>
    <row r="1426" spans="1:21" x14ac:dyDescent="0.2">
      <c r="A1426">
        <v>403</v>
      </c>
      <c r="B1426" t="s">
        <v>15</v>
      </c>
      <c r="C1426">
        <v>76</v>
      </c>
      <c r="D1426" t="s">
        <v>16</v>
      </c>
      <c r="E1426">
        <v>1</v>
      </c>
      <c r="F1426">
        <v>15</v>
      </c>
      <c r="G1426" t="s">
        <v>6</v>
      </c>
      <c r="H1426" t="s">
        <v>7</v>
      </c>
      <c r="I1426" t="s">
        <v>8</v>
      </c>
      <c r="J1426" t="s">
        <v>9</v>
      </c>
      <c r="N1426" t="s">
        <v>50</v>
      </c>
      <c r="T1426">
        <v>5</v>
      </c>
      <c r="U1426">
        <v>11</v>
      </c>
    </row>
    <row r="1427" spans="1:21" x14ac:dyDescent="0.2">
      <c r="A1427">
        <v>409</v>
      </c>
      <c r="B1427" t="s">
        <v>15</v>
      </c>
      <c r="C1427">
        <v>76</v>
      </c>
      <c r="D1427" t="s">
        <v>18</v>
      </c>
      <c r="E1427">
        <v>1</v>
      </c>
      <c r="G1427" t="s">
        <v>6</v>
      </c>
      <c r="H1427" t="s">
        <v>7</v>
      </c>
      <c r="I1427" t="s">
        <v>8</v>
      </c>
      <c r="J1427" t="s">
        <v>9</v>
      </c>
      <c r="N1427" t="s">
        <v>50</v>
      </c>
      <c r="T1427">
        <v>5</v>
      </c>
      <c r="U1427">
        <v>6</v>
      </c>
    </row>
    <row r="1428" spans="1:21" x14ac:dyDescent="0.2">
      <c r="A1428">
        <v>430</v>
      </c>
      <c r="B1428" t="s">
        <v>15</v>
      </c>
      <c r="C1428">
        <v>87</v>
      </c>
      <c r="D1428" t="s">
        <v>18</v>
      </c>
      <c r="E1428">
        <v>0</v>
      </c>
      <c r="F1428">
        <v>11</v>
      </c>
      <c r="G1428" t="s">
        <v>6</v>
      </c>
      <c r="H1428" t="s">
        <v>7</v>
      </c>
      <c r="I1428" t="s">
        <v>8</v>
      </c>
      <c r="J1428" t="s">
        <v>9</v>
      </c>
      <c r="N1428" t="s">
        <v>50</v>
      </c>
      <c r="T1428">
        <v>5</v>
      </c>
      <c r="U1428">
        <v>8</v>
      </c>
    </row>
    <row r="1429" spans="1:21" x14ac:dyDescent="0.2">
      <c r="A1429">
        <v>545</v>
      </c>
      <c r="B1429" t="s">
        <v>15</v>
      </c>
      <c r="C1429">
        <v>88</v>
      </c>
      <c r="D1429" t="s">
        <v>16</v>
      </c>
      <c r="E1429">
        <v>1</v>
      </c>
      <c r="G1429" t="s">
        <v>6</v>
      </c>
      <c r="H1429" t="s">
        <v>7</v>
      </c>
      <c r="I1429" t="s">
        <v>8</v>
      </c>
      <c r="J1429" t="s">
        <v>9</v>
      </c>
      <c r="N1429" t="s">
        <v>50</v>
      </c>
      <c r="T1429">
        <v>5</v>
      </c>
      <c r="U1429">
        <v>8</v>
      </c>
    </row>
    <row r="1430" spans="1:21" x14ac:dyDescent="0.2">
      <c r="A1430">
        <v>1314</v>
      </c>
      <c r="B1430" t="s">
        <v>15</v>
      </c>
      <c r="C1430">
        <v>79</v>
      </c>
      <c r="D1430" t="s">
        <v>18</v>
      </c>
      <c r="E1430">
        <v>0</v>
      </c>
      <c r="G1430" t="s">
        <v>6</v>
      </c>
      <c r="H1430" t="s">
        <v>7</v>
      </c>
      <c r="I1430" t="s">
        <v>8</v>
      </c>
      <c r="J1430" t="s">
        <v>9</v>
      </c>
      <c r="N1430" t="s">
        <v>50</v>
      </c>
      <c r="T1430">
        <v>5</v>
      </c>
      <c r="U1430">
        <v>8</v>
      </c>
    </row>
    <row r="1431" spans="1:21" x14ac:dyDescent="0.2">
      <c r="A1431">
        <v>146</v>
      </c>
      <c r="B1431" t="s">
        <v>15</v>
      </c>
      <c r="C1431">
        <v>76</v>
      </c>
      <c r="D1431" t="s">
        <v>18</v>
      </c>
      <c r="E1431">
        <v>0</v>
      </c>
      <c r="F1431">
        <v>10</v>
      </c>
      <c r="H1431" t="s">
        <v>7</v>
      </c>
      <c r="I1431" t="s">
        <v>8</v>
      </c>
      <c r="J1431" t="s">
        <v>9</v>
      </c>
      <c r="N1431" t="s">
        <v>50</v>
      </c>
      <c r="T1431">
        <v>4</v>
      </c>
      <c r="U1431">
        <v>8</v>
      </c>
    </row>
    <row r="1432" spans="1:21" x14ac:dyDescent="0.2">
      <c r="A1432">
        <v>586</v>
      </c>
      <c r="B1432" t="s">
        <v>15</v>
      </c>
      <c r="C1432">
        <v>82</v>
      </c>
      <c r="D1432" t="s">
        <v>18</v>
      </c>
      <c r="E1432">
        <v>1</v>
      </c>
      <c r="F1432">
        <v>9</v>
      </c>
      <c r="H1432" t="s">
        <v>7</v>
      </c>
      <c r="I1432" t="s">
        <v>8</v>
      </c>
      <c r="J1432" t="s">
        <v>9</v>
      </c>
      <c r="N1432" t="s">
        <v>50</v>
      </c>
      <c r="T1432">
        <v>4</v>
      </c>
      <c r="U1432">
        <v>6</v>
      </c>
    </row>
    <row r="1433" spans="1:21" x14ac:dyDescent="0.2">
      <c r="A1433">
        <v>1680</v>
      </c>
      <c r="B1433" t="s">
        <v>15</v>
      </c>
      <c r="C1433">
        <v>75</v>
      </c>
      <c r="D1433" t="s">
        <v>16</v>
      </c>
      <c r="E1433">
        <v>0</v>
      </c>
      <c r="F1433">
        <v>12</v>
      </c>
      <c r="H1433" t="s">
        <v>7</v>
      </c>
      <c r="I1433" t="s">
        <v>8</v>
      </c>
      <c r="J1433" t="s">
        <v>9</v>
      </c>
      <c r="N1433" t="s">
        <v>50</v>
      </c>
      <c r="T1433">
        <v>4</v>
      </c>
      <c r="U1433">
        <v>6</v>
      </c>
    </row>
    <row r="1434" spans="1:21" x14ac:dyDescent="0.2">
      <c r="A1434">
        <v>1753</v>
      </c>
      <c r="B1434" t="s">
        <v>15</v>
      </c>
      <c r="C1434">
        <v>72</v>
      </c>
      <c r="D1434" t="s">
        <v>18</v>
      </c>
      <c r="E1434">
        <v>1</v>
      </c>
      <c r="F1434">
        <v>15</v>
      </c>
      <c r="H1434" t="s">
        <v>7</v>
      </c>
      <c r="I1434" t="s">
        <v>8</v>
      </c>
      <c r="J1434" t="s">
        <v>9</v>
      </c>
      <c r="N1434" t="s">
        <v>50</v>
      </c>
      <c r="T1434">
        <v>4</v>
      </c>
      <c r="U1434">
        <v>6</v>
      </c>
    </row>
    <row r="1435" spans="1:21" x14ac:dyDescent="0.2">
      <c r="A1435">
        <v>2443</v>
      </c>
      <c r="B1435" t="s">
        <v>15</v>
      </c>
      <c r="C1435">
        <v>78</v>
      </c>
      <c r="D1435" t="s">
        <v>16</v>
      </c>
      <c r="E1435">
        <v>0</v>
      </c>
      <c r="F1435">
        <v>15</v>
      </c>
      <c r="H1435" t="s">
        <v>7</v>
      </c>
      <c r="I1435" t="s">
        <v>8</v>
      </c>
      <c r="J1435" t="s">
        <v>9</v>
      </c>
      <c r="N1435" t="s">
        <v>50</v>
      </c>
      <c r="T1435">
        <v>4</v>
      </c>
      <c r="U1435">
        <v>5</v>
      </c>
    </row>
    <row r="1436" spans="1:21" x14ac:dyDescent="0.2">
      <c r="A1436">
        <v>2565</v>
      </c>
      <c r="B1436" t="s">
        <v>15</v>
      </c>
      <c r="C1436">
        <v>72</v>
      </c>
      <c r="D1436" t="s">
        <v>16</v>
      </c>
      <c r="E1436">
        <v>0</v>
      </c>
      <c r="F1436">
        <v>12</v>
      </c>
      <c r="I1436" t="s">
        <v>8</v>
      </c>
      <c r="J1436" t="s">
        <v>9</v>
      </c>
      <c r="N1436" t="s">
        <v>50</v>
      </c>
      <c r="T1436">
        <v>3</v>
      </c>
      <c r="U1436">
        <v>3</v>
      </c>
    </row>
    <row r="1437" spans="1:21" x14ac:dyDescent="0.2">
      <c r="A1437">
        <v>131</v>
      </c>
      <c r="B1437" t="s">
        <v>15</v>
      </c>
      <c r="C1437">
        <v>89</v>
      </c>
      <c r="D1437" t="s">
        <v>18</v>
      </c>
      <c r="E1437">
        <v>0</v>
      </c>
      <c r="F1437">
        <v>10</v>
      </c>
      <c r="G1437" t="s">
        <v>6</v>
      </c>
      <c r="H1437" t="s">
        <v>7</v>
      </c>
      <c r="J1437" t="s">
        <v>9</v>
      </c>
      <c r="N1437" t="s">
        <v>50</v>
      </c>
      <c r="T1437">
        <v>4</v>
      </c>
      <c r="U1437">
        <v>8</v>
      </c>
    </row>
    <row r="1438" spans="1:21" x14ac:dyDescent="0.2">
      <c r="A1438">
        <v>186</v>
      </c>
      <c r="B1438" t="s">
        <v>15</v>
      </c>
      <c r="C1438">
        <v>86</v>
      </c>
      <c r="D1438" t="s">
        <v>16</v>
      </c>
      <c r="E1438">
        <v>1</v>
      </c>
      <c r="F1438">
        <v>16</v>
      </c>
      <c r="G1438" t="s">
        <v>6</v>
      </c>
      <c r="H1438" t="s">
        <v>7</v>
      </c>
      <c r="J1438" t="s">
        <v>9</v>
      </c>
      <c r="N1438" t="s">
        <v>50</v>
      </c>
      <c r="T1438">
        <v>4</v>
      </c>
      <c r="U1438">
        <v>6</v>
      </c>
    </row>
    <row r="1439" spans="1:21" x14ac:dyDescent="0.2">
      <c r="A1439">
        <v>265</v>
      </c>
      <c r="B1439" t="s">
        <v>15</v>
      </c>
      <c r="C1439">
        <v>75</v>
      </c>
      <c r="D1439" t="s">
        <v>18</v>
      </c>
      <c r="E1439">
        <v>0</v>
      </c>
      <c r="F1439">
        <v>12</v>
      </c>
      <c r="G1439" t="s">
        <v>6</v>
      </c>
      <c r="H1439" t="s">
        <v>7</v>
      </c>
      <c r="J1439" t="s">
        <v>9</v>
      </c>
      <c r="N1439" t="s">
        <v>50</v>
      </c>
      <c r="T1439">
        <v>4</v>
      </c>
      <c r="U1439">
        <v>7</v>
      </c>
    </row>
    <row r="1440" spans="1:21" x14ac:dyDescent="0.2">
      <c r="A1440">
        <v>319</v>
      </c>
      <c r="B1440" t="s">
        <v>15</v>
      </c>
      <c r="C1440">
        <v>83</v>
      </c>
      <c r="D1440" t="s">
        <v>18</v>
      </c>
      <c r="E1440">
        <v>0</v>
      </c>
      <c r="F1440">
        <v>9</v>
      </c>
      <c r="G1440" t="s">
        <v>6</v>
      </c>
      <c r="H1440" t="s">
        <v>7</v>
      </c>
      <c r="J1440" t="s">
        <v>9</v>
      </c>
      <c r="N1440" t="s">
        <v>50</v>
      </c>
      <c r="T1440">
        <v>4</v>
      </c>
      <c r="U1440">
        <v>4</v>
      </c>
    </row>
    <row r="1441" spans="1:21" x14ac:dyDescent="0.2">
      <c r="A1441">
        <v>543</v>
      </c>
      <c r="B1441" t="s">
        <v>15</v>
      </c>
      <c r="C1441">
        <v>78</v>
      </c>
      <c r="D1441" t="s">
        <v>18</v>
      </c>
      <c r="E1441">
        <v>0</v>
      </c>
      <c r="F1441">
        <v>11</v>
      </c>
      <c r="G1441" t="s">
        <v>6</v>
      </c>
      <c r="H1441" t="s">
        <v>7</v>
      </c>
      <c r="J1441" t="s">
        <v>9</v>
      </c>
      <c r="N1441" t="s">
        <v>50</v>
      </c>
      <c r="T1441">
        <v>4</v>
      </c>
      <c r="U1441">
        <v>5</v>
      </c>
    </row>
    <row r="1442" spans="1:21" x14ac:dyDescent="0.2">
      <c r="A1442">
        <v>620</v>
      </c>
      <c r="B1442" t="s">
        <v>15</v>
      </c>
      <c r="C1442">
        <v>77</v>
      </c>
      <c r="D1442" t="s">
        <v>16</v>
      </c>
      <c r="E1442">
        <v>0</v>
      </c>
      <c r="F1442">
        <v>9</v>
      </c>
      <c r="G1442" t="s">
        <v>6</v>
      </c>
      <c r="H1442" t="s">
        <v>7</v>
      </c>
      <c r="J1442" t="s">
        <v>9</v>
      </c>
      <c r="N1442" t="s">
        <v>50</v>
      </c>
      <c r="S1442" t="s">
        <v>53</v>
      </c>
      <c r="T1442">
        <v>5</v>
      </c>
      <c r="U1442">
        <v>9</v>
      </c>
    </row>
    <row r="1443" spans="1:21" x14ac:dyDescent="0.2">
      <c r="A1443">
        <v>711</v>
      </c>
      <c r="B1443" t="s">
        <v>15</v>
      </c>
      <c r="C1443">
        <v>76</v>
      </c>
      <c r="D1443" t="s">
        <v>18</v>
      </c>
      <c r="E1443">
        <v>0</v>
      </c>
      <c r="F1443">
        <v>15</v>
      </c>
      <c r="G1443" t="s">
        <v>6</v>
      </c>
      <c r="H1443" t="s">
        <v>7</v>
      </c>
      <c r="J1443" t="s">
        <v>9</v>
      </c>
      <c r="N1443" t="s">
        <v>50</v>
      </c>
      <c r="T1443">
        <v>4</v>
      </c>
      <c r="U1443">
        <v>6</v>
      </c>
    </row>
    <row r="1444" spans="1:21" x14ac:dyDescent="0.2">
      <c r="A1444">
        <v>758</v>
      </c>
      <c r="B1444" t="s">
        <v>15</v>
      </c>
      <c r="C1444">
        <v>81</v>
      </c>
      <c r="D1444" t="s">
        <v>18</v>
      </c>
      <c r="E1444">
        <v>1</v>
      </c>
      <c r="G1444" t="s">
        <v>6</v>
      </c>
      <c r="H1444" t="s">
        <v>7</v>
      </c>
      <c r="J1444" t="s">
        <v>9</v>
      </c>
      <c r="N1444" t="s">
        <v>50</v>
      </c>
      <c r="S1444" t="s">
        <v>53</v>
      </c>
      <c r="T1444">
        <v>5</v>
      </c>
      <c r="U1444">
        <v>10</v>
      </c>
    </row>
    <row r="1445" spans="1:21" x14ac:dyDescent="0.2">
      <c r="A1445">
        <v>811</v>
      </c>
      <c r="B1445" t="s">
        <v>15</v>
      </c>
      <c r="C1445">
        <v>80</v>
      </c>
      <c r="D1445" t="s">
        <v>18</v>
      </c>
      <c r="E1445">
        <v>1</v>
      </c>
      <c r="G1445" t="s">
        <v>6</v>
      </c>
      <c r="H1445" t="s">
        <v>7</v>
      </c>
      <c r="J1445" t="s">
        <v>9</v>
      </c>
      <c r="N1445" t="s">
        <v>50</v>
      </c>
      <c r="T1445">
        <v>4</v>
      </c>
      <c r="U1445">
        <v>7</v>
      </c>
    </row>
    <row r="1446" spans="1:21" x14ac:dyDescent="0.2">
      <c r="A1446">
        <v>863</v>
      </c>
      <c r="B1446" t="s">
        <v>15</v>
      </c>
      <c r="C1446">
        <v>79</v>
      </c>
      <c r="D1446" t="s">
        <v>18</v>
      </c>
      <c r="E1446">
        <v>0</v>
      </c>
      <c r="F1446">
        <v>15</v>
      </c>
      <c r="G1446" t="s">
        <v>6</v>
      </c>
      <c r="H1446" t="s">
        <v>7</v>
      </c>
      <c r="J1446" t="s">
        <v>9</v>
      </c>
      <c r="N1446" t="s">
        <v>50</v>
      </c>
      <c r="S1446" t="s">
        <v>53</v>
      </c>
      <c r="T1446">
        <v>5</v>
      </c>
      <c r="U1446">
        <v>6</v>
      </c>
    </row>
    <row r="1447" spans="1:21" x14ac:dyDescent="0.2">
      <c r="A1447">
        <v>1341</v>
      </c>
      <c r="B1447" t="s">
        <v>15</v>
      </c>
      <c r="C1447">
        <v>82</v>
      </c>
      <c r="D1447" t="s">
        <v>18</v>
      </c>
      <c r="E1447">
        <v>0</v>
      </c>
      <c r="F1447">
        <v>12</v>
      </c>
      <c r="G1447" t="s">
        <v>6</v>
      </c>
      <c r="H1447" t="s">
        <v>7</v>
      </c>
      <c r="J1447" t="s">
        <v>9</v>
      </c>
      <c r="N1447" t="s">
        <v>50</v>
      </c>
      <c r="T1447">
        <v>4</v>
      </c>
      <c r="U1447">
        <v>6</v>
      </c>
    </row>
    <row r="1448" spans="1:21" x14ac:dyDescent="0.2">
      <c r="A1448">
        <v>1351</v>
      </c>
      <c r="B1448" t="s">
        <v>15</v>
      </c>
      <c r="C1448">
        <v>78</v>
      </c>
      <c r="D1448" t="s">
        <v>18</v>
      </c>
      <c r="E1448">
        <v>0</v>
      </c>
      <c r="G1448" t="s">
        <v>6</v>
      </c>
      <c r="H1448" t="s">
        <v>7</v>
      </c>
      <c r="J1448" t="s">
        <v>9</v>
      </c>
      <c r="N1448" t="s">
        <v>50</v>
      </c>
      <c r="T1448">
        <v>4</v>
      </c>
      <c r="U1448">
        <v>7</v>
      </c>
    </row>
    <row r="1449" spans="1:21" x14ac:dyDescent="0.2">
      <c r="A1449">
        <v>1370</v>
      </c>
      <c r="B1449" t="s">
        <v>15</v>
      </c>
      <c r="C1449">
        <v>82</v>
      </c>
      <c r="D1449" t="s">
        <v>18</v>
      </c>
      <c r="E1449">
        <v>0</v>
      </c>
      <c r="F1449">
        <v>15</v>
      </c>
      <c r="G1449" t="s">
        <v>6</v>
      </c>
      <c r="H1449" t="s">
        <v>7</v>
      </c>
      <c r="J1449" t="s">
        <v>9</v>
      </c>
      <c r="N1449" t="s">
        <v>50</v>
      </c>
      <c r="T1449">
        <v>4</v>
      </c>
      <c r="U1449">
        <v>6</v>
      </c>
    </row>
    <row r="1450" spans="1:21" x14ac:dyDescent="0.2">
      <c r="A1450">
        <v>1405</v>
      </c>
      <c r="B1450" t="s">
        <v>15</v>
      </c>
      <c r="C1450">
        <v>77</v>
      </c>
      <c r="D1450" t="s">
        <v>18</v>
      </c>
      <c r="E1450">
        <v>0</v>
      </c>
      <c r="F1450">
        <v>15</v>
      </c>
      <c r="G1450" t="s">
        <v>6</v>
      </c>
      <c r="H1450" t="s">
        <v>7</v>
      </c>
      <c r="J1450" t="s">
        <v>9</v>
      </c>
      <c r="N1450" t="s">
        <v>50</v>
      </c>
      <c r="T1450">
        <v>4</v>
      </c>
      <c r="U1450">
        <v>8</v>
      </c>
    </row>
    <row r="1451" spans="1:21" x14ac:dyDescent="0.2">
      <c r="A1451">
        <v>1564</v>
      </c>
      <c r="B1451" t="s">
        <v>15</v>
      </c>
      <c r="C1451">
        <v>85</v>
      </c>
      <c r="D1451" t="s">
        <v>18</v>
      </c>
      <c r="E1451">
        <v>0</v>
      </c>
      <c r="F1451">
        <v>14</v>
      </c>
      <c r="G1451" t="s">
        <v>6</v>
      </c>
      <c r="H1451" t="s">
        <v>7</v>
      </c>
      <c r="J1451" t="s">
        <v>9</v>
      </c>
      <c r="N1451" t="s">
        <v>50</v>
      </c>
      <c r="T1451">
        <v>4</v>
      </c>
      <c r="U1451">
        <v>7</v>
      </c>
    </row>
    <row r="1452" spans="1:21" x14ac:dyDescent="0.2">
      <c r="A1452">
        <v>1676</v>
      </c>
      <c r="B1452" t="s">
        <v>15</v>
      </c>
      <c r="C1452">
        <v>80</v>
      </c>
      <c r="D1452" t="s">
        <v>18</v>
      </c>
      <c r="E1452">
        <v>0</v>
      </c>
      <c r="F1452">
        <v>10</v>
      </c>
      <c r="G1452" t="s">
        <v>6</v>
      </c>
      <c r="H1452" t="s">
        <v>7</v>
      </c>
      <c r="J1452" t="s">
        <v>9</v>
      </c>
      <c r="N1452" t="s">
        <v>50</v>
      </c>
      <c r="T1452">
        <v>4</v>
      </c>
      <c r="U1452">
        <v>5</v>
      </c>
    </row>
    <row r="1453" spans="1:21" x14ac:dyDescent="0.2">
      <c r="A1453">
        <v>2168</v>
      </c>
      <c r="B1453" t="s">
        <v>15</v>
      </c>
      <c r="C1453">
        <v>76</v>
      </c>
      <c r="D1453" t="s">
        <v>18</v>
      </c>
      <c r="E1453">
        <v>1</v>
      </c>
      <c r="F1453">
        <v>16</v>
      </c>
      <c r="G1453" t="s">
        <v>6</v>
      </c>
      <c r="H1453" t="s">
        <v>7</v>
      </c>
      <c r="J1453" t="s">
        <v>9</v>
      </c>
      <c r="N1453" t="s">
        <v>50</v>
      </c>
      <c r="T1453">
        <v>4</v>
      </c>
      <c r="U1453">
        <v>5</v>
      </c>
    </row>
    <row r="1454" spans="1:21" x14ac:dyDescent="0.2">
      <c r="A1454">
        <v>2384</v>
      </c>
      <c r="B1454" t="s">
        <v>15</v>
      </c>
      <c r="C1454">
        <v>71</v>
      </c>
      <c r="D1454" t="s">
        <v>18</v>
      </c>
      <c r="E1454">
        <v>1</v>
      </c>
      <c r="F1454">
        <v>10</v>
      </c>
      <c r="G1454" t="s">
        <v>6</v>
      </c>
      <c r="H1454" t="s">
        <v>7</v>
      </c>
      <c r="J1454" t="s">
        <v>9</v>
      </c>
      <c r="N1454" t="s">
        <v>50</v>
      </c>
      <c r="T1454">
        <v>4</v>
      </c>
      <c r="U1454">
        <v>5</v>
      </c>
    </row>
    <row r="1455" spans="1:21" x14ac:dyDescent="0.2">
      <c r="A1455">
        <v>837</v>
      </c>
      <c r="B1455" t="s">
        <v>15</v>
      </c>
      <c r="C1455">
        <v>75</v>
      </c>
      <c r="D1455" t="s">
        <v>18</v>
      </c>
      <c r="E1455">
        <v>1</v>
      </c>
      <c r="F1455">
        <v>15</v>
      </c>
      <c r="H1455" t="s">
        <v>7</v>
      </c>
      <c r="J1455" t="s">
        <v>9</v>
      </c>
      <c r="N1455" t="s">
        <v>50</v>
      </c>
      <c r="T1455">
        <v>3</v>
      </c>
      <c r="U1455">
        <v>4</v>
      </c>
    </row>
    <row r="1456" spans="1:21" x14ac:dyDescent="0.2">
      <c r="A1456">
        <v>1034</v>
      </c>
      <c r="B1456" t="s">
        <v>15</v>
      </c>
      <c r="C1456">
        <v>85</v>
      </c>
      <c r="D1456" t="s">
        <v>18</v>
      </c>
      <c r="E1456">
        <v>0</v>
      </c>
      <c r="H1456" t="s">
        <v>7</v>
      </c>
      <c r="J1456" t="s">
        <v>9</v>
      </c>
      <c r="N1456" t="s">
        <v>50</v>
      </c>
      <c r="T1456">
        <v>3</v>
      </c>
      <c r="U1456">
        <v>5</v>
      </c>
    </row>
    <row r="1457" spans="1:21" x14ac:dyDescent="0.2">
      <c r="A1457">
        <v>1520</v>
      </c>
      <c r="B1457" t="s">
        <v>15</v>
      </c>
      <c r="C1457">
        <v>81</v>
      </c>
      <c r="D1457" t="s">
        <v>18</v>
      </c>
      <c r="E1457">
        <v>0</v>
      </c>
      <c r="F1457">
        <v>11</v>
      </c>
      <c r="H1457" t="s">
        <v>7</v>
      </c>
      <c r="J1457" t="s">
        <v>9</v>
      </c>
      <c r="N1457" t="s">
        <v>50</v>
      </c>
      <c r="T1457">
        <v>3</v>
      </c>
      <c r="U1457">
        <v>5</v>
      </c>
    </row>
    <row r="1458" spans="1:21" x14ac:dyDescent="0.2">
      <c r="A1458">
        <v>1889</v>
      </c>
      <c r="B1458" t="s">
        <v>15</v>
      </c>
      <c r="C1458">
        <v>77</v>
      </c>
      <c r="D1458" t="s">
        <v>16</v>
      </c>
      <c r="E1458">
        <v>0</v>
      </c>
      <c r="F1458">
        <v>19</v>
      </c>
      <c r="H1458" t="s">
        <v>7</v>
      </c>
      <c r="J1458" t="s">
        <v>9</v>
      </c>
      <c r="N1458" t="s">
        <v>50</v>
      </c>
      <c r="T1458">
        <v>3</v>
      </c>
      <c r="U1458">
        <v>5</v>
      </c>
    </row>
    <row r="1459" spans="1:21" x14ac:dyDescent="0.2">
      <c r="A1459">
        <v>1944</v>
      </c>
      <c r="B1459" t="s">
        <v>15</v>
      </c>
      <c r="C1459">
        <v>71</v>
      </c>
      <c r="D1459" t="s">
        <v>18</v>
      </c>
      <c r="E1459">
        <v>0</v>
      </c>
      <c r="F1459">
        <v>16</v>
      </c>
      <c r="H1459" t="s">
        <v>7</v>
      </c>
      <c r="J1459" t="s">
        <v>9</v>
      </c>
      <c r="N1459" t="s">
        <v>50</v>
      </c>
      <c r="T1459">
        <v>3</v>
      </c>
      <c r="U1459">
        <v>5</v>
      </c>
    </row>
    <row r="1460" spans="1:21" x14ac:dyDescent="0.2">
      <c r="A1460">
        <v>2413</v>
      </c>
      <c r="B1460" t="s">
        <v>15</v>
      </c>
      <c r="C1460">
        <v>78</v>
      </c>
      <c r="D1460" t="s">
        <v>18</v>
      </c>
      <c r="E1460">
        <v>0</v>
      </c>
      <c r="F1460">
        <v>15</v>
      </c>
      <c r="H1460" t="s">
        <v>7</v>
      </c>
      <c r="J1460" t="s">
        <v>9</v>
      </c>
      <c r="N1460" t="s">
        <v>50</v>
      </c>
      <c r="T1460">
        <v>3</v>
      </c>
      <c r="U1460">
        <v>5</v>
      </c>
    </row>
    <row r="1461" spans="1:21" x14ac:dyDescent="0.2">
      <c r="A1461">
        <v>436</v>
      </c>
      <c r="B1461" t="s">
        <v>15</v>
      </c>
      <c r="C1461">
        <v>78</v>
      </c>
      <c r="D1461" t="s">
        <v>18</v>
      </c>
      <c r="E1461">
        <v>0</v>
      </c>
      <c r="F1461">
        <v>19</v>
      </c>
      <c r="G1461" t="s">
        <v>6</v>
      </c>
      <c r="J1461" t="s">
        <v>9</v>
      </c>
      <c r="N1461" t="s">
        <v>50</v>
      </c>
      <c r="T1461">
        <v>3</v>
      </c>
      <c r="U1461">
        <v>6</v>
      </c>
    </row>
    <row r="1462" spans="1:21" x14ac:dyDescent="0.2">
      <c r="A1462">
        <v>1820</v>
      </c>
      <c r="B1462" t="s">
        <v>15</v>
      </c>
      <c r="C1462">
        <v>50</v>
      </c>
      <c r="D1462" t="s">
        <v>18</v>
      </c>
      <c r="E1462">
        <v>1</v>
      </c>
      <c r="F1462">
        <v>14</v>
      </c>
      <c r="G1462" t="s">
        <v>6</v>
      </c>
      <c r="J1462" t="s">
        <v>9</v>
      </c>
      <c r="N1462" t="s">
        <v>50</v>
      </c>
      <c r="S1462" t="s">
        <v>53</v>
      </c>
      <c r="T1462">
        <v>4</v>
      </c>
      <c r="U1462">
        <v>5</v>
      </c>
    </row>
    <row r="1463" spans="1:21" x14ac:dyDescent="0.2">
      <c r="A1463">
        <v>2502</v>
      </c>
      <c r="B1463" t="s">
        <v>15</v>
      </c>
      <c r="C1463">
        <v>87</v>
      </c>
      <c r="D1463" t="s">
        <v>18</v>
      </c>
      <c r="E1463">
        <v>0</v>
      </c>
      <c r="F1463">
        <v>15</v>
      </c>
      <c r="G1463" t="s">
        <v>6</v>
      </c>
      <c r="J1463" t="s">
        <v>9</v>
      </c>
      <c r="N1463" t="s">
        <v>50</v>
      </c>
      <c r="T1463">
        <v>3</v>
      </c>
      <c r="U1463">
        <v>5</v>
      </c>
    </row>
    <row r="1464" spans="1:21" x14ac:dyDescent="0.2">
      <c r="A1464">
        <v>168</v>
      </c>
      <c r="B1464" t="s">
        <v>15</v>
      </c>
      <c r="C1464">
        <v>83</v>
      </c>
      <c r="D1464" t="s">
        <v>18</v>
      </c>
      <c r="E1464">
        <v>0</v>
      </c>
      <c r="F1464">
        <v>10</v>
      </c>
      <c r="J1464" t="s">
        <v>9</v>
      </c>
      <c r="N1464" t="s">
        <v>50</v>
      </c>
      <c r="T1464">
        <v>2</v>
      </c>
      <c r="U1464">
        <v>4</v>
      </c>
    </row>
    <row r="1465" spans="1:21" x14ac:dyDescent="0.2">
      <c r="A1465">
        <v>498</v>
      </c>
      <c r="B1465" t="s">
        <v>15</v>
      </c>
      <c r="C1465">
        <v>76</v>
      </c>
      <c r="D1465" t="s">
        <v>18</v>
      </c>
      <c r="E1465">
        <v>0</v>
      </c>
      <c r="F1465">
        <v>11</v>
      </c>
      <c r="J1465" t="s">
        <v>9</v>
      </c>
      <c r="N1465" t="s">
        <v>50</v>
      </c>
      <c r="S1465" t="s">
        <v>53</v>
      </c>
      <c r="T1465">
        <v>3</v>
      </c>
      <c r="U1465">
        <v>5</v>
      </c>
    </row>
    <row r="1466" spans="1:21" x14ac:dyDescent="0.2">
      <c r="A1466">
        <v>696</v>
      </c>
      <c r="B1466" t="s">
        <v>15</v>
      </c>
      <c r="C1466">
        <v>76</v>
      </c>
      <c r="D1466" t="s">
        <v>18</v>
      </c>
      <c r="E1466">
        <v>2</v>
      </c>
      <c r="F1466">
        <v>11</v>
      </c>
      <c r="J1466" t="s">
        <v>9</v>
      </c>
      <c r="N1466" t="s">
        <v>50</v>
      </c>
      <c r="T1466">
        <v>2</v>
      </c>
      <c r="U1466">
        <v>4</v>
      </c>
    </row>
    <row r="1467" spans="1:21" x14ac:dyDescent="0.2">
      <c r="A1467">
        <v>1541</v>
      </c>
      <c r="B1467" t="s">
        <v>15</v>
      </c>
      <c r="C1467">
        <v>81</v>
      </c>
      <c r="D1467" t="s">
        <v>16</v>
      </c>
      <c r="E1467">
        <v>0</v>
      </c>
      <c r="F1467">
        <v>15</v>
      </c>
      <c r="J1467" t="s">
        <v>9</v>
      </c>
      <c r="N1467" t="s">
        <v>50</v>
      </c>
      <c r="T1467">
        <v>2</v>
      </c>
      <c r="U1467">
        <v>4</v>
      </c>
    </row>
    <row r="1468" spans="1:21" x14ac:dyDescent="0.2">
      <c r="A1468">
        <v>1965</v>
      </c>
      <c r="B1468" t="s">
        <v>15</v>
      </c>
      <c r="C1468">
        <v>72</v>
      </c>
      <c r="D1468" t="s">
        <v>18</v>
      </c>
      <c r="E1468">
        <v>0</v>
      </c>
      <c r="F1468">
        <v>18</v>
      </c>
      <c r="J1468" t="s">
        <v>9</v>
      </c>
      <c r="N1468" t="s">
        <v>50</v>
      </c>
      <c r="T1468">
        <v>2</v>
      </c>
      <c r="U1468">
        <v>5</v>
      </c>
    </row>
    <row r="1469" spans="1:21" x14ac:dyDescent="0.2">
      <c r="A1469">
        <v>2114</v>
      </c>
      <c r="B1469" t="s">
        <v>15</v>
      </c>
      <c r="C1469">
        <v>78</v>
      </c>
      <c r="D1469" t="s">
        <v>18</v>
      </c>
      <c r="E1469">
        <v>1</v>
      </c>
      <c r="F1469">
        <v>15</v>
      </c>
      <c r="J1469" t="s">
        <v>9</v>
      </c>
      <c r="N1469" t="s">
        <v>50</v>
      </c>
      <c r="T1469">
        <v>2</v>
      </c>
      <c r="U1469">
        <v>3</v>
      </c>
    </row>
    <row r="1470" spans="1:21" x14ac:dyDescent="0.2">
      <c r="A1470">
        <v>2480</v>
      </c>
      <c r="B1470" t="s">
        <v>15</v>
      </c>
      <c r="C1470">
        <v>70</v>
      </c>
      <c r="D1470" t="s">
        <v>18</v>
      </c>
      <c r="E1470">
        <v>0</v>
      </c>
      <c r="F1470">
        <v>19</v>
      </c>
      <c r="J1470" t="s">
        <v>9</v>
      </c>
      <c r="N1470" t="s">
        <v>50</v>
      </c>
      <c r="T1470">
        <v>2</v>
      </c>
      <c r="U1470">
        <v>2</v>
      </c>
    </row>
    <row r="1471" spans="1:21" x14ac:dyDescent="0.2">
      <c r="A1471">
        <v>2570</v>
      </c>
      <c r="B1471" t="s">
        <v>15</v>
      </c>
      <c r="C1471">
        <v>71</v>
      </c>
      <c r="D1471" t="s">
        <v>16</v>
      </c>
      <c r="E1471">
        <v>0</v>
      </c>
      <c r="F1471">
        <v>18</v>
      </c>
      <c r="J1471" t="s">
        <v>9</v>
      </c>
      <c r="N1471" t="s">
        <v>50</v>
      </c>
      <c r="S1471" t="s">
        <v>53</v>
      </c>
      <c r="T1471">
        <v>3</v>
      </c>
      <c r="U1471">
        <v>5</v>
      </c>
    </row>
    <row r="1472" spans="1:21" x14ac:dyDescent="0.2">
      <c r="A1472">
        <v>334</v>
      </c>
      <c r="B1472" t="s">
        <v>15</v>
      </c>
      <c r="C1472">
        <v>76</v>
      </c>
      <c r="D1472" t="s">
        <v>18</v>
      </c>
      <c r="E1472">
        <v>1</v>
      </c>
      <c r="G1472" t="s">
        <v>6</v>
      </c>
      <c r="H1472" t="s">
        <v>7</v>
      </c>
      <c r="I1472" t="s">
        <v>8</v>
      </c>
      <c r="N1472" t="s">
        <v>50</v>
      </c>
      <c r="T1472">
        <v>4</v>
      </c>
      <c r="U1472">
        <v>6</v>
      </c>
    </row>
    <row r="1473" spans="1:21" x14ac:dyDescent="0.2">
      <c r="A1473">
        <v>21</v>
      </c>
      <c r="B1473" t="s">
        <v>15</v>
      </c>
      <c r="C1473">
        <v>88</v>
      </c>
      <c r="D1473" t="s">
        <v>18</v>
      </c>
      <c r="E1473">
        <v>0</v>
      </c>
      <c r="F1473">
        <v>11</v>
      </c>
      <c r="H1473" t="s">
        <v>7</v>
      </c>
      <c r="I1473" t="s">
        <v>8</v>
      </c>
      <c r="N1473" t="s">
        <v>50</v>
      </c>
      <c r="T1473">
        <v>3</v>
      </c>
      <c r="U1473">
        <v>6</v>
      </c>
    </row>
    <row r="1474" spans="1:21" x14ac:dyDescent="0.2">
      <c r="A1474">
        <v>43</v>
      </c>
      <c r="B1474" t="s">
        <v>15</v>
      </c>
      <c r="C1474">
        <v>96</v>
      </c>
      <c r="D1474" t="s">
        <v>18</v>
      </c>
      <c r="E1474">
        <v>0</v>
      </c>
      <c r="F1474">
        <v>17</v>
      </c>
      <c r="H1474" t="s">
        <v>7</v>
      </c>
      <c r="I1474" t="s">
        <v>8</v>
      </c>
      <c r="N1474" t="s">
        <v>50</v>
      </c>
      <c r="T1474">
        <v>3</v>
      </c>
      <c r="U1474">
        <v>5</v>
      </c>
    </row>
    <row r="1475" spans="1:21" x14ac:dyDescent="0.2">
      <c r="A1475">
        <v>74</v>
      </c>
      <c r="B1475" t="s">
        <v>15</v>
      </c>
      <c r="C1475">
        <v>90</v>
      </c>
      <c r="D1475" t="s">
        <v>18</v>
      </c>
      <c r="E1475">
        <v>0</v>
      </c>
      <c r="F1475">
        <v>9</v>
      </c>
      <c r="H1475" t="s">
        <v>7</v>
      </c>
      <c r="I1475" t="s">
        <v>8</v>
      </c>
      <c r="N1475" t="s">
        <v>50</v>
      </c>
      <c r="T1475">
        <v>3</v>
      </c>
      <c r="U1475">
        <v>6</v>
      </c>
    </row>
    <row r="1476" spans="1:21" x14ac:dyDescent="0.2">
      <c r="A1476">
        <v>132</v>
      </c>
      <c r="B1476" t="s">
        <v>15</v>
      </c>
      <c r="C1476">
        <v>81</v>
      </c>
      <c r="D1476" t="s">
        <v>16</v>
      </c>
      <c r="E1476">
        <v>0</v>
      </c>
      <c r="F1476">
        <v>10</v>
      </c>
      <c r="H1476" t="s">
        <v>7</v>
      </c>
      <c r="I1476" t="s">
        <v>8</v>
      </c>
      <c r="N1476" t="s">
        <v>50</v>
      </c>
      <c r="S1476" t="s">
        <v>53</v>
      </c>
      <c r="T1476">
        <v>4</v>
      </c>
      <c r="U1476">
        <v>8</v>
      </c>
    </row>
    <row r="1477" spans="1:21" x14ac:dyDescent="0.2">
      <c r="A1477">
        <v>241</v>
      </c>
      <c r="B1477" t="s">
        <v>15</v>
      </c>
      <c r="C1477">
        <v>76</v>
      </c>
      <c r="D1477" t="s">
        <v>18</v>
      </c>
      <c r="E1477">
        <v>0</v>
      </c>
      <c r="F1477">
        <v>15</v>
      </c>
      <c r="H1477" t="s">
        <v>7</v>
      </c>
      <c r="I1477" t="s">
        <v>8</v>
      </c>
      <c r="N1477" t="s">
        <v>50</v>
      </c>
      <c r="T1477">
        <v>3</v>
      </c>
      <c r="U1477">
        <v>5</v>
      </c>
    </row>
    <row r="1478" spans="1:21" x14ac:dyDescent="0.2">
      <c r="A1478">
        <v>523</v>
      </c>
      <c r="B1478" t="s">
        <v>15</v>
      </c>
      <c r="C1478">
        <v>77</v>
      </c>
      <c r="D1478" t="s">
        <v>18</v>
      </c>
      <c r="E1478">
        <v>0</v>
      </c>
      <c r="H1478" t="s">
        <v>7</v>
      </c>
      <c r="I1478" t="s">
        <v>8</v>
      </c>
      <c r="N1478" t="s">
        <v>50</v>
      </c>
      <c r="T1478">
        <v>3</v>
      </c>
      <c r="U1478">
        <v>6</v>
      </c>
    </row>
    <row r="1479" spans="1:21" x14ac:dyDescent="0.2">
      <c r="A1479">
        <v>645</v>
      </c>
      <c r="B1479" t="s">
        <v>15</v>
      </c>
      <c r="C1479">
        <v>82</v>
      </c>
      <c r="D1479" t="s">
        <v>16</v>
      </c>
      <c r="E1479">
        <v>0</v>
      </c>
      <c r="F1479">
        <v>15</v>
      </c>
      <c r="H1479" t="s">
        <v>7</v>
      </c>
      <c r="I1479" t="s">
        <v>8</v>
      </c>
      <c r="N1479" t="s">
        <v>50</v>
      </c>
      <c r="T1479">
        <v>3</v>
      </c>
      <c r="U1479">
        <v>6</v>
      </c>
    </row>
    <row r="1480" spans="1:21" x14ac:dyDescent="0.2">
      <c r="A1480">
        <v>906</v>
      </c>
      <c r="B1480" t="s">
        <v>15</v>
      </c>
      <c r="C1480">
        <v>90</v>
      </c>
      <c r="D1480" t="s">
        <v>16</v>
      </c>
      <c r="E1480">
        <v>0</v>
      </c>
      <c r="F1480">
        <v>14</v>
      </c>
      <c r="H1480" t="s">
        <v>7</v>
      </c>
      <c r="I1480" t="s">
        <v>8</v>
      </c>
      <c r="N1480" t="s">
        <v>50</v>
      </c>
      <c r="T1480">
        <v>3</v>
      </c>
      <c r="U1480">
        <v>6</v>
      </c>
    </row>
    <row r="1481" spans="1:21" x14ac:dyDescent="0.2">
      <c r="A1481">
        <v>907</v>
      </c>
      <c r="B1481" t="s">
        <v>15</v>
      </c>
      <c r="C1481">
        <v>76</v>
      </c>
      <c r="D1481" t="s">
        <v>18</v>
      </c>
      <c r="E1481">
        <v>0</v>
      </c>
      <c r="F1481">
        <v>15</v>
      </c>
      <c r="H1481" t="s">
        <v>7</v>
      </c>
      <c r="I1481" t="s">
        <v>8</v>
      </c>
      <c r="N1481" t="s">
        <v>50</v>
      </c>
      <c r="T1481">
        <v>3</v>
      </c>
      <c r="U1481">
        <v>5</v>
      </c>
    </row>
    <row r="1482" spans="1:21" x14ac:dyDescent="0.2">
      <c r="A1482">
        <v>2195</v>
      </c>
      <c r="B1482" t="s">
        <v>15</v>
      </c>
      <c r="C1482">
        <v>71</v>
      </c>
      <c r="D1482" t="s">
        <v>16</v>
      </c>
      <c r="E1482">
        <v>0</v>
      </c>
      <c r="F1482">
        <v>16</v>
      </c>
      <c r="H1482" t="s">
        <v>7</v>
      </c>
      <c r="I1482" t="s">
        <v>8</v>
      </c>
      <c r="N1482" t="s">
        <v>50</v>
      </c>
      <c r="T1482">
        <v>3</v>
      </c>
      <c r="U1482">
        <v>4</v>
      </c>
    </row>
    <row r="1483" spans="1:21" x14ac:dyDescent="0.2">
      <c r="A1483">
        <v>2251</v>
      </c>
      <c r="B1483" t="s">
        <v>15</v>
      </c>
      <c r="C1483">
        <v>72</v>
      </c>
      <c r="D1483" t="s">
        <v>18</v>
      </c>
      <c r="E1483">
        <v>0</v>
      </c>
      <c r="F1483">
        <v>9</v>
      </c>
      <c r="H1483" t="s">
        <v>7</v>
      </c>
      <c r="I1483" t="s">
        <v>8</v>
      </c>
      <c r="N1483" t="s">
        <v>50</v>
      </c>
      <c r="T1483">
        <v>3</v>
      </c>
      <c r="U1483">
        <v>5</v>
      </c>
    </row>
    <row r="1484" spans="1:21" x14ac:dyDescent="0.2">
      <c r="A1484">
        <v>2350</v>
      </c>
      <c r="B1484" t="s">
        <v>15</v>
      </c>
      <c r="C1484">
        <v>77</v>
      </c>
      <c r="D1484" t="s">
        <v>16</v>
      </c>
      <c r="E1484">
        <v>0</v>
      </c>
      <c r="H1484" t="s">
        <v>7</v>
      </c>
      <c r="I1484" t="s">
        <v>8</v>
      </c>
      <c r="N1484" t="s">
        <v>50</v>
      </c>
      <c r="T1484">
        <v>3</v>
      </c>
      <c r="U1484">
        <v>6</v>
      </c>
    </row>
    <row r="1485" spans="1:21" x14ac:dyDescent="0.2">
      <c r="A1485">
        <v>2515</v>
      </c>
      <c r="B1485" t="s">
        <v>15</v>
      </c>
      <c r="C1485">
        <v>79</v>
      </c>
      <c r="D1485" t="s">
        <v>18</v>
      </c>
      <c r="E1485">
        <v>0</v>
      </c>
      <c r="F1485">
        <v>10</v>
      </c>
      <c r="H1485" t="s">
        <v>7</v>
      </c>
      <c r="I1485" t="s">
        <v>8</v>
      </c>
      <c r="N1485" t="s">
        <v>50</v>
      </c>
      <c r="T1485">
        <v>3</v>
      </c>
      <c r="U1485">
        <v>6</v>
      </c>
    </row>
    <row r="1486" spans="1:21" x14ac:dyDescent="0.2">
      <c r="A1486">
        <v>304</v>
      </c>
      <c r="B1486" t="s">
        <v>15</v>
      </c>
      <c r="C1486">
        <v>77</v>
      </c>
      <c r="D1486" t="s">
        <v>18</v>
      </c>
      <c r="E1486">
        <v>1</v>
      </c>
      <c r="F1486">
        <v>16</v>
      </c>
      <c r="I1486" t="s">
        <v>8</v>
      </c>
      <c r="N1486" t="s">
        <v>50</v>
      </c>
      <c r="T1486">
        <v>2</v>
      </c>
      <c r="U1486">
        <v>3</v>
      </c>
    </row>
    <row r="1487" spans="1:21" x14ac:dyDescent="0.2">
      <c r="A1487">
        <v>411</v>
      </c>
      <c r="B1487" t="s">
        <v>15</v>
      </c>
      <c r="C1487">
        <v>83</v>
      </c>
      <c r="D1487" t="s">
        <v>16</v>
      </c>
      <c r="E1487">
        <v>1</v>
      </c>
      <c r="I1487" t="s">
        <v>8</v>
      </c>
      <c r="N1487" t="s">
        <v>50</v>
      </c>
      <c r="T1487">
        <v>2</v>
      </c>
      <c r="U1487">
        <v>2</v>
      </c>
    </row>
    <row r="1488" spans="1:21" x14ac:dyDescent="0.2">
      <c r="A1488">
        <v>691</v>
      </c>
      <c r="B1488" t="s">
        <v>15</v>
      </c>
      <c r="C1488">
        <v>78</v>
      </c>
      <c r="D1488" t="s">
        <v>16</v>
      </c>
      <c r="E1488">
        <v>0</v>
      </c>
      <c r="F1488">
        <v>12</v>
      </c>
      <c r="I1488" t="s">
        <v>8</v>
      </c>
      <c r="N1488" t="s">
        <v>50</v>
      </c>
      <c r="T1488">
        <v>2</v>
      </c>
      <c r="U1488">
        <v>3</v>
      </c>
    </row>
    <row r="1489" spans="1:21" x14ac:dyDescent="0.2">
      <c r="A1489">
        <v>846</v>
      </c>
      <c r="B1489" t="s">
        <v>15</v>
      </c>
      <c r="C1489">
        <v>92</v>
      </c>
      <c r="D1489" t="s">
        <v>16</v>
      </c>
      <c r="E1489">
        <v>1</v>
      </c>
      <c r="I1489" t="s">
        <v>8</v>
      </c>
      <c r="N1489" t="s">
        <v>50</v>
      </c>
      <c r="T1489">
        <v>2</v>
      </c>
      <c r="U1489">
        <v>3</v>
      </c>
    </row>
    <row r="1490" spans="1:21" x14ac:dyDescent="0.2">
      <c r="A1490">
        <v>1819</v>
      </c>
      <c r="B1490" t="s">
        <v>15</v>
      </c>
      <c r="C1490">
        <v>72</v>
      </c>
      <c r="D1490" t="s">
        <v>16</v>
      </c>
      <c r="E1490">
        <v>0</v>
      </c>
      <c r="F1490">
        <v>15</v>
      </c>
      <c r="I1490" t="s">
        <v>8</v>
      </c>
      <c r="N1490" t="s">
        <v>50</v>
      </c>
      <c r="T1490">
        <v>2</v>
      </c>
      <c r="U1490">
        <v>3</v>
      </c>
    </row>
    <row r="1491" spans="1:21" x14ac:dyDescent="0.2">
      <c r="A1491">
        <v>2045</v>
      </c>
      <c r="B1491" t="s">
        <v>15</v>
      </c>
      <c r="C1491">
        <v>85</v>
      </c>
      <c r="D1491" t="s">
        <v>16</v>
      </c>
      <c r="E1491">
        <v>0</v>
      </c>
      <c r="F1491">
        <v>10</v>
      </c>
      <c r="I1491" t="s">
        <v>8</v>
      </c>
      <c r="N1491" t="s">
        <v>50</v>
      </c>
      <c r="T1491">
        <v>2</v>
      </c>
      <c r="U1491">
        <v>3</v>
      </c>
    </row>
    <row r="1492" spans="1:21" x14ac:dyDescent="0.2">
      <c r="A1492">
        <v>2089</v>
      </c>
      <c r="B1492" t="s">
        <v>15</v>
      </c>
      <c r="C1492">
        <v>76</v>
      </c>
      <c r="D1492" t="s">
        <v>16</v>
      </c>
      <c r="E1492">
        <v>1</v>
      </c>
      <c r="F1492">
        <v>17</v>
      </c>
      <c r="I1492" t="s">
        <v>8</v>
      </c>
      <c r="N1492" t="s">
        <v>50</v>
      </c>
      <c r="T1492">
        <v>2</v>
      </c>
      <c r="U1492">
        <v>3</v>
      </c>
    </row>
    <row r="1493" spans="1:21" x14ac:dyDescent="0.2">
      <c r="A1493">
        <v>2122</v>
      </c>
      <c r="B1493" t="s">
        <v>15</v>
      </c>
      <c r="C1493">
        <v>75</v>
      </c>
      <c r="D1493" t="s">
        <v>16</v>
      </c>
      <c r="E1493">
        <v>1</v>
      </c>
      <c r="F1493">
        <v>16</v>
      </c>
      <c r="I1493" t="s">
        <v>8</v>
      </c>
      <c r="N1493" t="s">
        <v>50</v>
      </c>
      <c r="T1493">
        <v>2</v>
      </c>
      <c r="U1493">
        <v>4</v>
      </c>
    </row>
    <row r="1494" spans="1:21" x14ac:dyDescent="0.2">
      <c r="A1494">
        <v>2576</v>
      </c>
      <c r="B1494" t="s">
        <v>15</v>
      </c>
      <c r="C1494">
        <v>73</v>
      </c>
      <c r="D1494" t="s">
        <v>16</v>
      </c>
      <c r="E1494">
        <v>0</v>
      </c>
      <c r="I1494" t="s">
        <v>8</v>
      </c>
      <c r="N1494" t="s">
        <v>50</v>
      </c>
      <c r="T1494">
        <v>2</v>
      </c>
      <c r="U1494">
        <v>2</v>
      </c>
    </row>
    <row r="1495" spans="1:21" x14ac:dyDescent="0.2">
      <c r="A1495">
        <v>2584</v>
      </c>
      <c r="B1495" t="s">
        <v>15</v>
      </c>
      <c r="C1495">
        <v>81</v>
      </c>
      <c r="D1495" t="s">
        <v>18</v>
      </c>
      <c r="E1495">
        <v>0</v>
      </c>
      <c r="F1495">
        <v>16</v>
      </c>
      <c r="I1495" t="s">
        <v>8</v>
      </c>
      <c r="N1495" t="s">
        <v>50</v>
      </c>
      <c r="T1495">
        <v>2</v>
      </c>
      <c r="U1495">
        <v>4</v>
      </c>
    </row>
    <row r="1496" spans="1:21" x14ac:dyDescent="0.2">
      <c r="A1496">
        <v>67</v>
      </c>
      <c r="B1496" t="s">
        <v>15</v>
      </c>
      <c r="C1496">
        <v>91</v>
      </c>
      <c r="D1496" t="s">
        <v>18</v>
      </c>
      <c r="E1496">
        <v>1</v>
      </c>
      <c r="F1496">
        <v>12</v>
      </c>
      <c r="G1496" t="s">
        <v>6</v>
      </c>
      <c r="H1496" t="s">
        <v>7</v>
      </c>
      <c r="N1496" t="s">
        <v>50</v>
      </c>
      <c r="T1496">
        <v>3</v>
      </c>
      <c r="U1496">
        <v>6</v>
      </c>
    </row>
    <row r="1497" spans="1:21" x14ac:dyDescent="0.2">
      <c r="A1497">
        <v>312</v>
      </c>
      <c r="B1497" t="s">
        <v>15</v>
      </c>
      <c r="C1497">
        <v>84</v>
      </c>
      <c r="D1497" t="s">
        <v>16</v>
      </c>
      <c r="E1497">
        <v>0</v>
      </c>
      <c r="F1497">
        <v>10</v>
      </c>
      <c r="G1497" t="s">
        <v>6</v>
      </c>
      <c r="H1497" t="s">
        <v>7</v>
      </c>
      <c r="N1497" t="s">
        <v>50</v>
      </c>
      <c r="T1497">
        <v>3</v>
      </c>
      <c r="U1497">
        <v>4</v>
      </c>
    </row>
    <row r="1498" spans="1:21" x14ac:dyDescent="0.2">
      <c r="A1498">
        <v>608</v>
      </c>
      <c r="B1498" t="s">
        <v>15</v>
      </c>
      <c r="C1498">
        <v>78</v>
      </c>
      <c r="D1498" t="s">
        <v>18</v>
      </c>
      <c r="E1498">
        <v>1</v>
      </c>
      <c r="F1498">
        <v>10</v>
      </c>
      <c r="G1498" t="s">
        <v>6</v>
      </c>
      <c r="H1498" t="s">
        <v>7</v>
      </c>
      <c r="N1498" t="s">
        <v>50</v>
      </c>
      <c r="T1498">
        <v>3</v>
      </c>
      <c r="U1498">
        <v>4</v>
      </c>
    </row>
    <row r="1499" spans="1:21" x14ac:dyDescent="0.2">
      <c r="A1499">
        <v>755</v>
      </c>
      <c r="B1499" t="s">
        <v>15</v>
      </c>
      <c r="C1499">
        <v>90</v>
      </c>
      <c r="D1499" t="s">
        <v>18</v>
      </c>
      <c r="E1499">
        <v>1</v>
      </c>
      <c r="F1499">
        <v>10</v>
      </c>
      <c r="G1499" t="s">
        <v>6</v>
      </c>
      <c r="H1499" t="s">
        <v>7</v>
      </c>
      <c r="N1499" t="s">
        <v>50</v>
      </c>
      <c r="S1499" t="s">
        <v>53</v>
      </c>
      <c r="T1499">
        <v>4</v>
      </c>
      <c r="U1499">
        <v>7</v>
      </c>
    </row>
    <row r="1500" spans="1:21" x14ac:dyDescent="0.2">
      <c r="A1500">
        <v>1307</v>
      </c>
      <c r="B1500" t="s">
        <v>15</v>
      </c>
      <c r="C1500">
        <v>85</v>
      </c>
      <c r="D1500" t="s">
        <v>16</v>
      </c>
      <c r="E1500">
        <v>0</v>
      </c>
      <c r="F1500">
        <v>13</v>
      </c>
      <c r="G1500" t="s">
        <v>6</v>
      </c>
      <c r="H1500" t="s">
        <v>7</v>
      </c>
      <c r="N1500" t="s">
        <v>50</v>
      </c>
      <c r="T1500">
        <v>3</v>
      </c>
      <c r="U1500">
        <v>6</v>
      </c>
    </row>
    <row r="1501" spans="1:21" x14ac:dyDescent="0.2">
      <c r="A1501">
        <v>2005</v>
      </c>
      <c r="B1501" t="s">
        <v>15</v>
      </c>
      <c r="C1501">
        <v>78</v>
      </c>
      <c r="D1501" t="s">
        <v>18</v>
      </c>
      <c r="E1501">
        <v>1</v>
      </c>
      <c r="F1501">
        <v>10</v>
      </c>
      <c r="G1501" t="s">
        <v>6</v>
      </c>
      <c r="H1501" t="s">
        <v>7</v>
      </c>
      <c r="N1501" t="s">
        <v>50</v>
      </c>
      <c r="T1501">
        <v>3</v>
      </c>
      <c r="U1501">
        <v>5</v>
      </c>
    </row>
    <row r="1502" spans="1:21" x14ac:dyDescent="0.2">
      <c r="A1502">
        <v>2577</v>
      </c>
      <c r="B1502" t="s">
        <v>15</v>
      </c>
      <c r="C1502">
        <v>73</v>
      </c>
      <c r="D1502" t="s">
        <v>18</v>
      </c>
      <c r="E1502">
        <v>1</v>
      </c>
      <c r="F1502">
        <v>15</v>
      </c>
      <c r="G1502" t="s">
        <v>6</v>
      </c>
      <c r="H1502" t="s">
        <v>7</v>
      </c>
      <c r="N1502" t="s">
        <v>50</v>
      </c>
      <c r="T1502">
        <v>3</v>
      </c>
      <c r="U1502">
        <v>4</v>
      </c>
    </row>
    <row r="1503" spans="1:21" x14ac:dyDescent="0.2">
      <c r="A1503">
        <v>209</v>
      </c>
      <c r="B1503" t="s">
        <v>15</v>
      </c>
      <c r="C1503">
        <v>90</v>
      </c>
      <c r="D1503" t="s">
        <v>18</v>
      </c>
      <c r="E1503">
        <v>0</v>
      </c>
      <c r="F1503">
        <v>15</v>
      </c>
      <c r="H1503" t="s">
        <v>7</v>
      </c>
      <c r="N1503" t="s">
        <v>50</v>
      </c>
      <c r="T1503">
        <v>2</v>
      </c>
      <c r="U1503">
        <v>6</v>
      </c>
    </row>
    <row r="1504" spans="1:21" x14ac:dyDescent="0.2">
      <c r="A1504">
        <v>286</v>
      </c>
      <c r="B1504" t="s">
        <v>15</v>
      </c>
      <c r="C1504">
        <v>85</v>
      </c>
      <c r="D1504" t="s">
        <v>16</v>
      </c>
      <c r="E1504">
        <v>1</v>
      </c>
      <c r="F1504">
        <v>16</v>
      </c>
      <c r="H1504" t="s">
        <v>7</v>
      </c>
      <c r="N1504" t="s">
        <v>50</v>
      </c>
      <c r="T1504">
        <v>2</v>
      </c>
      <c r="U1504">
        <v>5</v>
      </c>
    </row>
    <row r="1505" spans="1:21" x14ac:dyDescent="0.2">
      <c r="A1505">
        <v>290</v>
      </c>
      <c r="B1505" t="s">
        <v>15</v>
      </c>
      <c r="C1505">
        <v>79</v>
      </c>
      <c r="D1505" t="s">
        <v>18</v>
      </c>
      <c r="E1505">
        <v>1</v>
      </c>
      <c r="F1505">
        <v>12</v>
      </c>
      <c r="H1505" t="s">
        <v>7</v>
      </c>
      <c r="N1505" t="s">
        <v>50</v>
      </c>
      <c r="T1505">
        <v>2</v>
      </c>
      <c r="U1505">
        <v>5</v>
      </c>
    </row>
    <row r="1506" spans="1:21" x14ac:dyDescent="0.2">
      <c r="A1506">
        <v>454</v>
      </c>
      <c r="B1506" t="s">
        <v>15</v>
      </c>
      <c r="C1506">
        <v>76</v>
      </c>
      <c r="D1506" t="s">
        <v>18</v>
      </c>
      <c r="E1506">
        <v>0</v>
      </c>
      <c r="F1506">
        <v>9</v>
      </c>
      <c r="H1506" t="s">
        <v>7</v>
      </c>
      <c r="N1506" t="s">
        <v>50</v>
      </c>
      <c r="T1506">
        <v>2</v>
      </c>
      <c r="U1506">
        <v>3</v>
      </c>
    </row>
    <row r="1507" spans="1:21" x14ac:dyDescent="0.2">
      <c r="A1507">
        <v>485</v>
      </c>
      <c r="B1507" t="s">
        <v>15</v>
      </c>
      <c r="C1507">
        <v>76</v>
      </c>
      <c r="D1507" t="s">
        <v>18</v>
      </c>
      <c r="E1507">
        <v>0</v>
      </c>
      <c r="F1507">
        <v>16</v>
      </c>
      <c r="H1507" t="s">
        <v>7</v>
      </c>
      <c r="N1507" t="s">
        <v>50</v>
      </c>
      <c r="T1507">
        <v>2</v>
      </c>
      <c r="U1507">
        <v>5</v>
      </c>
    </row>
    <row r="1508" spans="1:21" x14ac:dyDescent="0.2">
      <c r="A1508">
        <v>520</v>
      </c>
      <c r="B1508" t="s">
        <v>15</v>
      </c>
      <c r="C1508">
        <v>78</v>
      </c>
      <c r="D1508" t="s">
        <v>18</v>
      </c>
      <c r="E1508">
        <v>0</v>
      </c>
      <c r="F1508">
        <v>15</v>
      </c>
      <c r="H1508" t="s">
        <v>7</v>
      </c>
      <c r="N1508" t="s">
        <v>50</v>
      </c>
      <c r="T1508">
        <v>2</v>
      </c>
      <c r="U1508">
        <v>4</v>
      </c>
    </row>
    <row r="1509" spans="1:21" x14ac:dyDescent="0.2">
      <c r="A1509">
        <v>797</v>
      </c>
      <c r="B1509" t="s">
        <v>15</v>
      </c>
      <c r="C1509">
        <v>85</v>
      </c>
      <c r="D1509" t="s">
        <v>16</v>
      </c>
      <c r="E1509">
        <v>0</v>
      </c>
      <c r="F1509">
        <v>16</v>
      </c>
      <c r="H1509" t="s">
        <v>7</v>
      </c>
      <c r="N1509" t="s">
        <v>50</v>
      </c>
      <c r="S1509" t="s">
        <v>53</v>
      </c>
      <c r="T1509">
        <v>3</v>
      </c>
      <c r="U1509">
        <v>9</v>
      </c>
    </row>
    <row r="1510" spans="1:21" x14ac:dyDescent="0.2">
      <c r="A1510">
        <v>806</v>
      </c>
      <c r="B1510" t="s">
        <v>15</v>
      </c>
      <c r="C1510">
        <v>78</v>
      </c>
      <c r="D1510" t="s">
        <v>18</v>
      </c>
      <c r="E1510">
        <v>1</v>
      </c>
      <c r="F1510">
        <v>16</v>
      </c>
      <c r="H1510" t="s">
        <v>7</v>
      </c>
      <c r="N1510" t="s">
        <v>50</v>
      </c>
      <c r="T1510">
        <v>2</v>
      </c>
      <c r="U1510">
        <v>4</v>
      </c>
    </row>
    <row r="1511" spans="1:21" x14ac:dyDescent="0.2">
      <c r="A1511">
        <v>818</v>
      </c>
      <c r="B1511" t="s">
        <v>15</v>
      </c>
      <c r="C1511">
        <v>75</v>
      </c>
      <c r="D1511" t="s">
        <v>18</v>
      </c>
      <c r="E1511">
        <v>0</v>
      </c>
      <c r="F1511">
        <v>17</v>
      </c>
      <c r="H1511" t="s">
        <v>7</v>
      </c>
      <c r="N1511" t="s">
        <v>50</v>
      </c>
      <c r="T1511">
        <v>2</v>
      </c>
      <c r="U1511">
        <v>5</v>
      </c>
    </row>
    <row r="1512" spans="1:21" x14ac:dyDescent="0.2">
      <c r="A1512">
        <v>891</v>
      </c>
      <c r="B1512" t="s">
        <v>15</v>
      </c>
      <c r="C1512">
        <v>78</v>
      </c>
      <c r="D1512" t="s">
        <v>18</v>
      </c>
      <c r="E1512">
        <v>0</v>
      </c>
      <c r="F1512">
        <v>17</v>
      </c>
      <c r="H1512" t="s">
        <v>7</v>
      </c>
      <c r="N1512" t="s">
        <v>50</v>
      </c>
      <c r="T1512">
        <v>2</v>
      </c>
      <c r="U1512">
        <v>3</v>
      </c>
    </row>
    <row r="1513" spans="1:21" x14ac:dyDescent="0.2">
      <c r="A1513">
        <v>899</v>
      </c>
      <c r="B1513" t="s">
        <v>15</v>
      </c>
      <c r="C1513">
        <v>79</v>
      </c>
      <c r="D1513" t="s">
        <v>18</v>
      </c>
      <c r="E1513">
        <v>0</v>
      </c>
      <c r="F1513">
        <v>12</v>
      </c>
      <c r="H1513" t="s">
        <v>7</v>
      </c>
      <c r="N1513" t="s">
        <v>50</v>
      </c>
      <c r="T1513">
        <v>2</v>
      </c>
      <c r="U1513">
        <v>4</v>
      </c>
    </row>
    <row r="1514" spans="1:21" x14ac:dyDescent="0.2">
      <c r="A1514">
        <v>1198</v>
      </c>
      <c r="B1514" t="s">
        <v>15</v>
      </c>
      <c r="C1514">
        <v>76</v>
      </c>
      <c r="D1514" t="s">
        <v>16</v>
      </c>
      <c r="E1514">
        <v>1</v>
      </c>
      <c r="F1514">
        <v>10</v>
      </c>
      <c r="H1514" t="s">
        <v>7</v>
      </c>
      <c r="N1514" t="s">
        <v>50</v>
      </c>
      <c r="T1514">
        <v>2</v>
      </c>
      <c r="U1514">
        <v>4</v>
      </c>
    </row>
    <row r="1515" spans="1:21" x14ac:dyDescent="0.2">
      <c r="A1515">
        <v>1247</v>
      </c>
      <c r="B1515" t="s">
        <v>15</v>
      </c>
      <c r="C1515">
        <v>85</v>
      </c>
      <c r="D1515" t="s">
        <v>18</v>
      </c>
      <c r="E1515">
        <v>0</v>
      </c>
      <c r="F1515">
        <v>12</v>
      </c>
      <c r="H1515" t="s">
        <v>7</v>
      </c>
      <c r="N1515" t="s">
        <v>50</v>
      </c>
      <c r="S1515" t="s">
        <v>53</v>
      </c>
      <c r="T1515">
        <v>3</v>
      </c>
      <c r="U1515">
        <v>4</v>
      </c>
    </row>
    <row r="1516" spans="1:21" x14ac:dyDescent="0.2">
      <c r="A1516">
        <v>1251</v>
      </c>
      <c r="B1516" t="s">
        <v>15</v>
      </c>
      <c r="C1516">
        <v>75</v>
      </c>
      <c r="D1516" t="s">
        <v>18</v>
      </c>
      <c r="E1516">
        <v>2</v>
      </c>
      <c r="F1516">
        <v>18</v>
      </c>
      <c r="H1516" t="s">
        <v>7</v>
      </c>
      <c r="N1516" t="s">
        <v>50</v>
      </c>
      <c r="T1516">
        <v>2</v>
      </c>
      <c r="U1516">
        <v>4</v>
      </c>
    </row>
    <row r="1517" spans="1:21" x14ac:dyDescent="0.2">
      <c r="A1517">
        <v>1309</v>
      </c>
      <c r="B1517" t="s">
        <v>15</v>
      </c>
      <c r="C1517">
        <v>79</v>
      </c>
      <c r="D1517" t="s">
        <v>18</v>
      </c>
      <c r="E1517">
        <v>0</v>
      </c>
      <c r="F1517">
        <v>12</v>
      </c>
      <c r="H1517" t="s">
        <v>7</v>
      </c>
      <c r="N1517" t="s">
        <v>50</v>
      </c>
      <c r="T1517">
        <v>2</v>
      </c>
      <c r="U1517">
        <v>5</v>
      </c>
    </row>
    <row r="1518" spans="1:21" x14ac:dyDescent="0.2">
      <c r="A1518">
        <v>1373</v>
      </c>
      <c r="B1518" t="s">
        <v>15</v>
      </c>
      <c r="C1518">
        <v>85</v>
      </c>
      <c r="D1518" t="s">
        <v>16</v>
      </c>
      <c r="E1518">
        <v>0</v>
      </c>
      <c r="F1518">
        <v>8</v>
      </c>
      <c r="H1518" t="s">
        <v>7</v>
      </c>
      <c r="N1518" t="s">
        <v>50</v>
      </c>
      <c r="T1518">
        <v>2</v>
      </c>
      <c r="U1518">
        <v>4</v>
      </c>
    </row>
    <row r="1519" spans="1:21" x14ac:dyDescent="0.2">
      <c r="A1519">
        <v>1466</v>
      </c>
      <c r="B1519" t="s">
        <v>15</v>
      </c>
      <c r="C1519">
        <v>81</v>
      </c>
      <c r="D1519" t="s">
        <v>16</v>
      </c>
      <c r="E1519">
        <v>0</v>
      </c>
      <c r="H1519" t="s">
        <v>7</v>
      </c>
      <c r="N1519" t="s">
        <v>50</v>
      </c>
      <c r="T1519">
        <v>2</v>
      </c>
      <c r="U1519">
        <v>5</v>
      </c>
    </row>
    <row r="1520" spans="1:21" x14ac:dyDescent="0.2">
      <c r="A1520">
        <v>1500</v>
      </c>
      <c r="B1520" t="s">
        <v>15</v>
      </c>
      <c r="C1520">
        <v>84</v>
      </c>
      <c r="D1520" t="s">
        <v>18</v>
      </c>
      <c r="E1520">
        <v>0</v>
      </c>
      <c r="F1520">
        <v>16</v>
      </c>
      <c r="H1520" t="s">
        <v>7</v>
      </c>
      <c r="N1520" t="s">
        <v>50</v>
      </c>
      <c r="T1520">
        <v>2</v>
      </c>
      <c r="U1520">
        <v>4</v>
      </c>
    </row>
    <row r="1521" spans="1:21" x14ac:dyDescent="0.2">
      <c r="A1521">
        <v>1567</v>
      </c>
      <c r="B1521" t="s">
        <v>15</v>
      </c>
      <c r="C1521">
        <v>85</v>
      </c>
      <c r="D1521" t="s">
        <v>16</v>
      </c>
      <c r="E1521">
        <v>0</v>
      </c>
      <c r="F1521">
        <v>15</v>
      </c>
      <c r="H1521" t="s">
        <v>7</v>
      </c>
      <c r="N1521" t="s">
        <v>50</v>
      </c>
      <c r="T1521">
        <v>2</v>
      </c>
      <c r="U1521">
        <v>4</v>
      </c>
    </row>
    <row r="1522" spans="1:21" x14ac:dyDescent="0.2">
      <c r="A1522">
        <v>1674</v>
      </c>
      <c r="B1522" t="s">
        <v>15</v>
      </c>
      <c r="C1522">
        <v>78</v>
      </c>
      <c r="D1522" t="s">
        <v>18</v>
      </c>
      <c r="E1522">
        <v>2</v>
      </c>
      <c r="F1522">
        <v>12</v>
      </c>
      <c r="H1522" t="s">
        <v>7</v>
      </c>
      <c r="N1522" t="s">
        <v>50</v>
      </c>
      <c r="T1522">
        <v>2</v>
      </c>
      <c r="U1522">
        <v>4</v>
      </c>
    </row>
    <row r="1523" spans="1:21" x14ac:dyDescent="0.2">
      <c r="A1523">
        <v>1691</v>
      </c>
      <c r="B1523" t="s">
        <v>15</v>
      </c>
      <c r="C1523">
        <v>79</v>
      </c>
      <c r="D1523" t="s">
        <v>18</v>
      </c>
      <c r="E1523">
        <v>1</v>
      </c>
      <c r="F1523">
        <v>16</v>
      </c>
      <c r="H1523" t="s">
        <v>7</v>
      </c>
      <c r="N1523" t="s">
        <v>50</v>
      </c>
      <c r="S1523" t="s">
        <v>53</v>
      </c>
      <c r="T1523">
        <v>3</v>
      </c>
      <c r="U1523">
        <v>7</v>
      </c>
    </row>
    <row r="1524" spans="1:21" x14ac:dyDescent="0.2">
      <c r="A1524">
        <v>1836</v>
      </c>
      <c r="B1524" t="s">
        <v>15</v>
      </c>
      <c r="C1524">
        <v>85</v>
      </c>
      <c r="D1524" t="s">
        <v>16</v>
      </c>
      <c r="E1524">
        <v>0</v>
      </c>
      <c r="F1524">
        <v>11</v>
      </c>
      <c r="H1524" t="s">
        <v>7</v>
      </c>
      <c r="N1524" t="s">
        <v>50</v>
      </c>
      <c r="T1524">
        <v>2</v>
      </c>
      <c r="U1524">
        <v>3</v>
      </c>
    </row>
    <row r="1525" spans="1:21" x14ac:dyDescent="0.2">
      <c r="A1525">
        <v>1849</v>
      </c>
      <c r="B1525" t="s">
        <v>15</v>
      </c>
      <c r="C1525">
        <v>77</v>
      </c>
      <c r="D1525" t="s">
        <v>18</v>
      </c>
      <c r="E1525">
        <v>0</v>
      </c>
      <c r="F1525">
        <v>10</v>
      </c>
      <c r="H1525" t="s">
        <v>7</v>
      </c>
      <c r="N1525" t="s">
        <v>50</v>
      </c>
      <c r="T1525">
        <v>2</v>
      </c>
      <c r="U1525">
        <v>3</v>
      </c>
    </row>
    <row r="1526" spans="1:21" x14ac:dyDescent="0.2">
      <c r="A1526">
        <v>1852</v>
      </c>
      <c r="B1526" t="s">
        <v>15</v>
      </c>
      <c r="C1526">
        <v>82</v>
      </c>
      <c r="D1526" t="s">
        <v>18</v>
      </c>
      <c r="E1526">
        <v>1</v>
      </c>
      <c r="F1526">
        <v>15</v>
      </c>
      <c r="H1526" t="s">
        <v>7</v>
      </c>
      <c r="N1526" t="s">
        <v>50</v>
      </c>
      <c r="T1526">
        <v>2</v>
      </c>
      <c r="U1526">
        <v>4</v>
      </c>
    </row>
    <row r="1527" spans="1:21" x14ac:dyDescent="0.2">
      <c r="A1527">
        <v>1863</v>
      </c>
      <c r="B1527" t="s">
        <v>15</v>
      </c>
      <c r="C1527">
        <v>76</v>
      </c>
      <c r="D1527" t="s">
        <v>18</v>
      </c>
      <c r="E1527">
        <v>0</v>
      </c>
      <c r="F1527">
        <v>16</v>
      </c>
      <c r="H1527" t="s">
        <v>7</v>
      </c>
      <c r="N1527" t="s">
        <v>50</v>
      </c>
      <c r="T1527">
        <v>2</v>
      </c>
      <c r="U1527">
        <v>4</v>
      </c>
    </row>
    <row r="1528" spans="1:21" x14ac:dyDescent="0.2">
      <c r="A1528">
        <v>1881</v>
      </c>
      <c r="B1528" t="s">
        <v>15</v>
      </c>
      <c r="C1528">
        <v>71</v>
      </c>
      <c r="D1528" t="s">
        <v>18</v>
      </c>
      <c r="E1528">
        <v>1</v>
      </c>
      <c r="F1528">
        <v>15</v>
      </c>
      <c r="H1528" t="s">
        <v>7</v>
      </c>
      <c r="N1528" t="s">
        <v>50</v>
      </c>
      <c r="T1528">
        <v>2</v>
      </c>
      <c r="U1528">
        <v>3</v>
      </c>
    </row>
    <row r="1529" spans="1:21" x14ac:dyDescent="0.2">
      <c r="A1529">
        <v>1913</v>
      </c>
      <c r="B1529" t="s">
        <v>15</v>
      </c>
      <c r="C1529">
        <v>81</v>
      </c>
      <c r="D1529" t="s">
        <v>18</v>
      </c>
      <c r="E1529">
        <v>0</v>
      </c>
      <c r="F1529">
        <v>17</v>
      </c>
      <c r="H1529" t="s">
        <v>7</v>
      </c>
      <c r="N1529" t="s">
        <v>50</v>
      </c>
      <c r="T1529">
        <v>2</v>
      </c>
      <c r="U1529">
        <v>5</v>
      </c>
    </row>
    <row r="1530" spans="1:21" x14ac:dyDescent="0.2">
      <c r="A1530">
        <v>1962</v>
      </c>
      <c r="B1530" t="s">
        <v>15</v>
      </c>
      <c r="C1530">
        <v>76</v>
      </c>
      <c r="D1530" t="s">
        <v>16</v>
      </c>
      <c r="E1530">
        <v>1</v>
      </c>
      <c r="F1530">
        <v>19</v>
      </c>
      <c r="H1530" t="s">
        <v>7</v>
      </c>
      <c r="N1530" t="s">
        <v>50</v>
      </c>
      <c r="T1530">
        <v>2</v>
      </c>
      <c r="U1530">
        <v>4</v>
      </c>
    </row>
    <row r="1531" spans="1:21" x14ac:dyDescent="0.2">
      <c r="A1531">
        <v>2108</v>
      </c>
      <c r="B1531" t="s">
        <v>15</v>
      </c>
      <c r="C1531">
        <v>75</v>
      </c>
      <c r="D1531" t="s">
        <v>16</v>
      </c>
      <c r="E1531">
        <v>1</v>
      </c>
      <c r="F1531">
        <v>16</v>
      </c>
      <c r="H1531" t="s">
        <v>7</v>
      </c>
      <c r="N1531" t="s">
        <v>50</v>
      </c>
      <c r="T1531">
        <v>2</v>
      </c>
      <c r="U1531">
        <v>6</v>
      </c>
    </row>
    <row r="1532" spans="1:21" x14ac:dyDescent="0.2">
      <c r="A1532">
        <v>2113</v>
      </c>
      <c r="B1532" t="s">
        <v>15</v>
      </c>
      <c r="C1532">
        <v>78</v>
      </c>
      <c r="D1532" t="s">
        <v>18</v>
      </c>
      <c r="E1532">
        <v>0</v>
      </c>
      <c r="F1532">
        <v>16</v>
      </c>
      <c r="H1532" t="s">
        <v>7</v>
      </c>
      <c r="N1532" t="s">
        <v>50</v>
      </c>
      <c r="T1532">
        <v>2</v>
      </c>
      <c r="U1532">
        <v>2</v>
      </c>
    </row>
    <row r="1533" spans="1:21" x14ac:dyDescent="0.2">
      <c r="A1533">
        <v>2163</v>
      </c>
      <c r="B1533" t="s">
        <v>15</v>
      </c>
      <c r="C1533">
        <v>79</v>
      </c>
      <c r="D1533" t="s">
        <v>16</v>
      </c>
      <c r="E1533">
        <v>0</v>
      </c>
      <c r="F1533">
        <v>19</v>
      </c>
      <c r="H1533" t="s">
        <v>7</v>
      </c>
      <c r="N1533" t="s">
        <v>50</v>
      </c>
      <c r="T1533">
        <v>2</v>
      </c>
      <c r="U1533">
        <v>3</v>
      </c>
    </row>
    <row r="1534" spans="1:21" x14ac:dyDescent="0.2">
      <c r="A1534">
        <v>2202</v>
      </c>
      <c r="B1534" t="s">
        <v>15</v>
      </c>
      <c r="C1534">
        <v>71</v>
      </c>
      <c r="D1534" t="s">
        <v>16</v>
      </c>
      <c r="E1534">
        <v>0</v>
      </c>
      <c r="F1534">
        <v>15</v>
      </c>
      <c r="H1534" t="s">
        <v>7</v>
      </c>
      <c r="N1534" t="s">
        <v>50</v>
      </c>
      <c r="T1534">
        <v>2</v>
      </c>
      <c r="U1534">
        <v>2</v>
      </c>
    </row>
    <row r="1535" spans="1:21" x14ac:dyDescent="0.2">
      <c r="A1535">
        <v>2303</v>
      </c>
      <c r="B1535" t="s">
        <v>15</v>
      </c>
      <c r="C1535">
        <v>82</v>
      </c>
      <c r="D1535" t="s">
        <v>16</v>
      </c>
      <c r="E1535">
        <v>0</v>
      </c>
      <c r="F1535">
        <v>12</v>
      </c>
      <c r="H1535" t="s">
        <v>7</v>
      </c>
      <c r="N1535" t="s">
        <v>50</v>
      </c>
      <c r="T1535">
        <v>2</v>
      </c>
      <c r="U1535">
        <v>3</v>
      </c>
    </row>
    <row r="1536" spans="1:21" x14ac:dyDescent="0.2">
      <c r="A1536">
        <v>2322</v>
      </c>
      <c r="B1536" t="s">
        <v>15</v>
      </c>
      <c r="C1536">
        <v>73</v>
      </c>
      <c r="D1536" t="s">
        <v>18</v>
      </c>
      <c r="E1536">
        <v>1</v>
      </c>
      <c r="H1536" t="s">
        <v>7</v>
      </c>
      <c r="N1536" t="s">
        <v>50</v>
      </c>
      <c r="S1536" t="s">
        <v>53</v>
      </c>
      <c r="T1536">
        <v>3</v>
      </c>
      <c r="U1536">
        <v>7</v>
      </c>
    </row>
    <row r="1537" spans="1:21" x14ac:dyDescent="0.2">
      <c r="A1537">
        <v>2323</v>
      </c>
      <c r="B1537" t="s">
        <v>15</v>
      </c>
      <c r="C1537">
        <v>74</v>
      </c>
      <c r="D1537" t="s">
        <v>16</v>
      </c>
      <c r="E1537">
        <v>1</v>
      </c>
      <c r="F1537">
        <v>12</v>
      </c>
      <c r="H1537" t="s">
        <v>7</v>
      </c>
      <c r="N1537" t="s">
        <v>50</v>
      </c>
      <c r="T1537">
        <v>2</v>
      </c>
      <c r="U1537">
        <v>4</v>
      </c>
    </row>
    <row r="1538" spans="1:21" x14ac:dyDescent="0.2">
      <c r="A1538">
        <v>2332</v>
      </c>
      <c r="B1538" t="s">
        <v>15</v>
      </c>
      <c r="C1538">
        <v>71</v>
      </c>
      <c r="D1538" t="s">
        <v>16</v>
      </c>
      <c r="E1538">
        <v>1</v>
      </c>
      <c r="H1538" t="s">
        <v>7</v>
      </c>
      <c r="N1538" t="s">
        <v>50</v>
      </c>
      <c r="T1538">
        <v>2</v>
      </c>
      <c r="U1538">
        <v>3</v>
      </c>
    </row>
    <row r="1539" spans="1:21" x14ac:dyDescent="0.2">
      <c r="A1539">
        <v>2359</v>
      </c>
      <c r="B1539" t="s">
        <v>15</v>
      </c>
      <c r="C1539">
        <v>83</v>
      </c>
      <c r="D1539" t="s">
        <v>16</v>
      </c>
      <c r="E1539">
        <v>1</v>
      </c>
      <c r="F1539">
        <v>16</v>
      </c>
      <c r="H1539" t="s">
        <v>7</v>
      </c>
      <c r="N1539" t="s">
        <v>50</v>
      </c>
      <c r="T1539">
        <v>2</v>
      </c>
      <c r="U1539">
        <v>4</v>
      </c>
    </row>
    <row r="1540" spans="1:21" x14ac:dyDescent="0.2">
      <c r="A1540">
        <v>2401</v>
      </c>
      <c r="B1540" t="s">
        <v>15</v>
      </c>
      <c r="C1540">
        <v>82</v>
      </c>
      <c r="D1540" t="s">
        <v>18</v>
      </c>
      <c r="E1540">
        <v>0</v>
      </c>
      <c r="H1540" t="s">
        <v>7</v>
      </c>
      <c r="N1540" t="s">
        <v>50</v>
      </c>
      <c r="T1540">
        <v>2</v>
      </c>
      <c r="U1540">
        <v>7</v>
      </c>
    </row>
    <row r="1541" spans="1:21" x14ac:dyDescent="0.2">
      <c r="A1541">
        <v>2461</v>
      </c>
      <c r="B1541" t="s">
        <v>15</v>
      </c>
      <c r="C1541">
        <v>73</v>
      </c>
      <c r="D1541" t="s">
        <v>18</v>
      </c>
      <c r="E1541">
        <v>0</v>
      </c>
      <c r="F1541">
        <v>11</v>
      </c>
      <c r="H1541" t="s">
        <v>7</v>
      </c>
      <c r="N1541" t="s">
        <v>50</v>
      </c>
      <c r="T1541">
        <v>2</v>
      </c>
      <c r="U1541">
        <v>3</v>
      </c>
    </row>
    <row r="1542" spans="1:21" x14ac:dyDescent="0.2">
      <c r="A1542">
        <v>2527</v>
      </c>
      <c r="B1542" t="s">
        <v>15</v>
      </c>
      <c r="C1542">
        <v>83</v>
      </c>
      <c r="D1542" t="s">
        <v>16</v>
      </c>
      <c r="E1542">
        <v>0</v>
      </c>
      <c r="F1542">
        <v>13</v>
      </c>
      <c r="H1542" t="s">
        <v>7</v>
      </c>
      <c r="N1542" t="s">
        <v>50</v>
      </c>
      <c r="T1542">
        <v>2</v>
      </c>
      <c r="U1542">
        <v>4</v>
      </c>
    </row>
    <row r="1543" spans="1:21" x14ac:dyDescent="0.2">
      <c r="A1543">
        <v>122</v>
      </c>
      <c r="B1543" t="s">
        <v>15</v>
      </c>
      <c r="C1543">
        <v>86</v>
      </c>
      <c r="D1543" t="s">
        <v>18</v>
      </c>
      <c r="E1543">
        <v>0</v>
      </c>
      <c r="N1543" t="s">
        <v>50</v>
      </c>
      <c r="T1543">
        <v>1</v>
      </c>
      <c r="U1543">
        <v>2</v>
      </c>
    </row>
    <row r="1544" spans="1:21" x14ac:dyDescent="0.2">
      <c r="A1544">
        <v>128</v>
      </c>
      <c r="B1544" t="s">
        <v>15</v>
      </c>
      <c r="C1544">
        <v>91</v>
      </c>
      <c r="D1544" t="s">
        <v>16</v>
      </c>
      <c r="E1544">
        <v>0</v>
      </c>
      <c r="F1544">
        <v>16</v>
      </c>
      <c r="N1544" t="s">
        <v>50</v>
      </c>
      <c r="S1544" t="s">
        <v>53</v>
      </c>
      <c r="T1544">
        <v>2</v>
      </c>
      <c r="U1544">
        <v>4</v>
      </c>
    </row>
    <row r="1545" spans="1:21" x14ac:dyDescent="0.2">
      <c r="A1545">
        <v>167</v>
      </c>
      <c r="B1545" t="s">
        <v>15</v>
      </c>
      <c r="C1545">
        <v>84</v>
      </c>
      <c r="D1545" t="s">
        <v>16</v>
      </c>
      <c r="E1545">
        <v>0</v>
      </c>
      <c r="F1545">
        <v>10</v>
      </c>
      <c r="N1545" t="s">
        <v>50</v>
      </c>
      <c r="T1545">
        <v>1</v>
      </c>
      <c r="U1545">
        <v>2</v>
      </c>
    </row>
    <row r="1546" spans="1:21" x14ac:dyDescent="0.2">
      <c r="A1546">
        <v>276</v>
      </c>
      <c r="B1546" t="s">
        <v>15</v>
      </c>
      <c r="C1546">
        <v>80</v>
      </c>
      <c r="D1546" t="s">
        <v>16</v>
      </c>
      <c r="E1546">
        <v>0</v>
      </c>
      <c r="F1546">
        <v>9</v>
      </c>
      <c r="N1546" t="s">
        <v>50</v>
      </c>
      <c r="T1546">
        <v>1</v>
      </c>
      <c r="U1546">
        <v>3</v>
      </c>
    </row>
    <row r="1547" spans="1:21" x14ac:dyDescent="0.2">
      <c r="A1547">
        <v>506</v>
      </c>
      <c r="B1547" t="s">
        <v>15</v>
      </c>
      <c r="C1547">
        <v>78</v>
      </c>
      <c r="D1547" t="s">
        <v>16</v>
      </c>
      <c r="E1547">
        <v>0</v>
      </c>
      <c r="F1547">
        <v>16</v>
      </c>
      <c r="N1547" t="s">
        <v>50</v>
      </c>
      <c r="T1547">
        <v>1</v>
      </c>
      <c r="U1547">
        <v>2</v>
      </c>
    </row>
    <row r="1548" spans="1:21" x14ac:dyDescent="0.2">
      <c r="A1548">
        <v>519</v>
      </c>
      <c r="B1548" t="s">
        <v>15</v>
      </c>
      <c r="C1548">
        <v>78</v>
      </c>
      <c r="D1548" t="s">
        <v>16</v>
      </c>
      <c r="E1548">
        <v>1</v>
      </c>
      <c r="F1548">
        <v>16</v>
      </c>
      <c r="N1548" t="s">
        <v>50</v>
      </c>
      <c r="T1548">
        <v>1</v>
      </c>
      <c r="U1548">
        <v>2</v>
      </c>
    </row>
    <row r="1549" spans="1:21" x14ac:dyDescent="0.2">
      <c r="A1549">
        <v>531</v>
      </c>
      <c r="B1549" t="s">
        <v>15</v>
      </c>
      <c r="C1549">
        <v>81</v>
      </c>
      <c r="D1549" t="s">
        <v>18</v>
      </c>
      <c r="E1549">
        <v>0</v>
      </c>
      <c r="F1549">
        <v>10</v>
      </c>
      <c r="N1549" t="s">
        <v>50</v>
      </c>
      <c r="T1549">
        <v>1</v>
      </c>
      <c r="U1549">
        <v>4</v>
      </c>
    </row>
    <row r="1550" spans="1:21" x14ac:dyDescent="0.2">
      <c r="A1550">
        <v>553</v>
      </c>
      <c r="B1550" t="s">
        <v>15</v>
      </c>
      <c r="C1550">
        <v>84</v>
      </c>
      <c r="D1550" t="s">
        <v>18</v>
      </c>
      <c r="E1550">
        <v>0</v>
      </c>
      <c r="N1550" t="s">
        <v>50</v>
      </c>
      <c r="T1550">
        <v>1</v>
      </c>
      <c r="U1550">
        <v>5</v>
      </c>
    </row>
    <row r="1551" spans="1:21" x14ac:dyDescent="0.2">
      <c r="A1551">
        <v>860</v>
      </c>
      <c r="B1551" t="s">
        <v>15</v>
      </c>
      <c r="C1551">
        <v>79</v>
      </c>
      <c r="D1551" t="s">
        <v>18</v>
      </c>
      <c r="E1551">
        <v>1</v>
      </c>
      <c r="F1551">
        <v>11</v>
      </c>
      <c r="N1551" t="s">
        <v>50</v>
      </c>
      <c r="T1551">
        <v>1</v>
      </c>
      <c r="U1551">
        <v>4</v>
      </c>
    </row>
    <row r="1552" spans="1:21" x14ac:dyDescent="0.2">
      <c r="A1552">
        <v>1328</v>
      </c>
      <c r="B1552" t="s">
        <v>15</v>
      </c>
      <c r="C1552">
        <v>84</v>
      </c>
      <c r="D1552" t="s">
        <v>16</v>
      </c>
      <c r="E1552">
        <v>1</v>
      </c>
      <c r="F1552">
        <v>13</v>
      </c>
      <c r="N1552" t="s">
        <v>50</v>
      </c>
      <c r="T1552">
        <v>1</v>
      </c>
      <c r="U1552">
        <v>2</v>
      </c>
    </row>
    <row r="1553" spans="1:21" x14ac:dyDescent="0.2">
      <c r="A1553">
        <v>1501</v>
      </c>
      <c r="B1553" t="s">
        <v>15</v>
      </c>
      <c r="C1553">
        <v>80</v>
      </c>
      <c r="D1553" t="s">
        <v>16</v>
      </c>
      <c r="E1553">
        <v>0</v>
      </c>
      <c r="F1553">
        <v>12</v>
      </c>
      <c r="N1553" t="s">
        <v>50</v>
      </c>
      <c r="T1553">
        <v>1</v>
      </c>
      <c r="U1553">
        <v>3</v>
      </c>
    </row>
    <row r="1554" spans="1:21" x14ac:dyDescent="0.2">
      <c r="A1554">
        <v>1546</v>
      </c>
      <c r="B1554" t="s">
        <v>15</v>
      </c>
      <c r="C1554">
        <v>71</v>
      </c>
      <c r="D1554" t="s">
        <v>16</v>
      </c>
      <c r="E1554">
        <v>2</v>
      </c>
      <c r="N1554" t="s">
        <v>50</v>
      </c>
      <c r="T1554">
        <v>1</v>
      </c>
      <c r="U1554">
        <v>2</v>
      </c>
    </row>
    <row r="1555" spans="1:21" x14ac:dyDescent="0.2">
      <c r="A1555">
        <v>1578</v>
      </c>
      <c r="B1555" t="s">
        <v>15</v>
      </c>
      <c r="C1555">
        <v>86</v>
      </c>
      <c r="D1555" t="s">
        <v>18</v>
      </c>
      <c r="E1555">
        <v>0</v>
      </c>
      <c r="F1555">
        <v>16</v>
      </c>
      <c r="N1555" t="s">
        <v>50</v>
      </c>
      <c r="T1555">
        <v>1</v>
      </c>
      <c r="U1555">
        <v>3</v>
      </c>
    </row>
    <row r="1556" spans="1:21" x14ac:dyDescent="0.2">
      <c r="A1556">
        <v>1671</v>
      </c>
      <c r="B1556" t="s">
        <v>15</v>
      </c>
      <c r="C1556">
        <v>75</v>
      </c>
      <c r="D1556" t="s">
        <v>16</v>
      </c>
      <c r="E1556">
        <v>0</v>
      </c>
      <c r="F1556">
        <v>10</v>
      </c>
      <c r="N1556" t="s">
        <v>50</v>
      </c>
      <c r="T1556">
        <v>1</v>
      </c>
      <c r="U1556">
        <v>1</v>
      </c>
    </row>
    <row r="1557" spans="1:21" x14ac:dyDescent="0.2">
      <c r="A1557">
        <v>1817</v>
      </c>
      <c r="B1557" t="s">
        <v>15</v>
      </c>
      <c r="C1557">
        <v>51</v>
      </c>
      <c r="D1557" t="s">
        <v>16</v>
      </c>
      <c r="E1557">
        <v>1</v>
      </c>
      <c r="F1557">
        <v>12</v>
      </c>
      <c r="N1557" t="s">
        <v>50</v>
      </c>
      <c r="T1557">
        <v>1</v>
      </c>
      <c r="U1557">
        <v>2</v>
      </c>
    </row>
    <row r="1558" spans="1:21" x14ac:dyDescent="0.2">
      <c r="A1558">
        <v>1873</v>
      </c>
      <c r="B1558" t="s">
        <v>15</v>
      </c>
      <c r="C1558">
        <v>73</v>
      </c>
      <c r="D1558" t="s">
        <v>18</v>
      </c>
      <c r="E1558">
        <v>0</v>
      </c>
      <c r="F1558">
        <v>18</v>
      </c>
      <c r="N1558" t="s">
        <v>50</v>
      </c>
      <c r="T1558">
        <v>1</v>
      </c>
      <c r="U1558">
        <v>3</v>
      </c>
    </row>
    <row r="1559" spans="1:21" x14ac:dyDescent="0.2">
      <c r="A1559">
        <v>1877</v>
      </c>
      <c r="B1559" t="s">
        <v>15</v>
      </c>
      <c r="C1559">
        <v>75</v>
      </c>
      <c r="D1559" t="s">
        <v>16</v>
      </c>
      <c r="E1559">
        <v>0</v>
      </c>
      <c r="F1559">
        <v>16</v>
      </c>
      <c r="N1559" t="s">
        <v>50</v>
      </c>
      <c r="T1559">
        <v>1</v>
      </c>
      <c r="U1559">
        <v>2</v>
      </c>
    </row>
    <row r="1560" spans="1:21" x14ac:dyDescent="0.2">
      <c r="A1560">
        <v>1977</v>
      </c>
      <c r="B1560" t="s">
        <v>15</v>
      </c>
      <c r="C1560">
        <v>77</v>
      </c>
      <c r="D1560" t="s">
        <v>16</v>
      </c>
      <c r="E1560">
        <v>2</v>
      </c>
      <c r="N1560" t="s">
        <v>50</v>
      </c>
      <c r="T1560">
        <v>1</v>
      </c>
      <c r="U1560">
        <v>2</v>
      </c>
    </row>
    <row r="1561" spans="1:21" x14ac:dyDescent="0.2">
      <c r="A1561">
        <v>2017</v>
      </c>
      <c r="B1561" t="s">
        <v>15</v>
      </c>
      <c r="C1561">
        <v>87</v>
      </c>
      <c r="D1561" t="s">
        <v>18</v>
      </c>
      <c r="E1561">
        <v>0</v>
      </c>
      <c r="F1561">
        <v>15</v>
      </c>
      <c r="N1561" t="s">
        <v>50</v>
      </c>
      <c r="T1561">
        <v>1</v>
      </c>
      <c r="U1561">
        <v>2</v>
      </c>
    </row>
    <row r="1562" spans="1:21" x14ac:dyDescent="0.2">
      <c r="A1562">
        <v>2083</v>
      </c>
      <c r="B1562" t="s">
        <v>15</v>
      </c>
      <c r="C1562">
        <v>72</v>
      </c>
      <c r="D1562" t="s">
        <v>16</v>
      </c>
      <c r="E1562">
        <v>0</v>
      </c>
      <c r="F1562">
        <v>16</v>
      </c>
      <c r="N1562" t="s">
        <v>50</v>
      </c>
      <c r="S1562" t="s">
        <v>53</v>
      </c>
      <c r="T1562">
        <v>2</v>
      </c>
      <c r="U1562">
        <v>3</v>
      </c>
    </row>
    <row r="1563" spans="1:21" x14ac:dyDescent="0.2">
      <c r="A1563">
        <v>2102</v>
      </c>
      <c r="B1563" t="s">
        <v>15</v>
      </c>
      <c r="C1563">
        <v>75</v>
      </c>
      <c r="D1563" t="s">
        <v>16</v>
      </c>
      <c r="E1563">
        <v>1</v>
      </c>
      <c r="N1563" t="s">
        <v>50</v>
      </c>
      <c r="T1563">
        <v>1</v>
      </c>
      <c r="U1563">
        <v>3</v>
      </c>
    </row>
    <row r="1564" spans="1:21" x14ac:dyDescent="0.2">
      <c r="A1564">
        <v>2121</v>
      </c>
      <c r="B1564" t="s">
        <v>15</v>
      </c>
      <c r="C1564">
        <v>76</v>
      </c>
      <c r="D1564" t="s">
        <v>18</v>
      </c>
      <c r="E1564">
        <v>0</v>
      </c>
      <c r="F1564">
        <v>16</v>
      </c>
      <c r="N1564" t="s">
        <v>50</v>
      </c>
      <c r="T1564">
        <v>1</v>
      </c>
      <c r="U1564">
        <v>2</v>
      </c>
    </row>
    <row r="1565" spans="1:21" x14ac:dyDescent="0.2">
      <c r="A1565">
        <v>2189</v>
      </c>
      <c r="B1565" t="s">
        <v>15</v>
      </c>
      <c r="C1565">
        <v>73</v>
      </c>
      <c r="D1565" t="s">
        <v>18</v>
      </c>
      <c r="E1565">
        <v>1</v>
      </c>
      <c r="F1565">
        <v>15</v>
      </c>
      <c r="N1565" t="s">
        <v>50</v>
      </c>
      <c r="T1565">
        <v>1</v>
      </c>
      <c r="U1565">
        <v>2</v>
      </c>
    </row>
    <row r="1566" spans="1:21" x14ac:dyDescent="0.2">
      <c r="A1566">
        <v>2259</v>
      </c>
      <c r="B1566" t="s">
        <v>15</v>
      </c>
      <c r="C1566">
        <v>75</v>
      </c>
      <c r="D1566" t="s">
        <v>16</v>
      </c>
      <c r="E1566">
        <v>0</v>
      </c>
      <c r="F1566">
        <v>16</v>
      </c>
      <c r="N1566" t="s">
        <v>50</v>
      </c>
      <c r="T1566">
        <v>1</v>
      </c>
      <c r="U1566">
        <v>2</v>
      </c>
    </row>
    <row r="1567" spans="1:21" x14ac:dyDescent="0.2">
      <c r="A1567">
        <v>2261</v>
      </c>
      <c r="B1567" t="s">
        <v>15</v>
      </c>
      <c r="C1567">
        <v>74</v>
      </c>
      <c r="D1567" t="s">
        <v>18</v>
      </c>
      <c r="E1567">
        <v>0</v>
      </c>
      <c r="F1567">
        <v>10</v>
      </c>
      <c r="N1567" t="s">
        <v>50</v>
      </c>
      <c r="T1567">
        <v>1</v>
      </c>
      <c r="U1567">
        <v>2</v>
      </c>
    </row>
    <row r="1568" spans="1:21" x14ac:dyDescent="0.2">
      <c r="A1568">
        <v>2275</v>
      </c>
      <c r="B1568" t="s">
        <v>15</v>
      </c>
      <c r="C1568">
        <v>77</v>
      </c>
      <c r="D1568" t="s">
        <v>16</v>
      </c>
      <c r="E1568">
        <v>1</v>
      </c>
      <c r="F1568">
        <v>14</v>
      </c>
      <c r="N1568" t="s">
        <v>50</v>
      </c>
      <c r="T1568">
        <v>1</v>
      </c>
      <c r="U1568">
        <v>2</v>
      </c>
    </row>
    <row r="1569" spans="1:21" x14ac:dyDescent="0.2">
      <c r="A1569">
        <v>2276</v>
      </c>
      <c r="B1569" t="s">
        <v>15</v>
      </c>
      <c r="C1569">
        <v>72</v>
      </c>
      <c r="D1569" t="s">
        <v>18</v>
      </c>
      <c r="E1569">
        <v>0</v>
      </c>
      <c r="N1569" t="s">
        <v>50</v>
      </c>
      <c r="T1569">
        <v>1</v>
      </c>
      <c r="U1569">
        <v>4</v>
      </c>
    </row>
    <row r="1570" spans="1:21" x14ac:dyDescent="0.2">
      <c r="A1570">
        <v>2466</v>
      </c>
      <c r="B1570" t="s">
        <v>15</v>
      </c>
      <c r="C1570">
        <v>78</v>
      </c>
      <c r="D1570" t="s">
        <v>16</v>
      </c>
      <c r="E1570">
        <v>0</v>
      </c>
      <c r="F1570">
        <v>18</v>
      </c>
      <c r="N1570" t="s">
        <v>50</v>
      </c>
      <c r="T1570">
        <v>1</v>
      </c>
      <c r="U1570">
        <v>1</v>
      </c>
    </row>
    <row r="1571" spans="1:21" x14ac:dyDescent="0.2">
      <c r="A1571">
        <v>2547</v>
      </c>
      <c r="B1571" t="s">
        <v>15</v>
      </c>
      <c r="C1571">
        <v>87</v>
      </c>
      <c r="D1571" t="s">
        <v>16</v>
      </c>
      <c r="E1571">
        <v>0</v>
      </c>
      <c r="F1571">
        <v>17</v>
      </c>
      <c r="N1571" t="s">
        <v>50</v>
      </c>
      <c r="S1571" t="s">
        <v>53</v>
      </c>
      <c r="T1571">
        <v>2</v>
      </c>
      <c r="U1571">
        <v>3</v>
      </c>
    </row>
    <row r="1572" spans="1:21" x14ac:dyDescent="0.2">
      <c r="A1572">
        <v>2594</v>
      </c>
      <c r="B1572" t="s">
        <v>15</v>
      </c>
      <c r="C1572">
        <v>58</v>
      </c>
      <c r="D1572" t="s">
        <v>18</v>
      </c>
      <c r="E1572">
        <v>0</v>
      </c>
      <c r="F1572">
        <v>15</v>
      </c>
      <c r="N1572" t="s">
        <v>50</v>
      </c>
      <c r="T1572">
        <v>1</v>
      </c>
      <c r="U1572">
        <v>3</v>
      </c>
    </row>
    <row r="1573" spans="1:21" x14ac:dyDescent="0.2">
      <c r="A1573">
        <v>90</v>
      </c>
      <c r="B1573" t="s">
        <v>15</v>
      </c>
      <c r="C1573">
        <v>94</v>
      </c>
      <c r="D1573" t="s">
        <v>16</v>
      </c>
      <c r="E1573">
        <v>0</v>
      </c>
      <c r="H1573" t="s">
        <v>7</v>
      </c>
      <c r="J1573" t="s">
        <v>9</v>
      </c>
      <c r="K1573" t="s">
        <v>10</v>
      </c>
      <c r="M1573" t="s">
        <v>52</v>
      </c>
      <c r="T1573">
        <v>4</v>
      </c>
      <c r="U1573">
        <v>6</v>
      </c>
    </row>
    <row r="1574" spans="1:21" x14ac:dyDescent="0.2">
      <c r="A1574">
        <v>2532</v>
      </c>
      <c r="B1574" t="s">
        <v>15</v>
      </c>
      <c r="C1574">
        <v>70</v>
      </c>
      <c r="D1574" t="s">
        <v>18</v>
      </c>
      <c r="E1574">
        <v>0</v>
      </c>
      <c r="F1574">
        <v>16</v>
      </c>
      <c r="K1574" t="s">
        <v>10</v>
      </c>
      <c r="M1574" t="s">
        <v>52</v>
      </c>
      <c r="T1574">
        <v>2</v>
      </c>
      <c r="U1574">
        <v>2</v>
      </c>
    </row>
    <row r="1575" spans="1:21" x14ac:dyDescent="0.2">
      <c r="A1575">
        <v>23</v>
      </c>
      <c r="B1575" t="s">
        <v>15</v>
      </c>
      <c r="C1575">
        <v>98</v>
      </c>
      <c r="D1575" t="s">
        <v>18</v>
      </c>
      <c r="E1575">
        <v>0</v>
      </c>
      <c r="G1575" t="s">
        <v>6</v>
      </c>
      <c r="H1575" t="s">
        <v>7</v>
      </c>
      <c r="J1575" t="s">
        <v>9</v>
      </c>
      <c r="M1575" t="s">
        <v>52</v>
      </c>
      <c r="S1575" t="s">
        <v>53</v>
      </c>
      <c r="T1575">
        <v>5</v>
      </c>
      <c r="U1575">
        <v>8</v>
      </c>
    </row>
    <row r="1576" spans="1:21" x14ac:dyDescent="0.2">
      <c r="A1576">
        <v>771</v>
      </c>
      <c r="B1576" t="s">
        <v>15</v>
      </c>
      <c r="C1576">
        <v>74</v>
      </c>
      <c r="D1576" t="s">
        <v>18</v>
      </c>
      <c r="E1576">
        <v>0</v>
      </c>
      <c r="G1576" t="s">
        <v>6</v>
      </c>
      <c r="J1576" t="s">
        <v>9</v>
      </c>
      <c r="M1576" t="s">
        <v>52</v>
      </c>
      <c r="T1576">
        <v>3</v>
      </c>
      <c r="U1576">
        <v>4</v>
      </c>
    </row>
    <row r="1577" spans="1:21" x14ac:dyDescent="0.2">
      <c r="A1577">
        <v>1767</v>
      </c>
      <c r="B1577" t="s">
        <v>15</v>
      </c>
      <c r="C1577">
        <v>78</v>
      </c>
      <c r="D1577" t="s">
        <v>16</v>
      </c>
      <c r="E1577">
        <v>0</v>
      </c>
      <c r="F1577">
        <v>15</v>
      </c>
      <c r="J1577" t="s">
        <v>9</v>
      </c>
      <c r="M1577" t="s">
        <v>52</v>
      </c>
      <c r="T1577">
        <v>2</v>
      </c>
      <c r="U1577">
        <v>6</v>
      </c>
    </row>
    <row r="1578" spans="1:21" x14ac:dyDescent="0.2">
      <c r="A1578">
        <v>897</v>
      </c>
      <c r="B1578" t="s">
        <v>15</v>
      </c>
      <c r="C1578">
        <v>75</v>
      </c>
      <c r="D1578" t="s">
        <v>16</v>
      </c>
      <c r="E1578">
        <v>0</v>
      </c>
      <c r="F1578">
        <v>9</v>
      </c>
      <c r="H1578" t="s">
        <v>7</v>
      </c>
      <c r="I1578" t="s">
        <v>8</v>
      </c>
      <c r="M1578" t="s">
        <v>52</v>
      </c>
      <c r="T1578">
        <v>3</v>
      </c>
      <c r="U1578">
        <v>5</v>
      </c>
    </row>
    <row r="1579" spans="1:21" x14ac:dyDescent="0.2">
      <c r="A1579">
        <v>356</v>
      </c>
      <c r="B1579" t="s">
        <v>15</v>
      </c>
      <c r="C1579">
        <v>84</v>
      </c>
      <c r="D1579" t="s">
        <v>18</v>
      </c>
      <c r="E1579">
        <v>0</v>
      </c>
      <c r="G1579" t="s">
        <v>6</v>
      </c>
      <c r="H1579" t="s">
        <v>7</v>
      </c>
      <c r="M1579" t="s">
        <v>52</v>
      </c>
      <c r="T1579">
        <v>3</v>
      </c>
      <c r="U1579">
        <v>4</v>
      </c>
    </row>
    <row r="1580" spans="1:21" x14ac:dyDescent="0.2">
      <c r="A1580">
        <v>6</v>
      </c>
      <c r="B1580" t="s">
        <v>15</v>
      </c>
      <c r="C1580">
        <v>99</v>
      </c>
      <c r="D1580" t="s">
        <v>16</v>
      </c>
      <c r="E1580">
        <v>0</v>
      </c>
      <c r="F1580">
        <v>17</v>
      </c>
      <c r="H1580" t="s">
        <v>7</v>
      </c>
      <c r="M1580" t="s">
        <v>52</v>
      </c>
      <c r="T1580">
        <v>2</v>
      </c>
      <c r="U1580">
        <v>7</v>
      </c>
    </row>
    <row r="1581" spans="1:21" x14ac:dyDescent="0.2">
      <c r="A1581">
        <v>1317</v>
      </c>
      <c r="B1581" t="s">
        <v>15</v>
      </c>
      <c r="C1581">
        <v>86</v>
      </c>
      <c r="D1581" t="s">
        <v>18</v>
      </c>
      <c r="E1581">
        <v>0</v>
      </c>
      <c r="F1581">
        <v>10</v>
      </c>
      <c r="H1581" t="s">
        <v>7</v>
      </c>
      <c r="M1581" t="s">
        <v>52</v>
      </c>
      <c r="T1581">
        <v>2</v>
      </c>
      <c r="U1581">
        <v>2</v>
      </c>
    </row>
    <row r="1582" spans="1:21" x14ac:dyDescent="0.2">
      <c r="A1582">
        <v>325</v>
      </c>
      <c r="B1582" t="s">
        <v>15</v>
      </c>
      <c r="C1582">
        <v>91</v>
      </c>
      <c r="D1582" t="s">
        <v>16</v>
      </c>
      <c r="E1582">
        <v>0</v>
      </c>
      <c r="G1582" t="s">
        <v>6</v>
      </c>
      <c r="M1582" t="s">
        <v>52</v>
      </c>
      <c r="T1582">
        <v>2</v>
      </c>
      <c r="U1582">
        <v>5</v>
      </c>
    </row>
    <row r="1583" spans="1:21" x14ac:dyDescent="0.2">
      <c r="A1583">
        <v>2343</v>
      </c>
      <c r="B1583" t="s">
        <v>15</v>
      </c>
      <c r="C1583">
        <v>70</v>
      </c>
      <c r="D1583" t="s">
        <v>16</v>
      </c>
      <c r="E1583">
        <v>0</v>
      </c>
      <c r="F1583">
        <v>15</v>
      </c>
      <c r="M1583" t="s">
        <v>52</v>
      </c>
      <c r="T1583">
        <v>1</v>
      </c>
      <c r="U1583">
        <v>2</v>
      </c>
    </row>
    <row r="1584" spans="1:21" x14ac:dyDescent="0.2">
      <c r="A1584">
        <v>2571</v>
      </c>
      <c r="B1584" t="s">
        <v>15</v>
      </c>
      <c r="C1584">
        <v>83</v>
      </c>
      <c r="D1584" t="s">
        <v>16</v>
      </c>
      <c r="E1584">
        <v>0</v>
      </c>
      <c r="M1584" t="s">
        <v>52</v>
      </c>
      <c r="T1584">
        <v>1</v>
      </c>
      <c r="U1584">
        <v>4</v>
      </c>
    </row>
    <row r="1585" spans="1:21" x14ac:dyDescent="0.2">
      <c r="A1585">
        <v>1825</v>
      </c>
      <c r="B1585" t="s">
        <v>15</v>
      </c>
      <c r="C1585">
        <v>76</v>
      </c>
      <c r="D1585" t="s">
        <v>18</v>
      </c>
      <c r="E1585">
        <v>0</v>
      </c>
      <c r="F1585">
        <v>16</v>
      </c>
      <c r="G1585" t="s">
        <v>6</v>
      </c>
      <c r="H1585" t="s">
        <v>7</v>
      </c>
      <c r="I1585" t="s">
        <v>8</v>
      </c>
      <c r="J1585" t="s">
        <v>9</v>
      </c>
      <c r="L1585" t="s">
        <v>11</v>
      </c>
      <c r="T1585">
        <v>5</v>
      </c>
      <c r="U1585">
        <v>8</v>
      </c>
    </row>
    <row r="1586" spans="1:21" x14ac:dyDescent="0.2">
      <c r="A1586">
        <v>1381</v>
      </c>
      <c r="B1586" t="s">
        <v>15</v>
      </c>
      <c r="C1586">
        <v>75</v>
      </c>
      <c r="D1586" t="s">
        <v>16</v>
      </c>
      <c r="E1586">
        <v>0</v>
      </c>
      <c r="F1586">
        <v>12</v>
      </c>
      <c r="J1586" t="s">
        <v>9</v>
      </c>
      <c r="K1586" t="s">
        <v>10</v>
      </c>
      <c r="T1586">
        <v>2</v>
      </c>
      <c r="U1586">
        <v>4</v>
      </c>
    </row>
    <row r="1587" spans="1:21" x14ac:dyDescent="0.2">
      <c r="A1587">
        <v>2078</v>
      </c>
      <c r="B1587" t="s">
        <v>15</v>
      </c>
      <c r="C1587">
        <v>77</v>
      </c>
      <c r="D1587" t="s">
        <v>16</v>
      </c>
      <c r="E1587">
        <v>0</v>
      </c>
      <c r="F1587">
        <v>12</v>
      </c>
      <c r="J1587" t="s">
        <v>9</v>
      </c>
      <c r="K1587" t="s">
        <v>10</v>
      </c>
      <c r="S1587" t="s">
        <v>53</v>
      </c>
      <c r="T1587">
        <v>3</v>
      </c>
      <c r="U1587">
        <v>5</v>
      </c>
    </row>
    <row r="1588" spans="1:21" x14ac:dyDescent="0.2">
      <c r="A1588">
        <v>26</v>
      </c>
      <c r="B1588" t="s">
        <v>15</v>
      </c>
      <c r="C1588">
        <v>97</v>
      </c>
      <c r="D1588" t="s">
        <v>16</v>
      </c>
      <c r="E1588">
        <v>0</v>
      </c>
      <c r="F1588">
        <v>11</v>
      </c>
      <c r="G1588" t="s">
        <v>6</v>
      </c>
      <c r="H1588" t="s">
        <v>7</v>
      </c>
      <c r="I1588" t="s">
        <v>8</v>
      </c>
      <c r="K1588" t="s">
        <v>10</v>
      </c>
      <c r="T1588">
        <v>4</v>
      </c>
      <c r="U1588">
        <v>7</v>
      </c>
    </row>
    <row r="1589" spans="1:21" x14ac:dyDescent="0.2">
      <c r="A1589">
        <v>1194</v>
      </c>
      <c r="B1589" t="s">
        <v>15</v>
      </c>
      <c r="C1589">
        <v>74</v>
      </c>
      <c r="D1589" t="s">
        <v>18</v>
      </c>
      <c r="E1589">
        <v>0</v>
      </c>
      <c r="F1589">
        <v>13</v>
      </c>
      <c r="H1589" t="s">
        <v>7</v>
      </c>
      <c r="I1589" t="s">
        <v>8</v>
      </c>
      <c r="K1589" t="s">
        <v>10</v>
      </c>
      <c r="T1589">
        <v>3</v>
      </c>
      <c r="U1589">
        <v>5</v>
      </c>
    </row>
    <row r="1590" spans="1:21" x14ac:dyDescent="0.2">
      <c r="A1590">
        <v>2053</v>
      </c>
      <c r="B1590" t="s">
        <v>15</v>
      </c>
      <c r="C1590">
        <v>81</v>
      </c>
      <c r="D1590" t="s">
        <v>16</v>
      </c>
      <c r="E1590">
        <v>0</v>
      </c>
      <c r="F1590">
        <v>16</v>
      </c>
      <c r="H1590" t="s">
        <v>7</v>
      </c>
      <c r="I1590" t="s">
        <v>8</v>
      </c>
      <c r="K1590" t="s">
        <v>10</v>
      </c>
      <c r="T1590">
        <v>3</v>
      </c>
      <c r="U1590">
        <v>5</v>
      </c>
    </row>
    <row r="1591" spans="1:21" x14ac:dyDescent="0.2">
      <c r="A1591">
        <v>87</v>
      </c>
      <c r="B1591" t="s">
        <v>15</v>
      </c>
      <c r="C1591">
        <v>97</v>
      </c>
      <c r="D1591" t="s">
        <v>16</v>
      </c>
      <c r="E1591">
        <v>0</v>
      </c>
      <c r="H1591" t="s">
        <v>7</v>
      </c>
      <c r="K1591" t="s">
        <v>10</v>
      </c>
      <c r="T1591">
        <v>2</v>
      </c>
      <c r="U1591">
        <v>4</v>
      </c>
    </row>
    <row r="1592" spans="1:21" x14ac:dyDescent="0.2">
      <c r="A1592">
        <v>1787</v>
      </c>
      <c r="B1592" t="s">
        <v>15</v>
      </c>
      <c r="C1592">
        <v>72</v>
      </c>
      <c r="D1592" t="s">
        <v>18</v>
      </c>
      <c r="E1592">
        <v>0</v>
      </c>
      <c r="F1592">
        <v>10</v>
      </c>
      <c r="H1592" t="s">
        <v>7</v>
      </c>
      <c r="K1592" t="s">
        <v>10</v>
      </c>
      <c r="S1592" t="s">
        <v>53</v>
      </c>
      <c r="T1592">
        <v>3</v>
      </c>
      <c r="U1592">
        <v>4</v>
      </c>
    </row>
    <row r="1593" spans="1:21" x14ac:dyDescent="0.2">
      <c r="A1593">
        <v>307</v>
      </c>
      <c r="B1593" t="s">
        <v>15</v>
      </c>
      <c r="C1593">
        <v>86</v>
      </c>
      <c r="D1593" t="s">
        <v>16</v>
      </c>
      <c r="E1593">
        <v>0</v>
      </c>
      <c r="F1593">
        <v>10</v>
      </c>
      <c r="K1593" t="s">
        <v>10</v>
      </c>
      <c r="T1593">
        <v>1</v>
      </c>
      <c r="U1593">
        <v>1</v>
      </c>
    </row>
    <row r="1594" spans="1:21" x14ac:dyDescent="0.2">
      <c r="A1594">
        <v>856</v>
      </c>
      <c r="B1594" t="s">
        <v>15</v>
      </c>
      <c r="C1594">
        <v>78</v>
      </c>
      <c r="D1594" t="s">
        <v>18</v>
      </c>
      <c r="E1594">
        <v>0</v>
      </c>
      <c r="F1594">
        <v>13</v>
      </c>
      <c r="K1594" t="s">
        <v>10</v>
      </c>
      <c r="T1594">
        <v>1</v>
      </c>
      <c r="U1594">
        <v>2</v>
      </c>
    </row>
    <row r="1595" spans="1:21" x14ac:dyDescent="0.2">
      <c r="A1595">
        <v>885</v>
      </c>
      <c r="B1595" t="s">
        <v>15</v>
      </c>
      <c r="C1595">
        <v>90</v>
      </c>
      <c r="D1595" t="s">
        <v>16</v>
      </c>
      <c r="E1595">
        <v>0</v>
      </c>
      <c r="K1595" t="s">
        <v>10</v>
      </c>
      <c r="T1595">
        <v>1</v>
      </c>
      <c r="U1595">
        <v>2</v>
      </c>
    </row>
    <row r="1596" spans="1:21" x14ac:dyDescent="0.2">
      <c r="A1596">
        <v>1922</v>
      </c>
      <c r="B1596" t="s">
        <v>15</v>
      </c>
      <c r="C1596">
        <v>74</v>
      </c>
      <c r="D1596" t="s">
        <v>16</v>
      </c>
      <c r="E1596">
        <v>0</v>
      </c>
      <c r="F1596">
        <v>10</v>
      </c>
      <c r="K1596" t="s">
        <v>10</v>
      </c>
      <c r="T1596">
        <v>1</v>
      </c>
      <c r="U1596">
        <v>2</v>
      </c>
    </row>
    <row r="1597" spans="1:21" x14ac:dyDescent="0.2">
      <c r="A1597">
        <v>155</v>
      </c>
      <c r="B1597" t="s">
        <v>15</v>
      </c>
      <c r="C1597">
        <v>76</v>
      </c>
      <c r="D1597" t="s">
        <v>18</v>
      </c>
      <c r="E1597">
        <v>0</v>
      </c>
      <c r="G1597" t="s">
        <v>6</v>
      </c>
      <c r="H1597" t="s">
        <v>7</v>
      </c>
      <c r="I1597" t="s">
        <v>8</v>
      </c>
      <c r="J1597" t="s">
        <v>9</v>
      </c>
      <c r="T1597">
        <v>4</v>
      </c>
      <c r="U1597">
        <v>6</v>
      </c>
    </row>
    <row r="1598" spans="1:21" x14ac:dyDescent="0.2">
      <c r="A1598">
        <v>166</v>
      </c>
      <c r="B1598" t="s">
        <v>15</v>
      </c>
      <c r="C1598">
        <v>84</v>
      </c>
      <c r="D1598" t="s">
        <v>16</v>
      </c>
      <c r="E1598">
        <v>0</v>
      </c>
      <c r="F1598">
        <v>11</v>
      </c>
      <c r="G1598" t="s">
        <v>6</v>
      </c>
      <c r="H1598" t="s">
        <v>7</v>
      </c>
      <c r="I1598" t="s">
        <v>8</v>
      </c>
      <c r="J1598" t="s">
        <v>9</v>
      </c>
      <c r="T1598">
        <v>4</v>
      </c>
      <c r="U1598">
        <v>6</v>
      </c>
    </row>
    <row r="1599" spans="1:21" x14ac:dyDescent="0.2">
      <c r="A1599">
        <v>404</v>
      </c>
      <c r="B1599" t="s">
        <v>15</v>
      </c>
      <c r="C1599">
        <v>80</v>
      </c>
      <c r="D1599" t="s">
        <v>18</v>
      </c>
      <c r="E1599">
        <v>0</v>
      </c>
      <c r="F1599">
        <v>16</v>
      </c>
      <c r="G1599" t="s">
        <v>6</v>
      </c>
      <c r="H1599" t="s">
        <v>7</v>
      </c>
      <c r="I1599" t="s">
        <v>8</v>
      </c>
      <c r="J1599" t="s">
        <v>9</v>
      </c>
      <c r="T1599">
        <v>4</v>
      </c>
      <c r="U1599">
        <v>10</v>
      </c>
    </row>
    <row r="1600" spans="1:21" x14ac:dyDescent="0.2">
      <c r="A1600">
        <v>516</v>
      </c>
      <c r="B1600" t="s">
        <v>15</v>
      </c>
      <c r="C1600">
        <v>84</v>
      </c>
      <c r="D1600" t="s">
        <v>16</v>
      </c>
      <c r="E1600">
        <v>0</v>
      </c>
      <c r="F1600">
        <v>12</v>
      </c>
      <c r="G1600" t="s">
        <v>6</v>
      </c>
      <c r="H1600" t="s">
        <v>7</v>
      </c>
      <c r="I1600" t="s">
        <v>8</v>
      </c>
      <c r="J1600" t="s">
        <v>9</v>
      </c>
      <c r="T1600">
        <v>4</v>
      </c>
      <c r="U1600">
        <v>7</v>
      </c>
    </row>
    <row r="1601" spans="1:21" x14ac:dyDescent="0.2">
      <c r="A1601">
        <v>734</v>
      </c>
      <c r="B1601" t="s">
        <v>15</v>
      </c>
      <c r="C1601">
        <v>90</v>
      </c>
      <c r="D1601" t="s">
        <v>18</v>
      </c>
      <c r="E1601">
        <v>1</v>
      </c>
      <c r="G1601" t="s">
        <v>6</v>
      </c>
      <c r="H1601" t="s">
        <v>7</v>
      </c>
      <c r="I1601" t="s">
        <v>8</v>
      </c>
      <c r="J1601" t="s">
        <v>9</v>
      </c>
      <c r="S1601" t="s">
        <v>53</v>
      </c>
      <c r="T1601">
        <v>5</v>
      </c>
      <c r="U1601">
        <v>6</v>
      </c>
    </row>
    <row r="1602" spans="1:21" x14ac:dyDescent="0.2">
      <c r="A1602">
        <v>1827</v>
      </c>
      <c r="B1602" t="s">
        <v>15</v>
      </c>
      <c r="C1602">
        <v>76</v>
      </c>
      <c r="D1602" t="s">
        <v>18</v>
      </c>
      <c r="E1602">
        <v>0</v>
      </c>
      <c r="F1602">
        <v>15</v>
      </c>
      <c r="G1602" t="s">
        <v>6</v>
      </c>
      <c r="H1602" t="s">
        <v>7</v>
      </c>
      <c r="I1602" t="s">
        <v>8</v>
      </c>
      <c r="J1602" t="s">
        <v>9</v>
      </c>
      <c r="T1602">
        <v>4</v>
      </c>
      <c r="U1602">
        <v>5</v>
      </c>
    </row>
    <row r="1603" spans="1:21" x14ac:dyDescent="0.2">
      <c r="A1603">
        <v>138</v>
      </c>
      <c r="B1603" t="s">
        <v>15</v>
      </c>
      <c r="C1603">
        <v>76</v>
      </c>
      <c r="D1603" t="s">
        <v>18</v>
      </c>
      <c r="E1603">
        <v>0</v>
      </c>
      <c r="F1603">
        <v>16</v>
      </c>
      <c r="H1603" t="s">
        <v>7</v>
      </c>
      <c r="I1603" t="s">
        <v>8</v>
      </c>
      <c r="J1603" t="s">
        <v>9</v>
      </c>
      <c r="T1603">
        <v>3</v>
      </c>
      <c r="U1603">
        <v>6</v>
      </c>
    </row>
    <row r="1604" spans="1:21" x14ac:dyDescent="0.2">
      <c r="A1604">
        <v>268</v>
      </c>
      <c r="B1604" t="s">
        <v>15</v>
      </c>
      <c r="C1604">
        <v>84</v>
      </c>
      <c r="D1604" t="s">
        <v>18</v>
      </c>
      <c r="E1604">
        <v>0</v>
      </c>
      <c r="F1604">
        <v>15</v>
      </c>
      <c r="H1604" t="s">
        <v>7</v>
      </c>
      <c r="I1604" t="s">
        <v>8</v>
      </c>
      <c r="J1604" t="s">
        <v>9</v>
      </c>
      <c r="T1604">
        <v>3</v>
      </c>
      <c r="U1604">
        <v>5</v>
      </c>
    </row>
    <row r="1605" spans="1:21" x14ac:dyDescent="0.2">
      <c r="A1605">
        <v>1524</v>
      </c>
      <c r="B1605" t="s">
        <v>15</v>
      </c>
      <c r="C1605">
        <v>79</v>
      </c>
      <c r="D1605" t="s">
        <v>18</v>
      </c>
      <c r="E1605">
        <v>0</v>
      </c>
      <c r="F1605">
        <v>15</v>
      </c>
      <c r="H1605" t="s">
        <v>7</v>
      </c>
      <c r="I1605" t="s">
        <v>8</v>
      </c>
      <c r="J1605" t="s">
        <v>9</v>
      </c>
      <c r="T1605">
        <v>3</v>
      </c>
      <c r="U1605">
        <v>4</v>
      </c>
    </row>
    <row r="1606" spans="1:21" x14ac:dyDescent="0.2">
      <c r="A1606">
        <v>239</v>
      </c>
      <c r="B1606" t="s">
        <v>15</v>
      </c>
      <c r="C1606">
        <v>76</v>
      </c>
      <c r="D1606" t="s">
        <v>16</v>
      </c>
      <c r="E1606">
        <v>0</v>
      </c>
      <c r="G1606" t="s">
        <v>6</v>
      </c>
      <c r="I1606" t="s">
        <v>8</v>
      </c>
      <c r="J1606" t="s">
        <v>9</v>
      </c>
      <c r="T1606">
        <v>3</v>
      </c>
      <c r="U1606">
        <v>5</v>
      </c>
    </row>
    <row r="1607" spans="1:21" x14ac:dyDescent="0.2">
      <c r="A1607">
        <v>1335</v>
      </c>
      <c r="B1607" t="s">
        <v>15</v>
      </c>
      <c r="C1607">
        <v>80</v>
      </c>
      <c r="D1607" t="s">
        <v>16</v>
      </c>
      <c r="E1607">
        <v>1</v>
      </c>
      <c r="F1607">
        <v>11</v>
      </c>
      <c r="G1607" t="s">
        <v>6</v>
      </c>
      <c r="I1607" t="s">
        <v>8</v>
      </c>
      <c r="J1607" t="s">
        <v>9</v>
      </c>
      <c r="T1607">
        <v>3</v>
      </c>
      <c r="U1607">
        <v>6</v>
      </c>
    </row>
    <row r="1608" spans="1:21" x14ac:dyDescent="0.2">
      <c r="A1608">
        <v>2147</v>
      </c>
      <c r="B1608" t="s">
        <v>15</v>
      </c>
      <c r="C1608">
        <v>74</v>
      </c>
      <c r="D1608" t="s">
        <v>16</v>
      </c>
      <c r="E1608">
        <v>0</v>
      </c>
      <c r="F1608">
        <v>15</v>
      </c>
      <c r="G1608" t="s">
        <v>6</v>
      </c>
      <c r="I1608" t="s">
        <v>8</v>
      </c>
      <c r="J1608" t="s">
        <v>9</v>
      </c>
      <c r="T1608">
        <v>3</v>
      </c>
      <c r="U1608">
        <v>5</v>
      </c>
    </row>
    <row r="1609" spans="1:21" x14ac:dyDescent="0.2">
      <c r="A1609">
        <v>362</v>
      </c>
      <c r="B1609" t="s">
        <v>15</v>
      </c>
      <c r="C1609">
        <v>77</v>
      </c>
      <c r="D1609" t="s">
        <v>18</v>
      </c>
      <c r="E1609">
        <v>0</v>
      </c>
      <c r="I1609" t="s">
        <v>8</v>
      </c>
      <c r="J1609" t="s">
        <v>9</v>
      </c>
      <c r="T1609">
        <v>2</v>
      </c>
      <c r="U1609">
        <v>3</v>
      </c>
    </row>
    <row r="1610" spans="1:21" x14ac:dyDescent="0.2">
      <c r="A1610">
        <v>688</v>
      </c>
      <c r="B1610" t="s">
        <v>15</v>
      </c>
      <c r="C1610">
        <v>80</v>
      </c>
      <c r="D1610" t="s">
        <v>18</v>
      </c>
      <c r="E1610">
        <v>1</v>
      </c>
      <c r="I1610" t="s">
        <v>8</v>
      </c>
      <c r="J1610" t="s">
        <v>9</v>
      </c>
      <c r="T1610">
        <v>2</v>
      </c>
      <c r="U1610">
        <v>4</v>
      </c>
    </row>
    <row r="1611" spans="1:21" x14ac:dyDescent="0.2">
      <c r="A1611">
        <v>2006</v>
      </c>
      <c r="B1611" t="s">
        <v>15</v>
      </c>
      <c r="C1611">
        <v>80</v>
      </c>
      <c r="D1611" t="s">
        <v>18</v>
      </c>
      <c r="E1611">
        <v>0</v>
      </c>
      <c r="F1611">
        <v>16</v>
      </c>
      <c r="I1611" t="s">
        <v>8</v>
      </c>
      <c r="J1611" t="s">
        <v>9</v>
      </c>
      <c r="T1611">
        <v>2</v>
      </c>
      <c r="U1611">
        <v>2</v>
      </c>
    </row>
    <row r="1612" spans="1:21" x14ac:dyDescent="0.2">
      <c r="A1612">
        <v>2177</v>
      </c>
      <c r="B1612" t="s">
        <v>15</v>
      </c>
      <c r="C1612">
        <v>76</v>
      </c>
      <c r="D1612" t="s">
        <v>16</v>
      </c>
      <c r="E1612">
        <v>0</v>
      </c>
      <c r="F1612">
        <v>15</v>
      </c>
      <c r="I1612" t="s">
        <v>8</v>
      </c>
      <c r="J1612" t="s">
        <v>9</v>
      </c>
      <c r="T1612">
        <v>2</v>
      </c>
      <c r="U1612">
        <v>5</v>
      </c>
    </row>
    <row r="1613" spans="1:21" x14ac:dyDescent="0.2">
      <c r="A1613">
        <v>159</v>
      </c>
      <c r="B1613" t="s">
        <v>15</v>
      </c>
      <c r="C1613">
        <v>84</v>
      </c>
      <c r="D1613" t="s">
        <v>16</v>
      </c>
      <c r="E1613">
        <v>0</v>
      </c>
      <c r="G1613" t="s">
        <v>6</v>
      </c>
      <c r="H1613" t="s">
        <v>7</v>
      </c>
      <c r="J1613" t="s">
        <v>9</v>
      </c>
      <c r="T1613">
        <v>3</v>
      </c>
      <c r="U1613">
        <v>4</v>
      </c>
    </row>
    <row r="1614" spans="1:21" x14ac:dyDescent="0.2">
      <c r="A1614">
        <v>247</v>
      </c>
      <c r="B1614" t="s">
        <v>15</v>
      </c>
      <c r="C1614">
        <v>76</v>
      </c>
      <c r="D1614" t="s">
        <v>18</v>
      </c>
      <c r="E1614">
        <v>0</v>
      </c>
      <c r="F1614">
        <v>9</v>
      </c>
      <c r="G1614" t="s">
        <v>6</v>
      </c>
      <c r="H1614" t="s">
        <v>7</v>
      </c>
      <c r="J1614" t="s">
        <v>9</v>
      </c>
      <c r="T1614">
        <v>3</v>
      </c>
      <c r="U1614">
        <v>5</v>
      </c>
    </row>
    <row r="1615" spans="1:21" x14ac:dyDescent="0.2">
      <c r="A1615">
        <v>253</v>
      </c>
      <c r="B1615" t="s">
        <v>15</v>
      </c>
      <c r="C1615">
        <v>78</v>
      </c>
      <c r="D1615" t="s">
        <v>18</v>
      </c>
      <c r="E1615">
        <v>0</v>
      </c>
      <c r="F1615">
        <v>15</v>
      </c>
      <c r="G1615" t="s">
        <v>6</v>
      </c>
      <c r="H1615" t="s">
        <v>7</v>
      </c>
      <c r="J1615" t="s">
        <v>9</v>
      </c>
      <c r="T1615">
        <v>3</v>
      </c>
      <c r="U1615">
        <v>4</v>
      </c>
    </row>
    <row r="1616" spans="1:21" x14ac:dyDescent="0.2">
      <c r="A1616">
        <v>465</v>
      </c>
      <c r="B1616" t="s">
        <v>15</v>
      </c>
      <c r="C1616">
        <v>85</v>
      </c>
      <c r="D1616" t="s">
        <v>18</v>
      </c>
      <c r="E1616">
        <v>0</v>
      </c>
      <c r="G1616" t="s">
        <v>6</v>
      </c>
      <c r="H1616" t="s">
        <v>7</v>
      </c>
      <c r="J1616" t="s">
        <v>9</v>
      </c>
      <c r="T1616">
        <v>3</v>
      </c>
      <c r="U1616">
        <v>5</v>
      </c>
    </row>
    <row r="1617" spans="1:21" x14ac:dyDescent="0.2">
      <c r="A1617">
        <v>764</v>
      </c>
      <c r="B1617" t="s">
        <v>15</v>
      </c>
      <c r="C1617">
        <v>81</v>
      </c>
      <c r="D1617" t="s">
        <v>18</v>
      </c>
      <c r="E1617">
        <v>0</v>
      </c>
      <c r="F1617">
        <v>11</v>
      </c>
      <c r="G1617" t="s">
        <v>6</v>
      </c>
      <c r="H1617" t="s">
        <v>7</v>
      </c>
      <c r="J1617" t="s">
        <v>9</v>
      </c>
      <c r="T1617">
        <v>3</v>
      </c>
      <c r="U1617">
        <v>4</v>
      </c>
    </row>
    <row r="1618" spans="1:21" x14ac:dyDescent="0.2">
      <c r="A1618">
        <v>1070</v>
      </c>
      <c r="B1618" t="s">
        <v>15</v>
      </c>
      <c r="C1618">
        <v>95</v>
      </c>
      <c r="D1618" t="s">
        <v>18</v>
      </c>
      <c r="E1618">
        <v>0</v>
      </c>
      <c r="G1618" t="s">
        <v>6</v>
      </c>
      <c r="H1618" t="s">
        <v>7</v>
      </c>
      <c r="J1618" t="s">
        <v>9</v>
      </c>
      <c r="T1618">
        <v>3</v>
      </c>
      <c r="U1618">
        <v>5</v>
      </c>
    </row>
    <row r="1619" spans="1:21" x14ac:dyDescent="0.2">
      <c r="A1619">
        <v>1459</v>
      </c>
      <c r="B1619" t="s">
        <v>15</v>
      </c>
      <c r="C1619">
        <v>76</v>
      </c>
      <c r="D1619" t="s">
        <v>18</v>
      </c>
      <c r="E1619">
        <v>0</v>
      </c>
      <c r="F1619">
        <v>8</v>
      </c>
      <c r="G1619" t="s">
        <v>6</v>
      </c>
      <c r="H1619" t="s">
        <v>7</v>
      </c>
      <c r="J1619" t="s">
        <v>9</v>
      </c>
      <c r="T1619">
        <v>3</v>
      </c>
      <c r="U1619">
        <v>6</v>
      </c>
    </row>
    <row r="1620" spans="1:21" x14ac:dyDescent="0.2">
      <c r="A1620">
        <v>1850</v>
      </c>
      <c r="B1620" t="s">
        <v>15</v>
      </c>
      <c r="C1620">
        <v>74</v>
      </c>
      <c r="D1620" t="s">
        <v>16</v>
      </c>
      <c r="E1620">
        <v>0</v>
      </c>
      <c r="F1620">
        <v>16</v>
      </c>
      <c r="G1620" t="s">
        <v>6</v>
      </c>
      <c r="H1620" t="s">
        <v>7</v>
      </c>
      <c r="J1620" t="s">
        <v>9</v>
      </c>
      <c r="T1620">
        <v>3</v>
      </c>
      <c r="U1620">
        <v>5</v>
      </c>
    </row>
    <row r="1621" spans="1:21" x14ac:dyDescent="0.2">
      <c r="A1621">
        <v>1981</v>
      </c>
      <c r="B1621" t="s">
        <v>15</v>
      </c>
      <c r="C1621">
        <v>79</v>
      </c>
      <c r="D1621" t="s">
        <v>18</v>
      </c>
      <c r="E1621">
        <v>0</v>
      </c>
      <c r="F1621">
        <v>18</v>
      </c>
      <c r="G1621" t="s">
        <v>6</v>
      </c>
      <c r="H1621" t="s">
        <v>7</v>
      </c>
      <c r="J1621" t="s">
        <v>9</v>
      </c>
      <c r="T1621">
        <v>3</v>
      </c>
      <c r="U1621">
        <v>6</v>
      </c>
    </row>
    <row r="1622" spans="1:21" x14ac:dyDescent="0.2">
      <c r="A1622">
        <v>2375</v>
      </c>
      <c r="B1622" t="s">
        <v>15</v>
      </c>
      <c r="C1622">
        <v>79</v>
      </c>
      <c r="D1622" t="s">
        <v>18</v>
      </c>
      <c r="E1622">
        <v>0</v>
      </c>
      <c r="F1622">
        <v>16</v>
      </c>
      <c r="G1622" t="s">
        <v>6</v>
      </c>
      <c r="H1622" t="s">
        <v>7</v>
      </c>
      <c r="J1622" t="s">
        <v>9</v>
      </c>
      <c r="T1622">
        <v>3</v>
      </c>
      <c r="U1622">
        <v>5</v>
      </c>
    </row>
    <row r="1623" spans="1:21" x14ac:dyDescent="0.2">
      <c r="A1623">
        <v>2436</v>
      </c>
      <c r="B1623" t="s">
        <v>15</v>
      </c>
      <c r="C1623">
        <v>80</v>
      </c>
      <c r="D1623" t="s">
        <v>16</v>
      </c>
      <c r="E1623">
        <v>0</v>
      </c>
      <c r="F1623">
        <v>16</v>
      </c>
      <c r="G1623" t="s">
        <v>6</v>
      </c>
      <c r="H1623" t="s">
        <v>7</v>
      </c>
      <c r="J1623" t="s">
        <v>9</v>
      </c>
      <c r="T1623">
        <v>3</v>
      </c>
      <c r="U1623">
        <v>5</v>
      </c>
    </row>
    <row r="1624" spans="1:21" x14ac:dyDescent="0.2">
      <c r="A1624">
        <v>299</v>
      </c>
      <c r="B1624" t="s">
        <v>15</v>
      </c>
      <c r="C1624">
        <v>90</v>
      </c>
      <c r="D1624" t="s">
        <v>16</v>
      </c>
      <c r="E1624">
        <v>0</v>
      </c>
      <c r="H1624" t="s">
        <v>7</v>
      </c>
      <c r="J1624" t="s">
        <v>9</v>
      </c>
      <c r="T1624">
        <v>2</v>
      </c>
      <c r="U1624">
        <v>3</v>
      </c>
    </row>
    <row r="1625" spans="1:21" x14ac:dyDescent="0.2">
      <c r="A1625">
        <v>690</v>
      </c>
      <c r="B1625" t="s">
        <v>15</v>
      </c>
      <c r="C1625">
        <v>81</v>
      </c>
      <c r="D1625" t="s">
        <v>18</v>
      </c>
      <c r="E1625">
        <v>0</v>
      </c>
      <c r="H1625" t="s">
        <v>7</v>
      </c>
      <c r="J1625" t="s">
        <v>9</v>
      </c>
      <c r="T1625">
        <v>2</v>
      </c>
      <c r="U1625">
        <v>3</v>
      </c>
    </row>
    <row r="1626" spans="1:21" x14ac:dyDescent="0.2">
      <c r="A1626">
        <v>862</v>
      </c>
      <c r="B1626" t="s">
        <v>15</v>
      </c>
      <c r="C1626">
        <v>80</v>
      </c>
      <c r="D1626" t="s">
        <v>18</v>
      </c>
      <c r="E1626">
        <v>0</v>
      </c>
      <c r="H1626" t="s">
        <v>7</v>
      </c>
      <c r="J1626" t="s">
        <v>9</v>
      </c>
      <c r="T1626">
        <v>2</v>
      </c>
      <c r="U1626">
        <v>3</v>
      </c>
    </row>
    <row r="1627" spans="1:21" x14ac:dyDescent="0.2">
      <c r="A1627">
        <v>1419</v>
      </c>
      <c r="B1627" t="s">
        <v>15</v>
      </c>
      <c r="C1627">
        <v>73</v>
      </c>
      <c r="D1627" t="s">
        <v>16</v>
      </c>
      <c r="E1627">
        <v>0</v>
      </c>
      <c r="F1627">
        <v>16</v>
      </c>
      <c r="H1627" t="s">
        <v>7</v>
      </c>
      <c r="J1627" t="s">
        <v>9</v>
      </c>
      <c r="T1627">
        <v>2</v>
      </c>
      <c r="U1627">
        <v>4</v>
      </c>
    </row>
    <row r="1628" spans="1:21" x14ac:dyDescent="0.2">
      <c r="A1628">
        <v>1618</v>
      </c>
      <c r="B1628" t="s">
        <v>15</v>
      </c>
      <c r="C1628">
        <v>75</v>
      </c>
      <c r="D1628" t="s">
        <v>16</v>
      </c>
      <c r="E1628">
        <v>1</v>
      </c>
      <c r="H1628" t="s">
        <v>7</v>
      </c>
      <c r="J1628" t="s">
        <v>9</v>
      </c>
      <c r="T1628">
        <v>2</v>
      </c>
      <c r="U1628">
        <v>4</v>
      </c>
    </row>
    <row r="1629" spans="1:21" x14ac:dyDescent="0.2">
      <c r="A1629">
        <v>1791</v>
      </c>
      <c r="B1629" t="s">
        <v>15</v>
      </c>
      <c r="C1629">
        <v>77</v>
      </c>
      <c r="D1629" t="s">
        <v>18</v>
      </c>
      <c r="E1629">
        <v>1</v>
      </c>
      <c r="F1629">
        <v>16</v>
      </c>
      <c r="H1629" t="s">
        <v>7</v>
      </c>
      <c r="J1629" t="s">
        <v>9</v>
      </c>
      <c r="S1629" t="s">
        <v>53</v>
      </c>
      <c r="T1629">
        <v>3</v>
      </c>
      <c r="U1629">
        <v>5</v>
      </c>
    </row>
    <row r="1630" spans="1:21" x14ac:dyDescent="0.2">
      <c r="A1630">
        <v>1823</v>
      </c>
      <c r="B1630" t="s">
        <v>15</v>
      </c>
      <c r="C1630">
        <v>59</v>
      </c>
      <c r="D1630" t="s">
        <v>18</v>
      </c>
      <c r="E1630">
        <v>0</v>
      </c>
      <c r="H1630" t="s">
        <v>7</v>
      </c>
      <c r="J1630" t="s">
        <v>9</v>
      </c>
      <c r="T1630">
        <v>2</v>
      </c>
      <c r="U1630">
        <v>3</v>
      </c>
    </row>
    <row r="1631" spans="1:21" x14ac:dyDescent="0.2">
      <c r="A1631">
        <v>1829</v>
      </c>
      <c r="B1631" t="s">
        <v>15</v>
      </c>
      <c r="C1631">
        <v>74</v>
      </c>
      <c r="D1631" t="s">
        <v>18</v>
      </c>
      <c r="E1631">
        <v>1</v>
      </c>
      <c r="F1631">
        <v>10</v>
      </c>
      <c r="H1631" t="s">
        <v>7</v>
      </c>
      <c r="J1631" t="s">
        <v>9</v>
      </c>
      <c r="T1631">
        <v>2</v>
      </c>
      <c r="U1631">
        <v>4</v>
      </c>
    </row>
    <row r="1632" spans="1:21" x14ac:dyDescent="0.2">
      <c r="A1632">
        <v>2271</v>
      </c>
      <c r="B1632" t="s">
        <v>15</v>
      </c>
      <c r="C1632">
        <v>74</v>
      </c>
      <c r="D1632" t="s">
        <v>16</v>
      </c>
      <c r="E1632">
        <v>0</v>
      </c>
      <c r="F1632">
        <v>17</v>
      </c>
      <c r="H1632" t="s">
        <v>7</v>
      </c>
      <c r="J1632" t="s">
        <v>9</v>
      </c>
      <c r="T1632">
        <v>2</v>
      </c>
      <c r="U1632">
        <v>4</v>
      </c>
    </row>
    <row r="1633" spans="1:21" x14ac:dyDescent="0.2">
      <c r="A1633">
        <v>2373</v>
      </c>
      <c r="B1633" t="s">
        <v>15</v>
      </c>
      <c r="C1633">
        <v>75</v>
      </c>
      <c r="D1633" t="s">
        <v>18</v>
      </c>
      <c r="E1633">
        <v>0</v>
      </c>
      <c r="F1633">
        <v>12</v>
      </c>
      <c r="H1633" t="s">
        <v>7</v>
      </c>
      <c r="J1633" t="s">
        <v>9</v>
      </c>
      <c r="T1633">
        <v>2</v>
      </c>
      <c r="U1633">
        <v>4</v>
      </c>
    </row>
    <row r="1634" spans="1:21" x14ac:dyDescent="0.2">
      <c r="A1634">
        <v>782</v>
      </c>
      <c r="B1634" t="s">
        <v>15</v>
      </c>
      <c r="C1634">
        <v>74</v>
      </c>
      <c r="D1634" t="s">
        <v>18</v>
      </c>
      <c r="E1634">
        <v>0</v>
      </c>
      <c r="G1634" t="s">
        <v>6</v>
      </c>
      <c r="J1634" t="s">
        <v>9</v>
      </c>
      <c r="T1634">
        <v>2</v>
      </c>
      <c r="U1634">
        <v>3</v>
      </c>
    </row>
    <row r="1635" spans="1:21" x14ac:dyDescent="0.2">
      <c r="A1635">
        <v>1492</v>
      </c>
      <c r="B1635" t="s">
        <v>15</v>
      </c>
      <c r="C1635">
        <v>74</v>
      </c>
      <c r="D1635" t="s">
        <v>18</v>
      </c>
      <c r="E1635">
        <v>0</v>
      </c>
      <c r="F1635">
        <v>12</v>
      </c>
      <c r="G1635" t="s">
        <v>6</v>
      </c>
      <c r="J1635" t="s">
        <v>9</v>
      </c>
      <c r="T1635">
        <v>2</v>
      </c>
      <c r="U1635">
        <v>3</v>
      </c>
    </row>
    <row r="1636" spans="1:21" x14ac:dyDescent="0.2">
      <c r="A1636">
        <v>1548</v>
      </c>
      <c r="B1636" t="s">
        <v>15</v>
      </c>
      <c r="C1636">
        <v>70</v>
      </c>
      <c r="D1636" t="s">
        <v>16</v>
      </c>
      <c r="E1636">
        <v>1</v>
      </c>
      <c r="F1636">
        <v>16</v>
      </c>
      <c r="G1636" t="s">
        <v>6</v>
      </c>
      <c r="J1636" t="s">
        <v>9</v>
      </c>
      <c r="T1636">
        <v>2</v>
      </c>
      <c r="U1636">
        <v>3</v>
      </c>
    </row>
    <row r="1637" spans="1:21" x14ac:dyDescent="0.2">
      <c r="A1637">
        <v>1856</v>
      </c>
      <c r="B1637" t="s">
        <v>15</v>
      </c>
      <c r="C1637">
        <v>83</v>
      </c>
      <c r="D1637" t="s">
        <v>18</v>
      </c>
      <c r="E1637">
        <v>1</v>
      </c>
      <c r="F1637">
        <v>14</v>
      </c>
      <c r="G1637" t="s">
        <v>6</v>
      </c>
      <c r="J1637" t="s">
        <v>9</v>
      </c>
      <c r="T1637">
        <v>2</v>
      </c>
      <c r="U1637">
        <v>4</v>
      </c>
    </row>
    <row r="1638" spans="1:21" x14ac:dyDescent="0.2">
      <c r="A1638">
        <v>376</v>
      </c>
      <c r="B1638" t="s">
        <v>15</v>
      </c>
      <c r="C1638">
        <v>91</v>
      </c>
      <c r="D1638" t="s">
        <v>18</v>
      </c>
      <c r="E1638">
        <v>1</v>
      </c>
      <c r="J1638" t="s">
        <v>9</v>
      </c>
      <c r="T1638">
        <v>1</v>
      </c>
      <c r="U1638">
        <v>3</v>
      </c>
    </row>
    <row r="1639" spans="1:21" x14ac:dyDescent="0.2">
      <c r="A1639">
        <v>443</v>
      </c>
      <c r="B1639" t="s">
        <v>15</v>
      </c>
      <c r="C1639">
        <v>78</v>
      </c>
      <c r="D1639" t="s">
        <v>18</v>
      </c>
      <c r="E1639">
        <v>0</v>
      </c>
      <c r="F1639">
        <v>15</v>
      </c>
      <c r="J1639" t="s">
        <v>9</v>
      </c>
      <c r="T1639">
        <v>1</v>
      </c>
      <c r="U1639">
        <v>2</v>
      </c>
    </row>
    <row r="1640" spans="1:21" x14ac:dyDescent="0.2">
      <c r="A1640">
        <v>977</v>
      </c>
      <c r="B1640" t="s">
        <v>15</v>
      </c>
      <c r="C1640">
        <v>75</v>
      </c>
      <c r="D1640" t="s">
        <v>16</v>
      </c>
      <c r="E1640">
        <v>0</v>
      </c>
      <c r="J1640" t="s">
        <v>9</v>
      </c>
      <c r="T1640">
        <v>1</v>
      </c>
      <c r="U1640">
        <v>2</v>
      </c>
    </row>
    <row r="1641" spans="1:21" x14ac:dyDescent="0.2">
      <c r="A1641">
        <v>1372</v>
      </c>
      <c r="B1641" t="s">
        <v>15</v>
      </c>
      <c r="C1641">
        <v>75</v>
      </c>
      <c r="D1641" t="s">
        <v>16</v>
      </c>
      <c r="E1641">
        <v>0</v>
      </c>
      <c r="F1641">
        <v>12</v>
      </c>
      <c r="J1641" t="s">
        <v>9</v>
      </c>
      <c r="T1641">
        <v>1</v>
      </c>
      <c r="U1641">
        <v>3</v>
      </c>
    </row>
    <row r="1642" spans="1:21" x14ac:dyDescent="0.2">
      <c r="A1642">
        <v>1854</v>
      </c>
      <c r="B1642" t="s">
        <v>15</v>
      </c>
      <c r="C1642">
        <v>74</v>
      </c>
      <c r="D1642" t="s">
        <v>16</v>
      </c>
      <c r="E1642">
        <v>0</v>
      </c>
      <c r="F1642">
        <v>19</v>
      </c>
      <c r="J1642" t="s">
        <v>9</v>
      </c>
      <c r="T1642">
        <v>1</v>
      </c>
      <c r="U1642">
        <v>2</v>
      </c>
    </row>
    <row r="1643" spans="1:21" x14ac:dyDescent="0.2">
      <c r="A1643">
        <v>1874</v>
      </c>
      <c r="B1643" t="s">
        <v>15</v>
      </c>
      <c r="C1643">
        <v>74</v>
      </c>
      <c r="D1643" t="s">
        <v>18</v>
      </c>
      <c r="E1643">
        <v>0</v>
      </c>
      <c r="F1643">
        <v>15</v>
      </c>
      <c r="J1643" t="s">
        <v>9</v>
      </c>
      <c r="T1643">
        <v>1</v>
      </c>
      <c r="U1643">
        <v>3</v>
      </c>
    </row>
    <row r="1644" spans="1:21" x14ac:dyDescent="0.2">
      <c r="A1644">
        <v>2136</v>
      </c>
      <c r="B1644" t="s">
        <v>15</v>
      </c>
      <c r="C1644">
        <v>85</v>
      </c>
      <c r="D1644" t="s">
        <v>18</v>
      </c>
      <c r="E1644">
        <v>0</v>
      </c>
      <c r="F1644">
        <v>16</v>
      </c>
      <c r="J1644" t="s">
        <v>9</v>
      </c>
      <c r="T1644">
        <v>1</v>
      </c>
      <c r="U1644">
        <v>2</v>
      </c>
    </row>
    <row r="1645" spans="1:21" x14ac:dyDescent="0.2">
      <c r="A1645">
        <v>2138</v>
      </c>
      <c r="B1645" t="s">
        <v>15</v>
      </c>
      <c r="C1645">
        <v>73</v>
      </c>
      <c r="D1645" t="s">
        <v>18</v>
      </c>
      <c r="E1645">
        <v>1</v>
      </c>
      <c r="J1645" t="s">
        <v>9</v>
      </c>
      <c r="T1645">
        <v>1</v>
      </c>
      <c r="U1645">
        <v>3</v>
      </c>
    </row>
    <row r="1646" spans="1:21" x14ac:dyDescent="0.2">
      <c r="A1646">
        <v>2175</v>
      </c>
      <c r="B1646" t="s">
        <v>15</v>
      </c>
      <c r="C1646">
        <v>73</v>
      </c>
      <c r="D1646" t="s">
        <v>18</v>
      </c>
      <c r="E1646">
        <v>0</v>
      </c>
      <c r="F1646">
        <v>16</v>
      </c>
      <c r="J1646" t="s">
        <v>9</v>
      </c>
      <c r="T1646">
        <v>1</v>
      </c>
      <c r="U1646">
        <v>3</v>
      </c>
    </row>
    <row r="1647" spans="1:21" x14ac:dyDescent="0.2">
      <c r="A1647">
        <v>2201</v>
      </c>
      <c r="B1647" t="s">
        <v>15</v>
      </c>
      <c r="C1647">
        <v>75</v>
      </c>
      <c r="D1647" t="s">
        <v>18</v>
      </c>
      <c r="E1647">
        <v>0</v>
      </c>
      <c r="F1647">
        <v>16</v>
      </c>
      <c r="J1647" t="s">
        <v>9</v>
      </c>
      <c r="T1647">
        <v>1</v>
      </c>
      <c r="U1647">
        <v>2</v>
      </c>
    </row>
    <row r="1648" spans="1:21" x14ac:dyDescent="0.2">
      <c r="A1648">
        <v>2357</v>
      </c>
      <c r="B1648" t="s">
        <v>15</v>
      </c>
      <c r="C1648">
        <v>71</v>
      </c>
      <c r="D1648" t="s">
        <v>16</v>
      </c>
      <c r="E1648">
        <v>0</v>
      </c>
      <c r="F1648">
        <v>15</v>
      </c>
      <c r="J1648" t="s">
        <v>9</v>
      </c>
      <c r="T1648">
        <v>1</v>
      </c>
      <c r="U1648">
        <v>3</v>
      </c>
    </row>
    <row r="1649" spans="1:21" x14ac:dyDescent="0.2">
      <c r="A1649">
        <v>544</v>
      </c>
      <c r="B1649" t="s">
        <v>15</v>
      </c>
      <c r="C1649">
        <v>83</v>
      </c>
      <c r="D1649" t="s">
        <v>18</v>
      </c>
      <c r="E1649">
        <v>0</v>
      </c>
      <c r="G1649" t="s">
        <v>6</v>
      </c>
      <c r="H1649" t="s">
        <v>7</v>
      </c>
      <c r="I1649" t="s">
        <v>8</v>
      </c>
      <c r="T1649">
        <v>3</v>
      </c>
      <c r="U1649">
        <v>5</v>
      </c>
    </row>
    <row r="1650" spans="1:21" x14ac:dyDescent="0.2">
      <c r="A1650">
        <v>884</v>
      </c>
      <c r="B1650" t="s">
        <v>15</v>
      </c>
      <c r="C1650">
        <v>76</v>
      </c>
      <c r="D1650" t="s">
        <v>18</v>
      </c>
      <c r="E1650">
        <v>1</v>
      </c>
      <c r="G1650" t="s">
        <v>6</v>
      </c>
      <c r="H1650" t="s">
        <v>7</v>
      </c>
      <c r="I1650" t="s">
        <v>8</v>
      </c>
      <c r="T1650">
        <v>3</v>
      </c>
      <c r="U1650">
        <v>4</v>
      </c>
    </row>
    <row r="1651" spans="1:21" x14ac:dyDescent="0.2">
      <c r="A1651">
        <v>2371</v>
      </c>
      <c r="B1651" t="s">
        <v>15</v>
      </c>
      <c r="C1651">
        <v>72</v>
      </c>
      <c r="D1651" t="s">
        <v>18</v>
      </c>
      <c r="E1651">
        <v>0</v>
      </c>
      <c r="G1651" t="s">
        <v>6</v>
      </c>
      <c r="H1651" t="s">
        <v>7</v>
      </c>
      <c r="I1651" t="s">
        <v>8</v>
      </c>
      <c r="T1651">
        <v>3</v>
      </c>
      <c r="U1651">
        <v>5</v>
      </c>
    </row>
    <row r="1652" spans="1:21" x14ac:dyDescent="0.2">
      <c r="A1652">
        <v>2457</v>
      </c>
      <c r="B1652" t="s">
        <v>15</v>
      </c>
      <c r="C1652">
        <v>75</v>
      </c>
      <c r="D1652" t="s">
        <v>16</v>
      </c>
      <c r="E1652">
        <v>0</v>
      </c>
      <c r="F1652">
        <v>15</v>
      </c>
      <c r="G1652" t="s">
        <v>6</v>
      </c>
      <c r="H1652" t="s">
        <v>7</v>
      </c>
      <c r="I1652" t="s">
        <v>8</v>
      </c>
      <c r="T1652">
        <v>3</v>
      </c>
      <c r="U1652">
        <v>5</v>
      </c>
    </row>
    <row r="1653" spans="1:21" x14ac:dyDescent="0.2">
      <c r="A1653">
        <v>16</v>
      </c>
      <c r="B1653" t="s">
        <v>15</v>
      </c>
      <c r="C1653">
        <v>96</v>
      </c>
      <c r="D1653" t="s">
        <v>18</v>
      </c>
      <c r="E1653">
        <v>1</v>
      </c>
      <c r="H1653" t="s">
        <v>7</v>
      </c>
      <c r="I1653" t="s">
        <v>8</v>
      </c>
      <c r="T1653">
        <v>2</v>
      </c>
      <c r="U1653">
        <v>4</v>
      </c>
    </row>
    <row r="1654" spans="1:21" x14ac:dyDescent="0.2">
      <c r="A1654">
        <v>34</v>
      </c>
      <c r="B1654" t="s">
        <v>15</v>
      </c>
      <c r="C1654">
        <v>80</v>
      </c>
      <c r="D1654" t="s">
        <v>18</v>
      </c>
      <c r="E1654">
        <v>0</v>
      </c>
      <c r="H1654" t="s">
        <v>7</v>
      </c>
      <c r="I1654" t="s">
        <v>8</v>
      </c>
      <c r="T1654">
        <v>2</v>
      </c>
      <c r="U1654">
        <v>3</v>
      </c>
    </row>
    <row r="1655" spans="1:21" x14ac:dyDescent="0.2">
      <c r="A1655">
        <v>51</v>
      </c>
      <c r="B1655" t="s">
        <v>15</v>
      </c>
      <c r="C1655">
        <v>93</v>
      </c>
      <c r="D1655" t="s">
        <v>18</v>
      </c>
      <c r="E1655">
        <v>0</v>
      </c>
      <c r="F1655">
        <v>9</v>
      </c>
      <c r="H1655" t="s">
        <v>7</v>
      </c>
      <c r="I1655" t="s">
        <v>8</v>
      </c>
      <c r="T1655">
        <v>2</v>
      </c>
      <c r="U1655">
        <v>3</v>
      </c>
    </row>
    <row r="1656" spans="1:21" x14ac:dyDescent="0.2">
      <c r="A1656">
        <v>63</v>
      </c>
      <c r="B1656" t="s">
        <v>15</v>
      </c>
      <c r="C1656">
        <v>94</v>
      </c>
      <c r="D1656" t="s">
        <v>16</v>
      </c>
      <c r="E1656">
        <v>0</v>
      </c>
      <c r="H1656" t="s">
        <v>7</v>
      </c>
      <c r="I1656" t="s">
        <v>8</v>
      </c>
      <c r="T1656">
        <v>2</v>
      </c>
      <c r="U1656">
        <v>5</v>
      </c>
    </row>
    <row r="1657" spans="1:21" x14ac:dyDescent="0.2">
      <c r="A1657">
        <v>183</v>
      </c>
      <c r="B1657" t="s">
        <v>15</v>
      </c>
      <c r="C1657">
        <v>83</v>
      </c>
      <c r="D1657" t="s">
        <v>18</v>
      </c>
      <c r="E1657">
        <v>0</v>
      </c>
      <c r="F1657">
        <v>16</v>
      </c>
      <c r="H1657" t="s">
        <v>7</v>
      </c>
      <c r="I1657" t="s">
        <v>8</v>
      </c>
      <c r="T1657">
        <v>2</v>
      </c>
      <c r="U1657">
        <v>4</v>
      </c>
    </row>
    <row r="1658" spans="1:21" x14ac:dyDescent="0.2">
      <c r="A1658">
        <v>214</v>
      </c>
      <c r="B1658" t="s">
        <v>15</v>
      </c>
      <c r="C1658">
        <v>96</v>
      </c>
      <c r="D1658" t="s">
        <v>16</v>
      </c>
      <c r="E1658">
        <v>0</v>
      </c>
      <c r="F1658">
        <v>15</v>
      </c>
      <c r="H1658" t="s">
        <v>7</v>
      </c>
      <c r="I1658" t="s">
        <v>8</v>
      </c>
      <c r="S1658" t="s">
        <v>53</v>
      </c>
      <c r="T1658">
        <v>3</v>
      </c>
      <c r="U1658">
        <v>7</v>
      </c>
    </row>
    <row r="1659" spans="1:21" x14ac:dyDescent="0.2">
      <c r="A1659">
        <v>223</v>
      </c>
      <c r="B1659" t="s">
        <v>15</v>
      </c>
      <c r="C1659">
        <v>102</v>
      </c>
      <c r="D1659" t="s">
        <v>18</v>
      </c>
      <c r="E1659">
        <v>0</v>
      </c>
      <c r="H1659" t="s">
        <v>7</v>
      </c>
      <c r="I1659" t="s">
        <v>8</v>
      </c>
      <c r="T1659">
        <v>2</v>
      </c>
      <c r="U1659">
        <v>3</v>
      </c>
    </row>
    <row r="1660" spans="1:21" x14ac:dyDescent="0.2">
      <c r="A1660">
        <v>229</v>
      </c>
      <c r="B1660" t="s">
        <v>15</v>
      </c>
      <c r="C1660">
        <v>76</v>
      </c>
      <c r="D1660" t="s">
        <v>18</v>
      </c>
      <c r="E1660">
        <v>1</v>
      </c>
      <c r="F1660">
        <v>12</v>
      </c>
      <c r="H1660" t="s">
        <v>7</v>
      </c>
      <c r="I1660" t="s">
        <v>8</v>
      </c>
      <c r="T1660">
        <v>2</v>
      </c>
      <c r="U1660">
        <v>4</v>
      </c>
    </row>
    <row r="1661" spans="1:21" x14ac:dyDescent="0.2">
      <c r="A1661">
        <v>355</v>
      </c>
      <c r="B1661" t="s">
        <v>15</v>
      </c>
      <c r="C1661">
        <v>89</v>
      </c>
      <c r="D1661" t="s">
        <v>16</v>
      </c>
      <c r="E1661">
        <v>0</v>
      </c>
      <c r="F1661">
        <v>16</v>
      </c>
      <c r="H1661" t="s">
        <v>7</v>
      </c>
      <c r="I1661" t="s">
        <v>8</v>
      </c>
      <c r="T1661">
        <v>2</v>
      </c>
      <c r="U1661">
        <v>4</v>
      </c>
    </row>
    <row r="1662" spans="1:21" x14ac:dyDescent="0.2">
      <c r="A1662">
        <v>387</v>
      </c>
      <c r="B1662" t="s">
        <v>15</v>
      </c>
      <c r="C1662">
        <v>79</v>
      </c>
      <c r="D1662" t="s">
        <v>18</v>
      </c>
      <c r="E1662">
        <v>0</v>
      </c>
      <c r="H1662" t="s">
        <v>7</v>
      </c>
      <c r="I1662" t="s">
        <v>8</v>
      </c>
      <c r="T1662">
        <v>2</v>
      </c>
      <c r="U1662">
        <v>3</v>
      </c>
    </row>
    <row r="1663" spans="1:21" x14ac:dyDescent="0.2">
      <c r="A1663">
        <v>505</v>
      </c>
      <c r="B1663" t="s">
        <v>15</v>
      </c>
      <c r="C1663">
        <v>95</v>
      </c>
      <c r="D1663" t="s">
        <v>16</v>
      </c>
      <c r="E1663">
        <v>1</v>
      </c>
      <c r="H1663" t="s">
        <v>7</v>
      </c>
      <c r="I1663" t="s">
        <v>8</v>
      </c>
      <c r="T1663">
        <v>2</v>
      </c>
      <c r="U1663">
        <v>5</v>
      </c>
    </row>
    <row r="1664" spans="1:21" x14ac:dyDescent="0.2">
      <c r="A1664">
        <v>537</v>
      </c>
      <c r="B1664" t="s">
        <v>15</v>
      </c>
      <c r="C1664">
        <v>81</v>
      </c>
      <c r="D1664" t="s">
        <v>18</v>
      </c>
      <c r="E1664">
        <v>0</v>
      </c>
      <c r="F1664">
        <v>16</v>
      </c>
      <c r="H1664" t="s">
        <v>7</v>
      </c>
      <c r="I1664" t="s">
        <v>8</v>
      </c>
      <c r="T1664">
        <v>2</v>
      </c>
      <c r="U1664">
        <v>5</v>
      </c>
    </row>
    <row r="1665" spans="1:21" x14ac:dyDescent="0.2">
      <c r="A1665">
        <v>580</v>
      </c>
      <c r="B1665" t="s">
        <v>15</v>
      </c>
      <c r="C1665">
        <v>80</v>
      </c>
      <c r="D1665" t="s">
        <v>18</v>
      </c>
      <c r="E1665">
        <v>0</v>
      </c>
      <c r="H1665" t="s">
        <v>7</v>
      </c>
      <c r="I1665" t="s">
        <v>8</v>
      </c>
      <c r="T1665">
        <v>2</v>
      </c>
      <c r="U1665">
        <v>7</v>
      </c>
    </row>
    <row r="1666" spans="1:21" x14ac:dyDescent="0.2">
      <c r="A1666">
        <v>617</v>
      </c>
      <c r="B1666" t="s">
        <v>15</v>
      </c>
      <c r="C1666">
        <v>95</v>
      </c>
      <c r="D1666" t="s">
        <v>16</v>
      </c>
      <c r="E1666">
        <v>1</v>
      </c>
      <c r="F1666">
        <v>15</v>
      </c>
      <c r="H1666" t="s">
        <v>7</v>
      </c>
      <c r="I1666" t="s">
        <v>8</v>
      </c>
      <c r="T1666">
        <v>2</v>
      </c>
      <c r="U1666">
        <v>5</v>
      </c>
    </row>
    <row r="1667" spans="1:21" x14ac:dyDescent="0.2">
      <c r="A1667">
        <v>669</v>
      </c>
      <c r="B1667" t="s">
        <v>15</v>
      </c>
      <c r="C1667">
        <v>88</v>
      </c>
      <c r="D1667" t="s">
        <v>16</v>
      </c>
      <c r="E1667">
        <v>0</v>
      </c>
      <c r="F1667">
        <v>19</v>
      </c>
      <c r="H1667" t="s">
        <v>7</v>
      </c>
      <c r="I1667" t="s">
        <v>8</v>
      </c>
      <c r="T1667">
        <v>2</v>
      </c>
      <c r="U1667">
        <v>4</v>
      </c>
    </row>
    <row r="1668" spans="1:21" x14ac:dyDescent="0.2">
      <c r="A1668">
        <v>670</v>
      </c>
      <c r="B1668" t="s">
        <v>15</v>
      </c>
      <c r="C1668">
        <v>82</v>
      </c>
      <c r="D1668" t="s">
        <v>16</v>
      </c>
      <c r="E1668">
        <v>0</v>
      </c>
      <c r="F1668">
        <v>15</v>
      </c>
      <c r="H1668" t="s">
        <v>7</v>
      </c>
      <c r="I1668" t="s">
        <v>8</v>
      </c>
      <c r="T1668">
        <v>2</v>
      </c>
      <c r="U1668">
        <v>5</v>
      </c>
    </row>
    <row r="1669" spans="1:21" x14ac:dyDescent="0.2">
      <c r="A1669">
        <v>685</v>
      </c>
      <c r="B1669" t="s">
        <v>15</v>
      </c>
      <c r="C1669">
        <v>79</v>
      </c>
      <c r="D1669" t="s">
        <v>16</v>
      </c>
      <c r="E1669">
        <v>2</v>
      </c>
      <c r="F1669">
        <v>9</v>
      </c>
      <c r="H1669" t="s">
        <v>7</v>
      </c>
      <c r="I1669" t="s">
        <v>8</v>
      </c>
      <c r="T1669">
        <v>2</v>
      </c>
      <c r="U1669">
        <v>5</v>
      </c>
    </row>
    <row r="1670" spans="1:21" x14ac:dyDescent="0.2">
      <c r="A1670">
        <v>686</v>
      </c>
      <c r="B1670" t="s">
        <v>15</v>
      </c>
      <c r="C1670">
        <v>77</v>
      </c>
      <c r="D1670" t="s">
        <v>18</v>
      </c>
      <c r="E1670">
        <v>0</v>
      </c>
      <c r="F1670">
        <v>16</v>
      </c>
      <c r="H1670" t="s">
        <v>7</v>
      </c>
      <c r="I1670" t="s">
        <v>8</v>
      </c>
      <c r="T1670">
        <v>2</v>
      </c>
      <c r="U1670">
        <v>3</v>
      </c>
    </row>
    <row r="1671" spans="1:21" x14ac:dyDescent="0.2">
      <c r="A1671">
        <v>867</v>
      </c>
      <c r="B1671" t="s">
        <v>15</v>
      </c>
      <c r="C1671">
        <v>83</v>
      </c>
      <c r="D1671" t="s">
        <v>16</v>
      </c>
      <c r="E1671">
        <v>0</v>
      </c>
      <c r="H1671" t="s">
        <v>7</v>
      </c>
      <c r="I1671" t="s">
        <v>8</v>
      </c>
      <c r="T1671">
        <v>2</v>
      </c>
      <c r="U1671">
        <v>4</v>
      </c>
    </row>
    <row r="1672" spans="1:21" x14ac:dyDescent="0.2">
      <c r="A1672">
        <v>887</v>
      </c>
      <c r="B1672" t="s">
        <v>15</v>
      </c>
      <c r="C1672">
        <v>84</v>
      </c>
      <c r="D1672" t="s">
        <v>16</v>
      </c>
      <c r="E1672">
        <v>0</v>
      </c>
      <c r="F1672">
        <v>15</v>
      </c>
      <c r="H1672" t="s">
        <v>7</v>
      </c>
      <c r="I1672" t="s">
        <v>8</v>
      </c>
      <c r="T1672">
        <v>2</v>
      </c>
      <c r="U1672">
        <v>4</v>
      </c>
    </row>
    <row r="1673" spans="1:21" x14ac:dyDescent="0.2">
      <c r="A1673">
        <v>888</v>
      </c>
      <c r="B1673" t="s">
        <v>15</v>
      </c>
      <c r="C1673">
        <v>83</v>
      </c>
      <c r="D1673" t="s">
        <v>18</v>
      </c>
      <c r="E1673">
        <v>2</v>
      </c>
      <c r="H1673" t="s">
        <v>7</v>
      </c>
      <c r="I1673" t="s">
        <v>8</v>
      </c>
      <c r="T1673">
        <v>2</v>
      </c>
      <c r="U1673">
        <v>4</v>
      </c>
    </row>
    <row r="1674" spans="1:21" x14ac:dyDescent="0.2">
      <c r="A1674">
        <v>972</v>
      </c>
      <c r="B1674" t="s">
        <v>15</v>
      </c>
      <c r="C1674">
        <v>80</v>
      </c>
      <c r="D1674" t="s">
        <v>18</v>
      </c>
      <c r="E1674">
        <v>1</v>
      </c>
      <c r="F1674">
        <v>16</v>
      </c>
      <c r="H1674" t="s">
        <v>7</v>
      </c>
      <c r="I1674" t="s">
        <v>8</v>
      </c>
      <c r="T1674">
        <v>2</v>
      </c>
      <c r="U1674">
        <v>3</v>
      </c>
    </row>
    <row r="1675" spans="1:21" x14ac:dyDescent="0.2">
      <c r="A1675">
        <v>1286</v>
      </c>
      <c r="B1675" t="s">
        <v>15</v>
      </c>
      <c r="C1675">
        <v>77</v>
      </c>
      <c r="D1675" t="s">
        <v>18</v>
      </c>
      <c r="E1675">
        <v>0</v>
      </c>
      <c r="F1675">
        <v>11</v>
      </c>
      <c r="H1675" t="s">
        <v>7</v>
      </c>
      <c r="I1675" t="s">
        <v>8</v>
      </c>
      <c r="T1675">
        <v>2</v>
      </c>
      <c r="U1675">
        <v>3</v>
      </c>
    </row>
    <row r="1676" spans="1:21" x14ac:dyDescent="0.2">
      <c r="A1676">
        <v>1340</v>
      </c>
      <c r="B1676" t="s">
        <v>15</v>
      </c>
      <c r="C1676">
        <v>84</v>
      </c>
      <c r="D1676" t="s">
        <v>16</v>
      </c>
      <c r="E1676">
        <v>1</v>
      </c>
      <c r="H1676" t="s">
        <v>7</v>
      </c>
      <c r="I1676" t="s">
        <v>8</v>
      </c>
      <c r="T1676">
        <v>2</v>
      </c>
      <c r="U1676">
        <v>4</v>
      </c>
    </row>
    <row r="1677" spans="1:21" x14ac:dyDescent="0.2">
      <c r="A1677">
        <v>1410</v>
      </c>
      <c r="B1677" t="s">
        <v>15</v>
      </c>
      <c r="C1677">
        <v>84</v>
      </c>
      <c r="D1677" t="s">
        <v>16</v>
      </c>
      <c r="E1677">
        <v>0</v>
      </c>
      <c r="F1677">
        <v>10</v>
      </c>
      <c r="H1677" t="s">
        <v>7</v>
      </c>
      <c r="I1677" t="s">
        <v>8</v>
      </c>
      <c r="T1677">
        <v>2</v>
      </c>
      <c r="U1677">
        <v>4</v>
      </c>
    </row>
    <row r="1678" spans="1:21" x14ac:dyDescent="0.2">
      <c r="A1678">
        <v>1709</v>
      </c>
      <c r="B1678" t="s">
        <v>15</v>
      </c>
      <c r="C1678">
        <v>78</v>
      </c>
      <c r="D1678" t="s">
        <v>16</v>
      </c>
      <c r="E1678">
        <v>1</v>
      </c>
      <c r="F1678">
        <v>19</v>
      </c>
      <c r="H1678" t="s">
        <v>7</v>
      </c>
      <c r="I1678" t="s">
        <v>8</v>
      </c>
      <c r="T1678">
        <v>2</v>
      </c>
      <c r="U1678">
        <v>3</v>
      </c>
    </row>
    <row r="1679" spans="1:21" x14ac:dyDescent="0.2">
      <c r="A1679">
        <v>1736</v>
      </c>
      <c r="B1679" t="s">
        <v>15</v>
      </c>
      <c r="C1679">
        <v>82</v>
      </c>
      <c r="D1679" t="s">
        <v>18</v>
      </c>
      <c r="E1679">
        <v>0</v>
      </c>
      <c r="F1679">
        <v>19</v>
      </c>
      <c r="H1679" t="s">
        <v>7</v>
      </c>
      <c r="I1679" t="s">
        <v>8</v>
      </c>
      <c r="T1679">
        <v>2</v>
      </c>
      <c r="U1679">
        <v>5</v>
      </c>
    </row>
    <row r="1680" spans="1:21" x14ac:dyDescent="0.2">
      <c r="A1680">
        <v>1802</v>
      </c>
      <c r="B1680" t="s">
        <v>15</v>
      </c>
      <c r="C1680">
        <v>86</v>
      </c>
      <c r="D1680" t="s">
        <v>16</v>
      </c>
      <c r="E1680">
        <v>0</v>
      </c>
      <c r="F1680">
        <v>12</v>
      </c>
      <c r="H1680" t="s">
        <v>7</v>
      </c>
      <c r="I1680" t="s">
        <v>8</v>
      </c>
      <c r="T1680">
        <v>2</v>
      </c>
      <c r="U1680">
        <v>4</v>
      </c>
    </row>
    <row r="1681" spans="1:21" x14ac:dyDescent="0.2">
      <c r="A1681">
        <v>1858</v>
      </c>
      <c r="B1681" t="s">
        <v>15</v>
      </c>
      <c r="C1681">
        <v>64</v>
      </c>
      <c r="D1681" t="s">
        <v>18</v>
      </c>
      <c r="E1681">
        <v>1</v>
      </c>
      <c r="F1681">
        <v>12</v>
      </c>
      <c r="H1681" t="s">
        <v>7</v>
      </c>
      <c r="I1681" t="s">
        <v>8</v>
      </c>
      <c r="T1681">
        <v>2</v>
      </c>
      <c r="U1681">
        <v>3</v>
      </c>
    </row>
    <row r="1682" spans="1:21" x14ac:dyDescent="0.2">
      <c r="A1682">
        <v>2295</v>
      </c>
      <c r="B1682" t="s">
        <v>15</v>
      </c>
      <c r="C1682">
        <v>73</v>
      </c>
      <c r="D1682" t="s">
        <v>18</v>
      </c>
      <c r="E1682">
        <v>0</v>
      </c>
      <c r="F1682">
        <v>19</v>
      </c>
      <c r="H1682" t="s">
        <v>7</v>
      </c>
      <c r="I1682" t="s">
        <v>8</v>
      </c>
      <c r="T1682">
        <v>2</v>
      </c>
      <c r="U1682">
        <v>3</v>
      </c>
    </row>
    <row r="1683" spans="1:21" x14ac:dyDescent="0.2">
      <c r="A1683">
        <v>2504</v>
      </c>
      <c r="B1683" t="s">
        <v>15</v>
      </c>
      <c r="C1683">
        <v>77</v>
      </c>
      <c r="D1683" t="s">
        <v>18</v>
      </c>
      <c r="E1683">
        <v>0</v>
      </c>
      <c r="H1683" t="s">
        <v>7</v>
      </c>
      <c r="I1683" t="s">
        <v>8</v>
      </c>
      <c r="T1683">
        <v>2</v>
      </c>
      <c r="U1683">
        <v>3</v>
      </c>
    </row>
    <row r="1684" spans="1:21" x14ac:dyDescent="0.2">
      <c r="A1684">
        <v>1418</v>
      </c>
      <c r="B1684" t="s">
        <v>15</v>
      </c>
      <c r="C1684">
        <v>73</v>
      </c>
      <c r="D1684" t="s">
        <v>16</v>
      </c>
      <c r="E1684">
        <v>0</v>
      </c>
      <c r="F1684">
        <v>10</v>
      </c>
      <c r="G1684" t="s">
        <v>6</v>
      </c>
      <c r="I1684" t="s">
        <v>8</v>
      </c>
      <c r="T1684">
        <v>2</v>
      </c>
      <c r="U1684">
        <v>5</v>
      </c>
    </row>
    <row r="1685" spans="1:21" x14ac:dyDescent="0.2">
      <c r="A1685">
        <v>2487</v>
      </c>
      <c r="B1685" t="s">
        <v>15</v>
      </c>
      <c r="C1685">
        <v>67</v>
      </c>
      <c r="D1685" t="s">
        <v>16</v>
      </c>
      <c r="E1685">
        <v>1</v>
      </c>
      <c r="F1685">
        <v>16</v>
      </c>
      <c r="G1685" t="s">
        <v>6</v>
      </c>
      <c r="I1685" t="s">
        <v>8</v>
      </c>
      <c r="T1685">
        <v>2</v>
      </c>
      <c r="U1685">
        <v>3</v>
      </c>
    </row>
    <row r="1686" spans="1:21" x14ac:dyDescent="0.2">
      <c r="A1686">
        <v>36</v>
      </c>
      <c r="B1686" t="s">
        <v>15</v>
      </c>
      <c r="C1686">
        <v>103</v>
      </c>
      <c r="D1686" t="s">
        <v>16</v>
      </c>
      <c r="E1686">
        <v>0</v>
      </c>
      <c r="I1686" t="s">
        <v>8</v>
      </c>
      <c r="T1686">
        <v>1</v>
      </c>
      <c r="U1686">
        <v>2</v>
      </c>
    </row>
    <row r="1687" spans="1:21" x14ac:dyDescent="0.2">
      <c r="A1687">
        <v>287</v>
      </c>
      <c r="B1687" t="s">
        <v>15</v>
      </c>
      <c r="C1687">
        <v>79</v>
      </c>
      <c r="D1687" t="s">
        <v>16</v>
      </c>
      <c r="E1687">
        <v>1</v>
      </c>
      <c r="F1687">
        <v>16</v>
      </c>
      <c r="I1687" t="s">
        <v>8</v>
      </c>
      <c r="T1687">
        <v>1</v>
      </c>
      <c r="U1687">
        <v>3</v>
      </c>
    </row>
    <row r="1688" spans="1:21" x14ac:dyDescent="0.2">
      <c r="A1688">
        <v>317</v>
      </c>
      <c r="B1688" t="s">
        <v>15</v>
      </c>
      <c r="C1688">
        <v>80</v>
      </c>
      <c r="D1688" t="s">
        <v>18</v>
      </c>
      <c r="E1688">
        <v>0</v>
      </c>
      <c r="F1688">
        <v>16</v>
      </c>
      <c r="I1688" t="s">
        <v>8</v>
      </c>
      <c r="T1688">
        <v>1</v>
      </c>
      <c r="U1688">
        <v>3</v>
      </c>
    </row>
    <row r="1689" spans="1:21" x14ac:dyDescent="0.2">
      <c r="A1689">
        <v>573</v>
      </c>
      <c r="B1689" t="s">
        <v>15</v>
      </c>
      <c r="C1689">
        <v>83</v>
      </c>
      <c r="D1689" t="s">
        <v>16</v>
      </c>
      <c r="E1689">
        <v>0</v>
      </c>
      <c r="F1689">
        <v>16</v>
      </c>
      <c r="I1689" t="s">
        <v>8</v>
      </c>
      <c r="T1689">
        <v>1</v>
      </c>
      <c r="U1689">
        <v>3</v>
      </c>
    </row>
    <row r="1690" spans="1:21" x14ac:dyDescent="0.2">
      <c r="A1690">
        <v>600</v>
      </c>
      <c r="B1690" t="s">
        <v>15</v>
      </c>
      <c r="C1690">
        <v>82</v>
      </c>
      <c r="D1690" t="s">
        <v>16</v>
      </c>
      <c r="E1690">
        <v>0</v>
      </c>
      <c r="I1690" t="s">
        <v>8</v>
      </c>
      <c r="T1690">
        <v>1</v>
      </c>
      <c r="U1690">
        <v>2</v>
      </c>
    </row>
    <row r="1691" spans="1:21" x14ac:dyDescent="0.2">
      <c r="A1691">
        <v>659</v>
      </c>
      <c r="B1691" t="s">
        <v>15</v>
      </c>
      <c r="C1691">
        <v>94</v>
      </c>
      <c r="D1691" t="s">
        <v>16</v>
      </c>
      <c r="E1691">
        <v>0</v>
      </c>
      <c r="I1691" t="s">
        <v>8</v>
      </c>
      <c r="T1691">
        <v>1</v>
      </c>
      <c r="U1691">
        <v>2</v>
      </c>
    </row>
    <row r="1692" spans="1:21" x14ac:dyDescent="0.2">
      <c r="A1692">
        <v>833</v>
      </c>
      <c r="B1692" t="s">
        <v>15</v>
      </c>
      <c r="C1692">
        <v>82</v>
      </c>
      <c r="D1692" t="s">
        <v>16</v>
      </c>
      <c r="E1692">
        <v>0</v>
      </c>
      <c r="I1692" t="s">
        <v>8</v>
      </c>
      <c r="T1692">
        <v>1</v>
      </c>
      <c r="U1692">
        <v>2</v>
      </c>
    </row>
    <row r="1693" spans="1:21" x14ac:dyDescent="0.2">
      <c r="A1693">
        <v>859</v>
      </c>
      <c r="B1693" t="s">
        <v>15</v>
      </c>
      <c r="C1693">
        <v>79</v>
      </c>
      <c r="D1693" t="s">
        <v>16</v>
      </c>
      <c r="E1693">
        <v>0</v>
      </c>
      <c r="F1693">
        <v>20</v>
      </c>
      <c r="I1693" t="s">
        <v>8</v>
      </c>
      <c r="T1693">
        <v>1</v>
      </c>
      <c r="U1693">
        <v>2</v>
      </c>
    </row>
    <row r="1694" spans="1:21" x14ac:dyDescent="0.2">
      <c r="A1694">
        <v>1193</v>
      </c>
      <c r="B1694" t="s">
        <v>15</v>
      </c>
      <c r="C1694">
        <v>87</v>
      </c>
      <c r="D1694" t="s">
        <v>18</v>
      </c>
      <c r="E1694">
        <v>0</v>
      </c>
      <c r="F1694">
        <v>11</v>
      </c>
      <c r="I1694" t="s">
        <v>8</v>
      </c>
      <c r="T1694">
        <v>1</v>
      </c>
      <c r="U1694">
        <v>4</v>
      </c>
    </row>
    <row r="1695" spans="1:21" x14ac:dyDescent="0.2">
      <c r="A1695">
        <v>1312</v>
      </c>
      <c r="B1695" t="s">
        <v>15</v>
      </c>
      <c r="C1695">
        <v>76</v>
      </c>
      <c r="D1695" t="s">
        <v>16</v>
      </c>
      <c r="E1695">
        <v>0</v>
      </c>
      <c r="F1695">
        <v>17</v>
      </c>
      <c r="I1695" t="s">
        <v>8</v>
      </c>
      <c r="T1695">
        <v>1</v>
      </c>
      <c r="U1695">
        <v>4</v>
      </c>
    </row>
    <row r="1696" spans="1:21" x14ac:dyDescent="0.2">
      <c r="A1696">
        <v>1657</v>
      </c>
      <c r="B1696" t="s">
        <v>15</v>
      </c>
      <c r="C1696">
        <v>75</v>
      </c>
      <c r="D1696" t="s">
        <v>16</v>
      </c>
      <c r="E1696">
        <v>0</v>
      </c>
      <c r="F1696">
        <v>17</v>
      </c>
      <c r="I1696" t="s">
        <v>8</v>
      </c>
      <c r="T1696">
        <v>1</v>
      </c>
      <c r="U1696">
        <v>3</v>
      </c>
    </row>
    <row r="1697" spans="1:21" x14ac:dyDescent="0.2">
      <c r="A1697">
        <v>1734</v>
      </c>
      <c r="B1697" t="s">
        <v>15</v>
      </c>
      <c r="C1697">
        <v>72</v>
      </c>
      <c r="D1697" t="s">
        <v>18</v>
      </c>
      <c r="E1697">
        <v>0</v>
      </c>
      <c r="F1697">
        <v>16</v>
      </c>
      <c r="I1697" t="s">
        <v>8</v>
      </c>
      <c r="T1697">
        <v>1</v>
      </c>
      <c r="U1697">
        <v>3</v>
      </c>
    </row>
    <row r="1698" spans="1:21" x14ac:dyDescent="0.2">
      <c r="A1698">
        <v>1790</v>
      </c>
      <c r="B1698" t="s">
        <v>15</v>
      </c>
      <c r="C1698">
        <v>72</v>
      </c>
      <c r="D1698" t="s">
        <v>18</v>
      </c>
      <c r="E1698">
        <v>0</v>
      </c>
      <c r="F1698">
        <v>13</v>
      </c>
      <c r="I1698" t="s">
        <v>8</v>
      </c>
      <c r="T1698">
        <v>1</v>
      </c>
      <c r="U1698">
        <v>2</v>
      </c>
    </row>
    <row r="1699" spans="1:21" x14ac:dyDescent="0.2">
      <c r="A1699">
        <v>1799</v>
      </c>
      <c r="B1699" t="s">
        <v>15</v>
      </c>
      <c r="C1699">
        <v>75</v>
      </c>
      <c r="D1699" t="s">
        <v>18</v>
      </c>
      <c r="E1699">
        <v>0</v>
      </c>
      <c r="F1699">
        <v>19</v>
      </c>
      <c r="I1699" t="s">
        <v>8</v>
      </c>
      <c r="T1699">
        <v>1</v>
      </c>
      <c r="U1699">
        <v>2</v>
      </c>
    </row>
    <row r="1700" spans="1:21" x14ac:dyDescent="0.2">
      <c r="A1700">
        <v>1804</v>
      </c>
      <c r="B1700" t="s">
        <v>15</v>
      </c>
      <c r="C1700">
        <v>55</v>
      </c>
      <c r="D1700" t="s">
        <v>18</v>
      </c>
      <c r="E1700">
        <v>1</v>
      </c>
      <c r="F1700">
        <v>16</v>
      </c>
      <c r="I1700" t="s">
        <v>8</v>
      </c>
      <c r="T1700">
        <v>1</v>
      </c>
      <c r="U1700">
        <v>3</v>
      </c>
    </row>
    <row r="1701" spans="1:21" x14ac:dyDescent="0.2">
      <c r="A1701">
        <v>1846</v>
      </c>
      <c r="B1701" t="s">
        <v>15</v>
      </c>
      <c r="C1701">
        <v>72</v>
      </c>
      <c r="D1701" t="s">
        <v>18</v>
      </c>
      <c r="E1701">
        <v>0</v>
      </c>
      <c r="F1701">
        <v>11</v>
      </c>
      <c r="I1701" t="s">
        <v>8</v>
      </c>
      <c r="T1701">
        <v>1</v>
      </c>
      <c r="U1701">
        <v>2</v>
      </c>
    </row>
    <row r="1702" spans="1:21" x14ac:dyDescent="0.2">
      <c r="A1702">
        <v>2009</v>
      </c>
      <c r="B1702" t="s">
        <v>15</v>
      </c>
      <c r="C1702">
        <v>77</v>
      </c>
      <c r="D1702" t="s">
        <v>16</v>
      </c>
      <c r="E1702">
        <v>0</v>
      </c>
      <c r="F1702">
        <v>11</v>
      </c>
      <c r="I1702" t="s">
        <v>8</v>
      </c>
      <c r="T1702">
        <v>1</v>
      </c>
      <c r="U1702">
        <v>2</v>
      </c>
    </row>
    <row r="1703" spans="1:21" x14ac:dyDescent="0.2">
      <c r="A1703">
        <v>2216</v>
      </c>
      <c r="B1703" t="s">
        <v>15</v>
      </c>
      <c r="C1703">
        <v>72</v>
      </c>
      <c r="D1703" t="s">
        <v>16</v>
      </c>
      <c r="E1703">
        <v>1</v>
      </c>
      <c r="F1703">
        <v>15</v>
      </c>
      <c r="I1703" t="s">
        <v>8</v>
      </c>
      <c r="T1703">
        <v>1</v>
      </c>
      <c r="U1703">
        <v>1</v>
      </c>
    </row>
    <row r="1704" spans="1:21" x14ac:dyDescent="0.2">
      <c r="A1704">
        <v>2274</v>
      </c>
      <c r="B1704" t="s">
        <v>15</v>
      </c>
      <c r="C1704">
        <v>72</v>
      </c>
      <c r="D1704" t="s">
        <v>18</v>
      </c>
      <c r="E1704">
        <v>1</v>
      </c>
      <c r="F1704">
        <v>10</v>
      </c>
      <c r="I1704" t="s">
        <v>8</v>
      </c>
      <c r="T1704">
        <v>1</v>
      </c>
      <c r="U1704">
        <v>1</v>
      </c>
    </row>
    <row r="1705" spans="1:21" x14ac:dyDescent="0.2">
      <c r="A1705">
        <v>2647</v>
      </c>
      <c r="B1705" t="s">
        <v>15</v>
      </c>
      <c r="C1705">
        <v>73</v>
      </c>
      <c r="D1705" t="s">
        <v>16</v>
      </c>
      <c r="E1705">
        <v>0</v>
      </c>
      <c r="F1705">
        <v>18</v>
      </c>
      <c r="I1705" t="s">
        <v>8</v>
      </c>
      <c r="T1705">
        <v>1</v>
      </c>
      <c r="U1705">
        <v>6</v>
      </c>
    </row>
    <row r="1706" spans="1:21" x14ac:dyDescent="0.2">
      <c r="A1706">
        <v>589</v>
      </c>
      <c r="B1706" t="s">
        <v>15</v>
      </c>
      <c r="C1706">
        <v>77</v>
      </c>
      <c r="D1706" t="s">
        <v>18</v>
      </c>
      <c r="E1706">
        <v>0</v>
      </c>
      <c r="F1706">
        <v>16</v>
      </c>
      <c r="G1706" t="s">
        <v>6</v>
      </c>
      <c r="H1706" t="s">
        <v>7</v>
      </c>
      <c r="T1706">
        <v>2</v>
      </c>
      <c r="U1706">
        <v>5</v>
      </c>
    </row>
    <row r="1707" spans="1:21" x14ac:dyDescent="0.2">
      <c r="A1707">
        <v>736</v>
      </c>
      <c r="B1707" t="s">
        <v>15</v>
      </c>
      <c r="C1707">
        <v>86</v>
      </c>
      <c r="D1707" t="s">
        <v>18</v>
      </c>
      <c r="E1707">
        <v>0</v>
      </c>
      <c r="G1707" t="s">
        <v>6</v>
      </c>
      <c r="H1707" t="s">
        <v>7</v>
      </c>
      <c r="T1707">
        <v>2</v>
      </c>
      <c r="U1707">
        <v>4</v>
      </c>
    </row>
    <row r="1708" spans="1:21" x14ac:dyDescent="0.2">
      <c r="A1708">
        <v>905</v>
      </c>
      <c r="B1708" t="s">
        <v>15</v>
      </c>
      <c r="C1708">
        <v>81</v>
      </c>
      <c r="D1708" t="s">
        <v>18</v>
      </c>
      <c r="E1708">
        <v>0</v>
      </c>
      <c r="G1708" t="s">
        <v>6</v>
      </c>
      <c r="H1708" t="s">
        <v>7</v>
      </c>
      <c r="T1708">
        <v>2</v>
      </c>
      <c r="U1708">
        <v>4</v>
      </c>
    </row>
    <row r="1709" spans="1:21" x14ac:dyDescent="0.2">
      <c r="A1709">
        <v>1439</v>
      </c>
      <c r="B1709" t="s">
        <v>15</v>
      </c>
      <c r="C1709">
        <v>81</v>
      </c>
      <c r="D1709" t="s">
        <v>18</v>
      </c>
      <c r="E1709">
        <v>0</v>
      </c>
      <c r="F1709">
        <v>8</v>
      </c>
      <c r="G1709" t="s">
        <v>6</v>
      </c>
      <c r="H1709" t="s">
        <v>7</v>
      </c>
      <c r="T1709">
        <v>2</v>
      </c>
      <c r="U1709">
        <v>5</v>
      </c>
    </row>
    <row r="1710" spans="1:21" x14ac:dyDescent="0.2">
      <c r="A1710">
        <v>1531</v>
      </c>
      <c r="B1710" t="s">
        <v>15</v>
      </c>
      <c r="C1710">
        <v>73</v>
      </c>
      <c r="D1710" t="s">
        <v>18</v>
      </c>
      <c r="E1710">
        <v>0</v>
      </c>
      <c r="G1710" t="s">
        <v>6</v>
      </c>
      <c r="H1710" t="s">
        <v>7</v>
      </c>
      <c r="T1710">
        <v>2</v>
      </c>
      <c r="U1710">
        <v>4</v>
      </c>
    </row>
    <row r="1711" spans="1:21" x14ac:dyDescent="0.2">
      <c r="A1711">
        <v>1893</v>
      </c>
      <c r="B1711" t="s">
        <v>15</v>
      </c>
      <c r="C1711">
        <v>74</v>
      </c>
      <c r="D1711" t="s">
        <v>18</v>
      </c>
      <c r="E1711">
        <v>1</v>
      </c>
      <c r="G1711" t="s">
        <v>6</v>
      </c>
      <c r="H1711" t="s">
        <v>7</v>
      </c>
      <c r="T1711">
        <v>2</v>
      </c>
      <c r="U1711">
        <v>5</v>
      </c>
    </row>
    <row r="1712" spans="1:21" x14ac:dyDescent="0.2">
      <c r="A1712">
        <v>1908</v>
      </c>
      <c r="B1712" t="s">
        <v>15</v>
      </c>
      <c r="C1712">
        <v>85</v>
      </c>
      <c r="D1712" t="s">
        <v>18</v>
      </c>
      <c r="E1712">
        <v>1</v>
      </c>
      <c r="F1712">
        <v>10</v>
      </c>
      <c r="G1712" t="s">
        <v>6</v>
      </c>
      <c r="H1712" t="s">
        <v>7</v>
      </c>
      <c r="T1712">
        <v>2</v>
      </c>
      <c r="U1712">
        <v>4</v>
      </c>
    </row>
    <row r="1713" spans="1:21" x14ac:dyDescent="0.2">
      <c r="A1713">
        <v>2454</v>
      </c>
      <c r="B1713" t="s">
        <v>15</v>
      </c>
      <c r="C1713">
        <v>84</v>
      </c>
      <c r="D1713" t="s">
        <v>18</v>
      </c>
      <c r="E1713">
        <v>0</v>
      </c>
      <c r="G1713" t="s">
        <v>6</v>
      </c>
      <c r="H1713" t="s">
        <v>7</v>
      </c>
      <c r="T1713">
        <v>2</v>
      </c>
      <c r="U1713">
        <v>3</v>
      </c>
    </row>
    <row r="1714" spans="1:21" x14ac:dyDescent="0.2">
      <c r="A1714">
        <v>2</v>
      </c>
      <c r="B1714" t="s">
        <v>15</v>
      </c>
      <c r="C1714">
        <v>81</v>
      </c>
      <c r="D1714" t="s">
        <v>16</v>
      </c>
      <c r="E1714">
        <v>0</v>
      </c>
      <c r="F1714">
        <v>16</v>
      </c>
      <c r="H1714" t="s">
        <v>7</v>
      </c>
      <c r="T1714">
        <v>1</v>
      </c>
      <c r="U1714">
        <v>5</v>
      </c>
    </row>
    <row r="1715" spans="1:21" x14ac:dyDescent="0.2">
      <c r="A1715">
        <v>8</v>
      </c>
      <c r="B1715" t="s">
        <v>15</v>
      </c>
      <c r="C1715">
        <v>91</v>
      </c>
      <c r="D1715" t="s">
        <v>16</v>
      </c>
      <c r="E1715">
        <v>0</v>
      </c>
      <c r="H1715" t="s">
        <v>7</v>
      </c>
      <c r="T1715">
        <v>1</v>
      </c>
      <c r="U1715">
        <v>2</v>
      </c>
    </row>
    <row r="1716" spans="1:21" x14ac:dyDescent="0.2">
      <c r="A1716">
        <v>41</v>
      </c>
      <c r="B1716" t="s">
        <v>15</v>
      </c>
      <c r="C1716">
        <v>98</v>
      </c>
      <c r="D1716" t="s">
        <v>18</v>
      </c>
      <c r="E1716">
        <v>0</v>
      </c>
      <c r="H1716" t="s">
        <v>7</v>
      </c>
      <c r="T1716">
        <v>1</v>
      </c>
      <c r="U1716">
        <v>2</v>
      </c>
    </row>
    <row r="1717" spans="1:21" x14ac:dyDescent="0.2">
      <c r="A1717">
        <v>49</v>
      </c>
      <c r="B1717" t="s">
        <v>15</v>
      </c>
      <c r="C1717">
        <v>86</v>
      </c>
      <c r="D1717" t="s">
        <v>18</v>
      </c>
      <c r="E1717">
        <v>0</v>
      </c>
      <c r="H1717" t="s">
        <v>7</v>
      </c>
      <c r="T1717">
        <v>1</v>
      </c>
      <c r="U1717">
        <v>4</v>
      </c>
    </row>
    <row r="1718" spans="1:21" x14ac:dyDescent="0.2">
      <c r="A1718">
        <v>70</v>
      </c>
      <c r="B1718" t="s">
        <v>15</v>
      </c>
      <c r="C1718">
        <v>77</v>
      </c>
      <c r="D1718" t="s">
        <v>18</v>
      </c>
      <c r="E1718">
        <v>0</v>
      </c>
      <c r="H1718" t="s">
        <v>7</v>
      </c>
      <c r="T1718">
        <v>1</v>
      </c>
      <c r="U1718">
        <v>3</v>
      </c>
    </row>
    <row r="1719" spans="1:21" x14ac:dyDescent="0.2">
      <c r="A1719">
        <v>85</v>
      </c>
      <c r="B1719" t="s">
        <v>15</v>
      </c>
      <c r="C1719">
        <v>90</v>
      </c>
      <c r="D1719" t="s">
        <v>18</v>
      </c>
      <c r="E1719">
        <v>0</v>
      </c>
      <c r="H1719" t="s">
        <v>7</v>
      </c>
      <c r="T1719">
        <v>1</v>
      </c>
      <c r="U1719">
        <v>4</v>
      </c>
    </row>
    <row r="1720" spans="1:21" x14ac:dyDescent="0.2">
      <c r="A1720">
        <v>125</v>
      </c>
      <c r="B1720" t="s">
        <v>15</v>
      </c>
      <c r="C1720">
        <v>93</v>
      </c>
      <c r="D1720" t="s">
        <v>18</v>
      </c>
      <c r="E1720">
        <v>0</v>
      </c>
      <c r="H1720" t="s">
        <v>7</v>
      </c>
      <c r="T1720">
        <v>1</v>
      </c>
      <c r="U1720">
        <v>3</v>
      </c>
    </row>
    <row r="1721" spans="1:21" x14ac:dyDescent="0.2">
      <c r="A1721">
        <v>139</v>
      </c>
      <c r="B1721" t="s">
        <v>15</v>
      </c>
      <c r="C1721">
        <v>82</v>
      </c>
      <c r="D1721" t="s">
        <v>18</v>
      </c>
      <c r="E1721">
        <v>1</v>
      </c>
      <c r="F1721">
        <v>11</v>
      </c>
      <c r="H1721" t="s">
        <v>7</v>
      </c>
      <c r="T1721">
        <v>1</v>
      </c>
      <c r="U1721">
        <v>4</v>
      </c>
    </row>
    <row r="1722" spans="1:21" x14ac:dyDescent="0.2">
      <c r="A1722">
        <v>145</v>
      </c>
      <c r="B1722" t="s">
        <v>15</v>
      </c>
      <c r="C1722">
        <v>78</v>
      </c>
      <c r="D1722" t="s">
        <v>18</v>
      </c>
      <c r="E1722">
        <v>0</v>
      </c>
      <c r="F1722">
        <v>16</v>
      </c>
      <c r="H1722" t="s">
        <v>7</v>
      </c>
      <c r="T1722">
        <v>1</v>
      </c>
      <c r="U1722">
        <v>2</v>
      </c>
    </row>
    <row r="1723" spans="1:21" x14ac:dyDescent="0.2">
      <c r="A1723">
        <v>160</v>
      </c>
      <c r="B1723" t="s">
        <v>15</v>
      </c>
      <c r="C1723">
        <v>88</v>
      </c>
      <c r="D1723" t="s">
        <v>16</v>
      </c>
      <c r="E1723">
        <v>0</v>
      </c>
      <c r="H1723" t="s">
        <v>7</v>
      </c>
      <c r="T1723">
        <v>1</v>
      </c>
      <c r="U1723">
        <v>2</v>
      </c>
    </row>
    <row r="1724" spans="1:21" x14ac:dyDescent="0.2">
      <c r="A1724">
        <v>240</v>
      </c>
      <c r="B1724" t="s">
        <v>15</v>
      </c>
      <c r="C1724">
        <v>100</v>
      </c>
      <c r="D1724" t="s">
        <v>18</v>
      </c>
      <c r="E1724">
        <v>0</v>
      </c>
      <c r="H1724" t="s">
        <v>7</v>
      </c>
      <c r="T1724">
        <v>1</v>
      </c>
      <c r="U1724">
        <v>2</v>
      </c>
    </row>
    <row r="1725" spans="1:21" x14ac:dyDescent="0.2">
      <c r="A1725">
        <v>251</v>
      </c>
      <c r="B1725" t="s">
        <v>15</v>
      </c>
      <c r="C1725">
        <v>100</v>
      </c>
      <c r="D1725" t="s">
        <v>16</v>
      </c>
      <c r="E1725">
        <v>0</v>
      </c>
      <c r="H1725" t="s">
        <v>7</v>
      </c>
      <c r="T1725">
        <v>1</v>
      </c>
      <c r="U1725">
        <v>3</v>
      </c>
    </row>
    <row r="1726" spans="1:21" x14ac:dyDescent="0.2">
      <c r="A1726">
        <v>255</v>
      </c>
      <c r="B1726" t="s">
        <v>15</v>
      </c>
      <c r="C1726">
        <v>77</v>
      </c>
      <c r="D1726" t="s">
        <v>16</v>
      </c>
      <c r="E1726">
        <v>0</v>
      </c>
      <c r="H1726" t="s">
        <v>7</v>
      </c>
      <c r="T1726">
        <v>1</v>
      </c>
      <c r="U1726">
        <v>3</v>
      </c>
    </row>
    <row r="1727" spans="1:21" x14ac:dyDescent="0.2">
      <c r="A1727">
        <v>280</v>
      </c>
      <c r="B1727" t="s">
        <v>15</v>
      </c>
      <c r="C1727">
        <v>76</v>
      </c>
      <c r="D1727" t="s">
        <v>18</v>
      </c>
      <c r="E1727">
        <v>0</v>
      </c>
      <c r="F1727">
        <v>12</v>
      </c>
      <c r="H1727" t="s">
        <v>7</v>
      </c>
      <c r="T1727">
        <v>1</v>
      </c>
      <c r="U1727">
        <v>2</v>
      </c>
    </row>
    <row r="1728" spans="1:21" x14ac:dyDescent="0.2">
      <c r="A1728">
        <v>305</v>
      </c>
      <c r="B1728" t="s">
        <v>15</v>
      </c>
      <c r="C1728">
        <v>77</v>
      </c>
      <c r="D1728" t="s">
        <v>16</v>
      </c>
      <c r="E1728">
        <v>0</v>
      </c>
      <c r="F1728">
        <v>16</v>
      </c>
      <c r="H1728" t="s">
        <v>7</v>
      </c>
      <c r="T1728">
        <v>1</v>
      </c>
      <c r="U1728">
        <v>3</v>
      </c>
    </row>
    <row r="1729" spans="1:21" x14ac:dyDescent="0.2">
      <c r="A1729">
        <v>339</v>
      </c>
      <c r="B1729" t="s">
        <v>15</v>
      </c>
      <c r="C1729">
        <v>82</v>
      </c>
      <c r="D1729" t="s">
        <v>18</v>
      </c>
      <c r="E1729">
        <v>0</v>
      </c>
      <c r="F1729">
        <v>17</v>
      </c>
      <c r="H1729" t="s">
        <v>7</v>
      </c>
      <c r="T1729">
        <v>1</v>
      </c>
      <c r="U1729">
        <v>2</v>
      </c>
    </row>
    <row r="1730" spans="1:21" x14ac:dyDescent="0.2">
      <c r="A1730">
        <v>343</v>
      </c>
      <c r="B1730" t="s">
        <v>15</v>
      </c>
      <c r="C1730">
        <v>78</v>
      </c>
      <c r="D1730" t="s">
        <v>18</v>
      </c>
      <c r="E1730">
        <v>0</v>
      </c>
      <c r="F1730">
        <v>9</v>
      </c>
      <c r="H1730" t="s">
        <v>7</v>
      </c>
      <c r="T1730">
        <v>1</v>
      </c>
      <c r="U1730">
        <v>3</v>
      </c>
    </row>
    <row r="1731" spans="1:21" x14ac:dyDescent="0.2">
      <c r="A1731">
        <v>349</v>
      </c>
      <c r="B1731" t="s">
        <v>15</v>
      </c>
      <c r="C1731">
        <v>88</v>
      </c>
      <c r="D1731" t="s">
        <v>18</v>
      </c>
      <c r="E1731">
        <v>0</v>
      </c>
      <c r="H1731" t="s">
        <v>7</v>
      </c>
      <c r="T1731">
        <v>1</v>
      </c>
      <c r="U1731">
        <v>2</v>
      </c>
    </row>
    <row r="1732" spans="1:21" x14ac:dyDescent="0.2">
      <c r="A1732">
        <v>393</v>
      </c>
      <c r="B1732" t="s">
        <v>15</v>
      </c>
      <c r="C1732">
        <v>78</v>
      </c>
      <c r="D1732" t="s">
        <v>18</v>
      </c>
      <c r="E1732">
        <v>0</v>
      </c>
      <c r="F1732">
        <v>10</v>
      </c>
      <c r="H1732" t="s">
        <v>7</v>
      </c>
      <c r="T1732">
        <v>1</v>
      </c>
      <c r="U1732">
        <v>2</v>
      </c>
    </row>
    <row r="1733" spans="1:21" x14ac:dyDescent="0.2">
      <c r="A1733">
        <v>401</v>
      </c>
      <c r="B1733" t="s">
        <v>15</v>
      </c>
      <c r="C1733">
        <v>75</v>
      </c>
      <c r="D1733" t="s">
        <v>18</v>
      </c>
      <c r="E1733">
        <v>0</v>
      </c>
      <c r="H1733" t="s">
        <v>7</v>
      </c>
      <c r="T1733">
        <v>1</v>
      </c>
      <c r="U1733">
        <v>2</v>
      </c>
    </row>
    <row r="1734" spans="1:21" x14ac:dyDescent="0.2">
      <c r="A1734">
        <v>426</v>
      </c>
      <c r="B1734" t="s">
        <v>15</v>
      </c>
      <c r="C1734">
        <v>76</v>
      </c>
      <c r="D1734" t="s">
        <v>16</v>
      </c>
      <c r="E1734">
        <v>0</v>
      </c>
      <c r="F1734">
        <v>19</v>
      </c>
      <c r="H1734" t="s">
        <v>7</v>
      </c>
      <c r="S1734" t="s">
        <v>53</v>
      </c>
      <c r="T1734">
        <v>2</v>
      </c>
      <c r="U1734">
        <v>4</v>
      </c>
    </row>
    <row r="1735" spans="1:21" x14ac:dyDescent="0.2">
      <c r="A1735">
        <v>427</v>
      </c>
      <c r="B1735" t="s">
        <v>15</v>
      </c>
      <c r="C1735">
        <v>84</v>
      </c>
      <c r="D1735" t="s">
        <v>16</v>
      </c>
      <c r="E1735">
        <v>0</v>
      </c>
      <c r="H1735" t="s">
        <v>7</v>
      </c>
      <c r="T1735">
        <v>1</v>
      </c>
      <c r="U1735">
        <v>1</v>
      </c>
    </row>
    <row r="1736" spans="1:21" x14ac:dyDescent="0.2">
      <c r="A1736">
        <v>437</v>
      </c>
      <c r="B1736" t="s">
        <v>15</v>
      </c>
      <c r="C1736">
        <v>83</v>
      </c>
      <c r="D1736" t="s">
        <v>16</v>
      </c>
      <c r="E1736">
        <v>0</v>
      </c>
      <c r="H1736" t="s">
        <v>7</v>
      </c>
      <c r="S1736" t="s">
        <v>53</v>
      </c>
      <c r="T1736">
        <v>2</v>
      </c>
      <c r="U1736">
        <v>3</v>
      </c>
    </row>
    <row r="1737" spans="1:21" x14ac:dyDescent="0.2">
      <c r="A1737">
        <v>447</v>
      </c>
      <c r="B1737" t="s">
        <v>15</v>
      </c>
      <c r="C1737">
        <v>76</v>
      </c>
      <c r="D1737" t="s">
        <v>16</v>
      </c>
      <c r="E1737">
        <v>1</v>
      </c>
      <c r="F1737">
        <v>16</v>
      </c>
      <c r="H1737" t="s">
        <v>7</v>
      </c>
      <c r="T1737">
        <v>1</v>
      </c>
      <c r="U1737">
        <v>5</v>
      </c>
    </row>
    <row r="1738" spans="1:21" x14ac:dyDescent="0.2">
      <c r="A1738">
        <v>469</v>
      </c>
      <c r="B1738" t="s">
        <v>15</v>
      </c>
      <c r="C1738">
        <v>75</v>
      </c>
      <c r="D1738" t="s">
        <v>18</v>
      </c>
      <c r="E1738">
        <v>1</v>
      </c>
      <c r="F1738">
        <v>15</v>
      </c>
      <c r="H1738" t="s">
        <v>7</v>
      </c>
      <c r="T1738">
        <v>1</v>
      </c>
      <c r="U1738">
        <v>3</v>
      </c>
    </row>
    <row r="1739" spans="1:21" x14ac:dyDescent="0.2">
      <c r="A1739">
        <v>476</v>
      </c>
      <c r="B1739" t="s">
        <v>15</v>
      </c>
      <c r="C1739">
        <v>81</v>
      </c>
      <c r="D1739" t="s">
        <v>18</v>
      </c>
      <c r="E1739">
        <v>0</v>
      </c>
      <c r="H1739" t="s">
        <v>7</v>
      </c>
      <c r="T1739">
        <v>1</v>
      </c>
      <c r="U1739">
        <v>2</v>
      </c>
    </row>
    <row r="1740" spans="1:21" x14ac:dyDescent="0.2">
      <c r="A1740">
        <v>480</v>
      </c>
      <c r="B1740" t="s">
        <v>15</v>
      </c>
      <c r="C1740">
        <v>86</v>
      </c>
      <c r="D1740" t="s">
        <v>18</v>
      </c>
      <c r="E1740">
        <v>1</v>
      </c>
      <c r="H1740" t="s">
        <v>7</v>
      </c>
      <c r="T1740">
        <v>1</v>
      </c>
      <c r="U1740">
        <v>5</v>
      </c>
    </row>
    <row r="1741" spans="1:21" x14ac:dyDescent="0.2">
      <c r="A1741">
        <v>493</v>
      </c>
      <c r="B1741" t="s">
        <v>15</v>
      </c>
      <c r="C1741">
        <v>84</v>
      </c>
      <c r="D1741" t="s">
        <v>16</v>
      </c>
      <c r="E1741">
        <v>0</v>
      </c>
      <c r="F1741">
        <v>9</v>
      </c>
      <c r="H1741" t="s">
        <v>7</v>
      </c>
      <c r="T1741">
        <v>1</v>
      </c>
      <c r="U1741">
        <v>3</v>
      </c>
    </row>
    <row r="1742" spans="1:21" x14ac:dyDescent="0.2">
      <c r="A1742">
        <v>502</v>
      </c>
      <c r="B1742" t="s">
        <v>15</v>
      </c>
      <c r="C1742">
        <v>85</v>
      </c>
      <c r="D1742" t="s">
        <v>16</v>
      </c>
      <c r="E1742">
        <v>0</v>
      </c>
      <c r="H1742" t="s">
        <v>7</v>
      </c>
      <c r="T1742">
        <v>1</v>
      </c>
      <c r="U1742">
        <v>2</v>
      </c>
    </row>
    <row r="1743" spans="1:21" x14ac:dyDescent="0.2">
      <c r="A1743">
        <v>512</v>
      </c>
      <c r="B1743" t="s">
        <v>15</v>
      </c>
      <c r="C1743">
        <v>74</v>
      </c>
      <c r="D1743" t="s">
        <v>18</v>
      </c>
      <c r="E1743">
        <v>0</v>
      </c>
      <c r="H1743" t="s">
        <v>7</v>
      </c>
      <c r="T1743">
        <v>1</v>
      </c>
      <c r="U1743">
        <v>3</v>
      </c>
    </row>
    <row r="1744" spans="1:21" x14ac:dyDescent="0.2">
      <c r="A1744">
        <v>514</v>
      </c>
      <c r="B1744" t="s">
        <v>15</v>
      </c>
      <c r="C1744">
        <v>98</v>
      </c>
      <c r="D1744" t="s">
        <v>16</v>
      </c>
      <c r="E1744">
        <v>0</v>
      </c>
      <c r="H1744" t="s">
        <v>7</v>
      </c>
      <c r="T1744">
        <v>1</v>
      </c>
      <c r="U1744">
        <v>1</v>
      </c>
    </row>
    <row r="1745" spans="1:21" x14ac:dyDescent="0.2">
      <c r="A1745">
        <v>639</v>
      </c>
      <c r="B1745" t="s">
        <v>15</v>
      </c>
      <c r="C1745">
        <v>76</v>
      </c>
      <c r="D1745" t="s">
        <v>16</v>
      </c>
      <c r="E1745">
        <v>0</v>
      </c>
      <c r="F1745">
        <v>18</v>
      </c>
      <c r="H1745" t="s">
        <v>7</v>
      </c>
      <c r="T1745">
        <v>1</v>
      </c>
      <c r="U1745">
        <v>3</v>
      </c>
    </row>
    <row r="1746" spans="1:21" x14ac:dyDescent="0.2">
      <c r="A1746">
        <v>651</v>
      </c>
      <c r="B1746" t="s">
        <v>15</v>
      </c>
      <c r="C1746">
        <v>85</v>
      </c>
      <c r="D1746" t="s">
        <v>16</v>
      </c>
      <c r="E1746">
        <v>0</v>
      </c>
      <c r="H1746" t="s">
        <v>7</v>
      </c>
      <c r="T1746">
        <v>1</v>
      </c>
      <c r="U1746">
        <v>1</v>
      </c>
    </row>
    <row r="1747" spans="1:21" x14ac:dyDescent="0.2">
      <c r="A1747">
        <v>653</v>
      </c>
      <c r="B1747" t="s">
        <v>15</v>
      </c>
      <c r="C1747">
        <v>93</v>
      </c>
      <c r="D1747" t="s">
        <v>16</v>
      </c>
      <c r="E1747">
        <v>1</v>
      </c>
      <c r="H1747" t="s">
        <v>7</v>
      </c>
      <c r="T1747">
        <v>1</v>
      </c>
      <c r="U1747">
        <v>1</v>
      </c>
    </row>
    <row r="1748" spans="1:21" x14ac:dyDescent="0.2">
      <c r="A1748">
        <v>704</v>
      </c>
      <c r="B1748" t="s">
        <v>15</v>
      </c>
      <c r="C1748">
        <v>81</v>
      </c>
      <c r="D1748" t="s">
        <v>18</v>
      </c>
      <c r="E1748">
        <v>1</v>
      </c>
      <c r="F1748">
        <v>11</v>
      </c>
      <c r="H1748" t="s">
        <v>7</v>
      </c>
      <c r="T1748">
        <v>1</v>
      </c>
      <c r="U1748">
        <v>2</v>
      </c>
    </row>
    <row r="1749" spans="1:21" x14ac:dyDescent="0.2">
      <c r="A1749">
        <v>712</v>
      </c>
      <c r="B1749" t="s">
        <v>15</v>
      </c>
      <c r="C1749">
        <v>75</v>
      </c>
      <c r="D1749" t="s">
        <v>18</v>
      </c>
      <c r="E1749">
        <v>0</v>
      </c>
      <c r="H1749" t="s">
        <v>7</v>
      </c>
      <c r="T1749">
        <v>1</v>
      </c>
      <c r="U1749">
        <v>4</v>
      </c>
    </row>
    <row r="1750" spans="1:21" x14ac:dyDescent="0.2">
      <c r="A1750">
        <v>750</v>
      </c>
      <c r="B1750" t="s">
        <v>15</v>
      </c>
      <c r="C1750">
        <v>91</v>
      </c>
      <c r="D1750" t="s">
        <v>16</v>
      </c>
      <c r="E1750">
        <v>0</v>
      </c>
      <c r="H1750" t="s">
        <v>7</v>
      </c>
      <c r="S1750" t="s">
        <v>53</v>
      </c>
      <c r="T1750">
        <v>2</v>
      </c>
      <c r="U1750">
        <v>2</v>
      </c>
    </row>
    <row r="1751" spans="1:21" x14ac:dyDescent="0.2">
      <c r="A1751">
        <v>772</v>
      </c>
      <c r="B1751" t="s">
        <v>15</v>
      </c>
      <c r="C1751">
        <v>85</v>
      </c>
      <c r="D1751" t="s">
        <v>18</v>
      </c>
      <c r="E1751">
        <v>0</v>
      </c>
      <c r="H1751" t="s">
        <v>7</v>
      </c>
      <c r="T1751">
        <v>1</v>
      </c>
      <c r="U1751">
        <v>2</v>
      </c>
    </row>
    <row r="1752" spans="1:21" x14ac:dyDescent="0.2">
      <c r="A1752">
        <v>775</v>
      </c>
      <c r="B1752" t="s">
        <v>15</v>
      </c>
      <c r="C1752">
        <v>78</v>
      </c>
      <c r="D1752" t="s">
        <v>16</v>
      </c>
      <c r="E1752">
        <v>0</v>
      </c>
      <c r="F1752">
        <v>12</v>
      </c>
      <c r="H1752" t="s">
        <v>7</v>
      </c>
      <c r="T1752">
        <v>1</v>
      </c>
      <c r="U1752">
        <v>2</v>
      </c>
    </row>
    <row r="1753" spans="1:21" x14ac:dyDescent="0.2">
      <c r="A1753">
        <v>787</v>
      </c>
      <c r="B1753" t="s">
        <v>15</v>
      </c>
      <c r="C1753">
        <v>84</v>
      </c>
      <c r="D1753" t="s">
        <v>18</v>
      </c>
      <c r="E1753">
        <v>0</v>
      </c>
      <c r="H1753" t="s">
        <v>7</v>
      </c>
      <c r="T1753">
        <v>1</v>
      </c>
      <c r="U1753">
        <v>1</v>
      </c>
    </row>
    <row r="1754" spans="1:21" x14ac:dyDescent="0.2">
      <c r="A1754">
        <v>828</v>
      </c>
      <c r="B1754" t="s">
        <v>15</v>
      </c>
      <c r="C1754">
        <v>90</v>
      </c>
      <c r="D1754" t="s">
        <v>16</v>
      </c>
      <c r="E1754">
        <v>0</v>
      </c>
      <c r="F1754">
        <v>15</v>
      </c>
      <c r="H1754" t="s">
        <v>7</v>
      </c>
      <c r="T1754">
        <v>1</v>
      </c>
      <c r="U1754">
        <v>1</v>
      </c>
    </row>
    <row r="1755" spans="1:21" x14ac:dyDescent="0.2">
      <c r="A1755">
        <v>1007</v>
      </c>
      <c r="B1755" t="s">
        <v>15</v>
      </c>
      <c r="C1755">
        <v>102</v>
      </c>
      <c r="D1755" t="s">
        <v>16</v>
      </c>
      <c r="E1755">
        <v>0</v>
      </c>
      <c r="H1755" t="s">
        <v>7</v>
      </c>
      <c r="T1755">
        <v>1</v>
      </c>
      <c r="U1755">
        <v>3</v>
      </c>
    </row>
    <row r="1756" spans="1:21" x14ac:dyDescent="0.2">
      <c r="A1756">
        <v>1050</v>
      </c>
      <c r="B1756" t="s">
        <v>15</v>
      </c>
      <c r="C1756">
        <v>79</v>
      </c>
      <c r="D1756" t="s">
        <v>16</v>
      </c>
      <c r="E1756">
        <v>1</v>
      </c>
      <c r="F1756">
        <v>18</v>
      </c>
      <c r="H1756" t="s">
        <v>7</v>
      </c>
      <c r="T1756">
        <v>1</v>
      </c>
      <c r="U1756">
        <v>3</v>
      </c>
    </row>
    <row r="1757" spans="1:21" x14ac:dyDescent="0.2">
      <c r="A1757">
        <v>1142</v>
      </c>
      <c r="B1757" t="s">
        <v>15</v>
      </c>
      <c r="C1757">
        <v>98</v>
      </c>
      <c r="D1757" t="s">
        <v>18</v>
      </c>
      <c r="E1757">
        <v>0</v>
      </c>
      <c r="H1757" t="s">
        <v>7</v>
      </c>
      <c r="T1757">
        <v>1</v>
      </c>
      <c r="U1757">
        <v>3</v>
      </c>
    </row>
    <row r="1758" spans="1:21" x14ac:dyDescent="0.2">
      <c r="A1758">
        <v>1174</v>
      </c>
      <c r="B1758" t="s">
        <v>15</v>
      </c>
      <c r="C1758">
        <v>97</v>
      </c>
      <c r="D1758" t="s">
        <v>16</v>
      </c>
      <c r="E1758">
        <v>0</v>
      </c>
      <c r="H1758" t="s">
        <v>7</v>
      </c>
      <c r="S1758" t="s">
        <v>53</v>
      </c>
      <c r="T1758">
        <v>2</v>
      </c>
      <c r="U1758">
        <v>4</v>
      </c>
    </row>
    <row r="1759" spans="1:21" x14ac:dyDescent="0.2">
      <c r="A1759">
        <v>1201</v>
      </c>
      <c r="B1759" t="s">
        <v>15</v>
      </c>
      <c r="C1759">
        <v>88</v>
      </c>
      <c r="D1759" t="s">
        <v>18</v>
      </c>
      <c r="E1759">
        <v>1</v>
      </c>
      <c r="H1759" t="s">
        <v>7</v>
      </c>
      <c r="T1759">
        <v>1</v>
      </c>
      <c r="U1759">
        <v>3</v>
      </c>
    </row>
    <row r="1760" spans="1:21" x14ac:dyDescent="0.2">
      <c r="A1760">
        <v>1285</v>
      </c>
      <c r="B1760" t="s">
        <v>15</v>
      </c>
      <c r="C1760">
        <v>98</v>
      </c>
      <c r="D1760" t="s">
        <v>18</v>
      </c>
      <c r="E1760">
        <v>0</v>
      </c>
      <c r="F1760">
        <v>18</v>
      </c>
      <c r="H1760" t="s">
        <v>7</v>
      </c>
      <c r="T1760">
        <v>1</v>
      </c>
      <c r="U1760">
        <v>5</v>
      </c>
    </row>
    <row r="1761" spans="1:21" x14ac:dyDescent="0.2">
      <c r="A1761">
        <v>1289</v>
      </c>
      <c r="B1761" t="s">
        <v>15</v>
      </c>
      <c r="C1761">
        <v>91</v>
      </c>
      <c r="D1761" t="s">
        <v>18</v>
      </c>
      <c r="E1761">
        <v>0</v>
      </c>
      <c r="F1761">
        <v>13</v>
      </c>
      <c r="H1761" t="s">
        <v>7</v>
      </c>
      <c r="T1761">
        <v>1</v>
      </c>
      <c r="U1761">
        <v>3</v>
      </c>
    </row>
    <row r="1762" spans="1:21" x14ac:dyDescent="0.2">
      <c r="A1762">
        <v>1355</v>
      </c>
      <c r="B1762" t="s">
        <v>15</v>
      </c>
      <c r="C1762">
        <v>87</v>
      </c>
      <c r="D1762" t="s">
        <v>18</v>
      </c>
      <c r="E1762">
        <v>1</v>
      </c>
      <c r="H1762" t="s">
        <v>7</v>
      </c>
      <c r="T1762">
        <v>1</v>
      </c>
      <c r="U1762">
        <v>3</v>
      </c>
    </row>
    <row r="1763" spans="1:21" x14ac:dyDescent="0.2">
      <c r="A1763">
        <v>1392</v>
      </c>
      <c r="B1763" t="s">
        <v>15</v>
      </c>
      <c r="C1763">
        <v>80</v>
      </c>
      <c r="D1763" t="s">
        <v>16</v>
      </c>
      <c r="E1763">
        <v>0</v>
      </c>
      <c r="F1763">
        <v>11</v>
      </c>
      <c r="H1763" t="s">
        <v>7</v>
      </c>
      <c r="T1763">
        <v>1</v>
      </c>
      <c r="U1763">
        <v>4</v>
      </c>
    </row>
    <row r="1764" spans="1:21" x14ac:dyDescent="0.2">
      <c r="A1764">
        <v>1416</v>
      </c>
      <c r="B1764" t="s">
        <v>15</v>
      </c>
      <c r="C1764">
        <v>85</v>
      </c>
      <c r="D1764" t="s">
        <v>18</v>
      </c>
      <c r="E1764">
        <v>1</v>
      </c>
      <c r="F1764">
        <v>9</v>
      </c>
      <c r="H1764" t="s">
        <v>7</v>
      </c>
      <c r="T1764">
        <v>1</v>
      </c>
      <c r="U1764">
        <v>3</v>
      </c>
    </row>
    <row r="1765" spans="1:21" x14ac:dyDescent="0.2">
      <c r="A1765">
        <v>1461</v>
      </c>
      <c r="B1765" t="s">
        <v>15</v>
      </c>
      <c r="C1765">
        <v>69</v>
      </c>
      <c r="D1765" t="s">
        <v>16</v>
      </c>
      <c r="E1765">
        <v>0</v>
      </c>
      <c r="H1765" t="s">
        <v>7</v>
      </c>
      <c r="T1765">
        <v>1</v>
      </c>
      <c r="U1765">
        <v>3</v>
      </c>
    </row>
    <row r="1766" spans="1:21" x14ac:dyDescent="0.2">
      <c r="A1766">
        <v>1472</v>
      </c>
      <c r="B1766" t="s">
        <v>15</v>
      </c>
      <c r="C1766">
        <v>75</v>
      </c>
      <c r="D1766" t="s">
        <v>18</v>
      </c>
      <c r="E1766">
        <v>1</v>
      </c>
      <c r="H1766" t="s">
        <v>7</v>
      </c>
      <c r="T1766">
        <v>1</v>
      </c>
      <c r="U1766">
        <v>3</v>
      </c>
    </row>
    <row r="1767" spans="1:21" x14ac:dyDescent="0.2">
      <c r="A1767">
        <v>1483</v>
      </c>
      <c r="B1767" t="s">
        <v>15</v>
      </c>
      <c r="C1767">
        <v>78</v>
      </c>
      <c r="D1767" t="s">
        <v>18</v>
      </c>
      <c r="E1767">
        <v>0</v>
      </c>
      <c r="F1767">
        <v>12</v>
      </c>
      <c r="H1767" t="s">
        <v>7</v>
      </c>
      <c r="T1767">
        <v>1</v>
      </c>
      <c r="U1767">
        <v>2</v>
      </c>
    </row>
    <row r="1768" spans="1:21" x14ac:dyDescent="0.2">
      <c r="A1768">
        <v>1488</v>
      </c>
      <c r="B1768" t="s">
        <v>15</v>
      </c>
      <c r="C1768">
        <v>86</v>
      </c>
      <c r="D1768" t="s">
        <v>16</v>
      </c>
      <c r="E1768">
        <v>0</v>
      </c>
      <c r="F1768">
        <v>10</v>
      </c>
      <c r="H1768" t="s">
        <v>7</v>
      </c>
      <c r="T1768">
        <v>1</v>
      </c>
      <c r="U1768">
        <v>2</v>
      </c>
    </row>
    <row r="1769" spans="1:21" x14ac:dyDescent="0.2">
      <c r="A1769">
        <v>1535</v>
      </c>
      <c r="B1769" t="s">
        <v>15</v>
      </c>
      <c r="C1769">
        <v>83</v>
      </c>
      <c r="D1769" t="s">
        <v>16</v>
      </c>
      <c r="E1769">
        <v>2</v>
      </c>
      <c r="F1769">
        <v>10</v>
      </c>
      <c r="H1769" t="s">
        <v>7</v>
      </c>
      <c r="T1769">
        <v>1</v>
      </c>
      <c r="U1769">
        <v>3</v>
      </c>
    </row>
    <row r="1770" spans="1:21" x14ac:dyDescent="0.2">
      <c r="A1770">
        <v>1609</v>
      </c>
      <c r="B1770" t="s">
        <v>15</v>
      </c>
      <c r="C1770">
        <v>74</v>
      </c>
      <c r="D1770" t="s">
        <v>18</v>
      </c>
      <c r="E1770">
        <v>0</v>
      </c>
      <c r="F1770">
        <v>9</v>
      </c>
      <c r="H1770" t="s">
        <v>7</v>
      </c>
      <c r="T1770">
        <v>1</v>
      </c>
      <c r="U1770">
        <v>5</v>
      </c>
    </row>
    <row r="1771" spans="1:21" x14ac:dyDescent="0.2">
      <c r="A1771">
        <v>1660</v>
      </c>
      <c r="B1771" t="s">
        <v>15</v>
      </c>
      <c r="C1771">
        <v>82</v>
      </c>
      <c r="D1771" t="s">
        <v>18</v>
      </c>
      <c r="E1771">
        <v>0</v>
      </c>
      <c r="F1771">
        <v>11</v>
      </c>
      <c r="H1771" t="s">
        <v>7</v>
      </c>
      <c r="T1771">
        <v>1</v>
      </c>
      <c r="U1771">
        <v>4</v>
      </c>
    </row>
    <row r="1772" spans="1:21" x14ac:dyDescent="0.2">
      <c r="A1772">
        <v>1662</v>
      </c>
      <c r="B1772" t="s">
        <v>15</v>
      </c>
      <c r="C1772">
        <v>83</v>
      </c>
      <c r="D1772" t="s">
        <v>18</v>
      </c>
      <c r="E1772">
        <v>0</v>
      </c>
      <c r="F1772">
        <v>11</v>
      </c>
      <c r="H1772" t="s">
        <v>7</v>
      </c>
      <c r="S1772" t="s">
        <v>53</v>
      </c>
      <c r="T1772">
        <v>2</v>
      </c>
      <c r="U1772">
        <v>3</v>
      </c>
    </row>
    <row r="1773" spans="1:21" x14ac:dyDescent="0.2">
      <c r="A1773">
        <v>1667</v>
      </c>
      <c r="B1773" t="s">
        <v>15</v>
      </c>
      <c r="C1773">
        <v>74</v>
      </c>
      <c r="D1773" t="s">
        <v>18</v>
      </c>
      <c r="E1773">
        <v>0</v>
      </c>
      <c r="F1773">
        <v>15</v>
      </c>
      <c r="H1773" t="s">
        <v>7</v>
      </c>
      <c r="T1773">
        <v>1</v>
      </c>
      <c r="U1773">
        <v>2</v>
      </c>
    </row>
    <row r="1774" spans="1:21" x14ac:dyDescent="0.2">
      <c r="A1774">
        <v>1705</v>
      </c>
      <c r="B1774" t="s">
        <v>15</v>
      </c>
      <c r="C1774">
        <v>73</v>
      </c>
      <c r="D1774" t="s">
        <v>16</v>
      </c>
      <c r="E1774">
        <v>0</v>
      </c>
      <c r="F1774">
        <v>14</v>
      </c>
      <c r="H1774" t="s">
        <v>7</v>
      </c>
      <c r="T1774">
        <v>1</v>
      </c>
      <c r="U1774">
        <v>3</v>
      </c>
    </row>
    <row r="1775" spans="1:21" x14ac:dyDescent="0.2">
      <c r="A1775">
        <v>1714</v>
      </c>
      <c r="B1775" t="s">
        <v>15</v>
      </c>
      <c r="C1775">
        <v>77</v>
      </c>
      <c r="D1775" t="s">
        <v>16</v>
      </c>
      <c r="E1775">
        <v>0</v>
      </c>
      <c r="F1775">
        <v>15</v>
      </c>
      <c r="H1775" t="s">
        <v>7</v>
      </c>
      <c r="T1775">
        <v>1</v>
      </c>
      <c r="U1775">
        <v>3</v>
      </c>
    </row>
    <row r="1776" spans="1:21" x14ac:dyDescent="0.2">
      <c r="A1776">
        <v>1719</v>
      </c>
      <c r="B1776" t="s">
        <v>15</v>
      </c>
      <c r="C1776">
        <v>73</v>
      </c>
      <c r="D1776" t="s">
        <v>18</v>
      </c>
      <c r="E1776">
        <v>0</v>
      </c>
      <c r="F1776">
        <v>15</v>
      </c>
      <c r="H1776" t="s">
        <v>7</v>
      </c>
      <c r="T1776">
        <v>1</v>
      </c>
      <c r="U1776">
        <v>3</v>
      </c>
    </row>
    <row r="1777" spans="1:21" x14ac:dyDescent="0.2">
      <c r="A1777">
        <v>1721</v>
      </c>
      <c r="B1777" t="s">
        <v>15</v>
      </c>
      <c r="C1777">
        <v>73</v>
      </c>
      <c r="D1777" t="s">
        <v>18</v>
      </c>
      <c r="E1777">
        <v>1</v>
      </c>
      <c r="F1777">
        <v>15</v>
      </c>
      <c r="H1777" t="s">
        <v>7</v>
      </c>
      <c r="T1777">
        <v>1</v>
      </c>
      <c r="U1777">
        <v>2</v>
      </c>
    </row>
    <row r="1778" spans="1:21" x14ac:dyDescent="0.2">
      <c r="A1778">
        <v>1739</v>
      </c>
      <c r="B1778" t="s">
        <v>15</v>
      </c>
      <c r="C1778">
        <v>80</v>
      </c>
      <c r="D1778" t="s">
        <v>16</v>
      </c>
      <c r="E1778">
        <v>0</v>
      </c>
      <c r="F1778">
        <v>10</v>
      </c>
      <c r="H1778" t="s">
        <v>7</v>
      </c>
      <c r="T1778">
        <v>1</v>
      </c>
      <c r="U1778">
        <v>4</v>
      </c>
    </row>
    <row r="1779" spans="1:21" x14ac:dyDescent="0.2">
      <c r="A1779">
        <v>1788</v>
      </c>
      <c r="B1779" t="s">
        <v>15</v>
      </c>
      <c r="C1779">
        <v>81</v>
      </c>
      <c r="D1779" t="s">
        <v>18</v>
      </c>
      <c r="E1779">
        <v>1</v>
      </c>
      <c r="F1779">
        <v>18</v>
      </c>
      <c r="H1779" t="s">
        <v>7</v>
      </c>
      <c r="T1779">
        <v>1</v>
      </c>
      <c r="U1779">
        <v>3</v>
      </c>
    </row>
    <row r="1780" spans="1:21" x14ac:dyDescent="0.2">
      <c r="A1780">
        <v>1792</v>
      </c>
      <c r="B1780" t="s">
        <v>15</v>
      </c>
      <c r="C1780">
        <v>75</v>
      </c>
      <c r="D1780" t="s">
        <v>18</v>
      </c>
      <c r="E1780">
        <v>0</v>
      </c>
      <c r="F1780">
        <v>19</v>
      </c>
      <c r="H1780" t="s">
        <v>7</v>
      </c>
      <c r="T1780">
        <v>1</v>
      </c>
      <c r="U1780">
        <v>3</v>
      </c>
    </row>
    <row r="1781" spans="1:21" x14ac:dyDescent="0.2">
      <c r="A1781">
        <v>1818</v>
      </c>
      <c r="B1781" t="s">
        <v>15</v>
      </c>
      <c r="C1781">
        <v>81</v>
      </c>
      <c r="D1781" t="s">
        <v>16</v>
      </c>
      <c r="E1781">
        <v>0</v>
      </c>
      <c r="F1781">
        <v>10</v>
      </c>
      <c r="H1781" t="s">
        <v>7</v>
      </c>
      <c r="T1781">
        <v>1</v>
      </c>
      <c r="U1781">
        <v>3</v>
      </c>
    </row>
    <row r="1782" spans="1:21" x14ac:dyDescent="0.2">
      <c r="A1782">
        <v>1859</v>
      </c>
      <c r="B1782" t="s">
        <v>15</v>
      </c>
      <c r="C1782">
        <v>74</v>
      </c>
      <c r="D1782" t="s">
        <v>16</v>
      </c>
      <c r="E1782">
        <v>0</v>
      </c>
      <c r="F1782">
        <v>19</v>
      </c>
      <c r="H1782" t="s">
        <v>7</v>
      </c>
      <c r="T1782">
        <v>1</v>
      </c>
      <c r="U1782">
        <v>2</v>
      </c>
    </row>
    <row r="1783" spans="1:21" x14ac:dyDescent="0.2">
      <c r="A1783">
        <v>1933</v>
      </c>
      <c r="B1783" t="s">
        <v>15</v>
      </c>
      <c r="C1783">
        <v>74</v>
      </c>
      <c r="D1783" t="s">
        <v>18</v>
      </c>
      <c r="E1783">
        <v>0</v>
      </c>
      <c r="F1783">
        <v>17</v>
      </c>
      <c r="H1783" t="s">
        <v>7</v>
      </c>
      <c r="T1783">
        <v>1</v>
      </c>
      <c r="U1783">
        <v>3</v>
      </c>
    </row>
    <row r="1784" spans="1:21" x14ac:dyDescent="0.2">
      <c r="A1784">
        <v>1987</v>
      </c>
      <c r="B1784" t="s">
        <v>15</v>
      </c>
      <c r="C1784">
        <v>75</v>
      </c>
      <c r="D1784" t="s">
        <v>16</v>
      </c>
      <c r="E1784">
        <v>1</v>
      </c>
      <c r="F1784">
        <v>12</v>
      </c>
      <c r="H1784" t="s">
        <v>7</v>
      </c>
      <c r="T1784">
        <v>1</v>
      </c>
      <c r="U1784">
        <v>3</v>
      </c>
    </row>
    <row r="1785" spans="1:21" x14ac:dyDescent="0.2">
      <c r="A1785">
        <v>2069</v>
      </c>
      <c r="B1785" t="s">
        <v>15</v>
      </c>
      <c r="C1785">
        <v>75</v>
      </c>
      <c r="D1785" t="s">
        <v>18</v>
      </c>
      <c r="E1785">
        <v>0</v>
      </c>
      <c r="H1785" t="s">
        <v>7</v>
      </c>
      <c r="T1785">
        <v>1</v>
      </c>
      <c r="U1785">
        <v>3</v>
      </c>
    </row>
    <row r="1786" spans="1:21" x14ac:dyDescent="0.2">
      <c r="A1786">
        <v>2077</v>
      </c>
      <c r="B1786" t="s">
        <v>15</v>
      </c>
      <c r="C1786">
        <v>76</v>
      </c>
      <c r="D1786" t="s">
        <v>16</v>
      </c>
      <c r="E1786">
        <v>1</v>
      </c>
      <c r="F1786">
        <v>15</v>
      </c>
      <c r="H1786" t="s">
        <v>7</v>
      </c>
      <c r="T1786">
        <v>1</v>
      </c>
      <c r="U1786">
        <v>3</v>
      </c>
    </row>
    <row r="1787" spans="1:21" x14ac:dyDescent="0.2">
      <c r="A1787">
        <v>2081</v>
      </c>
      <c r="B1787" t="s">
        <v>15</v>
      </c>
      <c r="C1787">
        <v>72</v>
      </c>
      <c r="D1787" t="s">
        <v>16</v>
      </c>
      <c r="E1787">
        <v>0</v>
      </c>
      <c r="F1787">
        <v>12</v>
      </c>
      <c r="H1787" t="s">
        <v>7</v>
      </c>
      <c r="T1787">
        <v>1</v>
      </c>
      <c r="U1787">
        <v>3</v>
      </c>
    </row>
    <row r="1788" spans="1:21" x14ac:dyDescent="0.2">
      <c r="A1788">
        <v>2093</v>
      </c>
      <c r="B1788" t="s">
        <v>15</v>
      </c>
      <c r="C1788">
        <v>75</v>
      </c>
      <c r="D1788" t="s">
        <v>18</v>
      </c>
      <c r="E1788">
        <v>0</v>
      </c>
      <c r="F1788">
        <v>16</v>
      </c>
      <c r="H1788" t="s">
        <v>7</v>
      </c>
      <c r="T1788">
        <v>1</v>
      </c>
      <c r="U1788">
        <v>4</v>
      </c>
    </row>
    <row r="1789" spans="1:21" x14ac:dyDescent="0.2">
      <c r="A1789">
        <v>2101</v>
      </c>
      <c r="B1789" t="s">
        <v>15</v>
      </c>
      <c r="C1789">
        <v>74</v>
      </c>
      <c r="D1789" t="s">
        <v>18</v>
      </c>
      <c r="E1789">
        <v>0</v>
      </c>
      <c r="F1789">
        <v>11</v>
      </c>
      <c r="H1789" t="s">
        <v>7</v>
      </c>
      <c r="T1789">
        <v>1</v>
      </c>
      <c r="U1789">
        <v>2</v>
      </c>
    </row>
    <row r="1790" spans="1:21" x14ac:dyDescent="0.2">
      <c r="A1790">
        <v>2124</v>
      </c>
      <c r="B1790" t="s">
        <v>15</v>
      </c>
      <c r="C1790">
        <v>73</v>
      </c>
      <c r="D1790" t="s">
        <v>18</v>
      </c>
      <c r="E1790">
        <v>0</v>
      </c>
      <c r="F1790">
        <v>11</v>
      </c>
      <c r="H1790" t="s">
        <v>7</v>
      </c>
      <c r="T1790">
        <v>1</v>
      </c>
      <c r="U1790">
        <v>3</v>
      </c>
    </row>
    <row r="1791" spans="1:21" x14ac:dyDescent="0.2">
      <c r="A1791">
        <v>2256</v>
      </c>
      <c r="B1791" t="s">
        <v>15</v>
      </c>
      <c r="C1791">
        <v>78</v>
      </c>
      <c r="D1791" t="s">
        <v>16</v>
      </c>
      <c r="E1791">
        <v>0</v>
      </c>
      <c r="F1791">
        <v>12</v>
      </c>
      <c r="H1791" t="s">
        <v>7</v>
      </c>
      <c r="T1791">
        <v>1</v>
      </c>
      <c r="U1791">
        <v>2</v>
      </c>
    </row>
    <row r="1792" spans="1:21" x14ac:dyDescent="0.2">
      <c r="A1792">
        <v>2301</v>
      </c>
      <c r="B1792" t="s">
        <v>15</v>
      </c>
      <c r="C1792">
        <v>72</v>
      </c>
      <c r="D1792" t="s">
        <v>16</v>
      </c>
      <c r="E1792">
        <v>1</v>
      </c>
      <c r="F1792">
        <v>15</v>
      </c>
      <c r="H1792" t="s">
        <v>7</v>
      </c>
      <c r="T1792">
        <v>1</v>
      </c>
      <c r="U1792">
        <v>3</v>
      </c>
    </row>
    <row r="1793" spans="1:21" x14ac:dyDescent="0.2">
      <c r="A1793">
        <v>2302</v>
      </c>
      <c r="B1793" t="s">
        <v>15</v>
      </c>
      <c r="C1793">
        <v>80</v>
      </c>
      <c r="D1793" t="s">
        <v>18</v>
      </c>
      <c r="E1793">
        <v>0</v>
      </c>
      <c r="F1793">
        <v>16</v>
      </c>
      <c r="H1793" t="s">
        <v>7</v>
      </c>
      <c r="T1793">
        <v>1</v>
      </c>
      <c r="U1793">
        <v>3</v>
      </c>
    </row>
    <row r="1794" spans="1:21" x14ac:dyDescent="0.2">
      <c r="A1794">
        <v>2315</v>
      </c>
      <c r="B1794" t="s">
        <v>15</v>
      </c>
      <c r="C1794">
        <v>75</v>
      </c>
      <c r="D1794" t="s">
        <v>18</v>
      </c>
      <c r="E1794">
        <v>0</v>
      </c>
      <c r="F1794">
        <v>11</v>
      </c>
      <c r="H1794" t="s">
        <v>7</v>
      </c>
      <c r="T1794">
        <v>1</v>
      </c>
      <c r="U1794">
        <v>3</v>
      </c>
    </row>
    <row r="1795" spans="1:21" x14ac:dyDescent="0.2">
      <c r="A1795">
        <v>2317</v>
      </c>
      <c r="B1795" t="s">
        <v>15</v>
      </c>
      <c r="C1795">
        <v>77</v>
      </c>
      <c r="D1795" t="s">
        <v>16</v>
      </c>
      <c r="E1795">
        <v>0</v>
      </c>
      <c r="F1795">
        <v>17</v>
      </c>
      <c r="H1795" t="s">
        <v>7</v>
      </c>
      <c r="T1795">
        <v>1</v>
      </c>
      <c r="U1795">
        <v>2</v>
      </c>
    </row>
    <row r="1796" spans="1:21" x14ac:dyDescent="0.2">
      <c r="A1796">
        <v>2368</v>
      </c>
      <c r="B1796" t="s">
        <v>15</v>
      </c>
      <c r="C1796">
        <v>73</v>
      </c>
      <c r="D1796" t="s">
        <v>18</v>
      </c>
      <c r="E1796">
        <v>0</v>
      </c>
      <c r="F1796">
        <v>18</v>
      </c>
      <c r="H1796" t="s">
        <v>7</v>
      </c>
      <c r="T1796">
        <v>1</v>
      </c>
      <c r="U1796">
        <v>2</v>
      </c>
    </row>
    <row r="1797" spans="1:21" x14ac:dyDescent="0.2">
      <c r="A1797">
        <v>2396</v>
      </c>
      <c r="B1797" t="s">
        <v>15</v>
      </c>
      <c r="C1797">
        <v>82</v>
      </c>
      <c r="D1797" t="s">
        <v>18</v>
      </c>
      <c r="E1797">
        <v>0</v>
      </c>
      <c r="F1797">
        <v>7</v>
      </c>
      <c r="H1797" t="s">
        <v>7</v>
      </c>
      <c r="T1797">
        <v>1</v>
      </c>
      <c r="U1797">
        <v>3</v>
      </c>
    </row>
    <row r="1798" spans="1:21" x14ac:dyDescent="0.2">
      <c r="A1798">
        <v>2438</v>
      </c>
      <c r="B1798" t="s">
        <v>15</v>
      </c>
      <c r="C1798">
        <v>86</v>
      </c>
      <c r="D1798" t="s">
        <v>18</v>
      </c>
      <c r="E1798">
        <v>0</v>
      </c>
      <c r="F1798">
        <v>8</v>
      </c>
      <c r="H1798" t="s">
        <v>7</v>
      </c>
      <c r="T1798">
        <v>1</v>
      </c>
      <c r="U1798">
        <v>2</v>
      </c>
    </row>
    <row r="1799" spans="1:21" x14ac:dyDescent="0.2">
      <c r="A1799">
        <v>2495</v>
      </c>
      <c r="B1799" t="s">
        <v>15</v>
      </c>
      <c r="C1799">
        <v>73</v>
      </c>
      <c r="D1799" t="s">
        <v>18</v>
      </c>
      <c r="E1799">
        <v>0</v>
      </c>
      <c r="F1799">
        <v>19</v>
      </c>
      <c r="H1799" t="s">
        <v>7</v>
      </c>
      <c r="T1799">
        <v>1</v>
      </c>
      <c r="U1799">
        <v>2</v>
      </c>
    </row>
    <row r="1800" spans="1:21" x14ac:dyDescent="0.2">
      <c r="A1800">
        <v>2572</v>
      </c>
      <c r="B1800" t="s">
        <v>15</v>
      </c>
      <c r="C1800">
        <v>81</v>
      </c>
      <c r="D1800" t="s">
        <v>18</v>
      </c>
      <c r="E1800">
        <v>0</v>
      </c>
      <c r="F1800">
        <v>16</v>
      </c>
      <c r="H1800" t="s">
        <v>7</v>
      </c>
      <c r="T1800">
        <v>1</v>
      </c>
      <c r="U1800">
        <v>3</v>
      </c>
    </row>
    <row r="1801" spans="1:21" x14ac:dyDescent="0.2">
      <c r="A1801">
        <v>2573</v>
      </c>
      <c r="B1801" t="s">
        <v>15</v>
      </c>
      <c r="C1801">
        <v>74</v>
      </c>
      <c r="D1801" t="s">
        <v>16</v>
      </c>
      <c r="E1801">
        <v>0</v>
      </c>
      <c r="F1801">
        <v>16</v>
      </c>
      <c r="H1801" t="s">
        <v>7</v>
      </c>
      <c r="T1801">
        <v>1</v>
      </c>
      <c r="U1801">
        <v>2</v>
      </c>
    </row>
    <row r="1802" spans="1:21" x14ac:dyDescent="0.2">
      <c r="A1802">
        <v>302</v>
      </c>
      <c r="B1802" t="s">
        <v>15</v>
      </c>
      <c r="C1802">
        <v>76</v>
      </c>
      <c r="D1802" t="s">
        <v>18</v>
      </c>
      <c r="E1802">
        <v>0</v>
      </c>
      <c r="G1802" t="s">
        <v>6</v>
      </c>
      <c r="T1802">
        <v>1</v>
      </c>
      <c r="U1802">
        <v>1</v>
      </c>
    </row>
    <row r="1803" spans="1:21" x14ac:dyDescent="0.2">
      <c r="A1803">
        <v>1371</v>
      </c>
      <c r="B1803" t="s">
        <v>15</v>
      </c>
      <c r="C1803">
        <v>75</v>
      </c>
      <c r="D1803" t="s">
        <v>16</v>
      </c>
      <c r="E1803">
        <v>0</v>
      </c>
      <c r="G1803" t="s">
        <v>6</v>
      </c>
      <c r="T1803">
        <v>1</v>
      </c>
      <c r="U1803">
        <v>2</v>
      </c>
    </row>
    <row r="1804" spans="1:21" x14ac:dyDescent="0.2">
      <c r="A1804">
        <v>2344</v>
      </c>
      <c r="B1804" t="s">
        <v>15</v>
      </c>
      <c r="C1804">
        <v>74</v>
      </c>
      <c r="D1804" t="s">
        <v>18</v>
      </c>
      <c r="E1804">
        <v>0</v>
      </c>
      <c r="F1804">
        <v>12</v>
      </c>
      <c r="G1804" t="s">
        <v>6</v>
      </c>
      <c r="T1804">
        <v>1</v>
      </c>
      <c r="U1804">
        <v>2</v>
      </c>
    </row>
    <row r="1805" spans="1:21" x14ac:dyDescent="0.2">
      <c r="A1805">
        <v>42</v>
      </c>
      <c r="B1805" t="s">
        <v>15</v>
      </c>
      <c r="C1805">
        <v>97</v>
      </c>
      <c r="D1805" t="s">
        <v>16</v>
      </c>
      <c r="E1805">
        <v>0</v>
      </c>
      <c r="T1805">
        <v>0</v>
      </c>
      <c r="U1805">
        <v>3</v>
      </c>
    </row>
    <row r="1806" spans="1:21" x14ac:dyDescent="0.2">
      <c r="A1806">
        <v>130</v>
      </c>
      <c r="B1806" t="s">
        <v>15</v>
      </c>
      <c r="C1806">
        <v>91</v>
      </c>
      <c r="D1806" t="s">
        <v>16</v>
      </c>
      <c r="E1806">
        <v>0</v>
      </c>
      <c r="T1806">
        <v>0</v>
      </c>
      <c r="U1806">
        <v>1</v>
      </c>
    </row>
    <row r="1807" spans="1:21" x14ac:dyDescent="0.2">
      <c r="A1807">
        <v>143</v>
      </c>
      <c r="B1807" t="s">
        <v>15</v>
      </c>
      <c r="C1807">
        <v>77</v>
      </c>
      <c r="D1807" t="s">
        <v>16</v>
      </c>
      <c r="E1807">
        <v>0</v>
      </c>
      <c r="T1807">
        <v>0</v>
      </c>
      <c r="U1807">
        <v>0</v>
      </c>
    </row>
    <row r="1808" spans="1:21" x14ac:dyDescent="0.2">
      <c r="A1808">
        <v>204</v>
      </c>
      <c r="B1808" t="s">
        <v>15</v>
      </c>
      <c r="C1808">
        <v>79</v>
      </c>
      <c r="D1808" t="s">
        <v>18</v>
      </c>
      <c r="E1808">
        <v>0</v>
      </c>
      <c r="F1808">
        <v>11</v>
      </c>
      <c r="T1808">
        <v>0</v>
      </c>
      <c r="U1808">
        <v>1</v>
      </c>
    </row>
    <row r="1809" spans="1:21" x14ac:dyDescent="0.2">
      <c r="A1809">
        <v>206</v>
      </c>
      <c r="B1809" t="s">
        <v>15</v>
      </c>
      <c r="C1809">
        <v>80</v>
      </c>
      <c r="D1809" t="s">
        <v>16</v>
      </c>
      <c r="E1809">
        <v>0</v>
      </c>
      <c r="F1809">
        <v>12</v>
      </c>
      <c r="T1809">
        <v>0</v>
      </c>
      <c r="U1809">
        <v>2</v>
      </c>
    </row>
    <row r="1810" spans="1:21" x14ac:dyDescent="0.2">
      <c r="A1810">
        <v>233</v>
      </c>
      <c r="B1810" t="s">
        <v>15</v>
      </c>
      <c r="C1810">
        <v>90</v>
      </c>
      <c r="D1810" t="s">
        <v>18</v>
      </c>
      <c r="E1810">
        <v>0</v>
      </c>
      <c r="T1810">
        <v>0</v>
      </c>
      <c r="U1810">
        <v>0</v>
      </c>
    </row>
    <row r="1811" spans="1:21" x14ac:dyDescent="0.2">
      <c r="A1811">
        <v>238</v>
      </c>
      <c r="B1811" t="s">
        <v>15</v>
      </c>
      <c r="C1811">
        <v>78</v>
      </c>
      <c r="D1811" t="s">
        <v>18</v>
      </c>
      <c r="E1811">
        <v>0</v>
      </c>
      <c r="T1811">
        <v>0</v>
      </c>
      <c r="U1811">
        <v>0</v>
      </c>
    </row>
    <row r="1812" spans="1:21" x14ac:dyDescent="0.2">
      <c r="A1812">
        <v>316</v>
      </c>
      <c r="B1812" t="s">
        <v>15</v>
      </c>
      <c r="C1812">
        <v>79</v>
      </c>
      <c r="D1812" t="s">
        <v>16</v>
      </c>
      <c r="E1812">
        <v>0</v>
      </c>
      <c r="F1812">
        <v>15</v>
      </c>
      <c r="T1812">
        <v>0</v>
      </c>
      <c r="U1812">
        <v>1</v>
      </c>
    </row>
    <row r="1813" spans="1:21" x14ac:dyDescent="0.2">
      <c r="A1813">
        <v>333</v>
      </c>
      <c r="B1813" t="s">
        <v>15</v>
      </c>
      <c r="C1813">
        <v>76</v>
      </c>
      <c r="D1813" t="s">
        <v>16</v>
      </c>
      <c r="E1813">
        <v>0</v>
      </c>
      <c r="T1813">
        <v>0</v>
      </c>
      <c r="U1813">
        <v>0</v>
      </c>
    </row>
    <row r="1814" spans="1:21" x14ac:dyDescent="0.2">
      <c r="A1814">
        <v>410</v>
      </c>
      <c r="B1814" t="s">
        <v>15</v>
      </c>
      <c r="C1814">
        <v>76</v>
      </c>
      <c r="D1814" t="s">
        <v>16</v>
      </c>
      <c r="E1814">
        <v>0</v>
      </c>
      <c r="T1814">
        <v>0</v>
      </c>
      <c r="U1814">
        <v>0</v>
      </c>
    </row>
    <row r="1815" spans="1:21" x14ac:dyDescent="0.2">
      <c r="A1815">
        <v>414</v>
      </c>
      <c r="B1815" t="s">
        <v>15</v>
      </c>
      <c r="C1815">
        <v>75</v>
      </c>
      <c r="D1815" t="s">
        <v>16</v>
      </c>
      <c r="E1815">
        <v>0</v>
      </c>
      <c r="F1815">
        <v>12</v>
      </c>
      <c r="T1815">
        <v>0</v>
      </c>
      <c r="U1815">
        <v>2</v>
      </c>
    </row>
    <row r="1816" spans="1:21" x14ac:dyDescent="0.2">
      <c r="A1816">
        <v>441</v>
      </c>
      <c r="B1816" t="s">
        <v>15</v>
      </c>
      <c r="C1816">
        <v>85</v>
      </c>
      <c r="D1816" t="s">
        <v>16</v>
      </c>
      <c r="E1816">
        <v>0</v>
      </c>
      <c r="F1816">
        <v>9</v>
      </c>
      <c r="T1816">
        <v>0</v>
      </c>
      <c r="U1816">
        <v>0</v>
      </c>
    </row>
    <row r="1817" spans="1:21" x14ac:dyDescent="0.2">
      <c r="A1817">
        <v>444</v>
      </c>
      <c r="B1817" t="s">
        <v>15</v>
      </c>
      <c r="C1817">
        <v>76</v>
      </c>
      <c r="D1817" t="s">
        <v>16</v>
      </c>
      <c r="E1817">
        <v>0</v>
      </c>
      <c r="T1817">
        <v>0</v>
      </c>
      <c r="U1817">
        <v>1</v>
      </c>
    </row>
    <row r="1818" spans="1:21" x14ac:dyDescent="0.2">
      <c r="A1818">
        <v>449</v>
      </c>
      <c r="B1818" t="s">
        <v>15</v>
      </c>
      <c r="C1818">
        <v>80</v>
      </c>
      <c r="D1818" t="s">
        <v>18</v>
      </c>
      <c r="E1818">
        <v>0</v>
      </c>
      <c r="F1818">
        <v>19</v>
      </c>
      <c r="T1818">
        <v>0</v>
      </c>
      <c r="U1818">
        <v>2</v>
      </c>
    </row>
    <row r="1819" spans="1:21" x14ac:dyDescent="0.2">
      <c r="A1819">
        <v>472</v>
      </c>
      <c r="B1819" t="s">
        <v>15</v>
      </c>
      <c r="C1819">
        <v>78</v>
      </c>
      <c r="D1819" t="s">
        <v>16</v>
      </c>
      <c r="E1819">
        <v>1</v>
      </c>
      <c r="T1819">
        <v>0</v>
      </c>
      <c r="U1819">
        <v>1</v>
      </c>
    </row>
    <row r="1820" spans="1:21" x14ac:dyDescent="0.2">
      <c r="A1820">
        <v>484</v>
      </c>
      <c r="B1820" t="s">
        <v>15</v>
      </c>
      <c r="C1820">
        <v>85</v>
      </c>
      <c r="D1820" t="s">
        <v>18</v>
      </c>
      <c r="E1820">
        <v>0</v>
      </c>
      <c r="F1820">
        <v>9</v>
      </c>
      <c r="T1820">
        <v>0</v>
      </c>
      <c r="U1820">
        <v>1</v>
      </c>
    </row>
    <row r="1821" spans="1:21" x14ac:dyDescent="0.2">
      <c r="A1821">
        <v>489</v>
      </c>
      <c r="B1821" t="s">
        <v>15</v>
      </c>
      <c r="C1821">
        <v>89</v>
      </c>
      <c r="D1821" t="s">
        <v>18</v>
      </c>
      <c r="E1821">
        <v>0</v>
      </c>
      <c r="T1821">
        <v>0</v>
      </c>
      <c r="U1821">
        <v>0</v>
      </c>
    </row>
    <row r="1822" spans="1:21" x14ac:dyDescent="0.2">
      <c r="A1822">
        <v>527</v>
      </c>
      <c r="B1822" t="s">
        <v>15</v>
      </c>
      <c r="C1822">
        <v>80</v>
      </c>
      <c r="D1822" t="s">
        <v>18</v>
      </c>
      <c r="E1822">
        <v>0</v>
      </c>
      <c r="F1822">
        <v>9</v>
      </c>
      <c r="T1822">
        <v>0</v>
      </c>
      <c r="U1822">
        <v>3</v>
      </c>
    </row>
    <row r="1823" spans="1:21" x14ac:dyDescent="0.2">
      <c r="A1823">
        <v>560</v>
      </c>
      <c r="B1823" t="s">
        <v>15</v>
      </c>
      <c r="C1823">
        <v>85</v>
      </c>
      <c r="D1823" t="s">
        <v>16</v>
      </c>
      <c r="E1823">
        <v>0</v>
      </c>
      <c r="F1823">
        <v>12</v>
      </c>
      <c r="T1823">
        <v>0</v>
      </c>
      <c r="U1823">
        <v>2</v>
      </c>
    </row>
    <row r="1824" spans="1:21" x14ac:dyDescent="0.2">
      <c r="A1824">
        <v>627</v>
      </c>
      <c r="B1824" t="s">
        <v>15</v>
      </c>
      <c r="C1824">
        <v>77</v>
      </c>
      <c r="D1824" t="s">
        <v>16</v>
      </c>
      <c r="E1824">
        <v>0</v>
      </c>
      <c r="F1824">
        <v>15</v>
      </c>
      <c r="T1824">
        <v>0</v>
      </c>
      <c r="U1824">
        <v>1</v>
      </c>
    </row>
    <row r="1825" spans="1:21" x14ac:dyDescent="0.2">
      <c r="A1825">
        <v>629</v>
      </c>
      <c r="B1825" t="s">
        <v>15</v>
      </c>
      <c r="C1825">
        <v>81</v>
      </c>
      <c r="D1825" t="s">
        <v>16</v>
      </c>
      <c r="E1825">
        <v>0</v>
      </c>
      <c r="T1825">
        <v>0</v>
      </c>
      <c r="U1825">
        <v>0</v>
      </c>
    </row>
    <row r="1826" spans="1:21" x14ac:dyDescent="0.2">
      <c r="A1826">
        <v>631</v>
      </c>
      <c r="B1826" t="s">
        <v>15</v>
      </c>
      <c r="C1826">
        <v>79</v>
      </c>
      <c r="D1826" t="s">
        <v>18</v>
      </c>
      <c r="E1826">
        <v>2</v>
      </c>
      <c r="T1826">
        <v>0</v>
      </c>
      <c r="U1826">
        <v>2</v>
      </c>
    </row>
    <row r="1827" spans="1:21" x14ac:dyDescent="0.2">
      <c r="A1827">
        <v>677</v>
      </c>
      <c r="B1827" t="s">
        <v>15</v>
      </c>
      <c r="C1827">
        <v>82</v>
      </c>
      <c r="D1827" t="s">
        <v>16</v>
      </c>
      <c r="E1827">
        <v>0</v>
      </c>
      <c r="T1827">
        <v>0</v>
      </c>
      <c r="U1827">
        <v>1</v>
      </c>
    </row>
    <row r="1828" spans="1:21" x14ac:dyDescent="0.2">
      <c r="A1828">
        <v>679</v>
      </c>
      <c r="B1828" t="s">
        <v>15</v>
      </c>
      <c r="C1828">
        <v>83</v>
      </c>
      <c r="D1828" t="s">
        <v>18</v>
      </c>
      <c r="E1828">
        <v>1</v>
      </c>
      <c r="T1828">
        <v>0</v>
      </c>
      <c r="U1828">
        <v>1</v>
      </c>
    </row>
    <row r="1829" spans="1:21" x14ac:dyDescent="0.2">
      <c r="A1829">
        <v>695</v>
      </c>
      <c r="B1829" t="s">
        <v>15</v>
      </c>
      <c r="C1829">
        <v>86</v>
      </c>
      <c r="D1829" t="s">
        <v>16</v>
      </c>
      <c r="E1829">
        <v>0</v>
      </c>
      <c r="F1829">
        <v>12</v>
      </c>
      <c r="T1829">
        <v>0</v>
      </c>
      <c r="U1829">
        <v>3</v>
      </c>
    </row>
    <row r="1830" spans="1:21" x14ac:dyDescent="0.2">
      <c r="A1830">
        <v>697</v>
      </c>
      <c r="B1830" t="s">
        <v>15</v>
      </c>
      <c r="C1830">
        <v>79</v>
      </c>
      <c r="D1830" t="s">
        <v>16</v>
      </c>
      <c r="E1830">
        <v>0</v>
      </c>
      <c r="F1830">
        <v>16</v>
      </c>
      <c r="T1830">
        <v>0</v>
      </c>
      <c r="U1830">
        <v>1</v>
      </c>
    </row>
    <row r="1831" spans="1:21" x14ac:dyDescent="0.2">
      <c r="A1831">
        <v>709</v>
      </c>
      <c r="B1831" t="s">
        <v>15</v>
      </c>
      <c r="C1831">
        <v>76</v>
      </c>
      <c r="D1831" t="s">
        <v>18</v>
      </c>
      <c r="E1831">
        <v>0</v>
      </c>
      <c r="F1831">
        <v>11</v>
      </c>
      <c r="T1831">
        <v>0</v>
      </c>
      <c r="U1831">
        <v>1</v>
      </c>
    </row>
    <row r="1832" spans="1:21" x14ac:dyDescent="0.2">
      <c r="A1832">
        <v>719</v>
      </c>
      <c r="B1832" t="s">
        <v>15</v>
      </c>
      <c r="C1832">
        <v>97</v>
      </c>
      <c r="D1832" t="s">
        <v>16</v>
      </c>
      <c r="E1832">
        <v>0</v>
      </c>
      <c r="T1832">
        <v>0</v>
      </c>
      <c r="U1832">
        <v>3</v>
      </c>
    </row>
    <row r="1833" spans="1:21" x14ac:dyDescent="0.2">
      <c r="A1833">
        <v>722</v>
      </c>
      <c r="B1833" t="s">
        <v>15</v>
      </c>
      <c r="C1833">
        <v>89</v>
      </c>
      <c r="D1833" t="s">
        <v>16</v>
      </c>
      <c r="E1833">
        <v>0</v>
      </c>
      <c r="F1833">
        <v>19</v>
      </c>
      <c r="T1833">
        <v>0</v>
      </c>
      <c r="U1833">
        <v>3</v>
      </c>
    </row>
    <row r="1834" spans="1:21" x14ac:dyDescent="0.2">
      <c r="A1834">
        <v>886</v>
      </c>
      <c r="B1834" t="s">
        <v>15</v>
      </c>
      <c r="C1834">
        <v>84</v>
      </c>
      <c r="D1834" t="s">
        <v>18</v>
      </c>
      <c r="E1834">
        <v>0</v>
      </c>
      <c r="T1834">
        <v>0</v>
      </c>
      <c r="U1834">
        <v>0</v>
      </c>
    </row>
    <row r="1835" spans="1:21" x14ac:dyDescent="0.2">
      <c r="A1835">
        <v>980</v>
      </c>
      <c r="B1835" t="s">
        <v>15</v>
      </c>
      <c r="C1835">
        <v>87</v>
      </c>
      <c r="D1835" t="s">
        <v>18</v>
      </c>
      <c r="E1835">
        <v>0</v>
      </c>
      <c r="T1835">
        <v>0</v>
      </c>
      <c r="U1835">
        <v>0</v>
      </c>
    </row>
    <row r="1836" spans="1:21" x14ac:dyDescent="0.2">
      <c r="A1836">
        <v>1112</v>
      </c>
      <c r="B1836" t="s">
        <v>15</v>
      </c>
      <c r="C1836">
        <v>96</v>
      </c>
      <c r="D1836" t="s">
        <v>16</v>
      </c>
      <c r="E1836">
        <v>0</v>
      </c>
      <c r="T1836">
        <v>0</v>
      </c>
      <c r="U1836">
        <v>1</v>
      </c>
    </row>
    <row r="1837" spans="1:21" x14ac:dyDescent="0.2">
      <c r="A1837">
        <v>1141</v>
      </c>
      <c r="B1837" t="s">
        <v>15</v>
      </c>
      <c r="C1837">
        <v>110</v>
      </c>
      <c r="D1837" t="s">
        <v>18</v>
      </c>
      <c r="E1837">
        <v>0</v>
      </c>
      <c r="T1837">
        <v>0</v>
      </c>
      <c r="U1837">
        <v>4</v>
      </c>
    </row>
    <row r="1838" spans="1:21" x14ac:dyDescent="0.2">
      <c r="A1838">
        <v>1176</v>
      </c>
      <c r="B1838" t="s">
        <v>15</v>
      </c>
      <c r="C1838">
        <v>91</v>
      </c>
      <c r="D1838" t="s">
        <v>18</v>
      </c>
      <c r="E1838">
        <v>0</v>
      </c>
      <c r="T1838">
        <v>0</v>
      </c>
      <c r="U1838">
        <v>0</v>
      </c>
    </row>
    <row r="1839" spans="1:21" x14ac:dyDescent="0.2">
      <c r="A1839">
        <v>1303</v>
      </c>
      <c r="B1839" t="s">
        <v>15</v>
      </c>
      <c r="C1839">
        <v>83</v>
      </c>
      <c r="D1839" t="s">
        <v>16</v>
      </c>
      <c r="E1839">
        <v>0</v>
      </c>
      <c r="F1839">
        <v>10</v>
      </c>
      <c r="T1839">
        <v>0</v>
      </c>
      <c r="U1839">
        <v>1</v>
      </c>
    </row>
    <row r="1840" spans="1:21" x14ac:dyDescent="0.2">
      <c r="A1840">
        <v>1346</v>
      </c>
      <c r="B1840" t="s">
        <v>15</v>
      </c>
      <c r="C1840">
        <v>77</v>
      </c>
      <c r="D1840" t="s">
        <v>18</v>
      </c>
      <c r="E1840">
        <v>0</v>
      </c>
      <c r="F1840">
        <v>12</v>
      </c>
      <c r="T1840">
        <v>0</v>
      </c>
      <c r="U1840">
        <v>0</v>
      </c>
    </row>
    <row r="1841" spans="1:21" x14ac:dyDescent="0.2">
      <c r="A1841">
        <v>1362</v>
      </c>
      <c r="B1841" t="s">
        <v>15</v>
      </c>
      <c r="C1841">
        <v>83</v>
      </c>
      <c r="D1841" t="s">
        <v>18</v>
      </c>
      <c r="E1841">
        <v>0</v>
      </c>
      <c r="T1841">
        <v>0</v>
      </c>
      <c r="U1841">
        <v>0</v>
      </c>
    </row>
    <row r="1842" spans="1:21" x14ac:dyDescent="0.2">
      <c r="A1842">
        <v>1467</v>
      </c>
      <c r="B1842" t="s">
        <v>15</v>
      </c>
      <c r="C1842">
        <v>77</v>
      </c>
      <c r="D1842" t="s">
        <v>18</v>
      </c>
      <c r="E1842">
        <v>0</v>
      </c>
      <c r="F1842">
        <v>15</v>
      </c>
      <c r="T1842">
        <v>0</v>
      </c>
      <c r="U1842">
        <v>1</v>
      </c>
    </row>
    <row r="1843" spans="1:21" x14ac:dyDescent="0.2">
      <c r="A1843">
        <v>1588</v>
      </c>
      <c r="B1843" t="s">
        <v>15</v>
      </c>
      <c r="C1843">
        <v>74</v>
      </c>
      <c r="D1843" t="s">
        <v>16</v>
      </c>
      <c r="E1843">
        <v>0</v>
      </c>
      <c r="F1843">
        <v>11</v>
      </c>
      <c r="T1843">
        <v>0</v>
      </c>
      <c r="U1843">
        <v>2</v>
      </c>
    </row>
    <row r="1844" spans="1:21" x14ac:dyDescent="0.2">
      <c r="A1844">
        <v>1635</v>
      </c>
      <c r="B1844" t="s">
        <v>15</v>
      </c>
      <c r="C1844">
        <v>77</v>
      </c>
      <c r="D1844" t="s">
        <v>16</v>
      </c>
      <c r="E1844">
        <v>0</v>
      </c>
      <c r="F1844">
        <v>15</v>
      </c>
      <c r="T1844">
        <v>0</v>
      </c>
      <c r="U1844">
        <v>1</v>
      </c>
    </row>
    <row r="1845" spans="1:21" x14ac:dyDescent="0.2">
      <c r="A1845">
        <v>1689</v>
      </c>
      <c r="B1845" t="s">
        <v>15</v>
      </c>
      <c r="C1845">
        <v>86</v>
      </c>
      <c r="D1845" t="s">
        <v>18</v>
      </c>
      <c r="E1845">
        <v>0</v>
      </c>
      <c r="F1845">
        <v>9</v>
      </c>
      <c r="T1845">
        <v>0</v>
      </c>
      <c r="U1845">
        <v>0</v>
      </c>
    </row>
    <row r="1846" spans="1:21" x14ac:dyDescent="0.2">
      <c r="A1846">
        <v>1698</v>
      </c>
      <c r="B1846" t="s">
        <v>15</v>
      </c>
      <c r="C1846">
        <v>75</v>
      </c>
      <c r="D1846" t="s">
        <v>16</v>
      </c>
      <c r="E1846">
        <v>0</v>
      </c>
      <c r="F1846">
        <v>15</v>
      </c>
      <c r="T1846">
        <v>0</v>
      </c>
      <c r="U1846">
        <v>2</v>
      </c>
    </row>
    <row r="1847" spans="1:21" x14ac:dyDescent="0.2">
      <c r="A1847">
        <v>1732</v>
      </c>
      <c r="B1847" t="s">
        <v>15</v>
      </c>
      <c r="C1847">
        <v>75</v>
      </c>
      <c r="D1847" t="s">
        <v>18</v>
      </c>
      <c r="E1847">
        <v>1</v>
      </c>
      <c r="F1847">
        <v>16</v>
      </c>
      <c r="T1847">
        <v>0</v>
      </c>
      <c r="U1847">
        <v>1</v>
      </c>
    </row>
    <row r="1848" spans="1:21" x14ac:dyDescent="0.2">
      <c r="A1848">
        <v>1772</v>
      </c>
      <c r="B1848" t="s">
        <v>15</v>
      </c>
      <c r="C1848">
        <v>75</v>
      </c>
      <c r="D1848" t="s">
        <v>16</v>
      </c>
      <c r="E1848">
        <v>1</v>
      </c>
      <c r="F1848">
        <v>16</v>
      </c>
      <c r="T1848">
        <v>0</v>
      </c>
      <c r="U1848">
        <v>3</v>
      </c>
    </row>
    <row r="1849" spans="1:21" x14ac:dyDescent="0.2">
      <c r="A1849">
        <v>1780</v>
      </c>
      <c r="B1849" t="s">
        <v>15</v>
      </c>
      <c r="C1849">
        <v>90</v>
      </c>
      <c r="D1849" t="s">
        <v>18</v>
      </c>
      <c r="E1849">
        <v>1</v>
      </c>
      <c r="T1849">
        <v>0</v>
      </c>
      <c r="U1849">
        <v>0</v>
      </c>
    </row>
    <row r="1850" spans="1:21" x14ac:dyDescent="0.2">
      <c r="A1850">
        <v>1798</v>
      </c>
      <c r="B1850" t="s">
        <v>15</v>
      </c>
      <c r="C1850">
        <v>75</v>
      </c>
      <c r="D1850" t="s">
        <v>16</v>
      </c>
      <c r="E1850">
        <v>1</v>
      </c>
      <c r="F1850">
        <v>17</v>
      </c>
      <c r="T1850">
        <v>0</v>
      </c>
      <c r="U1850">
        <v>3</v>
      </c>
    </row>
    <row r="1851" spans="1:21" x14ac:dyDescent="0.2">
      <c r="A1851">
        <v>1831</v>
      </c>
      <c r="B1851" t="s">
        <v>15</v>
      </c>
      <c r="C1851">
        <v>51</v>
      </c>
      <c r="D1851" t="s">
        <v>18</v>
      </c>
      <c r="E1851">
        <v>1</v>
      </c>
      <c r="F1851">
        <v>16</v>
      </c>
      <c r="T1851">
        <v>0</v>
      </c>
      <c r="U1851">
        <v>1</v>
      </c>
    </row>
    <row r="1852" spans="1:21" x14ac:dyDescent="0.2">
      <c r="A1852">
        <v>1835</v>
      </c>
      <c r="B1852" t="s">
        <v>15</v>
      </c>
      <c r="C1852">
        <v>65</v>
      </c>
      <c r="D1852" t="s">
        <v>18</v>
      </c>
      <c r="E1852">
        <v>0</v>
      </c>
      <c r="F1852">
        <v>15</v>
      </c>
      <c r="T1852">
        <v>0</v>
      </c>
      <c r="U1852">
        <v>1</v>
      </c>
    </row>
    <row r="1853" spans="1:21" x14ac:dyDescent="0.2">
      <c r="A1853">
        <v>1878</v>
      </c>
      <c r="B1853" t="s">
        <v>15</v>
      </c>
      <c r="C1853">
        <v>80</v>
      </c>
      <c r="D1853" t="s">
        <v>16</v>
      </c>
      <c r="E1853">
        <v>0</v>
      </c>
      <c r="F1853">
        <v>15</v>
      </c>
      <c r="T1853">
        <v>0</v>
      </c>
      <c r="U1853">
        <v>1</v>
      </c>
    </row>
    <row r="1854" spans="1:21" x14ac:dyDescent="0.2">
      <c r="A1854">
        <v>1880</v>
      </c>
      <c r="B1854" t="s">
        <v>15</v>
      </c>
      <c r="C1854">
        <v>72</v>
      </c>
      <c r="D1854" t="s">
        <v>18</v>
      </c>
      <c r="E1854">
        <v>0</v>
      </c>
      <c r="F1854">
        <v>12</v>
      </c>
      <c r="T1854">
        <v>0</v>
      </c>
      <c r="U1854">
        <v>1</v>
      </c>
    </row>
    <row r="1855" spans="1:21" x14ac:dyDescent="0.2">
      <c r="A1855">
        <v>1978</v>
      </c>
      <c r="B1855" t="s">
        <v>15</v>
      </c>
      <c r="C1855">
        <v>75</v>
      </c>
      <c r="D1855" t="s">
        <v>16</v>
      </c>
      <c r="E1855">
        <v>0</v>
      </c>
      <c r="F1855">
        <v>12</v>
      </c>
      <c r="T1855">
        <v>0</v>
      </c>
      <c r="U1855">
        <v>0</v>
      </c>
    </row>
    <row r="1856" spans="1:21" x14ac:dyDescent="0.2">
      <c r="A1856">
        <v>2001</v>
      </c>
      <c r="B1856" t="s">
        <v>15</v>
      </c>
      <c r="C1856">
        <v>75</v>
      </c>
      <c r="D1856" t="s">
        <v>18</v>
      </c>
      <c r="E1856">
        <v>0</v>
      </c>
      <c r="F1856">
        <v>12</v>
      </c>
      <c r="T1856">
        <v>0</v>
      </c>
      <c r="U1856">
        <v>0</v>
      </c>
    </row>
    <row r="1857" spans="1:21" x14ac:dyDescent="0.2">
      <c r="A1857">
        <v>2028</v>
      </c>
      <c r="B1857" t="s">
        <v>15</v>
      </c>
      <c r="C1857">
        <v>75</v>
      </c>
      <c r="D1857" t="s">
        <v>18</v>
      </c>
      <c r="E1857">
        <v>0</v>
      </c>
      <c r="F1857">
        <v>12</v>
      </c>
      <c r="T1857">
        <v>0</v>
      </c>
      <c r="U1857">
        <v>0</v>
      </c>
    </row>
    <row r="1858" spans="1:21" x14ac:dyDescent="0.2">
      <c r="A1858">
        <v>2038</v>
      </c>
      <c r="B1858" t="s">
        <v>15</v>
      </c>
      <c r="C1858">
        <v>79</v>
      </c>
      <c r="D1858" t="s">
        <v>16</v>
      </c>
      <c r="E1858">
        <v>0</v>
      </c>
      <c r="F1858">
        <v>15</v>
      </c>
      <c r="T1858">
        <v>0</v>
      </c>
      <c r="U1858">
        <v>1</v>
      </c>
    </row>
    <row r="1859" spans="1:21" x14ac:dyDescent="0.2">
      <c r="A1859">
        <v>2048</v>
      </c>
      <c r="B1859" t="s">
        <v>15</v>
      </c>
      <c r="C1859">
        <v>91</v>
      </c>
      <c r="D1859" t="s">
        <v>16</v>
      </c>
      <c r="E1859">
        <v>0</v>
      </c>
      <c r="F1859">
        <v>15</v>
      </c>
      <c r="T1859">
        <v>0</v>
      </c>
      <c r="U1859">
        <v>0</v>
      </c>
    </row>
    <row r="1860" spans="1:21" x14ac:dyDescent="0.2">
      <c r="A1860">
        <v>2067</v>
      </c>
      <c r="B1860" t="s">
        <v>15</v>
      </c>
      <c r="C1860">
        <v>76</v>
      </c>
      <c r="D1860" t="s">
        <v>16</v>
      </c>
      <c r="E1860">
        <v>0</v>
      </c>
      <c r="F1860">
        <v>12</v>
      </c>
      <c r="T1860">
        <v>0</v>
      </c>
      <c r="U1860">
        <v>2</v>
      </c>
    </row>
    <row r="1861" spans="1:21" x14ac:dyDescent="0.2">
      <c r="A1861">
        <v>2075</v>
      </c>
      <c r="B1861" t="s">
        <v>15</v>
      </c>
      <c r="C1861">
        <v>74</v>
      </c>
      <c r="D1861" t="s">
        <v>18</v>
      </c>
      <c r="E1861">
        <v>0</v>
      </c>
      <c r="T1861">
        <v>0</v>
      </c>
      <c r="U1861">
        <v>0</v>
      </c>
    </row>
    <row r="1862" spans="1:21" x14ac:dyDescent="0.2">
      <c r="A1862">
        <v>2099</v>
      </c>
      <c r="B1862" t="s">
        <v>15</v>
      </c>
      <c r="C1862">
        <v>76</v>
      </c>
      <c r="D1862" t="s">
        <v>18</v>
      </c>
      <c r="E1862">
        <v>0</v>
      </c>
      <c r="F1862">
        <v>19</v>
      </c>
      <c r="T1862">
        <v>0</v>
      </c>
      <c r="U1862">
        <v>2</v>
      </c>
    </row>
    <row r="1863" spans="1:21" x14ac:dyDescent="0.2">
      <c r="A1863">
        <v>2107</v>
      </c>
      <c r="B1863" t="s">
        <v>15</v>
      </c>
      <c r="C1863">
        <v>73</v>
      </c>
      <c r="D1863" t="s">
        <v>18</v>
      </c>
      <c r="E1863">
        <v>0</v>
      </c>
      <c r="T1863">
        <v>0</v>
      </c>
      <c r="U1863">
        <v>1</v>
      </c>
    </row>
    <row r="1864" spans="1:21" x14ac:dyDescent="0.2">
      <c r="A1864">
        <v>2128</v>
      </c>
      <c r="B1864" t="s">
        <v>15</v>
      </c>
      <c r="C1864">
        <v>80</v>
      </c>
      <c r="D1864" t="s">
        <v>18</v>
      </c>
      <c r="E1864">
        <v>1</v>
      </c>
      <c r="F1864">
        <v>12</v>
      </c>
      <c r="T1864">
        <v>0</v>
      </c>
      <c r="U1864">
        <v>0</v>
      </c>
    </row>
    <row r="1865" spans="1:21" x14ac:dyDescent="0.2">
      <c r="A1865">
        <v>2134</v>
      </c>
      <c r="B1865" t="s">
        <v>15</v>
      </c>
      <c r="C1865">
        <v>71</v>
      </c>
      <c r="D1865" t="s">
        <v>16</v>
      </c>
      <c r="E1865">
        <v>0</v>
      </c>
      <c r="F1865">
        <v>16</v>
      </c>
      <c r="T1865">
        <v>0</v>
      </c>
      <c r="U1865">
        <v>1</v>
      </c>
    </row>
    <row r="1866" spans="1:21" x14ac:dyDescent="0.2">
      <c r="A1866">
        <v>2143</v>
      </c>
      <c r="B1866" t="s">
        <v>15</v>
      </c>
      <c r="C1866">
        <v>72</v>
      </c>
      <c r="D1866" t="s">
        <v>18</v>
      </c>
      <c r="E1866">
        <v>0</v>
      </c>
      <c r="F1866">
        <v>17</v>
      </c>
      <c r="T1866">
        <v>0</v>
      </c>
      <c r="U1866">
        <v>2</v>
      </c>
    </row>
    <row r="1867" spans="1:21" x14ac:dyDescent="0.2">
      <c r="A1867">
        <v>2152</v>
      </c>
      <c r="B1867" t="s">
        <v>15</v>
      </c>
      <c r="C1867">
        <v>85</v>
      </c>
      <c r="D1867" t="s">
        <v>16</v>
      </c>
      <c r="E1867">
        <v>1</v>
      </c>
      <c r="F1867">
        <v>16</v>
      </c>
      <c r="T1867">
        <v>0</v>
      </c>
      <c r="U1867">
        <v>4</v>
      </c>
    </row>
    <row r="1868" spans="1:21" x14ac:dyDescent="0.2">
      <c r="A1868">
        <v>2160</v>
      </c>
      <c r="B1868" t="s">
        <v>15</v>
      </c>
      <c r="C1868">
        <v>73</v>
      </c>
      <c r="D1868" t="s">
        <v>18</v>
      </c>
      <c r="E1868">
        <v>0</v>
      </c>
      <c r="F1868">
        <v>14</v>
      </c>
      <c r="T1868">
        <v>0</v>
      </c>
      <c r="U1868">
        <v>1</v>
      </c>
    </row>
    <row r="1869" spans="1:21" x14ac:dyDescent="0.2">
      <c r="A1869">
        <v>2180</v>
      </c>
      <c r="B1869" t="s">
        <v>15</v>
      </c>
      <c r="C1869">
        <v>72</v>
      </c>
      <c r="D1869" t="s">
        <v>16</v>
      </c>
      <c r="E1869">
        <v>0</v>
      </c>
      <c r="F1869">
        <v>11</v>
      </c>
      <c r="T1869">
        <v>0</v>
      </c>
      <c r="U1869">
        <v>2</v>
      </c>
    </row>
    <row r="1870" spans="1:21" x14ac:dyDescent="0.2">
      <c r="A1870">
        <v>2204</v>
      </c>
      <c r="B1870" t="s">
        <v>15</v>
      </c>
      <c r="C1870">
        <v>71</v>
      </c>
      <c r="D1870" t="s">
        <v>18</v>
      </c>
      <c r="E1870">
        <v>0</v>
      </c>
      <c r="F1870">
        <v>16</v>
      </c>
      <c r="T1870">
        <v>0</v>
      </c>
      <c r="U1870">
        <v>3</v>
      </c>
    </row>
    <row r="1871" spans="1:21" x14ac:dyDescent="0.2">
      <c r="A1871">
        <v>2212</v>
      </c>
      <c r="B1871" t="s">
        <v>15</v>
      </c>
      <c r="C1871">
        <v>65</v>
      </c>
      <c r="D1871" t="s">
        <v>18</v>
      </c>
      <c r="E1871">
        <v>1</v>
      </c>
      <c r="F1871">
        <v>18</v>
      </c>
      <c r="T1871">
        <v>0</v>
      </c>
      <c r="U1871">
        <v>2</v>
      </c>
    </row>
    <row r="1872" spans="1:21" x14ac:dyDescent="0.2">
      <c r="A1872">
        <v>2218</v>
      </c>
      <c r="B1872" t="s">
        <v>15</v>
      </c>
      <c r="C1872">
        <v>72</v>
      </c>
      <c r="D1872" t="s">
        <v>18</v>
      </c>
      <c r="E1872">
        <v>0</v>
      </c>
      <c r="F1872">
        <v>17</v>
      </c>
      <c r="T1872">
        <v>0</v>
      </c>
      <c r="U1872">
        <v>1</v>
      </c>
    </row>
    <row r="1873" spans="1:21" x14ac:dyDescent="0.2">
      <c r="A1873">
        <v>2263</v>
      </c>
      <c r="B1873" t="s">
        <v>15</v>
      </c>
      <c r="C1873">
        <v>70</v>
      </c>
      <c r="D1873" t="s">
        <v>16</v>
      </c>
      <c r="E1873">
        <v>1</v>
      </c>
      <c r="T1873">
        <v>0</v>
      </c>
      <c r="U1873">
        <v>1</v>
      </c>
    </row>
    <row r="1874" spans="1:21" x14ac:dyDescent="0.2">
      <c r="A1874">
        <v>2284</v>
      </c>
      <c r="B1874" t="s">
        <v>15</v>
      </c>
      <c r="C1874">
        <v>78</v>
      </c>
      <c r="D1874" t="s">
        <v>16</v>
      </c>
      <c r="E1874">
        <v>0</v>
      </c>
      <c r="F1874">
        <v>15</v>
      </c>
      <c r="T1874">
        <v>0</v>
      </c>
      <c r="U1874">
        <v>1</v>
      </c>
    </row>
    <row r="1875" spans="1:21" x14ac:dyDescent="0.2">
      <c r="A1875">
        <v>2311</v>
      </c>
      <c r="B1875" t="s">
        <v>15</v>
      </c>
      <c r="C1875">
        <v>68</v>
      </c>
      <c r="D1875" t="s">
        <v>16</v>
      </c>
      <c r="E1875">
        <v>1</v>
      </c>
      <c r="F1875">
        <v>12</v>
      </c>
      <c r="T1875">
        <v>0</v>
      </c>
      <c r="U1875">
        <v>3</v>
      </c>
    </row>
    <row r="1876" spans="1:21" x14ac:dyDescent="0.2">
      <c r="A1876">
        <v>2326</v>
      </c>
      <c r="B1876" t="s">
        <v>15</v>
      </c>
      <c r="C1876">
        <v>75</v>
      </c>
      <c r="D1876" t="s">
        <v>18</v>
      </c>
      <c r="E1876">
        <v>0</v>
      </c>
      <c r="T1876">
        <v>0</v>
      </c>
      <c r="U1876">
        <v>1</v>
      </c>
    </row>
    <row r="1877" spans="1:21" x14ac:dyDescent="0.2">
      <c r="A1877">
        <v>2335</v>
      </c>
      <c r="B1877" t="s">
        <v>15</v>
      </c>
      <c r="C1877">
        <v>70</v>
      </c>
      <c r="D1877" t="s">
        <v>18</v>
      </c>
      <c r="E1877">
        <v>1</v>
      </c>
      <c r="F1877">
        <v>16</v>
      </c>
      <c r="T1877">
        <v>0</v>
      </c>
      <c r="U1877">
        <v>2</v>
      </c>
    </row>
    <row r="1878" spans="1:21" x14ac:dyDescent="0.2">
      <c r="A1878">
        <v>2338</v>
      </c>
      <c r="B1878" t="s">
        <v>15</v>
      </c>
      <c r="C1878">
        <v>72</v>
      </c>
      <c r="D1878" t="s">
        <v>18</v>
      </c>
      <c r="E1878">
        <v>0</v>
      </c>
      <c r="F1878">
        <v>15</v>
      </c>
      <c r="T1878">
        <v>0</v>
      </c>
      <c r="U1878">
        <v>3</v>
      </c>
    </row>
    <row r="1879" spans="1:21" x14ac:dyDescent="0.2">
      <c r="A1879">
        <v>2345</v>
      </c>
      <c r="B1879" t="s">
        <v>15</v>
      </c>
      <c r="C1879">
        <v>76</v>
      </c>
      <c r="D1879" t="s">
        <v>16</v>
      </c>
      <c r="E1879">
        <v>1</v>
      </c>
      <c r="F1879">
        <v>13</v>
      </c>
      <c r="T1879">
        <v>0</v>
      </c>
      <c r="U1879">
        <v>0</v>
      </c>
    </row>
    <row r="1880" spans="1:21" x14ac:dyDescent="0.2">
      <c r="A1880">
        <v>2346</v>
      </c>
      <c r="B1880" t="s">
        <v>15</v>
      </c>
      <c r="C1880">
        <v>76</v>
      </c>
      <c r="D1880" t="s">
        <v>16</v>
      </c>
      <c r="E1880">
        <v>0</v>
      </c>
      <c r="F1880">
        <v>12</v>
      </c>
      <c r="T1880">
        <v>0</v>
      </c>
      <c r="U1880">
        <v>1</v>
      </c>
    </row>
    <row r="1881" spans="1:21" x14ac:dyDescent="0.2">
      <c r="A1881">
        <v>2360</v>
      </c>
      <c r="B1881" t="s">
        <v>15</v>
      </c>
      <c r="C1881">
        <v>72</v>
      </c>
      <c r="D1881" t="s">
        <v>18</v>
      </c>
      <c r="E1881">
        <v>0</v>
      </c>
      <c r="F1881">
        <v>18</v>
      </c>
      <c r="T1881">
        <v>0</v>
      </c>
      <c r="U1881">
        <v>0</v>
      </c>
    </row>
    <row r="1882" spans="1:21" x14ac:dyDescent="0.2">
      <c r="A1882">
        <v>2463</v>
      </c>
      <c r="B1882" t="s">
        <v>15</v>
      </c>
      <c r="C1882">
        <v>78</v>
      </c>
      <c r="D1882" t="s">
        <v>16</v>
      </c>
      <c r="E1882">
        <v>0</v>
      </c>
      <c r="F1882">
        <v>12</v>
      </c>
      <c r="T1882">
        <v>0</v>
      </c>
      <c r="U1882">
        <v>0</v>
      </c>
    </row>
    <row r="1883" spans="1:21" x14ac:dyDescent="0.2">
      <c r="A1883">
        <v>2465</v>
      </c>
      <c r="B1883" t="s">
        <v>15</v>
      </c>
      <c r="C1883">
        <v>78</v>
      </c>
      <c r="D1883" t="s">
        <v>18</v>
      </c>
      <c r="E1883">
        <v>1</v>
      </c>
      <c r="F1883">
        <v>15</v>
      </c>
      <c r="T1883">
        <v>0</v>
      </c>
      <c r="U1883">
        <v>1</v>
      </c>
    </row>
    <row r="1884" spans="1:21" x14ac:dyDescent="0.2">
      <c r="A1884">
        <v>2501</v>
      </c>
      <c r="B1884" t="s">
        <v>15</v>
      </c>
      <c r="C1884">
        <v>77</v>
      </c>
      <c r="D1884" t="s">
        <v>18</v>
      </c>
      <c r="E1884">
        <v>0</v>
      </c>
      <c r="F1884">
        <v>12</v>
      </c>
      <c r="T1884">
        <v>0</v>
      </c>
      <c r="U1884">
        <v>2</v>
      </c>
    </row>
    <row r="1885" spans="1:21" x14ac:dyDescent="0.2">
      <c r="A1885">
        <v>2518</v>
      </c>
      <c r="B1885" t="s">
        <v>15</v>
      </c>
      <c r="C1885">
        <v>84</v>
      </c>
      <c r="D1885" t="s">
        <v>16</v>
      </c>
      <c r="E1885">
        <v>0</v>
      </c>
      <c r="F1885">
        <v>17</v>
      </c>
      <c r="T1885">
        <v>0</v>
      </c>
      <c r="U1885">
        <v>4</v>
      </c>
    </row>
    <row r="1886" spans="1:21" x14ac:dyDescent="0.2">
      <c r="A1886">
        <v>2520</v>
      </c>
      <c r="B1886" t="s">
        <v>15</v>
      </c>
      <c r="C1886">
        <v>57</v>
      </c>
      <c r="D1886" t="s">
        <v>18</v>
      </c>
      <c r="E1886">
        <v>1</v>
      </c>
      <c r="F1886">
        <v>19</v>
      </c>
      <c r="T1886">
        <v>0</v>
      </c>
      <c r="U1886">
        <v>2</v>
      </c>
    </row>
    <row r="1887" spans="1:21" x14ac:dyDescent="0.2">
      <c r="A1887">
        <v>2569</v>
      </c>
      <c r="B1887" t="s">
        <v>15</v>
      </c>
      <c r="C1887">
        <v>70</v>
      </c>
      <c r="D1887" t="s">
        <v>18</v>
      </c>
      <c r="E1887">
        <v>0</v>
      </c>
      <c r="F1887">
        <v>12</v>
      </c>
      <c r="T1887">
        <v>0</v>
      </c>
      <c r="U1887">
        <v>1</v>
      </c>
    </row>
    <row r="1888" spans="1:21" x14ac:dyDescent="0.2">
      <c r="A1888">
        <v>2579</v>
      </c>
      <c r="B1888" t="s">
        <v>15</v>
      </c>
      <c r="C1888">
        <v>66</v>
      </c>
      <c r="D1888" t="s">
        <v>18</v>
      </c>
      <c r="E1888">
        <v>1</v>
      </c>
      <c r="F1888">
        <v>17</v>
      </c>
      <c r="T1888">
        <v>0</v>
      </c>
      <c r="U1888">
        <v>1</v>
      </c>
    </row>
    <row r="1889" spans="1:21" x14ac:dyDescent="0.2">
      <c r="A1889">
        <v>2581</v>
      </c>
      <c r="B1889" t="s">
        <v>15</v>
      </c>
      <c r="C1889">
        <v>76</v>
      </c>
      <c r="D1889" t="s">
        <v>16</v>
      </c>
      <c r="E1889">
        <v>1</v>
      </c>
      <c r="F1889">
        <v>15</v>
      </c>
      <c r="T1889">
        <v>0</v>
      </c>
      <c r="U1889">
        <v>1</v>
      </c>
    </row>
    <row r="1890" spans="1:21" x14ac:dyDescent="0.2">
      <c r="A1890">
        <v>442</v>
      </c>
      <c r="B1890" t="s">
        <v>19</v>
      </c>
      <c r="C1890">
        <v>78</v>
      </c>
      <c r="D1890" t="s">
        <v>18</v>
      </c>
      <c r="E1890">
        <v>1</v>
      </c>
      <c r="G1890" t="s">
        <v>6</v>
      </c>
      <c r="H1890" t="s">
        <v>7</v>
      </c>
      <c r="I1890" t="s">
        <v>8</v>
      </c>
      <c r="N1890" t="s">
        <v>50</v>
      </c>
      <c r="O1890" t="s">
        <v>12</v>
      </c>
      <c r="Q1890" t="s">
        <v>54</v>
      </c>
      <c r="R1890" t="s">
        <v>55</v>
      </c>
      <c r="T1890">
        <v>7</v>
      </c>
      <c r="U1890">
        <v>11</v>
      </c>
    </row>
    <row r="1891" spans="1:21" x14ac:dyDescent="0.2">
      <c r="A1891">
        <v>1263</v>
      </c>
      <c r="B1891" t="s">
        <v>19</v>
      </c>
      <c r="C1891">
        <v>90</v>
      </c>
      <c r="D1891" t="s">
        <v>16</v>
      </c>
      <c r="E1891">
        <v>0</v>
      </c>
      <c r="F1891">
        <v>21</v>
      </c>
      <c r="H1891" t="s">
        <v>7</v>
      </c>
      <c r="I1891" t="s">
        <v>8</v>
      </c>
      <c r="N1891" t="s">
        <v>50</v>
      </c>
      <c r="O1891" t="s">
        <v>12</v>
      </c>
      <c r="Q1891" t="s">
        <v>54</v>
      </c>
      <c r="R1891" t="s">
        <v>55</v>
      </c>
      <c r="T1891">
        <v>6</v>
      </c>
      <c r="U1891">
        <v>11</v>
      </c>
    </row>
    <row r="1892" spans="1:21" x14ac:dyDescent="0.2">
      <c r="A1892">
        <v>832</v>
      </c>
      <c r="B1892" t="s">
        <v>19</v>
      </c>
      <c r="C1892">
        <v>77</v>
      </c>
      <c r="D1892" t="s">
        <v>18</v>
      </c>
      <c r="E1892">
        <v>0</v>
      </c>
      <c r="F1892">
        <v>9</v>
      </c>
      <c r="H1892" t="s">
        <v>7</v>
      </c>
      <c r="I1892" t="s">
        <v>8</v>
      </c>
      <c r="O1892" t="s">
        <v>12</v>
      </c>
      <c r="Q1892" t="s">
        <v>54</v>
      </c>
      <c r="R1892" t="s">
        <v>55</v>
      </c>
      <c r="T1892">
        <v>5</v>
      </c>
      <c r="U1892">
        <v>8</v>
      </c>
    </row>
    <row r="1893" spans="1:21" x14ac:dyDescent="0.2">
      <c r="A1893">
        <v>815</v>
      </c>
      <c r="B1893" t="s">
        <v>19</v>
      </c>
      <c r="C1893">
        <v>84</v>
      </c>
      <c r="D1893" t="s">
        <v>18</v>
      </c>
      <c r="E1893">
        <v>2</v>
      </c>
      <c r="G1893" t="s">
        <v>6</v>
      </c>
      <c r="J1893" t="s">
        <v>9</v>
      </c>
      <c r="Q1893" t="s">
        <v>54</v>
      </c>
      <c r="R1893" t="s">
        <v>55</v>
      </c>
      <c r="T1893">
        <v>4</v>
      </c>
      <c r="U1893">
        <v>7</v>
      </c>
    </row>
    <row r="1894" spans="1:21" x14ac:dyDescent="0.2">
      <c r="A1894">
        <v>572</v>
      </c>
      <c r="B1894" t="s">
        <v>19</v>
      </c>
      <c r="C1894">
        <v>94</v>
      </c>
      <c r="D1894" t="s">
        <v>18</v>
      </c>
      <c r="E1894">
        <v>0</v>
      </c>
      <c r="H1894" t="s">
        <v>7</v>
      </c>
      <c r="Q1894" t="s">
        <v>54</v>
      </c>
      <c r="R1894" t="s">
        <v>55</v>
      </c>
      <c r="T1894">
        <v>3</v>
      </c>
      <c r="U1894">
        <v>5</v>
      </c>
    </row>
    <row r="1895" spans="1:21" x14ac:dyDescent="0.2">
      <c r="A1895">
        <v>1571</v>
      </c>
      <c r="B1895" t="s">
        <v>19</v>
      </c>
      <c r="C1895">
        <v>81</v>
      </c>
      <c r="D1895" t="s">
        <v>16</v>
      </c>
      <c r="E1895">
        <v>1</v>
      </c>
      <c r="F1895">
        <v>8</v>
      </c>
      <c r="G1895" t="s">
        <v>6</v>
      </c>
      <c r="H1895" t="s">
        <v>7</v>
      </c>
      <c r="I1895" t="s">
        <v>8</v>
      </c>
      <c r="J1895" t="s">
        <v>9</v>
      </c>
      <c r="K1895" t="s">
        <v>10</v>
      </c>
      <c r="M1895" t="s">
        <v>52</v>
      </c>
      <c r="N1895" t="s">
        <v>50</v>
      </c>
      <c r="O1895" t="s">
        <v>12</v>
      </c>
      <c r="P1895" t="s">
        <v>51</v>
      </c>
      <c r="R1895" t="s">
        <v>55</v>
      </c>
      <c r="T1895">
        <v>10</v>
      </c>
      <c r="U1895">
        <v>15</v>
      </c>
    </row>
    <row r="1896" spans="1:21" x14ac:dyDescent="0.2">
      <c r="A1896">
        <v>1339</v>
      </c>
      <c r="B1896" t="s">
        <v>19</v>
      </c>
      <c r="C1896">
        <v>84</v>
      </c>
      <c r="D1896" t="s">
        <v>18</v>
      </c>
      <c r="E1896">
        <v>0</v>
      </c>
      <c r="H1896" t="s">
        <v>7</v>
      </c>
      <c r="K1896" t="s">
        <v>10</v>
      </c>
      <c r="N1896" t="s">
        <v>50</v>
      </c>
      <c r="O1896" t="s">
        <v>12</v>
      </c>
      <c r="P1896" t="s">
        <v>51</v>
      </c>
      <c r="R1896" t="s">
        <v>55</v>
      </c>
      <c r="T1896">
        <v>6</v>
      </c>
      <c r="U1896">
        <v>8</v>
      </c>
    </row>
    <row r="1897" spans="1:21" x14ac:dyDescent="0.2">
      <c r="A1897">
        <v>607</v>
      </c>
      <c r="B1897" t="s">
        <v>19</v>
      </c>
      <c r="C1897">
        <v>88</v>
      </c>
      <c r="D1897" t="s">
        <v>18</v>
      </c>
      <c r="E1897">
        <v>0</v>
      </c>
      <c r="F1897">
        <v>12</v>
      </c>
      <c r="H1897" t="s">
        <v>7</v>
      </c>
      <c r="I1897" t="s">
        <v>8</v>
      </c>
      <c r="N1897" t="s">
        <v>50</v>
      </c>
      <c r="O1897" t="s">
        <v>12</v>
      </c>
      <c r="P1897" t="s">
        <v>51</v>
      </c>
      <c r="R1897" t="s">
        <v>55</v>
      </c>
      <c r="T1897">
        <v>6</v>
      </c>
      <c r="U1897">
        <v>9</v>
      </c>
    </row>
    <row r="1898" spans="1:21" x14ac:dyDescent="0.2">
      <c r="A1898">
        <v>1301</v>
      </c>
      <c r="B1898" t="s">
        <v>19</v>
      </c>
      <c r="C1898">
        <v>91</v>
      </c>
      <c r="D1898" t="s">
        <v>18</v>
      </c>
      <c r="E1898">
        <v>0</v>
      </c>
      <c r="F1898">
        <v>12</v>
      </c>
      <c r="I1898" t="s">
        <v>8</v>
      </c>
      <c r="J1898" t="s">
        <v>9</v>
      </c>
      <c r="N1898" t="s">
        <v>50</v>
      </c>
      <c r="P1898" t="s">
        <v>51</v>
      </c>
      <c r="R1898" t="s">
        <v>55</v>
      </c>
      <c r="T1898">
        <v>5</v>
      </c>
      <c r="U1898">
        <v>7</v>
      </c>
    </row>
    <row r="1899" spans="1:21" x14ac:dyDescent="0.2">
      <c r="A1899">
        <v>2833</v>
      </c>
      <c r="B1899" t="s">
        <v>19</v>
      </c>
      <c r="C1899">
        <v>82</v>
      </c>
      <c r="D1899" t="s">
        <v>16</v>
      </c>
      <c r="E1899">
        <v>0</v>
      </c>
      <c r="F1899">
        <v>12</v>
      </c>
      <c r="H1899" t="s">
        <v>7</v>
      </c>
      <c r="L1899" t="s">
        <v>11</v>
      </c>
      <c r="M1899" t="s">
        <v>52</v>
      </c>
      <c r="P1899" t="s">
        <v>51</v>
      </c>
      <c r="R1899" t="s">
        <v>55</v>
      </c>
      <c r="T1899">
        <v>5</v>
      </c>
      <c r="U1899">
        <v>8</v>
      </c>
    </row>
    <row r="1900" spans="1:21" x14ac:dyDescent="0.2">
      <c r="A1900">
        <v>606</v>
      </c>
      <c r="B1900" t="s">
        <v>19</v>
      </c>
      <c r="C1900">
        <v>89</v>
      </c>
      <c r="D1900" t="s">
        <v>16</v>
      </c>
      <c r="E1900">
        <v>0</v>
      </c>
      <c r="H1900" t="s">
        <v>7</v>
      </c>
      <c r="I1900" t="s">
        <v>8</v>
      </c>
      <c r="P1900" t="s">
        <v>51</v>
      </c>
      <c r="R1900" t="s">
        <v>55</v>
      </c>
      <c r="T1900">
        <v>4</v>
      </c>
      <c r="U1900">
        <v>6</v>
      </c>
    </row>
    <row r="1901" spans="1:21" x14ac:dyDescent="0.2">
      <c r="A1901">
        <v>2250</v>
      </c>
      <c r="B1901" t="s">
        <v>19</v>
      </c>
      <c r="C1901">
        <v>76</v>
      </c>
      <c r="D1901" t="s">
        <v>16</v>
      </c>
      <c r="E1901">
        <v>0</v>
      </c>
      <c r="F1901">
        <v>18</v>
      </c>
      <c r="H1901" t="s">
        <v>7</v>
      </c>
      <c r="P1901" t="s">
        <v>51</v>
      </c>
      <c r="R1901" t="s">
        <v>55</v>
      </c>
      <c r="T1901">
        <v>3</v>
      </c>
      <c r="U1901">
        <v>6</v>
      </c>
    </row>
    <row r="1902" spans="1:21" x14ac:dyDescent="0.2">
      <c r="A1902">
        <v>1019</v>
      </c>
      <c r="B1902" t="s">
        <v>19</v>
      </c>
      <c r="C1902">
        <v>85</v>
      </c>
      <c r="D1902" t="s">
        <v>18</v>
      </c>
      <c r="E1902">
        <v>0</v>
      </c>
      <c r="F1902">
        <v>9</v>
      </c>
      <c r="H1902" t="s">
        <v>7</v>
      </c>
      <c r="M1902" t="s">
        <v>52</v>
      </c>
      <c r="N1902" t="s">
        <v>50</v>
      </c>
      <c r="O1902" t="s">
        <v>12</v>
      </c>
      <c r="R1902" t="s">
        <v>55</v>
      </c>
      <c r="T1902">
        <v>5</v>
      </c>
      <c r="U1902">
        <v>9</v>
      </c>
    </row>
    <row r="1903" spans="1:21" x14ac:dyDescent="0.2">
      <c r="A1903">
        <v>2844</v>
      </c>
      <c r="B1903" t="s">
        <v>19</v>
      </c>
      <c r="C1903">
        <v>80</v>
      </c>
      <c r="D1903" t="s">
        <v>18</v>
      </c>
      <c r="E1903">
        <v>0</v>
      </c>
      <c r="F1903">
        <v>8</v>
      </c>
      <c r="H1903" t="s">
        <v>7</v>
      </c>
      <c r="M1903" t="s">
        <v>52</v>
      </c>
      <c r="N1903" t="s">
        <v>50</v>
      </c>
      <c r="O1903" t="s">
        <v>12</v>
      </c>
      <c r="R1903" t="s">
        <v>55</v>
      </c>
      <c r="T1903">
        <v>5</v>
      </c>
      <c r="U1903">
        <v>7</v>
      </c>
    </row>
    <row r="1904" spans="1:21" x14ac:dyDescent="0.2">
      <c r="A1904">
        <v>1359</v>
      </c>
      <c r="B1904" t="s">
        <v>19</v>
      </c>
      <c r="C1904">
        <v>80</v>
      </c>
      <c r="D1904" t="s">
        <v>18</v>
      </c>
      <c r="E1904">
        <v>0</v>
      </c>
      <c r="F1904">
        <v>12</v>
      </c>
      <c r="H1904" t="s">
        <v>7</v>
      </c>
      <c r="I1904" t="s">
        <v>8</v>
      </c>
      <c r="K1904" t="s">
        <v>10</v>
      </c>
      <c r="N1904" t="s">
        <v>50</v>
      </c>
      <c r="O1904" t="s">
        <v>12</v>
      </c>
      <c r="R1904" t="s">
        <v>55</v>
      </c>
      <c r="T1904">
        <v>6</v>
      </c>
      <c r="U1904">
        <v>8</v>
      </c>
    </row>
    <row r="1905" spans="1:21" x14ac:dyDescent="0.2">
      <c r="A1905">
        <v>1518</v>
      </c>
      <c r="B1905" t="s">
        <v>19</v>
      </c>
      <c r="C1905">
        <v>84</v>
      </c>
      <c r="D1905" t="s">
        <v>18</v>
      </c>
      <c r="E1905">
        <v>0</v>
      </c>
      <c r="F1905">
        <v>8</v>
      </c>
      <c r="H1905" t="s">
        <v>7</v>
      </c>
      <c r="K1905" t="s">
        <v>10</v>
      </c>
      <c r="N1905" t="s">
        <v>50</v>
      </c>
      <c r="O1905" t="s">
        <v>12</v>
      </c>
      <c r="R1905" t="s">
        <v>55</v>
      </c>
      <c r="T1905">
        <v>5</v>
      </c>
      <c r="U1905">
        <v>7</v>
      </c>
    </row>
    <row r="1906" spans="1:21" x14ac:dyDescent="0.2">
      <c r="A1906">
        <v>1636</v>
      </c>
      <c r="B1906" t="s">
        <v>19</v>
      </c>
      <c r="C1906">
        <v>74</v>
      </c>
      <c r="D1906" t="s">
        <v>16</v>
      </c>
      <c r="E1906">
        <v>1</v>
      </c>
      <c r="F1906">
        <v>8</v>
      </c>
      <c r="K1906" t="s">
        <v>10</v>
      </c>
      <c r="N1906" t="s">
        <v>50</v>
      </c>
      <c r="O1906" t="s">
        <v>12</v>
      </c>
      <c r="R1906" t="s">
        <v>55</v>
      </c>
      <c r="T1906">
        <v>4</v>
      </c>
      <c r="U1906">
        <v>5</v>
      </c>
    </row>
    <row r="1907" spans="1:21" x14ac:dyDescent="0.2">
      <c r="A1907">
        <v>2306</v>
      </c>
      <c r="B1907" t="s">
        <v>19</v>
      </c>
      <c r="C1907">
        <v>75</v>
      </c>
      <c r="D1907" t="s">
        <v>18</v>
      </c>
      <c r="E1907">
        <v>2</v>
      </c>
      <c r="F1907">
        <v>13</v>
      </c>
      <c r="G1907" t="s">
        <v>6</v>
      </c>
      <c r="H1907" t="s">
        <v>7</v>
      </c>
      <c r="J1907" t="s">
        <v>9</v>
      </c>
      <c r="N1907" t="s">
        <v>50</v>
      </c>
      <c r="O1907" t="s">
        <v>12</v>
      </c>
      <c r="R1907" t="s">
        <v>55</v>
      </c>
      <c r="T1907">
        <v>6</v>
      </c>
      <c r="U1907">
        <v>8</v>
      </c>
    </row>
    <row r="1908" spans="1:21" x14ac:dyDescent="0.2">
      <c r="A1908">
        <v>1544</v>
      </c>
      <c r="B1908" t="s">
        <v>19</v>
      </c>
      <c r="C1908">
        <v>86</v>
      </c>
      <c r="D1908" t="s">
        <v>18</v>
      </c>
      <c r="E1908">
        <v>0</v>
      </c>
      <c r="F1908">
        <v>19</v>
      </c>
      <c r="G1908" t="s">
        <v>6</v>
      </c>
      <c r="J1908" t="s">
        <v>9</v>
      </c>
      <c r="N1908" t="s">
        <v>50</v>
      </c>
      <c r="O1908" t="s">
        <v>12</v>
      </c>
      <c r="R1908" t="s">
        <v>55</v>
      </c>
      <c r="T1908">
        <v>5</v>
      </c>
      <c r="U1908">
        <v>7</v>
      </c>
    </row>
    <row r="1909" spans="1:21" x14ac:dyDescent="0.2">
      <c r="A1909">
        <v>207</v>
      </c>
      <c r="B1909" t="s">
        <v>19</v>
      </c>
      <c r="C1909">
        <v>87</v>
      </c>
      <c r="D1909" t="s">
        <v>18</v>
      </c>
      <c r="E1909">
        <v>1</v>
      </c>
      <c r="F1909">
        <v>19</v>
      </c>
      <c r="G1909" t="s">
        <v>6</v>
      </c>
      <c r="H1909" t="s">
        <v>7</v>
      </c>
      <c r="I1909" t="s">
        <v>8</v>
      </c>
      <c r="N1909" t="s">
        <v>50</v>
      </c>
      <c r="O1909" t="s">
        <v>12</v>
      </c>
      <c r="R1909" t="s">
        <v>55</v>
      </c>
      <c r="T1909">
        <v>6</v>
      </c>
      <c r="U1909">
        <v>8</v>
      </c>
    </row>
    <row r="1910" spans="1:21" x14ac:dyDescent="0.2">
      <c r="A1910">
        <v>687</v>
      </c>
      <c r="B1910" t="s">
        <v>19</v>
      </c>
      <c r="C1910">
        <v>80</v>
      </c>
      <c r="D1910" t="s">
        <v>18</v>
      </c>
      <c r="E1910">
        <v>0</v>
      </c>
      <c r="F1910">
        <v>12</v>
      </c>
      <c r="G1910" t="s">
        <v>6</v>
      </c>
      <c r="H1910" t="s">
        <v>7</v>
      </c>
      <c r="N1910" t="s">
        <v>50</v>
      </c>
      <c r="O1910" t="s">
        <v>12</v>
      </c>
      <c r="R1910" t="s">
        <v>55</v>
      </c>
      <c r="T1910">
        <v>5</v>
      </c>
      <c r="U1910">
        <v>8</v>
      </c>
    </row>
    <row r="1911" spans="1:21" x14ac:dyDescent="0.2">
      <c r="A1911">
        <v>1352</v>
      </c>
      <c r="B1911" t="s">
        <v>19</v>
      </c>
      <c r="C1911">
        <v>89</v>
      </c>
      <c r="D1911" t="s">
        <v>18</v>
      </c>
      <c r="E1911">
        <v>0</v>
      </c>
      <c r="F1911">
        <v>8</v>
      </c>
      <c r="H1911" t="s">
        <v>7</v>
      </c>
      <c r="N1911" t="s">
        <v>50</v>
      </c>
      <c r="O1911" t="s">
        <v>12</v>
      </c>
      <c r="R1911" t="s">
        <v>55</v>
      </c>
      <c r="S1911" t="s">
        <v>53</v>
      </c>
      <c r="T1911">
        <v>5</v>
      </c>
      <c r="U1911">
        <v>7</v>
      </c>
    </row>
    <row r="1912" spans="1:21" x14ac:dyDescent="0.2">
      <c r="A1912">
        <v>1587</v>
      </c>
      <c r="B1912" t="s">
        <v>19</v>
      </c>
      <c r="C1912">
        <v>84</v>
      </c>
      <c r="D1912" t="s">
        <v>18</v>
      </c>
      <c r="E1912">
        <v>1</v>
      </c>
      <c r="H1912" t="s">
        <v>7</v>
      </c>
      <c r="N1912" t="s">
        <v>50</v>
      </c>
      <c r="O1912" t="s">
        <v>12</v>
      </c>
      <c r="R1912" t="s">
        <v>55</v>
      </c>
      <c r="T1912">
        <v>4</v>
      </c>
      <c r="U1912">
        <v>7</v>
      </c>
    </row>
    <row r="1913" spans="1:21" x14ac:dyDescent="0.2">
      <c r="A1913">
        <v>2776</v>
      </c>
      <c r="B1913" t="s">
        <v>19</v>
      </c>
      <c r="C1913">
        <v>83</v>
      </c>
      <c r="D1913" t="s">
        <v>18</v>
      </c>
      <c r="E1913">
        <v>0</v>
      </c>
      <c r="H1913" t="s">
        <v>7</v>
      </c>
      <c r="N1913" t="s">
        <v>50</v>
      </c>
      <c r="O1913" t="s">
        <v>12</v>
      </c>
      <c r="R1913" t="s">
        <v>55</v>
      </c>
      <c r="T1913">
        <v>4</v>
      </c>
      <c r="U1913">
        <v>7</v>
      </c>
    </row>
    <row r="1914" spans="1:21" x14ac:dyDescent="0.2">
      <c r="A1914">
        <v>1297</v>
      </c>
      <c r="B1914" t="s">
        <v>19</v>
      </c>
      <c r="C1914">
        <v>97</v>
      </c>
      <c r="D1914" t="s">
        <v>16</v>
      </c>
      <c r="E1914">
        <v>0</v>
      </c>
      <c r="F1914">
        <v>18</v>
      </c>
      <c r="N1914" t="s">
        <v>50</v>
      </c>
      <c r="O1914" t="s">
        <v>12</v>
      </c>
      <c r="R1914" t="s">
        <v>55</v>
      </c>
      <c r="T1914">
        <v>3</v>
      </c>
      <c r="U1914">
        <v>6</v>
      </c>
    </row>
    <row r="1915" spans="1:21" x14ac:dyDescent="0.2">
      <c r="A1915">
        <v>1565</v>
      </c>
      <c r="B1915" t="s">
        <v>19</v>
      </c>
      <c r="C1915">
        <v>74</v>
      </c>
      <c r="D1915" t="s">
        <v>16</v>
      </c>
      <c r="E1915">
        <v>2</v>
      </c>
      <c r="F1915">
        <v>15</v>
      </c>
      <c r="N1915" t="s">
        <v>50</v>
      </c>
      <c r="O1915" t="s">
        <v>12</v>
      </c>
      <c r="R1915" t="s">
        <v>55</v>
      </c>
      <c r="T1915">
        <v>3</v>
      </c>
      <c r="U1915">
        <v>4</v>
      </c>
    </row>
    <row r="1916" spans="1:21" x14ac:dyDescent="0.2">
      <c r="A1916">
        <v>246</v>
      </c>
      <c r="B1916" t="s">
        <v>19</v>
      </c>
      <c r="C1916">
        <v>97</v>
      </c>
      <c r="D1916" t="s">
        <v>18</v>
      </c>
      <c r="E1916">
        <v>2</v>
      </c>
      <c r="H1916" t="s">
        <v>7</v>
      </c>
      <c r="I1916" t="s">
        <v>8</v>
      </c>
      <c r="M1916" t="s">
        <v>52</v>
      </c>
      <c r="O1916" t="s">
        <v>12</v>
      </c>
      <c r="R1916" t="s">
        <v>55</v>
      </c>
      <c r="T1916">
        <v>5</v>
      </c>
      <c r="U1916">
        <v>8</v>
      </c>
    </row>
    <row r="1917" spans="1:21" x14ac:dyDescent="0.2">
      <c r="A1917">
        <v>354</v>
      </c>
      <c r="B1917" t="s">
        <v>19</v>
      </c>
      <c r="C1917">
        <v>98</v>
      </c>
      <c r="D1917" t="s">
        <v>18</v>
      </c>
      <c r="E1917">
        <v>1</v>
      </c>
      <c r="H1917" t="s">
        <v>7</v>
      </c>
      <c r="M1917" t="s">
        <v>52</v>
      </c>
      <c r="O1917" t="s">
        <v>12</v>
      </c>
      <c r="R1917" t="s">
        <v>55</v>
      </c>
      <c r="T1917">
        <v>4</v>
      </c>
      <c r="U1917">
        <v>5</v>
      </c>
    </row>
    <row r="1918" spans="1:21" x14ac:dyDescent="0.2">
      <c r="A1918">
        <v>199</v>
      </c>
      <c r="B1918" t="s">
        <v>19</v>
      </c>
      <c r="C1918">
        <v>91</v>
      </c>
      <c r="D1918" t="s">
        <v>18</v>
      </c>
      <c r="E1918">
        <v>0</v>
      </c>
      <c r="G1918" t="s">
        <v>6</v>
      </c>
      <c r="H1918" t="s">
        <v>7</v>
      </c>
      <c r="J1918" t="s">
        <v>9</v>
      </c>
      <c r="O1918" t="s">
        <v>12</v>
      </c>
      <c r="R1918" t="s">
        <v>55</v>
      </c>
      <c r="T1918">
        <v>5</v>
      </c>
      <c r="U1918">
        <v>6</v>
      </c>
    </row>
    <row r="1919" spans="1:21" x14ac:dyDescent="0.2">
      <c r="A1919">
        <v>940</v>
      </c>
      <c r="B1919" t="s">
        <v>19</v>
      </c>
      <c r="C1919">
        <v>96</v>
      </c>
      <c r="D1919" t="s">
        <v>18</v>
      </c>
      <c r="E1919">
        <v>1</v>
      </c>
      <c r="G1919" t="s">
        <v>6</v>
      </c>
      <c r="H1919" t="s">
        <v>7</v>
      </c>
      <c r="O1919" t="s">
        <v>12</v>
      </c>
      <c r="R1919" t="s">
        <v>55</v>
      </c>
      <c r="T1919">
        <v>4</v>
      </c>
      <c r="U1919">
        <v>4</v>
      </c>
    </row>
    <row r="1920" spans="1:21" x14ac:dyDescent="0.2">
      <c r="A1920">
        <v>1005</v>
      </c>
      <c r="B1920" t="s">
        <v>19</v>
      </c>
      <c r="C1920">
        <v>93</v>
      </c>
      <c r="D1920" t="s">
        <v>18</v>
      </c>
      <c r="E1920">
        <v>0</v>
      </c>
      <c r="F1920">
        <v>12</v>
      </c>
      <c r="G1920" t="s">
        <v>6</v>
      </c>
      <c r="H1920" t="s">
        <v>7</v>
      </c>
      <c r="O1920" t="s">
        <v>12</v>
      </c>
      <c r="R1920" t="s">
        <v>55</v>
      </c>
      <c r="T1920">
        <v>4</v>
      </c>
      <c r="U1920">
        <v>6</v>
      </c>
    </row>
    <row r="1921" spans="1:21" x14ac:dyDescent="0.2">
      <c r="A1921">
        <v>949</v>
      </c>
      <c r="B1921" t="s">
        <v>19</v>
      </c>
      <c r="C1921">
        <v>90</v>
      </c>
      <c r="D1921" t="s">
        <v>18</v>
      </c>
      <c r="E1921">
        <v>1</v>
      </c>
      <c r="H1921" t="s">
        <v>7</v>
      </c>
      <c r="O1921" t="s">
        <v>12</v>
      </c>
      <c r="R1921" t="s">
        <v>55</v>
      </c>
      <c r="T1921">
        <v>3</v>
      </c>
      <c r="U1921">
        <v>3</v>
      </c>
    </row>
    <row r="1922" spans="1:21" x14ac:dyDescent="0.2">
      <c r="A1922">
        <v>157</v>
      </c>
      <c r="B1922" t="s">
        <v>19</v>
      </c>
      <c r="C1922">
        <v>85</v>
      </c>
      <c r="D1922" t="s">
        <v>18</v>
      </c>
      <c r="E1922">
        <v>0</v>
      </c>
      <c r="F1922">
        <v>12</v>
      </c>
      <c r="O1922" t="s">
        <v>12</v>
      </c>
      <c r="R1922" t="s">
        <v>55</v>
      </c>
      <c r="T1922">
        <v>2</v>
      </c>
      <c r="U1922">
        <v>3</v>
      </c>
    </row>
    <row r="1923" spans="1:21" x14ac:dyDescent="0.2">
      <c r="A1923">
        <v>1584</v>
      </c>
      <c r="B1923" t="s">
        <v>19</v>
      </c>
      <c r="C1923">
        <v>83</v>
      </c>
      <c r="D1923" t="s">
        <v>18</v>
      </c>
      <c r="E1923">
        <v>1</v>
      </c>
      <c r="H1923" t="s">
        <v>7</v>
      </c>
      <c r="K1923" t="s">
        <v>10</v>
      </c>
      <c r="N1923" t="s">
        <v>50</v>
      </c>
      <c r="R1923" t="s">
        <v>55</v>
      </c>
      <c r="T1923">
        <v>4</v>
      </c>
      <c r="U1923">
        <v>4</v>
      </c>
    </row>
    <row r="1924" spans="1:21" x14ac:dyDescent="0.2">
      <c r="A1924">
        <v>1651</v>
      </c>
      <c r="B1924" t="s">
        <v>19</v>
      </c>
      <c r="C1924">
        <v>85</v>
      </c>
      <c r="D1924" t="s">
        <v>16</v>
      </c>
      <c r="E1924">
        <v>0</v>
      </c>
      <c r="F1924">
        <v>12</v>
      </c>
      <c r="H1924" t="s">
        <v>7</v>
      </c>
      <c r="I1924" t="s">
        <v>8</v>
      </c>
      <c r="J1924" t="s">
        <v>9</v>
      </c>
      <c r="N1924" t="s">
        <v>50</v>
      </c>
      <c r="R1924" t="s">
        <v>55</v>
      </c>
      <c r="T1924">
        <v>5</v>
      </c>
      <c r="U1924">
        <v>8</v>
      </c>
    </row>
    <row r="1925" spans="1:21" x14ac:dyDescent="0.2">
      <c r="A1925">
        <v>1266</v>
      </c>
      <c r="B1925" t="s">
        <v>19</v>
      </c>
      <c r="C1925">
        <v>85</v>
      </c>
      <c r="D1925" t="s">
        <v>18</v>
      </c>
      <c r="E1925">
        <v>1</v>
      </c>
      <c r="F1925">
        <v>10</v>
      </c>
      <c r="G1925" t="s">
        <v>6</v>
      </c>
      <c r="H1925" t="s">
        <v>7</v>
      </c>
      <c r="J1925" t="s">
        <v>9</v>
      </c>
      <c r="N1925" t="s">
        <v>50</v>
      </c>
      <c r="R1925" t="s">
        <v>55</v>
      </c>
      <c r="T1925">
        <v>5</v>
      </c>
      <c r="U1925">
        <v>9</v>
      </c>
    </row>
    <row r="1926" spans="1:21" x14ac:dyDescent="0.2">
      <c r="A1926">
        <v>2787</v>
      </c>
      <c r="B1926" t="s">
        <v>19</v>
      </c>
      <c r="C1926">
        <v>78</v>
      </c>
      <c r="D1926" t="s">
        <v>18</v>
      </c>
      <c r="E1926">
        <v>0</v>
      </c>
      <c r="F1926">
        <v>15</v>
      </c>
      <c r="H1926" t="s">
        <v>7</v>
      </c>
      <c r="J1926" t="s">
        <v>9</v>
      </c>
      <c r="N1926" t="s">
        <v>50</v>
      </c>
      <c r="R1926" t="s">
        <v>55</v>
      </c>
      <c r="T1926">
        <v>4</v>
      </c>
      <c r="U1926">
        <v>6</v>
      </c>
    </row>
    <row r="1927" spans="1:21" x14ac:dyDescent="0.2">
      <c r="A1927">
        <v>1809</v>
      </c>
      <c r="B1927" t="s">
        <v>19</v>
      </c>
      <c r="C1927">
        <v>60</v>
      </c>
      <c r="D1927" t="s">
        <v>18</v>
      </c>
      <c r="E1927">
        <v>0</v>
      </c>
      <c r="F1927">
        <v>9</v>
      </c>
      <c r="G1927" t="s">
        <v>6</v>
      </c>
      <c r="J1927" t="s">
        <v>9</v>
      </c>
      <c r="N1927" t="s">
        <v>50</v>
      </c>
      <c r="R1927" t="s">
        <v>55</v>
      </c>
      <c r="T1927">
        <v>4</v>
      </c>
      <c r="U1927">
        <v>6</v>
      </c>
    </row>
    <row r="1928" spans="1:21" x14ac:dyDescent="0.2">
      <c r="A1928">
        <v>1485</v>
      </c>
      <c r="B1928" t="s">
        <v>19</v>
      </c>
      <c r="C1928">
        <v>77</v>
      </c>
      <c r="D1928" t="s">
        <v>18</v>
      </c>
      <c r="E1928">
        <v>2</v>
      </c>
      <c r="F1928">
        <v>11</v>
      </c>
      <c r="G1928" t="s">
        <v>6</v>
      </c>
      <c r="H1928" t="s">
        <v>7</v>
      </c>
      <c r="I1928" t="s">
        <v>8</v>
      </c>
      <c r="N1928" t="s">
        <v>50</v>
      </c>
      <c r="R1928" t="s">
        <v>55</v>
      </c>
      <c r="T1928">
        <v>5</v>
      </c>
      <c r="U1928">
        <v>10</v>
      </c>
    </row>
    <row r="1929" spans="1:21" x14ac:dyDescent="0.2">
      <c r="A1929">
        <v>725</v>
      </c>
      <c r="B1929" t="s">
        <v>19</v>
      </c>
      <c r="C1929">
        <v>80</v>
      </c>
      <c r="D1929" t="s">
        <v>18</v>
      </c>
      <c r="E1929">
        <v>0</v>
      </c>
      <c r="F1929">
        <v>9</v>
      </c>
      <c r="H1929" t="s">
        <v>7</v>
      </c>
      <c r="I1929" t="s">
        <v>8</v>
      </c>
      <c r="N1929" t="s">
        <v>50</v>
      </c>
      <c r="R1929" t="s">
        <v>55</v>
      </c>
      <c r="T1929">
        <v>4</v>
      </c>
      <c r="U1929">
        <v>6</v>
      </c>
    </row>
    <row r="1930" spans="1:21" x14ac:dyDescent="0.2">
      <c r="A1930">
        <v>2602</v>
      </c>
      <c r="B1930" t="s">
        <v>19</v>
      </c>
      <c r="C1930">
        <v>85</v>
      </c>
      <c r="D1930" t="s">
        <v>16</v>
      </c>
      <c r="E1930">
        <v>0</v>
      </c>
      <c r="F1930">
        <v>19</v>
      </c>
      <c r="H1930" t="s">
        <v>7</v>
      </c>
      <c r="I1930" t="s">
        <v>8</v>
      </c>
      <c r="N1930" t="s">
        <v>50</v>
      </c>
      <c r="R1930" t="s">
        <v>55</v>
      </c>
      <c r="T1930">
        <v>4</v>
      </c>
      <c r="U1930">
        <v>6</v>
      </c>
    </row>
    <row r="1931" spans="1:21" x14ac:dyDescent="0.2">
      <c r="A1931">
        <v>2696</v>
      </c>
      <c r="B1931" t="s">
        <v>19</v>
      </c>
      <c r="C1931">
        <v>70</v>
      </c>
      <c r="D1931" t="s">
        <v>18</v>
      </c>
      <c r="E1931">
        <v>0</v>
      </c>
      <c r="F1931">
        <v>9</v>
      </c>
      <c r="H1931" t="s">
        <v>7</v>
      </c>
      <c r="I1931" t="s">
        <v>8</v>
      </c>
      <c r="N1931" t="s">
        <v>50</v>
      </c>
      <c r="R1931" t="s">
        <v>55</v>
      </c>
      <c r="T1931">
        <v>4</v>
      </c>
      <c r="U1931">
        <v>4</v>
      </c>
    </row>
    <row r="1932" spans="1:21" x14ac:dyDescent="0.2">
      <c r="A1932">
        <v>1363</v>
      </c>
      <c r="B1932" t="s">
        <v>19</v>
      </c>
      <c r="C1932">
        <v>85</v>
      </c>
      <c r="D1932" t="s">
        <v>18</v>
      </c>
      <c r="E1932">
        <v>0</v>
      </c>
      <c r="F1932">
        <v>9</v>
      </c>
      <c r="G1932" t="s">
        <v>6</v>
      </c>
      <c r="I1932" t="s">
        <v>8</v>
      </c>
      <c r="N1932" t="s">
        <v>50</v>
      </c>
      <c r="R1932" t="s">
        <v>55</v>
      </c>
      <c r="T1932">
        <v>4</v>
      </c>
      <c r="U1932">
        <v>6</v>
      </c>
    </row>
    <row r="1933" spans="1:21" x14ac:dyDescent="0.2">
      <c r="A1933">
        <v>1353</v>
      </c>
      <c r="B1933" t="s">
        <v>19</v>
      </c>
      <c r="C1933">
        <v>86</v>
      </c>
      <c r="D1933" t="s">
        <v>16</v>
      </c>
      <c r="E1933">
        <v>1</v>
      </c>
      <c r="F1933">
        <v>9</v>
      </c>
      <c r="I1933" t="s">
        <v>8</v>
      </c>
      <c r="N1933" t="s">
        <v>50</v>
      </c>
      <c r="R1933" t="s">
        <v>55</v>
      </c>
      <c r="T1933">
        <v>3</v>
      </c>
      <c r="U1933">
        <v>4</v>
      </c>
    </row>
    <row r="1934" spans="1:21" x14ac:dyDescent="0.2">
      <c r="A1934">
        <v>857</v>
      </c>
      <c r="B1934" t="s">
        <v>19</v>
      </c>
      <c r="C1934">
        <v>76</v>
      </c>
      <c r="D1934" t="s">
        <v>18</v>
      </c>
      <c r="E1934">
        <v>0</v>
      </c>
      <c r="F1934">
        <v>10</v>
      </c>
      <c r="G1934" t="s">
        <v>6</v>
      </c>
      <c r="H1934" t="s">
        <v>7</v>
      </c>
      <c r="N1934" t="s">
        <v>50</v>
      </c>
      <c r="R1934" t="s">
        <v>55</v>
      </c>
      <c r="T1934">
        <v>4</v>
      </c>
      <c r="U1934">
        <v>6</v>
      </c>
    </row>
    <row r="1935" spans="1:21" x14ac:dyDescent="0.2">
      <c r="A1935">
        <v>1332</v>
      </c>
      <c r="B1935" t="s">
        <v>19</v>
      </c>
      <c r="C1935">
        <v>82</v>
      </c>
      <c r="D1935" t="s">
        <v>16</v>
      </c>
      <c r="E1935">
        <v>2</v>
      </c>
      <c r="F1935">
        <v>10</v>
      </c>
      <c r="H1935" t="s">
        <v>7</v>
      </c>
      <c r="N1935" t="s">
        <v>50</v>
      </c>
      <c r="R1935" t="s">
        <v>55</v>
      </c>
      <c r="T1935">
        <v>3</v>
      </c>
      <c r="U1935">
        <v>5</v>
      </c>
    </row>
    <row r="1936" spans="1:21" x14ac:dyDescent="0.2">
      <c r="A1936">
        <v>1377</v>
      </c>
      <c r="B1936" t="s">
        <v>19</v>
      </c>
      <c r="C1936">
        <v>90</v>
      </c>
      <c r="D1936" t="s">
        <v>18</v>
      </c>
      <c r="E1936">
        <v>0</v>
      </c>
      <c r="F1936">
        <v>10</v>
      </c>
      <c r="H1936" t="s">
        <v>7</v>
      </c>
      <c r="N1936" t="s">
        <v>50</v>
      </c>
      <c r="R1936" t="s">
        <v>55</v>
      </c>
      <c r="T1936">
        <v>3</v>
      </c>
      <c r="U1936">
        <v>4</v>
      </c>
    </row>
    <row r="1937" spans="1:21" x14ac:dyDescent="0.2">
      <c r="A1937">
        <v>1590</v>
      </c>
      <c r="B1937" t="s">
        <v>19</v>
      </c>
      <c r="C1937">
        <v>82</v>
      </c>
      <c r="D1937" t="s">
        <v>18</v>
      </c>
      <c r="E1937">
        <v>1</v>
      </c>
      <c r="H1937" t="s">
        <v>7</v>
      </c>
      <c r="N1937" t="s">
        <v>50</v>
      </c>
      <c r="R1937" t="s">
        <v>55</v>
      </c>
      <c r="T1937">
        <v>3</v>
      </c>
      <c r="U1937">
        <v>3</v>
      </c>
    </row>
    <row r="1938" spans="1:21" x14ac:dyDescent="0.2">
      <c r="A1938">
        <v>2198</v>
      </c>
      <c r="B1938" t="s">
        <v>19</v>
      </c>
      <c r="C1938">
        <v>77</v>
      </c>
      <c r="D1938" t="s">
        <v>16</v>
      </c>
      <c r="E1938">
        <v>0</v>
      </c>
      <c r="F1938">
        <v>18</v>
      </c>
      <c r="H1938" t="s">
        <v>7</v>
      </c>
      <c r="N1938" t="s">
        <v>50</v>
      </c>
      <c r="R1938" t="s">
        <v>55</v>
      </c>
      <c r="T1938">
        <v>3</v>
      </c>
      <c r="U1938">
        <v>4</v>
      </c>
    </row>
    <row r="1939" spans="1:21" x14ac:dyDescent="0.2">
      <c r="A1939">
        <v>739</v>
      </c>
      <c r="B1939" t="s">
        <v>19</v>
      </c>
      <c r="C1939">
        <v>90</v>
      </c>
      <c r="D1939" t="s">
        <v>18</v>
      </c>
      <c r="E1939">
        <v>1</v>
      </c>
      <c r="N1939" t="s">
        <v>50</v>
      </c>
      <c r="R1939" t="s">
        <v>55</v>
      </c>
      <c r="T1939">
        <v>2</v>
      </c>
      <c r="U1939">
        <v>3</v>
      </c>
    </row>
    <row r="1940" spans="1:21" x14ac:dyDescent="0.2">
      <c r="A1940">
        <v>2362</v>
      </c>
      <c r="B1940" t="s">
        <v>19</v>
      </c>
      <c r="C1940">
        <v>71</v>
      </c>
      <c r="D1940" t="s">
        <v>18</v>
      </c>
      <c r="E1940">
        <v>1</v>
      </c>
      <c r="N1940" t="s">
        <v>50</v>
      </c>
      <c r="R1940" t="s">
        <v>55</v>
      </c>
      <c r="T1940">
        <v>2</v>
      </c>
      <c r="U1940">
        <v>4</v>
      </c>
    </row>
    <row r="1941" spans="1:21" x14ac:dyDescent="0.2">
      <c r="A1941">
        <v>53</v>
      </c>
      <c r="B1941" t="s">
        <v>19</v>
      </c>
      <c r="C1941">
        <v>94</v>
      </c>
      <c r="D1941" t="s">
        <v>16</v>
      </c>
      <c r="E1941">
        <v>1</v>
      </c>
      <c r="F1941">
        <v>11</v>
      </c>
      <c r="H1941" t="s">
        <v>7</v>
      </c>
      <c r="I1941" t="s">
        <v>8</v>
      </c>
      <c r="M1941" t="s">
        <v>52</v>
      </c>
      <c r="R1941" t="s">
        <v>55</v>
      </c>
      <c r="T1941">
        <v>4</v>
      </c>
      <c r="U1941">
        <v>7</v>
      </c>
    </row>
    <row r="1942" spans="1:21" x14ac:dyDescent="0.2">
      <c r="A1942">
        <v>1582</v>
      </c>
      <c r="B1942" t="s">
        <v>19</v>
      </c>
      <c r="C1942">
        <v>90</v>
      </c>
      <c r="D1942" t="s">
        <v>16</v>
      </c>
      <c r="E1942">
        <v>0</v>
      </c>
      <c r="H1942" t="s">
        <v>7</v>
      </c>
      <c r="I1942" t="s">
        <v>8</v>
      </c>
      <c r="M1942" t="s">
        <v>52</v>
      </c>
      <c r="R1942" t="s">
        <v>55</v>
      </c>
      <c r="T1942">
        <v>4</v>
      </c>
      <c r="U1942">
        <v>6</v>
      </c>
    </row>
    <row r="1943" spans="1:21" x14ac:dyDescent="0.2">
      <c r="A1943">
        <v>475</v>
      </c>
      <c r="B1943" t="s">
        <v>19</v>
      </c>
      <c r="C1943">
        <v>84</v>
      </c>
      <c r="D1943" t="s">
        <v>18</v>
      </c>
      <c r="E1943">
        <v>0</v>
      </c>
      <c r="F1943">
        <v>10</v>
      </c>
      <c r="H1943" t="s">
        <v>7</v>
      </c>
      <c r="K1943" t="s">
        <v>10</v>
      </c>
      <c r="R1943" t="s">
        <v>55</v>
      </c>
      <c r="T1943">
        <v>3</v>
      </c>
      <c r="U1943">
        <v>6</v>
      </c>
    </row>
    <row r="1944" spans="1:21" x14ac:dyDescent="0.2">
      <c r="A1944">
        <v>119</v>
      </c>
      <c r="B1944" t="s">
        <v>19</v>
      </c>
      <c r="C1944">
        <v>76</v>
      </c>
      <c r="D1944" t="s">
        <v>16</v>
      </c>
      <c r="E1944">
        <v>0</v>
      </c>
      <c r="F1944">
        <v>12</v>
      </c>
      <c r="G1944" t="s">
        <v>6</v>
      </c>
      <c r="H1944" t="s">
        <v>7</v>
      </c>
      <c r="J1944" t="s">
        <v>9</v>
      </c>
      <c r="R1944" t="s">
        <v>55</v>
      </c>
      <c r="T1944">
        <v>4</v>
      </c>
      <c r="U1944">
        <v>7</v>
      </c>
    </row>
    <row r="1945" spans="1:21" x14ac:dyDescent="0.2">
      <c r="A1945">
        <v>1119</v>
      </c>
      <c r="B1945" t="s">
        <v>19</v>
      </c>
      <c r="C1945">
        <v>95</v>
      </c>
      <c r="D1945" t="s">
        <v>18</v>
      </c>
      <c r="E1945">
        <v>1</v>
      </c>
      <c r="H1945" t="s">
        <v>7</v>
      </c>
      <c r="J1945" t="s">
        <v>9</v>
      </c>
      <c r="R1945" t="s">
        <v>55</v>
      </c>
      <c r="T1945">
        <v>3</v>
      </c>
      <c r="U1945">
        <v>4</v>
      </c>
    </row>
    <row r="1946" spans="1:21" x14ac:dyDescent="0.2">
      <c r="A1946">
        <v>693</v>
      </c>
      <c r="B1946" t="s">
        <v>19</v>
      </c>
      <c r="C1946">
        <v>79</v>
      </c>
      <c r="D1946" t="s">
        <v>16</v>
      </c>
      <c r="E1946">
        <v>0</v>
      </c>
      <c r="F1946">
        <v>12</v>
      </c>
      <c r="H1946" t="s">
        <v>7</v>
      </c>
      <c r="I1946" t="s">
        <v>8</v>
      </c>
      <c r="R1946" t="s">
        <v>55</v>
      </c>
      <c r="T1946">
        <v>3</v>
      </c>
      <c r="U1946">
        <v>5</v>
      </c>
    </row>
    <row r="1947" spans="1:21" x14ac:dyDescent="0.2">
      <c r="A1947">
        <v>1388</v>
      </c>
      <c r="B1947" t="s">
        <v>19</v>
      </c>
      <c r="C1947">
        <v>94</v>
      </c>
      <c r="D1947" t="s">
        <v>18</v>
      </c>
      <c r="E1947">
        <v>0</v>
      </c>
      <c r="F1947">
        <v>9</v>
      </c>
      <c r="I1947" t="s">
        <v>8</v>
      </c>
      <c r="R1947" t="s">
        <v>55</v>
      </c>
      <c r="T1947">
        <v>2</v>
      </c>
      <c r="U1947">
        <v>3</v>
      </c>
    </row>
    <row r="1948" spans="1:21" x14ac:dyDescent="0.2">
      <c r="A1948">
        <v>2651</v>
      </c>
      <c r="B1948" t="s">
        <v>19</v>
      </c>
      <c r="C1948">
        <v>69</v>
      </c>
      <c r="D1948" t="s">
        <v>16</v>
      </c>
      <c r="E1948">
        <v>0</v>
      </c>
      <c r="F1948">
        <v>11</v>
      </c>
      <c r="H1948" t="s">
        <v>7</v>
      </c>
      <c r="R1948" t="s">
        <v>55</v>
      </c>
      <c r="T1948">
        <v>2</v>
      </c>
      <c r="U1948">
        <v>3</v>
      </c>
    </row>
    <row r="1949" spans="1:21" x14ac:dyDescent="0.2">
      <c r="A1949">
        <v>1634</v>
      </c>
      <c r="B1949" t="s">
        <v>19</v>
      </c>
      <c r="C1949">
        <v>85</v>
      </c>
      <c r="D1949" t="s">
        <v>16</v>
      </c>
      <c r="E1949">
        <v>0</v>
      </c>
      <c r="F1949">
        <v>8</v>
      </c>
      <c r="R1949" t="s">
        <v>55</v>
      </c>
      <c r="T1949">
        <v>1</v>
      </c>
      <c r="U1949">
        <v>3</v>
      </c>
    </row>
    <row r="1950" spans="1:21" x14ac:dyDescent="0.2">
      <c r="A1950">
        <v>288</v>
      </c>
      <c r="B1950" t="s">
        <v>19</v>
      </c>
      <c r="C1950">
        <v>78</v>
      </c>
      <c r="D1950" t="s">
        <v>18</v>
      </c>
      <c r="E1950">
        <v>0</v>
      </c>
      <c r="F1950">
        <v>8</v>
      </c>
      <c r="G1950" t="s">
        <v>6</v>
      </c>
      <c r="H1950" t="s">
        <v>7</v>
      </c>
      <c r="I1950" t="s">
        <v>8</v>
      </c>
      <c r="N1950" t="s">
        <v>50</v>
      </c>
      <c r="O1950" t="s">
        <v>12</v>
      </c>
      <c r="P1950" t="s">
        <v>51</v>
      </c>
      <c r="Q1950" t="s">
        <v>54</v>
      </c>
      <c r="T1950">
        <v>7</v>
      </c>
      <c r="U1950">
        <v>9</v>
      </c>
    </row>
    <row r="1951" spans="1:21" x14ac:dyDescent="0.2">
      <c r="A1951">
        <v>483</v>
      </c>
      <c r="B1951" t="s">
        <v>19</v>
      </c>
      <c r="C1951">
        <v>78</v>
      </c>
      <c r="D1951" t="s">
        <v>18</v>
      </c>
      <c r="E1951">
        <v>0</v>
      </c>
      <c r="F1951">
        <v>12</v>
      </c>
      <c r="H1951" t="s">
        <v>7</v>
      </c>
      <c r="I1951" t="s">
        <v>8</v>
      </c>
      <c r="O1951" t="s">
        <v>12</v>
      </c>
      <c r="P1951" t="s">
        <v>51</v>
      </c>
      <c r="Q1951" t="s">
        <v>54</v>
      </c>
      <c r="T1951">
        <v>5</v>
      </c>
      <c r="U1951">
        <v>6</v>
      </c>
    </row>
    <row r="1952" spans="1:21" x14ac:dyDescent="0.2">
      <c r="A1952">
        <v>622</v>
      </c>
      <c r="B1952" t="s">
        <v>19</v>
      </c>
      <c r="C1952">
        <v>76</v>
      </c>
      <c r="D1952" t="s">
        <v>16</v>
      </c>
      <c r="E1952">
        <v>0</v>
      </c>
      <c r="O1952" t="s">
        <v>12</v>
      </c>
      <c r="P1952" t="s">
        <v>51</v>
      </c>
      <c r="Q1952" t="s">
        <v>54</v>
      </c>
      <c r="T1952">
        <v>3</v>
      </c>
      <c r="U1952">
        <v>4</v>
      </c>
    </row>
    <row r="1953" spans="1:21" x14ac:dyDescent="0.2">
      <c r="A1953">
        <v>958</v>
      </c>
      <c r="B1953" t="s">
        <v>19</v>
      </c>
      <c r="C1953">
        <v>88</v>
      </c>
      <c r="D1953" t="s">
        <v>18</v>
      </c>
      <c r="E1953">
        <v>0</v>
      </c>
      <c r="G1953" t="s">
        <v>6</v>
      </c>
      <c r="H1953" t="s">
        <v>7</v>
      </c>
      <c r="J1953" t="s">
        <v>9</v>
      </c>
      <c r="P1953" t="s">
        <v>51</v>
      </c>
      <c r="Q1953" t="s">
        <v>54</v>
      </c>
      <c r="T1953">
        <v>5</v>
      </c>
      <c r="U1953">
        <v>7</v>
      </c>
    </row>
    <row r="1954" spans="1:21" x14ac:dyDescent="0.2">
      <c r="A1954">
        <v>559</v>
      </c>
      <c r="B1954" t="s">
        <v>19</v>
      </c>
      <c r="C1954">
        <v>81</v>
      </c>
      <c r="D1954" t="s">
        <v>16</v>
      </c>
      <c r="E1954">
        <v>0</v>
      </c>
      <c r="F1954">
        <v>8</v>
      </c>
      <c r="M1954" t="s">
        <v>52</v>
      </c>
      <c r="N1954" t="s">
        <v>50</v>
      </c>
      <c r="O1954" t="s">
        <v>12</v>
      </c>
      <c r="Q1954" t="s">
        <v>54</v>
      </c>
      <c r="T1954">
        <v>4</v>
      </c>
      <c r="U1954">
        <v>5</v>
      </c>
    </row>
    <row r="1955" spans="1:21" x14ac:dyDescent="0.2">
      <c r="A1955">
        <v>423</v>
      </c>
      <c r="B1955" t="s">
        <v>19</v>
      </c>
      <c r="C1955">
        <v>77</v>
      </c>
      <c r="D1955" t="s">
        <v>18</v>
      </c>
      <c r="E1955">
        <v>1</v>
      </c>
      <c r="F1955">
        <v>9</v>
      </c>
      <c r="G1955" t="s">
        <v>6</v>
      </c>
      <c r="I1955" t="s">
        <v>8</v>
      </c>
      <c r="J1955" t="s">
        <v>9</v>
      </c>
      <c r="K1955" t="s">
        <v>10</v>
      </c>
      <c r="N1955" t="s">
        <v>50</v>
      </c>
      <c r="O1955" t="s">
        <v>12</v>
      </c>
      <c r="Q1955" t="s">
        <v>54</v>
      </c>
      <c r="T1955">
        <v>7</v>
      </c>
      <c r="U1955">
        <v>9</v>
      </c>
    </row>
    <row r="1956" spans="1:21" x14ac:dyDescent="0.2">
      <c r="A1956">
        <v>1349</v>
      </c>
      <c r="B1956" t="s">
        <v>19</v>
      </c>
      <c r="C1956">
        <v>75</v>
      </c>
      <c r="D1956" t="s">
        <v>16</v>
      </c>
      <c r="E1956">
        <v>0</v>
      </c>
      <c r="F1956">
        <v>15</v>
      </c>
      <c r="K1956" t="s">
        <v>10</v>
      </c>
      <c r="N1956" t="s">
        <v>50</v>
      </c>
      <c r="O1956" t="s">
        <v>12</v>
      </c>
      <c r="Q1956" t="s">
        <v>54</v>
      </c>
      <c r="T1956">
        <v>4</v>
      </c>
      <c r="U1956">
        <v>5</v>
      </c>
    </row>
    <row r="1957" spans="1:21" x14ac:dyDescent="0.2">
      <c r="A1957">
        <v>1469</v>
      </c>
      <c r="B1957" t="s">
        <v>19</v>
      </c>
      <c r="C1957">
        <v>78</v>
      </c>
      <c r="D1957" t="s">
        <v>16</v>
      </c>
      <c r="E1957">
        <v>1</v>
      </c>
      <c r="G1957" t="s">
        <v>6</v>
      </c>
      <c r="H1957" t="s">
        <v>7</v>
      </c>
      <c r="N1957" t="s">
        <v>50</v>
      </c>
      <c r="O1957" t="s">
        <v>12</v>
      </c>
      <c r="Q1957" t="s">
        <v>54</v>
      </c>
      <c r="T1957">
        <v>5</v>
      </c>
      <c r="U1957">
        <v>8</v>
      </c>
    </row>
    <row r="1958" spans="1:21" x14ac:dyDescent="0.2">
      <c r="A1958">
        <v>336</v>
      </c>
      <c r="B1958" t="s">
        <v>19</v>
      </c>
      <c r="C1958">
        <v>83</v>
      </c>
      <c r="D1958" t="s">
        <v>18</v>
      </c>
      <c r="E1958">
        <v>0</v>
      </c>
      <c r="F1958">
        <v>17</v>
      </c>
      <c r="N1958" t="s">
        <v>50</v>
      </c>
      <c r="O1958" t="s">
        <v>12</v>
      </c>
      <c r="Q1958" t="s">
        <v>54</v>
      </c>
      <c r="T1958">
        <v>3</v>
      </c>
      <c r="U1958">
        <v>7</v>
      </c>
    </row>
    <row r="1959" spans="1:21" x14ac:dyDescent="0.2">
      <c r="A1959">
        <v>1511</v>
      </c>
      <c r="B1959" t="s">
        <v>19</v>
      </c>
      <c r="C1959">
        <v>88</v>
      </c>
      <c r="D1959" t="s">
        <v>18</v>
      </c>
      <c r="E1959">
        <v>2</v>
      </c>
      <c r="F1959">
        <v>14</v>
      </c>
      <c r="N1959" t="s">
        <v>50</v>
      </c>
      <c r="O1959" t="s">
        <v>12</v>
      </c>
      <c r="Q1959" t="s">
        <v>54</v>
      </c>
      <c r="T1959">
        <v>3</v>
      </c>
      <c r="U1959">
        <v>4</v>
      </c>
    </row>
    <row r="1960" spans="1:21" x14ac:dyDescent="0.2">
      <c r="A1960">
        <v>1018</v>
      </c>
      <c r="B1960" t="s">
        <v>19</v>
      </c>
      <c r="C1960">
        <v>97</v>
      </c>
      <c r="D1960" t="s">
        <v>18</v>
      </c>
      <c r="E1960">
        <v>0</v>
      </c>
      <c r="G1960" t="s">
        <v>6</v>
      </c>
      <c r="I1960" t="s">
        <v>8</v>
      </c>
      <c r="J1960" t="s">
        <v>9</v>
      </c>
      <c r="O1960" t="s">
        <v>12</v>
      </c>
      <c r="Q1960" t="s">
        <v>54</v>
      </c>
      <c r="T1960">
        <v>5</v>
      </c>
      <c r="U1960">
        <v>6</v>
      </c>
    </row>
    <row r="1961" spans="1:21" x14ac:dyDescent="0.2">
      <c r="A1961">
        <v>1197</v>
      </c>
      <c r="B1961" t="s">
        <v>19</v>
      </c>
      <c r="C1961">
        <v>97</v>
      </c>
      <c r="D1961" t="s">
        <v>18</v>
      </c>
      <c r="E1961">
        <v>0</v>
      </c>
      <c r="F1961">
        <v>15</v>
      </c>
      <c r="H1961" t="s">
        <v>7</v>
      </c>
      <c r="K1961" t="s">
        <v>10</v>
      </c>
      <c r="N1961" t="s">
        <v>50</v>
      </c>
      <c r="Q1961" t="s">
        <v>54</v>
      </c>
      <c r="T1961">
        <v>4</v>
      </c>
      <c r="U1961">
        <v>5</v>
      </c>
    </row>
    <row r="1962" spans="1:21" x14ac:dyDescent="0.2">
      <c r="A1962">
        <v>1604</v>
      </c>
      <c r="B1962" t="s">
        <v>19</v>
      </c>
      <c r="C1962">
        <v>69</v>
      </c>
      <c r="D1962" t="s">
        <v>18</v>
      </c>
      <c r="E1962">
        <v>0</v>
      </c>
      <c r="N1962" t="s">
        <v>50</v>
      </c>
      <c r="Q1962" t="s">
        <v>54</v>
      </c>
      <c r="T1962">
        <v>2</v>
      </c>
      <c r="U1962">
        <v>6</v>
      </c>
    </row>
    <row r="1963" spans="1:21" x14ac:dyDescent="0.2">
      <c r="A1963">
        <v>2757</v>
      </c>
      <c r="B1963" t="s">
        <v>19</v>
      </c>
      <c r="C1963">
        <v>59</v>
      </c>
      <c r="D1963" t="s">
        <v>16</v>
      </c>
      <c r="E1963">
        <v>0</v>
      </c>
      <c r="F1963">
        <v>9</v>
      </c>
      <c r="N1963" t="s">
        <v>50</v>
      </c>
      <c r="Q1963" t="s">
        <v>54</v>
      </c>
      <c r="T1963">
        <v>2</v>
      </c>
      <c r="U1963">
        <v>3</v>
      </c>
    </row>
    <row r="1964" spans="1:21" x14ac:dyDescent="0.2">
      <c r="A1964">
        <v>1166</v>
      </c>
      <c r="B1964" t="s">
        <v>19</v>
      </c>
      <c r="C1964">
        <v>80</v>
      </c>
      <c r="D1964" t="s">
        <v>18</v>
      </c>
      <c r="E1964">
        <v>2</v>
      </c>
      <c r="G1964" t="s">
        <v>6</v>
      </c>
      <c r="J1964" t="s">
        <v>9</v>
      </c>
      <c r="Q1964" t="s">
        <v>54</v>
      </c>
      <c r="T1964">
        <v>3</v>
      </c>
      <c r="U1964">
        <v>5</v>
      </c>
    </row>
    <row r="1965" spans="1:21" x14ac:dyDescent="0.2">
      <c r="A1965">
        <v>1269</v>
      </c>
      <c r="B1965" t="s">
        <v>19</v>
      </c>
      <c r="C1965">
        <v>89</v>
      </c>
      <c r="D1965" t="s">
        <v>16</v>
      </c>
      <c r="E1965">
        <v>0</v>
      </c>
      <c r="F1965">
        <v>10</v>
      </c>
      <c r="H1965" t="s">
        <v>7</v>
      </c>
      <c r="Q1965" t="s">
        <v>54</v>
      </c>
      <c r="T1965">
        <v>2</v>
      </c>
      <c r="U1965">
        <v>4</v>
      </c>
    </row>
    <row r="1966" spans="1:21" x14ac:dyDescent="0.2">
      <c r="A1966">
        <v>1808</v>
      </c>
      <c r="B1966" t="s">
        <v>19</v>
      </c>
      <c r="C1966">
        <v>66</v>
      </c>
      <c r="D1966" t="s">
        <v>18</v>
      </c>
      <c r="E1966">
        <v>0</v>
      </c>
      <c r="F1966">
        <v>12</v>
      </c>
      <c r="H1966" t="s">
        <v>7</v>
      </c>
      <c r="Q1966" t="s">
        <v>54</v>
      </c>
      <c r="T1966">
        <v>2</v>
      </c>
      <c r="U1966">
        <v>3</v>
      </c>
    </row>
    <row r="1967" spans="1:21" x14ac:dyDescent="0.2">
      <c r="A1967">
        <v>2660</v>
      </c>
      <c r="B1967" t="s">
        <v>19</v>
      </c>
      <c r="C1967">
        <v>79</v>
      </c>
      <c r="D1967" t="s">
        <v>16</v>
      </c>
      <c r="E1967">
        <v>0</v>
      </c>
      <c r="F1967">
        <v>17</v>
      </c>
      <c r="Q1967" t="s">
        <v>54</v>
      </c>
      <c r="T1967">
        <v>1</v>
      </c>
      <c r="U1967">
        <v>4</v>
      </c>
    </row>
    <row r="1968" spans="1:21" x14ac:dyDescent="0.2">
      <c r="A1968">
        <v>1361</v>
      </c>
      <c r="B1968" t="s">
        <v>19</v>
      </c>
      <c r="C1968">
        <v>75</v>
      </c>
      <c r="D1968" t="s">
        <v>18</v>
      </c>
      <c r="E1968">
        <v>1</v>
      </c>
      <c r="K1968" t="s">
        <v>10</v>
      </c>
      <c r="M1968" t="s">
        <v>52</v>
      </c>
      <c r="N1968" t="s">
        <v>50</v>
      </c>
      <c r="O1968" t="s">
        <v>12</v>
      </c>
      <c r="P1968" t="s">
        <v>51</v>
      </c>
      <c r="T1968">
        <v>5</v>
      </c>
      <c r="U1968">
        <v>8</v>
      </c>
    </row>
    <row r="1969" spans="1:21" x14ac:dyDescent="0.2">
      <c r="A1969">
        <v>861</v>
      </c>
      <c r="B1969" t="s">
        <v>19</v>
      </c>
      <c r="C1969">
        <v>80</v>
      </c>
      <c r="D1969" t="s">
        <v>18</v>
      </c>
      <c r="E1969">
        <v>1</v>
      </c>
      <c r="I1969" t="s">
        <v>8</v>
      </c>
      <c r="J1969" t="s">
        <v>9</v>
      </c>
      <c r="K1969" t="s">
        <v>10</v>
      </c>
      <c r="N1969" t="s">
        <v>50</v>
      </c>
      <c r="O1969" t="s">
        <v>12</v>
      </c>
      <c r="P1969" t="s">
        <v>51</v>
      </c>
      <c r="T1969">
        <v>6</v>
      </c>
      <c r="U1969">
        <v>7</v>
      </c>
    </row>
    <row r="1970" spans="1:21" x14ac:dyDescent="0.2">
      <c r="A1970">
        <v>816</v>
      </c>
      <c r="B1970" t="s">
        <v>19</v>
      </c>
      <c r="C1970">
        <v>88</v>
      </c>
      <c r="D1970" t="s">
        <v>18</v>
      </c>
      <c r="E1970">
        <v>1</v>
      </c>
      <c r="F1970">
        <v>9</v>
      </c>
      <c r="G1970" t="s">
        <v>6</v>
      </c>
      <c r="H1970" t="s">
        <v>7</v>
      </c>
      <c r="J1970" t="s">
        <v>9</v>
      </c>
      <c r="K1970" t="s">
        <v>10</v>
      </c>
      <c r="N1970" t="s">
        <v>50</v>
      </c>
      <c r="O1970" t="s">
        <v>12</v>
      </c>
      <c r="P1970" t="s">
        <v>51</v>
      </c>
      <c r="T1970">
        <v>7</v>
      </c>
      <c r="U1970">
        <v>14</v>
      </c>
    </row>
    <row r="1971" spans="1:21" x14ac:dyDescent="0.2">
      <c r="A1971">
        <v>509</v>
      </c>
      <c r="B1971" t="s">
        <v>19</v>
      </c>
      <c r="C1971">
        <v>87</v>
      </c>
      <c r="D1971" t="s">
        <v>18</v>
      </c>
      <c r="E1971">
        <v>0</v>
      </c>
      <c r="G1971" t="s">
        <v>6</v>
      </c>
      <c r="H1971" t="s">
        <v>7</v>
      </c>
      <c r="K1971" t="s">
        <v>10</v>
      </c>
      <c r="N1971" t="s">
        <v>50</v>
      </c>
      <c r="O1971" t="s">
        <v>12</v>
      </c>
      <c r="P1971" t="s">
        <v>51</v>
      </c>
      <c r="T1971">
        <v>6</v>
      </c>
      <c r="U1971">
        <v>9</v>
      </c>
    </row>
    <row r="1972" spans="1:21" x14ac:dyDescent="0.2">
      <c r="A1972">
        <v>804</v>
      </c>
      <c r="B1972" t="s">
        <v>19</v>
      </c>
      <c r="C1972">
        <v>81</v>
      </c>
      <c r="D1972" t="s">
        <v>16</v>
      </c>
      <c r="E1972">
        <v>0</v>
      </c>
      <c r="F1972">
        <v>15</v>
      </c>
      <c r="H1972" t="s">
        <v>7</v>
      </c>
      <c r="K1972" t="s">
        <v>10</v>
      </c>
      <c r="N1972" t="s">
        <v>50</v>
      </c>
      <c r="O1972" t="s">
        <v>12</v>
      </c>
      <c r="P1972" t="s">
        <v>51</v>
      </c>
      <c r="T1972">
        <v>5</v>
      </c>
      <c r="U1972">
        <v>8</v>
      </c>
    </row>
    <row r="1973" spans="1:21" x14ac:dyDescent="0.2">
      <c r="A1973">
        <v>805</v>
      </c>
      <c r="B1973" t="s">
        <v>19</v>
      </c>
      <c r="C1973">
        <v>79</v>
      </c>
      <c r="D1973" t="s">
        <v>16</v>
      </c>
      <c r="E1973">
        <v>0</v>
      </c>
      <c r="F1973">
        <v>16</v>
      </c>
      <c r="K1973" t="s">
        <v>10</v>
      </c>
      <c r="N1973" t="s">
        <v>50</v>
      </c>
      <c r="O1973" t="s">
        <v>12</v>
      </c>
      <c r="P1973" t="s">
        <v>51</v>
      </c>
      <c r="T1973">
        <v>4</v>
      </c>
      <c r="U1973">
        <v>6</v>
      </c>
    </row>
    <row r="1974" spans="1:21" x14ac:dyDescent="0.2">
      <c r="A1974">
        <v>1614</v>
      </c>
      <c r="B1974" t="s">
        <v>19</v>
      </c>
      <c r="C1974">
        <v>82</v>
      </c>
      <c r="D1974" t="s">
        <v>16</v>
      </c>
      <c r="E1974">
        <v>0</v>
      </c>
      <c r="F1974">
        <v>10</v>
      </c>
      <c r="K1974" t="s">
        <v>10</v>
      </c>
      <c r="N1974" t="s">
        <v>50</v>
      </c>
      <c r="O1974" t="s">
        <v>12</v>
      </c>
      <c r="P1974" t="s">
        <v>51</v>
      </c>
      <c r="T1974">
        <v>4</v>
      </c>
      <c r="U1974">
        <v>6</v>
      </c>
    </row>
    <row r="1975" spans="1:21" x14ac:dyDescent="0.2">
      <c r="A1975">
        <v>1480</v>
      </c>
      <c r="B1975" t="s">
        <v>19</v>
      </c>
      <c r="C1975">
        <v>79</v>
      </c>
      <c r="D1975" t="s">
        <v>18</v>
      </c>
      <c r="E1975">
        <v>1</v>
      </c>
      <c r="F1975">
        <v>9</v>
      </c>
      <c r="H1975" t="s">
        <v>7</v>
      </c>
      <c r="I1975" t="s">
        <v>8</v>
      </c>
      <c r="J1975" t="s">
        <v>9</v>
      </c>
      <c r="N1975" t="s">
        <v>50</v>
      </c>
      <c r="O1975" t="s">
        <v>12</v>
      </c>
      <c r="P1975" t="s">
        <v>51</v>
      </c>
      <c r="T1975">
        <v>6</v>
      </c>
      <c r="U1975">
        <v>9</v>
      </c>
    </row>
    <row r="1976" spans="1:21" x14ac:dyDescent="0.2">
      <c r="A1976">
        <v>1304</v>
      </c>
      <c r="B1976" t="s">
        <v>19</v>
      </c>
      <c r="C1976">
        <v>84</v>
      </c>
      <c r="D1976" t="s">
        <v>18</v>
      </c>
      <c r="E1976">
        <v>1</v>
      </c>
      <c r="F1976">
        <v>12</v>
      </c>
      <c r="G1976" t="s">
        <v>6</v>
      </c>
      <c r="H1976" t="s">
        <v>7</v>
      </c>
      <c r="J1976" t="s">
        <v>9</v>
      </c>
      <c r="N1976" t="s">
        <v>50</v>
      </c>
      <c r="O1976" t="s">
        <v>12</v>
      </c>
      <c r="P1976" t="s">
        <v>51</v>
      </c>
      <c r="T1976">
        <v>6</v>
      </c>
      <c r="U1976">
        <v>10</v>
      </c>
    </row>
    <row r="1977" spans="1:21" x14ac:dyDescent="0.2">
      <c r="A1977">
        <v>406</v>
      </c>
      <c r="B1977" t="s">
        <v>19</v>
      </c>
      <c r="C1977">
        <v>82</v>
      </c>
      <c r="D1977" t="s">
        <v>16</v>
      </c>
      <c r="E1977">
        <v>2</v>
      </c>
      <c r="F1977">
        <v>9</v>
      </c>
      <c r="H1977" t="s">
        <v>7</v>
      </c>
      <c r="I1977" t="s">
        <v>8</v>
      </c>
      <c r="N1977" t="s">
        <v>50</v>
      </c>
      <c r="O1977" t="s">
        <v>12</v>
      </c>
      <c r="P1977" t="s">
        <v>51</v>
      </c>
      <c r="T1977">
        <v>5</v>
      </c>
      <c r="U1977">
        <v>10</v>
      </c>
    </row>
    <row r="1978" spans="1:21" x14ac:dyDescent="0.2">
      <c r="A1978">
        <v>2669</v>
      </c>
      <c r="B1978" t="s">
        <v>19</v>
      </c>
      <c r="C1978">
        <v>77</v>
      </c>
      <c r="D1978" t="s">
        <v>16</v>
      </c>
      <c r="E1978">
        <v>0</v>
      </c>
      <c r="F1978">
        <v>10</v>
      </c>
      <c r="I1978" t="s">
        <v>8</v>
      </c>
      <c r="N1978" t="s">
        <v>50</v>
      </c>
      <c r="O1978" t="s">
        <v>12</v>
      </c>
      <c r="P1978" t="s">
        <v>51</v>
      </c>
      <c r="T1978">
        <v>4</v>
      </c>
      <c r="U1978">
        <v>7</v>
      </c>
    </row>
    <row r="1979" spans="1:21" x14ac:dyDescent="0.2">
      <c r="A1979">
        <v>1271</v>
      </c>
      <c r="B1979" t="s">
        <v>19</v>
      </c>
      <c r="C1979">
        <v>85</v>
      </c>
      <c r="D1979" t="s">
        <v>18</v>
      </c>
      <c r="E1979">
        <v>0</v>
      </c>
      <c r="M1979" t="s">
        <v>52</v>
      </c>
      <c r="O1979" t="s">
        <v>12</v>
      </c>
      <c r="P1979" t="s">
        <v>51</v>
      </c>
      <c r="T1979">
        <v>3</v>
      </c>
      <c r="U1979">
        <v>6</v>
      </c>
    </row>
    <row r="1980" spans="1:21" x14ac:dyDescent="0.2">
      <c r="A1980">
        <v>578</v>
      </c>
      <c r="B1980" t="s">
        <v>19</v>
      </c>
      <c r="C1980">
        <v>93</v>
      </c>
      <c r="D1980" t="s">
        <v>16</v>
      </c>
      <c r="E1980">
        <v>0</v>
      </c>
      <c r="F1980">
        <v>9</v>
      </c>
      <c r="I1980" t="s">
        <v>8</v>
      </c>
      <c r="K1980" t="s">
        <v>10</v>
      </c>
      <c r="O1980" t="s">
        <v>12</v>
      </c>
      <c r="P1980" t="s">
        <v>51</v>
      </c>
      <c r="T1980">
        <v>4</v>
      </c>
      <c r="U1980">
        <v>5</v>
      </c>
    </row>
    <row r="1981" spans="1:21" x14ac:dyDescent="0.2">
      <c r="A1981">
        <v>1175</v>
      </c>
      <c r="B1981" t="s">
        <v>19</v>
      </c>
      <c r="C1981">
        <v>75</v>
      </c>
      <c r="D1981" t="s">
        <v>16</v>
      </c>
      <c r="E1981">
        <v>0</v>
      </c>
      <c r="G1981" t="s">
        <v>6</v>
      </c>
      <c r="H1981" t="s">
        <v>7</v>
      </c>
      <c r="I1981" t="s">
        <v>8</v>
      </c>
      <c r="J1981" t="s">
        <v>9</v>
      </c>
      <c r="O1981" t="s">
        <v>12</v>
      </c>
      <c r="P1981" t="s">
        <v>51</v>
      </c>
      <c r="S1981" t="s">
        <v>53</v>
      </c>
      <c r="T1981">
        <v>7</v>
      </c>
      <c r="U1981">
        <v>11</v>
      </c>
    </row>
    <row r="1982" spans="1:21" x14ac:dyDescent="0.2">
      <c r="A1982">
        <v>497</v>
      </c>
      <c r="B1982" t="s">
        <v>19</v>
      </c>
      <c r="C1982">
        <v>75</v>
      </c>
      <c r="D1982" t="s">
        <v>18</v>
      </c>
      <c r="E1982">
        <v>0</v>
      </c>
      <c r="H1982" t="s">
        <v>7</v>
      </c>
      <c r="I1982" t="s">
        <v>8</v>
      </c>
      <c r="J1982" t="s">
        <v>9</v>
      </c>
      <c r="O1982" t="s">
        <v>12</v>
      </c>
      <c r="P1982" t="s">
        <v>51</v>
      </c>
      <c r="T1982">
        <v>5</v>
      </c>
      <c r="U1982">
        <v>6</v>
      </c>
    </row>
    <row r="1983" spans="1:21" x14ac:dyDescent="0.2">
      <c r="A1983">
        <v>992</v>
      </c>
      <c r="B1983" t="s">
        <v>19</v>
      </c>
      <c r="C1983">
        <v>88</v>
      </c>
      <c r="D1983" t="s">
        <v>18</v>
      </c>
      <c r="E1983">
        <v>1</v>
      </c>
      <c r="H1983" t="s">
        <v>7</v>
      </c>
      <c r="I1983" t="s">
        <v>8</v>
      </c>
      <c r="J1983" t="s">
        <v>9</v>
      </c>
      <c r="O1983" t="s">
        <v>12</v>
      </c>
      <c r="P1983" t="s">
        <v>51</v>
      </c>
      <c r="T1983">
        <v>5</v>
      </c>
      <c r="U1983">
        <v>5</v>
      </c>
    </row>
    <row r="1984" spans="1:21" x14ac:dyDescent="0.2">
      <c r="A1984">
        <v>366</v>
      </c>
      <c r="B1984" t="s">
        <v>19</v>
      </c>
      <c r="C1984">
        <v>93</v>
      </c>
      <c r="D1984" t="s">
        <v>16</v>
      </c>
      <c r="E1984">
        <v>0</v>
      </c>
      <c r="F1984">
        <v>8</v>
      </c>
      <c r="H1984" t="s">
        <v>7</v>
      </c>
      <c r="I1984" t="s">
        <v>8</v>
      </c>
      <c r="O1984" t="s">
        <v>12</v>
      </c>
      <c r="P1984" t="s">
        <v>51</v>
      </c>
      <c r="T1984">
        <v>4</v>
      </c>
      <c r="U1984">
        <v>8</v>
      </c>
    </row>
    <row r="1985" spans="1:21" x14ac:dyDescent="0.2">
      <c r="A1985">
        <v>1510</v>
      </c>
      <c r="B1985" t="s">
        <v>19</v>
      </c>
      <c r="C1985">
        <v>87</v>
      </c>
      <c r="D1985" t="s">
        <v>16</v>
      </c>
      <c r="E1985">
        <v>1</v>
      </c>
      <c r="F1985">
        <v>10</v>
      </c>
      <c r="O1985" t="s">
        <v>12</v>
      </c>
      <c r="P1985" t="s">
        <v>51</v>
      </c>
      <c r="T1985">
        <v>2</v>
      </c>
      <c r="U1985">
        <v>3</v>
      </c>
    </row>
    <row r="1986" spans="1:21" x14ac:dyDescent="0.2">
      <c r="A1986">
        <v>777</v>
      </c>
      <c r="B1986" t="s">
        <v>19</v>
      </c>
      <c r="C1986">
        <v>98</v>
      </c>
      <c r="D1986" t="s">
        <v>16</v>
      </c>
      <c r="E1986">
        <v>0</v>
      </c>
      <c r="K1986" t="s">
        <v>10</v>
      </c>
      <c r="M1986" t="s">
        <v>52</v>
      </c>
      <c r="N1986" t="s">
        <v>50</v>
      </c>
      <c r="P1986" t="s">
        <v>51</v>
      </c>
      <c r="S1986" t="s">
        <v>53</v>
      </c>
      <c r="T1986">
        <v>5</v>
      </c>
      <c r="U1986">
        <v>6</v>
      </c>
    </row>
    <row r="1987" spans="1:21" x14ac:dyDescent="0.2">
      <c r="A1987">
        <v>2711</v>
      </c>
      <c r="B1987" t="s">
        <v>19</v>
      </c>
      <c r="C1987">
        <v>77</v>
      </c>
      <c r="D1987" t="s">
        <v>16</v>
      </c>
      <c r="E1987">
        <v>0</v>
      </c>
      <c r="F1987">
        <v>10</v>
      </c>
      <c r="M1987" t="s">
        <v>52</v>
      </c>
      <c r="P1987" t="s">
        <v>51</v>
      </c>
      <c r="T1987">
        <v>2</v>
      </c>
      <c r="U1987">
        <v>4</v>
      </c>
    </row>
    <row r="1988" spans="1:21" x14ac:dyDescent="0.2">
      <c r="A1988">
        <v>1203</v>
      </c>
      <c r="B1988" t="s">
        <v>19</v>
      </c>
      <c r="C1988">
        <v>82</v>
      </c>
      <c r="D1988" t="s">
        <v>18</v>
      </c>
      <c r="E1988">
        <v>1</v>
      </c>
      <c r="G1988" t="s">
        <v>6</v>
      </c>
      <c r="H1988" t="s">
        <v>7</v>
      </c>
      <c r="J1988" t="s">
        <v>9</v>
      </c>
      <c r="K1988" t="s">
        <v>10</v>
      </c>
      <c r="L1988" t="s">
        <v>11</v>
      </c>
      <c r="P1988" t="s">
        <v>51</v>
      </c>
      <c r="T1988">
        <v>6</v>
      </c>
      <c r="U1988">
        <v>7</v>
      </c>
    </row>
    <row r="1989" spans="1:21" x14ac:dyDescent="0.2">
      <c r="A1989">
        <v>327</v>
      </c>
      <c r="B1989" t="s">
        <v>19</v>
      </c>
      <c r="C1989">
        <v>75</v>
      </c>
      <c r="D1989" t="s">
        <v>16</v>
      </c>
      <c r="E1989">
        <v>2</v>
      </c>
      <c r="F1989">
        <v>12</v>
      </c>
      <c r="H1989" t="s">
        <v>7</v>
      </c>
      <c r="L1989" t="s">
        <v>11</v>
      </c>
      <c r="P1989" t="s">
        <v>51</v>
      </c>
      <c r="S1989" t="s">
        <v>53</v>
      </c>
      <c r="T1989">
        <v>4</v>
      </c>
      <c r="U1989">
        <v>8</v>
      </c>
    </row>
    <row r="1990" spans="1:21" x14ac:dyDescent="0.2">
      <c r="A1990">
        <v>357</v>
      </c>
      <c r="B1990" t="s">
        <v>19</v>
      </c>
      <c r="C1990">
        <v>83</v>
      </c>
      <c r="D1990" t="s">
        <v>18</v>
      </c>
      <c r="E1990">
        <v>0</v>
      </c>
      <c r="F1990">
        <v>16</v>
      </c>
      <c r="H1990" t="s">
        <v>7</v>
      </c>
      <c r="I1990" t="s">
        <v>8</v>
      </c>
      <c r="J1990" t="s">
        <v>9</v>
      </c>
      <c r="P1990" t="s">
        <v>51</v>
      </c>
      <c r="S1990" t="s">
        <v>53</v>
      </c>
      <c r="T1990">
        <v>5</v>
      </c>
      <c r="U1990">
        <v>8</v>
      </c>
    </row>
    <row r="1991" spans="1:21" x14ac:dyDescent="0.2">
      <c r="A1991">
        <v>941</v>
      </c>
      <c r="B1991" t="s">
        <v>19</v>
      </c>
      <c r="C1991">
        <v>94</v>
      </c>
      <c r="D1991" t="s">
        <v>18</v>
      </c>
      <c r="E1991">
        <v>1</v>
      </c>
      <c r="G1991" t="s">
        <v>6</v>
      </c>
      <c r="H1991" t="s">
        <v>7</v>
      </c>
      <c r="J1991" t="s">
        <v>9</v>
      </c>
      <c r="P1991" t="s">
        <v>51</v>
      </c>
      <c r="T1991">
        <v>4</v>
      </c>
      <c r="U1991">
        <v>6</v>
      </c>
    </row>
    <row r="1992" spans="1:21" x14ac:dyDescent="0.2">
      <c r="A1992">
        <v>1062</v>
      </c>
      <c r="B1992" t="s">
        <v>19</v>
      </c>
      <c r="C1992">
        <v>99</v>
      </c>
      <c r="D1992" t="s">
        <v>16</v>
      </c>
      <c r="E1992">
        <v>1</v>
      </c>
      <c r="H1992" t="s">
        <v>7</v>
      </c>
      <c r="J1992" t="s">
        <v>9</v>
      </c>
      <c r="P1992" t="s">
        <v>51</v>
      </c>
      <c r="T1992">
        <v>3</v>
      </c>
      <c r="U1992">
        <v>6</v>
      </c>
    </row>
    <row r="1993" spans="1:21" x14ac:dyDescent="0.2">
      <c r="A1993">
        <v>2616</v>
      </c>
      <c r="B1993" t="s">
        <v>19</v>
      </c>
      <c r="C1993">
        <v>79</v>
      </c>
      <c r="D1993" t="s">
        <v>16</v>
      </c>
      <c r="E1993">
        <v>0</v>
      </c>
      <c r="F1993">
        <v>10</v>
      </c>
      <c r="I1993" t="s">
        <v>8</v>
      </c>
      <c r="P1993" t="s">
        <v>51</v>
      </c>
      <c r="S1993" t="s">
        <v>53</v>
      </c>
      <c r="T1993">
        <v>3</v>
      </c>
      <c r="U1993">
        <v>6</v>
      </c>
    </row>
    <row r="1994" spans="1:21" x14ac:dyDescent="0.2">
      <c r="A1994">
        <v>998</v>
      </c>
      <c r="B1994" t="s">
        <v>19</v>
      </c>
      <c r="C1994">
        <v>108</v>
      </c>
      <c r="D1994" t="s">
        <v>16</v>
      </c>
      <c r="E1994">
        <v>0</v>
      </c>
      <c r="P1994" t="s">
        <v>51</v>
      </c>
      <c r="T1994">
        <v>1</v>
      </c>
      <c r="U1994">
        <v>4</v>
      </c>
    </row>
    <row r="1995" spans="1:21" x14ac:dyDescent="0.2">
      <c r="A1995">
        <v>1864</v>
      </c>
      <c r="B1995" t="s">
        <v>19</v>
      </c>
      <c r="C1995">
        <v>82</v>
      </c>
      <c r="D1995" t="s">
        <v>18</v>
      </c>
      <c r="E1995">
        <v>1</v>
      </c>
      <c r="G1995" t="s">
        <v>6</v>
      </c>
      <c r="H1995" t="s">
        <v>7</v>
      </c>
      <c r="J1995" t="s">
        <v>9</v>
      </c>
      <c r="K1995" t="s">
        <v>10</v>
      </c>
      <c r="M1995" t="s">
        <v>52</v>
      </c>
      <c r="N1995" t="s">
        <v>50</v>
      </c>
      <c r="O1995" t="s">
        <v>12</v>
      </c>
      <c r="S1995" t="s">
        <v>53</v>
      </c>
      <c r="T1995">
        <v>8</v>
      </c>
      <c r="U1995">
        <v>12</v>
      </c>
    </row>
    <row r="1996" spans="1:21" x14ac:dyDescent="0.2">
      <c r="A1996">
        <v>1479</v>
      </c>
      <c r="B1996" t="s">
        <v>19</v>
      </c>
      <c r="C1996">
        <v>80</v>
      </c>
      <c r="D1996" t="s">
        <v>16</v>
      </c>
      <c r="E1996">
        <v>0</v>
      </c>
      <c r="H1996" t="s">
        <v>7</v>
      </c>
      <c r="K1996" t="s">
        <v>10</v>
      </c>
      <c r="M1996" t="s">
        <v>52</v>
      </c>
      <c r="N1996" t="s">
        <v>50</v>
      </c>
      <c r="O1996" t="s">
        <v>12</v>
      </c>
      <c r="T1996">
        <v>5</v>
      </c>
      <c r="U1996">
        <v>8</v>
      </c>
    </row>
    <row r="1997" spans="1:21" x14ac:dyDescent="0.2">
      <c r="A1997">
        <v>1990</v>
      </c>
      <c r="B1997" t="s">
        <v>19</v>
      </c>
      <c r="C1997">
        <v>89</v>
      </c>
      <c r="D1997" t="s">
        <v>16</v>
      </c>
      <c r="E1997">
        <v>0</v>
      </c>
      <c r="F1997">
        <v>16</v>
      </c>
      <c r="K1997" t="s">
        <v>10</v>
      </c>
      <c r="M1997" t="s">
        <v>52</v>
      </c>
      <c r="N1997" t="s">
        <v>50</v>
      </c>
      <c r="O1997" t="s">
        <v>12</v>
      </c>
      <c r="T1997">
        <v>4</v>
      </c>
      <c r="U1997">
        <v>5</v>
      </c>
    </row>
    <row r="1998" spans="1:21" x14ac:dyDescent="0.2">
      <c r="A1998">
        <v>1095</v>
      </c>
      <c r="B1998" t="s">
        <v>19</v>
      </c>
      <c r="C1998">
        <v>87</v>
      </c>
      <c r="D1998" t="s">
        <v>16</v>
      </c>
      <c r="E1998">
        <v>0</v>
      </c>
      <c r="F1998">
        <v>12</v>
      </c>
      <c r="H1998" t="s">
        <v>7</v>
      </c>
      <c r="I1998" t="s">
        <v>8</v>
      </c>
      <c r="J1998" t="s">
        <v>9</v>
      </c>
      <c r="M1998" t="s">
        <v>52</v>
      </c>
      <c r="N1998" t="s">
        <v>50</v>
      </c>
      <c r="O1998" t="s">
        <v>12</v>
      </c>
      <c r="S1998" t="s">
        <v>53</v>
      </c>
      <c r="T1998">
        <v>7</v>
      </c>
      <c r="U1998">
        <v>11</v>
      </c>
    </row>
    <row r="1999" spans="1:21" x14ac:dyDescent="0.2">
      <c r="A1999">
        <v>164</v>
      </c>
      <c r="B1999" t="s">
        <v>19</v>
      </c>
      <c r="C1999">
        <v>90</v>
      </c>
      <c r="D1999" t="s">
        <v>16</v>
      </c>
      <c r="E1999">
        <v>0</v>
      </c>
      <c r="F1999">
        <v>9</v>
      </c>
      <c r="H1999" t="s">
        <v>7</v>
      </c>
      <c r="J1999" t="s">
        <v>9</v>
      </c>
      <c r="M1999" t="s">
        <v>52</v>
      </c>
      <c r="N1999" t="s">
        <v>50</v>
      </c>
      <c r="O1999" t="s">
        <v>12</v>
      </c>
      <c r="T1999">
        <v>5</v>
      </c>
      <c r="U1999">
        <v>8</v>
      </c>
    </row>
    <row r="2000" spans="1:21" x14ac:dyDescent="0.2">
      <c r="A2000">
        <v>1507</v>
      </c>
      <c r="B2000" t="s">
        <v>19</v>
      </c>
      <c r="C2000">
        <v>89</v>
      </c>
      <c r="D2000" t="s">
        <v>16</v>
      </c>
      <c r="E2000">
        <v>0</v>
      </c>
      <c r="F2000">
        <v>12</v>
      </c>
      <c r="J2000" t="s">
        <v>9</v>
      </c>
      <c r="M2000" t="s">
        <v>52</v>
      </c>
      <c r="N2000" t="s">
        <v>50</v>
      </c>
      <c r="O2000" t="s">
        <v>12</v>
      </c>
      <c r="T2000">
        <v>4</v>
      </c>
      <c r="U2000">
        <v>6</v>
      </c>
    </row>
    <row r="2001" spans="1:21" x14ac:dyDescent="0.2">
      <c r="A2001">
        <v>1591</v>
      </c>
      <c r="B2001" t="s">
        <v>19</v>
      </c>
      <c r="C2001">
        <v>94</v>
      </c>
      <c r="D2001" t="s">
        <v>18</v>
      </c>
      <c r="E2001">
        <v>0</v>
      </c>
      <c r="H2001" t="s">
        <v>7</v>
      </c>
      <c r="I2001" t="s">
        <v>8</v>
      </c>
      <c r="M2001" t="s">
        <v>52</v>
      </c>
      <c r="N2001" t="s">
        <v>50</v>
      </c>
      <c r="O2001" t="s">
        <v>12</v>
      </c>
      <c r="T2001">
        <v>5</v>
      </c>
      <c r="U2001">
        <v>6</v>
      </c>
    </row>
    <row r="2002" spans="1:21" x14ac:dyDescent="0.2">
      <c r="A2002">
        <v>1628</v>
      </c>
      <c r="B2002" t="s">
        <v>19</v>
      </c>
      <c r="C2002">
        <v>84</v>
      </c>
      <c r="D2002" t="s">
        <v>18</v>
      </c>
      <c r="E2002">
        <v>1</v>
      </c>
      <c r="G2002" t="s">
        <v>6</v>
      </c>
      <c r="H2002" t="s">
        <v>7</v>
      </c>
      <c r="M2002" t="s">
        <v>52</v>
      </c>
      <c r="N2002" t="s">
        <v>50</v>
      </c>
      <c r="O2002" t="s">
        <v>12</v>
      </c>
      <c r="T2002">
        <v>5</v>
      </c>
      <c r="U2002">
        <v>9</v>
      </c>
    </row>
    <row r="2003" spans="1:21" x14ac:dyDescent="0.2">
      <c r="A2003">
        <v>588</v>
      </c>
      <c r="B2003" t="s">
        <v>19</v>
      </c>
      <c r="C2003">
        <v>77</v>
      </c>
      <c r="D2003" t="s">
        <v>16</v>
      </c>
      <c r="E2003">
        <v>1</v>
      </c>
      <c r="F2003">
        <v>9</v>
      </c>
      <c r="H2003" t="s">
        <v>7</v>
      </c>
      <c r="M2003" t="s">
        <v>52</v>
      </c>
      <c r="N2003" t="s">
        <v>50</v>
      </c>
      <c r="O2003" t="s">
        <v>12</v>
      </c>
      <c r="T2003">
        <v>4</v>
      </c>
      <c r="U2003">
        <v>8</v>
      </c>
    </row>
    <row r="2004" spans="1:21" x14ac:dyDescent="0.2">
      <c r="A2004">
        <v>1354</v>
      </c>
      <c r="B2004" t="s">
        <v>19</v>
      </c>
      <c r="C2004">
        <v>86</v>
      </c>
      <c r="D2004" t="s">
        <v>16</v>
      </c>
      <c r="E2004">
        <v>0</v>
      </c>
      <c r="F2004">
        <v>15</v>
      </c>
      <c r="H2004" t="s">
        <v>7</v>
      </c>
      <c r="M2004" t="s">
        <v>52</v>
      </c>
      <c r="N2004" t="s">
        <v>50</v>
      </c>
      <c r="O2004" t="s">
        <v>12</v>
      </c>
      <c r="T2004">
        <v>4</v>
      </c>
      <c r="U2004">
        <v>9</v>
      </c>
    </row>
    <row r="2005" spans="1:21" x14ac:dyDescent="0.2">
      <c r="A2005">
        <v>2798</v>
      </c>
      <c r="B2005" t="s">
        <v>19</v>
      </c>
      <c r="C2005">
        <v>75</v>
      </c>
      <c r="D2005" t="s">
        <v>16</v>
      </c>
      <c r="E2005">
        <v>0</v>
      </c>
      <c r="F2005">
        <v>15</v>
      </c>
      <c r="M2005" t="s">
        <v>52</v>
      </c>
      <c r="N2005" t="s">
        <v>50</v>
      </c>
      <c r="O2005" t="s">
        <v>12</v>
      </c>
      <c r="T2005">
        <v>3</v>
      </c>
      <c r="U2005">
        <v>6</v>
      </c>
    </row>
    <row r="2006" spans="1:21" x14ac:dyDescent="0.2">
      <c r="A2006">
        <v>924</v>
      </c>
      <c r="B2006" t="s">
        <v>19</v>
      </c>
      <c r="C2006">
        <v>86</v>
      </c>
      <c r="D2006" t="s">
        <v>16</v>
      </c>
      <c r="E2006">
        <v>0</v>
      </c>
      <c r="H2006" t="s">
        <v>7</v>
      </c>
      <c r="J2006" t="s">
        <v>9</v>
      </c>
      <c r="K2006" t="s">
        <v>10</v>
      </c>
      <c r="N2006" t="s">
        <v>50</v>
      </c>
      <c r="O2006" t="s">
        <v>12</v>
      </c>
      <c r="T2006">
        <v>5</v>
      </c>
      <c r="U2006">
        <v>11</v>
      </c>
    </row>
    <row r="2007" spans="1:21" x14ac:dyDescent="0.2">
      <c r="A2007">
        <v>2600</v>
      </c>
      <c r="B2007" t="s">
        <v>19</v>
      </c>
      <c r="C2007">
        <v>71</v>
      </c>
      <c r="D2007" t="s">
        <v>18</v>
      </c>
      <c r="E2007">
        <v>0</v>
      </c>
      <c r="F2007">
        <v>17</v>
      </c>
      <c r="G2007" t="s">
        <v>6</v>
      </c>
      <c r="J2007" t="s">
        <v>9</v>
      </c>
      <c r="K2007" t="s">
        <v>10</v>
      </c>
      <c r="N2007" t="s">
        <v>50</v>
      </c>
      <c r="O2007" t="s">
        <v>12</v>
      </c>
      <c r="T2007">
        <v>5</v>
      </c>
      <c r="U2007">
        <v>6</v>
      </c>
    </row>
    <row r="2008" spans="1:21" x14ac:dyDescent="0.2">
      <c r="A2008">
        <v>192</v>
      </c>
      <c r="B2008" t="s">
        <v>19</v>
      </c>
      <c r="C2008">
        <v>78</v>
      </c>
      <c r="D2008" t="s">
        <v>16</v>
      </c>
      <c r="E2008">
        <v>0</v>
      </c>
      <c r="F2008">
        <v>9</v>
      </c>
      <c r="J2008" t="s">
        <v>9</v>
      </c>
      <c r="K2008" t="s">
        <v>10</v>
      </c>
      <c r="N2008" t="s">
        <v>50</v>
      </c>
      <c r="O2008" t="s">
        <v>12</v>
      </c>
      <c r="T2008">
        <v>4</v>
      </c>
      <c r="U2008">
        <v>6</v>
      </c>
    </row>
    <row r="2009" spans="1:21" x14ac:dyDescent="0.2">
      <c r="A2009">
        <v>902</v>
      </c>
      <c r="B2009" t="s">
        <v>19</v>
      </c>
      <c r="C2009">
        <v>90</v>
      </c>
      <c r="D2009" t="s">
        <v>16</v>
      </c>
      <c r="E2009">
        <v>0</v>
      </c>
      <c r="F2009">
        <v>17</v>
      </c>
      <c r="H2009" t="s">
        <v>7</v>
      </c>
      <c r="K2009" t="s">
        <v>10</v>
      </c>
      <c r="N2009" t="s">
        <v>50</v>
      </c>
      <c r="O2009" t="s">
        <v>12</v>
      </c>
      <c r="T2009">
        <v>4</v>
      </c>
      <c r="U2009">
        <v>7</v>
      </c>
    </row>
    <row r="2010" spans="1:21" x14ac:dyDescent="0.2">
      <c r="A2010">
        <v>1640</v>
      </c>
      <c r="B2010" t="s">
        <v>19</v>
      </c>
      <c r="C2010">
        <v>78</v>
      </c>
      <c r="D2010" t="s">
        <v>16</v>
      </c>
      <c r="E2010">
        <v>0</v>
      </c>
      <c r="F2010">
        <v>12</v>
      </c>
      <c r="H2010" t="s">
        <v>7</v>
      </c>
      <c r="K2010" t="s">
        <v>10</v>
      </c>
      <c r="N2010" t="s">
        <v>50</v>
      </c>
      <c r="O2010" t="s">
        <v>12</v>
      </c>
      <c r="T2010">
        <v>4</v>
      </c>
      <c r="U2010">
        <v>6</v>
      </c>
    </row>
    <row r="2011" spans="1:21" x14ac:dyDescent="0.2">
      <c r="A2011">
        <v>2813</v>
      </c>
      <c r="B2011" t="s">
        <v>19</v>
      </c>
      <c r="C2011">
        <v>87</v>
      </c>
      <c r="D2011" t="s">
        <v>18</v>
      </c>
      <c r="E2011">
        <v>0</v>
      </c>
      <c r="F2011">
        <v>8</v>
      </c>
      <c r="H2011" t="s">
        <v>7</v>
      </c>
      <c r="K2011" t="s">
        <v>10</v>
      </c>
      <c r="N2011" t="s">
        <v>50</v>
      </c>
      <c r="O2011" t="s">
        <v>12</v>
      </c>
      <c r="T2011">
        <v>4</v>
      </c>
      <c r="U2011">
        <v>6</v>
      </c>
    </row>
    <row r="2012" spans="1:21" x14ac:dyDescent="0.2">
      <c r="A2012">
        <v>2751</v>
      </c>
      <c r="B2012" t="s">
        <v>19</v>
      </c>
      <c r="C2012">
        <v>60</v>
      </c>
      <c r="D2012" t="s">
        <v>16</v>
      </c>
      <c r="E2012">
        <v>0</v>
      </c>
      <c r="F2012">
        <v>11</v>
      </c>
      <c r="K2012" t="s">
        <v>10</v>
      </c>
      <c r="N2012" t="s">
        <v>50</v>
      </c>
      <c r="O2012" t="s">
        <v>12</v>
      </c>
      <c r="T2012">
        <v>3</v>
      </c>
      <c r="U2012">
        <v>4</v>
      </c>
    </row>
    <row r="2013" spans="1:21" x14ac:dyDescent="0.2">
      <c r="A2013">
        <v>385</v>
      </c>
      <c r="B2013" t="s">
        <v>19</v>
      </c>
      <c r="C2013">
        <v>95</v>
      </c>
      <c r="D2013" t="s">
        <v>18</v>
      </c>
      <c r="E2013">
        <v>0</v>
      </c>
      <c r="F2013">
        <v>9</v>
      </c>
      <c r="G2013" t="s">
        <v>6</v>
      </c>
      <c r="H2013" t="s">
        <v>7</v>
      </c>
      <c r="I2013" t="s">
        <v>8</v>
      </c>
      <c r="J2013" t="s">
        <v>9</v>
      </c>
      <c r="N2013" t="s">
        <v>50</v>
      </c>
      <c r="O2013" t="s">
        <v>12</v>
      </c>
      <c r="S2013" t="s">
        <v>53</v>
      </c>
      <c r="T2013">
        <v>7</v>
      </c>
      <c r="U2013">
        <v>10</v>
      </c>
    </row>
    <row r="2014" spans="1:21" x14ac:dyDescent="0.2">
      <c r="A2014">
        <v>1033</v>
      </c>
      <c r="B2014" t="s">
        <v>19</v>
      </c>
      <c r="C2014">
        <v>88</v>
      </c>
      <c r="D2014" t="s">
        <v>16</v>
      </c>
      <c r="E2014">
        <v>1</v>
      </c>
      <c r="G2014" t="s">
        <v>6</v>
      </c>
      <c r="H2014" t="s">
        <v>7</v>
      </c>
      <c r="I2014" t="s">
        <v>8</v>
      </c>
      <c r="J2014" t="s">
        <v>9</v>
      </c>
      <c r="N2014" t="s">
        <v>50</v>
      </c>
      <c r="O2014" t="s">
        <v>12</v>
      </c>
      <c r="T2014">
        <v>6</v>
      </c>
      <c r="U2014">
        <v>8</v>
      </c>
    </row>
    <row r="2015" spans="1:21" x14ac:dyDescent="0.2">
      <c r="A2015">
        <v>1326</v>
      </c>
      <c r="B2015" t="s">
        <v>19</v>
      </c>
      <c r="C2015">
        <v>89</v>
      </c>
      <c r="D2015" t="s">
        <v>16</v>
      </c>
      <c r="E2015">
        <v>1</v>
      </c>
      <c r="F2015">
        <v>16</v>
      </c>
      <c r="G2015" t="s">
        <v>6</v>
      </c>
      <c r="H2015" t="s">
        <v>7</v>
      </c>
      <c r="I2015" t="s">
        <v>8</v>
      </c>
      <c r="J2015" t="s">
        <v>9</v>
      </c>
      <c r="N2015" t="s">
        <v>50</v>
      </c>
      <c r="O2015" t="s">
        <v>12</v>
      </c>
      <c r="T2015">
        <v>6</v>
      </c>
      <c r="U2015">
        <v>9</v>
      </c>
    </row>
    <row r="2016" spans="1:21" x14ac:dyDescent="0.2">
      <c r="A2016">
        <v>1595</v>
      </c>
      <c r="B2016" t="s">
        <v>19</v>
      </c>
      <c r="C2016">
        <v>83</v>
      </c>
      <c r="D2016" t="s">
        <v>18</v>
      </c>
      <c r="E2016">
        <v>0</v>
      </c>
      <c r="F2016">
        <v>10</v>
      </c>
      <c r="G2016" t="s">
        <v>6</v>
      </c>
      <c r="H2016" t="s">
        <v>7</v>
      </c>
      <c r="I2016" t="s">
        <v>8</v>
      </c>
      <c r="J2016" t="s">
        <v>9</v>
      </c>
      <c r="N2016" t="s">
        <v>50</v>
      </c>
      <c r="O2016" t="s">
        <v>12</v>
      </c>
      <c r="T2016">
        <v>6</v>
      </c>
      <c r="U2016">
        <v>8</v>
      </c>
    </row>
    <row r="2017" spans="1:21" x14ac:dyDescent="0.2">
      <c r="A2017">
        <v>2478</v>
      </c>
      <c r="B2017" t="s">
        <v>19</v>
      </c>
      <c r="C2017">
        <v>85</v>
      </c>
      <c r="D2017" t="s">
        <v>16</v>
      </c>
      <c r="E2017">
        <v>1</v>
      </c>
      <c r="F2017">
        <v>9</v>
      </c>
      <c r="H2017" t="s">
        <v>7</v>
      </c>
      <c r="I2017" t="s">
        <v>8</v>
      </c>
      <c r="J2017" t="s">
        <v>9</v>
      </c>
      <c r="N2017" t="s">
        <v>50</v>
      </c>
      <c r="O2017" t="s">
        <v>12</v>
      </c>
      <c r="T2017">
        <v>5</v>
      </c>
      <c r="U2017">
        <v>8</v>
      </c>
    </row>
    <row r="2018" spans="1:21" x14ac:dyDescent="0.2">
      <c r="A2018">
        <v>2580</v>
      </c>
      <c r="B2018" t="s">
        <v>19</v>
      </c>
      <c r="C2018">
        <v>79</v>
      </c>
      <c r="D2018" t="s">
        <v>16</v>
      </c>
      <c r="E2018">
        <v>0</v>
      </c>
      <c r="F2018">
        <v>13</v>
      </c>
      <c r="H2018" t="s">
        <v>7</v>
      </c>
      <c r="I2018" t="s">
        <v>8</v>
      </c>
      <c r="J2018" t="s">
        <v>9</v>
      </c>
      <c r="N2018" t="s">
        <v>50</v>
      </c>
      <c r="O2018" t="s">
        <v>12</v>
      </c>
      <c r="T2018">
        <v>5</v>
      </c>
      <c r="U2018">
        <v>6</v>
      </c>
    </row>
    <row r="2019" spans="1:21" x14ac:dyDescent="0.2">
      <c r="A2019">
        <v>126</v>
      </c>
      <c r="B2019" t="s">
        <v>19</v>
      </c>
      <c r="C2019">
        <v>82</v>
      </c>
      <c r="D2019" t="s">
        <v>18</v>
      </c>
      <c r="E2019">
        <v>0</v>
      </c>
      <c r="F2019">
        <v>9</v>
      </c>
      <c r="G2019" t="s">
        <v>6</v>
      </c>
      <c r="H2019" t="s">
        <v>7</v>
      </c>
      <c r="J2019" t="s">
        <v>9</v>
      </c>
      <c r="N2019" t="s">
        <v>50</v>
      </c>
      <c r="O2019" t="s">
        <v>12</v>
      </c>
      <c r="T2019">
        <v>5</v>
      </c>
      <c r="U2019">
        <v>7</v>
      </c>
    </row>
    <row r="2020" spans="1:21" x14ac:dyDescent="0.2">
      <c r="A2020">
        <v>486</v>
      </c>
      <c r="B2020" t="s">
        <v>19</v>
      </c>
      <c r="C2020">
        <v>85</v>
      </c>
      <c r="D2020" t="s">
        <v>16</v>
      </c>
      <c r="E2020">
        <v>0</v>
      </c>
      <c r="F2020">
        <v>9</v>
      </c>
      <c r="G2020" t="s">
        <v>6</v>
      </c>
      <c r="H2020" t="s">
        <v>7</v>
      </c>
      <c r="J2020" t="s">
        <v>9</v>
      </c>
      <c r="N2020" t="s">
        <v>50</v>
      </c>
      <c r="O2020" t="s">
        <v>12</v>
      </c>
      <c r="T2020">
        <v>5</v>
      </c>
      <c r="U2020">
        <v>9</v>
      </c>
    </row>
    <row r="2021" spans="1:21" x14ac:dyDescent="0.2">
      <c r="A2021">
        <v>1272</v>
      </c>
      <c r="B2021" t="s">
        <v>19</v>
      </c>
      <c r="C2021">
        <v>83</v>
      </c>
      <c r="D2021" t="s">
        <v>18</v>
      </c>
      <c r="E2021">
        <v>0</v>
      </c>
      <c r="F2021">
        <v>9</v>
      </c>
      <c r="G2021" t="s">
        <v>6</v>
      </c>
      <c r="H2021" t="s">
        <v>7</v>
      </c>
      <c r="J2021" t="s">
        <v>9</v>
      </c>
      <c r="N2021" t="s">
        <v>50</v>
      </c>
      <c r="O2021" t="s">
        <v>12</v>
      </c>
      <c r="T2021">
        <v>5</v>
      </c>
      <c r="U2021">
        <v>8</v>
      </c>
    </row>
    <row r="2022" spans="1:21" x14ac:dyDescent="0.2">
      <c r="A2022">
        <v>1589</v>
      </c>
      <c r="B2022" t="s">
        <v>19</v>
      </c>
      <c r="C2022">
        <v>70</v>
      </c>
      <c r="D2022" t="s">
        <v>16</v>
      </c>
      <c r="E2022">
        <v>1</v>
      </c>
      <c r="F2022">
        <v>12</v>
      </c>
      <c r="G2022" t="s">
        <v>6</v>
      </c>
      <c r="H2022" t="s">
        <v>7</v>
      </c>
      <c r="J2022" t="s">
        <v>9</v>
      </c>
      <c r="N2022" t="s">
        <v>50</v>
      </c>
      <c r="O2022" t="s">
        <v>12</v>
      </c>
      <c r="T2022">
        <v>5</v>
      </c>
      <c r="U2022">
        <v>6</v>
      </c>
    </row>
    <row r="2023" spans="1:21" x14ac:dyDescent="0.2">
      <c r="A2023">
        <v>1867</v>
      </c>
      <c r="B2023" t="s">
        <v>19</v>
      </c>
      <c r="C2023">
        <v>84</v>
      </c>
      <c r="D2023" t="s">
        <v>18</v>
      </c>
      <c r="E2023">
        <v>1</v>
      </c>
      <c r="F2023">
        <v>16</v>
      </c>
      <c r="G2023" t="s">
        <v>6</v>
      </c>
      <c r="H2023" t="s">
        <v>7</v>
      </c>
      <c r="J2023" t="s">
        <v>9</v>
      </c>
      <c r="N2023" t="s">
        <v>50</v>
      </c>
      <c r="O2023" t="s">
        <v>12</v>
      </c>
      <c r="T2023">
        <v>5</v>
      </c>
      <c r="U2023">
        <v>7</v>
      </c>
    </row>
    <row r="2024" spans="1:21" x14ac:dyDescent="0.2">
      <c r="A2024">
        <v>2348</v>
      </c>
      <c r="B2024" t="s">
        <v>19</v>
      </c>
      <c r="C2024">
        <v>83</v>
      </c>
      <c r="D2024" t="s">
        <v>18</v>
      </c>
      <c r="E2024">
        <v>0</v>
      </c>
      <c r="F2024">
        <v>16</v>
      </c>
      <c r="G2024" t="s">
        <v>6</v>
      </c>
      <c r="H2024" t="s">
        <v>7</v>
      </c>
      <c r="J2024" t="s">
        <v>9</v>
      </c>
      <c r="N2024" t="s">
        <v>50</v>
      </c>
      <c r="O2024" t="s">
        <v>12</v>
      </c>
      <c r="T2024">
        <v>5</v>
      </c>
      <c r="U2024">
        <v>7</v>
      </c>
    </row>
    <row r="2025" spans="1:21" x14ac:dyDescent="0.2">
      <c r="A2025">
        <v>1502</v>
      </c>
      <c r="B2025" t="s">
        <v>19</v>
      </c>
      <c r="C2025">
        <v>89</v>
      </c>
      <c r="D2025" t="s">
        <v>18</v>
      </c>
      <c r="E2025">
        <v>1</v>
      </c>
      <c r="H2025" t="s">
        <v>7</v>
      </c>
      <c r="J2025" t="s">
        <v>9</v>
      </c>
      <c r="N2025" t="s">
        <v>50</v>
      </c>
      <c r="O2025" t="s">
        <v>12</v>
      </c>
      <c r="T2025">
        <v>4</v>
      </c>
      <c r="U2025">
        <v>8</v>
      </c>
    </row>
    <row r="2026" spans="1:21" x14ac:dyDescent="0.2">
      <c r="A2026">
        <v>2814</v>
      </c>
      <c r="B2026" t="s">
        <v>19</v>
      </c>
      <c r="C2026">
        <v>74</v>
      </c>
      <c r="D2026" t="s">
        <v>18</v>
      </c>
      <c r="E2026">
        <v>0</v>
      </c>
      <c r="F2026">
        <v>15</v>
      </c>
      <c r="H2026" t="s">
        <v>7</v>
      </c>
      <c r="J2026" t="s">
        <v>9</v>
      </c>
      <c r="N2026" t="s">
        <v>50</v>
      </c>
      <c r="O2026" t="s">
        <v>12</v>
      </c>
      <c r="T2026">
        <v>4</v>
      </c>
      <c r="U2026">
        <v>6</v>
      </c>
    </row>
    <row r="2027" spans="1:21" x14ac:dyDescent="0.2">
      <c r="A2027">
        <v>1821</v>
      </c>
      <c r="B2027" t="s">
        <v>19</v>
      </c>
      <c r="C2027">
        <v>53</v>
      </c>
      <c r="D2027" t="s">
        <v>18</v>
      </c>
      <c r="E2027">
        <v>1</v>
      </c>
      <c r="F2027">
        <v>10</v>
      </c>
      <c r="G2027" t="s">
        <v>6</v>
      </c>
      <c r="J2027" t="s">
        <v>9</v>
      </c>
      <c r="N2027" t="s">
        <v>50</v>
      </c>
      <c r="O2027" t="s">
        <v>12</v>
      </c>
      <c r="T2027">
        <v>4</v>
      </c>
      <c r="U2027">
        <v>4</v>
      </c>
    </row>
    <row r="2028" spans="1:21" x14ac:dyDescent="0.2">
      <c r="A2028">
        <v>1481</v>
      </c>
      <c r="B2028" t="s">
        <v>19</v>
      </c>
      <c r="C2028">
        <v>76</v>
      </c>
      <c r="D2028" t="s">
        <v>16</v>
      </c>
      <c r="E2028">
        <v>0</v>
      </c>
      <c r="F2028">
        <v>11</v>
      </c>
      <c r="J2028" t="s">
        <v>9</v>
      </c>
      <c r="N2028" t="s">
        <v>50</v>
      </c>
      <c r="O2028" t="s">
        <v>12</v>
      </c>
      <c r="T2028">
        <v>3</v>
      </c>
      <c r="U2028">
        <v>5</v>
      </c>
    </row>
    <row r="2029" spans="1:21" x14ac:dyDescent="0.2">
      <c r="A2029">
        <v>471</v>
      </c>
      <c r="B2029" t="s">
        <v>19</v>
      </c>
      <c r="C2029">
        <v>84</v>
      </c>
      <c r="D2029" t="s">
        <v>18</v>
      </c>
      <c r="E2029">
        <v>1</v>
      </c>
      <c r="F2029">
        <v>16</v>
      </c>
      <c r="G2029" t="s">
        <v>6</v>
      </c>
      <c r="H2029" t="s">
        <v>7</v>
      </c>
      <c r="I2029" t="s">
        <v>8</v>
      </c>
      <c r="N2029" t="s">
        <v>50</v>
      </c>
      <c r="O2029" t="s">
        <v>12</v>
      </c>
      <c r="T2029">
        <v>5</v>
      </c>
      <c r="U2029">
        <v>8</v>
      </c>
    </row>
    <row r="2030" spans="1:21" x14ac:dyDescent="0.2">
      <c r="A2030">
        <v>109</v>
      </c>
      <c r="B2030" t="s">
        <v>19</v>
      </c>
      <c r="C2030">
        <v>88</v>
      </c>
      <c r="D2030" t="s">
        <v>16</v>
      </c>
      <c r="E2030">
        <v>0</v>
      </c>
      <c r="F2030">
        <v>15</v>
      </c>
      <c r="H2030" t="s">
        <v>7</v>
      </c>
      <c r="I2030" t="s">
        <v>8</v>
      </c>
      <c r="N2030" t="s">
        <v>50</v>
      </c>
      <c r="O2030" t="s">
        <v>12</v>
      </c>
      <c r="S2030" t="s">
        <v>53</v>
      </c>
      <c r="T2030">
        <v>5</v>
      </c>
      <c r="U2030">
        <v>6</v>
      </c>
    </row>
    <row r="2031" spans="1:21" x14ac:dyDescent="0.2">
      <c r="A2031">
        <v>232</v>
      </c>
      <c r="B2031" t="s">
        <v>19</v>
      </c>
      <c r="C2031">
        <v>97</v>
      </c>
      <c r="D2031" t="s">
        <v>16</v>
      </c>
      <c r="E2031">
        <v>1</v>
      </c>
      <c r="H2031" t="s">
        <v>7</v>
      </c>
      <c r="I2031" t="s">
        <v>8</v>
      </c>
      <c r="N2031" t="s">
        <v>50</v>
      </c>
      <c r="O2031" t="s">
        <v>12</v>
      </c>
      <c r="S2031" t="s">
        <v>53</v>
      </c>
      <c r="T2031">
        <v>5</v>
      </c>
      <c r="U2031">
        <v>6</v>
      </c>
    </row>
    <row r="2032" spans="1:21" x14ac:dyDescent="0.2">
      <c r="A2032">
        <v>1045</v>
      </c>
      <c r="B2032" t="s">
        <v>19</v>
      </c>
      <c r="C2032">
        <v>104</v>
      </c>
      <c r="D2032" t="s">
        <v>18</v>
      </c>
      <c r="E2032">
        <v>0</v>
      </c>
      <c r="H2032" t="s">
        <v>7</v>
      </c>
      <c r="I2032" t="s">
        <v>8</v>
      </c>
      <c r="N2032" t="s">
        <v>50</v>
      </c>
      <c r="O2032" t="s">
        <v>12</v>
      </c>
      <c r="S2032" t="s">
        <v>53</v>
      </c>
      <c r="T2032">
        <v>5</v>
      </c>
      <c r="U2032">
        <v>6</v>
      </c>
    </row>
    <row r="2033" spans="1:21" x14ac:dyDescent="0.2">
      <c r="A2033">
        <v>1562</v>
      </c>
      <c r="B2033" t="s">
        <v>19</v>
      </c>
      <c r="C2033">
        <v>92</v>
      </c>
      <c r="D2033" t="s">
        <v>18</v>
      </c>
      <c r="E2033">
        <v>0</v>
      </c>
      <c r="F2033">
        <v>9</v>
      </c>
      <c r="H2033" t="s">
        <v>7</v>
      </c>
      <c r="I2033" t="s">
        <v>8</v>
      </c>
      <c r="N2033" t="s">
        <v>50</v>
      </c>
      <c r="O2033" t="s">
        <v>12</v>
      </c>
      <c r="T2033">
        <v>4</v>
      </c>
      <c r="U2033">
        <v>7</v>
      </c>
    </row>
    <row r="2034" spans="1:21" x14ac:dyDescent="0.2">
      <c r="A2034">
        <v>118</v>
      </c>
      <c r="B2034" t="s">
        <v>19</v>
      </c>
      <c r="C2034">
        <v>87</v>
      </c>
      <c r="D2034" t="s">
        <v>16</v>
      </c>
      <c r="E2034">
        <v>0</v>
      </c>
      <c r="F2034">
        <v>15</v>
      </c>
      <c r="I2034" t="s">
        <v>8</v>
      </c>
      <c r="N2034" t="s">
        <v>50</v>
      </c>
      <c r="O2034" t="s">
        <v>12</v>
      </c>
      <c r="T2034">
        <v>3</v>
      </c>
      <c r="U2034">
        <v>5</v>
      </c>
    </row>
    <row r="2035" spans="1:21" x14ac:dyDescent="0.2">
      <c r="A2035">
        <v>384</v>
      </c>
      <c r="B2035" t="s">
        <v>19</v>
      </c>
      <c r="C2035">
        <v>84</v>
      </c>
      <c r="D2035" t="s">
        <v>16</v>
      </c>
      <c r="E2035">
        <v>2</v>
      </c>
      <c r="F2035">
        <v>16</v>
      </c>
      <c r="I2035" t="s">
        <v>8</v>
      </c>
      <c r="N2035" t="s">
        <v>50</v>
      </c>
      <c r="O2035" t="s">
        <v>12</v>
      </c>
      <c r="S2035" t="s">
        <v>53</v>
      </c>
      <c r="T2035">
        <v>4</v>
      </c>
      <c r="U2035">
        <v>7</v>
      </c>
    </row>
    <row r="2036" spans="1:21" x14ac:dyDescent="0.2">
      <c r="A2036">
        <v>2391</v>
      </c>
      <c r="B2036" t="s">
        <v>19</v>
      </c>
      <c r="C2036">
        <v>77</v>
      </c>
      <c r="D2036" t="s">
        <v>18</v>
      </c>
      <c r="E2036">
        <v>0</v>
      </c>
      <c r="F2036">
        <v>10</v>
      </c>
      <c r="I2036" t="s">
        <v>8</v>
      </c>
      <c r="N2036" t="s">
        <v>50</v>
      </c>
      <c r="O2036" t="s">
        <v>12</v>
      </c>
      <c r="T2036">
        <v>3</v>
      </c>
      <c r="U2036">
        <v>4</v>
      </c>
    </row>
    <row r="2037" spans="1:21" x14ac:dyDescent="0.2">
      <c r="A2037">
        <v>2445</v>
      </c>
      <c r="B2037" t="s">
        <v>19</v>
      </c>
      <c r="C2037">
        <v>79</v>
      </c>
      <c r="D2037" t="s">
        <v>16</v>
      </c>
      <c r="E2037">
        <v>0</v>
      </c>
      <c r="I2037" t="s">
        <v>8</v>
      </c>
      <c r="N2037" t="s">
        <v>50</v>
      </c>
      <c r="O2037" t="s">
        <v>12</v>
      </c>
      <c r="T2037">
        <v>3</v>
      </c>
      <c r="U2037">
        <v>3</v>
      </c>
    </row>
    <row r="2038" spans="1:21" x14ac:dyDescent="0.2">
      <c r="A2038">
        <v>2693</v>
      </c>
      <c r="B2038" t="s">
        <v>19</v>
      </c>
      <c r="C2038">
        <v>76</v>
      </c>
      <c r="D2038" t="s">
        <v>16</v>
      </c>
      <c r="E2038">
        <v>0</v>
      </c>
      <c r="F2038">
        <v>9</v>
      </c>
      <c r="I2038" t="s">
        <v>8</v>
      </c>
      <c r="N2038" t="s">
        <v>50</v>
      </c>
      <c r="O2038" t="s">
        <v>12</v>
      </c>
      <c r="T2038">
        <v>3</v>
      </c>
      <c r="U2038">
        <v>4</v>
      </c>
    </row>
    <row r="2039" spans="1:21" x14ac:dyDescent="0.2">
      <c r="A2039">
        <v>660</v>
      </c>
      <c r="B2039" t="s">
        <v>19</v>
      </c>
      <c r="C2039">
        <v>80</v>
      </c>
      <c r="D2039" t="s">
        <v>16</v>
      </c>
      <c r="E2039">
        <v>0</v>
      </c>
      <c r="F2039">
        <v>10</v>
      </c>
      <c r="G2039" t="s">
        <v>6</v>
      </c>
      <c r="H2039" t="s">
        <v>7</v>
      </c>
      <c r="N2039" t="s">
        <v>50</v>
      </c>
      <c r="O2039" t="s">
        <v>12</v>
      </c>
      <c r="S2039" t="s">
        <v>53</v>
      </c>
      <c r="T2039">
        <v>5</v>
      </c>
      <c r="U2039">
        <v>9</v>
      </c>
    </row>
    <row r="2040" spans="1:21" x14ac:dyDescent="0.2">
      <c r="A2040">
        <v>2379</v>
      </c>
      <c r="B2040" t="s">
        <v>19</v>
      </c>
      <c r="C2040">
        <v>87</v>
      </c>
      <c r="D2040" t="s">
        <v>16</v>
      </c>
      <c r="E2040">
        <v>1</v>
      </c>
      <c r="F2040">
        <v>12</v>
      </c>
      <c r="G2040" t="s">
        <v>6</v>
      </c>
      <c r="H2040" t="s">
        <v>7</v>
      </c>
      <c r="N2040" t="s">
        <v>50</v>
      </c>
      <c r="O2040" t="s">
        <v>12</v>
      </c>
      <c r="T2040">
        <v>4</v>
      </c>
      <c r="U2040">
        <v>7</v>
      </c>
    </row>
    <row r="2041" spans="1:21" x14ac:dyDescent="0.2">
      <c r="A2041">
        <v>203</v>
      </c>
      <c r="B2041" t="s">
        <v>19</v>
      </c>
      <c r="C2041">
        <v>79</v>
      </c>
      <c r="D2041" t="s">
        <v>18</v>
      </c>
      <c r="E2041">
        <v>1</v>
      </c>
      <c r="F2041">
        <v>9</v>
      </c>
      <c r="H2041" t="s">
        <v>7</v>
      </c>
      <c r="N2041" t="s">
        <v>50</v>
      </c>
      <c r="O2041" t="s">
        <v>12</v>
      </c>
      <c r="T2041">
        <v>3</v>
      </c>
      <c r="U2041">
        <v>4</v>
      </c>
    </row>
    <row r="2042" spans="1:21" x14ac:dyDescent="0.2">
      <c r="A2042">
        <v>291</v>
      </c>
      <c r="B2042" t="s">
        <v>19</v>
      </c>
      <c r="C2042">
        <v>84</v>
      </c>
      <c r="D2042" t="s">
        <v>16</v>
      </c>
      <c r="E2042">
        <v>0</v>
      </c>
      <c r="F2042">
        <v>9</v>
      </c>
      <c r="H2042" t="s">
        <v>7</v>
      </c>
      <c r="N2042" t="s">
        <v>50</v>
      </c>
      <c r="O2042" t="s">
        <v>12</v>
      </c>
      <c r="S2042" t="s">
        <v>53</v>
      </c>
      <c r="T2042">
        <v>4</v>
      </c>
      <c r="U2042">
        <v>7</v>
      </c>
    </row>
    <row r="2043" spans="1:21" x14ac:dyDescent="0.2">
      <c r="A2043">
        <v>1248</v>
      </c>
      <c r="B2043" t="s">
        <v>19</v>
      </c>
      <c r="C2043">
        <v>86</v>
      </c>
      <c r="D2043" t="s">
        <v>16</v>
      </c>
      <c r="E2043">
        <v>0</v>
      </c>
      <c r="F2043">
        <v>20</v>
      </c>
      <c r="H2043" t="s">
        <v>7</v>
      </c>
      <c r="N2043" t="s">
        <v>50</v>
      </c>
      <c r="O2043" t="s">
        <v>12</v>
      </c>
      <c r="T2043">
        <v>3</v>
      </c>
      <c r="U2043">
        <v>6</v>
      </c>
    </row>
    <row r="2044" spans="1:21" x14ac:dyDescent="0.2">
      <c r="A2044">
        <v>1279</v>
      </c>
      <c r="B2044" t="s">
        <v>19</v>
      </c>
      <c r="C2044">
        <v>93</v>
      </c>
      <c r="D2044" t="s">
        <v>16</v>
      </c>
      <c r="E2044">
        <v>0</v>
      </c>
      <c r="F2044">
        <v>15</v>
      </c>
      <c r="H2044" t="s">
        <v>7</v>
      </c>
      <c r="N2044" t="s">
        <v>50</v>
      </c>
      <c r="O2044" t="s">
        <v>12</v>
      </c>
      <c r="T2044">
        <v>3</v>
      </c>
      <c r="U2044">
        <v>5</v>
      </c>
    </row>
    <row r="2045" spans="1:21" x14ac:dyDescent="0.2">
      <c r="A2045">
        <v>1966</v>
      </c>
      <c r="B2045" t="s">
        <v>19</v>
      </c>
      <c r="C2045">
        <v>74</v>
      </c>
      <c r="D2045" t="s">
        <v>16</v>
      </c>
      <c r="E2045">
        <v>1</v>
      </c>
      <c r="F2045">
        <v>16</v>
      </c>
      <c r="H2045" t="s">
        <v>7</v>
      </c>
      <c r="N2045" t="s">
        <v>50</v>
      </c>
      <c r="O2045" t="s">
        <v>12</v>
      </c>
      <c r="T2045">
        <v>3</v>
      </c>
      <c r="U2045">
        <v>4</v>
      </c>
    </row>
    <row r="2046" spans="1:21" x14ac:dyDescent="0.2">
      <c r="A2046">
        <v>2405</v>
      </c>
      <c r="B2046" t="s">
        <v>19</v>
      </c>
      <c r="C2046">
        <v>78</v>
      </c>
      <c r="D2046" t="s">
        <v>16</v>
      </c>
      <c r="E2046">
        <v>0</v>
      </c>
      <c r="F2046">
        <v>10</v>
      </c>
      <c r="H2046" t="s">
        <v>7</v>
      </c>
      <c r="N2046" t="s">
        <v>50</v>
      </c>
      <c r="O2046" t="s">
        <v>12</v>
      </c>
      <c r="T2046">
        <v>3</v>
      </c>
      <c r="U2046">
        <v>5</v>
      </c>
    </row>
    <row r="2047" spans="1:21" x14ac:dyDescent="0.2">
      <c r="A2047">
        <v>2595</v>
      </c>
      <c r="B2047" t="s">
        <v>19</v>
      </c>
      <c r="C2047">
        <v>84</v>
      </c>
      <c r="D2047" t="s">
        <v>16</v>
      </c>
      <c r="E2047">
        <v>0</v>
      </c>
      <c r="F2047">
        <v>10</v>
      </c>
      <c r="H2047" t="s">
        <v>7</v>
      </c>
      <c r="N2047" t="s">
        <v>50</v>
      </c>
      <c r="O2047" t="s">
        <v>12</v>
      </c>
      <c r="T2047">
        <v>3</v>
      </c>
      <c r="U2047">
        <v>5</v>
      </c>
    </row>
    <row r="2048" spans="1:21" x14ac:dyDescent="0.2">
      <c r="A2048">
        <v>1321</v>
      </c>
      <c r="B2048" t="s">
        <v>19</v>
      </c>
      <c r="C2048">
        <v>87</v>
      </c>
      <c r="D2048" t="s">
        <v>18</v>
      </c>
      <c r="E2048">
        <v>0</v>
      </c>
      <c r="F2048">
        <v>10</v>
      </c>
      <c r="N2048" t="s">
        <v>50</v>
      </c>
      <c r="O2048" t="s">
        <v>12</v>
      </c>
      <c r="T2048">
        <v>2</v>
      </c>
      <c r="U2048">
        <v>3</v>
      </c>
    </row>
    <row r="2049" spans="1:21" x14ac:dyDescent="0.2">
      <c r="A2049">
        <v>1517</v>
      </c>
      <c r="B2049" t="s">
        <v>19</v>
      </c>
      <c r="C2049">
        <v>74</v>
      </c>
      <c r="D2049" t="s">
        <v>16</v>
      </c>
      <c r="E2049">
        <v>2</v>
      </c>
      <c r="N2049" t="s">
        <v>50</v>
      </c>
      <c r="O2049" t="s">
        <v>12</v>
      </c>
      <c r="T2049">
        <v>2</v>
      </c>
      <c r="U2049">
        <v>4</v>
      </c>
    </row>
    <row r="2050" spans="1:21" x14ac:dyDescent="0.2">
      <c r="A2050">
        <v>1606</v>
      </c>
      <c r="B2050" t="s">
        <v>19</v>
      </c>
      <c r="C2050">
        <v>87</v>
      </c>
      <c r="D2050" t="s">
        <v>16</v>
      </c>
      <c r="E2050">
        <v>2</v>
      </c>
      <c r="N2050" t="s">
        <v>50</v>
      </c>
      <c r="O2050" t="s">
        <v>12</v>
      </c>
      <c r="T2050">
        <v>2</v>
      </c>
      <c r="U2050">
        <v>3</v>
      </c>
    </row>
    <row r="2051" spans="1:21" x14ac:dyDescent="0.2">
      <c r="A2051">
        <v>2247</v>
      </c>
      <c r="B2051" t="s">
        <v>19</v>
      </c>
      <c r="C2051">
        <v>72</v>
      </c>
      <c r="D2051" t="s">
        <v>18</v>
      </c>
      <c r="E2051">
        <v>2</v>
      </c>
      <c r="F2051">
        <v>16</v>
      </c>
      <c r="N2051" t="s">
        <v>50</v>
      </c>
      <c r="O2051" t="s">
        <v>12</v>
      </c>
      <c r="T2051">
        <v>2</v>
      </c>
      <c r="U2051">
        <v>2</v>
      </c>
    </row>
    <row r="2052" spans="1:21" x14ac:dyDescent="0.2">
      <c r="A2052">
        <v>2511</v>
      </c>
      <c r="B2052" t="s">
        <v>19</v>
      </c>
      <c r="C2052">
        <v>80</v>
      </c>
      <c r="D2052" t="s">
        <v>18</v>
      </c>
      <c r="E2052">
        <v>1</v>
      </c>
      <c r="F2052">
        <v>13</v>
      </c>
      <c r="N2052" t="s">
        <v>50</v>
      </c>
      <c r="O2052" t="s">
        <v>12</v>
      </c>
      <c r="T2052">
        <v>2</v>
      </c>
      <c r="U2052">
        <v>4</v>
      </c>
    </row>
    <row r="2053" spans="1:21" x14ac:dyDescent="0.2">
      <c r="A2053">
        <v>2694</v>
      </c>
      <c r="B2053" t="s">
        <v>19</v>
      </c>
      <c r="C2053">
        <v>71</v>
      </c>
      <c r="D2053" t="s">
        <v>16</v>
      </c>
      <c r="E2053">
        <v>0</v>
      </c>
      <c r="F2053">
        <v>15</v>
      </c>
      <c r="N2053" t="s">
        <v>50</v>
      </c>
      <c r="O2053" t="s">
        <v>12</v>
      </c>
      <c r="T2053">
        <v>2</v>
      </c>
      <c r="U2053">
        <v>4</v>
      </c>
    </row>
    <row r="2054" spans="1:21" x14ac:dyDescent="0.2">
      <c r="A2054">
        <v>2752</v>
      </c>
      <c r="B2054" t="s">
        <v>19</v>
      </c>
      <c r="C2054">
        <v>75</v>
      </c>
      <c r="D2054" t="s">
        <v>16</v>
      </c>
      <c r="E2054">
        <v>0</v>
      </c>
      <c r="F2054">
        <v>15</v>
      </c>
      <c r="N2054" t="s">
        <v>50</v>
      </c>
      <c r="O2054" t="s">
        <v>12</v>
      </c>
      <c r="T2054">
        <v>2</v>
      </c>
      <c r="U2054">
        <v>3</v>
      </c>
    </row>
    <row r="2055" spans="1:21" x14ac:dyDescent="0.2">
      <c r="A2055">
        <v>1383</v>
      </c>
      <c r="B2055" t="s">
        <v>19</v>
      </c>
      <c r="C2055">
        <v>82</v>
      </c>
      <c r="D2055" t="s">
        <v>16</v>
      </c>
      <c r="E2055">
        <v>0</v>
      </c>
      <c r="I2055" t="s">
        <v>8</v>
      </c>
      <c r="J2055" t="s">
        <v>9</v>
      </c>
      <c r="K2055" t="s">
        <v>10</v>
      </c>
      <c r="M2055" t="s">
        <v>52</v>
      </c>
      <c r="O2055" t="s">
        <v>12</v>
      </c>
      <c r="T2055">
        <v>5</v>
      </c>
      <c r="U2055">
        <v>7</v>
      </c>
    </row>
    <row r="2056" spans="1:21" x14ac:dyDescent="0.2">
      <c r="A2056">
        <v>1932</v>
      </c>
      <c r="B2056" t="s">
        <v>19</v>
      </c>
      <c r="C2056">
        <v>85</v>
      </c>
      <c r="D2056" t="s">
        <v>16</v>
      </c>
      <c r="E2056">
        <v>0</v>
      </c>
      <c r="F2056">
        <v>15</v>
      </c>
      <c r="H2056" t="s">
        <v>7</v>
      </c>
      <c r="I2056" t="s">
        <v>8</v>
      </c>
      <c r="K2056" t="s">
        <v>10</v>
      </c>
      <c r="M2056" t="s">
        <v>52</v>
      </c>
      <c r="O2056" t="s">
        <v>12</v>
      </c>
      <c r="T2056">
        <v>5</v>
      </c>
      <c r="U2056">
        <v>8</v>
      </c>
    </row>
    <row r="2057" spans="1:21" x14ac:dyDescent="0.2">
      <c r="A2057">
        <v>594</v>
      </c>
      <c r="B2057" t="s">
        <v>19</v>
      </c>
      <c r="C2057">
        <v>90</v>
      </c>
      <c r="D2057" t="s">
        <v>16</v>
      </c>
      <c r="E2057">
        <v>0</v>
      </c>
      <c r="K2057" t="s">
        <v>10</v>
      </c>
      <c r="M2057" t="s">
        <v>52</v>
      </c>
      <c r="O2057" t="s">
        <v>12</v>
      </c>
      <c r="T2057">
        <v>3</v>
      </c>
      <c r="U2057">
        <v>6</v>
      </c>
    </row>
    <row r="2058" spans="1:21" x14ac:dyDescent="0.2">
      <c r="A2058">
        <v>613</v>
      </c>
      <c r="B2058" t="s">
        <v>19</v>
      </c>
      <c r="C2058">
        <v>82</v>
      </c>
      <c r="D2058" t="s">
        <v>16</v>
      </c>
      <c r="E2058">
        <v>2</v>
      </c>
      <c r="F2058">
        <v>11</v>
      </c>
      <c r="G2058" t="s">
        <v>6</v>
      </c>
      <c r="H2058" t="s">
        <v>7</v>
      </c>
      <c r="J2058" t="s">
        <v>9</v>
      </c>
      <c r="M2058" t="s">
        <v>52</v>
      </c>
      <c r="O2058" t="s">
        <v>12</v>
      </c>
      <c r="T2058">
        <v>5</v>
      </c>
      <c r="U2058">
        <v>9</v>
      </c>
    </row>
    <row r="2059" spans="1:21" x14ac:dyDescent="0.2">
      <c r="A2059">
        <v>1639</v>
      </c>
      <c r="B2059" t="s">
        <v>19</v>
      </c>
      <c r="C2059">
        <v>89</v>
      </c>
      <c r="D2059" t="s">
        <v>16</v>
      </c>
      <c r="E2059">
        <v>0</v>
      </c>
      <c r="F2059">
        <v>9</v>
      </c>
      <c r="G2059" t="s">
        <v>6</v>
      </c>
      <c r="H2059" t="s">
        <v>7</v>
      </c>
      <c r="J2059" t="s">
        <v>9</v>
      </c>
      <c r="M2059" t="s">
        <v>52</v>
      </c>
      <c r="O2059" t="s">
        <v>12</v>
      </c>
      <c r="T2059">
        <v>5</v>
      </c>
      <c r="U2059">
        <v>8</v>
      </c>
    </row>
    <row r="2060" spans="1:21" x14ac:dyDescent="0.2">
      <c r="A2060">
        <v>435</v>
      </c>
      <c r="B2060" t="s">
        <v>19</v>
      </c>
      <c r="C2060">
        <v>105</v>
      </c>
      <c r="D2060" t="s">
        <v>18</v>
      </c>
      <c r="E2060">
        <v>1</v>
      </c>
      <c r="F2060">
        <v>12</v>
      </c>
      <c r="H2060" t="s">
        <v>7</v>
      </c>
      <c r="M2060" t="s">
        <v>52</v>
      </c>
      <c r="O2060" t="s">
        <v>12</v>
      </c>
      <c r="T2060">
        <v>3</v>
      </c>
      <c r="U2060">
        <v>7</v>
      </c>
    </row>
    <row r="2061" spans="1:21" x14ac:dyDescent="0.2">
      <c r="A2061">
        <v>1068</v>
      </c>
      <c r="B2061" t="s">
        <v>19</v>
      </c>
      <c r="C2061">
        <v>101</v>
      </c>
      <c r="D2061" t="s">
        <v>16</v>
      </c>
      <c r="E2061">
        <v>1</v>
      </c>
      <c r="G2061" t="s">
        <v>6</v>
      </c>
      <c r="M2061" t="s">
        <v>52</v>
      </c>
      <c r="O2061" t="s">
        <v>12</v>
      </c>
      <c r="T2061">
        <v>3</v>
      </c>
      <c r="U2061">
        <v>3</v>
      </c>
    </row>
    <row r="2062" spans="1:21" x14ac:dyDescent="0.2">
      <c r="A2062">
        <v>2725</v>
      </c>
      <c r="B2062" t="s">
        <v>19</v>
      </c>
      <c r="C2062">
        <v>71</v>
      </c>
      <c r="D2062" t="s">
        <v>18</v>
      </c>
      <c r="E2062">
        <v>0</v>
      </c>
      <c r="F2062">
        <v>10</v>
      </c>
      <c r="H2062" t="s">
        <v>7</v>
      </c>
      <c r="I2062" t="s">
        <v>8</v>
      </c>
      <c r="L2062" t="s">
        <v>11</v>
      </c>
      <c r="O2062" t="s">
        <v>12</v>
      </c>
      <c r="T2062">
        <v>4</v>
      </c>
      <c r="U2062">
        <v>6</v>
      </c>
    </row>
    <row r="2063" spans="1:21" x14ac:dyDescent="0.2">
      <c r="A2063">
        <v>89</v>
      </c>
      <c r="B2063" t="s">
        <v>19</v>
      </c>
      <c r="C2063">
        <v>83</v>
      </c>
      <c r="D2063" t="s">
        <v>16</v>
      </c>
      <c r="E2063">
        <v>0</v>
      </c>
      <c r="F2063">
        <v>19</v>
      </c>
      <c r="H2063" t="s">
        <v>7</v>
      </c>
      <c r="J2063" t="s">
        <v>9</v>
      </c>
      <c r="K2063" t="s">
        <v>10</v>
      </c>
      <c r="O2063" t="s">
        <v>12</v>
      </c>
      <c r="T2063">
        <v>4</v>
      </c>
      <c r="U2063">
        <v>6</v>
      </c>
    </row>
    <row r="2064" spans="1:21" x14ac:dyDescent="0.2">
      <c r="A2064">
        <v>1026</v>
      </c>
      <c r="B2064" t="s">
        <v>19</v>
      </c>
      <c r="C2064">
        <v>88</v>
      </c>
      <c r="D2064" t="s">
        <v>16</v>
      </c>
      <c r="E2064">
        <v>0</v>
      </c>
      <c r="F2064">
        <v>12</v>
      </c>
      <c r="H2064" t="s">
        <v>7</v>
      </c>
      <c r="I2064" t="s">
        <v>8</v>
      </c>
      <c r="K2064" t="s">
        <v>10</v>
      </c>
      <c r="O2064" t="s">
        <v>12</v>
      </c>
      <c r="S2064" t="s">
        <v>53</v>
      </c>
      <c r="T2064">
        <v>5</v>
      </c>
      <c r="U2064">
        <v>8</v>
      </c>
    </row>
    <row r="2065" spans="1:21" x14ac:dyDescent="0.2">
      <c r="A2065">
        <v>392</v>
      </c>
      <c r="B2065" t="s">
        <v>19</v>
      </c>
      <c r="C2065">
        <v>83</v>
      </c>
      <c r="D2065" t="s">
        <v>16</v>
      </c>
      <c r="E2065">
        <v>2</v>
      </c>
      <c r="H2065" t="s">
        <v>7</v>
      </c>
      <c r="K2065" t="s">
        <v>10</v>
      </c>
      <c r="O2065" t="s">
        <v>12</v>
      </c>
      <c r="T2065">
        <v>3</v>
      </c>
      <c r="U2065">
        <v>5</v>
      </c>
    </row>
    <row r="2066" spans="1:21" x14ac:dyDescent="0.2">
      <c r="A2066">
        <v>425</v>
      </c>
      <c r="B2066" t="s">
        <v>19</v>
      </c>
      <c r="C2066">
        <v>83</v>
      </c>
      <c r="D2066" t="s">
        <v>16</v>
      </c>
      <c r="E2066">
        <v>0</v>
      </c>
      <c r="H2066" t="s">
        <v>7</v>
      </c>
      <c r="K2066" t="s">
        <v>10</v>
      </c>
      <c r="O2066" t="s">
        <v>12</v>
      </c>
      <c r="T2066">
        <v>3</v>
      </c>
      <c r="U2066">
        <v>3</v>
      </c>
    </row>
    <row r="2067" spans="1:21" x14ac:dyDescent="0.2">
      <c r="A2067">
        <v>666</v>
      </c>
      <c r="B2067" t="s">
        <v>19</v>
      </c>
      <c r="C2067">
        <v>81</v>
      </c>
      <c r="D2067" t="s">
        <v>16</v>
      </c>
      <c r="E2067">
        <v>0</v>
      </c>
      <c r="H2067" t="s">
        <v>7</v>
      </c>
      <c r="K2067" t="s">
        <v>10</v>
      </c>
      <c r="O2067" t="s">
        <v>12</v>
      </c>
      <c r="T2067">
        <v>3</v>
      </c>
      <c r="U2067">
        <v>7</v>
      </c>
    </row>
    <row r="2068" spans="1:21" x14ac:dyDescent="0.2">
      <c r="A2068">
        <v>5</v>
      </c>
      <c r="B2068" t="s">
        <v>19</v>
      </c>
      <c r="C2068">
        <v>88</v>
      </c>
      <c r="D2068" t="s">
        <v>16</v>
      </c>
      <c r="E2068">
        <v>0</v>
      </c>
      <c r="K2068" t="s">
        <v>10</v>
      </c>
      <c r="O2068" t="s">
        <v>12</v>
      </c>
      <c r="T2068">
        <v>2</v>
      </c>
      <c r="U2068">
        <v>4</v>
      </c>
    </row>
    <row r="2069" spans="1:21" x14ac:dyDescent="0.2">
      <c r="A2069">
        <v>1557</v>
      </c>
      <c r="B2069" t="s">
        <v>19</v>
      </c>
      <c r="C2069">
        <v>76</v>
      </c>
      <c r="D2069" t="s">
        <v>16</v>
      </c>
      <c r="E2069">
        <v>0</v>
      </c>
      <c r="F2069">
        <v>9</v>
      </c>
      <c r="K2069" t="s">
        <v>10</v>
      </c>
      <c r="O2069" t="s">
        <v>12</v>
      </c>
      <c r="T2069">
        <v>2</v>
      </c>
      <c r="U2069">
        <v>3</v>
      </c>
    </row>
    <row r="2070" spans="1:21" x14ac:dyDescent="0.2">
      <c r="A2070">
        <v>303</v>
      </c>
      <c r="B2070" t="s">
        <v>19</v>
      </c>
      <c r="C2070">
        <v>79</v>
      </c>
      <c r="D2070" t="s">
        <v>18</v>
      </c>
      <c r="E2070">
        <v>0</v>
      </c>
      <c r="G2070" t="s">
        <v>6</v>
      </c>
      <c r="H2070" t="s">
        <v>7</v>
      </c>
      <c r="I2070" t="s">
        <v>8</v>
      </c>
      <c r="J2070" t="s">
        <v>9</v>
      </c>
      <c r="O2070" t="s">
        <v>12</v>
      </c>
      <c r="T2070">
        <v>5</v>
      </c>
      <c r="U2070">
        <v>7</v>
      </c>
    </row>
    <row r="2071" spans="1:21" x14ac:dyDescent="0.2">
      <c r="A2071">
        <v>549</v>
      </c>
      <c r="B2071" t="s">
        <v>19</v>
      </c>
      <c r="C2071">
        <v>91</v>
      </c>
      <c r="D2071" t="s">
        <v>16</v>
      </c>
      <c r="E2071">
        <v>0</v>
      </c>
      <c r="G2071" t="s">
        <v>6</v>
      </c>
      <c r="H2071" t="s">
        <v>7</v>
      </c>
      <c r="I2071" t="s">
        <v>8</v>
      </c>
      <c r="J2071" t="s">
        <v>9</v>
      </c>
      <c r="O2071" t="s">
        <v>12</v>
      </c>
      <c r="T2071">
        <v>5</v>
      </c>
      <c r="U2071">
        <v>8</v>
      </c>
    </row>
    <row r="2072" spans="1:21" x14ac:dyDescent="0.2">
      <c r="A2072">
        <v>1190</v>
      </c>
      <c r="B2072" t="s">
        <v>19</v>
      </c>
      <c r="C2072">
        <v>99</v>
      </c>
      <c r="D2072" t="s">
        <v>18</v>
      </c>
      <c r="E2072">
        <v>1</v>
      </c>
      <c r="F2072">
        <v>12</v>
      </c>
      <c r="H2072" t="s">
        <v>7</v>
      </c>
      <c r="I2072" t="s">
        <v>8</v>
      </c>
      <c r="J2072" t="s">
        <v>9</v>
      </c>
      <c r="O2072" t="s">
        <v>12</v>
      </c>
      <c r="T2072">
        <v>4</v>
      </c>
      <c r="U2072">
        <v>6</v>
      </c>
    </row>
    <row r="2073" spans="1:21" x14ac:dyDescent="0.2">
      <c r="A2073">
        <v>1182</v>
      </c>
      <c r="B2073" t="s">
        <v>19</v>
      </c>
      <c r="C2073">
        <v>89</v>
      </c>
      <c r="D2073" t="s">
        <v>18</v>
      </c>
      <c r="E2073">
        <v>0</v>
      </c>
      <c r="F2073">
        <v>12</v>
      </c>
      <c r="G2073" t="s">
        <v>6</v>
      </c>
      <c r="H2073" t="s">
        <v>7</v>
      </c>
      <c r="J2073" t="s">
        <v>9</v>
      </c>
      <c r="O2073" t="s">
        <v>12</v>
      </c>
      <c r="T2073">
        <v>4</v>
      </c>
      <c r="U2073">
        <v>7</v>
      </c>
    </row>
    <row r="2074" spans="1:21" x14ac:dyDescent="0.2">
      <c r="A2074">
        <v>1397</v>
      </c>
      <c r="B2074" t="s">
        <v>19</v>
      </c>
      <c r="C2074">
        <v>85</v>
      </c>
      <c r="D2074" t="s">
        <v>16</v>
      </c>
      <c r="E2074">
        <v>0</v>
      </c>
      <c r="F2074">
        <v>15</v>
      </c>
      <c r="G2074" t="s">
        <v>6</v>
      </c>
      <c r="H2074" t="s">
        <v>7</v>
      </c>
      <c r="J2074" t="s">
        <v>9</v>
      </c>
      <c r="O2074" t="s">
        <v>12</v>
      </c>
      <c r="T2074">
        <v>4</v>
      </c>
      <c r="U2074">
        <v>5</v>
      </c>
    </row>
    <row r="2075" spans="1:21" x14ac:dyDescent="0.2">
      <c r="A2075">
        <v>1737</v>
      </c>
      <c r="B2075" t="s">
        <v>19</v>
      </c>
      <c r="C2075">
        <v>86</v>
      </c>
      <c r="D2075" t="s">
        <v>18</v>
      </c>
      <c r="E2075">
        <v>0</v>
      </c>
      <c r="F2075">
        <v>10</v>
      </c>
      <c r="G2075" t="s">
        <v>6</v>
      </c>
      <c r="H2075" t="s">
        <v>7</v>
      </c>
      <c r="J2075" t="s">
        <v>9</v>
      </c>
      <c r="O2075" t="s">
        <v>12</v>
      </c>
      <c r="T2075">
        <v>4</v>
      </c>
      <c r="U2075">
        <v>8</v>
      </c>
    </row>
    <row r="2076" spans="1:21" x14ac:dyDescent="0.2">
      <c r="A2076">
        <v>915</v>
      </c>
      <c r="B2076" t="s">
        <v>19</v>
      </c>
      <c r="C2076">
        <v>80</v>
      </c>
      <c r="D2076" t="s">
        <v>18</v>
      </c>
      <c r="E2076">
        <v>0</v>
      </c>
      <c r="F2076">
        <v>17</v>
      </c>
      <c r="H2076" t="s">
        <v>7</v>
      </c>
      <c r="J2076" t="s">
        <v>9</v>
      </c>
      <c r="O2076" t="s">
        <v>12</v>
      </c>
      <c r="T2076">
        <v>3</v>
      </c>
      <c r="U2076">
        <v>9</v>
      </c>
    </row>
    <row r="2077" spans="1:21" x14ac:dyDescent="0.2">
      <c r="A2077">
        <v>2729</v>
      </c>
      <c r="B2077" t="s">
        <v>19</v>
      </c>
      <c r="C2077">
        <v>80</v>
      </c>
      <c r="D2077" t="s">
        <v>18</v>
      </c>
      <c r="E2077">
        <v>0</v>
      </c>
      <c r="F2077">
        <v>10</v>
      </c>
      <c r="H2077" t="s">
        <v>7</v>
      </c>
      <c r="J2077" t="s">
        <v>9</v>
      </c>
      <c r="O2077" t="s">
        <v>12</v>
      </c>
      <c r="T2077">
        <v>3</v>
      </c>
      <c r="U2077">
        <v>4</v>
      </c>
    </row>
    <row r="2078" spans="1:21" x14ac:dyDescent="0.2">
      <c r="A2078">
        <v>2578</v>
      </c>
      <c r="B2078" t="s">
        <v>19</v>
      </c>
      <c r="C2078">
        <v>77</v>
      </c>
      <c r="D2078" t="s">
        <v>16</v>
      </c>
      <c r="E2078">
        <v>1</v>
      </c>
      <c r="F2078">
        <v>18</v>
      </c>
      <c r="J2078" t="s">
        <v>9</v>
      </c>
      <c r="O2078" t="s">
        <v>12</v>
      </c>
      <c r="T2078">
        <v>2</v>
      </c>
      <c r="U2078">
        <v>3</v>
      </c>
    </row>
    <row r="2079" spans="1:21" x14ac:dyDescent="0.2">
      <c r="A2079">
        <v>189</v>
      </c>
      <c r="B2079" t="s">
        <v>19</v>
      </c>
      <c r="C2079">
        <v>88</v>
      </c>
      <c r="D2079" t="s">
        <v>16</v>
      </c>
      <c r="E2079">
        <v>1</v>
      </c>
      <c r="G2079" t="s">
        <v>6</v>
      </c>
      <c r="H2079" t="s">
        <v>7</v>
      </c>
      <c r="I2079" t="s">
        <v>8</v>
      </c>
      <c r="O2079" t="s">
        <v>12</v>
      </c>
      <c r="T2079">
        <v>4</v>
      </c>
      <c r="U2079">
        <v>6</v>
      </c>
    </row>
    <row r="2080" spans="1:21" x14ac:dyDescent="0.2">
      <c r="A2080">
        <v>110</v>
      </c>
      <c r="B2080" t="s">
        <v>19</v>
      </c>
      <c r="C2080">
        <v>101</v>
      </c>
      <c r="D2080" t="s">
        <v>16</v>
      </c>
      <c r="E2080">
        <v>0</v>
      </c>
      <c r="H2080" t="s">
        <v>7</v>
      </c>
      <c r="I2080" t="s">
        <v>8</v>
      </c>
      <c r="O2080" t="s">
        <v>12</v>
      </c>
      <c r="T2080">
        <v>3</v>
      </c>
      <c r="U2080">
        <v>3</v>
      </c>
    </row>
    <row r="2081" spans="1:21" x14ac:dyDescent="0.2">
      <c r="A2081">
        <v>227</v>
      </c>
      <c r="B2081" t="s">
        <v>19</v>
      </c>
      <c r="C2081">
        <v>97</v>
      </c>
      <c r="D2081" t="s">
        <v>18</v>
      </c>
      <c r="E2081">
        <v>0</v>
      </c>
      <c r="F2081">
        <v>15</v>
      </c>
      <c r="H2081" t="s">
        <v>7</v>
      </c>
      <c r="I2081" t="s">
        <v>8</v>
      </c>
      <c r="O2081" t="s">
        <v>12</v>
      </c>
      <c r="T2081">
        <v>3</v>
      </c>
      <c r="U2081">
        <v>4</v>
      </c>
    </row>
    <row r="2082" spans="1:21" x14ac:dyDescent="0.2">
      <c r="A2082">
        <v>1406</v>
      </c>
      <c r="B2082" t="s">
        <v>19</v>
      </c>
      <c r="C2082">
        <v>75</v>
      </c>
      <c r="D2082" t="s">
        <v>18</v>
      </c>
      <c r="E2082">
        <v>0</v>
      </c>
      <c r="F2082">
        <v>18</v>
      </c>
      <c r="H2082" t="s">
        <v>7</v>
      </c>
      <c r="I2082" t="s">
        <v>8</v>
      </c>
      <c r="O2082" t="s">
        <v>12</v>
      </c>
      <c r="T2082">
        <v>3</v>
      </c>
      <c r="U2082">
        <v>5</v>
      </c>
    </row>
    <row r="2083" spans="1:21" x14ac:dyDescent="0.2">
      <c r="A2083">
        <v>2670</v>
      </c>
      <c r="B2083" t="s">
        <v>19</v>
      </c>
      <c r="C2083">
        <v>72</v>
      </c>
      <c r="D2083" t="s">
        <v>16</v>
      </c>
      <c r="E2083">
        <v>0</v>
      </c>
      <c r="F2083">
        <v>12</v>
      </c>
      <c r="H2083" t="s">
        <v>7</v>
      </c>
      <c r="I2083" t="s">
        <v>8</v>
      </c>
      <c r="O2083" t="s">
        <v>12</v>
      </c>
      <c r="T2083">
        <v>3</v>
      </c>
      <c r="U2083">
        <v>5</v>
      </c>
    </row>
    <row r="2084" spans="1:21" x14ac:dyDescent="0.2">
      <c r="A2084">
        <v>394</v>
      </c>
      <c r="B2084" t="s">
        <v>19</v>
      </c>
      <c r="C2084">
        <v>89</v>
      </c>
      <c r="D2084" t="s">
        <v>18</v>
      </c>
      <c r="E2084">
        <v>1</v>
      </c>
      <c r="I2084" t="s">
        <v>8</v>
      </c>
      <c r="O2084" t="s">
        <v>12</v>
      </c>
      <c r="T2084">
        <v>2</v>
      </c>
      <c r="U2084">
        <v>4</v>
      </c>
    </row>
    <row r="2085" spans="1:21" x14ac:dyDescent="0.2">
      <c r="A2085">
        <v>614</v>
      </c>
      <c r="B2085" t="s">
        <v>19</v>
      </c>
      <c r="C2085">
        <v>86</v>
      </c>
      <c r="D2085" t="s">
        <v>16</v>
      </c>
      <c r="E2085">
        <v>0</v>
      </c>
      <c r="F2085">
        <v>10</v>
      </c>
      <c r="I2085" t="s">
        <v>8</v>
      </c>
      <c r="O2085" t="s">
        <v>12</v>
      </c>
      <c r="T2085">
        <v>2</v>
      </c>
      <c r="U2085">
        <v>4</v>
      </c>
    </row>
    <row r="2086" spans="1:21" x14ac:dyDescent="0.2">
      <c r="A2086">
        <v>1581</v>
      </c>
      <c r="B2086" t="s">
        <v>19</v>
      </c>
      <c r="C2086">
        <v>77</v>
      </c>
      <c r="D2086" t="s">
        <v>16</v>
      </c>
      <c r="E2086">
        <v>0</v>
      </c>
      <c r="F2086">
        <v>12</v>
      </c>
      <c r="I2086" t="s">
        <v>8</v>
      </c>
      <c r="O2086" t="s">
        <v>12</v>
      </c>
      <c r="T2086">
        <v>2</v>
      </c>
      <c r="U2086">
        <v>3</v>
      </c>
    </row>
    <row r="2087" spans="1:21" x14ac:dyDescent="0.2">
      <c r="A2087">
        <v>2761</v>
      </c>
      <c r="B2087" t="s">
        <v>19</v>
      </c>
      <c r="C2087">
        <v>78</v>
      </c>
      <c r="D2087" t="s">
        <v>16</v>
      </c>
      <c r="E2087">
        <v>0</v>
      </c>
      <c r="F2087">
        <v>12</v>
      </c>
      <c r="I2087" t="s">
        <v>8</v>
      </c>
      <c r="O2087" t="s">
        <v>12</v>
      </c>
      <c r="T2087">
        <v>2</v>
      </c>
      <c r="U2087">
        <v>2</v>
      </c>
    </row>
    <row r="2088" spans="1:21" x14ac:dyDescent="0.2">
      <c r="A2088">
        <v>2851</v>
      </c>
      <c r="B2088" t="s">
        <v>19</v>
      </c>
      <c r="C2088">
        <v>81</v>
      </c>
      <c r="D2088" t="s">
        <v>18</v>
      </c>
      <c r="E2088">
        <v>0</v>
      </c>
      <c r="F2088">
        <v>16</v>
      </c>
      <c r="I2088" t="s">
        <v>8</v>
      </c>
      <c r="O2088" t="s">
        <v>12</v>
      </c>
      <c r="T2088">
        <v>2</v>
      </c>
      <c r="U2088">
        <v>4</v>
      </c>
    </row>
    <row r="2089" spans="1:21" x14ac:dyDescent="0.2">
      <c r="A2089">
        <v>795</v>
      </c>
      <c r="B2089" t="s">
        <v>19</v>
      </c>
      <c r="C2089">
        <v>91</v>
      </c>
      <c r="D2089" t="s">
        <v>18</v>
      </c>
      <c r="E2089">
        <v>0</v>
      </c>
      <c r="F2089">
        <v>15</v>
      </c>
      <c r="G2089" t="s">
        <v>6</v>
      </c>
      <c r="H2089" t="s">
        <v>7</v>
      </c>
      <c r="O2089" t="s">
        <v>12</v>
      </c>
      <c r="T2089">
        <v>3</v>
      </c>
      <c r="U2089">
        <v>6</v>
      </c>
    </row>
    <row r="2090" spans="1:21" x14ac:dyDescent="0.2">
      <c r="A2090">
        <v>1230</v>
      </c>
      <c r="B2090" t="s">
        <v>19</v>
      </c>
      <c r="C2090">
        <v>86</v>
      </c>
      <c r="D2090" t="s">
        <v>18</v>
      </c>
      <c r="E2090">
        <v>1</v>
      </c>
      <c r="F2090">
        <v>11</v>
      </c>
      <c r="G2090" t="s">
        <v>6</v>
      </c>
      <c r="H2090" t="s">
        <v>7</v>
      </c>
      <c r="O2090" t="s">
        <v>12</v>
      </c>
      <c r="T2090">
        <v>3</v>
      </c>
      <c r="U2090">
        <v>4</v>
      </c>
    </row>
    <row r="2091" spans="1:21" x14ac:dyDescent="0.2">
      <c r="A2091">
        <v>1313</v>
      </c>
      <c r="B2091" t="s">
        <v>19</v>
      </c>
      <c r="C2091">
        <v>80</v>
      </c>
      <c r="D2091" t="s">
        <v>16</v>
      </c>
      <c r="E2091">
        <v>0</v>
      </c>
      <c r="F2091">
        <v>10</v>
      </c>
      <c r="G2091" t="s">
        <v>6</v>
      </c>
      <c r="H2091" t="s">
        <v>7</v>
      </c>
      <c r="O2091" t="s">
        <v>12</v>
      </c>
      <c r="T2091">
        <v>3</v>
      </c>
      <c r="U2091">
        <v>5</v>
      </c>
    </row>
    <row r="2092" spans="1:21" x14ac:dyDescent="0.2">
      <c r="A2092">
        <v>2661</v>
      </c>
      <c r="B2092" t="s">
        <v>19</v>
      </c>
      <c r="C2092">
        <v>81</v>
      </c>
      <c r="D2092" t="s">
        <v>18</v>
      </c>
      <c r="E2092">
        <v>0</v>
      </c>
      <c r="G2092" t="s">
        <v>6</v>
      </c>
      <c r="H2092" t="s">
        <v>7</v>
      </c>
      <c r="O2092" t="s">
        <v>12</v>
      </c>
      <c r="T2092">
        <v>3</v>
      </c>
      <c r="U2092">
        <v>4</v>
      </c>
    </row>
    <row r="2093" spans="1:21" x14ac:dyDescent="0.2">
      <c r="A2093">
        <v>2759</v>
      </c>
      <c r="B2093" t="s">
        <v>19</v>
      </c>
      <c r="C2093">
        <v>67</v>
      </c>
      <c r="D2093" t="s">
        <v>16</v>
      </c>
      <c r="E2093">
        <v>0</v>
      </c>
      <c r="F2093">
        <v>15</v>
      </c>
      <c r="G2093" t="s">
        <v>6</v>
      </c>
      <c r="H2093" t="s">
        <v>7</v>
      </c>
      <c r="O2093" t="s">
        <v>12</v>
      </c>
      <c r="T2093">
        <v>3</v>
      </c>
      <c r="U2093">
        <v>4</v>
      </c>
    </row>
    <row r="2094" spans="1:21" x14ac:dyDescent="0.2">
      <c r="A2094">
        <v>15</v>
      </c>
      <c r="B2094" t="s">
        <v>19</v>
      </c>
      <c r="C2094">
        <v>102</v>
      </c>
      <c r="D2094" t="s">
        <v>16</v>
      </c>
      <c r="E2094">
        <v>0</v>
      </c>
      <c r="H2094" t="s">
        <v>7</v>
      </c>
      <c r="O2094" t="s">
        <v>12</v>
      </c>
      <c r="T2094">
        <v>2</v>
      </c>
      <c r="U2094">
        <v>4</v>
      </c>
    </row>
    <row r="2095" spans="1:21" x14ac:dyDescent="0.2">
      <c r="A2095">
        <v>346</v>
      </c>
      <c r="B2095" t="s">
        <v>19</v>
      </c>
      <c r="C2095">
        <v>89</v>
      </c>
      <c r="D2095" t="s">
        <v>16</v>
      </c>
      <c r="E2095">
        <v>0</v>
      </c>
      <c r="H2095" t="s">
        <v>7</v>
      </c>
      <c r="O2095" t="s">
        <v>12</v>
      </c>
      <c r="T2095">
        <v>2</v>
      </c>
      <c r="U2095">
        <v>4</v>
      </c>
    </row>
    <row r="2096" spans="1:21" x14ac:dyDescent="0.2">
      <c r="A2096">
        <v>546</v>
      </c>
      <c r="B2096" t="s">
        <v>19</v>
      </c>
      <c r="C2096">
        <v>86</v>
      </c>
      <c r="D2096" t="s">
        <v>18</v>
      </c>
      <c r="E2096">
        <v>0</v>
      </c>
      <c r="H2096" t="s">
        <v>7</v>
      </c>
      <c r="O2096" t="s">
        <v>12</v>
      </c>
      <c r="T2096">
        <v>2</v>
      </c>
      <c r="U2096">
        <v>5</v>
      </c>
    </row>
    <row r="2097" spans="1:21" x14ac:dyDescent="0.2">
      <c r="A2097">
        <v>642</v>
      </c>
      <c r="B2097" t="s">
        <v>19</v>
      </c>
      <c r="C2097">
        <v>80</v>
      </c>
      <c r="D2097" t="s">
        <v>16</v>
      </c>
      <c r="E2097">
        <v>0</v>
      </c>
      <c r="F2097">
        <v>15</v>
      </c>
      <c r="H2097" t="s">
        <v>7</v>
      </c>
      <c r="O2097" t="s">
        <v>12</v>
      </c>
      <c r="T2097">
        <v>2</v>
      </c>
      <c r="U2097">
        <v>3</v>
      </c>
    </row>
    <row r="2098" spans="1:21" x14ac:dyDescent="0.2">
      <c r="A2098">
        <v>813</v>
      </c>
      <c r="B2098" t="s">
        <v>19</v>
      </c>
      <c r="C2098">
        <v>90</v>
      </c>
      <c r="D2098" t="s">
        <v>18</v>
      </c>
      <c r="E2098">
        <v>0</v>
      </c>
      <c r="H2098" t="s">
        <v>7</v>
      </c>
      <c r="O2098" t="s">
        <v>12</v>
      </c>
      <c r="T2098">
        <v>2</v>
      </c>
      <c r="U2098">
        <v>3</v>
      </c>
    </row>
    <row r="2099" spans="1:21" x14ac:dyDescent="0.2">
      <c r="A2099">
        <v>840</v>
      </c>
      <c r="B2099" t="s">
        <v>19</v>
      </c>
      <c r="C2099">
        <v>77</v>
      </c>
      <c r="D2099" t="s">
        <v>16</v>
      </c>
      <c r="E2099">
        <v>0</v>
      </c>
      <c r="H2099" t="s">
        <v>7</v>
      </c>
      <c r="O2099" t="s">
        <v>12</v>
      </c>
      <c r="T2099">
        <v>2</v>
      </c>
      <c r="U2099">
        <v>5</v>
      </c>
    </row>
    <row r="2100" spans="1:21" x14ac:dyDescent="0.2">
      <c r="A2100">
        <v>882</v>
      </c>
      <c r="B2100" t="s">
        <v>19</v>
      </c>
      <c r="C2100">
        <v>93</v>
      </c>
      <c r="D2100" t="s">
        <v>18</v>
      </c>
      <c r="E2100">
        <v>0</v>
      </c>
      <c r="H2100" t="s">
        <v>7</v>
      </c>
      <c r="O2100" t="s">
        <v>12</v>
      </c>
      <c r="T2100">
        <v>2</v>
      </c>
      <c r="U2100">
        <v>3</v>
      </c>
    </row>
    <row r="2101" spans="1:21" x14ac:dyDescent="0.2">
      <c r="A2101">
        <v>1240</v>
      </c>
      <c r="B2101" t="s">
        <v>19</v>
      </c>
      <c r="C2101">
        <v>101</v>
      </c>
      <c r="D2101" t="s">
        <v>16</v>
      </c>
      <c r="E2101">
        <v>1</v>
      </c>
      <c r="F2101">
        <v>15</v>
      </c>
      <c r="H2101" t="s">
        <v>7</v>
      </c>
      <c r="O2101" t="s">
        <v>12</v>
      </c>
      <c r="S2101" t="s">
        <v>53</v>
      </c>
      <c r="T2101">
        <v>3</v>
      </c>
      <c r="U2101">
        <v>7</v>
      </c>
    </row>
    <row r="2102" spans="1:21" x14ac:dyDescent="0.2">
      <c r="A2102">
        <v>1367</v>
      </c>
      <c r="B2102" t="s">
        <v>19</v>
      </c>
      <c r="C2102">
        <v>83</v>
      </c>
      <c r="D2102" t="s">
        <v>18</v>
      </c>
      <c r="E2102">
        <v>0</v>
      </c>
      <c r="F2102">
        <v>10</v>
      </c>
      <c r="H2102" t="s">
        <v>7</v>
      </c>
      <c r="O2102" t="s">
        <v>12</v>
      </c>
      <c r="T2102">
        <v>2</v>
      </c>
      <c r="U2102">
        <v>3</v>
      </c>
    </row>
    <row r="2103" spans="1:21" x14ac:dyDescent="0.2">
      <c r="A2103">
        <v>1563</v>
      </c>
      <c r="B2103" t="s">
        <v>19</v>
      </c>
      <c r="C2103">
        <v>75</v>
      </c>
      <c r="D2103" t="s">
        <v>16</v>
      </c>
      <c r="E2103">
        <v>0</v>
      </c>
      <c r="F2103">
        <v>12</v>
      </c>
      <c r="H2103" t="s">
        <v>7</v>
      </c>
      <c r="O2103" t="s">
        <v>12</v>
      </c>
      <c r="T2103">
        <v>2</v>
      </c>
      <c r="U2103">
        <v>4</v>
      </c>
    </row>
    <row r="2104" spans="1:21" x14ac:dyDescent="0.2">
      <c r="A2104">
        <v>2207</v>
      </c>
      <c r="B2104" t="s">
        <v>19</v>
      </c>
      <c r="C2104">
        <v>78</v>
      </c>
      <c r="D2104" t="s">
        <v>18</v>
      </c>
      <c r="E2104">
        <v>0</v>
      </c>
      <c r="F2104">
        <v>9</v>
      </c>
      <c r="H2104" t="s">
        <v>7</v>
      </c>
      <c r="O2104" t="s">
        <v>12</v>
      </c>
      <c r="T2104">
        <v>2</v>
      </c>
      <c r="U2104">
        <v>4</v>
      </c>
    </row>
    <row r="2105" spans="1:21" x14ac:dyDescent="0.2">
      <c r="A2105">
        <v>2393</v>
      </c>
      <c r="B2105" t="s">
        <v>19</v>
      </c>
      <c r="C2105">
        <v>78</v>
      </c>
      <c r="D2105" t="s">
        <v>16</v>
      </c>
      <c r="E2105">
        <v>1</v>
      </c>
      <c r="F2105">
        <v>16</v>
      </c>
      <c r="H2105" t="s">
        <v>7</v>
      </c>
      <c r="O2105" t="s">
        <v>12</v>
      </c>
      <c r="T2105">
        <v>2</v>
      </c>
      <c r="U2105">
        <v>4</v>
      </c>
    </row>
    <row r="2106" spans="1:21" x14ac:dyDescent="0.2">
      <c r="A2106">
        <v>348</v>
      </c>
      <c r="B2106" t="s">
        <v>19</v>
      </c>
      <c r="C2106">
        <v>80</v>
      </c>
      <c r="D2106" t="s">
        <v>16</v>
      </c>
      <c r="E2106">
        <v>2</v>
      </c>
      <c r="G2106" t="s">
        <v>6</v>
      </c>
      <c r="O2106" t="s">
        <v>12</v>
      </c>
      <c r="T2106">
        <v>2</v>
      </c>
      <c r="U2106">
        <v>3</v>
      </c>
    </row>
    <row r="2107" spans="1:21" x14ac:dyDescent="0.2">
      <c r="A2107">
        <v>273</v>
      </c>
      <c r="B2107" t="s">
        <v>19</v>
      </c>
      <c r="C2107">
        <v>80</v>
      </c>
      <c r="D2107" t="s">
        <v>16</v>
      </c>
      <c r="E2107">
        <v>1</v>
      </c>
      <c r="F2107">
        <v>9</v>
      </c>
      <c r="O2107" t="s">
        <v>12</v>
      </c>
      <c r="T2107">
        <v>1</v>
      </c>
      <c r="U2107">
        <v>2</v>
      </c>
    </row>
    <row r="2108" spans="1:21" x14ac:dyDescent="0.2">
      <c r="A2108">
        <v>370</v>
      </c>
      <c r="B2108" t="s">
        <v>19</v>
      </c>
      <c r="C2108">
        <v>90</v>
      </c>
      <c r="D2108" t="s">
        <v>18</v>
      </c>
      <c r="E2108">
        <v>0</v>
      </c>
      <c r="O2108" t="s">
        <v>12</v>
      </c>
      <c r="T2108">
        <v>1</v>
      </c>
      <c r="U2108">
        <v>2</v>
      </c>
    </row>
    <row r="2109" spans="1:21" x14ac:dyDescent="0.2">
      <c r="A2109">
        <v>433</v>
      </c>
      <c r="B2109" t="s">
        <v>19</v>
      </c>
      <c r="C2109">
        <v>105</v>
      </c>
      <c r="D2109" t="s">
        <v>18</v>
      </c>
      <c r="E2109">
        <v>0</v>
      </c>
      <c r="F2109">
        <v>9</v>
      </c>
      <c r="O2109" t="s">
        <v>12</v>
      </c>
      <c r="S2109" t="s">
        <v>53</v>
      </c>
      <c r="T2109">
        <v>2</v>
      </c>
      <c r="U2109">
        <v>5</v>
      </c>
    </row>
    <row r="2110" spans="1:21" x14ac:dyDescent="0.2">
      <c r="A2110">
        <v>490</v>
      </c>
      <c r="B2110" t="s">
        <v>19</v>
      </c>
      <c r="C2110">
        <v>85</v>
      </c>
      <c r="D2110" t="s">
        <v>18</v>
      </c>
      <c r="E2110">
        <v>1</v>
      </c>
      <c r="O2110" t="s">
        <v>12</v>
      </c>
      <c r="S2110" t="s">
        <v>53</v>
      </c>
      <c r="T2110">
        <v>2</v>
      </c>
      <c r="U2110">
        <v>4</v>
      </c>
    </row>
    <row r="2111" spans="1:21" x14ac:dyDescent="0.2">
      <c r="A2111">
        <v>1157</v>
      </c>
      <c r="B2111" t="s">
        <v>19</v>
      </c>
      <c r="C2111">
        <v>81</v>
      </c>
      <c r="D2111" t="s">
        <v>16</v>
      </c>
      <c r="E2111">
        <v>1</v>
      </c>
      <c r="O2111" t="s">
        <v>12</v>
      </c>
      <c r="T2111">
        <v>1</v>
      </c>
      <c r="U2111">
        <v>3</v>
      </c>
    </row>
    <row r="2112" spans="1:21" x14ac:dyDescent="0.2">
      <c r="A2112">
        <v>1334</v>
      </c>
      <c r="B2112" t="s">
        <v>19</v>
      </c>
      <c r="C2112">
        <v>84</v>
      </c>
      <c r="D2112" t="s">
        <v>18</v>
      </c>
      <c r="E2112">
        <v>1</v>
      </c>
      <c r="F2112">
        <v>10</v>
      </c>
      <c r="O2112" t="s">
        <v>12</v>
      </c>
      <c r="T2112">
        <v>1</v>
      </c>
      <c r="U2112">
        <v>2</v>
      </c>
    </row>
    <row r="2113" spans="1:21" x14ac:dyDescent="0.2">
      <c r="A2113">
        <v>1417</v>
      </c>
      <c r="B2113" t="s">
        <v>19</v>
      </c>
      <c r="C2113">
        <v>78</v>
      </c>
      <c r="D2113" t="s">
        <v>18</v>
      </c>
      <c r="E2113">
        <v>0</v>
      </c>
      <c r="O2113" t="s">
        <v>12</v>
      </c>
      <c r="T2113">
        <v>1</v>
      </c>
      <c r="U2113">
        <v>2</v>
      </c>
    </row>
    <row r="2114" spans="1:21" x14ac:dyDescent="0.2">
      <c r="A2114">
        <v>1602</v>
      </c>
      <c r="B2114" t="s">
        <v>19</v>
      </c>
      <c r="C2114">
        <v>80</v>
      </c>
      <c r="D2114" t="s">
        <v>16</v>
      </c>
      <c r="E2114">
        <v>1</v>
      </c>
      <c r="O2114" t="s">
        <v>12</v>
      </c>
      <c r="T2114">
        <v>1</v>
      </c>
      <c r="U2114">
        <v>4</v>
      </c>
    </row>
    <row r="2115" spans="1:21" x14ac:dyDescent="0.2">
      <c r="A2115">
        <v>1782</v>
      </c>
      <c r="B2115" t="s">
        <v>19</v>
      </c>
      <c r="C2115">
        <v>76</v>
      </c>
      <c r="D2115" t="s">
        <v>16</v>
      </c>
      <c r="E2115">
        <v>0</v>
      </c>
      <c r="F2115">
        <v>15</v>
      </c>
      <c r="O2115" t="s">
        <v>12</v>
      </c>
      <c r="T2115">
        <v>1</v>
      </c>
      <c r="U2115">
        <v>3</v>
      </c>
    </row>
    <row r="2116" spans="1:21" x14ac:dyDescent="0.2">
      <c r="A2116">
        <v>1871</v>
      </c>
      <c r="B2116" t="s">
        <v>19</v>
      </c>
      <c r="C2116">
        <v>73</v>
      </c>
      <c r="D2116" t="s">
        <v>16</v>
      </c>
      <c r="E2116">
        <v>0</v>
      </c>
      <c r="F2116">
        <v>19</v>
      </c>
      <c r="O2116" t="s">
        <v>12</v>
      </c>
      <c r="T2116">
        <v>1</v>
      </c>
      <c r="U2116">
        <v>3</v>
      </c>
    </row>
    <row r="2117" spans="1:21" x14ac:dyDescent="0.2">
      <c r="A2117">
        <v>2381</v>
      </c>
      <c r="B2117" t="s">
        <v>19</v>
      </c>
      <c r="C2117">
        <v>71</v>
      </c>
      <c r="D2117" t="s">
        <v>18</v>
      </c>
      <c r="E2117">
        <v>1</v>
      </c>
      <c r="F2117">
        <v>15</v>
      </c>
      <c r="O2117" t="s">
        <v>12</v>
      </c>
      <c r="T2117">
        <v>1</v>
      </c>
      <c r="U2117">
        <v>2</v>
      </c>
    </row>
    <row r="2118" spans="1:21" x14ac:dyDescent="0.2">
      <c r="A2118">
        <v>2423</v>
      </c>
      <c r="B2118" t="s">
        <v>19</v>
      </c>
      <c r="C2118">
        <v>59</v>
      </c>
      <c r="D2118" t="s">
        <v>18</v>
      </c>
      <c r="E2118">
        <v>0</v>
      </c>
      <c r="F2118">
        <v>11</v>
      </c>
      <c r="O2118" t="s">
        <v>12</v>
      </c>
      <c r="T2118">
        <v>1</v>
      </c>
      <c r="U2118">
        <v>2</v>
      </c>
    </row>
    <row r="2119" spans="1:21" x14ac:dyDescent="0.2">
      <c r="A2119">
        <v>2649</v>
      </c>
      <c r="B2119" t="s">
        <v>19</v>
      </c>
      <c r="C2119">
        <v>62</v>
      </c>
      <c r="D2119" t="s">
        <v>16</v>
      </c>
      <c r="E2119">
        <v>0</v>
      </c>
      <c r="F2119">
        <v>12</v>
      </c>
      <c r="O2119" t="s">
        <v>12</v>
      </c>
      <c r="T2119">
        <v>1</v>
      </c>
      <c r="U2119">
        <v>3</v>
      </c>
    </row>
    <row r="2120" spans="1:21" x14ac:dyDescent="0.2">
      <c r="A2120">
        <v>2767</v>
      </c>
      <c r="B2120" t="s">
        <v>19</v>
      </c>
      <c r="C2120">
        <v>70</v>
      </c>
      <c r="D2120" t="s">
        <v>18</v>
      </c>
      <c r="E2120">
        <v>0</v>
      </c>
      <c r="F2120">
        <v>11</v>
      </c>
      <c r="O2120" t="s">
        <v>12</v>
      </c>
      <c r="T2120">
        <v>1</v>
      </c>
      <c r="U2120">
        <v>2</v>
      </c>
    </row>
    <row r="2121" spans="1:21" x14ac:dyDescent="0.2">
      <c r="A2121">
        <v>2802</v>
      </c>
      <c r="B2121" t="s">
        <v>19</v>
      </c>
      <c r="C2121">
        <v>77</v>
      </c>
      <c r="D2121" t="s">
        <v>16</v>
      </c>
      <c r="E2121">
        <v>0</v>
      </c>
      <c r="F2121">
        <v>10</v>
      </c>
      <c r="O2121" t="s">
        <v>12</v>
      </c>
      <c r="T2121">
        <v>1</v>
      </c>
      <c r="U2121">
        <v>3</v>
      </c>
    </row>
    <row r="2122" spans="1:21" x14ac:dyDescent="0.2">
      <c r="A2122">
        <v>1255</v>
      </c>
      <c r="B2122" t="s">
        <v>19</v>
      </c>
      <c r="C2122">
        <v>101</v>
      </c>
      <c r="D2122" t="s">
        <v>18</v>
      </c>
      <c r="E2122">
        <v>1</v>
      </c>
      <c r="F2122">
        <v>11</v>
      </c>
      <c r="H2122" t="s">
        <v>7</v>
      </c>
      <c r="J2122" t="s">
        <v>9</v>
      </c>
      <c r="M2122" t="s">
        <v>52</v>
      </c>
      <c r="N2122" t="s">
        <v>50</v>
      </c>
      <c r="S2122" t="s">
        <v>53</v>
      </c>
      <c r="T2122">
        <v>5</v>
      </c>
      <c r="U2122">
        <v>7</v>
      </c>
    </row>
    <row r="2123" spans="1:21" x14ac:dyDescent="0.2">
      <c r="A2123">
        <v>2830</v>
      </c>
      <c r="B2123" t="s">
        <v>19</v>
      </c>
      <c r="C2123">
        <v>79</v>
      </c>
      <c r="D2123" t="s">
        <v>16</v>
      </c>
      <c r="E2123">
        <v>0</v>
      </c>
      <c r="F2123">
        <v>10</v>
      </c>
      <c r="J2123" t="s">
        <v>9</v>
      </c>
      <c r="M2123" t="s">
        <v>52</v>
      </c>
      <c r="N2123" t="s">
        <v>50</v>
      </c>
      <c r="T2123">
        <v>3</v>
      </c>
      <c r="U2123">
        <v>3</v>
      </c>
    </row>
    <row r="2124" spans="1:21" x14ac:dyDescent="0.2">
      <c r="A2124">
        <v>2623</v>
      </c>
      <c r="B2124" t="s">
        <v>19</v>
      </c>
      <c r="C2124">
        <v>81</v>
      </c>
      <c r="D2124" t="s">
        <v>16</v>
      </c>
      <c r="E2124">
        <v>0</v>
      </c>
      <c r="F2124">
        <v>11</v>
      </c>
      <c r="M2124" t="s">
        <v>52</v>
      </c>
      <c r="N2124" t="s">
        <v>50</v>
      </c>
      <c r="T2124">
        <v>2</v>
      </c>
      <c r="U2124">
        <v>2</v>
      </c>
    </row>
    <row r="2125" spans="1:21" x14ac:dyDescent="0.2">
      <c r="A2125">
        <v>1428</v>
      </c>
      <c r="B2125" t="s">
        <v>19</v>
      </c>
      <c r="C2125">
        <v>75</v>
      </c>
      <c r="D2125" t="s">
        <v>16</v>
      </c>
      <c r="E2125">
        <v>0</v>
      </c>
      <c r="F2125">
        <v>18</v>
      </c>
      <c r="L2125" t="s">
        <v>11</v>
      </c>
      <c r="N2125" t="s">
        <v>50</v>
      </c>
      <c r="T2125">
        <v>2</v>
      </c>
      <c r="U2125">
        <v>4</v>
      </c>
    </row>
    <row r="2126" spans="1:21" x14ac:dyDescent="0.2">
      <c r="A2126">
        <v>2671</v>
      </c>
      <c r="B2126" t="s">
        <v>19</v>
      </c>
      <c r="C2126">
        <v>78</v>
      </c>
      <c r="D2126" t="s">
        <v>16</v>
      </c>
      <c r="E2126">
        <v>0</v>
      </c>
      <c r="F2126">
        <v>12</v>
      </c>
      <c r="I2126" t="s">
        <v>8</v>
      </c>
      <c r="K2126" t="s">
        <v>10</v>
      </c>
      <c r="N2126" t="s">
        <v>50</v>
      </c>
      <c r="T2126">
        <v>3</v>
      </c>
      <c r="U2126">
        <v>5</v>
      </c>
    </row>
    <row r="2127" spans="1:21" x14ac:dyDescent="0.2">
      <c r="A2127">
        <v>330</v>
      </c>
      <c r="B2127" t="s">
        <v>19</v>
      </c>
      <c r="C2127">
        <v>82</v>
      </c>
      <c r="D2127" t="s">
        <v>16</v>
      </c>
      <c r="E2127">
        <v>0</v>
      </c>
      <c r="F2127">
        <v>11</v>
      </c>
      <c r="H2127" t="s">
        <v>7</v>
      </c>
      <c r="K2127" t="s">
        <v>10</v>
      </c>
      <c r="N2127" t="s">
        <v>50</v>
      </c>
      <c r="T2127">
        <v>3</v>
      </c>
      <c r="U2127">
        <v>7</v>
      </c>
    </row>
    <row r="2128" spans="1:21" x14ac:dyDescent="0.2">
      <c r="A2128">
        <v>1369</v>
      </c>
      <c r="B2128" t="s">
        <v>19</v>
      </c>
      <c r="C2128">
        <v>83</v>
      </c>
      <c r="D2128" t="s">
        <v>16</v>
      </c>
      <c r="E2128">
        <v>1</v>
      </c>
      <c r="F2128">
        <v>15</v>
      </c>
      <c r="H2128" t="s">
        <v>7</v>
      </c>
      <c r="K2128" t="s">
        <v>10</v>
      </c>
      <c r="N2128" t="s">
        <v>50</v>
      </c>
      <c r="T2128">
        <v>3</v>
      </c>
      <c r="U2128">
        <v>5</v>
      </c>
    </row>
    <row r="2129" spans="1:21" x14ac:dyDescent="0.2">
      <c r="A2129">
        <v>1632</v>
      </c>
      <c r="B2129" t="s">
        <v>19</v>
      </c>
      <c r="C2129">
        <v>81</v>
      </c>
      <c r="D2129" t="s">
        <v>16</v>
      </c>
      <c r="E2129">
        <v>1</v>
      </c>
      <c r="F2129">
        <v>15</v>
      </c>
      <c r="K2129" t="s">
        <v>10</v>
      </c>
      <c r="N2129" t="s">
        <v>50</v>
      </c>
      <c r="T2129">
        <v>2</v>
      </c>
      <c r="U2129">
        <v>4</v>
      </c>
    </row>
    <row r="2130" spans="1:21" x14ac:dyDescent="0.2">
      <c r="A2130">
        <v>2542</v>
      </c>
      <c r="B2130" t="s">
        <v>19</v>
      </c>
      <c r="C2130">
        <v>74</v>
      </c>
      <c r="D2130" t="s">
        <v>18</v>
      </c>
      <c r="E2130">
        <v>2</v>
      </c>
      <c r="F2130">
        <v>12</v>
      </c>
      <c r="K2130" t="s">
        <v>10</v>
      </c>
      <c r="N2130" t="s">
        <v>50</v>
      </c>
      <c r="T2130">
        <v>2</v>
      </c>
      <c r="U2130">
        <v>2</v>
      </c>
    </row>
    <row r="2131" spans="1:21" x14ac:dyDescent="0.2">
      <c r="A2131">
        <v>2824</v>
      </c>
      <c r="B2131" t="s">
        <v>19</v>
      </c>
      <c r="C2131">
        <v>81</v>
      </c>
      <c r="D2131" t="s">
        <v>16</v>
      </c>
      <c r="E2131">
        <v>0</v>
      </c>
      <c r="F2131">
        <v>16</v>
      </c>
      <c r="K2131" t="s">
        <v>10</v>
      </c>
      <c r="N2131" t="s">
        <v>50</v>
      </c>
      <c r="T2131">
        <v>2</v>
      </c>
      <c r="U2131">
        <v>4</v>
      </c>
    </row>
    <row r="2132" spans="1:21" x14ac:dyDescent="0.2">
      <c r="A2132">
        <v>1512</v>
      </c>
      <c r="B2132" t="s">
        <v>19</v>
      </c>
      <c r="C2132">
        <v>78</v>
      </c>
      <c r="D2132" t="s">
        <v>18</v>
      </c>
      <c r="E2132">
        <v>0</v>
      </c>
      <c r="G2132" t="s">
        <v>6</v>
      </c>
      <c r="H2132" t="s">
        <v>7</v>
      </c>
      <c r="I2132" t="s">
        <v>8</v>
      </c>
      <c r="J2132" t="s">
        <v>9</v>
      </c>
      <c r="N2132" t="s">
        <v>50</v>
      </c>
      <c r="T2132">
        <v>5</v>
      </c>
      <c r="U2132">
        <v>7</v>
      </c>
    </row>
    <row r="2133" spans="1:21" x14ac:dyDescent="0.2">
      <c r="A2133">
        <v>1385</v>
      </c>
      <c r="B2133" t="s">
        <v>19</v>
      </c>
      <c r="C2133">
        <v>84</v>
      </c>
      <c r="D2133" t="s">
        <v>16</v>
      </c>
      <c r="E2133">
        <v>0</v>
      </c>
      <c r="F2133">
        <v>10</v>
      </c>
      <c r="H2133" t="s">
        <v>7</v>
      </c>
      <c r="I2133" t="s">
        <v>8</v>
      </c>
      <c r="J2133" t="s">
        <v>9</v>
      </c>
      <c r="N2133" t="s">
        <v>50</v>
      </c>
      <c r="T2133">
        <v>4</v>
      </c>
      <c r="U2133">
        <v>4</v>
      </c>
    </row>
    <row r="2134" spans="1:21" x14ac:dyDescent="0.2">
      <c r="A2134">
        <v>2723</v>
      </c>
      <c r="B2134" t="s">
        <v>19</v>
      </c>
      <c r="C2134">
        <v>69</v>
      </c>
      <c r="D2134" t="s">
        <v>16</v>
      </c>
      <c r="E2134">
        <v>0</v>
      </c>
      <c r="G2134" t="s">
        <v>6</v>
      </c>
      <c r="I2134" t="s">
        <v>8</v>
      </c>
      <c r="J2134" t="s">
        <v>9</v>
      </c>
      <c r="N2134" t="s">
        <v>50</v>
      </c>
      <c r="T2134">
        <v>4</v>
      </c>
      <c r="U2134">
        <v>9</v>
      </c>
    </row>
    <row r="2135" spans="1:21" x14ac:dyDescent="0.2">
      <c r="A2135">
        <v>315</v>
      </c>
      <c r="B2135" t="s">
        <v>19</v>
      </c>
      <c r="C2135">
        <v>82</v>
      </c>
      <c r="D2135" t="s">
        <v>18</v>
      </c>
      <c r="E2135">
        <v>0</v>
      </c>
      <c r="F2135">
        <v>16</v>
      </c>
      <c r="G2135" t="s">
        <v>6</v>
      </c>
      <c r="H2135" t="s">
        <v>7</v>
      </c>
      <c r="J2135" t="s">
        <v>9</v>
      </c>
      <c r="N2135" t="s">
        <v>50</v>
      </c>
      <c r="S2135" t="s">
        <v>53</v>
      </c>
      <c r="T2135">
        <v>5</v>
      </c>
      <c r="U2135">
        <v>6</v>
      </c>
    </row>
    <row r="2136" spans="1:21" x14ac:dyDescent="0.2">
      <c r="A2136">
        <v>571</v>
      </c>
      <c r="B2136" t="s">
        <v>19</v>
      </c>
      <c r="C2136">
        <v>94</v>
      </c>
      <c r="D2136" t="s">
        <v>16</v>
      </c>
      <c r="E2136">
        <v>1</v>
      </c>
      <c r="F2136">
        <v>8</v>
      </c>
      <c r="G2136" t="s">
        <v>6</v>
      </c>
      <c r="H2136" t="s">
        <v>7</v>
      </c>
      <c r="J2136" t="s">
        <v>9</v>
      </c>
      <c r="N2136" t="s">
        <v>50</v>
      </c>
      <c r="T2136">
        <v>4</v>
      </c>
      <c r="U2136">
        <v>7</v>
      </c>
    </row>
    <row r="2137" spans="1:21" x14ac:dyDescent="0.2">
      <c r="A2137">
        <v>680</v>
      </c>
      <c r="B2137" t="s">
        <v>19</v>
      </c>
      <c r="C2137">
        <v>78</v>
      </c>
      <c r="D2137" t="s">
        <v>18</v>
      </c>
      <c r="E2137">
        <v>2</v>
      </c>
      <c r="F2137">
        <v>10</v>
      </c>
      <c r="G2137" t="s">
        <v>6</v>
      </c>
      <c r="H2137" t="s">
        <v>7</v>
      </c>
      <c r="J2137" t="s">
        <v>9</v>
      </c>
      <c r="N2137" t="s">
        <v>50</v>
      </c>
      <c r="T2137">
        <v>4</v>
      </c>
      <c r="U2137">
        <v>5</v>
      </c>
    </row>
    <row r="2138" spans="1:21" x14ac:dyDescent="0.2">
      <c r="A2138">
        <v>1422</v>
      </c>
      <c r="B2138" t="s">
        <v>19</v>
      </c>
      <c r="C2138">
        <v>86</v>
      </c>
      <c r="D2138" t="s">
        <v>18</v>
      </c>
      <c r="E2138">
        <v>0</v>
      </c>
      <c r="F2138">
        <v>9</v>
      </c>
      <c r="G2138" t="s">
        <v>6</v>
      </c>
      <c r="H2138" t="s">
        <v>7</v>
      </c>
      <c r="J2138" t="s">
        <v>9</v>
      </c>
      <c r="N2138" t="s">
        <v>50</v>
      </c>
      <c r="T2138">
        <v>4</v>
      </c>
      <c r="U2138">
        <v>6</v>
      </c>
    </row>
    <row r="2139" spans="1:21" x14ac:dyDescent="0.2">
      <c r="A2139">
        <v>1652</v>
      </c>
      <c r="B2139" t="s">
        <v>19</v>
      </c>
      <c r="C2139">
        <v>71</v>
      </c>
      <c r="D2139" t="s">
        <v>18</v>
      </c>
      <c r="E2139">
        <v>2</v>
      </c>
      <c r="F2139">
        <v>13</v>
      </c>
      <c r="G2139" t="s">
        <v>6</v>
      </c>
      <c r="H2139" t="s">
        <v>7</v>
      </c>
      <c r="J2139" t="s">
        <v>9</v>
      </c>
      <c r="N2139" t="s">
        <v>50</v>
      </c>
      <c r="T2139">
        <v>4</v>
      </c>
      <c r="U2139">
        <v>8</v>
      </c>
    </row>
    <row r="2140" spans="1:21" x14ac:dyDescent="0.2">
      <c r="A2140">
        <v>708</v>
      </c>
      <c r="B2140" t="s">
        <v>19</v>
      </c>
      <c r="C2140">
        <v>83</v>
      </c>
      <c r="D2140" t="s">
        <v>16</v>
      </c>
      <c r="E2140">
        <v>1</v>
      </c>
      <c r="F2140">
        <v>9</v>
      </c>
      <c r="H2140" t="s">
        <v>7</v>
      </c>
      <c r="J2140" t="s">
        <v>9</v>
      </c>
      <c r="N2140" t="s">
        <v>50</v>
      </c>
      <c r="T2140">
        <v>3</v>
      </c>
      <c r="U2140">
        <v>6</v>
      </c>
    </row>
    <row r="2141" spans="1:21" x14ac:dyDescent="0.2">
      <c r="A2141">
        <v>1561</v>
      </c>
      <c r="B2141" t="s">
        <v>19</v>
      </c>
      <c r="C2141">
        <v>80</v>
      </c>
      <c r="D2141" t="s">
        <v>16</v>
      </c>
      <c r="E2141">
        <v>2</v>
      </c>
      <c r="F2141">
        <v>15</v>
      </c>
      <c r="G2141" t="s">
        <v>6</v>
      </c>
      <c r="J2141" t="s">
        <v>9</v>
      </c>
      <c r="N2141" t="s">
        <v>50</v>
      </c>
      <c r="T2141">
        <v>3</v>
      </c>
      <c r="U2141">
        <v>5</v>
      </c>
    </row>
    <row r="2142" spans="1:21" x14ac:dyDescent="0.2">
      <c r="A2142">
        <v>1440</v>
      </c>
      <c r="B2142" t="s">
        <v>19</v>
      </c>
      <c r="C2142">
        <v>94</v>
      </c>
      <c r="D2142" t="s">
        <v>16</v>
      </c>
      <c r="E2142">
        <v>0</v>
      </c>
      <c r="J2142" t="s">
        <v>9</v>
      </c>
      <c r="N2142" t="s">
        <v>50</v>
      </c>
      <c r="T2142">
        <v>2</v>
      </c>
      <c r="U2142">
        <v>4</v>
      </c>
    </row>
    <row r="2143" spans="1:21" x14ac:dyDescent="0.2">
      <c r="A2143">
        <v>38</v>
      </c>
      <c r="B2143" t="s">
        <v>19</v>
      </c>
      <c r="C2143">
        <v>99</v>
      </c>
      <c r="D2143" t="s">
        <v>16</v>
      </c>
      <c r="E2143">
        <v>1</v>
      </c>
      <c r="F2143">
        <v>18</v>
      </c>
      <c r="H2143" t="s">
        <v>7</v>
      </c>
      <c r="I2143" t="s">
        <v>8</v>
      </c>
      <c r="N2143" t="s">
        <v>50</v>
      </c>
      <c r="T2143">
        <v>3</v>
      </c>
      <c r="U2143">
        <v>7</v>
      </c>
    </row>
    <row r="2144" spans="1:21" x14ac:dyDescent="0.2">
      <c r="A2144">
        <v>1183</v>
      </c>
      <c r="B2144" t="s">
        <v>19</v>
      </c>
      <c r="C2144">
        <v>89</v>
      </c>
      <c r="D2144" t="s">
        <v>18</v>
      </c>
      <c r="E2144">
        <v>1</v>
      </c>
      <c r="F2144">
        <v>16</v>
      </c>
      <c r="H2144" t="s">
        <v>7</v>
      </c>
      <c r="I2144" t="s">
        <v>8</v>
      </c>
      <c r="N2144" t="s">
        <v>50</v>
      </c>
      <c r="T2144">
        <v>3</v>
      </c>
      <c r="U2144">
        <v>6</v>
      </c>
    </row>
    <row r="2145" spans="1:21" x14ac:dyDescent="0.2">
      <c r="A2145">
        <v>1522</v>
      </c>
      <c r="B2145" t="s">
        <v>19</v>
      </c>
      <c r="C2145">
        <v>69</v>
      </c>
      <c r="D2145" t="s">
        <v>18</v>
      </c>
      <c r="E2145">
        <v>1</v>
      </c>
      <c r="H2145" t="s">
        <v>7</v>
      </c>
      <c r="I2145" t="s">
        <v>8</v>
      </c>
      <c r="N2145" t="s">
        <v>50</v>
      </c>
      <c r="T2145">
        <v>3</v>
      </c>
      <c r="U2145">
        <v>4</v>
      </c>
    </row>
    <row r="2146" spans="1:21" x14ac:dyDescent="0.2">
      <c r="A2146">
        <v>2834</v>
      </c>
      <c r="B2146" t="s">
        <v>19</v>
      </c>
      <c r="C2146">
        <v>76</v>
      </c>
      <c r="D2146" t="s">
        <v>18</v>
      </c>
      <c r="E2146">
        <v>0</v>
      </c>
      <c r="F2146">
        <v>15</v>
      </c>
      <c r="H2146" t="s">
        <v>7</v>
      </c>
      <c r="I2146" t="s">
        <v>8</v>
      </c>
      <c r="N2146" t="s">
        <v>50</v>
      </c>
      <c r="T2146">
        <v>3</v>
      </c>
      <c r="U2146">
        <v>5</v>
      </c>
    </row>
    <row r="2147" spans="1:21" x14ac:dyDescent="0.2">
      <c r="A2147">
        <v>1491</v>
      </c>
      <c r="B2147" t="s">
        <v>19</v>
      </c>
      <c r="C2147">
        <v>76</v>
      </c>
      <c r="D2147" t="s">
        <v>18</v>
      </c>
      <c r="E2147">
        <v>0</v>
      </c>
      <c r="F2147">
        <v>15</v>
      </c>
      <c r="G2147" t="s">
        <v>6</v>
      </c>
      <c r="I2147" t="s">
        <v>8</v>
      </c>
      <c r="N2147" t="s">
        <v>50</v>
      </c>
      <c r="T2147">
        <v>3</v>
      </c>
      <c r="U2147">
        <v>4</v>
      </c>
    </row>
    <row r="2148" spans="1:21" x14ac:dyDescent="0.2">
      <c r="A2148">
        <v>1471</v>
      </c>
      <c r="B2148" t="s">
        <v>19</v>
      </c>
      <c r="C2148">
        <v>76</v>
      </c>
      <c r="D2148" t="s">
        <v>18</v>
      </c>
      <c r="E2148">
        <v>2</v>
      </c>
      <c r="F2148">
        <v>16</v>
      </c>
      <c r="I2148" t="s">
        <v>8</v>
      </c>
      <c r="N2148" t="s">
        <v>50</v>
      </c>
      <c r="T2148">
        <v>2</v>
      </c>
      <c r="U2148">
        <v>3</v>
      </c>
    </row>
    <row r="2149" spans="1:21" x14ac:dyDescent="0.2">
      <c r="A2149">
        <v>2633</v>
      </c>
      <c r="B2149" t="s">
        <v>19</v>
      </c>
      <c r="C2149">
        <v>79</v>
      </c>
      <c r="D2149" t="s">
        <v>16</v>
      </c>
      <c r="E2149">
        <v>0</v>
      </c>
      <c r="F2149">
        <v>15</v>
      </c>
      <c r="I2149" t="s">
        <v>8</v>
      </c>
      <c r="N2149" t="s">
        <v>50</v>
      </c>
      <c r="T2149">
        <v>2</v>
      </c>
      <c r="U2149">
        <v>4</v>
      </c>
    </row>
    <row r="2150" spans="1:21" x14ac:dyDescent="0.2">
      <c r="A2150">
        <v>2791</v>
      </c>
      <c r="B2150" t="s">
        <v>19</v>
      </c>
      <c r="C2150">
        <v>80</v>
      </c>
      <c r="D2150" t="s">
        <v>16</v>
      </c>
      <c r="E2150">
        <v>0</v>
      </c>
      <c r="F2150">
        <v>11</v>
      </c>
      <c r="I2150" t="s">
        <v>8</v>
      </c>
      <c r="N2150" t="s">
        <v>50</v>
      </c>
      <c r="S2150" t="s">
        <v>53</v>
      </c>
      <c r="T2150">
        <v>3</v>
      </c>
      <c r="U2150">
        <v>5</v>
      </c>
    </row>
    <row r="2151" spans="1:21" x14ac:dyDescent="0.2">
      <c r="A2151">
        <v>942</v>
      </c>
      <c r="B2151" t="s">
        <v>19</v>
      </c>
      <c r="C2151">
        <v>86</v>
      </c>
      <c r="D2151" t="s">
        <v>18</v>
      </c>
      <c r="E2151">
        <v>1</v>
      </c>
      <c r="F2151">
        <v>12</v>
      </c>
      <c r="G2151" t="s">
        <v>6</v>
      </c>
      <c r="H2151" t="s">
        <v>7</v>
      </c>
      <c r="N2151" t="s">
        <v>50</v>
      </c>
      <c r="T2151">
        <v>3</v>
      </c>
      <c r="U2151">
        <v>7</v>
      </c>
    </row>
    <row r="2152" spans="1:21" x14ac:dyDescent="0.2">
      <c r="A2152">
        <v>1376</v>
      </c>
      <c r="B2152" t="s">
        <v>19</v>
      </c>
      <c r="C2152">
        <v>91</v>
      </c>
      <c r="D2152" t="s">
        <v>18</v>
      </c>
      <c r="E2152">
        <v>0</v>
      </c>
      <c r="F2152">
        <v>9</v>
      </c>
      <c r="G2152" t="s">
        <v>6</v>
      </c>
      <c r="H2152" t="s">
        <v>7</v>
      </c>
      <c r="N2152" t="s">
        <v>50</v>
      </c>
      <c r="T2152">
        <v>3</v>
      </c>
      <c r="U2152">
        <v>5</v>
      </c>
    </row>
    <row r="2153" spans="1:21" x14ac:dyDescent="0.2">
      <c r="A2153">
        <v>2497</v>
      </c>
      <c r="B2153" t="s">
        <v>19</v>
      </c>
      <c r="C2153">
        <v>66</v>
      </c>
      <c r="D2153" t="s">
        <v>18</v>
      </c>
      <c r="E2153">
        <v>0</v>
      </c>
      <c r="F2153">
        <v>12</v>
      </c>
      <c r="G2153" t="s">
        <v>6</v>
      </c>
      <c r="H2153" t="s">
        <v>7</v>
      </c>
      <c r="N2153" t="s">
        <v>50</v>
      </c>
      <c r="T2153">
        <v>3</v>
      </c>
      <c r="U2153">
        <v>4</v>
      </c>
    </row>
    <row r="2154" spans="1:21" x14ac:dyDescent="0.2">
      <c r="A2154">
        <v>842</v>
      </c>
      <c r="B2154" t="s">
        <v>19</v>
      </c>
      <c r="C2154">
        <v>78</v>
      </c>
      <c r="D2154" t="s">
        <v>16</v>
      </c>
      <c r="E2154">
        <v>0</v>
      </c>
      <c r="H2154" t="s">
        <v>7</v>
      </c>
      <c r="N2154" t="s">
        <v>50</v>
      </c>
      <c r="T2154">
        <v>2</v>
      </c>
      <c r="U2154">
        <v>3</v>
      </c>
    </row>
    <row r="2155" spans="1:21" x14ac:dyDescent="0.2">
      <c r="A2155">
        <v>1449</v>
      </c>
      <c r="B2155" t="s">
        <v>19</v>
      </c>
      <c r="C2155">
        <v>77</v>
      </c>
      <c r="D2155" t="s">
        <v>18</v>
      </c>
      <c r="E2155">
        <v>1</v>
      </c>
      <c r="F2155">
        <v>10</v>
      </c>
      <c r="H2155" t="s">
        <v>7</v>
      </c>
      <c r="N2155" t="s">
        <v>50</v>
      </c>
      <c r="T2155">
        <v>2</v>
      </c>
      <c r="U2155">
        <v>3</v>
      </c>
    </row>
    <row r="2156" spans="1:21" x14ac:dyDescent="0.2">
      <c r="A2156">
        <v>1496</v>
      </c>
      <c r="B2156" t="s">
        <v>19</v>
      </c>
      <c r="C2156">
        <v>80</v>
      </c>
      <c r="D2156" t="s">
        <v>16</v>
      </c>
      <c r="E2156">
        <v>2</v>
      </c>
      <c r="H2156" t="s">
        <v>7</v>
      </c>
      <c r="N2156" t="s">
        <v>50</v>
      </c>
      <c r="T2156">
        <v>2</v>
      </c>
      <c r="U2156">
        <v>2</v>
      </c>
    </row>
    <row r="2157" spans="1:21" x14ac:dyDescent="0.2">
      <c r="A2157">
        <v>1497</v>
      </c>
      <c r="B2157" t="s">
        <v>19</v>
      </c>
      <c r="C2157">
        <v>80</v>
      </c>
      <c r="D2157" t="s">
        <v>18</v>
      </c>
      <c r="E2157">
        <v>0</v>
      </c>
      <c r="F2157">
        <v>9</v>
      </c>
      <c r="H2157" t="s">
        <v>7</v>
      </c>
      <c r="N2157" t="s">
        <v>50</v>
      </c>
      <c r="T2157">
        <v>2</v>
      </c>
      <c r="U2157">
        <v>4</v>
      </c>
    </row>
    <row r="2158" spans="1:21" x14ac:dyDescent="0.2">
      <c r="A2158">
        <v>1615</v>
      </c>
      <c r="B2158" t="s">
        <v>19</v>
      </c>
      <c r="C2158">
        <v>90</v>
      </c>
      <c r="D2158" t="s">
        <v>16</v>
      </c>
      <c r="E2158">
        <v>1</v>
      </c>
      <c r="F2158">
        <v>9</v>
      </c>
      <c r="H2158" t="s">
        <v>7</v>
      </c>
      <c r="N2158" t="s">
        <v>50</v>
      </c>
      <c r="T2158">
        <v>2</v>
      </c>
      <c r="U2158">
        <v>3</v>
      </c>
    </row>
    <row r="2159" spans="1:21" x14ac:dyDescent="0.2">
      <c r="A2159">
        <v>1637</v>
      </c>
      <c r="B2159" t="s">
        <v>19</v>
      </c>
      <c r="C2159">
        <v>75</v>
      </c>
      <c r="D2159" t="s">
        <v>16</v>
      </c>
      <c r="E2159">
        <v>0</v>
      </c>
      <c r="F2159">
        <v>9</v>
      </c>
      <c r="H2159" t="s">
        <v>7</v>
      </c>
      <c r="N2159" t="s">
        <v>50</v>
      </c>
      <c r="T2159">
        <v>2</v>
      </c>
      <c r="U2159">
        <v>3</v>
      </c>
    </row>
    <row r="2160" spans="1:21" x14ac:dyDescent="0.2">
      <c r="A2160">
        <v>1999</v>
      </c>
      <c r="B2160" t="s">
        <v>19</v>
      </c>
      <c r="C2160">
        <v>73</v>
      </c>
      <c r="D2160" t="s">
        <v>18</v>
      </c>
      <c r="E2160">
        <v>0</v>
      </c>
      <c r="F2160">
        <v>12</v>
      </c>
      <c r="H2160" t="s">
        <v>7</v>
      </c>
      <c r="N2160" t="s">
        <v>50</v>
      </c>
      <c r="T2160">
        <v>2</v>
      </c>
      <c r="U2160">
        <v>4</v>
      </c>
    </row>
    <row r="2161" spans="1:21" x14ac:dyDescent="0.2">
      <c r="A2161">
        <v>2146</v>
      </c>
      <c r="B2161" t="s">
        <v>19</v>
      </c>
      <c r="C2161">
        <v>74</v>
      </c>
      <c r="D2161" t="s">
        <v>18</v>
      </c>
      <c r="E2161">
        <v>0</v>
      </c>
      <c r="F2161">
        <v>11</v>
      </c>
      <c r="H2161" t="s">
        <v>7</v>
      </c>
      <c r="N2161" t="s">
        <v>50</v>
      </c>
      <c r="T2161">
        <v>2</v>
      </c>
      <c r="U2161">
        <v>4</v>
      </c>
    </row>
    <row r="2162" spans="1:21" x14ac:dyDescent="0.2">
      <c r="A2162">
        <v>2610</v>
      </c>
      <c r="B2162" t="s">
        <v>19</v>
      </c>
      <c r="C2162">
        <v>72</v>
      </c>
      <c r="D2162" t="s">
        <v>18</v>
      </c>
      <c r="E2162">
        <v>2</v>
      </c>
      <c r="F2162">
        <v>15</v>
      </c>
      <c r="H2162" t="s">
        <v>7</v>
      </c>
      <c r="N2162" t="s">
        <v>50</v>
      </c>
      <c r="T2162">
        <v>2</v>
      </c>
      <c r="U2162">
        <v>5</v>
      </c>
    </row>
    <row r="2163" spans="1:21" x14ac:dyDescent="0.2">
      <c r="A2163">
        <v>2748</v>
      </c>
      <c r="B2163" t="s">
        <v>19</v>
      </c>
      <c r="C2163">
        <v>79</v>
      </c>
      <c r="D2163" t="s">
        <v>18</v>
      </c>
      <c r="E2163">
        <v>0</v>
      </c>
      <c r="H2163" t="s">
        <v>7</v>
      </c>
      <c r="N2163" t="s">
        <v>50</v>
      </c>
      <c r="T2163">
        <v>2</v>
      </c>
      <c r="U2163">
        <v>3</v>
      </c>
    </row>
    <row r="2164" spans="1:21" x14ac:dyDescent="0.2">
      <c r="A2164">
        <v>2785</v>
      </c>
      <c r="B2164" t="s">
        <v>19</v>
      </c>
      <c r="C2164">
        <v>79</v>
      </c>
      <c r="D2164" t="s">
        <v>18</v>
      </c>
      <c r="E2164">
        <v>0</v>
      </c>
      <c r="F2164">
        <v>7</v>
      </c>
      <c r="H2164" t="s">
        <v>7</v>
      </c>
      <c r="N2164" t="s">
        <v>50</v>
      </c>
      <c r="T2164">
        <v>2</v>
      </c>
      <c r="U2164">
        <v>5</v>
      </c>
    </row>
    <row r="2165" spans="1:21" x14ac:dyDescent="0.2">
      <c r="A2165">
        <v>2799</v>
      </c>
      <c r="B2165" t="s">
        <v>19</v>
      </c>
      <c r="C2165">
        <v>80</v>
      </c>
      <c r="D2165" t="s">
        <v>18</v>
      </c>
      <c r="E2165">
        <v>0</v>
      </c>
      <c r="F2165">
        <v>11</v>
      </c>
      <c r="H2165" t="s">
        <v>7</v>
      </c>
      <c r="N2165" t="s">
        <v>50</v>
      </c>
      <c r="T2165">
        <v>2</v>
      </c>
      <c r="U2165">
        <v>3</v>
      </c>
    </row>
    <row r="2166" spans="1:21" x14ac:dyDescent="0.2">
      <c r="A2166">
        <v>1622</v>
      </c>
      <c r="B2166" t="s">
        <v>19</v>
      </c>
      <c r="C2166">
        <v>87</v>
      </c>
      <c r="D2166" t="s">
        <v>18</v>
      </c>
      <c r="E2166">
        <v>0</v>
      </c>
      <c r="F2166">
        <v>10</v>
      </c>
      <c r="G2166" t="s">
        <v>6</v>
      </c>
      <c r="N2166" t="s">
        <v>50</v>
      </c>
      <c r="S2166" t="s">
        <v>53</v>
      </c>
      <c r="T2166">
        <v>3</v>
      </c>
      <c r="U2166">
        <v>4</v>
      </c>
    </row>
    <row r="2167" spans="1:21" x14ac:dyDescent="0.2">
      <c r="A2167">
        <v>2784</v>
      </c>
      <c r="B2167" t="s">
        <v>19</v>
      </c>
      <c r="C2167">
        <v>77</v>
      </c>
      <c r="D2167" t="s">
        <v>18</v>
      </c>
      <c r="E2167">
        <v>0</v>
      </c>
      <c r="F2167">
        <v>11</v>
      </c>
      <c r="G2167" t="s">
        <v>6</v>
      </c>
      <c r="N2167" t="s">
        <v>50</v>
      </c>
      <c r="T2167">
        <v>2</v>
      </c>
      <c r="U2167">
        <v>4</v>
      </c>
    </row>
    <row r="2168" spans="1:21" x14ac:dyDescent="0.2">
      <c r="A2168">
        <v>33</v>
      </c>
      <c r="B2168" t="s">
        <v>19</v>
      </c>
      <c r="C2168">
        <v>97</v>
      </c>
      <c r="D2168" t="s">
        <v>16</v>
      </c>
      <c r="E2168">
        <v>1</v>
      </c>
      <c r="F2168">
        <v>16</v>
      </c>
      <c r="N2168" t="s">
        <v>50</v>
      </c>
      <c r="T2168">
        <v>1</v>
      </c>
      <c r="U2168">
        <v>4</v>
      </c>
    </row>
    <row r="2169" spans="1:21" x14ac:dyDescent="0.2">
      <c r="A2169">
        <v>1265</v>
      </c>
      <c r="B2169" t="s">
        <v>19</v>
      </c>
      <c r="C2169">
        <v>85</v>
      </c>
      <c r="D2169" t="s">
        <v>18</v>
      </c>
      <c r="E2169">
        <v>0</v>
      </c>
      <c r="F2169">
        <v>9</v>
      </c>
      <c r="N2169" t="s">
        <v>50</v>
      </c>
      <c r="T2169">
        <v>1</v>
      </c>
      <c r="U2169">
        <v>3</v>
      </c>
    </row>
    <row r="2170" spans="1:21" x14ac:dyDescent="0.2">
      <c r="A2170">
        <v>1499</v>
      </c>
      <c r="B2170" t="s">
        <v>19</v>
      </c>
      <c r="C2170">
        <v>78</v>
      </c>
      <c r="D2170" t="s">
        <v>16</v>
      </c>
      <c r="E2170">
        <v>0</v>
      </c>
      <c r="F2170">
        <v>12</v>
      </c>
      <c r="N2170" t="s">
        <v>50</v>
      </c>
      <c r="T2170">
        <v>1</v>
      </c>
      <c r="U2170">
        <v>3</v>
      </c>
    </row>
    <row r="2171" spans="1:21" x14ac:dyDescent="0.2">
      <c r="A2171">
        <v>1603</v>
      </c>
      <c r="B2171" t="s">
        <v>19</v>
      </c>
      <c r="C2171">
        <v>64</v>
      </c>
      <c r="D2171" t="s">
        <v>18</v>
      </c>
      <c r="E2171">
        <v>0</v>
      </c>
      <c r="N2171" t="s">
        <v>50</v>
      </c>
      <c r="T2171">
        <v>1</v>
      </c>
      <c r="U2171">
        <v>3</v>
      </c>
    </row>
    <row r="2172" spans="1:21" x14ac:dyDescent="0.2">
      <c r="A2172">
        <v>2334</v>
      </c>
      <c r="B2172" t="s">
        <v>19</v>
      </c>
      <c r="C2172">
        <v>62</v>
      </c>
      <c r="D2172" t="s">
        <v>16</v>
      </c>
      <c r="E2172">
        <v>0</v>
      </c>
      <c r="F2172">
        <v>9</v>
      </c>
      <c r="N2172" t="s">
        <v>50</v>
      </c>
      <c r="T2172">
        <v>1</v>
      </c>
      <c r="U2172">
        <v>2</v>
      </c>
    </row>
    <row r="2173" spans="1:21" x14ac:dyDescent="0.2">
      <c r="A2173">
        <v>2659</v>
      </c>
      <c r="B2173" t="s">
        <v>19</v>
      </c>
      <c r="C2173">
        <v>86</v>
      </c>
      <c r="D2173" t="s">
        <v>16</v>
      </c>
      <c r="E2173">
        <v>0</v>
      </c>
      <c r="F2173">
        <v>9</v>
      </c>
      <c r="N2173" t="s">
        <v>50</v>
      </c>
      <c r="T2173">
        <v>1</v>
      </c>
      <c r="U2173">
        <v>3</v>
      </c>
    </row>
    <row r="2174" spans="1:21" x14ac:dyDescent="0.2">
      <c r="A2174">
        <v>2663</v>
      </c>
      <c r="B2174" t="s">
        <v>19</v>
      </c>
      <c r="C2174">
        <v>88</v>
      </c>
      <c r="D2174" t="s">
        <v>18</v>
      </c>
      <c r="E2174">
        <v>0</v>
      </c>
      <c r="F2174">
        <v>12</v>
      </c>
      <c r="N2174" t="s">
        <v>50</v>
      </c>
      <c r="S2174" t="s">
        <v>53</v>
      </c>
      <c r="T2174">
        <v>2</v>
      </c>
      <c r="U2174">
        <v>3</v>
      </c>
    </row>
    <row r="2175" spans="1:21" x14ac:dyDescent="0.2">
      <c r="A2175">
        <v>2724</v>
      </c>
      <c r="B2175" t="s">
        <v>19</v>
      </c>
      <c r="C2175">
        <v>83</v>
      </c>
      <c r="D2175" t="s">
        <v>16</v>
      </c>
      <c r="E2175">
        <v>0</v>
      </c>
      <c r="F2175">
        <v>15</v>
      </c>
      <c r="N2175" t="s">
        <v>50</v>
      </c>
      <c r="T2175">
        <v>1</v>
      </c>
      <c r="U2175">
        <v>3</v>
      </c>
    </row>
    <row r="2176" spans="1:21" x14ac:dyDescent="0.2">
      <c r="A2176">
        <v>2783</v>
      </c>
      <c r="B2176" t="s">
        <v>19</v>
      </c>
      <c r="C2176">
        <v>83</v>
      </c>
      <c r="D2176" t="s">
        <v>16</v>
      </c>
      <c r="E2176">
        <v>0</v>
      </c>
      <c r="F2176">
        <v>11</v>
      </c>
      <c r="N2176" t="s">
        <v>50</v>
      </c>
      <c r="T2176">
        <v>1</v>
      </c>
      <c r="U2176">
        <v>3</v>
      </c>
    </row>
    <row r="2177" spans="1:21" x14ac:dyDescent="0.2">
      <c r="A2177">
        <v>2831</v>
      </c>
      <c r="B2177" t="s">
        <v>19</v>
      </c>
      <c r="C2177">
        <v>71</v>
      </c>
      <c r="D2177" t="s">
        <v>16</v>
      </c>
      <c r="E2177">
        <v>0</v>
      </c>
      <c r="F2177">
        <v>12</v>
      </c>
      <c r="N2177" t="s">
        <v>50</v>
      </c>
      <c r="T2177">
        <v>1</v>
      </c>
      <c r="U2177">
        <v>3</v>
      </c>
    </row>
    <row r="2178" spans="1:21" x14ac:dyDescent="0.2">
      <c r="A2178">
        <v>526</v>
      </c>
      <c r="B2178" t="s">
        <v>19</v>
      </c>
      <c r="C2178">
        <v>79</v>
      </c>
      <c r="D2178" t="s">
        <v>16</v>
      </c>
      <c r="E2178">
        <v>1</v>
      </c>
      <c r="F2178">
        <v>11</v>
      </c>
      <c r="H2178" t="s">
        <v>7</v>
      </c>
      <c r="K2178" t="s">
        <v>10</v>
      </c>
      <c r="M2178" t="s">
        <v>52</v>
      </c>
      <c r="T2178">
        <v>3</v>
      </c>
      <c r="U2178">
        <v>3</v>
      </c>
    </row>
    <row r="2179" spans="1:21" x14ac:dyDescent="0.2">
      <c r="A2179">
        <v>1322</v>
      </c>
      <c r="B2179" t="s">
        <v>19</v>
      </c>
      <c r="C2179">
        <v>86</v>
      </c>
      <c r="D2179" t="s">
        <v>16</v>
      </c>
      <c r="E2179">
        <v>0</v>
      </c>
      <c r="F2179">
        <v>10</v>
      </c>
      <c r="G2179" t="s">
        <v>6</v>
      </c>
      <c r="H2179" t="s">
        <v>7</v>
      </c>
      <c r="J2179" t="s">
        <v>9</v>
      </c>
      <c r="M2179" t="s">
        <v>52</v>
      </c>
      <c r="T2179">
        <v>4</v>
      </c>
      <c r="U2179">
        <v>5</v>
      </c>
    </row>
    <row r="2180" spans="1:21" x14ac:dyDescent="0.2">
      <c r="A2180">
        <v>1071</v>
      </c>
      <c r="B2180" t="s">
        <v>19</v>
      </c>
      <c r="C2180">
        <v>98</v>
      </c>
      <c r="D2180" t="s">
        <v>16</v>
      </c>
      <c r="E2180">
        <v>1</v>
      </c>
      <c r="H2180" t="s">
        <v>7</v>
      </c>
      <c r="I2180" t="s">
        <v>8</v>
      </c>
      <c r="M2180" t="s">
        <v>52</v>
      </c>
      <c r="T2180">
        <v>3</v>
      </c>
      <c r="U2180">
        <v>6</v>
      </c>
    </row>
    <row r="2181" spans="1:21" x14ac:dyDescent="0.2">
      <c r="A2181">
        <v>1896</v>
      </c>
      <c r="B2181" t="s">
        <v>19</v>
      </c>
      <c r="C2181">
        <v>88</v>
      </c>
      <c r="D2181" t="s">
        <v>16</v>
      </c>
      <c r="E2181">
        <v>0</v>
      </c>
      <c r="M2181" t="s">
        <v>52</v>
      </c>
      <c r="S2181" t="s">
        <v>53</v>
      </c>
      <c r="T2181">
        <v>2</v>
      </c>
      <c r="U2181">
        <v>5</v>
      </c>
    </row>
    <row r="2182" spans="1:21" x14ac:dyDescent="0.2">
      <c r="A2182">
        <v>927</v>
      </c>
      <c r="B2182" t="s">
        <v>19</v>
      </c>
      <c r="C2182">
        <v>83</v>
      </c>
      <c r="D2182" t="s">
        <v>18</v>
      </c>
      <c r="E2182">
        <v>1</v>
      </c>
      <c r="F2182">
        <v>10</v>
      </c>
      <c r="I2182" t="s">
        <v>8</v>
      </c>
      <c r="J2182" t="s">
        <v>9</v>
      </c>
      <c r="L2182" t="s">
        <v>11</v>
      </c>
      <c r="T2182">
        <v>3</v>
      </c>
      <c r="U2182">
        <v>5</v>
      </c>
    </row>
    <row r="2183" spans="1:21" x14ac:dyDescent="0.2">
      <c r="A2183">
        <v>2550</v>
      </c>
      <c r="B2183" t="s">
        <v>19</v>
      </c>
      <c r="C2183">
        <v>70</v>
      </c>
      <c r="D2183" t="s">
        <v>18</v>
      </c>
      <c r="E2183">
        <v>0</v>
      </c>
      <c r="F2183">
        <v>16</v>
      </c>
      <c r="G2183" t="s">
        <v>6</v>
      </c>
      <c r="I2183" t="s">
        <v>8</v>
      </c>
      <c r="J2183" t="s">
        <v>9</v>
      </c>
      <c r="K2183" t="s">
        <v>10</v>
      </c>
      <c r="T2183">
        <v>4</v>
      </c>
      <c r="U2183">
        <v>5</v>
      </c>
    </row>
    <row r="2184" spans="1:21" x14ac:dyDescent="0.2">
      <c r="A2184">
        <v>2410</v>
      </c>
      <c r="B2184" t="s">
        <v>19</v>
      </c>
      <c r="C2184">
        <v>61</v>
      </c>
      <c r="D2184" t="s">
        <v>16</v>
      </c>
      <c r="E2184">
        <v>0</v>
      </c>
      <c r="F2184">
        <v>11</v>
      </c>
      <c r="K2184" t="s">
        <v>10</v>
      </c>
      <c r="T2184">
        <v>1</v>
      </c>
      <c r="U2184">
        <v>1</v>
      </c>
    </row>
    <row r="2185" spans="1:21" x14ac:dyDescent="0.2">
      <c r="A2185">
        <v>2727</v>
      </c>
      <c r="B2185" t="s">
        <v>19</v>
      </c>
      <c r="C2185">
        <v>80</v>
      </c>
      <c r="D2185" t="s">
        <v>18</v>
      </c>
      <c r="E2185">
        <v>0</v>
      </c>
      <c r="F2185">
        <v>8</v>
      </c>
      <c r="K2185" t="s">
        <v>10</v>
      </c>
      <c r="S2185" t="s">
        <v>53</v>
      </c>
      <c r="T2185">
        <v>2</v>
      </c>
      <c r="U2185">
        <v>5</v>
      </c>
    </row>
    <row r="2186" spans="1:21" x14ac:dyDescent="0.2">
      <c r="A2186">
        <v>1283</v>
      </c>
      <c r="B2186" t="s">
        <v>19</v>
      </c>
      <c r="C2186">
        <v>91</v>
      </c>
      <c r="D2186" t="s">
        <v>16</v>
      </c>
      <c r="E2186">
        <v>0</v>
      </c>
      <c r="F2186">
        <v>12</v>
      </c>
      <c r="H2186" t="s">
        <v>7</v>
      </c>
      <c r="I2186" t="s">
        <v>8</v>
      </c>
      <c r="J2186" t="s">
        <v>9</v>
      </c>
      <c r="T2186">
        <v>3</v>
      </c>
      <c r="U2186">
        <v>6</v>
      </c>
    </row>
    <row r="2187" spans="1:21" x14ac:dyDescent="0.2">
      <c r="A2187">
        <v>2395</v>
      </c>
      <c r="B2187" t="s">
        <v>19</v>
      </c>
      <c r="C2187">
        <v>82</v>
      </c>
      <c r="D2187" t="s">
        <v>18</v>
      </c>
      <c r="E2187">
        <v>1</v>
      </c>
      <c r="F2187">
        <v>12</v>
      </c>
      <c r="H2187" t="s">
        <v>7</v>
      </c>
      <c r="I2187" t="s">
        <v>8</v>
      </c>
      <c r="J2187" t="s">
        <v>9</v>
      </c>
      <c r="T2187">
        <v>3</v>
      </c>
      <c r="U2187">
        <v>6</v>
      </c>
    </row>
    <row r="2188" spans="1:21" x14ac:dyDescent="0.2">
      <c r="A2188">
        <v>196</v>
      </c>
      <c r="B2188" t="s">
        <v>19</v>
      </c>
      <c r="C2188">
        <v>92</v>
      </c>
      <c r="D2188" t="s">
        <v>18</v>
      </c>
      <c r="E2188">
        <v>0</v>
      </c>
      <c r="F2188">
        <v>12</v>
      </c>
      <c r="G2188" t="s">
        <v>6</v>
      </c>
      <c r="I2188" t="s">
        <v>8</v>
      </c>
      <c r="J2188" t="s">
        <v>9</v>
      </c>
      <c r="T2188">
        <v>3</v>
      </c>
      <c r="U2188">
        <v>4</v>
      </c>
    </row>
    <row r="2189" spans="1:21" x14ac:dyDescent="0.2">
      <c r="A2189">
        <v>1010</v>
      </c>
      <c r="B2189" t="s">
        <v>19</v>
      </c>
      <c r="C2189">
        <v>74</v>
      </c>
      <c r="D2189" t="s">
        <v>16</v>
      </c>
      <c r="E2189">
        <v>0</v>
      </c>
      <c r="G2189" t="s">
        <v>6</v>
      </c>
      <c r="I2189" t="s">
        <v>8</v>
      </c>
      <c r="J2189" t="s">
        <v>9</v>
      </c>
      <c r="T2189">
        <v>3</v>
      </c>
      <c r="U2189">
        <v>3</v>
      </c>
    </row>
    <row r="2190" spans="1:21" x14ac:dyDescent="0.2">
      <c r="A2190">
        <v>332</v>
      </c>
      <c r="B2190" t="s">
        <v>19</v>
      </c>
      <c r="C2190">
        <v>85</v>
      </c>
      <c r="D2190" t="s">
        <v>16</v>
      </c>
      <c r="E2190">
        <v>0</v>
      </c>
      <c r="F2190">
        <v>9</v>
      </c>
      <c r="G2190" t="s">
        <v>6</v>
      </c>
      <c r="H2190" t="s">
        <v>7</v>
      </c>
      <c r="J2190" t="s">
        <v>9</v>
      </c>
      <c r="T2190">
        <v>3</v>
      </c>
      <c r="U2190">
        <v>4</v>
      </c>
    </row>
    <row r="2191" spans="1:21" x14ac:dyDescent="0.2">
      <c r="A2191">
        <v>353</v>
      </c>
      <c r="B2191" t="s">
        <v>19</v>
      </c>
      <c r="C2191">
        <v>75</v>
      </c>
      <c r="D2191" t="s">
        <v>18</v>
      </c>
      <c r="E2191">
        <v>0</v>
      </c>
      <c r="G2191" t="s">
        <v>6</v>
      </c>
      <c r="H2191" t="s">
        <v>7</v>
      </c>
      <c r="J2191" t="s">
        <v>9</v>
      </c>
      <c r="T2191">
        <v>3</v>
      </c>
      <c r="U2191">
        <v>4</v>
      </c>
    </row>
    <row r="2192" spans="1:21" x14ac:dyDescent="0.2">
      <c r="A2192">
        <v>1242</v>
      </c>
      <c r="B2192" t="s">
        <v>19</v>
      </c>
      <c r="C2192">
        <v>94</v>
      </c>
      <c r="D2192" t="s">
        <v>16</v>
      </c>
      <c r="E2192">
        <v>0</v>
      </c>
      <c r="F2192">
        <v>9</v>
      </c>
      <c r="G2192" t="s">
        <v>6</v>
      </c>
      <c r="H2192" t="s">
        <v>7</v>
      </c>
      <c r="J2192" t="s">
        <v>9</v>
      </c>
      <c r="T2192">
        <v>3</v>
      </c>
      <c r="U2192">
        <v>5</v>
      </c>
    </row>
    <row r="2193" spans="1:21" x14ac:dyDescent="0.2">
      <c r="A2193">
        <v>1258</v>
      </c>
      <c r="B2193" t="s">
        <v>19</v>
      </c>
      <c r="C2193">
        <v>92</v>
      </c>
      <c r="D2193" t="s">
        <v>18</v>
      </c>
      <c r="E2193">
        <v>0</v>
      </c>
      <c r="F2193">
        <v>10</v>
      </c>
      <c r="G2193" t="s">
        <v>6</v>
      </c>
      <c r="H2193" t="s">
        <v>7</v>
      </c>
      <c r="J2193" t="s">
        <v>9</v>
      </c>
      <c r="T2193">
        <v>3</v>
      </c>
      <c r="U2193">
        <v>4</v>
      </c>
    </row>
    <row r="2194" spans="1:21" x14ac:dyDescent="0.2">
      <c r="A2194">
        <v>2305</v>
      </c>
      <c r="B2194" t="s">
        <v>19</v>
      </c>
      <c r="C2194">
        <v>73</v>
      </c>
      <c r="D2194" t="s">
        <v>18</v>
      </c>
      <c r="E2194">
        <v>2</v>
      </c>
      <c r="F2194">
        <v>11</v>
      </c>
      <c r="G2194" t="s">
        <v>6</v>
      </c>
      <c r="H2194" t="s">
        <v>7</v>
      </c>
      <c r="J2194" t="s">
        <v>9</v>
      </c>
      <c r="T2194">
        <v>3</v>
      </c>
      <c r="U2194">
        <v>4</v>
      </c>
    </row>
    <row r="2195" spans="1:21" x14ac:dyDescent="0.2">
      <c r="A2195">
        <v>2453</v>
      </c>
      <c r="B2195" t="s">
        <v>19</v>
      </c>
      <c r="C2195">
        <v>73</v>
      </c>
      <c r="D2195" t="s">
        <v>16</v>
      </c>
      <c r="E2195">
        <v>0</v>
      </c>
      <c r="G2195" t="s">
        <v>6</v>
      </c>
      <c r="H2195" t="s">
        <v>7</v>
      </c>
      <c r="J2195" t="s">
        <v>9</v>
      </c>
      <c r="T2195">
        <v>3</v>
      </c>
      <c r="U2195">
        <v>5</v>
      </c>
    </row>
    <row r="2196" spans="1:21" x14ac:dyDescent="0.2">
      <c r="A2196">
        <v>2710</v>
      </c>
      <c r="B2196" t="s">
        <v>19</v>
      </c>
      <c r="C2196">
        <v>79</v>
      </c>
      <c r="D2196" t="s">
        <v>18</v>
      </c>
      <c r="E2196">
        <v>0</v>
      </c>
      <c r="F2196">
        <v>11</v>
      </c>
      <c r="G2196" t="s">
        <v>6</v>
      </c>
      <c r="H2196" t="s">
        <v>7</v>
      </c>
      <c r="J2196" t="s">
        <v>9</v>
      </c>
      <c r="T2196">
        <v>3</v>
      </c>
      <c r="U2196">
        <v>4</v>
      </c>
    </row>
    <row r="2197" spans="1:21" x14ac:dyDescent="0.2">
      <c r="A2197">
        <v>1014</v>
      </c>
      <c r="B2197" t="s">
        <v>19</v>
      </c>
      <c r="C2197">
        <v>96</v>
      </c>
      <c r="D2197" t="s">
        <v>18</v>
      </c>
      <c r="E2197">
        <v>1</v>
      </c>
      <c r="H2197" t="s">
        <v>7</v>
      </c>
      <c r="J2197" t="s">
        <v>9</v>
      </c>
      <c r="T2197">
        <v>2</v>
      </c>
      <c r="U2197">
        <v>2</v>
      </c>
    </row>
    <row r="2198" spans="1:21" x14ac:dyDescent="0.2">
      <c r="A2198">
        <v>1553</v>
      </c>
      <c r="B2198" t="s">
        <v>19</v>
      </c>
      <c r="C2198">
        <v>72</v>
      </c>
      <c r="D2198" t="s">
        <v>16</v>
      </c>
      <c r="E2198">
        <v>0</v>
      </c>
      <c r="F2198">
        <v>10</v>
      </c>
      <c r="H2198" t="s">
        <v>7</v>
      </c>
      <c r="J2198" t="s">
        <v>9</v>
      </c>
      <c r="T2198">
        <v>2</v>
      </c>
      <c r="U2198">
        <v>4</v>
      </c>
    </row>
    <row r="2199" spans="1:21" x14ac:dyDescent="0.2">
      <c r="A2199">
        <v>2643</v>
      </c>
      <c r="B2199" t="s">
        <v>19</v>
      </c>
      <c r="C2199">
        <v>74</v>
      </c>
      <c r="D2199" t="s">
        <v>18</v>
      </c>
      <c r="E2199">
        <v>0</v>
      </c>
      <c r="H2199" t="s">
        <v>7</v>
      </c>
      <c r="J2199" t="s">
        <v>9</v>
      </c>
      <c r="T2199">
        <v>2</v>
      </c>
      <c r="U2199">
        <v>3</v>
      </c>
    </row>
    <row r="2200" spans="1:21" x14ac:dyDescent="0.2">
      <c r="A2200">
        <v>294</v>
      </c>
      <c r="B2200" t="s">
        <v>19</v>
      </c>
      <c r="C2200">
        <v>77</v>
      </c>
      <c r="D2200" t="s">
        <v>16</v>
      </c>
      <c r="E2200">
        <v>1</v>
      </c>
      <c r="F2200">
        <v>9</v>
      </c>
      <c r="G2200" t="s">
        <v>6</v>
      </c>
      <c r="J2200" t="s">
        <v>9</v>
      </c>
      <c r="T2200">
        <v>2</v>
      </c>
      <c r="U2200">
        <v>5</v>
      </c>
    </row>
    <row r="2201" spans="1:21" x14ac:dyDescent="0.2">
      <c r="A2201">
        <v>928</v>
      </c>
      <c r="B2201" t="s">
        <v>19</v>
      </c>
      <c r="C2201">
        <v>88</v>
      </c>
      <c r="D2201" t="s">
        <v>18</v>
      </c>
      <c r="E2201">
        <v>0</v>
      </c>
      <c r="G2201" t="s">
        <v>6</v>
      </c>
      <c r="J2201" t="s">
        <v>9</v>
      </c>
      <c r="T2201">
        <v>2</v>
      </c>
      <c r="U2201">
        <v>4</v>
      </c>
    </row>
    <row r="2202" spans="1:21" x14ac:dyDescent="0.2">
      <c r="A2202">
        <v>966</v>
      </c>
      <c r="B2202" t="s">
        <v>19</v>
      </c>
      <c r="C2202">
        <v>77</v>
      </c>
      <c r="D2202" t="s">
        <v>18</v>
      </c>
      <c r="E2202">
        <v>0</v>
      </c>
      <c r="F2202">
        <v>15</v>
      </c>
      <c r="G2202" t="s">
        <v>6</v>
      </c>
      <c r="J2202" t="s">
        <v>9</v>
      </c>
      <c r="T2202">
        <v>2</v>
      </c>
      <c r="U2202">
        <v>4</v>
      </c>
    </row>
    <row r="2203" spans="1:21" x14ac:dyDescent="0.2">
      <c r="A2203">
        <v>2469</v>
      </c>
      <c r="B2203" t="s">
        <v>19</v>
      </c>
      <c r="C2203">
        <v>64</v>
      </c>
      <c r="D2203" t="s">
        <v>16</v>
      </c>
      <c r="E2203">
        <v>0</v>
      </c>
      <c r="F2203">
        <v>16</v>
      </c>
      <c r="G2203" t="s">
        <v>6</v>
      </c>
      <c r="J2203" t="s">
        <v>9</v>
      </c>
      <c r="T2203">
        <v>2</v>
      </c>
      <c r="U2203">
        <v>2</v>
      </c>
    </row>
    <row r="2204" spans="1:21" x14ac:dyDescent="0.2">
      <c r="A2204">
        <v>1043</v>
      </c>
      <c r="B2204" t="s">
        <v>19</v>
      </c>
      <c r="C2204">
        <v>81</v>
      </c>
      <c r="D2204" t="s">
        <v>18</v>
      </c>
      <c r="E2204">
        <v>0</v>
      </c>
      <c r="J2204" t="s">
        <v>9</v>
      </c>
      <c r="T2204">
        <v>1</v>
      </c>
      <c r="U2204">
        <v>2</v>
      </c>
    </row>
    <row r="2205" spans="1:21" x14ac:dyDescent="0.2">
      <c r="A2205">
        <v>1131</v>
      </c>
      <c r="B2205" t="s">
        <v>19</v>
      </c>
      <c r="C2205">
        <v>108</v>
      </c>
      <c r="D2205" t="s">
        <v>16</v>
      </c>
      <c r="E2205">
        <v>0</v>
      </c>
      <c r="J2205" t="s">
        <v>9</v>
      </c>
      <c r="T2205">
        <v>1</v>
      </c>
      <c r="U2205">
        <v>2</v>
      </c>
    </row>
    <row r="2206" spans="1:21" x14ac:dyDescent="0.2">
      <c r="A2206">
        <v>1475</v>
      </c>
      <c r="B2206" t="s">
        <v>19</v>
      </c>
      <c r="C2206">
        <v>77</v>
      </c>
      <c r="D2206" t="s">
        <v>16</v>
      </c>
      <c r="E2206">
        <v>1</v>
      </c>
      <c r="F2206">
        <v>17</v>
      </c>
      <c r="J2206" t="s">
        <v>9</v>
      </c>
      <c r="T2206">
        <v>1</v>
      </c>
      <c r="U2206">
        <v>2</v>
      </c>
    </row>
    <row r="2207" spans="1:21" x14ac:dyDescent="0.2">
      <c r="A2207">
        <v>1624</v>
      </c>
      <c r="B2207" t="s">
        <v>19</v>
      </c>
      <c r="C2207">
        <v>78</v>
      </c>
      <c r="D2207" t="s">
        <v>16</v>
      </c>
      <c r="E2207">
        <v>1</v>
      </c>
      <c r="F2207">
        <v>18</v>
      </c>
      <c r="J2207" t="s">
        <v>9</v>
      </c>
      <c r="S2207" t="s">
        <v>53</v>
      </c>
      <c r="T2207">
        <v>2</v>
      </c>
      <c r="U2207">
        <v>5</v>
      </c>
    </row>
    <row r="2208" spans="1:21" x14ac:dyDescent="0.2">
      <c r="A2208">
        <v>82</v>
      </c>
      <c r="B2208" t="s">
        <v>19</v>
      </c>
      <c r="C2208">
        <v>91</v>
      </c>
      <c r="D2208" t="s">
        <v>18</v>
      </c>
      <c r="E2208">
        <v>0</v>
      </c>
      <c r="H2208" t="s">
        <v>7</v>
      </c>
      <c r="I2208" t="s">
        <v>8</v>
      </c>
      <c r="T2208">
        <v>2</v>
      </c>
      <c r="U2208">
        <v>2</v>
      </c>
    </row>
    <row r="2209" spans="1:21" x14ac:dyDescent="0.2">
      <c r="A2209">
        <v>261</v>
      </c>
      <c r="B2209" t="s">
        <v>19</v>
      </c>
      <c r="C2209">
        <v>84</v>
      </c>
      <c r="D2209" t="s">
        <v>16</v>
      </c>
      <c r="E2209">
        <v>0</v>
      </c>
      <c r="F2209">
        <v>12</v>
      </c>
      <c r="H2209" t="s">
        <v>7</v>
      </c>
      <c r="I2209" t="s">
        <v>8</v>
      </c>
      <c r="T2209">
        <v>2</v>
      </c>
      <c r="U2209">
        <v>4</v>
      </c>
    </row>
    <row r="2210" spans="1:21" x14ac:dyDescent="0.2">
      <c r="A2210">
        <v>872</v>
      </c>
      <c r="B2210" t="s">
        <v>19</v>
      </c>
      <c r="C2210">
        <v>87</v>
      </c>
      <c r="D2210" t="s">
        <v>18</v>
      </c>
      <c r="E2210">
        <v>1</v>
      </c>
      <c r="F2210">
        <v>13</v>
      </c>
      <c r="H2210" t="s">
        <v>7</v>
      </c>
      <c r="I2210" t="s">
        <v>8</v>
      </c>
      <c r="T2210">
        <v>2</v>
      </c>
      <c r="U2210">
        <v>5</v>
      </c>
    </row>
    <row r="2211" spans="1:21" x14ac:dyDescent="0.2">
      <c r="A2211">
        <v>1521</v>
      </c>
      <c r="B2211" t="s">
        <v>19</v>
      </c>
      <c r="C2211">
        <v>87</v>
      </c>
      <c r="D2211" t="s">
        <v>18</v>
      </c>
      <c r="E2211">
        <v>0</v>
      </c>
      <c r="F2211">
        <v>16</v>
      </c>
      <c r="H2211" t="s">
        <v>7</v>
      </c>
      <c r="I2211" t="s">
        <v>8</v>
      </c>
      <c r="T2211">
        <v>2</v>
      </c>
      <c r="U2211">
        <v>3</v>
      </c>
    </row>
    <row r="2212" spans="1:21" x14ac:dyDescent="0.2">
      <c r="A2212">
        <v>2388</v>
      </c>
      <c r="B2212" t="s">
        <v>19</v>
      </c>
      <c r="C2212">
        <v>71</v>
      </c>
      <c r="D2212" t="s">
        <v>18</v>
      </c>
      <c r="E2212">
        <v>2</v>
      </c>
      <c r="F2212">
        <v>18</v>
      </c>
      <c r="H2212" t="s">
        <v>7</v>
      </c>
      <c r="I2212" t="s">
        <v>8</v>
      </c>
      <c r="T2212">
        <v>2</v>
      </c>
      <c r="U2212">
        <v>3</v>
      </c>
    </row>
    <row r="2213" spans="1:21" x14ac:dyDescent="0.2">
      <c r="A2213">
        <v>2437</v>
      </c>
      <c r="B2213" t="s">
        <v>19</v>
      </c>
      <c r="C2213">
        <v>81</v>
      </c>
      <c r="D2213" t="s">
        <v>16</v>
      </c>
      <c r="E2213">
        <v>1</v>
      </c>
      <c r="F2213">
        <v>12</v>
      </c>
      <c r="H2213" t="s">
        <v>7</v>
      </c>
      <c r="I2213" t="s">
        <v>8</v>
      </c>
      <c r="T2213">
        <v>2</v>
      </c>
      <c r="U2213">
        <v>6</v>
      </c>
    </row>
    <row r="2214" spans="1:21" x14ac:dyDescent="0.2">
      <c r="A2214">
        <v>753</v>
      </c>
      <c r="B2214" t="s">
        <v>19</v>
      </c>
      <c r="C2214">
        <v>91</v>
      </c>
      <c r="D2214" t="s">
        <v>16</v>
      </c>
      <c r="E2214">
        <v>1</v>
      </c>
      <c r="F2214">
        <v>12</v>
      </c>
      <c r="I2214" t="s">
        <v>8</v>
      </c>
      <c r="S2214" t="s">
        <v>53</v>
      </c>
      <c r="T2214">
        <v>2</v>
      </c>
      <c r="U2214">
        <v>4</v>
      </c>
    </row>
    <row r="2215" spans="1:21" x14ac:dyDescent="0.2">
      <c r="A2215">
        <v>1270</v>
      </c>
      <c r="B2215" t="s">
        <v>19</v>
      </c>
      <c r="C2215">
        <v>97</v>
      </c>
      <c r="D2215" t="s">
        <v>18</v>
      </c>
      <c r="E2215">
        <v>0</v>
      </c>
      <c r="I2215" t="s">
        <v>8</v>
      </c>
      <c r="T2215">
        <v>1</v>
      </c>
      <c r="U2215">
        <v>2</v>
      </c>
    </row>
    <row r="2216" spans="1:21" x14ac:dyDescent="0.2">
      <c r="A2216">
        <v>1310</v>
      </c>
      <c r="B2216" t="s">
        <v>19</v>
      </c>
      <c r="C2216">
        <v>82</v>
      </c>
      <c r="D2216" t="s">
        <v>16</v>
      </c>
      <c r="E2216">
        <v>1</v>
      </c>
      <c r="F2216">
        <v>12</v>
      </c>
      <c r="I2216" t="s">
        <v>8</v>
      </c>
      <c r="T2216">
        <v>1</v>
      </c>
      <c r="U2216">
        <v>1</v>
      </c>
    </row>
    <row r="2217" spans="1:21" x14ac:dyDescent="0.2">
      <c r="A2217">
        <v>2394</v>
      </c>
      <c r="B2217" t="s">
        <v>19</v>
      </c>
      <c r="C2217">
        <v>84</v>
      </c>
      <c r="D2217" t="s">
        <v>16</v>
      </c>
      <c r="E2217">
        <v>0</v>
      </c>
      <c r="I2217" t="s">
        <v>8</v>
      </c>
      <c r="T2217">
        <v>1</v>
      </c>
      <c r="U2217">
        <v>2</v>
      </c>
    </row>
    <row r="2218" spans="1:21" x14ac:dyDescent="0.2">
      <c r="A2218">
        <v>2735</v>
      </c>
      <c r="B2218" t="s">
        <v>19</v>
      </c>
      <c r="C2218">
        <v>67</v>
      </c>
      <c r="D2218" t="s">
        <v>16</v>
      </c>
      <c r="E2218">
        <v>0</v>
      </c>
      <c r="F2218">
        <v>22</v>
      </c>
      <c r="I2218" t="s">
        <v>8</v>
      </c>
      <c r="T2218">
        <v>1</v>
      </c>
      <c r="U2218">
        <v>1</v>
      </c>
    </row>
    <row r="2219" spans="1:21" x14ac:dyDescent="0.2">
      <c r="A2219">
        <v>2847</v>
      </c>
      <c r="B2219" t="s">
        <v>19</v>
      </c>
      <c r="C2219">
        <v>78</v>
      </c>
      <c r="D2219" t="s">
        <v>18</v>
      </c>
      <c r="E2219">
        <v>0</v>
      </c>
      <c r="F2219">
        <v>14</v>
      </c>
      <c r="G2219" t="s">
        <v>6</v>
      </c>
      <c r="H2219" t="s">
        <v>7</v>
      </c>
      <c r="T2219">
        <v>2</v>
      </c>
      <c r="U2219">
        <v>5</v>
      </c>
    </row>
    <row r="2220" spans="1:21" x14ac:dyDescent="0.2">
      <c r="A2220">
        <v>184</v>
      </c>
      <c r="B2220" t="s">
        <v>19</v>
      </c>
      <c r="C2220">
        <v>91</v>
      </c>
      <c r="D2220" t="s">
        <v>18</v>
      </c>
      <c r="E2220">
        <v>0</v>
      </c>
      <c r="F2220">
        <v>9</v>
      </c>
      <c r="H2220" t="s">
        <v>7</v>
      </c>
      <c r="T2220">
        <v>1</v>
      </c>
      <c r="U2220">
        <v>6</v>
      </c>
    </row>
    <row r="2221" spans="1:21" x14ac:dyDescent="0.2">
      <c r="A2221">
        <v>342</v>
      </c>
      <c r="B2221" t="s">
        <v>19</v>
      </c>
      <c r="C2221">
        <v>82</v>
      </c>
      <c r="D2221" t="s">
        <v>16</v>
      </c>
      <c r="E2221">
        <v>0</v>
      </c>
      <c r="F2221">
        <v>9</v>
      </c>
      <c r="H2221" t="s">
        <v>7</v>
      </c>
      <c r="T2221">
        <v>1</v>
      </c>
      <c r="U2221">
        <v>2</v>
      </c>
    </row>
    <row r="2222" spans="1:21" x14ac:dyDescent="0.2">
      <c r="A2222">
        <v>448</v>
      </c>
      <c r="B2222" t="s">
        <v>19</v>
      </c>
      <c r="C2222">
        <v>87</v>
      </c>
      <c r="D2222" t="s">
        <v>18</v>
      </c>
      <c r="E2222">
        <v>1</v>
      </c>
      <c r="H2222" t="s">
        <v>7</v>
      </c>
      <c r="T2222">
        <v>1</v>
      </c>
      <c r="U2222">
        <v>2</v>
      </c>
    </row>
    <row r="2223" spans="1:21" x14ac:dyDescent="0.2">
      <c r="A2223">
        <v>481</v>
      </c>
      <c r="B2223" t="s">
        <v>19</v>
      </c>
      <c r="C2223">
        <v>98</v>
      </c>
      <c r="D2223" t="s">
        <v>18</v>
      </c>
      <c r="E2223">
        <v>1</v>
      </c>
      <c r="H2223" t="s">
        <v>7</v>
      </c>
      <c r="T2223">
        <v>1</v>
      </c>
      <c r="U2223">
        <v>2</v>
      </c>
    </row>
    <row r="2224" spans="1:21" x14ac:dyDescent="0.2">
      <c r="A2224">
        <v>825</v>
      </c>
      <c r="B2224" t="s">
        <v>19</v>
      </c>
      <c r="C2224">
        <v>104</v>
      </c>
      <c r="D2224" t="s">
        <v>18</v>
      </c>
      <c r="E2224">
        <v>0</v>
      </c>
      <c r="H2224" t="s">
        <v>7</v>
      </c>
      <c r="T2224">
        <v>1</v>
      </c>
      <c r="U2224">
        <v>3</v>
      </c>
    </row>
    <row r="2225" spans="1:21" x14ac:dyDescent="0.2">
      <c r="A2225">
        <v>921</v>
      </c>
      <c r="B2225" t="s">
        <v>19</v>
      </c>
      <c r="C2225">
        <v>92</v>
      </c>
      <c r="D2225" t="s">
        <v>18</v>
      </c>
      <c r="E2225">
        <v>1</v>
      </c>
      <c r="H2225" t="s">
        <v>7</v>
      </c>
      <c r="T2225">
        <v>1</v>
      </c>
      <c r="U2225">
        <v>4</v>
      </c>
    </row>
    <row r="2226" spans="1:21" x14ac:dyDescent="0.2">
      <c r="A2226">
        <v>957</v>
      </c>
      <c r="B2226" t="s">
        <v>19</v>
      </c>
      <c r="C2226">
        <v>98</v>
      </c>
      <c r="D2226" t="s">
        <v>18</v>
      </c>
      <c r="E2226">
        <v>0</v>
      </c>
      <c r="H2226" t="s">
        <v>7</v>
      </c>
      <c r="T2226">
        <v>1</v>
      </c>
      <c r="U2226">
        <v>5</v>
      </c>
    </row>
    <row r="2227" spans="1:21" x14ac:dyDescent="0.2">
      <c r="A2227">
        <v>1093</v>
      </c>
      <c r="B2227" t="s">
        <v>19</v>
      </c>
      <c r="C2227">
        <v>93</v>
      </c>
      <c r="D2227" t="s">
        <v>18</v>
      </c>
      <c r="E2227">
        <v>0</v>
      </c>
      <c r="H2227" t="s">
        <v>7</v>
      </c>
      <c r="T2227">
        <v>1</v>
      </c>
      <c r="U2227">
        <v>2</v>
      </c>
    </row>
    <row r="2228" spans="1:21" x14ac:dyDescent="0.2">
      <c r="A2228">
        <v>1568</v>
      </c>
      <c r="B2228" t="s">
        <v>19</v>
      </c>
      <c r="C2228">
        <v>87</v>
      </c>
      <c r="D2228" t="s">
        <v>16</v>
      </c>
      <c r="E2228">
        <v>0</v>
      </c>
      <c r="F2228">
        <v>7</v>
      </c>
      <c r="H2228" t="s">
        <v>7</v>
      </c>
      <c r="T2228">
        <v>1</v>
      </c>
      <c r="U2228">
        <v>2</v>
      </c>
    </row>
    <row r="2229" spans="1:21" x14ac:dyDescent="0.2">
      <c r="A2229">
        <v>1649</v>
      </c>
      <c r="B2229" t="s">
        <v>19</v>
      </c>
      <c r="C2229">
        <v>76</v>
      </c>
      <c r="D2229" t="s">
        <v>16</v>
      </c>
      <c r="E2229">
        <v>0</v>
      </c>
      <c r="F2229">
        <v>11</v>
      </c>
      <c r="H2229" t="s">
        <v>7</v>
      </c>
      <c r="T2229">
        <v>1</v>
      </c>
      <c r="U2229">
        <v>3</v>
      </c>
    </row>
    <row r="2230" spans="1:21" x14ac:dyDescent="0.2">
      <c r="A2230">
        <v>2151</v>
      </c>
      <c r="B2230" t="s">
        <v>19</v>
      </c>
      <c r="C2230">
        <v>74</v>
      </c>
      <c r="D2230" t="s">
        <v>18</v>
      </c>
      <c r="E2230">
        <v>0</v>
      </c>
      <c r="H2230" t="s">
        <v>7</v>
      </c>
      <c r="T2230">
        <v>1</v>
      </c>
      <c r="U2230">
        <v>2</v>
      </c>
    </row>
    <row r="2231" spans="1:21" x14ac:dyDescent="0.2">
      <c r="A2231">
        <v>2213</v>
      </c>
      <c r="B2231" t="s">
        <v>19</v>
      </c>
      <c r="C2231">
        <v>76</v>
      </c>
      <c r="D2231" t="s">
        <v>18</v>
      </c>
      <c r="E2231">
        <v>1</v>
      </c>
      <c r="F2231">
        <v>11</v>
      </c>
      <c r="H2231" t="s">
        <v>7</v>
      </c>
      <c r="T2231">
        <v>1</v>
      </c>
      <c r="U2231">
        <v>1</v>
      </c>
    </row>
    <row r="2232" spans="1:21" x14ac:dyDescent="0.2">
      <c r="A2232">
        <v>2265</v>
      </c>
      <c r="B2232" t="s">
        <v>19</v>
      </c>
      <c r="C2232">
        <v>71</v>
      </c>
      <c r="D2232" t="s">
        <v>16</v>
      </c>
      <c r="E2232">
        <v>0</v>
      </c>
      <c r="F2232">
        <v>15</v>
      </c>
      <c r="H2232" t="s">
        <v>7</v>
      </c>
      <c r="T2232">
        <v>1</v>
      </c>
      <c r="U2232">
        <v>4</v>
      </c>
    </row>
    <row r="2233" spans="1:21" x14ac:dyDescent="0.2">
      <c r="A2233">
        <v>2448</v>
      </c>
      <c r="B2233" t="s">
        <v>19</v>
      </c>
      <c r="C2233">
        <v>78</v>
      </c>
      <c r="D2233" t="s">
        <v>16</v>
      </c>
      <c r="E2233">
        <v>0</v>
      </c>
      <c r="F2233">
        <v>17</v>
      </c>
      <c r="H2233" t="s">
        <v>7</v>
      </c>
      <c r="S2233" t="s">
        <v>53</v>
      </c>
      <c r="T2233">
        <v>2</v>
      </c>
      <c r="U2233">
        <v>4</v>
      </c>
    </row>
    <row r="2234" spans="1:21" x14ac:dyDescent="0.2">
      <c r="A2234">
        <v>2591</v>
      </c>
      <c r="B2234" t="s">
        <v>19</v>
      </c>
      <c r="C2234">
        <v>85</v>
      </c>
      <c r="D2234" t="s">
        <v>16</v>
      </c>
      <c r="E2234">
        <v>1</v>
      </c>
      <c r="F2234">
        <v>10</v>
      </c>
      <c r="H2234" t="s">
        <v>7</v>
      </c>
      <c r="T2234">
        <v>1</v>
      </c>
      <c r="U2234">
        <v>3</v>
      </c>
    </row>
    <row r="2235" spans="1:21" x14ac:dyDescent="0.2">
      <c r="A2235">
        <v>2609</v>
      </c>
      <c r="B2235" t="s">
        <v>19</v>
      </c>
      <c r="C2235">
        <v>67</v>
      </c>
      <c r="D2235" t="s">
        <v>18</v>
      </c>
      <c r="E2235">
        <v>1</v>
      </c>
      <c r="F2235">
        <v>16</v>
      </c>
      <c r="H2235" t="s">
        <v>7</v>
      </c>
      <c r="T2235">
        <v>1</v>
      </c>
      <c r="U2235">
        <v>4</v>
      </c>
    </row>
    <row r="2236" spans="1:21" x14ac:dyDescent="0.2">
      <c r="A2236">
        <v>2615</v>
      </c>
      <c r="B2236" t="s">
        <v>19</v>
      </c>
      <c r="C2236">
        <v>75</v>
      </c>
      <c r="D2236" t="s">
        <v>16</v>
      </c>
      <c r="E2236">
        <v>0</v>
      </c>
      <c r="F2236">
        <v>10</v>
      </c>
      <c r="H2236" t="s">
        <v>7</v>
      </c>
      <c r="T2236">
        <v>1</v>
      </c>
      <c r="U2236">
        <v>2</v>
      </c>
    </row>
    <row r="2237" spans="1:21" x14ac:dyDescent="0.2">
      <c r="A2237">
        <v>566</v>
      </c>
      <c r="B2237" t="s">
        <v>19</v>
      </c>
      <c r="C2237">
        <v>79</v>
      </c>
      <c r="D2237" t="s">
        <v>16</v>
      </c>
      <c r="E2237">
        <v>0</v>
      </c>
      <c r="G2237" t="s">
        <v>6</v>
      </c>
      <c r="T2237">
        <v>1</v>
      </c>
      <c r="U2237">
        <v>3</v>
      </c>
    </row>
    <row r="2238" spans="1:21" x14ac:dyDescent="0.2">
      <c r="A2238">
        <v>1806</v>
      </c>
      <c r="B2238" t="s">
        <v>19</v>
      </c>
      <c r="C2238">
        <v>78</v>
      </c>
      <c r="D2238" t="s">
        <v>16</v>
      </c>
      <c r="E2238">
        <v>0</v>
      </c>
      <c r="F2238">
        <v>20</v>
      </c>
      <c r="G2238" t="s">
        <v>6</v>
      </c>
      <c r="T2238">
        <v>1</v>
      </c>
      <c r="U2238">
        <v>3</v>
      </c>
    </row>
    <row r="2239" spans="1:21" x14ac:dyDescent="0.2">
      <c r="A2239">
        <v>2169</v>
      </c>
      <c r="B2239" t="s">
        <v>19</v>
      </c>
      <c r="C2239">
        <v>74</v>
      </c>
      <c r="D2239" t="s">
        <v>18</v>
      </c>
      <c r="E2239">
        <v>1</v>
      </c>
      <c r="F2239">
        <v>11</v>
      </c>
      <c r="G2239" t="s">
        <v>6</v>
      </c>
      <c r="T2239">
        <v>1</v>
      </c>
      <c r="U2239">
        <v>2</v>
      </c>
    </row>
    <row r="2240" spans="1:21" x14ac:dyDescent="0.2">
      <c r="A2240">
        <v>2630</v>
      </c>
      <c r="B2240" t="s">
        <v>19</v>
      </c>
      <c r="C2240">
        <v>65</v>
      </c>
      <c r="D2240" t="s">
        <v>18</v>
      </c>
      <c r="E2240">
        <v>0</v>
      </c>
      <c r="F2240">
        <v>8</v>
      </c>
      <c r="G2240" t="s">
        <v>6</v>
      </c>
      <c r="T2240">
        <v>1</v>
      </c>
      <c r="U2240">
        <v>2</v>
      </c>
    </row>
    <row r="2241" spans="1:21" x14ac:dyDescent="0.2">
      <c r="A2241">
        <v>56</v>
      </c>
      <c r="B2241" t="s">
        <v>19</v>
      </c>
      <c r="C2241">
        <v>94</v>
      </c>
      <c r="D2241" t="s">
        <v>16</v>
      </c>
      <c r="E2241">
        <v>0</v>
      </c>
      <c r="F2241">
        <v>15</v>
      </c>
      <c r="S2241" t="s">
        <v>53</v>
      </c>
      <c r="T2241">
        <v>1</v>
      </c>
      <c r="U2241">
        <v>5</v>
      </c>
    </row>
    <row r="2242" spans="1:21" x14ac:dyDescent="0.2">
      <c r="A2242">
        <v>217</v>
      </c>
      <c r="B2242" t="s">
        <v>19</v>
      </c>
      <c r="C2242">
        <v>98</v>
      </c>
      <c r="D2242" t="s">
        <v>16</v>
      </c>
      <c r="E2242">
        <v>1</v>
      </c>
      <c r="F2242">
        <v>10</v>
      </c>
      <c r="T2242">
        <v>0</v>
      </c>
      <c r="U2242">
        <v>2</v>
      </c>
    </row>
    <row r="2243" spans="1:21" x14ac:dyDescent="0.2">
      <c r="A2243">
        <v>383</v>
      </c>
      <c r="B2243" t="s">
        <v>19</v>
      </c>
      <c r="C2243">
        <v>94</v>
      </c>
      <c r="D2243" t="s">
        <v>18</v>
      </c>
      <c r="E2243">
        <v>0</v>
      </c>
      <c r="T2243">
        <v>0</v>
      </c>
      <c r="U2243">
        <v>1</v>
      </c>
    </row>
    <row r="2244" spans="1:21" x14ac:dyDescent="0.2">
      <c r="A2244">
        <v>386</v>
      </c>
      <c r="B2244" t="s">
        <v>19</v>
      </c>
      <c r="C2244">
        <v>83</v>
      </c>
      <c r="D2244" t="s">
        <v>18</v>
      </c>
      <c r="E2244">
        <v>2</v>
      </c>
      <c r="T2244">
        <v>0</v>
      </c>
      <c r="U2244">
        <v>0</v>
      </c>
    </row>
    <row r="2245" spans="1:21" x14ac:dyDescent="0.2">
      <c r="A2245">
        <v>582</v>
      </c>
      <c r="B2245" t="s">
        <v>19</v>
      </c>
      <c r="C2245">
        <v>99</v>
      </c>
      <c r="D2245" t="s">
        <v>16</v>
      </c>
      <c r="E2245">
        <v>1</v>
      </c>
      <c r="T2245">
        <v>0</v>
      </c>
      <c r="U2245">
        <v>1</v>
      </c>
    </row>
    <row r="2246" spans="1:21" x14ac:dyDescent="0.2">
      <c r="A2246">
        <v>615</v>
      </c>
      <c r="B2246" t="s">
        <v>19</v>
      </c>
      <c r="C2246">
        <v>92</v>
      </c>
      <c r="D2246" t="s">
        <v>16</v>
      </c>
      <c r="E2246">
        <v>0</v>
      </c>
      <c r="T2246">
        <v>0</v>
      </c>
      <c r="U2246">
        <v>1</v>
      </c>
    </row>
    <row r="2247" spans="1:21" x14ac:dyDescent="0.2">
      <c r="A2247">
        <v>634</v>
      </c>
      <c r="B2247" t="s">
        <v>19</v>
      </c>
      <c r="C2247">
        <v>79</v>
      </c>
      <c r="D2247" t="s">
        <v>18</v>
      </c>
      <c r="E2247">
        <v>0</v>
      </c>
      <c r="T2247">
        <v>0</v>
      </c>
      <c r="U2247">
        <v>1</v>
      </c>
    </row>
    <row r="2248" spans="1:21" x14ac:dyDescent="0.2">
      <c r="A2248">
        <v>694</v>
      </c>
      <c r="B2248" t="s">
        <v>19</v>
      </c>
      <c r="C2248">
        <v>100</v>
      </c>
      <c r="D2248" t="s">
        <v>18</v>
      </c>
      <c r="E2248">
        <v>0</v>
      </c>
      <c r="T2248">
        <v>0</v>
      </c>
      <c r="U2248">
        <v>2</v>
      </c>
    </row>
    <row r="2249" spans="1:21" x14ac:dyDescent="0.2">
      <c r="A2249">
        <v>728</v>
      </c>
      <c r="B2249" t="s">
        <v>19</v>
      </c>
      <c r="C2249">
        <v>86</v>
      </c>
      <c r="D2249" t="s">
        <v>16</v>
      </c>
      <c r="E2249">
        <v>0</v>
      </c>
      <c r="F2249">
        <v>9</v>
      </c>
      <c r="T2249">
        <v>0</v>
      </c>
      <c r="U2249">
        <v>2</v>
      </c>
    </row>
    <row r="2250" spans="1:21" x14ac:dyDescent="0.2">
      <c r="A2250">
        <v>737</v>
      </c>
      <c r="B2250" t="s">
        <v>19</v>
      </c>
      <c r="C2250">
        <v>83</v>
      </c>
      <c r="D2250" t="s">
        <v>16</v>
      </c>
      <c r="E2250">
        <v>0</v>
      </c>
      <c r="F2250">
        <v>11</v>
      </c>
      <c r="T2250">
        <v>0</v>
      </c>
      <c r="U2250">
        <v>3</v>
      </c>
    </row>
    <row r="2251" spans="1:21" x14ac:dyDescent="0.2">
      <c r="A2251">
        <v>965</v>
      </c>
      <c r="B2251" t="s">
        <v>19</v>
      </c>
      <c r="C2251">
        <v>93</v>
      </c>
      <c r="D2251" t="s">
        <v>18</v>
      </c>
      <c r="E2251">
        <v>0</v>
      </c>
      <c r="T2251">
        <v>0</v>
      </c>
      <c r="U2251">
        <v>1</v>
      </c>
    </row>
    <row r="2252" spans="1:21" x14ac:dyDescent="0.2">
      <c r="A2252">
        <v>1003</v>
      </c>
      <c r="B2252" t="s">
        <v>19</v>
      </c>
      <c r="C2252">
        <v>91</v>
      </c>
      <c r="D2252" t="s">
        <v>18</v>
      </c>
      <c r="E2252">
        <v>2</v>
      </c>
      <c r="T2252">
        <v>0</v>
      </c>
      <c r="U2252">
        <v>2</v>
      </c>
    </row>
    <row r="2253" spans="1:21" x14ac:dyDescent="0.2">
      <c r="A2253">
        <v>1011</v>
      </c>
      <c r="B2253" t="s">
        <v>19</v>
      </c>
      <c r="C2253">
        <v>87</v>
      </c>
      <c r="D2253" t="s">
        <v>18</v>
      </c>
      <c r="E2253">
        <v>0</v>
      </c>
      <c r="T2253">
        <v>0</v>
      </c>
      <c r="U2253">
        <v>2</v>
      </c>
    </row>
    <row r="2254" spans="1:21" x14ac:dyDescent="0.2">
      <c r="A2254">
        <v>1021</v>
      </c>
      <c r="B2254" t="s">
        <v>19</v>
      </c>
      <c r="C2254">
        <v>91</v>
      </c>
      <c r="D2254" t="s">
        <v>18</v>
      </c>
      <c r="E2254">
        <v>1</v>
      </c>
      <c r="T2254">
        <v>0</v>
      </c>
      <c r="U2254">
        <v>1</v>
      </c>
    </row>
    <row r="2255" spans="1:21" x14ac:dyDescent="0.2">
      <c r="A2255">
        <v>1079</v>
      </c>
      <c r="B2255" t="s">
        <v>19</v>
      </c>
      <c r="C2255">
        <v>95</v>
      </c>
      <c r="D2255" t="s">
        <v>16</v>
      </c>
      <c r="E2255">
        <v>0</v>
      </c>
      <c r="T2255">
        <v>0</v>
      </c>
      <c r="U2255">
        <v>0</v>
      </c>
    </row>
    <row r="2256" spans="1:21" x14ac:dyDescent="0.2">
      <c r="A2256">
        <v>1111</v>
      </c>
      <c r="B2256" t="s">
        <v>19</v>
      </c>
      <c r="C2256">
        <v>96</v>
      </c>
      <c r="D2256" t="s">
        <v>18</v>
      </c>
      <c r="E2256">
        <v>1</v>
      </c>
      <c r="T2256">
        <v>0</v>
      </c>
      <c r="U2256">
        <v>0</v>
      </c>
    </row>
    <row r="2257" spans="1:21" x14ac:dyDescent="0.2">
      <c r="A2257">
        <v>1117</v>
      </c>
      <c r="B2257" t="s">
        <v>19</v>
      </c>
      <c r="C2257">
        <v>91</v>
      </c>
      <c r="D2257" t="s">
        <v>18</v>
      </c>
      <c r="E2257">
        <v>0</v>
      </c>
      <c r="T2257">
        <v>0</v>
      </c>
      <c r="U2257">
        <v>1</v>
      </c>
    </row>
    <row r="2258" spans="1:21" x14ac:dyDescent="0.2">
      <c r="A2258">
        <v>1150</v>
      </c>
      <c r="B2258" t="s">
        <v>19</v>
      </c>
      <c r="C2258">
        <v>100</v>
      </c>
      <c r="D2258" t="s">
        <v>18</v>
      </c>
      <c r="E2258">
        <v>1</v>
      </c>
      <c r="T2258">
        <v>0</v>
      </c>
      <c r="U2258">
        <v>0</v>
      </c>
    </row>
    <row r="2259" spans="1:21" x14ac:dyDescent="0.2">
      <c r="A2259">
        <v>1288</v>
      </c>
      <c r="B2259" t="s">
        <v>19</v>
      </c>
      <c r="C2259">
        <v>85</v>
      </c>
      <c r="D2259" t="s">
        <v>16</v>
      </c>
      <c r="E2259">
        <v>0</v>
      </c>
      <c r="F2259">
        <v>9</v>
      </c>
      <c r="T2259">
        <v>0</v>
      </c>
      <c r="U2259">
        <v>3</v>
      </c>
    </row>
    <row r="2260" spans="1:21" x14ac:dyDescent="0.2">
      <c r="A2260">
        <v>1462</v>
      </c>
      <c r="B2260" t="s">
        <v>19</v>
      </c>
      <c r="C2260">
        <v>82</v>
      </c>
      <c r="D2260" t="s">
        <v>16</v>
      </c>
      <c r="E2260">
        <v>1</v>
      </c>
      <c r="F2260">
        <v>12</v>
      </c>
      <c r="T2260">
        <v>0</v>
      </c>
      <c r="U2260">
        <v>1</v>
      </c>
    </row>
    <row r="2261" spans="1:21" x14ac:dyDescent="0.2">
      <c r="A2261">
        <v>1533</v>
      </c>
      <c r="B2261" t="s">
        <v>19</v>
      </c>
      <c r="C2261">
        <v>95</v>
      </c>
      <c r="D2261" t="s">
        <v>18</v>
      </c>
      <c r="E2261">
        <v>0</v>
      </c>
      <c r="T2261">
        <v>0</v>
      </c>
      <c r="U2261">
        <v>1</v>
      </c>
    </row>
    <row r="2262" spans="1:21" x14ac:dyDescent="0.2">
      <c r="A2262">
        <v>1534</v>
      </c>
      <c r="B2262" t="s">
        <v>19</v>
      </c>
      <c r="C2262">
        <v>74</v>
      </c>
      <c r="D2262" t="s">
        <v>18</v>
      </c>
      <c r="E2262">
        <v>1</v>
      </c>
      <c r="T2262">
        <v>0</v>
      </c>
      <c r="U2262">
        <v>2</v>
      </c>
    </row>
    <row r="2263" spans="1:21" x14ac:dyDescent="0.2">
      <c r="A2263">
        <v>1597</v>
      </c>
      <c r="B2263" t="s">
        <v>19</v>
      </c>
      <c r="C2263">
        <v>80</v>
      </c>
      <c r="D2263" t="s">
        <v>16</v>
      </c>
      <c r="E2263">
        <v>0</v>
      </c>
      <c r="F2263">
        <v>10</v>
      </c>
      <c r="T2263">
        <v>0</v>
      </c>
      <c r="U2263">
        <v>3</v>
      </c>
    </row>
    <row r="2264" spans="1:21" x14ac:dyDescent="0.2">
      <c r="A2264">
        <v>1659</v>
      </c>
      <c r="B2264" t="s">
        <v>19</v>
      </c>
      <c r="C2264">
        <v>81</v>
      </c>
      <c r="D2264" t="s">
        <v>18</v>
      </c>
      <c r="E2264">
        <v>0</v>
      </c>
      <c r="F2264">
        <v>10</v>
      </c>
      <c r="T2264">
        <v>0</v>
      </c>
      <c r="U2264">
        <v>0</v>
      </c>
    </row>
    <row r="2265" spans="1:21" x14ac:dyDescent="0.2">
      <c r="A2265">
        <v>1672</v>
      </c>
      <c r="B2265" t="s">
        <v>19</v>
      </c>
      <c r="C2265">
        <v>76</v>
      </c>
      <c r="D2265" t="s">
        <v>16</v>
      </c>
      <c r="E2265">
        <v>2</v>
      </c>
      <c r="F2265">
        <v>11</v>
      </c>
      <c r="T2265">
        <v>0</v>
      </c>
      <c r="U2265">
        <v>0</v>
      </c>
    </row>
    <row r="2266" spans="1:21" x14ac:dyDescent="0.2">
      <c r="A2266">
        <v>1673</v>
      </c>
      <c r="B2266" t="s">
        <v>19</v>
      </c>
      <c r="C2266">
        <v>78</v>
      </c>
      <c r="D2266" t="s">
        <v>18</v>
      </c>
      <c r="E2266">
        <v>1</v>
      </c>
      <c r="F2266">
        <v>9</v>
      </c>
      <c r="T2266">
        <v>0</v>
      </c>
      <c r="U2266">
        <v>0</v>
      </c>
    </row>
    <row r="2267" spans="1:21" x14ac:dyDescent="0.2">
      <c r="A2267">
        <v>1682</v>
      </c>
      <c r="B2267" t="s">
        <v>19</v>
      </c>
      <c r="C2267">
        <v>82</v>
      </c>
      <c r="D2267" t="s">
        <v>16</v>
      </c>
      <c r="E2267">
        <v>1</v>
      </c>
      <c r="T2267">
        <v>0</v>
      </c>
      <c r="U2267">
        <v>0</v>
      </c>
    </row>
    <row r="2268" spans="1:21" x14ac:dyDescent="0.2">
      <c r="A2268">
        <v>1683</v>
      </c>
      <c r="B2268" t="s">
        <v>19</v>
      </c>
      <c r="C2268">
        <v>77</v>
      </c>
      <c r="D2268" t="s">
        <v>16</v>
      </c>
      <c r="E2268">
        <v>1</v>
      </c>
      <c r="T2268">
        <v>0</v>
      </c>
      <c r="U2268">
        <v>0</v>
      </c>
    </row>
    <row r="2269" spans="1:21" x14ac:dyDescent="0.2">
      <c r="A2269">
        <v>1686</v>
      </c>
      <c r="B2269" t="s">
        <v>19</v>
      </c>
      <c r="C2269">
        <v>75</v>
      </c>
      <c r="D2269" t="s">
        <v>16</v>
      </c>
      <c r="E2269">
        <v>2</v>
      </c>
      <c r="F2269">
        <v>18</v>
      </c>
      <c r="T2269">
        <v>0</v>
      </c>
      <c r="U2269">
        <v>0</v>
      </c>
    </row>
    <row r="2270" spans="1:21" x14ac:dyDescent="0.2">
      <c r="A2270">
        <v>1693</v>
      </c>
      <c r="B2270" t="s">
        <v>19</v>
      </c>
      <c r="C2270">
        <v>75</v>
      </c>
      <c r="D2270" t="s">
        <v>16</v>
      </c>
      <c r="E2270">
        <v>1</v>
      </c>
      <c r="F2270">
        <v>12</v>
      </c>
      <c r="T2270">
        <v>0</v>
      </c>
      <c r="U2270">
        <v>0</v>
      </c>
    </row>
    <row r="2271" spans="1:21" x14ac:dyDescent="0.2">
      <c r="A2271">
        <v>1696</v>
      </c>
      <c r="B2271" t="s">
        <v>19</v>
      </c>
      <c r="C2271">
        <v>82</v>
      </c>
      <c r="D2271" t="s">
        <v>16</v>
      </c>
      <c r="E2271">
        <v>1</v>
      </c>
      <c r="F2271">
        <v>9</v>
      </c>
      <c r="T2271">
        <v>0</v>
      </c>
      <c r="U2271">
        <v>0</v>
      </c>
    </row>
    <row r="2272" spans="1:21" x14ac:dyDescent="0.2">
      <c r="A2272">
        <v>1699</v>
      </c>
      <c r="B2272" t="s">
        <v>19</v>
      </c>
      <c r="C2272">
        <v>74</v>
      </c>
      <c r="D2272" t="s">
        <v>18</v>
      </c>
      <c r="E2272">
        <v>1</v>
      </c>
      <c r="T2272">
        <v>0</v>
      </c>
      <c r="U2272">
        <v>0</v>
      </c>
    </row>
    <row r="2273" spans="1:21" x14ac:dyDescent="0.2">
      <c r="A2273">
        <v>1702</v>
      </c>
      <c r="B2273" t="s">
        <v>19</v>
      </c>
      <c r="C2273">
        <v>80</v>
      </c>
      <c r="D2273" t="s">
        <v>16</v>
      </c>
      <c r="E2273">
        <v>0</v>
      </c>
      <c r="F2273">
        <v>11</v>
      </c>
      <c r="T2273">
        <v>0</v>
      </c>
      <c r="U2273">
        <v>0</v>
      </c>
    </row>
    <row r="2274" spans="1:21" x14ac:dyDescent="0.2">
      <c r="A2274">
        <v>1713</v>
      </c>
      <c r="B2274" t="s">
        <v>19</v>
      </c>
      <c r="C2274">
        <v>71</v>
      </c>
      <c r="D2274" t="s">
        <v>18</v>
      </c>
      <c r="E2274">
        <v>2</v>
      </c>
      <c r="T2274">
        <v>0</v>
      </c>
      <c r="U2274">
        <v>0</v>
      </c>
    </row>
    <row r="2275" spans="1:21" x14ac:dyDescent="0.2">
      <c r="A2275">
        <v>1717</v>
      </c>
      <c r="B2275" t="s">
        <v>19</v>
      </c>
      <c r="C2275">
        <v>58</v>
      </c>
      <c r="D2275" t="s">
        <v>16</v>
      </c>
      <c r="E2275">
        <v>1</v>
      </c>
      <c r="F2275">
        <v>19</v>
      </c>
      <c r="T2275">
        <v>0</v>
      </c>
      <c r="U2275">
        <v>0</v>
      </c>
    </row>
    <row r="2276" spans="1:21" x14ac:dyDescent="0.2">
      <c r="A2276">
        <v>1718</v>
      </c>
      <c r="B2276" t="s">
        <v>19</v>
      </c>
      <c r="C2276">
        <v>72</v>
      </c>
      <c r="D2276" t="s">
        <v>16</v>
      </c>
      <c r="E2276">
        <v>1</v>
      </c>
      <c r="F2276">
        <v>15</v>
      </c>
      <c r="T2276">
        <v>0</v>
      </c>
      <c r="U2276">
        <v>0</v>
      </c>
    </row>
    <row r="2277" spans="1:21" x14ac:dyDescent="0.2">
      <c r="A2277">
        <v>1725</v>
      </c>
      <c r="B2277" t="s">
        <v>19</v>
      </c>
      <c r="C2277">
        <v>76</v>
      </c>
      <c r="D2277" t="s">
        <v>16</v>
      </c>
      <c r="E2277">
        <v>0</v>
      </c>
      <c r="F2277">
        <v>11</v>
      </c>
      <c r="T2277">
        <v>0</v>
      </c>
      <c r="U2277">
        <v>0</v>
      </c>
    </row>
    <row r="2278" spans="1:21" x14ac:dyDescent="0.2">
      <c r="A2278">
        <v>1731</v>
      </c>
      <c r="B2278" t="s">
        <v>19</v>
      </c>
      <c r="C2278">
        <v>72</v>
      </c>
      <c r="D2278" t="s">
        <v>18</v>
      </c>
      <c r="E2278">
        <v>1</v>
      </c>
      <c r="F2278">
        <v>9</v>
      </c>
      <c r="T2278">
        <v>0</v>
      </c>
      <c r="U2278">
        <v>0</v>
      </c>
    </row>
    <row r="2279" spans="1:21" x14ac:dyDescent="0.2">
      <c r="A2279">
        <v>1738</v>
      </c>
      <c r="B2279" t="s">
        <v>19</v>
      </c>
      <c r="C2279">
        <v>85</v>
      </c>
      <c r="D2279" t="s">
        <v>16</v>
      </c>
      <c r="E2279">
        <v>2</v>
      </c>
      <c r="F2279">
        <v>10</v>
      </c>
      <c r="T2279">
        <v>0</v>
      </c>
      <c r="U2279">
        <v>0</v>
      </c>
    </row>
    <row r="2280" spans="1:21" x14ac:dyDescent="0.2">
      <c r="A2280">
        <v>1742</v>
      </c>
      <c r="B2280" t="s">
        <v>19</v>
      </c>
      <c r="C2280">
        <v>77</v>
      </c>
      <c r="D2280" t="s">
        <v>18</v>
      </c>
      <c r="E2280">
        <v>2</v>
      </c>
      <c r="T2280">
        <v>0</v>
      </c>
      <c r="U2280">
        <v>0</v>
      </c>
    </row>
    <row r="2281" spans="1:21" x14ac:dyDescent="0.2">
      <c r="A2281">
        <v>1743</v>
      </c>
      <c r="B2281" t="s">
        <v>19</v>
      </c>
      <c r="C2281">
        <v>63</v>
      </c>
      <c r="D2281" t="s">
        <v>18</v>
      </c>
      <c r="E2281">
        <v>0</v>
      </c>
      <c r="F2281">
        <v>11</v>
      </c>
      <c r="T2281">
        <v>0</v>
      </c>
      <c r="U2281">
        <v>0</v>
      </c>
    </row>
    <row r="2282" spans="1:21" x14ac:dyDescent="0.2">
      <c r="A2282">
        <v>1746</v>
      </c>
      <c r="B2282" t="s">
        <v>19</v>
      </c>
      <c r="C2282">
        <v>67</v>
      </c>
      <c r="D2282" t="s">
        <v>18</v>
      </c>
      <c r="E2282">
        <v>1</v>
      </c>
      <c r="F2282">
        <v>10</v>
      </c>
      <c r="T2282">
        <v>0</v>
      </c>
      <c r="U2282">
        <v>0</v>
      </c>
    </row>
    <row r="2283" spans="1:21" x14ac:dyDescent="0.2">
      <c r="A2283">
        <v>1750</v>
      </c>
      <c r="B2283" t="s">
        <v>19</v>
      </c>
      <c r="C2283">
        <v>71</v>
      </c>
      <c r="D2283" t="s">
        <v>16</v>
      </c>
      <c r="E2283">
        <v>1</v>
      </c>
      <c r="F2283">
        <v>16</v>
      </c>
      <c r="T2283">
        <v>0</v>
      </c>
      <c r="U2283">
        <v>0</v>
      </c>
    </row>
    <row r="2284" spans="1:21" x14ac:dyDescent="0.2">
      <c r="A2284">
        <v>1751</v>
      </c>
      <c r="B2284" t="s">
        <v>19</v>
      </c>
      <c r="C2284">
        <v>80</v>
      </c>
      <c r="D2284" t="s">
        <v>18</v>
      </c>
      <c r="E2284">
        <v>1</v>
      </c>
      <c r="T2284">
        <v>0</v>
      </c>
      <c r="U2284">
        <v>0</v>
      </c>
    </row>
    <row r="2285" spans="1:21" x14ac:dyDescent="0.2">
      <c r="A2285">
        <v>1752</v>
      </c>
      <c r="B2285" t="s">
        <v>19</v>
      </c>
      <c r="C2285">
        <v>66</v>
      </c>
      <c r="D2285" t="s">
        <v>16</v>
      </c>
      <c r="E2285">
        <v>0</v>
      </c>
      <c r="F2285">
        <v>12</v>
      </c>
      <c r="T2285">
        <v>0</v>
      </c>
      <c r="U2285">
        <v>0</v>
      </c>
    </row>
    <row r="2286" spans="1:21" x14ac:dyDescent="0.2">
      <c r="A2286">
        <v>1758</v>
      </c>
      <c r="B2286" t="s">
        <v>19</v>
      </c>
      <c r="C2286">
        <v>76</v>
      </c>
      <c r="D2286" t="s">
        <v>16</v>
      </c>
      <c r="E2286">
        <v>2</v>
      </c>
      <c r="F2286">
        <v>12</v>
      </c>
      <c r="T2286">
        <v>0</v>
      </c>
      <c r="U2286">
        <v>0</v>
      </c>
    </row>
    <row r="2287" spans="1:21" x14ac:dyDescent="0.2">
      <c r="A2287">
        <v>1769</v>
      </c>
      <c r="B2287" t="s">
        <v>19</v>
      </c>
      <c r="C2287">
        <v>91</v>
      </c>
      <c r="D2287" t="s">
        <v>18</v>
      </c>
      <c r="E2287">
        <v>1</v>
      </c>
      <c r="F2287">
        <v>21</v>
      </c>
      <c r="T2287">
        <v>0</v>
      </c>
      <c r="U2287">
        <v>0</v>
      </c>
    </row>
    <row r="2288" spans="1:21" x14ac:dyDescent="0.2">
      <c r="A2288">
        <v>1774</v>
      </c>
      <c r="B2288" t="s">
        <v>19</v>
      </c>
      <c r="C2288">
        <v>78</v>
      </c>
      <c r="D2288" t="s">
        <v>18</v>
      </c>
      <c r="E2288">
        <v>0</v>
      </c>
      <c r="T2288">
        <v>0</v>
      </c>
      <c r="U2288">
        <v>0</v>
      </c>
    </row>
    <row r="2289" spans="1:21" x14ac:dyDescent="0.2">
      <c r="A2289">
        <v>1778</v>
      </c>
      <c r="B2289" t="s">
        <v>19</v>
      </c>
      <c r="C2289">
        <v>72</v>
      </c>
      <c r="D2289" t="s">
        <v>16</v>
      </c>
      <c r="E2289">
        <v>0</v>
      </c>
      <c r="T2289">
        <v>0</v>
      </c>
      <c r="U2289">
        <v>0</v>
      </c>
    </row>
    <row r="2290" spans="1:21" x14ac:dyDescent="0.2">
      <c r="A2290">
        <v>1783</v>
      </c>
      <c r="B2290" t="s">
        <v>19</v>
      </c>
      <c r="C2290">
        <v>78</v>
      </c>
      <c r="D2290" t="s">
        <v>16</v>
      </c>
      <c r="E2290">
        <v>1</v>
      </c>
      <c r="F2290">
        <v>18</v>
      </c>
      <c r="T2290">
        <v>0</v>
      </c>
      <c r="U2290">
        <v>1</v>
      </c>
    </row>
    <row r="2291" spans="1:21" x14ac:dyDescent="0.2">
      <c r="A2291">
        <v>1795</v>
      </c>
      <c r="B2291" t="s">
        <v>19</v>
      </c>
      <c r="C2291">
        <v>84</v>
      </c>
      <c r="D2291" t="s">
        <v>16</v>
      </c>
      <c r="E2291">
        <v>2</v>
      </c>
      <c r="F2291">
        <v>15</v>
      </c>
      <c r="T2291">
        <v>0</v>
      </c>
      <c r="U2291">
        <v>0</v>
      </c>
    </row>
    <row r="2292" spans="1:21" x14ac:dyDescent="0.2">
      <c r="A2292">
        <v>1805</v>
      </c>
      <c r="B2292" t="s">
        <v>19</v>
      </c>
      <c r="C2292">
        <v>92</v>
      </c>
      <c r="D2292" t="s">
        <v>18</v>
      </c>
      <c r="E2292">
        <v>1</v>
      </c>
      <c r="F2292">
        <v>12</v>
      </c>
      <c r="T2292">
        <v>0</v>
      </c>
      <c r="U2292">
        <v>0</v>
      </c>
    </row>
    <row r="2293" spans="1:21" x14ac:dyDescent="0.2">
      <c r="A2293">
        <v>1828</v>
      </c>
      <c r="B2293" t="s">
        <v>19</v>
      </c>
      <c r="C2293">
        <v>87</v>
      </c>
      <c r="D2293" t="s">
        <v>18</v>
      </c>
      <c r="E2293">
        <v>0</v>
      </c>
      <c r="F2293">
        <v>10</v>
      </c>
      <c r="T2293">
        <v>0</v>
      </c>
      <c r="U2293">
        <v>0</v>
      </c>
    </row>
    <row r="2294" spans="1:21" x14ac:dyDescent="0.2">
      <c r="A2294">
        <v>1844</v>
      </c>
      <c r="B2294" t="s">
        <v>19</v>
      </c>
      <c r="C2294">
        <v>76</v>
      </c>
      <c r="D2294" t="s">
        <v>18</v>
      </c>
      <c r="E2294">
        <v>2</v>
      </c>
      <c r="T2294">
        <v>0</v>
      </c>
      <c r="U2294">
        <v>0</v>
      </c>
    </row>
    <row r="2295" spans="1:21" x14ac:dyDescent="0.2">
      <c r="A2295">
        <v>1847</v>
      </c>
      <c r="B2295" t="s">
        <v>19</v>
      </c>
      <c r="C2295">
        <v>82</v>
      </c>
      <c r="D2295" t="s">
        <v>16</v>
      </c>
      <c r="E2295">
        <v>1</v>
      </c>
      <c r="F2295">
        <v>17</v>
      </c>
      <c r="T2295">
        <v>0</v>
      </c>
      <c r="U2295">
        <v>0</v>
      </c>
    </row>
    <row r="2296" spans="1:21" x14ac:dyDescent="0.2">
      <c r="A2296">
        <v>1882</v>
      </c>
      <c r="B2296" t="s">
        <v>19</v>
      </c>
      <c r="C2296">
        <v>86</v>
      </c>
      <c r="D2296" t="s">
        <v>16</v>
      </c>
      <c r="E2296">
        <v>0</v>
      </c>
      <c r="F2296">
        <v>12</v>
      </c>
      <c r="T2296">
        <v>0</v>
      </c>
      <c r="U2296">
        <v>0</v>
      </c>
    </row>
    <row r="2297" spans="1:21" x14ac:dyDescent="0.2">
      <c r="A2297">
        <v>1885</v>
      </c>
      <c r="B2297" t="s">
        <v>19</v>
      </c>
      <c r="C2297">
        <v>78</v>
      </c>
      <c r="D2297" t="s">
        <v>16</v>
      </c>
      <c r="E2297">
        <v>1</v>
      </c>
      <c r="T2297">
        <v>0</v>
      </c>
      <c r="U2297">
        <v>0</v>
      </c>
    </row>
    <row r="2298" spans="1:21" x14ac:dyDescent="0.2">
      <c r="A2298">
        <v>1888</v>
      </c>
      <c r="B2298" t="s">
        <v>19</v>
      </c>
      <c r="C2298">
        <v>78</v>
      </c>
      <c r="D2298" t="s">
        <v>18</v>
      </c>
      <c r="E2298">
        <v>2</v>
      </c>
      <c r="F2298">
        <v>12</v>
      </c>
      <c r="T2298">
        <v>0</v>
      </c>
      <c r="U2298">
        <v>0</v>
      </c>
    </row>
    <row r="2299" spans="1:21" x14ac:dyDescent="0.2">
      <c r="A2299">
        <v>1890</v>
      </c>
      <c r="B2299" t="s">
        <v>19</v>
      </c>
      <c r="C2299">
        <v>79</v>
      </c>
      <c r="D2299" t="s">
        <v>18</v>
      </c>
      <c r="E2299">
        <v>1</v>
      </c>
      <c r="F2299">
        <v>12</v>
      </c>
      <c r="T2299">
        <v>0</v>
      </c>
      <c r="U2299">
        <v>0</v>
      </c>
    </row>
    <row r="2300" spans="1:21" x14ac:dyDescent="0.2">
      <c r="A2300">
        <v>1892</v>
      </c>
      <c r="B2300" t="s">
        <v>19</v>
      </c>
      <c r="C2300">
        <v>89</v>
      </c>
      <c r="D2300" t="s">
        <v>16</v>
      </c>
      <c r="E2300">
        <v>1</v>
      </c>
      <c r="F2300">
        <v>15</v>
      </c>
      <c r="T2300">
        <v>0</v>
      </c>
      <c r="U2300">
        <v>0</v>
      </c>
    </row>
    <row r="2301" spans="1:21" x14ac:dyDescent="0.2">
      <c r="A2301">
        <v>1900</v>
      </c>
      <c r="B2301" t="s">
        <v>19</v>
      </c>
      <c r="C2301">
        <v>82</v>
      </c>
      <c r="D2301" t="s">
        <v>16</v>
      </c>
      <c r="E2301">
        <v>0</v>
      </c>
      <c r="F2301">
        <v>9</v>
      </c>
      <c r="T2301">
        <v>0</v>
      </c>
      <c r="U2301">
        <v>0</v>
      </c>
    </row>
    <row r="2302" spans="1:21" x14ac:dyDescent="0.2">
      <c r="A2302">
        <v>1919</v>
      </c>
      <c r="B2302" t="s">
        <v>19</v>
      </c>
      <c r="C2302">
        <v>80</v>
      </c>
      <c r="D2302" t="s">
        <v>16</v>
      </c>
      <c r="E2302">
        <v>0</v>
      </c>
      <c r="F2302">
        <v>17</v>
      </c>
      <c r="T2302">
        <v>0</v>
      </c>
      <c r="U2302">
        <v>0</v>
      </c>
    </row>
    <row r="2303" spans="1:21" x14ac:dyDescent="0.2">
      <c r="A2303">
        <v>1924</v>
      </c>
      <c r="B2303" t="s">
        <v>19</v>
      </c>
      <c r="C2303">
        <v>83</v>
      </c>
      <c r="D2303" t="s">
        <v>18</v>
      </c>
      <c r="E2303">
        <v>1</v>
      </c>
      <c r="F2303">
        <v>9</v>
      </c>
      <c r="T2303">
        <v>0</v>
      </c>
      <c r="U2303">
        <v>0</v>
      </c>
    </row>
    <row r="2304" spans="1:21" x14ac:dyDescent="0.2">
      <c r="A2304">
        <v>1925</v>
      </c>
      <c r="B2304" t="s">
        <v>19</v>
      </c>
      <c r="C2304">
        <v>72</v>
      </c>
      <c r="D2304" t="s">
        <v>18</v>
      </c>
      <c r="E2304">
        <v>0</v>
      </c>
      <c r="F2304">
        <v>11</v>
      </c>
      <c r="T2304">
        <v>0</v>
      </c>
      <c r="U2304">
        <v>0</v>
      </c>
    </row>
    <row r="2305" spans="1:21" x14ac:dyDescent="0.2">
      <c r="A2305">
        <v>1926</v>
      </c>
      <c r="B2305" t="s">
        <v>19</v>
      </c>
      <c r="C2305">
        <v>83</v>
      </c>
      <c r="D2305" t="s">
        <v>16</v>
      </c>
      <c r="E2305">
        <v>1</v>
      </c>
      <c r="F2305">
        <v>15</v>
      </c>
      <c r="T2305">
        <v>0</v>
      </c>
      <c r="U2305">
        <v>0</v>
      </c>
    </row>
    <row r="2306" spans="1:21" x14ac:dyDescent="0.2">
      <c r="A2306">
        <v>1930</v>
      </c>
      <c r="B2306" t="s">
        <v>19</v>
      </c>
      <c r="C2306">
        <v>73</v>
      </c>
      <c r="D2306" t="s">
        <v>18</v>
      </c>
      <c r="E2306">
        <v>2</v>
      </c>
      <c r="F2306">
        <v>8</v>
      </c>
      <c r="T2306">
        <v>0</v>
      </c>
      <c r="U2306">
        <v>0</v>
      </c>
    </row>
    <row r="2307" spans="1:21" x14ac:dyDescent="0.2">
      <c r="A2307">
        <v>1958</v>
      </c>
      <c r="B2307" t="s">
        <v>19</v>
      </c>
      <c r="C2307">
        <v>74</v>
      </c>
      <c r="D2307" t="s">
        <v>16</v>
      </c>
      <c r="E2307">
        <v>0</v>
      </c>
      <c r="F2307">
        <v>8</v>
      </c>
      <c r="T2307">
        <v>0</v>
      </c>
      <c r="U2307">
        <v>0</v>
      </c>
    </row>
    <row r="2308" spans="1:21" x14ac:dyDescent="0.2">
      <c r="A2308">
        <v>1969</v>
      </c>
      <c r="B2308" t="s">
        <v>19</v>
      </c>
      <c r="C2308">
        <v>68</v>
      </c>
      <c r="D2308" t="s">
        <v>16</v>
      </c>
      <c r="E2308">
        <v>2</v>
      </c>
      <c r="F2308">
        <v>16</v>
      </c>
      <c r="T2308">
        <v>0</v>
      </c>
      <c r="U2308">
        <v>0</v>
      </c>
    </row>
    <row r="2309" spans="1:21" x14ac:dyDescent="0.2">
      <c r="A2309">
        <v>1985</v>
      </c>
      <c r="B2309" t="s">
        <v>19</v>
      </c>
      <c r="C2309">
        <v>82</v>
      </c>
      <c r="D2309" t="s">
        <v>18</v>
      </c>
      <c r="E2309">
        <v>1</v>
      </c>
      <c r="F2309">
        <v>16</v>
      </c>
      <c r="T2309">
        <v>0</v>
      </c>
      <c r="U2309">
        <v>0</v>
      </c>
    </row>
    <row r="2310" spans="1:21" x14ac:dyDescent="0.2">
      <c r="A2310">
        <v>1991</v>
      </c>
      <c r="B2310" t="s">
        <v>19</v>
      </c>
      <c r="C2310">
        <v>78</v>
      </c>
      <c r="D2310" t="s">
        <v>18</v>
      </c>
      <c r="E2310">
        <v>1</v>
      </c>
      <c r="F2310">
        <v>8</v>
      </c>
      <c r="T2310">
        <v>0</v>
      </c>
      <c r="U2310">
        <v>0</v>
      </c>
    </row>
    <row r="2311" spans="1:21" x14ac:dyDescent="0.2">
      <c r="A2311">
        <v>1993</v>
      </c>
      <c r="B2311" t="s">
        <v>19</v>
      </c>
      <c r="C2311">
        <v>70</v>
      </c>
      <c r="D2311" t="s">
        <v>16</v>
      </c>
      <c r="E2311">
        <v>2</v>
      </c>
      <c r="F2311">
        <v>10</v>
      </c>
      <c r="T2311">
        <v>0</v>
      </c>
      <c r="U2311">
        <v>0</v>
      </c>
    </row>
    <row r="2312" spans="1:21" x14ac:dyDescent="0.2">
      <c r="A2312">
        <v>2000</v>
      </c>
      <c r="B2312" t="s">
        <v>19</v>
      </c>
      <c r="C2312">
        <v>70</v>
      </c>
      <c r="D2312" t="s">
        <v>16</v>
      </c>
      <c r="E2312">
        <v>1</v>
      </c>
      <c r="F2312">
        <v>11</v>
      </c>
      <c r="T2312">
        <v>0</v>
      </c>
      <c r="U2312">
        <v>0</v>
      </c>
    </row>
    <row r="2313" spans="1:21" x14ac:dyDescent="0.2">
      <c r="A2313">
        <v>2015</v>
      </c>
      <c r="B2313" t="s">
        <v>19</v>
      </c>
      <c r="C2313">
        <v>82</v>
      </c>
      <c r="D2313" t="s">
        <v>18</v>
      </c>
      <c r="E2313">
        <v>1</v>
      </c>
      <c r="F2313">
        <v>10</v>
      </c>
      <c r="T2313">
        <v>0</v>
      </c>
      <c r="U2313">
        <v>0</v>
      </c>
    </row>
    <row r="2314" spans="1:21" x14ac:dyDescent="0.2">
      <c r="A2314">
        <v>2020</v>
      </c>
      <c r="B2314" t="s">
        <v>19</v>
      </c>
      <c r="C2314">
        <v>82</v>
      </c>
      <c r="D2314" t="s">
        <v>16</v>
      </c>
      <c r="E2314">
        <v>0</v>
      </c>
      <c r="F2314">
        <v>17</v>
      </c>
      <c r="T2314">
        <v>0</v>
      </c>
      <c r="U2314">
        <v>0</v>
      </c>
    </row>
    <row r="2315" spans="1:21" x14ac:dyDescent="0.2">
      <c r="A2315">
        <v>2025</v>
      </c>
      <c r="B2315" t="s">
        <v>19</v>
      </c>
      <c r="C2315">
        <v>91</v>
      </c>
      <c r="D2315" t="s">
        <v>18</v>
      </c>
      <c r="E2315">
        <v>0</v>
      </c>
      <c r="T2315">
        <v>0</v>
      </c>
      <c r="U2315">
        <v>0</v>
      </c>
    </row>
    <row r="2316" spans="1:21" x14ac:dyDescent="0.2">
      <c r="A2316">
        <v>2027</v>
      </c>
      <c r="B2316" t="s">
        <v>19</v>
      </c>
      <c r="C2316">
        <v>90</v>
      </c>
      <c r="D2316" t="s">
        <v>16</v>
      </c>
      <c r="E2316">
        <v>0</v>
      </c>
      <c r="F2316">
        <v>18</v>
      </c>
      <c r="T2316">
        <v>0</v>
      </c>
      <c r="U2316">
        <v>0</v>
      </c>
    </row>
    <row r="2317" spans="1:21" x14ac:dyDescent="0.2">
      <c r="A2317">
        <v>2030</v>
      </c>
      <c r="B2317" t="s">
        <v>19</v>
      </c>
      <c r="C2317">
        <v>83</v>
      </c>
      <c r="D2317" t="s">
        <v>18</v>
      </c>
      <c r="E2317">
        <v>0</v>
      </c>
      <c r="F2317">
        <v>10</v>
      </c>
      <c r="T2317">
        <v>0</v>
      </c>
      <c r="U2317">
        <v>0</v>
      </c>
    </row>
    <row r="2318" spans="1:21" x14ac:dyDescent="0.2">
      <c r="A2318">
        <v>2032</v>
      </c>
      <c r="B2318" t="s">
        <v>19</v>
      </c>
      <c r="C2318">
        <v>89</v>
      </c>
      <c r="D2318" t="s">
        <v>18</v>
      </c>
      <c r="E2318">
        <v>0</v>
      </c>
      <c r="F2318">
        <v>9</v>
      </c>
      <c r="T2318">
        <v>0</v>
      </c>
      <c r="U2318">
        <v>0</v>
      </c>
    </row>
    <row r="2319" spans="1:21" x14ac:dyDescent="0.2">
      <c r="A2319">
        <v>2033</v>
      </c>
      <c r="B2319" t="s">
        <v>19</v>
      </c>
      <c r="C2319">
        <v>71</v>
      </c>
      <c r="D2319" t="s">
        <v>18</v>
      </c>
      <c r="E2319">
        <v>0</v>
      </c>
      <c r="F2319">
        <v>15</v>
      </c>
      <c r="T2319">
        <v>0</v>
      </c>
      <c r="U2319">
        <v>0</v>
      </c>
    </row>
    <row r="2320" spans="1:21" x14ac:dyDescent="0.2">
      <c r="A2320">
        <v>2063</v>
      </c>
      <c r="B2320" t="s">
        <v>19</v>
      </c>
      <c r="C2320">
        <v>87</v>
      </c>
      <c r="D2320" t="s">
        <v>16</v>
      </c>
      <c r="E2320">
        <v>0</v>
      </c>
      <c r="F2320">
        <v>10</v>
      </c>
      <c r="T2320">
        <v>0</v>
      </c>
      <c r="U2320">
        <v>0</v>
      </c>
    </row>
    <row r="2321" spans="1:21" x14ac:dyDescent="0.2">
      <c r="A2321">
        <v>2065</v>
      </c>
      <c r="B2321" t="s">
        <v>19</v>
      </c>
      <c r="C2321">
        <v>69</v>
      </c>
      <c r="D2321" t="s">
        <v>18</v>
      </c>
      <c r="E2321">
        <v>1</v>
      </c>
      <c r="F2321">
        <v>18</v>
      </c>
      <c r="T2321">
        <v>0</v>
      </c>
      <c r="U2321">
        <v>0</v>
      </c>
    </row>
    <row r="2322" spans="1:21" x14ac:dyDescent="0.2">
      <c r="A2322">
        <v>2073</v>
      </c>
      <c r="B2322" t="s">
        <v>19</v>
      </c>
      <c r="C2322">
        <v>74</v>
      </c>
      <c r="D2322" t="s">
        <v>16</v>
      </c>
      <c r="E2322">
        <v>1</v>
      </c>
      <c r="F2322">
        <v>17</v>
      </c>
      <c r="T2322">
        <v>0</v>
      </c>
      <c r="U2322">
        <v>0</v>
      </c>
    </row>
    <row r="2323" spans="1:21" x14ac:dyDescent="0.2">
      <c r="A2323">
        <v>2103</v>
      </c>
      <c r="B2323" t="s">
        <v>19</v>
      </c>
      <c r="C2323">
        <v>74</v>
      </c>
      <c r="D2323" t="s">
        <v>18</v>
      </c>
      <c r="E2323">
        <v>0</v>
      </c>
      <c r="F2323">
        <v>9</v>
      </c>
      <c r="T2323">
        <v>0</v>
      </c>
      <c r="U2323">
        <v>0</v>
      </c>
    </row>
    <row r="2324" spans="1:21" x14ac:dyDescent="0.2">
      <c r="A2324">
        <v>2105</v>
      </c>
      <c r="B2324" t="s">
        <v>19</v>
      </c>
      <c r="C2324">
        <v>72</v>
      </c>
      <c r="D2324" t="s">
        <v>18</v>
      </c>
      <c r="E2324">
        <v>1</v>
      </c>
      <c r="F2324">
        <v>13</v>
      </c>
      <c r="T2324">
        <v>0</v>
      </c>
      <c r="U2324">
        <v>0</v>
      </c>
    </row>
    <row r="2325" spans="1:21" x14ac:dyDescent="0.2">
      <c r="A2325">
        <v>2141</v>
      </c>
      <c r="B2325" t="s">
        <v>19</v>
      </c>
      <c r="C2325">
        <v>77</v>
      </c>
      <c r="D2325" t="s">
        <v>18</v>
      </c>
      <c r="E2325">
        <v>1</v>
      </c>
      <c r="F2325">
        <v>11</v>
      </c>
      <c r="T2325">
        <v>0</v>
      </c>
      <c r="U2325">
        <v>0</v>
      </c>
    </row>
    <row r="2326" spans="1:21" x14ac:dyDescent="0.2">
      <c r="A2326">
        <v>2144</v>
      </c>
      <c r="B2326" t="s">
        <v>19</v>
      </c>
      <c r="C2326">
        <v>61</v>
      </c>
      <c r="D2326" t="s">
        <v>16</v>
      </c>
      <c r="E2326">
        <v>1</v>
      </c>
      <c r="F2326">
        <v>15</v>
      </c>
      <c r="T2326">
        <v>0</v>
      </c>
      <c r="U2326">
        <v>0</v>
      </c>
    </row>
    <row r="2327" spans="1:21" x14ac:dyDescent="0.2">
      <c r="A2327">
        <v>2166</v>
      </c>
      <c r="B2327" t="s">
        <v>19</v>
      </c>
      <c r="C2327">
        <v>80</v>
      </c>
      <c r="D2327" t="s">
        <v>16</v>
      </c>
      <c r="E2327">
        <v>1</v>
      </c>
      <c r="F2327">
        <v>18</v>
      </c>
      <c r="T2327">
        <v>0</v>
      </c>
      <c r="U2327">
        <v>0</v>
      </c>
    </row>
    <row r="2328" spans="1:21" x14ac:dyDescent="0.2">
      <c r="A2328">
        <v>2191</v>
      </c>
      <c r="B2328" t="s">
        <v>19</v>
      </c>
      <c r="C2328">
        <v>78</v>
      </c>
      <c r="D2328" t="s">
        <v>16</v>
      </c>
      <c r="E2328">
        <v>0</v>
      </c>
      <c r="F2328">
        <v>9</v>
      </c>
      <c r="T2328">
        <v>0</v>
      </c>
      <c r="U2328">
        <v>0</v>
      </c>
    </row>
    <row r="2329" spans="1:21" x14ac:dyDescent="0.2">
      <c r="A2329">
        <v>2203</v>
      </c>
      <c r="B2329" t="s">
        <v>19</v>
      </c>
      <c r="C2329">
        <v>74</v>
      </c>
      <c r="D2329" t="s">
        <v>18</v>
      </c>
      <c r="E2329">
        <v>1</v>
      </c>
      <c r="F2329">
        <v>11</v>
      </c>
      <c r="T2329">
        <v>0</v>
      </c>
      <c r="U2329">
        <v>1</v>
      </c>
    </row>
    <row r="2330" spans="1:21" x14ac:dyDescent="0.2">
      <c r="A2330">
        <v>2211</v>
      </c>
      <c r="B2330" t="s">
        <v>19</v>
      </c>
      <c r="C2330">
        <v>77</v>
      </c>
      <c r="D2330" t="s">
        <v>18</v>
      </c>
      <c r="E2330">
        <v>0</v>
      </c>
      <c r="F2330">
        <v>11</v>
      </c>
      <c r="T2330">
        <v>0</v>
      </c>
      <c r="U2330">
        <v>0</v>
      </c>
    </row>
    <row r="2331" spans="1:21" x14ac:dyDescent="0.2">
      <c r="A2331">
        <v>2217</v>
      </c>
      <c r="B2331" t="s">
        <v>19</v>
      </c>
      <c r="C2331">
        <v>78</v>
      </c>
      <c r="D2331" t="s">
        <v>16</v>
      </c>
      <c r="E2331">
        <v>1</v>
      </c>
      <c r="F2331">
        <v>12</v>
      </c>
      <c r="T2331">
        <v>0</v>
      </c>
      <c r="U2331">
        <v>0</v>
      </c>
    </row>
    <row r="2332" spans="1:21" x14ac:dyDescent="0.2">
      <c r="A2332">
        <v>2231</v>
      </c>
      <c r="B2332" t="s">
        <v>19</v>
      </c>
      <c r="C2332">
        <v>83</v>
      </c>
      <c r="D2332" t="s">
        <v>18</v>
      </c>
      <c r="E2332">
        <v>1</v>
      </c>
      <c r="F2332">
        <v>10</v>
      </c>
      <c r="T2332">
        <v>0</v>
      </c>
      <c r="U2332">
        <v>0</v>
      </c>
    </row>
    <row r="2333" spans="1:21" x14ac:dyDescent="0.2">
      <c r="A2333">
        <v>2236</v>
      </c>
      <c r="B2333" t="s">
        <v>19</v>
      </c>
      <c r="C2333">
        <v>90</v>
      </c>
      <c r="D2333" t="s">
        <v>18</v>
      </c>
      <c r="E2333">
        <v>0</v>
      </c>
      <c r="F2333">
        <v>9</v>
      </c>
      <c r="T2333">
        <v>0</v>
      </c>
      <c r="U2333">
        <v>0</v>
      </c>
    </row>
    <row r="2334" spans="1:21" x14ac:dyDescent="0.2">
      <c r="A2334">
        <v>2243</v>
      </c>
      <c r="B2334" t="s">
        <v>19</v>
      </c>
      <c r="C2334">
        <v>90</v>
      </c>
      <c r="D2334" t="s">
        <v>16</v>
      </c>
      <c r="E2334">
        <v>1</v>
      </c>
      <c r="F2334">
        <v>6</v>
      </c>
      <c r="T2334">
        <v>0</v>
      </c>
      <c r="U2334">
        <v>0</v>
      </c>
    </row>
    <row r="2335" spans="1:21" x14ac:dyDescent="0.2">
      <c r="A2335">
        <v>2245</v>
      </c>
      <c r="B2335" t="s">
        <v>19</v>
      </c>
      <c r="C2335">
        <v>83</v>
      </c>
      <c r="D2335" t="s">
        <v>16</v>
      </c>
      <c r="E2335">
        <v>0</v>
      </c>
      <c r="F2335">
        <v>9</v>
      </c>
      <c r="T2335">
        <v>0</v>
      </c>
      <c r="U2335">
        <v>0</v>
      </c>
    </row>
    <row r="2336" spans="1:21" x14ac:dyDescent="0.2">
      <c r="A2336">
        <v>2287</v>
      </c>
      <c r="B2336" t="s">
        <v>19</v>
      </c>
      <c r="C2336">
        <v>68</v>
      </c>
      <c r="D2336" t="s">
        <v>18</v>
      </c>
      <c r="E2336">
        <v>1</v>
      </c>
      <c r="F2336">
        <v>12</v>
      </c>
      <c r="T2336">
        <v>0</v>
      </c>
      <c r="U2336">
        <v>0</v>
      </c>
    </row>
    <row r="2337" spans="1:21" x14ac:dyDescent="0.2">
      <c r="A2337">
        <v>2288</v>
      </c>
      <c r="B2337" t="s">
        <v>19</v>
      </c>
      <c r="C2337">
        <v>76</v>
      </c>
      <c r="D2337" t="s">
        <v>16</v>
      </c>
      <c r="E2337">
        <v>0</v>
      </c>
      <c r="F2337">
        <v>11</v>
      </c>
      <c r="T2337">
        <v>0</v>
      </c>
      <c r="U2337">
        <v>0</v>
      </c>
    </row>
    <row r="2338" spans="1:21" x14ac:dyDescent="0.2">
      <c r="A2338">
        <v>2290</v>
      </c>
      <c r="B2338" t="s">
        <v>19</v>
      </c>
      <c r="C2338">
        <v>86</v>
      </c>
      <c r="D2338" t="s">
        <v>16</v>
      </c>
      <c r="E2338">
        <v>0</v>
      </c>
      <c r="F2338">
        <v>15</v>
      </c>
      <c r="T2338">
        <v>0</v>
      </c>
      <c r="U2338">
        <v>0</v>
      </c>
    </row>
    <row r="2339" spans="1:21" x14ac:dyDescent="0.2">
      <c r="A2339">
        <v>2296</v>
      </c>
      <c r="B2339" t="s">
        <v>19</v>
      </c>
      <c r="C2339">
        <v>59</v>
      </c>
      <c r="D2339" t="s">
        <v>16</v>
      </c>
      <c r="E2339">
        <v>0</v>
      </c>
      <c r="F2339">
        <v>10</v>
      </c>
      <c r="T2339">
        <v>0</v>
      </c>
      <c r="U2339">
        <v>0</v>
      </c>
    </row>
    <row r="2340" spans="1:21" x14ac:dyDescent="0.2">
      <c r="A2340">
        <v>2316</v>
      </c>
      <c r="B2340" t="s">
        <v>19</v>
      </c>
      <c r="C2340">
        <v>72</v>
      </c>
      <c r="D2340" t="s">
        <v>16</v>
      </c>
      <c r="E2340">
        <v>1</v>
      </c>
      <c r="F2340">
        <v>9</v>
      </c>
      <c r="T2340">
        <v>0</v>
      </c>
      <c r="U2340">
        <v>1</v>
      </c>
    </row>
    <row r="2341" spans="1:21" x14ac:dyDescent="0.2">
      <c r="A2341">
        <v>2318</v>
      </c>
      <c r="B2341" t="s">
        <v>19</v>
      </c>
      <c r="C2341">
        <v>78</v>
      </c>
      <c r="D2341" t="s">
        <v>16</v>
      </c>
      <c r="E2341">
        <v>1</v>
      </c>
      <c r="F2341">
        <v>15</v>
      </c>
      <c r="T2341">
        <v>0</v>
      </c>
      <c r="U2341">
        <v>0</v>
      </c>
    </row>
    <row r="2342" spans="1:21" x14ac:dyDescent="0.2">
      <c r="A2342">
        <v>2339</v>
      </c>
      <c r="B2342" t="s">
        <v>19</v>
      </c>
      <c r="C2342">
        <v>80</v>
      </c>
      <c r="D2342" t="s">
        <v>18</v>
      </c>
      <c r="E2342">
        <v>1</v>
      </c>
      <c r="F2342">
        <v>9</v>
      </c>
      <c r="T2342">
        <v>0</v>
      </c>
      <c r="U2342">
        <v>0</v>
      </c>
    </row>
    <row r="2343" spans="1:21" x14ac:dyDescent="0.2">
      <c r="A2343">
        <v>2340</v>
      </c>
      <c r="B2343" t="s">
        <v>19</v>
      </c>
      <c r="C2343">
        <v>72</v>
      </c>
      <c r="D2343" t="s">
        <v>18</v>
      </c>
      <c r="E2343">
        <v>0</v>
      </c>
      <c r="F2343">
        <v>9</v>
      </c>
      <c r="T2343">
        <v>0</v>
      </c>
      <c r="U2343">
        <v>1</v>
      </c>
    </row>
    <row r="2344" spans="1:21" x14ac:dyDescent="0.2">
      <c r="A2344">
        <v>2358</v>
      </c>
      <c r="B2344" t="s">
        <v>19</v>
      </c>
      <c r="C2344">
        <v>79</v>
      </c>
      <c r="D2344" t="s">
        <v>16</v>
      </c>
      <c r="E2344">
        <v>0</v>
      </c>
      <c r="F2344">
        <v>12</v>
      </c>
      <c r="T2344">
        <v>0</v>
      </c>
      <c r="U2344">
        <v>0</v>
      </c>
    </row>
    <row r="2345" spans="1:21" x14ac:dyDescent="0.2">
      <c r="A2345">
        <v>2369</v>
      </c>
      <c r="B2345" t="s">
        <v>19</v>
      </c>
      <c r="C2345">
        <v>62</v>
      </c>
      <c r="D2345" t="s">
        <v>18</v>
      </c>
      <c r="E2345">
        <v>0</v>
      </c>
      <c r="F2345">
        <v>10</v>
      </c>
      <c r="T2345">
        <v>0</v>
      </c>
      <c r="U2345">
        <v>0</v>
      </c>
    </row>
    <row r="2346" spans="1:21" x14ac:dyDescent="0.2">
      <c r="A2346">
        <v>2378</v>
      </c>
      <c r="B2346" t="s">
        <v>19</v>
      </c>
      <c r="C2346">
        <v>68</v>
      </c>
      <c r="D2346" t="s">
        <v>16</v>
      </c>
      <c r="E2346">
        <v>0</v>
      </c>
      <c r="F2346">
        <v>10</v>
      </c>
      <c r="T2346">
        <v>0</v>
      </c>
      <c r="U2346">
        <v>0</v>
      </c>
    </row>
    <row r="2347" spans="1:21" x14ac:dyDescent="0.2">
      <c r="A2347">
        <v>2397</v>
      </c>
      <c r="B2347" t="s">
        <v>19</v>
      </c>
      <c r="C2347">
        <v>76</v>
      </c>
      <c r="D2347" t="s">
        <v>18</v>
      </c>
      <c r="E2347">
        <v>1</v>
      </c>
      <c r="F2347">
        <v>11</v>
      </c>
      <c r="T2347">
        <v>0</v>
      </c>
      <c r="U2347">
        <v>0</v>
      </c>
    </row>
    <row r="2348" spans="1:21" x14ac:dyDescent="0.2">
      <c r="A2348">
        <v>2404</v>
      </c>
      <c r="B2348" t="s">
        <v>19</v>
      </c>
      <c r="C2348">
        <v>80</v>
      </c>
      <c r="D2348" t="s">
        <v>16</v>
      </c>
      <c r="E2348">
        <v>1</v>
      </c>
      <c r="F2348">
        <v>11</v>
      </c>
      <c r="T2348">
        <v>0</v>
      </c>
      <c r="U2348">
        <v>0</v>
      </c>
    </row>
    <row r="2349" spans="1:21" x14ac:dyDescent="0.2">
      <c r="A2349">
        <v>2406</v>
      </c>
      <c r="B2349" t="s">
        <v>19</v>
      </c>
      <c r="C2349">
        <v>81</v>
      </c>
      <c r="D2349" t="s">
        <v>18</v>
      </c>
      <c r="E2349">
        <v>0</v>
      </c>
      <c r="F2349">
        <v>9</v>
      </c>
      <c r="T2349">
        <v>0</v>
      </c>
      <c r="U2349">
        <v>0</v>
      </c>
    </row>
    <row r="2350" spans="1:21" x14ac:dyDescent="0.2">
      <c r="A2350">
        <v>2407</v>
      </c>
      <c r="B2350" t="s">
        <v>19</v>
      </c>
      <c r="C2350">
        <v>81</v>
      </c>
      <c r="D2350" t="s">
        <v>18</v>
      </c>
      <c r="E2350">
        <v>0</v>
      </c>
      <c r="F2350">
        <v>12</v>
      </c>
      <c r="T2350">
        <v>0</v>
      </c>
      <c r="U2350">
        <v>0</v>
      </c>
    </row>
    <row r="2351" spans="1:21" x14ac:dyDescent="0.2">
      <c r="A2351">
        <v>2414</v>
      </c>
      <c r="B2351" t="s">
        <v>19</v>
      </c>
      <c r="C2351">
        <v>82</v>
      </c>
      <c r="D2351" t="s">
        <v>16</v>
      </c>
      <c r="E2351">
        <v>0</v>
      </c>
      <c r="F2351">
        <v>12</v>
      </c>
      <c r="T2351">
        <v>0</v>
      </c>
      <c r="U2351">
        <v>0</v>
      </c>
    </row>
    <row r="2352" spans="1:21" x14ac:dyDescent="0.2">
      <c r="A2352">
        <v>2439</v>
      </c>
      <c r="B2352" t="s">
        <v>19</v>
      </c>
      <c r="C2352">
        <v>86</v>
      </c>
      <c r="D2352" t="s">
        <v>16</v>
      </c>
      <c r="E2352">
        <v>1</v>
      </c>
      <c r="F2352">
        <v>8</v>
      </c>
      <c r="T2352">
        <v>0</v>
      </c>
      <c r="U2352">
        <v>0</v>
      </c>
    </row>
    <row r="2353" spans="1:21" x14ac:dyDescent="0.2">
      <c r="A2353">
        <v>2468</v>
      </c>
      <c r="B2353" t="s">
        <v>19</v>
      </c>
      <c r="C2353">
        <v>68</v>
      </c>
      <c r="D2353" t="s">
        <v>18</v>
      </c>
      <c r="E2353">
        <v>0</v>
      </c>
      <c r="F2353">
        <v>10</v>
      </c>
      <c r="T2353">
        <v>0</v>
      </c>
      <c r="U2353">
        <v>0</v>
      </c>
    </row>
    <row r="2354" spans="1:21" x14ac:dyDescent="0.2">
      <c r="A2354">
        <v>2471</v>
      </c>
      <c r="B2354" t="s">
        <v>19</v>
      </c>
      <c r="C2354">
        <v>76</v>
      </c>
      <c r="D2354" t="s">
        <v>16</v>
      </c>
      <c r="E2354">
        <v>1</v>
      </c>
      <c r="F2354">
        <v>14</v>
      </c>
      <c r="T2354">
        <v>0</v>
      </c>
      <c r="U2354">
        <v>0</v>
      </c>
    </row>
    <row r="2355" spans="1:21" x14ac:dyDescent="0.2">
      <c r="A2355">
        <v>2473</v>
      </c>
      <c r="B2355" t="s">
        <v>19</v>
      </c>
      <c r="C2355">
        <v>86</v>
      </c>
      <c r="D2355" t="s">
        <v>16</v>
      </c>
      <c r="E2355">
        <v>0</v>
      </c>
      <c r="F2355">
        <v>9</v>
      </c>
      <c r="T2355">
        <v>0</v>
      </c>
      <c r="U2355">
        <v>0</v>
      </c>
    </row>
    <row r="2356" spans="1:21" x14ac:dyDescent="0.2">
      <c r="A2356">
        <v>2477</v>
      </c>
      <c r="B2356" t="s">
        <v>19</v>
      </c>
      <c r="C2356">
        <v>80</v>
      </c>
      <c r="D2356" t="s">
        <v>16</v>
      </c>
      <c r="E2356">
        <v>0</v>
      </c>
      <c r="F2356">
        <v>8</v>
      </c>
      <c r="T2356">
        <v>0</v>
      </c>
      <c r="U2356">
        <v>0</v>
      </c>
    </row>
    <row r="2357" spans="1:21" x14ac:dyDescent="0.2">
      <c r="A2357">
        <v>2483</v>
      </c>
      <c r="B2357" t="s">
        <v>19</v>
      </c>
      <c r="C2357">
        <v>69</v>
      </c>
      <c r="D2357" t="s">
        <v>16</v>
      </c>
      <c r="E2357">
        <v>2</v>
      </c>
      <c r="F2357">
        <v>17</v>
      </c>
      <c r="T2357">
        <v>0</v>
      </c>
      <c r="U2357">
        <v>0</v>
      </c>
    </row>
    <row r="2358" spans="1:21" x14ac:dyDescent="0.2">
      <c r="A2358">
        <v>2496</v>
      </c>
      <c r="B2358" t="s">
        <v>19</v>
      </c>
      <c r="C2358">
        <v>70</v>
      </c>
      <c r="D2358" t="s">
        <v>16</v>
      </c>
      <c r="E2358">
        <v>0</v>
      </c>
      <c r="F2358">
        <v>16</v>
      </c>
      <c r="T2358">
        <v>0</v>
      </c>
      <c r="U2358">
        <v>0</v>
      </c>
    </row>
    <row r="2359" spans="1:21" x14ac:dyDescent="0.2">
      <c r="A2359">
        <v>2509</v>
      </c>
      <c r="B2359" t="s">
        <v>19</v>
      </c>
      <c r="C2359">
        <v>62</v>
      </c>
      <c r="D2359" t="s">
        <v>18</v>
      </c>
      <c r="E2359">
        <v>0</v>
      </c>
      <c r="F2359">
        <v>19</v>
      </c>
      <c r="T2359">
        <v>0</v>
      </c>
      <c r="U2359">
        <v>0</v>
      </c>
    </row>
    <row r="2360" spans="1:21" x14ac:dyDescent="0.2">
      <c r="A2360">
        <v>2512</v>
      </c>
      <c r="B2360" t="s">
        <v>19</v>
      </c>
      <c r="C2360">
        <v>59</v>
      </c>
      <c r="D2360" t="s">
        <v>18</v>
      </c>
      <c r="E2360">
        <v>2</v>
      </c>
      <c r="F2360">
        <v>9</v>
      </c>
      <c r="T2360">
        <v>0</v>
      </c>
      <c r="U2360">
        <v>0</v>
      </c>
    </row>
    <row r="2361" spans="1:21" x14ac:dyDescent="0.2">
      <c r="A2361">
        <v>2516</v>
      </c>
      <c r="B2361" t="s">
        <v>19</v>
      </c>
      <c r="C2361">
        <v>79</v>
      </c>
      <c r="D2361" t="s">
        <v>16</v>
      </c>
      <c r="E2361">
        <v>1</v>
      </c>
      <c r="F2361">
        <v>10</v>
      </c>
      <c r="T2361">
        <v>0</v>
      </c>
      <c r="U2361">
        <v>0</v>
      </c>
    </row>
    <row r="2362" spans="1:21" x14ac:dyDescent="0.2">
      <c r="A2362">
        <v>2521</v>
      </c>
      <c r="B2362" t="s">
        <v>19</v>
      </c>
      <c r="C2362">
        <v>69</v>
      </c>
      <c r="D2362" t="s">
        <v>18</v>
      </c>
      <c r="E2362">
        <v>2</v>
      </c>
      <c r="F2362">
        <v>15</v>
      </c>
      <c r="T2362">
        <v>0</v>
      </c>
      <c r="U2362">
        <v>0</v>
      </c>
    </row>
    <row r="2363" spans="1:21" x14ac:dyDescent="0.2">
      <c r="A2363">
        <v>2523</v>
      </c>
      <c r="B2363" t="s">
        <v>19</v>
      </c>
      <c r="C2363">
        <v>70</v>
      </c>
      <c r="D2363" t="s">
        <v>16</v>
      </c>
      <c r="E2363">
        <v>0</v>
      </c>
      <c r="F2363">
        <v>15</v>
      </c>
      <c r="T2363">
        <v>0</v>
      </c>
      <c r="U2363">
        <v>0</v>
      </c>
    </row>
    <row r="2364" spans="1:21" x14ac:dyDescent="0.2">
      <c r="A2364">
        <v>2528</v>
      </c>
      <c r="B2364" t="s">
        <v>19</v>
      </c>
      <c r="C2364">
        <v>84</v>
      </c>
      <c r="D2364" t="s">
        <v>16</v>
      </c>
      <c r="E2364">
        <v>0</v>
      </c>
      <c r="F2364">
        <v>16</v>
      </c>
      <c r="T2364">
        <v>0</v>
      </c>
      <c r="U2364">
        <v>0</v>
      </c>
    </row>
    <row r="2365" spans="1:21" x14ac:dyDescent="0.2">
      <c r="A2365">
        <v>2529</v>
      </c>
      <c r="B2365" t="s">
        <v>19</v>
      </c>
      <c r="C2365">
        <v>89</v>
      </c>
      <c r="D2365" t="s">
        <v>18</v>
      </c>
      <c r="E2365">
        <v>0</v>
      </c>
      <c r="F2365">
        <v>15</v>
      </c>
      <c r="T2365">
        <v>0</v>
      </c>
      <c r="U2365">
        <v>0</v>
      </c>
    </row>
    <row r="2366" spans="1:21" x14ac:dyDescent="0.2">
      <c r="A2366">
        <v>2531</v>
      </c>
      <c r="B2366" t="s">
        <v>19</v>
      </c>
      <c r="C2366">
        <v>77</v>
      </c>
      <c r="D2366" t="s">
        <v>16</v>
      </c>
      <c r="E2366">
        <v>1</v>
      </c>
      <c r="F2366">
        <v>10</v>
      </c>
      <c r="T2366">
        <v>0</v>
      </c>
      <c r="U2366">
        <v>0</v>
      </c>
    </row>
    <row r="2367" spans="1:21" x14ac:dyDescent="0.2">
      <c r="A2367">
        <v>2537</v>
      </c>
      <c r="B2367" t="s">
        <v>19</v>
      </c>
      <c r="C2367">
        <v>78</v>
      </c>
      <c r="D2367" t="s">
        <v>16</v>
      </c>
      <c r="E2367">
        <v>0</v>
      </c>
      <c r="T2367">
        <v>0</v>
      </c>
      <c r="U2367">
        <v>0</v>
      </c>
    </row>
    <row r="2368" spans="1:21" x14ac:dyDescent="0.2">
      <c r="A2368">
        <v>2540</v>
      </c>
      <c r="B2368" t="s">
        <v>19</v>
      </c>
      <c r="C2368">
        <v>75</v>
      </c>
      <c r="D2368" t="s">
        <v>18</v>
      </c>
      <c r="E2368">
        <v>1</v>
      </c>
      <c r="F2368">
        <v>11</v>
      </c>
      <c r="T2368">
        <v>0</v>
      </c>
      <c r="U2368">
        <v>0</v>
      </c>
    </row>
    <row r="2369" spans="1:21" x14ac:dyDescent="0.2">
      <c r="A2369">
        <v>2545</v>
      </c>
      <c r="B2369" t="s">
        <v>19</v>
      </c>
      <c r="C2369">
        <v>76</v>
      </c>
      <c r="D2369" t="s">
        <v>16</v>
      </c>
      <c r="E2369">
        <v>1</v>
      </c>
      <c r="F2369">
        <v>9</v>
      </c>
      <c r="T2369">
        <v>0</v>
      </c>
      <c r="U2369">
        <v>0</v>
      </c>
    </row>
    <row r="2370" spans="1:21" x14ac:dyDescent="0.2">
      <c r="A2370">
        <v>2555</v>
      </c>
      <c r="B2370" t="s">
        <v>19</v>
      </c>
      <c r="C2370">
        <v>74</v>
      </c>
      <c r="D2370" t="s">
        <v>18</v>
      </c>
      <c r="E2370">
        <v>1</v>
      </c>
      <c r="F2370">
        <v>11</v>
      </c>
      <c r="T2370">
        <v>0</v>
      </c>
      <c r="U2370">
        <v>1</v>
      </c>
    </row>
    <row r="2371" spans="1:21" x14ac:dyDescent="0.2">
      <c r="A2371">
        <v>2557</v>
      </c>
      <c r="B2371" t="s">
        <v>19</v>
      </c>
      <c r="C2371">
        <v>71</v>
      </c>
      <c r="D2371" t="s">
        <v>16</v>
      </c>
      <c r="E2371">
        <v>1</v>
      </c>
      <c r="F2371">
        <v>15</v>
      </c>
      <c r="T2371">
        <v>0</v>
      </c>
      <c r="U2371">
        <v>0</v>
      </c>
    </row>
    <row r="2372" spans="1:21" x14ac:dyDescent="0.2">
      <c r="A2372">
        <v>2585</v>
      </c>
      <c r="B2372" t="s">
        <v>19</v>
      </c>
      <c r="C2372">
        <v>81</v>
      </c>
      <c r="D2372" t="s">
        <v>16</v>
      </c>
      <c r="E2372">
        <v>1</v>
      </c>
      <c r="F2372">
        <v>8</v>
      </c>
      <c r="T2372">
        <v>0</v>
      </c>
      <c r="U2372">
        <v>1</v>
      </c>
    </row>
    <row r="2373" spans="1:21" x14ac:dyDescent="0.2">
      <c r="A2373">
        <v>2638</v>
      </c>
      <c r="B2373" t="s">
        <v>19</v>
      </c>
      <c r="C2373">
        <v>58</v>
      </c>
      <c r="D2373" t="s">
        <v>18</v>
      </c>
      <c r="E2373">
        <v>0</v>
      </c>
      <c r="F2373">
        <v>9</v>
      </c>
      <c r="T2373">
        <v>0</v>
      </c>
      <c r="U2373">
        <v>2</v>
      </c>
    </row>
    <row r="2374" spans="1:21" x14ac:dyDescent="0.2">
      <c r="A2374">
        <v>2646</v>
      </c>
      <c r="B2374" t="s">
        <v>19</v>
      </c>
      <c r="C2374">
        <v>56</v>
      </c>
      <c r="D2374" t="s">
        <v>16</v>
      </c>
      <c r="E2374">
        <v>0</v>
      </c>
      <c r="F2374">
        <v>11</v>
      </c>
      <c r="T2374">
        <v>0</v>
      </c>
      <c r="U2374">
        <v>3</v>
      </c>
    </row>
    <row r="2375" spans="1:21" x14ac:dyDescent="0.2">
      <c r="A2375">
        <v>2667</v>
      </c>
      <c r="B2375" t="s">
        <v>19</v>
      </c>
      <c r="C2375">
        <v>79</v>
      </c>
      <c r="D2375" t="s">
        <v>16</v>
      </c>
      <c r="E2375">
        <v>0</v>
      </c>
      <c r="F2375">
        <v>19</v>
      </c>
      <c r="T2375">
        <v>0</v>
      </c>
      <c r="U2375">
        <v>1</v>
      </c>
    </row>
    <row r="2376" spans="1:21" x14ac:dyDescent="0.2">
      <c r="A2376">
        <v>2682</v>
      </c>
      <c r="B2376" t="s">
        <v>19</v>
      </c>
      <c r="C2376">
        <v>72</v>
      </c>
      <c r="D2376" t="s">
        <v>16</v>
      </c>
      <c r="E2376">
        <v>0</v>
      </c>
      <c r="F2376">
        <v>15</v>
      </c>
      <c r="T2376">
        <v>0</v>
      </c>
      <c r="U2376">
        <v>1</v>
      </c>
    </row>
    <row r="2377" spans="1:21" x14ac:dyDescent="0.2">
      <c r="A2377">
        <v>2695</v>
      </c>
      <c r="B2377" t="s">
        <v>19</v>
      </c>
      <c r="C2377">
        <v>86</v>
      </c>
      <c r="D2377" t="s">
        <v>18</v>
      </c>
      <c r="E2377">
        <v>0</v>
      </c>
      <c r="F2377">
        <v>11</v>
      </c>
      <c r="T2377">
        <v>0</v>
      </c>
      <c r="U2377">
        <v>0</v>
      </c>
    </row>
    <row r="2378" spans="1:21" x14ac:dyDescent="0.2">
      <c r="A2378">
        <v>2721</v>
      </c>
      <c r="B2378" t="s">
        <v>19</v>
      </c>
      <c r="C2378">
        <v>80</v>
      </c>
      <c r="D2378" t="s">
        <v>18</v>
      </c>
      <c r="E2378">
        <v>0</v>
      </c>
      <c r="F2378">
        <v>18</v>
      </c>
      <c r="T2378">
        <v>0</v>
      </c>
      <c r="U2378">
        <v>0</v>
      </c>
    </row>
    <row r="2379" spans="1:21" x14ac:dyDescent="0.2">
      <c r="A2379">
        <v>2774</v>
      </c>
      <c r="B2379" t="s">
        <v>19</v>
      </c>
      <c r="C2379">
        <v>68</v>
      </c>
      <c r="D2379" t="s">
        <v>16</v>
      </c>
      <c r="E2379">
        <v>0</v>
      </c>
      <c r="F2379">
        <v>12</v>
      </c>
      <c r="T2379">
        <v>0</v>
      </c>
      <c r="U2379">
        <v>0</v>
      </c>
    </row>
    <row r="2380" spans="1:21" x14ac:dyDescent="0.2">
      <c r="A2380">
        <v>81</v>
      </c>
      <c r="C2380">
        <v>87</v>
      </c>
      <c r="D2380" t="s">
        <v>18</v>
      </c>
      <c r="E2380">
        <v>0</v>
      </c>
      <c r="F2380">
        <v>16</v>
      </c>
    </row>
    <row r="2381" spans="1:21" x14ac:dyDescent="0.2">
      <c r="A2381">
        <v>84</v>
      </c>
      <c r="C2381">
        <v>89</v>
      </c>
      <c r="D2381" t="s">
        <v>16</v>
      </c>
      <c r="E2381">
        <v>0</v>
      </c>
      <c r="F2381">
        <v>15</v>
      </c>
    </row>
    <row r="2382" spans="1:21" x14ac:dyDescent="0.2">
      <c r="A2382">
        <v>162</v>
      </c>
      <c r="C2382">
        <v>90</v>
      </c>
      <c r="D2382" t="s">
        <v>18</v>
      </c>
      <c r="E2382">
        <v>0</v>
      </c>
      <c r="F2382">
        <v>11</v>
      </c>
    </row>
    <row r="2383" spans="1:21" x14ac:dyDescent="0.2">
      <c r="A2383">
        <v>173</v>
      </c>
      <c r="C2383">
        <v>86</v>
      </c>
      <c r="D2383" t="s">
        <v>16</v>
      </c>
      <c r="E2383">
        <v>0</v>
      </c>
    </row>
    <row r="2384" spans="1:21" x14ac:dyDescent="0.2">
      <c r="A2384">
        <v>180</v>
      </c>
      <c r="C2384">
        <v>78</v>
      </c>
      <c r="D2384" t="s">
        <v>18</v>
      </c>
      <c r="E2384">
        <v>0</v>
      </c>
      <c r="F2384">
        <v>11</v>
      </c>
    </row>
    <row r="2385" spans="1:6" x14ac:dyDescent="0.2">
      <c r="A2385">
        <v>248</v>
      </c>
      <c r="C2385">
        <v>76</v>
      </c>
      <c r="D2385" t="s">
        <v>18</v>
      </c>
      <c r="E2385">
        <v>0</v>
      </c>
      <c r="F2385">
        <v>9</v>
      </c>
    </row>
    <row r="2386" spans="1:6" x14ac:dyDescent="0.2">
      <c r="A2386">
        <v>285</v>
      </c>
      <c r="C2386">
        <v>80</v>
      </c>
      <c r="D2386" t="s">
        <v>18</v>
      </c>
      <c r="E2386">
        <v>0</v>
      </c>
      <c r="F2386">
        <v>9</v>
      </c>
    </row>
    <row r="2387" spans="1:6" x14ac:dyDescent="0.2">
      <c r="A2387">
        <v>296</v>
      </c>
      <c r="C2387">
        <v>80</v>
      </c>
      <c r="D2387" t="s">
        <v>18</v>
      </c>
      <c r="E2387">
        <v>0</v>
      </c>
    </row>
    <row r="2388" spans="1:6" x14ac:dyDescent="0.2">
      <c r="A2388">
        <v>369</v>
      </c>
      <c r="C2388">
        <v>75</v>
      </c>
      <c r="D2388" t="s">
        <v>18</v>
      </c>
      <c r="E2388">
        <v>1</v>
      </c>
    </row>
    <row r="2389" spans="1:6" x14ac:dyDescent="0.2">
      <c r="A2389">
        <v>396</v>
      </c>
      <c r="C2389">
        <v>77</v>
      </c>
      <c r="D2389" t="s">
        <v>18</v>
      </c>
      <c r="E2389">
        <v>0</v>
      </c>
      <c r="F2389">
        <v>11</v>
      </c>
    </row>
    <row r="2390" spans="1:6" x14ac:dyDescent="0.2">
      <c r="A2390">
        <v>400</v>
      </c>
      <c r="C2390">
        <v>99</v>
      </c>
      <c r="D2390" t="s">
        <v>16</v>
      </c>
      <c r="E2390">
        <v>0</v>
      </c>
    </row>
    <row r="2391" spans="1:6" x14ac:dyDescent="0.2">
      <c r="A2391">
        <v>554</v>
      </c>
      <c r="C2391">
        <v>84</v>
      </c>
      <c r="D2391" t="s">
        <v>18</v>
      </c>
      <c r="E2391">
        <v>0</v>
      </c>
    </row>
    <row r="2392" spans="1:6" x14ac:dyDescent="0.2">
      <c r="A2392">
        <v>568</v>
      </c>
      <c r="C2392">
        <v>77</v>
      </c>
      <c r="D2392" t="s">
        <v>18</v>
      </c>
      <c r="E2392">
        <v>0</v>
      </c>
    </row>
    <row r="2393" spans="1:6" x14ac:dyDescent="0.2">
      <c r="A2393">
        <v>597</v>
      </c>
      <c r="C2393">
        <v>88</v>
      </c>
      <c r="D2393" t="s">
        <v>16</v>
      </c>
      <c r="E2393">
        <v>0</v>
      </c>
      <c r="F2393">
        <v>9</v>
      </c>
    </row>
    <row r="2394" spans="1:6" x14ac:dyDescent="0.2">
      <c r="A2394">
        <v>647</v>
      </c>
      <c r="C2394">
        <v>90</v>
      </c>
      <c r="D2394" t="s">
        <v>16</v>
      </c>
      <c r="E2394">
        <v>0</v>
      </c>
    </row>
    <row r="2395" spans="1:6" x14ac:dyDescent="0.2">
      <c r="A2395">
        <v>689</v>
      </c>
      <c r="C2395">
        <v>80</v>
      </c>
      <c r="D2395" t="s">
        <v>18</v>
      </c>
      <c r="E2395">
        <v>1</v>
      </c>
    </row>
    <row r="2396" spans="1:6" x14ac:dyDescent="0.2">
      <c r="A2396">
        <v>706</v>
      </c>
      <c r="C2396">
        <v>102</v>
      </c>
      <c r="D2396" t="s">
        <v>18</v>
      </c>
      <c r="E2396">
        <v>1</v>
      </c>
    </row>
    <row r="2397" spans="1:6" x14ac:dyDescent="0.2">
      <c r="A2397">
        <v>723</v>
      </c>
      <c r="C2397">
        <v>89</v>
      </c>
      <c r="D2397" t="s">
        <v>16</v>
      </c>
      <c r="E2397">
        <v>0</v>
      </c>
      <c r="F2397">
        <v>19</v>
      </c>
    </row>
    <row r="2398" spans="1:6" x14ac:dyDescent="0.2">
      <c r="A2398">
        <v>735</v>
      </c>
      <c r="C2398">
        <v>90</v>
      </c>
      <c r="D2398" t="s">
        <v>18</v>
      </c>
      <c r="E2398">
        <v>1</v>
      </c>
    </row>
    <row r="2399" spans="1:6" x14ac:dyDescent="0.2">
      <c r="A2399">
        <v>830</v>
      </c>
      <c r="C2399">
        <v>82</v>
      </c>
      <c r="D2399" t="s">
        <v>18</v>
      </c>
      <c r="E2399">
        <v>0</v>
      </c>
      <c r="F2399">
        <v>9</v>
      </c>
    </row>
    <row r="2400" spans="1:6" x14ac:dyDescent="0.2">
      <c r="A2400">
        <v>849</v>
      </c>
      <c r="C2400">
        <v>99</v>
      </c>
      <c r="D2400" t="s">
        <v>18</v>
      </c>
      <c r="E2400">
        <v>0</v>
      </c>
    </row>
    <row r="2401" spans="1:6" x14ac:dyDescent="0.2">
      <c r="A2401">
        <v>908</v>
      </c>
      <c r="C2401">
        <v>76</v>
      </c>
      <c r="D2401" t="s">
        <v>18</v>
      </c>
      <c r="E2401">
        <v>0</v>
      </c>
      <c r="F2401">
        <v>15</v>
      </c>
    </row>
    <row r="2402" spans="1:6" x14ac:dyDescent="0.2">
      <c r="A2402">
        <v>946</v>
      </c>
      <c r="C2402">
        <v>87</v>
      </c>
      <c r="D2402" t="s">
        <v>18</v>
      </c>
      <c r="E2402">
        <v>1</v>
      </c>
      <c r="F2402">
        <v>13</v>
      </c>
    </row>
    <row r="2403" spans="1:6" x14ac:dyDescent="0.2">
      <c r="A2403">
        <v>950</v>
      </c>
      <c r="C2403">
        <v>90</v>
      </c>
      <c r="D2403" t="s">
        <v>18</v>
      </c>
      <c r="E2403">
        <v>1</v>
      </c>
    </row>
    <row r="2404" spans="1:6" x14ac:dyDescent="0.2">
      <c r="A2404">
        <v>975</v>
      </c>
      <c r="C2404">
        <v>85</v>
      </c>
      <c r="D2404" t="s">
        <v>16</v>
      </c>
      <c r="E2404">
        <v>1</v>
      </c>
    </row>
    <row r="2405" spans="1:6" x14ac:dyDescent="0.2">
      <c r="A2405">
        <v>983</v>
      </c>
      <c r="C2405">
        <v>98</v>
      </c>
      <c r="D2405" t="s">
        <v>18</v>
      </c>
      <c r="E2405">
        <v>1</v>
      </c>
    </row>
    <row r="2406" spans="1:6" x14ac:dyDescent="0.2">
      <c r="A2406">
        <v>984</v>
      </c>
      <c r="C2406">
        <v>98</v>
      </c>
      <c r="D2406" t="s">
        <v>18</v>
      </c>
      <c r="E2406">
        <v>1</v>
      </c>
    </row>
    <row r="2407" spans="1:6" x14ac:dyDescent="0.2">
      <c r="A2407">
        <v>1008</v>
      </c>
      <c r="C2407">
        <v>102</v>
      </c>
      <c r="D2407" t="s">
        <v>16</v>
      </c>
      <c r="E2407">
        <v>0</v>
      </c>
    </row>
    <row r="2408" spans="1:6" x14ac:dyDescent="0.2">
      <c r="A2408">
        <v>1009</v>
      </c>
      <c r="C2408">
        <v>102</v>
      </c>
      <c r="D2408" t="s">
        <v>16</v>
      </c>
      <c r="E2408">
        <v>0</v>
      </c>
    </row>
    <row r="2409" spans="1:6" x14ac:dyDescent="0.2">
      <c r="A2409">
        <v>1012</v>
      </c>
      <c r="C2409">
        <v>87</v>
      </c>
      <c r="D2409" t="s">
        <v>18</v>
      </c>
      <c r="E2409">
        <v>0</v>
      </c>
    </row>
    <row r="2410" spans="1:6" x14ac:dyDescent="0.2">
      <c r="A2410">
        <v>1029</v>
      </c>
      <c r="C2410">
        <v>97</v>
      </c>
      <c r="D2410" t="s">
        <v>18</v>
      </c>
      <c r="E2410">
        <v>1</v>
      </c>
    </row>
    <row r="2411" spans="1:6" x14ac:dyDescent="0.2">
      <c r="A2411">
        <v>1038</v>
      </c>
      <c r="C2411">
        <v>101</v>
      </c>
      <c r="D2411" t="s">
        <v>16</v>
      </c>
      <c r="E2411">
        <v>1</v>
      </c>
    </row>
    <row r="2412" spans="1:6" x14ac:dyDescent="0.2">
      <c r="A2412">
        <v>1054</v>
      </c>
      <c r="C2412">
        <v>100</v>
      </c>
      <c r="D2412" t="s">
        <v>18</v>
      </c>
      <c r="E2412">
        <v>1</v>
      </c>
    </row>
    <row r="2413" spans="1:6" x14ac:dyDescent="0.2">
      <c r="A2413">
        <v>1083</v>
      </c>
      <c r="C2413">
        <v>102</v>
      </c>
      <c r="D2413" t="s">
        <v>18</v>
      </c>
      <c r="E2413">
        <v>1</v>
      </c>
    </row>
    <row r="2414" spans="1:6" x14ac:dyDescent="0.2">
      <c r="A2414">
        <v>1085</v>
      </c>
      <c r="C2414">
        <v>108</v>
      </c>
      <c r="D2414" t="s">
        <v>18</v>
      </c>
      <c r="E2414">
        <v>0</v>
      </c>
    </row>
    <row r="2415" spans="1:6" x14ac:dyDescent="0.2">
      <c r="A2415">
        <v>1126</v>
      </c>
      <c r="C2415">
        <v>99</v>
      </c>
      <c r="D2415" t="s">
        <v>18</v>
      </c>
      <c r="E2415">
        <v>0</v>
      </c>
    </row>
    <row r="2416" spans="1:6" x14ac:dyDescent="0.2">
      <c r="A2416">
        <v>1137</v>
      </c>
      <c r="C2416">
        <v>97</v>
      </c>
      <c r="D2416" t="s">
        <v>18</v>
      </c>
      <c r="E2416">
        <v>0</v>
      </c>
    </row>
    <row r="2417" spans="1:6" x14ac:dyDescent="0.2">
      <c r="A2417">
        <v>1140</v>
      </c>
      <c r="C2417">
        <v>69</v>
      </c>
      <c r="D2417" t="s">
        <v>16</v>
      </c>
      <c r="E2417">
        <v>1</v>
      </c>
    </row>
    <row r="2418" spans="1:6" x14ac:dyDescent="0.2">
      <c r="A2418">
        <v>1154</v>
      </c>
      <c r="C2418">
        <v>89</v>
      </c>
      <c r="D2418" t="s">
        <v>18</v>
      </c>
      <c r="E2418">
        <v>0</v>
      </c>
      <c r="F2418">
        <v>15</v>
      </c>
    </row>
    <row r="2419" spans="1:6" x14ac:dyDescent="0.2">
      <c r="A2419">
        <v>1155</v>
      </c>
      <c r="C2419">
        <v>89</v>
      </c>
      <c r="D2419" t="s">
        <v>18</v>
      </c>
      <c r="E2419">
        <v>0</v>
      </c>
      <c r="F2419">
        <v>15</v>
      </c>
    </row>
    <row r="2420" spans="1:6" x14ac:dyDescent="0.2">
      <c r="A2420">
        <v>1165</v>
      </c>
      <c r="C2420">
        <v>87</v>
      </c>
      <c r="D2420" t="s">
        <v>16</v>
      </c>
      <c r="E2420">
        <v>1</v>
      </c>
    </row>
    <row r="2421" spans="1:6" x14ac:dyDescent="0.2">
      <c r="A2421">
        <v>1167</v>
      </c>
      <c r="C2421">
        <v>80</v>
      </c>
      <c r="D2421" t="s">
        <v>18</v>
      </c>
      <c r="E2421">
        <v>2</v>
      </c>
    </row>
    <row r="2422" spans="1:6" x14ac:dyDescent="0.2">
      <c r="A2422">
        <v>1172</v>
      </c>
      <c r="C2422">
        <v>88</v>
      </c>
      <c r="D2422" t="s">
        <v>18</v>
      </c>
      <c r="E2422">
        <v>1</v>
      </c>
    </row>
    <row r="2423" spans="1:6" x14ac:dyDescent="0.2">
      <c r="A2423">
        <v>1199</v>
      </c>
      <c r="C2423">
        <v>76</v>
      </c>
      <c r="D2423" t="s">
        <v>16</v>
      </c>
      <c r="E2423">
        <v>1</v>
      </c>
      <c r="F2423">
        <v>10</v>
      </c>
    </row>
    <row r="2424" spans="1:6" x14ac:dyDescent="0.2">
      <c r="A2424">
        <v>1207</v>
      </c>
      <c r="C2424">
        <v>81</v>
      </c>
      <c r="D2424" t="s">
        <v>16</v>
      </c>
      <c r="E2424">
        <v>2</v>
      </c>
      <c r="F2424">
        <v>10</v>
      </c>
    </row>
    <row r="2425" spans="1:6" x14ac:dyDescent="0.2">
      <c r="A2425">
        <v>1212</v>
      </c>
      <c r="C2425">
        <v>73</v>
      </c>
      <c r="D2425" t="s">
        <v>18</v>
      </c>
      <c r="E2425">
        <v>2</v>
      </c>
      <c r="F2425">
        <v>16</v>
      </c>
    </row>
    <row r="2426" spans="1:6" x14ac:dyDescent="0.2">
      <c r="A2426">
        <v>1216</v>
      </c>
      <c r="C2426">
        <v>84</v>
      </c>
      <c r="D2426" t="s">
        <v>16</v>
      </c>
      <c r="E2426">
        <v>0</v>
      </c>
      <c r="F2426">
        <v>10</v>
      </c>
    </row>
    <row r="2427" spans="1:6" x14ac:dyDescent="0.2">
      <c r="A2427">
        <v>1229</v>
      </c>
      <c r="C2427">
        <v>76</v>
      </c>
      <c r="D2427" t="s">
        <v>18</v>
      </c>
      <c r="E2427">
        <v>1</v>
      </c>
      <c r="F2427">
        <v>9</v>
      </c>
    </row>
    <row r="2428" spans="1:6" x14ac:dyDescent="0.2">
      <c r="A2428">
        <v>1231</v>
      </c>
      <c r="C2428">
        <v>86</v>
      </c>
      <c r="D2428" t="s">
        <v>18</v>
      </c>
      <c r="E2428">
        <v>1</v>
      </c>
      <c r="F2428">
        <v>11</v>
      </c>
    </row>
    <row r="2429" spans="1:6" x14ac:dyDescent="0.2">
      <c r="A2429">
        <v>1238</v>
      </c>
      <c r="C2429">
        <v>76</v>
      </c>
      <c r="D2429" t="s">
        <v>18</v>
      </c>
      <c r="E2429">
        <v>0</v>
      </c>
      <c r="F2429">
        <v>12</v>
      </c>
    </row>
    <row r="2430" spans="1:6" x14ac:dyDescent="0.2">
      <c r="A2430">
        <v>1274</v>
      </c>
      <c r="C2430">
        <v>81</v>
      </c>
      <c r="D2430" t="s">
        <v>18</v>
      </c>
      <c r="E2430">
        <v>2</v>
      </c>
      <c r="F2430">
        <v>9</v>
      </c>
    </row>
    <row r="2431" spans="1:6" x14ac:dyDescent="0.2">
      <c r="A2431">
        <v>1280</v>
      </c>
      <c r="C2431">
        <v>93</v>
      </c>
      <c r="D2431" t="s">
        <v>16</v>
      </c>
      <c r="E2431">
        <v>0</v>
      </c>
      <c r="F2431">
        <v>15</v>
      </c>
    </row>
    <row r="2432" spans="1:6" x14ac:dyDescent="0.2">
      <c r="A2432">
        <v>1281</v>
      </c>
      <c r="C2432">
        <v>93</v>
      </c>
      <c r="D2432" t="s">
        <v>16</v>
      </c>
      <c r="E2432">
        <v>0</v>
      </c>
      <c r="F2432">
        <v>15</v>
      </c>
    </row>
    <row r="2433" spans="1:6" x14ac:dyDescent="0.2">
      <c r="A2433">
        <v>1292</v>
      </c>
      <c r="C2433">
        <v>82</v>
      </c>
      <c r="D2433" t="s">
        <v>18</v>
      </c>
      <c r="E2433">
        <v>1</v>
      </c>
      <c r="F2433">
        <v>11</v>
      </c>
    </row>
    <row r="2434" spans="1:6" x14ac:dyDescent="0.2">
      <c r="A2434">
        <v>1299</v>
      </c>
      <c r="C2434">
        <v>82</v>
      </c>
      <c r="D2434" t="s">
        <v>16</v>
      </c>
      <c r="E2434">
        <v>0</v>
      </c>
      <c r="F2434">
        <v>8</v>
      </c>
    </row>
    <row r="2435" spans="1:6" x14ac:dyDescent="0.2">
      <c r="A2435">
        <v>1306</v>
      </c>
      <c r="C2435">
        <v>85</v>
      </c>
      <c r="D2435" t="s">
        <v>16</v>
      </c>
      <c r="E2435">
        <v>0</v>
      </c>
    </row>
    <row r="2436" spans="1:6" x14ac:dyDescent="0.2">
      <c r="A2436">
        <v>1320</v>
      </c>
      <c r="C2436">
        <v>81</v>
      </c>
      <c r="D2436" t="s">
        <v>18</v>
      </c>
      <c r="E2436">
        <v>0</v>
      </c>
      <c r="F2436">
        <v>15</v>
      </c>
    </row>
    <row r="2437" spans="1:6" x14ac:dyDescent="0.2">
      <c r="A2437">
        <v>1323</v>
      </c>
      <c r="C2437">
        <v>86</v>
      </c>
      <c r="D2437" t="s">
        <v>16</v>
      </c>
      <c r="E2437">
        <v>0</v>
      </c>
      <c r="F2437">
        <v>10</v>
      </c>
    </row>
    <row r="2438" spans="1:6" x14ac:dyDescent="0.2">
      <c r="A2438">
        <v>1325</v>
      </c>
      <c r="C2438">
        <v>89</v>
      </c>
      <c r="D2438" t="s">
        <v>16</v>
      </c>
      <c r="E2438">
        <v>0</v>
      </c>
      <c r="F2438">
        <v>10</v>
      </c>
    </row>
    <row r="2439" spans="1:6" x14ac:dyDescent="0.2">
      <c r="A2439">
        <v>1336</v>
      </c>
      <c r="C2439">
        <v>80</v>
      </c>
      <c r="D2439" t="s">
        <v>16</v>
      </c>
      <c r="E2439">
        <v>1</v>
      </c>
      <c r="F2439">
        <v>11</v>
      </c>
    </row>
    <row r="2440" spans="1:6" x14ac:dyDescent="0.2">
      <c r="A2440">
        <v>1338</v>
      </c>
      <c r="C2440">
        <v>82</v>
      </c>
      <c r="D2440" t="s">
        <v>18</v>
      </c>
      <c r="E2440">
        <v>1</v>
      </c>
      <c r="F2440">
        <v>18</v>
      </c>
    </row>
    <row r="2441" spans="1:6" x14ac:dyDescent="0.2">
      <c r="A2441">
        <v>1348</v>
      </c>
      <c r="C2441">
        <v>82</v>
      </c>
      <c r="D2441" t="s">
        <v>18</v>
      </c>
      <c r="E2441">
        <v>1</v>
      </c>
      <c r="F2441">
        <v>15</v>
      </c>
    </row>
    <row r="2442" spans="1:6" x14ac:dyDescent="0.2">
      <c r="A2442">
        <v>1356</v>
      </c>
      <c r="C2442">
        <v>87</v>
      </c>
      <c r="D2442" t="s">
        <v>18</v>
      </c>
      <c r="E2442">
        <v>1</v>
      </c>
    </row>
    <row r="2443" spans="1:6" x14ac:dyDescent="0.2">
      <c r="A2443">
        <v>1364</v>
      </c>
      <c r="C2443">
        <v>85</v>
      </c>
      <c r="D2443" t="s">
        <v>18</v>
      </c>
      <c r="E2443">
        <v>0</v>
      </c>
      <c r="F2443">
        <v>9</v>
      </c>
    </row>
    <row r="2444" spans="1:6" x14ac:dyDescent="0.2">
      <c r="A2444">
        <v>1395</v>
      </c>
      <c r="C2444">
        <v>70</v>
      </c>
      <c r="D2444" t="s">
        <v>18</v>
      </c>
      <c r="E2444">
        <v>0</v>
      </c>
      <c r="F2444">
        <v>16</v>
      </c>
    </row>
    <row r="2445" spans="1:6" x14ac:dyDescent="0.2">
      <c r="A2445">
        <v>1414</v>
      </c>
      <c r="C2445">
        <v>72</v>
      </c>
      <c r="D2445" t="s">
        <v>18</v>
      </c>
      <c r="E2445">
        <v>0</v>
      </c>
    </row>
    <row r="2446" spans="1:6" x14ac:dyDescent="0.2">
      <c r="A2446">
        <v>1424</v>
      </c>
      <c r="C2446">
        <v>87</v>
      </c>
      <c r="D2446" t="s">
        <v>18</v>
      </c>
      <c r="E2446">
        <v>0</v>
      </c>
      <c r="F2446">
        <v>11</v>
      </c>
    </row>
    <row r="2447" spans="1:6" x14ac:dyDescent="0.2">
      <c r="A2447">
        <v>1445</v>
      </c>
      <c r="C2447">
        <v>76</v>
      </c>
      <c r="D2447" t="s">
        <v>16</v>
      </c>
      <c r="E2447">
        <v>0</v>
      </c>
      <c r="F2447">
        <v>10</v>
      </c>
    </row>
    <row r="2448" spans="1:6" x14ac:dyDescent="0.2">
      <c r="A2448">
        <v>1446</v>
      </c>
      <c r="C2448">
        <v>76</v>
      </c>
      <c r="D2448" t="s">
        <v>16</v>
      </c>
      <c r="E2448">
        <v>0</v>
      </c>
      <c r="F2448">
        <v>10</v>
      </c>
    </row>
    <row r="2449" spans="1:6" x14ac:dyDescent="0.2">
      <c r="A2449">
        <v>1447</v>
      </c>
      <c r="C2449">
        <v>76</v>
      </c>
      <c r="D2449" t="s">
        <v>16</v>
      </c>
      <c r="E2449">
        <v>0</v>
      </c>
      <c r="F2449">
        <v>10</v>
      </c>
    </row>
    <row r="2450" spans="1:6" x14ac:dyDescent="0.2">
      <c r="A2450">
        <v>1452</v>
      </c>
      <c r="C2450">
        <v>72</v>
      </c>
      <c r="D2450" t="s">
        <v>18</v>
      </c>
      <c r="E2450">
        <v>0</v>
      </c>
      <c r="F2450">
        <v>9</v>
      </c>
    </row>
    <row r="2451" spans="1:6" x14ac:dyDescent="0.2">
      <c r="A2451">
        <v>1458</v>
      </c>
      <c r="C2451">
        <v>73</v>
      </c>
      <c r="D2451" t="s">
        <v>16</v>
      </c>
      <c r="E2451">
        <v>1</v>
      </c>
      <c r="F2451">
        <v>16</v>
      </c>
    </row>
    <row r="2452" spans="1:6" x14ac:dyDescent="0.2">
      <c r="A2452">
        <v>1460</v>
      </c>
      <c r="C2452">
        <v>76</v>
      </c>
      <c r="D2452" t="s">
        <v>18</v>
      </c>
      <c r="E2452">
        <v>0</v>
      </c>
      <c r="F2452">
        <v>8</v>
      </c>
    </row>
    <row r="2453" spans="1:6" x14ac:dyDescent="0.2">
      <c r="A2453">
        <v>1463</v>
      </c>
      <c r="C2453">
        <v>82</v>
      </c>
      <c r="D2453" t="s">
        <v>16</v>
      </c>
      <c r="E2453">
        <v>1</v>
      </c>
      <c r="F2453">
        <v>12</v>
      </c>
    </row>
    <row r="2454" spans="1:6" x14ac:dyDescent="0.2">
      <c r="A2454">
        <v>1464</v>
      </c>
      <c r="C2454">
        <v>82</v>
      </c>
      <c r="D2454" t="s">
        <v>16</v>
      </c>
      <c r="E2454">
        <v>1</v>
      </c>
      <c r="F2454">
        <v>12</v>
      </c>
    </row>
    <row r="2455" spans="1:6" x14ac:dyDescent="0.2">
      <c r="A2455">
        <v>1465</v>
      </c>
      <c r="C2455">
        <v>82</v>
      </c>
      <c r="D2455" t="s">
        <v>16</v>
      </c>
      <c r="E2455">
        <v>1</v>
      </c>
      <c r="F2455">
        <v>12</v>
      </c>
    </row>
    <row r="2456" spans="1:6" x14ac:dyDescent="0.2">
      <c r="A2456">
        <v>1474</v>
      </c>
      <c r="C2456">
        <v>79</v>
      </c>
      <c r="D2456" t="s">
        <v>16</v>
      </c>
      <c r="E2456">
        <v>0</v>
      </c>
      <c r="F2456">
        <v>9</v>
      </c>
    </row>
    <row r="2457" spans="1:6" x14ac:dyDescent="0.2">
      <c r="A2457">
        <v>1478</v>
      </c>
      <c r="C2457">
        <v>102</v>
      </c>
      <c r="D2457" t="s">
        <v>18</v>
      </c>
      <c r="E2457">
        <v>1</v>
      </c>
    </row>
    <row r="2458" spans="1:6" x14ac:dyDescent="0.2">
      <c r="A2458">
        <v>1489</v>
      </c>
      <c r="C2458">
        <v>86</v>
      </c>
      <c r="D2458" t="s">
        <v>16</v>
      </c>
      <c r="E2458">
        <v>0</v>
      </c>
      <c r="F2458">
        <v>10</v>
      </c>
    </row>
    <row r="2459" spans="1:6" x14ac:dyDescent="0.2">
      <c r="A2459">
        <v>1490</v>
      </c>
      <c r="C2459">
        <v>86</v>
      </c>
      <c r="D2459" t="s">
        <v>16</v>
      </c>
      <c r="E2459">
        <v>0</v>
      </c>
      <c r="F2459">
        <v>10</v>
      </c>
    </row>
    <row r="2460" spans="1:6" x14ac:dyDescent="0.2">
      <c r="A2460">
        <v>1503</v>
      </c>
      <c r="C2460">
        <v>89</v>
      </c>
      <c r="D2460" t="s">
        <v>18</v>
      </c>
      <c r="E2460">
        <v>1</v>
      </c>
    </row>
    <row r="2461" spans="1:6" x14ac:dyDescent="0.2">
      <c r="A2461">
        <v>1506</v>
      </c>
      <c r="C2461">
        <v>79</v>
      </c>
      <c r="D2461" t="s">
        <v>18</v>
      </c>
      <c r="E2461">
        <v>0</v>
      </c>
      <c r="F2461">
        <v>11</v>
      </c>
    </row>
    <row r="2462" spans="1:6" x14ac:dyDescent="0.2">
      <c r="A2462">
        <v>1509</v>
      </c>
      <c r="C2462">
        <v>95</v>
      </c>
      <c r="D2462" t="s">
        <v>18</v>
      </c>
      <c r="E2462">
        <v>0</v>
      </c>
    </row>
    <row r="2463" spans="1:6" x14ac:dyDescent="0.2">
      <c r="A2463">
        <v>1515</v>
      </c>
      <c r="C2463">
        <v>77</v>
      </c>
      <c r="D2463" t="s">
        <v>16</v>
      </c>
      <c r="E2463">
        <v>1</v>
      </c>
      <c r="F2463">
        <v>11</v>
      </c>
    </row>
    <row r="2464" spans="1:6" x14ac:dyDescent="0.2">
      <c r="A2464">
        <v>1523</v>
      </c>
      <c r="C2464">
        <v>69</v>
      </c>
      <c r="D2464" t="s">
        <v>18</v>
      </c>
      <c r="E2464">
        <v>1</v>
      </c>
    </row>
    <row r="2465" spans="1:6" x14ac:dyDescent="0.2">
      <c r="A2465">
        <v>1525</v>
      </c>
      <c r="C2465">
        <v>79</v>
      </c>
      <c r="D2465" t="s">
        <v>18</v>
      </c>
      <c r="E2465">
        <v>0</v>
      </c>
      <c r="F2465">
        <v>15</v>
      </c>
    </row>
    <row r="2466" spans="1:6" x14ac:dyDescent="0.2">
      <c r="A2466">
        <v>1528</v>
      </c>
      <c r="C2466">
        <v>85</v>
      </c>
      <c r="D2466" t="s">
        <v>16</v>
      </c>
      <c r="E2466">
        <v>0</v>
      </c>
      <c r="F2466">
        <v>17</v>
      </c>
    </row>
    <row r="2467" spans="1:6" x14ac:dyDescent="0.2">
      <c r="A2467">
        <v>1530</v>
      </c>
      <c r="C2467">
        <v>78</v>
      </c>
      <c r="D2467" t="s">
        <v>16</v>
      </c>
      <c r="E2467">
        <v>0</v>
      </c>
      <c r="F2467">
        <v>9</v>
      </c>
    </row>
    <row r="2468" spans="1:6" x14ac:dyDescent="0.2">
      <c r="A2468">
        <v>1536</v>
      </c>
      <c r="C2468">
        <v>83</v>
      </c>
      <c r="D2468" t="s">
        <v>16</v>
      </c>
      <c r="E2468">
        <v>2</v>
      </c>
      <c r="F2468">
        <v>10</v>
      </c>
    </row>
    <row r="2469" spans="1:6" x14ac:dyDescent="0.2">
      <c r="A2469">
        <v>1539</v>
      </c>
      <c r="C2469">
        <v>87</v>
      </c>
      <c r="D2469" t="s">
        <v>16</v>
      </c>
      <c r="E2469">
        <v>1</v>
      </c>
    </row>
    <row r="2470" spans="1:6" x14ac:dyDescent="0.2">
      <c r="A2470">
        <v>1545</v>
      </c>
      <c r="C2470">
        <v>86</v>
      </c>
      <c r="D2470" t="s">
        <v>18</v>
      </c>
      <c r="E2470">
        <v>0</v>
      </c>
      <c r="F2470">
        <v>19</v>
      </c>
    </row>
    <row r="2471" spans="1:6" x14ac:dyDescent="0.2">
      <c r="A2471">
        <v>1550</v>
      </c>
      <c r="C2471">
        <v>80</v>
      </c>
      <c r="D2471" t="s">
        <v>18</v>
      </c>
      <c r="E2471">
        <v>1</v>
      </c>
      <c r="F2471">
        <v>15</v>
      </c>
    </row>
    <row r="2472" spans="1:6" x14ac:dyDescent="0.2">
      <c r="A2472">
        <v>1551</v>
      </c>
      <c r="C2472">
        <v>80</v>
      </c>
      <c r="D2472" t="s">
        <v>18</v>
      </c>
      <c r="E2472">
        <v>1</v>
      </c>
      <c r="F2472">
        <v>15</v>
      </c>
    </row>
    <row r="2473" spans="1:6" x14ac:dyDescent="0.2">
      <c r="A2473">
        <v>1554</v>
      </c>
      <c r="C2473">
        <v>72</v>
      </c>
      <c r="D2473" t="s">
        <v>16</v>
      </c>
      <c r="E2473">
        <v>0</v>
      </c>
      <c r="F2473">
        <v>10</v>
      </c>
    </row>
    <row r="2474" spans="1:6" x14ac:dyDescent="0.2">
      <c r="A2474">
        <v>1556</v>
      </c>
      <c r="C2474">
        <v>81</v>
      </c>
      <c r="D2474" t="s">
        <v>16</v>
      </c>
      <c r="E2474">
        <v>1</v>
      </c>
      <c r="F2474">
        <v>15</v>
      </c>
    </row>
    <row r="2475" spans="1:6" x14ac:dyDescent="0.2">
      <c r="A2475">
        <v>1570</v>
      </c>
      <c r="C2475">
        <v>84</v>
      </c>
      <c r="D2475" t="s">
        <v>16</v>
      </c>
      <c r="E2475">
        <v>0</v>
      </c>
      <c r="F2475">
        <v>16</v>
      </c>
    </row>
    <row r="2476" spans="1:6" x14ac:dyDescent="0.2">
      <c r="A2476">
        <v>1594</v>
      </c>
      <c r="C2476">
        <v>91</v>
      </c>
      <c r="D2476" t="s">
        <v>16</v>
      </c>
      <c r="E2476">
        <v>0</v>
      </c>
      <c r="F2476">
        <v>11</v>
      </c>
    </row>
    <row r="2477" spans="1:6" x14ac:dyDescent="0.2">
      <c r="A2477">
        <v>1600</v>
      </c>
      <c r="C2477">
        <v>81</v>
      </c>
      <c r="D2477" t="s">
        <v>18</v>
      </c>
      <c r="E2477">
        <v>1</v>
      </c>
    </row>
    <row r="2478" spans="1:6" x14ac:dyDescent="0.2">
      <c r="A2478">
        <v>1617</v>
      </c>
      <c r="C2478">
        <v>85</v>
      </c>
      <c r="D2478" t="s">
        <v>18</v>
      </c>
      <c r="E2478">
        <v>1</v>
      </c>
      <c r="F2478">
        <v>11</v>
      </c>
    </row>
    <row r="2479" spans="1:6" x14ac:dyDescent="0.2">
      <c r="A2479">
        <v>1626</v>
      </c>
      <c r="C2479">
        <v>92</v>
      </c>
      <c r="D2479" t="s">
        <v>18</v>
      </c>
      <c r="E2479">
        <v>1</v>
      </c>
      <c r="F2479">
        <v>9</v>
      </c>
    </row>
    <row r="2480" spans="1:6" x14ac:dyDescent="0.2">
      <c r="A2480">
        <v>1654</v>
      </c>
      <c r="C2480">
        <v>81</v>
      </c>
      <c r="D2480" t="s">
        <v>18</v>
      </c>
      <c r="E2480">
        <v>0</v>
      </c>
      <c r="F2480">
        <v>15</v>
      </c>
    </row>
    <row r="2481" spans="1:6" x14ac:dyDescent="0.2">
      <c r="A2481">
        <v>1655</v>
      </c>
      <c r="C2481">
        <v>81</v>
      </c>
      <c r="D2481" t="s">
        <v>18</v>
      </c>
      <c r="E2481">
        <v>0</v>
      </c>
      <c r="F2481">
        <v>15</v>
      </c>
    </row>
    <row r="2482" spans="1:6" x14ac:dyDescent="0.2">
      <c r="A2482">
        <v>1656</v>
      </c>
      <c r="C2482">
        <v>81</v>
      </c>
      <c r="D2482" t="s">
        <v>18</v>
      </c>
      <c r="E2482">
        <v>0</v>
      </c>
      <c r="F2482">
        <v>15</v>
      </c>
    </row>
    <row r="2483" spans="1:6" x14ac:dyDescent="0.2">
      <c r="A2483">
        <v>1664</v>
      </c>
      <c r="C2483">
        <v>73</v>
      </c>
      <c r="D2483" t="s">
        <v>18</v>
      </c>
      <c r="E2483">
        <v>0</v>
      </c>
    </row>
    <row r="2484" spans="1:6" x14ac:dyDescent="0.2">
      <c r="A2484">
        <v>1681</v>
      </c>
      <c r="C2484">
        <v>75</v>
      </c>
      <c r="D2484" t="s">
        <v>16</v>
      </c>
      <c r="E2484">
        <v>0</v>
      </c>
      <c r="F2484">
        <v>12</v>
      </c>
    </row>
    <row r="2485" spans="1:6" x14ac:dyDescent="0.2">
      <c r="A2485">
        <v>1684</v>
      </c>
      <c r="C2485">
        <v>77</v>
      </c>
      <c r="D2485" t="s">
        <v>16</v>
      </c>
      <c r="E2485">
        <v>1</v>
      </c>
    </row>
    <row r="2486" spans="1:6" x14ac:dyDescent="0.2">
      <c r="A2486">
        <v>1687</v>
      </c>
      <c r="C2486">
        <v>75</v>
      </c>
      <c r="D2486" t="s">
        <v>16</v>
      </c>
      <c r="E2486">
        <v>2</v>
      </c>
      <c r="F2486">
        <v>18</v>
      </c>
    </row>
    <row r="2487" spans="1:6" x14ac:dyDescent="0.2">
      <c r="A2487">
        <v>1692</v>
      </c>
      <c r="C2487">
        <v>79</v>
      </c>
      <c r="D2487" t="s">
        <v>18</v>
      </c>
      <c r="E2487">
        <v>1</v>
      </c>
      <c r="F2487">
        <v>16</v>
      </c>
    </row>
    <row r="2488" spans="1:6" x14ac:dyDescent="0.2">
      <c r="A2488">
        <v>1701</v>
      </c>
      <c r="C2488">
        <v>75</v>
      </c>
      <c r="D2488" t="s">
        <v>18</v>
      </c>
      <c r="E2488">
        <v>1</v>
      </c>
      <c r="F2488">
        <v>7</v>
      </c>
    </row>
    <row r="2489" spans="1:6" x14ac:dyDescent="0.2">
      <c r="A2489">
        <v>1711</v>
      </c>
      <c r="C2489">
        <v>78</v>
      </c>
      <c r="D2489" t="s">
        <v>18</v>
      </c>
      <c r="E2489">
        <v>0</v>
      </c>
      <c r="F2489">
        <v>10</v>
      </c>
    </row>
    <row r="2490" spans="1:6" x14ac:dyDescent="0.2">
      <c r="A2490">
        <v>1712</v>
      </c>
      <c r="C2490">
        <v>78</v>
      </c>
      <c r="D2490" t="s">
        <v>18</v>
      </c>
      <c r="E2490">
        <v>0</v>
      </c>
      <c r="F2490">
        <v>10</v>
      </c>
    </row>
    <row r="2491" spans="1:6" x14ac:dyDescent="0.2">
      <c r="A2491">
        <v>1720</v>
      </c>
      <c r="C2491">
        <v>73</v>
      </c>
      <c r="D2491" t="s">
        <v>18</v>
      </c>
      <c r="E2491">
        <v>0</v>
      </c>
      <c r="F2491">
        <v>15</v>
      </c>
    </row>
    <row r="2492" spans="1:6" x14ac:dyDescent="0.2">
      <c r="A2492">
        <v>1724</v>
      </c>
      <c r="C2492">
        <v>81</v>
      </c>
      <c r="D2492" t="s">
        <v>18</v>
      </c>
      <c r="E2492">
        <v>1</v>
      </c>
      <c r="F2492">
        <v>12</v>
      </c>
    </row>
    <row r="2493" spans="1:6" x14ac:dyDescent="0.2">
      <c r="A2493">
        <v>1727</v>
      </c>
      <c r="C2493">
        <v>62</v>
      </c>
      <c r="D2493" t="s">
        <v>18</v>
      </c>
      <c r="E2493">
        <v>0</v>
      </c>
      <c r="F2493">
        <v>17</v>
      </c>
    </row>
    <row r="2494" spans="1:6" x14ac:dyDescent="0.2">
      <c r="A2494">
        <v>1729</v>
      </c>
      <c r="C2494">
        <v>77</v>
      </c>
      <c r="D2494" t="s">
        <v>18</v>
      </c>
      <c r="E2494">
        <v>1</v>
      </c>
    </row>
    <row r="2495" spans="1:6" x14ac:dyDescent="0.2">
      <c r="A2495">
        <v>1733</v>
      </c>
      <c r="C2495">
        <v>75</v>
      </c>
      <c r="D2495" t="s">
        <v>18</v>
      </c>
      <c r="E2495">
        <v>1</v>
      </c>
      <c r="F2495">
        <v>16</v>
      </c>
    </row>
    <row r="2496" spans="1:6" x14ac:dyDescent="0.2">
      <c r="A2496">
        <v>1735</v>
      </c>
      <c r="C2496">
        <v>72</v>
      </c>
      <c r="D2496" t="s">
        <v>18</v>
      </c>
      <c r="E2496">
        <v>0</v>
      </c>
      <c r="F2496">
        <v>16</v>
      </c>
    </row>
    <row r="2497" spans="1:6" x14ac:dyDescent="0.2">
      <c r="A2497">
        <v>1745</v>
      </c>
      <c r="C2497">
        <v>81</v>
      </c>
      <c r="D2497" t="s">
        <v>16</v>
      </c>
      <c r="E2497">
        <v>2</v>
      </c>
      <c r="F2497">
        <v>10</v>
      </c>
    </row>
    <row r="2498" spans="1:6" x14ac:dyDescent="0.2">
      <c r="A2498">
        <v>1754</v>
      </c>
      <c r="C2498">
        <v>72</v>
      </c>
      <c r="D2498" t="s">
        <v>18</v>
      </c>
      <c r="E2498">
        <v>1</v>
      </c>
      <c r="F2498">
        <v>15</v>
      </c>
    </row>
    <row r="2499" spans="1:6" x14ac:dyDescent="0.2">
      <c r="A2499">
        <v>1755</v>
      </c>
      <c r="C2499">
        <v>72</v>
      </c>
      <c r="D2499" t="s">
        <v>18</v>
      </c>
      <c r="E2499">
        <v>1</v>
      </c>
      <c r="F2499">
        <v>15</v>
      </c>
    </row>
    <row r="2500" spans="1:6" x14ac:dyDescent="0.2">
      <c r="A2500">
        <v>1759</v>
      </c>
      <c r="C2500">
        <v>76</v>
      </c>
      <c r="D2500" t="s">
        <v>16</v>
      </c>
      <c r="E2500">
        <v>2</v>
      </c>
      <c r="F2500">
        <v>12</v>
      </c>
    </row>
    <row r="2501" spans="1:6" x14ac:dyDescent="0.2">
      <c r="A2501">
        <v>1765</v>
      </c>
      <c r="C2501">
        <v>92</v>
      </c>
      <c r="D2501" t="s">
        <v>18</v>
      </c>
      <c r="E2501">
        <v>0</v>
      </c>
    </row>
    <row r="2502" spans="1:6" x14ac:dyDescent="0.2">
      <c r="A2502">
        <v>1775</v>
      </c>
      <c r="C2502">
        <v>78</v>
      </c>
      <c r="D2502" t="s">
        <v>18</v>
      </c>
      <c r="E2502">
        <v>0</v>
      </c>
    </row>
    <row r="2503" spans="1:6" x14ac:dyDescent="0.2">
      <c r="A2503">
        <v>1776</v>
      </c>
      <c r="C2503">
        <v>78</v>
      </c>
      <c r="D2503" t="s">
        <v>18</v>
      </c>
      <c r="E2503">
        <v>0</v>
      </c>
    </row>
    <row r="2504" spans="1:6" x14ac:dyDescent="0.2">
      <c r="A2504">
        <v>1785</v>
      </c>
      <c r="C2504">
        <v>72</v>
      </c>
      <c r="D2504" t="s">
        <v>18</v>
      </c>
      <c r="E2504">
        <v>0</v>
      </c>
      <c r="F2504">
        <v>10</v>
      </c>
    </row>
    <row r="2505" spans="1:6" x14ac:dyDescent="0.2">
      <c r="A2505">
        <v>1797</v>
      </c>
      <c r="C2505">
        <v>73</v>
      </c>
      <c r="D2505" t="s">
        <v>18</v>
      </c>
      <c r="E2505">
        <v>2</v>
      </c>
      <c r="F2505">
        <v>10</v>
      </c>
    </row>
    <row r="2506" spans="1:6" x14ac:dyDescent="0.2">
      <c r="A2506">
        <v>1803</v>
      </c>
      <c r="C2506">
        <v>86</v>
      </c>
      <c r="D2506" t="s">
        <v>16</v>
      </c>
      <c r="E2506">
        <v>0</v>
      </c>
      <c r="F2506">
        <v>12</v>
      </c>
    </row>
    <row r="2507" spans="1:6" x14ac:dyDescent="0.2">
      <c r="A2507">
        <v>1811</v>
      </c>
      <c r="C2507">
        <v>77</v>
      </c>
      <c r="D2507" t="s">
        <v>16</v>
      </c>
      <c r="E2507">
        <v>1</v>
      </c>
      <c r="F2507">
        <v>17</v>
      </c>
    </row>
    <row r="2508" spans="1:6" x14ac:dyDescent="0.2">
      <c r="A2508">
        <v>1815</v>
      </c>
      <c r="C2508">
        <v>61</v>
      </c>
      <c r="D2508" t="s">
        <v>16</v>
      </c>
      <c r="E2508">
        <v>1</v>
      </c>
      <c r="F2508">
        <v>14</v>
      </c>
    </row>
    <row r="2509" spans="1:6" x14ac:dyDescent="0.2">
      <c r="A2509">
        <v>1824</v>
      </c>
      <c r="C2509">
        <v>59</v>
      </c>
      <c r="D2509" t="s">
        <v>18</v>
      </c>
      <c r="E2509">
        <v>0</v>
      </c>
    </row>
    <row r="2510" spans="1:6" x14ac:dyDescent="0.2">
      <c r="A2510">
        <v>1826</v>
      </c>
      <c r="C2510">
        <v>76</v>
      </c>
      <c r="D2510" t="s">
        <v>18</v>
      </c>
      <c r="E2510">
        <v>0</v>
      </c>
      <c r="F2510">
        <v>16</v>
      </c>
    </row>
    <row r="2511" spans="1:6" x14ac:dyDescent="0.2">
      <c r="A2511">
        <v>1830</v>
      </c>
      <c r="C2511">
        <v>74</v>
      </c>
      <c r="D2511" t="s">
        <v>18</v>
      </c>
      <c r="E2511">
        <v>1</v>
      </c>
      <c r="F2511">
        <v>10</v>
      </c>
    </row>
    <row r="2512" spans="1:6" x14ac:dyDescent="0.2">
      <c r="A2512">
        <v>1833</v>
      </c>
      <c r="C2512">
        <v>60</v>
      </c>
      <c r="D2512" t="s">
        <v>18</v>
      </c>
      <c r="E2512">
        <v>1</v>
      </c>
    </row>
    <row r="2513" spans="1:6" x14ac:dyDescent="0.2">
      <c r="A2513">
        <v>1841</v>
      </c>
      <c r="C2513">
        <v>67</v>
      </c>
      <c r="D2513" t="s">
        <v>18</v>
      </c>
      <c r="E2513">
        <v>0</v>
      </c>
      <c r="F2513">
        <v>12</v>
      </c>
    </row>
    <row r="2514" spans="1:6" x14ac:dyDescent="0.2">
      <c r="A2514">
        <v>1845</v>
      </c>
      <c r="C2514">
        <v>76</v>
      </c>
      <c r="D2514" t="s">
        <v>18</v>
      </c>
      <c r="E2514">
        <v>2</v>
      </c>
    </row>
    <row r="2515" spans="1:6" x14ac:dyDescent="0.2">
      <c r="A2515">
        <v>1855</v>
      </c>
      <c r="C2515">
        <v>74</v>
      </c>
      <c r="D2515" t="s">
        <v>16</v>
      </c>
      <c r="E2515">
        <v>0</v>
      </c>
      <c r="F2515">
        <v>19</v>
      </c>
    </row>
    <row r="2516" spans="1:6" x14ac:dyDescent="0.2">
      <c r="A2516">
        <v>1862</v>
      </c>
      <c r="C2516">
        <v>67</v>
      </c>
      <c r="D2516" t="s">
        <v>18</v>
      </c>
      <c r="E2516">
        <v>1</v>
      </c>
      <c r="F2516">
        <v>15</v>
      </c>
    </row>
    <row r="2517" spans="1:6" x14ac:dyDescent="0.2">
      <c r="A2517">
        <v>1866</v>
      </c>
      <c r="C2517">
        <v>80</v>
      </c>
      <c r="D2517" t="s">
        <v>16</v>
      </c>
      <c r="E2517">
        <v>1</v>
      </c>
      <c r="F2517">
        <v>15</v>
      </c>
    </row>
    <row r="2518" spans="1:6" x14ac:dyDescent="0.2">
      <c r="A2518">
        <v>1872</v>
      </c>
      <c r="C2518">
        <v>73</v>
      </c>
      <c r="D2518" t="s">
        <v>16</v>
      </c>
      <c r="E2518">
        <v>0</v>
      </c>
      <c r="F2518">
        <v>19</v>
      </c>
    </row>
    <row r="2519" spans="1:6" x14ac:dyDescent="0.2">
      <c r="A2519">
        <v>1879</v>
      </c>
      <c r="C2519">
        <v>80</v>
      </c>
      <c r="D2519" t="s">
        <v>16</v>
      </c>
      <c r="E2519">
        <v>0</v>
      </c>
      <c r="F2519">
        <v>15</v>
      </c>
    </row>
    <row r="2520" spans="1:6" x14ac:dyDescent="0.2">
      <c r="A2520">
        <v>1894</v>
      </c>
      <c r="C2520">
        <v>74</v>
      </c>
      <c r="D2520" t="s">
        <v>18</v>
      </c>
      <c r="E2520">
        <v>1</v>
      </c>
    </row>
    <row r="2521" spans="1:6" x14ac:dyDescent="0.2">
      <c r="A2521">
        <v>1895</v>
      </c>
      <c r="C2521">
        <v>74</v>
      </c>
      <c r="D2521" t="s">
        <v>18</v>
      </c>
      <c r="E2521">
        <v>1</v>
      </c>
    </row>
    <row r="2522" spans="1:6" x14ac:dyDescent="0.2">
      <c r="A2522">
        <v>1898</v>
      </c>
      <c r="C2522">
        <v>63</v>
      </c>
      <c r="D2522" t="s">
        <v>18</v>
      </c>
      <c r="E2522">
        <v>1</v>
      </c>
    </row>
    <row r="2523" spans="1:6" x14ac:dyDescent="0.2">
      <c r="A2523">
        <v>1901</v>
      </c>
      <c r="C2523">
        <v>82</v>
      </c>
      <c r="D2523" t="s">
        <v>16</v>
      </c>
      <c r="E2523">
        <v>0</v>
      </c>
      <c r="F2523">
        <v>9</v>
      </c>
    </row>
    <row r="2524" spans="1:6" x14ac:dyDescent="0.2">
      <c r="A2524">
        <v>1902</v>
      </c>
      <c r="C2524">
        <v>82</v>
      </c>
      <c r="D2524" t="s">
        <v>16</v>
      </c>
      <c r="E2524">
        <v>0</v>
      </c>
      <c r="F2524">
        <v>9</v>
      </c>
    </row>
    <row r="2525" spans="1:6" x14ac:dyDescent="0.2">
      <c r="A2525">
        <v>1907</v>
      </c>
      <c r="C2525">
        <v>79</v>
      </c>
      <c r="D2525" t="s">
        <v>16</v>
      </c>
      <c r="E2525">
        <v>0</v>
      </c>
      <c r="F2525">
        <v>16</v>
      </c>
    </row>
    <row r="2526" spans="1:6" x14ac:dyDescent="0.2">
      <c r="A2526">
        <v>1909</v>
      </c>
      <c r="C2526">
        <v>85</v>
      </c>
      <c r="D2526" t="s">
        <v>18</v>
      </c>
      <c r="E2526">
        <v>1</v>
      </c>
      <c r="F2526">
        <v>10</v>
      </c>
    </row>
    <row r="2527" spans="1:6" x14ac:dyDescent="0.2">
      <c r="A2527">
        <v>1916</v>
      </c>
      <c r="C2527">
        <v>78</v>
      </c>
      <c r="D2527" t="s">
        <v>16</v>
      </c>
      <c r="E2527">
        <v>2</v>
      </c>
      <c r="F2527">
        <v>11</v>
      </c>
    </row>
    <row r="2528" spans="1:6" x14ac:dyDescent="0.2">
      <c r="A2528">
        <v>1917</v>
      </c>
      <c r="C2528">
        <v>78</v>
      </c>
      <c r="D2528" t="s">
        <v>16</v>
      </c>
      <c r="E2528">
        <v>2</v>
      </c>
      <c r="F2528">
        <v>11</v>
      </c>
    </row>
    <row r="2529" spans="1:6" x14ac:dyDescent="0.2">
      <c r="A2529">
        <v>1918</v>
      </c>
      <c r="C2529">
        <v>78</v>
      </c>
      <c r="D2529" t="s">
        <v>16</v>
      </c>
      <c r="E2529">
        <v>2</v>
      </c>
      <c r="F2529">
        <v>11</v>
      </c>
    </row>
    <row r="2530" spans="1:6" x14ac:dyDescent="0.2">
      <c r="A2530">
        <v>1920</v>
      </c>
      <c r="C2530">
        <v>80</v>
      </c>
      <c r="D2530" t="s">
        <v>16</v>
      </c>
      <c r="E2530">
        <v>0</v>
      </c>
      <c r="F2530">
        <v>17</v>
      </c>
    </row>
    <row r="2531" spans="1:6" x14ac:dyDescent="0.2">
      <c r="A2531">
        <v>1921</v>
      </c>
      <c r="C2531">
        <v>80</v>
      </c>
      <c r="D2531" t="s">
        <v>16</v>
      </c>
      <c r="E2531">
        <v>0</v>
      </c>
      <c r="F2531">
        <v>17</v>
      </c>
    </row>
    <row r="2532" spans="1:6" x14ac:dyDescent="0.2">
      <c r="A2532">
        <v>1927</v>
      </c>
      <c r="C2532">
        <v>83</v>
      </c>
      <c r="D2532" t="s">
        <v>16</v>
      </c>
      <c r="E2532">
        <v>1</v>
      </c>
      <c r="F2532">
        <v>15</v>
      </c>
    </row>
    <row r="2533" spans="1:6" x14ac:dyDescent="0.2">
      <c r="A2533">
        <v>1928</v>
      </c>
      <c r="C2533">
        <v>83</v>
      </c>
      <c r="D2533" t="s">
        <v>16</v>
      </c>
      <c r="E2533">
        <v>1</v>
      </c>
      <c r="F2533">
        <v>15</v>
      </c>
    </row>
    <row r="2534" spans="1:6" x14ac:dyDescent="0.2">
      <c r="A2534">
        <v>1929</v>
      </c>
      <c r="C2534">
        <v>83</v>
      </c>
      <c r="D2534" t="s">
        <v>16</v>
      </c>
      <c r="E2534">
        <v>1</v>
      </c>
      <c r="F2534">
        <v>15</v>
      </c>
    </row>
    <row r="2535" spans="1:6" x14ac:dyDescent="0.2">
      <c r="A2535">
        <v>1934</v>
      </c>
      <c r="C2535">
        <v>74</v>
      </c>
      <c r="D2535" t="s">
        <v>18</v>
      </c>
      <c r="E2535">
        <v>0</v>
      </c>
      <c r="F2535">
        <v>17</v>
      </c>
    </row>
    <row r="2536" spans="1:6" x14ac:dyDescent="0.2">
      <c r="A2536">
        <v>1936</v>
      </c>
      <c r="C2536">
        <v>71</v>
      </c>
      <c r="D2536" t="s">
        <v>18</v>
      </c>
      <c r="E2536">
        <v>2</v>
      </c>
      <c r="F2536">
        <v>12</v>
      </c>
    </row>
    <row r="2537" spans="1:6" x14ac:dyDescent="0.2">
      <c r="A2537">
        <v>1937</v>
      </c>
      <c r="C2537">
        <v>71</v>
      </c>
      <c r="D2537" t="s">
        <v>18</v>
      </c>
      <c r="E2537">
        <v>2</v>
      </c>
      <c r="F2537">
        <v>12</v>
      </c>
    </row>
    <row r="2538" spans="1:6" x14ac:dyDescent="0.2">
      <c r="A2538">
        <v>1940</v>
      </c>
      <c r="C2538">
        <v>75</v>
      </c>
      <c r="D2538" t="s">
        <v>18</v>
      </c>
      <c r="E2538">
        <v>0</v>
      </c>
      <c r="F2538">
        <v>12</v>
      </c>
    </row>
    <row r="2539" spans="1:6" x14ac:dyDescent="0.2">
      <c r="A2539">
        <v>1943</v>
      </c>
      <c r="C2539">
        <v>76</v>
      </c>
      <c r="D2539" t="s">
        <v>18</v>
      </c>
      <c r="E2539">
        <v>2</v>
      </c>
      <c r="F2539">
        <v>17</v>
      </c>
    </row>
    <row r="2540" spans="1:6" x14ac:dyDescent="0.2">
      <c r="A2540">
        <v>1945</v>
      </c>
      <c r="C2540">
        <v>71</v>
      </c>
      <c r="D2540" t="s">
        <v>18</v>
      </c>
      <c r="E2540">
        <v>0</v>
      </c>
      <c r="F2540">
        <v>16</v>
      </c>
    </row>
    <row r="2541" spans="1:6" x14ac:dyDescent="0.2">
      <c r="A2541">
        <v>1946</v>
      </c>
      <c r="C2541">
        <v>71</v>
      </c>
      <c r="D2541" t="s">
        <v>18</v>
      </c>
      <c r="E2541">
        <v>0</v>
      </c>
      <c r="F2541">
        <v>16</v>
      </c>
    </row>
    <row r="2542" spans="1:6" x14ac:dyDescent="0.2">
      <c r="A2542">
        <v>1947</v>
      </c>
      <c r="C2542">
        <v>71</v>
      </c>
      <c r="D2542" t="s">
        <v>18</v>
      </c>
      <c r="E2542">
        <v>0</v>
      </c>
      <c r="F2542">
        <v>16</v>
      </c>
    </row>
    <row r="2543" spans="1:6" x14ac:dyDescent="0.2">
      <c r="A2543">
        <v>1948</v>
      </c>
      <c r="C2543">
        <v>71</v>
      </c>
      <c r="D2543" t="s">
        <v>18</v>
      </c>
      <c r="E2543">
        <v>0</v>
      </c>
      <c r="F2543">
        <v>16</v>
      </c>
    </row>
    <row r="2544" spans="1:6" x14ac:dyDescent="0.2">
      <c r="A2544">
        <v>1952</v>
      </c>
      <c r="C2544">
        <v>75</v>
      </c>
      <c r="D2544" t="s">
        <v>18</v>
      </c>
      <c r="E2544">
        <v>0</v>
      </c>
      <c r="F2544">
        <v>15</v>
      </c>
    </row>
    <row r="2545" spans="1:6" x14ac:dyDescent="0.2">
      <c r="A2545">
        <v>1954</v>
      </c>
      <c r="C2545">
        <v>75</v>
      </c>
      <c r="D2545" t="s">
        <v>16</v>
      </c>
      <c r="E2545">
        <v>0</v>
      </c>
      <c r="F2545">
        <v>15</v>
      </c>
    </row>
    <row r="2546" spans="1:6" x14ac:dyDescent="0.2">
      <c r="A2546">
        <v>1955</v>
      </c>
      <c r="C2546">
        <v>75</v>
      </c>
      <c r="D2546" t="s">
        <v>16</v>
      </c>
      <c r="E2546">
        <v>0</v>
      </c>
      <c r="F2546">
        <v>15</v>
      </c>
    </row>
    <row r="2547" spans="1:6" x14ac:dyDescent="0.2">
      <c r="A2547">
        <v>1957</v>
      </c>
      <c r="C2547">
        <v>81</v>
      </c>
      <c r="D2547" t="s">
        <v>18</v>
      </c>
      <c r="E2547">
        <v>0</v>
      </c>
      <c r="F2547">
        <v>12</v>
      </c>
    </row>
    <row r="2548" spans="1:6" x14ac:dyDescent="0.2">
      <c r="A2548">
        <v>1960</v>
      </c>
      <c r="C2548">
        <v>91</v>
      </c>
      <c r="D2548" t="s">
        <v>18</v>
      </c>
      <c r="E2548">
        <v>0</v>
      </c>
      <c r="F2548">
        <v>12</v>
      </c>
    </row>
    <row r="2549" spans="1:6" x14ac:dyDescent="0.2">
      <c r="A2549">
        <v>1970</v>
      </c>
      <c r="C2549">
        <v>68</v>
      </c>
      <c r="D2549" t="s">
        <v>16</v>
      </c>
      <c r="E2549">
        <v>2</v>
      </c>
      <c r="F2549">
        <v>16</v>
      </c>
    </row>
    <row r="2550" spans="1:6" x14ac:dyDescent="0.2">
      <c r="A2550">
        <v>1971</v>
      </c>
      <c r="C2550">
        <v>68</v>
      </c>
      <c r="D2550" t="s">
        <v>16</v>
      </c>
      <c r="E2550">
        <v>2</v>
      </c>
      <c r="F2550">
        <v>16</v>
      </c>
    </row>
    <row r="2551" spans="1:6" x14ac:dyDescent="0.2">
      <c r="A2551">
        <v>1972</v>
      </c>
      <c r="C2551">
        <v>68</v>
      </c>
      <c r="D2551" t="s">
        <v>16</v>
      </c>
      <c r="E2551">
        <v>2</v>
      </c>
      <c r="F2551">
        <v>16</v>
      </c>
    </row>
    <row r="2552" spans="1:6" x14ac:dyDescent="0.2">
      <c r="A2552">
        <v>1974</v>
      </c>
      <c r="C2552">
        <v>77</v>
      </c>
      <c r="D2552" t="s">
        <v>16</v>
      </c>
      <c r="E2552">
        <v>0</v>
      </c>
      <c r="F2552">
        <v>16</v>
      </c>
    </row>
    <row r="2553" spans="1:6" x14ac:dyDescent="0.2">
      <c r="A2553">
        <v>1975</v>
      </c>
      <c r="C2553">
        <v>77</v>
      </c>
      <c r="D2553" t="s">
        <v>16</v>
      </c>
      <c r="E2553">
        <v>0</v>
      </c>
      <c r="F2553">
        <v>16</v>
      </c>
    </row>
    <row r="2554" spans="1:6" x14ac:dyDescent="0.2">
      <c r="A2554">
        <v>1976</v>
      </c>
      <c r="C2554">
        <v>77</v>
      </c>
      <c r="D2554" t="s">
        <v>16</v>
      </c>
      <c r="E2554">
        <v>0</v>
      </c>
      <c r="F2554">
        <v>16</v>
      </c>
    </row>
    <row r="2555" spans="1:6" x14ac:dyDescent="0.2">
      <c r="A2555">
        <v>1979</v>
      </c>
      <c r="C2555">
        <v>75</v>
      </c>
      <c r="D2555" t="s">
        <v>16</v>
      </c>
      <c r="E2555">
        <v>0</v>
      </c>
      <c r="F2555">
        <v>12</v>
      </c>
    </row>
    <row r="2556" spans="1:6" x14ac:dyDescent="0.2">
      <c r="A2556">
        <v>1983</v>
      </c>
      <c r="C2556">
        <v>88</v>
      </c>
      <c r="D2556" t="s">
        <v>18</v>
      </c>
      <c r="E2556">
        <v>0</v>
      </c>
      <c r="F2556">
        <v>18</v>
      </c>
    </row>
    <row r="2557" spans="1:6" x14ac:dyDescent="0.2">
      <c r="A2557">
        <v>1986</v>
      </c>
      <c r="C2557">
        <v>82</v>
      </c>
      <c r="D2557" t="s">
        <v>18</v>
      </c>
      <c r="E2557">
        <v>1</v>
      </c>
      <c r="F2557">
        <v>16</v>
      </c>
    </row>
    <row r="2558" spans="1:6" x14ac:dyDescent="0.2">
      <c r="A2558">
        <v>1988</v>
      </c>
      <c r="C2558">
        <v>75</v>
      </c>
      <c r="D2558" t="s">
        <v>16</v>
      </c>
      <c r="E2558">
        <v>1</v>
      </c>
      <c r="F2558">
        <v>12</v>
      </c>
    </row>
    <row r="2559" spans="1:6" x14ac:dyDescent="0.2">
      <c r="A2559">
        <v>1989</v>
      </c>
      <c r="C2559">
        <v>75</v>
      </c>
      <c r="D2559" t="s">
        <v>16</v>
      </c>
      <c r="E2559">
        <v>1</v>
      </c>
      <c r="F2559">
        <v>12</v>
      </c>
    </row>
    <row r="2560" spans="1:6" x14ac:dyDescent="0.2">
      <c r="A2560">
        <v>1992</v>
      </c>
      <c r="C2560">
        <v>78</v>
      </c>
      <c r="D2560" t="s">
        <v>18</v>
      </c>
      <c r="E2560">
        <v>1</v>
      </c>
      <c r="F2560">
        <v>8</v>
      </c>
    </row>
    <row r="2561" spans="1:6" x14ac:dyDescent="0.2">
      <c r="A2561">
        <v>1995</v>
      </c>
      <c r="C2561">
        <v>89</v>
      </c>
      <c r="D2561" t="s">
        <v>16</v>
      </c>
      <c r="E2561">
        <v>1</v>
      </c>
      <c r="F2561">
        <v>16</v>
      </c>
    </row>
    <row r="2562" spans="1:6" x14ac:dyDescent="0.2">
      <c r="A2562">
        <v>1996</v>
      </c>
      <c r="C2562">
        <v>89</v>
      </c>
      <c r="D2562" t="s">
        <v>16</v>
      </c>
      <c r="E2562">
        <v>1</v>
      </c>
      <c r="F2562">
        <v>16</v>
      </c>
    </row>
    <row r="2563" spans="1:6" x14ac:dyDescent="0.2">
      <c r="A2563">
        <v>1997</v>
      </c>
      <c r="C2563">
        <v>89</v>
      </c>
      <c r="D2563" t="s">
        <v>16</v>
      </c>
      <c r="E2563">
        <v>1</v>
      </c>
      <c r="F2563">
        <v>16</v>
      </c>
    </row>
    <row r="2564" spans="1:6" x14ac:dyDescent="0.2">
      <c r="A2564">
        <v>2002</v>
      </c>
      <c r="C2564">
        <v>75</v>
      </c>
      <c r="D2564" t="s">
        <v>18</v>
      </c>
      <c r="E2564">
        <v>0</v>
      </c>
      <c r="F2564">
        <v>12</v>
      </c>
    </row>
    <row r="2565" spans="1:6" x14ac:dyDescent="0.2">
      <c r="A2565">
        <v>2011</v>
      </c>
      <c r="C2565">
        <v>76</v>
      </c>
      <c r="D2565" t="s">
        <v>16</v>
      </c>
      <c r="E2565">
        <v>0</v>
      </c>
      <c r="F2565">
        <v>11</v>
      </c>
    </row>
    <row r="2566" spans="1:6" x14ac:dyDescent="0.2">
      <c r="A2566">
        <v>2013</v>
      </c>
      <c r="C2566">
        <v>73</v>
      </c>
      <c r="D2566" t="s">
        <v>18</v>
      </c>
      <c r="E2566">
        <v>1</v>
      </c>
      <c r="F2566">
        <v>14</v>
      </c>
    </row>
    <row r="2567" spans="1:6" x14ac:dyDescent="0.2">
      <c r="A2567">
        <v>2029</v>
      </c>
      <c r="C2567">
        <v>75</v>
      </c>
      <c r="D2567" t="s">
        <v>18</v>
      </c>
      <c r="E2567">
        <v>0</v>
      </c>
      <c r="F2567">
        <v>12</v>
      </c>
    </row>
    <row r="2568" spans="1:6" x14ac:dyDescent="0.2">
      <c r="A2568">
        <v>2035</v>
      </c>
      <c r="C2568">
        <v>86</v>
      </c>
      <c r="D2568" t="s">
        <v>18</v>
      </c>
      <c r="E2568">
        <v>0</v>
      </c>
      <c r="F2568">
        <v>10</v>
      </c>
    </row>
    <row r="2569" spans="1:6" x14ac:dyDescent="0.2">
      <c r="A2569">
        <v>2040</v>
      </c>
      <c r="C2569">
        <v>75</v>
      </c>
      <c r="D2569" t="s">
        <v>18</v>
      </c>
      <c r="E2569">
        <v>0</v>
      </c>
      <c r="F2569">
        <v>16</v>
      </c>
    </row>
    <row r="2570" spans="1:6" x14ac:dyDescent="0.2">
      <c r="A2570">
        <v>2043</v>
      </c>
      <c r="C2570">
        <v>73</v>
      </c>
      <c r="D2570" t="s">
        <v>18</v>
      </c>
      <c r="E2570">
        <v>1</v>
      </c>
      <c r="F2570">
        <v>15</v>
      </c>
    </row>
    <row r="2571" spans="1:6" x14ac:dyDescent="0.2">
      <c r="A2571">
        <v>2046</v>
      </c>
      <c r="C2571">
        <v>85</v>
      </c>
      <c r="D2571" t="s">
        <v>16</v>
      </c>
      <c r="E2571">
        <v>0</v>
      </c>
      <c r="F2571">
        <v>10</v>
      </c>
    </row>
    <row r="2572" spans="1:6" x14ac:dyDescent="0.2">
      <c r="A2572">
        <v>2047</v>
      </c>
      <c r="C2572">
        <v>85</v>
      </c>
      <c r="D2572" t="s">
        <v>16</v>
      </c>
      <c r="E2572">
        <v>0</v>
      </c>
      <c r="F2572">
        <v>10</v>
      </c>
    </row>
    <row r="2573" spans="1:6" x14ac:dyDescent="0.2">
      <c r="A2573">
        <v>2051</v>
      </c>
      <c r="C2573">
        <v>75</v>
      </c>
      <c r="D2573" t="s">
        <v>18</v>
      </c>
      <c r="E2573">
        <v>0</v>
      </c>
      <c r="F2573">
        <v>11</v>
      </c>
    </row>
    <row r="2574" spans="1:6" x14ac:dyDescent="0.2">
      <c r="A2574">
        <v>2052</v>
      </c>
      <c r="C2574">
        <v>75</v>
      </c>
      <c r="D2574" t="s">
        <v>18</v>
      </c>
      <c r="E2574">
        <v>0</v>
      </c>
      <c r="F2574">
        <v>11</v>
      </c>
    </row>
    <row r="2575" spans="1:6" x14ac:dyDescent="0.2">
      <c r="A2575">
        <v>2054</v>
      </c>
      <c r="C2575">
        <v>81</v>
      </c>
      <c r="D2575" t="s">
        <v>16</v>
      </c>
      <c r="E2575">
        <v>0</v>
      </c>
      <c r="F2575">
        <v>16</v>
      </c>
    </row>
    <row r="2576" spans="1:6" x14ac:dyDescent="0.2">
      <c r="A2576">
        <v>2059</v>
      </c>
      <c r="C2576">
        <v>75</v>
      </c>
      <c r="D2576" t="s">
        <v>18</v>
      </c>
      <c r="E2576">
        <v>0</v>
      </c>
      <c r="F2576">
        <v>16</v>
      </c>
    </row>
    <row r="2577" spans="1:6" x14ac:dyDescent="0.2">
      <c r="A2577">
        <v>2062</v>
      </c>
      <c r="C2577">
        <v>75</v>
      </c>
      <c r="D2577" t="s">
        <v>16</v>
      </c>
      <c r="E2577">
        <v>1</v>
      </c>
    </row>
    <row r="2578" spans="1:6" x14ac:dyDescent="0.2">
      <c r="A2578">
        <v>2068</v>
      </c>
      <c r="C2578">
        <v>76</v>
      </c>
      <c r="D2578" t="s">
        <v>16</v>
      </c>
      <c r="E2578">
        <v>0</v>
      </c>
      <c r="F2578">
        <v>12</v>
      </c>
    </row>
    <row r="2579" spans="1:6" x14ac:dyDescent="0.2">
      <c r="A2579">
        <v>2071</v>
      </c>
      <c r="C2579">
        <v>66</v>
      </c>
      <c r="D2579" t="s">
        <v>16</v>
      </c>
      <c r="E2579">
        <v>2</v>
      </c>
      <c r="F2579">
        <v>15</v>
      </c>
    </row>
    <row r="2580" spans="1:6" x14ac:dyDescent="0.2">
      <c r="A2580">
        <v>2074</v>
      </c>
      <c r="C2580">
        <v>74</v>
      </c>
      <c r="D2580" t="s">
        <v>16</v>
      </c>
      <c r="E2580">
        <v>1</v>
      </c>
      <c r="F2580">
        <v>17</v>
      </c>
    </row>
    <row r="2581" spans="1:6" x14ac:dyDescent="0.2">
      <c r="A2581">
        <v>2082</v>
      </c>
      <c r="C2581">
        <v>72</v>
      </c>
      <c r="D2581" t="s">
        <v>16</v>
      </c>
      <c r="E2581">
        <v>0</v>
      </c>
      <c r="F2581">
        <v>12</v>
      </c>
    </row>
    <row r="2582" spans="1:6" x14ac:dyDescent="0.2">
      <c r="A2582">
        <v>2085</v>
      </c>
      <c r="C2582">
        <v>77</v>
      </c>
      <c r="D2582" t="s">
        <v>18</v>
      </c>
      <c r="E2582">
        <v>1</v>
      </c>
    </row>
    <row r="2583" spans="1:6" x14ac:dyDescent="0.2">
      <c r="A2583">
        <v>2088</v>
      </c>
      <c r="C2583">
        <v>76</v>
      </c>
      <c r="D2583" t="s">
        <v>16</v>
      </c>
      <c r="E2583">
        <v>1</v>
      </c>
      <c r="F2583">
        <v>16</v>
      </c>
    </row>
    <row r="2584" spans="1:6" x14ac:dyDescent="0.2">
      <c r="A2584">
        <v>2094</v>
      </c>
      <c r="C2584">
        <v>75</v>
      </c>
      <c r="D2584" t="s">
        <v>18</v>
      </c>
      <c r="E2584">
        <v>0</v>
      </c>
      <c r="F2584">
        <v>16</v>
      </c>
    </row>
    <row r="2585" spans="1:6" x14ac:dyDescent="0.2">
      <c r="A2585">
        <v>2095</v>
      </c>
      <c r="C2585">
        <v>75</v>
      </c>
      <c r="D2585" t="s">
        <v>18</v>
      </c>
      <c r="E2585">
        <v>0</v>
      </c>
      <c r="F2585">
        <v>16</v>
      </c>
    </row>
    <row r="2586" spans="1:6" x14ac:dyDescent="0.2">
      <c r="A2586">
        <v>2098</v>
      </c>
      <c r="C2586">
        <v>82</v>
      </c>
      <c r="D2586" t="s">
        <v>16</v>
      </c>
      <c r="E2586">
        <v>0</v>
      </c>
      <c r="F2586">
        <v>13</v>
      </c>
    </row>
    <row r="2587" spans="1:6" x14ac:dyDescent="0.2">
      <c r="A2587">
        <v>2106</v>
      </c>
      <c r="C2587">
        <v>72</v>
      </c>
      <c r="D2587" t="s">
        <v>18</v>
      </c>
      <c r="E2587">
        <v>1</v>
      </c>
      <c r="F2587">
        <v>13</v>
      </c>
    </row>
    <row r="2588" spans="1:6" x14ac:dyDescent="0.2">
      <c r="A2588">
        <v>2110</v>
      </c>
      <c r="C2588">
        <v>79</v>
      </c>
      <c r="D2588" t="s">
        <v>18</v>
      </c>
      <c r="E2588">
        <v>1</v>
      </c>
      <c r="F2588">
        <v>15</v>
      </c>
    </row>
    <row r="2589" spans="1:6" x14ac:dyDescent="0.2">
      <c r="A2589">
        <v>2115</v>
      </c>
      <c r="C2589">
        <v>78</v>
      </c>
      <c r="D2589" t="s">
        <v>18</v>
      </c>
      <c r="E2589">
        <v>1</v>
      </c>
      <c r="F2589">
        <v>15</v>
      </c>
    </row>
    <row r="2590" spans="1:6" x14ac:dyDescent="0.2">
      <c r="A2590">
        <v>2119</v>
      </c>
      <c r="C2590">
        <v>66</v>
      </c>
      <c r="D2590" t="s">
        <v>18</v>
      </c>
      <c r="E2590">
        <v>2</v>
      </c>
      <c r="F2590">
        <v>11</v>
      </c>
    </row>
    <row r="2591" spans="1:6" x14ac:dyDescent="0.2">
      <c r="A2591">
        <v>2123</v>
      </c>
      <c r="C2591">
        <v>75</v>
      </c>
      <c r="D2591" t="s">
        <v>16</v>
      </c>
      <c r="E2591">
        <v>1</v>
      </c>
      <c r="F2591">
        <v>16</v>
      </c>
    </row>
    <row r="2592" spans="1:6" x14ac:dyDescent="0.2">
      <c r="A2592">
        <v>2131</v>
      </c>
      <c r="C2592">
        <v>59</v>
      </c>
      <c r="D2592" t="s">
        <v>16</v>
      </c>
      <c r="E2592">
        <v>1</v>
      </c>
    </row>
    <row r="2593" spans="1:6" x14ac:dyDescent="0.2">
      <c r="A2593">
        <v>2133</v>
      </c>
      <c r="C2593">
        <v>80</v>
      </c>
      <c r="D2593" t="s">
        <v>18</v>
      </c>
      <c r="E2593">
        <v>0</v>
      </c>
      <c r="F2593">
        <v>17</v>
      </c>
    </row>
    <row r="2594" spans="1:6" x14ac:dyDescent="0.2">
      <c r="A2594">
        <v>2135</v>
      </c>
      <c r="C2594">
        <v>71</v>
      </c>
      <c r="D2594" t="s">
        <v>16</v>
      </c>
      <c r="E2594">
        <v>0</v>
      </c>
      <c r="F2594">
        <v>16</v>
      </c>
    </row>
    <row r="2595" spans="1:6" x14ac:dyDescent="0.2">
      <c r="A2595">
        <v>2142</v>
      </c>
      <c r="C2595">
        <v>77</v>
      </c>
      <c r="D2595" t="s">
        <v>18</v>
      </c>
      <c r="E2595">
        <v>1</v>
      </c>
      <c r="F2595">
        <v>11</v>
      </c>
    </row>
    <row r="2596" spans="1:6" x14ac:dyDescent="0.2">
      <c r="A2596">
        <v>2150</v>
      </c>
      <c r="C2596">
        <v>85</v>
      </c>
      <c r="D2596" t="s">
        <v>16</v>
      </c>
      <c r="E2596">
        <v>0</v>
      </c>
      <c r="F2596">
        <v>10</v>
      </c>
    </row>
    <row r="2597" spans="1:6" x14ac:dyDescent="0.2">
      <c r="A2597">
        <v>2154</v>
      </c>
      <c r="C2597">
        <v>71</v>
      </c>
      <c r="D2597" t="s">
        <v>16</v>
      </c>
      <c r="E2597">
        <v>0</v>
      </c>
      <c r="F2597">
        <v>12</v>
      </c>
    </row>
    <row r="2598" spans="1:6" x14ac:dyDescent="0.2">
      <c r="A2598">
        <v>2155</v>
      </c>
      <c r="C2598">
        <v>71</v>
      </c>
      <c r="D2598" t="s">
        <v>16</v>
      </c>
      <c r="E2598">
        <v>0</v>
      </c>
      <c r="F2598">
        <v>12</v>
      </c>
    </row>
    <row r="2599" spans="1:6" x14ac:dyDescent="0.2">
      <c r="A2599">
        <v>2156</v>
      </c>
      <c r="C2599">
        <v>71</v>
      </c>
      <c r="D2599" t="s">
        <v>16</v>
      </c>
      <c r="E2599">
        <v>0</v>
      </c>
      <c r="F2599">
        <v>12</v>
      </c>
    </row>
    <row r="2600" spans="1:6" x14ac:dyDescent="0.2">
      <c r="A2600">
        <v>2157</v>
      </c>
      <c r="C2600">
        <v>71</v>
      </c>
      <c r="D2600" t="s">
        <v>16</v>
      </c>
      <c r="E2600">
        <v>0</v>
      </c>
      <c r="F2600">
        <v>12</v>
      </c>
    </row>
    <row r="2601" spans="1:6" x14ac:dyDescent="0.2">
      <c r="A2601">
        <v>2162</v>
      </c>
      <c r="C2601">
        <v>79</v>
      </c>
      <c r="D2601" t="s">
        <v>18</v>
      </c>
      <c r="E2601">
        <v>0</v>
      </c>
    </row>
    <row r="2602" spans="1:6" x14ac:dyDescent="0.2">
      <c r="A2602">
        <v>2167</v>
      </c>
      <c r="C2602">
        <v>80</v>
      </c>
      <c r="D2602" t="s">
        <v>16</v>
      </c>
      <c r="E2602">
        <v>1</v>
      </c>
      <c r="F2602">
        <v>18</v>
      </c>
    </row>
    <row r="2603" spans="1:6" x14ac:dyDescent="0.2">
      <c r="A2603">
        <v>2170</v>
      </c>
      <c r="C2603">
        <v>74</v>
      </c>
      <c r="D2603" t="s">
        <v>18</v>
      </c>
      <c r="E2603">
        <v>1</v>
      </c>
      <c r="F2603">
        <v>11</v>
      </c>
    </row>
    <row r="2604" spans="1:6" x14ac:dyDescent="0.2">
      <c r="A2604">
        <v>2172</v>
      </c>
      <c r="C2604">
        <v>71</v>
      </c>
      <c r="D2604" t="s">
        <v>18</v>
      </c>
      <c r="E2604">
        <v>0</v>
      </c>
      <c r="F2604">
        <v>17</v>
      </c>
    </row>
    <row r="2605" spans="1:6" x14ac:dyDescent="0.2">
      <c r="A2605">
        <v>2173</v>
      </c>
      <c r="C2605">
        <v>71</v>
      </c>
      <c r="D2605" t="s">
        <v>18</v>
      </c>
      <c r="E2605">
        <v>0</v>
      </c>
      <c r="F2605">
        <v>17</v>
      </c>
    </row>
    <row r="2606" spans="1:6" x14ac:dyDescent="0.2">
      <c r="A2606">
        <v>2176</v>
      </c>
      <c r="C2606">
        <v>73</v>
      </c>
      <c r="D2606" t="s">
        <v>18</v>
      </c>
      <c r="E2606">
        <v>0</v>
      </c>
      <c r="F2606">
        <v>16</v>
      </c>
    </row>
    <row r="2607" spans="1:6" x14ac:dyDescent="0.2">
      <c r="A2607">
        <v>2178</v>
      </c>
      <c r="C2607">
        <v>76</v>
      </c>
      <c r="D2607" t="s">
        <v>16</v>
      </c>
      <c r="E2607">
        <v>0</v>
      </c>
      <c r="F2607">
        <v>15</v>
      </c>
    </row>
    <row r="2608" spans="1:6" x14ac:dyDescent="0.2">
      <c r="A2608">
        <v>2179</v>
      </c>
      <c r="C2608">
        <v>76</v>
      </c>
      <c r="D2608" t="s">
        <v>16</v>
      </c>
      <c r="E2608">
        <v>0</v>
      </c>
      <c r="F2608">
        <v>15</v>
      </c>
    </row>
    <row r="2609" spans="1:6" x14ac:dyDescent="0.2">
      <c r="A2609">
        <v>2181</v>
      </c>
      <c r="C2609">
        <v>72</v>
      </c>
      <c r="D2609" t="s">
        <v>16</v>
      </c>
      <c r="E2609">
        <v>0</v>
      </c>
      <c r="F2609">
        <v>11</v>
      </c>
    </row>
    <row r="2610" spans="1:6" x14ac:dyDescent="0.2">
      <c r="A2610">
        <v>2182</v>
      </c>
      <c r="C2610">
        <v>72</v>
      </c>
      <c r="D2610" t="s">
        <v>16</v>
      </c>
      <c r="E2610">
        <v>0</v>
      </c>
      <c r="F2610">
        <v>11</v>
      </c>
    </row>
    <row r="2611" spans="1:6" x14ac:dyDescent="0.2">
      <c r="A2611">
        <v>2187</v>
      </c>
      <c r="C2611">
        <v>70</v>
      </c>
      <c r="D2611" t="s">
        <v>18</v>
      </c>
      <c r="E2611">
        <v>0</v>
      </c>
    </row>
    <row r="2612" spans="1:6" x14ac:dyDescent="0.2">
      <c r="A2612">
        <v>2188</v>
      </c>
      <c r="C2612">
        <v>70</v>
      </c>
      <c r="D2612" t="s">
        <v>18</v>
      </c>
      <c r="E2612">
        <v>0</v>
      </c>
    </row>
    <row r="2613" spans="1:6" x14ac:dyDescent="0.2">
      <c r="A2613">
        <v>2194</v>
      </c>
      <c r="C2613">
        <v>59</v>
      </c>
      <c r="D2613" t="s">
        <v>18</v>
      </c>
      <c r="E2613">
        <v>2</v>
      </c>
      <c r="F2613">
        <v>15</v>
      </c>
    </row>
    <row r="2614" spans="1:6" x14ac:dyDescent="0.2">
      <c r="A2614">
        <v>2196</v>
      </c>
      <c r="C2614">
        <v>71</v>
      </c>
      <c r="D2614" t="s">
        <v>16</v>
      </c>
      <c r="E2614">
        <v>0</v>
      </c>
      <c r="F2614">
        <v>16</v>
      </c>
    </row>
    <row r="2615" spans="1:6" x14ac:dyDescent="0.2">
      <c r="A2615">
        <v>2200</v>
      </c>
      <c r="C2615">
        <v>80</v>
      </c>
      <c r="D2615" t="s">
        <v>16</v>
      </c>
      <c r="E2615">
        <v>0</v>
      </c>
      <c r="F2615">
        <v>19</v>
      </c>
    </row>
    <row r="2616" spans="1:6" x14ac:dyDescent="0.2">
      <c r="A2616">
        <v>2206</v>
      </c>
      <c r="C2616">
        <v>81</v>
      </c>
      <c r="D2616" t="s">
        <v>18</v>
      </c>
      <c r="E2616">
        <v>0</v>
      </c>
      <c r="F2616">
        <v>9</v>
      </c>
    </row>
    <row r="2617" spans="1:6" x14ac:dyDescent="0.2">
      <c r="A2617">
        <v>2214</v>
      </c>
      <c r="C2617">
        <v>76</v>
      </c>
      <c r="D2617" t="s">
        <v>18</v>
      </c>
      <c r="E2617">
        <v>1</v>
      </c>
      <c r="F2617">
        <v>11</v>
      </c>
    </row>
    <row r="2618" spans="1:6" x14ac:dyDescent="0.2">
      <c r="A2618">
        <v>2221</v>
      </c>
      <c r="C2618">
        <v>79</v>
      </c>
      <c r="D2618" t="s">
        <v>18</v>
      </c>
      <c r="E2618">
        <v>0</v>
      </c>
      <c r="F2618">
        <v>15</v>
      </c>
    </row>
    <row r="2619" spans="1:6" x14ac:dyDescent="0.2">
      <c r="A2619">
        <v>2222</v>
      </c>
      <c r="C2619">
        <v>79</v>
      </c>
      <c r="D2619" t="s">
        <v>18</v>
      </c>
      <c r="E2619">
        <v>0</v>
      </c>
      <c r="F2619">
        <v>15</v>
      </c>
    </row>
    <row r="2620" spans="1:6" x14ac:dyDescent="0.2">
      <c r="A2620">
        <v>2223</v>
      </c>
      <c r="C2620">
        <v>79</v>
      </c>
      <c r="D2620" t="s">
        <v>18</v>
      </c>
      <c r="E2620">
        <v>0</v>
      </c>
      <c r="F2620">
        <v>15</v>
      </c>
    </row>
    <row r="2621" spans="1:6" x14ac:dyDescent="0.2">
      <c r="A2621">
        <v>2224</v>
      </c>
      <c r="C2621">
        <v>79</v>
      </c>
      <c r="D2621" t="s">
        <v>18</v>
      </c>
      <c r="E2621">
        <v>0</v>
      </c>
      <c r="F2621">
        <v>15</v>
      </c>
    </row>
    <row r="2622" spans="1:6" x14ac:dyDescent="0.2">
      <c r="A2622">
        <v>2225</v>
      </c>
      <c r="C2622">
        <v>79</v>
      </c>
      <c r="D2622" t="s">
        <v>18</v>
      </c>
      <c r="E2622">
        <v>0</v>
      </c>
      <c r="F2622">
        <v>15</v>
      </c>
    </row>
    <row r="2623" spans="1:6" x14ac:dyDescent="0.2">
      <c r="A2623">
        <v>2226</v>
      </c>
      <c r="C2623">
        <v>79</v>
      </c>
      <c r="D2623" t="s">
        <v>18</v>
      </c>
      <c r="E2623">
        <v>0</v>
      </c>
      <c r="F2623">
        <v>15</v>
      </c>
    </row>
    <row r="2624" spans="1:6" x14ac:dyDescent="0.2">
      <c r="A2624">
        <v>2230</v>
      </c>
      <c r="C2624">
        <v>76</v>
      </c>
      <c r="D2624" t="s">
        <v>16</v>
      </c>
      <c r="E2624">
        <v>0</v>
      </c>
      <c r="F2624">
        <v>11</v>
      </c>
    </row>
    <row r="2625" spans="1:6" x14ac:dyDescent="0.2">
      <c r="A2625">
        <v>2232</v>
      </c>
      <c r="C2625">
        <v>83</v>
      </c>
      <c r="D2625" t="s">
        <v>18</v>
      </c>
      <c r="E2625">
        <v>1</v>
      </c>
      <c r="F2625">
        <v>10</v>
      </c>
    </row>
    <row r="2626" spans="1:6" x14ac:dyDescent="0.2">
      <c r="A2626">
        <v>2235</v>
      </c>
      <c r="C2626">
        <v>73</v>
      </c>
      <c r="D2626" t="s">
        <v>18</v>
      </c>
      <c r="E2626">
        <v>0</v>
      </c>
      <c r="F2626">
        <v>14</v>
      </c>
    </row>
    <row r="2627" spans="1:6" x14ac:dyDescent="0.2">
      <c r="A2627">
        <v>2238</v>
      </c>
      <c r="C2627">
        <v>67</v>
      </c>
      <c r="D2627" t="s">
        <v>18</v>
      </c>
      <c r="E2627">
        <v>0</v>
      </c>
      <c r="F2627">
        <v>10</v>
      </c>
    </row>
    <row r="2628" spans="1:6" x14ac:dyDescent="0.2">
      <c r="A2628">
        <v>2239</v>
      </c>
      <c r="C2628">
        <v>67</v>
      </c>
      <c r="D2628" t="s">
        <v>18</v>
      </c>
      <c r="E2628">
        <v>0</v>
      </c>
      <c r="F2628">
        <v>10</v>
      </c>
    </row>
    <row r="2629" spans="1:6" x14ac:dyDescent="0.2">
      <c r="A2629">
        <v>2241</v>
      </c>
      <c r="C2629">
        <v>77</v>
      </c>
      <c r="D2629" t="s">
        <v>18</v>
      </c>
      <c r="E2629">
        <v>0</v>
      </c>
    </row>
    <row r="2630" spans="1:6" x14ac:dyDescent="0.2">
      <c r="A2630">
        <v>2248</v>
      </c>
      <c r="C2630">
        <v>72</v>
      </c>
      <c r="D2630" t="s">
        <v>18</v>
      </c>
      <c r="E2630">
        <v>2</v>
      </c>
      <c r="F2630">
        <v>16</v>
      </c>
    </row>
    <row r="2631" spans="1:6" x14ac:dyDescent="0.2">
      <c r="A2631">
        <v>2249</v>
      </c>
      <c r="C2631">
        <v>72</v>
      </c>
      <c r="D2631" t="s">
        <v>18</v>
      </c>
      <c r="E2631">
        <v>2</v>
      </c>
      <c r="F2631">
        <v>16</v>
      </c>
    </row>
    <row r="2632" spans="1:6" x14ac:dyDescent="0.2">
      <c r="A2632">
        <v>2253</v>
      </c>
      <c r="C2632">
        <v>89</v>
      </c>
      <c r="D2632" t="s">
        <v>18</v>
      </c>
      <c r="E2632">
        <v>2</v>
      </c>
      <c r="F2632">
        <v>15</v>
      </c>
    </row>
    <row r="2633" spans="1:6" x14ac:dyDescent="0.2">
      <c r="A2633">
        <v>2254</v>
      </c>
      <c r="C2633">
        <v>89</v>
      </c>
      <c r="D2633" t="s">
        <v>18</v>
      </c>
      <c r="E2633">
        <v>2</v>
      </c>
      <c r="F2633">
        <v>15</v>
      </c>
    </row>
    <row r="2634" spans="1:6" x14ac:dyDescent="0.2">
      <c r="A2634">
        <v>2255</v>
      </c>
      <c r="C2634">
        <v>89</v>
      </c>
      <c r="D2634" t="s">
        <v>18</v>
      </c>
      <c r="E2634">
        <v>2</v>
      </c>
      <c r="F2634">
        <v>15</v>
      </c>
    </row>
    <row r="2635" spans="1:6" x14ac:dyDescent="0.2">
      <c r="A2635">
        <v>2257</v>
      </c>
      <c r="C2635">
        <v>78</v>
      </c>
      <c r="D2635" t="s">
        <v>16</v>
      </c>
      <c r="E2635">
        <v>0</v>
      </c>
      <c r="F2635">
        <v>12</v>
      </c>
    </row>
    <row r="2636" spans="1:6" x14ac:dyDescent="0.2">
      <c r="A2636">
        <v>2258</v>
      </c>
      <c r="C2636">
        <v>78</v>
      </c>
      <c r="D2636" t="s">
        <v>16</v>
      </c>
      <c r="E2636">
        <v>0</v>
      </c>
      <c r="F2636">
        <v>12</v>
      </c>
    </row>
    <row r="2637" spans="1:6" x14ac:dyDescent="0.2">
      <c r="A2637">
        <v>2264</v>
      </c>
      <c r="C2637">
        <v>70</v>
      </c>
      <c r="D2637" t="s">
        <v>16</v>
      </c>
      <c r="E2637">
        <v>1</v>
      </c>
    </row>
    <row r="2638" spans="1:6" x14ac:dyDescent="0.2">
      <c r="A2638">
        <v>2266</v>
      </c>
      <c r="C2638">
        <v>71</v>
      </c>
      <c r="D2638" t="s">
        <v>16</v>
      </c>
      <c r="E2638">
        <v>0</v>
      </c>
      <c r="F2638">
        <v>15</v>
      </c>
    </row>
    <row r="2639" spans="1:6" x14ac:dyDescent="0.2">
      <c r="A2639">
        <v>2267</v>
      </c>
      <c r="C2639">
        <v>71</v>
      </c>
      <c r="D2639" t="s">
        <v>16</v>
      </c>
      <c r="E2639">
        <v>0</v>
      </c>
      <c r="F2639">
        <v>15</v>
      </c>
    </row>
    <row r="2640" spans="1:6" x14ac:dyDescent="0.2">
      <c r="A2640">
        <v>2269</v>
      </c>
      <c r="C2640">
        <v>77</v>
      </c>
      <c r="D2640" t="s">
        <v>18</v>
      </c>
      <c r="E2640">
        <v>0</v>
      </c>
      <c r="F2640">
        <v>19</v>
      </c>
    </row>
    <row r="2641" spans="1:6" x14ac:dyDescent="0.2">
      <c r="A2641">
        <v>2270</v>
      </c>
      <c r="C2641">
        <v>77</v>
      </c>
      <c r="D2641" t="s">
        <v>18</v>
      </c>
      <c r="E2641">
        <v>0</v>
      </c>
      <c r="F2641">
        <v>19</v>
      </c>
    </row>
    <row r="2642" spans="1:6" x14ac:dyDescent="0.2">
      <c r="A2642">
        <v>2272</v>
      </c>
      <c r="C2642">
        <v>74</v>
      </c>
      <c r="D2642" t="s">
        <v>16</v>
      </c>
      <c r="E2642">
        <v>0</v>
      </c>
      <c r="F2642">
        <v>17</v>
      </c>
    </row>
    <row r="2643" spans="1:6" x14ac:dyDescent="0.2">
      <c r="A2643">
        <v>2273</v>
      </c>
      <c r="C2643">
        <v>74</v>
      </c>
      <c r="D2643" t="s">
        <v>16</v>
      </c>
      <c r="E2643">
        <v>0</v>
      </c>
      <c r="F2643">
        <v>17</v>
      </c>
    </row>
    <row r="2644" spans="1:6" x14ac:dyDescent="0.2">
      <c r="A2644">
        <v>2281</v>
      </c>
      <c r="C2644">
        <v>71</v>
      </c>
      <c r="D2644" t="s">
        <v>18</v>
      </c>
      <c r="E2644">
        <v>0</v>
      </c>
      <c r="F2644">
        <v>12</v>
      </c>
    </row>
    <row r="2645" spans="1:6" x14ac:dyDescent="0.2">
      <c r="A2645">
        <v>2286</v>
      </c>
      <c r="C2645">
        <v>80</v>
      </c>
      <c r="D2645" t="s">
        <v>18</v>
      </c>
      <c r="E2645">
        <v>0</v>
      </c>
      <c r="F2645">
        <v>16</v>
      </c>
    </row>
    <row r="2646" spans="1:6" x14ac:dyDescent="0.2">
      <c r="A2646">
        <v>2291</v>
      </c>
      <c r="C2646">
        <v>86</v>
      </c>
      <c r="D2646" t="s">
        <v>16</v>
      </c>
      <c r="E2646">
        <v>0</v>
      </c>
      <c r="F2646">
        <v>15</v>
      </c>
    </row>
    <row r="2647" spans="1:6" x14ac:dyDescent="0.2">
      <c r="A2647">
        <v>2292</v>
      </c>
      <c r="C2647">
        <v>86</v>
      </c>
      <c r="D2647" t="s">
        <v>16</v>
      </c>
      <c r="E2647">
        <v>0</v>
      </c>
      <c r="F2647">
        <v>15</v>
      </c>
    </row>
    <row r="2648" spans="1:6" x14ac:dyDescent="0.2">
      <c r="A2648">
        <v>2293</v>
      </c>
      <c r="C2648">
        <v>86</v>
      </c>
      <c r="D2648" t="s">
        <v>16</v>
      </c>
      <c r="E2648">
        <v>0</v>
      </c>
      <c r="F2648">
        <v>15</v>
      </c>
    </row>
    <row r="2649" spans="1:6" x14ac:dyDescent="0.2">
      <c r="A2649">
        <v>2304</v>
      </c>
      <c r="C2649">
        <v>82</v>
      </c>
      <c r="D2649" t="s">
        <v>16</v>
      </c>
      <c r="E2649">
        <v>0</v>
      </c>
      <c r="F2649">
        <v>12</v>
      </c>
    </row>
    <row r="2650" spans="1:6" x14ac:dyDescent="0.2">
      <c r="A2650">
        <v>2310</v>
      </c>
      <c r="C2650">
        <v>74</v>
      </c>
      <c r="D2650" t="s">
        <v>16</v>
      </c>
      <c r="E2650">
        <v>0</v>
      </c>
      <c r="F2650">
        <v>10</v>
      </c>
    </row>
    <row r="2651" spans="1:6" x14ac:dyDescent="0.2">
      <c r="A2651">
        <v>2314</v>
      </c>
      <c r="C2651">
        <v>80</v>
      </c>
      <c r="D2651" t="s">
        <v>16</v>
      </c>
      <c r="E2651">
        <v>1</v>
      </c>
      <c r="F2651">
        <v>19</v>
      </c>
    </row>
    <row r="2652" spans="1:6" x14ac:dyDescent="0.2">
      <c r="A2652">
        <v>2321</v>
      </c>
      <c r="C2652">
        <v>72</v>
      </c>
      <c r="D2652" t="s">
        <v>16</v>
      </c>
      <c r="E2652">
        <v>1</v>
      </c>
      <c r="F2652">
        <v>12</v>
      </c>
    </row>
    <row r="2653" spans="1:6" x14ac:dyDescent="0.2">
      <c r="A2653">
        <v>2325</v>
      </c>
      <c r="C2653">
        <v>75</v>
      </c>
      <c r="D2653" t="s">
        <v>16</v>
      </c>
      <c r="E2653">
        <v>0</v>
      </c>
      <c r="F2653">
        <v>17</v>
      </c>
    </row>
    <row r="2654" spans="1:6" x14ac:dyDescent="0.2">
      <c r="A2654">
        <v>2328</v>
      </c>
      <c r="C2654">
        <v>77</v>
      </c>
      <c r="D2654" t="s">
        <v>16</v>
      </c>
      <c r="E2654">
        <v>0</v>
      </c>
    </row>
    <row r="2655" spans="1:6" x14ac:dyDescent="0.2">
      <c r="A2655">
        <v>2347</v>
      </c>
      <c r="C2655">
        <v>76</v>
      </c>
      <c r="D2655" t="s">
        <v>16</v>
      </c>
      <c r="E2655">
        <v>0</v>
      </c>
      <c r="F2655">
        <v>12</v>
      </c>
    </row>
    <row r="2656" spans="1:6" x14ac:dyDescent="0.2">
      <c r="A2656">
        <v>2353</v>
      </c>
      <c r="C2656">
        <v>76</v>
      </c>
      <c r="D2656" t="s">
        <v>18</v>
      </c>
      <c r="E2656">
        <v>0</v>
      </c>
      <c r="F2656">
        <v>11</v>
      </c>
    </row>
    <row r="2657" spans="1:6" x14ac:dyDescent="0.2">
      <c r="A2657">
        <v>2356</v>
      </c>
      <c r="C2657">
        <v>70</v>
      </c>
      <c r="D2657" t="s">
        <v>18</v>
      </c>
      <c r="E2657">
        <v>1</v>
      </c>
      <c r="F2657">
        <v>11</v>
      </c>
    </row>
    <row r="2658" spans="1:6" x14ac:dyDescent="0.2">
      <c r="A2658">
        <v>2361</v>
      </c>
      <c r="C2658">
        <v>72</v>
      </c>
      <c r="D2658" t="s">
        <v>18</v>
      </c>
      <c r="E2658">
        <v>0</v>
      </c>
      <c r="F2658">
        <v>18</v>
      </c>
    </row>
    <row r="2659" spans="1:6" x14ac:dyDescent="0.2">
      <c r="A2659">
        <v>2367</v>
      </c>
      <c r="C2659">
        <v>71</v>
      </c>
      <c r="D2659" t="s">
        <v>18</v>
      </c>
      <c r="E2659">
        <v>0</v>
      </c>
      <c r="F2659">
        <v>16</v>
      </c>
    </row>
    <row r="2660" spans="1:6" x14ac:dyDescent="0.2">
      <c r="A2660">
        <v>2376</v>
      </c>
      <c r="C2660">
        <v>79</v>
      </c>
      <c r="D2660" t="s">
        <v>18</v>
      </c>
      <c r="E2660">
        <v>0</v>
      </c>
      <c r="F2660">
        <v>16</v>
      </c>
    </row>
    <row r="2661" spans="1:6" x14ac:dyDescent="0.2">
      <c r="A2661">
        <v>2382</v>
      </c>
      <c r="C2661">
        <v>71</v>
      </c>
      <c r="D2661" t="s">
        <v>18</v>
      </c>
      <c r="E2661">
        <v>1</v>
      </c>
      <c r="F2661">
        <v>15</v>
      </c>
    </row>
    <row r="2662" spans="1:6" x14ac:dyDescent="0.2">
      <c r="A2662">
        <v>2385</v>
      </c>
      <c r="C2662">
        <v>71</v>
      </c>
      <c r="D2662" t="s">
        <v>18</v>
      </c>
      <c r="E2662">
        <v>1</v>
      </c>
      <c r="F2662">
        <v>10</v>
      </c>
    </row>
    <row r="2663" spans="1:6" x14ac:dyDescent="0.2">
      <c r="A2663">
        <v>2403</v>
      </c>
      <c r="C2663">
        <v>57</v>
      </c>
      <c r="D2663" t="s">
        <v>18</v>
      </c>
      <c r="E2663">
        <v>0</v>
      </c>
      <c r="F2663">
        <v>17</v>
      </c>
    </row>
    <row r="2664" spans="1:6" x14ac:dyDescent="0.2">
      <c r="A2664">
        <v>2408</v>
      </c>
      <c r="C2664">
        <v>81</v>
      </c>
      <c r="D2664" t="s">
        <v>18</v>
      </c>
      <c r="E2664">
        <v>0</v>
      </c>
      <c r="F2664">
        <v>12</v>
      </c>
    </row>
    <row r="2665" spans="1:6" x14ac:dyDescent="0.2">
      <c r="A2665">
        <v>2409</v>
      </c>
      <c r="C2665">
        <v>81</v>
      </c>
      <c r="D2665" t="s">
        <v>18</v>
      </c>
      <c r="E2665">
        <v>0</v>
      </c>
      <c r="F2665">
        <v>12</v>
      </c>
    </row>
    <row r="2666" spans="1:6" x14ac:dyDescent="0.2">
      <c r="A2666">
        <v>2415</v>
      </c>
      <c r="C2666">
        <v>82</v>
      </c>
      <c r="D2666" t="s">
        <v>16</v>
      </c>
      <c r="E2666">
        <v>0</v>
      </c>
      <c r="F2666">
        <v>12</v>
      </c>
    </row>
    <row r="2667" spans="1:6" x14ac:dyDescent="0.2">
      <c r="A2667">
        <v>2419</v>
      </c>
      <c r="C2667">
        <v>75</v>
      </c>
      <c r="D2667" t="s">
        <v>16</v>
      </c>
      <c r="E2667">
        <v>2</v>
      </c>
      <c r="F2667">
        <v>10</v>
      </c>
    </row>
    <row r="2668" spans="1:6" x14ac:dyDescent="0.2">
      <c r="A2668">
        <v>2420</v>
      </c>
      <c r="C2668">
        <v>75</v>
      </c>
      <c r="D2668" t="s">
        <v>16</v>
      </c>
      <c r="E2668">
        <v>2</v>
      </c>
      <c r="F2668">
        <v>10</v>
      </c>
    </row>
    <row r="2669" spans="1:6" x14ac:dyDescent="0.2">
      <c r="A2669">
        <v>2421</v>
      </c>
      <c r="C2669">
        <v>75</v>
      </c>
      <c r="D2669" t="s">
        <v>16</v>
      </c>
      <c r="E2669">
        <v>2</v>
      </c>
      <c r="F2669">
        <v>10</v>
      </c>
    </row>
    <row r="2670" spans="1:6" x14ac:dyDescent="0.2">
      <c r="A2670">
        <v>2425</v>
      </c>
      <c r="C2670">
        <v>81</v>
      </c>
      <c r="D2670" t="s">
        <v>16</v>
      </c>
      <c r="E2670">
        <v>1</v>
      </c>
      <c r="F2670">
        <v>15</v>
      </c>
    </row>
    <row r="2671" spans="1:6" x14ac:dyDescent="0.2">
      <c r="A2671">
        <v>2428</v>
      </c>
      <c r="C2671">
        <v>78</v>
      </c>
      <c r="D2671" t="s">
        <v>16</v>
      </c>
      <c r="E2671">
        <v>1</v>
      </c>
      <c r="F2671">
        <v>6</v>
      </c>
    </row>
    <row r="2672" spans="1:6" x14ac:dyDescent="0.2">
      <c r="A2672">
        <v>2429</v>
      </c>
      <c r="C2672">
        <v>78</v>
      </c>
      <c r="D2672" t="s">
        <v>16</v>
      </c>
      <c r="E2672">
        <v>1</v>
      </c>
      <c r="F2672">
        <v>6</v>
      </c>
    </row>
    <row r="2673" spans="1:6" x14ac:dyDescent="0.2">
      <c r="A2673">
        <v>2431</v>
      </c>
      <c r="C2673">
        <v>81</v>
      </c>
      <c r="D2673" t="s">
        <v>16</v>
      </c>
      <c r="E2673">
        <v>0</v>
      </c>
      <c r="F2673">
        <v>11</v>
      </c>
    </row>
    <row r="2674" spans="1:6" x14ac:dyDescent="0.2">
      <c r="A2674">
        <v>2432</v>
      </c>
      <c r="C2674">
        <v>81</v>
      </c>
      <c r="D2674" t="s">
        <v>16</v>
      </c>
      <c r="E2674">
        <v>0</v>
      </c>
      <c r="F2674">
        <v>11</v>
      </c>
    </row>
    <row r="2675" spans="1:6" x14ac:dyDescent="0.2">
      <c r="A2675">
        <v>2433</v>
      </c>
      <c r="C2675">
        <v>81</v>
      </c>
      <c r="D2675" t="s">
        <v>16</v>
      </c>
      <c r="E2675">
        <v>0</v>
      </c>
      <c r="F2675">
        <v>11</v>
      </c>
    </row>
    <row r="2676" spans="1:6" x14ac:dyDescent="0.2">
      <c r="A2676">
        <v>2434</v>
      </c>
      <c r="C2676">
        <v>81</v>
      </c>
      <c r="D2676" t="s">
        <v>16</v>
      </c>
      <c r="E2676">
        <v>0</v>
      </c>
      <c r="F2676">
        <v>11</v>
      </c>
    </row>
    <row r="2677" spans="1:6" x14ac:dyDescent="0.2">
      <c r="A2677">
        <v>2440</v>
      </c>
      <c r="C2677">
        <v>86</v>
      </c>
      <c r="D2677" t="s">
        <v>16</v>
      </c>
      <c r="E2677">
        <v>1</v>
      </c>
      <c r="F2677">
        <v>8</v>
      </c>
    </row>
    <row r="2678" spans="1:6" x14ac:dyDescent="0.2">
      <c r="A2678">
        <v>2442</v>
      </c>
      <c r="C2678">
        <v>76</v>
      </c>
      <c r="D2678" t="s">
        <v>16</v>
      </c>
      <c r="E2678">
        <v>0</v>
      </c>
      <c r="F2678">
        <v>19</v>
      </c>
    </row>
    <row r="2679" spans="1:6" x14ac:dyDescent="0.2">
      <c r="A2679">
        <v>2450</v>
      </c>
      <c r="C2679">
        <v>62</v>
      </c>
      <c r="D2679" t="s">
        <v>18</v>
      </c>
      <c r="E2679">
        <v>0</v>
      </c>
      <c r="F2679">
        <v>15</v>
      </c>
    </row>
    <row r="2680" spans="1:6" x14ac:dyDescent="0.2">
      <c r="A2680">
        <v>2455</v>
      </c>
      <c r="C2680">
        <v>84</v>
      </c>
      <c r="D2680" t="s">
        <v>18</v>
      </c>
      <c r="E2680">
        <v>0</v>
      </c>
    </row>
    <row r="2681" spans="1:6" x14ac:dyDescent="0.2">
      <c r="A2681">
        <v>2456</v>
      </c>
      <c r="C2681">
        <v>84</v>
      </c>
      <c r="D2681" t="s">
        <v>18</v>
      </c>
      <c r="E2681">
        <v>0</v>
      </c>
    </row>
    <row r="2682" spans="1:6" x14ac:dyDescent="0.2">
      <c r="A2682">
        <v>2472</v>
      </c>
      <c r="C2682">
        <v>76</v>
      </c>
      <c r="D2682" t="s">
        <v>16</v>
      </c>
      <c r="E2682">
        <v>1</v>
      </c>
      <c r="F2682">
        <v>14</v>
      </c>
    </row>
    <row r="2683" spans="1:6" x14ac:dyDescent="0.2">
      <c r="A2683">
        <v>2481</v>
      </c>
      <c r="C2683">
        <v>70</v>
      </c>
      <c r="D2683" t="s">
        <v>18</v>
      </c>
      <c r="E2683">
        <v>0</v>
      </c>
      <c r="F2683">
        <v>19</v>
      </c>
    </row>
    <row r="2684" spans="1:6" x14ac:dyDescent="0.2">
      <c r="A2684">
        <v>2488</v>
      </c>
      <c r="C2684">
        <v>67</v>
      </c>
      <c r="D2684" t="s">
        <v>16</v>
      </c>
      <c r="E2684">
        <v>1</v>
      </c>
      <c r="F2684">
        <v>16</v>
      </c>
    </row>
    <row r="2685" spans="1:6" x14ac:dyDescent="0.2">
      <c r="A2685">
        <v>2491</v>
      </c>
      <c r="C2685">
        <v>61</v>
      </c>
      <c r="D2685" t="s">
        <v>18</v>
      </c>
      <c r="E2685">
        <v>0</v>
      </c>
      <c r="F2685">
        <v>19</v>
      </c>
    </row>
    <row r="2686" spans="1:6" x14ac:dyDescent="0.2">
      <c r="A2686">
        <v>2494</v>
      </c>
      <c r="C2686">
        <v>64</v>
      </c>
      <c r="D2686" t="s">
        <v>16</v>
      </c>
      <c r="E2686">
        <v>1</v>
      </c>
      <c r="F2686">
        <v>11</v>
      </c>
    </row>
    <row r="2687" spans="1:6" x14ac:dyDescent="0.2">
      <c r="A2687">
        <v>2508</v>
      </c>
      <c r="C2687">
        <v>88</v>
      </c>
      <c r="D2687" t="s">
        <v>16</v>
      </c>
      <c r="E2687">
        <v>0</v>
      </c>
      <c r="F2687">
        <v>10</v>
      </c>
    </row>
    <row r="2688" spans="1:6" x14ac:dyDescent="0.2">
      <c r="A2688">
        <v>2514</v>
      </c>
      <c r="C2688">
        <v>83</v>
      </c>
      <c r="D2688" t="s">
        <v>18</v>
      </c>
      <c r="E2688">
        <v>0</v>
      </c>
      <c r="F2688">
        <v>8</v>
      </c>
    </row>
    <row r="2689" spans="1:6" x14ac:dyDescent="0.2">
      <c r="A2689">
        <v>2517</v>
      </c>
      <c r="C2689">
        <v>79</v>
      </c>
      <c r="D2689" t="s">
        <v>16</v>
      </c>
      <c r="E2689">
        <v>1</v>
      </c>
      <c r="F2689">
        <v>10</v>
      </c>
    </row>
    <row r="2690" spans="1:6" x14ac:dyDescent="0.2">
      <c r="A2690">
        <v>2519</v>
      </c>
      <c r="C2690">
        <v>84</v>
      </c>
      <c r="D2690" t="s">
        <v>16</v>
      </c>
      <c r="E2690">
        <v>0</v>
      </c>
      <c r="F2690">
        <v>17</v>
      </c>
    </row>
    <row r="2691" spans="1:6" x14ac:dyDescent="0.2">
      <c r="A2691">
        <v>2522</v>
      </c>
      <c r="C2691">
        <v>69</v>
      </c>
      <c r="D2691" t="s">
        <v>18</v>
      </c>
      <c r="E2691">
        <v>2</v>
      </c>
      <c r="F2691">
        <v>15</v>
      </c>
    </row>
    <row r="2692" spans="1:6" x14ac:dyDescent="0.2">
      <c r="A2692">
        <v>2524</v>
      </c>
      <c r="C2692">
        <v>70</v>
      </c>
      <c r="D2692" t="s">
        <v>16</v>
      </c>
      <c r="E2692">
        <v>0</v>
      </c>
      <c r="F2692">
        <v>15</v>
      </c>
    </row>
    <row r="2693" spans="1:6" x14ac:dyDescent="0.2">
      <c r="A2693">
        <v>2530</v>
      </c>
      <c r="C2693">
        <v>89</v>
      </c>
      <c r="D2693" t="s">
        <v>18</v>
      </c>
      <c r="E2693">
        <v>0</v>
      </c>
      <c r="F2693">
        <v>15</v>
      </c>
    </row>
    <row r="2694" spans="1:6" x14ac:dyDescent="0.2">
      <c r="A2694">
        <v>2533</v>
      </c>
      <c r="C2694">
        <v>70</v>
      </c>
      <c r="D2694" t="s">
        <v>18</v>
      </c>
      <c r="E2694">
        <v>0</v>
      </c>
      <c r="F2694">
        <v>16</v>
      </c>
    </row>
    <row r="2695" spans="1:6" x14ac:dyDescent="0.2">
      <c r="A2695">
        <v>2534</v>
      </c>
      <c r="C2695">
        <v>70</v>
      </c>
      <c r="D2695" t="s">
        <v>18</v>
      </c>
      <c r="E2695">
        <v>0</v>
      </c>
      <c r="F2695">
        <v>16</v>
      </c>
    </row>
    <row r="2696" spans="1:6" x14ac:dyDescent="0.2">
      <c r="A2696">
        <v>2539</v>
      </c>
      <c r="C2696">
        <v>60</v>
      </c>
      <c r="D2696" t="s">
        <v>16</v>
      </c>
      <c r="E2696">
        <v>0</v>
      </c>
      <c r="F2696">
        <v>10</v>
      </c>
    </row>
    <row r="2697" spans="1:6" x14ac:dyDescent="0.2">
      <c r="A2697">
        <v>2541</v>
      </c>
      <c r="C2697">
        <v>75</v>
      </c>
      <c r="D2697" t="s">
        <v>18</v>
      </c>
      <c r="E2697">
        <v>1</v>
      </c>
      <c r="F2697">
        <v>11</v>
      </c>
    </row>
    <row r="2698" spans="1:6" x14ac:dyDescent="0.2">
      <c r="A2698">
        <v>2546</v>
      </c>
      <c r="C2698">
        <v>76</v>
      </c>
      <c r="D2698" t="s">
        <v>16</v>
      </c>
      <c r="E2698">
        <v>1</v>
      </c>
      <c r="F2698">
        <v>9</v>
      </c>
    </row>
    <row r="2699" spans="1:6" x14ac:dyDescent="0.2">
      <c r="A2699">
        <v>2549</v>
      </c>
      <c r="C2699">
        <v>82</v>
      </c>
      <c r="D2699" t="s">
        <v>18</v>
      </c>
      <c r="E2699">
        <v>0</v>
      </c>
      <c r="F2699">
        <v>9</v>
      </c>
    </row>
    <row r="2700" spans="1:6" x14ac:dyDescent="0.2">
      <c r="A2700">
        <v>2554</v>
      </c>
      <c r="C2700">
        <v>79</v>
      </c>
      <c r="D2700" t="s">
        <v>16</v>
      </c>
      <c r="E2700">
        <v>0</v>
      </c>
      <c r="F2700">
        <v>15</v>
      </c>
    </row>
    <row r="2701" spans="1:6" x14ac:dyDescent="0.2">
      <c r="A2701">
        <v>2558</v>
      </c>
      <c r="C2701">
        <v>71</v>
      </c>
      <c r="D2701" t="s">
        <v>16</v>
      </c>
      <c r="E2701">
        <v>1</v>
      </c>
      <c r="F2701">
        <v>15</v>
      </c>
    </row>
    <row r="2702" spans="1:6" x14ac:dyDescent="0.2">
      <c r="A2702">
        <v>2560</v>
      </c>
      <c r="C2702">
        <v>90</v>
      </c>
      <c r="D2702" t="s">
        <v>16</v>
      </c>
      <c r="E2702">
        <v>0</v>
      </c>
      <c r="F2702">
        <v>10</v>
      </c>
    </row>
    <row r="2703" spans="1:6" x14ac:dyDescent="0.2">
      <c r="A2703">
        <v>2561</v>
      </c>
      <c r="C2703">
        <v>90</v>
      </c>
      <c r="D2703" t="s">
        <v>16</v>
      </c>
      <c r="E2703">
        <v>0</v>
      </c>
      <c r="F2703">
        <v>10</v>
      </c>
    </row>
    <row r="2704" spans="1:6" x14ac:dyDescent="0.2">
      <c r="A2704">
        <v>2562</v>
      </c>
      <c r="C2704">
        <v>90</v>
      </c>
      <c r="D2704" t="s">
        <v>16</v>
      </c>
      <c r="E2704">
        <v>0</v>
      </c>
      <c r="F2704">
        <v>10</v>
      </c>
    </row>
    <row r="2705" spans="1:6" x14ac:dyDescent="0.2">
      <c r="A2705">
        <v>2566</v>
      </c>
      <c r="C2705">
        <v>72</v>
      </c>
      <c r="D2705" t="s">
        <v>16</v>
      </c>
      <c r="E2705">
        <v>0</v>
      </c>
      <c r="F2705">
        <v>12</v>
      </c>
    </row>
    <row r="2706" spans="1:6" x14ac:dyDescent="0.2">
      <c r="A2706">
        <v>2568</v>
      </c>
      <c r="C2706">
        <v>75</v>
      </c>
      <c r="D2706" t="s">
        <v>16</v>
      </c>
      <c r="E2706">
        <v>0</v>
      </c>
      <c r="F2706">
        <v>15</v>
      </c>
    </row>
    <row r="2707" spans="1:6" x14ac:dyDescent="0.2">
      <c r="A2707">
        <v>2583</v>
      </c>
      <c r="C2707">
        <v>82</v>
      </c>
      <c r="D2707" t="s">
        <v>16</v>
      </c>
      <c r="E2707">
        <v>0</v>
      </c>
      <c r="F2707">
        <v>10</v>
      </c>
    </row>
    <row r="2708" spans="1:6" x14ac:dyDescent="0.2">
      <c r="A2708">
        <v>2586</v>
      </c>
      <c r="C2708">
        <v>81</v>
      </c>
      <c r="D2708" t="s">
        <v>16</v>
      </c>
      <c r="E2708">
        <v>1</v>
      </c>
      <c r="F2708">
        <v>8</v>
      </c>
    </row>
    <row r="2709" spans="1:6" x14ac:dyDescent="0.2">
      <c r="A2709">
        <v>2587</v>
      </c>
      <c r="C2709">
        <v>81</v>
      </c>
      <c r="D2709" t="s">
        <v>16</v>
      </c>
      <c r="E2709">
        <v>1</v>
      </c>
      <c r="F2709">
        <v>8</v>
      </c>
    </row>
    <row r="2710" spans="1:6" x14ac:dyDescent="0.2">
      <c r="A2710">
        <v>2589</v>
      </c>
      <c r="C2710">
        <v>65</v>
      </c>
      <c r="D2710" t="s">
        <v>18</v>
      </c>
      <c r="E2710">
        <v>1</v>
      </c>
      <c r="F2710">
        <v>11</v>
      </c>
    </row>
    <row r="2711" spans="1:6" x14ac:dyDescent="0.2">
      <c r="A2711">
        <v>2590</v>
      </c>
      <c r="C2711">
        <v>65</v>
      </c>
      <c r="D2711" t="s">
        <v>18</v>
      </c>
      <c r="E2711">
        <v>1</v>
      </c>
      <c r="F2711">
        <v>11</v>
      </c>
    </row>
    <row r="2712" spans="1:6" x14ac:dyDescent="0.2">
      <c r="A2712">
        <v>2592</v>
      </c>
      <c r="C2712">
        <v>85</v>
      </c>
      <c r="D2712" t="s">
        <v>16</v>
      </c>
      <c r="E2712">
        <v>1</v>
      </c>
      <c r="F2712">
        <v>10</v>
      </c>
    </row>
    <row r="2713" spans="1:6" x14ac:dyDescent="0.2">
      <c r="A2713">
        <v>2593</v>
      </c>
      <c r="C2713">
        <v>85</v>
      </c>
      <c r="D2713" t="s">
        <v>16</v>
      </c>
      <c r="E2713">
        <v>1</v>
      </c>
      <c r="F2713">
        <v>10</v>
      </c>
    </row>
    <row r="2714" spans="1:6" x14ac:dyDescent="0.2">
      <c r="A2714">
        <v>2596</v>
      </c>
      <c r="C2714">
        <v>84</v>
      </c>
      <c r="D2714" t="s">
        <v>16</v>
      </c>
      <c r="E2714">
        <v>0</v>
      </c>
      <c r="F2714">
        <v>10</v>
      </c>
    </row>
    <row r="2715" spans="1:6" x14ac:dyDescent="0.2">
      <c r="A2715">
        <v>2597</v>
      </c>
      <c r="C2715">
        <v>84</v>
      </c>
      <c r="D2715" t="s">
        <v>16</v>
      </c>
      <c r="E2715">
        <v>0</v>
      </c>
      <c r="F2715">
        <v>10</v>
      </c>
    </row>
    <row r="2716" spans="1:6" x14ac:dyDescent="0.2">
      <c r="A2716">
        <v>2598</v>
      </c>
      <c r="C2716">
        <v>84</v>
      </c>
      <c r="D2716" t="s">
        <v>16</v>
      </c>
      <c r="E2716">
        <v>0</v>
      </c>
      <c r="F2716">
        <v>10</v>
      </c>
    </row>
    <row r="2717" spans="1:6" x14ac:dyDescent="0.2">
      <c r="A2717">
        <v>2599</v>
      </c>
      <c r="C2717">
        <v>84</v>
      </c>
      <c r="D2717" t="s">
        <v>16</v>
      </c>
      <c r="E2717">
        <v>0</v>
      </c>
      <c r="F2717">
        <v>10</v>
      </c>
    </row>
    <row r="2718" spans="1:6" x14ac:dyDescent="0.2">
      <c r="A2718">
        <v>2604</v>
      </c>
      <c r="C2718">
        <v>81</v>
      </c>
      <c r="D2718" t="s">
        <v>16</v>
      </c>
      <c r="E2718">
        <v>1</v>
      </c>
      <c r="F2718">
        <v>12</v>
      </c>
    </row>
    <row r="2719" spans="1:6" x14ac:dyDescent="0.2">
      <c r="A2719">
        <v>2606</v>
      </c>
      <c r="C2719">
        <v>76</v>
      </c>
      <c r="D2719" t="s">
        <v>16</v>
      </c>
      <c r="E2719">
        <v>0</v>
      </c>
      <c r="F2719">
        <v>15</v>
      </c>
    </row>
    <row r="2720" spans="1:6" x14ac:dyDescent="0.2">
      <c r="A2720">
        <v>2607</v>
      </c>
      <c r="C2720">
        <v>76</v>
      </c>
      <c r="D2720" t="s">
        <v>16</v>
      </c>
      <c r="E2720">
        <v>0</v>
      </c>
      <c r="F2720">
        <v>15</v>
      </c>
    </row>
    <row r="2721" spans="1:6" x14ac:dyDescent="0.2">
      <c r="A2721">
        <v>2611</v>
      </c>
      <c r="C2721">
        <v>72</v>
      </c>
      <c r="D2721" t="s">
        <v>18</v>
      </c>
      <c r="E2721">
        <v>2</v>
      </c>
      <c r="F2721">
        <v>15</v>
      </c>
    </row>
    <row r="2722" spans="1:6" x14ac:dyDescent="0.2">
      <c r="A2722">
        <v>2612</v>
      </c>
      <c r="C2722">
        <v>72</v>
      </c>
      <c r="D2722" t="s">
        <v>18</v>
      </c>
      <c r="E2722">
        <v>2</v>
      </c>
      <c r="F2722">
        <v>15</v>
      </c>
    </row>
    <row r="2723" spans="1:6" x14ac:dyDescent="0.2">
      <c r="A2723">
        <v>2614</v>
      </c>
      <c r="C2723">
        <v>65</v>
      </c>
      <c r="D2723" t="s">
        <v>18</v>
      </c>
      <c r="E2723">
        <v>0</v>
      </c>
      <c r="F2723">
        <v>11</v>
      </c>
    </row>
    <row r="2724" spans="1:6" x14ac:dyDescent="0.2">
      <c r="A2724">
        <v>2618</v>
      </c>
      <c r="C2724">
        <v>77</v>
      </c>
      <c r="D2724" t="s">
        <v>16</v>
      </c>
      <c r="E2724">
        <v>0</v>
      </c>
      <c r="F2724">
        <v>15</v>
      </c>
    </row>
    <row r="2725" spans="1:6" x14ac:dyDescent="0.2">
      <c r="A2725">
        <v>2619</v>
      </c>
      <c r="C2725">
        <v>77</v>
      </c>
      <c r="D2725" t="s">
        <v>16</v>
      </c>
      <c r="E2725">
        <v>0</v>
      </c>
      <c r="F2725">
        <v>15</v>
      </c>
    </row>
    <row r="2726" spans="1:6" x14ac:dyDescent="0.2">
      <c r="A2726">
        <v>2621</v>
      </c>
      <c r="C2726">
        <v>78</v>
      </c>
      <c r="D2726" t="s">
        <v>18</v>
      </c>
      <c r="E2726">
        <v>0</v>
      </c>
      <c r="F2726">
        <v>15</v>
      </c>
    </row>
    <row r="2727" spans="1:6" x14ac:dyDescent="0.2">
      <c r="A2727">
        <v>2622</v>
      </c>
      <c r="C2727">
        <v>78</v>
      </c>
      <c r="D2727" t="s">
        <v>18</v>
      </c>
      <c r="E2727">
        <v>0</v>
      </c>
      <c r="F2727">
        <v>15</v>
      </c>
    </row>
    <row r="2728" spans="1:6" x14ac:dyDescent="0.2">
      <c r="A2728">
        <v>2624</v>
      </c>
      <c r="C2728">
        <v>81</v>
      </c>
      <c r="D2728" t="s">
        <v>16</v>
      </c>
      <c r="E2728">
        <v>0</v>
      </c>
      <c r="F2728">
        <v>11</v>
      </c>
    </row>
    <row r="2729" spans="1:6" x14ac:dyDescent="0.2">
      <c r="A2729">
        <v>2625</v>
      </c>
      <c r="C2729">
        <v>81</v>
      </c>
      <c r="D2729" t="s">
        <v>16</v>
      </c>
      <c r="E2729">
        <v>0</v>
      </c>
      <c r="F2729">
        <v>11</v>
      </c>
    </row>
    <row r="2730" spans="1:6" x14ac:dyDescent="0.2">
      <c r="A2730">
        <v>2626</v>
      </c>
      <c r="C2730">
        <v>81</v>
      </c>
      <c r="D2730" t="s">
        <v>16</v>
      </c>
      <c r="E2730">
        <v>0</v>
      </c>
      <c r="F2730">
        <v>11</v>
      </c>
    </row>
    <row r="2731" spans="1:6" x14ac:dyDescent="0.2">
      <c r="A2731">
        <v>2627</v>
      </c>
      <c r="C2731">
        <v>81</v>
      </c>
      <c r="D2731" t="s">
        <v>16</v>
      </c>
      <c r="E2731">
        <v>0</v>
      </c>
      <c r="F2731">
        <v>11</v>
      </c>
    </row>
    <row r="2732" spans="1:6" x14ac:dyDescent="0.2">
      <c r="A2732">
        <v>2629</v>
      </c>
      <c r="C2732">
        <v>79</v>
      </c>
      <c r="D2732" t="s">
        <v>18</v>
      </c>
      <c r="E2732">
        <v>0</v>
      </c>
      <c r="F2732">
        <v>5</v>
      </c>
    </row>
    <row r="2733" spans="1:6" x14ac:dyDescent="0.2">
      <c r="A2733">
        <v>2631</v>
      </c>
      <c r="C2733">
        <v>65</v>
      </c>
      <c r="D2733" t="s">
        <v>18</v>
      </c>
      <c r="E2733">
        <v>0</v>
      </c>
      <c r="F2733">
        <v>8</v>
      </c>
    </row>
    <row r="2734" spans="1:6" x14ac:dyDescent="0.2">
      <c r="A2734">
        <v>2634</v>
      </c>
      <c r="C2734">
        <v>79</v>
      </c>
      <c r="D2734" t="s">
        <v>16</v>
      </c>
      <c r="E2734">
        <v>0</v>
      </c>
      <c r="F2734">
        <v>15</v>
      </c>
    </row>
    <row r="2735" spans="1:6" x14ac:dyDescent="0.2">
      <c r="A2735">
        <v>2639</v>
      </c>
      <c r="C2735">
        <v>58</v>
      </c>
      <c r="D2735" t="s">
        <v>18</v>
      </c>
      <c r="E2735">
        <v>0</v>
      </c>
      <c r="F2735">
        <v>9</v>
      </c>
    </row>
    <row r="2736" spans="1:6" x14ac:dyDescent="0.2">
      <c r="A2736">
        <v>2640</v>
      </c>
      <c r="C2736">
        <v>58</v>
      </c>
      <c r="D2736" t="s">
        <v>18</v>
      </c>
      <c r="E2736">
        <v>0</v>
      </c>
      <c r="F2736">
        <v>9</v>
      </c>
    </row>
    <row r="2737" spans="1:6" x14ac:dyDescent="0.2">
      <c r="A2737">
        <v>2642</v>
      </c>
      <c r="C2737">
        <v>73</v>
      </c>
      <c r="D2737" t="s">
        <v>16</v>
      </c>
      <c r="E2737">
        <v>0</v>
      </c>
      <c r="F2737">
        <v>12</v>
      </c>
    </row>
    <row r="2738" spans="1:6" x14ac:dyDescent="0.2">
      <c r="A2738">
        <v>2644</v>
      </c>
      <c r="C2738">
        <v>74</v>
      </c>
      <c r="D2738" t="s">
        <v>18</v>
      </c>
      <c r="E2738">
        <v>0</v>
      </c>
    </row>
    <row r="2739" spans="1:6" x14ac:dyDescent="0.2">
      <c r="A2739">
        <v>2650</v>
      </c>
      <c r="C2739">
        <v>62</v>
      </c>
      <c r="D2739" t="s">
        <v>16</v>
      </c>
      <c r="E2739">
        <v>0</v>
      </c>
      <c r="F2739">
        <v>12</v>
      </c>
    </row>
    <row r="2740" spans="1:6" x14ac:dyDescent="0.2">
      <c r="A2740">
        <v>2652</v>
      </c>
      <c r="C2740">
        <v>69</v>
      </c>
      <c r="D2740" t="s">
        <v>16</v>
      </c>
      <c r="E2740">
        <v>0</v>
      </c>
      <c r="F2740">
        <v>11</v>
      </c>
    </row>
    <row r="2741" spans="1:6" x14ac:dyDescent="0.2">
      <c r="A2741">
        <v>2653</v>
      </c>
      <c r="C2741">
        <v>69</v>
      </c>
      <c r="D2741" t="s">
        <v>16</v>
      </c>
      <c r="E2741">
        <v>0</v>
      </c>
      <c r="F2741">
        <v>11</v>
      </c>
    </row>
    <row r="2742" spans="1:6" x14ac:dyDescent="0.2">
      <c r="A2742">
        <v>2655</v>
      </c>
      <c r="C2742">
        <v>72</v>
      </c>
      <c r="D2742" t="s">
        <v>16</v>
      </c>
      <c r="E2742">
        <v>0</v>
      </c>
      <c r="F2742">
        <v>12</v>
      </c>
    </row>
    <row r="2743" spans="1:6" x14ac:dyDescent="0.2">
      <c r="A2743">
        <v>2656</v>
      </c>
      <c r="C2743">
        <v>72</v>
      </c>
      <c r="D2743" t="s">
        <v>16</v>
      </c>
      <c r="E2743">
        <v>0</v>
      </c>
      <c r="F2743">
        <v>12</v>
      </c>
    </row>
    <row r="2744" spans="1:6" x14ac:dyDescent="0.2">
      <c r="A2744">
        <v>2662</v>
      </c>
      <c r="C2744">
        <v>81</v>
      </c>
      <c r="D2744" t="s">
        <v>18</v>
      </c>
      <c r="E2744">
        <v>0</v>
      </c>
    </row>
    <row r="2745" spans="1:6" x14ac:dyDescent="0.2">
      <c r="A2745">
        <v>2665</v>
      </c>
      <c r="C2745">
        <v>66</v>
      </c>
      <c r="D2745" t="s">
        <v>18</v>
      </c>
      <c r="E2745">
        <v>0</v>
      </c>
    </row>
    <row r="2746" spans="1:6" x14ac:dyDescent="0.2">
      <c r="A2746">
        <v>2668</v>
      </c>
      <c r="C2746">
        <v>79</v>
      </c>
      <c r="D2746" t="s">
        <v>16</v>
      </c>
      <c r="E2746">
        <v>0</v>
      </c>
      <c r="F2746">
        <v>19</v>
      </c>
    </row>
    <row r="2747" spans="1:6" x14ac:dyDescent="0.2">
      <c r="A2747">
        <v>2673</v>
      </c>
      <c r="C2747">
        <v>81</v>
      </c>
      <c r="D2747" t="s">
        <v>18</v>
      </c>
      <c r="E2747">
        <v>0</v>
      </c>
      <c r="F2747">
        <v>10</v>
      </c>
    </row>
    <row r="2748" spans="1:6" x14ac:dyDescent="0.2">
      <c r="A2748">
        <v>2677</v>
      </c>
      <c r="C2748">
        <v>85</v>
      </c>
      <c r="D2748" t="s">
        <v>16</v>
      </c>
      <c r="E2748">
        <v>0</v>
      </c>
      <c r="F2748">
        <v>10</v>
      </c>
    </row>
    <row r="2749" spans="1:6" x14ac:dyDescent="0.2">
      <c r="A2749">
        <v>2679</v>
      </c>
      <c r="C2749">
        <v>60</v>
      </c>
      <c r="D2749" t="s">
        <v>16</v>
      </c>
      <c r="E2749">
        <v>0</v>
      </c>
      <c r="F2749">
        <v>10</v>
      </c>
    </row>
    <row r="2750" spans="1:6" x14ac:dyDescent="0.2">
      <c r="A2750">
        <v>2683</v>
      </c>
      <c r="C2750">
        <v>72</v>
      </c>
      <c r="D2750" t="s">
        <v>16</v>
      </c>
      <c r="E2750">
        <v>0</v>
      </c>
      <c r="F2750">
        <v>15</v>
      </c>
    </row>
    <row r="2751" spans="1:6" x14ac:dyDescent="0.2">
      <c r="A2751">
        <v>2685</v>
      </c>
      <c r="C2751">
        <v>67</v>
      </c>
      <c r="D2751" t="s">
        <v>18</v>
      </c>
      <c r="E2751">
        <v>0</v>
      </c>
      <c r="F2751">
        <v>16</v>
      </c>
    </row>
    <row r="2752" spans="1:6" x14ac:dyDescent="0.2">
      <c r="A2752">
        <v>2687</v>
      </c>
      <c r="C2752">
        <v>3</v>
      </c>
      <c r="D2752" t="s">
        <v>16</v>
      </c>
      <c r="E2752">
        <v>0</v>
      </c>
      <c r="F2752">
        <v>15</v>
      </c>
    </row>
    <row r="2753" spans="1:6" x14ac:dyDescent="0.2">
      <c r="A2753">
        <v>2688</v>
      </c>
      <c r="C2753">
        <v>3</v>
      </c>
      <c r="D2753" t="s">
        <v>16</v>
      </c>
      <c r="E2753">
        <v>0</v>
      </c>
      <c r="F2753">
        <v>15</v>
      </c>
    </row>
    <row r="2754" spans="1:6" x14ac:dyDescent="0.2">
      <c r="A2754">
        <v>2689</v>
      </c>
      <c r="C2754">
        <v>3</v>
      </c>
      <c r="D2754" t="s">
        <v>16</v>
      </c>
      <c r="E2754">
        <v>0</v>
      </c>
      <c r="F2754">
        <v>15</v>
      </c>
    </row>
    <row r="2755" spans="1:6" x14ac:dyDescent="0.2">
      <c r="A2755">
        <v>2690</v>
      </c>
      <c r="C2755">
        <v>3</v>
      </c>
      <c r="D2755" t="s">
        <v>16</v>
      </c>
      <c r="E2755">
        <v>0</v>
      </c>
      <c r="F2755">
        <v>15</v>
      </c>
    </row>
    <row r="2756" spans="1:6" x14ac:dyDescent="0.2">
      <c r="A2756">
        <v>2699</v>
      </c>
      <c r="C2756">
        <v>82</v>
      </c>
      <c r="D2756" t="s">
        <v>18</v>
      </c>
      <c r="E2756">
        <v>0</v>
      </c>
      <c r="F2756">
        <v>11</v>
      </c>
    </row>
    <row r="2757" spans="1:6" x14ac:dyDescent="0.2">
      <c r="A2757">
        <v>2700</v>
      </c>
      <c r="C2757">
        <v>82</v>
      </c>
      <c r="D2757" t="s">
        <v>18</v>
      </c>
      <c r="E2757">
        <v>0</v>
      </c>
      <c r="F2757">
        <v>11</v>
      </c>
    </row>
    <row r="2758" spans="1:6" x14ac:dyDescent="0.2">
      <c r="A2758">
        <v>2701</v>
      </c>
      <c r="C2758">
        <v>82</v>
      </c>
      <c r="D2758" t="s">
        <v>18</v>
      </c>
      <c r="E2758">
        <v>0</v>
      </c>
      <c r="F2758">
        <v>11</v>
      </c>
    </row>
    <row r="2759" spans="1:6" x14ac:dyDescent="0.2">
      <c r="A2759">
        <v>2705</v>
      </c>
      <c r="C2759">
        <v>69</v>
      </c>
      <c r="D2759" t="s">
        <v>18</v>
      </c>
      <c r="E2759">
        <v>0</v>
      </c>
      <c r="F2759">
        <v>11</v>
      </c>
    </row>
    <row r="2760" spans="1:6" x14ac:dyDescent="0.2">
      <c r="A2760">
        <v>2707</v>
      </c>
      <c r="C2760">
        <v>86</v>
      </c>
      <c r="D2760" t="s">
        <v>18</v>
      </c>
      <c r="E2760">
        <v>0</v>
      </c>
    </row>
    <row r="2761" spans="1:6" x14ac:dyDescent="0.2">
      <c r="A2761">
        <v>2709</v>
      </c>
      <c r="C2761">
        <v>72</v>
      </c>
      <c r="D2761" t="s">
        <v>16</v>
      </c>
      <c r="E2761">
        <v>0</v>
      </c>
    </row>
    <row r="2762" spans="1:6" x14ac:dyDescent="0.2">
      <c r="A2762">
        <v>2715</v>
      </c>
      <c r="C2762">
        <v>64</v>
      </c>
      <c r="D2762" t="s">
        <v>18</v>
      </c>
      <c r="E2762">
        <v>0</v>
      </c>
      <c r="F2762">
        <v>10</v>
      </c>
    </row>
    <row r="2763" spans="1:6" x14ac:dyDescent="0.2">
      <c r="A2763">
        <v>2717</v>
      </c>
      <c r="C2763">
        <v>87</v>
      </c>
      <c r="D2763" t="s">
        <v>18</v>
      </c>
      <c r="E2763">
        <v>0</v>
      </c>
    </row>
    <row r="2764" spans="1:6" x14ac:dyDescent="0.2">
      <c r="A2764">
        <v>2718</v>
      </c>
      <c r="C2764">
        <v>87</v>
      </c>
      <c r="D2764" t="s">
        <v>18</v>
      </c>
      <c r="E2764">
        <v>0</v>
      </c>
    </row>
    <row r="2765" spans="1:6" x14ac:dyDescent="0.2">
      <c r="A2765">
        <v>2722</v>
      </c>
      <c r="C2765">
        <v>80</v>
      </c>
      <c r="D2765" t="s">
        <v>18</v>
      </c>
      <c r="E2765">
        <v>0</v>
      </c>
      <c r="F2765">
        <v>18</v>
      </c>
    </row>
    <row r="2766" spans="1:6" x14ac:dyDescent="0.2">
      <c r="A2766">
        <v>2726</v>
      </c>
      <c r="C2766">
        <v>71</v>
      </c>
      <c r="D2766" t="s">
        <v>18</v>
      </c>
      <c r="E2766">
        <v>0</v>
      </c>
      <c r="F2766">
        <v>10</v>
      </c>
    </row>
    <row r="2767" spans="1:6" x14ac:dyDescent="0.2">
      <c r="A2767">
        <v>2732</v>
      </c>
      <c r="C2767">
        <v>79</v>
      </c>
      <c r="D2767" t="s">
        <v>18</v>
      </c>
      <c r="E2767">
        <v>0</v>
      </c>
      <c r="F2767">
        <v>16</v>
      </c>
    </row>
    <row r="2768" spans="1:6" x14ac:dyDescent="0.2">
      <c r="A2768">
        <v>2733</v>
      </c>
      <c r="C2768">
        <v>79</v>
      </c>
      <c r="D2768" t="s">
        <v>18</v>
      </c>
      <c r="E2768">
        <v>0</v>
      </c>
      <c r="F2768">
        <v>16</v>
      </c>
    </row>
    <row r="2769" spans="1:6" x14ac:dyDescent="0.2">
      <c r="A2769">
        <v>2736</v>
      </c>
      <c r="C2769">
        <v>67</v>
      </c>
      <c r="D2769" t="s">
        <v>16</v>
      </c>
      <c r="E2769">
        <v>0</v>
      </c>
      <c r="F2769">
        <v>22</v>
      </c>
    </row>
    <row r="2770" spans="1:6" x14ac:dyDescent="0.2">
      <c r="A2770">
        <v>2738</v>
      </c>
      <c r="C2770">
        <v>58</v>
      </c>
      <c r="D2770" t="s">
        <v>16</v>
      </c>
      <c r="E2770">
        <v>0</v>
      </c>
    </row>
    <row r="2771" spans="1:6" x14ac:dyDescent="0.2">
      <c r="A2771">
        <v>2739</v>
      </c>
      <c r="C2771">
        <v>58</v>
      </c>
      <c r="D2771" t="s">
        <v>16</v>
      </c>
      <c r="E2771">
        <v>0</v>
      </c>
    </row>
    <row r="2772" spans="1:6" x14ac:dyDescent="0.2">
      <c r="A2772">
        <v>2740</v>
      </c>
      <c r="C2772">
        <v>58</v>
      </c>
      <c r="D2772" t="s">
        <v>16</v>
      </c>
      <c r="E2772">
        <v>0</v>
      </c>
    </row>
    <row r="2773" spans="1:6" x14ac:dyDescent="0.2">
      <c r="A2773">
        <v>2741</v>
      </c>
      <c r="C2773">
        <v>58</v>
      </c>
      <c r="D2773" t="s">
        <v>16</v>
      </c>
      <c r="E2773">
        <v>0</v>
      </c>
    </row>
    <row r="2774" spans="1:6" x14ac:dyDescent="0.2">
      <c r="A2774">
        <v>2742</v>
      </c>
      <c r="C2774">
        <v>58</v>
      </c>
      <c r="D2774" t="s">
        <v>16</v>
      </c>
      <c r="E2774">
        <v>0</v>
      </c>
    </row>
    <row r="2775" spans="1:6" x14ac:dyDescent="0.2">
      <c r="A2775">
        <v>2743</v>
      </c>
      <c r="C2775">
        <v>58</v>
      </c>
      <c r="D2775" t="s">
        <v>16</v>
      </c>
      <c r="E2775">
        <v>0</v>
      </c>
    </row>
    <row r="2776" spans="1:6" x14ac:dyDescent="0.2">
      <c r="A2776">
        <v>2745</v>
      </c>
      <c r="C2776">
        <v>78</v>
      </c>
      <c r="D2776" t="s">
        <v>16</v>
      </c>
      <c r="E2776">
        <v>0</v>
      </c>
      <c r="F2776">
        <v>12</v>
      </c>
    </row>
    <row r="2777" spans="1:6" x14ac:dyDescent="0.2">
      <c r="A2777">
        <v>2746</v>
      </c>
      <c r="C2777">
        <v>78</v>
      </c>
      <c r="D2777" t="s">
        <v>16</v>
      </c>
      <c r="E2777">
        <v>0</v>
      </c>
      <c r="F2777">
        <v>12</v>
      </c>
    </row>
    <row r="2778" spans="1:6" x14ac:dyDescent="0.2">
      <c r="A2778">
        <v>2747</v>
      </c>
      <c r="C2778">
        <v>78</v>
      </c>
      <c r="D2778" t="s">
        <v>16</v>
      </c>
      <c r="E2778">
        <v>0</v>
      </c>
      <c r="F2778">
        <v>12</v>
      </c>
    </row>
    <row r="2779" spans="1:6" x14ac:dyDescent="0.2">
      <c r="A2779">
        <v>2750</v>
      </c>
      <c r="C2779">
        <v>75</v>
      </c>
      <c r="D2779" t="s">
        <v>18</v>
      </c>
      <c r="E2779">
        <v>0</v>
      </c>
      <c r="F2779">
        <v>7</v>
      </c>
    </row>
    <row r="2780" spans="1:6" x14ac:dyDescent="0.2">
      <c r="A2780">
        <v>2753</v>
      </c>
      <c r="C2780">
        <v>75</v>
      </c>
      <c r="D2780" t="s">
        <v>16</v>
      </c>
      <c r="E2780">
        <v>0</v>
      </c>
      <c r="F2780">
        <v>15</v>
      </c>
    </row>
    <row r="2781" spans="1:6" x14ac:dyDescent="0.2">
      <c r="A2781">
        <v>2756</v>
      </c>
      <c r="C2781">
        <v>80</v>
      </c>
      <c r="D2781" t="s">
        <v>18</v>
      </c>
      <c r="E2781">
        <v>0</v>
      </c>
      <c r="F2781">
        <v>10</v>
      </c>
    </row>
    <row r="2782" spans="1:6" x14ac:dyDescent="0.2">
      <c r="A2782">
        <v>2758</v>
      </c>
      <c r="C2782">
        <v>59</v>
      </c>
      <c r="D2782" t="s">
        <v>16</v>
      </c>
      <c r="E2782">
        <v>0</v>
      </c>
      <c r="F2782">
        <v>9</v>
      </c>
    </row>
    <row r="2783" spans="1:6" x14ac:dyDescent="0.2">
      <c r="A2783">
        <v>2760</v>
      </c>
      <c r="C2783">
        <v>67</v>
      </c>
      <c r="D2783" t="s">
        <v>16</v>
      </c>
      <c r="E2783">
        <v>0</v>
      </c>
      <c r="F2783">
        <v>15</v>
      </c>
    </row>
    <row r="2784" spans="1:6" x14ac:dyDescent="0.2">
      <c r="A2784">
        <v>2762</v>
      </c>
      <c r="C2784">
        <v>78</v>
      </c>
      <c r="D2784" t="s">
        <v>16</v>
      </c>
      <c r="E2784">
        <v>0</v>
      </c>
      <c r="F2784">
        <v>12</v>
      </c>
    </row>
    <row r="2785" spans="1:6" x14ac:dyDescent="0.2">
      <c r="A2785">
        <v>2763</v>
      </c>
      <c r="C2785">
        <v>78</v>
      </c>
      <c r="D2785" t="s">
        <v>16</v>
      </c>
      <c r="E2785">
        <v>0</v>
      </c>
      <c r="F2785">
        <v>12</v>
      </c>
    </row>
    <row r="2786" spans="1:6" x14ac:dyDescent="0.2">
      <c r="A2786">
        <v>2764</v>
      </c>
      <c r="C2786">
        <v>78</v>
      </c>
      <c r="D2786" t="s">
        <v>16</v>
      </c>
      <c r="E2786">
        <v>0</v>
      </c>
      <c r="F2786">
        <v>12</v>
      </c>
    </row>
    <row r="2787" spans="1:6" x14ac:dyDescent="0.2">
      <c r="A2787">
        <v>2768</v>
      </c>
      <c r="C2787">
        <v>70</v>
      </c>
      <c r="D2787" t="s">
        <v>18</v>
      </c>
      <c r="E2787">
        <v>0</v>
      </c>
      <c r="F2787">
        <v>11</v>
      </c>
    </row>
    <row r="2788" spans="1:6" x14ac:dyDescent="0.2">
      <c r="A2788">
        <v>2769</v>
      </c>
      <c r="C2788">
        <v>70</v>
      </c>
      <c r="D2788" t="s">
        <v>18</v>
      </c>
      <c r="E2788">
        <v>0</v>
      </c>
      <c r="F2788">
        <v>11</v>
      </c>
    </row>
    <row r="2789" spans="1:6" x14ac:dyDescent="0.2">
      <c r="A2789">
        <v>2771</v>
      </c>
      <c r="C2789">
        <v>74</v>
      </c>
      <c r="D2789" t="s">
        <v>16</v>
      </c>
      <c r="E2789">
        <v>0</v>
      </c>
      <c r="F2789">
        <v>11</v>
      </c>
    </row>
    <row r="2790" spans="1:6" x14ac:dyDescent="0.2">
      <c r="A2790">
        <v>2773</v>
      </c>
      <c r="C2790">
        <v>60</v>
      </c>
      <c r="D2790" t="s">
        <v>18</v>
      </c>
      <c r="E2790">
        <v>0</v>
      </c>
      <c r="F2790">
        <v>10</v>
      </c>
    </row>
    <row r="2791" spans="1:6" x14ac:dyDescent="0.2">
      <c r="A2791">
        <v>2775</v>
      </c>
      <c r="C2791">
        <v>68</v>
      </c>
      <c r="D2791" t="s">
        <v>16</v>
      </c>
      <c r="E2791">
        <v>0</v>
      </c>
      <c r="F2791">
        <v>12</v>
      </c>
    </row>
    <row r="2792" spans="1:6" x14ac:dyDescent="0.2">
      <c r="A2792">
        <v>2779</v>
      </c>
      <c r="C2792">
        <v>67</v>
      </c>
      <c r="D2792" t="s">
        <v>16</v>
      </c>
      <c r="E2792">
        <v>0</v>
      </c>
      <c r="F2792">
        <v>9</v>
      </c>
    </row>
    <row r="2793" spans="1:6" x14ac:dyDescent="0.2">
      <c r="A2793">
        <v>2781</v>
      </c>
      <c r="C2793">
        <v>63</v>
      </c>
      <c r="D2793" t="s">
        <v>18</v>
      </c>
      <c r="E2793">
        <v>0</v>
      </c>
    </row>
    <row r="2794" spans="1:6" x14ac:dyDescent="0.2">
      <c r="A2794">
        <v>2782</v>
      </c>
      <c r="C2794">
        <v>63</v>
      </c>
      <c r="D2794" t="s">
        <v>18</v>
      </c>
      <c r="E2794">
        <v>0</v>
      </c>
    </row>
    <row r="2795" spans="1:6" x14ac:dyDescent="0.2">
      <c r="A2795">
        <v>2786</v>
      </c>
      <c r="C2795">
        <v>79</v>
      </c>
      <c r="D2795" t="s">
        <v>18</v>
      </c>
      <c r="E2795">
        <v>0</v>
      </c>
      <c r="F2795">
        <v>7</v>
      </c>
    </row>
    <row r="2796" spans="1:6" x14ac:dyDescent="0.2">
      <c r="A2796">
        <v>2789</v>
      </c>
      <c r="C2796">
        <v>82</v>
      </c>
      <c r="D2796" t="s">
        <v>18</v>
      </c>
      <c r="E2796">
        <v>0</v>
      </c>
      <c r="F2796">
        <v>11</v>
      </c>
    </row>
    <row r="2797" spans="1:6" x14ac:dyDescent="0.2">
      <c r="A2797">
        <v>2792</v>
      </c>
      <c r="C2797">
        <v>80</v>
      </c>
      <c r="D2797" t="s">
        <v>16</v>
      </c>
      <c r="E2797">
        <v>0</v>
      </c>
      <c r="F2797">
        <v>11</v>
      </c>
    </row>
    <row r="2798" spans="1:6" x14ac:dyDescent="0.2">
      <c r="A2798">
        <v>2793</v>
      </c>
      <c r="C2798">
        <v>80</v>
      </c>
      <c r="D2798" t="s">
        <v>16</v>
      </c>
      <c r="E2798">
        <v>0</v>
      </c>
      <c r="F2798">
        <v>11</v>
      </c>
    </row>
    <row r="2799" spans="1:6" x14ac:dyDescent="0.2">
      <c r="A2799">
        <v>2795</v>
      </c>
      <c r="C2799">
        <v>67</v>
      </c>
      <c r="D2799" t="s">
        <v>18</v>
      </c>
      <c r="E2799">
        <v>0</v>
      </c>
      <c r="F2799">
        <v>9</v>
      </c>
    </row>
    <row r="2800" spans="1:6" x14ac:dyDescent="0.2">
      <c r="A2800">
        <v>2796</v>
      </c>
      <c r="C2800">
        <v>67</v>
      </c>
      <c r="D2800" t="s">
        <v>18</v>
      </c>
      <c r="E2800">
        <v>0</v>
      </c>
      <c r="F2800">
        <v>9</v>
      </c>
    </row>
    <row r="2801" spans="1:6" x14ac:dyDescent="0.2">
      <c r="A2801">
        <v>2797</v>
      </c>
      <c r="C2801">
        <v>67</v>
      </c>
      <c r="D2801" t="s">
        <v>18</v>
      </c>
      <c r="E2801">
        <v>0</v>
      </c>
      <c r="F2801">
        <v>9</v>
      </c>
    </row>
    <row r="2802" spans="1:6" x14ac:dyDescent="0.2">
      <c r="A2802">
        <v>2800</v>
      </c>
      <c r="C2802">
        <v>80</v>
      </c>
      <c r="D2802" t="s">
        <v>18</v>
      </c>
      <c r="E2802">
        <v>0</v>
      </c>
      <c r="F2802">
        <v>11</v>
      </c>
    </row>
    <row r="2803" spans="1:6" x14ac:dyDescent="0.2">
      <c r="A2803">
        <v>2803</v>
      </c>
      <c r="C2803">
        <v>77</v>
      </c>
      <c r="D2803" t="s">
        <v>16</v>
      </c>
      <c r="E2803">
        <v>0</v>
      </c>
      <c r="F2803">
        <v>10</v>
      </c>
    </row>
    <row r="2804" spans="1:6" x14ac:dyDescent="0.2">
      <c r="A2804">
        <v>2805</v>
      </c>
      <c r="C2804">
        <v>64</v>
      </c>
      <c r="D2804" t="s">
        <v>16</v>
      </c>
      <c r="E2804">
        <v>0</v>
      </c>
      <c r="F2804">
        <v>11</v>
      </c>
    </row>
    <row r="2805" spans="1:6" x14ac:dyDescent="0.2">
      <c r="A2805">
        <v>2806</v>
      </c>
      <c r="C2805">
        <v>64</v>
      </c>
      <c r="D2805" t="s">
        <v>16</v>
      </c>
      <c r="E2805">
        <v>0</v>
      </c>
      <c r="F2805">
        <v>11</v>
      </c>
    </row>
    <row r="2806" spans="1:6" x14ac:dyDescent="0.2">
      <c r="A2806">
        <v>2808</v>
      </c>
      <c r="C2806">
        <v>80</v>
      </c>
      <c r="D2806" t="s">
        <v>18</v>
      </c>
      <c r="E2806">
        <v>0</v>
      </c>
      <c r="F2806">
        <v>7</v>
      </c>
    </row>
    <row r="2807" spans="1:6" x14ac:dyDescent="0.2">
      <c r="A2807">
        <v>2809</v>
      </c>
      <c r="C2807">
        <v>80</v>
      </c>
      <c r="D2807" t="s">
        <v>18</v>
      </c>
      <c r="E2807">
        <v>0</v>
      </c>
      <c r="F2807">
        <v>7</v>
      </c>
    </row>
    <row r="2808" spans="1:6" x14ac:dyDescent="0.2">
      <c r="A2808">
        <v>2811</v>
      </c>
      <c r="C2808">
        <v>57</v>
      </c>
      <c r="D2808" t="s">
        <v>16</v>
      </c>
      <c r="E2808">
        <v>0</v>
      </c>
      <c r="F2808">
        <v>9</v>
      </c>
    </row>
    <row r="2809" spans="1:6" x14ac:dyDescent="0.2">
      <c r="A2809">
        <v>2812</v>
      </c>
      <c r="C2809">
        <v>57</v>
      </c>
      <c r="D2809" t="s">
        <v>16</v>
      </c>
      <c r="E2809">
        <v>0</v>
      </c>
      <c r="F2809">
        <v>9</v>
      </c>
    </row>
    <row r="2810" spans="1:6" x14ac:dyDescent="0.2">
      <c r="A2810">
        <v>2815</v>
      </c>
      <c r="C2810">
        <v>74</v>
      </c>
      <c r="D2810" t="s">
        <v>18</v>
      </c>
      <c r="E2810">
        <v>0</v>
      </c>
      <c r="F2810">
        <v>15</v>
      </c>
    </row>
    <row r="2811" spans="1:6" x14ac:dyDescent="0.2">
      <c r="A2811">
        <v>2816</v>
      </c>
      <c r="C2811">
        <v>74</v>
      </c>
      <c r="D2811" t="s">
        <v>18</v>
      </c>
      <c r="E2811">
        <v>0</v>
      </c>
      <c r="F2811">
        <v>15</v>
      </c>
    </row>
    <row r="2812" spans="1:6" x14ac:dyDescent="0.2">
      <c r="A2812">
        <v>2817</v>
      </c>
      <c r="C2812">
        <v>74</v>
      </c>
      <c r="D2812" t="s">
        <v>18</v>
      </c>
      <c r="E2812">
        <v>0</v>
      </c>
      <c r="F2812">
        <v>15</v>
      </c>
    </row>
    <row r="2813" spans="1:6" x14ac:dyDescent="0.2">
      <c r="A2813">
        <v>2818</v>
      </c>
      <c r="C2813">
        <v>74</v>
      </c>
      <c r="D2813" t="s">
        <v>18</v>
      </c>
      <c r="E2813">
        <v>0</v>
      </c>
      <c r="F2813">
        <v>15</v>
      </c>
    </row>
    <row r="2814" spans="1:6" x14ac:dyDescent="0.2">
      <c r="A2814">
        <v>2819</v>
      </c>
      <c r="C2814">
        <v>74</v>
      </c>
      <c r="D2814" t="s">
        <v>18</v>
      </c>
      <c r="E2814">
        <v>0</v>
      </c>
      <c r="F2814">
        <v>15</v>
      </c>
    </row>
    <row r="2815" spans="1:6" x14ac:dyDescent="0.2">
      <c r="A2815">
        <v>2821</v>
      </c>
      <c r="C2815">
        <v>74</v>
      </c>
      <c r="D2815" t="s">
        <v>18</v>
      </c>
      <c r="E2815">
        <v>0</v>
      </c>
      <c r="F2815">
        <v>15</v>
      </c>
    </row>
    <row r="2816" spans="1:6" x14ac:dyDescent="0.2">
      <c r="A2816">
        <v>2825</v>
      </c>
      <c r="C2816">
        <v>81</v>
      </c>
      <c r="D2816" t="s">
        <v>16</v>
      </c>
      <c r="E2816">
        <v>0</v>
      </c>
      <c r="F2816">
        <v>16</v>
      </c>
    </row>
    <row r="2817" spans="1:6" x14ac:dyDescent="0.2">
      <c r="A2817">
        <v>2826</v>
      </c>
      <c r="C2817">
        <v>81</v>
      </c>
      <c r="D2817" t="s">
        <v>16</v>
      </c>
      <c r="E2817">
        <v>0</v>
      </c>
      <c r="F2817">
        <v>16</v>
      </c>
    </row>
    <row r="2818" spans="1:6" x14ac:dyDescent="0.2">
      <c r="A2818">
        <v>2827</v>
      </c>
      <c r="C2818">
        <v>81</v>
      </c>
      <c r="D2818" t="s">
        <v>16</v>
      </c>
      <c r="E2818">
        <v>0</v>
      </c>
      <c r="F2818">
        <v>16</v>
      </c>
    </row>
    <row r="2819" spans="1:6" x14ac:dyDescent="0.2">
      <c r="A2819">
        <v>2828</v>
      </c>
      <c r="C2819">
        <v>81</v>
      </c>
      <c r="D2819" t="s">
        <v>16</v>
      </c>
      <c r="E2819">
        <v>0</v>
      </c>
      <c r="F2819">
        <v>16</v>
      </c>
    </row>
    <row r="2820" spans="1:6" x14ac:dyDescent="0.2">
      <c r="A2820">
        <v>2829</v>
      </c>
      <c r="C2820">
        <v>81</v>
      </c>
      <c r="D2820" t="s">
        <v>16</v>
      </c>
      <c r="E2820">
        <v>0</v>
      </c>
      <c r="F2820">
        <v>16</v>
      </c>
    </row>
    <row r="2821" spans="1:6" x14ac:dyDescent="0.2">
      <c r="A2821">
        <v>2832</v>
      </c>
      <c r="C2821">
        <v>71</v>
      </c>
      <c r="D2821" t="s">
        <v>16</v>
      </c>
      <c r="E2821">
        <v>0</v>
      </c>
      <c r="F2821">
        <v>12</v>
      </c>
    </row>
    <row r="2822" spans="1:6" x14ac:dyDescent="0.2">
      <c r="A2822">
        <v>2836</v>
      </c>
      <c r="C2822">
        <v>64</v>
      </c>
      <c r="D2822" t="s">
        <v>16</v>
      </c>
      <c r="E2822">
        <v>0</v>
      </c>
      <c r="F2822">
        <v>10</v>
      </c>
    </row>
    <row r="2823" spans="1:6" x14ac:dyDescent="0.2">
      <c r="A2823">
        <v>2840</v>
      </c>
      <c r="C2823">
        <v>77</v>
      </c>
      <c r="D2823" t="s">
        <v>16</v>
      </c>
      <c r="E2823">
        <v>0</v>
      </c>
      <c r="F2823">
        <v>19</v>
      </c>
    </row>
    <row r="2824" spans="1:6" x14ac:dyDescent="0.2">
      <c r="A2824">
        <v>2841</v>
      </c>
      <c r="C2824">
        <v>77</v>
      </c>
      <c r="D2824" t="s">
        <v>16</v>
      </c>
      <c r="E2824">
        <v>0</v>
      </c>
      <c r="F2824">
        <v>19</v>
      </c>
    </row>
    <row r="2825" spans="1:6" x14ac:dyDescent="0.2">
      <c r="A2825">
        <v>2842</v>
      </c>
      <c r="C2825">
        <v>77</v>
      </c>
      <c r="D2825" t="s">
        <v>16</v>
      </c>
      <c r="E2825">
        <v>0</v>
      </c>
      <c r="F2825">
        <v>19</v>
      </c>
    </row>
    <row r="2826" spans="1:6" x14ac:dyDescent="0.2">
      <c r="A2826">
        <v>2845</v>
      </c>
      <c r="C2826">
        <v>80</v>
      </c>
      <c r="D2826" t="s">
        <v>18</v>
      </c>
      <c r="E2826">
        <v>0</v>
      </c>
      <c r="F2826">
        <v>8</v>
      </c>
    </row>
    <row r="2827" spans="1:6" x14ac:dyDescent="0.2">
      <c r="A2827">
        <v>2846</v>
      </c>
      <c r="C2827">
        <v>80</v>
      </c>
      <c r="D2827" t="s">
        <v>18</v>
      </c>
      <c r="E2827">
        <v>0</v>
      </c>
      <c r="F2827">
        <v>8</v>
      </c>
    </row>
    <row r="2828" spans="1:6" x14ac:dyDescent="0.2">
      <c r="A2828">
        <v>2849</v>
      </c>
      <c r="C2828">
        <v>60</v>
      </c>
      <c r="D2828" t="s">
        <v>16</v>
      </c>
      <c r="E2828">
        <v>0</v>
      </c>
      <c r="F2828">
        <v>16</v>
      </c>
    </row>
    <row r="2829" spans="1:6" x14ac:dyDescent="0.2">
      <c r="A2829">
        <v>2850</v>
      </c>
      <c r="C2829">
        <v>60</v>
      </c>
      <c r="D2829" t="s">
        <v>16</v>
      </c>
      <c r="E2829">
        <v>0</v>
      </c>
      <c r="F2829">
        <v>16</v>
      </c>
    </row>
    <row r="2830" spans="1:6" x14ac:dyDescent="0.2">
      <c r="A2830">
        <v>2852</v>
      </c>
      <c r="C2830">
        <v>81</v>
      </c>
      <c r="D2830" t="s">
        <v>18</v>
      </c>
      <c r="E2830">
        <v>0</v>
      </c>
      <c r="F2830">
        <v>16</v>
      </c>
    </row>
    <row r="2831" spans="1:6" x14ac:dyDescent="0.2">
      <c r="A2831">
        <v>2853</v>
      </c>
      <c r="C2831">
        <v>81</v>
      </c>
      <c r="D2831" t="s">
        <v>18</v>
      </c>
      <c r="E2831">
        <v>0</v>
      </c>
      <c r="F2831">
        <v>16</v>
      </c>
    </row>
    <row r="2832" spans="1:6" x14ac:dyDescent="0.2">
      <c r="A2832">
        <v>2855</v>
      </c>
      <c r="C2832">
        <v>72</v>
      </c>
      <c r="D2832" t="s">
        <v>16</v>
      </c>
      <c r="E2832">
        <v>0</v>
      </c>
      <c r="F2832">
        <v>12</v>
      </c>
    </row>
  </sheetData>
  <customSheetViews>
    <customSheetView guid="{06CF39B8-C789-9C4E-B344-0C961BCEEBCE}">
      <selection activeCell="I14" sqref="I14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CF986-CD6D-264C-91FA-3F78864ABABC}">
  <dimension ref="A1:U2832"/>
  <sheetViews>
    <sheetView workbookViewId="0">
      <selection activeCell="F16" sqref="F16"/>
    </sheetView>
  </sheetViews>
  <sheetFormatPr baseColWidth="10" defaultRowHeight="16" x14ac:dyDescent="0.2"/>
  <cols>
    <col min="1" max="1" width="5.1640625" bestFit="1" customWidth="1"/>
    <col min="3" max="3" width="4.6640625" bestFit="1" customWidth="1"/>
    <col min="4" max="4" width="8.33203125" bestFit="1" customWidth="1"/>
    <col min="5" max="5" width="6.6640625" bestFit="1" customWidth="1"/>
    <col min="6" max="6" width="11.1640625" bestFit="1" customWidth="1"/>
    <col min="7" max="7" width="7.5" bestFit="1" customWidth="1"/>
    <col min="8" max="8" width="7.83203125" bestFit="1" customWidth="1"/>
    <col min="9" max="9" width="6.6640625" bestFit="1" customWidth="1"/>
    <col min="10" max="10" width="10.33203125" bestFit="1" customWidth="1"/>
    <col min="11" max="11" width="8.5" bestFit="1" customWidth="1"/>
    <col min="12" max="12" width="8" bestFit="1" customWidth="1"/>
    <col min="13" max="13" width="11.6640625" bestFit="1" customWidth="1"/>
    <col min="14" max="14" width="14.6640625" bestFit="1" customWidth="1"/>
    <col min="15" max="15" width="12.1640625" bestFit="1" customWidth="1"/>
    <col min="16" max="16" width="13.83203125" bestFit="1" customWidth="1"/>
    <col min="17" max="17" width="12.1640625" bestFit="1" customWidth="1"/>
    <col min="18" max="18" width="25" bestFit="1" customWidth="1"/>
    <col min="19" max="19" width="22.6640625" bestFit="1" customWidth="1"/>
    <col min="20" max="20" width="24.6640625" bestFit="1" customWidth="1"/>
    <col min="21" max="21" width="19.16406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52</v>
      </c>
      <c r="N1" s="1" t="s">
        <v>50</v>
      </c>
      <c r="O1" s="1" t="s">
        <v>12</v>
      </c>
      <c r="P1" s="1" t="s">
        <v>51</v>
      </c>
      <c r="Q1" s="1" t="s">
        <v>54</v>
      </c>
      <c r="R1" s="1" t="s">
        <v>55</v>
      </c>
      <c r="S1" s="1" t="s">
        <v>53</v>
      </c>
      <c r="T1" s="1" t="s">
        <v>13</v>
      </c>
      <c r="U1" s="1" t="s">
        <v>14</v>
      </c>
    </row>
    <row r="2" spans="1:21" x14ac:dyDescent="0.2">
      <c r="A2">
        <v>1427</v>
      </c>
      <c r="B2" t="s">
        <v>17</v>
      </c>
      <c r="C2">
        <v>88</v>
      </c>
      <c r="D2" t="s">
        <v>18</v>
      </c>
      <c r="E2">
        <v>1</v>
      </c>
      <c r="F2">
        <v>16</v>
      </c>
      <c r="H2" t="s">
        <v>7</v>
      </c>
      <c r="N2" t="s">
        <v>50</v>
      </c>
      <c r="O2" t="s">
        <v>12</v>
      </c>
      <c r="Q2" t="s">
        <v>54</v>
      </c>
      <c r="R2" t="s">
        <v>55</v>
      </c>
      <c r="S2" t="s">
        <v>53</v>
      </c>
      <c r="T2">
        <v>6</v>
      </c>
      <c r="U2">
        <v>9</v>
      </c>
    </row>
    <row r="3" spans="1:21" x14ac:dyDescent="0.2">
      <c r="A3">
        <v>2692</v>
      </c>
      <c r="B3" t="s">
        <v>17</v>
      </c>
      <c r="C3">
        <v>87</v>
      </c>
      <c r="D3" t="s">
        <v>18</v>
      </c>
      <c r="E3">
        <v>0</v>
      </c>
      <c r="F3">
        <v>12</v>
      </c>
      <c r="G3" t="s">
        <v>6</v>
      </c>
      <c r="H3" t="s">
        <v>7</v>
      </c>
      <c r="K3" t="s">
        <v>10</v>
      </c>
      <c r="L3" t="s">
        <v>11</v>
      </c>
      <c r="N3" t="s">
        <v>50</v>
      </c>
      <c r="O3" t="s">
        <v>12</v>
      </c>
      <c r="P3" t="s">
        <v>51</v>
      </c>
      <c r="R3" t="s">
        <v>55</v>
      </c>
      <c r="S3" t="s">
        <v>53</v>
      </c>
      <c r="T3">
        <v>9</v>
      </c>
      <c r="U3">
        <v>13</v>
      </c>
    </row>
    <row r="4" spans="1:21" x14ac:dyDescent="0.2">
      <c r="A4">
        <v>1244</v>
      </c>
      <c r="B4" t="s">
        <v>17</v>
      </c>
      <c r="C4">
        <v>86</v>
      </c>
      <c r="D4" t="s">
        <v>16</v>
      </c>
      <c r="E4">
        <v>0</v>
      </c>
      <c r="F4">
        <v>15</v>
      </c>
      <c r="G4" t="s">
        <v>6</v>
      </c>
      <c r="N4" t="s">
        <v>50</v>
      </c>
      <c r="O4" t="s">
        <v>12</v>
      </c>
      <c r="R4" t="s">
        <v>55</v>
      </c>
      <c r="S4" t="s">
        <v>53</v>
      </c>
      <c r="T4">
        <v>5</v>
      </c>
      <c r="U4">
        <v>8</v>
      </c>
    </row>
    <row r="5" spans="1:21" x14ac:dyDescent="0.2">
      <c r="A5">
        <v>625</v>
      </c>
      <c r="B5" t="s">
        <v>17</v>
      </c>
      <c r="C5">
        <v>99</v>
      </c>
      <c r="D5" t="s">
        <v>18</v>
      </c>
      <c r="E5">
        <v>0</v>
      </c>
      <c r="K5" t="s">
        <v>10</v>
      </c>
      <c r="O5" t="s">
        <v>12</v>
      </c>
      <c r="R5" t="s">
        <v>55</v>
      </c>
      <c r="S5" t="s">
        <v>53</v>
      </c>
      <c r="T5">
        <v>4</v>
      </c>
      <c r="U5">
        <v>6</v>
      </c>
    </row>
    <row r="6" spans="1:21" x14ac:dyDescent="0.2">
      <c r="A6">
        <v>916</v>
      </c>
      <c r="B6" t="s">
        <v>17</v>
      </c>
      <c r="C6">
        <v>92</v>
      </c>
      <c r="D6" t="s">
        <v>18</v>
      </c>
      <c r="E6">
        <v>1</v>
      </c>
      <c r="G6" t="s">
        <v>6</v>
      </c>
      <c r="H6" t="s">
        <v>7</v>
      </c>
      <c r="I6" t="s">
        <v>8</v>
      </c>
      <c r="J6" t="s">
        <v>9</v>
      </c>
      <c r="O6" t="s">
        <v>12</v>
      </c>
      <c r="R6" t="s">
        <v>55</v>
      </c>
      <c r="S6" t="s">
        <v>53</v>
      </c>
      <c r="T6">
        <v>7</v>
      </c>
      <c r="U6">
        <v>12</v>
      </c>
    </row>
    <row r="7" spans="1:21" x14ac:dyDescent="0.2">
      <c r="A7">
        <v>1148</v>
      </c>
      <c r="B7" t="s">
        <v>17</v>
      </c>
      <c r="C7">
        <v>96</v>
      </c>
      <c r="D7" t="s">
        <v>18</v>
      </c>
      <c r="E7">
        <v>0</v>
      </c>
      <c r="H7" t="s">
        <v>7</v>
      </c>
      <c r="K7" t="s">
        <v>10</v>
      </c>
      <c r="M7" t="s">
        <v>52</v>
      </c>
      <c r="N7" t="s">
        <v>50</v>
      </c>
      <c r="O7" t="s">
        <v>12</v>
      </c>
      <c r="P7" t="s">
        <v>51</v>
      </c>
      <c r="Q7" t="s">
        <v>54</v>
      </c>
      <c r="S7" t="s">
        <v>53</v>
      </c>
      <c r="T7">
        <v>8</v>
      </c>
      <c r="U7">
        <v>11</v>
      </c>
    </row>
    <row r="8" spans="1:21" x14ac:dyDescent="0.2">
      <c r="A8">
        <v>1145</v>
      </c>
      <c r="B8" t="s">
        <v>17</v>
      </c>
      <c r="C8">
        <v>82</v>
      </c>
      <c r="D8" t="s">
        <v>18</v>
      </c>
      <c r="E8">
        <v>1</v>
      </c>
      <c r="G8" t="s">
        <v>6</v>
      </c>
      <c r="H8" t="s">
        <v>7</v>
      </c>
      <c r="I8" t="s">
        <v>8</v>
      </c>
      <c r="J8" t="s">
        <v>9</v>
      </c>
      <c r="O8" t="s">
        <v>12</v>
      </c>
      <c r="Q8" t="s">
        <v>54</v>
      </c>
      <c r="S8" t="s">
        <v>53</v>
      </c>
      <c r="T8">
        <v>7</v>
      </c>
      <c r="U8">
        <v>11</v>
      </c>
    </row>
    <row r="9" spans="1:21" x14ac:dyDescent="0.2">
      <c r="A9">
        <v>1072</v>
      </c>
      <c r="B9" t="s">
        <v>17</v>
      </c>
      <c r="C9">
        <v>92</v>
      </c>
      <c r="D9" t="s">
        <v>18</v>
      </c>
      <c r="E9">
        <v>1</v>
      </c>
      <c r="H9" t="s">
        <v>7</v>
      </c>
      <c r="J9" t="s">
        <v>9</v>
      </c>
      <c r="K9" t="s">
        <v>10</v>
      </c>
      <c r="N9" t="s">
        <v>50</v>
      </c>
      <c r="O9" t="s">
        <v>12</v>
      </c>
      <c r="P9" t="s">
        <v>51</v>
      </c>
      <c r="S9" t="s">
        <v>53</v>
      </c>
      <c r="T9">
        <v>7</v>
      </c>
      <c r="U9">
        <v>11</v>
      </c>
    </row>
    <row r="10" spans="1:21" x14ac:dyDescent="0.2">
      <c r="A10">
        <v>1608</v>
      </c>
      <c r="B10" t="s">
        <v>17</v>
      </c>
      <c r="C10">
        <v>87</v>
      </c>
      <c r="D10" t="s">
        <v>16</v>
      </c>
      <c r="E10">
        <v>0</v>
      </c>
      <c r="F10">
        <v>9</v>
      </c>
      <c r="H10" t="s">
        <v>7</v>
      </c>
      <c r="K10" t="s">
        <v>10</v>
      </c>
      <c r="N10" t="s">
        <v>50</v>
      </c>
      <c r="O10" t="s">
        <v>12</v>
      </c>
      <c r="P10" t="s">
        <v>51</v>
      </c>
      <c r="S10" t="s">
        <v>53</v>
      </c>
      <c r="T10">
        <v>6</v>
      </c>
      <c r="U10">
        <v>9</v>
      </c>
    </row>
    <row r="11" spans="1:21" x14ac:dyDescent="0.2">
      <c r="A11">
        <v>952</v>
      </c>
      <c r="B11" t="s">
        <v>17</v>
      </c>
      <c r="C11">
        <v>99</v>
      </c>
      <c r="D11" t="s">
        <v>18</v>
      </c>
      <c r="E11">
        <v>1</v>
      </c>
      <c r="H11" t="s">
        <v>7</v>
      </c>
      <c r="J11" t="s">
        <v>9</v>
      </c>
      <c r="N11" t="s">
        <v>50</v>
      </c>
      <c r="O11" t="s">
        <v>12</v>
      </c>
      <c r="P11" t="s">
        <v>51</v>
      </c>
      <c r="S11" t="s">
        <v>53</v>
      </c>
      <c r="T11">
        <v>6</v>
      </c>
      <c r="U11">
        <v>10</v>
      </c>
    </row>
    <row r="12" spans="1:21" x14ac:dyDescent="0.2">
      <c r="A12">
        <v>1133</v>
      </c>
      <c r="B12" t="s">
        <v>17</v>
      </c>
      <c r="C12">
        <v>91</v>
      </c>
      <c r="D12" t="s">
        <v>18</v>
      </c>
      <c r="E12">
        <v>1</v>
      </c>
      <c r="G12" t="s">
        <v>6</v>
      </c>
      <c r="H12" t="s">
        <v>7</v>
      </c>
      <c r="I12" t="s">
        <v>8</v>
      </c>
      <c r="J12" t="s">
        <v>9</v>
      </c>
      <c r="K12" t="s">
        <v>10</v>
      </c>
      <c r="O12" t="s">
        <v>12</v>
      </c>
      <c r="P12" t="s">
        <v>51</v>
      </c>
      <c r="S12" t="s">
        <v>53</v>
      </c>
      <c r="T12">
        <v>8</v>
      </c>
      <c r="U12">
        <v>15</v>
      </c>
    </row>
    <row r="13" spans="1:21" x14ac:dyDescent="0.2">
      <c r="A13">
        <v>1121</v>
      </c>
      <c r="B13" t="s">
        <v>17</v>
      </c>
      <c r="C13">
        <v>99</v>
      </c>
      <c r="D13" t="s">
        <v>18</v>
      </c>
      <c r="E13">
        <v>1</v>
      </c>
      <c r="G13" t="s">
        <v>6</v>
      </c>
      <c r="H13" t="s">
        <v>7</v>
      </c>
      <c r="J13" t="s">
        <v>9</v>
      </c>
      <c r="K13" t="s">
        <v>10</v>
      </c>
      <c r="O13" t="s">
        <v>12</v>
      </c>
      <c r="P13" t="s">
        <v>51</v>
      </c>
      <c r="S13" t="s">
        <v>53</v>
      </c>
      <c r="T13">
        <v>7</v>
      </c>
      <c r="U13">
        <v>9</v>
      </c>
    </row>
    <row r="14" spans="1:21" x14ac:dyDescent="0.2">
      <c r="A14">
        <v>953</v>
      </c>
      <c r="B14" t="s">
        <v>17</v>
      </c>
      <c r="C14">
        <v>98</v>
      </c>
      <c r="D14" t="s">
        <v>18</v>
      </c>
      <c r="E14">
        <v>0</v>
      </c>
      <c r="K14" t="s">
        <v>10</v>
      </c>
      <c r="O14" t="s">
        <v>12</v>
      </c>
      <c r="P14" t="s">
        <v>51</v>
      </c>
      <c r="S14" t="s">
        <v>53</v>
      </c>
      <c r="T14">
        <v>4</v>
      </c>
      <c r="U14">
        <v>5</v>
      </c>
    </row>
    <row r="15" spans="1:21" x14ac:dyDescent="0.2">
      <c r="A15">
        <v>1633</v>
      </c>
      <c r="B15" t="s">
        <v>17</v>
      </c>
      <c r="C15">
        <v>91</v>
      </c>
      <c r="D15" t="s">
        <v>16</v>
      </c>
      <c r="E15">
        <v>1</v>
      </c>
      <c r="J15" t="s">
        <v>9</v>
      </c>
      <c r="M15" t="s">
        <v>52</v>
      </c>
      <c r="N15" t="s">
        <v>50</v>
      </c>
      <c r="O15" t="s">
        <v>12</v>
      </c>
      <c r="S15" t="s">
        <v>53</v>
      </c>
      <c r="T15">
        <v>5</v>
      </c>
      <c r="U15">
        <v>8</v>
      </c>
    </row>
    <row r="16" spans="1:21" x14ac:dyDescent="0.2">
      <c r="A16">
        <v>757</v>
      </c>
      <c r="B16" t="s">
        <v>17</v>
      </c>
      <c r="C16">
        <v>85</v>
      </c>
      <c r="D16" t="s">
        <v>16</v>
      </c>
      <c r="E16">
        <v>1</v>
      </c>
      <c r="F16">
        <v>15</v>
      </c>
      <c r="H16" t="s">
        <v>7</v>
      </c>
      <c r="M16" t="s">
        <v>52</v>
      </c>
      <c r="N16" t="s">
        <v>50</v>
      </c>
      <c r="O16" t="s">
        <v>12</v>
      </c>
      <c r="S16" t="s">
        <v>53</v>
      </c>
      <c r="T16">
        <v>5</v>
      </c>
      <c r="U16">
        <v>8</v>
      </c>
    </row>
    <row r="17" spans="1:21" x14ac:dyDescent="0.2">
      <c r="A17">
        <v>779</v>
      </c>
      <c r="B17" t="s">
        <v>17</v>
      </c>
      <c r="C17">
        <v>88</v>
      </c>
      <c r="D17" t="s">
        <v>16</v>
      </c>
      <c r="E17">
        <v>0</v>
      </c>
      <c r="F17">
        <v>10</v>
      </c>
      <c r="G17" t="s">
        <v>6</v>
      </c>
      <c r="H17" t="s">
        <v>7</v>
      </c>
      <c r="I17" t="s">
        <v>8</v>
      </c>
      <c r="J17" t="s">
        <v>9</v>
      </c>
      <c r="N17" t="s">
        <v>50</v>
      </c>
      <c r="O17" t="s">
        <v>12</v>
      </c>
      <c r="S17" t="s">
        <v>53</v>
      </c>
      <c r="T17">
        <v>7</v>
      </c>
      <c r="U17">
        <v>13</v>
      </c>
    </row>
    <row r="18" spans="1:21" x14ac:dyDescent="0.2">
      <c r="A18">
        <v>943</v>
      </c>
      <c r="B18" t="s">
        <v>17</v>
      </c>
      <c r="C18">
        <v>86</v>
      </c>
      <c r="D18" t="s">
        <v>16</v>
      </c>
      <c r="E18">
        <v>0</v>
      </c>
      <c r="G18" t="s">
        <v>6</v>
      </c>
      <c r="H18" t="s">
        <v>7</v>
      </c>
      <c r="J18" t="s">
        <v>9</v>
      </c>
      <c r="N18" t="s">
        <v>50</v>
      </c>
      <c r="O18" t="s">
        <v>12</v>
      </c>
      <c r="S18" t="s">
        <v>53</v>
      </c>
      <c r="T18">
        <v>6</v>
      </c>
      <c r="U18">
        <v>10</v>
      </c>
    </row>
    <row r="19" spans="1:21" x14ac:dyDescent="0.2">
      <c r="A19">
        <v>1543</v>
      </c>
      <c r="B19" t="s">
        <v>17</v>
      </c>
      <c r="C19">
        <v>90</v>
      </c>
      <c r="D19" t="s">
        <v>18</v>
      </c>
      <c r="E19">
        <v>1</v>
      </c>
      <c r="H19" t="s">
        <v>7</v>
      </c>
      <c r="I19" t="s">
        <v>8</v>
      </c>
      <c r="N19" t="s">
        <v>50</v>
      </c>
      <c r="O19" t="s">
        <v>12</v>
      </c>
      <c r="S19" t="s">
        <v>53</v>
      </c>
      <c r="T19">
        <v>5</v>
      </c>
      <c r="U19">
        <v>7</v>
      </c>
    </row>
    <row r="20" spans="1:21" x14ac:dyDescent="0.2">
      <c r="A20">
        <v>1473</v>
      </c>
      <c r="B20" t="s">
        <v>17</v>
      </c>
      <c r="C20">
        <v>79</v>
      </c>
      <c r="D20" t="s">
        <v>16</v>
      </c>
      <c r="E20">
        <v>0</v>
      </c>
      <c r="F20">
        <v>9</v>
      </c>
      <c r="I20" t="s">
        <v>8</v>
      </c>
      <c r="N20" t="s">
        <v>50</v>
      </c>
      <c r="O20" t="s">
        <v>12</v>
      </c>
      <c r="S20" t="s">
        <v>53</v>
      </c>
      <c r="T20">
        <v>4</v>
      </c>
      <c r="U20">
        <v>7</v>
      </c>
    </row>
    <row r="21" spans="1:21" x14ac:dyDescent="0.2">
      <c r="A21">
        <v>165</v>
      </c>
      <c r="B21" t="s">
        <v>17</v>
      </c>
      <c r="C21">
        <v>85</v>
      </c>
      <c r="D21" t="s">
        <v>16</v>
      </c>
      <c r="E21">
        <v>0</v>
      </c>
      <c r="F21">
        <v>11</v>
      </c>
      <c r="G21" t="s">
        <v>6</v>
      </c>
      <c r="H21" t="s">
        <v>7</v>
      </c>
      <c r="N21" t="s">
        <v>50</v>
      </c>
      <c r="O21" t="s">
        <v>12</v>
      </c>
      <c r="S21" t="s">
        <v>53</v>
      </c>
      <c r="T21">
        <v>5</v>
      </c>
      <c r="U21">
        <v>8</v>
      </c>
    </row>
    <row r="22" spans="1:21" x14ac:dyDescent="0.2">
      <c r="A22">
        <v>360</v>
      </c>
      <c r="B22" t="s">
        <v>17</v>
      </c>
      <c r="C22">
        <v>83</v>
      </c>
      <c r="D22" t="s">
        <v>18</v>
      </c>
      <c r="E22">
        <v>1</v>
      </c>
      <c r="F22">
        <v>12</v>
      </c>
      <c r="G22" t="s">
        <v>6</v>
      </c>
      <c r="H22" t="s">
        <v>7</v>
      </c>
      <c r="N22" t="s">
        <v>50</v>
      </c>
      <c r="O22" t="s">
        <v>12</v>
      </c>
      <c r="S22" t="s">
        <v>53</v>
      </c>
      <c r="T22">
        <v>5</v>
      </c>
      <c r="U22">
        <v>7</v>
      </c>
    </row>
    <row r="23" spans="1:21" x14ac:dyDescent="0.2">
      <c r="A23">
        <v>1961</v>
      </c>
      <c r="B23" t="s">
        <v>17</v>
      </c>
      <c r="C23">
        <v>75</v>
      </c>
      <c r="D23" t="s">
        <v>18</v>
      </c>
      <c r="E23">
        <v>0</v>
      </c>
      <c r="N23" t="s">
        <v>50</v>
      </c>
      <c r="O23" t="s">
        <v>12</v>
      </c>
      <c r="S23" t="s">
        <v>53</v>
      </c>
      <c r="T23">
        <v>3</v>
      </c>
      <c r="U23">
        <v>3</v>
      </c>
    </row>
    <row r="24" spans="1:21" x14ac:dyDescent="0.2">
      <c r="A24">
        <v>683</v>
      </c>
      <c r="B24" t="s">
        <v>17</v>
      </c>
      <c r="C24">
        <v>95</v>
      </c>
      <c r="D24" t="s">
        <v>16</v>
      </c>
      <c r="E24">
        <v>1</v>
      </c>
      <c r="G24" t="s">
        <v>6</v>
      </c>
      <c r="I24" t="s">
        <v>8</v>
      </c>
      <c r="J24" t="s">
        <v>9</v>
      </c>
      <c r="O24" t="s">
        <v>12</v>
      </c>
      <c r="S24" t="s">
        <v>53</v>
      </c>
      <c r="T24">
        <v>5</v>
      </c>
      <c r="U24">
        <v>7</v>
      </c>
    </row>
    <row r="25" spans="1:21" x14ac:dyDescent="0.2">
      <c r="A25">
        <v>374</v>
      </c>
      <c r="B25" t="s">
        <v>17</v>
      </c>
      <c r="C25">
        <v>79</v>
      </c>
      <c r="D25" t="s">
        <v>18</v>
      </c>
      <c r="E25">
        <v>0</v>
      </c>
      <c r="F25">
        <v>15</v>
      </c>
      <c r="G25" t="s">
        <v>6</v>
      </c>
      <c r="H25" t="s">
        <v>7</v>
      </c>
      <c r="J25" t="s">
        <v>9</v>
      </c>
      <c r="O25" t="s">
        <v>12</v>
      </c>
      <c r="S25" t="s">
        <v>53</v>
      </c>
      <c r="T25">
        <v>5</v>
      </c>
      <c r="U25">
        <v>9</v>
      </c>
    </row>
    <row r="26" spans="1:21" x14ac:dyDescent="0.2">
      <c r="A26">
        <v>976</v>
      </c>
      <c r="B26" t="s">
        <v>17</v>
      </c>
      <c r="C26">
        <v>100</v>
      </c>
      <c r="D26" t="s">
        <v>18</v>
      </c>
      <c r="E26">
        <v>0</v>
      </c>
      <c r="H26" t="s">
        <v>7</v>
      </c>
      <c r="I26" t="s">
        <v>8</v>
      </c>
      <c r="O26" t="s">
        <v>12</v>
      </c>
      <c r="S26" t="s">
        <v>53</v>
      </c>
      <c r="T26">
        <v>4</v>
      </c>
      <c r="U26">
        <v>6</v>
      </c>
    </row>
    <row r="27" spans="1:21" x14ac:dyDescent="0.2">
      <c r="A27">
        <v>624</v>
      </c>
      <c r="B27" t="s">
        <v>17</v>
      </c>
      <c r="C27">
        <v>96</v>
      </c>
      <c r="D27" t="s">
        <v>16</v>
      </c>
      <c r="E27">
        <v>1</v>
      </c>
      <c r="I27" t="s">
        <v>8</v>
      </c>
      <c r="O27" t="s">
        <v>12</v>
      </c>
      <c r="S27" t="s">
        <v>53</v>
      </c>
      <c r="T27">
        <v>3</v>
      </c>
      <c r="U27">
        <v>5</v>
      </c>
    </row>
    <row r="28" spans="1:21" x14ac:dyDescent="0.2">
      <c r="A28">
        <v>1605</v>
      </c>
      <c r="B28" t="s">
        <v>17</v>
      </c>
      <c r="C28">
        <v>83</v>
      </c>
      <c r="D28" t="s">
        <v>16</v>
      </c>
      <c r="E28">
        <v>0</v>
      </c>
      <c r="I28" t="s">
        <v>8</v>
      </c>
      <c r="O28" t="s">
        <v>12</v>
      </c>
      <c r="S28" t="s">
        <v>53</v>
      </c>
      <c r="T28">
        <v>3</v>
      </c>
      <c r="U28">
        <v>7</v>
      </c>
    </row>
    <row r="29" spans="1:21" x14ac:dyDescent="0.2">
      <c r="A29">
        <v>994</v>
      </c>
      <c r="B29" t="s">
        <v>17</v>
      </c>
      <c r="C29">
        <v>92</v>
      </c>
      <c r="D29" t="s">
        <v>18</v>
      </c>
      <c r="E29">
        <v>0</v>
      </c>
      <c r="G29" t="s">
        <v>6</v>
      </c>
      <c r="H29" t="s">
        <v>7</v>
      </c>
      <c r="O29" t="s">
        <v>12</v>
      </c>
      <c r="S29" t="s">
        <v>53</v>
      </c>
      <c r="T29">
        <v>4</v>
      </c>
      <c r="U29">
        <v>5</v>
      </c>
    </row>
    <row r="30" spans="1:21" x14ac:dyDescent="0.2">
      <c r="A30">
        <v>104</v>
      </c>
      <c r="B30" t="s">
        <v>17</v>
      </c>
      <c r="C30">
        <v>95</v>
      </c>
      <c r="D30" t="s">
        <v>18</v>
      </c>
      <c r="E30">
        <v>0</v>
      </c>
      <c r="H30" t="s">
        <v>7</v>
      </c>
      <c r="O30" t="s">
        <v>12</v>
      </c>
      <c r="S30" t="s">
        <v>53</v>
      </c>
      <c r="T30">
        <v>3</v>
      </c>
      <c r="U30">
        <v>4</v>
      </c>
    </row>
    <row r="31" spans="1:21" x14ac:dyDescent="0.2">
      <c r="A31">
        <v>1254</v>
      </c>
      <c r="B31" t="s">
        <v>17</v>
      </c>
      <c r="C31">
        <v>95</v>
      </c>
      <c r="D31" t="s">
        <v>18</v>
      </c>
      <c r="E31">
        <v>2</v>
      </c>
      <c r="F31">
        <v>14</v>
      </c>
      <c r="O31" t="s">
        <v>12</v>
      </c>
      <c r="S31" t="s">
        <v>53</v>
      </c>
      <c r="T31">
        <v>2</v>
      </c>
      <c r="U31">
        <v>5</v>
      </c>
    </row>
    <row r="32" spans="1:21" x14ac:dyDescent="0.2">
      <c r="A32">
        <v>1393</v>
      </c>
      <c r="B32" t="s">
        <v>17</v>
      </c>
      <c r="C32">
        <v>84</v>
      </c>
      <c r="D32" t="s">
        <v>16</v>
      </c>
      <c r="E32">
        <v>1</v>
      </c>
      <c r="F32">
        <v>16</v>
      </c>
      <c r="O32" t="s">
        <v>12</v>
      </c>
      <c r="S32" t="s">
        <v>53</v>
      </c>
      <c r="T32">
        <v>2</v>
      </c>
      <c r="U32">
        <v>4</v>
      </c>
    </row>
    <row r="33" spans="1:21" x14ac:dyDescent="0.2">
      <c r="A33">
        <v>2164</v>
      </c>
      <c r="B33" t="s">
        <v>17</v>
      </c>
      <c r="C33">
        <v>85</v>
      </c>
      <c r="D33" t="s">
        <v>16</v>
      </c>
      <c r="E33">
        <v>1</v>
      </c>
      <c r="F33">
        <v>18</v>
      </c>
      <c r="O33" t="s">
        <v>12</v>
      </c>
      <c r="S33" t="s">
        <v>53</v>
      </c>
      <c r="T33">
        <v>2</v>
      </c>
      <c r="U33">
        <v>4</v>
      </c>
    </row>
    <row r="34" spans="1:21" x14ac:dyDescent="0.2">
      <c r="A34">
        <v>2716</v>
      </c>
      <c r="B34" t="s">
        <v>17</v>
      </c>
      <c r="C34">
        <v>87</v>
      </c>
      <c r="D34" t="s">
        <v>18</v>
      </c>
      <c r="E34">
        <v>0</v>
      </c>
      <c r="O34" t="s">
        <v>12</v>
      </c>
      <c r="S34" t="s">
        <v>53</v>
      </c>
      <c r="T34">
        <v>2</v>
      </c>
      <c r="U34">
        <v>3</v>
      </c>
    </row>
    <row r="35" spans="1:21" x14ac:dyDescent="0.2">
      <c r="A35">
        <v>1277</v>
      </c>
      <c r="B35" t="s">
        <v>17</v>
      </c>
      <c r="C35">
        <v>85</v>
      </c>
      <c r="D35" t="s">
        <v>16</v>
      </c>
      <c r="E35">
        <v>0</v>
      </c>
      <c r="F35">
        <v>10</v>
      </c>
      <c r="H35" t="s">
        <v>7</v>
      </c>
      <c r="K35" t="s">
        <v>10</v>
      </c>
      <c r="M35" t="s">
        <v>52</v>
      </c>
      <c r="N35" t="s">
        <v>50</v>
      </c>
      <c r="S35" t="s">
        <v>53</v>
      </c>
      <c r="T35">
        <v>5</v>
      </c>
      <c r="U35">
        <v>9</v>
      </c>
    </row>
    <row r="36" spans="1:21" x14ac:dyDescent="0.2">
      <c r="A36">
        <v>540</v>
      </c>
      <c r="B36" t="s">
        <v>17</v>
      </c>
      <c r="C36">
        <v>88</v>
      </c>
      <c r="D36" t="s">
        <v>16</v>
      </c>
      <c r="E36">
        <v>1</v>
      </c>
      <c r="F36">
        <v>9</v>
      </c>
      <c r="I36" t="s">
        <v>8</v>
      </c>
      <c r="J36" t="s">
        <v>9</v>
      </c>
      <c r="M36" t="s">
        <v>52</v>
      </c>
      <c r="N36" t="s">
        <v>50</v>
      </c>
      <c r="S36" t="s">
        <v>53</v>
      </c>
      <c r="T36">
        <v>5</v>
      </c>
      <c r="U36">
        <v>11</v>
      </c>
    </row>
    <row r="37" spans="1:21" x14ac:dyDescent="0.2">
      <c r="A37">
        <v>1344</v>
      </c>
      <c r="B37" t="s">
        <v>17</v>
      </c>
      <c r="C37">
        <v>84</v>
      </c>
      <c r="D37" t="s">
        <v>16</v>
      </c>
      <c r="E37">
        <v>2</v>
      </c>
      <c r="F37">
        <v>16</v>
      </c>
      <c r="H37" t="s">
        <v>7</v>
      </c>
      <c r="I37" t="s">
        <v>8</v>
      </c>
      <c r="N37" t="s">
        <v>50</v>
      </c>
      <c r="S37" t="s">
        <v>53</v>
      </c>
      <c r="T37">
        <v>4</v>
      </c>
      <c r="U37">
        <v>6</v>
      </c>
    </row>
    <row r="38" spans="1:21" x14ac:dyDescent="0.2">
      <c r="A38">
        <v>1051</v>
      </c>
      <c r="B38" t="s">
        <v>17</v>
      </c>
      <c r="C38">
        <v>106</v>
      </c>
      <c r="D38" t="s">
        <v>18</v>
      </c>
      <c r="E38">
        <v>2</v>
      </c>
      <c r="G38" t="s">
        <v>6</v>
      </c>
      <c r="I38" t="s">
        <v>8</v>
      </c>
      <c r="J38" t="s">
        <v>9</v>
      </c>
      <c r="S38" t="s">
        <v>53</v>
      </c>
      <c r="T38">
        <v>4</v>
      </c>
      <c r="U38">
        <v>7</v>
      </c>
    </row>
    <row r="39" spans="1:21" x14ac:dyDescent="0.2">
      <c r="A39">
        <v>990</v>
      </c>
      <c r="B39" t="s">
        <v>17</v>
      </c>
      <c r="C39">
        <v>94</v>
      </c>
      <c r="D39" t="s">
        <v>18</v>
      </c>
      <c r="E39">
        <v>0</v>
      </c>
      <c r="F39">
        <v>8</v>
      </c>
      <c r="G39" t="s">
        <v>6</v>
      </c>
      <c r="H39" t="s">
        <v>7</v>
      </c>
      <c r="J39" t="s">
        <v>9</v>
      </c>
      <c r="S39" t="s">
        <v>53</v>
      </c>
      <c r="T39">
        <v>4</v>
      </c>
      <c r="U39">
        <v>6</v>
      </c>
    </row>
    <row r="40" spans="1:21" x14ac:dyDescent="0.2">
      <c r="A40">
        <v>1127</v>
      </c>
      <c r="B40" t="s">
        <v>17</v>
      </c>
      <c r="C40">
        <v>95</v>
      </c>
      <c r="D40" t="s">
        <v>18</v>
      </c>
      <c r="E40">
        <v>2</v>
      </c>
      <c r="G40" t="s">
        <v>6</v>
      </c>
      <c r="H40" t="s">
        <v>7</v>
      </c>
      <c r="J40" t="s">
        <v>9</v>
      </c>
      <c r="S40" t="s">
        <v>53</v>
      </c>
      <c r="T40">
        <v>4</v>
      </c>
      <c r="U40">
        <v>6</v>
      </c>
    </row>
    <row r="41" spans="1:21" x14ac:dyDescent="0.2">
      <c r="A41">
        <v>1311</v>
      </c>
      <c r="B41" t="s">
        <v>17</v>
      </c>
      <c r="C41">
        <v>82</v>
      </c>
      <c r="D41" t="s">
        <v>18</v>
      </c>
      <c r="E41">
        <v>0</v>
      </c>
      <c r="F41">
        <v>12</v>
      </c>
      <c r="J41" t="s">
        <v>9</v>
      </c>
      <c r="S41" t="s">
        <v>53</v>
      </c>
      <c r="T41">
        <v>2</v>
      </c>
      <c r="U41">
        <v>4</v>
      </c>
    </row>
    <row r="42" spans="1:21" x14ac:dyDescent="0.2">
      <c r="A42">
        <v>1210</v>
      </c>
      <c r="B42" t="s">
        <v>17</v>
      </c>
      <c r="C42">
        <v>82</v>
      </c>
      <c r="D42" t="s">
        <v>18</v>
      </c>
      <c r="E42">
        <v>1</v>
      </c>
      <c r="H42" t="s">
        <v>7</v>
      </c>
      <c r="S42" t="s">
        <v>53</v>
      </c>
      <c r="T42">
        <v>2</v>
      </c>
      <c r="U42">
        <v>4</v>
      </c>
    </row>
    <row r="43" spans="1:21" x14ac:dyDescent="0.2">
      <c r="A43">
        <v>1276</v>
      </c>
      <c r="B43" t="s">
        <v>17</v>
      </c>
      <c r="C43">
        <v>84</v>
      </c>
      <c r="D43" t="s">
        <v>18</v>
      </c>
      <c r="E43">
        <v>1</v>
      </c>
      <c r="H43" t="s">
        <v>7</v>
      </c>
      <c r="S43" t="s">
        <v>53</v>
      </c>
      <c r="T43">
        <v>2</v>
      </c>
      <c r="U43">
        <v>4</v>
      </c>
    </row>
    <row r="44" spans="1:21" x14ac:dyDescent="0.2">
      <c r="A44">
        <v>1296</v>
      </c>
      <c r="B44" t="s">
        <v>17</v>
      </c>
      <c r="C44">
        <v>105</v>
      </c>
      <c r="D44" t="s">
        <v>18</v>
      </c>
      <c r="E44">
        <v>0</v>
      </c>
      <c r="F44">
        <v>12</v>
      </c>
      <c r="H44" t="s">
        <v>7</v>
      </c>
      <c r="S44" t="s">
        <v>53</v>
      </c>
      <c r="T44">
        <v>2</v>
      </c>
      <c r="U44">
        <v>3</v>
      </c>
    </row>
    <row r="45" spans="1:21" x14ac:dyDescent="0.2">
      <c r="A45">
        <v>2613</v>
      </c>
      <c r="B45" t="s">
        <v>17</v>
      </c>
      <c r="C45">
        <v>65</v>
      </c>
      <c r="D45" t="s">
        <v>18</v>
      </c>
      <c r="E45">
        <v>0</v>
      </c>
      <c r="F45">
        <v>11</v>
      </c>
      <c r="H45" t="s">
        <v>7</v>
      </c>
      <c r="S45" t="s">
        <v>53</v>
      </c>
      <c r="T45">
        <v>2</v>
      </c>
      <c r="U45">
        <v>5</v>
      </c>
    </row>
    <row r="46" spans="1:21" x14ac:dyDescent="0.2">
      <c r="A46">
        <v>345</v>
      </c>
      <c r="B46" t="s">
        <v>17</v>
      </c>
      <c r="C46">
        <v>94</v>
      </c>
      <c r="D46" t="s">
        <v>16</v>
      </c>
      <c r="E46">
        <v>1</v>
      </c>
      <c r="S46" t="s">
        <v>53</v>
      </c>
      <c r="T46">
        <v>1</v>
      </c>
      <c r="U46">
        <v>4</v>
      </c>
    </row>
    <row r="47" spans="1:21" x14ac:dyDescent="0.2">
      <c r="A47">
        <v>1404</v>
      </c>
      <c r="B47" t="s">
        <v>17</v>
      </c>
      <c r="C47">
        <v>85</v>
      </c>
      <c r="D47" t="s">
        <v>18</v>
      </c>
      <c r="E47">
        <v>1</v>
      </c>
      <c r="H47" t="s">
        <v>7</v>
      </c>
      <c r="N47" t="s">
        <v>50</v>
      </c>
      <c r="Q47" t="s">
        <v>54</v>
      </c>
      <c r="R47" t="s">
        <v>55</v>
      </c>
      <c r="T47">
        <v>4</v>
      </c>
      <c r="U47">
        <v>8</v>
      </c>
    </row>
    <row r="48" spans="1:21" x14ac:dyDescent="0.2">
      <c r="A48">
        <v>398</v>
      </c>
      <c r="B48" t="s">
        <v>17</v>
      </c>
      <c r="C48">
        <v>96</v>
      </c>
      <c r="D48" t="s">
        <v>16</v>
      </c>
      <c r="E48">
        <v>0</v>
      </c>
      <c r="I48" t="s">
        <v>8</v>
      </c>
      <c r="Q48" t="s">
        <v>54</v>
      </c>
      <c r="R48" t="s">
        <v>55</v>
      </c>
      <c r="T48">
        <v>3</v>
      </c>
      <c r="U48">
        <v>7</v>
      </c>
    </row>
    <row r="49" spans="1:21" x14ac:dyDescent="0.2">
      <c r="A49">
        <v>1025</v>
      </c>
      <c r="B49" t="s">
        <v>17</v>
      </c>
      <c r="C49">
        <v>90</v>
      </c>
      <c r="D49" t="s">
        <v>16</v>
      </c>
      <c r="E49">
        <v>0</v>
      </c>
      <c r="F49">
        <v>12</v>
      </c>
      <c r="H49" t="s">
        <v>7</v>
      </c>
      <c r="I49" t="s">
        <v>8</v>
      </c>
      <c r="K49" t="s">
        <v>10</v>
      </c>
      <c r="N49" t="s">
        <v>50</v>
      </c>
      <c r="O49" t="s">
        <v>12</v>
      </c>
      <c r="P49" t="s">
        <v>51</v>
      </c>
      <c r="R49" t="s">
        <v>55</v>
      </c>
      <c r="T49">
        <v>7</v>
      </c>
      <c r="U49">
        <v>13</v>
      </c>
    </row>
    <row r="50" spans="1:21" x14ac:dyDescent="0.2">
      <c r="A50">
        <v>1030</v>
      </c>
      <c r="B50" t="s">
        <v>17</v>
      </c>
      <c r="C50">
        <v>101</v>
      </c>
      <c r="D50" t="s">
        <v>16</v>
      </c>
      <c r="E50">
        <v>1</v>
      </c>
      <c r="H50" t="s">
        <v>7</v>
      </c>
      <c r="M50" t="s">
        <v>52</v>
      </c>
      <c r="O50" t="s">
        <v>12</v>
      </c>
      <c r="P50" t="s">
        <v>51</v>
      </c>
      <c r="R50" t="s">
        <v>55</v>
      </c>
      <c r="T50">
        <v>5</v>
      </c>
      <c r="U50">
        <v>6</v>
      </c>
    </row>
    <row r="51" spans="1:21" x14ac:dyDescent="0.2">
      <c r="A51">
        <v>964</v>
      </c>
      <c r="B51" t="s">
        <v>17</v>
      </c>
      <c r="C51">
        <v>88</v>
      </c>
      <c r="D51" t="s">
        <v>16</v>
      </c>
      <c r="E51">
        <v>0</v>
      </c>
      <c r="I51" t="s">
        <v>8</v>
      </c>
      <c r="P51" t="s">
        <v>51</v>
      </c>
      <c r="R51" t="s">
        <v>55</v>
      </c>
      <c r="T51">
        <v>3</v>
      </c>
      <c r="U51">
        <v>4</v>
      </c>
    </row>
    <row r="52" spans="1:21" x14ac:dyDescent="0.2">
      <c r="A52">
        <v>2837</v>
      </c>
      <c r="B52" t="s">
        <v>17</v>
      </c>
      <c r="C52">
        <v>72</v>
      </c>
      <c r="D52" t="s">
        <v>18</v>
      </c>
      <c r="E52">
        <v>0</v>
      </c>
      <c r="F52">
        <v>10</v>
      </c>
      <c r="H52" t="s">
        <v>7</v>
      </c>
      <c r="K52" t="s">
        <v>10</v>
      </c>
      <c r="N52" t="s">
        <v>50</v>
      </c>
      <c r="O52" t="s">
        <v>12</v>
      </c>
      <c r="R52" t="s">
        <v>55</v>
      </c>
      <c r="T52">
        <v>5</v>
      </c>
      <c r="U52">
        <v>7</v>
      </c>
    </row>
    <row r="53" spans="1:21" x14ac:dyDescent="0.2">
      <c r="A53">
        <v>113</v>
      </c>
      <c r="B53" t="s">
        <v>17</v>
      </c>
      <c r="C53">
        <v>93</v>
      </c>
      <c r="D53" t="s">
        <v>18</v>
      </c>
      <c r="E53">
        <v>0</v>
      </c>
      <c r="F53">
        <v>12</v>
      </c>
      <c r="G53" t="s">
        <v>6</v>
      </c>
      <c r="H53" t="s">
        <v>7</v>
      </c>
      <c r="I53" t="s">
        <v>8</v>
      </c>
      <c r="J53" t="s">
        <v>9</v>
      </c>
      <c r="N53" t="s">
        <v>50</v>
      </c>
      <c r="O53" t="s">
        <v>12</v>
      </c>
      <c r="R53" t="s">
        <v>55</v>
      </c>
      <c r="T53">
        <v>7</v>
      </c>
      <c r="U53">
        <v>10</v>
      </c>
    </row>
    <row r="54" spans="1:21" x14ac:dyDescent="0.2">
      <c r="A54">
        <v>102</v>
      </c>
      <c r="B54" t="s">
        <v>17</v>
      </c>
      <c r="C54">
        <v>81</v>
      </c>
      <c r="D54" t="s">
        <v>18</v>
      </c>
      <c r="E54">
        <v>1</v>
      </c>
      <c r="F54">
        <v>12</v>
      </c>
      <c r="G54" t="s">
        <v>6</v>
      </c>
      <c r="H54" t="s">
        <v>7</v>
      </c>
      <c r="J54" t="s">
        <v>9</v>
      </c>
      <c r="N54" t="s">
        <v>50</v>
      </c>
      <c r="O54" t="s">
        <v>12</v>
      </c>
      <c r="R54" t="s">
        <v>55</v>
      </c>
      <c r="T54">
        <v>6</v>
      </c>
      <c r="U54">
        <v>10</v>
      </c>
    </row>
    <row r="55" spans="1:21" x14ac:dyDescent="0.2">
      <c r="A55">
        <v>1129</v>
      </c>
      <c r="B55" t="s">
        <v>17</v>
      </c>
      <c r="C55">
        <v>96</v>
      </c>
      <c r="D55" t="s">
        <v>18</v>
      </c>
      <c r="E55">
        <v>0</v>
      </c>
      <c r="F55">
        <v>8</v>
      </c>
      <c r="G55" t="s">
        <v>6</v>
      </c>
      <c r="H55" t="s">
        <v>7</v>
      </c>
      <c r="J55" t="s">
        <v>9</v>
      </c>
      <c r="N55" t="s">
        <v>50</v>
      </c>
      <c r="O55" t="s">
        <v>12</v>
      </c>
      <c r="R55" t="s">
        <v>55</v>
      </c>
      <c r="T55">
        <v>6</v>
      </c>
      <c r="U55">
        <v>12</v>
      </c>
    </row>
    <row r="56" spans="1:21" x14ac:dyDescent="0.2">
      <c r="A56">
        <v>1482</v>
      </c>
      <c r="B56" t="s">
        <v>17</v>
      </c>
      <c r="C56">
        <v>90</v>
      </c>
      <c r="D56" t="s">
        <v>18</v>
      </c>
      <c r="E56">
        <v>1</v>
      </c>
      <c r="F56">
        <v>10</v>
      </c>
      <c r="G56" t="s">
        <v>6</v>
      </c>
      <c r="H56" t="s">
        <v>7</v>
      </c>
      <c r="J56" t="s">
        <v>9</v>
      </c>
      <c r="N56" t="s">
        <v>50</v>
      </c>
      <c r="O56" t="s">
        <v>12</v>
      </c>
      <c r="R56" t="s">
        <v>55</v>
      </c>
      <c r="T56">
        <v>6</v>
      </c>
      <c r="U56">
        <v>10</v>
      </c>
    </row>
    <row r="57" spans="1:21" x14ac:dyDescent="0.2">
      <c r="A57">
        <v>894</v>
      </c>
      <c r="B57" t="s">
        <v>17</v>
      </c>
      <c r="C57">
        <v>85</v>
      </c>
      <c r="D57" t="s">
        <v>18</v>
      </c>
      <c r="E57">
        <v>2</v>
      </c>
      <c r="F57">
        <v>12</v>
      </c>
      <c r="G57" t="s">
        <v>6</v>
      </c>
      <c r="H57" t="s">
        <v>7</v>
      </c>
      <c r="N57" t="s">
        <v>50</v>
      </c>
      <c r="O57" t="s">
        <v>12</v>
      </c>
      <c r="R57" t="s">
        <v>55</v>
      </c>
      <c r="T57">
        <v>5</v>
      </c>
      <c r="U57">
        <v>8</v>
      </c>
    </row>
    <row r="58" spans="1:21" x14ac:dyDescent="0.2">
      <c r="A58">
        <v>1368</v>
      </c>
      <c r="B58" t="s">
        <v>17</v>
      </c>
      <c r="C58">
        <v>93</v>
      </c>
      <c r="D58" t="s">
        <v>18</v>
      </c>
      <c r="E58">
        <v>0</v>
      </c>
      <c r="N58" t="s">
        <v>50</v>
      </c>
      <c r="O58" t="s">
        <v>12</v>
      </c>
      <c r="R58" t="s">
        <v>55</v>
      </c>
      <c r="T58">
        <v>3</v>
      </c>
      <c r="U58">
        <v>5</v>
      </c>
    </row>
    <row r="59" spans="1:21" x14ac:dyDescent="0.2">
      <c r="A59">
        <v>2551</v>
      </c>
      <c r="B59" t="s">
        <v>17</v>
      </c>
      <c r="C59">
        <v>81</v>
      </c>
      <c r="D59" t="s">
        <v>18</v>
      </c>
      <c r="E59">
        <v>0</v>
      </c>
      <c r="F59">
        <v>16</v>
      </c>
      <c r="N59" t="s">
        <v>50</v>
      </c>
      <c r="O59" t="s">
        <v>12</v>
      </c>
      <c r="R59" t="s">
        <v>55</v>
      </c>
      <c r="T59">
        <v>3</v>
      </c>
      <c r="U59">
        <v>5</v>
      </c>
    </row>
    <row r="60" spans="1:21" x14ac:dyDescent="0.2">
      <c r="A60">
        <v>919</v>
      </c>
      <c r="B60" t="s">
        <v>17</v>
      </c>
      <c r="C60">
        <v>89</v>
      </c>
      <c r="D60" t="s">
        <v>18</v>
      </c>
      <c r="E60">
        <v>1</v>
      </c>
      <c r="F60">
        <v>12</v>
      </c>
      <c r="H60" t="s">
        <v>7</v>
      </c>
      <c r="J60" t="s">
        <v>9</v>
      </c>
      <c r="M60" t="s">
        <v>52</v>
      </c>
      <c r="O60" t="s">
        <v>12</v>
      </c>
      <c r="R60" t="s">
        <v>55</v>
      </c>
      <c r="T60">
        <v>5</v>
      </c>
      <c r="U60">
        <v>7</v>
      </c>
    </row>
    <row r="61" spans="1:21" x14ac:dyDescent="0.2">
      <c r="A61">
        <v>2777</v>
      </c>
      <c r="B61" t="s">
        <v>17</v>
      </c>
      <c r="C61">
        <v>81</v>
      </c>
      <c r="D61" t="s">
        <v>18</v>
      </c>
      <c r="E61">
        <v>0</v>
      </c>
      <c r="F61">
        <v>11</v>
      </c>
      <c r="H61" t="s">
        <v>7</v>
      </c>
      <c r="M61" t="s">
        <v>52</v>
      </c>
      <c r="O61" t="s">
        <v>12</v>
      </c>
      <c r="R61" t="s">
        <v>55</v>
      </c>
      <c r="T61">
        <v>4</v>
      </c>
      <c r="U61">
        <v>7</v>
      </c>
    </row>
    <row r="62" spans="1:21" x14ac:dyDescent="0.2">
      <c r="A62">
        <v>1017</v>
      </c>
      <c r="B62" t="s">
        <v>17</v>
      </c>
      <c r="C62">
        <v>98</v>
      </c>
      <c r="D62" t="s">
        <v>18</v>
      </c>
      <c r="E62">
        <v>1</v>
      </c>
      <c r="H62" t="s">
        <v>7</v>
      </c>
      <c r="I62" t="s">
        <v>8</v>
      </c>
      <c r="J62" t="s">
        <v>9</v>
      </c>
      <c r="O62" t="s">
        <v>12</v>
      </c>
      <c r="R62" t="s">
        <v>55</v>
      </c>
      <c r="T62">
        <v>5</v>
      </c>
      <c r="U62">
        <v>7</v>
      </c>
    </row>
    <row r="63" spans="1:21" x14ac:dyDescent="0.2">
      <c r="A63">
        <v>92</v>
      </c>
      <c r="B63" t="s">
        <v>17</v>
      </c>
      <c r="C63">
        <v>90</v>
      </c>
      <c r="D63" t="s">
        <v>18</v>
      </c>
      <c r="E63">
        <v>1</v>
      </c>
      <c r="G63" t="s">
        <v>6</v>
      </c>
      <c r="H63" t="s">
        <v>7</v>
      </c>
      <c r="J63" t="s">
        <v>9</v>
      </c>
      <c r="O63" t="s">
        <v>12</v>
      </c>
      <c r="R63" t="s">
        <v>55</v>
      </c>
      <c r="T63">
        <v>5</v>
      </c>
      <c r="U63">
        <v>8</v>
      </c>
    </row>
    <row r="64" spans="1:21" x14ac:dyDescent="0.2">
      <c r="A64">
        <v>1044</v>
      </c>
      <c r="B64" t="s">
        <v>17</v>
      </c>
      <c r="C64">
        <v>110</v>
      </c>
      <c r="D64" t="s">
        <v>18</v>
      </c>
      <c r="E64">
        <v>0</v>
      </c>
      <c r="G64" t="s">
        <v>6</v>
      </c>
      <c r="H64" t="s">
        <v>7</v>
      </c>
      <c r="J64" t="s">
        <v>9</v>
      </c>
      <c r="O64" t="s">
        <v>12</v>
      </c>
      <c r="R64" t="s">
        <v>55</v>
      </c>
      <c r="T64">
        <v>5</v>
      </c>
      <c r="U64">
        <v>6</v>
      </c>
    </row>
    <row r="65" spans="1:21" x14ac:dyDescent="0.2">
      <c r="A65">
        <v>1064</v>
      </c>
      <c r="B65" t="s">
        <v>17</v>
      </c>
      <c r="C65">
        <v>100</v>
      </c>
      <c r="D65" t="s">
        <v>18</v>
      </c>
      <c r="E65">
        <v>0</v>
      </c>
      <c r="G65" t="s">
        <v>6</v>
      </c>
      <c r="H65" t="s">
        <v>7</v>
      </c>
      <c r="J65" t="s">
        <v>9</v>
      </c>
      <c r="O65" t="s">
        <v>12</v>
      </c>
      <c r="R65" t="s">
        <v>55</v>
      </c>
      <c r="T65">
        <v>5</v>
      </c>
      <c r="U65">
        <v>7</v>
      </c>
    </row>
    <row r="66" spans="1:21" x14ac:dyDescent="0.2">
      <c r="A66">
        <v>1537</v>
      </c>
      <c r="B66" t="s">
        <v>17</v>
      </c>
      <c r="C66">
        <v>87</v>
      </c>
      <c r="D66" t="s">
        <v>18</v>
      </c>
      <c r="E66">
        <v>1</v>
      </c>
      <c r="H66" t="s">
        <v>7</v>
      </c>
      <c r="J66" t="s">
        <v>9</v>
      </c>
      <c r="O66" t="s">
        <v>12</v>
      </c>
      <c r="R66" t="s">
        <v>55</v>
      </c>
      <c r="T66">
        <v>4</v>
      </c>
      <c r="U66">
        <v>7</v>
      </c>
    </row>
    <row r="67" spans="1:21" x14ac:dyDescent="0.2">
      <c r="A67">
        <v>746</v>
      </c>
      <c r="B67" t="s">
        <v>17</v>
      </c>
      <c r="C67">
        <v>100</v>
      </c>
      <c r="D67" t="s">
        <v>18</v>
      </c>
      <c r="E67">
        <v>1</v>
      </c>
      <c r="J67" t="s">
        <v>9</v>
      </c>
      <c r="O67" t="s">
        <v>12</v>
      </c>
      <c r="R67" t="s">
        <v>55</v>
      </c>
      <c r="T67">
        <v>3</v>
      </c>
      <c r="U67">
        <v>5</v>
      </c>
    </row>
    <row r="68" spans="1:21" x14ac:dyDescent="0.2">
      <c r="A68">
        <v>1136</v>
      </c>
      <c r="B68" t="s">
        <v>17</v>
      </c>
      <c r="C68">
        <v>97</v>
      </c>
      <c r="D68" t="s">
        <v>18</v>
      </c>
      <c r="E68">
        <v>0</v>
      </c>
      <c r="H68" t="s">
        <v>7</v>
      </c>
      <c r="I68" t="s">
        <v>8</v>
      </c>
      <c r="O68" t="s">
        <v>12</v>
      </c>
      <c r="R68" t="s">
        <v>55</v>
      </c>
      <c r="T68">
        <v>4</v>
      </c>
      <c r="U68">
        <v>6</v>
      </c>
    </row>
    <row r="69" spans="1:21" x14ac:dyDescent="0.2">
      <c r="A69">
        <v>1156</v>
      </c>
      <c r="B69" t="s">
        <v>17</v>
      </c>
      <c r="C69">
        <v>100</v>
      </c>
      <c r="D69" t="s">
        <v>18</v>
      </c>
      <c r="E69">
        <v>0</v>
      </c>
      <c r="H69" t="s">
        <v>7</v>
      </c>
      <c r="I69" t="s">
        <v>8</v>
      </c>
      <c r="O69" t="s">
        <v>12</v>
      </c>
      <c r="R69" t="s">
        <v>55</v>
      </c>
      <c r="T69">
        <v>4</v>
      </c>
      <c r="U69">
        <v>6</v>
      </c>
    </row>
    <row r="70" spans="1:21" x14ac:dyDescent="0.2">
      <c r="A70">
        <v>1200</v>
      </c>
      <c r="B70" t="s">
        <v>17</v>
      </c>
      <c r="C70">
        <v>96</v>
      </c>
      <c r="D70" t="s">
        <v>18</v>
      </c>
      <c r="E70">
        <v>0</v>
      </c>
      <c r="G70" t="s">
        <v>6</v>
      </c>
      <c r="H70" t="s">
        <v>7</v>
      </c>
      <c r="O70" t="s">
        <v>12</v>
      </c>
      <c r="R70" t="s">
        <v>55</v>
      </c>
      <c r="T70">
        <v>4</v>
      </c>
      <c r="U70">
        <v>5</v>
      </c>
    </row>
    <row r="71" spans="1:21" x14ac:dyDescent="0.2">
      <c r="A71">
        <v>222</v>
      </c>
      <c r="B71" t="s">
        <v>17</v>
      </c>
      <c r="C71">
        <v>98</v>
      </c>
      <c r="D71" t="s">
        <v>16</v>
      </c>
      <c r="E71">
        <v>1</v>
      </c>
      <c r="H71" t="s">
        <v>7</v>
      </c>
      <c r="O71" t="s">
        <v>12</v>
      </c>
      <c r="R71" t="s">
        <v>55</v>
      </c>
      <c r="T71">
        <v>3</v>
      </c>
      <c r="U71">
        <v>4</v>
      </c>
    </row>
    <row r="72" spans="1:21" x14ac:dyDescent="0.2">
      <c r="A72">
        <v>1260</v>
      </c>
      <c r="B72" t="s">
        <v>17</v>
      </c>
      <c r="C72">
        <v>82</v>
      </c>
      <c r="D72" t="s">
        <v>18</v>
      </c>
      <c r="E72">
        <v>1</v>
      </c>
      <c r="F72">
        <v>9</v>
      </c>
      <c r="H72" t="s">
        <v>7</v>
      </c>
      <c r="O72" t="s">
        <v>12</v>
      </c>
      <c r="R72" t="s">
        <v>55</v>
      </c>
      <c r="T72">
        <v>3</v>
      </c>
      <c r="U72">
        <v>4</v>
      </c>
    </row>
    <row r="73" spans="1:21" x14ac:dyDescent="0.2">
      <c r="A73">
        <v>1623</v>
      </c>
      <c r="B73" t="s">
        <v>17</v>
      </c>
      <c r="C73">
        <v>79</v>
      </c>
      <c r="D73" t="s">
        <v>18</v>
      </c>
      <c r="E73">
        <v>1</v>
      </c>
      <c r="G73" t="s">
        <v>6</v>
      </c>
      <c r="O73" t="s">
        <v>12</v>
      </c>
      <c r="R73" t="s">
        <v>55</v>
      </c>
      <c r="T73">
        <v>3</v>
      </c>
      <c r="U73">
        <v>7</v>
      </c>
    </row>
    <row r="74" spans="1:21" x14ac:dyDescent="0.2">
      <c r="A74">
        <v>1547</v>
      </c>
      <c r="B74" t="s">
        <v>17</v>
      </c>
      <c r="C74">
        <v>82</v>
      </c>
      <c r="D74" t="s">
        <v>16</v>
      </c>
      <c r="E74">
        <v>0</v>
      </c>
      <c r="O74" t="s">
        <v>12</v>
      </c>
      <c r="R74" t="s">
        <v>55</v>
      </c>
      <c r="T74">
        <v>2</v>
      </c>
      <c r="U74">
        <v>4</v>
      </c>
    </row>
    <row r="75" spans="1:21" x14ac:dyDescent="0.2">
      <c r="A75">
        <v>2628</v>
      </c>
      <c r="B75" t="s">
        <v>17</v>
      </c>
      <c r="C75">
        <v>79</v>
      </c>
      <c r="D75" t="s">
        <v>18</v>
      </c>
      <c r="E75">
        <v>0</v>
      </c>
      <c r="F75">
        <v>5</v>
      </c>
      <c r="O75" t="s">
        <v>12</v>
      </c>
      <c r="R75" t="s">
        <v>55</v>
      </c>
      <c r="T75">
        <v>2</v>
      </c>
      <c r="U75">
        <v>2</v>
      </c>
    </row>
    <row r="76" spans="1:21" x14ac:dyDescent="0.2">
      <c r="A76">
        <v>20</v>
      </c>
      <c r="B76" t="s">
        <v>17</v>
      </c>
      <c r="C76">
        <v>88</v>
      </c>
      <c r="D76" t="s">
        <v>18</v>
      </c>
      <c r="E76">
        <v>1</v>
      </c>
      <c r="F76">
        <v>10</v>
      </c>
      <c r="H76" t="s">
        <v>7</v>
      </c>
      <c r="K76" t="s">
        <v>10</v>
      </c>
      <c r="N76" t="s">
        <v>50</v>
      </c>
      <c r="R76" t="s">
        <v>55</v>
      </c>
      <c r="T76">
        <v>4</v>
      </c>
      <c r="U76">
        <v>7</v>
      </c>
    </row>
    <row r="77" spans="1:21" x14ac:dyDescent="0.2">
      <c r="A77">
        <v>1220</v>
      </c>
      <c r="B77" t="s">
        <v>17</v>
      </c>
      <c r="C77">
        <v>86</v>
      </c>
      <c r="D77" t="s">
        <v>18</v>
      </c>
      <c r="E77">
        <v>0</v>
      </c>
      <c r="F77">
        <v>16</v>
      </c>
      <c r="G77" t="s">
        <v>6</v>
      </c>
      <c r="H77" t="s">
        <v>7</v>
      </c>
      <c r="I77" t="s">
        <v>8</v>
      </c>
      <c r="J77" t="s">
        <v>9</v>
      </c>
      <c r="N77" t="s">
        <v>50</v>
      </c>
      <c r="R77" t="s">
        <v>55</v>
      </c>
      <c r="T77">
        <v>6</v>
      </c>
      <c r="U77">
        <v>12</v>
      </c>
    </row>
    <row r="78" spans="1:21" x14ac:dyDescent="0.2">
      <c r="A78">
        <v>1331</v>
      </c>
      <c r="B78" t="s">
        <v>17</v>
      </c>
      <c r="C78">
        <v>83</v>
      </c>
      <c r="D78" t="s">
        <v>18</v>
      </c>
      <c r="E78">
        <v>1</v>
      </c>
      <c r="G78" t="s">
        <v>6</v>
      </c>
      <c r="H78" t="s">
        <v>7</v>
      </c>
      <c r="J78" t="s">
        <v>9</v>
      </c>
      <c r="N78" t="s">
        <v>50</v>
      </c>
      <c r="R78" t="s">
        <v>55</v>
      </c>
      <c r="T78">
        <v>5</v>
      </c>
      <c r="U78">
        <v>7</v>
      </c>
    </row>
    <row r="79" spans="1:21" x14ac:dyDescent="0.2">
      <c r="A79">
        <v>1770</v>
      </c>
      <c r="B79" t="s">
        <v>17</v>
      </c>
      <c r="C79">
        <v>81</v>
      </c>
      <c r="D79" t="s">
        <v>16</v>
      </c>
      <c r="E79">
        <v>1</v>
      </c>
      <c r="F79">
        <v>18</v>
      </c>
      <c r="H79" t="s">
        <v>7</v>
      </c>
      <c r="J79" t="s">
        <v>9</v>
      </c>
      <c r="N79" t="s">
        <v>50</v>
      </c>
      <c r="R79" t="s">
        <v>55</v>
      </c>
      <c r="T79">
        <v>4</v>
      </c>
      <c r="U79">
        <v>6</v>
      </c>
    </row>
    <row r="80" spans="1:21" x14ac:dyDescent="0.2">
      <c r="A80">
        <v>1143</v>
      </c>
      <c r="B80" t="s">
        <v>17</v>
      </c>
      <c r="C80">
        <v>99</v>
      </c>
      <c r="D80" t="s">
        <v>18</v>
      </c>
      <c r="E80">
        <v>1</v>
      </c>
      <c r="H80" t="s">
        <v>7</v>
      </c>
      <c r="I80" t="s">
        <v>8</v>
      </c>
      <c r="N80" t="s">
        <v>50</v>
      </c>
      <c r="R80" t="s">
        <v>55</v>
      </c>
      <c r="T80">
        <v>4</v>
      </c>
      <c r="U80">
        <v>6</v>
      </c>
    </row>
    <row r="81" spans="1:21" x14ac:dyDescent="0.2">
      <c r="A81">
        <v>1576</v>
      </c>
      <c r="B81" t="s">
        <v>17</v>
      </c>
      <c r="C81">
        <v>75</v>
      </c>
      <c r="D81" t="s">
        <v>18</v>
      </c>
      <c r="E81">
        <v>0</v>
      </c>
      <c r="F81">
        <v>12</v>
      </c>
      <c r="I81" t="s">
        <v>8</v>
      </c>
      <c r="N81" t="s">
        <v>50</v>
      </c>
      <c r="R81" t="s">
        <v>55</v>
      </c>
      <c r="T81">
        <v>3</v>
      </c>
      <c r="U81">
        <v>5</v>
      </c>
    </row>
    <row r="82" spans="1:21" x14ac:dyDescent="0.2">
      <c r="A82">
        <v>1273</v>
      </c>
      <c r="B82" t="s">
        <v>17</v>
      </c>
      <c r="C82">
        <v>81</v>
      </c>
      <c r="D82" t="s">
        <v>18</v>
      </c>
      <c r="E82">
        <v>2</v>
      </c>
      <c r="F82">
        <v>9</v>
      </c>
      <c r="G82" t="s">
        <v>6</v>
      </c>
      <c r="H82" t="s">
        <v>7</v>
      </c>
      <c r="N82" t="s">
        <v>50</v>
      </c>
      <c r="R82" t="s">
        <v>55</v>
      </c>
      <c r="T82">
        <v>4</v>
      </c>
      <c r="U82">
        <v>6</v>
      </c>
    </row>
    <row r="83" spans="1:21" x14ac:dyDescent="0.2">
      <c r="A83">
        <v>1942</v>
      </c>
      <c r="B83" t="s">
        <v>17</v>
      </c>
      <c r="C83">
        <v>76</v>
      </c>
      <c r="D83" t="s">
        <v>18</v>
      </c>
      <c r="E83">
        <v>2</v>
      </c>
      <c r="F83">
        <v>17</v>
      </c>
      <c r="G83" t="s">
        <v>6</v>
      </c>
      <c r="N83" t="s">
        <v>50</v>
      </c>
      <c r="R83" t="s">
        <v>55</v>
      </c>
      <c r="T83">
        <v>3</v>
      </c>
      <c r="U83">
        <v>5</v>
      </c>
    </row>
    <row r="84" spans="1:21" x14ac:dyDescent="0.2">
      <c r="A84">
        <v>417</v>
      </c>
      <c r="B84" t="s">
        <v>17</v>
      </c>
      <c r="C84">
        <v>87</v>
      </c>
      <c r="D84" t="s">
        <v>18</v>
      </c>
      <c r="E84">
        <v>1</v>
      </c>
      <c r="K84" t="s">
        <v>10</v>
      </c>
      <c r="R84" t="s">
        <v>55</v>
      </c>
      <c r="T84">
        <v>2</v>
      </c>
      <c r="U84">
        <v>3</v>
      </c>
    </row>
    <row r="85" spans="1:21" x14ac:dyDescent="0.2">
      <c r="A85">
        <v>1107</v>
      </c>
      <c r="B85" t="s">
        <v>17</v>
      </c>
      <c r="C85">
        <v>100</v>
      </c>
      <c r="D85" t="s">
        <v>18</v>
      </c>
      <c r="E85">
        <v>0</v>
      </c>
      <c r="K85" t="s">
        <v>10</v>
      </c>
      <c r="R85" t="s">
        <v>55</v>
      </c>
      <c r="T85">
        <v>2</v>
      </c>
      <c r="U85">
        <v>3</v>
      </c>
    </row>
    <row r="86" spans="1:21" x14ac:dyDescent="0.2">
      <c r="A86">
        <v>538</v>
      </c>
      <c r="B86" t="s">
        <v>17</v>
      </c>
      <c r="C86">
        <v>105</v>
      </c>
      <c r="D86" t="s">
        <v>18</v>
      </c>
      <c r="E86">
        <v>0</v>
      </c>
      <c r="G86" t="s">
        <v>6</v>
      </c>
      <c r="H86" t="s">
        <v>7</v>
      </c>
      <c r="J86" t="s">
        <v>9</v>
      </c>
      <c r="R86" t="s">
        <v>55</v>
      </c>
      <c r="T86">
        <v>4</v>
      </c>
      <c r="U86">
        <v>7</v>
      </c>
    </row>
    <row r="87" spans="1:21" x14ac:dyDescent="0.2">
      <c r="A87">
        <v>748</v>
      </c>
      <c r="B87" t="s">
        <v>17</v>
      </c>
      <c r="C87">
        <v>103</v>
      </c>
      <c r="D87" t="s">
        <v>18</v>
      </c>
      <c r="E87">
        <v>1</v>
      </c>
      <c r="F87">
        <v>9</v>
      </c>
      <c r="G87" t="s">
        <v>6</v>
      </c>
      <c r="H87" t="s">
        <v>7</v>
      </c>
      <c r="J87" t="s">
        <v>9</v>
      </c>
      <c r="R87" t="s">
        <v>55</v>
      </c>
      <c r="T87">
        <v>4</v>
      </c>
      <c r="U87">
        <v>7</v>
      </c>
    </row>
    <row r="88" spans="1:21" x14ac:dyDescent="0.2">
      <c r="A88">
        <v>947</v>
      </c>
      <c r="B88" t="s">
        <v>17</v>
      </c>
      <c r="C88">
        <v>103</v>
      </c>
      <c r="D88" t="s">
        <v>16</v>
      </c>
      <c r="E88">
        <v>1</v>
      </c>
      <c r="G88" t="s">
        <v>6</v>
      </c>
      <c r="H88" t="s">
        <v>7</v>
      </c>
      <c r="J88" t="s">
        <v>9</v>
      </c>
      <c r="R88" t="s">
        <v>55</v>
      </c>
      <c r="T88">
        <v>4</v>
      </c>
      <c r="U88">
        <v>8</v>
      </c>
    </row>
    <row r="89" spans="1:21" x14ac:dyDescent="0.2">
      <c r="A89">
        <v>1390</v>
      </c>
      <c r="B89" t="s">
        <v>17</v>
      </c>
      <c r="C89">
        <v>73</v>
      </c>
      <c r="D89" t="s">
        <v>18</v>
      </c>
      <c r="E89">
        <v>2</v>
      </c>
      <c r="F89">
        <v>16</v>
      </c>
      <c r="G89" t="s">
        <v>6</v>
      </c>
      <c r="H89" t="s">
        <v>7</v>
      </c>
      <c r="J89" t="s">
        <v>9</v>
      </c>
      <c r="R89" t="s">
        <v>55</v>
      </c>
      <c r="T89">
        <v>4</v>
      </c>
      <c r="U89">
        <v>6</v>
      </c>
    </row>
    <row r="90" spans="1:21" x14ac:dyDescent="0.2">
      <c r="A90">
        <v>2807</v>
      </c>
      <c r="B90" t="s">
        <v>17</v>
      </c>
      <c r="C90">
        <v>80</v>
      </c>
      <c r="D90" t="s">
        <v>18</v>
      </c>
      <c r="E90">
        <v>0</v>
      </c>
      <c r="F90">
        <v>7</v>
      </c>
      <c r="G90" t="s">
        <v>6</v>
      </c>
      <c r="H90" t="s">
        <v>7</v>
      </c>
      <c r="J90" t="s">
        <v>9</v>
      </c>
      <c r="R90" t="s">
        <v>55</v>
      </c>
      <c r="T90">
        <v>4</v>
      </c>
      <c r="U90">
        <v>6</v>
      </c>
    </row>
    <row r="91" spans="1:21" x14ac:dyDescent="0.2">
      <c r="A91">
        <v>1031</v>
      </c>
      <c r="B91" t="s">
        <v>17</v>
      </c>
      <c r="C91">
        <v>86</v>
      </c>
      <c r="D91" t="s">
        <v>18</v>
      </c>
      <c r="E91">
        <v>0</v>
      </c>
      <c r="H91" t="s">
        <v>7</v>
      </c>
      <c r="J91" t="s">
        <v>9</v>
      </c>
      <c r="R91" t="s">
        <v>55</v>
      </c>
      <c r="T91">
        <v>3</v>
      </c>
      <c r="U91">
        <v>6</v>
      </c>
    </row>
    <row r="92" spans="1:21" x14ac:dyDescent="0.2">
      <c r="A92">
        <v>1559</v>
      </c>
      <c r="B92" t="s">
        <v>17</v>
      </c>
      <c r="C92">
        <v>81</v>
      </c>
      <c r="D92" t="s">
        <v>18</v>
      </c>
      <c r="E92">
        <v>1</v>
      </c>
      <c r="H92" t="s">
        <v>7</v>
      </c>
      <c r="J92" t="s">
        <v>9</v>
      </c>
      <c r="R92" t="s">
        <v>55</v>
      </c>
      <c r="T92">
        <v>3</v>
      </c>
      <c r="U92">
        <v>6</v>
      </c>
    </row>
    <row r="93" spans="1:21" x14ac:dyDescent="0.2">
      <c r="A93">
        <v>2681</v>
      </c>
      <c r="B93" t="s">
        <v>17</v>
      </c>
      <c r="C93">
        <v>72</v>
      </c>
      <c r="D93" t="s">
        <v>18</v>
      </c>
      <c r="E93">
        <v>0</v>
      </c>
      <c r="F93">
        <v>15</v>
      </c>
      <c r="H93" t="s">
        <v>7</v>
      </c>
      <c r="J93" t="s">
        <v>9</v>
      </c>
      <c r="R93" t="s">
        <v>55</v>
      </c>
      <c r="T93">
        <v>3</v>
      </c>
      <c r="U93">
        <v>3</v>
      </c>
    </row>
    <row r="94" spans="1:21" x14ac:dyDescent="0.2">
      <c r="A94">
        <v>2713</v>
      </c>
      <c r="B94" t="s">
        <v>17</v>
      </c>
      <c r="C94">
        <v>60</v>
      </c>
      <c r="D94" t="s">
        <v>18</v>
      </c>
      <c r="E94">
        <v>0</v>
      </c>
      <c r="H94" t="s">
        <v>7</v>
      </c>
      <c r="J94" t="s">
        <v>9</v>
      </c>
      <c r="R94" t="s">
        <v>55</v>
      </c>
      <c r="T94">
        <v>3</v>
      </c>
      <c r="U94">
        <v>4</v>
      </c>
    </row>
    <row r="95" spans="1:21" x14ac:dyDescent="0.2">
      <c r="A95">
        <v>1086</v>
      </c>
      <c r="B95" t="s">
        <v>17</v>
      </c>
      <c r="C95">
        <v>84</v>
      </c>
      <c r="D95" t="s">
        <v>18</v>
      </c>
      <c r="E95">
        <v>2</v>
      </c>
      <c r="G95" t="s">
        <v>6</v>
      </c>
      <c r="J95" t="s">
        <v>9</v>
      </c>
      <c r="R95" t="s">
        <v>55</v>
      </c>
      <c r="T95">
        <v>3</v>
      </c>
      <c r="U95">
        <v>4</v>
      </c>
    </row>
    <row r="96" spans="1:21" x14ac:dyDescent="0.2">
      <c r="A96">
        <v>986</v>
      </c>
      <c r="B96" t="s">
        <v>17</v>
      </c>
      <c r="C96">
        <v>92</v>
      </c>
      <c r="D96" t="s">
        <v>18</v>
      </c>
      <c r="E96">
        <v>0</v>
      </c>
      <c r="J96" t="s">
        <v>9</v>
      </c>
      <c r="R96" t="s">
        <v>55</v>
      </c>
      <c r="T96">
        <v>2</v>
      </c>
      <c r="U96">
        <v>3</v>
      </c>
    </row>
    <row r="97" spans="1:21" x14ac:dyDescent="0.2">
      <c r="A97">
        <v>1163</v>
      </c>
      <c r="B97" t="s">
        <v>17</v>
      </c>
      <c r="C97">
        <v>92</v>
      </c>
      <c r="D97" t="s">
        <v>18</v>
      </c>
      <c r="E97">
        <v>0</v>
      </c>
      <c r="J97" t="s">
        <v>9</v>
      </c>
      <c r="R97" t="s">
        <v>55</v>
      </c>
      <c r="T97">
        <v>2</v>
      </c>
      <c r="U97">
        <v>5</v>
      </c>
    </row>
    <row r="98" spans="1:21" x14ac:dyDescent="0.2">
      <c r="A98">
        <v>2449</v>
      </c>
      <c r="B98" t="s">
        <v>17</v>
      </c>
      <c r="C98">
        <v>62</v>
      </c>
      <c r="D98" t="s">
        <v>18</v>
      </c>
      <c r="E98">
        <v>0</v>
      </c>
      <c r="F98">
        <v>15</v>
      </c>
      <c r="J98" t="s">
        <v>9</v>
      </c>
      <c r="R98" t="s">
        <v>55</v>
      </c>
      <c r="T98">
        <v>2</v>
      </c>
      <c r="U98">
        <v>3</v>
      </c>
    </row>
    <row r="99" spans="1:21" x14ac:dyDescent="0.2">
      <c r="A99">
        <v>522</v>
      </c>
      <c r="B99" t="s">
        <v>17</v>
      </c>
      <c r="C99">
        <v>88</v>
      </c>
      <c r="D99" t="s">
        <v>16</v>
      </c>
      <c r="E99">
        <v>1</v>
      </c>
      <c r="H99" t="s">
        <v>7</v>
      </c>
      <c r="I99" t="s">
        <v>8</v>
      </c>
      <c r="R99" t="s">
        <v>55</v>
      </c>
      <c r="T99">
        <v>3</v>
      </c>
      <c r="U99">
        <v>4</v>
      </c>
    </row>
    <row r="100" spans="1:21" x14ac:dyDescent="0.2">
      <c r="A100">
        <v>2601</v>
      </c>
      <c r="B100" t="s">
        <v>17</v>
      </c>
      <c r="C100">
        <v>65</v>
      </c>
      <c r="D100" t="s">
        <v>18</v>
      </c>
      <c r="E100">
        <v>0</v>
      </c>
      <c r="F100">
        <v>16</v>
      </c>
      <c r="H100" t="s">
        <v>7</v>
      </c>
      <c r="I100" t="s">
        <v>8</v>
      </c>
      <c r="R100" t="s">
        <v>55</v>
      </c>
      <c r="T100">
        <v>3</v>
      </c>
      <c r="U100">
        <v>6</v>
      </c>
    </row>
    <row r="101" spans="1:21" x14ac:dyDescent="0.2">
      <c r="A101">
        <v>925</v>
      </c>
      <c r="B101" t="s">
        <v>17</v>
      </c>
      <c r="C101">
        <v>96</v>
      </c>
      <c r="D101" t="s">
        <v>18</v>
      </c>
      <c r="E101">
        <v>1</v>
      </c>
      <c r="G101" t="s">
        <v>6</v>
      </c>
      <c r="H101" t="s">
        <v>7</v>
      </c>
      <c r="R101" t="s">
        <v>55</v>
      </c>
      <c r="T101">
        <v>3</v>
      </c>
      <c r="U101">
        <v>5</v>
      </c>
    </row>
    <row r="102" spans="1:21" x14ac:dyDescent="0.2">
      <c r="A102">
        <v>1579</v>
      </c>
      <c r="B102" t="s">
        <v>17</v>
      </c>
      <c r="C102">
        <v>70</v>
      </c>
      <c r="D102" t="s">
        <v>18</v>
      </c>
      <c r="E102">
        <v>1</v>
      </c>
      <c r="G102" t="s">
        <v>6</v>
      </c>
      <c r="H102" t="s">
        <v>7</v>
      </c>
      <c r="R102" t="s">
        <v>55</v>
      </c>
      <c r="T102">
        <v>3</v>
      </c>
      <c r="U102">
        <v>5</v>
      </c>
    </row>
    <row r="103" spans="1:21" x14ac:dyDescent="0.2">
      <c r="A103">
        <v>1047</v>
      </c>
      <c r="B103" t="s">
        <v>17</v>
      </c>
      <c r="C103">
        <v>101</v>
      </c>
      <c r="D103" t="s">
        <v>18</v>
      </c>
      <c r="E103">
        <v>0</v>
      </c>
      <c r="H103" t="s">
        <v>7</v>
      </c>
      <c r="R103" t="s">
        <v>55</v>
      </c>
      <c r="T103">
        <v>2</v>
      </c>
      <c r="U103">
        <v>2</v>
      </c>
    </row>
    <row r="104" spans="1:21" x14ac:dyDescent="0.2">
      <c r="A104">
        <v>1073</v>
      </c>
      <c r="B104" t="s">
        <v>17</v>
      </c>
      <c r="C104">
        <v>102</v>
      </c>
      <c r="D104" t="s">
        <v>18</v>
      </c>
      <c r="E104">
        <v>0</v>
      </c>
      <c r="H104" t="s">
        <v>7</v>
      </c>
      <c r="R104" t="s">
        <v>55</v>
      </c>
      <c r="T104">
        <v>2</v>
      </c>
      <c r="U104">
        <v>2</v>
      </c>
    </row>
    <row r="105" spans="1:21" x14ac:dyDescent="0.2">
      <c r="A105">
        <v>1206</v>
      </c>
      <c r="B105" t="s">
        <v>17</v>
      </c>
      <c r="C105">
        <v>81</v>
      </c>
      <c r="D105" t="s">
        <v>16</v>
      </c>
      <c r="E105">
        <v>2</v>
      </c>
      <c r="F105">
        <v>10</v>
      </c>
      <c r="H105" t="s">
        <v>7</v>
      </c>
      <c r="R105" t="s">
        <v>55</v>
      </c>
      <c r="T105">
        <v>2</v>
      </c>
      <c r="U105">
        <v>6</v>
      </c>
    </row>
    <row r="106" spans="1:21" x14ac:dyDescent="0.2">
      <c r="A106">
        <v>2588</v>
      </c>
      <c r="B106" t="s">
        <v>17</v>
      </c>
      <c r="C106">
        <v>65</v>
      </c>
      <c r="D106" t="s">
        <v>18</v>
      </c>
      <c r="E106">
        <v>1</v>
      </c>
      <c r="F106">
        <v>11</v>
      </c>
      <c r="H106" t="s">
        <v>7</v>
      </c>
      <c r="R106" t="s">
        <v>55</v>
      </c>
      <c r="T106">
        <v>2</v>
      </c>
      <c r="U106">
        <v>3</v>
      </c>
    </row>
    <row r="107" spans="1:21" x14ac:dyDescent="0.2">
      <c r="A107">
        <v>751</v>
      </c>
      <c r="B107" t="s">
        <v>17</v>
      </c>
      <c r="C107">
        <v>92</v>
      </c>
      <c r="D107" t="s">
        <v>18</v>
      </c>
      <c r="E107">
        <v>1</v>
      </c>
      <c r="R107" t="s">
        <v>55</v>
      </c>
      <c r="T107">
        <v>1</v>
      </c>
      <c r="U107">
        <v>2</v>
      </c>
    </row>
    <row r="108" spans="1:21" x14ac:dyDescent="0.2">
      <c r="A108">
        <v>1261</v>
      </c>
      <c r="B108" t="s">
        <v>17</v>
      </c>
      <c r="C108">
        <v>78</v>
      </c>
      <c r="D108" t="s">
        <v>18</v>
      </c>
      <c r="E108">
        <v>1</v>
      </c>
      <c r="F108">
        <v>12</v>
      </c>
      <c r="R108" t="s">
        <v>55</v>
      </c>
      <c r="T108">
        <v>1</v>
      </c>
      <c r="U108">
        <v>3</v>
      </c>
    </row>
    <row r="109" spans="1:21" x14ac:dyDescent="0.2">
      <c r="A109">
        <v>1316</v>
      </c>
      <c r="B109" t="s">
        <v>17</v>
      </c>
      <c r="C109">
        <v>68</v>
      </c>
      <c r="D109" t="s">
        <v>18</v>
      </c>
      <c r="E109">
        <v>0</v>
      </c>
      <c r="F109">
        <v>15</v>
      </c>
      <c r="R109" t="s">
        <v>55</v>
      </c>
      <c r="T109">
        <v>1</v>
      </c>
      <c r="U109">
        <v>3</v>
      </c>
    </row>
    <row r="110" spans="1:21" x14ac:dyDescent="0.2">
      <c r="A110">
        <v>1586</v>
      </c>
      <c r="B110" t="s">
        <v>17</v>
      </c>
      <c r="C110">
        <v>80</v>
      </c>
      <c r="D110" t="s">
        <v>18</v>
      </c>
      <c r="E110">
        <v>1</v>
      </c>
      <c r="R110" t="s">
        <v>55</v>
      </c>
      <c r="T110">
        <v>1</v>
      </c>
      <c r="U110">
        <v>4</v>
      </c>
    </row>
    <row r="111" spans="1:21" x14ac:dyDescent="0.2">
      <c r="A111">
        <v>2125</v>
      </c>
      <c r="B111" t="s">
        <v>17</v>
      </c>
      <c r="C111">
        <v>81</v>
      </c>
      <c r="D111" t="s">
        <v>18</v>
      </c>
      <c r="E111">
        <v>1</v>
      </c>
      <c r="R111" t="s">
        <v>55</v>
      </c>
      <c r="T111">
        <v>1</v>
      </c>
      <c r="U111">
        <v>4</v>
      </c>
    </row>
    <row r="112" spans="1:21" x14ac:dyDescent="0.2">
      <c r="A112">
        <v>2730</v>
      </c>
      <c r="B112" t="s">
        <v>17</v>
      </c>
      <c r="C112">
        <v>61</v>
      </c>
      <c r="D112" t="s">
        <v>18</v>
      </c>
      <c r="E112">
        <v>0</v>
      </c>
      <c r="F112">
        <v>15</v>
      </c>
      <c r="R112" t="s">
        <v>55</v>
      </c>
      <c r="T112">
        <v>1</v>
      </c>
      <c r="U112">
        <v>2</v>
      </c>
    </row>
    <row r="113" spans="1:21" x14ac:dyDescent="0.2">
      <c r="A113">
        <v>2731</v>
      </c>
      <c r="B113" t="s">
        <v>17</v>
      </c>
      <c r="C113">
        <v>79</v>
      </c>
      <c r="D113" t="s">
        <v>18</v>
      </c>
      <c r="E113">
        <v>0</v>
      </c>
      <c r="F113">
        <v>16</v>
      </c>
      <c r="R113" t="s">
        <v>55</v>
      </c>
      <c r="T113">
        <v>1</v>
      </c>
      <c r="U113">
        <v>2</v>
      </c>
    </row>
    <row r="114" spans="1:21" x14ac:dyDescent="0.2">
      <c r="A114">
        <v>100</v>
      </c>
      <c r="B114" t="s">
        <v>17</v>
      </c>
      <c r="C114">
        <v>91</v>
      </c>
      <c r="D114" t="s">
        <v>16</v>
      </c>
      <c r="E114">
        <v>1</v>
      </c>
      <c r="F114">
        <v>11</v>
      </c>
      <c r="H114" t="s">
        <v>7</v>
      </c>
      <c r="I114" t="s">
        <v>8</v>
      </c>
      <c r="J114" t="s">
        <v>9</v>
      </c>
      <c r="N114" t="s">
        <v>50</v>
      </c>
      <c r="O114" t="s">
        <v>12</v>
      </c>
      <c r="Q114" t="s">
        <v>54</v>
      </c>
      <c r="T114">
        <v>6</v>
      </c>
      <c r="U114">
        <v>8</v>
      </c>
    </row>
    <row r="115" spans="1:21" x14ac:dyDescent="0.2">
      <c r="A115">
        <v>2535</v>
      </c>
      <c r="B115" t="s">
        <v>17</v>
      </c>
      <c r="C115">
        <v>86</v>
      </c>
      <c r="D115" t="s">
        <v>16</v>
      </c>
      <c r="E115">
        <v>1</v>
      </c>
      <c r="O115" t="s">
        <v>12</v>
      </c>
      <c r="Q115" t="s">
        <v>54</v>
      </c>
      <c r="T115">
        <v>2</v>
      </c>
      <c r="U115">
        <v>2</v>
      </c>
    </row>
    <row r="116" spans="1:21" x14ac:dyDescent="0.2">
      <c r="A116">
        <v>2674</v>
      </c>
      <c r="B116" t="s">
        <v>17</v>
      </c>
      <c r="C116">
        <v>73</v>
      </c>
      <c r="D116" t="s">
        <v>18</v>
      </c>
      <c r="E116">
        <v>0</v>
      </c>
      <c r="I116" t="s">
        <v>8</v>
      </c>
      <c r="K116" t="s">
        <v>10</v>
      </c>
      <c r="N116" t="s">
        <v>50</v>
      </c>
      <c r="Q116" t="s">
        <v>54</v>
      </c>
      <c r="T116">
        <v>4</v>
      </c>
      <c r="U116">
        <v>5</v>
      </c>
    </row>
    <row r="117" spans="1:21" x14ac:dyDescent="0.2">
      <c r="A117">
        <v>1224</v>
      </c>
      <c r="B117" t="s">
        <v>17</v>
      </c>
      <c r="C117">
        <v>85</v>
      </c>
      <c r="D117" t="s">
        <v>18</v>
      </c>
      <c r="E117">
        <v>1</v>
      </c>
      <c r="F117">
        <v>15</v>
      </c>
      <c r="G117" t="s">
        <v>6</v>
      </c>
      <c r="H117" t="s">
        <v>7</v>
      </c>
      <c r="J117" t="s">
        <v>9</v>
      </c>
      <c r="N117" t="s">
        <v>50</v>
      </c>
      <c r="Q117" t="s">
        <v>54</v>
      </c>
      <c r="T117">
        <v>5</v>
      </c>
      <c r="U117">
        <v>7</v>
      </c>
    </row>
    <row r="118" spans="1:21" x14ac:dyDescent="0.2">
      <c r="A118">
        <v>257</v>
      </c>
      <c r="B118" t="s">
        <v>17</v>
      </c>
      <c r="C118">
        <v>95</v>
      </c>
      <c r="D118" t="s">
        <v>16</v>
      </c>
      <c r="E118">
        <v>2</v>
      </c>
      <c r="F118">
        <v>9</v>
      </c>
      <c r="G118" t="s">
        <v>6</v>
      </c>
      <c r="H118" t="s">
        <v>7</v>
      </c>
      <c r="I118" t="s">
        <v>8</v>
      </c>
      <c r="J118" t="s">
        <v>9</v>
      </c>
      <c r="Q118" t="s">
        <v>54</v>
      </c>
      <c r="T118">
        <v>5</v>
      </c>
      <c r="U118">
        <v>6</v>
      </c>
    </row>
    <row r="119" spans="1:21" x14ac:dyDescent="0.2">
      <c r="A119">
        <v>1078</v>
      </c>
      <c r="B119" t="s">
        <v>17</v>
      </c>
      <c r="C119">
        <v>97</v>
      </c>
      <c r="D119" t="s">
        <v>18</v>
      </c>
      <c r="E119">
        <v>1</v>
      </c>
      <c r="G119" t="s">
        <v>6</v>
      </c>
      <c r="H119" t="s">
        <v>7</v>
      </c>
      <c r="J119" t="s">
        <v>9</v>
      </c>
      <c r="Q119" t="s">
        <v>54</v>
      </c>
      <c r="T119">
        <v>4</v>
      </c>
      <c r="U119">
        <v>6</v>
      </c>
    </row>
    <row r="120" spans="1:21" x14ac:dyDescent="0.2">
      <c r="A120">
        <v>944</v>
      </c>
      <c r="B120" t="s">
        <v>17</v>
      </c>
      <c r="C120">
        <v>87</v>
      </c>
      <c r="D120" t="s">
        <v>16</v>
      </c>
      <c r="E120">
        <v>2</v>
      </c>
      <c r="H120" t="s">
        <v>7</v>
      </c>
      <c r="J120" t="s">
        <v>9</v>
      </c>
      <c r="Q120" t="s">
        <v>54</v>
      </c>
      <c r="T120">
        <v>3</v>
      </c>
      <c r="U120">
        <v>5</v>
      </c>
    </row>
    <row r="121" spans="1:21" x14ac:dyDescent="0.2">
      <c r="A121">
        <v>2402</v>
      </c>
      <c r="B121" t="s">
        <v>17</v>
      </c>
      <c r="C121">
        <v>57</v>
      </c>
      <c r="D121" t="s">
        <v>18</v>
      </c>
      <c r="E121">
        <v>0</v>
      </c>
      <c r="F121">
        <v>17</v>
      </c>
      <c r="G121" t="s">
        <v>6</v>
      </c>
      <c r="J121" t="s">
        <v>9</v>
      </c>
      <c r="Q121" t="s">
        <v>54</v>
      </c>
      <c r="T121">
        <v>3</v>
      </c>
      <c r="U121">
        <v>5</v>
      </c>
    </row>
    <row r="122" spans="1:21" x14ac:dyDescent="0.2">
      <c r="A122">
        <v>1638</v>
      </c>
      <c r="B122" t="s">
        <v>17</v>
      </c>
      <c r="C122">
        <v>78</v>
      </c>
      <c r="D122" t="s">
        <v>16</v>
      </c>
      <c r="E122">
        <v>1</v>
      </c>
      <c r="F122">
        <v>16</v>
      </c>
      <c r="H122" t="s">
        <v>7</v>
      </c>
      <c r="Q122" t="s">
        <v>54</v>
      </c>
      <c r="T122">
        <v>2</v>
      </c>
      <c r="U122">
        <v>5</v>
      </c>
    </row>
    <row r="123" spans="1:21" x14ac:dyDescent="0.2">
      <c r="A123">
        <v>936</v>
      </c>
      <c r="B123" t="s">
        <v>17</v>
      </c>
      <c r="C123">
        <v>96</v>
      </c>
      <c r="D123" t="s">
        <v>18</v>
      </c>
      <c r="E123">
        <v>2</v>
      </c>
      <c r="M123" t="s">
        <v>52</v>
      </c>
      <c r="N123" t="s">
        <v>50</v>
      </c>
      <c r="O123" t="s">
        <v>12</v>
      </c>
      <c r="P123" t="s">
        <v>51</v>
      </c>
      <c r="T123">
        <v>4</v>
      </c>
      <c r="U123">
        <v>10</v>
      </c>
    </row>
    <row r="124" spans="1:21" x14ac:dyDescent="0.2">
      <c r="A124">
        <v>1668</v>
      </c>
      <c r="B124" t="s">
        <v>17</v>
      </c>
      <c r="C124">
        <v>72</v>
      </c>
      <c r="D124" t="s">
        <v>18</v>
      </c>
      <c r="E124">
        <v>1</v>
      </c>
      <c r="F124">
        <v>10</v>
      </c>
      <c r="K124" t="s">
        <v>10</v>
      </c>
      <c r="N124" t="s">
        <v>50</v>
      </c>
      <c r="O124" t="s">
        <v>12</v>
      </c>
      <c r="P124" t="s">
        <v>51</v>
      </c>
      <c r="T124">
        <v>4</v>
      </c>
      <c r="U124">
        <v>6</v>
      </c>
    </row>
    <row r="125" spans="1:21" x14ac:dyDescent="0.2">
      <c r="A125">
        <v>839</v>
      </c>
      <c r="B125" t="s">
        <v>17</v>
      </c>
      <c r="C125">
        <v>94</v>
      </c>
      <c r="D125" t="s">
        <v>16</v>
      </c>
      <c r="E125">
        <v>0</v>
      </c>
      <c r="F125">
        <v>9</v>
      </c>
      <c r="H125" t="s">
        <v>7</v>
      </c>
      <c r="I125" t="s">
        <v>8</v>
      </c>
      <c r="N125" t="s">
        <v>50</v>
      </c>
      <c r="O125" t="s">
        <v>12</v>
      </c>
      <c r="P125" t="s">
        <v>51</v>
      </c>
      <c r="T125">
        <v>5</v>
      </c>
      <c r="U125">
        <v>6</v>
      </c>
    </row>
    <row r="126" spans="1:21" x14ac:dyDescent="0.2">
      <c r="A126">
        <v>762</v>
      </c>
      <c r="B126" t="s">
        <v>17</v>
      </c>
      <c r="C126">
        <v>97</v>
      </c>
      <c r="D126" t="s">
        <v>16</v>
      </c>
      <c r="E126">
        <v>1</v>
      </c>
      <c r="H126" t="s">
        <v>7</v>
      </c>
      <c r="J126" t="s">
        <v>9</v>
      </c>
      <c r="M126" t="s">
        <v>52</v>
      </c>
      <c r="O126" t="s">
        <v>12</v>
      </c>
      <c r="P126" t="s">
        <v>51</v>
      </c>
      <c r="T126">
        <v>5</v>
      </c>
      <c r="U126">
        <v>8</v>
      </c>
    </row>
    <row r="127" spans="1:21" x14ac:dyDescent="0.2">
      <c r="A127">
        <v>971</v>
      </c>
      <c r="B127" t="s">
        <v>17</v>
      </c>
      <c r="C127">
        <v>98</v>
      </c>
      <c r="D127" t="s">
        <v>18</v>
      </c>
      <c r="E127">
        <v>1</v>
      </c>
      <c r="H127" t="s">
        <v>7</v>
      </c>
      <c r="K127" t="s">
        <v>10</v>
      </c>
      <c r="O127" t="s">
        <v>12</v>
      </c>
      <c r="P127" t="s">
        <v>51</v>
      </c>
      <c r="T127">
        <v>4</v>
      </c>
      <c r="U127">
        <v>5</v>
      </c>
    </row>
    <row r="128" spans="1:21" x14ac:dyDescent="0.2">
      <c r="A128">
        <v>1246</v>
      </c>
      <c r="B128" t="s">
        <v>17</v>
      </c>
      <c r="C128">
        <v>86</v>
      </c>
      <c r="D128" t="s">
        <v>16</v>
      </c>
      <c r="E128">
        <v>0</v>
      </c>
      <c r="F128">
        <v>17</v>
      </c>
      <c r="H128" t="s">
        <v>7</v>
      </c>
      <c r="K128" t="s">
        <v>10</v>
      </c>
      <c r="O128" t="s">
        <v>12</v>
      </c>
      <c r="P128" t="s">
        <v>51</v>
      </c>
      <c r="T128">
        <v>4</v>
      </c>
      <c r="U128">
        <v>7</v>
      </c>
    </row>
    <row r="129" spans="1:21" x14ac:dyDescent="0.2">
      <c r="A129">
        <v>1749</v>
      </c>
      <c r="B129" t="s">
        <v>17</v>
      </c>
      <c r="C129">
        <v>81</v>
      </c>
      <c r="D129" t="s">
        <v>16</v>
      </c>
      <c r="E129">
        <v>0</v>
      </c>
      <c r="F129">
        <v>10</v>
      </c>
      <c r="G129" t="s">
        <v>6</v>
      </c>
      <c r="H129" t="s">
        <v>7</v>
      </c>
      <c r="J129" t="s">
        <v>9</v>
      </c>
      <c r="O129" t="s">
        <v>12</v>
      </c>
      <c r="P129" t="s">
        <v>51</v>
      </c>
      <c r="T129">
        <v>5</v>
      </c>
      <c r="U129">
        <v>8</v>
      </c>
    </row>
    <row r="130" spans="1:21" x14ac:dyDescent="0.2">
      <c r="A130">
        <v>749</v>
      </c>
      <c r="B130" t="s">
        <v>17</v>
      </c>
      <c r="C130">
        <v>102</v>
      </c>
      <c r="D130" t="s">
        <v>16</v>
      </c>
      <c r="E130">
        <v>0</v>
      </c>
      <c r="G130" t="s">
        <v>6</v>
      </c>
      <c r="J130" t="s">
        <v>9</v>
      </c>
      <c r="O130" t="s">
        <v>12</v>
      </c>
      <c r="P130" t="s">
        <v>51</v>
      </c>
      <c r="T130">
        <v>4</v>
      </c>
      <c r="U130">
        <v>8</v>
      </c>
    </row>
    <row r="131" spans="1:21" x14ac:dyDescent="0.2">
      <c r="A131">
        <v>277</v>
      </c>
      <c r="B131" t="s">
        <v>17</v>
      </c>
      <c r="C131">
        <v>90</v>
      </c>
      <c r="D131" t="s">
        <v>16</v>
      </c>
      <c r="E131">
        <v>1</v>
      </c>
      <c r="H131" t="s">
        <v>7</v>
      </c>
      <c r="I131" t="s">
        <v>8</v>
      </c>
      <c r="O131" t="s">
        <v>12</v>
      </c>
      <c r="P131" t="s">
        <v>51</v>
      </c>
      <c r="T131">
        <v>4</v>
      </c>
      <c r="U131">
        <v>4</v>
      </c>
    </row>
    <row r="132" spans="1:21" x14ac:dyDescent="0.2">
      <c r="A132">
        <v>989</v>
      </c>
      <c r="B132" t="s">
        <v>17</v>
      </c>
      <c r="C132">
        <v>106</v>
      </c>
      <c r="D132" t="s">
        <v>18</v>
      </c>
      <c r="E132">
        <v>0</v>
      </c>
      <c r="I132" t="s">
        <v>8</v>
      </c>
      <c r="O132" t="s">
        <v>12</v>
      </c>
      <c r="P132" t="s">
        <v>51</v>
      </c>
      <c r="T132">
        <v>3</v>
      </c>
      <c r="U132">
        <v>6</v>
      </c>
    </row>
    <row r="133" spans="1:21" x14ac:dyDescent="0.2">
      <c r="A133">
        <v>1196</v>
      </c>
      <c r="B133" t="s">
        <v>17</v>
      </c>
      <c r="C133">
        <v>79</v>
      </c>
      <c r="D133" t="s">
        <v>16</v>
      </c>
      <c r="E133">
        <v>0</v>
      </c>
      <c r="F133">
        <v>10</v>
      </c>
      <c r="H133" t="s">
        <v>7</v>
      </c>
      <c r="O133" t="s">
        <v>12</v>
      </c>
      <c r="P133" t="s">
        <v>51</v>
      </c>
      <c r="T133">
        <v>3</v>
      </c>
      <c r="U133">
        <v>5</v>
      </c>
    </row>
    <row r="134" spans="1:21" x14ac:dyDescent="0.2">
      <c r="A134">
        <v>2632</v>
      </c>
      <c r="B134" t="s">
        <v>17</v>
      </c>
      <c r="C134">
        <v>73</v>
      </c>
      <c r="D134" t="s">
        <v>16</v>
      </c>
      <c r="E134">
        <v>0</v>
      </c>
      <c r="F134">
        <v>6</v>
      </c>
      <c r="O134" t="s">
        <v>12</v>
      </c>
      <c r="P134" t="s">
        <v>51</v>
      </c>
      <c r="T134">
        <v>2</v>
      </c>
      <c r="U134">
        <v>4</v>
      </c>
    </row>
    <row r="135" spans="1:21" x14ac:dyDescent="0.2">
      <c r="A135">
        <v>2734</v>
      </c>
      <c r="B135" t="s">
        <v>17</v>
      </c>
      <c r="C135">
        <v>82</v>
      </c>
      <c r="D135" t="s">
        <v>16</v>
      </c>
      <c r="E135">
        <v>0</v>
      </c>
      <c r="F135">
        <v>15</v>
      </c>
      <c r="O135" t="s">
        <v>12</v>
      </c>
      <c r="P135" t="s">
        <v>51</v>
      </c>
      <c r="T135">
        <v>2</v>
      </c>
      <c r="U135">
        <v>2</v>
      </c>
    </row>
    <row r="136" spans="1:21" x14ac:dyDescent="0.2">
      <c r="A136">
        <v>1262</v>
      </c>
      <c r="B136" t="s">
        <v>17</v>
      </c>
      <c r="C136">
        <v>87</v>
      </c>
      <c r="D136" t="s">
        <v>16</v>
      </c>
      <c r="E136">
        <v>1</v>
      </c>
      <c r="F136">
        <v>16</v>
      </c>
      <c r="I136" t="s">
        <v>8</v>
      </c>
      <c r="M136" t="s">
        <v>52</v>
      </c>
      <c r="N136" t="s">
        <v>50</v>
      </c>
      <c r="P136" t="s">
        <v>51</v>
      </c>
      <c r="T136">
        <v>4</v>
      </c>
      <c r="U136">
        <v>5</v>
      </c>
    </row>
    <row r="137" spans="1:21" x14ac:dyDescent="0.2">
      <c r="A137">
        <v>300</v>
      </c>
      <c r="B137" t="s">
        <v>17</v>
      </c>
      <c r="C137">
        <v>87</v>
      </c>
      <c r="D137" t="s">
        <v>16</v>
      </c>
      <c r="E137">
        <v>1</v>
      </c>
      <c r="F137">
        <v>9</v>
      </c>
      <c r="G137" t="s">
        <v>6</v>
      </c>
      <c r="H137" t="s">
        <v>7</v>
      </c>
      <c r="I137" t="s">
        <v>8</v>
      </c>
      <c r="J137" t="s">
        <v>9</v>
      </c>
      <c r="N137" t="s">
        <v>50</v>
      </c>
      <c r="P137" t="s">
        <v>51</v>
      </c>
      <c r="T137">
        <v>6</v>
      </c>
      <c r="U137">
        <v>9</v>
      </c>
    </row>
    <row r="138" spans="1:21" x14ac:dyDescent="0.2">
      <c r="A138">
        <v>513</v>
      </c>
      <c r="B138" t="s">
        <v>17</v>
      </c>
      <c r="C138">
        <v>96</v>
      </c>
      <c r="D138" t="s">
        <v>16</v>
      </c>
      <c r="E138">
        <v>0</v>
      </c>
      <c r="K138" t="s">
        <v>10</v>
      </c>
      <c r="P138" t="s">
        <v>51</v>
      </c>
      <c r="T138">
        <v>2</v>
      </c>
      <c r="U138">
        <v>4</v>
      </c>
    </row>
    <row r="139" spans="1:21" x14ac:dyDescent="0.2">
      <c r="A139">
        <v>2608</v>
      </c>
      <c r="B139" t="s">
        <v>17</v>
      </c>
      <c r="C139">
        <v>78</v>
      </c>
      <c r="D139" t="s">
        <v>16</v>
      </c>
      <c r="E139">
        <v>0</v>
      </c>
      <c r="F139">
        <v>8</v>
      </c>
      <c r="G139" t="s">
        <v>6</v>
      </c>
      <c r="H139" t="s">
        <v>7</v>
      </c>
      <c r="I139" t="s">
        <v>8</v>
      </c>
      <c r="J139" t="s">
        <v>9</v>
      </c>
      <c r="P139" t="s">
        <v>51</v>
      </c>
      <c r="T139">
        <v>5</v>
      </c>
      <c r="U139">
        <v>9</v>
      </c>
    </row>
    <row r="140" spans="1:21" x14ac:dyDescent="0.2">
      <c r="A140">
        <v>1169</v>
      </c>
      <c r="B140" t="s">
        <v>17</v>
      </c>
      <c r="C140">
        <v>89</v>
      </c>
      <c r="D140" t="s">
        <v>16</v>
      </c>
      <c r="E140">
        <v>1</v>
      </c>
      <c r="G140" t="s">
        <v>6</v>
      </c>
      <c r="J140" t="s">
        <v>9</v>
      </c>
      <c r="P140" t="s">
        <v>51</v>
      </c>
      <c r="T140">
        <v>3</v>
      </c>
      <c r="U140">
        <v>6</v>
      </c>
    </row>
    <row r="141" spans="1:21" x14ac:dyDescent="0.2">
      <c r="A141">
        <v>1063</v>
      </c>
      <c r="B141" t="s">
        <v>17</v>
      </c>
      <c r="C141">
        <v>92</v>
      </c>
      <c r="D141" t="s">
        <v>16</v>
      </c>
      <c r="E141">
        <v>1</v>
      </c>
      <c r="P141" t="s">
        <v>51</v>
      </c>
      <c r="T141">
        <v>1</v>
      </c>
      <c r="U141">
        <v>4</v>
      </c>
    </row>
    <row r="142" spans="1:21" x14ac:dyDescent="0.2">
      <c r="A142">
        <v>1613</v>
      </c>
      <c r="B142" t="s">
        <v>17</v>
      </c>
      <c r="C142">
        <v>83</v>
      </c>
      <c r="D142" t="s">
        <v>16</v>
      </c>
      <c r="E142">
        <v>0</v>
      </c>
      <c r="P142" t="s">
        <v>51</v>
      </c>
      <c r="T142">
        <v>1</v>
      </c>
      <c r="U142">
        <v>2</v>
      </c>
    </row>
    <row r="143" spans="1:21" x14ac:dyDescent="0.2">
      <c r="A143">
        <v>672</v>
      </c>
      <c r="B143" t="s">
        <v>17</v>
      </c>
      <c r="C143">
        <v>83</v>
      </c>
      <c r="D143" t="s">
        <v>16</v>
      </c>
      <c r="E143">
        <v>0</v>
      </c>
      <c r="F143">
        <v>12</v>
      </c>
      <c r="H143" t="s">
        <v>7</v>
      </c>
      <c r="I143" t="s">
        <v>8</v>
      </c>
      <c r="K143" t="s">
        <v>10</v>
      </c>
      <c r="M143" t="s">
        <v>52</v>
      </c>
      <c r="N143" t="s">
        <v>50</v>
      </c>
      <c r="O143" t="s">
        <v>12</v>
      </c>
      <c r="T143">
        <v>6</v>
      </c>
      <c r="U143">
        <v>9</v>
      </c>
    </row>
    <row r="144" spans="1:21" x14ac:dyDescent="0.2">
      <c r="A144">
        <v>1764</v>
      </c>
      <c r="B144" t="s">
        <v>17</v>
      </c>
      <c r="C144">
        <v>92</v>
      </c>
      <c r="D144" t="s">
        <v>18</v>
      </c>
      <c r="E144">
        <v>0</v>
      </c>
      <c r="H144" t="s">
        <v>7</v>
      </c>
      <c r="K144" t="s">
        <v>10</v>
      </c>
      <c r="M144" t="s">
        <v>52</v>
      </c>
      <c r="N144" t="s">
        <v>50</v>
      </c>
      <c r="O144" t="s">
        <v>12</v>
      </c>
      <c r="T144">
        <v>5</v>
      </c>
      <c r="U144">
        <v>7</v>
      </c>
    </row>
    <row r="145" spans="1:21" x14ac:dyDescent="0.2">
      <c r="A145">
        <v>1706</v>
      </c>
      <c r="B145" t="s">
        <v>17</v>
      </c>
      <c r="C145">
        <v>85</v>
      </c>
      <c r="D145" t="s">
        <v>16</v>
      </c>
      <c r="E145">
        <v>1</v>
      </c>
      <c r="F145">
        <v>12</v>
      </c>
      <c r="G145" t="s">
        <v>6</v>
      </c>
      <c r="I145" t="s">
        <v>8</v>
      </c>
      <c r="M145" t="s">
        <v>52</v>
      </c>
      <c r="N145" t="s">
        <v>50</v>
      </c>
      <c r="O145" t="s">
        <v>12</v>
      </c>
      <c r="T145">
        <v>5</v>
      </c>
      <c r="U145">
        <v>8</v>
      </c>
    </row>
    <row r="146" spans="1:21" x14ac:dyDescent="0.2">
      <c r="A146">
        <v>45</v>
      </c>
      <c r="B146" t="s">
        <v>17</v>
      </c>
      <c r="C146">
        <v>95</v>
      </c>
      <c r="D146" t="s">
        <v>16</v>
      </c>
      <c r="E146">
        <v>0</v>
      </c>
      <c r="F146">
        <v>15</v>
      </c>
      <c r="H146" t="s">
        <v>7</v>
      </c>
      <c r="M146" t="s">
        <v>52</v>
      </c>
      <c r="N146" t="s">
        <v>50</v>
      </c>
      <c r="O146" t="s">
        <v>12</v>
      </c>
      <c r="T146">
        <v>4</v>
      </c>
      <c r="U146">
        <v>7</v>
      </c>
    </row>
    <row r="147" spans="1:21" x14ac:dyDescent="0.2">
      <c r="A147">
        <v>440</v>
      </c>
      <c r="B147" t="s">
        <v>17</v>
      </c>
      <c r="C147">
        <v>92</v>
      </c>
      <c r="D147" t="s">
        <v>16</v>
      </c>
      <c r="E147">
        <v>0</v>
      </c>
      <c r="F147">
        <v>11</v>
      </c>
      <c r="H147" t="s">
        <v>7</v>
      </c>
      <c r="M147" t="s">
        <v>52</v>
      </c>
      <c r="N147" t="s">
        <v>50</v>
      </c>
      <c r="O147" t="s">
        <v>12</v>
      </c>
      <c r="T147">
        <v>4</v>
      </c>
      <c r="U147">
        <v>8</v>
      </c>
    </row>
    <row r="148" spans="1:21" x14ac:dyDescent="0.2">
      <c r="A148">
        <v>2778</v>
      </c>
      <c r="B148" t="s">
        <v>17</v>
      </c>
      <c r="C148">
        <v>67</v>
      </c>
      <c r="D148" t="s">
        <v>16</v>
      </c>
      <c r="E148">
        <v>0</v>
      </c>
      <c r="F148">
        <v>9</v>
      </c>
      <c r="M148" t="s">
        <v>52</v>
      </c>
      <c r="N148" t="s">
        <v>50</v>
      </c>
      <c r="O148" t="s">
        <v>12</v>
      </c>
      <c r="T148">
        <v>3</v>
      </c>
      <c r="U148">
        <v>6</v>
      </c>
    </row>
    <row r="149" spans="1:21" x14ac:dyDescent="0.2">
      <c r="A149">
        <v>2552</v>
      </c>
      <c r="B149" t="s">
        <v>17</v>
      </c>
      <c r="C149">
        <v>90</v>
      </c>
      <c r="D149" t="s">
        <v>16</v>
      </c>
      <c r="E149">
        <v>0</v>
      </c>
      <c r="F149">
        <v>9</v>
      </c>
      <c r="I149" t="s">
        <v>8</v>
      </c>
      <c r="J149" t="s">
        <v>9</v>
      </c>
      <c r="K149" t="s">
        <v>10</v>
      </c>
      <c r="N149" t="s">
        <v>50</v>
      </c>
      <c r="O149" t="s">
        <v>12</v>
      </c>
      <c r="T149">
        <v>5</v>
      </c>
      <c r="U149">
        <v>8</v>
      </c>
    </row>
    <row r="150" spans="1:21" x14ac:dyDescent="0.2">
      <c r="A150">
        <v>609</v>
      </c>
      <c r="B150" t="s">
        <v>17</v>
      </c>
      <c r="C150">
        <v>85</v>
      </c>
      <c r="D150" t="s">
        <v>18</v>
      </c>
      <c r="E150">
        <v>0</v>
      </c>
      <c r="F150">
        <v>9</v>
      </c>
      <c r="G150" t="s">
        <v>6</v>
      </c>
      <c r="H150" t="s">
        <v>7</v>
      </c>
      <c r="J150" t="s">
        <v>9</v>
      </c>
      <c r="K150" t="s">
        <v>10</v>
      </c>
      <c r="N150" t="s">
        <v>50</v>
      </c>
      <c r="O150" t="s">
        <v>12</v>
      </c>
      <c r="T150">
        <v>6</v>
      </c>
      <c r="U150">
        <v>10</v>
      </c>
    </row>
    <row r="151" spans="1:21" x14ac:dyDescent="0.2">
      <c r="A151">
        <v>1275</v>
      </c>
      <c r="B151" t="s">
        <v>17</v>
      </c>
      <c r="C151">
        <v>81</v>
      </c>
      <c r="D151" t="s">
        <v>16</v>
      </c>
      <c r="E151">
        <v>1</v>
      </c>
      <c r="G151" t="s">
        <v>6</v>
      </c>
      <c r="J151" t="s">
        <v>9</v>
      </c>
      <c r="K151" t="s">
        <v>10</v>
      </c>
      <c r="N151" t="s">
        <v>50</v>
      </c>
      <c r="O151" t="s">
        <v>12</v>
      </c>
      <c r="T151">
        <v>5</v>
      </c>
      <c r="U151">
        <v>7</v>
      </c>
    </row>
    <row r="152" spans="1:21" x14ac:dyDescent="0.2">
      <c r="A152">
        <v>2374</v>
      </c>
      <c r="B152" t="s">
        <v>17</v>
      </c>
      <c r="C152">
        <v>94</v>
      </c>
      <c r="D152" t="s">
        <v>18</v>
      </c>
      <c r="E152">
        <v>0</v>
      </c>
      <c r="F152">
        <v>12</v>
      </c>
      <c r="H152" t="s">
        <v>7</v>
      </c>
      <c r="I152" t="s">
        <v>8</v>
      </c>
      <c r="K152" t="s">
        <v>10</v>
      </c>
      <c r="N152" t="s">
        <v>50</v>
      </c>
      <c r="O152" t="s">
        <v>12</v>
      </c>
      <c r="T152">
        <v>5</v>
      </c>
      <c r="U152">
        <v>6</v>
      </c>
    </row>
    <row r="153" spans="1:21" x14ac:dyDescent="0.2">
      <c r="A153">
        <v>2801</v>
      </c>
      <c r="B153" t="s">
        <v>17</v>
      </c>
      <c r="C153">
        <v>72</v>
      </c>
      <c r="D153" t="s">
        <v>16</v>
      </c>
      <c r="E153">
        <v>0</v>
      </c>
      <c r="I153" t="s">
        <v>8</v>
      </c>
      <c r="K153" t="s">
        <v>10</v>
      </c>
      <c r="N153" t="s">
        <v>50</v>
      </c>
      <c r="O153" t="s">
        <v>12</v>
      </c>
      <c r="T153">
        <v>4</v>
      </c>
      <c r="U153">
        <v>5</v>
      </c>
    </row>
    <row r="154" spans="1:21" x14ac:dyDescent="0.2">
      <c r="A154">
        <v>1610</v>
      </c>
      <c r="B154" t="s">
        <v>17</v>
      </c>
      <c r="C154">
        <v>89</v>
      </c>
      <c r="D154" t="s">
        <v>16</v>
      </c>
      <c r="E154">
        <v>1</v>
      </c>
      <c r="F154">
        <v>17</v>
      </c>
      <c r="G154" t="s">
        <v>6</v>
      </c>
      <c r="H154" t="s">
        <v>7</v>
      </c>
      <c r="K154" t="s">
        <v>10</v>
      </c>
      <c r="N154" t="s">
        <v>50</v>
      </c>
      <c r="O154" t="s">
        <v>12</v>
      </c>
      <c r="T154">
        <v>5</v>
      </c>
      <c r="U154">
        <v>8</v>
      </c>
    </row>
    <row r="155" spans="1:21" x14ac:dyDescent="0.2">
      <c r="A155">
        <v>991</v>
      </c>
      <c r="B155" t="s">
        <v>17</v>
      </c>
      <c r="C155">
        <v>95</v>
      </c>
      <c r="D155" t="s">
        <v>18</v>
      </c>
      <c r="E155">
        <v>0</v>
      </c>
      <c r="H155" t="s">
        <v>7</v>
      </c>
      <c r="K155" t="s">
        <v>10</v>
      </c>
      <c r="N155" t="s">
        <v>50</v>
      </c>
      <c r="O155" t="s">
        <v>12</v>
      </c>
      <c r="T155">
        <v>4</v>
      </c>
      <c r="U155">
        <v>7</v>
      </c>
    </row>
    <row r="156" spans="1:21" x14ac:dyDescent="0.2">
      <c r="A156">
        <v>2686</v>
      </c>
      <c r="B156" t="s">
        <v>17</v>
      </c>
      <c r="C156">
        <v>3</v>
      </c>
      <c r="D156" t="s">
        <v>16</v>
      </c>
      <c r="E156">
        <v>0</v>
      </c>
      <c r="F156">
        <v>15</v>
      </c>
      <c r="K156" t="s">
        <v>10</v>
      </c>
      <c r="N156" t="s">
        <v>50</v>
      </c>
      <c r="O156" t="s">
        <v>12</v>
      </c>
      <c r="T156">
        <v>3</v>
      </c>
      <c r="U156">
        <v>4</v>
      </c>
    </row>
    <row r="157" spans="1:21" x14ac:dyDescent="0.2">
      <c r="A157">
        <v>1213</v>
      </c>
      <c r="B157" t="s">
        <v>17</v>
      </c>
      <c r="C157">
        <v>91</v>
      </c>
      <c r="D157" t="s">
        <v>16</v>
      </c>
      <c r="E157">
        <v>1</v>
      </c>
      <c r="F157">
        <v>10</v>
      </c>
      <c r="I157" t="s">
        <v>8</v>
      </c>
      <c r="J157" t="s">
        <v>9</v>
      </c>
      <c r="N157" t="s">
        <v>50</v>
      </c>
      <c r="O157" t="s">
        <v>12</v>
      </c>
      <c r="T157">
        <v>4</v>
      </c>
      <c r="U157">
        <v>7</v>
      </c>
    </row>
    <row r="158" spans="1:21" x14ac:dyDescent="0.2">
      <c r="A158">
        <v>1641</v>
      </c>
      <c r="B158" t="s">
        <v>17</v>
      </c>
      <c r="C158">
        <v>72</v>
      </c>
      <c r="D158" t="s">
        <v>16</v>
      </c>
      <c r="E158">
        <v>1</v>
      </c>
      <c r="I158" t="s">
        <v>8</v>
      </c>
      <c r="J158" t="s">
        <v>9</v>
      </c>
      <c r="N158" t="s">
        <v>50</v>
      </c>
      <c r="O158" t="s">
        <v>12</v>
      </c>
      <c r="T158">
        <v>4</v>
      </c>
      <c r="U158">
        <v>6</v>
      </c>
    </row>
    <row r="159" spans="1:21" x14ac:dyDescent="0.2">
      <c r="A159">
        <v>2574</v>
      </c>
      <c r="B159" t="s">
        <v>17</v>
      </c>
      <c r="C159">
        <v>79</v>
      </c>
      <c r="D159" t="s">
        <v>16</v>
      </c>
      <c r="E159">
        <v>2</v>
      </c>
      <c r="F159">
        <v>19</v>
      </c>
      <c r="I159" t="s">
        <v>8</v>
      </c>
      <c r="J159" t="s">
        <v>9</v>
      </c>
      <c r="N159" t="s">
        <v>50</v>
      </c>
      <c r="O159" t="s">
        <v>12</v>
      </c>
      <c r="T159">
        <v>4</v>
      </c>
      <c r="U159">
        <v>8</v>
      </c>
    </row>
    <row r="160" spans="1:21" x14ac:dyDescent="0.2">
      <c r="A160">
        <v>373</v>
      </c>
      <c r="B160" t="s">
        <v>17</v>
      </c>
      <c r="C160">
        <v>87</v>
      </c>
      <c r="D160" t="s">
        <v>18</v>
      </c>
      <c r="E160">
        <v>2</v>
      </c>
      <c r="F160">
        <v>9</v>
      </c>
      <c r="G160" t="s">
        <v>6</v>
      </c>
      <c r="H160" t="s">
        <v>7</v>
      </c>
      <c r="J160" t="s">
        <v>9</v>
      </c>
      <c r="N160" t="s">
        <v>50</v>
      </c>
      <c r="O160" t="s">
        <v>12</v>
      </c>
      <c r="T160">
        <v>5</v>
      </c>
      <c r="U160">
        <v>10</v>
      </c>
    </row>
    <row r="161" spans="1:21" x14ac:dyDescent="0.2">
      <c r="A161">
        <v>1268</v>
      </c>
      <c r="B161" t="s">
        <v>17</v>
      </c>
      <c r="C161">
        <v>84</v>
      </c>
      <c r="D161" t="s">
        <v>16</v>
      </c>
      <c r="E161">
        <v>0</v>
      </c>
      <c r="G161" t="s">
        <v>6</v>
      </c>
      <c r="H161" t="s">
        <v>7</v>
      </c>
      <c r="J161" t="s">
        <v>9</v>
      </c>
      <c r="N161" t="s">
        <v>50</v>
      </c>
      <c r="O161" t="s">
        <v>12</v>
      </c>
      <c r="T161">
        <v>5</v>
      </c>
      <c r="U161">
        <v>7</v>
      </c>
    </row>
    <row r="162" spans="1:21" x14ac:dyDescent="0.2">
      <c r="A162">
        <v>2641</v>
      </c>
      <c r="B162" t="s">
        <v>17</v>
      </c>
      <c r="C162">
        <v>73</v>
      </c>
      <c r="D162" t="s">
        <v>16</v>
      </c>
      <c r="E162">
        <v>0</v>
      </c>
      <c r="F162">
        <v>12</v>
      </c>
      <c r="G162" t="s">
        <v>6</v>
      </c>
      <c r="H162" t="s">
        <v>7</v>
      </c>
      <c r="J162" t="s">
        <v>9</v>
      </c>
      <c r="N162" t="s">
        <v>50</v>
      </c>
      <c r="O162" t="s">
        <v>12</v>
      </c>
      <c r="T162">
        <v>5</v>
      </c>
      <c r="U162">
        <v>6</v>
      </c>
    </row>
    <row r="163" spans="1:21" x14ac:dyDescent="0.2">
      <c r="A163">
        <v>2755</v>
      </c>
      <c r="B163" t="s">
        <v>17</v>
      </c>
      <c r="C163">
        <v>80</v>
      </c>
      <c r="D163" t="s">
        <v>18</v>
      </c>
      <c r="E163">
        <v>0</v>
      </c>
      <c r="F163">
        <v>10</v>
      </c>
      <c r="G163" t="s">
        <v>6</v>
      </c>
      <c r="H163" t="s">
        <v>7</v>
      </c>
      <c r="J163" t="s">
        <v>9</v>
      </c>
      <c r="N163" t="s">
        <v>50</v>
      </c>
      <c r="O163" t="s">
        <v>12</v>
      </c>
      <c r="T163">
        <v>5</v>
      </c>
      <c r="U163">
        <v>6</v>
      </c>
    </row>
    <row r="164" spans="1:21" x14ac:dyDescent="0.2">
      <c r="A164">
        <v>351</v>
      </c>
      <c r="B164" t="s">
        <v>17</v>
      </c>
      <c r="C164">
        <v>88</v>
      </c>
      <c r="D164" t="s">
        <v>18</v>
      </c>
      <c r="E164">
        <v>1</v>
      </c>
      <c r="F164">
        <v>11</v>
      </c>
      <c r="H164" t="s">
        <v>7</v>
      </c>
      <c r="J164" t="s">
        <v>9</v>
      </c>
      <c r="N164" t="s">
        <v>50</v>
      </c>
      <c r="O164" t="s">
        <v>12</v>
      </c>
      <c r="T164">
        <v>4</v>
      </c>
      <c r="U164">
        <v>7</v>
      </c>
    </row>
    <row r="165" spans="1:21" x14ac:dyDescent="0.2">
      <c r="A165">
        <v>939</v>
      </c>
      <c r="B165" t="s">
        <v>17</v>
      </c>
      <c r="C165">
        <v>90</v>
      </c>
      <c r="D165" t="s">
        <v>18</v>
      </c>
      <c r="E165">
        <v>1</v>
      </c>
      <c r="H165" t="s">
        <v>7</v>
      </c>
      <c r="J165" t="s">
        <v>9</v>
      </c>
      <c r="N165" t="s">
        <v>50</v>
      </c>
      <c r="O165" t="s">
        <v>12</v>
      </c>
      <c r="T165">
        <v>4</v>
      </c>
      <c r="U165">
        <v>7</v>
      </c>
    </row>
    <row r="166" spans="1:21" x14ac:dyDescent="0.2">
      <c r="A166">
        <v>1477</v>
      </c>
      <c r="B166" t="s">
        <v>17</v>
      </c>
      <c r="C166">
        <v>102</v>
      </c>
      <c r="D166" t="s">
        <v>18</v>
      </c>
      <c r="E166">
        <v>1</v>
      </c>
      <c r="H166" t="s">
        <v>7</v>
      </c>
      <c r="J166" t="s">
        <v>9</v>
      </c>
      <c r="N166" t="s">
        <v>50</v>
      </c>
      <c r="O166" t="s">
        <v>12</v>
      </c>
      <c r="T166">
        <v>4</v>
      </c>
      <c r="U166">
        <v>4</v>
      </c>
    </row>
    <row r="167" spans="1:21" x14ac:dyDescent="0.2">
      <c r="A167">
        <v>1621</v>
      </c>
      <c r="B167" t="s">
        <v>17</v>
      </c>
      <c r="C167">
        <v>69</v>
      </c>
      <c r="D167" t="s">
        <v>18</v>
      </c>
      <c r="E167">
        <v>1</v>
      </c>
      <c r="H167" t="s">
        <v>7</v>
      </c>
      <c r="J167" t="s">
        <v>9</v>
      </c>
      <c r="N167" t="s">
        <v>50</v>
      </c>
      <c r="O167" t="s">
        <v>12</v>
      </c>
      <c r="T167">
        <v>4</v>
      </c>
      <c r="U167">
        <v>7</v>
      </c>
    </row>
    <row r="168" spans="1:21" x14ac:dyDescent="0.2">
      <c r="A168">
        <v>1796</v>
      </c>
      <c r="B168" t="s">
        <v>17</v>
      </c>
      <c r="C168">
        <v>73</v>
      </c>
      <c r="D168" t="s">
        <v>18</v>
      </c>
      <c r="E168">
        <v>2</v>
      </c>
      <c r="F168">
        <v>10</v>
      </c>
      <c r="G168" t="s">
        <v>6</v>
      </c>
      <c r="J168" t="s">
        <v>9</v>
      </c>
      <c r="N168" t="s">
        <v>50</v>
      </c>
      <c r="O168" t="s">
        <v>12</v>
      </c>
      <c r="T168">
        <v>4</v>
      </c>
      <c r="U168">
        <v>5</v>
      </c>
    </row>
    <row r="169" spans="1:21" x14ac:dyDescent="0.2">
      <c r="A169">
        <v>2036</v>
      </c>
      <c r="B169" t="s">
        <v>17</v>
      </c>
      <c r="C169">
        <v>85</v>
      </c>
      <c r="D169" t="s">
        <v>16</v>
      </c>
      <c r="E169">
        <v>0</v>
      </c>
      <c r="F169">
        <v>15</v>
      </c>
      <c r="J169" t="s">
        <v>9</v>
      </c>
      <c r="N169" t="s">
        <v>50</v>
      </c>
      <c r="O169" t="s">
        <v>12</v>
      </c>
      <c r="T169">
        <v>3</v>
      </c>
      <c r="U169">
        <v>4</v>
      </c>
    </row>
    <row r="170" spans="1:21" x14ac:dyDescent="0.2">
      <c r="A170">
        <v>2770</v>
      </c>
      <c r="B170" t="s">
        <v>17</v>
      </c>
      <c r="C170">
        <v>74</v>
      </c>
      <c r="D170" t="s">
        <v>16</v>
      </c>
      <c r="E170">
        <v>0</v>
      </c>
      <c r="F170">
        <v>11</v>
      </c>
      <c r="G170" t="s">
        <v>6</v>
      </c>
      <c r="H170" t="s">
        <v>7</v>
      </c>
      <c r="I170" t="s">
        <v>8</v>
      </c>
      <c r="N170" t="s">
        <v>50</v>
      </c>
      <c r="O170" t="s">
        <v>12</v>
      </c>
      <c r="T170">
        <v>5</v>
      </c>
      <c r="U170">
        <v>6</v>
      </c>
    </row>
    <row r="171" spans="1:21" x14ac:dyDescent="0.2">
      <c r="A171">
        <v>445</v>
      </c>
      <c r="B171" t="s">
        <v>17</v>
      </c>
      <c r="C171">
        <v>88</v>
      </c>
      <c r="D171" t="s">
        <v>16</v>
      </c>
      <c r="E171">
        <v>0</v>
      </c>
      <c r="F171">
        <v>16</v>
      </c>
      <c r="H171" t="s">
        <v>7</v>
      </c>
      <c r="I171" t="s">
        <v>8</v>
      </c>
      <c r="N171" t="s">
        <v>50</v>
      </c>
      <c r="O171" t="s">
        <v>12</v>
      </c>
      <c r="T171">
        <v>4</v>
      </c>
      <c r="U171">
        <v>7</v>
      </c>
    </row>
    <row r="172" spans="1:21" x14ac:dyDescent="0.2">
      <c r="A172">
        <v>1040</v>
      </c>
      <c r="B172" t="s">
        <v>17</v>
      </c>
      <c r="C172">
        <v>95</v>
      </c>
      <c r="D172" t="s">
        <v>16</v>
      </c>
      <c r="E172">
        <v>1</v>
      </c>
      <c r="F172">
        <v>9</v>
      </c>
      <c r="H172" t="s">
        <v>7</v>
      </c>
      <c r="I172" t="s">
        <v>8</v>
      </c>
      <c r="N172" t="s">
        <v>50</v>
      </c>
      <c r="O172" t="s">
        <v>12</v>
      </c>
      <c r="T172">
        <v>4</v>
      </c>
      <c r="U172">
        <v>5</v>
      </c>
    </row>
    <row r="173" spans="1:21" x14ac:dyDescent="0.2">
      <c r="A173">
        <v>2676</v>
      </c>
      <c r="B173" t="s">
        <v>17</v>
      </c>
      <c r="C173">
        <v>85</v>
      </c>
      <c r="D173" t="s">
        <v>16</v>
      </c>
      <c r="E173">
        <v>0</v>
      </c>
      <c r="F173">
        <v>10</v>
      </c>
      <c r="H173" t="s">
        <v>7</v>
      </c>
      <c r="I173" t="s">
        <v>8</v>
      </c>
      <c r="N173" t="s">
        <v>50</v>
      </c>
      <c r="O173" t="s">
        <v>12</v>
      </c>
      <c r="T173">
        <v>4</v>
      </c>
      <c r="U173">
        <v>6</v>
      </c>
    </row>
    <row r="174" spans="1:21" x14ac:dyDescent="0.2">
      <c r="A174">
        <v>1504</v>
      </c>
      <c r="B174" t="s">
        <v>17</v>
      </c>
      <c r="C174">
        <v>80</v>
      </c>
      <c r="D174" t="s">
        <v>16</v>
      </c>
      <c r="E174">
        <v>1</v>
      </c>
      <c r="F174">
        <v>12</v>
      </c>
      <c r="G174" t="s">
        <v>6</v>
      </c>
      <c r="I174" t="s">
        <v>8</v>
      </c>
      <c r="N174" t="s">
        <v>50</v>
      </c>
      <c r="O174" t="s">
        <v>12</v>
      </c>
      <c r="T174">
        <v>4</v>
      </c>
      <c r="U174">
        <v>7</v>
      </c>
    </row>
    <row r="175" spans="1:21" x14ac:dyDescent="0.2">
      <c r="A175">
        <v>1308</v>
      </c>
      <c r="B175" t="s">
        <v>17</v>
      </c>
      <c r="C175">
        <v>85</v>
      </c>
      <c r="D175" t="s">
        <v>16</v>
      </c>
      <c r="E175">
        <v>1</v>
      </c>
      <c r="F175">
        <v>12</v>
      </c>
      <c r="I175" t="s">
        <v>8</v>
      </c>
      <c r="N175" t="s">
        <v>50</v>
      </c>
      <c r="O175" t="s">
        <v>12</v>
      </c>
      <c r="T175">
        <v>3</v>
      </c>
      <c r="U175">
        <v>5</v>
      </c>
    </row>
    <row r="176" spans="1:21" x14ac:dyDescent="0.2">
      <c r="A176">
        <v>1555</v>
      </c>
      <c r="B176" t="s">
        <v>17</v>
      </c>
      <c r="C176">
        <v>81</v>
      </c>
      <c r="D176" t="s">
        <v>16</v>
      </c>
      <c r="E176">
        <v>1</v>
      </c>
      <c r="F176">
        <v>15</v>
      </c>
      <c r="I176" t="s">
        <v>8</v>
      </c>
      <c r="N176" t="s">
        <v>50</v>
      </c>
      <c r="O176" t="s">
        <v>12</v>
      </c>
      <c r="T176">
        <v>3</v>
      </c>
      <c r="U176">
        <v>3</v>
      </c>
    </row>
    <row r="177" spans="1:21" x14ac:dyDescent="0.2">
      <c r="A177">
        <v>2111</v>
      </c>
      <c r="B177" t="s">
        <v>17</v>
      </c>
      <c r="C177">
        <v>90</v>
      </c>
      <c r="D177" t="s">
        <v>18</v>
      </c>
      <c r="E177">
        <v>1</v>
      </c>
      <c r="F177">
        <v>12</v>
      </c>
      <c r="I177" t="s">
        <v>8</v>
      </c>
      <c r="N177" t="s">
        <v>50</v>
      </c>
      <c r="O177" t="s">
        <v>12</v>
      </c>
      <c r="T177">
        <v>3</v>
      </c>
      <c r="U177">
        <v>4</v>
      </c>
    </row>
    <row r="178" spans="1:21" x14ac:dyDescent="0.2">
      <c r="A178">
        <v>793</v>
      </c>
      <c r="B178" t="s">
        <v>17</v>
      </c>
      <c r="C178">
        <v>90</v>
      </c>
      <c r="D178" t="s">
        <v>18</v>
      </c>
      <c r="E178">
        <v>1</v>
      </c>
      <c r="F178">
        <v>9</v>
      </c>
      <c r="G178" t="s">
        <v>6</v>
      </c>
      <c r="H178" t="s">
        <v>7</v>
      </c>
      <c r="N178" t="s">
        <v>50</v>
      </c>
      <c r="O178" t="s">
        <v>12</v>
      </c>
      <c r="T178">
        <v>4</v>
      </c>
      <c r="U178">
        <v>7</v>
      </c>
    </row>
    <row r="179" spans="1:21" x14ac:dyDescent="0.2">
      <c r="A179">
        <v>4</v>
      </c>
      <c r="B179" t="s">
        <v>17</v>
      </c>
      <c r="C179">
        <v>100</v>
      </c>
      <c r="D179" t="s">
        <v>18</v>
      </c>
      <c r="E179">
        <v>0</v>
      </c>
      <c r="F179">
        <v>9</v>
      </c>
      <c r="H179" t="s">
        <v>7</v>
      </c>
      <c r="N179" t="s">
        <v>50</v>
      </c>
      <c r="O179" t="s">
        <v>12</v>
      </c>
      <c r="T179">
        <v>3</v>
      </c>
      <c r="U179">
        <v>4</v>
      </c>
    </row>
    <row r="180" spans="1:21" x14ac:dyDescent="0.2">
      <c r="A180">
        <v>170</v>
      </c>
      <c r="B180" t="s">
        <v>17</v>
      </c>
      <c r="C180">
        <v>83</v>
      </c>
      <c r="D180" t="s">
        <v>18</v>
      </c>
      <c r="E180">
        <v>2</v>
      </c>
      <c r="F180">
        <v>12</v>
      </c>
      <c r="H180" t="s">
        <v>7</v>
      </c>
      <c r="N180" t="s">
        <v>50</v>
      </c>
      <c r="O180" t="s">
        <v>12</v>
      </c>
      <c r="T180">
        <v>3</v>
      </c>
      <c r="U180">
        <v>7</v>
      </c>
    </row>
    <row r="181" spans="1:21" x14ac:dyDescent="0.2">
      <c r="A181">
        <v>721</v>
      </c>
      <c r="B181" t="s">
        <v>17</v>
      </c>
      <c r="C181">
        <v>91</v>
      </c>
      <c r="D181" t="s">
        <v>16</v>
      </c>
      <c r="E181">
        <v>2</v>
      </c>
      <c r="F181">
        <v>16</v>
      </c>
      <c r="H181" t="s">
        <v>7</v>
      </c>
      <c r="N181" t="s">
        <v>50</v>
      </c>
      <c r="O181" t="s">
        <v>12</v>
      </c>
      <c r="T181">
        <v>3</v>
      </c>
      <c r="U181">
        <v>4</v>
      </c>
    </row>
    <row r="182" spans="1:21" x14ac:dyDescent="0.2">
      <c r="A182">
        <v>844</v>
      </c>
      <c r="B182" t="s">
        <v>17</v>
      </c>
      <c r="C182">
        <v>76</v>
      </c>
      <c r="D182" t="s">
        <v>18</v>
      </c>
      <c r="E182">
        <v>0</v>
      </c>
      <c r="F182">
        <v>16</v>
      </c>
      <c r="H182" t="s">
        <v>7</v>
      </c>
      <c r="N182" t="s">
        <v>50</v>
      </c>
      <c r="O182" t="s">
        <v>12</v>
      </c>
      <c r="T182">
        <v>3</v>
      </c>
      <c r="U182">
        <v>5</v>
      </c>
    </row>
    <row r="183" spans="1:21" x14ac:dyDescent="0.2">
      <c r="A183">
        <v>1092</v>
      </c>
      <c r="B183" t="s">
        <v>17</v>
      </c>
      <c r="C183">
        <v>79</v>
      </c>
      <c r="D183" t="s">
        <v>18</v>
      </c>
      <c r="E183">
        <v>1</v>
      </c>
      <c r="H183" t="s">
        <v>7</v>
      </c>
      <c r="N183" t="s">
        <v>50</v>
      </c>
      <c r="O183" t="s">
        <v>12</v>
      </c>
      <c r="T183">
        <v>3</v>
      </c>
      <c r="U183">
        <v>6</v>
      </c>
    </row>
    <row r="184" spans="1:21" x14ac:dyDescent="0.2">
      <c r="A184">
        <v>1374</v>
      </c>
      <c r="B184" t="s">
        <v>17</v>
      </c>
      <c r="C184">
        <v>83</v>
      </c>
      <c r="D184" t="s">
        <v>16</v>
      </c>
      <c r="E184">
        <v>2</v>
      </c>
      <c r="F184">
        <v>12</v>
      </c>
      <c r="H184" t="s">
        <v>7</v>
      </c>
      <c r="N184" t="s">
        <v>50</v>
      </c>
      <c r="O184" t="s">
        <v>12</v>
      </c>
      <c r="T184">
        <v>3</v>
      </c>
      <c r="U184">
        <v>9</v>
      </c>
    </row>
    <row r="185" spans="1:21" x14ac:dyDescent="0.2">
      <c r="A185">
        <v>1914</v>
      </c>
      <c r="B185" t="s">
        <v>17</v>
      </c>
      <c r="C185">
        <v>85</v>
      </c>
      <c r="D185" t="s">
        <v>16</v>
      </c>
      <c r="E185">
        <v>1</v>
      </c>
      <c r="F185">
        <v>11</v>
      </c>
      <c r="H185" t="s">
        <v>7</v>
      </c>
      <c r="N185" t="s">
        <v>50</v>
      </c>
      <c r="O185" t="s">
        <v>12</v>
      </c>
      <c r="T185">
        <v>3</v>
      </c>
      <c r="U185">
        <v>7</v>
      </c>
    </row>
    <row r="186" spans="1:21" x14ac:dyDescent="0.2">
      <c r="A186">
        <v>2603</v>
      </c>
      <c r="B186" t="s">
        <v>17</v>
      </c>
      <c r="C186">
        <v>81</v>
      </c>
      <c r="D186" t="s">
        <v>16</v>
      </c>
      <c r="E186">
        <v>1</v>
      </c>
      <c r="F186">
        <v>12</v>
      </c>
      <c r="H186" t="s">
        <v>7</v>
      </c>
      <c r="N186" t="s">
        <v>50</v>
      </c>
      <c r="O186" t="s">
        <v>12</v>
      </c>
      <c r="T186">
        <v>3</v>
      </c>
      <c r="U186">
        <v>5</v>
      </c>
    </row>
    <row r="187" spans="1:21" x14ac:dyDescent="0.2">
      <c r="A187">
        <v>2749</v>
      </c>
      <c r="B187" t="s">
        <v>17</v>
      </c>
      <c r="C187">
        <v>75</v>
      </c>
      <c r="D187" t="s">
        <v>18</v>
      </c>
      <c r="E187">
        <v>0</v>
      </c>
      <c r="F187">
        <v>7</v>
      </c>
      <c r="H187" t="s">
        <v>7</v>
      </c>
      <c r="N187" t="s">
        <v>50</v>
      </c>
      <c r="O187" t="s">
        <v>12</v>
      </c>
      <c r="T187">
        <v>3</v>
      </c>
      <c r="U187">
        <v>6</v>
      </c>
    </row>
    <row r="188" spans="1:21" x14ac:dyDescent="0.2">
      <c r="A188">
        <v>978</v>
      </c>
      <c r="B188" t="s">
        <v>17</v>
      </c>
      <c r="C188">
        <v>82</v>
      </c>
      <c r="D188" t="s">
        <v>16</v>
      </c>
      <c r="E188">
        <v>2</v>
      </c>
      <c r="G188" t="s">
        <v>6</v>
      </c>
      <c r="N188" t="s">
        <v>50</v>
      </c>
      <c r="O188" t="s">
        <v>12</v>
      </c>
      <c r="T188">
        <v>3</v>
      </c>
      <c r="U188">
        <v>5</v>
      </c>
    </row>
    <row r="189" spans="1:21" x14ac:dyDescent="0.2">
      <c r="A189">
        <v>1382</v>
      </c>
      <c r="B189" t="s">
        <v>17</v>
      </c>
      <c r="C189">
        <v>88</v>
      </c>
      <c r="D189" t="s">
        <v>18</v>
      </c>
      <c r="E189">
        <v>1</v>
      </c>
      <c r="G189" t="s">
        <v>6</v>
      </c>
      <c r="N189" t="s">
        <v>50</v>
      </c>
      <c r="O189" t="s">
        <v>12</v>
      </c>
      <c r="T189">
        <v>3</v>
      </c>
      <c r="U189">
        <v>5</v>
      </c>
    </row>
    <row r="190" spans="1:21" x14ac:dyDescent="0.2">
      <c r="A190">
        <v>310</v>
      </c>
      <c r="B190" t="s">
        <v>17</v>
      </c>
      <c r="C190">
        <v>79</v>
      </c>
      <c r="D190" t="s">
        <v>16</v>
      </c>
      <c r="E190">
        <v>1</v>
      </c>
      <c r="N190" t="s">
        <v>50</v>
      </c>
      <c r="O190" t="s">
        <v>12</v>
      </c>
      <c r="T190">
        <v>2</v>
      </c>
      <c r="U190">
        <v>4</v>
      </c>
    </row>
    <row r="191" spans="1:21" x14ac:dyDescent="0.2">
      <c r="A191">
        <v>473</v>
      </c>
      <c r="B191" t="s">
        <v>17</v>
      </c>
      <c r="C191">
        <v>96</v>
      </c>
      <c r="D191" t="s">
        <v>18</v>
      </c>
      <c r="E191">
        <v>1</v>
      </c>
      <c r="F191">
        <v>9</v>
      </c>
      <c r="N191" t="s">
        <v>50</v>
      </c>
      <c r="O191" t="s">
        <v>12</v>
      </c>
      <c r="T191">
        <v>2</v>
      </c>
      <c r="U191">
        <v>5</v>
      </c>
    </row>
    <row r="192" spans="1:21" x14ac:dyDescent="0.2">
      <c r="A192">
        <v>1429</v>
      </c>
      <c r="B192" t="s">
        <v>17</v>
      </c>
      <c r="C192">
        <v>77</v>
      </c>
      <c r="D192" t="s">
        <v>18</v>
      </c>
      <c r="E192">
        <v>2</v>
      </c>
      <c r="N192" t="s">
        <v>50</v>
      </c>
      <c r="O192" t="s">
        <v>12</v>
      </c>
      <c r="T192">
        <v>2</v>
      </c>
      <c r="U192">
        <v>3</v>
      </c>
    </row>
    <row r="193" spans="1:21" x14ac:dyDescent="0.2">
      <c r="A193">
        <v>1542</v>
      </c>
      <c r="B193" t="s">
        <v>17</v>
      </c>
      <c r="C193">
        <v>84</v>
      </c>
      <c r="D193" t="s">
        <v>16</v>
      </c>
      <c r="E193">
        <v>0</v>
      </c>
      <c r="F193">
        <v>12</v>
      </c>
      <c r="N193" t="s">
        <v>50</v>
      </c>
      <c r="O193" t="s">
        <v>12</v>
      </c>
      <c r="T193">
        <v>2</v>
      </c>
      <c r="U193">
        <v>3</v>
      </c>
    </row>
    <row r="194" spans="1:21" x14ac:dyDescent="0.2">
      <c r="A194">
        <v>1611</v>
      </c>
      <c r="B194" t="s">
        <v>17</v>
      </c>
      <c r="C194">
        <v>81</v>
      </c>
      <c r="D194" t="s">
        <v>18</v>
      </c>
      <c r="E194">
        <v>1</v>
      </c>
      <c r="F194">
        <v>10</v>
      </c>
      <c r="N194" t="s">
        <v>50</v>
      </c>
      <c r="O194" t="s">
        <v>12</v>
      </c>
      <c r="T194">
        <v>2</v>
      </c>
      <c r="U194">
        <v>3</v>
      </c>
    </row>
    <row r="195" spans="1:21" x14ac:dyDescent="0.2">
      <c r="A195">
        <v>1679</v>
      </c>
      <c r="B195" t="s">
        <v>17</v>
      </c>
      <c r="C195">
        <v>88</v>
      </c>
      <c r="D195" t="s">
        <v>16</v>
      </c>
      <c r="E195">
        <v>0</v>
      </c>
      <c r="F195">
        <v>9</v>
      </c>
      <c r="N195" t="s">
        <v>50</v>
      </c>
      <c r="O195" t="s">
        <v>12</v>
      </c>
      <c r="T195">
        <v>2</v>
      </c>
      <c r="U195">
        <v>3</v>
      </c>
    </row>
    <row r="196" spans="1:21" x14ac:dyDescent="0.2">
      <c r="A196">
        <v>1848</v>
      </c>
      <c r="B196" t="s">
        <v>17</v>
      </c>
      <c r="C196">
        <v>87</v>
      </c>
      <c r="D196" t="s">
        <v>16</v>
      </c>
      <c r="E196">
        <v>1</v>
      </c>
      <c r="F196">
        <v>19</v>
      </c>
      <c r="N196" t="s">
        <v>50</v>
      </c>
      <c r="O196" t="s">
        <v>12</v>
      </c>
      <c r="T196">
        <v>2</v>
      </c>
      <c r="U196">
        <v>4</v>
      </c>
    </row>
    <row r="197" spans="1:21" x14ac:dyDescent="0.2">
      <c r="A197">
        <v>2309</v>
      </c>
      <c r="B197" t="s">
        <v>17</v>
      </c>
      <c r="C197">
        <v>74</v>
      </c>
      <c r="D197" t="s">
        <v>16</v>
      </c>
      <c r="E197">
        <v>0</v>
      </c>
      <c r="F197">
        <v>10</v>
      </c>
      <c r="N197" t="s">
        <v>50</v>
      </c>
      <c r="O197" t="s">
        <v>12</v>
      </c>
      <c r="T197">
        <v>2</v>
      </c>
      <c r="U197">
        <v>6</v>
      </c>
    </row>
    <row r="198" spans="1:21" x14ac:dyDescent="0.2">
      <c r="A198">
        <v>2728</v>
      </c>
      <c r="B198" t="s">
        <v>17</v>
      </c>
      <c r="C198">
        <v>78</v>
      </c>
      <c r="D198" t="s">
        <v>18</v>
      </c>
      <c r="E198">
        <v>0</v>
      </c>
      <c r="F198">
        <v>9</v>
      </c>
      <c r="N198" t="s">
        <v>50</v>
      </c>
      <c r="O198" t="s">
        <v>12</v>
      </c>
      <c r="T198">
        <v>2</v>
      </c>
      <c r="U198">
        <v>4</v>
      </c>
    </row>
    <row r="199" spans="1:21" x14ac:dyDescent="0.2">
      <c r="A199">
        <v>917</v>
      </c>
      <c r="B199" t="s">
        <v>17</v>
      </c>
      <c r="C199">
        <v>90</v>
      </c>
      <c r="D199" t="s">
        <v>16</v>
      </c>
      <c r="E199">
        <v>1</v>
      </c>
      <c r="G199" t="s">
        <v>6</v>
      </c>
      <c r="I199" t="s">
        <v>8</v>
      </c>
      <c r="J199" t="s">
        <v>9</v>
      </c>
      <c r="K199" t="s">
        <v>10</v>
      </c>
      <c r="M199" t="s">
        <v>52</v>
      </c>
      <c r="O199" t="s">
        <v>12</v>
      </c>
      <c r="T199">
        <v>6</v>
      </c>
      <c r="U199">
        <v>9</v>
      </c>
    </row>
    <row r="200" spans="1:21" x14ac:dyDescent="0.2">
      <c r="A200">
        <v>918</v>
      </c>
      <c r="B200" t="s">
        <v>17</v>
      </c>
      <c r="C200">
        <v>73</v>
      </c>
      <c r="D200" t="s">
        <v>18</v>
      </c>
      <c r="E200">
        <v>1</v>
      </c>
      <c r="F200">
        <v>9</v>
      </c>
      <c r="G200" t="s">
        <v>6</v>
      </c>
      <c r="H200" t="s">
        <v>7</v>
      </c>
      <c r="J200" t="s">
        <v>9</v>
      </c>
      <c r="K200" t="s">
        <v>10</v>
      </c>
      <c r="M200" t="s">
        <v>52</v>
      </c>
      <c r="O200" t="s">
        <v>12</v>
      </c>
      <c r="T200">
        <v>6</v>
      </c>
      <c r="U200">
        <v>13</v>
      </c>
    </row>
    <row r="201" spans="1:21" x14ac:dyDescent="0.2">
      <c r="A201">
        <v>881</v>
      </c>
      <c r="B201" t="s">
        <v>17</v>
      </c>
      <c r="C201">
        <v>99</v>
      </c>
      <c r="D201" t="s">
        <v>18</v>
      </c>
      <c r="E201">
        <v>0</v>
      </c>
      <c r="H201" t="s">
        <v>7</v>
      </c>
      <c r="J201" t="s">
        <v>9</v>
      </c>
      <c r="K201" t="s">
        <v>10</v>
      </c>
      <c r="M201" t="s">
        <v>52</v>
      </c>
      <c r="O201" t="s">
        <v>12</v>
      </c>
      <c r="T201">
        <v>5</v>
      </c>
      <c r="U201">
        <v>6</v>
      </c>
    </row>
    <row r="202" spans="1:21" x14ac:dyDescent="0.2">
      <c r="A202">
        <v>1151</v>
      </c>
      <c r="B202" t="s">
        <v>17</v>
      </c>
      <c r="C202">
        <v>86</v>
      </c>
      <c r="D202" t="s">
        <v>16</v>
      </c>
      <c r="E202">
        <v>0</v>
      </c>
      <c r="H202" t="s">
        <v>7</v>
      </c>
      <c r="J202" t="s">
        <v>9</v>
      </c>
      <c r="K202" t="s">
        <v>10</v>
      </c>
      <c r="M202" t="s">
        <v>52</v>
      </c>
      <c r="O202" t="s">
        <v>12</v>
      </c>
      <c r="T202">
        <v>5</v>
      </c>
      <c r="U202">
        <v>8</v>
      </c>
    </row>
    <row r="203" spans="1:21" x14ac:dyDescent="0.2">
      <c r="A203">
        <v>619</v>
      </c>
      <c r="B203" t="s">
        <v>17</v>
      </c>
      <c r="C203">
        <v>88</v>
      </c>
      <c r="D203" t="s">
        <v>16</v>
      </c>
      <c r="E203">
        <v>0</v>
      </c>
      <c r="G203" t="s">
        <v>6</v>
      </c>
      <c r="J203" t="s">
        <v>9</v>
      </c>
      <c r="K203" t="s">
        <v>10</v>
      </c>
      <c r="M203" t="s">
        <v>52</v>
      </c>
      <c r="O203" t="s">
        <v>12</v>
      </c>
      <c r="T203">
        <v>5</v>
      </c>
      <c r="U203">
        <v>9</v>
      </c>
    </row>
    <row r="204" spans="1:21" x14ac:dyDescent="0.2">
      <c r="A204">
        <v>929</v>
      </c>
      <c r="B204" t="s">
        <v>17</v>
      </c>
      <c r="C204">
        <v>87</v>
      </c>
      <c r="D204" t="s">
        <v>16</v>
      </c>
      <c r="E204">
        <v>2</v>
      </c>
      <c r="I204" t="s">
        <v>8</v>
      </c>
      <c r="K204" t="s">
        <v>10</v>
      </c>
      <c r="M204" t="s">
        <v>52</v>
      </c>
      <c r="O204" t="s">
        <v>12</v>
      </c>
      <c r="T204">
        <v>4</v>
      </c>
      <c r="U204">
        <v>6</v>
      </c>
    </row>
    <row r="205" spans="1:21" x14ac:dyDescent="0.2">
      <c r="A205">
        <v>1082</v>
      </c>
      <c r="B205" t="s">
        <v>17</v>
      </c>
      <c r="C205">
        <v>102</v>
      </c>
      <c r="D205" t="s">
        <v>18</v>
      </c>
      <c r="E205">
        <v>1</v>
      </c>
      <c r="G205" t="s">
        <v>6</v>
      </c>
      <c r="H205" t="s">
        <v>7</v>
      </c>
      <c r="K205" t="s">
        <v>10</v>
      </c>
      <c r="M205" t="s">
        <v>52</v>
      </c>
      <c r="O205" t="s">
        <v>12</v>
      </c>
      <c r="T205">
        <v>5</v>
      </c>
      <c r="U205">
        <v>8</v>
      </c>
    </row>
    <row r="206" spans="1:21" x14ac:dyDescent="0.2">
      <c r="A206">
        <v>821</v>
      </c>
      <c r="B206" t="s">
        <v>17</v>
      </c>
      <c r="C206">
        <v>91</v>
      </c>
      <c r="D206" t="s">
        <v>16</v>
      </c>
      <c r="E206">
        <v>1</v>
      </c>
      <c r="K206" t="s">
        <v>10</v>
      </c>
      <c r="M206" t="s">
        <v>52</v>
      </c>
      <c r="O206" t="s">
        <v>12</v>
      </c>
      <c r="T206">
        <v>3</v>
      </c>
      <c r="U206">
        <v>4</v>
      </c>
    </row>
    <row r="207" spans="1:21" x14ac:dyDescent="0.2">
      <c r="A207">
        <v>877</v>
      </c>
      <c r="B207" t="s">
        <v>17</v>
      </c>
      <c r="C207">
        <v>90</v>
      </c>
      <c r="D207" t="s">
        <v>16</v>
      </c>
      <c r="E207">
        <v>1</v>
      </c>
      <c r="K207" t="s">
        <v>10</v>
      </c>
      <c r="M207" t="s">
        <v>52</v>
      </c>
      <c r="O207" t="s">
        <v>12</v>
      </c>
      <c r="T207">
        <v>3</v>
      </c>
      <c r="U207">
        <v>4</v>
      </c>
    </row>
    <row r="208" spans="1:21" x14ac:dyDescent="0.2">
      <c r="A208">
        <v>108</v>
      </c>
      <c r="B208" t="s">
        <v>17</v>
      </c>
      <c r="C208">
        <v>100</v>
      </c>
      <c r="D208" t="s">
        <v>16</v>
      </c>
      <c r="E208">
        <v>1</v>
      </c>
      <c r="G208" t="s">
        <v>6</v>
      </c>
      <c r="H208" t="s">
        <v>7</v>
      </c>
      <c r="J208" t="s">
        <v>9</v>
      </c>
      <c r="M208" t="s">
        <v>52</v>
      </c>
      <c r="O208" t="s">
        <v>12</v>
      </c>
      <c r="T208">
        <v>5</v>
      </c>
      <c r="U208">
        <v>9</v>
      </c>
    </row>
    <row r="209" spans="1:21" x14ac:dyDescent="0.2">
      <c r="A209">
        <v>1188</v>
      </c>
      <c r="B209" t="s">
        <v>17</v>
      </c>
      <c r="C209">
        <v>93</v>
      </c>
      <c r="D209" t="s">
        <v>18</v>
      </c>
      <c r="E209">
        <v>0</v>
      </c>
      <c r="G209" t="s">
        <v>6</v>
      </c>
      <c r="H209" t="s">
        <v>7</v>
      </c>
      <c r="J209" t="s">
        <v>9</v>
      </c>
      <c r="M209" t="s">
        <v>52</v>
      </c>
      <c r="O209" t="s">
        <v>12</v>
      </c>
      <c r="T209">
        <v>5</v>
      </c>
      <c r="U209">
        <v>7</v>
      </c>
    </row>
    <row r="210" spans="1:21" x14ac:dyDescent="0.2">
      <c r="A210">
        <v>1074</v>
      </c>
      <c r="B210" t="s">
        <v>17</v>
      </c>
      <c r="C210">
        <v>110</v>
      </c>
      <c r="D210" t="s">
        <v>18</v>
      </c>
      <c r="E210">
        <v>0</v>
      </c>
      <c r="H210" t="s">
        <v>7</v>
      </c>
      <c r="J210" t="s">
        <v>9</v>
      </c>
      <c r="M210" t="s">
        <v>52</v>
      </c>
      <c r="O210" t="s">
        <v>12</v>
      </c>
      <c r="T210">
        <v>4</v>
      </c>
      <c r="U210">
        <v>4</v>
      </c>
    </row>
    <row r="211" spans="1:21" x14ac:dyDescent="0.2">
      <c r="A211">
        <v>1173</v>
      </c>
      <c r="B211" t="s">
        <v>17</v>
      </c>
      <c r="C211">
        <v>91</v>
      </c>
      <c r="D211" t="s">
        <v>16</v>
      </c>
      <c r="E211">
        <v>0</v>
      </c>
      <c r="H211" t="s">
        <v>7</v>
      </c>
      <c r="J211" t="s">
        <v>9</v>
      </c>
      <c r="M211" t="s">
        <v>52</v>
      </c>
      <c r="O211" t="s">
        <v>12</v>
      </c>
      <c r="T211">
        <v>4</v>
      </c>
      <c r="U211">
        <v>7</v>
      </c>
    </row>
    <row r="212" spans="1:21" x14ac:dyDescent="0.2">
      <c r="A212">
        <v>911</v>
      </c>
      <c r="B212" t="s">
        <v>17</v>
      </c>
      <c r="C212">
        <v>94</v>
      </c>
      <c r="D212" t="s">
        <v>18</v>
      </c>
      <c r="E212">
        <v>1</v>
      </c>
      <c r="J212" t="s">
        <v>9</v>
      </c>
      <c r="M212" t="s">
        <v>52</v>
      </c>
      <c r="O212" t="s">
        <v>12</v>
      </c>
      <c r="T212">
        <v>3</v>
      </c>
      <c r="U212">
        <v>8</v>
      </c>
    </row>
    <row r="213" spans="1:21" x14ac:dyDescent="0.2">
      <c r="A213">
        <v>2719</v>
      </c>
      <c r="B213" t="s">
        <v>17</v>
      </c>
      <c r="C213">
        <v>77</v>
      </c>
      <c r="D213" t="s">
        <v>16</v>
      </c>
      <c r="E213">
        <v>0</v>
      </c>
      <c r="F213">
        <v>19</v>
      </c>
      <c r="J213" t="s">
        <v>9</v>
      </c>
      <c r="M213" t="s">
        <v>52</v>
      </c>
      <c r="O213" t="s">
        <v>12</v>
      </c>
      <c r="T213">
        <v>3</v>
      </c>
      <c r="U213">
        <v>7</v>
      </c>
    </row>
    <row r="214" spans="1:21" x14ac:dyDescent="0.2">
      <c r="A214">
        <v>1028</v>
      </c>
      <c r="B214" t="s">
        <v>17</v>
      </c>
      <c r="C214">
        <v>97</v>
      </c>
      <c r="D214" t="s">
        <v>18</v>
      </c>
      <c r="E214">
        <v>1</v>
      </c>
      <c r="H214" t="s">
        <v>7</v>
      </c>
      <c r="M214" t="s">
        <v>52</v>
      </c>
      <c r="O214" t="s">
        <v>12</v>
      </c>
      <c r="T214">
        <v>3</v>
      </c>
      <c r="U214">
        <v>4</v>
      </c>
    </row>
    <row r="215" spans="1:21" x14ac:dyDescent="0.2">
      <c r="A215">
        <v>361</v>
      </c>
      <c r="B215" t="s">
        <v>17</v>
      </c>
      <c r="C215">
        <v>84</v>
      </c>
      <c r="D215" t="s">
        <v>16</v>
      </c>
      <c r="E215">
        <v>1</v>
      </c>
      <c r="M215" t="s">
        <v>52</v>
      </c>
      <c r="O215" t="s">
        <v>12</v>
      </c>
      <c r="T215">
        <v>2</v>
      </c>
      <c r="U215">
        <v>6</v>
      </c>
    </row>
    <row r="216" spans="1:21" x14ac:dyDescent="0.2">
      <c r="A216">
        <v>474</v>
      </c>
      <c r="B216" t="s">
        <v>17</v>
      </c>
      <c r="C216">
        <v>94</v>
      </c>
      <c r="D216" t="s">
        <v>18</v>
      </c>
      <c r="E216">
        <v>2</v>
      </c>
      <c r="M216" t="s">
        <v>52</v>
      </c>
      <c r="O216" t="s">
        <v>12</v>
      </c>
      <c r="T216">
        <v>2</v>
      </c>
      <c r="U216">
        <v>4</v>
      </c>
    </row>
    <row r="217" spans="1:21" x14ac:dyDescent="0.2">
      <c r="A217">
        <v>479</v>
      </c>
      <c r="B217" t="s">
        <v>17</v>
      </c>
      <c r="C217">
        <v>91</v>
      </c>
      <c r="D217" t="s">
        <v>16</v>
      </c>
      <c r="E217">
        <v>0</v>
      </c>
      <c r="M217" t="s">
        <v>52</v>
      </c>
      <c r="O217" t="s">
        <v>12</v>
      </c>
      <c r="T217">
        <v>2</v>
      </c>
      <c r="U217">
        <v>3</v>
      </c>
    </row>
    <row r="218" spans="1:21" x14ac:dyDescent="0.2">
      <c r="A218">
        <v>564</v>
      </c>
      <c r="B218" t="s">
        <v>17</v>
      </c>
      <c r="C218">
        <v>97</v>
      </c>
      <c r="D218" t="s">
        <v>16</v>
      </c>
      <c r="E218">
        <v>0</v>
      </c>
      <c r="M218" t="s">
        <v>52</v>
      </c>
      <c r="O218" t="s">
        <v>12</v>
      </c>
      <c r="T218">
        <v>2</v>
      </c>
      <c r="U218">
        <v>4</v>
      </c>
    </row>
    <row r="219" spans="1:21" x14ac:dyDescent="0.2">
      <c r="A219">
        <v>1123</v>
      </c>
      <c r="B219" t="s">
        <v>17</v>
      </c>
      <c r="C219">
        <v>102</v>
      </c>
      <c r="D219" t="s">
        <v>18</v>
      </c>
      <c r="E219">
        <v>0</v>
      </c>
      <c r="M219" t="s">
        <v>52</v>
      </c>
      <c r="O219" t="s">
        <v>12</v>
      </c>
      <c r="T219">
        <v>2</v>
      </c>
      <c r="U219">
        <v>4</v>
      </c>
    </row>
    <row r="220" spans="1:21" x14ac:dyDescent="0.2">
      <c r="A220">
        <v>2703</v>
      </c>
      <c r="B220" t="s">
        <v>17</v>
      </c>
      <c r="C220">
        <v>67</v>
      </c>
      <c r="D220" t="s">
        <v>16</v>
      </c>
      <c r="E220">
        <v>0</v>
      </c>
      <c r="F220">
        <v>15</v>
      </c>
      <c r="G220" t="s">
        <v>6</v>
      </c>
      <c r="J220" t="s">
        <v>9</v>
      </c>
      <c r="L220" t="s">
        <v>11</v>
      </c>
      <c r="O220" t="s">
        <v>12</v>
      </c>
      <c r="T220">
        <v>4</v>
      </c>
      <c r="U220">
        <v>7</v>
      </c>
    </row>
    <row r="221" spans="1:21" x14ac:dyDescent="0.2">
      <c r="A221">
        <v>1208</v>
      </c>
      <c r="B221" t="s">
        <v>17</v>
      </c>
      <c r="C221">
        <v>79</v>
      </c>
      <c r="D221" t="s">
        <v>18</v>
      </c>
      <c r="E221">
        <v>0</v>
      </c>
      <c r="F221">
        <v>9</v>
      </c>
      <c r="G221" t="s">
        <v>6</v>
      </c>
      <c r="H221" t="s">
        <v>7</v>
      </c>
      <c r="J221" t="s">
        <v>9</v>
      </c>
      <c r="K221" t="s">
        <v>10</v>
      </c>
      <c r="O221" t="s">
        <v>12</v>
      </c>
      <c r="T221">
        <v>5</v>
      </c>
      <c r="U221">
        <v>10</v>
      </c>
    </row>
    <row r="222" spans="1:21" x14ac:dyDescent="0.2">
      <c r="A222">
        <v>1420</v>
      </c>
      <c r="B222" t="s">
        <v>17</v>
      </c>
      <c r="C222">
        <v>84</v>
      </c>
      <c r="D222" t="s">
        <v>18</v>
      </c>
      <c r="E222">
        <v>0</v>
      </c>
      <c r="G222" t="s">
        <v>6</v>
      </c>
      <c r="H222" t="s">
        <v>7</v>
      </c>
      <c r="J222" t="s">
        <v>9</v>
      </c>
      <c r="K222" t="s">
        <v>10</v>
      </c>
      <c r="O222" t="s">
        <v>12</v>
      </c>
      <c r="T222">
        <v>5</v>
      </c>
      <c r="U222">
        <v>6</v>
      </c>
    </row>
    <row r="223" spans="1:21" x14ac:dyDescent="0.2">
      <c r="A223">
        <v>593</v>
      </c>
      <c r="B223" t="s">
        <v>17</v>
      </c>
      <c r="C223">
        <v>95</v>
      </c>
      <c r="D223" t="s">
        <v>18</v>
      </c>
      <c r="E223">
        <v>0</v>
      </c>
      <c r="G223" t="s">
        <v>6</v>
      </c>
      <c r="J223" t="s">
        <v>9</v>
      </c>
      <c r="K223" t="s">
        <v>10</v>
      </c>
      <c r="O223" t="s">
        <v>12</v>
      </c>
      <c r="T223">
        <v>4</v>
      </c>
      <c r="U223">
        <v>4</v>
      </c>
    </row>
    <row r="224" spans="1:21" x14ac:dyDescent="0.2">
      <c r="A224">
        <v>646</v>
      </c>
      <c r="B224" t="s">
        <v>17</v>
      </c>
      <c r="C224">
        <v>90</v>
      </c>
      <c r="D224" t="s">
        <v>16</v>
      </c>
      <c r="E224">
        <v>0</v>
      </c>
      <c r="G224" t="s">
        <v>6</v>
      </c>
      <c r="J224" t="s">
        <v>9</v>
      </c>
      <c r="K224" t="s">
        <v>10</v>
      </c>
      <c r="O224" t="s">
        <v>12</v>
      </c>
      <c r="T224">
        <v>4</v>
      </c>
      <c r="U224">
        <v>7</v>
      </c>
    </row>
    <row r="225" spans="1:21" x14ac:dyDescent="0.2">
      <c r="A225">
        <v>7</v>
      </c>
      <c r="B225" t="s">
        <v>17</v>
      </c>
      <c r="C225">
        <v>100</v>
      </c>
      <c r="D225" t="s">
        <v>18</v>
      </c>
      <c r="E225">
        <v>2</v>
      </c>
      <c r="F225">
        <v>8</v>
      </c>
      <c r="H225" t="s">
        <v>7</v>
      </c>
      <c r="I225" t="s">
        <v>8</v>
      </c>
      <c r="K225" t="s">
        <v>10</v>
      </c>
      <c r="O225" t="s">
        <v>12</v>
      </c>
      <c r="T225">
        <v>4</v>
      </c>
      <c r="U225">
        <v>8</v>
      </c>
    </row>
    <row r="226" spans="1:21" x14ac:dyDescent="0.2">
      <c r="A226">
        <v>210</v>
      </c>
      <c r="B226" t="s">
        <v>17</v>
      </c>
      <c r="C226">
        <v>98</v>
      </c>
      <c r="D226" t="s">
        <v>16</v>
      </c>
      <c r="E226">
        <v>1</v>
      </c>
      <c r="H226" t="s">
        <v>7</v>
      </c>
      <c r="K226" t="s">
        <v>10</v>
      </c>
      <c r="O226" t="s">
        <v>12</v>
      </c>
      <c r="T226">
        <v>3</v>
      </c>
      <c r="U226">
        <v>7</v>
      </c>
    </row>
    <row r="227" spans="1:21" x14ac:dyDescent="0.2">
      <c r="A227">
        <v>208</v>
      </c>
      <c r="B227" t="s">
        <v>17</v>
      </c>
      <c r="C227">
        <v>87</v>
      </c>
      <c r="D227" t="s">
        <v>16</v>
      </c>
      <c r="E227">
        <v>1</v>
      </c>
      <c r="G227" t="s">
        <v>6</v>
      </c>
      <c r="K227" t="s">
        <v>10</v>
      </c>
      <c r="O227" t="s">
        <v>12</v>
      </c>
      <c r="T227">
        <v>3</v>
      </c>
      <c r="U227">
        <v>4</v>
      </c>
    </row>
    <row r="228" spans="1:21" x14ac:dyDescent="0.2">
      <c r="A228">
        <v>717</v>
      </c>
      <c r="B228" t="s">
        <v>17</v>
      </c>
      <c r="C228">
        <v>96</v>
      </c>
      <c r="D228" t="s">
        <v>18</v>
      </c>
      <c r="E228">
        <v>1</v>
      </c>
      <c r="G228" t="s">
        <v>6</v>
      </c>
      <c r="K228" t="s">
        <v>10</v>
      </c>
      <c r="O228" t="s">
        <v>12</v>
      </c>
      <c r="T228">
        <v>3</v>
      </c>
      <c r="U228">
        <v>4</v>
      </c>
    </row>
    <row r="229" spans="1:21" x14ac:dyDescent="0.2">
      <c r="A229">
        <v>1114</v>
      </c>
      <c r="B229" t="s">
        <v>17</v>
      </c>
      <c r="C229">
        <v>99</v>
      </c>
      <c r="D229" t="s">
        <v>18</v>
      </c>
      <c r="E229">
        <v>1</v>
      </c>
      <c r="G229" t="s">
        <v>6</v>
      </c>
      <c r="K229" t="s">
        <v>10</v>
      </c>
      <c r="O229" t="s">
        <v>12</v>
      </c>
      <c r="T229">
        <v>3</v>
      </c>
      <c r="U229">
        <v>6</v>
      </c>
    </row>
    <row r="230" spans="1:21" x14ac:dyDescent="0.2">
      <c r="A230">
        <v>30</v>
      </c>
      <c r="B230" t="s">
        <v>17</v>
      </c>
      <c r="C230">
        <v>96</v>
      </c>
      <c r="D230" t="s">
        <v>16</v>
      </c>
      <c r="E230">
        <v>1</v>
      </c>
      <c r="K230" t="s">
        <v>10</v>
      </c>
      <c r="O230" t="s">
        <v>12</v>
      </c>
      <c r="T230">
        <v>2</v>
      </c>
      <c r="U230">
        <v>3</v>
      </c>
    </row>
    <row r="231" spans="1:21" x14ac:dyDescent="0.2">
      <c r="A231">
        <v>488</v>
      </c>
      <c r="B231" t="s">
        <v>17</v>
      </c>
      <c r="C231">
        <v>94</v>
      </c>
      <c r="D231" t="s">
        <v>18</v>
      </c>
      <c r="E231">
        <v>1</v>
      </c>
      <c r="K231" t="s">
        <v>10</v>
      </c>
      <c r="O231" t="s">
        <v>12</v>
      </c>
      <c r="T231">
        <v>2</v>
      </c>
      <c r="U231">
        <v>3</v>
      </c>
    </row>
    <row r="232" spans="1:21" x14ac:dyDescent="0.2">
      <c r="A232">
        <v>824</v>
      </c>
      <c r="B232" t="s">
        <v>17</v>
      </c>
      <c r="C232">
        <v>102</v>
      </c>
      <c r="D232" t="s">
        <v>18</v>
      </c>
      <c r="E232">
        <v>0</v>
      </c>
      <c r="K232" t="s">
        <v>10</v>
      </c>
      <c r="O232" t="s">
        <v>12</v>
      </c>
      <c r="T232">
        <v>2</v>
      </c>
      <c r="U232">
        <v>2</v>
      </c>
    </row>
    <row r="233" spans="1:21" x14ac:dyDescent="0.2">
      <c r="A233">
        <v>1052</v>
      </c>
      <c r="B233" t="s">
        <v>17</v>
      </c>
      <c r="C233">
        <v>95</v>
      </c>
      <c r="D233" t="s">
        <v>16</v>
      </c>
      <c r="E233">
        <v>1</v>
      </c>
      <c r="K233" t="s">
        <v>10</v>
      </c>
      <c r="O233" t="s">
        <v>12</v>
      </c>
      <c r="T233">
        <v>2</v>
      </c>
      <c r="U233">
        <v>3</v>
      </c>
    </row>
    <row r="234" spans="1:21" x14ac:dyDescent="0.2">
      <c r="A234">
        <v>1120</v>
      </c>
      <c r="B234" t="s">
        <v>17</v>
      </c>
      <c r="C234">
        <v>102</v>
      </c>
      <c r="D234" t="s">
        <v>18</v>
      </c>
      <c r="E234">
        <v>1</v>
      </c>
      <c r="K234" t="s">
        <v>10</v>
      </c>
      <c r="O234" t="s">
        <v>12</v>
      </c>
      <c r="T234">
        <v>2</v>
      </c>
      <c r="U234">
        <v>6</v>
      </c>
    </row>
    <row r="235" spans="1:21" x14ac:dyDescent="0.2">
      <c r="A235">
        <v>1134</v>
      </c>
      <c r="B235" t="s">
        <v>17</v>
      </c>
      <c r="C235">
        <v>109</v>
      </c>
      <c r="D235" t="s">
        <v>16</v>
      </c>
      <c r="E235">
        <v>1</v>
      </c>
      <c r="K235" t="s">
        <v>10</v>
      </c>
      <c r="O235" t="s">
        <v>12</v>
      </c>
      <c r="T235">
        <v>2</v>
      </c>
      <c r="U235">
        <v>4</v>
      </c>
    </row>
    <row r="236" spans="1:21" x14ac:dyDescent="0.2">
      <c r="A236">
        <v>974</v>
      </c>
      <c r="B236" t="s">
        <v>17</v>
      </c>
      <c r="C236">
        <v>85</v>
      </c>
      <c r="D236" t="s">
        <v>16</v>
      </c>
      <c r="E236">
        <v>1</v>
      </c>
      <c r="G236" t="s">
        <v>6</v>
      </c>
      <c r="H236" t="s">
        <v>7</v>
      </c>
      <c r="I236" t="s">
        <v>8</v>
      </c>
      <c r="J236" t="s">
        <v>9</v>
      </c>
      <c r="O236" t="s">
        <v>12</v>
      </c>
      <c r="T236">
        <v>5</v>
      </c>
      <c r="U236">
        <v>8</v>
      </c>
    </row>
    <row r="237" spans="1:21" x14ac:dyDescent="0.2">
      <c r="A237">
        <v>1177</v>
      </c>
      <c r="B237" t="s">
        <v>17</v>
      </c>
      <c r="C237">
        <v>94</v>
      </c>
      <c r="D237" t="s">
        <v>16</v>
      </c>
      <c r="E237">
        <v>1</v>
      </c>
      <c r="F237">
        <v>9</v>
      </c>
      <c r="G237" t="s">
        <v>6</v>
      </c>
      <c r="H237" t="s">
        <v>7</v>
      </c>
      <c r="I237" t="s">
        <v>8</v>
      </c>
      <c r="J237" t="s">
        <v>9</v>
      </c>
      <c r="O237" t="s">
        <v>12</v>
      </c>
      <c r="T237">
        <v>5</v>
      </c>
      <c r="U237">
        <v>8</v>
      </c>
    </row>
    <row r="238" spans="1:21" x14ac:dyDescent="0.2">
      <c r="A238">
        <v>2636</v>
      </c>
      <c r="B238" t="s">
        <v>17</v>
      </c>
      <c r="C238">
        <v>83</v>
      </c>
      <c r="D238" t="s">
        <v>18</v>
      </c>
      <c r="E238">
        <v>0</v>
      </c>
      <c r="F238">
        <v>6</v>
      </c>
      <c r="H238" t="s">
        <v>7</v>
      </c>
      <c r="I238" t="s">
        <v>8</v>
      </c>
      <c r="J238" t="s">
        <v>9</v>
      </c>
      <c r="O238" t="s">
        <v>12</v>
      </c>
      <c r="T238">
        <v>4</v>
      </c>
      <c r="U238">
        <v>6</v>
      </c>
    </row>
    <row r="239" spans="1:21" x14ac:dyDescent="0.2">
      <c r="A239">
        <v>807</v>
      </c>
      <c r="B239" t="s">
        <v>17</v>
      </c>
      <c r="C239">
        <v>101</v>
      </c>
      <c r="D239" t="s">
        <v>16</v>
      </c>
      <c r="E239">
        <v>1</v>
      </c>
      <c r="G239" t="s">
        <v>6</v>
      </c>
      <c r="I239" t="s">
        <v>8</v>
      </c>
      <c r="J239" t="s">
        <v>9</v>
      </c>
      <c r="O239" t="s">
        <v>12</v>
      </c>
      <c r="T239">
        <v>4</v>
      </c>
      <c r="U239">
        <v>10</v>
      </c>
    </row>
    <row r="240" spans="1:21" x14ac:dyDescent="0.2">
      <c r="A240">
        <v>57</v>
      </c>
      <c r="B240" t="s">
        <v>17</v>
      </c>
      <c r="C240">
        <v>93</v>
      </c>
      <c r="D240" t="s">
        <v>16</v>
      </c>
      <c r="E240">
        <v>1</v>
      </c>
      <c r="G240" t="s">
        <v>6</v>
      </c>
      <c r="H240" t="s">
        <v>7</v>
      </c>
      <c r="J240" t="s">
        <v>9</v>
      </c>
      <c r="O240" t="s">
        <v>12</v>
      </c>
      <c r="T240">
        <v>4</v>
      </c>
      <c r="U240">
        <v>7</v>
      </c>
    </row>
    <row r="241" spans="1:21" x14ac:dyDescent="0.2">
      <c r="A241">
        <v>432</v>
      </c>
      <c r="B241" t="s">
        <v>17</v>
      </c>
      <c r="C241">
        <v>97</v>
      </c>
      <c r="D241" t="s">
        <v>18</v>
      </c>
      <c r="E241">
        <v>2</v>
      </c>
      <c r="G241" t="s">
        <v>6</v>
      </c>
      <c r="H241" t="s">
        <v>7</v>
      </c>
      <c r="J241" t="s">
        <v>9</v>
      </c>
      <c r="O241" t="s">
        <v>12</v>
      </c>
      <c r="T241">
        <v>4</v>
      </c>
      <c r="U241">
        <v>5</v>
      </c>
    </row>
    <row r="242" spans="1:21" x14ac:dyDescent="0.2">
      <c r="A242">
        <v>890</v>
      </c>
      <c r="B242" t="s">
        <v>17</v>
      </c>
      <c r="C242">
        <v>91</v>
      </c>
      <c r="D242" t="s">
        <v>18</v>
      </c>
      <c r="E242">
        <v>1</v>
      </c>
      <c r="G242" t="s">
        <v>6</v>
      </c>
      <c r="H242" t="s">
        <v>7</v>
      </c>
      <c r="J242" t="s">
        <v>9</v>
      </c>
      <c r="O242" t="s">
        <v>12</v>
      </c>
      <c r="T242">
        <v>4</v>
      </c>
      <c r="U242">
        <v>6</v>
      </c>
    </row>
    <row r="243" spans="1:21" x14ac:dyDescent="0.2">
      <c r="A243">
        <v>910</v>
      </c>
      <c r="B243" t="s">
        <v>17</v>
      </c>
      <c r="C243">
        <v>98</v>
      </c>
      <c r="D243" t="s">
        <v>16</v>
      </c>
      <c r="E243">
        <v>1</v>
      </c>
      <c r="G243" t="s">
        <v>6</v>
      </c>
      <c r="H243" t="s">
        <v>7</v>
      </c>
      <c r="J243" t="s">
        <v>9</v>
      </c>
      <c r="O243" t="s">
        <v>12</v>
      </c>
      <c r="T243">
        <v>4</v>
      </c>
      <c r="U243">
        <v>6</v>
      </c>
    </row>
    <row r="244" spans="1:21" x14ac:dyDescent="0.2">
      <c r="A244">
        <v>951</v>
      </c>
      <c r="B244" t="s">
        <v>17</v>
      </c>
      <c r="C244">
        <v>91</v>
      </c>
      <c r="D244" t="s">
        <v>16</v>
      </c>
      <c r="E244">
        <v>2</v>
      </c>
      <c r="G244" t="s">
        <v>6</v>
      </c>
      <c r="H244" t="s">
        <v>7</v>
      </c>
      <c r="J244" t="s">
        <v>9</v>
      </c>
      <c r="O244" t="s">
        <v>12</v>
      </c>
      <c r="T244">
        <v>4</v>
      </c>
      <c r="U244">
        <v>8</v>
      </c>
    </row>
    <row r="245" spans="1:21" x14ac:dyDescent="0.2">
      <c r="A245">
        <v>962</v>
      </c>
      <c r="B245" t="s">
        <v>17</v>
      </c>
      <c r="C245">
        <v>73</v>
      </c>
      <c r="D245" t="s">
        <v>18</v>
      </c>
      <c r="E245">
        <v>0</v>
      </c>
      <c r="G245" t="s">
        <v>6</v>
      </c>
      <c r="H245" t="s">
        <v>7</v>
      </c>
      <c r="J245" t="s">
        <v>9</v>
      </c>
      <c r="O245" t="s">
        <v>12</v>
      </c>
      <c r="T245">
        <v>4</v>
      </c>
      <c r="U245">
        <v>5</v>
      </c>
    </row>
    <row r="246" spans="1:21" x14ac:dyDescent="0.2">
      <c r="A246">
        <v>1016</v>
      </c>
      <c r="B246" t="s">
        <v>17</v>
      </c>
      <c r="C246">
        <v>102</v>
      </c>
      <c r="D246" t="s">
        <v>18</v>
      </c>
      <c r="E246">
        <v>1</v>
      </c>
      <c r="G246" t="s">
        <v>6</v>
      </c>
      <c r="H246" t="s">
        <v>7</v>
      </c>
      <c r="J246" t="s">
        <v>9</v>
      </c>
      <c r="O246" t="s">
        <v>12</v>
      </c>
      <c r="T246">
        <v>4</v>
      </c>
      <c r="U246">
        <v>6</v>
      </c>
    </row>
    <row r="247" spans="1:21" x14ac:dyDescent="0.2">
      <c r="A247">
        <v>1097</v>
      </c>
      <c r="B247" t="s">
        <v>17</v>
      </c>
      <c r="C247">
        <v>87</v>
      </c>
      <c r="D247" t="s">
        <v>18</v>
      </c>
      <c r="E247">
        <v>1</v>
      </c>
      <c r="G247" t="s">
        <v>6</v>
      </c>
      <c r="H247" t="s">
        <v>7</v>
      </c>
      <c r="J247" t="s">
        <v>9</v>
      </c>
      <c r="O247" t="s">
        <v>12</v>
      </c>
      <c r="T247">
        <v>4</v>
      </c>
      <c r="U247">
        <v>6</v>
      </c>
    </row>
    <row r="248" spans="1:21" x14ac:dyDescent="0.2">
      <c r="A248">
        <v>1115</v>
      </c>
      <c r="B248" t="s">
        <v>17</v>
      </c>
      <c r="C248">
        <v>100</v>
      </c>
      <c r="D248" t="s">
        <v>18</v>
      </c>
      <c r="E248">
        <v>0</v>
      </c>
      <c r="G248" t="s">
        <v>6</v>
      </c>
      <c r="H248" t="s">
        <v>7</v>
      </c>
      <c r="J248" t="s">
        <v>9</v>
      </c>
      <c r="O248" t="s">
        <v>12</v>
      </c>
      <c r="T248">
        <v>4</v>
      </c>
      <c r="U248">
        <v>7</v>
      </c>
    </row>
    <row r="249" spans="1:21" x14ac:dyDescent="0.2">
      <c r="A249">
        <v>1130</v>
      </c>
      <c r="B249" t="s">
        <v>17</v>
      </c>
      <c r="C249">
        <v>98</v>
      </c>
      <c r="D249" t="s">
        <v>16</v>
      </c>
      <c r="E249">
        <v>1</v>
      </c>
      <c r="G249" t="s">
        <v>6</v>
      </c>
      <c r="H249" t="s">
        <v>7</v>
      </c>
      <c r="J249" t="s">
        <v>9</v>
      </c>
      <c r="O249" t="s">
        <v>12</v>
      </c>
      <c r="T249">
        <v>4</v>
      </c>
      <c r="U249">
        <v>5</v>
      </c>
    </row>
    <row r="250" spans="1:21" x14ac:dyDescent="0.2">
      <c r="A250">
        <v>1195</v>
      </c>
      <c r="B250" t="s">
        <v>17</v>
      </c>
      <c r="C250">
        <v>82</v>
      </c>
      <c r="D250" t="s">
        <v>16</v>
      </c>
      <c r="E250">
        <v>1</v>
      </c>
      <c r="F250">
        <v>10</v>
      </c>
      <c r="G250" t="s">
        <v>6</v>
      </c>
      <c r="H250" t="s">
        <v>7</v>
      </c>
      <c r="J250" t="s">
        <v>9</v>
      </c>
      <c r="O250" t="s">
        <v>12</v>
      </c>
      <c r="T250">
        <v>4</v>
      </c>
      <c r="U250">
        <v>7</v>
      </c>
    </row>
    <row r="251" spans="1:21" x14ac:dyDescent="0.2">
      <c r="A251">
        <v>1648</v>
      </c>
      <c r="B251" t="s">
        <v>17</v>
      </c>
      <c r="C251">
        <v>74</v>
      </c>
      <c r="D251" t="s">
        <v>16</v>
      </c>
      <c r="E251">
        <v>0</v>
      </c>
      <c r="F251">
        <v>12</v>
      </c>
      <c r="G251" t="s">
        <v>6</v>
      </c>
      <c r="H251" t="s">
        <v>7</v>
      </c>
      <c r="J251" t="s">
        <v>9</v>
      </c>
      <c r="O251" t="s">
        <v>12</v>
      </c>
      <c r="T251">
        <v>4</v>
      </c>
      <c r="U251">
        <v>8</v>
      </c>
    </row>
    <row r="252" spans="1:21" x14ac:dyDescent="0.2">
      <c r="A252">
        <v>1678</v>
      </c>
      <c r="B252" t="s">
        <v>17</v>
      </c>
      <c r="C252">
        <v>85</v>
      </c>
      <c r="D252" t="s">
        <v>18</v>
      </c>
      <c r="E252">
        <v>2</v>
      </c>
      <c r="G252" t="s">
        <v>6</v>
      </c>
      <c r="H252" t="s">
        <v>7</v>
      </c>
      <c r="J252" t="s">
        <v>9</v>
      </c>
      <c r="O252" t="s">
        <v>12</v>
      </c>
      <c r="T252">
        <v>4</v>
      </c>
      <c r="U252">
        <v>7</v>
      </c>
    </row>
    <row r="253" spans="1:21" x14ac:dyDescent="0.2">
      <c r="A253">
        <v>2788</v>
      </c>
      <c r="B253" t="s">
        <v>17</v>
      </c>
      <c r="C253">
        <v>82</v>
      </c>
      <c r="D253" t="s">
        <v>18</v>
      </c>
      <c r="E253">
        <v>0</v>
      </c>
      <c r="F253">
        <v>11</v>
      </c>
      <c r="G253" t="s">
        <v>6</v>
      </c>
      <c r="H253" t="s">
        <v>7</v>
      </c>
      <c r="J253" t="s">
        <v>9</v>
      </c>
      <c r="O253" t="s">
        <v>12</v>
      </c>
      <c r="T253">
        <v>4</v>
      </c>
      <c r="U253">
        <v>9</v>
      </c>
    </row>
    <row r="254" spans="1:21" x14ac:dyDescent="0.2">
      <c r="A254">
        <v>2835</v>
      </c>
      <c r="B254" t="s">
        <v>17</v>
      </c>
      <c r="C254">
        <v>64</v>
      </c>
      <c r="D254" t="s">
        <v>16</v>
      </c>
      <c r="E254">
        <v>0</v>
      </c>
      <c r="F254">
        <v>10</v>
      </c>
      <c r="G254" t="s">
        <v>6</v>
      </c>
      <c r="H254" t="s">
        <v>7</v>
      </c>
      <c r="J254" t="s">
        <v>9</v>
      </c>
      <c r="O254" t="s">
        <v>12</v>
      </c>
      <c r="T254">
        <v>4</v>
      </c>
      <c r="U254">
        <v>8</v>
      </c>
    </row>
    <row r="255" spans="1:21" x14ac:dyDescent="0.2">
      <c r="A255">
        <v>876</v>
      </c>
      <c r="B255" t="s">
        <v>17</v>
      </c>
      <c r="C255">
        <v>85</v>
      </c>
      <c r="D255" t="s">
        <v>18</v>
      </c>
      <c r="E255">
        <v>0</v>
      </c>
      <c r="F255">
        <v>9</v>
      </c>
      <c r="H255" t="s">
        <v>7</v>
      </c>
      <c r="J255" t="s">
        <v>9</v>
      </c>
      <c r="O255" t="s">
        <v>12</v>
      </c>
      <c r="T255">
        <v>3</v>
      </c>
      <c r="U255">
        <v>7</v>
      </c>
    </row>
    <row r="256" spans="1:21" x14ac:dyDescent="0.2">
      <c r="A256">
        <v>982</v>
      </c>
      <c r="B256" t="s">
        <v>17</v>
      </c>
      <c r="C256">
        <v>98</v>
      </c>
      <c r="D256" t="s">
        <v>18</v>
      </c>
      <c r="E256">
        <v>1</v>
      </c>
      <c r="H256" t="s">
        <v>7</v>
      </c>
      <c r="J256" t="s">
        <v>9</v>
      </c>
      <c r="O256" t="s">
        <v>12</v>
      </c>
      <c r="T256">
        <v>3</v>
      </c>
      <c r="U256">
        <v>5</v>
      </c>
    </row>
    <row r="257" spans="1:21" x14ac:dyDescent="0.2">
      <c r="A257">
        <v>1135</v>
      </c>
      <c r="B257" t="s">
        <v>17</v>
      </c>
      <c r="C257">
        <v>94</v>
      </c>
      <c r="D257" t="s">
        <v>18</v>
      </c>
      <c r="E257">
        <v>1</v>
      </c>
      <c r="H257" t="s">
        <v>7</v>
      </c>
      <c r="J257" t="s">
        <v>9</v>
      </c>
      <c r="O257" t="s">
        <v>12</v>
      </c>
      <c r="T257">
        <v>3</v>
      </c>
      <c r="U257">
        <v>4</v>
      </c>
    </row>
    <row r="258" spans="1:21" x14ac:dyDescent="0.2">
      <c r="A258">
        <v>1631</v>
      </c>
      <c r="B258" t="s">
        <v>17</v>
      </c>
      <c r="C258">
        <v>85</v>
      </c>
      <c r="D258" t="s">
        <v>18</v>
      </c>
      <c r="E258">
        <v>1</v>
      </c>
      <c r="H258" t="s">
        <v>7</v>
      </c>
      <c r="J258" t="s">
        <v>9</v>
      </c>
      <c r="O258" t="s">
        <v>12</v>
      </c>
      <c r="T258">
        <v>3</v>
      </c>
      <c r="U258">
        <v>5</v>
      </c>
    </row>
    <row r="259" spans="1:21" x14ac:dyDescent="0.2">
      <c r="A259">
        <v>510</v>
      </c>
      <c r="B259" t="s">
        <v>17</v>
      </c>
      <c r="C259">
        <v>76</v>
      </c>
      <c r="D259" t="s">
        <v>16</v>
      </c>
      <c r="E259">
        <v>0</v>
      </c>
      <c r="G259" t="s">
        <v>6</v>
      </c>
      <c r="J259" t="s">
        <v>9</v>
      </c>
      <c r="O259" t="s">
        <v>12</v>
      </c>
      <c r="T259">
        <v>3</v>
      </c>
      <c r="U259">
        <v>4</v>
      </c>
    </row>
    <row r="260" spans="1:21" x14ac:dyDescent="0.2">
      <c r="A260">
        <v>744</v>
      </c>
      <c r="B260" t="s">
        <v>17</v>
      </c>
      <c r="C260">
        <v>80</v>
      </c>
      <c r="D260" t="s">
        <v>16</v>
      </c>
      <c r="E260">
        <v>0</v>
      </c>
      <c r="G260" t="s">
        <v>6</v>
      </c>
      <c r="J260" t="s">
        <v>9</v>
      </c>
      <c r="O260" t="s">
        <v>12</v>
      </c>
      <c r="T260">
        <v>3</v>
      </c>
      <c r="U260">
        <v>4</v>
      </c>
    </row>
    <row r="261" spans="1:21" x14ac:dyDescent="0.2">
      <c r="A261">
        <v>1087</v>
      </c>
      <c r="B261" t="s">
        <v>17</v>
      </c>
      <c r="C261">
        <v>98</v>
      </c>
      <c r="D261" t="s">
        <v>18</v>
      </c>
      <c r="E261">
        <v>1</v>
      </c>
      <c r="G261" t="s">
        <v>6</v>
      </c>
      <c r="J261" t="s">
        <v>9</v>
      </c>
      <c r="O261" t="s">
        <v>12</v>
      </c>
      <c r="T261">
        <v>3</v>
      </c>
      <c r="U261">
        <v>5</v>
      </c>
    </row>
    <row r="262" spans="1:21" x14ac:dyDescent="0.2">
      <c r="A262">
        <v>1171</v>
      </c>
      <c r="B262" t="s">
        <v>17</v>
      </c>
      <c r="C262">
        <v>88</v>
      </c>
      <c r="D262" t="s">
        <v>18</v>
      </c>
      <c r="E262">
        <v>1</v>
      </c>
      <c r="G262" t="s">
        <v>6</v>
      </c>
      <c r="J262" t="s">
        <v>9</v>
      </c>
      <c r="O262" t="s">
        <v>12</v>
      </c>
      <c r="T262">
        <v>3</v>
      </c>
      <c r="U262">
        <v>4</v>
      </c>
    </row>
    <row r="263" spans="1:21" x14ac:dyDescent="0.2">
      <c r="A263">
        <v>1204</v>
      </c>
      <c r="B263" t="s">
        <v>17</v>
      </c>
      <c r="C263">
        <v>79</v>
      </c>
      <c r="D263" t="s">
        <v>16</v>
      </c>
      <c r="E263">
        <v>0</v>
      </c>
      <c r="F263">
        <v>16</v>
      </c>
      <c r="G263" t="s">
        <v>6</v>
      </c>
      <c r="J263" t="s">
        <v>9</v>
      </c>
      <c r="O263" t="s">
        <v>12</v>
      </c>
      <c r="T263">
        <v>3</v>
      </c>
      <c r="U263">
        <v>5</v>
      </c>
    </row>
    <row r="264" spans="1:21" x14ac:dyDescent="0.2">
      <c r="A264">
        <v>2698</v>
      </c>
      <c r="B264" t="s">
        <v>17</v>
      </c>
      <c r="C264">
        <v>82</v>
      </c>
      <c r="D264" t="s">
        <v>18</v>
      </c>
      <c r="E264">
        <v>0</v>
      </c>
      <c r="F264">
        <v>11</v>
      </c>
      <c r="G264" t="s">
        <v>6</v>
      </c>
      <c r="J264" t="s">
        <v>9</v>
      </c>
      <c r="O264" t="s">
        <v>12</v>
      </c>
      <c r="T264">
        <v>3</v>
      </c>
      <c r="U264">
        <v>5</v>
      </c>
    </row>
    <row r="265" spans="1:21" x14ac:dyDescent="0.2">
      <c r="A265">
        <v>2744</v>
      </c>
      <c r="B265" t="s">
        <v>17</v>
      </c>
      <c r="C265">
        <v>78</v>
      </c>
      <c r="D265" t="s">
        <v>16</v>
      </c>
      <c r="E265">
        <v>0</v>
      </c>
      <c r="F265">
        <v>12</v>
      </c>
      <c r="G265" t="s">
        <v>6</v>
      </c>
      <c r="J265" t="s">
        <v>9</v>
      </c>
      <c r="O265" t="s">
        <v>12</v>
      </c>
      <c r="T265">
        <v>3</v>
      </c>
      <c r="U265">
        <v>4</v>
      </c>
    </row>
    <row r="266" spans="1:21" x14ac:dyDescent="0.2">
      <c r="A266">
        <v>611</v>
      </c>
      <c r="B266" t="s">
        <v>17</v>
      </c>
      <c r="C266">
        <v>86</v>
      </c>
      <c r="D266" t="s">
        <v>16</v>
      </c>
      <c r="E266">
        <v>1</v>
      </c>
      <c r="J266" t="s">
        <v>9</v>
      </c>
      <c r="O266" t="s">
        <v>12</v>
      </c>
      <c r="T266">
        <v>2</v>
      </c>
      <c r="U266">
        <v>4</v>
      </c>
    </row>
    <row r="267" spans="1:21" x14ac:dyDescent="0.2">
      <c r="A267">
        <v>1223</v>
      </c>
      <c r="B267" t="s">
        <v>17</v>
      </c>
      <c r="C267">
        <v>90</v>
      </c>
      <c r="D267" t="s">
        <v>16</v>
      </c>
      <c r="E267">
        <v>2</v>
      </c>
      <c r="F267">
        <v>15</v>
      </c>
      <c r="J267" t="s">
        <v>9</v>
      </c>
      <c r="O267" t="s">
        <v>12</v>
      </c>
      <c r="T267">
        <v>2</v>
      </c>
      <c r="U267">
        <v>4</v>
      </c>
    </row>
    <row r="268" spans="1:21" x14ac:dyDescent="0.2">
      <c r="A268">
        <v>103</v>
      </c>
      <c r="B268" t="s">
        <v>17</v>
      </c>
      <c r="C268">
        <v>89</v>
      </c>
      <c r="D268" t="s">
        <v>16</v>
      </c>
      <c r="E268">
        <v>1</v>
      </c>
      <c r="G268" t="s">
        <v>6</v>
      </c>
      <c r="H268" t="s">
        <v>7</v>
      </c>
      <c r="I268" t="s">
        <v>8</v>
      </c>
      <c r="O268" t="s">
        <v>12</v>
      </c>
      <c r="T268">
        <v>4</v>
      </c>
      <c r="U268">
        <v>6</v>
      </c>
    </row>
    <row r="269" spans="1:21" x14ac:dyDescent="0.2">
      <c r="A269">
        <v>575</v>
      </c>
      <c r="B269" t="s">
        <v>17</v>
      </c>
      <c r="C269">
        <v>82</v>
      </c>
      <c r="D269" t="s">
        <v>16</v>
      </c>
      <c r="E269">
        <v>2</v>
      </c>
      <c r="G269" t="s">
        <v>6</v>
      </c>
      <c r="H269" t="s">
        <v>7</v>
      </c>
      <c r="I269" t="s">
        <v>8</v>
      </c>
      <c r="O269" t="s">
        <v>12</v>
      </c>
      <c r="T269">
        <v>4</v>
      </c>
      <c r="U269">
        <v>7</v>
      </c>
    </row>
    <row r="270" spans="1:21" x14ac:dyDescent="0.2">
      <c r="A270">
        <v>1125</v>
      </c>
      <c r="B270" t="s">
        <v>17</v>
      </c>
      <c r="C270">
        <v>99</v>
      </c>
      <c r="D270" t="s">
        <v>18</v>
      </c>
      <c r="E270">
        <v>0</v>
      </c>
      <c r="G270" t="s">
        <v>6</v>
      </c>
      <c r="H270" t="s">
        <v>7</v>
      </c>
      <c r="I270" t="s">
        <v>8</v>
      </c>
      <c r="O270" t="s">
        <v>12</v>
      </c>
      <c r="T270">
        <v>4</v>
      </c>
      <c r="U270">
        <v>6</v>
      </c>
    </row>
    <row r="271" spans="1:21" x14ac:dyDescent="0.2">
      <c r="A271">
        <v>800</v>
      </c>
      <c r="B271" t="s">
        <v>17</v>
      </c>
      <c r="C271">
        <v>96</v>
      </c>
      <c r="D271" t="s">
        <v>16</v>
      </c>
      <c r="E271">
        <v>1</v>
      </c>
      <c r="H271" t="s">
        <v>7</v>
      </c>
      <c r="I271" t="s">
        <v>8</v>
      </c>
      <c r="O271" t="s">
        <v>12</v>
      </c>
      <c r="T271">
        <v>3</v>
      </c>
      <c r="U271">
        <v>6</v>
      </c>
    </row>
    <row r="272" spans="1:21" x14ac:dyDescent="0.2">
      <c r="A272">
        <v>979</v>
      </c>
      <c r="B272" t="s">
        <v>17</v>
      </c>
      <c r="C272">
        <v>92</v>
      </c>
      <c r="D272" t="s">
        <v>16</v>
      </c>
      <c r="E272">
        <v>0</v>
      </c>
      <c r="H272" t="s">
        <v>7</v>
      </c>
      <c r="I272" t="s">
        <v>8</v>
      </c>
      <c r="O272" t="s">
        <v>12</v>
      </c>
      <c r="T272">
        <v>3</v>
      </c>
      <c r="U272">
        <v>5</v>
      </c>
    </row>
    <row r="273" spans="1:21" x14ac:dyDescent="0.2">
      <c r="A273">
        <v>28</v>
      </c>
      <c r="B273" t="s">
        <v>17</v>
      </c>
      <c r="C273">
        <v>95</v>
      </c>
      <c r="D273" t="s">
        <v>16</v>
      </c>
      <c r="E273">
        <v>1</v>
      </c>
      <c r="I273" t="s">
        <v>8</v>
      </c>
      <c r="O273" t="s">
        <v>12</v>
      </c>
      <c r="T273">
        <v>2</v>
      </c>
      <c r="U273">
        <v>3</v>
      </c>
    </row>
    <row r="274" spans="1:21" x14ac:dyDescent="0.2">
      <c r="A274">
        <v>65</v>
      </c>
      <c r="B274" t="s">
        <v>17</v>
      </c>
      <c r="C274">
        <v>95</v>
      </c>
      <c r="D274" t="s">
        <v>18</v>
      </c>
      <c r="E274">
        <v>2</v>
      </c>
      <c r="I274" t="s">
        <v>8</v>
      </c>
      <c r="O274" t="s">
        <v>12</v>
      </c>
      <c r="T274">
        <v>2</v>
      </c>
      <c r="U274">
        <v>2</v>
      </c>
    </row>
    <row r="275" spans="1:21" x14ac:dyDescent="0.2">
      <c r="A275">
        <v>124</v>
      </c>
      <c r="B275" t="s">
        <v>17</v>
      </c>
      <c r="C275">
        <v>94</v>
      </c>
      <c r="D275" t="s">
        <v>18</v>
      </c>
      <c r="E275">
        <v>0</v>
      </c>
      <c r="I275" t="s">
        <v>8</v>
      </c>
      <c r="O275" t="s">
        <v>12</v>
      </c>
      <c r="T275">
        <v>2</v>
      </c>
      <c r="U275">
        <v>3</v>
      </c>
    </row>
    <row r="276" spans="1:21" x14ac:dyDescent="0.2">
      <c r="A276">
        <v>838</v>
      </c>
      <c r="B276" t="s">
        <v>17</v>
      </c>
      <c r="C276">
        <v>96</v>
      </c>
      <c r="D276" t="s">
        <v>16</v>
      </c>
      <c r="E276">
        <v>0</v>
      </c>
      <c r="I276" t="s">
        <v>8</v>
      </c>
      <c r="O276" t="s">
        <v>12</v>
      </c>
      <c r="T276">
        <v>2</v>
      </c>
      <c r="U276">
        <v>3</v>
      </c>
    </row>
    <row r="277" spans="1:21" x14ac:dyDescent="0.2">
      <c r="A277">
        <v>1205</v>
      </c>
      <c r="B277" t="s">
        <v>17</v>
      </c>
      <c r="C277">
        <v>82</v>
      </c>
      <c r="D277" t="s">
        <v>18</v>
      </c>
      <c r="E277">
        <v>0</v>
      </c>
      <c r="I277" t="s">
        <v>8</v>
      </c>
      <c r="O277" t="s">
        <v>12</v>
      </c>
      <c r="T277">
        <v>2</v>
      </c>
      <c r="U277">
        <v>2</v>
      </c>
    </row>
    <row r="278" spans="1:21" x14ac:dyDescent="0.2">
      <c r="A278">
        <v>1398</v>
      </c>
      <c r="B278" t="s">
        <v>17</v>
      </c>
      <c r="C278">
        <v>84</v>
      </c>
      <c r="D278" t="s">
        <v>18</v>
      </c>
      <c r="E278">
        <v>0</v>
      </c>
      <c r="F278">
        <v>10</v>
      </c>
      <c r="I278" t="s">
        <v>8</v>
      </c>
      <c r="O278" t="s">
        <v>12</v>
      </c>
      <c r="T278">
        <v>2</v>
      </c>
      <c r="U278">
        <v>4</v>
      </c>
    </row>
    <row r="279" spans="1:21" x14ac:dyDescent="0.2">
      <c r="A279">
        <v>2648</v>
      </c>
      <c r="B279" t="s">
        <v>17</v>
      </c>
      <c r="C279">
        <v>82</v>
      </c>
      <c r="D279" t="s">
        <v>16</v>
      </c>
      <c r="E279">
        <v>0</v>
      </c>
      <c r="F279">
        <v>15</v>
      </c>
      <c r="I279" t="s">
        <v>8</v>
      </c>
      <c r="O279" t="s">
        <v>12</v>
      </c>
      <c r="T279">
        <v>2</v>
      </c>
      <c r="U279">
        <v>5</v>
      </c>
    </row>
    <row r="280" spans="1:21" x14ac:dyDescent="0.2">
      <c r="A280">
        <v>851</v>
      </c>
      <c r="B280" t="s">
        <v>17</v>
      </c>
      <c r="C280">
        <v>99</v>
      </c>
      <c r="D280" t="s">
        <v>16</v>
      </c>
      <c r="E280">
        <v>1</v>
      </c>
      <c r="G280" t="s">
        <v>6</v>
      </c>
      <c r="H280" t="s">
        <v>7</v>
      </c>
      <c r="O280" t="s">
        <v>12</v>
      </c>
      <c r="T280">
        <v>3</v>
      </c>
      <c r="U280">
        <v>7</v>
      </c>
    </row>
    <row r="281" spans="1:21" x14ac:dyDescent="0.2">
      <c r="A281">
        <v>1139</v>
      </c>
      <c r="B281" t="s">
        <v>17</v>
      </c>
      <c r="C281">
        <v>69</v>
      </c>
      <c r="D281" t="s">
        <v>16</v>
      </c>
      <c r="E281">
        <v>1</v>
      </c>
      <c r="G281" t="s">
        <v>6</v>
      </c>
      <c r="H281" t="s">
        <v>7</v>
      </c>
      <c r="O281" t="s">
        <v>12</v>
      </c>
      <c r="T281">
        <v>3</v>
      </c>
      <c r="U281">
        <v>5</v>
      </c>
    </row>
    <row r="282" spans="1:21" x14ac:dyDescent="0.2">
      <c r="A282">
        <v>1144</v>
      </c>
      <c r="B282" t="s">
        <v>17</v>
      </c>
      <c r="C282">
        <v>89</v>
      </c>
      <c r="D282" t="s">
        <v>18</v>
      </c>
      <c r="E282">
        <v>0</v>
      </c>
      <c r="G282" t="s">
        <v>6</v>
      </c>
      <c r="H282" t="s">
        <v>7</v>
      </c>
      <c r="O282" t="s">
        <v>12</v>
      </c>
      <c r="T282">
        <v>3</v>
      </c>
      <c r="U282">
        <v>3</v>
      </c>
    </row>
    <row r="283" spans="1:21" x14ac:dyDescent="0.2">
      <c r="A283">
        <v>2790</v>
      </c>
      <c r="B283" t="s">
        <v>17</v>
      </c>
      <c r="C283">
        <v>77</v>
      </c>
      <c r="D283" t="s">
        <v>18</v>
      </c>
      <c r="E283">
        <v>0</v>
      </c>
      <c r="G283" t="s">
        <v>6</v>
      </c>
      <c r="H283" t="s">
        <v>7</v>
      </c>
      <c r="O283" t="s">
        <v>12</v>
      </c>
      <c r="T283">
        <v>3</v>
      </c>
      <c r="U283">
        <v>5</v>
      </c>
    </row>
    <row r="284" spans="1:21" x14ac:dyDescent="0.2">
      <c r="A284">
        <v>9</v>
      </c>
      <c r="B284" t="s">
        <v>17</v>
      </c>
      <c r="C284">
        <v>98</v>
      </c>
      <c r="D284" t="s">
        <v>18</v>
      </c>
      <c r="E284">
        <v>1</v>
      </c>
      <c r="H284" t="s">
        <v>7</v>
      </c>
      <c r="O284" t="s">
        <v>12</v>
      </c>
      <c r="T284">
        <v>2</v>
      </c>
      <c r="U284">
        <v>4</v>
      </c>
    </row>
    <row r="285" spans="1:21" x14ac:dyDescent="0.2">
      <c r="A285">
        <v>12</v>
      </c>
      <c r="B285" t="s">
        <v>17</v>
      </c>
      <c r="C285">
        <v>94</v>
      </c>
      <c r="D285" t="s">
        <v>16</v>
      </c>
      <c r="E285">
        <v>1</v>
      </c>
      <c r="H285" t="s">
        <v>7</v>
      </c>
      <c r="O285" t="s">
        <v>12</v>
      </c>
      <c r="T285">
        <v>2</v>
      </c>
      <c r="U285">
        <v>3</v>
      </c>
    </row>
    <row r="286" spans="1:21" x14ac:dyDescent="0.2">
      <c r="A286">
        <v>76</v>
      </c>
      <c r="B286" t="s">
        <v>17</v>
      </c>
      <c r="C286">
        <v>93</v>
      </c>
      <c r="D286" t="s">
        <v>16</v>
      </c>
      <c r="E286">
        <v>1</v>
      </c>
      <c r="H286" t="s">
        <v>7</v>
      </c>
      <c r="O286" t="s">
        <v>12</v>
      </c>
      <c r="T286">
        <v>2</v>
      </c>
      <c r="U286">
        <v>5</v>
      </c>
    </row>
    <row r="287" spans="1:21" x14ac:dyDescent="0.2">
      <c r="A287">
        <v>380</v>
      </c>
      <c r="B287" t="s">
        <v>17</v>
      </c>
      <c r="C287">
        <v>85</v>
      </c>
      <c r="D287" t="s">
        <v>16</v>
      </c>
      <c r="E287">
        <v>1</v>
      </c>
      <c r="H287" t="s">
        <v>7</v>
      </c>
      <c r="O287" t="s">
        <v>12</v>
      </c>
      <c r="T287">
        <v>2</v>
      </c>
      <c r="U287">
        <v>4</v>
      </c>
    </row>
    <row r="288" spans="1:21" x14ac:dyDescent="0.2">
      <c r="A288">
        <v>462</v>
      </c>
      <c r="B288" t="s">
        <v>17</v>
      </c>
      <c r="C288">
        <v>104</v>
      </c>
      <c r="D288" t="s">
        <v>18</v>
      </c>
      <c r="E288">
        <v>1</v>
      </c>
      <c r="H288" t="s">
        <v>7</v>
      </c>
      <c r="O288" t="s">
        <v>12</v>
      </c>
      <c r="T288">
        <v>2</v>
      </c>
      <c r="U288">
        <v>3</v>
      </c>
    </row>
    <row r="289" spans="1:21" x14ac:dyDescent="0.2">
      <c r="A289">
        <v>507</v>
      </c>
      <c r="B289" t="s">
        <v>17</v>
      </c>
      <c r="C289">
        <v>91</v>
      </c>
      <c r="D289" t="s">
        <v>16</v>
      </c>
      <c r="E289">
        <v>1</v>
      </c>
      <c r="H289" t="s">
        <v>7</v>
      </c>
      <c r="O289" t="s">
        <v>12</v>
      </c>
      <c r="T289">
        <v>2</v>
      </c>
      <c r="U289">
        <v>6</v>
      </c>
    </row>
    <row r="290" spans="1:21" x14ac:dyDescent="0.2">
      <c r="A290">
        <v>561</v>
      </c>
      <c r="B290" t="s">
        <v>17</v>
      </c>
      <c r="C290">
        <v>96</v>
      </c>
      <c r="D290" t="s">
        <v>16</v>
      </c>
      <c r="E290">
        <v>0</v>
      </c>
      <c r="H290" t="s">
        <v>7</v>
      </c>
      <c r="O290" t="s">
        <v>12</v>
      </c>
      <c r="T290">
        <v>2</v>
      </c>
      <c r="U290">
        <v>5</v>
      </c>
    </row>
    <row r="291" spans="1:21" x14ac:dyDescent="0.2">
      <c r="A291">
        <v>776</v>
      </c>
      <c r="B291" t="s">
        <v>17</v>
      </c>
      <c r="C291">
        <v>94</v>
      </c>
      <c r="D291" t="s">
        <v>18</v>
      </c>
      <c r="E291">
        <v>0</v>
      </c>
      <c r="F291">
        <v>16</v>
      </c>
      <c r="H291" t="s">
        <v>7</v>
      </c>
      <c r="O291" t="s">
        <v>12</v>
      </c>
      <c r="T291">
        <v>2</v>
      </c>
      <c r="U291">
        <v>6</v>
      </c>
    </row>
    <row r="292" spans="1:21" x14ac:dyDescent="0.2">
      <c r="A292">
        <v>823</v>
      </c>
      <c r="B292" t="s">
        <v>17</v>
      </c>
      <c r="C292">
        <v>96</v>
      </c>
      <c r="D292" t="s">
        <v>18</v>
      </c>
      <c r="E292">
        <v>2</v>
      </c>
      <c r="H292" t="s">
        <v>7</v>
      </c>
      <c r="O292" t="s">
        <v>12</v>
      </c>
      <c r="T292">
        <v>2</v>
      </c>
      <c r="U292">
        <v>5</v>
      </c>
    </row>
    <row r="293" spans="1:21" x14ac:dyDescent="0.2">
      <c r="A293">
        <v>948</v>
      </c>
      <c r="B293" t="s">
        <v>17</v>
      </c>
      <c r="C293">
        <v>90</v>
      </c>
      <c r="D293" t="s">
        <v>18</v>
      </c>
      <c r="E293">
        <v>0</v>
      </c>
      <c r="H293" t="s">
        <v>7</v>
      </c>
      <c r="O293" t="s">
        <v>12</v>
      </c>
      <c r="T293">
        <v>2</v>
      </c>
      <c r="U293">
        <v>2</v>
      </c>
    </row>
    <row r="294" spans="1:21" x14ac:dyDescent="0.2">
      <c r="A294">
        <v>956</v>
      </c>
      <c r="B294" t="s">
        <v>17</v>
      </c>
      <c r="C294">
        <v>99</v>
      </c>
      <c r="D294" t="s">
        <v>18</v>
      </c>
      <c r="E294">
        <v>0</v>
      </c>
      <c r="H294" t="s">
        <v>7</v>
      </c>
      <c r="O294" t="s">
        <v>12</v>
      </c>
      <c r="T294">
        <v>2</v>
      </c>
      <c r="U294">
        <v>4</v>
      </c>
    </row>
    <row r="295" spans="1:21" x14ac:dyDescent="0.2">
      <c r="A295">
        <v>981</v>
      </c>
      <c r="B295" t="s">
        <v>17</v>
      </c>
      <c r="C295">
        <v>88</v>
      </c>
      <c r="D295" t="s">
        <v>18</v>
      </c>
      <c r="E295">
        <v>1</v>
      </c>
      <c r="H295" t="s">
        <v>7</v>
      </c>
      <c r="O295" t="s">
        <v>12</v>
      </c>
      <c r="T295">
        <v>2</v>
      </c>
      <c r="U295">
        <v>3</v>
      </c>
    </row>
    <row r="296" spans="1:21" x14ac:dyDescent="0.2">
      <c r="A296">
        <v>1002</v>
      </c>
      <c r="B296" t="s">
        <v>17</v>
      </c>
      <c r="C296">
        <v>90</v>
      </c>
      <c r="D296" t="s">
        <v>16</v>
      </c>
      <c r="E296">
        <v>0</v>
      </c>
      <c r="H296" t="s">
        <v>7</v>
      </c>
      <c r="O296" t="s">
        <v>12</v>
      </c>
      <c r="T296">
        <v>2</v>
      </c>
      <c r="U296">
        <v>3</v>
      </c>
    </row>
    <row r="297" spans="1:21" x14ac:dyDescent="0.2">
      <c r="A297">
        <v>1013</v>
      </c>
      <c r="B297" t="s">
        <v>17</v>
      </c>
      <c r="C297">
        <v>87</v>
      </c>
      <c r="D297" t="s">
        <v>18</v>
      </c>
      <c r="E297">
        <v>2</v>
      </c>
      <c r="H297" t="s">
        <v>7</v>
      </c>
      <c r="O297" t="s">
        <v>12</v>
      </c>
      <c r="T297">
        <v>2</v>
      </c>
      <c r="U297">
        <v>3</v>
      </c>
    </row>
    <row r="298" spans="1:21" x14ac:dyDescent="0.2">
      <c r="A298">
        <v>1065</v>
      </c>
      <c r="B298" t="s">
        <v>17</v>
      </c>
      <c r="C298">
        <v>90</v>
      </c>
      <c r="D298" t="s">
        <v>16</v>
      </c>
      <c r="E298">
        <v>1</v>
      </c>
      <c r="H298" t="s">
        <v>7</v>
      </c>
      <c r="O298" t="s">
        <v>12</v>
      </c>
      <c r="T298">
        <v>2</v>
      </c>
      <c r="U298">
        <v>3</v>
      </c>
    </row>
    <row r="299" spans="1:21" x14ac:dyDescent="0.2">
      <c r="A299">
        <v>1080</v>
      </c>
      <c r="B299" t="s">
        <v>17</v>
      </c>
      <c r="C299">
        <v>95</v>
      </c>
      <c r="D299" t="s">
        <v>16</v>
      </c>
      <c r="E299">
        <v>1</v>
      </c>
      <c r="H299" t="s">
        <v>7</v>
      </c>
      <c r="O299" t="s">
        <v>12</v>
      </c>
      <c r="T299">
        <v>2</v>
      </c>
      <c r="U299">
        <v>3</v>
      </c>
    </row>
    <row r="300" spans="1:21" x14ac:dyDescent="0.2">
      <c r="A300">
        <v>1149</v>
      </c>
      <c r="B300" t="s">
        <v>17</v>
      </c>
      <c r="C300">
        <v>92</v>
      </c>
      <c r="D300" t="s">
        <v>16</v>
      </c>
      <c r="E300">
        <v>0</v>
      </c>
      <c r="F300">
        <v>9</v>
      </c>
      <c r="H300" t="s">
        <v>7</v>
      </c>
      <c r="O300" t="s">
        <v>12</v>
      </c>
      <c r="T300">
        <v>2</v>
      </c>
      <c r="U300">
        <v>5</v>
      </c>
    </row>
    <row r="301" spans="1:21" x14ac:dyDescent="0.2">
      <c r="A301">
        <v>1170</v>
      </c>
      <c r="B301" t="s">
        <v>17</v>
      </c>
      <c r="C301">
        <v>94</v>
      </c>
      <c r="D301" t="s">
        <v>16</v>
      </c>
      <c r="E301">
        <v>0</v>
      </c>
      <c r="H301" t="s">
        <v>7</v>
      </c>
      <c r="O301" t="s">
        <v>12</v>
      </c>
      <c r="T301">
        <v>2</v>
      </c>
      <c r="U301">
        <v>4</v>
      </c>
    </row>
    <row r="302" spans="1:21" x14ac:dyDescent="0.2">
      <c r="A302">
        <v>1185</v>
      </c>
      <c r="B302" t="s">
        <v>17</v>
      </c>
      <c r="C302">
        <v>92</v>
      </c>
      <c r="D302" t="s">
        <v>18</v>
      </c>
      <c r="E302">
        <v>1</v>
      </c>
      <c r="H302" t="s">
        <v>7</v>
      </c>
      <c r="O302" t="s">
        <v>12</v>
      </c>
      <c r="T302">
        <v>2</v>
      </c>
      <c r="U302">
        <v>6</v>
      </c>
    </row>
    <row r="303" spans="1:21" x14ac:dyDescent="0.2">
      <c r="A303">
        <v>1435</v>
      </c>
      <c r="B303" t="s">
        <v>17</v>
      </c>
      <c r="C303">
        <v>92</v>
      </c>
      <c r="D303" t="s">
        <v>16</v>
      </c>
      <c r="E303">
        <v>1</v>
      </c>
      <c r="F303">
        <v>19</v>
      </c>
      <c r="H303" t="s">
        <v>7</v>
      </c>
      <c r="O303" t="s">
        <v>12</v>
      </c>
      <c r="T303">
        <v>2</v>
      </c>
      <c r="U303">
        <v>6</v>
      </c>
    </row>
    <row r="304" spans="1:21" x14ac:dyDescent="0.2">
      <c r="A304">
        <v>2645</v>
      </c>
      <c r="B304" t="s">
        <v>17</v>
      </c>
      <c r="C304">
        <v>81</v>
      </c>
      <c r="D304" t="s">
        <v>16</v>
      </c>
      <c r="E304">
        <v>0</v>
      </c>
      <c r="H304" t="s">
        <v>7</v>
      </c>
      <c r="O304" t="s">
        <v>12</v>
      </c>
      <c r="T304">
        <v>2</v>
      </c>
      <c r="U304">
        <v>3</v>
      </c>
    </row>
    <row r="305" spans="1:21" x14ac:dyDescent="0.2">
      <c r="A305">
        <v>2839</v>
      </c>
      <c r="B305" t="s">
        <v>17</v>
      </c>
      <c r="C305">
        <v>77</v>
      </c>
      <c r="D305" t="s">
        <v>16</v>
      </c>
      <c r="E305">
        <v>0</v>
      </c>
      <c r="F305">
        <v>19</v>
      </c>
      <c r="H305" t="s">
        <v>7</v>
      </c>
      <c r="O305" t="s">
        <v>12</v>
      </c>
      <c r="T305">
        <v>2</v>
      </c>
      <c r="U305">
        <v>3</v>
      </c>
    </row>
    <row r="306" spans="1:21" x14ac:dyDescent="0.2">
      <c r="A306">
        <v>2854</v>
      </c>
      <c r="B306" t="s">
        <v>17</v>
      </c>
      <c r="C306">
        <v>72</v>
      </c>
      <c r="D306" t="s">
        <v>16</v>
      </c>
      <c r="E306">
        <v>0</v>
      </c>
      <c r="F306">
        <v>12</v>
      </c>
      <c r="H306" t="s">
        <v>7</v>
      </c>
      <c r="O306" t="s">
        <v>12</v>
      </c>
      <c r="T306">
        <v>2</v>
      </c>
      <c r="U306">
        <v>5</v>
      </c>
    </row>
    <row r="307" spans="1:21" x14ac:dyDescent="0.2">
      <c r="A307">
        <v>1022</v>
      </c>
      <c r="B307" t="s">
        <v>17</v>
      </c>
      <c r="C307">
        <v>99</v>
      </c>
      <c r="D307" t="s">
        <v>18</v>
      </c>
      <c r="E307">
        <v>1</v>
      </c>
      <c r="G307" t="s">
        <v>6</v>
      </c>
      <c r="O307" t="s">
        <v>12</v>
      </c>
      <c r="T307">
        <v>2</v>
      </c>
      <c r="U307">
        <v>4</v>
      </c>
    </row>
    <row r="308" spans="1:21" x14ac:dyDescent="0.2">
      <c r="A308">
        <v>1075</v>
      </c>
      <c r="B308" t="s">
        <v>17</v>
      </c>
      <c r="C308">
        <v>102</v>
      </c>
      <c r="D308" t="s">
        <v>18</v>
      </c>
      <c r="E308">
        <v>1</v>
      </c>
      <c r="G308" t="s">
        <v>6</v>
      </c>
      <c r="O308" t="s">
        <v>12</v>
      </c>
      <c r="T308">
        <v>2</v>
      </c>
      <c r="U308">
        <v>3</v>
      </c>
    </row>
    <row r="309" spans="1:21" x14ac:dyDescent="0.2">
      <c r="A309">
        <v>1442</v>
      </c>
      <c r="B309" t="s">
        <v>17</v>
      </c>
      <c r="C309">
        <v>87</v>
      </c>
      <c r="D309" t="s">
        <v>16</v>
      </c>
      <c r="E309">
        <v>2</v>
      </c>
      <c r="F309">
        <v>10</v>
      </c>
      <c r="G309" t="s">
        <v>6</v>
      </c>
      <c r="O309" t="s">
        <v>12</v>
      </c>
      <c r="T309">
        <v>2</v>
      </c>
      <c r="U309">
        <v>4</v>
      </c>
    </row>
    <row r="310" spans="1:21" x14ac:dyDescent="0.2">
      <c r="A310">
        <v>111</v>
      </c>
      <c r="B310" t="s">
        <v>17</v>
      </c>
      <c r="C310">
        <v>99</v>
      </c>
      <c r="D310" t="s">
        <v>16</v>
      </c>
      <c r="E310">
        <v>1</v>
      </c>
      <c r="F310">
        <v>12</v>
      </c>
      <c r="O310" t="s">
        <v>12</v>
      </c>
      <c r="T310">
        <v>1</v>
      </c>
      <c r="U310">
        <v>3</v>
      </c>
    </row>
    <row r="311" spans="1:21" x14ac:dyDescent="0.2">
      <c r="A311">
        <v>116</v>
      </c>
      <c r="B311" t="s">
        <v>17</v>
      </c>
      <c r="C311">
        <v>107</v>
      </c>
      <c r="D311" t="s">
        <v>18</v>
      </c>
      <c r="E311">
        <v>0</v>
      </c>
      <c r="O311" t="s">
        <v>12</v>
      </c>
      <c r="T311">
        <v>1</v>
      </c>
      <c r="U311">
        <v>1</v>
      </c>
    </row>
    <row r="312" spans="1:21" x14ac:dyDescent="0.2">
      <c r="A312">
        <v>987</v>
      </c>
      <c r="B312" t="s">
        <v>17</v>
      </c>
      <c r="C312">
        <v>74</v>
      </c>
      <c r="D312" t="s">
        <v>18</v>
      </c>
      <c r="E312">
        <v>1</v>
      </c>
      <c r="O312" t="s">
        <v>12</v>
      </c>
      <c r="T312">
        <v>1</v>
      </c>
      <c r="U312">
        <v>5</v>
      </c>
    </row>
    <row r="313" spans="1:21" x14ac:dyDescent="0.2">
      <c r="A313">
        <v>997</v>
      </c>
      <c r="B313" t="s">
        <v>17</v>
      </c>
      <c r="C313">
        <v>96</v>
      </c>
      <c r="D313" t="s">
        <v>18</v>
      </c>
      <c r="E313">
        <v>0</v>
      </c>
      <c r="O313" t="s">
        <v>12</v>
      </c>
      <c r="T313">
        <v>1</v>
      </c>
      <c r="U313">
        <v>3</v>
      </c>
    </row>
    <row r="314" spans="1:21" x14ac:dyDescent="0.2">
      <c r="A314">
        <v>1091</v>
      </c>
      <c r="B314" t="s">
        <v>17</v>
      </c>
      <c r="C314">
        <v>84</v>
      </c>
      <c r="D314" t="s">
        <v>18</v>
      </c>
      <c r="E314">
        <v>0</v>
      </c>
      <c r="O314" t="s">
        <v>12</v>
      </c>
      <c r="T314">
        <v>1</v>
      </c>
      <c r="U314">
        <v>2</v>
      </c>
    </row>
    <row r="315" spans="1:21" x14ac:dyDescent="0.2">
      <c r="A315">
        <v>1138</v>
      </c>
      <c r="B315" t="s">
        <v>17</v>
      </c>
      <c r="C315">
        <v>101</v>
      </c>
      <c r="D315" t="s">
        <v>16</v>
      </c>
      <c r="E315">
        <v>1</v>
      </c>
      <c r="O315" t="s">
        <v>12</v>
      </c>
      <c r="T315">
        <v>1</v>
      </c>
      <c r="U315">
        <v>1</v>
      </c>
    </row>
    <row r="316" spans="1:21" x14ac:dyDescent="0.2">
      <c r="A316">
        <v>1407</v>
      </c>
      <c r="B316" t="s">
        <v>17</v>
      </c>
      <c r="C316">
        <v>89</v>
      </c>
      <c r="D316" t="s">
        <v>16</v>
      </c>
      <c r="E316">
        <v>2</v>
      </c>
      <c r="F316">
        <v>10</v>
      </c>
      <c r="O316" t="s">
        <v>12</v>
      </c>
      <c r="T316">
        <v>1</v>
      </c>
      <c r="U316">
        <v>1</v>
      </c>
    </row>
    <row r="317" spans="1:21" x14ac:dyDescent="0.2">
      <c r="A317">
        <v>1538</v>
      </c>
      <c r="B317" t="s">
        <v>17</v>
      </c>
      <c r="C317">
        <v>87</v>
      </c>
      <c r="D317" t="s">
        <v>16</v>
      </c>
      <c r="E317">
        <v>1</v>
      </c>
      <c r="O317" t="s">
        <v>12</v>
      </c>
      <c r="T317">
        <v>1</v>
      </c>
      <c r="U317">
        <v>4</v>
      </c>
    </row>
    <row r="318" spans="1:21" x14ac:dyDescent="0.2">
      <c r="A318">
        <v>1575</v>
      </c>
      <c r="B318" t="s">
        <v>17</v>
      </c>
      <c r="C318">
        <v>87</v>
      </c>
      <c r="D318" t="s">
        <v>16</v>
      </c>
      <c r="E318">
        <v>0</v>
      </c>
      <c r="O318" t="s">
        <v>12</v>
      </c>
      <c r="T318">
        <v>1</v>
      </c>
      <c r="U318">
        <v>2</v>
      </c>
    </row>
    <row r="319" spans="1:21" x14ac:dyDescent="0.2">
      <c r="A319">
        <v>1620</v>
      </c>
      <c r="B319" t="s">
        <v>17</v>
      </c>
      <c r="C319">
        <v>81</v>
      </c>
      <c r="D319" t="s">
        <v>18</v>
      </c>
      <c r="E319">
        <v>1</v>
      </c>
      <c r="F319">
        <v>12</v>
      </c>
      <c r="O319" t="s">
        <v>12</v>
      </c>
      <c r="T319">
        <v>1</v>
      </c>
      <c r="U319">
        <v>2</v>
      </c>
    </row>
    <row r="320" spans="1:21" x14ac:dyDescent="0.2">
      <c r="A320">
        <v>1644</v>
      </c>
      <c r="B320" t="s">
        <v>17</v>
      </c>
      <c r="C320">
        <v>91</v>
      </c>
      <c r="D320" t="s">
        <v>16</v>
      </c>
      <c r="E320">
        <v>1</v>
      </c>
      <c r="F320">
        <v>16</v>
      </c>
      <c r="O320" t="s">
        <v>12</v>
      </c>
      <c r="T320">
        <v>1</v>
      </c>
      <c r="U320">
        <v>4</v>
      </c>
    </row>
    <row r="321" spans="1:21" x14ac:dyDescent="0.2">
      <c r="A321">
        <v>1650</v>
      </c>
      <c r="B321" t="s">
        <v>17</v>
      </c>
      <c r="C321">
        <v>81</v>
      </c>
      <c r="D321" t="s">
        <v>16</v>
      </c>
      <c r="E321">
        <v>1</v>
      </c>
      <c r="O321" t="s">
        <v>12</v>
      </c>
      <c r="T321">
        <v>1</v>
      </c>
      <c r="U321">
        <v>1</v>
      </c>
    </row>
    <row r="322" spans="1:21" x14ac:dyDescent="0.2">
      <c r="A322">
        <v>1658</v>
      </c>
      <c r="B322" t="s">
        <v>17</v>
      </c>
      <c r="C322">
        <v>83</v>
      </c>
      <c r="D322" t="s">
        <v>16</v>
      </c>
      <c r="E322">
        <v>1</v>
      </c>
      <c r="F322">
        <v>13</v>
      </c>
      <c r="O322" t="s">
        <v>12</v>
      </c>
      <c r="T322">
        <v>1</v>
      </c>
      <c r="U322">
        <v>4</v>
      </c>
    </row>
    <row r="323" spans="1:21" x14ac:dyDescent="0.2">
      <c r="A323">
        <v>2430</v>
      </c>
      <c r="B323" t="s">
        <v>17</v>
      </c>
      <c r="C323">
        <v>81</v>
      </c>
      <c r="D323" t="s">
        <v>16</v>
      </c>
      <c r="E323">
        <v>0</v>
      </c>
      <c r="F323">
        <v>11</v>
      </c>
      <c r="O323" t="s">
        <v>12</v>
      </c>
      <c r="T323">
        <v>1</v>
      </c>
      <c r="U323">
        <v>3</v>
      </c>
    </row>
    <row r="324" spans="1:21" x14ac:dyDescent="0.2">
      <c r="A324">
        <v>2553</v>
      </c>
      <c r="B324" t="s">
        <v>17</v>
      </c>
      <c r="C324">
        <v>79</v>
      </c>
      <c r="D324" t="s">
        <v>16</v>
      </c>
      <c r="E324">
        <v>0</v>
      </c>
      <c r="F324">
        <v>15</v>
      </c>
      <c r="O324" t="s">
        <v>12</v>
      </c>
      <c r="T324">
        <v>1</v>
      </c>
      <c r="U324">
        <v>5</v>
      </c>
    </row>
    <row r="325" spans="1:21" x14ac:dyDescent="0.2">
      <c r="A325">
        <v>2654</v>
      </c>
      <c r="B325" t="s">
        <v>17</v>
      </c>
      <c r="C325">
        <v>72</v>
      </c>
      <c r="D325" t="s">
        <v>16</v>
      </c>
      <c r="E325">
        <v>0</v>
      </c>
      <c r="F325">
        <v>12</v>
      </c>
      <c r="O325" t="s">
        <v>12</v>
      </c>
      <c r="T325">
        <v>1</v>
      </c>
      <c r="U325">
        <v>5</v>
      </c>
    </row>
    <row r="326" spans="1:21" x14ac:dyDescent="0.2">
      <c r="A326">
        <v>2675</v>
      </c>
      <c r="B326" t="s">
        <v>17</v>
      </c>
      <c r="C326">
        <v>67</v>
      </c>
      <c r="D326" t="s">
        <v>16</v>
      </c>
      <c r="E326">
        <v>0</v>
      </c>
      <c r="F326">
        <v>11</v>
      </c>
      <c r="O326" t="s">
        <v>12</v>
      </c>
      <c r="T326">
        <v>1</v>
      </c>
      <c r="U326">
        <v>2</v>
      </c>
    </row>
    <row r="327" spans="1:21" x14ac:dyDescent="0.2">
      <c r="A327">
        <v>2704</v>
      </c>
      <c r="B327" t="s">
        <v>17</v>
      </c>
      <c r="C327">
        <v>69</v>
      </c>
      <c r="D327" t="s">
        <v>18</v>
      </c>
      <c r="E327">
        <v>0</v>
      </c>
      <c r="F327">
        <v>11</v>
      </c>
      <c r="O327" t="s">
        <v>12</v>
      </c>
      <c r="T327">
        <v>1</v>
      </c>
      <c r="U327">
        <v>2</v>
      </c>
    </row>
    <row r="328" spans="1:21" x14ac:dyDescent="0.2">
      <c r="A328">
        <v>1357</v>
      </c>
      <c r="B328" t="s">
        <v>17</v>
      </c>
      <c r="C328">
        <v>72</v>
      </c>
      <c r="D328" t="s">
        <v>16</v>
      </c>
      <c r="E328">
        <v>1</v>
      </c>
      <c r="F328">
        <v>10</v>
      </c>
      <c r="H328" t="s">
        <v>7</v>
      </c>
      <c r="M328" t="s">
        <v>52</v>
      </c>
      <c r="N328" t="s">
        <v>50</v>
      </c>
      <c r="T328">
        <v>3</v>
      </c>
      <c r="U328">
        <v>8</v>
      </c>
    </row>
    <row r="329" spans="1:21" x14ac:dyDescent="0.2">
      <c r="A329">
        <v>1305</v>
      </c>
      <c r="B329" t="s">
        <v>17</v>
      </c>
      <c r="C329">
        <v>85</v>
      </c>
      <c r="D329" t="s">
        <v>16</v>
      </c>
      <c r="E329">
        <v>0</v>
      </c>
      <c r="G329" t="s">
        <v>6</v>
      </c>
      <c r="H329" t="s">
        <v>7</v>
      </c>
      <c r="J329" t="s">
        <v>9</v>
      </c>
      <c r="K329" t="s">
        <v>10</v>
      </c>
      <c r="N329" t="s">
        <v>50</v>
      </c>
      <c r="T329">
        <v>5</v>
      </c>
      <c r="U329">
        <v>8</v>
      </c>
    </row>
    <row r="330" spans="1:21" x14ac:dyDescent="0.2">
      <c r="A330">
        <v>1923</v>
      </c>
      <c r="B330" t="s">
        <v>17</v>
      </c>
      <c r="C330">
        <v>78</v>
      </c>
      <c r="D330" t="s">
        <v>16</v>
      </c>
      <c r="E330">
        <v>1</v>
      </c>
      <c r="F330">
        <v>17</v>
      </c>
      <c r="G330" t="s">
        <v>6</v>
      </c>
      <c r="H330" t="s">
        <v>7</v>
      </c>
      <c r="I330" t="s">
        <v>8</v>
      </c>
      <c r="K330" t="s">
        <v>10</v>
      </c>
      <c r="N330" t="s">
        <v>50</v>
      </c>
      <c r="T330">
        <v>5</v>
      </c>
      <c r="U330">
        <v>7</v>
      </c>
    </row>
    <row r="331" spans="1:21" x14ac:dyDescent="0.2">
      <c r="A331">
        <v>1766</v>
      </c>
      <c r="B331" t="s">
        <v>17</v>
      </c>
      <c r="C331">
        <v>78</v>
      </c>
      <c r="D331" t="s">
        <v>16</v>
      </c>
      <c r="E331">
        <v>1</v>
      </c>
      <c r="G331" t="s">
        <v>6</v>
      </c>
      <c r="I331" t="s">
        <v>8</v>
      </c>
      <c r="K331" t="s">
        <v>10</v>
      </c>
      <c r="N331" t="s">
        <v>50</v>
      </c>
      <c r="T331">
        <v>4</v>
      </c>
      <c r="U331">
        <v>4</v>
      </c>
    </row>
    <row r="332" spans="1:21" x14ac:dyDescent="0.2">
      <c r="A332">
        <v>1049</v>
      </c>
      <c r="B332" t="s">
        <v>17</v>
      </c>
      <c r="C332">
        <v>87</v>
      </c>
      <c r="D332" t="s">
        <v>18</v>
      </c>
      <c r="E332">
        <v>2</v>
      </c>
      <c r="K332" t="s">
        <v>10</v>
      </c>
      <c r="N332" t="s">
        <v>50</v>
      </c>
      <c r="T332">
        <v>2</v>
      </c>
      <c r="U332">
        <v>5</v>
      </c>
    </row>
    <row r="333" spans="1:21" x14ac:dyDescent="0.2">
      <c r="A333">
        <v>2342</v>
      </c>
      <c r="B333" t="s">
        <v>17</v>
      </c>
      <c r="C333">
        <v>73</v>
      </c>
      <c r="D333" t="s">
        <v>16</v>
      </c>
      <c r="E333">
        <v>1</v>
      </c>
      <c r="F333">
        <v>15</v>
      </c>
      <c r="K333" t="s">
        <v>10</v>
      </c>
      <c r="N333" t="s">
        <v>50</v>
      </c>
      <c r="T333">
        <v>2</v>
      </c>
      <c r="U333">
        <v>4</v>
      </c>
    </row>
    <row r="334" spans="1:21" x14ac:dyDescent="0.2">
      <c r="A334">
        <v>2617</v>
      </c>
      <c r="B334" t="s">
        <v>17</v>
      </c>
      <c r="C334">
        <v>77</v>
      </c>
      <c r="D334" t="s">
        <v>16</v>
      </c>
      <c r="E334">
        <v>0</v>
      </c>
      <c r="F334">
        <v>15</v>
      </c>
      <c r="K334" t="s">
        <v>10</v>
      </c>
      <c r="N334" t="s">
        <v>50</v>
      </c>
      <c r="T334">
        <v>2</v>
      </c>
      <c r="U334">
        <v>3</v>
      </c>
    </row>
    <row r="335" spans="1:21" x14ac:dyDescent="0.2">
      <c r="A335">
        <v>153</v>
      </c>
      <c r="B335" t="s">
        <v>17</v>
      </c>
      <c r="C335">
        <v>85</v>
      </c>
      <c r="D335" t="s">
        <v>16</v>
      </c>
      <c r="E335">
        <v>2</v>
      </c>
      <c r="F335">
        <v>11</v>
      </c>
      <c r="G335" t="s">
        <v>6</v>
      </c>
      <c r="H335" t="s">
        <v>7</v>
      </c>
      <c r="I335" t="s">
        <v>8</v>
      </c>
      <c r="J335" t="s">
        <v>9</v>
      </c>
      <c r="N335" t="s">
        <v>50</v>
      </c>
      <c r="T335">
        <v>5</v>
      </c>
      <c r="U335">
        <v>9</v>
      </c>
    </row>
    <row r="336" spans="1:21" x14ac:dyDescent="0.2">
      <c r="A336">
        <v>740</v>
      </c>
      <c r="B336" t="s">
        <v>17</v>
      </c>
      <c r="C336">
        <v>82</v>
      </c>
      <c r="D336" t="s">
        <v>16</v>
      </c>
      <c r="E336">
        <v>2</v>
      </c>
      <c r="G336" t="s">
        <v>6</v>
      </c>
      <c r="H336" t="s">
        <v>7</v>
      </c>
      <c r="I336" t="s">
        <v>8</v>
      </c>
      <c r="J336" t="s">
        <v>9</v>
      </c>
      <c r="N336" t="s">
        <v>50</v>
      </c>
      <c r="T336">
        <v>5</v>
      </c>
      <c r="U336">
        <v>9</v>
      </c>
    </row>
    <row r="337" spans="1:21" x14ac:dyDescent="0.2">
      <c r="A337">
        <v>1744</v>
      </c>
      <c r="B337" t="s">
        <v>17</v>
      </c>
      <c r="C337">
        <v>81</v>
      </c>
      <c r="D337" t="s">
        <v>16</v>
      </c>
      <c r="E337">
        <v>2</v>
      </c>
      <c r="F337">
        <v>10</v>
      </c>
      <c r="G337" t="s">
        <v>6</v>
      </c>
      <c r="H337" t="s">
        <v>7</v>
      </c>
      <c r="I337" t="s">
        <v>8</v>
      </c>
      <c r="J337" t="s">
        <v>9</v>
      </c>
      <c r="N337" t="s">
        <v>50</v>
      </c>
      <c r="T337">
        <v>5</v>
      </c>
      <c r="U337">
        <v>8</v>
      </c>
    </row>
    <row r="338" spans="1:21" x14ac:dyDescent="0.2">
      <c r="A338">
        <v>2070</v>
      </c>
      <c r="B338" t="s">
        <v>17</v>
      </c>
      <c r="C338">
        <v>66</v>
      </c>
      <c r="D338" t="s">
        <v>16</v>
      </c>
      <c r="E338">
        <v>2</v>
      </c>
      <c r="F338">
        <v>15</v>
      </c>
      <c r="G338" t="s">
        <v>6</v>
      </c>
      <c r="H338" t="s">
        <v>7</v>
      </c>
      <c r="I338" t="s">
        <v>8</v>
      </c>
      <c r="J338" t="s">
        <v>9</v>
      </c>
      <c r="N338" t="s">
        <v>50</v>
      </c>
      <c r="T338">
        <v>5</v>
      </c>
      <c r="U338">
        <v>10</v>
      </c>
    </row>
    <row r="339" spans="1:21" x14ac:dyDescent="0.2">
      <c r="A339">
        <v>1066</v>
      </c>
      <c r="B339" t="s">
        <v>17</v>
      </c>
      <c r="C339">
        <v>73</v>
      </c>
      <c r="D339" t="s">
        <v>18</v>
      </c>
      <c r="E339">
        <v>2</v>
      </c>
      <c r="G339" t="s">
        <v>6</v>
      </c>
      <c r="J339" t="s">
        <v>9</v>
      </c>
      <c r="N339" t="s">
        <v>50</v>
      </c>
      <c r="T339">
        <v>3</v>
      </c>
      <c r="U339">
        <v>4</v>
      </c>
    </row>
    <row r="340" spans="1:21" x14ac:dyDescent="0.2">
      <c r="A340">
        <v>2822</v>
      </c>
      <c r="B340" t="s">
        <v>17</v>
      </c>
      <c r="C340">
        <v>69</v>
      </c>
      <c r="D340" t="s">
        <v>18</v>
      </c>
      <c r="E340">
        <v>0</v>
      </c>
      <c r="F340">
        <v>11</v>
      </c>
      <c r="G340" t="s">
        <v>6</v>
      </c>
      <c r="J340" t="s">
        <v>9</v>
      </c>
      <c r="N340" t="s">
        <v>50</v>
      </c>
      <c r="T340">
        <v>3</v>
      </c>
      <c r="U340">
        <v>6</v>
      </c>
    </row>
    <row r="341" spans="1:21" x14ac:dyDescent="0.2">
      <c r="A341">
        <v>892</v>
      </c>
      <c r="B341" t="s">
        <v>17</v>
      </c>
      <c r="C341">
        <v>92</v>
      </c>
      <c r="D341" t="s">
        <v>18</v>
      </c>
      <c r="E341">
        <v>0</v>
      </c>
      <c r="F341">
        <v>15</v>
      </c>
      <c r="J341" t="s">
        <v>9</v>
      </c>
      <c r="N341" t="s">
        <v>50</v>
      </c>
      <c r="T341">
        <v>2</v>
      </c>
      <c r="U341">
        <v>3</v>
      </c>
    </row>
    <row r="342" spans="1:21" x14ac:dyDescent="0.2">
      <c r="A342">
        <v>1164</v>
      </c>
      <c r="B342" t="s">
        <v>17</v>
      </c>
      <c r="C342">
        <v>87</v>
      </c>
      <c r="D342" t="s">
        <v>16</v>
      </c>
      <c r="E342">
        <v>1</v>
      </c>
      <c r="J342" t="s">
        <v>9</v>
      </c>
      <c r="N342" t="s">
        <v>50</v>
      </c>
      <c r="T342">
        <v>2</v>
      </c>
      <c r="U342">
        <v>3</v>
      </c>
    </row>
    <row r="343" spans="1:21" x14ac:dyDescent="0.2">
      <c r="A343">
        <v>1450</v>
      </c>
      <c r="B343" t="s">
        <v>17</v>
      </c>
      <c r="C343">
        <v>83</v>
      </c>
      <c r="D343" t="s">
        <v>18</v>
      </c>
      <c r="E343">
        <v>2</v>
      </c>
      <c r="F343">
        <v>9</v>
      </c>
      <c r="J343" t="s">
        <v>9</v>
      </c>
      <c r="N343" t="s">
        <v>50</v>
      </c>
      <c r="T343">
        <v>2</v>
      </c>
      <c r="U343">
        <v>4</v>
      </c>
    </row>
    <row r="344" spans="1:21" x14ac:dyDescent="0.2">
      <c r="A344">
        <v>3</v>
      </c>
      <c r="B344" t="s">
        <v>17</v>
      </c>
      <c r="C344">
        <v>83</v>
      </c>
      <c r="D344" t="s">
        <v>18</v>
      </c>
      <c r="E344">
        <v>1</v>
      </c>
      <c r="F344">
        <v>8</v>
      </c>
      <c r="G344" t="s">
        <v>6</v>
      </c>
      <c r="H344" t="s">
        <v>7</v>
      </c>
      <c r="I344" t="s">
        <v>8</v>
      </c>
      <c r="N344" t="s">
        <v>50</v>
      </c>
      <c r="T344">
        <v>4</v>
      </c>
      <c r="U344">
        <v>6</v>
      </c>
    </row>
    <row r="345" spans="1:21" x14ac:dyDescent="0.2">
      <c r="A345">
        <v>1434</v>
      </c>
      <c r="B345" t="s">
        <v>17</v>
      </c>
      <c r="C345">
        <v>85</v>
      </c>
      <c r="D345" t="s">
        <v>16</v>
      </c>
      <c r="E345">
        <v>1</v>
      </c>
      <c r="F345">
        <v>13</v>
      </c>
      <c r="G345" t="s">
        <v>6</v>
      </c>
      <c r="H345" t="s">
        <v>7</v>
      </c>
      <c r="I345" t="s">
        <v>8</v>
      </c>
      <c r="N345" t="s">
        <v>50</v>
      </c>
      <c r="T345">
        <v>4</v>
      </c>
      <c r="U345">
        <v>7</v>
      </c>
    </row>
    <row r="346" spans="1:21" x14ac:dyDescent="0.2">
      <c r="A346">
        <v>1100</v>
      </c>
      <c r="B346" t="s">
        <v>17</v>
      </c>
      <c r="C346">
        <v>84</v>
      </c>
      <c r="D346" t="s">
        <v>16</v>
      </c>
      <c r="E346">
        <v>2</v>
      </c>
      <c r="H346" t="s">
        <v>7</v>
      </c>
      <c r="I346" t="s">
        <v>8</v>
      </c>
      <c r="N346" t="s">
        <v>50</v>
      </c>
      <c r="T346">
        <v>3</v>
      </c>
      <c r="U346">
        <v>6</v>
      </c>
    </row>
    <row r="347" spans="1:21" x14ac:dyDescent="0.2">
      <c r="A347">
        <v>1227</v>
      </c>
      <c r="B347" t="s">
        <v>17</v>
      </c>
      <c r="C347">
        <v>92</v>
      </c>
      <c r="D347" t="s">
        <v>18</v>
      </c>
      <c r="E347">
        <v>0</v>
      </c>
      <c r="F347">
        <v>12</v>
      </c>
      <c r="H347" t="s">
        <v>7</v>
      </c>
      <c r="I347" t="s">
        <v>8</v>
      </c>
      <c r="N347" t="s">
        <v>50</v>
      </c>
      <c r="T347">
        <v>3</v>
      </c>
      <c r="U347">
        <v>5</v>
      </c>
    </row>
    <row r="348" spans="1:21" x14ac:dyDescent="0.2">
      <c r="A348">
        <v>1616</v>
      </c>
      <c r="B348" t="s">
        <v>17</v>
      </c>
      <c r="C348">
        <v>85</v>
      </c>
      <c r="D348" t="s">
        <v>18</v>
      </c>
      <c r="E348">
        <v>1</v>
      </c>
      <c r="F348">
        <v>11</v>
      </c>
      <c r="G348" t="s">
        <v>6</v>
      </c>
      <c r="I348" t="s">
        <v>8</v>
      </c>
      <c r="N348" t="s">
        <v>50</v>
      </c>
      <c r="T348">
        <v>3</v>
      </c>
      <c r="U348">
        <v>4</v>
      </c>
    </row>
    <row r="349" spans="1:21" x14ac:dyDescent="0.2">
      <c r="A349">
        <v>1573</v>
      </c>
      <c r="B349" t="s">
        <v>17</v>
      </c>
      <c r="C349">
        <v>85</v>
      </c>
      <c r="D349" t="s">
        <v>18</v>
      </c>
      <c r="E349">
        <v>2</v>
      </c>
      <c r="F349">
        <v>10</v>
      </c>
      <c r="I349" t="s">
        <v>8</v>
      </c>
      <c r="N349" t="s">
        <v>50</v>
      </c>
      <c r="T349">
        <v>2</v>
      </c>
      <c r="U349">
        <v>4</v>
      </c>
    </row>
    <row r="350" spans="1:21" x14ac:dyDescent="0.2">
      <c r="A350">
        <v>2470</v>
      </c>
      <c r="B350" t="s">
        <v>17</v>
      </c>
      <c r="C350">
        <v>73</v>
      </c>
      <c r="D350" t="s">
        <v>16</v>
      </c>
      <c r="E350">
        <v>0</v>
      </c>
      <c r="F350">
        <v>11</v>
      </c>
      <c r="I350" t="s">
        <v>8</v>
      </c>
      <c r="N350" t="s">
        <v>50</v>
      </c>
      <c r="T350">
        <v>2</v>
      </c>
      <c r="U350">
        <v>3</v>
      </c>
    </row>
    <row r="351" spans="1:21" x14ac:dyDescent="0.2">
      <c r="A351">
        <v>2848</v>
      </c>
      <c r="B351" t="s">
        <v>17</v>
      </c>
      <c r="C351">
        <v>60</v>
      </c>
      <c r="D351" t="s">
        <v>16</v>
      </c>
      <c r="E351">
        <v>0</v>
      </c>
      <c r="F351">
        <v>16</v>
      </c>
      <c r="I351" t="s">
        <v>8</v>
      </c>
      <c r="N351" t="s">
        <v>50</v>
      </c>
      <c r="T351">
        <v>2</v>
      </c>
      <c r="U351">
        <v>5</v>
      </c>
    </row>
    <row r="352" spans="1:21" x14ac:dyDescent="0.2">
      <c r="A352">
        <v>959</v>
      </c>
      <c r="B352" t="s">
        <v>17</v>
      </c>
      <c r="C352">
        <v>90</v>
      </c>
      <c r="D352" t="s">
        <v>16</v>
      </c>
      <c r="E352">
        <v>1</v>
      </c>
      <c r="F352">
        <v>12</v>
      </c>
      <c r="G352" t="s">
        <v>6</v>
      </c>
      <c r="H352" t="s">
        <v>7</v>
      </c>
      <c r="N352" t="s">
        <v>50</v>
      </c>
      <c r="T352">
        <v>3</v>
      </c>
      <c r="U352">
        <v>8</v>
      </c>
    </row>
    <row r="353" spans="1:21" x14ac:dyDescent="0.2">
      <c r="A353">
        <v>1625</v>
      </c>
      <c r="B353" t="s">
        <v>17</v>
      </c>
      <c r="C353">
        <v>92</v>
      </c>
      <c r="D353" t="s">
        <v>18</v>
      </c>
      <c r="E353">
        <v>1</v>
      </c>
      <c r="F353">
        <v>9</v>
      </c>
      <c r="G353" t="s">
        <v>6</v>
      </c>
      <c r="H353" t="s">
        <v>7</v>
      </c>
      <c r="N353" t="s">
        <v>50</v>
      </c>
      <c r="T353">
        <v>3</v>
      </c>
      <c r="U353">
        <v>6</v>
      </c>
    </row>
    <row r="354" spans="1:21" x14ac:dyDescent="0.2">
      <c r="A354">
        <v>2706</v>
      </c>
      <c r="B354" t="s">
        <v>17</v>
      </c>
      <c r="C354">
        <v>86</v>
      </c>
      <c r="D354" t="s">
        <v>18</v>
      </c>
      <c r="E354">
        <v>0</v>
      </c>
      <c r="G354" t="s">
        <v>6</v>
      </c>
      <c r="H354" t="s">
        <v>7</v>
      </c>
      <c r="N354" t="s">
        <v>50</v>
      </c>
      <c r="T354">
        <v>3</v>
      </c>
      <c r="U354">
        <v>4</v>
      </c>
    </row>
    <row r="355" spans="1:21" x14ac:dyDescent="0.2">
      <c r="A355">
        <v>335</v>
      </c>
      <c r="B355" t="s">
        <v>17</v>
      </c>
      <c r="C355">
        <v>79</v>
      </c>
      <c r="D355" t="s">
        <v>18</v>
      </c>
      <c r="E355">
        <v>1</v>
      </c>
      <c r="F355">
        <v>10</v>
      </c>
      <c r="H355" t="s">
        <v>7</v>
      </c>
      <c r="N355" t="s">
        <v>50</v>
      </c>
      <c r="T355">
        <v>2</v>
      </c>
      <c r="U355">
        <v>5</v>
      </c>
    </row>
    <row r="356" spans="1:21" x14ac:dyDescent="0.2">
      <c r="A356">
        <v>945</v>
      </c>
      <c r="B356" t="s">
        <v>17</v>
      </c>
      <c r="C356">
        <v>87</v>
      </c>
      <c r="D356" t="s">
        <v>18</v>
      </c>
      <c r="E356">
        <v>1</v>
      </c>
      <c r="F356">
        <v>13</v>
      </c>
      <c r="H356" t="s">
        <v>7</v>
      </c>
      <c r="N356" t="s">
        <v>50</v>
      </c>
      <c r="T356">
        <v>2</v>
      </c>
      <c r="U356">
        <v>5</v>
      </c>
    </row>
    <row r="357" spans="1:21" x14ac:dyDescent="0.2">
      <c r="A357">
        <v>1402</v>
      </c>
      <c r="B357" t="s">
        <v>17</v>
      </c>
      <c r="C357">
        <v>91</v>
      </c>
      <c r="D357" t="s">
        <v>16</v>
      </c>
      <c r="E357">
        <v>0</v>
      </c>
      <c r="F357">
        <v>11</v>
      </c>
      <c r="H357" t="s">
        <v>7</v>
      </c>
      <c r="N357" t="s">
        <v>50</v>
      </c>
      <c r="T357">
        <v>2</v>
      </c>
      <c r="U357">
        <v>4</v>
      </c>
    </row>
    <row r="358" spans="1:21" x14ac:dyDescent="0.2">
      <c r="A358">
        <v>1690</v>
      </c>
      <c r="B358" t="s">
        <v>17</v>
      </c>
      <c r="C358">
        <v>71</v>
      </c>
      <c r="D358" t="s">
        <v>16</v>
      </c>
      <c r="E358">
        <v>0</v>
      </c>
      <c r="F358">
        <v>12</v>
      </c>
      <c r="H358" t="s">
        <v>7</v>
      </c>
      <c r="N358" t="s">
        <v>50</v>
      </c>
      <c r="T358">
        <v>2</v>
      </c>
      <c r="U358">
        <v>3</v>
      </c>
    </row>
    <row r="359" spans="1:21" x14ac:dyDescent="0.2">
      <c r="A359">
        <v>1345</v>
      </c>
      <c r="B359" t="s">
        <v>17</v>
      </c>
      <c r="C359">
        <v>76</v>
      </c>
      <c r="D359" t="s">
        <v>16</v>
      </c>
      <c r="E359">
        <v>2</v>
      </c>
      <c r="F359">
        <v>15</v>
      </c>
      <c r="G359" t="s">
        <v>6</v>
      </c>
      <c r="N359" t="s">
        <v>50</v>
      </c>
      <c r="T359">
        <v>2</v>
      </c>
      <c r="U359">
        <v>3</v>
      </c>
    </row>
    <row r="360" spans="1:21" x14ac:dyDescent="0.2">
      <c r="A360">
        <v>1389</v>
      </c>
      <c r="B360" t="s">
        <v>17</v>
      </c>
      <c r="C360">
        <v>82</v>
      </c>
      <c r="D360" t="s">
        <v>18</v>
      </c>
      <c r="E360">
        <v>1</v>
      </c>
      <c r="F360">
        <v>8</v>
      </c>
      <c r="G360" t="s">
        <v>6</v>
      </c>
      <c r="N360" t="s">
        <v>50</v>
      </c>
      <c r="T360">
        <v>2</v>
      </c>
      <c r="U360">
        <v>3</v>
      </c>
    </row>
    <row r="361" spans="1:21" x14ac:dyDescent="0.2">
      <c r="A361">
        <v>1577</v>
      </c>
      <c r="B361" t="s">
        <v>17</v>
      </c>
      <c r="C361">
        <v>87</v>
      </c>
      <c r="D361" t="s">
        <v>18</v>
      </c>
      <c r="E361">
        <v>1</v>
      </c>
      <c r="G361" t="s">
        <v>6</v>
      </c>
      <c r="N361" t="s">
        <v>50</v>
      </c>
      <c r="T361">
        <v>2</v>
      </c>
      <c r="U361">
        <v>4</v>
      </c>
    </row>
    <row r="362" spans="1:21" x14ac:dyDescent="0.2">
      <c r="A362">
        <v>2772</v>
      </c>
      <c r="B362" t="s">
        <v>17</v>
      </c>
      <c r="C362">
        <v>60</v>
      </c>
      <c r="D362" t="s">
        <v>18</v>
      </c>
      <c r="E362">
        <v>0</v>
      </c>
      <c r="F362">
        <v>10</v>
      </c>
      <c r="G362" t="s">
        <v>6</v>
      </c>
      <c r="N362" t="s">
        <v>50</v>
      </c>
      <c r="T362">
        <v>2</v>
      </c>
      <c r="U362">
        <v>2</v>
      </c>
    </row>
    <row r="363" spans="1:21" x14ac:dyDescent="0.2">
      <c r="A363">
        <v>1056</v>
      </c>
      <c r="B363" t="s">
        <v>17</v>
      </c>
      <c r="C363">
        <v>81</v>
      </c>
      <c r="D363" t="s">
        <v>18</v>
      </c>
      <c r="E363">
        <v>1</v>
      </c>
      <c r="F363">
        <v>17</v>
      </c>
      <c r="N363" t="s">
        <v>50</v>
      </c>
      <c r="T363">
        <v>1</v>
      </c>
      <c r="U363">
        <v>3</v>
      </c>
    </row>
    <row r="364" spans="1:21" x14ac:dyDescent="0.2">
      <c r="A364">
        <v>1211</v>
      </c>
      <c r="B364" t="s">
        <v>17</v>
      </c>
      <c r="C364">
        <v>73</v>
      </c>
      <c r="D364" t="s">
        <v>18</v>
      </c>
      <c r="E364">
        <v>2</v>
      </c>
      <c r="F364">
        <v>16</v>
      </c>
      <c r="N364" t="s">
        <v>50</v>
      </c>
      <c r="T364">
        <v>1</v>
      </c>
      <c r="U364">
        <v>3</v>
      </c>
    </row>
    <row r="365" spans="1:21" x14ac:dyDescent="0.2">
      <c r="A365">
        <v>1264</v>
      </c>
      <c r="B365" t="s">
        <v>17</v>
      </c>
      <c r="C365">
        <v>88</v>
      </c>
      <c r="D365" t="s">
        <v>16</v>
      </c>
      <c r="E365">
        <v>1</v>
      </c>
      <c r="F365">
        <v>9</v>
      </c>
      <c r="N365" t="s">
        <v>50</v>
      </c>
      <c r="T365">
        <v>1</v>
      </c>
      <c r="U365">
        <v>5</v>
      </c>
    </row>
    <row r="366" spans="1:21" x14ac:dyDescent="0.2">
      <c r="A366">
        <v>1400</v>
      </c>
      <c r="B366" t="s">
        <v>17</v>
      </c>
      <c r="C366">
        <v>88</v>
      </c>
      <c r="D366" t="s">
        <v>18</v>
      </c>
      <c r="E366">
        <v>1</v>
      </c>
      <c r="N366" t="s">
        <v>50</v>
      </c>
      <c r="T366">
        <v>1</v>
      </c>
      <c r="U366">
        <v>3</v>
      </c>
    </row>
    <row r="367" spans="1:21" x14ac:dyDescent="0.2">
      <c r="A367">
        <v>1642</v>
      </c>
      <c r="B367" t="s">
        <v>17</v>
      </c>
      <c r="C367">
        <v>99</v>
      </c>
      <c r="D367" t="s">
        <v>16</v>
      </c>
      <c r="E367">
        <v>0</v>
      </c>
      <c r="F367">
        <v>13</v>
      </c>
      <c r="N367" t="s">
        <v>50</v>
      </c>
      <c r="T367">
        <v>1</v>
      </c>
      <c r="U367">
        <v>3</v>
      </c>
    </row>
    <row r="368" spans="1:21" x14ac:dyDescent="0.2">
      <c r="A368">
        <v>1789</v>
      </c>
      <c r="B368" t="s">
        <v>17</v>
      </c>
      <c r="C368">
        <v>72</v>
      </c>
      <c r="D368" t="s">
        <v>16</v>
      </c>
      <c r="E368">
        <v>2</v>
      </c>
      <c r="F368">
        <v>15</v>
      </c>
      <c r="N368" t="s">
        <v>50</v>
      </c>
      <c r="T368">
        <v>1</v>
      </c>
      <c r="U368">
        <v>2</v>
      </c>
    </row>
    <row r="369" spans="1:21" x14ac:dyDescent="0.2">
      <c r="A369">
        <v>2023</v>
      </c>
      <c r="B369" t="s">
        <v>17</v>
      </c>
      <c r="C369">
        <v>85</v>
      </c>
      <c r="D369" t="s">
        <v>16</v>
      </c>
      <c r="E369">
        <v>0</v>
      </c>
      <c r="F369">
        <v>12</v>
      </c>
      <c r="N369" t="s">
        <v>50</v>
      </c>
      <c r="T369">
        <v>1</v>
      </c>
      <c r="U369">
        <v>4</v>
      </c>
    </row>
    <row r="370" spans="1:21" x14ac:dyDescent="0.2">
      <c r="A370">
        <v>2307</v>
      </c>
      <c r="B370" t="s">
        <v>17</v>
      </c>
      <c r="C370">
        <v>80</v>
      </c>
      <c r="D370" t="s">
        <v>16</v>
      </c>
      <c r="E370">
        <v>1</v>
      </c>
      <c r="F370">
        <v>10</v>
      </c>
      <c r="N370" t="s">
        <v>50</v>
      </c>
      <c r="T370">
        <v>1</v>
      </c>
      <c r="U370">
        <v>2</v>
      </c>
    </row>
    <row r="371" spans="1:21" x14ac:dyDescent="0.2">
      <c r="A371">
        <v>2680</v>
      </c>
      <c r="B371" t="s">
        <v>17</v>
      </c>
      <c r="C371">
        <v>70</v>
      </c>
      <c r="D371" t="s">
        <v>18</v>
      </c>
      <c r="E371">
        <v>0</v>
      </c>
      <c r="F371">
        <v>10</v>
      </c>
      <c r="N371" t="s">
        <v>50</v>
      </c>
      <c r="T371">
        <v>1</v>
      </c>
      <c r="U371">
        <v>3</v>
      </c>
    </row>
    <row r="372" spans="1:21" x14ac:dyDescent="0.2">
      <c r="A372">
        <v>2697</v>
      </c>
      <c r="B372" t="s">
        <v>17</v>
      </c>
      <c r="C372">
        <v>73</v>
      </c>
      <c r="D372" t="s">
        <v>16</v>
      </c>
      <c r="E372">
        <v>0</v>
      </c>
      <c r="F372">
        <v>11</v>
      </c>
      <c r="N372" t="s">
        <v>50</v>
      </c>
      <c r="T372">
        <v>1</v>
      </c>
      <c r="U372">
        <v>4</v>
      </c>
    </row>
    <row r="373" spans="1:21" x14ac:dyDescent="0.2">
      <c r="A373">
        <v>2712</v>
      </c>
      <c r="B373" t="s">
        <v>17</v>
      </c>
      <c r="C373">
        <v>79</v>
      </c>
      <c r="D373" t="s">
        <v>16</v>
      </c>
      <c r="E373">
        <v>0</v>
      </c>
      <c r="F373">
        <v>9</v>
      </c>
      <c r="N373" t="s">
        <v>50</v>
      </c>
      <c r="T373">
        <v>1</v>
      </c>
      <c r="U373">
        <v>4</v>
      </c>
    </row>
    <row r="374" spans="1:21" x14ac:dyDescent="0.2">
      <c r="A374">
        <v>1096</v>
      </c>
      <c r="B374" t="s">
        <v>17</v>
      </c>
      <c r="C374">
        <v>85</v>
      </c>
      <c r="D374" t="s">
        <v>16</v>
      </c>
      <c r="E374">
        <v>2</v>
      </c>
      <c r="K374" t="s">
        <v>10</v>
      </c>
      <c r="M374" t="s">
        <v>52</v>
      </c>
      <c r="T374">
        <v>2</v>
      </c>
      <c r="U374">
        <v>5</v>
      </c>
    </row>
    <row r="375" spans="1:21" x14ac:dyDescent="0.2">
      <c r="A375">
        <v>133</v>
      </c>
      <c r="B375" t="s">
        <v>17</v>
      </c>
      <c r="C375">
        <v>110</v>
      </c>
      <c r="D375" t="s">
        <v>16</v>
      </c>
      <c r="E375">
        <v>1</v>
      </c>
      <c r="G375" t="s">
        <v>6</v>
      </c>
      <c r="H375" t="s">
        <v>7</v>
      </c>
      <c r="I375" t="s">
        <v>8</v>
      </c>
      <c r="J375" t="s">
        <v>9</v>
      </c>
      <c r="M375" t="s">
        <v>52</v>
      </c>
      <c r="T375">
        <v>5</v>
      </c>
      <c r="U375">
        <v>8</v>
      </c>
    </row>
    <row r="376" spans="1:21" x14ac:dyDescent="0.2">
      <c r="A376">
        <v>960</v>
      </c>
      <c r="B376" t="s">
        <v>17</v>
      </c>
      <c r="C376">
        <v>95</v>
      </c>
      <c r="D376" t="s">
        <v>16</v>
      </c>
      <c r="E376">
        <v>1</v>
      </c>
      <c r="G376" t="s">
        <v>6</v>
      </c>
      <c r="H376" t="s">
        <v>7</v>
      </c>
      <c r="J376" t="s">
        <v>9</v>
      </c>
      <c r="M376" t="s">
        <v>52</v>
      </c>
      <c r="T376">
        <v>4</v>
      </c>
      <c r="U376">
        <v>9</v>
      </c>
    </row>
    <row r="377" spans="1:21" x14ac:dyDescent="0.2">
      <c r="A377">
        <v>1425</v>
      </c>
      <c r="B377" t="s">
        <v>17</v>
      </c>
      <c r="C377">
        <v>86</v>
      </c>
      <c r="D377" t="s">
        <v>18</v>
      </c>
      <c r="E377">
        <v>1</v>
      </c>
      <c r="H377" t="s">
        <v>7</v>
      </c>
      <c r="I377" t="s">
        <v>8</v>
      </c>
      <c r="M377" t="s">
        <v>52</v>
      </c>
      <c r="T377">
        <v>3</v>
      </c>
      <c r="U377">
        <v>5</v>
      </c>
    </row>
    <row r="378" spans="1:21" x14ac:dyDescent="0.2">
      <c r="A378">
        <v>996</v>
      </c>
      <c r="B378" t="s">
        <v>17</v>
      </c>
      <c r="C378">
        <v>101</v>
      </c>
      <c r="D378" t="s">
        <v>16</v>
      </c>
      <c r="E378">
        <v>1</v>
      </c>
      <c r="M378" t="s">
        <v>52</v>
      </c>
      <c r="T378">
        <v>1</v>
      </c>
      <c r="U378">
        <v>2</v>
      </c>
    </row>
    <row r="379" spans="1:21" x14ac:dyDescent="0.2">
      <c r="A379">
        <v>1619</v>
      </c>
      <c r="B379" t="s">
        <v>17</v>
      </c>
      <c r="C379">
        <v>86</v>
      </c>
      <c r="D379" t="s">
        <v>18</v>
      </c>
      <c r="E379">
        <v>0</v>
      </c>
      <c r="F379">
        <v>10</v>
      </c>
      <c r="M379" t="s">
        <v>52</v>
      </c>
      <c r="T379">
        <v>1</v>
      </c>
      <c r="U379">
        <v>2</v>
      </c>
    </row>
    <row r="380" spans="1:21" x14ac:dyDescent="0.2">
      <c r="A380">
        <v>1037</v>
      </c>
      <c r="B380" t="s">
        <v>17</v>
      </c>
      <c r="C380">
        <v>101</v>
      </c>
      <c r="D380" t="s">
        <v>16</v>
      </c>
      <c r="E380">
        <v>1</v>
      </c>
      <c r="H380" t="s">
        <v>7</v>
      </c>
      <c r="L380" t="s">
        <v>11</v>
      </c>
      <c r="T380">
        <v>2</v>
      </c>
      <c r="U380">
        <v>2</v>
      </c>
    </row>
    <row r="381" spans="1:21" x14ac:dyDescent="0.2">
      <c r="A381">
        <v>1315</v>
      </c>
      <c r="B381" t="s">
        <v>17</v>
      </c>
      <c r="C381">
        <v>83</v>
      </c>
      <c r="D381" t="s">
        <v>16</v>
      </c>
      <c r="E381">
        <v>1</v>
      </c>
      <c r="F381">
        <v>9</v>
      </c>
      <c r="L381" t="s">
        <v>11</v>
      </c>
      <c r="T381">
        <v>1</v>
      </c>
      <c r="U381">
        <v>4</v>
      </c>
    </row>
    <row r="382" spans="1:21" x14ac:dyDescent="0.2">
      <c r="A382">
        <v>2691</v>
      </c>
      <c r="B382" t="s">
        <v>17</v>
      </c>
      <c r="C382">
        <v>82</v>
      </c>
      <c r="D382" t="s">
        <v>16</v>
      </c>
      <c r="E382">
        <v>0</v>
      </c>
      <c r="F382">
        <v>17</v>
      </c>
      <c r="L382" t="s">
        <v>11</v>
      </c>
      <c r="T382">
        <v>1</v>
      </c>
      <c r="U382">
        <v>3</v>
      </c>
    </row>
    <row r="383" spans="1:21" x14ac:dyDescent="0.2">
      <c r="A383">
        <v>1526</v>
      </c>
      <c r="B383" t="s">
        <v>17</v>
      </c>
      <c r="C383">
        <v>74</v>
      </c>
      <c r="D383" t="s">
        <v>16</v>
      </c>
      <c r="E383">
        <v>0</v>
      </c>
      <c r="F383">
        <v>9</v>
      </c>
      <c r="H383" t="s">
        <v>7</v>
      </c>
      <c r="I383" t="s">
        <v>8</v>
      </c>
      <c r="J383" t="s">
        <v>9</v>
      </c>
      <c r="K383" t="s">
        <v>10</v>
      </c>
      <c r="T383">
        <v>4</v>
      </c>
      <c r="U383">
        <v>8</v>
      </c>
    </row>
    <row r="384" spans="1:21" x14ac:dyDescent="0.2">
      <c r="A384">
        <v>1058</v>
      </c>
      <c r="B384" t="s">
        <v>17</v>
      </c>
      <c r="C384">
        <v>84</v>
      </c>
      <c r="D384" t="s">
        <v>18</v>
      </c>
      <c r="E384">
        <v>1</v>
      </c>
      <c r="H384" t="s">
        <v>7</v>
      </c>
      <c r="J384" t="s">
        <v>9</v>
      </c>
      <c r="K384" t="s">
        <v>10</v>
      </c>
      <c r="T384">
        <v>3</v>
      </c>
      <c r="U384">
        <v>3</v>
      </c>
    </row>
    <row r="385" spans="1:21" x14ac:dyDescent="0.2">
      <c r="A385">
        <v>1090</v>
      </c>
      <c r="B385" t="s">
        <v>17</v>
      </c>
      <c r="C385">
        <v>96</v>
      </c>
      <c r="D385" t="s">
        <v>18</v>
      </c>
      <c r="E385">
        <v>1</v>
      </c>
      <c r="H385" t="s">
        <v>7</v>
      </c>
      <c r="K385" t="s">
        <v>10</v>
      </c>
      <c r="T385">
        <v>2</v>
      </c>
      <c r="U385">
        <v>3</v>
      </c>
    </row>
    <row r="386" spans="1:21" x14ac:dyDescent="0.2">
      <c r="A386">
        <v>1232</v>
      </c>
      <c r="B386" t="s">
        <v>17</v>
      </c>
      <c r="C386">
        <v>82</v>
      </c>
      <c r="D386" t="s">
        <v>18</v>
      </c>
      <c r="E386">
        <v>0</v>
      </c>
      <c r="K386" t="s">
        <v>10</v>
      </c>
      <c r="T386">
        <v>1</v>
      </c>
      <c r="U386">
        <v>2</v>
      </c>
    </row>
    <row r="387" spans="1:21" x14ac:dyDescent="0.2">
      <c r="A387">
        <v>2441</v>
      </c>
      <c r="B387" t="s">
        <v>17</v>
      </c>
      <c r="C387">
        <v>76</v>
      </c>
      <c r="D387" t="s">
        <v>16</v>
      </c>
      <c r="E387">
        <v>0</v>
      </c>
      <c r="F387">
        <v>19</v>
      </c>
      <c r="K387" t="s">
        <v>10</v>
      </c>
      <c r="T387">
        <v>1</v>
      </c>
      <c r="U387">
        <v>2</v>
      </c>
    </row>
    <row r="388" spans="1:21" x14ac:dyDescent="0.2">
      <c r="A388">
        <v>2620</v>
      </c>
      <c r="B388" t="s">
        <v>17</v>
      </c>
      <c r="C388">
        <v>78</v>
      </c>
      <c r="D388" t="s">
        <v>18</v>
      </c>
      <c r="E388">
        <v>0</v>
      </c>
      <c r="F388">
        <v>15</v>
      </c>
      <c r="K388" t="s">
        <v>10</v>
      </c>
      <c r="T388">
        <v>1</v>
      </c>
      <c r="U388">
        <v>2</v>
      </c>
    </row>
    <row r="389" spans="1:21" x14ac:dyDescent="0.2">
      <c r="A389">
        <v>1006</v>
      </c>
      <c r="B389" t="s">
        <v>17</v>
      </c>
      <c r="C389">
        <v>94</v>
      </c>
      <c r="D389" t="s">
        <v>16</v>
      </c>
      <c r="E389">
        <v>1</v>
      </c>
      <c r="G389" t="s">
        <v>6</v>
      </c>
      <c r="H389" t="s">
        <v>7</v>
      </c>
      <c r="I389" t="s">
        <v>8</v>
      </c>
      <c r="J389" t="s">
        <v>9</v>
      </c>
      <c r="T389">
        <v>4</v>
      </c>
      <c r="U389">
        <v>7</v>
      </c>
    </row>
    <row r="390" spans="1:21" x14ac:dyDescent="0.2">
      <c r="A390">
        <v>1094</v>
      </c>
      <c r="B390" t="s">
        <v>17</v>
      </c>
      <c r="C390">
        <v>83</v>
      </c>
      <c r="D390" t="s">
        <v>16</v>
      </c>
      <c r="E390">
        <v>2</v>
      </c>
      <c r="G390" t="s">
        <v>6</v>
      </c>
      <c r="H390" t="s">
        <v>7</v>
      </c>
      <c r="I390" t="s">
        <v>8</v>
      </c>
      <c r="J390" t="s">
        <v>9</v>
      </c>
      <c r="T390">
        <v>4</v>
      </c>
      <c r="U390">
        <v>5</v>
      </c>
    </row>
    <row r="391" spans="1:21" x14ac:dyDescent="0.2">
      <c r="A391">
        <v>1298</v>
      </c>
      <c r="B391" t="s">
        <v>17</v>
      </c>
      <c r="C391">
        <v>82</v>
      </c>
      <c r="D391" t="s">
        <v>16</v>
      </c>
      <c r="E391">
        <v>0</v>
      </c>
      <c r="F391">
        <v>8</v>
      </c>
      <c r="G391" t="s">
        <v>6</v>
      </c>
      <c r="H391" t="s">
        <v>7</v>
      </c>
      <c r="I391" t="s">
        <v>8</v>
      </c>
      <c r="J391" t="s">
        <v>9</v>
      </c>
      <c r="T391">
        <v>4</v>
      </c>
      <c r="U391">
        <v>5</v>
      </c>
    </row>
    <row r="392" spans="1:21" x14ac:dyDescent="0.2">
      <c r="A392">
        <v>1329</v>
      </c>
      <c r="B392" t="s">
        <v>17</v>
      </c>
      <c r="C392">
        <v>87</v>
      </c>
      <c r="D392" t="s">
        <v>18</v>
      </c>
      <c r="E392">
        <v>0</v>
      </c>
      <c r="F392">
        <v>12</v>
      </c>
      <c r="G392" t="s">
        <v>6</v>
      </c>
      <c r="H392" t="s">
        <v>7</v>
      </c>
      <c r="I392" t="s">
        <v>8</v>
      </c>
      <c r="J392" t="s">
        <v>9</v>
      </c>
      <c r="T392">
        <v>4</v>
      </c>
      <c r="U392">
        <v>7</v>
      </c>
    </row>
    <row r="393" spans="1:21" x14ac:dyDescent="0.2">
      <c r="A393">
        <v>66</v>
      </c>
      <c r="B393" t="s">
        <v>17</v>
      </c>
      <c r="C393">
        <v>84</v>
      </c>
      <c r="D393" t="s">
        <v>18</v>
      </c>
      <c r="E393">
        <v>1</v>
      </c>
      <c r="H393" t="s">
        <v>7</v>
      </c>
      <c r="I393" t="s">
        <v>8</v>
      </c>
      <c r="J393" t="s">
        <v>9</v>
      </c>
      <c r="T393">
        <v>3</v>
      </c>
      <c r="U393">
        <v>7</v>
      </c>
    </row>
    <row r="394" spans="1:21" x14ac:dyDescent="0.2">
      <c r="A394">
        <v>1106</v>
      </c>
      <c r="B394" t="s">
        <v>17</v>
      </c>
      <c r="C394">
        <v>107</v>
      </c>
      <c r="D394" t="s">
        <v>18</v>
      </c>
      <c r="E394">
        <v>0</v>
      </c>
      <c r="G394" t="s">
        <v>6</v>
      </c>
      <c r="I394" t="s">
        <v>8</v>
      </c>
      <c r="J394" t="s">
        <v>9</v>
      </c>
      <c r="T394">
        <v>3</v>
      </c>
      <c r="U394">
        <v>4</v>
      </c>
    </row>
    <row r="395" spans="1:21" x14ac:dyDescent="0.2">
      <c r="A395">
        <v>1516</v>
      </c>
      <c r="B395" t="s">
        <v>17</v>
      </c>
      <c r="C395">
        <v>71</v>
      </c>
      <c r="D395" t="s">
        <v>16</v>
      </c>
      <c r="E395">
        <v>1</v>
      </c>
      <c r="G395" t="s">
        <v>6</v>
      </c>
      <c r="I395" t="s">
        <v>8</v>
      </c>
      <c r="J395" t="s">
        <v>9</v>
      </c>
      <c r="T395">
        <v>3</v>
      </c>
      <c r="U395">
        <v>7</v>
      </c>
    </row>
    <row r="396" spans="1:21" x14ac:dyDescent="0.2">
      <c r="A396">
        <v>563</v>
      </c>
      <c r="B396" t="s">
        <v>17</v>
      </c>
      <c r="C396">
        <v>97</v>
      </c>
      <c r="D396" t="s">
        <v>18</v>
      </c>
      <c r="E396">
        <v>0</v>
      </c>
      <c r="G396" t="s">
        <v>6</v>
      </c>
      <c r="H396" t="s">
        <v>7</v>
      </c>
      <c r="J396" t="s">
        <v>9</v>
      </c>
      <c r="T396">
        <v>3</v>
      </c>
      <c r="U396">
        <v>6</v>
      </c>
    </row>
    <row r="397" spans="1:21" x14ac:dyDescent="0.2">
      <c r="A397">
        <v>590</v>
      </c>
      <c r="B397" t="s">
        <v>17</v>
      </c>
      <c r="C397">
        <v>106</v>
      </c>
      <c r="D397" t="s">
        <v>18</v>
      </c>
      <c r="E397">
        <v>1</v>
      </c>
      <c r="G397" t="s">
        <v>6</v>
      </c>
      <c r="H397" t="s">
        <v>7</v>
      </c>
      <c r="J397" t="s">
        <v>9</v>
      </c>
      <c r="T397">
        <v>3</v>
      </c>
      <c r="U397">
        <v>5</v>
      </c>
    </row>
    <row r="398" spans="1:21" x14ac:dyDescent="0.2">
      <c r="A398">
        <v>605</v>
      </c>
      <c r="B398" t="s">
        <v>17</v>
      </c>
      <c r="C398">
        <v>80</v>
      </c>
      <c r="D398" t="s">
        <v>18</v>
      </c>
      <c r="E398">
        <v>1</v>
      </c>
      <c r="F398">
        <v>9</v>
      </c>
      <c r="G398" t="s">
        <v>6</v>
      </c>
      <c r="H398" t="s">
        <v>7</v>
      </c>
      <c r="J398" t="s">
        <v>9</v>
      </c>
      <c r="T398">
        <v>3</v>
      </c>
      <c r="U398">
        <v>5</v>
      </c>
    </row>
    <row r="399" spans="1:21" x14ac:dyDescent="0.2">
      <c r="A399">
        <v>789</v>
      </c>
      <c r="B399" t="s">
        <v>17</v>
      </c>
      <c r="C399">
        <v>91</v>
      </c>
      <c r="D399" t="s">
        <v>16</v>
      </c>
      <c r="E399">
        <v>1</v>
      </c>
      <c r="G399" t="s">
        <v>6</v>
      </c>
      <c r="H399" t="s">
        <v>7</v>
      </c>
      <c r="J399" t="s">
        <v>9</v>
      </c>
      <c r="T399">
        <v>3</v>
      </c>
      <c r="U399">
        <v>4</v>
      </c>
    </row>
    <row r="400" spans="1:21" x14ac:dyDescent="0.2">
      <c r="A400">
        <v>819</v>
      </c>
      <c r="B400" t="s">
        <v>17</v>
      </c>
      <c r="C400">
        <v>86</v>
      </c>
      <c r="D400" t="s">
        <v>18</v>
      </c>
      <c r="E400">
        <v>2</v>
      </c>
      <c r="G400" t="s">
        <v>6</v>
      </c>
      <c r="H400" t="s">
        <v>7</v>
      </c>
      <c r="J400" t="s">
        <v>9</v>
      </c>
      <c r="T400">
        <v>3</v>
      </c>
      <c r="U400">
        <v>4</v>
      </c>
    </row>
    <row r="401" spans="1:21" x14ac:dyDescent="0.2">
      <c r="A401">
        <v>923</v>
      </c>
      <c r="B401" t="s">
        <v>17</v>
      </c>
      <c r="C401">
        <v>83</v>
      </c>
      <c r="D401" t="s">
        <v>18</v>
      </c>
      <c r="E401">
        <v>2</v>
      </c>
      <c r="G401" t="s">
        <v>6</v>
      </c>
      <c r="H401" t="s">
        <v>7</v>
      </c>
      <c r="J401" t="s">
        <v>9</v>
      </c>
      <c r="T401">
        <v>3</v>
      </c>
      <c r="U401">
        <v>7</v>
      </c>
    </row>
    <row r="402" spans="1:21" x14ac:dyDescent="0.2">
      <c r="A402">
        <v>926</v>
      </c>
      <c r="B402" t="s">
        <v>17</v>
      </c>
      <c r="C402">
        <v>93</v>
      </c>
      <c r="D402" t="s">
        <v>16</v>
      </c>
      <c r="E402">
        <v>2</v>
      </c>
      <c r="G402" t="s">
        <v>6</v>
      </c>
      <c r="H402" t="s">
        <v>7</v>
      </c>
      <c r="J402" t="s">
        <v>9</v>
      </c>
      <c r="T402">
        <v>3</v>
      </c>
      <c r="U402">
        <v>5</v>
      </c>
    </row>
    <row r="403" spans="1:21" x14ac:dyDescent="0.2">
      <c r="A403">
        <v>935</v>
      </c>
      <c r="B403" t="s">
        <v>17</v>
      </c>
      <c r="C403">
        <v>77</v>
      </c>
      <c r="D403" t="s">
        <v>16</v>
      </c>
      <c r="E403">
        <v>0</v>
      </c>
      <c r="G403" t="s">
        <v>6</v>
      </c>
      <c r="H403" t="s">
        <v>7</v>
      </c>
      <c r="J403" t="s">
        <v>9</v>
      </c>
      <c r="T403">
        <v>3</v>
      </c>
      <c r="U403">
        <v>5</v>
      </c>
    </row>
    <row r="404" spans="1:21" x14ac:dyDescent="0.2">
      <c r="A404">
        <v>1069</v>
      </c>
      <c r="B404" t="s">
        <v>17</v>
      </c>
      <c r="C404">
        <v>99</v>
      </c>
      <c r="D404" t="s">
        <v>16</v>
      </c>
      <c r="E404">
        <v>0</v>
      </c>
      <c r="G404" t="s">
        <v>6</v>
      </c>
      <c r="H404" t="s">
        <v>7</v>
      </c>
      <c r="J404" t="s">
        <v>9</v>
      </c>
      <c r="T404">
        <v>3</v>
      </c>
      <c r="U404">
        <v>7</v>
      </c>
    </row>
    <row r="405" spans="1:21" x14ac:dyDescent="0.2">
      <c r="A405">
        <v>1089</v>
      </c>
      <c r="B405" t="s">
        <v>17</v>
      </c>
      <c r="C405">
        <v>74</v>
      </c>
      <c r="D405" t="s">
        <v>18</v>
      </c>
      <c r="E405">
        <v>2</v>
      </c>
      <c r="G405" t="s">
        <v>6</v>
      </c>
      <c r="H405" t="s">
        <v>7</v>
      </c>
      <c r="J405" t="s">
        <v>9</v>
      </c>
      <c r="T405">
        <v>3</v>
      </c>
      <c r="U405">
        <v>5</v>
      </c>
    </row>
    <row r="406" spans="1:21" x14ac:dyDescent="0.2">
      <c r="A406">
        <v>1118</v>
      </c>
      <c r="B406" t="s">
        <v>17</v>
      </c>
      <c r="C406">
        <v>91</v>
      </c>
      <c r="D406" t="s">
        <v>18</v>
      </c>
      <c r="E406">
        <v>0</v>
      </c>
      <c r="G406" t="s">
        <v>6</v>
      </c>
      <c r="H406" t="s">
        <v>7</v>
      </c>
      <c r="J406" t="s">
        <v>9</v>
      </c>
      <c r="T406">
        <v>3</v>
      </c>
      <c r="U406">
        <v>4</v>
      </c>
    </row>
    <row r="407" spans="1:21" x14ac:dyDescent="0.2">
      <c r="A407">
        <v>1042</v>
      </c>
      <c r="B407" t="s">
        <v>17</v>
      </c>
      <c r="C407">
        <v>87</v>
      </c>
      <c r="D407" t="s">
        <v>18</v>
      </c>
      <c r="E407">
        <v>0</v>
      </c>
      <c r="H407" t="s">
        <v>7</v>
      </c>
      <c r="J407" t="s">
        <v>9</v>
      </c>
      <c r="T407">
        <v>2</v>
      </c>
      <c r="U407">
        <v>2</v>
      </c>
    </row>
    <row r="408" spans="1:21" x14ac:dyDescent="0.2">
      <c r="A408">
        <v>2823</v>
      </c>
      <c r="B408" t="s">
        <v>17</v>
      </c>
      <c r="C408">
        <v>72</v>
      </c>
      <c r="D408" t="s">
        <v>16</v>
      </c>
      <c r="E408">
        <v>0</v>
      </c>
      <c r="F408">
        <v>15</v>
      </c>
      <c r="H408" t="s">
        <v>7</v>
      </c>
      <c r="J408" t="s">
        <v>9</v>
      </c>
      <c r="T408">
        <v>2</v>
      </c>
      <c r="U408">
        <v>3</v>
      </c>
    </row>
    <row r="409" spans="1:21" x14ac:dyDescent="0.2">
      <c r="A409">
        <v>658</v>
      </c>
      <c r="B409" t="s">
        <v>17</v>
      </c>
      <c r="C409">
        <v>76</v>
      </c>
      <c r="D409" t="s">
        <v>18</v>
      </c>
      <c r="E409">
        <v>0</v>
      </c>
      <c r="G409" t="s">
        <v>6</v>
      </c>
      <c r="J409" t="s">
        <v>9</v>
      </c>
      <c r="T409">
        <v>2</v>
      </c>
      <c r="U409">
        <v>3</v>
      </c>
    </row>
    <row r="410" spans="1:21" x14ac:dyDescent="0.2">
      <c r="A410">
        <v>869</v>
      </c>
      <c r="B410" t="s">
        <v>17</v>
      </c>
      <c r="C410">
        <v>100</v>
      </c>
      <c r="D410" t="s">
        <v>16</v>
      </c>
      <c r="E410">
        <v>1</v>
      </c>
      <c r="G410" t="s">
        <v>6</v>
      </c>
      <c r="J410" t="s">
        <v>9</v>
      </c>
      <c r="T410">
        <v>2</v>
      </c>
      <c r="U410">
        <v>4</v>
      </c>
    </row>
    <row r="411" spans="1:21" x14ac:dyDescent="0.2">
      <c r="A411">
        <v>901</v>
      </c>
      <c r="B411" t="s">
        <v>17</v>
      </c>
      <c r="C411">
        <v>83</v>
      </c>
      <c r="D411" t="s">
        <v>18</v>
      </c>
      <c r="E411">
        <v>1</v>
      </c>
      <c r="G411" t="s">
        <v>6</v>
      </c>
      <c r="J411" t="s">
        <v>9</v>
      </c>
      <c r="T411">
        <v>2</v>
      </c>
      <c r="U411">
        <v>2</v>
      </c>
    </row>
    <row r="412" spans="1:21" x14ac:dyDescent="0.2">
      <c r="A412">
        <v>903</v>
      </c>
      <c r="B412" t="s">
        <v>17</v>
      </c>
      <c r="C412">
        <v>79</v>
      </c>
      <c r="D412" t="s">
        <v>18</v>
      </c>
      <c r="E412">
        <v>2</v>
      </c>
      <c r="G412" t="s">
        <v>6</v>
      </c>
      <c r="J412" t="s">
        <v>9</v>
      </c>
      <c r="T412">
        <v>2</v>
      </c>
      <c r="U412">
        <v>3</v>
      </c>
    </row>
    <row r="413" spans="1:21" x14ac:dyDescent="0.2">
      <c r="A413">
        <v>913</v>
      </c>
      <c r="B413" t="s">
        <v>17</v>
      </c>
      <c r="C413">
        <v>94</v>
      </c>
      <c r="D413" t="s">
        <v>18</v>
      </c>
      <c r="E413">
        <v>1</v>
      </c>
      <c r="G413" t="s">
        <v>6</v>
      </c>
      <c r="J413" t="s">
        <v>9</v>
      </c>
      <c r="T413">
        <v>2</v>
      </c>
      <c r="U413">
        <v>4</v>
      </c>
    </row>
    <row r="414" spans="1:21" x14ac:dyDescent="0.2">
      <c r="A414">
        <v>930</v>
      </c>
      <c r="B414" t="s">
        <v>17</v>
      </c>
      <c r="C414">
        <v>86</v>
      </c>
      <c r="D414" t="s">
        <v>16</v>
      </c>
      <c r="E414">
        <v>1</v>
      </c>
      <c r="G414" t="s">
        <v>6</v>
      </c>
      <c r="J414" t="s">
        <v>9</v>
      </c>
      <c r="T414">
        <v>2</v>
      </c>
      <c r="U414">
        <v>5</v>
      </c>
    </row>
    <row r="415" spans="1:21" x14ac:dyDescent="0.2">
      <c r="A415">
        <v>993</v>
      </c>
      <c r="B415" t="s">
        <v>17</v>
      </c>
      <c r="C415">
        <v>76</v>
      </c>
      <c r="D415" t="s">
        <v>16</v>
      </c>
      <c r="E415">
        <v>0</v>
      </c>
      <c r="F415">
        <v>12</v>
      </c>
      <c r="G415" t="s">
        <v>6</v>
      </c>
      <c r="J415" t="s">
        <v>9</v>
      </c>
      <c r="T415">
        <v>2</v>
      </c>
      <c r="U415">
        <v>5</v>
      </c>
    </row>
    <row r="416" spans="1:21" x14ac:dyDescent="0.2">
      <c r="A416">
        <v>1020</v>
      </c>
      <c r="B416" t="s">
        <v>17</v>
      </c>
      <c r="C416">
        <v>86</v>
      </c>
      <c r="D416" t="s">
        <v>16</v>
      </c>
      <c r="E416">
        <v>1</v>
      </c>
      <c r="F416">
        <v>9</v>
      </c>
      <c r="G416" t="s">
        <v>6</v>
      </c>
      <c r="J416" t="s">
        <v>9</v>
      </c>
      <c r="T416">
        <v>2</v>
      </c>
      <c r="U416">
        <v>5</v>
      </c>
    </row>
    <row r="417" spans="1:21" x14ac:dyDescent="0.2">
      <c r="A417">
        <v>1032</v>
      </c>
      <c r="B417" t="s">
        <v>17</v>
      </c>
      <c r="C417">
        <v>89</v>
      </c>
      <c r="D417" t="s">
        <v>16</v>
      </c>
      <c r="E417">
        <v>1</v>
      </c>
      <c r="G417" t="s">
        <v>6</v>
      </c>
      <c r="J417" t="s">
        <v>9</v>
      </c>
      <c r="T417">
        <v>2</v>
      </c>
      <c r="U417">
        <v>3</v>
      </c>
    </row>
    <row r="418" spans="1:21" x14ac:dyDescent="0.2">
      <c r="A418">
        <v>1253</v>
      </c>
      <c r="B418" t="s">
        <v>17</v>
      </c>
      <c r="C418">
        <v>93</v>
      </c>
      <c r="D418" t="s">
        <v>18</v>
      </c>
      <c r="E418">
        <v>1</v>
      </c>
      <c r="F418">
        <v>12</v>
      </c>
      <c r="G418" t="s">
        <v>6</v>
      </c>
      <c r="J418" t="s">
        <v>9</v>
      </c>
      <c r="T418">
        <v>2</v>
      </c>
      <c r="U418">
        <v>4</v>
      </c>
    </row>
    <row r="419" spans="1:21" x14ac:dyDescent="0.2">
      <c r="A419">
        <v>1437</v>
      </c>
      <c r="B419" t="s">
        <v>17</v>
      </c>
      <c r="C419">
        <v>81</v>
      </c>
      <c r="D419" t="s">
        <v>18</v>
      </c>
      <c r="E419">
        <v>1</v>
      </c>
      <c r="G419" t="s">
        <v>6</v>
      </c>
      <c r="J419" t="s">
        <v>9</v>
      </c>
      <c r="T419">
        <v>2</v>
      </c>
      <c r="U419">
        <v>5</v>
      </c>
    </row>
    <row r="420" spans="1:21" x14ac:dyDescent="0.2">
      <c r="A420">
        <v>1438</v>
      </c>
      <c r="B420" t="s">
        <v>17</v>
      </c>
      <c r="C420">
        <v>76</v>
      </c>
      <c r="D420" t="s">
        <v>16</v>
      </c>
      <c r="E420">
        <v>0</v>
      </c>
      <c r="G420" t="s">
        <v>6</v>
      </c>
      <c r="J420" t="s">
        <v>9</v>
      </c>
      <c r="T420">
        <v>2</v>
      </c>
      <c r="U420">
        <v>5</v>
      </c>
    </row>
    <row r="421" spans="1:21" x14ac:dyDescent="0.2">
      <c r="A421">
        <v>1457</v>
      </c>
      <c r="B421" t="s">
        <v>17</v>
      </c>
      <c r="C421">
        <v>73</v>
      </c>
      <c r="D421" t="s">
        <v>16</v>
      </c>
      <c r="E421">
        <v>1</v>
      </c>
      <c r="F421">
        <v>16</v>
      </c>
      <c r="G421" t="s">
        <v>6</v>
      </c>
      <c r="J421" t="s">
        <v>9</v>
      </c>
      <c r="T421">
        <v>2</v>
      </c>
      <c r="U421">
        <v>5</v>
      </c>
    </row>
    <row r="422" spans="1:21" x14ac:dyDescent="0.2">
      <c r="A422">
        <v>2684</v>
      </c>
      <c r="B422" t="s">
        <v>17</v>
      </c>
      <c r="C422">
        <v>67</v>
      </c>
      <c r="D422" t="s">
        <v>18</v>
      </c>
      <c r="E422">
        <v>0</v>
      </c>
      <c r="F422">
        <v>16</v>
      </c>
      <c r="G422" t="s">
        <v>6</v>
      </c>
      <c r="J422" t="s">
        <v>9</v>
      </c>
      <c r="T422">
        <v>2</v>
      </c>
      <c r="U422">
        <v>6</v>
      </c>
    </row>
    <row r="423" spans="1:21" x14ac:dyDescent="0.2">
      <c r="A423">
        <v>2737</v>
      </c>
      <c r="B423" t="s">
        <v>17</v>
      </c>
      <c r="C423">
        <v>58</v>
      </c>
      <c r="D423" t="s">
        <v>16</v>
      </c>
      <c r="E423">
        <v>0</v>
      </c>
      <c r="G423" t="s">
        <v>6</v>
      </c>
      <c r="J423" t="s">
        <v>9</v>
      </c>
      <c r="T423">
        <v>2</v>
      </c>
      <c r="U423">
        <v>4</v>
      </c>
    </row>
    <row r="424" spans="1:21" x14ac:dyDescent="0.2">
      <c r="A424">
        <v>2766</v>
      </c>
      <c r="B424" t="s">
        <v>17</v>
      </c>
      <c r="C424">
        <v>75</v>
      </c>
      <c r="D424" t="s">
        <v>16</v>
      </c>
      <c r="E424">
        <v>0</v>
      </c>
      <c r="F424">
        <v>15</v>
      </c>
      <c r="G424" t="s">
        <v>6</v>
      </c>
      <c r="J424" t="s">
        <v>9</v>
      </c>
      <c r="T424">
        <v>2</v>
      </c>
      <c r="U424">
        <v>3</v>
      </c>
    </row>
    <row r="425" spans="1:21" x14ac:dyDescent="0.2">
      <c r="A425">
        <v>2794</v>
      </c>
      <c r="B425" t="s">
        <v>17</v>
      </c>
      <c r="C425">
        <v>67</v>
      </c>
      <c r="D425" t="s">
        <v>18</v>
      </c>
      <c r="E425">
        <v>0</v>
      </c>
      <c r="F425">
        <v>9</v>
      </c>
      <c r="G425" t="s">
        <v>6</v>
      </c>
      <c r="J425" t="s">
        <v>9</v>
      </c>
      <c r="T425">
        <v>2</v>
      </c>
      <c r="U425">
        <v>6</v>
      </c>
    </row>
    <row r="426" spans="1:21" x14ac:dyDescent="0.2">
      <c r="A426">
        <v>2843</v>
      </c>
      <c r="B426" t="s">
        <v>17</v>
      </c>
      <c r="C426">
        <v>63</v>
      </c>
      <c r="D426" t="s">
        <v>16</v>
      </c>
      <c r="E426">
        <v>0</v>
      </c>
      <c r="F426">
        <v>15</v>
      </c>
      <c r="G426" t="s">
        <v>6</v>
      </c>
      <c r="J426" t="s">
        <v>9</v>
      </c>
      <c r="T426">
        <v>2</v>
      </c>
      <c r="U426">
        <v>4</v>
      </c>
    </row>
    <row r="427" spans="1:21" x14ac:dyDescent="0.2">
      <c r="A427">
        <v>112</v>
      </c>
      <c r="B427" t="s">
        <v>17</v>
      </c>
      <c r="C427">
        <v>97</v>
      </c>
      <c r="D427" t="s">
        <v>16</v>
      </c>
      <c r="E427">
        <v>1</v>
      </c>
      <c r="J427" t="s">
        <v>9</v>
      </c>
      <c r="T427">
        <v>1</v>
      </c>
      <c r="U427">
        <v>2</v>
      </c>
    </row>
    <row r="428" spans="1:21" x14ac:dyDescent="0.2">
      <c r="A428">
        <v>1476</v>
      </c>
      <c r="B428" t="s">
        <v>17</v>
      </c>
      <c r="C428">
        <v>74</v>
      </c>
      <c r="D428" t="s">
        <v>16</v>
      </c>
      <c r="E428">
        <v>0</v>
      </c>
      <c r="F428">
        <v>5</v>
      </c>
      <c r="J428" t="s">
        <v>9</v>
      </c>
      <c r="T428">
        <v>1</v>
      </c>
      <c r="U428">
        <v>2</v>
      </c>
    </row>
    <row r="429" spans="1:21" x14ac:dyDescent="0.2">
      <c r="A429">
        <v>1883</v>
      </c>
      <c r="B429" t="s">
        <v>17</v>
      </c>
      <c r="C429">
        <v>73</v>
      </c>
      <c r="D429" t="s">
        <v>16</v>
      </c>
      <c r="E429">
        <v>0</v>
      </c>
      <c r="J429" t="s">
        <v>9</v>
      </c>
      <c r="T429">
        <v>1</v>
      </c>
      <c r="U429">
        <v>3</v>
      </c>
    </row>
    <row r="430" spans="1:21" x14ac:dyDescent="0.2">
      <c r="A430">
        <v>2678</v>
      </c>
      <c r="B430" t="s">
        <v>17</v>
      </c>
      <c r="C430">
        <v>60</v>
      </c>
      <c r="D430" t="s">
        <v>16</v>
      </c>
      <c r="E430">
        <v>0</v>
      </c>
      <c r="F430">
        <v>10</v>
      </c>
      <c r="J430" t="s">
        <v>9</v>
      </c>
      <c r="T430">
        <v>1</v>
      </c>
      <c r="U430">
        <v>4</v>
      </c>
    </row>
    <row r="431" spans="1:21" x14ac:dyDescent="0.2">
      <c r="A431">
        <v>2810</v>
      </c>
      <c r="B431" t="s">
        <v>17</v>
      </c>
      <c r="C431">
        <v>57</v>
      </c>
      <c r="D431" t="s">
        <v>16</v>
      </c>
      <c r="E431">
        <v>0</v>
      </c>
      <c r="F431">
        <v>9</v>
      </c>
      <c r="J431" t="s">
        <v>9</v>
      </c>
      <c r="T431">
        <v>1</v>
      </c>
      <c r="U431">
        <v>3</v>
      </c>
    </row>
    <row r="432" spans="1:21" x14ac:dyDescent="0.2">
      <c r="A432">
        <v>494</v>
      </c>
      <c r="B432" t="s">
        <v>17</v>
      </c>
      <c r="C432">
        <v>88</v>
      </c>
      <c r="D432" t="s">
        <v>18</v>
      </c>
      <c r="E432">
        <v>0</v>
      </c>
      <c r="F432">
        <v>9</v>
      </c>
      <c r="G432" t="s">
        <v>6</v>
      </c>
      <c r="H432" t="s">
        <v>7</v>
      </c>
      <c r="I432" t="s">
        <v>8</v>
      </c>
      <c r="T432">
        <v>3</v>
      </c>
      <c r="U432">
        <v>5</v>
      </c>
    </row>
    <row r="433" spans="1:21" x14ac:dyDescent="0.2">
      <c r="A433">
        <v>705</v>
      </c>
      <c r="B433" t="s">
        <v>17</v>
      </c>
      <c r="C433">
        <v>102</v>
      </c>
      <c r="D433" t="s">
        <v>18</v>
      </c>
      <c r="E433">
        <v>1</v>
      </c>
      <c r="G433" t="s">
        <v>6</v>
      </c>
      <c r="H433" t="s">
        <v>7</v>
      </c>
      <c r="I433" t="s">
        <v>8</v>
      </c>
      <c r="T433">
        <v>3</v>
      </c>
      <c r="U433">
        <v>8</v>
      </c>
    </row>
    <row r="434" spans="1:21" x14ac:dyDescent="0.2">
      <c r="A434">
        <v>937</v>
      </c>
      <c r="B434" t="s">
        <v>17</v>
      </c>
      <c r="C434">
        <v>87</v>
      </c>
      <c r="D434" t="s">
        <v>16</v>
      </c>
      <c r="E434">
        <v>1</v>
      </c>
      <c r="F434">
        <v>10</v>
      </c>
      <c r="G434" t="s">
        <v>6</v>
      </c>
      <c r="H434" t="s">
        <v>7</v>
      </c>
      <c r="I434" t="s">
        <v>8</v>
      </c>
      <c r="T434">
        <v>3</v>
      </c>
      <c r="U434">
        <v>3</v>
      </c>
    </row>
    <row r="435" spans="1:21" x14ac:dyDescent="0.2">
      <c r="A435">
        <v>377</v>
      </c>
      <c r="B435" t="s">
        <v>17</v>
      </c>
      <c r="C435">
        <v>88</v>
      </c>
      <c r="D435" t="s">
        <v>16</v>
      </c>
      <c r="E435">
        <v>0</v>
      </c>
      <c r="H435" t="s">
        <v>7</v>
      </c>
      <c r="I435" t="s">
        <v>8</v>
      </c>
      <c r="T435">
        <v>2</v>
      </c>
      <c r="U435">
        <v>5</v>
      </c>
    </row>
    <row r="436" spans="1:21" x14ac:dyDescent="0.2">
      <c r="A436">
        <v>487</v>
      </c>
      <c r="B436" t="s">
        <v>17</v>
      </c>
      <c r="C436">
        <v>99</v>
      </c>
      <c r="D436" t="s">
        <v>18</v>
      </c>
      <c r="E436">
        <v>0</v>
      </c>
      <c r="H436" t="s">
        <v>7</v>
      </c>
      <c r="I436" t="s">
        <v>8</v>
      </c>
      <c r="T436">
        <v>2</v>
      </c>
      <c r="U436">
        <v>4</v>
      </c>
    </row>
    <row r="437" spans="1:21" x14ac:dyDescent="0.2">
      <c r="A437">
        <v>726</v>
      </c>
      <c r="B437" t="s">
        <v>17</v>
      </c>
      <c r="C437">
        <v>84</v>
      </c>
      <c r="D437" t="s">
        <v>16</v>
      </c>
      <c r="E437">
        <v>1</v>
      </c>
      <c r="H437" t="s">
        <v>7</v>
      </c>
      <c r="I437" t="s">
        <v>8</v>
      </c>
      <c r="T437">
        <v>2</v>
      </c>
      <c r="U437">
        <v>5</v>
      </c>
    </row>
    <row r="438" spans="1:21" x14ac:dyDescent="0.2">
      <c r="A438">
        <v>898</v>
      </c>
      <c r="B438" t="s">
        <v>17</v>
      </c>
      <c r="C438">
        <v>92</v>
      </c>
      <c r="D438" t="s">
        <v>16</v>
      </c>
      <c r="E438">
        <v>1</v>
      </c>
      <c r="H438" t="s">
        <v>7</v>
      </c>
      <c r="I438" t="s">
        <v>8</v>
      </c>
      <c r="T438">
        <v>2</v>
      </c>
      <c r="U438">
        <v>3</v>
      </c>
    </row>
    <row r="439" spans="1:21" x14ac:dyDescent="0.2">
      <c r="A439">
        <v>933</v>
      </c>
      <c r="B439" t="s">
        <v>17</v>
      </c>
      <c r="C439">
        <v>95</v>
      </c>
      <c r="D439" t="s">
        <v>18</v>
      </c>
      <c r="E439">
        <v>1</v>
      </c>
      <c r="F439">
        <v>9</v>
      </c>
      <c r="H439" t="s">
        <v>7</v>
      </c>
      <c r="I439" t="s">
        <v>8</v>
      </c>
      <c r="T439">
        <v>2</v>
      </c>
      <c r="U439">
        <v>3</v>
      </c>
    </row>
    <row r="440" spans="1:21" x14ac:dyDescent="0.2">
      <c r="A440">
        <v>1067</v>
      </c>
      <c r="B440" t="s">
        <v>17</v>
      </c>
      <c r="C440">
        <v>95</v>
      </c>
      <c r="D440" t="s">
        <v>18</v>
      </c>
      <c r="E440">
        <v>0</v>
      </c>
      <c r="H440" t="s">
        <v>7</v>
      </c>
      <c r="I440" t="s">
        <v>8</v>
      </c>
      <c r="T440">
        <v>2</v>
      </c>
      <c r="U440">
        <v>5</v>
      </c>
    </row>
    <row r="441" spans="1:21" x14ac:dyDescent="0.2">
      <c r="A441">
        <v>1243</v>
      </c>
      <c r="B441" t="s">
        <v>17</v>
      </c>
      <c r="C441">
        <v>91</v>
      </c>
      <c r="D441" t="s">
        <v>18</v>
      </c>
      <c r="E441">
        <v>1</v>
      </c>
      <c r="H441" t="s">
        <v>7</v>
      </c>
      <c r="I441" t="s">
        <v>8</v>
      </c>
      <c r="T441">
        <v>2</v>
      </c>
      <c r="U441">
        <v>2</v>
      </c>
    </row>
    <row r="442" spans="1:21" x14ac:dyDescent="0.2">
      <c r="A442">
        <v>1387</v>
      </c>
      <c r="B442" t="s">
        <v>17</v>
      </c>
      <c r="C442">
        <v>93</v>
      </c>
      <c r="D442" t="s">
        <v>16</v>
      </c>
      <c r="E442">
        <v>0</v>
      </c>
      <c r="H442" t="s">
        <v>7</v>
      </c>
      <c r="I442" t="s">
        <v>8</v>
      </c>
      <c r="T442">
        <v>2</v>
      </c>
      <c r="U442">
        <v>5</v>
      </c>
    </row>
    <row r="443" spans="1:21" x14ac:dyDescent="0.2">
      <c r="A443">
        <v>1607</v>
      </c>
      <c r="B443" t="s">
        <v>17</v>
      </c>
      <c r="C443">
        <v>79</v>
      </c>
      <c r="D443" t="s">
        <v>16</v>
      </c>
      <c r="E443">
        <v>1</v>
      </c>
      <c r="F443">
        <v>11</v>
      </c>
      <c r="H443" t="s">
        <v>7</v>
      </c>
      <c r="I443" t="s">
        <v>8</v>
      </c>
      <c r="T443">
        <v>2</v>
      </c>
      <c r="U443">
        <v>4</v>
      </c>
    </row>
    <row r="444" spans="1:21" x14ac:dyDescent="0.2">
      <c r="A444">
        <v>1646</v>
      </c>
      <c r="B444" t="s">
        <v>17</v>
      </c>
      <c r="C444">
        <v>77</v>
      </c>
      <c r="D444" t="s">
        <v>16</v>
      </c>
      <c r="E444">
        <v>0</v>
      </c>
      <c r="F444">
        <v>9</v>
      </c>
      <c r="H444" t="s">
        <v>7</v>
      </c>
      <c r="I444" t="s">
        <v>8</v>
      </c>
      <c r="T444">
        <v>2</v>
      </c>
      <c r="U444">
        <v>5</v>
      </c>
    </row>
    <row r="445" spans="1:21" x14ac:dyDescent="0.2">
      <c r="A445">
        <v>2637</v>
      </c>
      <c r="B445" t="s">
        <v>17</v>
      </c>
      <c r="C445">
        <v>78</v>
      </c>
      <c r="D445" t="s">
        <v>16</v>
      </c>
      <c r="E445">
        <v>0</v>
      </c>
      <c r="F445">
        <v>12</v>
      </c>
      <c r="H445" t="s">
        <v>7</v>
      </c>
      <c r="I445" t="s">
        <v>8</v>
      </c>
      <c r="T445">
        <v>2</v>
      </c>
      <c r="U445">
        <v>2</v>
      </c>
    </row>
    <row r="446" spans="1:21" x14ac:dyDescent="0.2">
      <c r="A446">
        <v>2702</v>
      </c>
      <c r="B446" t="s">
        <v>17</v>
      </c>
      <c r="C446">
        <v>77</v>
      </c>
      <c r="D446" t="s">
        <v>16</v>
      </c>
      <c r="E446">
        <v>0</v>
      </c>
      <c r="F446">
        <v>18</v>
      </c>
      <c r="H446" t="s">
        <v>7</v>
      </c>
      <c r="I446" t="s">
        <v>8</v>
      </c>
      <c r="T446">
        <v>2</v>
      </c>
      <c r="U446">
        <v>5</v>
      </c>
    </row>
    <row r="447" spans="1:21" x14ac:dyDescent="0.2">
      <c r="A447">
        <v>794</v>
      </c>
      <c r="B447" t="s">
        <v>17</v>
      </c>
      <c r="C447">
        <v>98</v>
      </c>
      <c r="D447" t="s">
        <v>18</v>
      </c>
      <c r="E447">
        <v>2</v>
      </c>
      <c r="I447" t="s">
        <v>8</v>
      </c>
      <c r="T447">
        <v>1</v>
      </c>
      <c r="U447">
        <v>4</v>
      </c>
    </row>
    <row r="448" spans="1:21" x14ac:dyDescent="0.2">
      <c r="A448">
        <v>934</v>
      </c>
      <c r="B448" t="s">
        <v>17</v>
      </c>
      <c r="C448">
        <v>99</v>
      </c>
      <c r="D448" t="s">
        <v>18</v>
      </c>
      <c r="E448">
        <v>0</v>
      </c>
      <c r="I448" t="s">
        <v>8</v>
      </c>
      <c r="T448">
        <v>1</v>
      </c>
      <c r="U448">
        <v>1</v>
      </c>
    </row>
    <row r="449" spans="1:21" x14ac:dyDescent="0.2">
      <c r="A449">
        <v>968</v>
      </c>
      <c r="B449" t="s">
        <v>17</v>
      </c>
      <c r="C449">
        <v>100</v>
      </c>
      <c r="D449" t="s">
        <v>16</v>
      </c>
      <c r="E449">
        <v>0</v>
      </c>
      <c r="I449" t="s">
        <v>8</v>
      </c>
      <c r="T449">
        <v>1</v>
      </c>
      <c r="U449">
        <v>1</v>
      </c>
    </row>
    <row r="450" spans="1:21" x14ac:dyDescent="0.2">
      <c r="A450">
        <v>999</v>
      </c>
      <c r="B450" t="s">
        <v>17</v>
      </c>
      <c r="C450">
        <v>101</v>
      </c>
      <c r="D450" t="s">
        <v>18</v>
      </c>
      <c r="E450">
        <v>0</v>
      </c>
      <c r="I450" t="s">
        <v>8</v>
      </c>
      <c r="T450">
        <v>1</v>
      </c>
      <c r="U450">
        <v>4</v>
      </c>
    </row>
    <row r="451" spans="1:21" x14ac:dyDescent="0.2">
      <c r="A451">
        <v>1046</v>
      </c>
      <c r="B451" t="s">
        <v>17</v>
      </c>
      <c r="C451">
        <v>94</v>
      </c>
      <c r="D451" t="s">
        <v>18</v>
      </c>
      <c r="E451">
        <v>0</v>
      </c>
      <c r="I451" t="s">
        <v>8</v>
      </c>
      <c r="T451">
        <v>1</v>
      </c>
      <c r="U451">
        <v>1</v>
      </c>
    </row>
    <row r="452" spans="1:21" x14ac:dyDescent="0.2">
      <c r="A452">
        <v>1076</v>
      </c>
      <c r="B452" t="s">
        <v>17</v>
      </c>
      <c r="C452">
        <v>108</v>
      </c>
      <c r="D452" t="s">
        <v>18</v>
      </c>
      <c r="E452">
        <v>0</v>
      </c>
      <c r="I452" t="s">
        <v>8</v>
      </c>
      <c r="T452">
        <v>1</v>
      </c>
      <c r="U452">
        <v>2</v>
      </c>
    </row>
    <row r="453" spans="1:21" x14ac:dyDescent="0.2">
      <c r="A453">
        <v>1081</v>
      </c>
      <c r="B453" t="s">
        <v>17</v>
      </c>
      <c r="C453">
        <v>111</v>
      </c>
      <c r="D453" t="s">
        <v>18</v>
      </c>
      <c r="E453">
        <v>0</v>
      </c>
      <c r="I453" t="s">
        <v>8</v>
      </c>
      <c r="T453">
        <v>1</v>
      </c>
      <c r="U453">
        <v>3</v>
      </c>
    </row>
    <row r="454" spans="1:21" x14ac:dyDescent="0.2">
      <c r="A454">
        <v>1084</v>
      </c>
      <c r="B454" t="s">
        <v>17</v>
      </c>
      <c r="C454">
        <v>108</v>
      </c>
      <c r="D454" t="s">
        <v>18</v>
      </c>
      <c r="E454">
        <v>0</v>
      </c>
      <c r="I454" t="s">
        <v>8</v>
      </c>
      <c r="T454">
        <v>1</v>
      </c>
      <c r="U454">
        <v>4</v>
      </c>
    </row>
    <row r="455" spans="1:21" x14ac:dyDescent="0.2">
      <c r="A455">
        <v>1181</v>
      </c>
      <c r="B455" t="s">
        <v>17</v>
      </c>
      <c r="C455">
        <v>97</v>
      </c>
      <c r="D455" t="s">
        <v>18</v>
      </c>
      <c r="E455">
        <v>1</v>
      </c>
      <c r="I455" t="s">
        <v>8</v>
      </c>
      <c r="T455">
        <v>1</v>
      </c>
      <c r="U455">
        <v>2</v>
      </c>
    </row>
    <row r="456" spans="1:21" x14ac:dyDescent="0.2">
      <c r="A456">
        <v>2210</v>
      </c>
      <c r="B456" t="s">
        <v>17</v>
      </c>
      <c r="C456">
        <v>78</v>
      </c>
      <c r="D456" t="s">
        <v>18</v>
      </c>
      <c r="E456">
        <v>0</v>
      </c>
      <c r="F456">
        <v>10</v>
      </c>
      <c r="I456" t="s">
        <v>8</v>
      </c>
      <c r="T456">
        <v>1</v>
      </c>
      <c r="U456">
        <v>1</v>
      </c>
    </row>
    <row r="457" spans="1:21" x14ac:dyDescent="0.2">
      <c r="A457">
        <v>365</v>
      </c>
      <c r="B457" t="s">
        <v>17</v>
      </c>
      <c r="C457">
        <v>95</v>
      </c>
      <c r="D457" t="s">
        <v>18</v>
      </c>
      <c r="E457">
        <v>2</v>
      </c>
      <c r="G457" t="s">
        <v>6</v>
      </c>
      <c r="H457" t="s">
        <v>7</v>
      </c>
      <c r="T457">
        <v>2</v>
      </c>
      <c r="U457">
        <v>3</v>
      </c>
    </row>
    <row r="458" spans="1:21" x14ac:dyDescent="0.2">
      <c r="A458">
        <v>676</v>
      </c>
      <c r="B458" t="s">
        <v>17</v>
      </c>
      <c r="C458">
        <v>92</v>
      </c>
      <c r="D458" t="s">
        <v>18</v>
      </c>
      <c r="E458">
        <v>1</v>
      </c>
      <c r="G458" t="s">
        <v>6</v>
      </c>
      <c r="H458" t="s">
        <v>7</v>
      </c>
      <c r="T458">
        <v>2</v>
      </c>
      <c r="U458">
        <v>3</v>
      </c>
    </row>
    <row r="459" spans="1:21" x14ac:dyDescent="0.2">
      <c r="A459">
        <v>781</v>
      </c>
      <c r="B459" t="s">
        <v>17</v>
      </c>
      <c r="C459">
        <v>86</v>
      </c>
      <c r="D459" t="s">
        <v>18</v>
      </c>
      <c r="E459">
        <v>2</v>
      </c>
      <c r="G459" t="s">
        <v>6</v>
      </c>
      <c r="H459" t="s">
        <v>7</v>
      </c>
      <c r="T459">
        <v>2</v>
      </c>
      <c r="U459">
        <v>5</v>
      </c>
    </row>
    <row r="460" spans="1:21" x14ac:dyDescent="0.2">
      <c r="A460">
        <v>963</v>
      </c>
      <c r="B460" t="s">
        <v>17</v>
      </c>
      <c r="C460">
        <v>103</v>
      </c>
      <c r="D460" t="s">
        <v>16</v>
      </c>
      <c r="E460">
        <v>0</v>
      </c>
      <c r="G460" t="s">
        <v>6</v>
      </c>
      <c r="H460" t="s">
        <v>7</v>
      </c>
      <c r="T460">
        <v>2</v>
      </c>
      <c r="U460">
        <v>5</v>
      </c>
    </row>
    <row r="461" spans="1:21" x14ac:dyDescent="0.2">
      <c r="A461">
        <v>1284</v>
      </c>
      <c r="B461" t="s">
        <v>17</v>
      </c>
      <c r="C461">
        <v>82</v>
      </c>
      <c r="D461" t="s">
        <v>16</v>
      </c>
      <c r="E461">
        <v>1</v>
      </c>
      <c r="F461">
        <v>10</v>
      </c>
      <c r="G461" t="s">
        <v>6</v>
      </c>
      <c r="H461" t="s">
        <v>7</v>
      </c>
      <c r="T461">
        <v>2</v>
      </c>
      <c r="U461">
        <v>7</v>
      </c>
    </row>
    <row r="462" spans="1:21" x14ac:dyDescent="0.2">
      <c r="A462">
        <v>1560</v>
      </c>
      <c r="B462" t="s">
        <v>17</v>
      </c>
      <c r="C462">
        <v>75</v>
      </c>
      <c r="D462" t="s">
        <v>16</v>
      </c>
      <c r="E462">
        <v>1</v>
      </c>
      <c r="G462" t="s">
        <v>6</v>
      </c>
      <c r="H462" t="s">
        <v>7</v>
      </c>
      <c r="T462">
        <v>2</v>
      </c>
      <c r="U462">
        <v>4</v>
      </c>
    </row>
    <row r="463" spans="1:21" x14ac:dyDescent="0.2">
      <c r="A463">
        <v>2658</v>
      </c>
      <c r="B463" t="s">
        <v>17</v>
      </c>
      <c r="C463">
        <v>76</v>
      </c>
      <c r="D463" t="s">
        <v>18</v>
      </c>
      <c r="E463">
        <v>0</v>
      </c>
      <c r="F463">
        <v>10</v>
      </c>
      <c r="G463" t="s">
        <v>6</v>
      </c>
      <c r="H463" t="s">
        <v>7</v>
      </c>
      <c r="T463">
        <v>2</v>
      </c>
      <c r="U463">
        <v>3</v>
      </c>
    </row>
    <row r="464" spans="1:21" x14ac:dyDescent="0.2">
      <c r="A464">
        <v>10</v>
      </c>
      <c r="B464" t="s">
        <v>17</v>
      </c>
      <c r="C464">
        <v>97</v>
      </c>
      <c r="D464" t="s">
        <v>16</v>
      </c>
      <c r="E464">
        <v>2</v>
      </c>
      <c r="H464" t="s">
        <v>7</v>
      </c>
      <c r="T464">
        <v>1</v>
      </c>
      <c r="U464">
        <v>3</v>
      </c>
    </row>
    <row r="465" spans="1:21" x14ac:dyDescent="0.2">
      <c r="A465">
        <v>19</v>
      </c>
      <c r="B465" t="s">
        <v>17</v>
      </c>
      <c r="C465">
        <v>96</v>
      </c>
      <c r="D465" t="s">
        <v>16</v>
      </c>
      <c r="E465">
        <v>1</v>
      </c>
      <c r="H465" t="s">
        <v>7</v>
      </c>
      <c r="T465">
        <v>1</v>
      </c>
      <c r="U465">
        <v>5</v>
      </c>
    </row>
    <row r="466" spans="1:21" x14ac:dyDescent="0.2">
      <c r="A466">
        <v>96</v>
      </c>
      <c r="B466" t="s">
        <v>17</v>
      </c>
      <c r="C466">
        <v>77</v>
      </c>
      <c r="D466" t="s">
        <v>18</v>
      </c>
      <c r="E466">
        <v>1</v>
      </c>
      <c r="H466" t="s">
        <v>7</v>
      </c>
      <c r="T466">
        <v>1</v>
      </c>
      <c r="U466">
        <v>3</v>
      </c>
    </row>
    <row r="467" spans="1:21" x14ac:dyDescent="0.2">
      <c r="A467">
        <v>259</v>
      </c>
      <c r="B467" t="s">
        <v>17</v>
      </c>
      <c r="C467">
        <v>95</v>
      </c>
      <c r="D467" t="s">
        <v>18</v>
      </c>
      <c r="E467">
        <v>2</v>
      </c>
      <c r="H467" t="s">
        <v>7</v>
      </c>
      <c r="T467">
        <v>1</v>
      </c>
      <c r="U467">
        <v>3</v>
      </c>
    </row>
    <row r="468" spans="1:21" x14ac:dyDescent="0.2">
      <c r="A468">
        <v>371</v>
      </c>
      <c r="B468" t="s">
        <v>17</v>
      </c>
      <c r="C468">
        <v>82</v>
      </c>
      <c r="D468" t="s">
        <v>18</v>
      </c>
      <c r="E468">
        <v>1</v>
      </c>
      <c r="H468" t="s">
        <v>7</v>
      </c>
      <c r="T468">
        <v>1</v>
      </c>
      <c r="U468">
        <v>2</v>
      </c>
    </row>
    <row r="469" spans="1:21" x14ac:dyDescent="0.2">
      <c r="A469">
        <v>378</v>
      </c>
      <c r="B469" t="s">
        <v>17</v>
      </c>
      <c r="C469">
        <v>99</v>
      </c>
      <c r="D469" t="s">
        <v>18</v>
      </c>
      <c r="E469">
        <v>0</v>
      </c>
      <c r="H469" t="s">
        <v>7</v>
      </c>
      <c r="T469">
        <v>1</v>
      </c>
      <c r="U469">
        <v>4</v>
      </c>
    </row>
    <row r="470" spans="1:21" x14ac:dyDescent="0.2">
      <c r="A470">
        <v>515</v>
      </c>
      <c r="B470" t="s">
        <v>17</v>
      </c>
      <c r="C470">
        <v>89</v>
      </c>
      <c r="D470" t="s">
        <v>18</v>
      </c>
      <c r="E470">
        <v>1</v>
      </c>
      <c r="H470" t="s">
        <v>7</v>
      </c>
      <c r="T470">
        <v>1</v>
      </c>
      <c r="U470">
        <v>4</v>
      </c>
    </row>
    <row r="471" spans="1:21" x14ac:dyDescent="0.2">
      <c r="A471">
        <v>785</v>
      </c>
      <c r="B471" t="s">
        <v>17</v>
      </c>
      <c r="C471">
        <v>89</v>
      </c>
      <c r="D471" t="s">
        <v>18</v>
      </c>
      <c r="E471">
        <v>0</v>
      </c>
      <c r="H471" t="s">
        <v>7</v>
      </c>
      <c r="T471">
        <v>1</v>
      </c>
      <c r="U471">
        <v>2</v>
      </c>
    </row>
    <row r="472" spans="1:21" x14ac:dyDescent="0.2">
      <c r="A472">
        <v>920</v>
      </c>
      <c r="B472" t="s">
        <v>17</v>
      </c>
      <c r="C472">
        <v>103</v>
      </c>
      <c r="D472" t="s">
        <v>16</v>
      </c>
      <c r="E472">
        <v>1</v>
      </c>
      <c r="H472" t="s">
        <v>7</v>
      </c>
      <c r="T472">
        <v>1</v>
      </c>
      <c r="U472">
        <v>1</v>
      </c>
    </row>
    <row r="473" spans="1:21" x14ac:dyDescent="0.2">
      <c r="A473">
        <v>1041</v>
      </c>
      <c r="B473" t="s">
        <v>17</v>
      </c>
      <c r="C473">
        <v>92</v>
      </c>
      <c r="D473" t="s">
        <v>18</v>
      </c>
      <c r="E473">
        <v>1</v>
      </c>
      <c r="H473" t="s">
        <v>7</v>
      </c>
      <c r="T473">
        <v>1</v>
      </c>
      <c r="U473">
        <v>3</v>
      </c>
    </row>
    <row r="474" spans="1:21" x14ac:dyDescent="0.2">
      <c r="A474">
        <v>1059</v>
      </c>
      <c r="B474" t="s">
        <v>17</v>
      </c>
      <c r="C474">
        <v>97</v>
      </c>
      <c r="D474" t="s">
        <v>18</v>
      </c>
      <c r="E474">
        <v>0</v>
      </c>
      <c r="H474" t="s">
        <v>7</v>
      </c>
      <c r="T474">
        <v>1</v>
      </c>
      <c r="U474">
        <v>1</v>
      </c>
    </row>
    <row r="475" spans="1:21" x14ac:dyDescent="0.2">
      <c r="A475">
        <v>1077</v>
      </c>
      <c r="B475" t="s">
        <v>17</v>
      </c>
      <c r="C475">
        <v>97</v>
      </c>
      <c r="D475" t="s">
        <v>18</v>
      </c>
      <c r="E475">
        <v>1</v>
      </c>
      <c r="H475" t="s">
        <v>7</v>
      </c>
      <c r="T475">
        <v>1</v>
      </c>
      <c r="U475">
        <v>2</v>
      </c>
    </row>
    <row r="476" spans="1:21" x14ac:dyDescent="0.2">
      <c r="A476">
        <v>1099</v>
      </c>
      <c r="B476" t="s">
        <v>17</v>
      </c>
      <c r="C476">
        <v>90</v>
      </c>
      <c r="D476" t="s">
        <v>18</v>
      </c>
      <c r="E476">
        <v>1</v>
      </c>
      <c r="H476" t="s">
        <v>7</v>
      </c>
      <c r="T476">
        <v>1</v>
      </c>
      <c r="U476">
        <v>2</v>
      </c>
    </row>
    <row r="477" spans="1:21" x14ac:dyDescent="0.2">
      <c r="A477">
        <v>1108</v>
      </c>
      <c r="B477" t="s">
        <v>17</v>
      </c>
      <c r="C477">
        <v>100</v>
      </c>
      <c r="D477" t="s">
        <v>18</v>
      </c>
      <c r="E477">
        <v>1</v>
      </c>
      <c r="H477" t="s">
        <v>7</v>
      </c>
      <c r="T477">
        <v>1</v>
      </c>
      <c r="U477">
        <v>4</v>
      </c>
    </row>
    <row r="478" spans="1:21" x14ac:dyDescent="0.2">
      <c r="A478">
        <v>1116</v>
      </c>
      <c r="B478" t="s">
        <v>17</v>
      </c>
      <c r="C478">
        <v>98</v>
      </c>
      <c r="D478" t="s">
        <v>18</v>
      </c>
      <c r="E478">
        <v>0</v>
      </c>
      <c r="H478" t="s">
        <v>7</v>
      </c>
      <c r="T478">
        <v>1</v>
      </c>
      <c r="U478">
        <v>5</v>
      </c>
    </row>
    <row r="479" spans="1:21" x14ac:dyDescent="0.2">
      <c r="A479">
        <v>1152</v>
      </c>
      <c r="B479" t="s">
        <v>17</v>
      </c>
      <c r="C479">
        <v>85</v>
      </c>
      <c r="D479" t="s">
        <v>18</v>
      </c>
      <c r="E479">
        <v>1</v>
      </c>
      <c r="H479" t="s">
        <v>7</v>
      </c>
      <c r="T479">
        <v>1</v>
      </c>
      <c r="U479">
        <v>2</v>
      </c>
    </row>
    <row r="480" spans="1:21" x14ac:dyDescent="0.2">
      <c r="A480">
        <v>1161</v>
      </c>
      <c r="B480" t="s">
        <v>17</v>
      </c>
      <c r="C480">
        <v>97</v>
      </c>
      <c r="D480" t="s">
        <v>18</v>
      </c>
      <c r="E480">
        <v>0</v>
      </c>
      <c r="H480" t="s">
        <v>7</v>
      </c>
      <c r="T480">
        <v>1</v>
      </c>
      <c r="U480">
        <v>4</v>
      </c>
    </row>
    <row r="481" spans="1:21" x14ac:dyDescent="0.2">
      <c r="A481">
        <v>1180</v>
      </c>
      <c r="B481" t="s">
        <v>17</v>
      </c>
      <c r="C481">
        <v>94</v>
      </c>
      <c r="D481" t="s">
        <v>16</v>
      </c>
      <c r="E481">
        <v>1</v>
      </c>
      <c r="H481" t="s">
        <v>7</v>
      </c>
      <c r="T481">
        <v>1</v>
      </c>
      <c r="U481">
        <v>4</v>
      </c>
    </row>
    <row r="482" spans="1:21" x14ac:dyDescent="0.2">
      <c r="A482">
        <v>1403</v>
      </c>
      <c r="B482" t="s">
        <v>17</v>
      </c>
      <c r="C482">
        <v>83</v>
      </c>
      <c r="D482" t="s">
        <v>18</v>
      </c>
      <c r="E482">
        <v>0</v>
      </c>
      <c r="H482" t="s">
        <v>7</v>
      </c>
      <c r="T482">
        <v>1</v>
      </c>
      <c r="U482">
        <v>2</v>
      </c>
    </row>
    <row r="483" spans="1:21" x14ac:dyDescent="0.2">
      <c r="A483">
        <v>1430</v>
      </c>
      <c r="B483" t="s">
        <v>17</v>
      </c>
      <c r="C483">
        <v>89</v>
      </c>
      <c r="D483" t="s">
        <v>18</v>
      </c>
      <c r="E483">
        <v>0</v>
      </c>
      <c r="H483" t="s">
        <v>7</v>
      </c>
      <c r="T483">
        <v>1</v>
      </c>
      <c r="U483">
        <v>3</v>
      </c>
    </row>
    <row r="484" spans="1:21" x14ac:dyDescent="0.2">
      <c r="A484">
        <v>1486</v>
      </c>
      <c r="B484" t="s">
        <v>17</v>
      </c>
      <c r="C484">
        <v>96</v>
      </c>
      <c r="D484" t="s">
        <v>16</v>
      </c>
      <c r="E484">
        <v>1</v>
      </c>
      <c r="F484">
        <v>11</v>
      </c>
      <c r="H484" t="s">
        <v>7</v>
      </c>
      <c r="T484">
        <v>1</v>
      </c>
      <c r="U484">
        <v>3</v>
      </c>
    </row>
    <row r="485" spans="1:21" x14ac:dyDescent="0.2">
      <c r="A485">
        <v>2476</v>
      </c>
      <c r="B485" t="s">
        <v>17</v>
      </c>
      <c r="C485">
        <v>87</v>
      </c>
      <c r="D485" t="s">
        <v>16</v>
      </c>
      <c r="E485">
        <v>0</v>
      </c>
      <c r="F485">
        <v>8</v>
      </c>
      <c r="H485" t="s">
        <v>7</v>
      </c>
      <c r="T485">
        <v>1</v>
      </c>
      <c r="U485">
        <v>3</v>
      </c>
    </row>
    <row r="486" spans="1:21" x14ac:dyDescent="0.2">
      <c r="A486">
        <v>2605</v>
      </c>
      <c r="B486" t="s">
        <v>17</v>
      </c>
      <c r="C486">
        <v>76</v>
      </c>
      <c r="D486" t="s">
        <v>16</v>
      </c>
      <c r="E486">
        <v>0</v>
      </c>
      <c r="F486">
        <v>15</v>
      </c>
      <c r="H486" t="s">
        <v>7</v>
      </c>
      <c r="T486">
        <v>1</v>
      </c>
      <c r="U486">
        <v>4</v>
      </c>
    </row>
    <row r="487" spans="1:21" x14ac:dyDescent="0.2">
      <c r="A487">
        <v>2672</v>
      </c>
      <c r="B487" t="s">
        <v>17</v>
      </c>
      <c r="C487">
        <v>81</v>
      </c>
      <c r="D487" t="s">
        <v>18</v>
      </c>
      <c r="E487">
        <v>0</v>
      </c>
      <c r="F487">
        <v>10</v>
      </c>
      <c r="H487" t="s">
        <v>7</v>
      </c>
      <c r="T487">
        <v>1</v>
      </c>
      <c r="U487">
        <v>2</v>
      </c>
    </row>
    <row r="488" spans="1:21" x14ac:dyDescent="0.2">
      <c r="A488">
        <v>2804</v>
      </c>
      <c r="B488" t="s">
        <v>17</v>
      </c>
      <c r="C488">
        <v>64</v>
      </c>
      <c r="D488" t="s">
        <v>16</v>
      </c>
      <c r="E488">
        <v>0</v>
      </c>
      <c r="F488">
        <v>11</v>
      </c>
      <c r="H488" t="s">
        <v>7</v>
      </c>
      <c r="T488">
        <v>1</v>
      </c>
      <c r="U488">
        <v>4</v>
      </c>
    </row>
    <row r="489" spans="1:21" x14ac:dyDescent="0.2">
      <c r="A489">
        <v>761</v>
      </c>
      <c r="B489" t="s">
        <v>17</v>
      </c>
      <c r="C489">
        <v>82</v>
      </c>
      <c r="D489" t="s">
        <v>16</v>
      </c>
      <c r="E489">
        <v>0</v>
      </c>
      <c r="G489" t="s">
        <v>6</v>
      </c>
      <c r="T489">
        <v>1</v>
      </c>
      <c r="U489">
        <v>1</v>
      </c>
    </row>
    <row r="490" spans="1:21" x14ac:dyDescent="0.2">
      <c r="A490">
        <v>831</v>
      </c>
      <c r="B490" t="s">
        <v>17</v>
      </c>
      <c r="C490">
        <v>82</v>
      </c>
      <c r="D490" t="s">
        <v>16</v>
      </c>
      <c r="E490">
        <v>2</v>
      </c>
      <c r="G490" t="s">
        <v>6</v>
      </c>
      <c r="T490">
        <v>1</v>
      </c>
      <c r="U490">
        <v>3</v>
      </c>
    </row>
    <row r="491" spans="1:21" x14ac:dyDescent="0.2">
      <c r="A491">
        <v>1036</v>
      </c>
      <c r="B491" t="s">
        <v>17</v>
      </c>
      <c r="C491">
        <v>81</v>
      </c>
      <c r="D491" t="s">
        <v>16</v>
      </c>
      <c r="E491">
        <v>2</v>
      </c>
      <c r="G491" t="s">
        <v>6</v>
      </c>
      <c r="T491">
        <v>1</v>
      </c>
      <c r="U491">
        <v>2</v>
      </c>
    </row>
    <row r="492" spans="1:21" x14ac:dyDescent="0.2">
      <c r="A492">
        <v>1168</v>
      </c>
      <c r="B492" t="s">
        <v>17</v>
      </c>
      <c r="C492">
        <v>88</v>
      </c>
      <c r="D492" t="s">
        <v>16</v>
      </c>
      <c r="E492">
        <v>0</v>
      </c>
      <c r="G492" t="s">
        <v>6</v>
      </c>
      <c r="T492">
        <v>1</v>
      </c>
      <c r="U492">
        <v>2</v>
      </c>
    </row>
    <row r="493" spans="1:21" x14ac:dyDescent="0.2">
      <c r="A493">
        <v>1209</v>
      </c>
      <c r="B493" t="s">
        <v>17</v>
      </c>
      <c r="C493">
        <v>73</v>
      </c>
      <c r="D493" t="s">
        <v>16</v>
      </c>
      <c r="E493">
        <v>0</v>
      </c>
      <c r="F493">
        <v>15</v>
      </c>
      <c r="G493" t="s">
        <v>6</v>
      </c>
      <c r="T493">
        <v>1</v>
      </c>
      <c r="U493">
        <v>5</v>
      </c>
    </row>
    <row r="494" spans="1:21" x14ac:dyDescent="0.2">
      <c r="A494">
        <v>2575</v>
      </c>
      <c r="B494" t="s">
        <v>17</v>
      </c>
      <c r="C494">
        <v>55</v>
      </c>
      <c r="D494" t="s">
        <v>18</v>
      </c>
      <c r="E494">
        <v>0</v>
      </c>
      <c r="F494">
        <v>19</v>
      </c>
      <c r="G494" t="s">
        <v>6</v>
      </c>
      <c r="T494">
        <v>1</v>
      </c>
      <c r="U494">
        <v>3</v>
      </c>
    </row>
    <row r="495" spans="1:21" x14ac:dyDescent="0.2">
      <c r="A495">
        <v>2708</v>
      </c>
      <c r="B495" t="s">
        <v>17</v>
      </c>
      <c r="C495">
        <v>72</v>
      </c>
      <c r="D495" t="s">
        <v>16</v>
      </c>
      <c r="E495">
        <v>0</v>
      </c>
      <c r="G495" t="s">
        <v>6</v>
      </c>
      <c r="T495">
        <v>1</v>
      </c>
      <c r="U495">
        <v>2</v>
      </c>
    </row>
    <row r="496" spans="1:21" x14ac:dyDescent="0.2">
      <c r="A496">
        <v>91</v>
      </c>
      <c r="B496" t="s">
        <v>17</v>
      </c>
      <c r="C496">
        <v>75</v>
      </c>
      <c r="D496" t="s">
        <v>18</v>
      </c>
      <c r="E496">
        <v>0</v>
      </c>
      <c r="T496">
        <v>0</v>
      </c>
      <c r="U496">
        <v>2</v>
      </c>
    </row>
    <row r="497" spans="1:21" x14ac:dyDescent="0.2">
      <c r="A497">
        <v>107</v>
      </c>
      <c r="B497" t="s">
        <v>17</v>
      </c>
      <c r="C497">
        <v>82</v>
      </c>
      <c r="D497" t="s">
        <v>16</v>
      </c>
      <c r="E497">
        <v>0</v>
      </c>
      <c r="T497">
        <v>0</v>
      </c>
      <c r="U497">
        <v>1</v>
      </c>
    </row>
    <row r="498" spans="1:21" x14ac:dyDescent="0.2">
      <c r="A498">
        <v>372</v>
      </c>
      <c r="B498" t="s">
        <v>17</v>
      </c>
      <c r="C498">
        <v>81</v>
      </c>
      <c r="D498" t="s">
        <v>18</v>
      </c>
      <c r="E498">
        <v>0</v>
      </c>
      <c r="T498">
        <v>0</v>
      </c>
      <c r="U498">
        <v>0</v>
      </c>
    </row>
    <row r="499" spans="1:21" x14ac:dyDescent="0.2">
      <c r="A499">
        <v>521</v>
      </c>
      <c r="B499" t="s">
        <v>17</v>
      </c>
      <c r="C499">
        <v>86</v>
      </c>
      <c r="D499" t="s">
        <v>18</v>
      </c>
      <c r="E499">
        <v>1</v>
      </c>
      <c r="T499">
        <v>0</v>
      </c>
      <c r="U499">
        <v>2</v>
      </c>
    </row>
    <row r="500" spans="1:21" x14ac:dyDescent="0.2">
      <c r="A500">
        <v>567</v>
      </c>
      <c r="B500" t="s">
        <v>17</v>
      </c>
      <c r="C500">
        <v>77</v>
      </c>
      <c r="D500" t="s">
        <v>18</v>
      </c>
      <c r="E500">
        <v>0</v>
      </c>
      <c r="T500">
        <v>0</v>
      </c>
      <c r="U500">
        <v>0</v>
      </c>
    </row>
    <row r="501" spans="1:21" x14ac:dyDescent="0.2">
      <c r="A501">
        <v>591</v>
      </c>
      <c r="B501" t="s">
        <v>17</v>
      </c>
      <c r="C501">
        <v>84</v>
      </c>
      <c r="D501" t="s">
        <v>18</v>
      </c>
      <c r="E501">
        <v>0</v>
      </c>
      <c r="T501">
        <v>0</v>
      </c>
      <c r="U501">
        <v>1</v>
      </c>
    </row>
    <row r="502" spans="1:21" x14ac:dyDescent="0.2">
      <c r="A502">
        <v>665</v>
      </c>
      <c r="B502" t="s">
        <v>17</v>
      </c>
      <c r="C502">
        <v>89</v>
      </c>
      <c r="D502" t="s">
        <v>18</v>
      </c>
      <c r="E502">
        <v>2</v>
      </c>
      <c r="T502">
        <v>0</v>
      </c>
      <c r="U502">
        <v>1</v>
      </c>
    </row>
    <row r="503" spans="1:21" x14ac:dyDescent="0.2">
      <c r="A503">
        <v>701</v>
      </c>
      <c r="B503" t="s">
        <v>17</v>
      </c>
      <c r="C503">
        <v>92</v>
      </c>
      <c r="D503" t="s">
        <v>16</v>
      </c>
      <c r="E503">
        <v>0</v>
      </c>
      <c r="T503">
        <v>0</v>
      </c>
      <c r="U503">
        <v>2</v>
      </c>
    </row>
    <row r="504" spans="1:21" x14ac:dyDescent="0.2">
      <c r="A504">
        <v>731</v>
      </c>
      <c r="B504" t="s">
        <v>17</v>
      </c>
      <c r="C504">
        <v>98</v>
      </c>
      <c r="D504" t="s">
        <v>16</v>
      </c>
      <c r="E504">
        <v>1</v>
      </c>
      <c r="T504">
        <v>0</v>
      </c>
      <c r="U504">
        <v>0</v>
      </c>
    </row>
    <row r="505" spans="1:21" x14ac:dyDescent="0.2">
      <c r="A505">
        <v>747</v>
      </c>
      <c r="B505" t="s">
        <v>17</v>
      </c>
      <c r="C505">
        <v>103</v>
      </c>
      <c r="D505" t="s">
        <v>18</v>
      </c>
      <c r="E505">
        <v>0</v>
      </c>
      <c r="F505">
        <v>18</v>
      </c>
      <c r="T505">
        <v>0</v>
      </c>
      <c r="U505">
        <v>6</v>
      </c>
    </row>
    <row r="506" spans="1:21" x14ac:dyDescent="0.2">
      <c r="A506">
        <v>893</v>
      </c>
      <c r="B506" t="s">
        <v>17</v>
      </c>
      <c r="C506">
        <v>100</v>
      </c>
      <c r="D506" t="s">
        <v>18</v>
      </c>
      <c r="E506">
        <v>0</v>
      </c>
      <c r="T506">
        <v>0</v>
      </c>
      <c r="U506">
        <v>0</v>
      </c>
    </row>
    <row r="507" spans="1:21" x14ac:dyDescent="0.2">
      <c r="A507">
        <v>895</v>
      </c>
      <c r="B507" t="s">
        <v>17</v>
      </c>
      <c r="C507">
        <v>87</v>
      </c>
      <c r="D507" t="s">
        <v>16</v>
      </c>
      <c r="E507">
        <v>0</v>
      </c>
      <c r="T507">
        <v>0</v>
      </c>
      <c r="U507">
        <v>0</v>
      </c>
    </row>
    <row r="508" spans="1:21" x14ac:dyDescent="0.2">
      <c r="A508">
        <v>914</v>
      </c>
      <c r="B508" t="s">
        <v>17</v>
      </c>
      <c r="C508">
        <v>86</v>
      </c>
      <c r="D508" t="s">
        <v>16</v>
      </c>
      <c r="E508">
        <v>0</v>
      </c>
      <c r="T508">
        <v>0</v>
      </c>
      <c r="U508">
        <v>2</v>
      </c>
    </row>
    <row r="509" spans="1:21" x14ac:dyDescent="0.2">
      <c r="A509">
        <v>922</v>
      </c>
      <c r="B509" t="s">
        <v>17</v>
      </c>
      <c r="C509">
        <v>99</v>
      </c>
      <c r="D509" t="s">
        <v>18</v>
      </c>
      <c r="E509">
        <v>1</v>
      </c>
      <c r="T509">
        <v>0</v>
      </c>
      <c r="U509">
        <v>0</v>
      </c>
    </row>
    <row r="510" spans="1:21" x14ac:dyDescent="0.2">
      <c r="A510">
        <v>955</v>
      </c>
      <c r="B510" t="s">
        <v>17</v>
      </c>
      <c r="C510">
        <v>98</v>
      </c>
      <c r="D510" t="s">
        <v>18</v>
      </c>
      <c r="E510">
        <v>1</v>
      </c>
      <c r="T510">
        <v>0</v>
      </c>
      <c r="U510">
        <v>2</v>
      </c>
    </row>
    <row r="511" spans="1:21" x14ac:dyDescent="0.2">
      <c r="A511">
        <v>969</v>
      </c>
      <c r="B511" t="s">
        <v>17</v>
      </c>
      <c r="C511">
        <v>107</v>
      </c>
      <c r="D511" t="s">
        <v>18</v>
      </c>
      <c r="E511">
        <v>0</v>
      </c>
      <c r="T511">
        <v>0</v>
      </c>
      <c r="U511">
        <v>1</v>
      </c>
    </row>
    <row r="512" spans="1:21" x14ac:dyDescent="0.2">
      <c r="A512">
        <v>970</v>
      </c>
      <c r="B512" t="s">
        <v>17</v>
      </c>
      <c r="C512">
        <v>92</v>
      </c>
      <c r="D512" t="s">
        <v>16</v>
      </c>
      <c r="E512">
        <v>1</v>
      </c>
      <c r="T512">
        <v>0</v>
      </c>
      <c r="U512">
        <v>0</v>
      </c>
    </row>
    <row r="513" spans="1:21" x14ac:dyDescent="0.2">
      <c r="A513">
        <v>995</v>
      </c>
      <c r="B513" t="s">
        <v>17</v>
      </c>
      <c r="C513">
        <v>92</v>
      </c>
      <c r="D513" t="s">
        <v>18</v>
      </c>
      <c r="E513">
        <v>1</v>
      </c>
      <c r="T513">
        <v>0</v>
      </c>
      <c r="U513">
        <v>1</v>
      </c>
    </row>
    <row r="514" spans="1:21" x14ac:dyDescent="0.2">
      <c r="A514">
        <v>1023</v>
      </c>
      <c r="B514" t="s">
        <v>17</v>
      </c>
      <c r="C514">
        <v>100</v>
      </c>
      <c r="D514" t="s">
        <v>18</v>
      </c>
      <c r="E514">
        <v>1</v>
      </c>
      <c r="T514">
        <v>0</v>
      </c>
      <c r="U514">
        <v>2</v>
      </c>
    </row>
    <row r="515" spans="1:21" x14ac:dyDescent="0.2">
      <c r="A515">
        <v>1039</v>
      </c>
      <c r="B515" t="s">
        <v>17</v>
      </c>
      <c r="C515">
        <v>108</v>
      </c>
      <c r="D515" t="s">
        <v>18</v>
      </c>
      <c r="E515">
        <v>0</v>
      </c>
      <c r="T515">
        <v>0</v>
      </c>
      <c r="U515">
        <v>0</v>
      </c>
    </row>
    <row r="516" spans="1:21" x14ac:dyDescent="0.2">
      <c r="A516">
        <v>1053</v>
      </c>
      <c r="B516" t="s">
        <v>17</v>
      </c>
      <c r="C516">
        <v>100</v>
      </c>
      <c r="D516" t="s">
        <v>18</v>
      </c>
      <c r="E516">
        <v>1</v>
      </c>
      <c r="T516">
        <v>0</v>
      </c>
      <c r="U516">
        <v>0</v>
      </c>
    </row>
    <row r="517" spans="1:21" x14ac:dyDescent="0.2">
      <c r="A517">
        <v>1060</v>
      </c>
      <c r="B517" t="s">
        <v>17</v>
      </c>
      <c r="C517">
        <v>97</v>
      </c>
      <c r="D517" t="s">
        <v>16</v>
      </c>
      <c r="E517">
        <v>2</v>
      </c>
      <c r="T517">
        <v>0</v>
      </c>
      <c r="U517">
        <v>3</v>
      </c>
    </row>
    <row r="518" spans="1:21" x14ac:dyDescent="0.2">
      <c r="A518">
        <v>1088</v>
      </c>
      <c r="B518" t="s">
        <v>17</v>
      </c>
      <c r="C518">
        <v>94</v>
      </c>
      <c r="D518" t="s">
        <v>16</v>
      </c>
      <c r="E518">
        <v>1</v>
      </c>
      <c r="T518">
        <v>0</v>
      </c>
      <c r="U518">
        <v>2</v>
      </c>
    </row>
    <row r="519" spans="1:21" x14ac:dyDescent="0.2">
      <c r="A519">
        <v>1102</v>
      </c>
      <c r="B519" t="s">
        <v>17</v>
      </c>
      <c r="C519">
        <v>85</v>
      </c>
      <c r="D519" t="s">
        <v>16</v>
      </c>
      <c r="E519">
        <v>1</v>
      </c>
      <c r="T519">
        <v>0</v>
      </c>
      <c r="U519">
        <v>2</v>
      </c>
    </row>
    <row r="520" spans="1:21" x14ac:dyDescent="0.2">
      <c r="A520">
        <v>1103</v>
      </c>
      <c r="B520" t="s">
        <v>17</v>
      </c>
      <c r="C520">
        <v>74</v>
      </c>
      <c r="D520" t="s">
        <v>18</v>
      </c>
      <c r="E520">
        <v>1</v>
      </c>
      <c r="T520">
        <v>0</v>
      </c>
      <c r="U520">
        <v>1</v>
      </c>
    </row>
    <row r="521" spans="1:21" x14ac:dyDescent="0.2">
      <c r="A521">
        <v>1105</v>
      </c>
      <c r="B521" t="s">
        <v>17</v>
      </c>
      <c r="C521">
        <v>96</v>
      </c>
      <c r="D521" t="s">
        <v>16</v>
      </c>
      <c r="E521">
        <v>0</v>
      </c>
      <c r="T521">
        <v>0</v>
      </c>
      <c r="U521">
        <v>0</v>
      </c>
    </row>
    <row r="522" spans="1:21" x14ac:dyDescent="0.2">
      <c r="A522">
        <v>1113</v>
      </c>
      <c r="B522" t="s">
        <v>17</v>
      </c>
      <c r="C522">
        <v>100</v>
      </c>
      <c r="D522" t="s">
        <v>18</v>
      </c>
      <c r="E522">
        <v>1</v>
      </c>
      <c r="T522">
        <v>0</v>
      </c>
      <c r="U522">
        <v>0</v>
      </c>
    </row>
    <row r="523" spans="1:21" x14ac:dyDescent="0.2">
      <c r="A523">
        <v>1122</v>
      </c>
      <c r="B523" t="s">
        <v>17</v>
      </c>
      <c r="C523">
        <v>74</v>
      </c>
      <c r="D523" t="s">
        <v>16</v>
      </c>
      <c r="E523">
        <v>2</v>
      </c>
      <c r="T523">
        <v>0</v>
      </c>
      <c r="U523">
        <v>0</v>
      </c>
    </row>
    <row r="524" spans="1:21" x14ac:dyDescent="0.2">
      <c r="A524">
        <v>1128</v>
      </c>
      <c r="B524" t="s">
        <v>17</v>
      </c>
      <c r="C524">
        <v>92</v>
      </c>
      <c r="D524" t="s">
        <v>16</v>
      </c>
      <c r="E524">
        <v>1</v>
      </c>
      <c r="T524">
        <v>0</v>
      </c>
      <c r="U524">
        <v>1</v>
      </c>
    </row>
    <row r="525" spans="1:21" x14ac:dyDescent="0.2">
      <c r="A525">
        <v>1132</v>
      </c>
      <c r="B525" t="s">
        <v>17</v>
      </c>
      <c r="C525">
        <v>101</v>
      </c>
      <c r="D525" t="s">
        <v>18</v>
      </c>
      <c r="E525">
        <v>1</v>
      </c>
      <c r="T525">
        <v>0</v>
      </c>
      <c r="U525">
        <v>0</v>
      </c>
    </row>
    <row r="526" spans="1:21" x14ac:dyDescent="0.2">
      <c r="A526">
        <v>1158</v>
      </c>
      <c r="B526" t="s">
        <v>17</v>
      </c>
      <c r="C526">
        <v>76</v>
      </c>
      <c r="D526" t="s">
        <v>18</v>
      </c>
      <c r="E526">
        <v>0</v>
      </c>
      <c r="T526">
        <v>0</v>
      </c>
      <c r="U526">
        <v>1</v>
      </c>
    </row>
    <row r="527" spans="1:21" x14ac:dyDescent="0.2">
      <c r="A527">
        <v>1160</v>
      </c>
      <c r="B527" t="s">
        <v>17</v>
      </c>
      <c r="C527">
        <v>95</v>
      </c>
      <c r="D527" t="s">
        <v>16</v>
      </c>
      <c r="E527">
        <v>0</v>
      </c>
      <c r="F527">
        <v>15</v>
      </c>
      <c r="T527">
        <v>0</v>
      </c>
      <c r="U527">
        <v>1</v>
      </c>
    </row>
    <row r="528" spans="1:21" x14ac:dyDescent="0.2">
      <c r="A528">
        <v>1162</v>
      </c>
      <c r="B528" t="s">
        <v>17</v>
      </c>
      <c r="C528">
        <v>100</v>
      </c>
      <c r="D528" t="s">
        <v>18</v>
      </c>
      <c r="E528">
        <v>0</v>
      </c>
      <c r="T528">
        <v>0</v>
      </c>
      <c r="U528">
        <v>1</v>
      </c>
    </row>
    <row r="529" spans="1:21" x14ac:dyDescent="0.2">
      <c r="A529">
        <v>1470</v>
      </c>
      <c r="B529" t="s">
        <v>17</v>
      </c>
      <c r="C529">
        <v>82</v>
      </c>
      <c r="D529" t="s">
        <v>18</v>
      </c>
      <c r="E529">
        <v>1</v>
      </c>
      <c r="T529">
        <v>0</v>
      </c>
      <c r="U529">
        <v>1</v>
      </c>
    </row>
    <row r="530" spans="1:21" x14ac:dyDescent="0.2">
      <c r="A530">
        <v>1484</v>
      </c>
      <c r="B530" t="s">
        <v>17</v>
      </c>
      <c r="C530">
        <v>72</v>
      </c>
      <c r="D530" t="s">
        <v>16</v>
      </c>
      <c r="E530">
        <v>0</v>
      </c>
      <c r="T530">
        <v>0</v>
      </c>
      <c r="U530">
        <v>1</v>
      </c>
    </row>
    <row r="531" spans="1:21" x14ac:dyDescent="0.2">
      <c r="A531">
        <v>1513</v>
      </c>
      <c r="B531" t="s">
        <v>17</v>
      </c>
      <c r="C531">
        <v>76</v>
      </c>
      <c r="D531" t="s">
        <v>18</v>
      </c>
      <c r="E531">
        <v>1</v>
      </c>
      <c r="F531">
        <v>10</v>
      </c>
      <c r="T531">
        <v>0</v>
      </c>
      <c r="U531">
        <v>1</v>
      </c>
    </row>
    <row r="532" spans="1:21" x14ac:dyDescent="0.2">
      <c r="A532">
        <v>1549</v>
      </c>
      <c r="B532" t="s">
        <v>17</v>
      </c>
      <c r="C532">
        <v>80</v>
      </c>
      <c r="D532" t="s">
        <v>18</v>
      </c>
      <c r="E532">
        <v>1</v>
      </c>
      <c r="F532">
        <v>15</v>
      </c>
      <c r="T532">
        <v>0</v>
      </c>
      <c r="U532">
        <v>4</v>
      </c>
    </row>
    <row r="533" spans="1:21" x14ac:dyDescent="0.2">
      <c r="A533">
        <v>1552</v>
      </c>
      <c r="B533" t="s">
        <v>17</v>
      </c>
      <c r="C533">
        <v>90</v>
      </c>
      <c r="D533" t="s">
        <v>18</v>
      </c>
      <c r="E533">
        <v>1</v>
      </c>
      <c r="T533">
        <v>0</v>
      </c>
      <c r="U533">
        <v>3</v>
      </c>
    </row>
    <row r="534" spans="1:21" x14ac:dyDescent="0.2">
      <c r="A534">
        <v>1572</v>
      </c>
      <c r="B534" t="s">
        <v>17</v>
      </c>
      <c r="C534">
        <v>94</v>
      </c>
      <c r="D534" t="s">
        <v>16</v>
      </c>
      <c r="E534">
        <v>1</v>
      </c>
      <c r="T534">
        <v>0</v>
      </c>
      <c r="U534">
        <v>1</v>
      </c>
    </row>
    <row r="535" spans="1:21" x14ac:dyDescent="0.2">
      <c r="A535">
        <v>1645</v>
      </c>
      <c r="B535" t="s">
        <v>17</v>
      </c>
      <c r="C535">
        <v>90</v>
      </c>
      <c r="D535" t="s">
        <v>16</v>
      </c>
      <c r="E535">
        <v>1</v>
      </c>
      <c r="F535">
        <v>9</v>
      </c>
      <c r="T535">
        <v>0</v>
      </c>
      <c r="U535">
        <v>3</v>
      </c>
    </row>
    <row r="536" spans="1:21" x14ac:dyDescent="0.2">
      <c r="A536">
        <v>1675</v>
      </c>
      <c r="B536" t="s">
        <v>17</v>
      </c>
      <c r="C536">
        <v>87</v>
      </c>
      <c r="D536" t="s">
        <v>16</v>
      </c>
      <c r="E536">
        <v>1</v>
      </c>
      <c r="F536">
        <v>9</v>
      </c>
      <c r="T536">
        <v>0</v>
      </c>
      <c r="U536">
        <v>2</v>
      </c>
    </row>
    <row r="537" spans="1:21" x14ac:dyDescent="0.2">
      <c r="A537">
        <v>1677</v>
      </c>
      <c r="B537" t="s">
        <v>17</v>
      </c>
      <c r="C537">
        <v>80</v>
      </c>
      <c r="D537" t="s">
        <v>18</v>
      </c>
      <c r="E537">
        <v>2</v>
      </c>
      <c r="F537">
        <v>16</v>
      </c>
      <c r="T537">
        <v>0</v>
      </c>
      <c r="U537">
        <v>0</v>
      </c>
    </row>
    <row r="538" spans="1:21" x14ac:dyDescent="0.2">
      <c r="A538">
        <v>1695</v>
      </c>
      <c r="B538" t="s">
        <v>17</v>
      </c>
      <c r="C538">
        <v>75</v>
      </c>
      <c r="D538" t="s">
        <v>16</v>
      </c>
      <c r="E538">
        <v>2</v>
      </c>
      <c r="T538">
        <v>0</v>
      </c>
      <c r="U538">
        <v>0</v>
      </c>
    </row>
    <row r="539" spans="1:21" x14ac:dyDescent="0.2">
      <c r="A539">
        <v>1700</v>
      </c>
      <c r="B539" t="s">
        <v>17</v>
      </c>
      <c r="C539">
        <v>75</v>
      </c>
      <c r="D539" t="s">
        <v>18</v>
      </c>
      <c r="E539">
        <v>1</v>
      </c>
      <c r="F539">
        <v>7</v>
      </c>
      <c r="T539">
        <v>0</v>
      </c>
      <c r="U539">
        <v>0</v>
      </c>
    </row>
    <row r="540" spans="1:21" x14ac:dyDescent="0.2">
      <c r="A540">
        <v>1703</v>
      </c>
      <c r="B540" t="s">
        <v>17</v>
      </c>
      <c r="C540">
        <v>71</v>
      </c>
      <c r="D540" t="s">
        <v>18</v>
      </c>
      <c r="E540">
        <v>1</v>
      </c>
      <c r="F540">
        <v>10</v>
      </c>
      <c r="T540">
        <v>0</v>
      </c>
      <c r="U540">
        <v>0</v>
      </c>
    </row>
    <row r="541" spans="1:21" x14ac:dyDescent="0.2">
      <c r="A541">
        <v>1708</v>
      </c>
      <c r="B541" t="s">
        <v>17</v>
      </c>
      <c r="C541">
        <v>88</v>
      </c>
      <c r="D541" t="s">
        <v>16</v>
      </c>
      <c r="E541">
        <v>1</v>
      </c>
      <c r="F541">
        <v>17</v>
      </c>
      <c r="T541">
        <v>0</v>
      </c>
      <c r="U541">
        <v>0</v>
      </c>
    </row>
    <row r="542" spans="1:21" x14ac:dyDescent="0.2">
      <c r="A542">
        <v>1722</v>
      </c>
      <c r="B542" t="s">
        <v>17</v>
      </c>
      <c r="C542">
        <v>68</v>
      </c>
      <c r="D542" t="s">
        <v>16</v>
      </c>
      <c r="E542">
        <v>1</v>
      </c>
      <c r="F542">
        <v>15</v>
      </c>
      <c r="T542">
        <v>0</v>
      </c>
      <c r="U542">
        <v>0</v>
      </c>
    </row>
    <row r="543" spans="1:21" x14ac:dyDescent="0.2">
      <c r="A543">
        <v>1726</v>
      </c>
      <c r="B543" t="s">
        <v>17</v>
      </c>
      <c r="C543">
        <v>62</v>
      </c>
      <c r="D543" t="s">
        <v>18</v>
      </c>
      <c r="E543">
        <v>0</v>
      </c>
      <c r="F543">
        <v>17</v>
      </c>
      <c r="T543">
        <v>0</v>
      </c>
      <c r="U543">
        <v>0</v>
      </c>
    </row>
    <row r="544" spans="1:21" x14ac:dyDescent="0.2">
      <c r="A544">
        <v>1728</v>
      </c>
      <c r="B544" t="s">
        <v>17</v>
      </c>
      <c r="C544">
        <v>77</v>
      </c>
      <c r="D544" t="s">
        <v>18</v>
      </c>
      <c r="E544">
        <v>1</v>
      </c>
      <c r="T544">
        <v>0</v>
      </c>
      <c r="U544">
        <v>0</v>
      </c>
    </row>
    <row r="545" spans="1:21" x14ac:dyDescent="0.2">
      <c r="A545">
        <v>1741</v>
      </c>
      <c r="B545" t="s">
        <v>17</v>
      </c>
      <c r="C545">
        <v>66</v>
      </c>
      <c r="D545" t="s">
        <v>16</v>
      </c>
      <c r="E545">
        <v>0</v>
      </c>
      <c r="F545">
        <v>18</v>
      </c>
      <c r="T545">
        <v>0</v>
      </c>
      <c r="U545">
        <v>0</v>
      </c>
    </row>
    <row r="546" spans="1:21" x14ac:dyDescent="0.2">
      <c r="A546">
        <v>1760</v>
      </c>
      <c r="B546" t="s">
        <v>17</v>
      </c>
      <c r="C546">
        <v>77</v>
      </c>
      <c r="D546" t="s">
        <v>18</v>
      </c>
      <c r="E546">
        <v>0</v>
      </c>
      <c r="T546">
        <v>0</v>
      </c>
      <c r="U546">
        <v>0</v>
      </c>
    </row>
    <row r="547" spans="1:21" x14ac:dyDescent="0.2">
      <c r="A547">
        <v>1773</v>
      </c>
      <c r="B547" t="s">
        <v>17</v>
      </c>
      <c r="C547">
        <v>82</v>
      </c>
      <c r="D547" t="s">
        <v>16</v>
      </c>
      <c r="E547">
        <v>0</v>
      </c>
      <c r="T547">
        <v>0</v>
      </c>
      <c r="U547">
        <v>0</v>
      </c>
    </row>
    <row r="548" spans="1:21" x14ac:dyDescent="0.2">
      <c r="A548">
        <v>1777</v>
      </c>
      <c r="B548" t="s">
        <v>17</v>
      </c>
      <c r="C548">
        <v>75</v>
      </c>
      <c r="D548" t="s">
        <v>16</v>
      </c>
      <c r="E548">
        <v>1</v>
      </c>
      <c r="T548">
        <v>0</v>
      </c>
      <c r="U548">
        <v>0</v>
      </c>
    </row>
    <row r="549" spans="1:21" x14ac:dyDescent="0.2">
      <c r="A549">
        <v>1779</v>
      </c>
      <c r="B549" t="s">
        <v>17</v>
      </c>
      <c r="C549">
        <v>91</v>
      </c>
      <c r="D549" t="s">
        <v>16</v>
      </c>
      <c r="E549">
        <v>1</v>
      </c>
      <c r="F549">
        <v>15</v>
      </c>
      <c r="T549">
        <v>0</v>
      </c>
      <c r="U549">
        <v>0</v>
      </c>
    </row>
    <row r="550" spans="1:21" x14ac:dyDescent="0.2">
      <c r="A550">
        <v>1794</v>
      </c>
      <c r="B550" t="s">
        <v>17</v>
      </c>
      <c r="C550">
        <v>59</v>
      </c>
      <c r="D550" t="s">
        <v>18</v>
      </c>
      <c r="E550">
        <v>2</v>
      </c>
      <c r="F550">
        <v>15</v>
      </c>
      <c r="T550">
        <v>0</v>
      </c>
      <c r="U550">
        <v>0</v>
      </c>
    </row>
    <row r="551" spans="1:21" x14ac:dyDescent="0.2">
      <c r="A551">
        <v>1816</v>
      </c>
      <c r="B551" t="s">
        <v>17</v>
      </c>
      <c r="C551">
        <v>66</v>
      </c>
      <c r="D551" t="s">
        <v>16</v>
      </c>
      <c r="E551">
        <v>0</v>
      </c>
      <c r="F551">
        <v>15</v>
      </c>
      <c r="T551">
        <v>0</v>
      </c>
      <c r="U551">
        <v>0</v>
      </c>
    </row>
    <row r="552" spans="1:21" x14ac:dyDescent="0.2">
      <c r="A552">
        <v>1839</v>
      </c>
      <c r="B552" t="s">
        <v>17</v>
      </c>
      <c r="C552">
        <v>67</v>
      </c>
      <c r="D552" t="s">
        <v>18</v>
      </c>
      <c r="E552">
        <v>0</v>
      </c>
      <c r="F552">
        <v>12</v>
      </c>
      <c r="T552">
        <v>0</v>
      </c>
      <c r="U552">
        <v>0</v>
      </c>
    </row>
    <row r="553" spans="1:21" x14ac:dyDescent="0.2">
      <c r="A553">
        <v>1851</v>
      </c>
      <c r="B553" t="s">
        <v>17</v>
      </c>
      <c r="C553">
        <v>69</v>
      </c>
      <c r="D553" t="s">
        <v>18</v>
      </c>
      <c r="E553">
        <v>1</v>
      </c>
      <c r="T553">
        <v>0</v>
      </c>
      <c r="U553">
        <v>0</v>
      </c>
    </row>
    <row r="554" spans="1:21" x14ac:dyDescent="0.2">
      <c r="A554">
        <v>1860</v>
      </c>
      <c r="B554" t="s">
        <v>17</v>
      </c>
      <c r="C554">
        <v>81</v>
      </c>
      <c r="D554" t="s">
        <v>18</v>
      </c>
      <c r="E554">
        <v>1</v>
      </c>
      <c r="F554">
        <v>12</v>
      </c>
      <c r="T554">
        <v>0</v>
      </c>
      <c r="U554">
        <v>0</v>
      </c>
    </row>
    <row r="555" spans="1:21" x14ac:dyDescent="0.2">
      <c r="A555">
        <v>1861</v>
      </c>
      <c r="B555" t="s">
        <v>17</v>
      </c>
      <c r="C555">
        <v>67</v>
      </c>
      <c r="D555" t="s">
        <v>18</v>
      </c>
      <c r="E555">
        <v>1</v>
      </c>
      <c r="F555">
        <v>15</v>
      </c>
      <c r="T555">
        <v>0</v>
      </c>
      <c r="U555">
        <v>0</v>
      </c>
    </row>
    <row r="556" spans="1:21" x14ac:dyDescent="0.2">
      <c r="A556">
        <v>1865</v>
      </c>
      <c r="B556" t="s">
        <v>17</v>
      </c>
      <c r="C556">
        <v>80</v>
      </c>
      <c r="D556" t="s">
        <v>16</v>
      </c>
      <c r="E556">
        <v>1</v>
      </c>
      <c r="F556">
        <v>15</v>
      </c>
      <c r="T556">
        <v>0</v>
      </c>
      <c r="U556">
        <v>0</v>
      </c>
    </row>
    <row r="557" spans="1:21" x14ac:dyDescent="0.2">
      <c r="A557">
        <v>1870</v>
      </c>
      <c r="B557" t="s">
        <v>17</v>
      </c>
      <c r="C557">
        <v>66</v>
      </c>
      <c r="D557" t="s">
        <v>18</v>
      </c>
      <c r="E557">
        <v>1</v>
      </c>
      <c r="F557">
        <v>12</v>
      </c>
      <c r="T557">
        <v>0</v>
      </c>
      <c r="U557">
        <v>0</v>
      </c>
    </row>
    <row r="558" spans="1:21" x14ac:dyDescent="0.2">
      <c r="A558">
        <v>1875</v>
      </c>
      <c r="B558" t="s">
        <v>17</v>
      </c>
      <c r="C558">
        <v>79</v>
      </c>
      <c r="D558" t="s">
        <v>18</v>
      </c>
      <c r="E558">
        <v>1</v>
      </c>
      <c r="T558">
        <v>0</v>
      </c>
      <c r="U558">
        <v>0</v>
      </c>
    </row>
    <row r="559" spans="1:21" x14ac:dyDescent="0.2">
      <c r="A559">
        <v>1876</v>
      </c>
      <c r="B559" t="s">
        <v>17</v>
      </c>
      <c r="C559">
        <v>66</v>
      </c>
      <c r="D559" t="s">
        <v>18</v>
      </c>
      <c r="E559">
        <v>0</v>
      </c>
      <c r="F559">
        <v>12</v>
      </c>
      <c r="T559">
        <v>0</v>
      </c>
      <c r="U559">
        <v>0</v>
      </c>
    </row>
    <row r="560" spans="1:21" x14ac:dyDescent="0.2">
      <c r="A560">
        <v>1884</v>
      </c>
      <c r="B560" t="s">
        <v>17</v>
      </c>
      <c r="C560">
        <v>89</v>
      </c>
      <c r="D560" t="s">
        <v>18</v>
      </c>
      <c r="E560">
        <v>0</v>
      </c>
      <c r="F560">
        <v>16</v>
      </c>
      <c r="T560">
        <v>0</v>
      </c>
      <c r="U560">
        <v>0</v>
      </c>
    </row>
    <row r="561" spans="1:21" x14ac:dyDescent="0.2">
      <c r="A561">
        <v>1897</v>
      </c>
      <c r="B561" t="s">
        <v>17</v>
      </c>
      <c r="C561">
        <v>63</v>
      </c>
      <c r="D561" t="s">
        <v>18</v>
      </c>
      <c r="E561">
        <v>1</v>
      </c>
      <c r="T561">
        <v>0</v>
      </c>
      <c r="U561">
        <v>0</v>
      </c>
    </row>
    <row r="562" spans="1:21" x14ac:dyDescent="0.2">
      <c r="A562">
        <v>1899</v>
      </c>
      <c r="B562" t="s">
        <v>17</v>
      </c>
      <c r="C562">
        <v>69</v>
      </c>
      <c r="D562" t="s">
        <v>18</v>
      </c>
      <c r="E562">
        <v>0</v>
      </c>
      <c r="T562">
        <v>0</v>
      </c>
      <c r="U562">
        <v>0</v>
      </c>
    </row>
    <row r="563" spans="1:21" x14ac:dyDescent="0.2">
      <c r="A563">
        <v>1911</v>
      </c>
      <c r="B563" t="s">
        <v>17</v>
      </c>
      <c r="C563">
        <v>66</v>
      </c>
      <c r="D563" t="s">
        <v>18</v>
      </c>
      <c r="E563">
        <v>0</v>
      </c>
      <c r="F563">
        <v>15</v>
      </c>
      <c r="T563">
        <v>0</v>
      </c>
      <c r="U563">
        <v>0</v>
      </c>
    </row>
    <row r="564" spans="1:21" x14ac:dyDescent="0.2">
      <c r="A564">
        <v>1915</v>
      </c>
      <c r="B564" t="s">
        <v>17</v>
      </c>
      <c r="C564">
        <v>78</v>
      </c>
      <c r="D564" t="s">
        <v>16</v>
      </c>
      <c r="E564">
        <v>2</v>
      </c>
      <c r="F564">
        <v>11</v>
      </c>
      <c r="T564">
        <v>0</v>
      </c>
      <c r="U564">
        <v>0</v>
      </c>
    </row>
    <row r="565" spans="1:21" x14ac:dyDescent="0.2">
      <c r="A565">
        <v>1931</v>
      </c>
      <c r="B565" t="s">
        <v>17</v>
      </c>
      <c r="C565">
        <v>77</v>
      </c>
      <c r="D565" t="s">
        <v>16</v>
      </c>
      <c r="E565">
        <v>1</v>
      </c>
      <c r="F565">
        <v>12</v>
      </c>
      <c r="T565">
        <v>0</v>
      </c>
      <c r="U565">
        <v>0</v>
      </c>
    </row>
    <row r="566" spans="1:21" x14ac:dyDescent="0.2">
      <c r="A566">
        <v>1956</v>
      </c>
      <c r="B566" t="s">
        <v>17</v>
      </c>
      <c r="C566">
        <v>81</v>
      </c>
      <c r="D566" t="s">
        <v>18</v>
      </c>
      <c r="E566">
        <v>0</v>
      </c>
      <c r="F566">
        <v>12</v>
      </c>
      <c r="T566">
        <v>0</v>
      </c>
      <c r="U566">
        <v>0</v>
      </c>
    </row>
    <row r="567" spans="1:21" x14ac:dyDescent="0.2">
      <c r="A567">
        <v>1959</v>
      </c>
      <c r="B567" t="s">
        <v>17</v>
      </c>
      <c r="C567">
        <v>91</v>
      </c>
      <c r="D567" t="s">
        <v>18</v>
      </c>
      <c r="E567">
        <v>0</v>
      </c>
      <c r="F567">
        <v>12</v>
      </c>
      <c r="T567">
        <v>0</v>
      </c>
      <c r="U567">
        <v>0</v>
      </c>
    </row>
    <row r="568" spans="1:21" x14ac:dyDescent="0.2">
      <c r="A568">
        <v>1982</v>
      </c>
      <c r="B568" t="s">
        <v>17</v>
      </c>
      <c r="C568">
        <v>88</v>
      </c>
      <c r="D568" t="s">
        <v>18</v>
      </c>
      <c r="E568">
        <v>0</v>
      </c>
      <c r="F568">
        <v>18</v>
      </c>
      <c r="T568">
        <v>0</v>
      </c>
      <c r="U568">
        <v>0</v>
      </c>
    </row>
    <row r="569" spans="1:21" x14ac:dyDescent="0.2">
      <c r="A569">
        <v>1984</v>
      </c>
      <c r="B569" t="s">
        <v>17</v>
      </c>
      <c r="C569">
        <v>77</v>
      </c>
      <c r="D569" t="s">
        <v>16</v>
      </c>
      <c r="E569">
        <v>1</v>
      </c>
      <c r="F569">
        <v>11</v>
      </c>
      <c r="T569">
        <v>0</v>
      </c>
      <c r="U569">
        <v>0</v>
      </c>
    </row>
    <row r="570" spans="1:21" x14ac:dyDescent="0.2">
      <c r="A570">
        <v>1994</v>
      </c>
      <c r="B570" t="s">
        <v>17</v>
      </c>
      <c r="C570">
        <v>89</v>
      </c>
      <c r="D570" t="s">
        <v>16</v>
      </c>
      <c r="E570">
        <v>1</v>
      </c>
      <c r="F570">
        <v>16</v>
      </c>
      <c r="T570">
        <v>0</v>
      </c>
      <c r="U570">
        <v>0</v>
      </c>
    </row>
    <row r="571" spans="1:21" x14ac:dyDescent="0.2">
      <c r="A571">
        <v>1998</v>
      </c>
      <c r="B571" t="s">
        <v>17</v>
      </c>
      <c r="C571">
        <v>67</v>
      </c>
      <c r="D571" t="s">
        <v>18</v>
      </c>
      <c r="E571">
        <v>1</v>
      </c>
      <c r="T571">
        <v>0</v>
      </c>
      <c r="U571">
        <v>0</v>
      </c>
    </row>
    <row r="572" spans="1:21" x14ac:dyDescent="0.2">
      <c r="A572">
        <v>2016</v>
      </c>
      <c r="B572" t="s">
        <v>17</v>
      </c>
      <c r="C572">
        <v>69</v>
      </c>
      <c r="D572" t="s">
        <v>16</v>
      </c>
      <c r="E572">
        <v>0</v>
      </c>
      <c r="F572">
        <v>14</v>
      </c>
      <c r="T572">
        <v>0</v>
      </c>
      <c r="U572">
        <v>0</v>
      </c>
    </row>
    <row r="573" spans="1:21" x14ac:dyDescent="0.2">
      <c r="A573">
        <v>2022</v>
      </c>
      <c r="B573" t="s">
        <v>17</v>
      </c>
      <c r="C573">
        <v>57</v>
      </c>
      <c r="D573" t="s">
        <v>18</v>
      </c>
      <c r="E573">
        <v>2</v>
      </c>
      <c r="F573">
        <v>11</v>
      </c>
      <c r="T573">
        <v>0</v>
      </c>
      <c r="U573">
        <v>0</v>
      </c>
    </row>
    <row r="574" spans="1:21" x14ac:dyDescent="0.2">
      <c r="A574">
        <v>2037</v>
      </c>
      <c r="B574" t="s">
        <v>17</v>
      </c>
      <c r="C574">
        <v>77</v>
      </c>
      <c r="D574" t="s">
        <v>18</v>
      </c>
      <c r="E574">
        <v>2</v>
      </c>
      <c r="T574">
        <v>0</v>
      </c>
      <c r="U574">
        <v>0</v>
      </c>
    </row>
    <row r="575" spans="1:21" x14ac:dyDescent="0.2">
      <c r="A575">
        <v>2055</v>
      </c>
      <c r="B575" t="s">
        <v>17</v>
      </c>
      <c r="C575">
        <v>66</v>
      </c>
      <c r="D575" t="s">
        <v>18</v>
      </c>
      <c r="E575">
        <v>0</v>
      </c>
      <c r="F575">
        <v>12</v>
      </c>
      <c r="T575">
        <v>0</v>
      </c>
      <c r="U575">
        <v>0</v>
      </c>
    </row>
    <row r="576" spans="1:21" x14ac:dyDescent="0.2">
      <c r="A576">
        <v>2064</v>
      </c>
      <c r="B576" t="s">
        <v>17</v>
      </c>
      <c r="C576">
        <v>81</v>
      </c>
      <c r="D576" t="s">
        <v>16</v>
      </c>
      <c r="E576">
        <v>1</v>
      </c>
      <c r="F576">
        <v>10</v>
      </c>
      <c r="T576">
        <v>0</v>
      </c>
      <c r="U576">
        <v>0</v>
      </c>
    </row>
    <row r="577" spans="1:21" x14ac:dyDescent="0.2">
      <c r="A577">
        <v>2079</v>
      </c>
      <c r="B577" t="s">
        <v>17</v>
      </c>
      <c r="C577">
        <v>83</v>
      </c>
      <c r="D577" t="s">
        <v>16</v>
      </c>
      <c r="E577">
        <v>1</v>
      </c>
      <c r="F577">
        <v>10</v>
      </c>
      <c r="T577">
        <v>0</v>
      </c>
      <c r="U577">
        <v>0</v>
      </c>
    </row>
    <row r="578" spans="1:21" x14ac:dyDescent="0.2">
      <c r="A578">
        <v>2080</v>
      </c>
      <c r="B578" t="s">
        <v>17</v>
      </c>
      <c r="C578">
        <v>59</v>
      </c>
      <c r="D578" t="s">
        <v>18</v>
      </c>
      <c r="E578">
        <v>0</v>
      </c>
      <c r="F578">
        <v>15</v>
      </c>
      <c r="T578">
        <v>0</v>
      </c>
      <c r="U578">
        <v>0</v>
      </c>
    </row>
    <row r="579" spans="1:21" x14ac:dyDescent="0.2">
      <c r="A579">
        <v>2084</v>
      </c>
      <c r="B579" t="s">
        <v>17</v>
      </c>
      <c r="C579">
        <v>77</v>
      </c>
      <c r="D579" t="s">
        <v>18</v>
      </c>
      <c r="E579">
        <v>1</v>
      </c>
      <c r="T579">
        <v>0</v>
      </c>
      <c r="U579">
        <v>0</v>
      </c>
    </row>
    <row r="580" spans="1:21" x14ac:dyDescent="0.2">
      <c r="A580">
        <v>2086</v>
      </c>
      <c r="B580" t="s">
        <v>17</v>
      </c>
      <c r="C580">
        <v>90</v>
      </c>
      <c r="D580" t="s">
        <v>16</v>
      </c>
      <c r="E580">
        <v>0</v>
      </c>
      <c r="T580">
        <v>0</v>
      </c>
      <c r="U580">
        <v>0</v>
      </c>
    </row>
    <row r="581" spans="1:21" x14ac:dyDescent="0.2">
      <c r="A581">
        <v>2100</v>
      </c>
      <c r="B581" t="s">
        <v>17</v>
      </c>
      <c r="C581">
        <v>76</v>
      </c>
      <c r="D581" t="s">
        <v>16</v>
      </c>
      <c r="E581">
        <v>1</v>
      </c>
      <c r="F581">
        <v>10</v>
      </c>
      <c r="T581">
        <v>0</v>
      </c>
      <c r="U581">
        <v>0</v>
      </c>
    </row>
    <row r="582" spans="1:21" x14ac:dyDescent="0.2">
      <c r="A582">
        <v>2112</v>
      </c>
      <c r="B582" t="s">
        <v>17</v>
      </c>
      <c r="C582">
        <v>76</v>
      </c>
      <c r="D582" t="s">
        <v>18</v>
      </c>
      <c r="E582">
        <v>1</v>
      </c>
      <c r="F582">
        <v>10</v>
      </c>
      <c r="T582">
        <v>0</v>
      </c>
      <c r="U582">
        <v>0</v>
      </c>
    </row>
    <row r="583" spans="1:21" x14ac:dyDescent="0.2">
      <c r="A583">
        <v>2117</v>
      </c>
      <c r="B583" t="s">
        <v>17</v>
      </c>
      <c r="C583">
        <v>73</v>
      </c>
      <c r="D583" t="s">
        <v>18</v>
      </c>
      <c r="E583">
        <v>2</v>
      </c>
      <c r="T583">
        <v>0</v>
      </c>
      <c r="U583">
        <v>0</v>
      </c>
    </row>
    <row r="584" spans="1:21" x14ac:dyDescent="0.2">
      <c r="A584">
        <v>2118</v>
      </c>
      <c r="B584" t="s">
        <v>17</v>
      </c>
      <c r="C584">
        <v>66</v>
      </c>
      <c r="D584" t="s">
        <v>18</v>
      </c>
      <c r="E584">
        <v>2</v>
      </c>
      <c r="F584">
        <v>11</v>
      </c>
      <c r="T584">
        <v>0</v>
      </c>
      <c r="U584">
        <v>0</v>
      </c>
    </row>
    <row r="585" spans="1:21" x14ac:dyDescent="0.2">
      <c r="A585">
        <v>2126</v>
      </c>
      <c r="B585" t="s">
        <v>17</v>
      </c>
      <c r="C585">
        <v>78</v>
      </c>
      <c r="D585" t="s">
        <v>18</v>
      </c>
      <c r="E585">
        <v>1</v>
      </c>
      <c r="F585">
        <v>11</v>
      </c>
      <c r="T585">
        <v>0</v>
      </c>
      <c r="U585">
        <v>0</v>
      </c>
    </row>
    <row r="586" spans="1:21" x14ac:dyDescent="0.2">
      <c r="A586">
        <v>2129</v>
      </c>
      <c r="B586" t="s">
        <v>17</v>
      </c>
      <c r="C586">
        <v>81</v>
      </c>
      <c r="D586" t="s">
        <v>16</v>
      </c>
      <c r="E586">
        <v>0</v>
      </c>
      <c r="T586">
        <v>0</v>
      </c>
      <c r="U586">
        <v>0</v>
      </c>
    </row>
    <row r="587" spans="1:21" x14ac:dyDescent="0.2">
      <c r="A587">
        <v>2130</v>
      </c>
      <c r="B587" t="s">
        <v>17</v>
      </c>
      <c r="C587">
        <v>59</v>
      </c>
      <c r="D587" t="s">
        <v>16</v>
      </c>
      <c r="E587">
        <v>1</v>
      </c>
      <c r="T587">
        <v>0</v>
      </c>
      <c r="U587">
        <v>0</v>
      </c>
    </row>
    <row r="588" spans="1:21" x14ac:dyDescent="0.2">
      <c r="A588">
        <v>2132</v>
      </c>
      <c r="B588" t="s">
        <v>17</v>
      </c>
      <c r="C588">
        <v>80</v>
      </c>
      <c r="D588" t="s">
        <v>18</v>
      </c>
      <c r="E588">
        <v>0</v>
      </c>
      <c r="F588">
        <v>17</v>
      </c>
      <c r="T588">
        <v>0</v>
      </c>
      <c r="U588">
        <v>0</v>
      </c>
    </row>
    <row r="589" spans="1:21" x14ac:dyDescent="0.2">
      <c r="A589">
        <v>2140</v>
      </c>
      <c r="B589" t="s">
        <v>17</v>
      </c>
      <c r="C589">
        <v>82</v>
      </c>
      <c r="D589" t="s">
        <v>16</v>
      </c>
      <c r="E589">
        <v>1</v>
      </c>
      <c r="F589">
        <v>9</v>
      </c>
      <c r="T589">
        <v>0</v>
      </c>
      <c r="U589">
        <v>0</v>
      </c>
    </row>
    <row r="590" spans="1:21" x14ac:dyDescent="0.2">
      <c r="A590">
        <v>2148</v>
      </c>
      <c r="B590" t="s">
        <v>17</v>
      </c>
      <c r="C590">
        <v>65</v>
      </c>
      <c r="D590" t="s">
        <v>16</v>
      </c>
      <c r="E590">
        <v>0</v>
      </c>
      <c r="F590">
        <v>8</v>
      </c>
      <c r="T590">
        <v>0</v>
      </c>
      <c r="U590">
        <v>0</v>
      </c>
    </row>
    <row r="591" spans="1:21" x14ac:dyDescent="0.2">
      <c r="A591">
        <v>2149</v>
      </c>
      <c r="B591" t="s">
        <v>17</v>
      </c>
      <c r="C591">
        <v>85</v>
      </c>
      <c r="D591" t="s">
        <v>16</v>
      </c>
      <c r="E591">
        <v>0</v>
      </c>
      <c r="F591">
        <v>10</v>
      </c>
      <c r="T591">
        <v>0</v>
      </c>
      <c r="U591">
        <v>0</v>
      </c>
    </row>
    <row r="592" spans="1:21" x14ac:dyDescent="0.2">
      <c r="A592">
        <v>2158</v>
      </c>
      <c r="B592" t="s">
        <v>17</v>
      </c>
      <c r="C592">
        <v>73</v>
      </c>
      <c r="D592" t="s">
        <v>16</v>
      </c>
      <c r="E592">
        <v>1</v>
      </c>
      <c r="T592">
        <v>0</v>
      </c>
      <c r="U592">
        <v>0</v>
      </c>
    </row>
    <row r="593" spans="1:21" x14ac:dyDescent="0.2">
      <c r="A593">
        <v>2165</v>
      </c>
      <c r="B593" t="s">
        <v>17</v>
      </c>
      <c r="C593">
        <v>73</v>
      </c>
      <c r="D593" t="s">
        <v>16</v>
      </c>
      <c r="E593">
        <v>1</v>
      </c>
      <c r="F593">
        <v>15</v>
      </c>
      <c r="T593">
        <v>0</v>
      </c>
      <c r="U593">
        <v>0</v>
      </c>
    </row>
    <row r="594" spans="1:21" x14ac:dyDescent="0.2">
      <c r="A594">
        <v>2174</v>
      </c>
      <c r="B594" t="s">
        <v>17</v>
      </c>
      <c r="C594">
        <v>62</v>
      </c>
      <c r="D594" t="s">
        <v>18</v>
      </c>
      <c r="E594">
        <v>1</v>
      </c>
      <c r="F594">
        <v>11</v>
      </c>
      <c r="T594">
        <v>0</v>
      </c>
      <c r="U594">
        <v>0</v>
      </c>
    </row>
    <row r="595" spans="1:21" x14ac:dyDescent="0.2">
      <c r="A595">
        <v>2183</v>
      </c>
      <c r="B595" t="s">
        <v>17</v>
      </c>
      <c r="C595">
        <v>80</v>
      </c>
      <c r="D595" t="s">
        <v>16</v>
      </c>
      <c r="E595">
        <v>2</v>
      </c>
      <c r="F595">
        <v>8</v>
      </c>
      <c r="T595">
        <v>0</v>
      </c>
      <c r="U595">
        <v>0</v>
      </c>
    </row>
    <row r="596" spans="1:21" x14ac:dyDescent="0.2">
      <c r="A596">
        <v>2184</v>
      </c>
      <c r="B596" t="s">
        <v>17</v>
      </c>
      <c r="C596">
        <v>69</v>
      </c>
      <c r="D596" t="s">
        <v>18</v>
      </c>
      <c r="E596">
        <v>2</v>
      </c>
      <c r="F596">
        <v>11</v>
      </c>
      <c r="T596">
        <v>0</v>
      </c>
      <c r="U596">
        <v>0</v>
      </c>
    </row>
    <row r="597" spans="1:21" x14ac:dyDescent="0.2">
      <c r="A597">
        <v>2186</v>
      </c>
      <c r="B597" t="s">
        <v>17</v>
      </c>
      <c r="C597">
        <v>70</v>
      </c>
      <c r="D597" t="s">
        <v>18</v>
      </c>
      <c r="E597">
        <v>0</v>
      </c>
      <c r="T597">
        <v>0</v>
      </c>
      <c r="U597">
        <v>0</v>
      </c>
    </row>
    <row r="598" spans="1:21" x14ac:dyDescent="0.2">
      <c r="A598">
        <v>2192</v>
      </c>
      <c r="B598" t="s">
        <v>17</v>
      </c>
      <c r="C598">
        <v>76</v>
      </c>
      <c r="D598" t="s">
        <v>18</v>
      </c>
      <c r="E598">
        <v>2</v>
      </c>
      <c r="F598">
        <v>9</v>
      </c>
      <c r="T598">
        <v>0</v>
      </c>
      <c r="U598">
        <v>0</v>
      </c>
    </row>
    <row r="599" spans="1:21" x14ac:dyDescent="0.2">
      <c r="A599">
        <v>2193</v>
      </c>
      <c r="B599" t="s">
        <v>17</v>
      </c>
      <c r="C599">
        <v>59</v>
      </c>
      <c r="D599" t="s">
        <v>18</v>
      </c>
      <c r="E599">
        <v>2</v>
      </c>
      <c r="F599">
        <v>15</v>
      </c>
      <c r="T599">
        <v>0</v>
      </c>
      <c r="U599">
        <v>0</v>
      </c>
    </row>
    <row r="600" spans="1:21" x14ac:dyDescent="0.2">
      <c r="A600">
        <v>2197</v>
      </c>
      <c r="B600" t="s">
        <v>17</v>
      </c>
      <c r="C600">
        <v>77</v>
      </c>
      <c r="D600" t="s">
        <v>18</v>
      </c>
      <c r="E600">
        <v>1</v>
      </c>
      <c r="F600">
        <v>10</v>
      </c>
      <c r="T600">
        <v>0</v>
      </c>
      <c r="U600">
        <v>0</v>
      </c>
    </row>
    <row r="601" spans="1:21" x14ac:dyDescent="0.2">
      <c r="A601">
        <v>2227</v>
      </c>
      <c r="B601" t="s">
        <v>17</v>
      </c>
      <c r="C601">
        <v>78</v>
      </c>
      <c r="D601" t="s">
        <v>16</v>
      </c>
      <c r="E601">
        <v>0</v>
      </c>
      <c r="T601">
        <v>0</v>
      </c>
      <c r="U601">
        <v>0</v>
      </c>
    </row>
    <row r="602" spans="1:21" x14ac:dyDescent="0.2">
      <c r="A602">
        <v>2228</v>
      </c>
      <c r="B602" t="s">
        <v>17</v>
      </c>
      <c r="C602">
        <v>79</v>
      </c>
      <c r="D602" t="s">
        <v>18</v>
      </c>
      <c r="E602">
        <v>1</v>
      </c>
      <c r="F602">
        <v>10</v>
      </c>
      <c r="T602">
        <v>0</v>
      </c>
      <c r="U602">
        <v>0</v>
      </c>
    </row>
    <row r="603" spans="1:21" x14ac:dyDescent="0.2">
      <c r="A603">
        <v>2229</v>
      </c>
      <c r="B603" t="s">
        <v>17</v>
      </c>
      <c r="C603">
        <v>76</v>
      </c>
      <c r="D603" t="s">
        <v>16</v>
      </c>
      <c r="E603">
        <v>0</v>
      </c>
      <c r="F603">
        <v>11</v>
      </c>
      <c r="T603">
        <v>0</v>
      </c>
      <c r="U603">
        <v>0</v>
      </c>
    </row>
    <row r="604" spans="1:21" x14ac:dyDescent="0.2">
      <c r="A604">
        <v>2237</v>
      </c>
      <c r="B604" t="s">
        <v>17</v>
      </c>
      <c r="C604">
        <v>67</v>
      </c>
      <c r="D604" t="s">
        <v>18</v>
      </c>
      <c r="E604">
        <v>0</v>
      </c>
      <c r="F604">
        <v>10</v>
      </c>
      <c r="T604">
        <v>0</v>
      </c>
      <c r="U604">
        <v>0</v>
      </c>
    </row>
    <row r="605" spans="1:21" x14ac:dyDescent="0.2">
      <c r="A605">
        <v>2246</v>
      </c>
      <c r="B605" t="s">
        <v>17</v>
      </c>
      <c r="C605">
        <v>81</v>
      </c>
      <c r="D605" t="s">
        <v>18</v>
      </c>
      <c r="E605">
        <v>1</v>
      </c>
      <c r="T605">
        <v>0</v>
      </c>
      <c r="U605">
        <v>0</v>
      </c>
    </row>
    <row r="606" spans="1:21" x14ac:dyDescent="0.2">
      <c r="A606">
        <v>2252</v>
      </c>
      <c r="B606" t="s">
        <v>17</v>
      </c>
      <c r="C606">
        <v>89</v>
      </c>
      <c r="D606" t="s">
        <v>18</v>
      </c>
      <c r="E606">
        <v>2</v>
      </c>
      <c r="F606">
        <v>15</v>
      </c>
      <c r="T606">
        <v>0</v>
      </c>
      <c r="U606">
        <v>0</v>
      </c>
    </row>
    <row r="607" spans="1:21" x14ac:dyDescent="0.2">
      <c r="A607">
        <v>2277</v>
      </c>
      <c r="B607" t="s">
        <v>17</v>
      </c>
      <c r="C607">
        <v>65</v>
      </c>
      <c r="D607" t="s">
        <v>18</v>
      </c>
      <c r="E607">
        <v>0</v>
      </c>
      <c r="F607">
        <v>11</v>
      </c>
      <c r="T607">
        <v>0</v>
      </c>
      <c r="U607">
        <v>0</v>
      </c>
    </row>
    <row r="608" spans="1:21" x14ac:dyDescent="0.2">
      <c r="A608">
        <v>2278</v>
      </c>
      <c r="B608" t="s">
        <v>17</v>
      </c>
      <c r="C608">
        <v>82</v>
      </c>
      <c r="D608" t="s">
        <v>18</v>
      </c>
      <c r="E608">
        <v>1</v>
      </c>
      <c r="F608">
        <v>17</v>
      </c>
      <c r="T608">
        <v>0</v>
      </c>
      <c r="U608">
        <v>0</v>
      </c>
    </row>
    <row r="609" spans="1:21" x14ac:dyDescent="0.2">
      <c r="A609">
        <v>2279</v>
      </c>
      <c r="B609" t="s">
        <v>17</v>
      </c>
      <c r="C609">
        <v>79</v>
      </c>
      <c r="D609" t="s">
        <v>16</v>
      </c>
      <c r="E609">
        <v>1</v>
      </c>
      <c r="F609">
        <v>15</v>
      </c>
      <c r="T609">
        <v>0</v>
      </c>
      <c r="U609">
        <v>0</v>
      </c>
    </row>
    <row r="610" spans="1:21" x14ac:dyDescent="0.2">
      <c r="A610">
        <v>2289</v>
      </c>
      <c r="B610" t="s">
        <v>17</v>
      </c>
      <c r="C610">
        <v>75</v>
      </c>
      <c r="D610" t="s">
        <v>18</v>
      </c>
      <c r="E610">
        <v>0</v>
      </c>
      <c r="F610">
        <v>16</v>
      </c>
      <c r="T610">
        <v>0</v>
      </c>
      <c r="U610">
        <v>0</v>
      </c>
    </row>
    <row r="611" spans="1:21" x14ac:dyDescent="0.2">
      <c r="A611">
        <v>2297</v>
      </c>
      <c r="B611" t="s">
        <v>17</v>
      </c>
      <c r="C611">
        <v>72</v>
      </c>
      <c r="D611" t="s">
        <v>16</v>
      </c>
      <c r="E611">
        <v>0</v>
      </c>
      <c r="F611">
        <v>11</v>
      </c>
      <c r="T611">
        <v>0</v>
      </c>
      <c r="U611">
        <v>0</v>
      </c>
    </row>
    <row r="612" spans="1:21" x14ac:dyDescent="0.2">
      <c r="A612">
        <v>2298</v>
      </c>
      <c r="B612" t="s">
        <v>17</v>
      </c>
      <c r="C612">
        <v>84</v>
      </c>
      <c r="D612" t="s">
        <v>16</v>
      </c>
      <c r="E612">
        <v>1</v>
      </c>
      <c r="F612">
        <v>15</v>
      </c>
      <c r="T612">
        <v>0</v>
      </c>
      <c r="U612">
        <v>0</v>
      </c>
    </row>
    <row r="613" spans="1:21" x14ac:dyDescent="0.2">
      <c r="A613">
        <v>2330</v>
      </c>
      <c r="B613" t="s">
        <v>17</v>
      </c>
      <c r="C613">
        <v>81</v>
      </c>
      <c r="D613" t="s">
        <v>18</v>
      </c>
      <c r="E613">
        <v>1</v>
      </c>
      <c r="F613">
        <v>9</v>
      </c>
      <c r="T613">
        <v>0</v>
      </c>
      <c r="U613">
        <v>0</v>
      </c>
    </row>
    <row r="614" spans="1:21" x14ac:dyDescent="0.2">
      <c r="A614">
        <v>2351</v>
      </c>
      <c r="B614" t="s">
        <v>17</v>
      </c>
      <c r="C614">
        <v>69</v>
      </c>
      <c r="D614" t="s">
        <v>18</v>
      </c>
      <c r="E614">
        <v>1</v>
      </c>
      <c r="F614">
        <v>11</v>
      </c>
      <c r="T614">
        <v>0</v>
      </c>
      <c r="U614">
        <v>0</v>
      </c>
    </row>
    <row r="615" spans="1:21" x14ac:dyDescent="0.2">
      <c r="A615">
        <v>2364</v>
      </c>
      <c r="B615" t="s">
        <v>17</v>
      </c>
      <c r="C615">
        <v>71</v>
      </c>
      <c r="D615" t="s">
        <v>18</v>
      </c>
      <c r="E615">
        <v>2</v>
      </c>
      <c r="F615">
        <v>11</v>
      </c>
      <c r="T615">
        <v>0</v>
      </c>
      <c r="U615">
        <v>0</v>
      </c>
    </row>
    <row r="616" spans="1:21" x14ac:dyDescent="0.2">
      <c r="A616">
        <v>2365</v>
      </c>
      <c r="B616" t="s">
        <v>17</v>
      </c>
      <c r="C616">
        <v>81</v>
      </c>
      <c r="D616" t="s">
        <v>18</v>
      </c>
      <c r="E616">
        <v>1</v>
      </c>
      <c r="F616">
        <v>12</v>
      </c>
      <c r="T616">
        <v>0</v>
      </c>
      <c r="U616">
        <v>0</v>
      </c>
    </row>
    <row r="617" spans="1:21" x14ac:dyDescent="0.2">
      <c r="A617">
        <v>2370</v>
      </c>
      <c r="B617" t="s">
        <v>17</v>
      </c>
      <c r="C617">
        <v>73</v>
      </c>
      <c r="D617" t="s">
        <v>18</v>
      </c>
      <c r="E617">
        <v>1</v>
      </c>
      <c r="T617">
        <v>0</v>
      </c>
      <c r="U617">
        <v>0</v>
      </c>
    </row>
    <row r="618" spans="1:21" x14ac:dyDescent="0.2">
      <c r="A618">
        <v>2372</v>
      </c>
      <c r="B618" t="s">
        <v>17</v>
      </c>
      <c r="C618">
        <v>63</v>
      </c>
      <c r="D618" t="s">
        <v>18</v>
      </c>
      <c r="E618">
        <v>2</v>
      </c>
      <c r="F618">
        <v>12</v>
      </c>
      <c r="T618">
        <v>0</v>
      </c>
      <c r="U618">
        <v>0</v>
      </c>
    </row>
    <row r="619" spans="1:21" x14ac:dyDescent="0.2">
      <c r="A619">
        <v>2380</v>
      </c>
      <c r="B619" t="s">
        <v>17</v>
      </c>
      <c r="C619">
        <v>78</v>
      </c>
      <c r="D619" t="s">
        <v>18</v>
      </c>
      <c r="E619">
        <v>1</v>
      </c>
      <c r="F619">
        <v>16</v>
      </c>
      <c r="T619">
        <v>0</v>
      </c>
      <c r="U619">
        <v>0</v>
      </c>
    </row>
    <row r="620" spans="1:21" x14ac:dyDescent="0.2">
      <c r="A620">
        <v>2383</v>
      </c>
      <c r="B620" t="s">
        <v>17</v>
      </c>
      <c r="C620">
        <v>78</v>
      </c>
      <c r="D620" t="s">
        <v>16</v>
      </c>
      <c r="E620">
        <v>1</v>
      </c>
      <c r="F620">
        <v>11</v>
      </c>
      <c r="T620">
        <v>0</v>
      </c>
      <c r="U620">
        <v>0</v>
      </c>
    </row>
    <row r="621" spans="1:21" x14ac:dyDescent="0.2">
      <c r="A621">
        <v>2389</v>
      </c>
      <c r="B621" t="s">
        <v>17</v>
      </c>
      <c r="C621">
        <v>76</v>
      </c>
      <c r="D621" t="s">
        <v>16</v>
      </c>
      <c r="E621">
        <v>0</v>
      </c>
      <c r="F621">
        <v>11</v>
      </c>
      <c r="T621">
        <v>0</v>
      </c>
      <c r="U621">
        <v>0</v>
      </c>
    </row>
    <row r="622" spans="1:21" x14ac:dyDescent="0.2">
      <c r="A622">
        <v>2390</v>
      </c>
      <c r="B622" t="s">
        <v>17</v>
      </c>
      <c r="C622">
        <v>68</v>
      </c>
      <c r="D622" t="s">
        <v>16</v>
      </c>
      <c r="E622">
        <v>1</v>
      </c>
      <c r="F622">
        <v>11</v>
      </c>
      <c r="T622">
        <v>0</v>
      </c>
      <c r="U622">
        <v>0</v>
      </c>
    </row>
    <row r="623" spans="1:21" x14ac:dyDescent="0.2">
      <c r="A623">
        <v>2399</v>
      </c>
      <c r="B623" t="s">
        <v>17</v>
      </c>
      <c r="C623">
        <v>83</v>
      </c>
      <c r="D623" t="s">
        <v>16</v>
      </c>
      <c r="E623">
        <v>0</v>
      </c>
      <c r="F623">
        <v>16</v>
      </c>
      <c r="T623">
        <v>0</v>
      </c>
      <c r="U623">
        <v>0</v>
      </c>
    </row>
    <row r="624" spans="1:21" x14ac:dyDescent="0.2">
      <c r="A624">
        <v>2416</v>
      </c>
      <c r="B624" t="s">
        <v>17</v>
      </c>
      <c r="C624">
        <v>76</v>
      </c>
      <c r="D624" t="s">
        <v>16</v>
      </c>
      <c r="E624">
        <v>1</v>
      </c>
      <c r="F624">
        <v>11</v>
      </c>
      <c r="T624">
        <v>0</v>
      </c>
      <c r="U624">
        <v>0</v>
      </c>
    </row>
    <row r="625" spans="1:21" x14ac:dyDescent="0.2">
      <c r="A625">
        <v>2418</v>
      </c>
      <c r="B625" t="s">
        <v>17</v>
      </c>
      <c r="C625">
        <v>75</v>
      </c>
      <c r="D625" t="s">
        <v>16</v>
      </c>
      <c r="E625">
        <v>2</v>
      </c>
      <c r="F625">
        <v>10</v>
      </c>
      <c r="T625">
        <v>0</v>
      </c>
      <c r="U625">
        <v>0</v>
      </c>
    </row>
    <row r="626" spans="1:21" x14ac:dyDescent="0.2">
      <c r="A626">
        <v>2424</v>
      </c>
      <c r="B626" t="s">
        <v>17</v>
      </c>
      <c r="C626">
        <v>81</v>
      </c>
      <c r="D626" t="s">
        <v>16</v>
      </c>
      <c r="E626">
        <v>1</v>
      </c>
      <c r="F626">
        <v>15</v>
      </c>
      <c r="T626">
        <v>0</v>
      </c>
      <c r="U626">
        <v>0</v>
      </c>
    </row>
    <row r="627" spans="1:21" x14ac:dyDescent="0.2">
      <c r="A627">
        <v>2426</v>
      </c>
      <c r="B627" t="s">
        <v>17</v>
      </c>
      <c r="C627">
        <v>65</v>
      </c>
      <c r="D627" t="s">
        <v>16</v>
      </c>
      <c r="E627">
        <v>0</v>
      </c>
      <c r="F627">
        <v>11</v>
      </c>
      <c r="T627">
        <v>0</v>
      </c>
      <c r="U627">
        <v>0</v>
      </c>
    </row>
    <row r="628" spans="1:21" x14ac:dyDescent="0.2">
      <c r="A628">
        <v>2427</v>
      </c>
      <c r="B628" t="s">
        <v>17</v>
      </c>
      <c r="C628">
        <v>78</v>
      </c>
      <c r="D628" t="s">
        <v>16</v>
      </c>
      <c r="E628">
        <v>1</v>
      </c>
      <c r="F628">
        <v>6</v>
      </c>
      <c r="T628">
        <v>0</v>
      </c>
      <c r="U628">
        <v>2</v>
      </c>
    </row>
    <row r="629" spans="1:21" x14ac:dyDescent="0.2">
      <c r="A629">
        <v>2435</v>
      </c>
      <c r="B629" t="s">
        <v>17</v>
      </c>
      <c r="C629">
        <v>67</v>
      </c>
      <c r="D629" t="s">
        <v>16</v>
      </c>
      <c r="E629">
        <v>1</v>
      </c>
      <c r="F629">
        <v>16</v>
      </c>
      <c r="T629">
        <v>0</v>
      </c>
      <c r="U629">
        <v>0</v>
      </c>
    </row>
    <row r="630" spans="1:21" x14ac:dyDescent="0.2">
      <c r="A630">
        <v>2444</v>
      </c>
      <c r="B630" t="s">
        <v>17</v>
      </c>
      <c r="C630">
        <v>68</v>
      </c>
      <c r="D630" t="s">
        <v>18</v>
      </c>
      <c r="E630">
        <v>1</v>
      </c>
      <c r="F630">
        <v>12</v>
      </c>
      <c r="T630">
        <v>0</v>
      </c>
      <c r="U630">
        <v>0</v>
      </c>
    </row>
    <row r="631" spans="1:21" x14ac:dyDescent="0.2">
      <c r="A631">
        <v>2447</v>
      </c>
      <c r="B631" t="s">
        <v>17</v>
      </c>
      <c r="C631">
        <v>72</v>
      </c>
      <c r="D631" t="s">
        <v>18</v>
      </c>
      <c r="E631">
        <v>1</v>
      </c>
      <c r="F631">
        <v>9</v>
      </c>
      <c r="T631">
        <v>0</v>
      </c>
      <c r="U631">
        <v>0</v>
      </c>
    </row>
    <row r="632" spans="1:21" x14ac:dyDescent="0.2">
      <c r="A632">
        <v>2451</v>
      </c>
      <c r="B632" t="s">
        <v>17</v>
      </c>
      <c r="C632">
        <v>78</v>
      </c>
      <c r="D632" t="s">
        <v>18</v>
      </c>
      <c r="E632">
        <v>0</v>
      </c>
      <c r="F632">
        <v>12</v>
      </c>
      <c r="T632">
        <v>0</v>
      </c>
      <c r="U632">
        <v>0</v>
      </c>
    </row>
    <row r="633" spans="1:21" x14ac:dyDescent="0.2">
      <c r="A633">
        <v>2464</v>
      </c>
      <c r="B633" t="s">
        <v>17</v>
      </c>
      <c r="C633">
        <v>68</v>
      </c>
      <c r="D633" t="s">
        <v>16</v>
      </c>
      <c r="E633">
        <v>1</v>
      </c>
      <c r="T633">
        <v>0</v>
      </c>
      <c r="U633">
        <v>0</v>
      </c>
    </row>
    <row r="634" spans="1:21" x14ac:dyDescent="0.2">
      <c r="A634">
        <v>2474</v>
      </c>
      <c r="B634" t="s">
        <v>17</v>
      </c>
      <c r="C634">
        <v>85</v>
      </c>
      <c r="D634" t="s">
        <v>18</v>
      </c>
      <c r="E634">
        <v>0</v>
      </c>
      <c r="F634">
        <v>11</v>
      </c>
      <c r="T634">
        <v>0</v>
      </c>
      <c r="U634">
        <v>0</v>
      </c>
    </row>
    <row r="635" spans="1:21" x14ac:dyDescent="0.2">
      <c r="A635">
        <v>2475</v>
      </c>
      <c r="B635" t="s">
        <v>17</v>
      </c>
      <c r="C635">
        <v>62</v>
      </c>
      <c r="D635" t="s">
        <v>18</v>
      </c>
      <c r="E635">
        <v>0</v>
      </c>
      <c r="F635">
        <v>11</v>
      </c>
      <c r="T635">
        <v>0</v>
      </c>
      <c r="U635">
        <v>0</v>
      </c>
    </row>
    <row r="636" spans="1:21" x14ac:dyDescent="0.2">
      <c r="A636">
        <v>2482</v>
      </c>
      <c r="B636" t="s">
        <v>17</v>
      </c>
      <c r="C636">
        <v>73</v>
      </c>
      <c r="D636" t="s">
        <v>18</v>
      </c>
      <c r="E636">
        <v>0</v>
      </c>
      <c r="F636">
        <v>10</v>
      </c>
      <c r="T636">
        <v>0</v>
      </c>
      <c r="U636">
        <v>0</v>
      </c>
    </row>
    <row r="637" spans="1:21" x14ac:dyDescent="0.2">
      <c r="A637">
        <v>2484</v>
      </c>
      <c r="B637" t="s">
        <v>17</v>
      </c>
      <c r="C637">
        <v>76</v>
      </c>
      <c r="D637" t="s">
        <v>18</v>
      </c>
      <c r="E637">
        <v>1</v>
      </c>
      <c r="F637">
        <v>19</v>
      </c>
      <c r="T637">
        <v>0</v>
      </c>
      <c r="U637">
        <v>0</v>
      </c>
    </row>
    <row r="638" spans="1:21" x14ac:dyDescent="0.2">
      <c r="A638">
        <v>2485</v>
      </c>
      <c r="B638" t="s">
        <v>17</v>
      </c>
      <c r="C638">
        <v>79</v>
      </c>
      <c r="D638" t="s">
        <v>16</v>
      </c>
      <c r="E638">
        <v>1</v>
      </c>
      <c r="F638">
        <v>12</v>
      </c>
      <c r="T638">
        <v>0</v>
      </c>
      <c r="U638">
        <v>0</v>
      </c>
    </row>
    <row r="639" spans="1:21" x14ac:dyDescent="0.2">
      <c r="A639">
        <v>2486</v>
      </c>
      <c r="B639" t="s">
        <v>17</v>
      </c>
      <c r="C639">
        <v>76</v>
      </c>
      <c r="D639" t="s">
        <v>16</v>
      </c>
      <c r="E639">
        <v>0</v>
      </c>
      <c r="F639">
        <v>16</v>
      </c>
      <c r="T639">
        <v>0</v>
      </c>
      <c r="U639">
        <v>0</v>
      </c>
    </row>
    <row r="640" spans="1:21" x14ac:dyDescent="0.2">
      <c r="A640">
        <v>2493</v>
      </c>
      <c r="B640" t="s">
        <v>17</v>
      </c>
      <c r="C640">
        <v>64</v>
      </c>
      <c r="D640" t="s">
        <v>16</v>
      </c>
      <c r="E640">
        <v>1</v>
      </c>
      <c r="F640">
        <v>11</v>
      </c>
      <c r="T640">
        <v>0</v>
      </c>
      <c r="U640">
        <v>2</v>
      </c>
    </row>
    <row r="641" spans="1:21" x14ac:dyDescent="0.2">
      <c r="A641">
        <v>2525</v>
      </c>
      <c r="B641" t="s">
        <v>17</v>
      </c>
      <c r="C641">
        <v>81</v>
      </c>
      <c r="D641" t="s">
        <v>18</v>
      </c>
      <c r="E641">
        <v>1</v>
      </c>
      <c r="F641">
        <v>11</v>
      </c>
      <c r="T641">
        <v>0</v>
      </c>
      <c r="U641">
        <v>0</v>
      </c>
    </row>
    <row r="642" spans="1:21" x14ac:dyDescent="0.2">
      <c r="A642">
        <v>2526</v>
      </c>
      <c r="B642" t="s">
        <v>17</v>
      </c>
      <c r="C642">
        <v>74</v>
      </c>
      <c r="D642" t="s">
        <v>18</v>
      </c>
      <c r="E642">
        <v>2</v>
      </c>
      <c r="F642">
        <v>12</v>
      </c>
      <c r="T642">
        <v>0</v>
      </c>
      <c r="U642">
        <v>0</v>
      </c>
    </row>
    <row r="643" spans="1:21" x14ac:dyDescent="0.2">
      <c r="A643">
        <v>2538</v>
      </c>
      <c r="B643" t="s">
        <v>17</v>
      </c>
      <c r="C643">
        <v>60</v>
      </c>
      <c r="D643" t="s">
        <v>16</v>
      </c>
      <c r="E643">
        <v>0</v>
      </c>
      <c r="F643">
        <v>10</v>
      </c>
      <c r="T643">
        <v>0</v>
      </c>
      <c r="U643">
        <v>0</v>
      </c>
    </row>
    <row r="644" spans="1:21" x14ac:dyDescent="0.2">
      <c r="A644">
        <v>2543</v>
      </c>
      <c r="B644" t="s">
        <v>17</v>
      </c>
      <c r="C644">
        <v>77</v>
      </c>
      <c r="D644" t="s">
        <v>16</v>
      </c>
      <c r="E644">
        <v>2</v>
      </c>
      <c r="F644">
        <v>11</v>
      </c>
      <c r="T644">
        <v>0</v>
      </c>
      <c r="U644">
        <v>0</v>
      </c>
    </row>
    <row r="645" spans="1:21" x14ac:dyDescent="0.2">
      <c r="A645">
        <v>2544</v>
      </c>
      <c r="B645" t="s">
        <v>17</v>
      </c>
      <c r="C645">
        <v>81</v>
      </c>
      <c r="D645" t="s">
        <v>18</v>
      </c>
      <c r="E645">
        <v>1</v>
      </c>
      <c r="F645">
        <v>9</v>
      </c>
      <c r="T645">
        <v>0</v>
      </c>
      <c r="U645">
        <v>0</v>
      </c>
    </row>
    <row r="646" spans="1:21" x14ac:dyDescent="0.2">
      <c r="A646">
        <v>2556</v>
      </c>
      <c r="B646" t="s">
        <v>17</v>
      </c>
      <c r="C646">
        <v>71</v>
      </c>
      <c r="D646" t="s">
        <v>16</v>
      </c>
      <c r="E646">
        <v>0</v>
      </c>
      <c r="F646">
        <v>10</v>
      </c>
      <c r="T646">
        <v>0</v>
      </c>
      <c r="U646">
        <v>0</v>
      </c>
    </row>
    <row r="647" spans="1:21" x14ac:dyDescent="0.2">
      <c r="A647">
        <v>2714</v>
      </c>
      <c r="B647" t="s">
        <v>17</v>
      </c>
      <c r="C647">
        <v>64</v>
      </c>
      <c r="D647" t="s">
        <v>18</v>
      </c>
      <c r="E647">
        <v>0</v>
      </c>
      <c r="F647">
        <v>10</v>
      </c>
      <c r="T647">
        <v>0</v>
      </c>
      <c r="U647">
        <v>2</v>
      </c>
    </row>
    <row r="648" spans="1:21" x14ac:dyDescent="0.2">
      <c r="A648">
        <v>2765</v>
      </c>
      <c r="B648" t="s">
        <v>17</v>
      </c>
      <c r="C648">
        <v>66</v>
      </c>
      <c r="D648" t="s">
        <v>16</v>
      </c>
      <c r="E648">
        <v>0</v>
      </c>
      <c r="F648">
        <v>17</v>
      </c>
      <c r="T648">
        <v>0</v>
      </c>
      <c r="U648">
        <v>0</v>
      </c>
    </row>
    <row r="649" spans="1:21" x14ac:dyDescent="0.2">
      <c r="A649">
        <v>2838</v>
      </c>
      <c r="B649" t="s">
        <v>17</v>
      </c>
      <c r="C649">
        <v>64</v>
      </c>
      <c r="D649" t="s">
        <v>18</v>
      </c>
      <c r="E649">
        <v>0</v>
      </c>
      <c r="T649">
        <v>0</v>
      </c>
      <c r="U649">
        <v>1</v>
      </c>
    </row>
    <row r="650" spans="1:21" x14ac:dyDescent="0.2">
      <c r="A650">
        <v>530</v>
      </c>
      <c r="B650" t="s">
        <v>15</v>
      </c>
      <c r="C650">
        <v>75</v>
      </c>
      <c r="D650" t="s">
        <v>16</v>
      </c>
      <c r="E650">
        <v>0</v>
      </c>
      <c r="F650">
        <v>8</v>
      </c>
      <c r="G650" t="s">
        <v>6</v>
      </c>
      <c r="H650" t="s">
        <v>7</v>
      </c>
      <c r="I650" t="s">
        <v>8</v>
      </c>
      <c r="J650" t="s">
        <v>9</v>
      </c>
      <c r="K650" t="s">
        <v>10</v>
      </c>
      <c r="L650" t="s">
        <v>11</v>
      </c>
      <c r="M650" t="s">
        <v>52</v>
      </c>
      <c r="N650" t="s">
        <v>50</v>
      </c>
      <c r="O650" t="s">
        <v>12</v>
      </c>
      <c r="P650" t="s">
        <v>51</v>
      </c>
      <c r="Q650" t="s">
        <v>54</v>
      </c>
      <c r="R650" t="s">
        <v>55</v>
      </c>
      <c r="S650" t="s">
        <v>53</v>
      </c>
      <c r="T650">
        <v>13</v>
      </c>
      <c r="U650">
        <v>22</v>
      </c>
    </row>
    <row r="651" spans="1:21" x14ac:dyDescent="0.2">
      <c r="A651">
        <v>105</v>
      </c>
      <c r="B651" t="s">
        <v>15</v>
      </c>
      <c r="C651">
        <v>79</v>
      </c>
      <c r="D651" t="s">
        <v>16</v>
      </c>
      <c r="E651">
        <v>0</v>
      </c>
      <c r="F651">
        <v>15</v>
      </c>
      <c r="G651" t="s">
        <v>6</v>
      </c>
      <c r="H651" t="s">
        <v>7</v>
      </c>
      <c r="I651" t="s">
        <v>8</v>
      </c>
      <c r="J651" t="s">
        <v>9</v>
      </c>
      <c r="L651" t="s">
        <v>11</v>
      </c>
      <c r="N651" t="s">
        <v>50</v>
      </c>
      <c r="O651" t="s">
        <v>12</v>
      </c>
      <c r="P651" t="s">
        <v>51</v>
      </c>
      <c r="Q651" t="s">
        <v>54</v>
      </c>
      <c r="R651" t="s">
        <v>55</v>
      </c>
      <c r="S651" t="s">
        <v>53</v>
      </c>
      <c r="T651">
        <v>11</v>
      </c>
      <c r="U651">
        <v>19</v>
      </c>
    </row>
    <row r="652" spans="1:21" x14ac:dyDescent="0.2">
      <c r="A652">
        <v>212</v>
      </c>
      <c r="B652" t="s">
        <v>15</v>
      </c>
      <c r="C652">
        <v>87</v>
      </c>
      <c r="D652" t="s">
        <v>18</v>
      </c>
      <c r="E652">
        <v>1</v>
      </c>
      <c r="F652">
        <v>10</v>
      </c>
      <c r="H652" t="s">
        <v>7</v>
      </c>
      <c r="I652" t="s">
        <v>8</v>
      </c>
      <c r="K652" t="s">
        <v>10</v>
      </c>
      <c r="N652" t="s">
        <v>50</v>
      </c>
      <c r="O652" t="s">
        <v>12</v>
      </c>
      <c r="P652" t="s">
        <v>51</v>
      </c>
      <c r="Q652" t="s">
        <v>54</v>
      </c>
      <c r="R652" t="s">
        <v>55</v>
      </c>
      <c r="S652" t="s">
        <v>53</v>
      </c>
      <c r="T652">
        <v>9</v>
      </c>
      <c r="U652">
        <v>12</v>
      </c>
    </row>
    <row r="653" spans="1:21" x14ac:dyDescent="0.2">
      <c r="A653">
        <v>817</v>
      </c>
      <c r="B653" t="s">
        <v>15</v>
      </c>
      <c r="C653">
        <v>82</v>
      </c>
      <c r="D653" t="s">
        <v>16</v>
      </c>
      <c r="E653">
        <v>0</v>
      </c>
      <c r="N653" t="s">
        <v>50</v>
      </c>
      <c r="O653" t="s">
        <v>12</v>
      </c>
      <c r="Q653" t="s">
        <v>54</v>
      </c>
      <c r="R653" t="s">
        <v>55</v>
      </c>
      <c r="S653" t="s">
        <v>53</v>
      </c>
      <c r="T653">
        <v>5</v>
      </c>
      <c r="U653">
        <v>6</v>
      </c>
    </row>
    <row r="654" spans="1:21" x14ac:dyDescent="0.2">
      <c r="A654">
        <v>938</v>
      </c>
      <c r="B654" t="s">
        <v>15</v>
      </c>
      <c r="C654">
        <v>75</v>
      </c>
      <c r="D654" t="s">
        <v>18</v>
      </c>
      <c r="E654">
        <v>0</v>
      </c>
      <c r="J654" t="s">
        <v>9</v>
      </c>
      <c r="N654" t="s">
        <v>50</v>
      </c>
      <c r="Q654" t="s">
        <v>54</v>
      </c>
      <c r="R654" t="s">
        <v>55</v>
      </c>
      <c r="S654" t="s">
        <v>53</v>
      </c>
      <c r="T654">
        <v>5</v>
      </c>
      <c r="U654">
        <v>8</v>
      </c>
    </row>
    <row r="655" spans="1:21" x14ac:dyDescent="0.2">
      <c r="A655">
        <v>1333</v>
      </c>
      <c r="B655" t="s">
        <v>15</v>
      </c>
      <c r="C655">
        <v>93</v>
      </c>
      <c r="D655" t="s">
        <v>18</v>
      </c>
      <c r="E655">
        <v>0</v>
      </c>
      <c r="F655">
        <v>19</v>
      </c>
      <c r="G655" t="s">
        <v>6</v>
      </c>
      <c r="I655" t="s">
        <v>8</v>
      </c>
      <c r="J655" t="s">
        <v>9</v>
      </c>
      <c r="L655" t="s">
        <v>11</v>
      </c>
      <c r="M655" t="s">
        <v>52</v>
      </c>
      <c r="N655" t="s">
        <v>50</v>
      </c>
      <c r="O655" t="s">
        <v>12</v>
      </c>
      <c r="P655" t="s">
        <v>51</v>
      </c>
      <c r="R655" t="s">
        <v>55</v>
      </c>
      <c r="S655" t="s">
        <v>53</v>
      </c>
      <c r="T655">
        <v>10</v>
      </c>
      <c r="U655">
        <v>14</v>
      </c>
    </row>
    <row r="656" spans="1:21" x14ac:dyDescent="0.2">
      <c r="A656">
        <v>59</v>
      </c>
      <c r="B656" t="s">
        <v>15</v>
      </c>
      <c r="C656">
        <v>93</v>
      </c>
      <c r="D656" t="s">
        <v>18</v>
      </c>
      <c r="E656">
        <v>0</v>
      </c>
      <c r="H656" t="s">
        <v>7</v>
      </c>
      <c r="K656" t="s">
        <v>10</v>
      </c>
      <c r="O656" t="s">
        <v>12</v>
      </c>
      <c r="P656" t="s">
        <v>51</v>
      </c>
      <c r="R656" t="s">
        <v>55</v>
      </c>
      <c r="S656" t="s">
        <v>53</v>
      </c>
      <c r="T656">
        <v>6</v>
      </c>
      <c r="U656">
        <v>9</v>
      </c>
    </row>
    <row r="657" spans="1:21" x14ac:dyDescent="0.2">
      <c r="A657">
        <v>1256</v>
      </c>
      <c r="B657" t="s">
        <v>15</v>
      </c>
      <c r="C657">
        <v>91</v>
      </c>
      <c r="D657" t="s">
        <v>16</v>
      </c>
      <c r="E657">
        <v>1</v>
      </c>
      <c r="F657">
        <v>11</v>
      </c>
      <c r="I657" t="s">
        <v>8</v>
      </c>
      <c r="M657" t="s">
        <v>52</v>
      </c>
      <c r="N657" t="s">
        <v>50</v>
      </c>
      <c r="P657" t="s">
        <v>51</v>
      </c>
      <c r="R657" t="s">
        <v>55</v>
      </c>
      <c r="S657" t="s">
        <v>53</v>
      </c>
      <c r="T657">
        <v>6</v>
      </c>
      <c r="U657">
        <v>9</v>
      </c>
    </row>
    <row r="658" spans="1:21" x14ac:dyDescent="0.2">
      <c r="A658">
        <v>1235</v>
      </c>
      <c r="B658" t="s">
        <v>15</v>
      </c>
      <c r="C658">
        <v>89</v>
      </c>
      <c r="D658" t="s">
        <v>18</v>
      </c>
      <c r="E658">
        <v>0</v>
      </c>
      <c r="F658">
        <v>15</v>
      </c>
      <c r="G658" t="s">
        <v>6</v>
      </c>
      <c r="I658" t="s">
        <v>8</v>
      </c>
      <c r="J658" t="s">
        <v>9</v>
      </c>
      <c r="N658" t="s">
        <v>50</v>
      </c>
      <c r="P658" t="s">
        <v>51</v>
      </c>
      <c r="R658" t="s">
        <v>55</v>
      </c>
      <c r="S658" t="s">
        <v>53</v>
      </c>
      <c r="T658">
        <v>7</v>
      </c>
      <c r="U658">
        <v>8</v>
      </c>
    </row>
    <row r="659" spans="1:21" x14ac:dyDescent="0.2">
      <c r="A659">
        <v>213</v>
      </c>
      <c r="B659" t="s">
        <v>15</v>
      </c>
      <c r="C659">
        <v>97</v>
      </c>
      <c r="D659" t="s">
        <v>18</v>
      </c>
      <c r="E659">
        <v>0</v>
      </c>
      <c r="F659">
        <v>12</v>
      </c>
      <c r="H659" t="s">
        <v>7</v>
      </c>
      <c r="M659" t="s">
        <v>52</v>
      </c>
      <c r="N659" t="s">
        <v>50</v>
      </c>
      <c r="O659" t="s">
        <v>12</v>
      </c>
      <c r="R659" t="s">
        <v>55</v>
      </c>
      <c r="S659" t="s">
        <v>53</v>
      </c>
      <c r="T659">
        <v>6</v>
      </c>
      <c r="U659">
        <v>11</v>
      </c>
    </row>
    <row r="660" spans="1:21" x14ac:dyDescent="0.2">
      <c r="A660">
        <v>1225</v>
      </c>
      <c r="B660" t="s">
        <v>15</v>
      </c>
      <c r="C660">
        <v>76</v>
      </c>
      <c r="D660" t="s">
        <v>16</v>
      </c>
      <c r="E660">
        <v>0</v>
      </c>
      <c r="G660" t="s">
        <v>6</v>
      </c>
      <c r="H660" t="s">
        <v>7</v>
      </c>
      <c r="J660" t="s">
        <v>9</v>
      </c>
      <c r="K660" t="s">
        <v>10</v>
      </c>
      <c r="N660" t="s">
        <v>50</v>
      </c>
      <c r="O660" t="s">
        <v>12</v>
      </c>
      <c r="R660" t="s">
        <v>55</v>
      </c>
      <c r="S660" t="s">
        <v>53</v>
      </c>
      <c r="T660">
        <v>8</v>
      </c>
      <c r="U660">
        <v>15</v>
      </c>
    </row>
    <row r="661" spans="1:21" x14ac:dyDescent="0.2">
      <c r="A661">
        <v>1566</v>
      </c>
      <c r="B661" t="s">
        <v>15</v>
      </c>
      <c r="C661">
        <v>75</v>
      </c>
      <c r="D661" t="s">
        <v>18</v>
      </c>
      <c r="E661">
        <v>0</v>
      </c>
      <c r="H661" t="s">
        <v>7</v>
      </c>
      <c r="I661" t="s">
        <v>8</v>
      </c>
      <c r="J661" t="s">
        <v>9</v>
      </c>
      <c r="N661" t="s">
        <v>50</v>
      </c>
      <c r="O661" t="s">
        <v>12</v>
      </c>
      <c r="R661" t="s">
        <v>55</v>
      </c>
      <c r="S661" t="s">
        <v>53</v>
      </c>
      <c r="T661">
        <v>7</v>
      </c>
      <c r="U661">
        <v>13</v>
      </c>
    </row>
    <row r="662" spans="1:21" x14ac:dyDescent="0.2">
      <c r="A662">
        <v>451</v>
      </c>
      <c r="B662" t="s">
        <v>15</v>
      </c>
      <c r="C662">
        <v>82</v>
      </c>
      <c r="D662" t="s">
        <v>16</v>
      </c>
      <c r="E662">
        <v>0</v>
      </c>
      <c r="H662" t="s">
        <v>7</v>
      </c>
      <c r="I662" t="s">
        <v>8</v>
      </c>
      <c r="N662" t="s">
        <v>50</v>
      </c>
      <c r="O662" t="s">
        <v>12</v>
      </c>
      <c r="R662" t="s">
        <v>55</v>
      </c>
      <c r="S662" t="s">
        <v>53</v>
      </c>
      <c r="T662">
        <v>6</v>
      </c>
      <c r="U662">
        <v>8</v>
      </c>
    </row>
    <row r="663" spans="1:21" x14ac:dyDescent="0.2">
      <c r="A663">
        <v>767</v>
      </c>
      <c r="B663" t="s">
        <v>15</v>
      </c>
      <c r="C663">
        <v>86</v>
      </c>
      <c r="D663" t="s">
        <v>16</v>
      </c>
      <c r="E663">
        <v>0</v>
      </c>
      <c r="F663">
        <v>19</v>
      </c>
      <c r="H663" t="s">
        <v>7</v>
      </c>
      <c r="I663" t="s">
        <v>8</v>
      </c>
      <c r="N663" t="s">
        <v>50</v>
      </c>
      <c r="O663" t="s">
        <v>12</v>
      </c>
      <c r="R663" t="s">
        <v>55</v>
      </c>
      <c r="S663" t="s">
        <v>53</v>
      </c>
      <c r="T663">
        <v>6</v>
      </c>
      <c r="U663">
        <v>8</v>
      </c>
    </row>
    <row r="664" spans="1:21" x14ac:dyDescent="0.2">
      <c r="A664">
        <v>1436</v>
      </c>
      <c r="B664" t="s">
        <v>15</v>
      </c>
      <c r="C664">
        <v>85</v>
      </c>
      <c r="D664" t="s">
        <v>18</v>
      </c>
      <c r="E664">
        <v>0</v>
      </c>
      <c r="F664">
        <v>12</v>
      </c>
      <c r="H664" t="s">
        <v>7</v>
      </c>
      <c r="O664" t="s">
        <v>12</v>
      </c>
      <c r="R664" t="s">
        <v>55</v>
      </c>
      <c r="S664" t="s">
        <v>53</v>
      </c>
      <c r="T664">
        <v>4</v>
      </c>
      <c r="U664">
        <v>6</v>
      </c>
    </row>
    <row r="665" spans="1:21" x14ac:dyDescent="0.2">
      <c r="A665">
        <v>1950</v>
      </c>
      <c r="B665" t="s">
        <v>15</v>
      </c>
      <c r="C665">
        <v>73</v>
      </c>
      <c r="D665" t="s">
        <v>18</v>
      </c>
      <c r="E665">
        <v>0</v>
      </c>
      <c r="F665">
        <v>16</v>
      </c>
      <c r="H665" t="s">
        <v>7</v>
      </c>
      <c r="I665" t="s">
        <v>8</v>
      </c>
      <c r="M665" t="s">
        <v>52</v>
      </c>
      <c r="R665" t="s">
        <v>55</v>
      </c>
      <c r="S665" t="s">
        <v>53</v>
      </c>
      <c r="T665">
        <v>5</v>
      </c>
      <c r="U665">
        <v>8</v>
      </c>
    </row>
    <row r="666" spans="1:21" x14ac:dyDescent="0.2">
      <c r="A666">
        <v>843</v>
      </c>
      <c r="B666" t="s">
        <v>15</v>
      </c>
      <c r="C666">
        <v>82</v>
      </c>
      <c r="D666" t="s">
        <v>18</v>
      </c>
      <c r="E666">
        <v>0</v>
      </c>
      <c r="F666">
        <v>15</v>
      </c>
      <c r="H666" t="s">
        <v>7</v>
      </c>
      <c r="J666" t="s">
        <v>9</v>
      </c>
      <c r="R666" t="s">
        <v>55</v>
      </c>
      <c r="S666" t="s">
        <v>53</v>
      </c>
      <c r="T666">
        <v>4</v>
      </c>
      <c r="U666">
        <v>9</v>
      </c>
    </row>
    <row r="667" spans="1:21" x14ac:dyDescent="0.2">
      <c r="A667">
        <v>151</v>
      </c>
      <c r="B667" t="s">
        <v>15</v>
      </c>
      <c r="C667">
        <v>83</v>
      </c>
      <c r="D667" t="s">
        <v>18</v>
      </c>
      <c r="E667">
        <v>0</v>
      </c>
      <c r="F667">
        <v>11</v>
      </c>
      <c r="H667" t="s">
        <v>7</v>
      </c>
      <c r="R667" t="s">
        <v>55</v>
      </c>
      <c r="S667" t="s">
        <v>53</v>
      </c>
      <c r="T667">
        <v>3</v>
      </c>
      <c r="U667">
        <v>7</v>
      </c>
    </row>
    <row r="668" spans="1:21" x14ac:dyDescent="0.2">
      <c r="A668">
        <v>535</v>
      </c>
      <c r="B668" t="s">
        <v>15</v>
      </c>
      <c r="C668">
        <v>87</v>
      </c>
      <c r="D668" t="s">
        <v>18</v>
      </c>
      <c r="E668">
        <v>0</v>
      </c>
      <c r="F668">
        <v>12</v>
      </c>
      <c r="H668" t="s">
        <v>7</v>
      </c>
      <c r="R668" t="s">
        <v>55</v>
      </c>
      <c r="S668" t="s">
        <v>53</v>
      </c>
      <c r="T668">
        <v>3</v>
      </c>
      <c r="U668">
        <v>5</v>
      </c>
    </row>
    <row r="669" spans="1:21" x14ac:dyDescent="0.2">
      <c r="A669">
        <v>1904</v>
      </c>
      <c r="B669" t="s">
        <v>15</v>
      </c>
      <c r="C669">
        <v>74</v>
      </c>
      <c r="D669" t="s">
        <v>18</v>
      </c>
      <c r="E669">
        <v>0</v>
      </c>
      <c r="F669">
        <v>17</v>
      </c>
      <c r="H669" t="s">
        <v>7</v>
      </c>
      <c r="R669" t="s">
        <v>55</v>
      </c>
      <c r="S669" t="s">
        <v>53</v>
      </c>
      <c r="T669">
        <v>3</v>
      </c>
      <c r="U669">
        <v>5</v>
      </c>
    </row>
    <row r="670" spans="1:21" x14ac:dyDescent="0.2">
      <c r="A670">
        <v>1540</v>
      </c>
      <c r="B670" t="s">
        <v>15</v>
      </c>
      <c r="C670">
        <v>80</v>
      </c>
      <c r="D670" t="s">
        <v>18</v>
      </c>
      <c r="E670">
        <v>0</v>
      </c>
      <c r="F670">
        <v>12</v>
      </c>
      <c r="G670" t="s">
        <v>6</v>
      </c>
      <c r="R670" t="s">
        <v>55</v>
      </c>
      <c r="S670" t="s">
        <v>53</v>
      </c>
      <c r="T670">
        <v>3</v>
      </c>
      <c r="U670">
        <v>4</v>
      </c>
    </row>
    <row r="671" spans="1:21" x14ac:dyDescent="0.2">
      <c r="A671">
        <v>221</v>
      </c>
      <c r="B671" t="s">
        <v>15</v>
      </c>
      <c r="C671">
        <v>84</v>
      </c>
      <c r="D671" t="s">
        <v>18</v>
      </c>
      <c r="E671">
        <v>0</v>
      </c>
      <c r="F671">
        <v>10</v>
      </c>
      <c r="H671" t="s">
        <v>7</v>
      </c>
      <c r="I671" t="s">
        <v>8</v>
      </c>
      <c r="J671" t="s">
        <v>9</v>
      </c>
      <c r="M671" t="s">
        <v>52</v>
      </c>
      <c r="N671" t="s">
        <v>50</v>
      </c>
      <c r="Q671" t="s">
        <v>54</v>
      </c>
      <c r="S671" t="s">
        <v>53</v>
      </c>
      <c r="T671">
        <v>7</v>
      </c>
      <c r="U671">
        <v>11</v>
      </c>
    </row>
    <row r="672" spans="1:21" x14ac:dyDescent="0.2">
      <c r="A672">
        <v>149</v>
      </c>
      <c r="B672" t="s">
        <v>15</v>
      </c>
      <c r="C672">
        <v>87</v>
      </c>
      <c r="D672" t="s">
        <v>16</v>
      </c>
      <c r="E672">
        <v>1</v>
      </c>
      <c r="F672">
        <v>18</v>
      </c>
      <c r="H672" t="s">
        <v>7</v>
      </c>
      <c r="I672" t="s">
        <v>8</v>
      </c>
      <c r="N672" t="s">
        <v>50</v>
      </c>
      <c r="Q672" t="s">
        <v>54</v>
      </c>
      <c r="S672" t="s">
        <v>53</v>
      </c>
      <c r="T672">
        <v>5</v>
      </c>
      <c r="U672">
        <v>10</v>
      </c>
    </row>
    <row r="673" spans="1:21" x14ac:dyDescent="0.2">
      <c r="A673">
        <v>829</v>
      </c>
      <c r="B673" t="s">
        <v>15</v>
      </c>
      <c r="C673">
        <v>82</v>
      </c>
      <c r="D673" t="s">
        <v>18</v>
      </c>
      <c r="E673">
        <v>0</v>
      </c>
      <c r="F673">
        <v>9</v>
      </c>
      <c r="H673" t="s">
        <v>7</v>
      </c>
      <c r="N673" t="s">
        <v>50</v>
      </c>
      <c r="Q673" t="s">
        <v>54</v>
      </c>
      <c r="S673" t="s">
        <v>53</v>
      </c>
      <c r="T673">
        <v>4</v>
      </c>
      <c r="U673">
        <v>7</v>
      </c>
    </row>
    <row r="674" spans="1:21" x14ac:dyDescent="0.2">
      <c r="A674">
        <v>1412</v>
      </c>
      <c r="B674" t="s">
        <v>15</v>
      </c>
      <c r="C674">
        <v>85</v>
      </c>
      <c r="D674" t="s">
        <v>18</v>
      </c>
      <c r="E674">
        <v>1</v>
      </c>
      <c r="F674">
        <v>10</v>
      </c>
      <c r="H674" t="s">
        <v>7</v>
      </c>
      <c r="I674" t="s">
        <v>8</v>
      </c>
      <c r="L674" t="s">
        <v>11</v>
      </c>
      <c r="Q674" t="s">
        <v>54</v>
      </c>
      <c r="S674" t="s">
        <v>53</v>
      </c>
      <c r="T674">
        <v>5</v>
      </c>
      <c r="U674">
        <v>7</v>
      </c>
    </row>
    <row r="675" spans="1:21" x14ac:dyDescent="0.2">
      <c r="A675">
        <v>402</v>
      </c>
      <c r="B675" t="s">
        <v>15</v>
      </c>
      <c r="C675">
        <v>82</v>
      </c>
      <c r="D675" t="s">
        <v>18</v>
      </c>
      <c r="E675">
        <v>0</v>
      </c>
      <c r="F675">
        <v>10</v>
      </c>
      <c r="G675" t="s">
        <v>6</v>
      </c>
      <c r="H675" t="s">
        <v>7</v>
      </c>
      <c r="I675" t="s">
        <v>8</v>
      </c>
      <c r="J675" t="s">
        <v>9</v>
      </c>
      <c r="M675" t="s">
        <v>52</v>
      </c>
      <c r="N675" t="s">
        <v>50</v>
      </c>
      <c r="O675" t="s">
        <v>12</v>
      </c>
      <c r="P675" t="s">
        <v>51</v>
      </c>
      <c r="S675" t="s">
        <v>53</v>
      </c>
      <c r="T675">
        <v>9</v>
      </c>
      <c r="U675">
        <v>11</v>
      </c>
    </row>
    <row r="676" spans="1:21" x14ac:dyDescent="0.2">
      <c r="A676">
        <v>1592</v>
      </c>
      <c r="B676" t="s">
        <v>15</v>
      </c>
      <c r="C676">
        <v>95</v>
      </c>
      <c r="D676" t="s">
        <v>16</v>
      </c>
      <c r="E676">
        <v>0</v>
      </c>
      <c r="F676">
        <v>11</v>
      </c>
      <c r="G676" t="s">
        <v>6</v>
      </c>
      <c r="H676" t="s">
        <v>7</v>
      </c>
      <c r="I676" t="s">
        <v>8</v>
      </c>
      <c r="J676" t="s">
        <v>9</v>
      </c>
      <c r="M676" t="s">
        <v>52</v>
      </c>
      <c r="N676" t="s">
        <v>50</v>
      </c>
      <c r="O676" t="s">
        <v>12</v>
      </c>
      <c r="P676" t="s">
        <v>51</v>
      </c>
      <c r="S676" t="s">
        <v>53</v>
      </c>
      <c r="T676">
        <v>9</v>
      </c>
      <c r="U676">
        <v>14</v>
      </c>
    </row>
    <row r="677" spans="1:21" x14ac:dyDescent="0.2">
      <c r="A677">
        <v>853</v>
      </c>
      <c r="B677" t="s">
        <v>15</v>
      </c>
      <c r="C677">
        <v>82</v>
      </c>
      <c r="D677" t="s">
        <v>18</v>
      </c>
      <c r="E677">
        <v>0</v>
      </c>
      <c r="F677">
        <v>10</v>
      </c>
      <c r="H677" t="s">
        <v>7</v>
      </c>
      <c r="J677" t="s">
        <v>9</v>
      </c>
      <c r="K677" t="s">
        <v>10</v>
      </c>
      <c r="N677" t="s">
        <v>50</v>
      </c>
      <c r="O677" t="s">
        <v>12</v>
      </c>
      <c r="P677" t="s">
        <v>51</v>
      </c>
      <c r="S677" t="s">
        <v>53</v>
      </c>
      <c r="T677">
        <v>7</v>
      </c>
      <c r="U677">
        <v>11</v>
      </c>
    </row>
    <row r="678" spans="1:21" x14ac:dyDescent="0.2">
      <c r="A678">
        <v>137</v>
      </c>
      <c r="B678" t="s">
        <v>15</v>
      </c>
      <c r="C678">
        <v>92</v>
      </c>
      <c r="D678" t="s">
        <v>18</v>
      </c>
      <c r="E678">
        <v>0</v>
      </c>
      <c r="F678">
        <v>9</v>
      </c>
      <c r="H678" t="s">
        <v>7</v>
      </c>
      <c r="J678" t="s">
        <v>9</v>
      </c>
      <c r="N678" t="s">
        <v>50</v>
      </c>
      <c r="O678" t="s">
        <v>12</v>
      </c>
      <c r="P678" t="s">
        <v>51</v>
      </c>
      <c r="S678" t="s">
        <v>53</v>
      </c>
      <c r="T678">
        <v>6</v>
      </c>
      <c r="U678">
        <v>8</v>
      </c>
    </row>
    <row r="679" spans="1:21" x14ac:dyDescent="0.2">
      <c r="A679">
        <v>569</v>
      </c>
      <c r="B679" t="s">
        <v>15</v>
      </c>
      <c r="C679">
        <v>85</v>
      </c>
      <c r="D679" t="s">
        <v>18</v>
      </c>
      <c r="E679">
        <v>0</v>
      </c>
      <c r="F679">
        <v>12</v>
      </c>
      <c r="H679" t="s">
        <v>7</v>
      </c>
      <c r="I679" t="s">
        <v>8</v>
      </c>
      <c r="N679" t="s">
        <v>50</v>
      </c>
      <c r="O679" t="s">
        <v>12</v>
      </c>
      <c r="P679" t="s">
        <v>51</v>
      </c>
      <c r="S679" t="s">
        <v>53</v>
      </c>
      <c r="T679">
        <v>6</v>
      </c>
      <c r="U679">
        <v>10</v>
      </c>
    </row>
    <row r="680" spans="1:21" x14ac:dyDescent="0.2">
      <c r="A680">
        <v>1401</v>
      </c>
      <c r="B680" t="s">
        <v>15</v>
      </c>
      <c r="C680">
        <v>86</v>
      </c>
      <c r="D680" t="s">
        <v>16</v>
      </c>
      <c r="E680">
        <v>0</v>
      </c>
      <c r="F680">
        <v>9</v>
      </c>
      <c r="H680" t="s">
        <v>7</v>
      </c>
      <c r="N680" t="s">
        <v>50</v>
      </c>
      <c r="O680" t="s">
        <v>12</v>
      </c>
      <c r="P680" t="s">
        <v>51</v>
      </c>
      <c r="S680" t="s">
        <v>53</v>
      </c>
      <c r="T680">
        <v>5</v>
      </c>
      <c r="U680">
        <v>10</v>
      </c>
    </row>
    <row r="681" spans="1:21" x14ac:dyDescent="0.2">
      <c r="A681">
        <v>381</v>
      </c>
      <c r="B681" t="s">
        <v>15</v>
      </c>
      <c r="C681">
        <v>93</v>
      </c>
      <c r="D681" t="s">
        <v>18</v>
      </c>
      <c r="E681">
        <v>0</v>
      </c>
      <c r="H681" t="s">
        <v>7</v>
      </c>
      <c r="I681" t="s">
        <v>8</v>
      </c>
      <c r="M681" t="s">
        <v>52</v>
      </c>
      <c r="O681" t="s">
        <v>12</v>
      </c>
      <c r="P681" t="s">
        <v>51</v>
      </c>
      <c r="S681" t="s">
        <v>53</v>
      </c>
      <c r="T681">
        <v>6</v>
      </c>
      <c r="U681">
        <v>9</v>
      </c>
    </row>
    <row r="682" spans="1:21" x14ac:dyDescent="0.2">
      <c r="A682">
        <v>699</v>
      </c>
      <c r="B682" t="s">
        <v>15</v>
      </c>
      <c r="C682">
        <v>87</v>
      </c>
      <c r="D682" t="s">
        <v>16</v>
      </c>
      <c r="E682">
        <v>1</v>
      </c>
      <c r="F682">
        <v>15</v>
      </c>
      <c r="G682" t="s">
        <v>6</v>
      </c>
      <c r="H682" t="s">
        <v>7</v>
      </c>
      <c r="I682" t="s">
        <v>8</v>
      </c>
      <c r="J682" t="s">
        <v>9</v>
      </c>
      <c r="M682" t="s">
        <v>52</v>
      </c>
      <c r="N682" t="s">
        <v>50</v>
      </c>
      <c r="P682" t="s">
        <v>51</v>
      </c>
      <c r="S682" t="s">
        <v>53</v>
      </c>
      <c r="T682">
        <v>8</v>
      </c>
      <c r="U682">
        <v>13</v>
      </c>
    </row>
    <row r="683" spans="1:21" x14ac:dyDescent="0.2">
      <c r="A683">
        <v>1259</v>
      </c>
      <c r="B683" t="s">
        <v>15</v>
      </c>
      <c r="C683">
        <v>86</v>
      </c>
      <c r="D683" t="s">
        <v>16</v>
      </c>
      <c r="E683">
        <v>0</v>
      </c>
      <c r="F683">
        <v>9</v>
      </c>
      <c r="H683" t="s">
        <v>7</v>
      </c>
      <c r="I683" t="s">
        <v>8</v>
      </c>
      <c r="K683" t="s">
        <v>10</v>
      </c>
      <c r="M683" t="s">
        <v>52</v>
      </c>
      <c r="P683" t="s">
        <v>51</v>
      </c>
      <c r="S683" t="s">
        <v>53</v>
      </c>
      <c r="T683">
        <v>6</v>
      </c>
      <c r="U683">
        <v>9</v>
      </c>
    </row>
    <row r="684" spans="1:21" x14ac:dyDescent="0.2">
      <c r="A684">
        <v>1222</v>
      </c>
      <c r="B684" t="s">
        <v>15</v>
      </c>
      <c r="C684">
        <v>87</v>
      </c>
      <c r="D684" t="s">
        <v>16</v>
      </c>
      <c r="E684">
        <v>0</v>
      </c>
      <c r="F684">
        <v>10</v>
      </c>
      <c r="H684" t="s">
        <v>7</v>
      </c>
      <c r="I684" t="s">
        <v>8</v>
      </c>
      <c r="P684" t="s">
        <v>51</v>
      </c>
      <c r="S684" t="s">
        <v>53</v>
      </c>
      <c r="T684">
        <v>4</v>
      </c>
      <c r="U684">
        <v>9</v>
      </c>
    </row>
    <row r="685" spans="1:21" x14ac:dyDescent="0.2">
      <c r="A685">
        <v>618</v>
      </c>
      <c r="B685" t="s">
        <v>15</v>
      </c>
      <c r="C685">
        <v>91</v>
      </c>
      <c r="D685" t="s">
        <v>18</v>
      </c>
      <c r="E685">
        <v>0</v>
      </c>
      <c r="F685">
        <v>19</v>
      </c>
      <c r="H685" t="s">
        <v>7</v>
      </c>
      <c r="M685" t="s">
        <v>52</v>
      </c>
      <c r="N685" t="s">
        <v>50</v>
      </c>
      <c r="O685" t="s">
        <v>12</v>
      </c>
      <c r="S685" t="s">
        <v>53</v>
      </c>
      <c r="T685">
        <v>5</v>
      </c>
      <c r="U685">
        <v>10</v>
      </c>
    </row>
    <row r="686" spans="1:21" x14ac:dyDescent="0.2">
      <c r="A686">
        <v>1110</v>
      </c>
      <c r="B686" t="s">
        <v>15</v>
      </c>
      <c r="C686">
        <v>94</v>
      </c>
      <c r="D686" t="s">
        <v>18</v>
      </c>
      <c r="E686">
        <v>0</v>
      </c>
      <c r="F686">
        <v>9</v>
      </c>
      <c r="H686" t="s">
        <v>7</v>
      </c>
      <c r="M686" t="s">
        <v>52</v>
      </c>
      <c r="N686" t="s">
        <v>50</v>
      </c>
      <c r="O686" t="s">
        <v>12</v>
      </c>
      <c r="S686" t="s">
        <v>53</v>
      </c>
      <c r="T686">
        <v>5</v>
      </c>
      <c r="U686">
        <v>7</v>
      </c>
    </row>
    <row r="687" spans="1:21" x14ac:dyDescent="0.2">
      <c r="A687">
        <v>1191</v>
      </c>
      <c r="B687" t="s">
        <v>15</v>
      </c>
      <c r="C687">
        <v>94</v>
      </c>
      <c r="D687" t="s">
        <v>16</v>
      </c>
      <c r="E687">
        <v>0</v>
      </c>
      <c r="F687">
        <v>16</v>
      </c>
      <c r="H687" t="s">
        <v>7</v>
      </c>
      <c r="I687" t="s">
        <v>8</v>
      </c>
      <c r="L687" t="s">
        <v>11</v>
      </c>
      <c r="N687" t="s">
        <v>50</v>
      </c>
      <c r="O687" t="s">
        <v>12</v>
      </c>
      <c r="S687" t="s">
        <v>53</v>
      </c>
      <c r="T687">
        <v>6</v>
      </c>
      <c r="U687">
        <v>8</v>
      </c>
    </row>
    <row r="688" spans="1:21" x14ac:dyDescent="0.2">
      <c r="A688">
        <v>174</v>
      </c>
      <c r="B688" t="s">
        <v>15</v>
      </c>
      <c r="C688">
        <v>84</v>
      </c>
      <c r="D688" t="s">
        <v>16</v>
      </c>
      <c r="E688">
        <v>1</v>
      </c>
      <c r="F688">
        <v>16</v>
      </c>
      <c r="G688" t="s">
        <v>6</v>
      </c>
      <c r="J688" t="s">
        <v>9</v>
      </c>
      <c r="K688" t="s">
        <v>10</v>
      </c>
      <c r="N688" t="s">
        <v>50</v>
      </c>
      <c r="O688" t="s">
        <v>12</v>
      </c>
      <c r="S688" t="s">
        <v>53</v>
      </c>
      <c r="T688">
        <v>6</v>
      </c>
      <c r="U688">
        <v>10</v>
      </c>
    </row>
    <row r="689" spans="1:21" x14ac:dyDescent="0.2">
      <c r="A689">
        <v>756</v>
      </c>
      <c r="B689" t="s">
        <v>15</v>
      </c>
      <c r="C689">
        <v>89</v>
      </c>
      <c r="D689" t="s">
        <v>18</v>
      </c>
      <c r="E689">
        <v>0</v>
      </c>
      <c r="F689">
        <v>10</v>
      </c>
      <c r="H689" t="s">
        <v>7</v>
      </c>
      <c r="K689" t="s">
        <v>10</v>
      </c>
      <c r="N689" t="s">
        <v>50</v>
      </c>
      <c r="O689" t="s">
        <v>12</v>
      </c>
      <c r="S689" t="s">
        <v>53</v>
      </c>
      <c r="T689">
        <v>5</v>
      </c>
      <c r="U689">
        <v>7</v>
      </c>
    </row>
    <row r="690" spans="1:21" x14ac:dyDescent="0.2">
      <c r="A690">
        <v>379</v>
      </c>
      <c r="B690" t="s">
        <v>15</v>
      </c>
      <c r="C690">
        <v>75</v>
      </c>
      <c r="D690" t="s">
        <v>16</v>
      </c>
      <c r="E690">
        <v>1</v>
      </c>
      <c r="F690">
        <v>9</v>
      </c>
      <c r="G690" t="s">
        <v>6</v>
      </c>
      <c r="H690" t="s">
        <v>7</v>
      </c>
      <c r="I690" t="s">
        <v>8</v>
      </c>
      <c r="J690" t="s">
        <v>9</v>
      </c>
      <c r="N690" t="s">
        <v>50</v>
      </c>
      <c r="O690" t="s">
        <v>12</v>
      </c>
      <c r="S690" t="s">
        <v>53</v>
      </c>
      <c r="T690">
        <v>7</v>
      </c>
      <c r="U690">
        <v>12</v>
      </c>
    </row>
    <row r="691" spans="1:21" x14ac:dyDescent="0.2">
      <c r="A691">
        <v>536</v>
      </c>
      <c r="B691" t="s">
        <v>15</v>
      </c>
      <c r="C691">
        <v>76</v>
      </c>
      <c r="D691" t="s">
        <v>16</v>
      </c>
      <c r="E691">
        <v>1</v>
      </c>
      <c r="F691">
        <v>19</v>
      </c>
      <c r="G691" t="s">
        <v>6</v>
      </c>
      <c r="H691" t="s">
        <v>7</v>
      </c>
      <c r="I691" t="s">
        <v>8</v>
      </c>
      <c r="J691" t="s">
        <v>9</v>
      </c>
      <c r="N691" t="s">
        <v>50</v>
      </c>
      <c r="O691" t="s">
        <v>12</v>
      </c>
      <c r="S691" t="s">
        <v>53</v>
      </c>
      <c r="T691">
        <v>7</v>
      </c>
      <c r="U691">
        <v>10</v>
      </c>
    </row>
    <row r="692" spans="1:21" x14ac:dyDescent="0.2">
      <c r="A692">
        <v>1487</v>
      </c>
      <c r="B692" t="s">
        <v>15</v>
      </c>
      <c r="C692">
        <v>85</v>
      </c>
      <c r="D692" t="s">
        <v>18</v>
      </c>
      <c r="E692">
        <v>0</v>
      </c>
      <c r="F692">
        <v>11</v>
      </c>
      <c r="H692" t="s">
        <v>7</v>
      </c>
      <c r="I692" t="s">
        <v>8</v>
      </c>
      <c r="J692" t="s">
        <v>9</v>
      </c>
      <c r="N692" t="s">
        <v>50</v>
      </c>
      <c r="O692" t="s">
        <v>12</v>
      </c>
      <c r="S692" t="s">
        <v>53</v>
      </c>
      <c r="T692">
        <v>6</v>
      </c>
      <c r="U692">
        <v>11</v>
      </c>
    </row>
    <row r="693" spans="1:21" x14ac:dyDescent="0.2">
      <c r="A693">
        <v>421</v>
      </c>
      <c r="B693" t="s">
        <v>15</v>
      </c>
      <c r="C693">
        <v>92</v>
      </c>
      <c r="D693" t="s">
        <v>16</v>
      </c>
      <c r="E693">
        <v>0</v>
      </c>
      <c r="F693">
        <v>12</v>
      </c>
      <c r="G693" t="s">
        <v>6</v>
      </c>
      <c r="H693" t="s">
        <v>7</v>
      </c>
      <c r="I693" t="s">
        <v>8</v>
      </c>
      <c r="N693" t="s">
        <v>50</v>
      </c>
      <c r="O693" t="s">
        <v>12</v>
      </c>
      <c r="S693" t="s">
        <v>53</v>
      </c>
      <c r="T693">
        <v>6</v>
      </c>
      <c r="U693">
        <v>10</v>
      </c>
    </row>
    <row r="694" spans="1:21" x14ac:dyDescent="0.2">
      <c r="A694">
        <v>1215</v>
      </c>
      <c r="B694" t="s">
        <v>15</v>
      </c>
      <c r="C694">
        <v>84</v>
      </c>
      <c r="D694" t="s">
        <v>16</v>
      </c>
      <c r="E694">
        <v>0</v>
      </c>
      <c r="F694">
        <v>10</v>
      </c>
      <c r="I694" t="s">
        <v>8</v>
      </c>
      <c r="N694" t="s">
        <v>50</v>
      </c>
      <c r="O694" t="s">
        <v>12</v>
      </c>
      <c r="S694" t="s">
        <v>53</v>
      </c>
      <c r="T694">
        <v>4</v>
      </c>
      <c r="U694">
        <v>4</v>
      </c>
    </row>
    <row r="695" spans="1:21" x14ac:dyDescent="0.2">
      <c r="A695">
        <v>1236</v>
      </c>
      <c r="B695" t="s">
        <v>15</v>
      </c>
      <c r="C695">
        <v>92</v>
      </c>
      <c r="D695" t="s">
        <v>16</v>
      </c>
      <c r="E695">
        <v>2</v>
      </c>
      <c r="F695">
        <v>20</v>
      </c>
      <c r="G695" t="s">
        <v>6</v>
      </c>
      <c r="H695" t="s">
        <v>7</v>
      </c>
      <c r="N695" t="s">
        <v>50</v>
      </c>
      <c r="O695" t="s">
        <v>12</v>
      </c>
      <c r="S695" t="s">
        <v>53</v>
      </c>
      <c r="T695">
        <v>5</v>
      </c>
      <c r="U695">
        <v>6</v>
      </c>
    </row>
    <row r="696" spans="1:21" x14ac:dyDescent="0.2">
      <c r="A696">
        <v>548</v>
      </c>
      <c r="B696" t="s">
        <v>15</v>
      </c>
      <c r="C696">
        <v>89</v>
      </c>
      <c r="D696" t="s">
        <v>18</v>
      </c>
      <c r="E696">
        <v>1</v>
      </c>
      <c r="F696">
        <v>9</v>
      </c>
      <c r="H696" t="s">
        <v>7</v>
      </c>
      <c r="N696" t="s">
        <v>50</v>
      </c>
      <c r="O696" t="s">
        <v>12</v>
      </c>
      <c r="S696" t="s">
        <v>53</v>
      </c>
      <c r="T696">
        <v>4</v>
      </c>
      <c r="U696">
        <v>6</v>
      </c>
    </row>
    <row r="697" spans="1:21" x14ac:dyDescent="0.2">
      <c r="A697">
        <v>556</v>
      </c>
      <c r="B697" t="s">
        <v>15</v>
      </c>
      <c r="C697">
        <v>86</v>
      </c>
      <c r="D697" t="s">
        <v>16</v>
      </c>
      <c r="E697">
        <v>0</v>
      </c>
      <c r="F697">
        <v>16</v>
      </c>
      <c r="H697" t="s">
        <v>7</v>
      </c>
      <c r="N697" t="s">
        <v>50</v>
      </c>
      <c r="O697" t="s">
        <v>12</v>
      </c>
      <c r="S697" t="s">
        <v>53</v>
      </c>
      <c r="T697">
        <v>4</v>
      </c>
      <c r="U697">
        <v>8</v>
      </c>
    </row>
    <row r="698" spans="1:21" x14ac:dyDescent="0.2">
      <c r="A698">
        <v>1004</v>
      </c>
      <c r="B698" t="s">
        <v>15</v>
      </c>
      <c r="C698">
        <v>88</v>
      </c>
      <c r="D698" t="s">
        <v>18</v>
      </c>
      <c r="E698">
        <v>1</v>
      </c>
      <c r="H698" t="s">
        <v>7</v>
      </c>
      <c r="N698" t="s">
        <v>50</v>
      </c>
      <c r="O698" t="s">
        <v>12</v>
      </c>
      <c r="S698" t="s">
        <v>53</v>
      </c>
      <c r="T698">
        <v>4</v>
      </c>
      <c r="U698">
        <v>6</v>
      </c>
    </row>
    <row r="699" spans="1:21" x14ac:dyDescent="0.2">
      <c r="A699">
        <v>293</v>
      </c>
      <c r="B699" t="s">
        <v>15</v>
      </c>
      <c r="C699">
        <v>86</v>
      </c>
      <c r="D699" t="s">
        <v>18</v>
      </c>
      <c r="E699">
        <v>0</v>
      </c>
      <c r="F699">
        <v>10</v>
      </c>
      <c r="G699" t="s">
        <v>6</v>
      </c>
      <c r="H699" t="s">
        <v>7</v>
      </c>
      <c r="J699" t="s">
        <v>9</v>
      </c>
      <c r="M699" t="s">
        <v>52</v>
      </c>
      <c r="O699" t="s">
        <v>12</v>
      </c>
      <c r="S699" t="s">
        <v>53</v>
      </c>
      <c r="T699">
        <v>6</v>
      </c>
      <c r="U699">
        <v>12</v>
      </c>
    </row>
    <row r="700" spans="1:21" x14ac:dyDescent="0.2">
      <c r="A700">
        <v>655</v>
      </c>
      <c r="B700" t="s">
        <v>15</v>
      </c>
      <c r="C700">
        <v>97</v>
      </c>
      <c r="D700" t="s">
        <v>18</v>
      </c>
      <c r="E700">
        <v>0</v>
      </c>
      <c r="H700" t="s">
        <v>7</v>
      </c>
      <c r="J700" t="s">
        <v>9</v>
      </c>
      <c r="O700" t="s">
        <v>12</v>
      </c>
      <c r="S700" t="s">
        <v>53</v>
      </c>
      <c r="T700">
        <v>4</v>
      </c>
      <c r="U700">
        <v>7</v>
      </c>
    </row>
    <row r="701" spans="1:21" x14ac:dyDescent="0.2">
      <c r="A701">
        <v>399</v>
      </c>
      <c r="B701" t="s">
        <v>15</v>
      </c>
      <c r="C701">
        <v>99</v>
      </c>
      <c r="D701" t="s">
        <v>16</v>
      </c>
      <c r="E701">
        <v>0</v>
      </c>
      <c r="I701" t="s">
        <v>8</v>
      </c>
      <c r="O701" t="s">
        <v>12</v>
      </c>
      <c r="S701" t="s">
        <v>53</v>
      </c>
      <c r="T701">
        <v>3</v>
      </c>
      <c r="U701">
        <v>6</v>
      </c>
    </row>
    <row r="702" spans="1:21" x14ac:dyDescent="0.2">
      <c r="A702">
        <v>1391</v>
      </c>
      <c r="B702" t="s">
        <v>15</v>
      </c>
      <c r="C702">
        <v>91</v>
      </c>
      <c r="D702" t="s">
        <v>18</v>
      </c>
      <c r="E702">
        <v>0</v>
      </c>
      <c r="I702" t="s">
        <v>8</v>
      </c>
      <c r="O702" t="s">
        <v>12</v>
      </c>
      <c r="S702" t="s">
        <v>53</v>
      </c>
      <c r="T702">
        <v>3</v>
      </c>
      <c r="U702">
        <v>5</v>
      </c>
    </row>
    <row r="703" spans="1:21" x14ac:dyDescent="0.2">
      <c r="A703">
        <v>135</v>
      </c>
      <c r="B703" t="s">
        <v>15</v>
      </c>
      <c r="C703">
        <v>91</v>
      </c>
      <c r="D703" t="s">
        <v>18</v>
      </c>
      <c r="E703">
        <v>1</v>
      </c>
      <c r="H703" t="s">
        <v>7</v>
      </c>
      <c r="O703" t="s">
        <v>12</v>
      </c>
      <c r="S703" t="s">
        <v>53</v>
      </c>
      <c r="T703">
        <v>3</v>
      </c>
      <c r="U703">
        <v>4</v>
      </c>
    </row>
    <row r="704" spans="1:21" x14ac:dyDescent="0.2">
      <c r="A704">
        <v>177</v>
      </c>
      <c r="B704" t="s">
        <v>15</v>
      </c>
      <c r="C704">
        <v>78</v>
      </c>
      <c r="D704" t="s">
        <v>16</v>
      </c>
      <c r="E704">
        <v>1</v>
      </c>
      <c r="H704" t="s">
        <v>7</v>
      </c>
      <c r="O704" t="s">
        <v>12</v>
      </c>
      <c r="S704" t="s">
        <v>53</v>
      </c>
      <c r="T704">
        <v>3</v>
      </c>
      <c r="U704">
        <v>4</v>
      </c>
    </row>
    <row r="705" spans="1:21" x14ac:dyDescent="0.2">
      <c r="A705">
        <v>499</v>
      </c>
      <c r="B705" t="s">
        <v>15</v>
      </c>
      <c r="C705">
        <v>82</v>
      </c>
      <c r="D705" t="s">
        <v>16</v>
      </c>
      <c r="E705">
        <v>0</v>
      </c>
      <c r="F705">
        <v>16</v>
      </c>
      <c r="H705" t="s">
        <v>7</v>
      </c>
      <c r="O705" t="s">
        <v>12</v>
      </c>
      <c r="S705" t="s">
        <v>53</v>
      </c>
      <c r="T705">
        <v>3</v>
      </c>
      <c r="U705">
        <v>5</v>
      </c>
    </row>
    <row r="706" spans="1:21" x14ac:dyDescent="0.2">
      <c r="A706">
        <v>249</v>
      </c>
      <c r="B706" t="s">
        <v>15</v>
      </c>
      <c r="C706">
        <v>81</v>
      </c>
      <c r="D706" t="s">
        <v>18</v>
      </c>
      <c r="E706">
        <v>0</v>
      </c>
      <c r="O706" t="s">
        <v>12</v>
      </c>
      <c r="S706" t="s">
        <v>53</v>
      </c>
      <c r="T706">
        <v>2</v>
      </c>
      <c r="U706">
        <v>3</v>
      </c>
    </row>
    <row r="707" spans="1:21" x14ac:dyDescent="0.2">
      <c r="A707">
        <v>1179</v>
      </c>
      <c r="B707" t="s">
        <v>15</v>
      </c>
      <c r="C707">
        <v>91</v>
      </c>
      <c r="D707" t="s">
        <v>16</v>
      </c>
      <c r="E707">
        <v>0</v>
      </c>
      <c r="O707" t="s">
        <v>12</v>
      </c>
      <c r="S707" t="s">
        <v>53</v>
      </c>
      <c r="T707">
        <v>2</v>
      </c>
      <c r="U707">
        <v>2</v>
      </c>
    </row>
    <row r="708" spans="1:21" x14ac:dyDescent="0.2">
      <c r="A708">
        <v>245</v>
      </c>
      <c r="B708" t="s">
        <v>15</v>
      </c>
      <c r="C708">
        <v>78</v>
      </c>
      <c r="D708" t="s">
        <v>16</v>
      </c>
      <c r="E708">
        <v>0</v>
      </c>
      <c r="F708">
        <v>12</v>
      </c>
      <c r="G708" t="s">
        <v>6</v>
      </c>
      <c r="H708" t="s">
        <v>7</v>
      </c>
      <c r="I708" t="s">
        <v>8</v>
      </c>
      <c r="J708" t="s">
        <v>9</v>
      </c>
      <c r="N708" t="s">
        <v>50</v>
      </c>
      <c r="S708" t="s">
        <v>53</v>
      </c>
      <c r="T708">
        <v>6</v>
      </c>
      <c r="U708">
        <v>10</v>
      </c>
    </row>
    <row r="709" spans="1:21" x14ac:dyDescent="0.2">
      <c r="A709">
        <v>620</v>
      </c>
      <c r="B709" t="s">
        <v>15</v>
      </c>
      <c r="C709">
        <v>77</v>
      </c>
      <c r="D709" t="s">
        <v>16</v>
      </c>
      <c r="E709">
        <v>0</v>
      </c>
      <c r="F709">
        <v>9</v>
      </c>
      <c r="G709" t="s">
        <v>6</v>
      </c>
      <c r="H709" t="s">
        <v>7</v>
      </c>
      <c r="J709" t="s">
        <v>9</v>
      </c>
      <c r="N709" t="s">
        <v>50</v>
      </c>
      <c r="S709" t="s">
        <v>53</v>
      </c>
      <c r="T709">
        <v>5</v>
      </c>
      <c r="U709">
        <v>9</v>
      </c>
    </row>
    <row r="710" spans="1:21" x14ac:dyDescent="0.2">
      <c r="A710">
        <v>758</v>
      </c>
      <c r="B710" t="s">
        <v>15</v>
      </c>
      <c r="C710">
        <v>81</v>
      </c>
      <c r="D710" t="s">
        <v>18</v>
      </c>
      <c r="E710">
        <v>1</v>
      </c>
      <c r="G710" t="s">
        <v>6</v>
      </c>
      <c r="H710" t="s">
        <v>7</v>
      </c>
      <c r="J710" t="s">
        <v>9</v>
      </c>
      <c r="N710" t="s">
        <v>50</v>
      </c>
      <c r="S710" t="s">
        <v>53</v>
      </c>
      <c r="T710">
        <v>5</v>
      </c>
      <c r="U710">
        <v>10</v>
      </c>
    </row>
    <row r="711" spans="1:21" x14ac:dyDescent="0.2">
      <c r="A711">
        <v>863</v>
      </c>
      <c r="B711" t="s">
        <v>15</v>
      </c>
      <c r="C711">
        <v>79</v>
      </c>
      <c r="D711" t="s">
        <v>18</v>
      </c>
      <c r="E711">
        <v>0</v>
      </c>
      <c r="F711">
        <v>15</v>
      </c>
      <c r="G711" t="s">
        <v>6</v>
      </c>
      <c r="H711" t="s">
        <v>7</v>
      </c>
      <c r="J711" t="s">
        <v>9</v>
      </c>
      <c r="N711" t="s">
        <v>50</v>
      </c>
      <c r="S711" t="s">
        <v>53</v>
      </c>
      <c r="T711">
        <v>5</v>
      </c>
      <c r="U711">
        <v>6</v>
      </c>
    </row>
    <row r="712" spans="1:21" x14ac:dyDescent="0.2">
      <c r="A712">
        <v>1820</v>
      </c>
      <c r="B712" t="s">
        <v>15</v>
      </c>
      <c r="C712">
        <v>50</v>
      </c>
      <c r="D712" t="s">
        <v>18</v>
      </c>
      <c r="E712">
        <v>1</v>
      </c>
      <c r="F712">
        <v>14</v>
      </c>
      <c r="G712" t="s">
        <v>6</v>
      </c>
      <c r="J712" t="s">
        <v>9</v>
      </c>
      <c r="N712" t="s">
        <v>50</v>
      </c>
      <c r="S712" t="s">
        <v>53</v>
      </c>
      <c r="T712">
        <v>4</v>
      </c>
      <c r="U712">
        <v>5</v>
      </c>
    </row>
    <row r="713" spans="1:21" x14ac:dyDescent="0.2">
      <c r="A713">
        <v>498</v>
      </c>
      <c r="B713" t="s">
        <v>15</v>
      </c>
      <c r="C713">
        <v>76</v>
      </c>
      <c r="D713" t="s">
        <v>18</v>
      </c>
      <c r="E713">
        <v>0</v>
      </c>
      <c r="F713">
        <v>11</v>
      </c>
      <c r="J713" t="s">
        <v>9</v>
      </c>
      <c r="N713" t="s">
        <v>50</v>
      </c>
      <c r="S713" t="s">
        <v>53</v>
      </c>
      <c r="T713">
        <v>3</v>
      </c>
      <c r="U713">
        <v>5</v>
      </c>
    </row>
    <row r="714" spans="1:21" x14ac:dyDescent="0.2">
      <c r="A714">
        <v>2570</v>
      </c>
      <c r="B714" t="s">
        <v>15</v>
      </c>
      <c r="C714">
        <v>71</v>
      </c>
      <c r="D714" t="s">
        <v>16</v>
      </c>
      <c r="E714">
        <v>0</v>
      </c>
      <c r="F714">
        <v>18</v>
      </c>
      <c r="J714" t="s">
        <v>9</v>
      </c>
      <c r="N714" t="s">
        <v>50</v>
      </c>
      <c r="S714" t="s">
        <v>53</v>
      </c>
      <c r="T714">
        <v>3</v>
      </c>
      <c r="U714">
        <v>5</v>
      </c>
    </row>
    <row r="715" spans="1:21" x14ac:dyDescent="0.2">
      <c r="A715">
        <v>132</v>
      </c>
      <c r="B715" t="s">
        <v>15</v>
      </c>
      <c r="C715">
        <v>81</v>
      </c>
      <c r="D715" t="s">
        <v>16</v>
      </c>
      <c r="E715">
        <v>0</v>
      </c>
      <c r="F715">
        <v>10</v>
      </c>
      <c r="H715" t="s">
        <v>7</v>
      </c>
      <c r="I715" t="s">
        <v>8</v>
      </c>
      <c r="N715" t="s">
        <v>50</v>
      </c>
      <c r="S715" t="s">
        <v>53</v>
      </c>
      <c r="T715">
        <v>4</v>
      </c>
      <c r="U715">
        <v>8</v>
      </c>
    </row>
    <row r="716" spans="1:21" x14ac:dyDescent="0.2">
      <c r="A716">
        <v>755</v>
      </c>
      <c r="B716" t="s">
        <v>15</v>
      </c>
      <c r="C716">
        <v>90</v>
      </c>
      <c r="D716" t="s">
        <v>18</v>
      </c>
      <c r="E716">
        <v>1</v>
      </c>
      <c r="F716">
        <v>10</v>
      </c>
      <c r="G716" t="s">
        <v>6</v>
      </c>
      <c r="H716" t="s">
        <v>7</v>
      </c>
      <c r="N716" t="s">
        <v>50</v>
      </c>
      <c r="S716" t="s">
        <v>53</v>
      </c>
      <c r="T716">
        <v>4</v>
      </c>
      <c r="U716">
        <v>7</v>
      </c>
    </row>
    <row r="717" spans="1:21" x14ac:dyDescent="0.2">
      <c r="A717">
        <v>797</v>
      </c>
      <c r="B717" t="s">
        <v>15</v>
      </c>
      <c r="C717">
        <v>85</v>
      </c>
      <c r="D717" t="s">
        <v>16</v>
      </c>
      <c r="E717">
        <v>0</v>
      </c>
      <c r="F717">
        <v>16</v>
      </c>
      <c r="H717" t="s">
        <v>7</v>
      </c>
      <c r="N717" t="s">
        <v>50</v>
      </c>
      <c r="S717" t="s">
        <v>53</v>
      </c>
      <c r="T717">
        <v>3</v>
      </c>
      <c r="U717">
        <v>9</v>
      </c>
    </row>
    <row r="718" spans="1:21" x14ac:dyDescent="0.2">
      <c r="A718">
        <v>1247</v>
      </c>
      <c r="B718" t="s">
        <v>15</v>
      </c>
      <c r="C718">
        <v>85</v>
      </c>
      <c r="D718" t="s">
        <v>18</v>
      </c>
      <c r="E718">
        <v>0</v>
      </c>
      <c r="F718">
        <v>12</v>
      </c>
      <c r="H718" t="s">
        <v>7</v>
      </c>
      <c r="N718" t="s">
        <v>50</v>
      </c>
      <c r="S718" t="s">
        <v>53</v>
      </c>
      <c r="T718">
        <v>3</v>
      </c>
      <c r="U718">
        <v>4</v>
      </c>
    </row>
    <row r="719" spans="1:21" x14ac:dyDescent="0.2">
      <c r="A719">
        <v>1691</v>
      </c>
      <c r="B719" t="s">
        <v>15</v>
      </c>
      <c r="C719">
        <v>79</v>
      </c>
      <c r="D719" t="s">
        <v>18</v>
      </c>
      <c r="E719">
        <v>1</v>
      </c>
      <c r="F719">
        <v>16</v>
      </c>
      <c r="H719" t="s">
        <v>7</v>
      </c>
      <c r="N719" t="s">
        <v>50</v>
      </c>
      <c r="S719" t="s">
        <v>53</v>
      </c>
      <c r="T719">
        <v>3</v>
      </c>
      <c r="U719">
        <v>7</v>
      </c>
    </row>
    <row r="720" spans="1:21" x14ac:dyDescent="0.2">
      <c r="A720">
        <v>2322</v>
      </c>
      <c r="B720" t="s">
        <v>15</v>
      </c>
      <c r="C720">
        <v>73</v>
      </c>
      <c r="D720" t="s">
        <v>18</v>
      </c>
      <c r="E720">
        <v>1</v>
      </c>
      <c r="H720" t="s">
        <v>7</v>
      </c>
      <c r="N720" t="s">
        <v>50</v>
      </c>
      <c r="S720" t="s">
        <v>53</v>
      </c>
      <c r="T720">
        <v>3</v>
      </c>
      <c r="U720">
        <v>7</v>
      </c>
    </row>
    <row r="721" spans="1:21" x14ac:dyDescent="0.2">
      <c r="A721">
        <v>128</v>
      </c>
      <c r="B721" t="s">
        <v>15</v>
      </c>
      <c r="C721">
        <v>91</v>
      </c>
      <c r="D721" t="s">
        <v>16</v>
      </c>
      <c r="E721">
        <v>0</v>
      </c>
      <c r="F721">
        <v>16</v>
      </c>
      <c r="N721" t="s">
        <v>50</v>
      </c>
      <c r="S721" t="s">
        <v>53</v>
      </c>
      <c r="T721">
        <v>2</v>
      </c>
      <c r="U721">
        <v>4</v>
      </c>
    </row>
    <row r="722" spans="1:21" x14ac:dyDescent="0.2">
      <c r="A722">
        <v>2083</v>
      </c>
      <c r="B722" t="s">
        <v>15</v>
      </c>
      <c r="C722">
        <v>72</v>
      </c>
      <c r="D722" t="s">
        <v>16</v>
      </c>
      <c r="E722">
        <v>0</v>
      </c>
      <c r="F722">
        <v>16</v>
      </c>
      <c r="N722" t="s">
        <v>50</v>
      </c>
      <c r="S722" t="s">
        <v>53</v>
      </c>
      <c r="T722">
        <v>2</v>
      </c>
      <c r="U722">
        <v>3</v>
      </c>
    </row>
    <row r="723" spans="1:21" x14ac:dyDescent="0.2">
      <c r="A723">
        <v>2547</v>
      </c>
      <c r="B723" t="s">
        <v>15</v>
      </c>
      <c r="C723">
        <v>87</v>
      </c>
      <c r="D723" t="s">
        <v>16</v>
      </c>
      <c r="E723">
        <v>0</v>
      </c>
      <c r="F723">
        <v>17</v>
      </c>
      <c r="N723" t="s">
        <v>50</v>
      </c>
      <c r="S723" t="s">
        <v>53</v>
      </c>
      <c r="T723">
        <v>2</v>
      </c>
      <c r="U723">
        <v>3</v>
      </c>
    </row>
    <row r="724" spans="1:21" x14ac:dyDescent="0.2">
      <c r="A724">
        <v>23</v>
      </c>
      <c r="B724" t="s">
        <v>15</v>
      </c>
      <c r="C724">
        <v>98</v>
      </c>
      <c r="D724" t="s">
        <v>18</v>
      </c>
      <c r="E724">
        <v>0</v>
      </c>
      <c r="G724" t="s">
        <v>6</v>
      </c>
      <c r="H724" t="s">
        <v>7</v>
      </c>
      <c r="J724" t="s">
        <v>9</v>
      </c>
      <c r="M724" t="s">
        <v>52</v>
      </c>
      <c r="S724" t="s">
        <v>53</v>
      </c>
      <c r="T724">
        <v>5</v>
      </c>
      <c r="U724">
        <v>8</v>
      </c>
    </row>
    <row r="725" spans="1:21" x14ac:dyDescent="0.2">
      <c r="A725">
        <v>2078</v>
      </c>
      <c r="B725" t="s">
        <v>15</v>
      </c>
      <c r="C725">
        <v>77</v>
      </c>
      <c r="D725" t="s">
        <v>16</v>
      </c>
      <c r="E725">
        <v>0</v>
      </c>
      <c r="F725">
        <v>12</v>
      </c>
      <c r="J725" t="s">
        <v>9</v>
      </c>
      <c r="K725" t="s">
        <v>10</v>
      </c>
      <c r="S725" t="s">
        <v>53</v>
      </c>
      <c r="T725">
        <v>3</v>
      </c>
      <c r="U725">
        <v>5</v>
      </c>
    </row>
    <row r="726" spans="1:21" x14ac:dyDescent="0.2">
      <c r="A726">
        <v>1787</v>
      </c>
      <c r="B726" t="s">
        <v>15</v>
      </c>
      <c r="C726">
        <v>72</v>
      </c>
      <c r="D726" t="s">
        <v>18</v>
      </c>
      <c r="E726">
        <v>0</v>
      </c>
      <c r="F726">
        <v>10</v>
      </c>
      <c r="H726" t="s">
        <v>7</v>
      </c>
      <c r="K726" t="s">
        <v>10</v>
      </c>
      <c r="S726" t="s">
        <v>53</v>
      </c>
      <c r="T726">
        <v>3</v>
      </c>
      <c r="U726">
        <v>4</v>
      </c>
    </row>
    <row r="727" spans="1:21" x14ac:dyDescent="0.2">
      <c r="A727">
        <v>734</v>
      </c>
      <c r="B727" t="s">
        <v>15</v>
      </c>
      <c r="C727">
        <v>90</v>
      </c>
      <c r="D727" t="s">
        <v>18</v>
      </c>
      <c r="E727">
        <v>1</v>
      </c>
      <c r="G727" t="s">
        <v>6</v>
      </c>
      <c r="H727" t="s">
        <v>7</v>
      </c>
      <c r="I727" t="s">
        <v>8</v>
      </c>
      <c r="J727" t="s">
        <v>9</v>
      </c>
      <c r="S727" t="s">
        <v>53</v>
      </c>
      <c r="T727">
        <v>5</v>
      </c>
      <c r="U727">
        <v>6</v>
      </c>
    </row>
    <row r="728" spans="1:21" x14ac:dyDescent="0.2">
      <c r="A728">
        <v>1791</v>
      </c>
      <c r="B728" t="s">
        <v>15</v>
      </c>
      <c r="C728">
        <v>77</v>
      </c>
      <c r="D728" t="s">
        <v>18</v>
      </c>
      <c r="E728">
        <v>1</v>
      </c>
      <c r="F728">
        <v>16</v>
      </c>
      <c r="H728" t="s">
        <v>7</v>
      </c>
      <c r="J728" t="s">
        <v>9</v>
      </c>
      <c r="S728" t="s">
        <v>53</v>
      </c>
      <c r="T728">
        <v>3</v>
      </c>
      <c r="U728">
        <v>5</v>
      </c>
    </row>
    <row r="729" spans="1:21" x14ac:dyDescent="0.2">
      <c r="A729">
        <v>214</v>
      </c>
      <c r="B729" t="s">
        <v>15</v>
      </c>
      <c r="C729">
        <v>96</v>
      </c>
      <c r="D729" t="s">
        <v>16</v>
      </c>
      <c r="E729">
        <v>0</v>
      </c>
      <c r="F729">
        <v>15</v>
      </c>
      <c r="H729" t="s">
        <v>7</v>
      </c>
      <c r="I729" t="s">
        <v>8</v>
      </c>
      <c r="S729" t="s">
        <v>53</v>
      </c>
      <c r="T729">
        <v>3</v>
      </c>
      <c r="U729">
        <v>7</v>
      </c>
    </row>
    <row r="730" spans="1:21" x14ac:dyDescent="0.2">
      <c r="A730">
        <v>426</v>
      </c>
      <c r="B730" t="s">
        <v>15</v>
      </c>
      <c r="C730">
        <v>76</v>
      </c>
      <c r="D730" t="s">
        <v>16</v>
      </c>
      <c r="E730">
        <v>0</v>
      </c>
      <c r="F730">
        <v>19</v>
      </c>
      <c r="H730" t="s">
        <v>7</v>
      </c>
      <c r="S730" t="s">
        <v>53</v>
      </c>
      <c r="T730">
        <v>2</v>
      </c>
      <c r="U730">
        <v>4</v>
      </c>
    </row>
    <row r="731" spans="1:21" x14ac:dyDescent="0.2">
      <c r="A731">
        <v>437</v>
      </c>
      <c r="B731" t="s">
        <v>15</v>
      </c>
      <c r="C731">
        <v>83</v>
      </c>
      <c r="D731" t="s">
        <v>16</v>
      </c>
      <c r="E731">
        <v>0</v>
      </c>
      <c r="H731" t="s">
        <v>7</v>
      </c>
      <c r="S731" t="s">
        <v>53</v>
      </c>
      <c r="T731">
        <v>2</v>
      </c>
      <c r="U731">
        <v>3</v>
      </c>
    </row>
    <row r="732" spans="1:21" x14ac:dyDescent="0.2">
      <c r="A732">
        <v>750</v>
      </c>
      <c r="B732" t="s">
        <v>15</v>
      </c>
      <c r="C732">
        <v>91</v>
      </c>
      <c r="D732" t="s">
        <v>16</v>
      </c>
      <c r="E732">
        <v>0</v>
      </c>
      <c r="H732" t="s">
        <v>7</v>
      </c>
      <c r="S732" t="s">
        <v>53</v>
      </c>
      <c r="T732">
        <v>2</v>
      </c>
      <c r="U732">
        <v>2</v>
      </c>
    </row>
    <row r="733" spans="1:21" x14ac:dyDescent="0.2">
      <c r="A733">
        <v>1174</v>
      </c>
      <c r="B733" t="s">
        <v>15</v>
      </c>
      <c r="C733">
        <v>97</v>
      </c>
      <c r="D733" t="s">
        <v>16</v>
      </c>
      <c r="E733">
        <v>0</v>
      </c>
      <c r="H733" t="s">
        <v>7</v>
      </c>
      <c r="S733" t="s">
        <v>53</v>
      </c>
      <c r="T733">
        <v>2</v>
      </c>
      <c r="U733">
        <v>4</v>
      </c>
    </row>
    <row r="734" spans="1:21" x14ac:dyDescent="0.2">
      <c r="A734">
        <v>1662</v>
      </c>
      <c r="B734" t="s">
        <v>15</v>
      </c>
      <c r="C734">
        <v>83</v>
      </c>
      <c r="D734" t="s">
        <v>18</v>
      </c>
      <c r="E734">
        <v>0</v>
      </c>
      <c r="F734">
        <v>11</v>
      </c>
      <c r="H734" t="s">
        <v>7</v>
      </c>
      <c r="S734" t="s">
        <v>53</v>
      </c>
      <c r="T734">
        <v>2</v>
      </c>
      <c r="U734">
        <v>3</v>
      </c>
    </row>
    <row r="735" spans="1:21" x14ac:dyDescent="0.2">
      <c r="A735">
        <v>801</v>
      </c>
      <c r="B735" t="s">
        <v>15</v>
      </c>
      <c r="C735">
        <v>93</v>
      </c>
      <c r="D735" t="s">
        <v>18</v>
      </c>
      <c r="E735">
        <v>1</v>
      </c>
      <c r="H735" t="s">
        <v>7</v>
      </c>
      <c r="M735" t="s">
        <v>52</v>
      </c>
      <c r="N735" t="s">
        <v>50</v>
      </c>
      <c r="O735" t="s">
        <v>12</v>
      </c>
      <c r="P735" t="s">
        <v>51</v>
      </c>
      <c r="Q735" t="s">
        <v>54</v>
      </c>
      <c r="R735" t="s">
        <v>55</v>
      </c>
      <c r="T735">
        <v>7</v>
      </c>
      <c r="U735">
        <v>8</v>
      </c>
    </row>
    <row r="736" spans="1:21" x14ac:dyDescent="0.2">
      <c r="A736">
        <v>841</v>
      </c>
      <c r="B736" t="s">
        <v>15</v>
      </c>
      <c r="C736">
        <v>86</v>
      </c>
      <c r="D736" t="s">
        <v>18</v>
      </c>
      <c r="E736">
        <v>0</v>
      </c>
      <c r="F736">
        <v>16</v>
      </c>
      <c r="I736" t="s">
        <v>8</v>
      </c>
      <c r="K736" t="s">
        <v>10</v>
      </c>
      <c r="N736" t="s">
        <v>50</v>
      </c>
      <c r="O736" t="s">
        <v>12</v>
      </c>
      <c r="P736" t="s">
        <v>51</v>
      </c>
      <c r="Q736" t="s">
        <v>54</v>
      </c>
      <c r="R736" t="s">
        <v>55</v>
      </c>
      <c r="T736">
        <v>7</v>
      </c>
      <c r="U736">
        <v>9</v>
      </c>
    </row>
    <row r="737" spans="1:21" x14ac:dyDescent="0.2">
      <c r="A737">
        <v>88</v>
      </c>
      <c r="B737" t="s">
        <v>15</v>
      </c>
      <c r="C737">
        <v>84</v>
      </c>
      <c r="D737" t="s">
        <v>18</v>
      </c>
      <c r="E737">
        <v>0</v>
      </c>
      <c r="F737">
        <v>11</v>
      </c>
      <c r="G737" t="s">
        <v>6</v>
      </c>
      <c r="H737" t="s">
        <v>7</v>
      </c>
      <c r="J737" t="s">
        <v>9</v>
      </c>
      <c r="N737" t="s">
        <v>50</v>
      </c>
      <c r="O737" t="s">
        <v>12</v>
      </c>
      <c r="P737" t="s">
        <v>51</v>
      </c>
      <c r="Q737" t="s">
        <v>54</v>
      </c>
      <c r="R737" t="s">
        <v>55</v>
      </c>
      <c r="T737">
        <v>8</v>
      </c>
      <c r="U737">
        <v>10</v>
      </c>
    </row>
    <row r="738" spans="1:21" x14ac:dyDescent="0.2">
      <c r="A738">
        <v>29</v>
      </c>
      <c r="B738" t="s">
        <v>15</v>
      </c>
      <c r="C738">
        <v>96</v>
      </c>
      <c r="D738" t="s">
        <v>18</v>
      </c>
      <c r="E738">
        <v>0</v>
      </c>
      <c r="F738">
        <v>12</v>
      </c>
      <c r="H738" t="s">
        <v>7</v>
      </c>
      <c r="I738" t="s">
        <v>8</v>
      </c>
      <c r="J738" t="s">
        <v>9</v>
      </c>
      <c r="M738" t="s">
        <v>52</v>
      </c>
      <c r="O738" t="s">
        <v>12</v>
      </c>
      <c r="P738" t="s">
        <v>51</v>
      </c>
      <c r="Q738" t="s">
        <v>54</v>
      </c>
      <c r="R738" t="s">
        <v>55</v>
      </c>
      <c r="T738">
        <v>8</v>
      </c>
      <c r="U738">
        <v>13</v>
      </c>
    </row>
    <row r="739" spans="1:21" x14ac:dyDescent="0.2">
      <c r="A739">
        <v>866</v>
      </c>
      <c r="B739" t="s">
        <v>15</v>
      </c>
      <c r="C739">
        <v>87</v>
      </c>
      <c r="D739" t="s">
        <v>18</v>
      </c>
      <c r="E739">
        <v>0</v>
      </c>
      <c r="F739">
        <v>10</v>
      </c>
      <c r="H739" t="s">
        <v>7</v>
      </c>
      <c r="K739" t="s">
        <v>10</v>
      </c>
      <c r="O739" t="s">
        <v>12</v>
      </c>
      <c r="P739" t="s">
        <v>51</v>
      </c>
      <c r="Q739" t="s">
        <v>54</v>
      </c>
      <c r="R739" t="s">
        <v>55</v>
      </c>
      <c r="T739">
        <v>6</v>
      </c>
      <c r="U739">
        <v>9</v>
      </c>
    </row>
    <row r="740" spans="1:21" x14ac:dyDescent="0.2">
      <c r="A740">
        <v>40</v>
      </c>
      <c r="B740" t="s">
        <v>15</v>
      </c>
      <c r="C740">
        <v>98</v>
      </c>
      <c r="D740" t="s">
        <v>18</v>
      </c>
      <c r="E740">
        <v>1</v>
      </c>
      <c r="H740" t="s">
        <v>7</v>
      </c>
      <c r="O740" t="s">
        <v>12</v>
      </c>
      <c r="P740" t="s">
        <v>51</v>
      </c>
      <c r="Q740" t="s">
        <v>54</v>
      </c>
      <c r="R740" t="s">
        <v>55</v>
      </c>
      <c r="T740">
        <v>5</v>
      </c>
      <c r="U740">
        <v>10</v>
      </c>
    </row>
    <row r="741" spans="1:21" x14ac:dyDescent="0.2">
      <c r="A741">
        <v>2234</v>
      </c>
      <c r="B741" t="s">
        <v>15</v>
      </c>
      <c r="C741">
        <v>73</v>
      </c>
      <c r="D741" t="s">
        <v>18</v>
      </c>
      <c r="E741">
        <v>0</v>
      </c>
      <c r="F741">
        <v>14</v>
      </c>
      <c r="H741" t="s">
        <v>7</v>
      </c>
      <c r="O741" t="s">
        <v>12</v>
      </c>
      <c r="P741" t="s">
        <v>51</v>
      </c>
      <c r="Q741" t="s">
        <v>54</v>
      </c>
      <c r="R741" t="s">
        <v>55</v>
      </c>
      <c r="T741">
        <v>5</v>
      </c>
      <c r="U741">
        <v>8</v>
      </c>
    </row>
    <row r="742" spans="1:21" x14ac:dyDescent="0.2">
      <c r="A742">
        <v>1448</v>
      </c>
      <c r="B742" t="s">
        <v>15</v>
      </c>
      <c r="C742">
        <v>77</v>
      </c>
      <c r="D742" t="s">
        <v>18</v>
      </c>
      <c r="E742">
        <v>0</v>
      </c>
      <c r="F742">
        <v>9</v>
      </c>
      <c r="H742" t="s">
        <v>7</v>
      </c>
      <c r="K742" t="s">
        <v>10</v>
      </c>
      <c r="M742" t="s">
        <v>52</v>
      </c>
      <c r="N742" t="s">
        <v>50</v>
      </c>
      <c r="P742" t="s">
        <v>51</v>
      </c>
      <c r="Q742" t="s">
        <v>54</v>
      </c>
      <c r="R742" t="s">
        <v>55</v>
      </c>
      <c r="T742">
        <v>7</v>
      </c>
      <c r="U742">
        <v>11</v>
      </c>
    </row>
    <row r="743" spans="1:21" x14ac:dyDescent="0.2">
      <c r="A743">
        <v>2034</v>
      </c>
      <c r="B743" t="s">
        <v>15</v>
      </c>
      <c r="C743">
        <v>86</v>
      </c>
      <c r="D743" t="s">
        <v>18</v>
      </c>
      <c r="E743">
        <v>0</v>
      </c>
      <c r="F743">
        <v>10</v>
      </c>
      <c r="H743" t="s">
        <v>7</v>
      </c>
      <c r="J743" t="s">
        <v>9</v>
      </c>
      <c r="P743" t="s">
        <v>51</v>
      </c>
      <c r="Q743" t="s">
        <v>54</v>
      </c>
      <c r="R743" t="s">
        <v>55</v>
      </c>
      <c r="T743">
        <v>5</v>
      </c>
      <c r="U743">
        <v>8</v>
      </c>
    </row>
    <row r="744" spans="1:21" x14ac:dyDescent="0.2">
      <c r="A744">
        <v>2012</v>
      </c>
      <c r="B744" t="s">
        <v>15</v>
      </c>
      <c r="C744">
        <v>73</v>
      </c>
      <c r="D744" t="s">
        <v>18</v>
      </c>
      <c r="E744">
        <v>1</v>
      </c>
      <c r="F744">
        <v>14</v>
      </c>
      <c r="G744" t="s">
        <v>6</v>
      </c>
      <c r="H744" t="s">
        <v>7</v>
      </c>
      <c r="J744" t="s">
        <v>9</v>
      </c>
      <c r="N744" t="s">
        <v>50</v>
      </c>
      <c r="O744" t="s">
        <v>12</v>
      </c>
      <c r="Q744" t="s">
        <v>54</v>
      </c>
      <c r="R744" t="s">
        <v>55</v>
      </c>
      <c r="T744">
        <v>7</v>
      </c>
      <c r="U744">
        <v>9</v>
      </c>
    </row>
    <row r="745" spans="1:21" x14ac:dyDescent="0.2">
      <c r="A745">
        <v>681</v>
      </c>
      <c r="B745" t="s">
        <v>15</v>
      </c>
      <c r="C745">
        <v>76</v>
      </c>
      <c r="D745" t="s">
        <v>18</v>
      </c>
      <c r="E745">
        <v>1</v>
      </c>
      <c r="F745">
        <v>8</v>
      </c>
      <c r="G745" t="s">
        <v>6</v>
      </c>
      <c r="H745" t="s">
        <v>7</v>
      </c>
      <c r="N745" t="s">
        <v>50</v>
      </c>
      <c r="O745" t="s">
        <v>12</v>
      </c>
      <c r="Q745" t="s">
        <v>54</v>
      </c>
      <c r="R745" t="s">
        <v>55</v>
      </c>
      <c r="T745">
        <v>6</v>
      </c>
      <c r="U745">
        <v>9</v>
      </c>
    </row>
    <row r="746" spans="1:21" x14ac:dyDescent="0.2">
      <c r="A746">
        <v>643</v>
      </c>
      <c r="B746" t="s">
        <v>15</v>
      </c>
      <c r="C746">
        <v>85</v>
      </c>
      <c r="D746" t="s">
        <v>18</v>
      </c>
      <c r="E746">
        <v>0</v>
      </c>
      <c r="F746">
        <v>16</v>
      </c>
      <c r="H746" t="s">
        <v>7</v>
      </c>
      <c r="I746" t="s">
        <v>8</v>
      </c>
      <c r="O746" t="s">
        <v>12</v>
      </c>
      <c r="Q746" t="s">
        <v>54</v>
      </c>
      <c r="R746" t="s">
        <v>55</v>
      </c>
      <c r="T746">
        <v>5</v>
      </c>
      <c r="U746">
        <v>9</v>
      </c>
    </row>
    <row r="747" spans="1:21" x14ac:dyDescent="0.2">
      <c r="A747">
        <v>616</v>
      </c>
      <c r="B747" t="s">
        <v>15</v>
      </c>
      <c r="C747">
        <v>86</v>
      </c>
      <c r="D747" t="s">
        <v>18</v>
      </c>
      <c r="E747">
        <v>0</v>
      </c>
      <c r="H747" t="s">
        <v>7</v>
      </c>
      <c r="O747" t="s">
        <v>12</v>
      </c>
      <c r="Q747" t="s">
        <v>54</v>
      </c>
      <c r="R747" t="s">
        <v>55</v>
      </c>
      <c r="T747">
        <v>4</v>
      </c>
      <c r="U747">
        <v>5</v>
      </c>
    </row>
    <row r="748" spans="1:21" x14ac:dyDescent="0.2">
      <c r="A748">
        <v>760</v>
      </c>
      <c r="B748" t="s">
        <v>15</v>
      </c>
      <c r="C748">
        <v>100</v>
      </c>
      <c r="D748" t="s">
        <v>18</v>
      </c>
      <c r="E748">
        <v>0</v>
      </c>
      <c r="F748">
        <v>11</v>
      </c>
      <c r="H748" t="s">
        <v>7</v>
      </c>
      <c r="K748" t="s">
        <v>10</v>
      </c>
      <c r="N748" t="s">
        <v>50</v>
      </c>
      <c r="Q748" t="s">
        <v>54</v>
      </c>
      <c r="R748" t="s">
        <v>55</v>
      </c>
      <c r="T748">
        <v>5</v>
      </c>
      <c r="U748">
        <v>7</v>
      </c>
    </row>
    <row r="749" spans="1:21" x14ac:dyDescent="0.2">
      <c r="A749">
        <v>301</v>
      </c>
      <c r="B749" t="s">
        <v>15</v>
      </c>
      <c r="C749">
        <v>81</v>
      </c>
      <c r="D749" t="s">
        <v>18</v>
      </c>
      <c r="E749">
        <v>0</v>
      </c>
      <c r="F749">
        <v>9</v>
      </c>
      <c r="H749" t="s">
        <v>7</v>
      </c>
      <c r="N749" t="s">
        <v>50</v>
      </c>
      <c r="Q749" t="s">
        <v>54</v>
      </c>
      <c r="R749" t="s">
        <v>55</v>
      </c>
      <c r="T749">
        <v>4</v>
      </c>
      <c r="U749">
        <v>7</v>
      </c>
    </row>
    <row r="750" spans="1:21" x14ac:dyDescent="0.2">
      <c r="A750">
        <v>692</v>
      </c>
      <c r="B750" t="s">
        <v>15</v>
      </c>
      <c r="C750">
        <v>77</v>
      </c>
      <c r="D750" t="s">
        <v>18</v>
      </c>
      <c r="E750">
        <v>0</v>
      </c>
      <c r="F750">
        <v>19</v>
      </c>
      <c r="H750" t="s">
        <v>7</v>
      </c>
      <c r="I750" t="s">
        <v>8</v>
      </c>
      <c r="Q750" t="s">
        <v>54</v>
      </c>
      <c r="R750" t="s">
        <v>55</v>
      </c>
      <c r="T750">
        <v>4</v>
      </c>
      <c r="U750">
        <v>6</v>
      </c>
    </row>
    <row r="751" spans="1:21" x14ac:dyDescent="0.2">
      <c r="A751">
        <v>235</v>
      </c>
      <c r="B751" t="s">
        <v>15</v>
      </c>
      <c r="C751">
        <v>89</v>
      </c>
      <c r="D751" t="s">
        <v>16</v>
      </c>
      <c r="E751">
        <v>0</v>
      </c>
      <c r="F751">
        <v>15</v>
      </c>
      <c r="I751" t="s">
        <v>8</v>
      </c>
      <c r="M751" t="s">
        <v>52</v>
      </c>
      <c r="N751" t="s">
        <v>50</v>
      </c>
      <c r="O751" t="s">
        <v>12</v>
      </c>
      <c r="P751" t="s">
        <v>51</v>
      </c>
      <c r="R751" t="s">
        <v>55</v>
      </c>
      <c r="T751">
        <v>6</v>
      </c>
      <c r="U751">
        <v>9</v>
      </c>
    </row>
    <row r="752" spans="1:21" x14ac:dyDescent="0.2">
      <c r="A752">
        <v>745</v>
      </c>
      <c r="B752" t="s">
        <v>15</v>
      </c>
      <c r="C752">
        <v>96</v>
      </c>
      <c r="D752" t="s">
        <v>18</v>
      </c>
      <c r="E752">
        <v>0</v>
      </c>
      <c r="H752" t="s">
        <v>7</v>
      </c>
      <c r="I752" t="s">
        <v>8</v>
      </c>
      <c r="K752" t="s">
        <v>10</v>
      </c>
      <c r="N752" t="s">
        <v>50</v>
      </c>
      <c r="O752" t="s">
        <v>12</v>
      </c>
      <c r="P752" t="s">
        <v>51</v>
      </c>
      <c r="R752" t="s">
        <v>55</v>
      </c>
      <c r="T752">
        <v>7</v>
      </c>
      <c r="U752">
        <v>9</v>
      </c>
    </row>
    <row r="753" spans="1:21" x14ac:dyDescent="0.2">
      <c r="A753">
        <v>628</v>
      </c>
      <c r="B753" t="s">
        <v>15</v>
      </c>
      <c r="C753">
        <v>87</v>
      </c>
      <c r="D753" t="s">
        <v>18</v>
      </c>
      <c r="E753">
        <v>1</v>
      </c>
      <c r="F753">
        <v>15</v>
      </c>
      <c r="G753" t="s">
        <v>6</v>
      </c>
      <c r="H753" t="s">
        <v>7</v>
      </c>
      <c r="K753" t="s">
        <v>10</v>
      </c>
      <c r="N753" t="s">
        <v>50</v>
      </c>
      <c r="O753" t="s">
        <v>12</v>
      </c>
      <c r="P753" t="s">
        <v>51</v>
      </c>
      <c r="R753" t="s">
        <v>55</v>
      </c>
      <c r="T753">
        <v>7</v>
      </c>
      <c r="U753">
        <v>10</v>
      </c>
    </row>
    <row r="754" spans="1:21" x14ac:dyDescent="0.2">
      <c r="A754">
        <v>534</v>
      </c>
      <c r="B754" t="s">
        <v>15</v>
      </c>
      <c r="C754">
        <v>83</v>
      </c>
      <c r="D754" t="s">
        <v>18</v>
      </c>
      <c r="E754">
        <v>0</v>
      </c>
      <c r="F754">
        <v>10</v>
      </c>
      <c r="G754" t="s">
        <v>6</v>
      </c>
      <c r="H754" t="s">
        <v>7</v>
      </c>
      <c r="I754" t="s">
        <v>8</v>
      </c>
      <c r="J754" t="s">
        <v>9</v>
      </c>
      <c r="N754" t="s">
        <v>50</v>
      </c>
      <c r="O754" t="s">
        <v>12</v>
      </c>
      <c r="P754" t="s">
        <v>51</v>
      </c>
      <c r="R754" t="s">
        <v>55</v>
      </c>
      <c r="T754">
        <v>8</v>
      </c>
      <c r="U754">
        <v>10</v>
      </c>
    </row>
    <row r="755" spans="1:21" x14ac:dyDescent="0.2">
      <c r="A755">
        <v>78</v>
      </c>
      <c r="B755" t="s">
        <v>15</v>
      </c>
      <c r="C755">
        <v>90</v>
      </c>
      <c r="D755" t="s">
        <v>18</v>
      </c>
      <c r="E755">
        <v>0</v>
      </c>
      <c r="F755">
        <v>11</v>
      </c>
      <c r="G755" t="s">
        <v>6</v>
      </c>
      <c r="H755" t="s">
        <v>7</v>
      </c>
      <c r="J755" t="s">
        <v>9</v>
      </c>
      <c r="N755" t="s">
        <v>50</v>
      </c>
      <c r="O755" t="s">
        <v>12</v>
      </c>
      <c r="P755" t="s">
        <v>51</v>
      </c>
      <c r="R755" t="s">
        <v>55</v>
      </c>
      <c r="T755">
        <v>7</v>
      </c>
      <c r="U755">
        <v>9</v>
      </c>
    </row>
    <row r="756" spans="1:21" x14ac:dyDescent="0.2">
      <c r="A756">
        <v>185</v>
      </c>
      <c r="B756" t="s">
        <v>15</v>
      </c>
      <c r="C756">
        <v>88</v>
      </c>
      <c r="D756" t="s">
        <v>18</v>
      </c>
      <c r="E756">
        <v>0</v>
      </c>
      <c r="F756">
        <v>10</v>
      </c>
      <c r="H756" t="s">
        <v>7</v>
      </c>
      <c r="I756" t="s">
        <v>8</v>
      </c>
      <c r="N756" t="s">
        <v>50</v>
      </c>
      <c r="O756" t="s">
        <v>12</v>
      </c>
      <c r="P756" t="s">
        <v>51</v>
      </c>
      <c r="R756" t="s">
        <v>55</v>
      </c>
      <c r="T756">
        <v>6</v>
      </c>
      <c r="U756">
        <v>11</v>
      </c>
    </row>
    <row r="757" spans="1:21" x14ac:dyDescent="0.2">
      <c r="A757">
        <v>2019</v>
      </c>
      <c r="B757" t="s">
        <v>15</v>
      </c>
      <c r="C757">
        <v>74</v>
      </c>
      <c r="D757" t="s">
        <v>18</v>
      </c>
      <c r="E757">
        <v>0</v>
      </c>
      <c r="F757">
        <v>11</v>
      </c>
      <c r="H757" t="s">
        <v>7</v>
      </c>
      <c r="N757" t="s">
        <v>50</v>
      </c>
      <c r="O757" t="s">
        <v>12</v>
      </c>
      <c r="P757" t="s">
        <v>51</v>
      </c>
      <c r="R757" t="s">
        <v>55</v>
      </c>
      <c r="T757">
        <v>5</v>
      </c>
      <c r="U757">
        <v>8</v>
      </c>
    </row>
    <row r="758" spans="1:21" x14ac:dyDescent="0.2">
      <c r="A758">
        <v>2412</v>
      </c>
      <c r="B758" t="s">
        <v>15</v>
      </c>
      <c r="C758">
        <v>77</v>
      </c>
      <c r="D758" t="s">
        <v>18</v>
      </c>
      <c r="E758">
        <v>1</v>
      </c>
      <c r="F758">
        <v>15</v>
      </c>
      <c r="N758" t="s">
        <v>50</v>
      </c>
      <c r="O758" t="s">
        <v>12</v>
      </c>
      <c r="P758" t="s">
        <v>51</v>
      </c>
      <c r="R758" t="s">
        <v>55</v>
      </c>
      <c r="T758">
        <v>4</v>
      </c>
      <c r="U758">
        <v>7</v>
      </c>
    </row>
    <row r="759" spans="1:21" x14ac:dyDescent="0.2">
      <c r="A759">
        <v>225</v>
      </c>
      <c r="B759" t="s">
        <v>15</v>
      </c>
      <c r="C759">
        <v>91</v>
      </c>
      <c r="D759" t="s">
        <v>18</v>
      </c>
      <c r="E759">
        <v>0</v>
      </c>
      <c r="H759" t="s">
        <v>7</v>
      </c>
      <c r="K759" t="s">
        <v>10</v>
      </c>
      <c r="O759" t="s">
        <v>12</v>
      </c>
      <c r="P759" t="s">
        <v>51</v>
      </c>
      <c r="R759" t="s">
        <v>55</v>
      </c>
      <c r="T759">
        <v>5</v>
      </c>
      <c r="U759">
        <v>7</v>
      </c>
    </row>
    <row r="760" spans="1:21" x14ac:dyDescent="0.2">
      <c r="A760">
        <v>1278</v>
      </c>
      <c r="B760" t="s">
        <v>15</v>
      </c>
      <c r="C760">
        <v>81</v>
      </c>
      <c r="D760" t="s">
        <v>18</v>
      </c>
      <c r="E760">
        <v>0</v>
      </c>
      <c r="F760">
        <v>10</v>
      </c>
      <c r="G760" t="s">
        <v>6</v>
      </c>
      <c r="I760" t="s">
        <v>8</v>
      </c>
      <c r="O760" t="s">
        <v>12</v>
      </c>
      <c r="P760" t="s">
        <v>51</v>
      </c>
      <c r="R760" t="s">
        <v>55</v>
      </c>
      <c r="T760">
        <v>5</v>
      </c>
      <c r="U760">
        <v>6</v>
      </c>
    </row>
    <row r="761" spans="1:21" x14ac:dyDescent="0.2">
      <c r="A761">
        <v>541</v>
      </c>
      <c r="B761" t="s">
        <v>15</v>
      </c>
      <c r="C761">
        <v>84</v>
      </c>
      <c r="D761" t="s">
        <v>18</v>
      </c>
      <c r="E761">
        <v>0</v>
      </c>
      <c r="F761">
        <v>9</v>
      </c>
      <c r="H761" t="s">
        <v>7</v>
      </c>
      <c r="O761" t="s">
        <v>12</v>
      </c>
      <c r="P761" t="s">
        <v>51</v>
      </c>
      <c r="R761" t="s">
        <v>55</v>
      </c>
      <c r="T761">
        <v>4</v>
      </c>
      <c r="U761">
        <v>6</v>
      </c>
    </row>
    <row r="762" spans="1:21" x14ac:dyDescent="0.2">
      <c r="A762">
        <v>2503</v>
      </c>
      <c r="B762" t="s">
        <v>15</v>
      </c>
      <c r="C762">
        <v>78</v>
      </c>
      <c r="D762" t="s">
        <v>18</v>
      </c>
      <c r="E762">
        <v>0</v>
      </c>
      <c r="F762">
        <v>8</v>
      </c>
      <c r="H762" t="s">
        <v>7</v>
      </c>
      <c r="O762" t="s">
        <v>12</v>
      </c>
      <c r="P762" t="s">
        <v>51</v>
      </c>
      <c r="R762" t="s">
        <v>55</v>
      </c>
      <c r="T762">
        <v>4</v>
      </c>
      <c r="U762">
        <v>8</v>
      </c>
    </row>
    <row r="763" spans="1:21" x14ac:dyDescent="0.2">
      <c r="A763">
        <v>44</v>
      </c>
      <c r="B763" t="s">
        <v>15</v>
      </c>
      <c r="C763">
        <v>93</v>
      </c>
      <c r="D763" t="s">
        <v>16</v>
      </c>
      <c r="E763">
        <v>0</v>
      </c>
      <c r="F763">
        <v>16</v>
      </c>
      <c r="O763" t="s">
        <v>12</v>
      </c>
      <c r="P763" t="s">
        <v>51</v>
      </c>
      <c r="R763" t="s">
        <v>55</v>
      </c>
      <c r="T763">
        <v>3</v>
      </c>
      <c r="U763">
        <v>6</v>
      </c>
    </row>
    <row r="764" spans="1:21" x14ac:dyDescent="0.2">
      <c r="A764">
        <v>826</v>
      </c>
      <c r="B764" t="s">
        <v>15</v>
      </c>
      <c r="C764">
        <v>81</v>
      </c>
      <c r="D764" t="s">
        <v>18</v>
      </c>
      <c r="E764">
        <v>0</v>
      </c>
      <c r="F764">
        <v>16</v>
      </c>
      <c r="G764" t="s">
        <v>6</v>
      </c>
      <c r="H764" t="s">
        <v>7</v>
      </c>
      <c r="I764" t="s">
        <v>8</v>
      </c>
      <c r="J764" t="s">
        <v>9</v>
      </c>
      <c r="N764" t="s">
        <v>50</v>
      </c>
      <c r="P764" t="s">
        <v>51</v>
      </c>
      <c r="R764" t="s">
        <v>55</v>
      </c>
      <c r="T764">
        <v>7</v>
      </c>
      <c r="U764">
        <v>13</v>
      </c>
    </row>
    <row r="765" spans="1:21" x14ac:dyDescent="0.2">
      <c r="A765">
        <v>80</v>
      </c>
      <c r="B765" t="s">
        <v>15</v>
      </c>
      <c r="C765">
        <v>87</v>
      </c>
      <c r="D765" t="s">
        <v>18</v>
      </c>
      <c r="E765">
        <v>0</v>
      </c>
      <c r="F765">
        <v>16</v>
      </c>
      <c r="H765" t="s">
        <v>7</v>
      </c>
      <c r="I765" t="s">
        <v>8</v>
      </c>
      <c r="N765" t="s">
        <v>50</v>
      </c>
      <c r="P765" t="s">
        <v>51</v>
      </c>
      <c r="R765" t="s">
        <v>55</v>
      </c>
      <c r="T765">
        <v>5</v>
      </c>
      <c r="U765">
        <v>7</v>
      </c>
    </row>
    <row r="766" spans="1:21" x14ac:dyDescent="0.2">
      <c r="A766">
        <v>555</v>
      </c>
      <c r="B766" t="s">
        <v>15</v>
      </c>
      <c r="C766">
        <v>81</v>
      </c>
      <c r="D766" t="s">
        <v>18</v>
      </c>
      <c r="E766">
        <v>0</v>
      </c>
      <c r="F766">
        <v>12</v>
      </c>
      <c r="H766" t="s">
        <v>7</v>
      </c>
      <c r="I766" t="s">
        <v>8</v>
      </c>
      <c r="N766" t="s">
        <v>50</v>
      </c>
      <c r="P766" t="s">
        <v>51</v>
      </c>
      <c r="R766" t="s">
        <v>55</v>
      </c>
      <c r="T766">
        <v>5</v>
      </c>
      <c r="U766">
        <v>10</v>
      </c>
    </row>
    <row r="767" spans="1:21" x14ac:dyDescent="0.2">
      <c r="A767">
        <v>741</v>
      </c>
      <c r="B767" t="s">
        <v>15</v>
      </c>
      <c r="C767">
        <v>84</v>
      </c>
      <c r="D767" t="s">
        <v>18</v>
      </c>
      <c r="E767">
        <v>1</v>
      </c>
      <c r="F767">
        <v>16</v>
      </c>
      <c r="I767" t="s">
        <v>8</v>
      </c>
      <c r="N767" t="s">
        <v>50</v>
      </c>
      <c r="P767" t="s">
        <v>51</v>
      </c>
      <c r="R767" t="s">
        <v>55</v>
      </c>
      <c r="T767">
        <v>4</v>
      </c>
      <c r="U767">
        <v>10</v>
      </c>
    </row>
    <row r="768" spans="1:21" x14ac:dyDescent="0.2">
      <c r="A768">
        <v>50</v>
      </c>
      <c r="B768" t="s">
        <v>15</v>
      </c>
      <c r="C768">
        <v>80</v>
      </c>
      <c r="D768" t="s">
        <v>18</v>
      </c>
      <c r="E768">
        <v>0</v>
      </c>
      <c r="F768">
        <v>9</v>
      </c>
      <c r="H768" t="s">
        <v>7</v>
      </c>
      <c r="N768" t="s">
        <v>50</v>
      </c>
      <c r="P768" t="s">
        <v>51</v>
      </c>
      <c r="R768" t="s">
        <v>55</v>
      </c>
      <c r="T768">
        <v>4</v>
      </c>
      <c r="U768">
        <v>6</v>
      </c>
    </row>
    <row r="769" spans="1:21" x14ac:dyDescent="0.2">
      <c r="A769">
        <v>802</v>
      </c>
      <c r="B769" t="s">
        <v>15</v>
      </c>
      <c r="C769">
        <v>79</v>
      </c>
      <c r="D769" t="s">
        <v>18</v>
      </c>
      <c r="E769">
        <v>0</v>
      </c>
      <c r="F769">
        <v>18</v>
      </c>
      <c r="H769" t="s">
        <v>7</v>
      </c>
      <c r="N769" t="s">
        <v>50</v>
      </c>
      <c r="P769" t="s">
        <v>51</v>
      </c>
      <c r="R769" t="s">
        <v>55</v>
      </c>
      <c r="T769">
        <v>4</v>
      </c>
      <c r="U769">
        <v>6</v>
      </c>
    </row>
    <row r="770" spans="1:21" x14ac:dyDescent="0.2">
      <c r="A770">
        <v>226</v>
      </c>
      <c r="B770" t="s">
        <v>15</v>
      </c>
      <c r="C770">
        <v>90</v>
      </c>
      <c r="D770" t="s">
        <v>16</v>
      </c>
      <c r="E770">
        <v>0</v>
      </c>
      <c r="F770">
        <v>9</v>
      </c>
      <c r="G770" t="s">
        <v>6</v>
      </c>
      <c r="H770" t="s">
        <v>7</v>
      </c>
      <c r="J770" t="s">
        <v>9</v>
      </c>
      <c r="M770" t="s">
        <v>52</v>
      </c>
      <c r="P770" t="s">
        <v>51</v>
      </c>
      <c r="R770" t="s">
        <v>55</v>
      </c>
      <c r="T770">
        <v>6</v>
      </c>
      <c r="U770">
        <v>11</v>
      </c>
    </row>
    <row r="771" spans="1:21" x14ac:dyDescent="0.2">
      <c r="A771">
        <v>271</v>
      </c>
      <c r="B771" t="s">
        <v>15</v>
      </c>
      <c r="C771">
        <v>90</v>
      </c>
      <c r="D771" t="s">
        <v>18</v>
      </c>
      <c r="E771">
        <v>0</v>
      </c>
      <c r="H771" t="s">
        <v>7</v>
      </c>
      <c r="P771" t="s">
        <v>51</v>
      </c>
      <c r="R771" t="s">
        <v>55</v>
      </c>
      <c r="T771">
        <v>3</v>
      </c>
      <c r="U771">
        <v>5</v>
      </c>
    </row>
    <row r="772" spans="1:21" x14ac:dyDescent="0.2">
      <c r="A772">
        <v>455</v>
      </c>
      <c r="B772" t="s">
        <v>15</v>
      </c>
      <c r="C772">
        <v>86</v>
      </c>
      <c r="D772" t="s">
        <v>16</v>
      </c>
      <c r="E772">
        <v>0</v>
      </c>
      <c r="H772" t="s">
        <v>7</v>
      </c>
      <c r="P772" t="s">
        <v>51</v>
      </c>
      <c r="R772" t="s">
        <v>55</v>
      </c>
      <c r="T772">
        <v>3</v>
      </c>
      <c r="U772">
        <v>6</v>
      </c>
    </row>
    <row r="773" spans="1:21" x14ac:dyDescent="0.2">
      <c r="A773">
        <v>1666</v>
      </c>
      <c r="B773" t="s">
        <v>15</v>
      </c>
      <c r="C773">
        <v>80</v>
      </c>
      <c r="D773" t="s">
        <v>18</v>
      </c>
      <c r="E773">
        <v>0</v>
      </c>
      <c r="F773">
        <v>12</v>
      </c>
      <c r="P773" t="s">
        <v>51</v>
      </c>
      <c r="R773" t="s">
        <v>55</v>
      </c>
      <c r="T773">
        <v>2</v>
      </c>
      <c r="U773">
        <v>3</v>
      </c>
    </row>
    <row r="774" spans="1:21" x14ac:dyDescent="0.2">
      <c r="A774">
        <v>279</v>
      </c>
      <c r="B774" t="s">
        <v>15</v>
      </c>
      <c r="C774">
        <v>85</v>
      </c>
      <c r="D774" t="s">
        <v>18</v>
      </c>
      <c r="E774">
        <v>0</v>
      </c>
      <c r="F774">
        <v>9</v>
      </c>
      <c r="G774" t="s">
        <v>6</v>
      </c>
      <c r="H774" t="s">
        <v>7</v>
      </c>
      <c r="M774" t="s">
        <v>52</v>
      </c>
      <c r="N774" t="s">
        <v>50</v>
      </c>
      <c r="O774" t="s">
        <v>12</v>
      </c>
      <c r="R774" t="s">
        <v>55</v>
      </c>
      <c r="T774">
        <v>6</v>
      </c>
      <c r="U774">
        <v>11</v>
      </c>
    </row>
    <row r="775" spans="1:21" x14ac:dyDescent="0.2">
      <c r="A775">
        <v>13</v>
      </c>
      <c r="B775" t="s">
        <v>15</v>
      </c>
      <c r="C775">
        <v>87</v>
      </c>
      <c r="D775" t="s">
        <v>18</v>
      </c>
      <c r="E775">
        <v>2</v>
      </c>
      <c r="F775">
        <v>11</v>
      </c>
      <c r="H775" t="s">
        <v>7</v>
      </c>
      <c r="M775" t="s">
        <v>52</v>
      </c>
      <c r="N775" t="s">
        <v>50</v>
      </c>
      <c r="O775" t="s">
        <v>12</v>
      </c>
      <c r="R775" t="s">
        <v>55</v>
      </c>
      <c r="T775">
        <v>5</v>
      </c>
      <c r="U775">
        <v>8</v>
      </c>
    </row>
    <row r="776" spans="1:21" x14ac:dyDescent="0.2">
      <c r="A776">
        <v>1386</v>
      </c>
      <c r="B776" t="s">
        <v>15</v>
      </c>
      <c r="C776">
        <v>78</v>
      </c>
      <c r="D776" t="s">
        <v>18</v>
      </c>
      <c r="E776">
        <v>0</v>
      </c>
      <c r="F776">
        <v>10</v>
      </c>
      <c r="H776" t="s">
        <v>7</v>
      </c>
      <c r="M776" t="s">
        <v>52</v>
      </c>
      <c r="N776" t="s">
        <v>50</v>
      </c>
      <c r="O776" t="s">
        <v>12</v>
      </c>
      <c r="R776" t="s">
        <v>55</v>
      </c>
      <c r="T776">
        <v>5</v>
      </c>
      <c r="U776">
        <v>7</v>
      </c>
    </row>
    <row r="777" spans="1:21" x14ac:dyDescent="0.2">
      <c r="A777">
        <v>2559</v>
      </c>
      <c r="B777" t="s">
        <v>15</v>
      </c>
      <c r="C777">
        <v>90</v>
      </c>
      <c r="D777" t="s">
        <v>16</v>
      </c>
      <c r="E777">
        <v>0</v>
      </c>
      <c r="F777">
        <v>10</v>
      </c>
      <c r="H777" t="s">
        <v>7</v>
      </c>
      <c r="M777" t="s">
        <v>52</v>
      </c>
      <c r="N777" t="s">
        <v>50</v>
      </c>
      <c r="O777" t="s">
        <v>12</v>
      </c>
      <c r="R777" t="s">
        <v>55</v>
      </c>
      <c r="T777">
        <v>5</v>
      </c>
      <c r="U777">
        <v>6</v>
      </c>
    </row>
    <row r="778" spans="1:21" x14ac:dyDescent="0.2">
      <c r="A778">
        <v>2780</v>
      </c>
      <c r="B778" t="s">
        <v>15</v>
      </c>
      <c r="C778">
        <v>63</v>
      </c>
      <c r="D778" t="s">
        <v>18</v>
      </c>
      <c r="E778">
        <v>0</v>
      </c>
      <c r="G778" t="s">
        <v>6</v>
      </c>
      <c r="J778" t="s">
        <v>9</v>
      </c>
      <c r="L778" t="s">
        <v>11</v>
      </c>
      <c r="N778" t="s">
        <v>50</v>
      </c>
      <c r="O778" t="s">
        <v>12</v>
      </c>
      <c r="R778" t="s">
        <v>55</v>
      </c>
      <c r="T778">
        <v>6</v>
      </c>
      <c r="U778">
        <v>7</v>
      </c>
    </row>
    <row r="779" spans="1:21" x14ac:dyDescent="0.2">
      <c r="A779">
        <v>1228</v>
      </c>
      <c r="B779" t="s">
        <v>15</v>
      </c>
      <c r="C779">
        <v>76</v>
      </c>
      <c r="D779" t="s">
        <v>18</v>
      </c>
      <c r="E779">
        <v>1</v>
      </c>
      <c r="F779">
        <v>9</v>
      </c>
      <c r="G779" t="s">
        <v>6</v>
      </c>
      <c r="H779" t="s">
        <v>7</v>
      </c>
      <c r="J779" t="s">
        <v>9</v>
      </c>
      <c r="K779" t="s">
        <v>10</v>
      </c>
      <c r="N779" t="s">
        <v>50</v>
      </c>
      <c r="O779" t="s">
        <v>12</v>
      </c>
      <c r="R779" t="s">
        <v>55</v>
      </c>
      <c r="T779">
        <v>7</v>
      </c>
      <c r="U779">
        <v>9</v>
      </c>
    </row>
    <row r="780" spans="1:21" x14ac:dyDescent="0.2">
      <c r="A780">
        <v>158</v>
      </c>
      <c r="B780" t="s">
        <v>15</v>
      </c>
      <c r="C780">
        <v>87</v>
      </c>
      <c r="D780" t="s">
        <v>16</v>
      </c>
      <c r="E780">
        <v>0</v>
      </c>
      <c r="F780">
        <v>12</v>
      </c>
      <c r="H780" t="s">
        <v>7</v>
      </c>
      <c r="I780" t="s">
        <v>8</v>
      </c>
      <c r="K780" t="s">
        <v>10</v>
      </c>
      <c r="N780" t="s">
        <v>50</v>
      </c>
      <c r="O780" t="s">
        <v>12</v>
      </c>
      <c r="R780" t="s">
        <v>55</v>
      </c>
      <c r="T780">
        <v>6</v>
      </c>
      <c r="U780">
        <v>8</v>
      </c>
    </row>
    <row r="781" spans="1:21" x14ac:dyDescent="0.2">
      <c r="A781">
        <v>2283</v>
      </c>
      <c r="B781" t="s">
        <v>15</v>
      </c>
      <c r="C781">
        <v>72</v>
      </c>
      <c r="D781" t="s">
        <v>18</v>
      </c>
      <c r="E781">
        <v>1</v>
      </c>
      <c r="F781">
        <v>19</v>
      </c>
      <c r="H781" t="s">
        <v>7</v>
      </c>
      <c r="K781" t="s">
        <v>10</v>
      </c>
      <c r="N781" t="s">
        <v>50</v>
      </c>
      <c r="O781" t="s">
        <v>12</v>
      </c>
      <c r="R781" t="s">
        <v>55</v>
      </c>
      <c r="T781">
        <v>5</v>
      </c>
      <c r="U781">
        <v>8</v>
      </c>
    </row>
    <row r="782" spans="1:21" x14ac:dyDescent="0.2">
      <c r="A782">
        <v>141</v>
      </c>
      <c r="B782" t="s">
        <v>15</v>
      </c>
      <c r="C782">
        <v>85</v>
      </c>
      <c r="D782" t="s">
        <v>18</v>
      </c>
      <c r="E782">
        <v>1</v>
      </c>
      <c r="F782">
        <v>11</v>
      </c>
      <c r="G782" t="s">
        <v>6</v>
      </c>
      <c r="H782" t="s">
        <v>7</v>
      </c>
      <c r="I782" t="s">
        <v>8</v>
      </c>
      <c r="J782" t="s">
        <v>9</v>
      </c>
      <c r="N782" t="s">
        <v>50</v>
      </c>
      <c r="O782" t="s">
        <v>12</v>
      </c>
      <c r="R782" t="s">
        <v>55</v>
      </c>
      <c r="T782">
        <v>7</v>
      </c>
      <c r="U782">
        <v>13</v>
      </c>
    </row>
    <row r="783" spans="1:21" x14ac:dyDescent="0.2">
      <c r="A783">
        <v>595</v>
      </c>
      <c r="B783" t="s">
        <v>15</v>
      </c>
      <c r="C783">
        <v>84</v>
      </c>
      <c r="D783" t="s">
        <v>18</v>
      </c>
      <c r="E783">
        <v>1</v>
      </c>
      <c r="F783">
        <v>15</v>
      </c>
      <c r="G783" t="s">
        <v>6</v>
      </c>
      <c r="H783" t="s">
        <v>7</v>
      </c>
      <c r="I783" t="s">
        <v>8</v>
      </c>
      <c r="J783" t="s">
        <v>9</v>
      </c>
      <c r="N783" t="s">
        <v>50</v>
      </c>
      <c r="O783" t="s">
        <v>12</v>
      </c>
      <c r="R783" t="s">
        <v>55</v>
      </c>
      <c r="T783">
        <v>7</v>
      </c>
      <c r="U783">
        <v>10</v>
      </c>
    </row>
    <row r="784" spans="1:21" x14ac:dyDescent="0.2">
      <c r="A784">
        <v>2233</v>
      </c>
      <c r="B784" t="s">
        <v>15</v>
      </c>
      <c r="C784">
        <v>80</v>
      </c>
      <c r="D784" t="s">
        <v>18</v>
      </c>
      <c r="E784">
        <v>0</v>
      </c>
      <c r="F784">
        <v>18</v>
      </c>
      <c r="H784" t="s">
        <v>7</v>
      </c>
      <c r="I784" t="s">
        <v>8</v>
      </c>
      <c r="J784" t="s">
        <v>9</v>
      </c>
      <c r="N784" t="s">
        <v>50</v>
      </c>
      <c r="O784" t="s">
        <v>12</v>
      </c>
      <c r="R784" t="s">
        <v>55</v>
      </c>
      <c r="T784">
        <v>6</v>
      </c>
      <c r="U784">
        <v>7</v>
      </c>
    </row>
    <row r="785" spans="1:21" x14ac:dyDescent="0.2">
      <c r="A785">
        <v>752</v>
      </c>
      <c r="B785" t="s">
        <v>15</v>
      </c>
      <c r="C785">
        <v>77</v>
      </c>
      <c r="D785" t="s">
        <v>18</v>
      </c>
      <c r="E785">
        <v>0</v>
      </c>
      <c r="G785" t="s">
        <v>6</v>
      </c>
      <c r="H785" t="s">
        <v>7</v>
      </c>
      <c r="J785" t="s">
        <v>9</v>
      </c>
      <c r="N785" t="s">
        <v>50</v>
      </c>
      <c r="O785" t="s">
        <v>12</v>
      </c>
      <c r="R785" t="s">
        <v>55</v>
      </c>
      <c r="T785">
        <v>6</v>
      </c>
      <c r="U785">
        <v>11</v>
      </c>
    </row>
    <row r="786" spans="1:21" x14ac:dyDescent="0.2">
      <c r="A786">
        <v>1468</v>
      </c>
      <c r="B786" t="s">
        <v>15</v>
      </c>
      <c r="C786">
        <v>88</v>
      </c>
      <c r="D786" t="s">
        <v>18</v>
      </c>
      <c r="E786">
        <v>0</v>
      </c>
      <c r="F786">
        <v>9</v>
      </c>
      <c r="H786" t="s">
        <v>7</v>
      </c>
      <c r="J786" t="s">
        <v>9</v>
      </c>
      <c r="N786" t="s">
        <v>50</v>
      </c>
      <c r="O786" t="s">
        <v>12</v>
      </c>
      <c r="R786" t="s">
        <v>55</v>
      </c>
      <c r="T786">
        <v>5</v>
      </c>
      <c r="U786">
        <v>8</v>
      </c>
    </row>
    <row r="787" spans="1:21" x14ac:dyDescent="0.2">
      <c r="A787">
        <v>1295</v>
      </c>
      <c r="B787" t="s">
        <v>15</v>
      </c>
      <c r="C787">
        <v>76</v>
      </c>
      <c r="D787" t="s">
        <v>18</v>
      </c>
      <c r="E787">
        <v>0</v>
      </c>
      <c r="F787">
        <v>9</v>
      </c>
      <c r="G787" t="s">
        <v>6</v>
      </c>
      <c r="J787" t="s">
        <v>9</v>
      </c>
      <c r="N787" t="s">
        <v>50</v>
      </c>
      <c r="O787" t="s">
        <v>12</v>
      </c>
      <c r="R787" t="s">
        <v>55</v>
      </c>
      <c r="T787">
        <v>5</v>
      </c>
      <c r="U787">
        <v>6</v>
      </c>
    </row>
    <row r="788" spans="1:21" x14ac:dyDescent="0.2">
      <c r="A788">
        <v>495</v>
      </c>
      <c r="B788" t="s">
        <v>15</v>
      </c>
      <c r="C788">
        <v>83</v>
      </c>
      <c r="D788" t="s">
        <v>18</v>
      </c>
      <c r="E788">
        <v>1</v>
      </c>
      <c r="F788">
        <v>9</v>
      </c>
      <c r="G788" t="s">
        <v>6</v>
      </c>
      <c r="H788" t="s">
        <v>7</v>
      </c>
      <c r="I788" t="s">
        <v>8</v>
      </c>
      <c r="N788" t="s">
        <v>50</v>
      </c>
      <c r="O788" t="s">
        <v>12</v>
      </c>
      <c r="R788" t="s">
        <v>55</v>
      </c>
      <c r="T788">
        <v>6</v>
      </c>
      <c r="U788">
        <v>11</v>
      </c>
    </row>
    <row r="789" spans="1:21" x14ac:dyDescent="0.2">
      <c r="A789">
        <v>784</v>
      </c>
      <c r="B789" t="s">
        <v>15</v>
      </c>
      <c r="C789">
        <v>87</v>
      </c>
      <c r="D789" t="s">
        <v>18</v>
      </c>
      <c r="E789">
        <v>0</v>
      </c>
      <c r="F789">
        <v>13</v>
      </c>
      <c r="H789" t="s">
        <v>7</v>
      </c>
      <c r="I789" t="s">
        <v>8</v>
      </c>
      <c r="N789" t="s">
        <v>50</v>
      </c>
      <c r="O789" t="s">
        <v>12</v>
      </c>
      <c r="R789" t="s">
        <v>55</v>
      </c>
      <c r="T789">
        <v>5</v>
      </c>
      <c r="U789">
        <v>9</v>
      </c>
    </row>
    <row r="790" spans="1:21" x14ac:dyDescent="0.2">
      <c r="A790">
        <v>1599</v>
      </c>
      <c r="B790" t="s">
        <v>15</v>
      </c>
      <c r="C790">
        <v>81</v>
      </c>
      <c r="D790" t="s">
        <v>18</v>
      </c>
      <c r="E790">
        <v>1</v>
      </c>
      <c r="H790" t="s">
        <v>7</v>
      </c>
      <c r="I790" t="s">
        <v>8</v>
      </c>
      <c r="N790" t="s">
        <v>50</v>
      </c>
      <c r="O790" t="s">
        <v>12</v>
      </c>
      <c r="R790" t="s">
        <v>55</v>
      </c>
      <c r="T790">
        <v>5</v>
      </c>
      <c r="U790">
        <v>7</v>
      </c>
    </row>
    <row r="791" spans="1:21" x14ac:dyDescent="0.2">
      <c r="A791">
        <v>610</v>
      </c>
      <c r="B791" t="s">
        <v>15</v>
      </c>
      <c r="C791">
        <v>77</v>
      </c>
      <c r="D791" t="s">
        <v>18</v>
      </c>
      <c r="E791">
        <v>1</v>
      </c>
      <c r="F791">
        <v>10</v>
      </c>
      <c r="G791" t="s">
        <v>6</v>
      </c>
      <c r="H791" t="s">
        <v>7</v>
      </c>
      <c r="N791" t="s">
        <v>50</v>
      </c>
      <c r="O791" t="s">
        <v>12</v>
      </c>
      <c r="R791" t="s">
        <v>55</v>
      </c>
      <c r="T791">
        <v>5</v>
      </c>
      <c r="U791">
        <v>9</v>
      </c>
    </row>
    <row r="792" spans="1:21" x14ac:dyDescent="0.2">
      <c r="A792">
        <v>1293</v>
      </c>
      <c r="B792" t="s">
        <v>15</v>
      </c>
      <c r="C792">
        <v>81</v>
      </c>
      <c r="D792" t="s">
        <v>18</v>
      </c>
      <c r="E792">
        <v>0</v>
      </c>
      <c r="G792" t="s">
        <v>6</v>
      </c>
      <c r="H792" t="s">
        <v>7</v>
      </c>
      <c r="N792" t="s">
        <v>50</v>
      </c>
      <c r="O792" t="s">
        <v>12</v>
      </c>
      <c r="R792" t="s">
        <v>55</v>
      </c>
      <c r="T792">
        <v>5</v>
      </c>
      <c r="U792">
        <v>10</v>
      </c>
    </row>
    <row r="793" spans="1:21" x14ac:dyDescent="0.2">
      <c r="A793">
        <v>1807</v>
      </c>
      <c r="B793" t="s">
        <v>15</v>
      </c>
      <c r="C793">
        <v>62</v>
      </c>
      <c r="D793" t="s">
        <v>16</v>
      </c>
      <c r="E793">
        <v>0</v>
      </c>
      <c r="F793">
        <v>12</v>
      </c>
      <c r="G793" t="s">
        <v>6</v>
      </c>
      <c r="H793" t="s">
        <v>7</v>
      </c>
      <c r="N793" t="s">
        <v>50</v>
      </c>
      <c r="O793" t="s">
        <v>12</v>
      </c>
      <c r="R793" t="s">
        <v>55</v>
      </c>
      <c r="T793">
        <v>5</v>
      </c>
      <c r="U793">
        <v>8</v>
      </c>
    </row>
    <row r="794" spans="1:21" x14ac:dyDescent="0.2">
      <c r="A794">
        <v>542</v>
      </c>
      <c r="B794" t="s">
        <v>15</v>
      </c>
      <c r="C794">
        <v>80</v>
      </c>
      <c r="D794" t="s">
        <v>18</v>
      </c>
      <c r="E794">
        <v>0</v>
      </c>
      <c r="H794" t="s">
        <v>7</v>
      </c>
      <c r="N794" t="s">
        <v>50</v>
      </c>
      <c r="O794" t="s">
        <v>12</v>
      </c>
      <c r="R794" t="s">
        <v>55</v>
      </c>
      <c r="T794">
        <v>4</v>
      </c>
      <c r="U794">
        <v>6</v>
      </c>
    </row>
    <row r="795" spans="1:21" x14ac:dyDescent="0.2">
      <c r="A795">
        <v>648</v>
      </c>
      <c r="B795" t="s">
        <v>15</v>
      </c>
      <c r="C795">
        <v>77</v>
      </c>
      <c r="D795" t="s">
        <v>18</v>
      </c>
      <c r="E795">
        <v>1</v>
      </c>
      <c r="F795">
        <v>15</v>
      </c>
      <c r="H795" t="s">
        <v>7</v>
      </c>
      <c r="N795" t="s">
        <v>50</v>
      </c>
      <c r="O795" t="s">
        <v>12</v>
      </c>
      <c r="R795" t="s">
        <v>55</v>
      </c>
      <c r="T795">
        <v>4</v>
      </c>
      <c r="U795">
        <v>7</v>
      </c>
    </row>
    <row r="796" spans="1:21" x14ac:dyDescent="0.2">
      <c r="A796">
        <v>674</v>
      </c>
      <c r="B796" t="s">
        <v>15</v>
      </c>
      <c r="C796">
        <v>78</v>
      </c>
      <c r="D796" t="s">
        <v>18</v>
      </c>
      <c r="E796">
        <v>1</v>
      </c>
      <c r="F796">
        <v>10</v>
      </c>
      <c r="H796" t="s">
        <v>7</v>
      </c>
      <c r="N796" t="s">
        <v>50</v>
      </c>
      <c r="O796" t="s">
        <v>12</v>
      </c>
      <c r="R796" t="s">
        <v>55</v>
      </c>
      <c r="T796">
        <v>4</v>
      </c>
      <c r="U796">
        <v>6</v>
      </c>
    </row>
    <row r="797" spans="1:21" x14ac:dyDescent="0.2">
      <c r="A797">
        <v>765</v>
      </c>
      <c r="B797" t="s">
        <v>15</v>
      </c>
      <c r="C797">
        <v>82</v>
      </c>
      <c r="D797" t="s">
        <v>18</v>
      </c>
      <c r="E797">
        <v>1</v>
      </c>
      <c r="F797">
        <v>15</v>
      </c>
      <c r="H797" t="s">
        <v>7</v>
      </c>
      <c r="N797" t="s">
        <v>50</v>
      </c>
      <c r="O797" t="s">
        <v>12</v>
      </c>
      <c r="R797" t="s">
        <v>55</v>
      </c>
      <c r="T797">
        <v>4</v>
      </c>
      <c r="U797">
        <v>6</v>
      </c>
    </row>
    <row r="798" spans="1:21" x14ac:dyDescent="0.2">
      <c r="A798">
        <v>835</v>
      </c>
      <c r="B798" t="s">
        <v>15</v>
      </c>
      <c r="C798">
        <v>82</v>
      </c>
      <c r="D798" t="s">
        <v>18</v>
      </c>
      <c r="E798">
        <v>0</v>
      </c>
      <c r="F798">
        <v>11</v>
      </c>
      <c r="H798" t="s">
        <v>7</v>
      </c>
      <c r="N798" t="s">
        <v>50</v>
      </c>
      <c r="O798" t="s">
        <v>12</v>
      </c>
      <c r="R798" t="s">
        <v>55</v>
      </c>
      <c r="T798">
        <v>4</v>
      </c>
      <c r="U798">
        <v>6</v>
      </c>
    </row>
    <row r="799" spans="1:21" x14ac:dyDescent="0.2">
      <c r="A799">
        <v>1423</v>
      </c>
      <c r="B799" t="s">
        <v>15</v>
      </c>
      <c r="C799">
        <v>87</v>
      </c>
      <c r="D799" t="s">
        <v>18</v>
      </c>
      <c r="E799">
        <v>0</v>
      </c>
      <c r="F799">
        <v>11</v>
      </c>
      <c r="H799" t="s">
        <v>7</v>
      </c>
      <c r="N799" t="s">
        <v>50</v>
      </c>
      <c r="O799" t="s">
        <v>12</v>
      </c>
      <c r="R799" t="s">
        <v>55</v>
      </c>
      <c r="T799">
        <v>4</v>
      </c>
      <c r="U799">
        <v>7</v>
      </c>
    </row>
    <row r="800" spans="1:21" x14ac:dyDescent="0.2">
      <c r="A800">
        <v>1685</v>
      </c>
      <c r="B800" t="s">
        <v>15</v>
      </c>
      <c r="C800">
        <v>73</v>
      </c>
      <c r="D800" t="s">
        <v>18</v>
      </c>
      <c r="E800">
        <v>1</v>
      </c>
      <c r="F800">
        <v>12</v>
      </c>
      <c r="H800" t="s">
        <v>7</v>
      </c>
      <c r="N800" t="s">
        <v>50</v>
      </c>
      <c r="O800" t="s">
        <v>12</v>
      </c>
      <c r="R800" t="s">
        <v>55</v>
      </c>
      <c r="T800">
        <v>4</v>
      </c>
      <c r="U800">
        <v>7</v>
      </c>
    </row>
    <row r="801" spans="1:21" x14ac:dyDescent="0.2">
      <c r="A801">
        <v>1786</v>
      </c>
      <c r="B801" t="s">
        <v>15</v>
      </c>
      <c r="C801">
        <v>75</v>
      </c>
      <c r="D801" t="s">
        <v>18</v>
      </c>
      <c r="E801">
        <v>0</v>
      </c>
      <c r="F801">
        <v>22</v>
      </c>
      <c r="H801" t="s">
        <v>7</v>
      </c>
      <c r="N801" t="s">
        <v>50</v>
      </c>
      <c r="O801" t="s">
        <v>12</v>
      </c>
      <c r="R801" t="s">
        <v>55</v>
      </c>
      <c r="T801">
        <v>4</v>
      </c>
      <c r="U801">
        <v>8</v>
      </c>
    </row>
    <row r="802" spans="1:21" x14ac:dyDescent="0.2">
      <c r="A802">
        <v>2268</v>
      </c>
      <c r="B802" t="s">
        <v>15</v>
      </c>
      <c r="C802">
        <v>77</v>
      </c>
      <c r="D802" t="s">
        <v>18</v>
      </c>
      <c r="E802">
        <v>0</v>
      </c>
      <c r="F802">
        <v>19</v>
      </c>
      <c r="H802" t="s">
        <v>7</v>
      </c>
      <c r="N802" t="s">
        <v>50</v>
      </c>
      <c r="O802" t="s">
        <v>12</v>
      </c>
      <c r="R802" t="s">
        <v>55</v>
      </c>
      <c r="T802">
        <v>4</v>
      </c>
      <c r="U802">
        <v>6</v>
      </c>
    </row>
    <row r="803" spans="1:21" x14ac:dyDescent="0.2">
      <c r="A803">
        <v>2563</v>
      </c>
      <c r="B803" t="s">
        <v>15</v>
      </c>
      <c r="C803">
        <v>83</v>
      </c>
      <c r="D803" t="s">
        <v>18</v>
      </c>
      <c r="E803">
        <v>0</v>
      </c>
      <c r="F803">
        <v>15</v>
      </c>
      <c r="H803" t="s">
        <v>7</v>
      </c>
      <c r="N803" t="s">
        <v>50</v>
      </c>
      <c r="O803" t="s">
        <v>12</v>
      </c>
      <c r="R803" t="s">
        <v>55</v>
      </c>
      <c r="T803">
        <v>4</v>
      </c>
      <c r="U803">
        <v>7</v>
      </c>
    </row>
    <row r="804" spans="1:21" x14ac:dyDescent="0.2">
      <c r="A804">
        <v>1189</v>
      </c>
      <c r="B804" t="s">
        <v>15</v>
      </c>
      <c r="C804">
        <v>91</v>
      </c>
      <c r="D804" t="s">
        <v>18</v>
      </c>
      <c r="E804">
        <v>2</v>
      </c>
      <c r="F804">
        <v>9</v>
      </c>
      <c r="N804" t="s">
        <v>50</v>
      </c>
      <c r="O804" t="s">
        <v>12</v>
      </c>
      <c r="R804" t="s">
        <v>55</v>
      </c>
      <c r="T804">
        <v>3</v>
      </c>
      <c r="U804">
        <v>7</v>
      </c>
    </row>
    <row r="805" spans="1:21" x14ac:dyDescent="0.2">
      <c r="A805">
        <v>2285</v>
      </c>
      <c r="B805" t="s">
        <v>15</v>
      </c>
      <c r="C805">
        <v>80</v>
      </c>
      <c r="D805" t="s">
        <v>18</v>
      </c>
      <c r="E805">
        <v>0</v>
      </c>
      <c r="F805">
        <v>16</v>
      </c>
      <c r="N805" t="s">
        <v>50</v>
      </c>
      <c r="O805" t="s">
        <v>12</v>
      </c>
      <c r="R805" t="s">
        <v>55</v>
      </c>
      <c r="T805">
        <v>3</v>
      </c>
      <c r="U805">
        <v>5</v>
      </c>
    </row>
    <row r="806" spans="1:21" x14ac:dyDescent="0.2">
      <c r="A806">
        <v>2352</v>
      </c>
      <c r="B806" t="s">
        <v>15</v>
      </c>
      <c r="C806">
        <v>76</v>
      </c>
      <c r="D806" t="s">
        <v>18</v>
      </c>
      <c r="E806">
        <v>0</v>
      </c>
      <c r="F806">
        <v>11</v>
      </c>
      <c r="N806" t="s">
        <v>50</v>
      </c>
      <c r="O806" t="s">
        <v>12</v>
      </c>
      <c r="R806" t="s">
        <v>55</v>
      </c>
      <c r="T806">
        <v>3</v>
      </c>
      <c r="U806">
        <v>4</v>
      </c>
    </row>
    <row r="807" spans="1:21" x14ac:dyDescent="0.2">
      <c r="A807">
        <v>2664</v>
      </c>
      <c r="B807" t="s">
        <v>15</v>
      </c>
      <c r="C807">
        <v>66</v>
      </c>
      <c r="D807" t="s">
        <v>18</v>
      </c>
      <c r="E807">
        <v>0</v>
      </c>
      <c r="N807" t="s">
        <v>50</v>
      </c>
      <c r="O807" t="s">
        <v>12</v>
      </c>
      <c r="R807" t="s">
        <v>55</v>
      </c>
      <c r="T807">
        <v>3</v>
      </c>
      <c r="U807">
        <v>5</v>
      </c>
    </row>
    <row r="808" spans="1:21" x14ac:dyDescent="0.2">
      <c r="A808">
        <v>477</v>
      </c>
      <c r="B808" t="s">
        <v>15</v>
      </c>
      <c r="C808">
        <v>96</v>
      </c>
      <c r="D808" t="s">
        <v>16</v>
      </c>
      <c r="E808">
        <v>1</v>
      </c>
      <c r="H808" t="s">
        <v>7</v>
      </c>
      <c r="I808" t="s">
        <v>8</v>
      </c>
      <c r="J808" t="s">
        <v>9</v>
      </c>
      <c r="M808" t="s">
        <v>52</v>
      </c>
      <c r="O808" t="s">
        <v>12</v>
      </c>
      <c r="R808" t="s">
        <v>55</v>
      </c>
      <c r="T808">
        <v>6</v>
      </c>
      <c r="U808">
        <v>8</v>
      </c>
    </row>
    <row r="809" spans="1:21" x14ac:dyDescent="0.2">
      <c r="A809">
        <v>263</v>
      </c>
      <c r="B809" t="s">
        <v>15</v>
      </c>
      <c r="C809">
        <v>94</v>
      </c>
      <c r="D809" t="s">
        <v>18</v>
      </c>
      <c r="E809">
        <v>1</v>
      </c>
      <c r="H809" t="s">
        <v>7</v>
      </c>
      <c r="J809" t="s">
        <v>9</v>
      </c>
      <c r="M809" t="s">
        <v>52</v>
      </c>
      <c r="O809" t="s">
        <v>12</v>
      </c>
      <c r="R809" t="s">
        <v>55</v>
      </c>
      <c r="T809">
        <v>5</v>
      </c>
      <c r="U809">
        <v>7</v>
      </c>
    </row>
    <row r="810" spans="1:21" x14ac:dyDescent="0.2">
      <c r="A810">
        <v>14</v>
      </c>
      <c r="B810" t="s">
        <v>15</v>
      </c>
      <c r="C810">
        <v>81</v>
      </c>
      <c r="D810" t="s">
        <v>18</v>
      </c>
      <c r="E810">
        <v>1</v>
      </c>
      <c r="F810">
        <v>11</v>
      </c>
      <c r="G810" t="s">
        <v>6</v>
      </c>
      <c r="H810" t="s">
        <v>7</v>
      </c>
      <c r="I810" t="s">
        <v>8</v>
      </c>
      <c r="J810" t="s">
        <v>9</v>
      </c>
      <c r="O810" t="s">
        <v>12</v>
      </c>
      <c r="R810" t="s">
        <v>55</v>
      </c>
      <c r="T810">
        <v>6</v>
      </c>
      <c r="U810">
        <v>9</v>
      </c>
    </row>
    <row r="811" spans="1:21" x14ac:dyDescent="0.2">
      <c r="A811">
        <v>1342</v>
      </c>
      <c r="B811" t="s">
        <v>15</v>
      </c>
      <c r="C811">
        <v>87</v>
      </c>
      <c r="D811" t="s">
        <v>18</v>
      </c>
      <c r="E811">
        <v>1</v>
      </c>
      <c r="H811" t="s">
        <v>7</v>
      </c>
      <c r="I811" t="s">
        <v>8</v>
      </c>
      <c r="J811" t="s">
        <v>9</v>
      </c>
      <c r="O811" t="s">
        <v>12</v>
      </c>
      <c r="R811" t="s">
        <v>55</v>
      </c>
      <c r="T811">
        <v>5</v>
      </c>
      <c r="U811">
        <v>6</v>
      </c>
    </row>
    <row r="812" spans="1:21" x14ac:dyDescent="0.2">
      <c r="A812">
        <v>254</v>
      </c>
      <c r="B812" t="s">
        <v>15</v>
      </c>
      <c r="C812">
        <v>85</v>
      </c>
      <c r="D812" t="s">
        <v>18</v>
      </c>
      <c r="E812">
        <v>0</v>
      </c>
      <c r="F812">
        <v>15</v>
      </c>
      <c r="G812" t="s">
        <v>6</v>
      </c>
      <c r="I812" t="s">
        <v>8</v>
      </c>
      <c r="J812" t="s">
        <v>9</v>
      </c>
      <c r="O812" t="s">
        <v>12</v>
      </c>
      <c r="R812" t="s">
        <v>55</v>
      </c>
      <c r="T812">
        <v>5</v>
      </c>
      <c r="U812">
        <v>8</v>
      </c>
    </row>
    <row r="813" spans="1:21" x14ac:dyDescent="0.2">
      <c r="A813">
        <v>1245</v>
      </c>
      <c r="B813" t="s">
        <v>15</v>
      </c>
      <c r="C813">
        <v>78</v>
      </c>
      <c r="D813" t="s">
        <v>18</v>
      </c>
      <c r="E813">
        <v>0</v>
      </c>
      <c r="F813">
        <v>18</v>
      </c>
      <c r="G813" t="s">
        <v>6</v>
      </c>
      <c r="I813" t="s">
        <v>8</v>
      </c>
      <c r="J813" t="s">
        <v>9</v>
      </c>
      <c r="O813" t="s">
        <v>12</v>
      </c>
      <c r="R813" t="s">
        <v>55</v>
      </c>
      <c r="T813">
        <v>5</v>
      </c>
      <c r="U813">
        <v>7</v>
      </c>
    </row>
    <row r="814" spans="1:21" x14ac:dyDescent="0.2">
      <c r="A814">
        <v>368</v>
      </c>
      <c r="B814" t="s">
        <v>15</v>
      </c>
      <c r="C814">
        <v>75</v>
      </c>
      <c r="D814" t="s">
        <v>18</v>
      </c>
      <c r="E814">
        <v>1</v>
      </c>
      <c r="G814" t="s">
        <v>6</v>
      </c>
      <c r="H814" t="s">
        <v>7</v>
      </c>
      <c r="J814" t="s">
        <v>9</v>
      </c>
      <c r="O814" t="s">
        <v>12</v>
      </c>
      <c r="R814" t="s">
        <v>55</v>
      </c>
      <c r="T814">
        <v>5</v>
      </c>
      <c r="U814">
        <v>8</v>
      </c>
    </row>
    <row r="815" spans="1:21" x14ac:dyDescent="0.2">
      <c r="A815">
        <v>763</v>
      </c>
      <c r="B815" t="s">
        <v>15</v>
      </c>
      <c r="C815">
        <v>90</v>
      </c>
      <c r="D815" t="s">
        <v>18</v>
      </c>
      <c r="E815">
        <v>0</v>
      </c>
      <c r="G815" t="s">
        <v>6</v>
      </c>
      <c r="H815" t="s">
        <v>7</v>
      </c>
      <c r="J815" t="s">
        <v>9</v>
      </c>
      <c r="O815" t="s">
        <v>12</v>
      </c>
      <c r="R815" t="s">
        <v>55</v>
      </c>
      <c r="T815">
        <v>5</v>
      </c>
      <c r="U815">
        <v>8</v>
      </c>
    </row>
    <row r="816" spans="1:21" x14ac:dyDescent="0.2">
      <c r="A816">
        <v>340</v>
      </c>
      <c r="B816" t="s">
        <v>15</v>
      </c>
      <c r="C816">
        <v>78</v>
      </c>
      <c r="D816" t="s">
        <v>18</v>
      </c>
      <c r="E816">
        <v>0</v>
      </c>
      <c r="H816" t="s">
        <v>7</v>
      </c>
      <c r="J816" t="s">
        <v>9</v>
      </c>
      <c r="O816" t="s">
        <v>12</v>
      </c>
      <c r="R816" t="s">
        <v>55</v>
      </c>
      <c r="T816">
        <v>4</v>
      </c>
      <c r="U816">
        <v>5</v>
      </c>
    </row>
    <row r="817" spans="1:21" x14ac:dyDescent="0.2">
      <c r="A817">
        <v>657</v>
      </c>
      <c r="B817" t="s">
        <v>15</v>
      </c>
      <c r="C817">
        <v>95</v>
      </c>
      <c r="D817" t="s">
        <v>18</v>
      </c>
      <c r="E817">
        <v>1</v>
      </c>
      <c r="H817" t="s">
        <v>7</v>
      </c>
      <c r="J817" t="s">
        <v>9</v>
      </c>
      <c r="O817" t="s">
        <v>12</v>
      </c>
      <c r="R817" t="s">
        <v>55</v>
      </c>
      <c r="T817">
        <v>4</v>
      </c>
      <c r="U817">
        <v>6</v>
      </c>
    </row>
    <row r="818" spans="1:21" x14ac:dyDescent="0.2">
      <c r="A818">
        <v>854</v>
      </c>
      <c r="B818" t="s">
        <v>15</v>
      </c>
      <c r="C818">
        <v>83</v>
      </c>
      <c r="D818" t="s">
        <v>18</v>
      </c>
      <c r="E818">
        <v>1</v>
      </c>
      <c r="H818" t="s">
        <v>7</v>
      </c>
      <c r="J818" t="s">
        <v>9</v>
      </c>
      <c r="O818" t="s">
        <v>12</v>
      </c>
      <c r="R818" t="s">
        <v>55</v>
      </c>
      <c r="T818">
        <v>4</v>
      </c>
      <c r="U818">
        <v>6</v>
      </c>
    </row>
    <row r="819" spans="1:21" x14ac:dyDescent="0.2">
      <c r="A819">
        <v>1574</v>
      </c>
      <c r="B819" t="s">
        <v>15</v>
      </c>
      <c r="C819">
        <v>74</v>
      </c>
      <c r="D819" t="s">
        <v>18</v>
      </c>
      <c r="E819">
        <v>0</v>
      </c>
      <c r="F819">
        <v>12</v>
      </c>
      <c r="H819" t="s">
        <v>7</v>
      </c>
      <c r="J819" t="s">
        <v>9</v>
      </c>
      <c r="O819" t="s">
        <v>12</v>
      </c>
      <c r="R819" t="s">
        <v>55</v>
      </c>
      <c r="T819">
        <v>4</v>
      </c>
      <c r="U819">
        <v>5</v>
      </c>
    </row>
    <row r="820" spans="1:21" x14ac:dyDescent="0.2">
      <c r="A820">
        <v>1716</v>
      </c>
      <c r="B820" t="s">
        <v>15</v>
      </c>
      <c r="C820">
        <v>81</v>
      </c>
      <c r="D820" t="s">
        <v>18</v>
      </c>
      <c r="E820">
        <v>0</v>
      </c>
      <c r="F820">
        <v>12</v>
      </c>
      <c r="G820" t="s">
        <v>6</v>
      </c>
      <c r="J820" t="s">
        <v>9</v>
      </c>
      <c r="O820" t="s">
        <v>12</v>
      </c>
      <c r="R820" t="s">
        <v>55</v>
      </c>
      <c r="T820">
        <v>4</v>
      </c>
      <c r="U820">
        <v>6</v>
      </c>
    </row>
    <row r="821" spans="1:21" x14ac:dyDescent="0.2">
      <c r="A821">
        <v>503</v>
      </c>
      <c r="B821" t="s">
        <v>15</v>
      </c>
      <c r="C821">
        <v>83</v>
      </c>
      <c r="D821" t="s">
        <v>18</v>
      </c>
      <c r="E821">
        <v>1</v>
      </c>
      <c r="H821" t="s">
        <v>7</v>
      </c>
      <c r="I821" t="s">
        <v>8</v>
      </c>
      <c r="O821" t="s">
        <v>12</v>
      </c>
      <c r="R821" t="s">
        <v>55</v>
      </c>
      <c r="T821">
        <v>4</v>
      </c>
      <c r="U821">
        <v>5</v>
      </c>
    </row>
    <row r="822" spans="1:21" x14ac:dyDescent="0.2">
      <c r="A822">
        <v>967</v>
      </c>
      <c r="B822" t="s">
        <v>15</v>
      </c>
      <c r="C822">
        <v>79</v>
      </c>
      <c r="D822" t="s">
        <v>18</v>
      </c>
      <c r="E822">
        <v>0</v>
      </c>
      <c r="F822">
        <v>11</v>
      </c>
      <c r="H822" t="s">
        <v>7</v>
      </c>
      <c r="I822" t="s">
        <v>8</v>
      </c>
      <c r="O822" t="s">
        <v>12</v>
      </c>
      <c r="R822" t="s">
        <v>55</v>
      </c>
      <c r="T822">
        <v>4</v>
      </c>
      <c r="U822">
        <v>7</v>
      </c>
    </row>
    <row r="823" spans="1:21" x14ac:dyDescent="0.2">
      <c r="A823">
        <v>1771</v>
      </c>
      <c r="B823" t="s">
        <v>15</v>
      </c>
      <c r="C823">
        <v>74</v>
      </c>
      <c r="D823" t="s">
        <v>16</v>
      </c>
      <c r="E823">
        <v>0</v>
      </c>
      <c r="F823">
        <v>15</v>
      </c>
      <c r="H823" t="s">
        <v>7</v>
      </c>
      <c r="I823" t="s">
        <v>8</v>
      </c>
      <c r="O823" t="s">
        <v>12</v>
      </c>
      <c r="R823" t="s">
        <v>55</v>
      </c>
      <c r="T823">
        <v>4</v>
      </c>
      <c r="U823">
        <v>6</v>
      </c>
    </row>
    <row r="824" spans="1:21" x14ac:dyDescent="0.2">
      <c r="A824">
        <v>219</v>
      </c>
      <c r="B824" t="s">
        <v>15</v>
      </c>
      <c r="C824">
        <v>94</v>
      </c>
      <c r="D824" t="s">
        <v>16</v>
      </c>
      <c r="E824">
        <v>0</v>
      </c>
      <c r="F824">
        <v>12</v>
      </c>
      <c r="I824" t="s">
        <v>8</v>
      </c>
      <c r="O824" t="s">
        <v>12</v>
      </c>
      <c r="R824" t="s">
        <v>55</v>
      </c>
      <c r="T824">
        <v>3</v>
      </c>
      <c r="U824">
        <v>6</v>
      </c>
    </row>
    <row r="825" spans="1:21" x14ac:dyDescent="0.2">
      <c r="A825">
        <v>289</v>
      </c>
      <c r="B825" t="s">
        <v>15</v>
      </c>
      <c r="C825">
        <v>75</v>
      </c>
      <c r="D825" t="s">
        <v>18</v>
      </c>
      <c r="E825">
        <v>0</v>
      </c>
      <c r="F825">
        <v>10</v>
      </c>
      <c r="I825" t="s">
        <v>8</v>
      </c>
      <c r="O825" t="s">
        <v>12</v>
      </c>
      <c r="R825" t="s">
        <v>55</v>
      </c>
      <c r="T825">
        <v>3</v>
      </c>
      <c r="U825">
        <v>6</v>
      </c>
    </row>
    <row r="826" spans="1:21" x14ac:dyDescent="0.2">
      <c r="A826">
        <v>662</v>
      </c>
      <c r="B826" t="s">
        <v>15</v>
      </c>
      <c r="C826">
        <v>90</v>
      </c>
      <c r="D826" t="s">
        <v>18</v>
      </c>
      <c r="E826">
        <v>0</v>
      </c>
      <c r="F826">
        <v>10</v>
      </c>
      <c r="I826" t="s">
        <v>8</v>
      </c>
      <c r="O826" t="s">
        <v>12</v>
      </c>
      <c r="R826" t="s">
        <v>55</v>
      </c>
      <c r="T826">
        <v>3</v>
      </c>
      <c r="U826">
        <v>6</v>
      </c>
    </row>
    <row r="827" spans="1:21" x14ac:dyDescent="0.2">
      <c r="A827">
        <v>1337</v>
      </c>
      <c r="B827" t="s">
        <v>15</v>
      </c>
      <c r="C827">
        <v>82</v>
      </c>
      <c r="D827" t="s">
        <v>18</v>
      </c>
      <c r="E827">
        <v>1</v>
      </c>
      <c r="F827">
        <v>18</v>
      </c>
      <c r="I827" t="s">
        <v>8</v>
      </c>
      <c r="O827" t="s">
        <v>12</v>
      </c>
      <c r="R827" t="s">
        <v>55</v>
      </c>
      <c r="T827">
        <v>3</v>
      </c>
      <c r="U827">
        <v>6</v>
      </c>
    </row>
    <row r="828" spans="1:21" x14ac:dyDescent="0.2">
      <c r="A828">
        <v>2104</v>
      </c>
      <c r="B828" t="s">
        <v>15</v>
      </c>
      <c r="C828">
        <v>77</v>
      </c>
      <c r="D828" t="s">
        <v>16</v>
      </c>
      <c r="E828">
        <v>0</v>
      </c>
      <c r="F828">
        <v>15</v>
      </c>
      <c r="I828" t="s">
        <v>8</v>
      </c>
      <c r="O828" t="s">
        <v>12</v>
      </c>
      <c r="R828" t="s">
        <v>55</v>
      </c>
      <c r="T828">
        <v>3</v>
      </c>
      <c r="U828">
        <v>4</v>
      </c>
    </row>
    <row r="829" spans="1:21" x14ac:dyDescent="0.2">
      <c r="A829">
        <v>35</v>
      </c>
      <c r="B829" t="s">
        <v>15</v>
      </c>
      <c r="C829">
        <v>90</v>
      </c>
      <c r="D829" t="s">
        <v>18</v>
      </c>
      <c r="E829">
        <v>0</v>
      </c>
      <c r="H829" t="s">
        <v>7</v>
      </c>
      <c r="O829" t="s">
        <v>12</v>
      </c>
      <c r="R829" t="s">
        <v>55</v>
      </c>
      <c r="T829">
        <v>3</v>
      </c>
      <c r="U829">
        <v>6</v>
      </c>
    </row>
    <row r="830" spans="1:21" x14ac:dyDescent="0.2">
      <c r="A830">
        <v>309</v>
      </c>
      <c r="B830" t="s">
        <v>15</v>
      </c>
      <c r="C830">
        <v>84</v>
      </c>
      <c r="D830" t="s">
        <v>18</v>
      </c>
      <c r="E830">
        <v>0</v>
      </c>
      <c r="H830" t="s">
        <v>7</v>
      </c>
      <c r="O830" t="s">
        <v>12</v>
      </c>
      <c r="R830" t="s">
        <v>55</v>
      </c>
      <c r="T830">
        <v>3</v>
      </c>
      <c r="U830">
        <v>5</v>
      </c>
    </row>
    <row r="831" spans="1:21" x14ac:dyDescent="0.2">
      <c r="A831">
        <v>579</v>
      </c>
      <c r="B831" t="s">
        <v>15</v>
      </c>
      <c r="C831">
        <v>83</v>
      </c>
      <c r="D831" t="s">
        <v>18</v>
      </c>
      <c r="E831">
        <v>0</v>
      </c>
      <c r="F831">
        <v>12</v>
      </c>
      <c r="H831" t="s">
        <v>7</v>
      </c>
      <c r="O831" t="s">
        <v>12</v>
      </c>
      <c r="R831" t="s">
        <v>55</v>
      </c>
      <c r="T831">
        <v>3</v>
      </c>
      <c r="U831">
        <v>6</v>
      </c>
    </row>
    <row r="832" spans="1:21" x14ac:dyDescent="0.2">
      <c r="A832">
        <v>587</v>
      </c>
      <c r="B832" t="s">
        <v>15</v>
      </c>
      <c r="C832">
        <v>86</v>
      </c>
      <c r="D832" t="s">
        <v>16</v>
      </c>
      <c r="E832">
        <v>0</v>
      </c>
      <c r="F832">
        <v>10</v>
      </c>
      <c r="H832" t="s">
        <v>7</v>
      </c>
      <c r="O832" t="s">
        <v>12</v>
      </c>
      <c r="R832" t="s">
        <v>55</v>
      </c>
      <c r="T832">
        <v>3</v>
      </c>
      <c r="U832">
        <v>5</v>
      </c>
    </row>
    <row r="833" spans="1:21" x14ac:dyDescent="0.2">
      <c r="A833">
        <v>848</v>
      </c>
      <c r="B833" t="s">
        <v>15</v>
      </c>
      <c r="C833">
        <v>99</v>
      </c>
      <c r="D833" t="s">
        <v>18</v>
      </c>
      <c r="E833">
        <v>0</v>
      </c>
      <c r="H833" t="s">
        <v>7</v>
      </c>
      <c r="O833" t="s">
        <v>12</v>
      </c>
      <c r="R833" t="s">
        <v>55</v>
      </c>
      <c r="T833">
        <v>3</v>
      </c>
      <c r="U833">
        <v>4</v>
      </c>
    </row>
    <row r="834" spans="1:21" x14ac:dyDescent="0.2">
      <c r="A834">
        <v>871</v>
      </c>
      <c r="B834" t="s">
        <v>15</v>
      </c>
      <c r="C834">
        <v>85</v>
      </c>
      <c r="D834" t="s">
        <v>18</v>
      </c>
      <c r="E834">
        <v>0</v>
      </c>
      <c r="F834">
        <v>12</v>
      </c>
      <c r="H834" t="s">
        <v>7</v>
      </c>
      <c r="O834" t="s">
        <v>12</v>
      </c>
      <c r="R834" t="s">
        <v>55</v>
      </c>
      <c r="T834">
        <v>3</v>
      </c>
      <c r="U834">
        <v>5</v>
      </c>
    </row>
    <row r="835" spans="1:21" x14ac:dyDescent="0.2">
      <c r="A835">
        <v>1267</v>
      </c>
      <c r="B835" t="s">
        <v>15</v>
      </c>
      <c r="C835">
        <v>90</v>
      </c>
      <c r="D835" t="s">
        <v>18</v>
      </c>
      <c r="E835">
        <v>0</v>
      </c>
      <c r="F835">
        <v>9</v>
      </c>
      <c r="H835" t="s">
        <v>7</v>
      </c>
      <c r="O835" t="s">
        <v>12</v>
      </c>
      <c r="R835" t="s">
        <v>55</v>
      </c>
      <c r="T835">
        <v>3</v>
      </c>
      <c r="U835">
        <v>6</v>
      </c>
    </row>
    <row r="836" spans="1:21" x14ac:dyDescent="0.2">
      <c r="A836">
        <v>1508</v>
      </c>
      <c r="B836" t="s">
        <v>15</v>
      </c>
      <c r="C836">
        <v>95</v>
      </c>
      <c r="D836" t="s">
        <v>18</v>
      </c>
      <c r="E836">
        <v>0</v>
      </c>
      <c r="H836" t="s">
        <v>7</v>
      </c>
      <c r="O836" t="s">
        <v>12</v>
      </c>
      <c r="R836" t="s">
        <v>55</v>
      </c>
      <c r="T836">
        <v>3</v>
      </c>
      <c r="U836">
        <v>3</v>
      </c>
    </row>
    <row r="837" spans="1:21" x14ac:dyDescent="0.2">
      <c r="A837">
        <v>1723</v>
      </c>
      <c r="B837" t="s">
        <v>15</v>
      </c>
      <c r="C837">
        <v>81</v>
      </c>
      <c r="D837" t="s">
        <v>18</v>
      </c>
      <c r="E837">
        <v>1</v>
      </c>
      <c r="F837">
        <v>12</v>
      </c>
      <c r="H837" t="s">
        <v>7</v>
      </c>
      <c r="O837" t="s">
        <v>12</v>
      </c>
      <c r="R837" t="s">
        <v>55</v>
      </c>
      <c r="T837">
        <v>3</v>
      </c>
      <c r="U837">
        <v>4</v>
      </c>
    </row>
    <row r="838" spans="1:21" x14ac:dyDescent="0.2">
      <c r="A838">
        <v>1757</v>
      </c>
      <c r="B838" t="s">
        <v>15</v>
      </c>
      <c r="C838">
        <v>79</v>
      </c>
      <c r="D838" t="s">
        <v>18</v>
      </c>
      <c r="E838">
        <v>0</v>
      </c>
      <c r="F838">
        <v>12</v>
      </c>
      <c r="H838" t="s">
        <v>7</v>
      </c>
      <c r="O838" t="s">
        <v>12</v>
      </c>
      <c r="R838" t="s">
        <v>55</v>
      </c>
      <c r="T838">
        <v>3</v>
      </c>
      <c r="U838">
        <v>6</v>
      </c>
    </row>
    <row r="839" spans="1:21" x14ac:dyDescent="0.2">
      <c r="A839">
        <v>1869</v>
      </c>
      <c r="B839" t="s">
        <v>15</v>
      </c>
      <c r="C839">
        <v>77</v>
      </c>
      <c r="D839" t="s">
        <v>18</v>
      </c>
      <c r="E839">
        <v>1</v>
      </c>
      <c r="F839">
        <v>15</v>
      </c>
      <c r="H839" t="s">
        <v>7</v>
      </c>
      <c r="O839" t="s">
        <v>12</v>
      </c>
      <c r="R839" t="s">
        <v>55</v>
      </c>
      <c r="T839">
        <v>3</v>
      </c>
      <c r="U839">
        <v>4</v>
      </c>
    </row>
    <row r="840" spans="1:21" x14ac:dyDescent="0.2">
      <c r="A840">
        <v>2190</v>
      </c>
      <c r="B840" t="s">
        <v>15</v>
      </c>
      <c r="C840">
        <v>76</v>
      </c>
      <c r="D840" t="s">
        <v>18</v>
      </c>
      <c r="E840">
        <v>0</v>
      </c>
      <c r="F840">
        <v>16</v>
      </c>
      <c r="H840" t="s">
        <v>7</v>
      </c>
      <c r="O840" t="s">
        <v>12</v>
      </c>
      <c r="R840" t="s">
        <v>55</v>
      </c>
      <c r="T840">
        <v>3</v>
      </c>
      <c r="U840">
        <v>5</v>
      </c>
    </row>
    <row r="841" spans="1:21" x14ac:dyDescent="0.2">
      <c r="A841">
        <v>2366</v>
      </c>
      <c r="B841" t="s">
        <v>15</v>
      </c>
      <c r="C841">
        <v>71</v>
      </c>
      <c r="D841" t="s">
        <v>18</v>
      </c>
      <c r="E841">
        <v>0</v>
      </c>
      <c r="F841">
        <v>16</v>
      </c>
      <c r="H841" t="s">
        <v>7</v>
      </c>
      <c r="O841" t="s">
        <v>12</v>
      </c>
      <c r="R841" t="s">
        <v>55</v>
      </c>
      <c r="T841">
        <v>3</v>
      </c>
      <c r="U841">
        <v>4</v>
      </c>
    </row>
    <row r="842" spans="1:21" x14ac:dyDescent="0.2">
      <c r="A842">
        <v>2386</v>
      </c>
      <c r="B842" t="s">
        <v>15</v>
      </c>
      <c r="C842">
        <v>71</v>
      </c>
      <c r="D842" t="s">
        <v>18</v>
      </c>
      <c r="E842">
        <v>0</v>
      </c>
      <c r="H842" t="s">
        <v>7</v>
      </c>
      <c r="O842" t="s">
        <v>12</v>
      </c>
      <c r="R842" t="s">
        <v>55</v>
      </c>
      <c r="T842">
        <v>3</v>
      </c>
      <c r="U842">
        <v>4</v>
      </c>
    </row>
    <row r="843" spans="1:21" x14ac:dyDescent="0.2">
      <c r="A843">
        <v>2754</v>
      </c>
      <c r="B843" t="s">
        <v>15</v>
      </c>
      <c r="C843">
        <v>63</v>
      </c>
      <c r="D843" t="s">
        <v>18</v>
      </c>
      <c r="E843">
        <v>0</v>
      </c>
      <c r="F843">
        <v>12</v>
      </c>
      <c r="H843" t="s">
        <v>7</v>
      </c>
      <c r="O843" t="s">
        <v>12</v>
      </c>
      <c r="R843" t="s">
        <v>55</v>
      </c>
      <c r="T843">
        <v>3</v>
      </c>
      <c r="U843">
        <v>5</v>
      </c>
    </row>
    <row r="844" spans="1:21" x14ac:dyDescent="0.2">
      <c r="A844">
        <v>243</v>
      </c>
      <c r="B844" t="s">
        <v>15</v>
      </c>
      <c r="C844">
        <v>81</v>
      </c>
      <c r="D844" t="s">
        <v>16</v>
      </c>
      <c r="E844">
        <v>1</v>
      </c>
      <c r="F844">
        <v>9</v>
      </c>
      <c r="O844" t="s">
        <v>12</v>
      </c>
      <c r="R844" t="s">
        <v>55</v>
      </c>
      <c r="T844">
        <v>2</v>
      </c>
      <c r="U844">
        <v>4</v>
      </c>
    </row>
    <row r="845" spans="1:21" x14ac:dyDescent="0.2">
      <c r="A845">
        <v>612</v>
      </c>
      <c r="B845" t="s">
        <v>15</v>
      </c>
      <c r="C845">
        <v>84</v>
      </c>
      <c r="D845" t="s">
        <v>18</v>
      </c>
      <c r="E845">
        <v>0</v>
      </c>
      <c r="O845" t="s">
        <v>12</v>
      </c>
      <c r="R845" t="s">
        <v>55</v>
      </c>
      <c r="T845">
        <v>2</v>
      </c>
      <c r="U845">
        <v>3</v>
      </c>
    </row>
    <row r="846" spans="1:21" x14ac:dyDescent="0.2">
      <c r="A846">
        <v>678</v>
      </c>
      <c r="B846" t="s">
        <v>15</v>
      </c>
      <c r="C846">
        <v>87</v>
      </c>
      <c r="D846" t="s">
        <v>16</v>
      </c>
      <c r="E846">
        <v>0</v>
      </c>
      <c r="O846" t="s">
        <v>12</v>
      </c>
      <c r="R846" t="s">
        <v>55</v>
      </c>
      <c r="T846">
        <v>2</v>
      </c>
      <c r="U846">
        <v>4</v>
      </c>
    </row>
    <row r="847" spans="1:21" x14ac:dyDescent="0.2">
      <c r="A847">
        <v>1239</v>
      </c>
      <c r="B847" t="s">
        <v>15</v>
      </c>
      <c r="C847">
        <v>85</v>
      </c>
      <c r="D847" t="s">
        <v>18</v>
      </c>
      <c r="E847">
        <v>1</v>
      </c>
      <c r="F847">
        <v>15</v>
      </c>
      <c r="O847" t="s">
        <v>12</v>
      </c>
      <c r="R847" t="s">
        <v>55</v>
      </c>
      <c r="T847">
        <v>2</v>
      </c>
      <c r="U847">
        <v>3</v>
      </c>
    </row>
    <row r="848" spans="1:21" x14ac:dyDescent="0.2">
      <c r="A848">
        <v>1257</v>
      </c>
      <c r="B848" t="s">
        <v>15</v>
      </c>
      <c r="C848">
        <v>88</v>
      </c>
      <c r="D848" t="s">
        <v>18</v>
      </c>
      <c r="E848">
        <v>0</v>
      </c>
      <c r="F848">
        <v>12</v>
      </c>
      <c r="O848" t="s">
        <v>12</v>
      </c>
      <c r="R848" t="s">
        <v>55</v>
      </c>
      <c r="T848">
        <v>2</v>
      </c>
      <c r="U848">
        <v>5</v>
      </c>
    </row>
    <row r="849" spans="1:21" x14ac:dyDescent="0.2">
      <c r="A849">
        <v>1394</v>
      </c>
      <c r="B849" t="s">
        <v>15</v>
      </c>
      <c r="C849">
        <v>70</v>
      </c>
      <c r="D849" t="s">
        <v>18</v>
      </c>
      <c r="E849">
        <v>0</v>
      </c>
      <c r="F849">
        <v>16</v>
      </c>
      <c r="O849" t="s">
        <v>12</v>
      </c>
      <c r="R849" t="s">
        <v>55</v>
      </c>
      <c r="T849">
        <v>2</v>
      </c>
      <c r="U849">
        <v>3</v>
      </c>
    </row>
    <row r="850" spans="1:21" x14ac:dyDescent="0.2">
      <c r="A850">
        <v>2462</v>
      </c>
      <c r="B850" t="s">
        <v>15</v>
      </c>
      <c r="C850">
        <v>70</v>
      </c>
      <c r="D850" t="s">
        <v>18</v>
      </c>
      <c r="E850">
        <v>1</v>
      </c>
      <c r="F850">
        <v>15</v>
      </c>
      <c r="O850" t="s">
        <v>12</v>
      </c>
      <c r="R850" t="s">
        <v>55</v>
      </c>
      <c r="T850">
        <v>2</v>
      </c>
      <c r="U850">
        <v>3</v>
      </c>
    </row>
    <row r="851" spans="1:21" x14ac:dyDescent="0.2">
      <c r="A851">
        <v>845</v>
      </c>
      <c r="B851" t="s">
        <v>15</v>
      </c>
      <c r="C851">
        <v>86</v>
      </c>
      <c r="D851" t="s">
        <v>18</v>
      </c>
      <c r="E851">
        <v>0</v>
      </c>
      <c r="F851">
        <v>11</v>
      </c>
      <c r="H851" t="s">
        <v>7</v>
      </c>
      <c r="I851" t="s">
        <v>8</v>
      </c>
      <c r="J851" t="s">
        <v>9</v>
      </c>
      <c r="M851" t="s">
        <v>52</v>
      </c>
      <c r="N851" t="s">
        <v>50</v>
      </c>
      <c r="R851" t="s">
        <v>55</v>
      </c>
      <c r="T851">
        <v>6</v>
      </c>
      <c r="U851">
        <v>10</v>
      </c>
    </row>
    <row r="852" spans="1:21" x14ac:dyDescent="0.2">
      <c r="A852">
        <v>827</v>
      </c>
      <c r="B852" t="s">
        <v>15</v>
      </c>
      <c r="C852">
        <v>81</v>
      </c>
      <c r="D852" t="s">
        <v>18</v>
      </c>
      <c r="E852">
        <v>1</v>
      </c>
      <c r="F852">
        <v>12</v>
      </c>
      <c r="H852" t="s">
        <v>7</v>
      </c>
      <c r="I852" t="s">
        <v>8</v>
      </c>
      <c r="K852" t="s">
        <v>10</v>
      </c>
      <c r="N852" t="s">
        <v>50</v>
      </c>
      <c r="R852" t="s">
        <v>55</v>
      </c>
      <c r="T852">
        <v>5</v>
      </c>
      <c r="U852">
        <v>7</v>
      </c>
    </row>
    <row r="853" spans="1:21" x14ac:dyDescent="0.2">
      <c r="A853">
        <v>880</v>
      </c>
      <c r="B853" t="s">
        <v>15</v>
      </c>
      <c r="C853">
        <v>79</v>
      </c>
      <c r="D853" t="s">
        <v>18</v>
      </c>
      <c r="E853">
        <v>0</v>
      </c>
      <c r="F853">
        <v>12</v>
      </c>
      <c r="K853" t="s">
        <v>10</v>
      </c>
      <c r="N853" t="s">
        <v>50</v>
      </c>
      <c r="R853" t="s">
        <v>55</v>
      </c>
      <c r="T853">
        <v>3</v>
      </c>
      <c r="U853">
        <v>4</v>
      </c>
    </row>
    <row r="854" spans="1:21" x14ac:dyDescent="0.2">
      <c r="A854">
        <v>1291</v>
      </c>
      <c r="B854" t="s">
        <v>15</v>
      </c>
      <c r="C854">
        <v>82</v>
      </c>
      <c r="D854" t="s">
        <v>18</v>
      </c>
      <c r="E854">
        <v>1</v>
      </c>
      <c r="F854">
        <v>11</v>
      </c>
      <c r="G854" t="s">
        <v>6</v>
      </c>
      <c r="H854" t="s">
        <v>7</v>
      </c>
      <c r="I854" t="s">
        <v>8</v>
      </c>
      <c r="J854" t="s">
        <v>9</v>
      </c>
      <c r="N854" t="s">
        <v>50</v>
      </c>
      <c r="R854" t="s">
        <v>55</v>
      </c>
      <c r="T854">
        <v>6</v>
      </c>
      <c r="U854">
        <v>9</v>
      </c>
    </row>
    <row r="855" spans="1:21" x14ac:dyDescent="0.2">
      <c r="A855">
        <v>1237</v>
      </c>
      <c r="B855" t="s">
        <v>15</v>
      </c>
      <c r="C855">
        <v>76</v>
      </c>
      <c r="D855" t="s">
        <v>18</v>
      </c>
      <c r="E855">
        <v>0</v>
      </c>
      <c r="F855">
        <v>12</v>
      </c>
      <c r="H855" t="s">
        <v>7</v>
      </c>
      <c r="I855" t="s">
        <v>8</v>
      </c>
      <c r="J855" t="s">
        <v>9</v>
      </c>
      <c r="N855" t="s">
        <v>50</v>
      </c>
      <c r="R855" t="s">
        <v>55</v>
      </c>
      <c r="T855">
        <v>5</v>
      </c>
      <c r="U855">
        <v>8</v>
      </c>
    </row>
    <row r="856" spans="1:21" x14ac:dyDescent="0.2">
      <c r="A856">
        <v>1715</v>
      </c>
      <c r="B856" t="s">
        <v>15</v>
      </c>
      <c r="C856">
        <v>79</v>
      </c>
      <c r="D856" t="s">
        <v>18</v>
      </c>
      <c r="E856">
        <v>0</v>
      </c>
      <c r="F856">
        <v>15</v>
      </c>
      <c r="H856" t="s">
        <v>7</v>
      </c>
      <c r="J856" t="s">
        <v>9</v>
      </c>
      <c r="N856" t="s">
        <v>50</v>
      </c>
      <c r="R856" t="s">
        <v>55</v>
      </c>
      <c r="T856">
        <v>4</v>
      </c>
      <c r="U856">
        <v>6</v>
      </c>
    </row>
    <row r="857" spans="1:21" x14ac:dyDescent="0.2">
      <c r="A857">
        <v>1905</v>
      </c>
      <c r="B857" t="s">
        <v>15</v>
      </c>
      <c r="C857">
        <v>76</v>
      </c>
      <c r="D857" t="s">
        <v>16</v>
      </c>
      <c r="E857">
        <v>0</v>
      </c>
      <c r="F857">
        <v>15</v>
      </c>
      <c r="G857" t="s">
        <v>6</v>
      </c>
      <c r="H857" t="s">
        <v>7</v>
      </c>
      <c r="I857" t="s">
        <v>8</v>
      </c>
      <c r="N857" t="s">
        <v>50</v>
      </c>
      <c r="R857" t="s">
        <v>55</v>
      </c>
      <c r="T857">
        <v>5</v>
      </c>
      <c r="U857">
        <v>7</v>
      </c>
    </row>
    <row r="858" spans="1:21" x14ac:dyDescent="0.2">
      <c r="A858">
        <v>46</v>
      </c>
      <c r="B858" t="s">
        <v>15</v>
      </c>
      <c r="C858">
        <v>94</v>
      </c>
      <c r="D858" t="s">
        <v>18</v>
      </c>
      <c r="E858">
        <v>1</v>
      </c>
      <c r="F858">
        <v>11</v>
      </c>
      <c r="H858" t="s">
        <v>7</v>
      </c>
      <c r="I858" t="s">
        <v>8</v>
      </c>
      <c r="N858" t="s">
        <v>50</v>
      </c>
      <c r="R858" t="s">
        <v>55</v>
      </c>
      <c r="T858">
        <v>4</v>
      </c>
      <c r="U858">
        <v>7</v>
      </c>
    </row>
    <row r="859" spans="1:21" x14ac:dyDescent="0.2">
      <c r="A859">
        <v>1801</v>
      </c>
      <c r="B859" t="s">
        <v>15</v>
      </c>
      <c r="C859">
        <v>74</v>
      </c>
      <c r="D859" t="s">
        <v>16</v>
      </c>
      <c r="E859">
        <v>0</v>
      </c>
      <c r="F859">
        <v>15</v>
      </c>
      <c r="H859" t="s">
        <v>7</v>
      </c>
      <c r="I859" t="s">
        <v>8</v>
      </c>
      <c r="N859" t="s">
        <v>50</v>
      </c>
      <c r="R859" t="s">
        <v>55</v>
      </c>
      <c r="T859">
        <v>4</v>
      </c>
      <c r="U859">
        <v>6</v>
      </c>
    </row>
    <row r="860" spans="1:21" x14ac:dyDescent="0.2">
      <c r="A860">
        <v>1319</v>
      </c>
      <c r="B860" t="s">
        <v>15</v>
      </c>
      <c r="C860">
        <v>81</v>
      </c>
      <c r="D860" t="s">
        <v>18</v>
      </c>
      <c r="E860">
        <v>0</v>
      </c>
      <c r="F860">
        <v>15</v>
      </c>
      <c r="I860" t="s">
        <v>8</v>
      </c>
      <c r="N860" t="s">
        <v>50</v>
      </c>
      <c r="R860" t="s">
        <v>55</v>
      </c>
      <c r="T860">
        <v>3</v>
      </c>
      <c r="U860">
        <v>4</v>
      </c>
    </row>
    <row r="861" spans="1:21" x14ac:dyDescent="0.2">
      <c r="A861">
        <v>144</v>
      </c>
      <c r="B861" t="s">
        <v>15</v>
      </c>
      <c r="C861">
        <v>86</v>
      </c>
      <c r="D861" t="s">
        <v>18</v>
      </c>
      <c r="E861">
        <v>0</v>
      </c>
      <c r="F861">
        <v>10</v>
      </c>
      <c r="G861" t="s">
        <v>6</v>
      </c>
      <c r="H861" t="s">
        <v>7</v>
      </c>
      <c r="N861" t="s">
        <v>50</v>
      </c>
      <c r="R861" t="s">
        <v>55</v>
      </c>
      <c r="T861">
        <v>4</v>
      </c>
      <c r="U861">
        <v>5</v>
      </c>
    </row>
    <row r="862" spans="1:21" x14ac:dyDescent="0.2">
      <c r="A862">
        <v>2109</v>
      </c>
      <c r="B862" t="s">
        <v>15</v>
      </c>
      <c r="C862">
        <v>79</v>
      </c>
      <c r="D862" t="s">
        <v>18</v>
      </c>
      <c r="E862">
        <v>1</v>
      </c>
      <c r="F862">
        <v>15</v>
      </c>
      <c r="G862" t="s">
        <v>6</v>
      </c>
      <c r="H862" t="s">
        <v>7</v>
      </c>
      <c r="N862" t="s">
        <v>50</v>
      </c>
      <c r="R862" t="s">
        <v>55</v>
      </c>
      <c r="T862">
        <v>4</v>
      </c>
      <c r="U862">
        <v>7</v>
      </c>
    </row>
    <row r="863" spans="1:21" x14ac:dyDescent="0.2">
      <c r="A863">
        <v>79</v>
      </c>
      <c r="B863" t="s">
        <v>15</v>
      </c>
      <c r="C863">
        <v>89</v>
      </c>
      <c r="D863" t="s">
        <v>16</v>
      </c>
      <c r="E863">
        <v>1</v>
      </c>
      <c r="F863">
        <v>12</v>
      </c>
      <c r="H863" t="s">
        <v>7</v>
      </c>
      <c r="N863" t="s">
        <v>50</v>
      </c>
      <c r="R863" t="s">
        <v>55</v>
      </c>
      <c r="T863">
        <v>3</v>
      </c>
      <c r="U863">
        <v>7</v>
      </c>
    </row>
    <row r="864" spans="1:21" x14ac:dyDescent="0.2">
      <c r="A864">
        <v>420</v>
      </c>
      <c r="B864" t="s">
        <v>15</v>
      </c>
      <c r="C864">
        <v>84</v>
      </c>
      <c r="D864" t="s">
        <v>18</v>
      </c>
      <c r="E864">
        <v>0</v>
      </c>
      <c r="F864">
        <v>11</v>
      </c>
      <c r="H864" t="s">
        <v>7</v>
      </c>
      <c r="N864" t="s">
        <v>50</v>
      </c>
      <c r="R864" t="s">
        <v>55</v>
      </c>
      <c r="T864">
        <v>3</v>
      </c>
      <c r="U864">
        <v>4</v>
      </c>
    </row>
    <row r="865" spans="1:21" x14ac:dyDescent="0.2">
      <c r="A865">
        <v>458</v>
      </c>
      <c r="B865" t="s">
        <v>15</v>
      </c>
      <c r="C865">
        <v>79</v>
      </c>
      <c r="D865" t="s">
        <v>16</v>
      </c>
      <c r="E865">
        <v>0</v>
      </c>
      <c r="H865" t="s">
        <v>7</v>
      </c>
      <c r="N865" t="s">
        <v>50</v>
      </c>
      <c r="R865" t="s">
        <v>55</v>
      </c>
      <c r="T865">
        <v>3</v>
      </c>
      <c r="U865">
        <v>5</v>
      </c>
    </row>
    <row r="866" spans="1:21" x14ac:dyDescent="0.2">
      <c r="A866">
        <v>1903</v>
      </c>
      <c r="B866" t="s">
        <v>15</v>
      </c>
      <c r="C866">
        <v>74</v>
      </c>
      <c r="D866" t="s">
        <v>18</v>
      </c>
      <c r="E866">
        <v>0</v>
      </c>
      <c r="F866">
        <v>11</v>
      </c>
      <c r="H866" t="s">
        <v>7</v>
      </c>
      <c r="N866" t="s">
        <v>50</v>
      </c>
      <c r="R866" t="s">
        <v>55</v>
      </c>
      <c r="T866">
        <v>3</v>
      </c>
      <c r="U866">
        <v>4</v>
      </c>
    </row>
    <row r="867" spans="1:21" x14ac:dyDescent="0.2">
      <c r="A867">
        <v>2076</v>
      </c>
      <c r="B867" t="s">
        <v>15</v>
      </c>
      <c r="C867">
        <v>85</v>
      </c>
      <c r="D867" t="s">
        <v>18</v>
      </c>
      <c r="E867">
        <v>0</v>
      </c>
      <c r="F867">
        <v>8</v>
      </c>
      <c r="H867" t="s">
        <v>7</v>
      </c>
      <c r="N867" t="s">
        <v>50</v>
      </c>
      <c r="R867" t="s">
        <v>55</v>
      </c>
      <c r="T867">
        <v>3</v>
      </c>
      <c r="U867">
        <v>5</v>
      </c>
    </row>
    <row r="868" spans="1:21" x14ac:dyDescent="0.2">
      <c r="A868">
        <v>2333</v>
      </c>
      <c r="B868" t="s">
        <v>15</v>
      </c>
      <c r="C868">
        <v>81</v>
      </c>
      <c r="D868" t="s">
        <v>18</v>
      </c>
      <c r="E868">
        <v>0</v>
      </c>
      <c r="F868">
        <v>16</v>
      </c>
      <c r="H868" t="s">
        <v>7</v>
      </c>
      <c r="N868" t="s">
        <v>50</v>
      </c>
      <c r="R868" t="s">
        <v>55</v>
      </c>
      <c r="T868">
        <v>3</v>
      </c>
      <c r="U868">
        <v>4</v>
      </c>
    </row>
    <row r="869" spans="1:21" x14ac:dyDescent="0.2">
      <c r="A869">
        <v>359</v>
      </c>
      <c r="B869" t="s">
        <v>15</v>
      </c>
      <c r="C869">
        <v>78</v>
      </c>
      <c r="D869" t="s">
        <v>18</v>
      </c>
      <c r="E869">
        <v>0</v>
      </c>
      <c r="F869">
        <v>9</v>
      </c>
      <c r="N869" t="s">
        <v>50</v>
      </c>
      <c r="R869" t="s">
        <v>55</v>
      </c>
      <c r="T869">
        <v>2</v>
      </c>
      <c r="U869">
        <v>5</v>
      </c>
    </row>
    <row r="870" spans="1:21" x14ac:dyDescent="0.2">
      <c r="A870">
        <v>1048</v>
      </c>
      <c r="B870" t="s">
        <v>15</v>
      </c>
      <c r="C870">
        <v>77</v>
      </c>
      <c r="D870" t="s">
        <v>18</v>
      </c>
      <c r="E870">
        <v>1</v>
      </c>
      <c r="G870" t="s">
        <v>6</v>
      </c>
      <c r="J870" t="s">
        <v>9</v>
      </c>
      <c r="K870" t="s">
        <v>10</v>
      </c>
      <c r="R870" t="s">
        <v>55</v>
      </c>
      <c r="T870">
        <v>4</v>
      </c>
      <c r="U870">
        <v>5</v>
      </c>
    </row>
    <row r="871" spans="1:21" x14ac:dyDescent="0.2">
      <c r="A871">
        <v>1964</v>
      </c>
      <c r="B871" t="s">
        <v>15</v>
      </c>
      <c r="C871">
        <v>76</v>
      </c>
      <c r="D871" t="s">
        <v>18</v>
      </c>
      <c r="E871">
        <v>0</v>
      </c>
      <c r="F871">
        <v>17</v>
      </c>
      <c r="K871" t="s">
        <v>10</v>
      </c>
      <c r="R871" t="s">
        <v>55</v>
      </c>
      <c r="T871">
        <v>2</v>
      </c>
      <c r="U871">
        <v>3</v>
      </c>
    </row>
    <row r="872" spans="1:21" x14ac:dyDescent="0.2">
      <c r="A872">
        <v>338</v>
      </c>
      <c r="B872" t="s">
        <v>15</v>
      </c>
      <c r="C872">
        <v>79</v>
      </c>
      <c r="D872" t="s">
        <v>18</v>
      </c>
      <c r="E872">
        <v>0</v>
      </c>
      <c r="F872">
        <v>9</v>
      </c>
      <c r="G872" t="s">
        <v>6</v>
      </c>
      <c r="H872" t="s">
        <v>7</v>
      </c>
      <c r="I872" t="s">
        <v>8</v>
      </c>
      <c r="J872" t="s">
        <v>9</v>
      </c>
      <c r="R872" t="s">
        <v>55</v>
      </c>
      <c r="T872">
        <v>5</v>
      </c>
      <c r="U872">
        <v>7</v>
      </c>
    </row>
    <row r="873" spans="1:21" x14ac:dyDescent="0.2">
      <c r="A873">
        <v>517</v>
      </c>
      <c r="B873" t="s">
        <v>15</v>
      </c>
      <c r="C873">
        <v>82</v>
      </c>
      <c r="D873" t="s">
        <v>18</v>
      </c>
      <c r="E873">
        <v>0</v>
      </c>
      <c r="F873">
        <v>6</v>
      </c>
      <c r="G873" t="s">
        <v>6</v>
      </c>
      <c r="H873" t="s">
        <v>7</v>
      </c>
      <c r="I873" t="s">
        <v>8</v>
      </c>
      <c r="J873" t="s">
        <v>9</v>
      </c>
      <c r="R873" t="s">
        <v>55</v>
      </c>
      <c r="T873">
        <v>5</v>
      </c>
      <c r="U873">
        <v>6</v>
      </c>
    </row>
    <row r="874" spans="1:21" x14ac:dyDescent="0.2">
      <c r="A874">
        <v>175</v>
      </c>
      <c r="B874" t="s">
        <v>15</v>
      </c>
      <c r="C874">
        <v>79</v>
      </c>
      <c r="D874" t="s">
        <v>18</v>
      </c>
      <c r="E874">
        <v>0</v>
      </c>
      <c r="F874">
        <v>10</v>
      </c>
      <c r="G874" t="s">
        <v>6</v>
      </c>
      <c r="H874" t="s">
        <v>7</v>
      </c>
      <c r="J874" t="s">
        <v>9</v>
      </c>
      <c r="R874" t="s">
        <v>55</v>
      </c>
      <c r="T874">
        <v>4</v>
      </c>
      <c r="U874">
        <v>6</v>
      </c>
    </row>
    <row r="875" spans="1:21" x14ac:dyDescent="0.2">
      <c r="A875">
        <v>1494</v>
      </c>
      <c r="B875" t="s">
        <v>15</v>
      </c>
      <c r="C875">
        <v>69</v>
      </c>
      <c r="D875" t="s">
        <v>18</v>
      </c>
      <c r="E875">
        <v>1</v>
      </c>
      <c r="G875" t="s">
        <v>6</v>
      </c>
      <c r="H875" t="s">
        <v>7</v>
      </c>
      <c r="J875" t="s">
        <v>9</v>
      </c>
      <c r="R875" t="s">
        <v>55</v>
      </c>
      <c r="T875">
        <v>4</v>
      </c>
      <c r="U875">
        <v>5</v>
      </c>
    </row>
    <row r="876" spans="1:21" x14ac:dyDescent="0.2">
      <c r="A876">
        <v>405</v>
      </c>
      <c r="B876" t="s">
        <v>15</v>
      </c>
      <c r="C876">
        <v>77</v>
      </c>
      <c r="D876" t="s">
        <v>16</v>
      </c>
      <c r="E876">
        <v>1</v>
      </c>
      <c r="H876" t="s">
        <v>7</v>
      </c>
      <c r="J876" t="s">
        <v>9</v>
      </c>
      <c r="R876" t="s">
        <v>55</v>
      </c>
      <c r="T876">
        <v>3</v>
      </c>
      <c r="U876">
        <v>4</v>
      </c>
    </row>
    <row r="877" spans="1:21" x14ac:dyDescent="0.2">
      <c r="A877">
        <v>798</v>
      </c>
      <c r="B877" t="s">
        <v>15</v>
      </c>
      <c r="C877">
        <v>83</v>
      </c>
      <c r="D877" t="s">
        <v>18</v>
      </c>
      <c r="E877">
        <v>0</v>
      </c>
      <c r="F877">
        <v>10</v>
      </c>
      <c r="H877" t="s">
        <v>7</v>
      </c>
      <c r="J877" t="s">
        <v>9</v>
      </c>
      <c r="R877" t="s">
        <v>55</v>
      </c>
      <c r="T877">
        <v>3</v>
      </c>
      <c r="U877">
        <v>5</v>
      </c>
    </row>
    <row r="878" spans="1:21" x14ac:dyDescent="0.2">
      <c r="A878">
        <v>1812</v>
      </c>
      <c r="B878" t="s">
        <v>15</v>
      </c>
      <c r="C878">
        <v>73</v>
      </c>
      <c r="D878" t="s">
        <v>18</v>
      </c>
      <c r="E878">
        <v>1</v>
      </c>
      <c r="F878">
        <v>11</v>
      </c>
      <c r="H878" t="s">
        <v>7</v>
      </c>
      <c r="J878" t="s">
        <v>9</v>
      </c>
      <c r="R878" t="s">
        <v>55</v>
      </c>
      <c r="T878">
        <v>3</v>
      </c>
      <c r="U878">
        <v>4</v>
      </c>
    </row>
    <row r="879" spans="1:21" x14ac:dyDescent="0.2">
      <c r="A879">
        <v>2331</v>
      </c>
      <c r="B879" t="s">
        <v>15</v>
      </c>
      <c r="C879">
        <v>77</v>
      </c>
      <c r="D879" t="s">
        <v>18</v>
      </c>
      <c r="E879">
        <v>0</v>
      </c>
      <c r="H879" t="s">
        <v>7</v>
      </c>
      <c r="J879" t="s">
        <v>9</v>
      </c>
      <c r="R879" t="s">
        <v>55</v>
      </c>
      <c r="T879">
        <v>3</v>
      </c>
      <c r="U879">
        <v>4</v>
      </c>
    </row>
    <row r="880" spans="1:21" x14ac:dyDescent="0.2">
      <c r="A880">
        <v>2635</v>
      </c>
      <c r="B880" t="s">
        <v>15</v>
      </c>
      <c r="C880">
        <v>74</v>
      </c>
      <c r="D880" t="s">
        <v>16</v>
      </c>
      <c r="E880">
        <v>0</v>
      </c>
      <c r="F880">
        <v>12</v>
      </c>
      <c r="G880" t="s">
        <v>6</v>
      </c>
      <c r="J880" t="s">
        <v>9</v>
      </c>
      <c r="R880" t="s">
        <v>55</v>
      </c>
      <c r="T880">
        <v>3</v>
      </c>
      <c r="U880">
        <v>4</v>
      </c>
    </row>
    <row r="881" spans="1:21" x14ac:dyDescent="0.2">
      <c r="A881">
        <v>1938</v>
      </c>
      <c r="B881" t="s">
        <v>15</v>
      </c>
      <c r="C881">
        <v>75</v>
      </c>
      <c r="D881" t="s">
        <v>18</v>
      </c>
      <c r="E881">
        <v>0</v>
      </c>
      <c r="F881">
        <v>17</v>
      </c>
      <c r="J881" t="s">
        <v>9</v>
      </c>
      <c r="R881" t="s">
        <v>55</v>
      </c>
      <c r="T881">
        <v>2</v>
      </c>
      <c r="U881">
        <v>3</v>
      </c>
    </row>
    <row r="882" spans="1:21" x14ac:dyDescent="0.2">
      <c r="A882">
        <v>2327</v>
      </c>
      <c r="B882" t="s">
        <v>15</v>
      </c>
      <c r="C882">
        <v>77</v>
      </c>
      <c r="D882" t="s">
        <v>16</v>
      </c>
      <c r="E882">
        <v>0</v>
      </c>
      <c r="J882" t="s">
        <v>9</v>
      </c>
      <c r="R882" t="s">
        <v>55</v>
      </c>
      <c r="T882">
        <v>2</v>
      </c>
      <c r="U882">
        <v>5</v>
      </c>
    </row>
    <row r="883" spans="1:21" x14ac:dyDescent="0.2">
      <c r="A883">
        <v>500</v>
      </c>
      <c r="B883" t="s">
        <v>15</v>
      </c>
      <c r="C883">
        <v>76</v>
      </c>
      <c r="D883" t="s">
        <v>16</v>
      </c>
      <c r="E883">
        <v>0</v>
      </c>
      <c r="F883">
        <v>15</v>
      </c>
      <c r="H883" t="s">
        <v>7</v>
      </c>
      <c r="I883" t="s">
        <v>8</v>
      </c>
      <c r="R883" t="s">
        <v>55</v>
      </c>
      <c r="T883">
        <v>3</v>
      </c>
      <c r="U883">
        <v>5</v>
      </c>
    </row>
    <row r="884" spans="1:21" x14ac:dyDescent="0.2">
      <c r="A884">
        <v>599</v>
      </c>
      <c r="B884" t="s">
        <v>15</v>
      </c>
      <c r="C884">
        <v>80</v>
      </c>
      <c r="D884" t="s">
        <v>18</v>
      </c>
      <c r="E884">
        <v>0</v>
      </c>
      <c r="H884" t="s">
        <v>7</v>
      </c>
      <c r="I884" t="s">
        <v>8</v>
      </c>
      <c r="R884" t="s">
        <v>55</v>
      </c>
      <c r="T884">
        <v>3</v>
      </c>
      <c r="U884">
        <v>6</v>
      </c>
    </row>
    <row r="885" spans="1:21" x14ac:dyDescent="0.2">
      <c r="A885">
        <v>868</v>
      </c>
      <c r="B885" t="s">
        <v>15</v>
      </c>
      <c r="C885">
        <v>79</v>
      </c>
      <c r="D885" t="s">
        <v>18</v>
      </c>
      <c r="E885">
        <v>0</v>
      </c>
      <c r="F885">
        <v>16</v>
      </c>
      <c r="H885" t="s">
        <v>7</v>
      </c>
      <c r="I885" t="s">
        <v>8</v>
      </c>
      <c r="R885" t="s">
        <v>55</v>
      </c>
      <c r="T885">
        <v>3</v>
      </c>
      <c r="U885">
        <v>6</v>
      </c>
    </row>
    <row r="886" spans="1:21" x14ac:dyDescent="0.2">
      <c r="A886">
        <v>1941</v>
      </c>
      <c r="B886" t="s">
        <v>15</v>
      </c>
      <c r="C886">
        <v>80</v>
      </c>
      <c r="D886" t="s">
        <v>18</v>
      </c>
      <c r="E886">
        <v>1</v>
      </c>
      <c r="F886">
        <v>16</v>
      </c>
      <c r="H886" t="s">
        <v>7</v>
      </c>
      <c r="I886" t="s">
        <v>8</v>
      </c>
      <c r="R886" t="s">
        <v>55</v>
      </c>
      <c r="T886">
        <v>3</v>
      </c>
      <c r="U886">
        <v>4</v>
      </c>
    </row>
    <row r="887" spans="1:21" x14ac:dyDescent="0.2">
      <c r="A887">
        <v>2507</v>
      </c>
      <c r="B887" t="s">
        <v>15</v>
      </c>
      <c r="C887">
        <v>88</v>
      </c>
      <c r="D887" t="s">
        <v>16</v>
      </c>
      <c r="E887">
        <v>0</v>
      </c>
      <c r="F887">
        <v>10</v>
      </c>
      <c r="H887" t="s">
        <v>7</v>
      </c>
      <c r="I887" t="s">
        <v>8</v>
      </c>
      <c r="R887" t="s">
        <v>55</v>
      </c>
      <c r="T887">
        <v>3</v>
      </c>
      <c r="U887">
        <v>6</v>
      </c>
    </row>
    <row r="888" spans="1:21" x14ac:dyDescent="0.2">
      <c r="A888">
        <v>547</v>
      </c>
      <c r="B888" t="s">
        <v>15</v>
      </c>
      <c r="C888">
        <v>76</v>
      </c>
      <c r="D888" t="s">
        <v>18</v>
      </c>
      <c r="E888">
        <v>0</v>
      </c>
      <c r="I888" t="s">
        <v>8</v>
      </c>
      <c r="R888" t="s">
        <v>55</v>
      </c>
      <c r="T888">
        <v>2</v>
      </c>
      <c r="U888">
        <v>3</v>
      </c>
    </row>
    <row r="889" spans="1:21" x14ac:dyDescent="0.2">
      <c r="A889">
        <v>889</v>
      </c>
      <c r="B889" t="s">
        <v>15</v>
      </c>
      <c r="C889">
        <v>84</v>
      </c>
      <c r="D889" t="s">
        <v>18</v>
      </c>
      <c r="E889">
        <v>0</v>
      </c>
      <c r="I889" t="s">
        <v>8</v>
      </c>
      <c r="R889" t="s">
        <v>55</v>
      </c>
      <c r="T889">
        <v>2</v>
      </c>
      <c r="U889">
        <v>4</v>
      </c>
    </row>
    <row r="890" spans="1:21" x14ac:dyDescent="0.2">
      <c r="A890">
        <v>1953</v>
      </c>
      <c r="B890" t="s">
        <v>15</v>
      </c>
      <c r="C890">
        <v>75</v>
      </c>
      <c r="D890" t="s">
        <v>16</v>
      </c>
      <c r="E890">
        <v>0</v>
      </c>
      <c r="F890">
        <v>15</v>
      </c>
      <c r="I890" t="s">
        <v>8</v>
      </c>
      <c r="R890" t="s">
        <v>55</v>
      </c>
      <c r="T890">
        <v>2</v>
      </c>
      <c r="U890">
        <v>4</v>
      </c>
    </row>
    <row r="891" spans="1:21" x14ac:dyDescent="0.2">
      <c r="A891">
        <v>2003</v>
      </c>
      <c r="B891" t="s">
        <v>15</v>
      </c>
      <c r="C891">
        <v>72</v>
      </c>
      <c r="D891" t="s">
        <v>18</v>
      </c>
      <c r="E891">
        <v>0</v>
      </c>
      <c r="F891">
        <v>15</v>
      </c>
      <c r="I891" t="s">
        <v>8</v>
      </c>
      <c r="R891" t="s">
        <v>55</v>
      </c>
      <c r="T891">
        <v>2</v>
      </c>
      <c r="U891">
        <v>3</v>
      </c>
    </row>
    <row r="892" spans="1:21" x14ac:dyDescent="0.2">
      <c r="A892">
        <v>2090</v>
      </c>
      <c r="B892" t="s">
        <v>15</v>
      </c>
      <c r="C892">
        <v>72</v>
      </c>
      <c r="D892" t="s">
        <v>18</v>
      </c>
      <c r="E892">
        <v>0</v>
      </c>
      <c r="F892">
        <v>12</v>
      </c>
      <c r="I892" t="s">
        <v>8</v>
      </c>
      <c r="R892" t="s">
        <v>55</v>
      </c>
      <c r="T892">
        <v>2</v>
      </c>
      <c r="U892">
        <v>3</v>
      </c>
    </row>
    <row r="893" spans="1:21" x14ac:dyDescent="0.2">
      <c r="A893">
        <v>1384</v>
      </c>
      <c r="B893" t="s">
        <v>15</v>
      </c>
      <c r="C893">
        <v>88</v>
      </c>
      <c r="D893" t="s">
        <v>18</v>
      </c>
      <c r="E893">
        <v>0</v>
      </c>
      <c r="F893">
        <v>11</v>
      </c>
      <c r="G893" t="s">
        <v>6</v>
      </c>
      <c r="H893" t="s">
        <v>7</v>
      </c>
      <c r="R893" t="s">
        <v>55</v>
      </c>
      <c r="T893">
        <v>3</v>
      </c>
      <c r="U893">
        <v>5</v>
      </c>
    </row>
    <row r="894" spans="1:21" x14ac:dyDescent="0.2">
      <c r="A894">
        <v>1580</v>
      </c>
      <c r="B894" t="s">
        <v>15</v>
      </c>
      <c r="C894">
        <v>74</v>
      </c>
      <c r="D894" t="s">
        <v>18</v>
      </c>
      <c r="E894">
        <v>0</v>
      </c>
      <c r="F894">
        <v>16</v>
      </c>
      <c r="G894" t="s">
        <v>6</v>
      </c>
      <c r="H894" t="s">
        <v>7</v>
      </c>
      <c r="R894" t="s">
        <v>55</v>
      </c>
      <c r="T894">
        <v>3</v>
      </c>
      <c r="U894">
        <v>7</v>
      </c>
    </row>
    <row r="895" spans="1:21" x14ac:dyDescent="0.2">
      <c r="A895">
        <v>171</v>
      </c>
      <c r="B895" t="s">
        <v>15</v>
      </c>
      <c r="C895">
        <v>85</v>
      </c>
      <c r="D895" t="s">
        <v>16</v>
      </c>
      <c r="E895">
        <v>0</v>
      </c>
      <c r="F895">
        <v>16</v>
      </c>
      <c r="H895" t="s">
        <v>7</v>
      </c>
      <c r="R895" t="s">
        <v>55</v>
      </c>
      <c r="T895">
        <v>2</v>
      </c>
      <c r="U895">
        <v>5</v>
      </c>
    </row>
    <row r="896" spans="1:21" x14ac:dyDescent="0.2">
      <c r="A896">
        <v>364</v>
      </c>
      <c r="B896" t="s">
        <v>15</v>
      </c>
      <c r="C896">
        <v>91</v>
      </c>
      <c r="D896" t="s">
        <v>18</v>
      </c>
      <c r="E896">
        <v>0</v>
      </c>
      <c r="F896">
        <v>9</v>
      </c>
      <c r="H896" t="s">
        <v>7</v>
      </c>
      <c r="R896" t="s">
        <v>55</v>
      </c>
      <c r="T896">
        <v>2</v>
      </c>
      <c r="U896">
        <v>4</v>
      </c>
    </row>
    <row r="897" spans="1:21" x14ac:dyDescent="0.2">
      <c r="A897">
        <v>424</v>
      </c>
      <c r="B897" t="s">
        <v>15</v>
      </c>
      <c r="C897">
        <v>83</v>
      </c>
      <c r="D897" t="s">
        <v>18</v>
      </c>
      <c r="E897">
        <v>0</v>
      </c>
      <c r="F897">
        <v>11</v>
      </c>
      <c r="H897" t="s">
        <v>7</v>
      </c>
      <c r="R897" t="s">
        <v>55</v>
      </c>
      <c r="T897">
        <v>2</v>
      </c>
      <c r="U897">
        <v>6</v>
      </c>
    </row>
    <row r="898" spans="1:21" x14ac:dyDescent="0.2">
      <c r="A898">
        <v>1241</v>
      </c>
      <c r="B898" t="s">
        <v>15</v>
      </c>
      <c r="C898">
        <v>75</v>
      </c>
      <c r="D898" t="s">
        <v>18</v>
      </c>
      <c r="E898">
        <v>0</v>
      </c>
      <c r="F898">
        <v>15</v>
      </c>
      <c r="H898" t="s">
        <v>7</v>
      </c>
      <c r="R898" t="s">
        <v>55</v>
      </c>
      <c r="T898">
        <v>2</v>
      </c>
      <c r="U898">
        <v>4</v>
      </c>
    </row>
    <row r="899" spans="1:21" x14ac:dyDescent="0.2">
      <c r="A899">
        <v>1249</v>
      </c>
      <c r="B899" t="s">
        <v>15</v>
      </c>
      <c r="C899">
        <v>86</v>
      </c>
      <c r="D899" t="s">
        <v>18</v>
      </c>
      <c r="E899">
        <v>0</v>
      </c>
      <c r="F899">
        <v>11</v>
      </c>
      <c r="H899" t="s">
        <v>7</v>
      </c>
      <c r="R899" t="s">
        <v>55</v>
      </c>
      <c r="T899">
        <v>2</v>
      </c>
      <c r="U899">
        <v>3</v>
      </c>
    </row>
    <row r="900" spans="1:21" x14ac:dyDescent="0.2">
      <c r="A900">
        <v>1598</v>
      </c>
      <c r="B900" t="s">
        <v>15</v>
      </c>
      <c r="C900">
        <v>88</v>
      </c>
      <c r="D900" t="s">
        <v>18</v>
      </c>
      <c r="E900">
        <v>0</v>
      </c>
      <c r="H900" t="s">
        <v>7</v>
      </c>
      <c r="R900" t="s">
        <v>55</v>
      </c>
      <c r="T900">
        <v>2</v>
      </c>
      <c r="U900">
        <v>5</v>
      </c>
    </row>
    <row r="901" spans="1:21" x14ac:dyDescent="0.2">
      <c r="A901">
        <v>1763</v>
      </c>
      <c r="B901" t="s">
        <v>15</v>
      </c>
      <c r="C901">
        <v>77</v>
      </c>
      <c r="D901" t="s">
        <v>18</v>
      </c>
      <c r="E901">
        <v>1</v>
      </c>
      <c r="F901">
        <v>11</v>
      </c>
      <c r="H901" t="s">
        <v>7</v>
      </c>
      <c r="R901" t="s">
        <v>55</v>
      </c>
      <c r="T901">
        <v>2</v>
      </c>
      <c r="U901">
        <v>4</v>
      </c>
    </row>
    <row r="902" spans="1:21" x14ac:dyDescent="0.2">
      <c r="A902">
        <v>2026</v>
      </c>
      <c r="B902" t="s">
        <v>15</v>
      </c>
      <c r="C902">
        <v>79</v>
      </c>
      <c r="D902" t="s">
        <v>18</v>
      </c>
      <c r="E902">
        <v>0</v>
      </c>
      <c r="F902">
        <v>18</v>
      </c>
      <c r="H902" t="s">
        <v>7</v>
      </c>
      <c r="R902" t="s">
        <v>55</v>
      </c>
      <c r="T902">
        <v>2</v>
      </c>
      <c r="U902">
        <v>4</v>
      </c>
    </row>
    <row r="903" spans="1:21" x14ac:dyDescent="0.2">
      <c r="A903">
        <v>2467</v>
      </c>
      <c r="B903" t="s">
        <v>15</v>
      </c>
      <c r="C903">
        <v>83</v>
      </c>
      <c r="D903" t="s">
        <v>18</v>
      </c>
      <c r="E903">
        <v>1</v>
      </c>
      <c r="H903" t="s">
        <v>7</v>
      </c>
      <c r="R903" t="s">
        <v>55</v>
      </c>
      <c r="T903">
        <v>2</v>
      </c>
      <c r="U903">
        <v>4</v>
      </c>
    </row>
    <row r="904" spans="1:21" x14ac:dyDescent="0.2">
      <c r="A904">
        <v>2492</v>
      </c>
      <c r="B904" t="s">
        <v>15</v>
      </c>
      <c r="C904">
        <v>75</v>
      </c>
      <c r="D904" t="s">
        <v>18</v>
      </c>
      <c r="E904">
        <v>0</v>
      </c>
      <c r="F904">
        <v>8</v>
      </c>
      <c r="H904" t="s">
        <v>7</v>
      </c>
      <c r="R904" t="s">
        <v>55</v>
      </c>
      <c r="T904">
        <v>2</v>
      </c>
      <c r="U904">
        <v>4</v>
      </c>
    </row>
    <row r="905" spans="1:21" x14ac:dyDescent="0.2">
      <c r="A905">
        <v>1596</v>
      </c>
      <c r="B905" t="s">
        <v>15</v>
      </c>
      <c r="C905">
        <v>75</v>
      </c>
      <c r="D905" t="s">
        <v>16</v>
      </c>
      <c r="E905">
        <v>1</v>
      </c>
      <c r="G905" t="s">
        <v>6</v>
      </c>
      <c r="R905" t="s">
        <v>55</v>
      </c>
      <c r="T905">
        <v>2</v>
      </c>
      <c r="U905">
        <v>4</v>
      </c>
    </row>
    <row r="906" spans="1:21" x14ac:dyDescent="0.2">
      <c r="A906">
        <v>191</v>
      </c>
      <c r="B906" t="s">
        <v>15</v>
      </c>
      <c r="C906">
        <v>78</v>
      </c>
      <c r="D906" t="s">
        <v>18</v>
      </c>
      <c r="E906">
        <v>0</v>
      </c>
      <c r="F906">
        <v>11</v>
      </c>
      <c r="R906" t="s">
        <v>55</v>
      </c>
      <c r="T906">
        <v>1</v>
      </c>
      <c r="U906">
        <v>5</v>
      </c>
    </row>
    <row r="907" spans="1:21" x14ac:dyDescent="0.2">
      <c r="A907">
        <v>215</v>
      </c>
      <c r="B907" t="s">
        <v>15</v>
      </c>
      <c r="C907">
        <v>101</v>
      </c>
      <c r="D907" t="s">
        <v>18</v>
      </c>
      <c r="E907">
        <v>0</v>
      </c>
      <c r="F907">
        <v>12</v>
      </c>
      <c r="R907" t="s">
        <v>55</v>
      </c>
      <c r="T907">
        <v>1</v>
      </c>
      <c r="U907">
        <v>4</v>
      </c>
    </row>
    <row r="908" spans="1:21" x14ac:dyDescent="0.2">
      <c r="A908">
        <v>244</v>
      </c>
      <c r="B908" t="s">
        <v>15</v>
      </c>
      <c r="C908">
        <v>78</v>
      </c>
      <c r="D908" t="s">
        <v>18</v>
      </c>
      <c r="E908">
        <v>1</v>
      </c>
      <c r="F908">
        <v>10</v>
      </c>
      <c r="R908" t="s">
        <v>55</v>
      </c>
      <c r="T908">
        <v>1</v>
      </c>
      <c r="U908">
        <v>3</v>
      </c>
    </row>
    <row r="909" spans="1:21" x14ac:dyDescent="0.2">
      <c r="A909">
        <v>649</v>
      </c>
      <c r="B909" t="s">
        <v>15</v>
      </c>
      <c r="C909">
        <v>94</v>
      </c>
      <c r="D909" t="s">
        <v>16</v>
      </c>
      <c r="E909">
        <v>0</v>
      </c>
      <c r="R909" t="s">
        <v>55</v>
      </c>
      <c r="T909">
        <v>1</v>
      </c>
      <c r="U909">
        <v>2</v>
      </c>
    </row>
    <row r="910" spans="1:21" x14ac:dyDescent="0.2">
      <c r="A910">
        <v>954</v>
      </c>
      <c r="B910" t="s">
        <v>15</v>
      </c>
      <c r="C910">
        <v>110</v>
      </c>
      <c r="D910" t="s">
        <v>16</v>
      </c>
      <c r="E910">
        <v>0</v>
      </c>
      <c r="R910" t="s">
        <v>55</v>
      </c>
      <c r="T910">
        <v>1</v>
      </c>
      <c r="U910">
        <v>3</v>
      </c>
    </row>
    <row r="911" spans="1:21" x14ac:dyDescent="0.2">
      <c r="A911">
        <v>985</v>
      </c>
      <c r="B911" t="s">
        <v>15</v>
      </c>
      <c r="C911">
        <v>76</v>
      </c>
      <c r="D911" t="s">
        <v>18</v>
      </c>
      <c r="E911">
        <v>1</v>
      </c>
      <c r="F911">
        <v>11</v>
      </c>
      <c r="R911" t="s">
        <v>55</v>
      </c>
      <c r="T911">
        <v>1</v>
      </c>
      <c r="U911">
        <v>3</v>
      </c>
    </row>
    <row r="912" spans="1:21" x14ac:dyDescent="0.2">
      <c r="A912">
        <v>2042</v>
      </c>
      <c r="B912" t="s">
        <v>15</v>
      </c>
      <c r="C912">
        <v>73</v>
      </c>
      <c r="D912" t="s">
        <v>18</v>
      </c>
      <c r="E912">
        <v>1</v>
      </c>
      <c r="F912">
        <v>15</v>
      </c>
      <c r="R912" t="s">
        <v>55</v>
      </c>
      <c r="T912">
        <v>1</v>
      </c>
      <c r="U912">
        <v>2</v>
      </c>
    </row>
    <row r="913" spans="1:21" x14ac:dyDescent="0.2">
      <c r="A913">
        <v>2066</v>
      </c>
      <c r="B913" t="s">
        <v>15</v>
      </c>
      <c r="C913">
        <v>78</v>
      </c>
      <c r="D913" t="s">
        <v>18</v>
      </c>
      <c r="E913">
        <v>0</v>
      </c>
      <c r="F913">
        <v>20</v>
      </c>
      <c r="R913" t="s">
        <v>55</v>
      </c>
      <c r="T913">
        <v>1</v>
      </c>
      <c r="U913">
        <v>3</v>
      </c>
    </row>
    <row r="914" spans="1:21" x14ac:dyDescent="0.2">
      <c r="A914">
        <v>2319</v>
      </c>
      <c r="B914" t="s">
        <v>15</v>
      </c>
      <c r="C914">
        <v>66</v>
      </c>
      <c r="D914" t="s">
        <v>18</v>
      </c>
      <c r="E914">
        <v>0</v>
      </c>
      <c r="F914">
        <v>15</v>
      </c>
      <c r="R914" t="s">
        <v>55</v>
      </c>
      <c r="T914">
        <v>1</v>
      </c>
      <c r="U914">
        <v>3</v>
      </c>
    </row>
    <row r="915" spans="1:21" x14ac:dyDescent="0.2">
      <c r="A915">
        <v>2341</v>
      </c>
      <c r="B915" t="s">
        <v>15</v>
      </c>
      <c r="C915">
        <v>71</v>
      </c>
      <c r="D915" t="s">
        <v>18</v>
      </c>
      <c r="E915">
        <v>0</v>
      </c>
      <c r="R915" t="s">
        <v>55</v>
      </c>
      <c r="T915">
        <v>1</v>
      </c>
      <c r="U915">
        <v>2</v>
      </c>
    </row>
    <row r="916" spans="1:21" x14ac:dyDescent="0.2">
      <c r="A916">
        <v>2459</v>
      </c>
      <c r="B916" t="s">
        <v>15</v>
      </c>
      <c r="C916">
        <v>77</v>
      </c>
      <c r="D916" t="s">
        <v>18</v>
      </c>
      <c r="E916">
        <v>0</v>
      </c>
      <c r="F916">
        <v>18</v>
      </c>
      <c r="R916" t="s">
        <v>55</v>
      </c>
      <c r="T916">
        <v>1</v>
      </c>
      <c r="U916">
        <v>3</v>
      </c>
    </row>
    <row r="917" spans="1:21" x14ac:dyDescent="0.2">
      <c r="A917">
        <v>650</v>
      </c>
      <c r="B917" t="s">
        <v>15</v>
      </c>
      <c r="C917">
        <v>85</v>
      </c>
      <c r="D917" t="s">
        <v>18</v>
      </c>
      <c r="E917">
        <v>1</v>
      </c>
      <c r="H917" t="s">
        <v>7</v>
      </c>
      <c r="K917" t="s">
        <v>10</v>
      </c>
      <c r="N917" t="s">
        <v>50</v>
      </c>
      <c r="O917" t="s">
        <v>12</v>
      </c>
      <c r="P917" t="s">
        <v>51</v>
      </c>
      <c r="Q917" t="s">
        <v>54</v>
      </c>
      <c r="T917">
        <v>6</v>
      </c>
      <c r="U917">
        <v>7</v>
      </c>
    </row>
    <row r="918" spans="1:21" x14ac:dyDescent="0.2">
      <c r="A918">
        <v>2417</v>
      </c>
      <c r="B918" t="s">
        <v>15</v>
      </c>
      <c r="C918">
        <v>79</v>
      </c>
      <c r="D918" t="s">
        <v>16</v>
      </c>
      <c r="E918">
        <v>0</v>
      </c>
      <c r="F918">
        <v>12</v>
      </c>
      <c r="H918" t="s">
        <v>7</v>
      </c>
      <c r="I918" t="s">
        <v>8</v>
      </c>
      <c r="N918" t="s">
        <v>50</v>
      </c>
      <c r="O918" t="s">
        <v>12</v>
      </c>
      <c r="P918" t="s">
        <v>51</v>
      </c>
      <c r="Q918" t="s">
        <v>54</v>
      </c>
      <c r="T918">
        <v>6</v>
      </c>
      <c r="U918">
        <v>9</v>
      </c>
    </row>
    <row r="919" spans="1:21" x14ac:dyDescent="0.2">
      <c r="A919">
        <v>407</v>
      </c>
      <c r="B919" t="s">
        <v>15</v>
      </c>
      <c r="C919">
        <v>77</v>
      </c>
      <c r="D919" t="s">
        <v>18</v>
      </c>
      <c r="E919">
        <v>1</v>
      </c>
      <c r="F919">
        <v>9</v>
      </c>
      <c r="I919" t="s">
        <v>8</v>
      </c>
      <c r="N919" t="s">
        <v>50</v>
      </c>
      <c r="O919" t="s">
        <v>12</v>
      </c>
      <c r="P919" t="s">
        <v>51</v>
      </c>
      <c r="Q919" t="s">
        <v>54</v>
      </c>
      <c r="T919">
        <v>5</v>
      </c>
      <c r="U919">
        <v>7</v>
      </c>
    </row>
    <row r="920" spans="1:21" x14ac:dyDescent="0.2">
      <c r="A920">
        <v>874</v>
      </c>
      <c r="B920" t="s">
        <v>15</v>
      </c>
      <c r="C920">
        <v>83</v>
      </c>
      <c r="D920" t="s">
        <v>18</v>
      </c>
      <c r="E920">
        <v>1</v>
      </c>
      <c r="G920" t="s">
        <v>6</v>
      </c>
      <c r="H920" t="s">
        <v>7</v>
      </c>
      <c r="O920" t="s">
        <v>12</v>
      </c>
      <c r="P920" t="s">
        <v>51</v>
      </c>
      <c r="Q920" t="s">
        <v>54</v>
      </c>
      <c r="T920">
        <v>5</v>
      </c>
      <c r="U920">
        <v>8</v>
      </c>
    </row>
    <row r="921" spans="1:21" x14ac:dyDescent="0.2">
      <c r="A921">
        <v>156</v>
      </c>
      <c r="B921" t="s">
        <v>15</v>
      </c>
      <c r="C921">
        <v>84</v>
      </c>
      <c r="D921" t="s">
        <v>18</v>
      </c>
      <c r="E921">
        <v>0</v>
      </c>
      <c r="H921" t="s">
        <v>7</v>
      </c>
      <c r="O921" t="s">
        <v>12</v>
      </c>
      <c r="P921" t="s">
        <v>51</v>
      </c>
      <c r="Q921" t="s">
        <v>54</v>
      </c>
      <c r="T921">
        <v>4</v>
      </c>
      <c r="U921">
        <v>5</v>
      </c>
    </row>
    <row r="922" spans="1:21" x14ac:dyDescent="0.2">
      <c r="A922">
        <v>864</v>
      </c>
      <c r="B922" t="s">
        <v>15</v>
      </c>
      <c r="C922">
        <v>80</v>
      </c>
      <c r="D922" t="s">
        <v>18</v>
      </c>
      <c r="E922">
        <v>0</v>
      </c>
      <c r="F922">
        <v>10</v>
      </c>
      <c r="H922" t="s">
        <v>7</v>
      </c>
      <c r="O922" t="s">
        <v>12</v>
      </c>
      <c r="P922" t="s">
        <v>51</v>
      </c>
      <c r="Q922" t="s">
        <v>54</v>
      </c>
      <c r="T922">
        <v>4</v>
      </c>
      <c r="U922">
        <v>6</v>
      </c>
    </row>
    <row r="923" spans="1:21" x14ac:dyDescent="0.2">
      <c r="A923">
        <v>875</v>
      </c>
      <c r="B923" t="s">
        <v>15</v>
      </c>
      <c r="C923">
        <v>84</v>
      </c>
      <c r="D923" t="s">
        <v>16</v>
      </c>
      <c r="E923">
        <v>0</v>
      </c>
      <c r="F923">
        <v>12</v>
      </c>
      <c r="H923" t="s">
        <v>7</v>
      </c>
      <c r="O923" t="s">
        <v>12</v>
      </c>
      <c r="P923" t="s">
        <v>51</v>
      </c>
      <c r="Q923" t="s">
        <v>54</v>
      </c>
      <c r="T923">
        <v>4</v>
      </c>
      <c r="U923">
        <v>6</v>
      </c>
    </row>
    <row r="924" spans="1:21" x14ac:dyDescent="0.2">
      <c r="A924">
        <v>1192</v>
      </c>
      <c r="B924" t="s">
        <v>15</v>
      </c>
      <c r="C924">
        <v>90</v>
      </c>
      <c r="D924" t="s">
        <v>18</v>
      </c>
      <c r="E924">
        <v>0</v>
      </c>
      <c r="F924">
        <v>18</v>
      </c>
      <c r="H924" t="s">
        <v>7</v>
      </c>
      <c r="O924" t="s">
        <v>12</v>
      </c>
      <c r="P924" t="s">
        <v>51</v>
      </c>
      <c r="Q924" t="s">
        <v>54</v>
      </c>
      <c r="T924">
        <v>4</v>
      </c>
      <c r="U924">
        <v>6</v>
      </c>
    </row>
    <row r="925" spans="1:21" x14ac:dyDescent="0.2">
      <c r="A925">
        <v>278</v>
      </c>
      <c r="B925" t="s">
        <v>15</v>
      </c>
      <c r="C925">
        <v>83</v>
      </c>
      <c r="D925" t="s">
        <v>18</v>
      </c>
      <c r="E925">
        <v>1</v>
      </c>
      <c r="O925" t="s">
        <v>12</v>
      </c>
      <c r="P925" t="s">
        <v>51</v>
      </c>
      <c r="Q925" t="s">
        <v>54</v>
      </c>
      <c r="T925">
        <v>3</v>
      </c>
      <c r="U925">
        <v>3</v>
      </c>
    </row>
    <row r="926" spans="1:21" x14ac:dyDescent="0.2">
      <c r="A926">
        <v>501</v>
      </c>
      <c r="B926" t="s">
        <v>15</v>
      </c>
      <c r="C926">
        <v>79</v>
      </c>
      <c r="D926" t="s">
        <v>18</v>
      </c>
      <c r="E926">
        <v>1</v>
      </c>
      <c r="F926">
        <v>16</v>
      </c>
      <c r="H926" t="s">
        <v>7</v>
      </c>
      <c r="L926" t="s">
        <v>11</v>
      </c>
      <c r="M926" t="s">
        <v>52</v>
      </c>
      <c r="N926" t="s">
        <v>50</v>
      </c>
      <c r="P926" t="s">
        <v>51</v>
      </c>
      <c r="Q926" t="s">
        <v>54</v>
      </c>
      <c r="T926">
        <v>6</v>
      </c>
      <c r="U926">
        <v>9</v>
      </c>
    </row>
    <row r="927" spans="1:21" x14ac:dyDescent="0.2">
      <c r="A927">
        <v>1730</v>
      </c>
      <c r="B927" t="s">
        <v>15</v>
      </c>
      <c r="C927">
        <v>75</v>
      </c>
      <c r="D927" t="s">
        <v>18</v>
      </c>
      <c r="E927">
        <v>0</v>
      </c>
      <c r="F927">
        <v>18</v>
      </c>
      <c r="K927" t="s">
        <v>10</v>
      </c>
      <c r="N927" t="s">
        <v>50</v>
      </c>
      <c r="P927" t="s">
        <v>51</v>
      </c>
      <c r="Q927" t="s">
        <v>54</v>
      </c>
      <c r="T927">
        <v>4</v>
      </c>
      <c r="U927">
        <v>5</v>
      </c>
    </row>
    <row r="928" spans="1:21" x14ac:dyDescent="0.2">
      <c r="A928">
        <v>236</v>
      </c>
      <c r="B928" t="s">
        <v>15</v>
      </c>
      <c r="C928">
        <v>78</v>
      </c>
      <c r="D928" t="s">
        <v>18</v>
      </c>
      <c r="E928">
        <v>0</v>
      </c>
      <c r="G928" t="s">
        <v>6</v>
      </c>
      <c r="H928" t="s">
        <v>7</v>
      </c>
      <c r="I928" t="s">
        <v>8</v>
      </c>
      <c r="P928" t="s">
        <v>51</v>
      </c>
      <c r="Q928" t="s">
        <v>54</v>
      </c>
      <c r="T928">
        <v>5</v>
      </c>
      <c r="U928">
        <v>9</v>
      </c>
    </row>
    <row r="929" spans="1:21" x14ac:dyDescent="0.2">
      <c r="A929">
        <v>858</v>
      </c>
      <c r="B929" t="s">
        <v>15</v>
      </c>
      <c r="C929">
        <v>78</v>
      </c>
      <c r="D929" t="s">
        <v>18</v>
      </c>
      <c r="E929">
        <v>0</v>
      </c>
      <c r="F929">
        <v>15</v>
      </c>
      <c r="P929" t="s">
        <v>51</v>
      </c>
      <c r="Q929" t="s">
        <v>54</v>
      </c>
      <c r="T929">
        <v>2</v>
      </c>
      <c r="U929">
        <v>4</v>
      </c>
    </row>
    <row r="930" spans="1:21" x14ac:dyDescent="0.2">
      <c r="A930">
        <v>1912</v>
      </c>
      <c r="B930" t="s">
        <v>15</v>
      </c>
      <c r="C930">
        <v>81</v>
      </c>
      <c r="D930" t="s">
        <v>16</v>
      </c>
      <c r="E930">
        <v>0</v>
      </c>
      <c r="F930">
        <v>15</v>
      </c>
      <c r="P930" t="s">
        <v>51</v>
      </c>
      <c r="Q930" t="s">
        <v>54</v>
      </c>
      <c r="T930">
        <v>2</v>
      </c>
      <c r="U930">
        <v>4</v>
      </c>
    </row>
    <row r="931" spans="1:21" x14ac:dyDescent="0.2">
      <c r="A931">
        <v>1951</v>
      </c>
      <c r="B931" t="s">
        <v>15</v>
      </c>
      <c r="C931">
        <v>75</v>
      </c>
      <c r="D931" t="s">
        <v>18</v>
      </c>
      <c r="E931">
        <v>0</v>
      </c>
      <c r="F931">
        <v>15</v>
      </c>
      <c r="P931" t="s">
        <v>51</v>
      </c>
      <c r="Q931" t="s">
        <v>54</v>
      </c>
      <c r="T931">
        <v>2</v>
      </c>
      <c r="U931">
        <v>4</v>
      </c>
    </row>
    <row r="932" spans="1:21" x14ac:dyDescent="0.2">
      <c r="A932">
        <v>621</v>
      </c>
      <c r="B932" t="s">
        <v>15</v>
      </c>
      <c r="C932">
        <v>79</v>
      </c>
      <c r="D932" t="s">
        <v>18</v>
      </c>
      <c r="E932">
        <v>0</v>
      </c>
      <c r="F932">
        <v>9</v>
      </c>
      <c r="G932" t="s">
        <v>6</v>
      </c>
      <c r="H932" t="s">
        <v>7</v>
      </c>
      <c r="K932" t="s">
        <v>10</v>
      </c>
      <c r="M932" t="s">
        <v>52</v>
      </c>
      <c r="N932" t="s">
        <v>50</v>
      </c>
      <c r="O932" t="s">
        <v>12</v>
      </c>
      <c r="Q932" t="s">
        <v>54</v>
      </c>
      <c r="T932">
        <v>7</v>
      </c>
      <c r="U932">
        <v>12</v>
      </c>
    </row>
    <row r="933" spans="1:21" x14ac:dyDescent="0.2">
      <c r="A933">
        <v>142</v>
      </c>
      <c r="B933" t="s">
        <v>15</v>
      </c>
      <c r="C933">
        <v>82</v>
      </c>
      <c r="D933" t="s">
        <v>16</v>
      </c>
      <c r="E933">
        <v>1</v>
      </c>
      <c r="F933">
        <v>12</v>
      </c>
      <c r="G933" t="s">
        <v>6</v>
      </c>
      <c r="H933" t="s">
        <v>7</v>
      </c>
      <c r="J933" t="s">
        <v>9</v>
      </c>
      <c r="M933" t="s">
        <v>52</v>
      </c>
      <c r="N933" t="s">
        <v>50</v>
      </c>
      <c r="O933" t="s">
        <v>12</v>
      </c>
      <c r="Q933" t="s">
        <v>54</v>
      </c>
      <c r="T933">
        <v>7</v>
      </c>
      <c r="U933">
        <v>11</v>
      </c>
    </row>
    <row r="934" spans="1:21" x14ac:dyDescent="0.2">
      <c r="A934">
        <v>1219</v>
      </c>
      <c r="B934" t="s">
        <v>15</v>
      </c>
      <c r="C934">
        <v>90</v>
      </c>
      <c r="D934" t="s">
        <v>18</v>
      </c>
      <c r="E934">
        <v>0</v>
      </c>
      <c r="F934">
        <v>8</v>
      </c>
      <c r="G934" t="s">
        <v>6</v>
      </c>
      <c r="H934" t="s">
        <v>7</v>
      </c>
      <c r="J934" t="s">
        <v>9</v>
      </c>
      <c r="K934" t="s">
        <v>10</v>
      </c>
      <c r="N934" t="s">
        <v>50</v>
      </c>
      <c r="O934" t="s">
        <v>12</v>
      </c>
      <c r="Q934" t="s">
        <v>54</v>
      </c>
      <c r="T934">
        <v>7</v>
      </c>
      <c r="U934">
        <v>9</v>
      </c>
    </row>
    <row r="935" spans="1:21" x14ac:dyDescent="0.2">
      <c r="A935">
        <v>562</v>
      </c>
      <c r="B935" t="s">
        <v>15</v>
      </c>
      <c r="C935">
        <v>92</v>
      </c>
      <c r="D935" t="s">
        <v>18</v>
      </c>
      <c r="E935">
        <v>0</v>
      </c>
      <c r="F935">
        <v>16</v>
      </c>
      <c r="H935" t="s">
        <v>7</v>
      </c>
      <c r="J935" t="s">
        <v>9</v>
      </c>
      <c r="K935" t="s">
        <v>10</v>
      </c>
      <c r="N935" t="s">
        <v>50</v>
      </c>
      <c r="O935" t="s">
        <v>12</v>
      </c>
      <c r="Q935" t="s">
        <v>54</v>
      </c>
      <c r="T935">
        <v>6</v>
      </c>
      <c r="U935">
        <v>7</v>
      </c>
    </row>
    <row r="936" spans="1:21" x14ac:dyDescent="0.2">
      <c r="A936">
        <v>1379</v>
      </c>
      <c r="B936" t="s">
        <v>15</v>
      </c>
      <c r="C936">
        <v>80</v>
      </c>
      <c r="D936" t="s">
        <v>18</v>
      </c>
      <c r="E936">
        <v>1</v>
      </c>
      <c r="F936">
        <v>12</v>
      </c>
      <c r="H936" t="s">
        <v>7</v>
      </c>
      <c r="J936" t="s">
        <v>9</v>
      </c>
      <c r="K936" t="s">
        <v>10</v>
      </c>
      <c r="N936" t="s">
        <v>50</v>
      </c>
      <c r="O936" t="s">
        <v>12</v>
      </c>
      <c r="Q936" t="s">
        <v>54</v>
      </c>
      <c r="T936">
        <v>6</v>
      </c>
      <c r="U936">
        <v>10</v>
      </c>
    </row>
    <row r="937" spans="1:21" x14ac:dyDescent="0.2">
      <c r="A937">
        <v>2018</v>
      </c>
      <c r="B937" t="s">
        <v>15</v>
      </c>
      <c r="C937">
        <v>75</v>
      </c>
      <c r="D937" t="s">
        <v>16</v>
      </c>
      <c r="E937">
        <v>1</v>
      </c>
      <c r="F937">
        <v>16</v>
      </c>
      <c r="I937" t="s">
        <v>8</v>
      </c>
      <c r="K937" t="s">
        <v>10</v>
      </c>
      <c r="N937" t="s">
        <v>50</v>
      </c>
      <c r="O937" t="s">
        <v>12</v>
      </c>
      <c r="Q937" t="s">
        <v>54</v>
      </c>
      <c r="T937">
        <v>5</v>
      </c>
      <c r="U937">
        <v>7</v>
      </c>
    </row>
    <row r="938" spans="1:21" x14ac:dyDescent="0.2">
      <c r="A938">
        <v>766</v>
      </c>
      <c r="B938" t="s">
        <v>15</v>
      </c>
      <c r="C938">
        <v>80</v>
      </c>
      <c r="D938" t="s">
        <v>18</v>
      </c>
      <c r="E938">
        <v>0</v>
      </c>
      <c r="G938" t="s">
        <v>6</v>
      </c>
      <c r="H938" t="s">
        <v>7</v>
      </c>
      <c r="K938" t="s">
        <v>10</v>
      </c>
      <c r="N938" t="s">
        <v>50</v>
      </c>
      <c r="O938" t="s">
        <v>12</v>
      </c>
      <c r="Q938" t="s">
        <v>54</v>
      </c>
      <c r="T938">
        <v>6</v>
      </c>
      <c r="U938">
        <v>8</v>
      </c>
    </row>
    <row r="939" spans="1:21" x14ac:dyDescent="0.2">
      <c r="A939">
        <v>328</v>
      </c>
      <c r="B939" t="s">
        <v>15</v>
      </c>
      <c r="C939">
        <v>86</v>
      </c>
      <c r="D939" t="s">
        <v>18</v>
      </c>
      <c r="E939">
        <v>0</v>
      </c>
      <c r="F939">
        <v>16</v>
      </c>
      <c r="G939" t="s">
        <v>6</v>
      </c>
      <c r="H939" t="s">
        <v>7</v>
      </c>
      <c r="I939" t="s">
        <v>8</v>
      </c>
      <c r="J939" t="s">
        <v>9</v>
      </c>
      <c r="N939" t="s">
        <v>50</v>
      </c>
      <c r="O939" t="s">
        <v>12</v>
      </c>
      <c r="Q939" t="s">
        <v>54</v>
      </c>
      <c r="T939">
        <v>7</v>
      </c>
      <c r="U939">
        <v>11</v>
      </c>
    </row>
    <row r="940" spans="1:21" x14ac:dyDescent="0.2">
      <c r="A940">
        <v>68</v>
      </c>
      <c r="B940" t="s">
        <v>15</v>
      </c>
      <c r="C940">
        <v>89</v>
      </c>
      <c r="D940" t="s">
        <v>18</v>
      </c>
      <c r="E940">
        <v>0</v>
      </c>
      <c r="F940">
        <v>11</v>
      </c>
      <c r="H940" t="s">
        <v>7</v>
      </c>
      <c r="I940" t="s">
        <v>8</v>
      </c>
      <c r="J940" t="s">
        <v>9</v>
      </c>
      <c r="N940" t="s">
        <v>50</v>
      </c>
      <c r="O940" t="s">
        <v>12</v>
      </c>
      <c r="Q940" t="s">
        <v>54</v>
      </c>
      <c r="T940">
        <v>6</v>
      </c>
      <c r="U940">
        <v>8</v>
      </c>
    </row>
    <row r="941" spans="1:21" x14ac:dyDescent="0.2">
      <c r="A941">
        <v>1302</v>
      </c>
      <c r="B941" t="s">
        <v>15</v>
      </c>
      <c r="C941">
        <v>82</v>
      </c>
      <c r="D941" t="s">
        <v>18</v>
      </c>
      <c r="E941">
        <v>0</v>
      </c>
      <c r="F941">
        <v>15</v>
      </c>
      <c r="G941" t="s">
        <v>6</v>
      </c>
      <c r="H941" t="s">
        <v>7</v>
      </c>
      <c r="J941" t="s">
        <v>9</v>
      </c>
      <c r="N941" t="s">
        <v>50</v>
      </c>
      <c r="O941" t="s">
        <v>12</v>
      </c>
      <c r="Q941" t="s">
        <v>54</v>
      </c>
      <c r="T941">
        <v>6</v>
      </c>
      <c r="U941">
        <v>9</v>
      </c>
    </row>
    <row r="942" spans="1:21" x14ac:dyDescent="0.2">
      <c r="A942">
        <v>570</v>
      </c>
      <c r="B942" t="s">
        <v>15</v>
      </c>
      <c r="C942">
        <v>92</v>
      </c>
      <c r="D942" t="s">
        <v>16</v>
      </c>
      <c r="E942">
        <v>0</v>
      </c>
      <c r="F942">
        <v>11</v>
      </c>
      <c r="H942" t="s">
        <v>7</v>
      </c>
      <c r="N942" t="s">
        <v>50</v>
      </c>
      <c r="O942" t="s">
        <v>12</v>
      </c>
      <c r="Q942" t="s">
        <v>54</v>
      </c>
      <c r="T942">
        <v>4</v>
      </c>
      <c r="U942">
        <v>9</v>
      </c>
    </row>
    <row r="943" spans="1:21" x14ac:dyDescent="0.2">
      <c r="A943">
        <v>1697</v>
      </c>
      <c r="B943" t="s">
        <v>15</v>
      </c>
      <c r="C943">
        <v>76</v>
      </c>
      <c r="D943" t="s">
        <v>18</v>
      </c>
      <c r="E943">
        <v>0</v>
      </c>
      <c r="F943">
        <v>15</v>
      </c>
      <c r="N943" t="s">
        <v>50</v>
      </c>
      <c r="O943" t="s">
        <v>12</v>
      </c>
      <c r="Q943" t="s">
        <v>54</v>
      </c>
      <c r="T943">
        <v>3</v>
      </c>
      <c r="U943">
        <v>4</v>
      </c>
    </row>
    <row r="944" spans="1:21" x14ac:dyDescent="0.2">
      <c r="A944">
        <v>724</v>
      </c>
      <c r="B944" t="s">
        <v>15</v>
      </c>
      <c r="C944">
        <v>91</v>
      </c>
      <c r="D944" t="s">
        <v>18</v>
      </c>
      <c r="E944">
        <v>0</v>
      </c>
      <c r="H944" t="s">
        <v>7</v>
      </c>
      <c r="I944" t="s">
        <v>8</v>
      </c>
      <c r="M944" t="s">
        <v>52</v>
      </c>
      <c r="O944" t="s">
        <v>12</v>
      </c>
      <c r="Q944" t="s">
        <v>54</v>
      </c>
      <c r="T944">
        <v>5</v>
      </c>
      <c r="U944">
        <v>7</v>
      </c>
    </row>
    <row r="945" spans="1:21" x14ac:dyDescent="0.2">
      <c r="A945">
        <v>2010</v>
      </c>
      <c r="B945" t="s">
        <v>15</v>
      </c>
      <c r="C945">
        <v>76</v>
      </c>
      <c r="D945" t="s">
        <v>16</v>
      </c>
      <c r="E945">
        <v>0</v>
      </c>
      <c r="F945">
        <v>11</v>
      </c>
      <c r="M945" t="s">
        <v>52</v>
      </c>
      <c r="O945" t="s">
        <v>12</v>
      </c>
      <c r="Q945" t="s">
        <v>54</v>
      </c>
      <c r="T945">
        <v>3</v>
      </c>
      <c r="U945">
        <v>4</v>
      </c>
    </row>
    <row r="946" spans="1:21" x14ac:dyDescent="0.2">
      <c r="A946">
        <v>412</v>
      </c>
      <c r="B946" t="s">
        <v>15</v>
      </c>
      <c r="C946">
        <v>79</v>
      </c>
      <c r="D946" t="s">
        <v>16</v>
      </c>
      <c r="E946">
        <v>0</v>
      </c>
      <c r="F946">
        <v>10</v>
      </c>
      <c r="H946" t="s">
        <v>7</v>
      </c>
      <c r="I946" t="s">
        <v>8</v>
      </c>
      <c r="K946" t="s">
        <v>10</v>
      </c>
      <c r="O946" t="s">
        <v>12</v>
      </c>
      <c r="Q946" t="s">
        <v>54</v>
      </c>
      <c r="T946">
        <v>5</v>
      </c>
      <c r="U946">
        <v>6</v>
      </c>
    </row>
    <row r="947" spans="1:21" x14ac:dyDescent="0.2">
      <c r="A947">
        <v>179</v>
      </c>
      <c r="B947" t="s">
        <v>15</v>
      </c>
      <c r="C947">
        <v>78</v>
      </c>
      <c r="D947" t="s">
        <v>18</v>
      </c>
      <c r="E947">
        <v>0</v>
      </c>
      <c r="F947">
        <v>11</v>
      </c>
      <c r="G947" t="s">
        <v>6</v>
      </c>
      <c r="H947" t="s">
        <v>7</v>
      </c>
      <c r="J947" t="s">
        <v>9</v>
      </c>
      <c r="O947" t="s">
        <v>12</v>
      </c>
      <c r="Q947" t="s">
        <v>54</v>
      </c>
      <c r="T947">
        <v>5</v>
      </c>
      <c r="U947">
        <v>7</v>
      </c>
    </row>
    <row r="948" spans="1:21" x14ac:dyDescent="0.2">
      <c r="A948">
        <v>529</v>
      </c>
      <c r="B948" t="s">
        <v>15</v>
      </c>
      <c r="C948">
        <v>90</v>
      </c>
      <c r="D948" t="s">
        <v>18</v>
      </c>
      <c r="E948">
        <v>0</v>
      </c>
      <c r="F948">
        <v>12</v>
      </c>
      <c r="G948" t="s">
        <v>6</v>
      </c>
      <c r="H948" t="s">
        <v>7</v>
      </c>
      <c r="I948" t="s">
        <v>8</v>
      </c>
      <c r="O948" t="s">
        <v>12</v>
      </c>
      <c r="Q948" t="s">
        <v>54</v>
      </c>
      <c r="T948">
        <v>5</v>
      </c>
      <c r="U948">
        <v>7</v>
      </c>
    </row>
    <row r="949" spans="1:21" x14ac:dyDescent="0.2">
      <c r="A949">
        <v>18</v>
      </c>
      <c r="B949" t="s">
        <v>15</v>
      </c>
      <c r="C949">
        <v>79</v>
      </c>
      <c r="D949" t="s">
        <v>16</v>
      </c>
      <c r="E949">
        <v>1</v>
      </c>
      <c r="F949">
        <v>17</v>
      </c>
      <c r="H949" t="s">
        <v>7</v>
      </c>
      <c r="I949" t="s">
        <v>8</v>
      </c>
      <c r="O949" t="s">
        <v>12</v>
      </c>
      <c r="Q949" t="s">
        <v>54</v>
      </c>
      <c r="T949">
        <v>4</v>
      </c>
      <c r="U949">
        <v>7</v>
      </c>
    </row>
    <row r="950" spans="1:21" x14ac:dyDescent="0.2">
      <c r="A950">
        <v>31</v>
      </c>
      <c r="B950" t="s">
        <v>15</v>
      </c>
      <c r="C950">
        <v>98</v>
      </c>
      <c r="D950" t="s">
        <v>18</v>
      </c>
      <c r="E950">
        <v>0</v>
      </c>
      <c r="F950">
        <v>15</v>
      </c>
      <c r="H950" t="s">
        <v>7</v>
      </c>
      <c r="I950" t="s">
        <v>8</v>
      </c>
      <c r="O950" t="s">
        <v>12</v>
      </c>
      <c r="Q950" t="s">
        <v>54</v>
      </c>
      <c r="T950">
        <v>4</v>
      </c>
      <c r="U950">
        <v>5</v>
      </c>
    </row>
    <row r="951" spans="1:21" x14ac:dyDescent="0.2">
      <c r="A951">
        <v>178</v>
      </c>
      <c r="B951" t="s">
        <v>15</v>
      </c>
      <c r="C951">
        <v>86</v>
      </c>
      <c r="D951" t="s">
        <v>18</v>
      </c>
      <c r="E951">
        <v>0</v>
      </c>
      <c r="F951">
        <v>10</v>
      </c>
      <c r="H951" t="s">
        <v>7</v>
      </c>
      <c r="I951" t="s">
        <v>8</v>
      </c>
      <c r="O951" t="s">
        <v>12</v>
      </c>
      <c r="Q951" t="s">
        <v>54</v>
      </c>
      <c r="T951">
        <v>4</v>
      </c>
      <c r="U951">
        <v>8</v>
      </c>
    </row>
    <row r="952" spans="1:21" x14ac:dyDescent="0.2">
      <c r="A952">
        <v>197</v>
      </c>
      <c r="B952" t="s">
        <v>15</v>
      </c>
      <c r="C952">
        <v>93</v>
      </c>
      <c r="D952" t="s">
        <v>16</v>
      </c>
      <c r="E952">
        <v>0</v>
      </c>
      <c r="F952">
        <v>9</v>
      </c>
      <c r="H952" t="s">
        <v>7</v>
      </c>
      <c r="I952" t="s">
        <v>8</v>
      </c>
      <c r="O952" t="s">
        <v>12</v>
      </c>
      <c r="Q952" t="s">
        <v>54</v>
      </c>
      <c r="T952">
        <v>4</v>
      </c>
      <c r="U952">
        <v>5</v>
      </c>
    </row>
    <row r="953" spans="1:21" x14ac:dyDescent="0.2">
      <c r="A953">
        <v>524</v>
      </c>
      <c r="B953" t="s">
        <v>15</v>
      </c>
      <c r="C953">
        <v>84</v>
      </c>
      <c r="D953" t="s">
        <v>16</v>
      </c>
      <c r="E953">
        <v>0</v>
      </c>
      <c r="F953">
        <v>10</v>
      </c>
      <c r="H953" t="s">
        <v>7</v>
      </c>
      <c r="O953" t="s">
        <v>12</v>
      </c>
      <c r="Q953" t="s">
        <v>54</v>
      </c>
      <c r="T953">
        <v>3</v>
      </c>
      <c r="U953">
        <v>6</v>
      </c>
    </row>
    <row r="954" spans="1:21" x14ac:dyDescent="0.2">
      <c r="A954">
        <v>413</v>
      </c>
      <c r="B954" t="s">
        <v>15</v>
      </c>
      <c r="C954">
        <v>77</v>
      </c>
      <c r="D954" t="s">
        <v>18</v>
      </c>
      <c r="E954">
        <v>0</v>
      </c>
      <c r="F954">
        <v>15</v>
      </c>
      <c r="G954" t="s">
        <v>6</v>
      </c>
      <c r="O954" t="s">
        <v>12</v>
      </c>
      <c r="Q954" t="s">
        <v>54</v>
      </c>
      <c r="T954">
        <v>3</v>
      </c>
      <c r="U954">
        <v>4</v>
      </c>
    </row>
    <row r="955" spans="1:21" x14ac:dyDescent="0.2">
      <c r="A955">
        <v>224</v>
      </c>
      <c r="B955" t="s">
        <v>15</v>
      </c>
      <c r="C955">
        <v>100</v>
      </c>
      <c r="D955" t="s">
        <v>16</v>
      </c>
      <c r="E955">
        <v>0</v>
      </c>
      <c r="O955" t="s">
        <v>12</v>
      </c>
      <c r="Q955" t="s">
        <v>54</v>
      </c>
      <c r="T955">
        <v>2</v>
      </c>
      <c r="U955">
        <v>3</v>
      </c>
    </row>
    <row r="956" spans="1:21" x14ac:dyDescent="0.2">
      <c r="A956">
        <v>533</v>
      </c>
      <c r="B956" t="s">
        <v>15</v>
      </c>
      <c r="C956">
        <v>86</v>
      </c>
      <c r="D956" t="s">
        <v>16</v>
      </c>
      <c r="E956">
        <v>0</v>
      </c>
      <c r="F956">
        <v>12</v>
      </c>
      <c r="H956" t="s">
        <v>7</v>
      </c>
      <c r="I956" t="s">
        <v>8</v>
      </c>
      <c r="M956" t="s">
        <v>52</v>
      </c>
      <c r="N956" t="s">
        <v>50</v>
      </c>
      <c r="Q956" t="s">
        <v>54</v>
      </c>
      <c r="T956">
        <v>5</v>
      </c>
      <c r="U956">
        <v>8</v>
      </c>
    </row>
    <row r="957" spans="1:21" x14ac:dyDescent="0.2">
      <c r="A957">
        <v>808</v>
      </c>
      <c r="B957" t="s">
        <v>15</v>
      </c>
      <c r="C957">
        <v>87</v>
      </c>
      <c r="D957" t="s">
        <v>16</v>
      </c>
      <c r="E957">
        <v>1</v>
      </c>
      <c r="F957">
        <v>12</v>
      </c>
      <c r="G957" t="s">
        <v>6</v>
      </c>
      <c r="I957" t="s">
        <v>8</v>
      </c>
      <c r="J957" t="s">
        <v>9</v>
      </c>
      <c r="N957" t="s">
        <v>50</v>
      </c>
      <c r="Q957" t="s">
        <v>54</v>
      </c>
      <c r="T957">
        <v>5</v>
      </c>
      <c r="U957">
        <v>9</v>
      </c>
    </row>
    <row r="958" spans="1:21" x14ac:dyDescent="0.2">
      <c r="A958">
        <v>1358</v>
      </c>
      <c r="B958" t="s">
        <v>15</v>
      </c>
      <c r="C958">
        <v>73</v>
      </c>
      <c r="D958" t="s">
        <v>18</v>
      </c>
      <c r="E958">
        <v>0</v>
      </c>
      <c r="F958">
        <v>12</v>
      </c>
      <c r="G958" t="s">
        <v>6</v>
      </c>
      <c r="H958" t="s">
        <v>7</v>
      </c>
      <c r="J958" t="s">
        <v>9</v>
      </c>
      <c r="N958" t="s">
        <v>50</v>
      </c>
      <c r="Q958" t="s">
        <v>54</v>
      </c>
      <c r="T958">
        <v>5</v>
      </c>
      <c r="U958">
        <v>9</v>
      </c>
    </row>
    <row r="959" spans="1:21" x14ac:dyDescent="0.2">
      <c r="A959">
        <v>729</v>
      </c>
      <c r="B959" t="s">
        <v>15</v>
      </c>
      <c r="C959">
        <v>82</v>
      </c>
      <c r="D959" t="s">
        <v>18</v>
      </c>
      <c r="E959">
        <v>1</v>
      </c>
      <c r="F959">
        <v>15</v>
      </c>
      <c r="H959" t="s">
        <v>7</v>
      </c>
      <c r="J959" t="s">
        <v>9</v>
      </c>
      <c r="N959" t="s">
        <v>50</v>
      </c>
      <c r="Q959" t="s">
        <v>54</v>
      </c>
      <c r="T959">
        <v>4</v>
      </c>
      <c r="U959">
        <v>7</v>
      </c>
    </row>
    <row r="960" spans="1:21" x14ac:dyDescent="0.2">
      <c r="A960">
        <v>1493</v>
      </c>
      <c r="B960" t="s">
        <v>15</v>
      </c>
      <c r="C960">
        <v>72</v>
      </c>
      <c r="D960" t="s">
        <v>18</v>
      </c>
      <c r="E960">
        <v>0</v>
      </c>
      <c r="F960">
        <v>16</v>
      </c>
      <c r="I960" t="s">
        <v>8</v>
      </c>
      <c r="N960" t="s">
        <v>50</v>
      </c>
      <c r="Q960" t="s">
        <v>54</v>
      </c>
      <c r="T960">
        <v>3</v>
      </c>
      <c r="U960">
        <v>3</v>
      </c>
    </row>
    <row r="961" spans="1:21" x14ac:dyDescent="0.2">
      <c r="A961">
        <v>603</v>
      </c>
      <c r="B961" t="s">
        <v>15</v>
      </c>
      <c r="C961">
        <v>77</v>
      </c>
      <c r="D961" t="s">
        <v>18</v>
      </c>
      <c r="E961">
        <v>0</v>
      </c>
      <c r="H961" t="s">
        <v>7</v>
      </c>
      <c r="N961" t="s">
        <v>50</v>
      </c>
      <c r="Q961" t="s">
        <v>54</v>
      </c>
      <c r="T961">
        <v>3</v>
      </c>
      <c r="U961">
        <v>6</v>
      </c>
    </row>
    <row r="962" spans="1:21" x14ac:dyDescent="0.2">
      <c r="A962">
        <v>1669</v>
      </c>
      <c r="B962" t="s">
        <v>15</v>
      </c>
      <c r="C962">
        <v>74</v>
      </c>
      <c r="D962" t="s">
        <v>18</v>
      </c>
      <c r="E962">
        <v>0</v>
      </c>
      <c r="F962">
        <v>16</v>
      </c>
      <c r="H962" t="s">
        <v>7</v>
      </c>
      <c r="N962" t="s">
        <v>50</v>
      </c>
      <c r="Q962" t="s">
        <v>54</v>
      </c>
      <c r="T962">
        <v>3</v>
      </c>
      <c r="U962">
        <v>6</v>
      </c>
    </row>
    <row r="963" spans="1:21" x14ac:dyDescent="0.2">
      <c r="A963">
        <v>1451</v>
      </c>
      <c r="B963" t="s">
        <v>15</v>
      </c>
      <c r="C963">
        <v>72</v>
      </c>
      <c r="D963" t="s">
        <v>18</v>
      </c>
      <c r="E963">
        <v>0</v>
      </c>
      <c r="F963">
        <v>9</v>
      </c>
      <c r="N963" t="s">
        <v>50</v>
      </c>
      <c r="Q963" t="s">
        <v>54</v>
      </c>
      <c r="T963">
        <v>2</v>
      </c>
      <c r="U963">
        <v>3</v>
      </c>
    </row>
    <row r="964" spans="1:21" x14ac:dyDescent="0.2">
      <c r="A964">
        <v>1027</v>
      </c>
      <c r="B964" t="s">
        <v>15</v>
      </c>
      <c r="C964">
        <v>83</v>
      </c>
      <c r="D964" t="s">
        <v>16</v>
      </c>
      <c r="E964">
        <v>0</v>
      </c>
      <c r="F964">
        <v>11</v>
      </c>
      <c r="I964" t="s">
        <v>8</v>
      </c>
      <c r="J964" t="s">
        <v>9</v>
      </c>
      <c r="Q964" t="s">
        <v>54</v>
      </c>
      <c r="T964">
        <v>3</v>
      </c>
      <c r="U964">
        <v>5</v>
      </c>
    </row>
    <row r="965" spans="1:21" x14ac:dyDescent="0.2">
      <c r="A965">
        <v>2536</v>
      </c>
      <c r="B965" t="s">
        <v>15</v>
      </c>
      <c r="C965">
        <v>81</v>
      </c>
      <c r="D965" t="s">
        <v>16</v>
      </c>
      <c r="E965">
        <v>1</v>
      </c>
      <c r="F965">
        <v>18</v>
      </c>
      <c r="I965" t="s">
        <v>8</v>
      </c>
      <c r="J965" t="s">
        <v>9</v>
      </c>
      <c r="Q965" t="s">
        <v>54</v>
      </c>
      <c r="T965">
        <v>3</v>
      </c>
      <c r="U965">
        <v>5</v>
      </c>
    </row>
    <row r="966" spans="1:21" x14ac:dyDescent="0.2">
      <c r="A966">
        <v>652</v>
      </c>
      <c r="B966" t="s">
        <v>15</v>
      </c>
      <c r="C966">
        <v>75</v>
      </c>
      <c r="D966" t="s">
        <v>16</v>
      </c>
      <c r="E966">
        <v>0</v>
      </c>
      <c r="F966">
        <v>15</v>
      </c>
      <c r="H966" t="s">
        <v>7</v>
      </c>
      <c r="Q966" t="s">
        <v>54</v>
      </c>
      <c r="T966">
        <v>2</v>
      </c>
      <c r="U966">
        <v>3</v>
      </c>
    </row>
    <row r="967" spans="1:21" x14ac:dyDescent="0.2">
      <c r="A967">
        <v>738</v>
      </c>
      <c r="B967" t="s">
        <v>15</v>
      </c>
      <c r="C967">
        <v>97</v>
      </c>
      <c r="D967" t="s">
        <v>16</v>
      </c>
      <c r="E967">
        <v>0</v>
      </c>
      <c r="H967" t="s">
        <v>7</v>
      </c>
      <c r="Q967" t="s">
        <v>54</v>
      </c>
      <c r="T967">
        <v>2</v>
      </c>
      <c r="U967">
        <v>2</v>
      </c>
    </row>
    <row r="968" spans="1:21" x14ac:dyDescent="0.2">
      <c r="A968">
        <v>1366</v>
      </c>
      <c r="B968" t="s">
        <v>15</v>
      </c>
      <c r="C968">
        <v>82</v>
      </c>
      <c r="D968" t="s">
        <v>18</v>
      </c>
      <c r="E968">
        <v>0</v>
      </c>
      <c r="H968" t="s">
        <v>7</v>
      </c>
      <c r="Q968" t="s">
        <v>54</v>
      </c>
      <c r="T968">
        <v>2</v>
      </c>
      <c r="U968">
        <v>4</v>
      </c>
    </row>
    <row r="969" spans="1:21" x14ac:dyDescent="0.2">
      <c r="A969">
        <v>86</v>
      </c>
      <c r="B969" t="s">
        <v>15</v>
      </c>
      <c r="C969">
        <v>88</v>
      </c>
      <c r="D969" t="s">
        <v>16</v>
      </c>
      <c r="E969">
        <v>0</v>
      </c>
      <c r="Q969" t="s">
        <v>54</v>
      </c>
      <c r="T969">
        <v>1</v>
      </c>
      <c r="U969">
        <v>1</v>
      </c>
    </row>
    <row r="970" spans="1:21" x14ac:dyDescent="0.2">
      <c r="A970">
        <v>1514</v>
      </c>
      <c r="B970" t="s">
        <v>15</v>
      </c>
      <c r="C970">
        <v>77</v>
      </c>
      <c r="D970" t="s">
        <v>16</v>
      </c>
      <c r="E970">
        <v>1</v>
      </c>
      <c r="F970">
        <v>11</v>
      </c>
      <c r="Q970" t="s">
        <v>54</v>
      </c>
      <c r="T970">
        <v>1</v>
      </c>
      <c r="U970">
        <v>4</v>
      </c>
    </row>
    <row r="971" spans="1:21" x14ac:dyDescent="0.2">
      <c r="A971">
        <v>2137</v>
      </c>
      <c r="B971" t="s">
        <v>15</v>
      </c>
      <c r="C971">
        <v>82</v>
      </c>
      <c r="D971" t="s">
        <v>18</v>
      </c>
      <c r="E971">
        <v>1</v>
      </c>
      <c r="F971">
        <v>16</v>
      </c>
      <c r="Q971" t="s">
        <v>54</v>
      </c>
      <c r="T971">
        <v>1</v>
      </c>
      <c r="U971">
        <v>3</v>
      </c>
    </row>
    <row r="972" spans="1:21" x14ac:dyDescent="0.2">
      <c r="A972">
        <v>661</v>
      </c>
      <c r="B972" t="s">
        <v>15</v>
      </c>
      <c r="C972">
        <v>84</v>
      </c>
      <c r="D972" t="s">
        <v>16</v>
      </c>
      <c r="E972">
        <v>0</v>
      </c>
      <c r="F972">
        <v>10</v>
      </c>
      <c r="H972" t="s">
        <v>7</v>
      </c>
      <c r="K972" t="s">
        <v>10</v>
      </c>
      <c r="M972" t="s">
        <v>52</v>
      </c>
      <c r="N972" t="s">
        <v>50</v>
      </c>
      <c r="O972" t="s">
        <v>12</v>
      </c>
      <c r="P972" t="s">
        <v>51</v>
      </c>
      <c r="T972">
        <v>6</v>
      </c>
      <c r="U972">
        <v>9</v>
      </c>
    </row>
    <row r="973" spans="1:21" x14ac:dyDescent="0.2">
      <c r="A973">
        <v>461</v>
      </c>
      <c r="B973" t="s">
        <v>15</v>
      </c>
      <c r="C973">
        <v>86</v>
      </c>
      <c r="D973" t="s">
        <v>16</v>
      </c>
      <c r="E973">
        <v>1</v>
      </c>
      <c r="F973">
        <v>12</v>
      </c>
      <c r="G973" t="s">
        <v>6</v>
      </c>
      <c r="J973" t="s">
        <v>9</v>
      </c>
      <c r="M973" t="s">
        <v>52</v>
      </c>
      <c r="N973" t="s">
        <v>50</v>
      </c>
      <c r="O973" t="s">
        <v>12</v>
      </c>
      <c r="P973" t="s">
        <v>51</v>
      </c>
      <c r="T973">
        <v>6</v>
      </c>
      <c r="U973">
        <v>9</v>
      </c>
    </row>
    <row r="974" spans="1:21" x14ac:dyDescent="0.2">
      <c r="A974">
        <v>1519</v>
      </c>
      <c r="B974" t="s">
        <v>15</v>
      </c>
      <c r="C974">
        <v>74</v>
      </c>
      <c r="D974" t="s">
        <v>18</v>
      </c>
      <c r="E974">
        <v>0</v>
      </c>
      <c r="F974">
        <v>12</v>
      </c>
      <c r="G974" t="s">
        <v>6</v>
      </c>
      <c r="H974" t="s">
        <v>7</v>
      </c>
      <c r="I974" t="s">
        <v>8</v>
      </c>
      <c r="K974" t="s">
        <v>10</v>
      </c>
      <c r="N974" t="s">
        <v>50</v>
      </c>
      <c r="O974" t="s">
        <v>12</v>
      </c>
      <c r="P974" t="s">
        <v>51</v>
      </c>
      <c r="T974">
        <v>7</v>
      </c>
      <c r="U974">
        <v>12</v>
      </c>
    </row>
    <row r="975" spans="1:21" x14ac:dyDescent="0.2">
      <c r="A975">
        <v>1294</v>
      </c>
      <c r="B975" t="s">
        <v>15</v>
      </c>
      <c r="C975">
        <v>86</v>
      </c>
      <c r="D975" t="s">
        <v>18</v>
      </c>
      <c r="E975">
        <v>0</v>
      </c>
      <c r="F975">
        <v>15</v>
      </c>
      <c r="H975" t="s">
        <v>7</v>
      </c>
      <c r="K975" t="s">
        <v>10</v>
      </c>
      <c r="N975" t="s">
        <v>50</v>
      </c>
      <c r="O975" t="s">
        <v>12</v>
      </c>
      <c r="P975" t="s">
        <v>51</v>
      </c>
      <c r="T975">
        <v>5</v>
      </c>
      <c r="U975">
        <v>7</v>
      </c>
    </row>
    <row r="976" spans="1:21" x14ac:dyDescent="0.2">
      <c r="A976">
        <v>127</v>
      </c>
      <c r="B976" t="s">
        <v>15</v>
      </c>
      <c r="C976">
        <v>89</v>
      </c>
      <c r="D976" t="s">
        <v>16</v>
      </c>
      <c r="E976">
        <v>1</v>
      </c>
      <c r="F976">
        <v>16</v>
      </c>
      <c r="H976" t="s">
        <v>7</v>
      </c>
      <c r="I976" t="s">
        <v>8</v>
      </c>
      <c r="J976" t="s">
        <v>9</v>
      </c>
      <c r="N976" t="s">
        <v>50</v>
      </c>
      <c r="O976" t="s">
        <v>12</v>
      </c>
      <c r="P976" t="s">
        <v>51</v>
      </c>
      <c r="T976">
        <v>6</v>
      </c>
      <c r="U976">
        <v>8</v>
      </c>
    </row>
    <row r="977" spans="1:21" x14ac:dyDescent="0.2">
      <c r="A977">
        <v>2411</v>
      </c>
      <c r="B977" t="s">
        <v>15</v>
      </c>
      <c r="C977">
        <v>86</v>
      </c>
      <c r="D977" t="s">
        <v>16</v>
      </c>
      <c r="E977">
        <v>2</v>
      </c>
      <c r="F977">
        <v>9</v>
      </c>
      <c r="I977" t="s">
        <v>8</v>
      </c>
      <c r="J977" t="s">
        <v>9</v>
      </c>
      <c r="N977" t="s">
        <v>50</v>
      </c>
      <c r="O977" t="s">
        <v>12</v>
      </c>
      <c r="P977" t="s">
        <v>51</v>
      </c>
      <c r="T977">
        <v>5</v>
      </c>
      <c r="U977">
        <v>8</v>
      </c>
    </row>
    <row r="978" spans="1:21" x14ac:dyDescent="0.2">
      <c r="A978">
        <v>1495</v>
      </c>
      <c r="B978" t="s">
        <v>15</v>
      </c>
      <c r="C978">
        <v>76</v>
      </c>
      <c r="D978" t="s">
        <v>18</v>
      </c>
      <c r="E978">
        <v>0</v>
      </c>
      <c r="F978">
        <v>12</v>
      </c>
      <c r="G978" t="s">
        <v>6</v>
      </c>
      <c r="H978" t="s">
        <v>7</v>
      </c>
      <c r="J978" t="s">
        <v>9</v>
      </c>
      <c r="N978" t="s">
        <v>50</v>
      </c>
      <c r="O978" t="s">
        <v>12</v>
      </c>
      <c r="P978" t="s">
        <v>51</v>
      </c>
      <c r="T978">
        <v>6</v>
      </c>
      <c r="U978">
        <v>9</v>
      </c>
    </row>
    <row r="979" spans="1:21" x14ac:dyDescent="0.2">
      <c r="A979">
        <v>275</v>
      </c>
      <c r="B979" t="s">
        <v>15</v>
      </c>
      <c r="C979">
        <v>85</v>
      </c>
      <c r="D979" t="s">
        <v>16</v>
      </c>
      <c r="E979">
        <v>0</v>
      </c>
      <c r="F979">
        <v>16</v>
      </c>
      <c r="I979" t="s">
        <v>8</v>
      </c>
      <c r="N979" t="s">
        <v>50</v>
      </c>
      <c r="O979" t="s">
        <v>12</v>
      </c>
      <c r="P979" t="s">
        <v>51</v>
      </c>
      <c r="T979">
        <v>4</v>
      </c>
      <c r="U979">
        <v>6</v>
      </c>
    </row>
    <row r="980" spans="1:21" x14ac:dyDescent="0.2">
      <c r="A980">
        <v>1688</v>
      </c>
      <c r="B980" t="s">
        <v>15</v>
      </c>
      <c r="C980">
        <v>75</v>
      </c>
      <c r="D980" t="s">
        <v>16</v>
      </c>
      <c r="E980">
        <v>0</v>
      </c>
      <c r="F980">
        <v>19</v>
      </c>
      <c r="I980" t="s">
        <v>8</v>
      </c>
      <c r="N980" t="s">
        <v>50</v>
      </c>
      <c r="O980" t="s">
        <v>12</v>
      </c>
      <c r="P980" t="s">
        <v>51</v>
      </c>
      <c r="T980">
        <v>4</v>
      </c>
      <c r="U980">
        <v>7</v>
      </c>
    </row>
    <row r="981" spans="1:21" x14ac:dyDescent="0.2">
      <c r="A981">
        <v>912</v>
      </c>
      <c r="B981" t="s">
        <v>15</v>
      </c>
      <c r="C981">
        <v>79</v>
      </c>
      <c r="D981" t="s">
        <v>16</v>
      </c>
      <c r="E981">
        <v>0</v>
      </c>
      <c r="F981">
        <v>15</v>
      </c>
      <c r="G981" t="s">
        <v>6</v>
      </c>
      <c r="H981" t="s">
        <v>7</v>
      </c>
      <c r="N981" t="s">
        <v>50</v>
      </c>
      <c r="O981" t="s">
        <v>12</v>
      </c>
      <c r="P981" t="s">
        <v>51</v>
      </c>
      <c r="T981">
        <v>5</v>
      </c>
      <c r="U981">
        <v>8</v>
      </c>
    </row>
    <row r="982" spans="1:21" x14ac:dyDescent="0.2">
      <c r="A982">
        <v>154</v>
      </c>
      <c r="B982" t="s">
        <v>15</v>
      </c>
      <c r="C982">
        <v>77</v>
      </c>
      <c r="D982" t="s">
        <v>18</v>
      </c>
      <c r="E982">
        <v>1</v>
      </c>
      <c r="F982">
        <v>10</v>
      </c>
      <c r="H982" t="s">
        <v>7</v>
      </c>
      <c r="N982" t="s">
        <v>50</v>
      </c>
      <c r="O982" t="s">
        <v>12</v>
      </c>
      <c r="P982" t="s">
        <v>51</v>
      </c>
      <c r="T982">
        <v>4</v>
      </c>
      <c r="U982">
        <v>5</v>
      </c>
    </row>
    <row r="983" spans="1:21" x14ac:dyDescent="0.2">
      <c r="A983">
        <v>234</v>
      </c>
      <c r="B983" t="s">
        <v>15</v>
      </c>
      <c r="C983">
        <v>78</v>
      </c>
      <c r="D983" t="s">
        <v>16</v>
      </c>
      <c r="E983">
        <v>0</v>
      </c>
      <c r="F983">
        <v>15</v>
      </c>
      <c r="H983" t="s">
        <v>7</v>
      </c>
      <c r="N983" t="s">
        <v>50</v>
      </c>
      <c r="O983" t="s">
        <v>12</v>
      </c>
      <c r="P983" t="s">
        <v>51</v>
      </c>
      <c r="T983">
        <v>4</v>
      </c>
      <c r="U983">
        <v>9</v>
      </c>
    </row>
    <row r="984" spans="1:21" x14ac:dyDescent="0.2">
      <c r="A984">
        <v>439</v>
      </c>
      <c r="B984" t="s">
        <v>15</v>
      </c>
      <c r="C984">
        <v>81</v>
      </c>
      <c r="D984" t="s">
        <v>16</v>
      </c>
      <c r="E984">
        <v>1</v>
      </c>
      <c r="H984" t="s">
        <v>7</v>
      </c>
      <c r="N984" t="s">
        <v>50</v>
      </c>
      <c r="O984" t="s">
        <v>12</v>
      </c>
      <c r="P984" t="s">
        <v>51</v>
      </c>
      <c r="T984">
        <v>4</v>
      </c>
      <c r="U984">
        <v>5</v>
      </c>
    </row>
    <row r="985" spans="1:21" x14ac:dyDescent="0.2">
      <c r="A985">
        <v>667</v>
      </c>
      <c r="B985" t="s">
        <v>15</v>
      </c>
      <c r="C985">
        <v>84</v>
      </c>
      <c r="D985" t="s">
        <v>16</v>
      </c>
      <c r="E985">
        <v>0</v>
      </c>
      <c r="F985">
        <v>10</v>
      </c>
      <c r="H985" t="s">
        <v>7</v>
      </c>
      <c r="N985" t="s">
        <v>50</v>
      </c>
      <c r="O985" t="s">
        <v>12</v>
      </c>
      <c r="P985" t="s">
        <v>51</v>
      </c>
      <c r="T985">
        <v>4</v>
      </c>
      <c r="U985">
        <v>6</v>
      </c>
    </row>
    <row r="986" spans="1:21" x14ac:dyDescent="0.2">
      <c r="A986">
        <v>850</v>
      </c>
      <c r="B986" t="s">
        <v>15</v>
      </c>
      <c r="C986">
        <v>92</v>
      </c>
      <c r="D986" t="s">
        <v>18</v>
      </c>
      <c r="E986">
        <v>0</v>
      </c>
      <c r="F986">
        <v>10</v>
      </c>
      <c r="H986" t="s">
        <v>7</v>
      </c>
      <c r="N986" t="s">
        <v>50</v>
      </c>
      <c r="O986" t="s">
        <v>12</v>
      </c>
      <c r="P986" t="s">
        <v>51</v>
      </c>
      <c r="T986">
        <v>4</v>
      </c>
      <c r="U986">
        <v>6</v>
      </c>
    </row>
    <row r="987" spans="1:21" x14ac:dyDescent="0.2">
      <c r="A987">
        <v>1665</v>
      </c>
      <c r="B987" t="s">
        <v>15</v>
      </c>
      <c r="C987">
        <v>76</v>
      </c>
      <c r="D987" t="s">
        <v>16</v>
      </c>
      <c r="E987">
        <v>0</v>
      </c>
      <c r="F987">
        <v>16</v>
      </c>
      <c r="H987" t="s">
        <v>7</v>
      </c>
      <c r="N987" t="s">
        <v>50</v>
      </c>
      <c r="O987" t="s">
        <v>12</v>
      </c>
      <c r="P987" t="s">
        <v>51</v>
      </c>
      <c r="T987">
        <v>4</v>
      </c>
      <c r="U987">
        <v>6</v>
      </c>
    </row>
    <row r="988" spans="1:21" x14ac:dyDescent="0.2">
      <c r="A988">
        <v>2387</v>
      </c>
      <c r="B988" t="s">
        <v>15</v>
      </c>
      <c r="C988">
        <v>88</v>
      </c>
      <c r="D988" t="s">
        <v>16</v>
      </c>
      <c r="E988">
        <v>0</v>
      </c>
      <c r="F988">
        <v>9</v>
      </c>
      <c r="H988" t="s">
        <v>7</v>
      </c>
      <c r="N988" t="s">
        <v>50</v>
      </c>
      <c r="O988" t="s">
        <v>12</v>
      </c>
      <c r="P988" t="s">
        <v>51</v>
      </c>
      <c r="T988">
        <v>4</v>
      </c>
      <c r="U988">
        <v>6</v>
      </c>
    </row>
    <row r="989" spans="1:21" x14ac:dyDescent="0.2">
      <c r="A989">
        <v>2282</v>
      </c>
      <c r="B989" t="s">
        <v>15</v>
      </c>
      <c r="C989">
        <v>78</v>
      </c>
      <c r="D989" t="s">
        <v>16</v>
      </c>
      <c r="E989">
        <v>0</v>
      </c>
      <c r="F989">
        <v>19</v>
      </c>
      <c r="N989" t="s">
        <v>50</v>
      </c>
      <c r="O989" t="s">
        <v>12</v>
      </c>
      <c r="P989" t="s">
        <v>51</v>
      </c>
      <c r="T989">
        <v>3</v>
      </c>
      <c r="U989">
        <v>6</v>
      </c>
    </row>
    <row r="990" spans="1:21" x14ac:dyDescent="0.2">
      <c r="A990">
        <v>2460</v>
      </c>
      <c r="B990" t="s">
        <v>15</v>
      </c>
      <c r="C990">
        <v>61</v>
      </c>
      <c r="D990" t="s">
        <v>16</v>
      </c>
      <c r="E990">
        <v>0</v>
      </c>
      <c r="N990" t="s">
        <v>50</v>
      </c>
      <c r="O990" t="s">
        <v>12</v>
      </c>
      <c r="P990" t="s">
        <v>51</v>
      </c>
      <c r="T990">
        <v>3</v>
      </c>
      <c r="U990">
        <v>5</v>
      </c>
    </row>
    <row r="991" spans="1:21" x14ac:dyDescent="0.2">
      <c r="A991">
        <v>434</v>
      </c>
      <c r="B991" t="s">
        <v>15</v>
      </c>
      <c r="C991">
        <v>92</v>
      </c>
      <c r="D991" t="s">
        <v>16</v>
      </c>
      <c r="E991">
        <v>0</v>
      </c>
      <c r="H991" t="s">
        <v>7</v>
      </c>
      <c r="K991" t="s">
        <v>10</v>
      </c>
      <c r="O991" t="s">
        <v>12</v>
      </c>
      <c r="P991" t="s">
        <v>51</v>
      </c>
      <c r="T991">
        <v>4</v>
      </c>
      <c r="U991">
        <v>7</v>
      </c>
    </row>
    <row r="992" spans="1:21" x14ac:dyDescent="0.2">
      <c r="A992">
        <v>324</v>
      </c>
      <c r="B992" t="s">
        <v>15</v>
      </c>
      <c r="C992">
        <v>85</v>
      </c>
      <c r="D992" t="s">
        <v>16</v>
      </c>
      <c r="E992">
        <v>0</v>
      </c>
      <c r="F992">
        <v>16</v>
      </c>
      <c r="G992" t="s">
        <v>6</v>
      </c>
      <c r="H992" t="s">
        <v>7</v>
      </c>
      <c r="J992" t="s">
        <v>9</v>
      </c>
      <c r="O992" t="s">
        <v>12</v>
      </c>
      <c r="P992" t="s">
        <v>51</v>
      </c>
      <c r="T992">
        <v>5</v>
      </c>
      <c r="U992">
        <v>9</v>
      </c>
    </row>
    <row r="993" spans="1:21" x14ac:dyDescent="0.2">
      <c r="A993">
        <v>416</v>
      </c>
      <c r="B993" t="s">
        <v>15</v>
      </c>
      <c r="C993">
        <v>79</v>
      </c>
      <c r="D993" t="s">
        <v>16</v>
      </c>
      <c r="E993">
        <v>0</v>
      </c>
      <c r="F993">
        <v>9</v>
      </c>
      <c r="G993" t="s">
        <v>6</v>
      </c>
      <c r="H993" t="s">
        <v>7</v>
      </c>
      <c r="J993" t="s">
        <v>9</v>
      </c>
      <c r="O993" t="s">
        <v>12</v>
      </c>
      <c r="P993" t="s">
        <v>51</v>
      </c>
      <c r="T993">
        <v>5</v>
      </c>
      <c r="U993">
        <v>7</v>
      </c>
    </row>
    <row r="994" spans="1:21" x14ac:dyDescent="0.2">
      <c r="A994">
        <v>791</v>
      </c>
      <c r="B994" t="s">
        <v>15</v>
      </c>
      <c r="C994">
        <v>82</v>
      </c>
      <c r="D994" t="s">
        <v>18</v>
      </c>
      <c r="E994">
        <v>0</v>
      </c>
      <c r="F994">
        <v>15</v>
      </c>
      <c r="G994" t="s">
        <v>6</v>
      </c>
      <c r="H994" t="s">
        <v>7</v>
      </c>
      <c r="J994" t="s">
        <v>9</v>
      </c>
      <c r="O994" t="s">
        <v>12</v>
      </c>
      <c r="P994" t="s">
        <v>51</v>
      </c>
      <c r="T994">
        <v>5</v>
      </c>
      <c r="U994">
        <v>8</v>
      </c>
    </row>
    <row r="995" spans="1:21" x14ac:dyDescent="0.2">
      <c r="A995">
        <v>61</v>
      </c>
      <c r="B995" t="s">
        <v>15</v>
      </c>
      <c r="C995">
        <v>95</v>
      </c>
      <c r="D995" t="s">
        <v>18</v>
      </c>
      <c r="E995">
        <v>0</v>
      </c>
      <c r="F995">
        <v>10</v>
      </c>
      <c r="H995" t="s">
        <v>7</v>
      </c>
      <c r="J995" t="s">
        <v>9</v>
      </c>
      <c r="O995" t="s">
        <v>12</v>
      </c>
      <c r="P995" t="s">
        <v>51</v>
      </c>
      <c r="T995">
        <v>4</v>
      </c>
      <c r="U995">
        <v>10</v>
      </c>
    </row>
    <row r="996" spans="1:21" x14ac:dyDescent="0.2">
      <c r="A996">
        <v>961</v>
      </c>
      <c r="B996" t="s">
        <v>15</v>
      </c>
      <c r="C996">
        <v>90</v>
      </c>
      <c r="D996" t="s">
        <v>18</v>
      </c>
      <c r="E996">
        <v>0</v>
      </c>
      <c r="F996">
        <v>9</v>
      </c>
      <c r="H996" t="s">
        <v>7</v>
      </c>
      <c r="J996" t="s">
        <v>9</v>
      </c>
      <c r="O996" t="s">
        <v>12</v>
      </c>
      <c r="P996" t="s">
        <v>51</v>
      </c>
      <c r="T996">
        <v>4</v>
      </c>
      <c r="U996">
        <v>7</v>
      </c>
    </row>
    <row r="997" spans="1:21" x14ac:dyDescent="0.2">
      <c r="A997">
        <v>1413</v>
      </c>
      <c r="B997" t="s">
        <v>15</v>
      </c>
      <c r="C997">
        <v>72</v>
      </c>
      <c r="D997" t="s">
        <v>18</v>
      </c>
      <c r="E997">
        <v>0</v>
      </c>
      <c r="J997" t="s">
        <v>9</v>
      </c>
      <c r="O997" t="s">
        <v>12</v>
      </c>
      <c r="P997" t="s">
        <v>51</v>
      </c>
      <c r="T997">
        <v>3</v>
      </c>
      <c r="U997">
        <v>5</v>
      </c>
    </row>
    <row r="998" spans="1:21" x14ac:dyDescent="0.2">
      <c r="A998">
        <v>341</v>
      </c>
      <c r="B998" t="s">
        <v>15</v>
      </c>
      <c r="C998">
        <v>100</v>
      </c>
      <c r="D998" t="s">
        <v>16</v>
      </c>
      <c r="E998">
        <v>0</v>
      </c>
      <c r="G998" t="s">
        <v>6</v>
      </c>
      <c r="H998" t="s">
        <v>7</v>
      </c>
      <c r="I998" t="s">
        <v>8</v>
      </c>
      <c r="O998" t="s">
        <v>12</v>
      </c>
      <c r="P998" t="s">
        <v>51</v>
      </c>
      <c r="T998">
        <v>5</v>
      </c>
      <c r="U998">
        <v>8</v>
      </c>
    </row>
    <row r="999" spans="1:21" x14ac:dyDescent="0.2">
      <c r="A999">
        <v>671</v>
      </c>
      <c r="B999" t="s">
        <v>15</v>
      </c>
      <c r="C999">
        <v>77</v>
      </c>
      <c r="D999" t="s">
        <v>18</v>
      </c>
      <c r="E999">
        <v>0</v>
      </c>
      <c r="F999">
        <v>16</v>
      </c>
      <c r="G999" t="s">
        <v>6</v>
      </c>
      <c r="H999" t="s">
        <v>7</v>
      </c>
      <c r="I999" t="s">
        <v>8</v>
      </c>
      <c r="O999" t="s">
        <v>12</v>
      </c>
      <c r="P999" t="s">
        <v>51</v>
      </c>
      <c r="T999">
        <v>5</v>
      </c>
      <c r="U999">
        <v>10</v>
      </c>
    </row>
    <row r="1000" spans="1:21" x14ac:dyDescent="0.2">
      <c r="A1000">
        <v>308</v>
      </c>
      <c r="B1000" t="s">
        <v>15</v>
      </c>
      <c r="C1000">
        <v>93</v>
      </c>
      <c r="D1000" t="s">
        <v>18</v>
      </c>
      <c r="E1000">
        <v>0</v>
      </c>
      <c r="F1000">
        <v>12</v>
      </c>
      <c r="H1000" t="s">
        <v>7</v>
      </c>
      <c r="I1000" t="s">
        <v>8</v>
      </c>
      <c r="O1000" t="s">
        <v>12</v>
      </c>
      <c r="P1000" t="s">
        <v>51</v>
      </c>
      <c r="T1000">
        <v>4</v>
      </c>
      <c r="U1000">
        <v>5</v>
      </c>
    </row>
    <row r="1001" spans="1:21" x14ac:dyDescent="0.2">
      <c r="A1001">
        <v>1218</v>
      </c>
      <c r="B1001" t="s">
        <v>15</v>
      </c>
      <c r="C1001">
        <v>96</v>
      </c>
      <c r="D1001" t="s">
        <v>16</v>
      </c>
      <c r="E1001">
        <v>1</v>
      </c>
      <c r="F1001">
        <v>17</v>
      </c>
      <c r="H1001" t="s">
        <v>7</v>
      </c>
      <c r="I1001" t="s">
        <v>8</v>
      </c>
      <c r="O1001" t="s">
        <v>12</v>
      </c>
      <c r="P1001" t="s">
        <v>51</v>
      </c>
      <c r="T1001">
        <v>4</v>
      </c>
      <c r="U1001">
        <v>6</v>
      </c>
    </row>
    <row r="1002" spans="1:21" x14ac:dyDescent="0.2">
      <c r="A1002">
        <v>656</v>
      </c>
      <c r="B1002" t="s">
        <v>15</v>
      </c>
      <c r="C1002">
        <v>87</v>
      </c>
      <c r="D1002" t="s">
        <v>16</v>
      </c>
      <c r="E1002">
        <v>0</v>
      </c>
      <c r="I1002" t="s">
        <v>8</v>
      </c>
      <c r="O1002" t="s">
        <v>12</v>
      </c>
      <c r="P1002" t="s">
        <v>51</v>
      </c>
      <c r="T1002">
        <v>3</v>
      </c>
      <c r="U1002">
        <v>5</v>
      </c>
    </row>
    <row r="1003" spans="1:21" x14ac:dyDescent="0.2">
      <c r="A1003">
        <v>1793</v>
      </c>
      <c r="B1003" t="s">
        <v>15</v>
      </c>
      <c r="C1003">
        <v>75</v>
      </c>
      <c r="D1003" t="s">
        <v>18</v>
      </c>
      <c r="E1003">
        <v>1</v>
      </c>
      <c r="F1003">
        <v>10</v>
      </c>
      <c r="I1003" t="s">
        <v>8</v>
      </c>
      <c r="O1003" t="s">
        <v>12</v>
      </c>
      <c r="P1003" t="s">
        <v>51</v>
      </c>
      <c r="T1003">
        <v>3</v>
      </c>
      <c r="U1003">
        <v>5</v>
      </c>
    </row>
    <row r="1004" spans="1:21" x14ac:dyDescent="0.2">
      <c r="A1004">
        <v>2392</v>
      </c>
      <c r="B1004" t="s">
        <v>15</v>
      </c>
      <c r="C1004">
        <v>78</v>
      </c>
      <c r="D1004" t="s">
        <v>18</v>
      </c>
      <c r="E1004">
        <v>0</v>
      </c>
      <c r="F1004">
        <v>15</v>
      </c>
      <c r="I1004" t="s">
        <v>8</v>
      </c>
      <c r="O1004" t="s">
        <v>12</v>
      </c>
      <c r="P1004" t="s">
        <v>51</v>
      </c>
      <c r="T1004">
        <v>3</v>
      </c>
      <c r="U1004">
        <v>4</v>
      </c>
    </row>
    <row r="1005" spans="1:21" x14ac:dyDescent="0.2">
      <c r="A1005">
        <v>654</v>
      </c>
      <c r="B1005" t="s">
        <v>15</v>
      </c>
      <c r="C1005">
        <v>83</v>
      </c>
      <c r="D1005" t="s">
        <v>16</v>
      </c>
      <c r="E1005">
        <v>0</v>
      </c>
      <c r="G1005" t="s">
        <v>6</v>
      </c>
      <c r="H1005" t="s">
        <v>7</v>
      </c>
      <c r="O1005" t="s">
        <v>12</v>
      </c>
      <c r="P1005" t="s">
        <v>51</v>
      </c>
      <c r="T1005">
        <v>4</v>
      </c>
      <c r="U1005">
        <v>4</v>
      </c>
    </row>
    <row r="1006" spans="1:21" x14ac:dyDescent="0.2">
      <c r="A1006">
        <v>99</v>
      </c>
      <c r="B1006" t="s">
        <v>15</v>
      </c>
      <c r="C1006">
        <v>99</v>
      </c>
      <c r="D1006" t="s">
        <v>16</v>
      </c>
      <c r="E1006">
        <v>0</v>
      </c>
      <c r="H1006" t="s">
        <v>7</v>
      </c>
      <c r="O1006" t="s">
        <v>12</v>
      </c>
      <c r="P1006" t="s">
        <v>51</v>
      </c>
      <c r="T1006">
        <v>3</v>
      </c>
      <c r="U1006">
        <v>7</v>
      </c>
    </row>
    <row r="1007" spans="1:21" x14ac:dyDescent="0.2">
      <c r="A1007">
        <v>123</v>
      </c>
      <c r="B1007" t="s">
        <v>15</v>
      </c>
      <c r="C1007">
        <v>96</v>
      </c>
      <c r="D1007" t="s">
        <v>18</v>
      </c>
      <c r="E1007">
        <v>1</v>
      </c>
      <c r="H1007" t="s">
        <v>7</v>
      </c>
      <c r="O1007" t="s">
        <v>12</v>
      </c>
      <c r="P1007" t="s">
        <v>51</v>
      </c>
      <c r="T1007">
        <v>3</v>
      </c>
      <c r="U1007">
        <v>4</v>
      </c>
    </row>
    <row r="1008" spans="1:21" x14ac:dyDescent="0.2">
      <c r="A1008">
        <v>150</v>
      </c>
      <c r="B1008" t="s">
        <v>15</v>
      </c>
      <c r="C1008">
        <v>82</v>
      </c>
      <c r="D1008" t="s">
        <v>16</v>
      </c>
      <c r="E1008">
        <v>1</v>
      </c>
      <c r="F1008">
        <v>19</v>
      </c>
      <c r="H1008" t="s">
        <v>7</v>
      </c>
      <c r="O1008" t="s">
        <v>12</v>
      </c>
      <c r="P1008" t="s">
        <v>51</v>
      </c>
      <c r="T1008">
        <v>3</v>
      </c>
      <c r="U1008">
        <v>5</v>
      </c>
    </row>
    <row r="1009" spans="1:21" x14ac:dyDescent="0.2">
      <c r="A1009">
        <v>408</v>
      </c>
      <c r="B1009" t="s">
        <v>15</v>
      </c>
      <c r="C1009">
        <v>78</v>
      </c>
      <c r="D1009" t="s">
        <v>16</v>
      </c>
      <c r="E1009">
        <v>2</v>
      </c>
      <c r="H1009" t="s">
        <v>7</v>
      </c>
      <c r="O1009" t="s">
        <v>12</v>
      </c>
      <c r="P1009" t="s">
        <v>51</v>
      </c>
      <c r="T1009">
        <v>3</v>
      </c>
      <c r="U1009">
        <v>5</v>
      </c>
    </row>
    <row r="1010" spans="1:21" x14ac:dyDescent="0.2">
      <c r="A1010">
        <v>637</v>
      </c>
      <c r="B1010" t="s">
        <v>15</v>
      </c>
      <c r="C1010">
        <v>82</v>
      </c>
      <c r="D1010" t="s">
        <v>16</v>
      </c>
      <c r="E1010">
        <v>0</v>
      </c>
      <c r="F1010">
        <v>15</v>
      </c>
      <c r="H1010" t="s">
        <v>7</v>
      </c>
      <c r="O1010" t="s">
        <v>12</v>
      </c>
      <c r="P1010" t="s">
        <v>51</v>
      </c>
      <c r="T1010">
        <v>3</v>
      </c>
      <c r="U1010">
        <v>4</v>
      </c>
    </row>
    <row r="1011" spans="1:21" x14ac:dyDescent="0.2">
      <c r="A1011">
        <v>2058</v>
      </c>
      <c r="B1011" t="s">
        <v>15</v>
      </c>
      <c r="C1011">
        <v>75</v>
      </c>
      <c r="D1011" t="s">
        <v>18</v>
      </c>
      <c r="E1011">
        <v>0</v>
      </c>
      <c r="F1011">
        <v>16</v>
      </c>
      <c r="H1011" t="s">
        <v>7</v>
      </c>
      <c r="O1011" t="s">
        <v>12</v>
      </c>
      <c r="P1011" t="s">
        <v>51</v>
      </c>
      <c r="T1011">
        <v>3</v>
      </c>
      <c r="U1011">
        <v>4</v>
      </c>
    </row>
    <row r="1012" spans="1:21" x14ac:dyDescent="0.2">
      <c r="A1012">
        <v>2300</v>
      </c>
      <c r="B1012" t="s">
        <v>15</v>
      </c>
      <c r="C1012">
        <v>81</v>
      </c>
      <c r="D1012" t="s">
        <v>18</v>
      </c>
      <c r="E1012">
        <v>0</v>
      </c>
      <c r="F1012">
        <v>16</v>
      </c>
      <c r="H1012" t="s">
        <v>7</v>
      </c>
      <c r="O1012" t="s">
        <v>12</v>
      </c>
      <c r="P1012" t="s">
        <v>51</v>
      </c>
      <c r="T1012">
        <v>3</v>
      </c>
      <c r="U1012">
        <v>5</v>
      </c>
    </row>
    <row r="1013" spans="1:21" x14ac:dyDescent="0.2">
      <c r="A1013">
        <v>134</v>
      </c>
      <c r="B1013" t="s">
        <v>15</v>
      </c>
      <c r="C1013">
        <v>100</v>
      </c>
      <c r="D1013" t="s">
        <v>18</v>
      </c>
      <c r="E1013">
        <v>1</v>
      </c>
      <c r="O1013" t="s">
        <v>12</v>
      </c>
      <c r="P1013" t="s">
        <v>51</v>
      </c>
      <c r="T1013">
        <v>2</v>
      </c>
      <c r="U1013">
        <v>5</v>
      </c>
    </row>
    <row r="1014" spans="1:21" x14ac:dyDescent="0.2">
      <c r="A1014">
        <v>147</v>
      </c>
      <c r="B1014" t="s">
        <v>15</v>
      </c>
      <c r="C1014">
        <v>82</v>
      </c>
      <c r="D1014" t="s">
        <v>16</v>
      </c>
      <c r="E1014">
        <v>0</v>
      </c>
      <c r="F1014">
        <v>11</v>
      </c>
      <c r="O1014" t="s">
        <v>12</v>
      </c>
      <c r="P1014" t="s">
        <v>51</v>
      </c>
      <c r="T1014">
        <v>2</v>
      </c>
      <c r="U1014">
        <v>3</v>
      </c>
    </row>
    <row r="1015" spans="1:21" x14ac:dyDescent="0.2">
      <c r="A1015">
        <v>181</v>
      </c>
      <c r="B1015" t="s">
        <v>15</v>
      </c>
      <c r="C1015">
        <v>80</v>
      </c>
      <c r="D1015" t="s">
        <v>18</v>
      </c>
      <c r="E1015">
        <v>0</v>
      </c>
      <c r="F1015">
        <v>12</v>
      </c>
      <c r="O1015" t="s">
        <v>12</v>
      </c>
      <c r="P1015" t="s">
        <v>51</v>
      </c>
      <c r="T1015">
        <v>2</v>
      </c>
      <c r="U1015">
        <v>5</v>
      </c>
    </row>
    <row r="1016" spans="1:21" x14ac:dyDescent="0.2">
      <c r="A1016">
        <v>1629</v>
      </c>
      <c r="B1016" t="s">
        <v>15</v>
      </c>
      <c r="C1016">
        <v>71</v>
      </c>
      <c r="D1016" t="s">
        <v>18</v>
      </c>
      <c r="E1016">
        <v>0</v>
      </c>
      <c r="F1016">
        <v>14</v>
      </c>
      <c r="O1016" t="s">
        <v>12</v>
      </c>
      <c r="P1016" t="s">
        <v>51</v>
      </c>
      <c r="T1016">
        <v>2</v>
      </c>
      <c r="U1016">
        <v>3</v>
      </c>
    </row>
    <row r="1017" spans="1:21" x14ac:dyDescent="0.2">
      <c r="A1017">
        <v>2446</v>
      </c>
      <c r="B1017" t="s">
        <v>15</v>
      </c>
      <c r="C1017">
        <v>72</v>
      </c>
      <c r="D1017" t="s">
        <v>18</v>
      </c>
      <c r="E1017">
        <v>0</v>
      </c>
      <c r="F1017">
        <v>11</v>
      </c>
      <c r="O1017" t="s">
        <v>12</v>
      </c>
      <c r="P1017" t="s">
        <v>51</v>
      </c>
      <c r="T1017">
        <v>2</v>
      </c>
      <c r="U1017">
        <v>4</v>
      </c>
    </row>
    <row r="1018" spans="1:21" x14ac:dyDescent="0.2">
      <c r="A1018">
        <v>873</v>
      </c>
      <c r="B1018" t="s">
        <v>15</v>
      </c>
      <c r="C1018">
        <v>81</v>
      </c>
      <c r="D1018" t="s">
        <v>18</v>
      </c>
      <c r="E1018">
        <v>0</v>
      </c>
      <c r="F1018">
        <v>16</v>
      </c>
      <c r="H1018" t="s">
        <v>7</v>
      </c>
      <c r="I1018" t="s">
        <v>8</v>
      </c>
      <c r="K1018" t="s">
        <v>10</v>
      </c>
      <c r="N1018" t="s">
        <v>50</v>
      </c>
      <c r="P1018" t="s">
        <v>51</v>
      </c>
      <c r="T1018">
        <v>5</v>
      </c>
      <c r="U1018">
        <v>8</v>
      </c>
    </row>
    <row r="1019" spans="1:21" x14ac:dyDescent="0.2">
      <c r="A1019">
        <v>205</v>
      </c>
      <c r="B1019" t="s">
        <v>15</v>
      </c>
      <c r="C1019">
        <v>85</v>
      </c>
      <c r="D1019" t="s">
        <v>18</v>
      </c>
      <c r="E1019">
        <v>0</v>
      </c>
      <c r="F1019">
        <v>10</v>
      </c>
      <c r="H1019" t="s">
        <v>7</v>
      </c>
      <c r="J1019" t="s">
        <v>9</v>
      </c>
      <c r="N1019" t="s">
        <v>50</v>
      </c>
      <c r="P1019" t="s">
        <v>51</v>
      </c>
      <c r="T1019">
        <v>4</v>
      </c>
      <c r="U1019">
        <v>7</v>
      </c>
    </row>
    <row r="1020" spans="1:21" x14ac:dyDescent="0.2">
      <c r="A1020">
        <v>120</v>
      </c>
      <c r="B1020" t="s">
        <v>15</v>
      </c>
      <c r="C1020">
        <v>91</v>
      </c>
      <c r="D1020" t="s">
        <v>16</v>
      </c>
      <c r="E1020">
        <v>0</v>
      </c>
      <c r="F1020">
        <v>9</v>
      </c>
      <c r="G1020" t="s">
        <v>6</v>
      </c>
      <c r="H1020" t="s">
        <v>7</v>
      </c>
      <c r="I1020" t="s">
        <v>8</v>
      </c>
      <c r="N1020" t="s">
        <v>50</v>
      </c>
      <c r="P1020" t="s">
        <v>51</v>
      </c>
      <c r="T1020">
        <v>5</v>
      </c>
      <c r="U1020">
        <v>9</v>
      </c>
    </row>
    <row r="1021" spans="1:21" x14ac:dyDescent="0.2">
      <c r="A1021">
        <v>574</v>
      </c>
      <c r="B1021" t="s">
        <v>15</v>
      </c>
      <c r="C1021">
        <v>79</v>
      </c>
      <c r="D1021" t="s">
        <v>18</v>
      </c>
      <c r="E1021">
        <v>0</v>
      </c>
      <c r="F1021">
        <v>10</v>
      </c>
      <c r="H1021" t="s">
        <v>7</v>
      </c>
      <c r="I1021" t="s">
        <v>8</v>
      </c>
      <c r="N1021" t="s">
        <v>50</v>
      </c>
      <c r="P1021" t="s">
        <v>51</v>
      </c>
      <c r="T1021">
        <v>4</v>
      </c>
      <c r="U1021">
        <v>5</v>
      </c>
    </row>
    <row r="1022" spans="1:21" x14ac:dyDescent="0.2">
      <c r="A1022">
        <v>644</v>
      </c>
      <c r="B1022" t="s">
        <v>15</v>
      </c>
      <c r="C1022">
        <v>76</v>
      </c>
      <c r="D1022" t="s">
        <v>18</v>
      </c>
      <c r="E1022">
        <v>0</v>
      </c>
      <c r="F1022">
        <v>10</v>
      </c>
      <c r="H1022" t="s">
        <v>7</v>
      </c>
      <c r="I1022" t="s">
        <v>8</v>
      </c>
      <c r="N1022" t="s">
        <v>50</v>
      </c>
      <c r="P1022" t="s">
        <v>51</v>
      </c>
      <c r="T1022">
        <v>4</v>
      </c>
      <c r="U1022">
        <v>5</v>
      </c>
    </row>
    <row r="1023" spans="1:21" x14ac:dyDescent="0.2">
      <c r="A1023">
        <v>1343</v>
      </c>
      <c r="B1023" t="s">
        <v>15</v>
      </c>
      <c r="C1023">
        <v>82</v>
      </c>
      <c r="D1023" t="s">
        <v>18</v>
      </c>
      <c r="E1023">
        <v>2</v>
      </c>
      <c r="F1023">
        <v>13</v>
      </c>
      <c r="H1023" t="s">
        <v>7</v>
      </c>
      <c r="I1023" t="s">
        <v>8</v>
      </c>
      <c r="N1023" t="s">
        <v>50</v>
      </c>
      <c r="P1023" t="s">
        <v>51</v>
      </c>
      <c r="T1023">
        <v>4</v>
      </c>
      <c r="U1023">
        <v>5</v>
      </c>
    </row>
    <row r="1024" spans="1:21" x14ac:dyDescent="0.2">
      <c r="A1024">
        <v>675</v>
      </c>
      <c r="B1024" t="s">
        <v>15</v>
      </c>
      <c r="C1024">
        <v>77</v>
      </c>
      <c r="D1024" t="s">
        <v>16</v>
      </c>
      <c r="E1024">
        <v>0</v>
      </c>
      <c r="F1024">
        <v>9</v>
      </c>
      <c r="H1024" t="s">
        <v>7</v>
      </c>
      <c r="N1024" t="s">
        <v>50</v>
      </c>
      <c r="P1024" t="s">
        <v>51</v>
      </c>
      <c r="T1024">
        <v>3</v>
      </c>
      <c r="U1024">
        <v>4</v>
      </c>
    </row>
    <row r="1025" spans="1:21" x14ac:dyDescent="0.2">
      <c r="A1025">
        <v>684</v>
      </c>
      <c r="B1025" t="s">
        <v>15</v>
      </c>
      <c r="C1025">
        <v>77</v>
      </c>
      <c r="D1025" t="s">
        <v>18</v>
      </c>
      <c r="E1025">
        <v>1</v>
      </c>
      <c r="F1025">
        <v>11</v>
      </c>
      <c r="H1025" t="s">
        <v>7</v>
      </c>
      <c r="N1025" t="s">
        <v>50</v>
      </c>
      <c r="P1025" t="s">
        <v>51</v>
      </c>
      <c r="T1025">
        <v>3</v>
      </c>
      <c r="U1025">
        <v>4</v>
      </c>
    </row>
    <row r="1026" spans="1:21" x14ac:dyDescent="0.2">
      <c r="A1026">
        <v>148</v>
      </c>
      <c r="B1026" t="s">
        <v>15</v>
      </c>
      <c r="C1026">
        <v>77</v>
      </c>
      <c r="D1026" t="s">
        <v>18</v>
      </c>
      <c r="E1026">
        <v>0</v>
      </c>
      <c r="F1026">
        <v>10</v>
      </c>
      <c r="N1026" t="s">
        <v>50</v>
      </c>
      <c r="P1026" t="s">
        <v>51</v>
      </c>
      <c r="T1026">
        <v>2</v>
      </c>
      <c r="U1026">
        <v>4</v>
      </c>
    </row>
    <row r="1027" spans="1:21" x14ac:dyDescent="0.2">
      <c r="A1027">
        <v>2320</v>
      </c>
      <c r="B1027" t="s">
        <v>15</v>
      </c>
      <c r="C1027">
        <v>72</v>
      </c>
      <c r="D1027" t="s">
        <v>16</v>
      </c>
      <c r="E1027">
        <v>1</v>
      </c>
      <c r="F1027">
        <v>12</v>
      </c>
      <c r="N1027" t="s">
        <v>50</v>
      </c>
      <c r="P1027" t="s">
        <v>51</v>
      </c>
      <c r="T1027">
        <v>2</v>
      </c>
      <c r="U1027">
        <v>4</v>
      </c>
    </row>
    <row r="1028" spans="1:21" x14ac:dyDescent="0.2">
      <c r="A1028">
        <v>1000</v>
      </c>
      <c r="B1028" t="s">
        <v>15</v>
      </c>
      <c r="C1028">
        <v>81</v>
      </c>
      <c r="D1028" t="s">
        <v>18</v>
      </c>
      <c r="E1028">
        <v>1</v>
      </c>
      <c r="F1028">
        <v>9</v>
      </c>
      <c r="H1028" t="s">
        <v>7</v>
      </c>
      <c r="K1028" t="s">
        <v>10</v>
      </c>
      <c r="P1028" t="s">
        <v>51</v>
      </c>
      <c r="T1028">
        <v>3</v>
      </c>
      <c r="U1028">
        <v>5</v>
      </c>
    </row>
    <row r="1029" spans="1:21" x14ac:dyDescent="0.2">
      <c r="A1029">
        <v>1822</v>
      </c>
      <c r="B1029" t="s">
        <v>15</v>
      </c>
      <c r="C1029">
        <v>62</v>
      </c>
      <c r="D1029" t="s">
        <v>18</v>
      </c>
      <c r="E1029">
        <v>0</v>
      </c>
      <c r="F1029">
        <v>18</v>
      </c>
      <c r="G1029" t="s">
        <v>6</v>
      </c>
      <c r="K1029" t="s">
        <v>10</v>
      </c>
      <c r="P1029" t="s">
        <v>51</v>
      </c>
      <c r="T1029">
        <v>3</v>
      </c>
      <c r="U1029">
        <v>4</v>
      </c>
    </row>
    <row r="1030" spans="1:21" x14ac:dyDescent="0.2">
      <c r="A1030">
        <v>799</v>
      </c>
      <c r="B1030" t="s">
        <v>15</v>
      </c>
      <c r="C1030">
        <v>94</v>
      </c>
      <c r="D1030" t="s">
        <v>18</v>
      </c>
      <c r="E1030">
        <v>0</v>
      </c>
      <c r="G1030" t="s">
        <v>6</v>
      </c>
      <c r="H1030" t="s">
        <v>7</v>
      </c>
      <c r="I1030" t="s">
        <v>8</v>
      </c>
      <c r="J1030" t="s">
        <v>9</v>
      </c>
      <c r="P1030" t="s">
        <v>51</v>
      </c>
      <c r="T1030">
        <v>5</v>
      </c>
      <c r="U1030">
        <v>8</v>
      </c>
    </row>
    <row r="1031" spans="1:21" x14ac:dyDescent="0.2">
      <c r="A1031">
        <v>270</v>
      </c>
      <c r="B1031" t="s">
        <v>15</v>
      </c>
      <c r="C1031">
        <v>80</v>
      </c>
      <c r="D1031" t="s">
        <v>18</v>
      </c>
      <c r="E1031">
        <v>1</v>
      </c>
      <c r="H1031" t="s">
        <v>7</v>
      </c>
      <c r="J1031" t="s">
        <v>9</v>
      </c>
      <c r="P1031" t="s">
        <v>51</v>
      </c>
      <c r="T1031">
        <v>3</v>
      </c>
      <c r="U1031">
        <v>7</v>
      </c>
    </row>
    <row r="1032" spans="1:21" x14ac:dyDescent="0.2">
      <c r="A1032">
        <v>2490</v>
      </c>
      <c r="B1032" t="s">
        <v>15</v>
      </c>
      <c r="C1032">
        <v>61</v>
      </c>
      <c r="D1032" t="s">
        <v>18</v>
      </c>
      <c r="E1032">
        <v>0</v>
      </c>
      <c r="F1032">
        <v>19</v>
      </c>
      <c r="J1032" t="s">
        <v>9</v>
      </c>
      <c r="P1032" t="s">
        <v>51</v>
      </c>
      <c r="T1032">
        <v>2</v>
      </c>
      <c r="U1032">
        <v>3</v>
      </c>
    </row>
    <row r="1033" spans="1:21" x14ac:dyDescent="0.2">
      <c r="A1033">
        <v>551</v>
      </c>
      <c r="B1033" t="s">
        <v>15</v>
      </c>
      <c r="C1033">
        <v>86</v>
      </c>
      <c r="D1033" t="s">
        <v>16</v>
      </c>
      <c r="E1033">
        <v>0</v>
      </c>
      <c r="H1033" t="s">
        <v>7</v>
      </c>
      <c r="I1033" t="s">
        <v>8</v>
      </c>
      <c r="P1033" t="s">
        <v>51</v>
      </c>
      <c r="T1033">
        <v>3</v>
      </c>
      <c r="U1033">
        <v>7</v>
      </c>
    </row>
    <row r="1034" spans="1:21" x14ac:dyDescent="0.2">
      <c r="A1034">
        <v>2021</v>
      </c>
      <c r="B1034" t="s">
        <v>15</v>
      </c>
      <c r="C1034">
        <v>91</v>
      </c>
      <c r="D1034" t="s">
        <v>16</v>
      </c>
      <c r="E1034">
        <v>0</v>
      </c>
      <c r="F1034">
        <v>11</v>
      </c>
      <c r="H1034" t="s">
        <v>7</v>
      </c>
      <c r="I1034" t="s">
        <v>8</v>
      </c>
      <c r="P1034" t="s">
        <v>51</v>
      </c>
      <c r="T1034">
        <v>3</v>
      </c>
      <c r="U1034">
        <v>5</v>
      </c>
    </row>
    <row r="1035" spans="1:21" x14ac:dyDescent="0.2">
      <c r="A1035">
        <v>32</v>
      </c>
      <c r="B1035" t="s">
        <v>15</v>
      </c>
      <c r="C1035">
        <v>77</v>
      </c>
      <c r="D1035" t="s">
        <v>18</v>
      </c>
      <c r="E1035">
        <v>0</v>
      </c>
      <c r="F1035">
        <v>15</v>
      </c>
      <c r="I1035" t="s">
        <v>8</v>
      </c>
      <c r="P1035" t="s">
        <v>51</v>
      </c>
      <c r="T1035">
        <v>2</v>
      </c>
      <c r="U1035">
        <v>4</v>
      </c>
    </row>
    <row r="1036" spans="1:21" x14ac:dyDescent="0.2">
      <c r="A1036">
        <v>550</v>
      </c>
      <c r="B1036" t="s">
        <v>15</v>
      </c>
      <c r="C1036">
        <v>86</v>
      </c>
      <c r="D1036" t="s">
        <v>18</v>
      </c>
      <c r="E1036">
        <v>1</v>
      </c>
      <c r="I1036" t="s">
        <v>8</v>
      </c>
      <c r="P1036" t="s">
        <v>51</v>
      </c>
      <c r="T1036">
        <v>2</v>
      </c>
      <c r="U1036">
        <v>4</v>
      </c>
    </row>
    <row r="1037" spans="1:21" x14ac:dyDescent="0.2">
      <c r="A1037">
        <v>1963</v>
      </c>
      <c r="B1037" t="s">
        <v>15</v>
      </c>
      <c r="C1037">
        <v>72</v>
      </c>
      <c r="D1037" t="s">
        <v>16</v>
      </c>
      <c r="E1037">
        <v>0</v>
      </c>
      <c r="F1037">
        <v>15</v>
      </c>
      <c r="I1037" t="s">
        <v>8</v>
      </c>
      <c r="P1037" t="s">
        <v>51</v>
      </c>
      <c r="T1037">
        <v>2</v>
      </c>
      <c r="U1037">
        <v>3</v>
      </c>
    </row>
    <row r="1038" spans="1:21" x14ac:dyDescent="0.2">
      <c r="A1038">
        <v>193</v>
      </c>
      <c r="B1038" t="s">
        <v>15</v>
      </c>
      <c r="C1038">
        <v>81</v>
      </c>
      <c r="D1038" t="s">
        <v>18</v>
      </c>
      <c r="E1038">
        <v>0</v>
      </c>
      <c r="F1038">
        <v>10</v>
      </c>
      <c r="G1038" t="s">
        <v>6</v>
      </c>
      <c r="H1038" t="s">
        <v>7</v>
      </c>
      <c r="P1038" t="s">
        <v>51</v>
      </c>
      <c r="T1038">
        <v>3</v>
      </c>
      <c r="U1038">
        <v>4</v>
      </c>
    </row>
    <row r="1039" spans="1:21" x14ac:dyDescent="0.2">
      <c r="A1039">
        <v>267</v>
      </c>
      <c r="B1039" t="s">
        <v>15</v>
      </c>
      <c r="C1039">
        <v>79</v>
      </c>
      <c r="D1039" t="s">
        <v>16</v>
      </c>
      <c r="E1039">
        <v>1</v>
      </c>
      <c r="F1039">
        <v>9</v>
      </c>
      <c r="H1039" t="s">
        <v>7</v>
      </c>
      <c r="P1039" t="s">
        <v>51</v>
      </c>
      <c r="T1039">
        <v>2</v>
      </c>
      <c r="U1039">
        <v>3</v>
      </c>
    </row>
    <row r="1040" spans="1:21" x14ac:dyDescent="0.2">
      <c r="A1040">
        <v>2014</v>
      </c>
      <c r="B1040" t="s">
        <v>15</v>
      </c>
      <c r="C1040">
        <v>72</v>
      </c>
      <c r="D1040" t="s">
        <v>18</v>
      </c>
      <c r="E1040">
        <v>0</v>
      </c>
      <c r="F1040">
        <v>16</v>
      </c>
      <c r="H1040" t="s">
        <v>7</v>
      </c>
      <c r="P1040" t="s">
        <v>51</v>
      </c>
      <c r="T1040">
        <v>2</v>
      </c>
      <c r="U1040">
        <v>4</v>
      </c>
    </row>
    <row r="1041" spans="1:21" x14ac:dyDescent="0.2">
      <c r="A1041">
        <v>2294</v>
      </c>
      <c r="B1041" t="s">
        <v>15</v>
      </c>
      <c r="C1041">
        <v>76</v>
      </c>
      <c r="D1041" t="s">
        <v>16</v>
      </c>
      <c r="E1041">
        <v>0</v>
      </c>
      <c r="F1041">
        <v>12</v>
      </c>
      <c r="H1041" t="s">
        <v>7</v>
      </c>
      <c r="P1041" t="s">
        <v>51</v>
      </c>
      <c r="T1041">
        <v>2</v>
      </c>
      <c r="U1041">
        <v>3</v>
      </c>
    </row>
    <row r="1042" spans="1:21" x14ac:dyDescent="0.2">
      <c r="A1042">
        <v>2299</v>
      </c>
      <c r="B1042" t="s">
        <v>15</v>
      </c>
      <c r="C1042">
        <v>82</v>
      </c>
      <c r="D1042" t="s">
        <v>16</v>
      </c>
      <c r="E1042">
        <v>0</v>
      </c>
      <c r="F1042">
        <v>8</v>
      </c>
      <c r="H1042" t="s">
        <v>7</v>
      </c>
      <c r="P1042" t="s">
        <v>51</v>
      </c>
      <c r="T1042">
        <v>2</v>
      </c>
      <c r="U1042">
        <v>4</v>
      </c>
    </row>
    <row r="1043" spans="1:21" x14ac:dyDescent="0.2">
      <c r="A1043">
        <v>2061</v>
      </c>
      <c r="B1043" t="s">
        <v>15</v>
      </c>
      <c r="C1043">
        <v>75</v>
      </c>
      <c r="D1043" t="s">
        <v>16</v>
      </c>
      <c r="E1043">
        <v>1</v>
      </c>
      <c r="P1043" t="s">
        <v>51</v>
      </c>
      <c r="T1043">
        <v>1</v>
      </c>
      <c r="U1043">
        <v>2</v>
      </c>
    </row>
    <row r="1044" spans="1:21" x14ac:dyDescent="0.2">
      <c r="A1044">
        <v>1378</v>
      </c>
      <c r="B1044" t="s">
        <v>15</v>
      </c>
      <c r="C1044">
        <v>89</v>
      </c>
      <c r="D1044" t="s">
        <v>16</v>
      </c>
      <c r="E1044">
        <v>0</v>
      </c>
      <c r="F1044">
        <v>9</v>
      </c>
      <c r="H1044" t="s">
        <v>7</v>
      </c>
      <c r="I1044" t="s">
        <v>8</v>
      </c>
      <c r="K1044" t="s">
        <v>10</v>
      </c>
      <c r="L1044" t="s">
        <v>11</v>
      </c>
      <c r="M1044" t="s">
        <v>52</v>
      </c>
      <c r="N1044" t="s">
        <v>50</v>
      </c>
      <c r="O1044" t="s">
        <v>12</v>
      </c>
      <c r="T1044">
        <v>7</v>
      </c>
      <c r="U1044">
        <v>10</v>
      </c>
    </row>
    <row r="1045" spans="1:21" x14ac:dyDescent="0.2">
      <c r="A1045">
        <v>792</v>
      </c>
      <c r="B1045" t="s">
        <v>15</v>
      </c>
      <c r="C1045">
        <v>93</v>
      </c>
      <c r="D1045" t="s">
        <v>16</v>
      </c>
      <c r="E1045">
        <v>1</v>
      </c>
      <c r="F1045">
        <v>9</v>
      </c>
      <c r="G1045" t="s">
        <v>6</v>
      </c>
      <c r="H1045" t="s">
        <v>7</v>
      </c>
      <c r="I1045" t="s">
        <v>8</v>
      </c>
      <c r="K1045" t="s">
        <v>10</v>
      </c>
      <c r="M1045" t="s">
        <v>52</v>
      </c>
      <c r="N1045" t="s">
        <v>50</v>
      </c>
      <c r="O1045" t="s">
        <v>12</v>
      </c>
      <c r="T1045">
        <v>7</v>
      </c>
      <c r="U1045">
        <v>9</v>
      </c>
    </row>
    <row r="1046" spans="1:21" x14ac:dyDescent="0.2">
      <c r="A1046">
        <v>190</v>
      </c>
      <c r="B1046" t="s">
        <v>15</v>
      </c>
      <c r="C1046">
        <v>91</v>
      </c>
      <c r="D1046" t="s">
        <v>16</v>
      </c>
      <c r="E1046">
        <v>0</v>
      </c>
      <c r="F1046">
        <v>15</v>
      </c>
      <c r="I1046" t="s">
        <v>8</v>
      </c>
      <c r="K1046" t="s">
        <v>10</v>
      </c>
      <c r="M1046" t="s">
        <v>52</v>
      </c>
      <c r="N1046" t="s">
        <v>50</v>
      </c>
      <c r="O1046" t="s">
        <v>12</v>
      </c>
      <c r="T1046">
        <v>5</v>
      </c>
      <c r="U1046">
        <v>8</v>
      </c>
    </row>
    <row r="1047" spans="1:21" x14ac:dyDescent="0.2">
      <c r="A1047">
        <v>2720</v>
      </c>
      <c r="B1047" t="s">
        <v>15</v>
      </c>
      <c r="C1047">
        <v>74</v>
      </c>
      <c r="D1047" t="s">
        <v>16</v>
      </c>
      <c r="E1047">
        <v>0</v>
      </c>
      <c r="F1047">
        <v>10</v>
      </c>
      <c r="I1047" t="s">
        <v>8</v>
      </c>
      <c r="K1047" t="s">
        <v>10</v>
      </c>
      <c r="M1047" t="s">
        <v>52</v>
      </c>
      <c r="N1047" t="s">
        <v>50</v>
      </c>
      <c r="O1047" t="s">
        <v>12</v>
      </c>
      <c r="T1047">
        <v>5</v>
      </c>
      <c r="U1047">
        <v>6</v>
      </c>
    </row>
    <row r="1048" spans="1:21" x14ac:dyDescent="0.2">
      <c r="A1048">
        <v>297</v>
      </c>
      <c r="B1048" t="s">
        <v>15</v>
      </c>
      <c r="C1048">
        <v>81</v>
      </c>
      <c r="D1048" t="s">
        <v>16</v>
      </c>
      <c r="E1048">
        <v>0</v>
      </c>
      <c r="H1048" t="s">
        <v>7</v>
      </c>
      <c r="K1048" t="s">
        <v>10</v>
      </c>
      <c r="M1048" t="s">
        <v>52</v>
      </c>
      <c r="N1048" t="s">
        <v>50</v>
      </c>
      <c r="O1048" t="s">
        <v>12</v>
      </c>
      <c r="T1048">
        <v>5</v>
      </c>
      <c r="U1048">
        <v>8</v>
      </c>
    </row>
    <row r="1049" spans="1:21" x14ac:dyDescent="0.2">
      <c r="A1049">
        <v>1104</v>
      </c>
      <c r="B1049" t="s">
        <v>15</v>
      </c>
      <c r="C1049">
        <v>86</v>
      </c>
      <c r="D1049" t="s">
        <v>16</v>
      </c>
      <c r="E1049">
        <v>0</v>
      </c>
      <c r="F1049">
        <v>10</v>
      </c>
      <c r="G1049" t="s">
        <v>6</v>
      </c>
      <c r="H1049" t="s">
        <v>7</v>
      </c>
      <c r="I1049" t="s">
        <v>8</v>
      </c>
      <c r="J1049" t="s">
        <v>9</v>
      </c>
      <c r="M1049" t="s">
        <v>52</v>
      </c>
      <c r="N1049" t="s">
        <v>50</v>
      </c>
      <c r="O1049" t="s">
        <v>12</v>
      </c>
      <c r="T1049">
        <v>7</v>
      </c>
      <c r="U1049">
        <v>12</v>
      </c>
    </row>
    <row r="1050" spans="1:21" x14ac:dyDescent="0.2">
      <c r="A1050">
        <v>1455</v>
      </c>
      <c r="B1050" t="s">
        <v>15</v>
      </c>
      <c r="C1050">
        <v>87</v>
      </c>
      <c r="D1050" t="s">
        <v>16</v>
      </c>
      <c r="E1050">
        <v>0</v>
      </c>
      <c r="F1050">
        <v>9</v>
      </c>
      <c r="J1050" t="s">
        <v>9</v>
      </c>
      <c r="M1050" t="s">
        <v>52</v>
      </c>
      <c r="N1050" t="s">
        <v>50</v>
      </c>
      <c r="O1050" t="s">
        <v>12</v>
      </c>
      <c r="T1050">
        <v>4</v>
      </c>
      <c r="U1050">
        <v>6</v>
      </c>
    </row>
    <row r="1051" spans="1:21" x14ac:dyDescent="0.2">
      <c r="A1051">
        <v>397</v>
      </c>
      <c r="B1051" t="s">
        <v>15</v>
      </c>
      <c r="C1051">
        <v>83</v>
      </c>
      <c r="D1051" t="s">
        <v>16</v>
      </c>
      <c r="E1051">
        <v>0</v>
      </c>
      <c r="G1051" t="s">
        <v>6</v>
      </c>
      <c r="H1051" t="s">
        <v>7</v>
      </c>
      <c r="I1051" t="s">
        <v>8</v>
      </c>
      <c r="M1051" t="s">
        <v>52</v>
      </c>
      <c r="N1051" t="s">
        <v>50</v>
      </c>
      <c r="O1051" t="s">
        <v>12</v>
      </c>
      <c r="T1051">
        <v>6</v>
      </c>
      <c r="U1051">
        <v>10</v>
      </c>
    </row>
    <row r="1052" spans="1:21" x14ac:dyDescent="0.2">
      <c r="A1052">
        <v>552</v>
      </c>
      <c r="B1052" t="s">
        <v>15</v>
      </c>
      <c r="C1052">
        <v>94</v>
      </c>
      <c r="D1052" t="s">
        <v>18</v>
      </c>
      <c r="E1052">
        <v>0</v>
      </c>
      <c r="G1052" t="s">
        <v>6</v>
      </c>
      <c r="H1052" t="s">
        <v>7</v>
      </c>
      <c r="I1052" t="s">
        <v>8</v>
      </c>
      <c r="M1052" t="s">
        <v>52</v>
      </c>
      <c r="N1052" t="s">
        <v>50</v>
      </c>
      <c r="O1052" t="s">
        <v>12</v>
      </c>
      <c r="T1052">
        <v>6</v>
      </c>
      <c r="U1052">
        <v>11</v>
      </c>
    </row>
    <row r="1053" spans="1:21" x14ac:dyDescent="0.2">
      <c r="A1053">
        <v>194</v>
      </c>
      <c r="B1053" t="s">
        <v>15</v>
      </c>
      <c r="C1053">
        <v>80</v>
      </c>
      <c r="D1053" t="s">
        <v>16</v>
      </c>
      <c r="E1053">
        <v>1</v>
      </c>
      <c r="F1053">
        <v>13</v>
      </c>
      <c r="H1053" t="s">
        <v>7</v>
      </c>
      <c r="I1053" t="s">
        <v>8</v>
      </c>
      <c r="M1053" t="s">
        <v>52</v>
      </c>
      <c r="N1053" t="s">
        <v>50</v>
      </c>
      <c r="O1053" t="s">
        <v>12</v>
      </c>
      <c r="T1053">
        <v>5</v>
      </c>
      <c r="U1053">
        <v>9</v>
      </c>
    </row>
    <row r="1054" spans="1:21" x14ac:dyDescent="0.2">
      <c r="A1054">
        <v>700</v>
      </c>
      <c r="B1054" t="s">
        <v>15</v>
      </c>
      <c r="C1054">
        <v>82</v>
      </c>
      <c r="D1054" t="s">
        <v>18</v>
      </c>
      <c r="E1054">
        <v>0</v>
      </c>
      <c r="F1054">
        <v>9</v>
      </c>
      <c r="H1054" t="s">
        <v>7</v>
      </c>
      <c r="I1054" t="s">
        <v>8</v>
      </c>
      <c r="M1054" t="s">
        <v>52</v>
      </c>
      <c r="N1054" t="s">
        <v>50</v>
      </c>
      <c r="O1054" t="s">
        <v>12</v>
      </c>
      <c r="T1054">
        <v>5</v>
      </c>
      <c r="U1054">
        <v>8</v>
      </c>
    </row>
    <row r="1055" spans="1:21" x14ac:dyDescent="0.2">
      <c r="A1055">
        <v>1146</v>
      </c>
      <c r="B1055" t="s">
        <v>15</v>
      </c>
      <c r="C1055">
        <v>91</v>
      </c>
      <c r="D1055" t="s">
        <v>16</v>
      </c>
      <c r="E1055">
        <v>0</v>
      </c>
      <c r="F1055">
        <v>15</v>
      </c>
      <c r="H1055" t="s">
        <v>7</v>
      </c>
      <c r="I1055" t="s">
        <v>8</v>
      </c>
      <c r="M1055" t="s">
        <v>52</v>
      </c>
      <c r="N1055" t="s">
        <v>50</v>
      </c>
      <c r="O1055" t="s">
        <v>12</v>
      </c>
      <c r="T1055">
        <v>5</v>
      </c>
      <c r="U1055">
        <v>8</v>
      </c>
    </row>
    <row r="1056" spans="1:21" x14ac:dyDescent="0.2">
      <c r="A1056">
        <v>1226</v>
      </c>
      <c r="B1056" t="s">
        <v>15</v>
      </c>
      <c r="C1056">
        <v>93</v>
      </c>
      <c r="D1056" t="s">
        <v>16</v>
      </c>
      <c r="E1056">
        <v>0</v>
      </c>
      <c r="F1056">
        <v>12</v>
      </c>
      <c r="I1056" t="s">
        <v>8</v>
      </c>
      <c r="M1056" t="s">
        <v>52</v>
      </c>
      <c r="N1056" t="s">
        <v>50</v>
      </c>
      <c r="O1056" t="s">
        <v>12</v>
      </c>
      <c r="T1056">
        <v>4</v>
      </c>
      <c r="U1056">
        <v>5</v>
      </c>
    </row>
    <row r="1057" spans="1:21" x14ac:dyDescent="0.2">
      <c r="A1057">
        <v>460</v>
      </c>
      <c r="B1057" t="s">
        <v>15</v>
      </c>
      <c r="C1057">
        <v>83</v>
      </c>
      <c r="D1057" t="s">
        <v>18</v>
      </c>
      <c r="E1057">
        <v>0</v>
      </c>
      <c r="G1057" t="s">
        <v>6</v>
      </c>
      <c r="H1057" t="s">
        <v>7</v>
      </c>
      <c r="M1057" t="s">
        <v>52</v>
      </c>
      <c r="N1057" t="s">
        <v>50</v>
      </c>
      <c r="O1057" t="s">
        <v>12</v>
      </c>
      <c r="T1057">
        <v>5</v>
      </c>
      <c r="U1057">
        <v>7</v>
      </c>
    </row>
    <row r="1058" spans="1:21" x14ac:dyDescent="0.2">
      <c r="A1058">
        <v>231</v>
      </c>
      <c r="B1058" t="s">
        <v>15</v>
      </c>
      <c r="C1058">
        <v>104</v>
      </c>
      <c r="D1058" t="s">
        <v>18</v>
      </c>
      <c r="E1058">
        <v>0</v>
      </c>
      <c r="H1058" t="s">
        <v>7</v>
      </c>
      <c r="M1058" t="s">
        <v>52</v>
      </c>
      <c r="N1058" t="s">
        <v>50</v>
      </c>
      <c r="O1058" t="s">
        <v>12</v>
      </c>
      <c r="T1058">
        <v>4</v>
      </c>
      <c r="U1058">
        <v>7</v>
      </c>
    </row>
    <row r="1059" spans="1:21" x14ac:dyDescent="0.2">
      <c r="A1059">
        <v>720</v>
      </c>
      <c r="B1059" t="s">
        <v>15</v>
      </c>
      <c r="C1059">
        <v>100</v>
      </c>
      <c r="D1059" t="s">
        <v>18</v>
      </c>
      <c r="E1059">
        <v>0</v>
      </c>
      <c r="F1059">
        <v>9</v>
      </c>
      <c r="H1059" t="s">
        <v>7</v>
      </c>
      <c r="M1059" t="s">
        <v>52</v>
      </c>
      <c r="N1059" t="s">
        <v>50</v>
      </c>
      <c r="O1059" t="s">
        <v>12</v>
      </c>
      <c r="T1059">
        <v>4</v>
      </c>
      <c r="U1059">
        <v>6</v>
      </c>
    </row>
    <row r="1060" spans="1:21" x14ac:dyDescent="0.2">
      <c r="A1060">
        <v>1740</v>
      </c>
      <c r="B1060" t="s">
        <v>15</v>
      </c>
      <c r="C1060">
        <v>74</v>
      </c>
      <c r="D1060" t="s">
        <v>18</v>
      </c>
      <c r="E1060">
        <v>1</v>
      </c>
      <c r="F1060">
        <v>22</v>
      </c>
      <c r="H1060" t="s">
        <v>7</v>
      </c>
      <c r="M1060" t="s">
        <v>52</v>
      </c>
      <c r="N1060" t="s">
        <v>50</v>
      </c>
      <c r="O1060" t="s">
        <v>12</v>
      </c>
      <c r="T1060">
        <v>4</v>
      </c>
      <c r="U1060">
        <v>4</v>
      </c>
    </row>
    <row r="1061" spans="1:21" x14ac:dyDescent="0.2">
      <c r="A1061">
        <v>1857</v>
      </c>
      <c r="B1061" t="s">
        <v>15</v>
      </c>
      <c r="C1061">
        <v>74</v>
      </c>
      <c r="D1061" t="s">
        <v>16</v>
      </c>
      <c r="E1061">
        <v>0</v>
      </c>
      <c r="F1061">
        <v>10</v>
      </c>
      <c r="H1061" t="s">
        <v>7</v>
      </c>
      <c r="M1061" t="s">
        <v>52</v>
      </c>
      <c r="N1061" t="s">
        <v>50</v>
      </c>
      <c r="O1061" t="s">
        <v>12</v>
      </c>
      <c r="T1061">
        <v>4</v>
      </c>
      <c r="U1061">
        <v>5</v>
      </c>
    </row>
    <row r="1062" spans="1:21" x14ac:dyDescent="0.2">
      <c r="A1062">
        <v>2498</v>
      </c>
      <c r="B1062" t="s">
        <v>15</v>
      </c>
      <c r="C1062">
        <v>82</v>
      </c>
      <c r="D1062" t="s">
        <v>16</v>
      </c>
      <c r="E1062">
        <v>0</v>
      </c>
      <c r="F1062">
        <v>16</v>
      </c>
      <c r="H1062" t="s">
        <v>7</v>
      </c>
      <c r="M1062" t="s">
        <v>52</v>
      </c>
      <c r="N1062" t="s">
        <v>50</v>
      </c>
      <c r="O1062" t="s">
        <v>12</v>
      </c>
      <c r="T1062">
        <v>4</v>
      </c>
      <c r="U1062">
        <v>4</v>
      </c>
    </row>
    <row r="1063" spans="1:21" x14ac:dyDescent="0.2">
      <c r="A1063">
        <v>633</v>
      </c>
      <c r="B1063" t="s">
        <v>15</v>
      </c>
      <c r="C1063">
        <v>79</v>
      </c>
      <c r="D1063" t="s">
        <v>16</v>
      </c>
      <c r="E1063">
        <v>0</v>
      </c>
      <c r="F1063">
        <v>15</v>
      </c>
      <c r="G1063" t="s">
        <v>6</v>
      </c>
      <c r="M1063" t="s">
        <v>52</v>
      </c>
      <c r="N1063" t="s">
        <v>50</v>
      </c>
      <c r="O1063" t="s">
        <v>12</v>
      </c>
      <c r="T1063">
        <v>4</v>
      </c>
      <c r="U1063">
        <v>7</v>
      </c>
    </row>
    <row r="1064" spans="1:21" x14ac:dyDescent="0.2">
      <c r="A1064">
        <v>988</v>
      </c>
      <c r="B1064" t="s">
        <v>15</v>
      </c>
      <c r="C1064">
        <v>76</v>
      </c>
      <c r="D1064" t="s">
        <v>16</v>
      </c>
      <c r="E1064">
        <v>0</v>
      </c>
      <c r="F1064">
        <v>15</v>
      </c>
      <c r="M1064" t="s">
        <v>52</v>
      </c>
      <c r="N1064" t="s">
        <v>50</v>
      </c>
      <c r="O1064" t="s">
        <v>12</v>
      </c>
      <c r="T1064">
        <v>3</v>
      </c>
      <c r="U1064">
        <v>7</v>
      </c>
    </row>
    <row r="1065" spans="1:21" x14ac:dyDescent="0.2">
      <c r="A1065">
        <v>1399</v>
      </c>
      <c r="B1065" t="s">
        <v>15</v>
      </c>
      <c r="C1065">
        <v>83</v>
      </c>
      <c r="D1065" t="s">
        <v>18</v>
      </c>
      <c r="E1065">
        <v>0</v>
      </c>
      <c r="M1065" t="s">
        <v>52</v>
      </c>
      <c r="N1065" t="s">
        <v>50</v>
      </c>
      <c r="O1065" t="s">
        <v>12</v>
      </c>
      <c r="T1065">
        <v>3</v>
      </c>
      <c r="U1065">
        <v>6</v>
      </c>
    </row>
    <row r="1066" spans="1:21" x14ac:dyDescent="0.2">
      <c r="A1066">
        <v>1768</v>
      </c>
      <c r="B1066" t="s">
        <v>15</v>
      </c>
      <c r="C1066">
        <v>76</v>
      </c>
      <c r="D1066" t="s">
        <v>16</v>
      </c>
      <c r="E1066">
        <v>0</v>
      </c>
      <c r="F1066">
        <v>15</v>
      </c>
      <c r="M1066" t="s">
        <v>52</v>
      </c>
      <c r="N1066" t="s">
        <v>50</v>
      </c>
      <c r="O1066" t="s">
        <v>12</v>
      </c>
      <c r="T1066">
        <v>3</v>
      </c>
      <c r="U1066">
        <v>4</v>
      </c>
    </row>
    <row r="1067" spans="1:21" x14ac:dyDescent="0.2">
      <c r="A1067">
        <v>2329</v>
      </c>
      <c r="B1067" t="s">
        <v>15</v>
      </c>
      <c r="C1067">
        <v>73</v>
      </c>
      <c r="D1067" t="s">
        <v>18</v>
      </c>
      <c r="E1067">
        <v>0</v>
      </c>
      <c r="F1067">
        <v>11</v>
      </c>
      <c r="K1067" t="s">
        <v>10</v>
      </c>
      <c r="L1067" t="s">
        <v>11</v>
      </c>
      <c r="N1067" t="s">
        <v>50</v>
      </c>
      <c r="O1067" t="s">
        <v>12</v>
      </c>
      <c r="T1067">
        <v>4</v>
      </c>
      <c r="U1067">
        <v>5</v>
      </c>
    </row>
    <row r="1068" spans="1:21" x14ac:dyDescent="0.2">
      <c r="A1068">
        <v>283</v>
      </c>
      <c r="B1068" t="s">
        <v>15</v>
      </c>
      <c r="C1068">
        <v>80</v>
      </c>
      <c r="D1068" t="s">
        <v>18</v>
      </c>
      <c r="E1068">
        <v>0</v>
      </c>
      <c r="F1068">
        <v>9</v>
      </c>
      <c r="G1068" t="s">
        <v>6</v>
      </c>
      <c r="H1068" t="s">
        <v>7</v>
      </c>
      <c r="I1068" t="s">
        <v>8</v>
      </c>
      <c r="J1068" t="s">
        <v>9</v>
      </c>
      <c r="K1068" t="s">
        <v>10</v>
      </c>
      <c r="N1068" t="s">
        <v>50</v>
      </c>
      <c r="O1068" t="s">
        <v>12</v>
      </c>
      <c r="T1068">
        <v>7</v>
      </c>
      <c r="U1068">
        <v>9</v>
      </c>
    </row>
    <row r="1069" spans="1:21" x14ac:dyDescent="0.2">
      <c r="A1069">
        <v>1098</v>
      </c>
      <c r="B1069" t="s">
        <v>15</v>
      </c>
      <c r="C1069">
        <v>84</v>
      </c>
      <c r="D1069" t="s">
        <v>16</v>
      </c>
      <c r="E1069">
        <v>0</v>
      </c>
      <c r="F1069">
        <v>15</v>
      </c>
      <c r="G1069" t="s">
        <v>6</v>
      </c>
      <c r="H1069" t="s">
        <v>7</v>
      </c>
      <c r="I1069" t="s">
        <v>8</v>
      </c>
      <c r="J1069" t="s">
        <v>9</v>
      </c>
      <c r="K1069" t="s">
        <v>10</v>
      </c>
      <c r="N1069" t="s">
        <v>50</v>
      </c>
      <c r="O1069" t="s">
        <v>12</v>
      </c>
      <c r="T1069">
        <v>7</v>
      </c>
      <c r="U1069">
        <v>10</v>
      </c>
    </row>
    <row r="1070" spans="1:21" x14ac:dyDescent="0.2">
      <c r="A1070">
        <v>1756</v>
      </c>
      <c r="B1070" t="s">
        <v>15</v>
      </c>
      <c r="C1070">
        <v>77</v>
      </c>
      <c r="D1070" t="s">
        <v>16</v>
      </c>
      <c r="E1070">
        <v>1</v>
      </c>
      <c r="F1070">
        <v>17</v>
      </c>
      <c r="I1070" t="s">
        <v>8</v>
      </c>
      <c r="J1070" t="s">
        <v>9</v>
      </c>
      <c r="K1070" t="s">
        <v>10</v>
      </c>
      <c r="N1070" t="s">
        <v>50</v>
      </c>
      <c r="O1070" t="s">
        <v>12</v>
      </c>
      <c r="T1070">
        <v>5</v>
      </c>
      <c r="U1070">
        <v>6</v>
      </c>
    </row>
    <row r="1071" spans="1:21" x14ac:dyDescent="0.2">
      <c r="A1071">
        <v>2008</v>
      </c>
      <c r="B1071" t="s">
        <v>15</v>
      </c>
      <c r="C1071">
        <v>75</v>
      </c>
      <c r="D1071" t="s">
        <v>18</v>
      </c>
      <c r="E1071">
        <v>0</v>
      </c>
      <c r="F1071">
        <v>15</v>
      </c>
      <c r="I1071" t="s">
        <v>8</v>
      </c>
      <c r="J1071" t="s">
        <v>9</v>
      </c>
      <c r="K1071" t="s">
        <v>10</v>
      </c>
      <c r="N1071" t="s">
        <v>50</v>
      </c>
      <c r="O1071" t="s">
        <v>12</v>
      </c>
      <c r="T1071">
        <v>5</v>
      </c>
      <c r="U1071">
        <v>8</v>
      </c>
    </row>
    <row r="1072" spans="1:21" x14ac:dyDescent="0.2">
      <c r="A1072">
        <v>242</v>
      </c>
      <c r="B1072" t="s">
        <v>15</v>
      </c>
      <c r="C1072">
        <v>78</v>
      </c>
      <c r="D1072" t="s">
        <v>18</v>
      </c>
      <c r="E1072">
        <v>0</v>
      </c>
      <c r="F1072">
        <v>10</v>
      </c>
      <c r="G1072" t="s">
        <v>6</v>
      </c>
      <c r="H1072" t="s">
        <v>7</v>
      </c>
      <c r="J1072" t="s">
        <v>9</v>
      </c>
      <c r="K1072" t="s">
        <v>10</v>
      </c>
      <c r="N1072" t="s">
        <v>50</v>
      </c>
      <c r="O1072" t="s">
        <v>12</v>
      </c>
      <c r="T1072">
        <v>6</v>
      </c>
      <c r="U1072">
        <v>8</v>
      </c>
    </row>
    <row r="1073" spans="1:21" x14ac:dyDescent="0.2">
      <c r="A1073">
        <v>596</v>
      </c>
      <c r="B1073" t="s">
        <v>15</v>
      </c>
      <c r="C1073">
        <v>88</v>
      </c>
      <c r="D1073" t="s">
        <v>16</v>
      </c>
      <c r="E1073">
        <v>0</v>
      </c>
      <c r="F1073">
        <v>9</v>
      </c>
      <c r="G1073" t="s">
        <v>6</v>
      </c>
      <c r="H1073" t="s">
        <v>7</v>
      </c>
      <c r="J1073" t="s">
        <v>9</v>
      </c>
      <c r="K1073" t="s">
        <v>10</v>
      </c>
      <c r="N1073" t="s">
        <v>50</v>
      </c>
      <c r="O1073" t="s">
        <v>12</v>
      </c>
      <c r="T1073">
        <v>6</v>
      </c>
      <c r="U1073">
        <v>7</v>
      </c>
    </row>
    <row r="1074" spans="1:21" x14ac:dyDescent="0.2">
      <c r="A1074">
        <v>2056</v>
      </c>
      <c r="B1074" t="s">
        <v>15</v>
      </c>
      <c r="C1074">
        <v>80</v>
      </c>
      <c r="D1074" t="s">
        <v>18</v>
      </c>
      <c r="E1074">
        <v>1</v>
      </c>
      <c r="F1074">
        <v>16</v>
      </c>
      <c r="H1074" t="s">
        <v>7</v>
      </c>
      <c r="J1074" t="s">
        <v>9</v>
      </c>
      <c r="K1074" t="s">
        <v>10</v>
      </c>
      <c r="N1074" t="s">
        <v>50</v>
      </c>
      <c r="O1074" t="s">
        <v>12</v>
      </c>
      <c r="T1074">
        <v>5</v>
      </c>
      <c r="U1074">
        <v>6</v>
      </c>
    </row>
    <row r="1075" spans="1:21" x14ac:dyDescent="0.2">
      <c r="A1075">
        <v>1813</v>
      </c>
      <c r="B1075" t="s">
        <v>15</v>
      </c>
      <c r="C1075">
        <v>78</v>
      </c>
      <c r="D1075" t="s">
        <v>16</v>
      </c>
      <c r="E1075">
        <v>0</v>
      </c>
      <c r="F1075">
        <v>15</v>
      </c>
      <c r="G1075" t="s">
        <v>6</v>
      </c>
      <c r="J1075" t="s">
        <v>9</v>
      </c>
      <c r="K1075" t="s">
        <v>10</v>
      </c>
      <c r="N1075" t="s">
        <v>50</v>
      </c>
      <c r="O1075" t="s">
        <v>12</v>
      </c>
      <c r="T1075">
        <v>5</v>
      </c>
      <c r="U1075">
        <v>6</v>
      </c>
    </row>
    <row r="1076" spans="1:21" x14ac:dyDescent="0.2">
      <c r="A1076">
        <v>2657</v>
      </c>
      <c r="B1076" t="s">
        <v>15</v>
      </c>
      <c r="C1076">
        <v>78</v>
      </c>
      <c r="D1076" t="s">
        <v>16</v>
      </c>
      <c r="E1076">
        <v>0</v>
      </c>
      <c r="F1076">
        <v>15</v>
      </c>
      <c r="J1076" t="s">
        <v>9</v>
      </c>
      <c r="K1076" t="s">
        <v>10</v>
      </c>
      <c r="N1076" t="s">
        <v>50</v>
      </c>
      <c r="O1076" t="s">
        <v>12</v>
      </c>
      <c r="T1076">
        <v>4</v>
      </c>
      <c r="U1076">
        <v>6</v>
      </c>
    </row>
    <row r="1077" spans="1:21" x14ac:dyDescent="0.2">
      <c r="A1077">
        <v>491</v>
      </c>
      <c r="B1077" t="s">
        <v>15</v>
      </c>
      <c r="C1077">
        <v>81</v>
      </c>
      <c r="D1077" t="s">
        <v>16</v>
      </c>
      <c r="E1077">
        <v>0</v>
      </c>
      <c r="F1077">
        <v>9</v>
      </c>
      <c r="H1077" t="s">
        <v>7</v>
      </c>
      <c r="I1077" t="s">
        <v>8</v>
      </c>
      <c r="K1077" t="s">
        <v>10</v>
      </c>
      <c r="N1077" t="s">
        <v>50</v>
      </c>
      <c r="O1077" t="s">
        <v>12</v>
      </c>
      <c r="T1077">
        <v>5</v>
      </c>
      <c r="U1077">
        <v>7</v>
      </c>
    </row>
    <row r="1078" spans="1:21" x14ac:dyDescent="0.2">
      <c r="A1078">
        <v>623</v>
      </c>
      <c r="B1078" t="s">
        <v>15</v>
      </c>
      <c r="C1078">
        <v>78</v>
      </c>
      <c r="D1078" t="s">
        <v>18</v>
      </c>
      <c r="E1078">
        <v>0</v>
      </c>
      <c r="F1078">
        <v>16</v>
      </c>
      <c r="H1078" t="s">
        <v>7</v>
      </c>
      <c r="I1078" t="s">
        <v>8</v>
      </c>
      <c r="K1078" t="s">
        <v>10</v>
      </c>
      <c r="N1078" t="s">
        <v>50</v>
      </c>
      <c r="O1078" t="s">
        <v>12</v>
      </c>
      <c r="T1078">
        <v>5</v>
      </c>
      <c r="U1078">
        <v>8</v>
      </c>
    </row>
    <row r="1079" spans="1:21" x14ac:dyDescent="0.2">
      <c r="A1079">
        <v>641</v>
      </c>
      <c r="B1079" t="s">
        <v>15</v>
      </c>
      <c r="C1079">
        <v>78</v>
      </c>
      <c r="D1079" t="s">
        <v>18</v>
      </c>
      <c r="E1079">
        <v>1</v>
      </c>
      <c r="F1079">
        <v>12</v>
      </c>
      <c r="H1079" t="s">
        <v>7</v>
      </c>
      <c r="I1079" t="s">
        <v>8</v>
      </c>
      <c r="K1079" t="s">
        <v>10</v>
      </c>
      <c r="N1079" t="s">
        <v>50</v>
      </c>
      <c r="O1079" t="s">
        <v>12</v>
      </c>
      <c r="T1079">
        <v>5</v>
      </c>
      <c r="U1079">
        <v>7</v>
      </c>
    </row>
    <row r="1080" spans="1:21" x14ac:dyDescent="0.2">
      <c r="A1080">
        <v>786</v>
      </c>
      <c r="B1080" t="s">
        <v>15</v>
      </c>
      <c r="C1080">
        <v>78</v>
      </c>
      <c r="D1080" t="s">
        <v>18</v>
      </c>
      <c r="E1080">
        <v>1</v>
      </c>
      <c r="F1080">
        <v>12</v>
      </c>
      <c r="H1080" t="s">
        <v>7</v>
      </c>
      <c r="I1080" t="s">
        <v>8</v>
      </c>
      <c r="K1080" t="s">
        <v>10</v>
      </c>
      <c r="N1080" t="s">
        <v>50</v>
      </c>
      <c r="O1080" t="s">
        <v>12</v>
      </c>
      <c r="T1080">
        <v>5</v>
      </c>
      <c r="U1080">
        <v>6</v>
      </c>
    </row>
    <row r="1081" spans="1:21" x14ac:dyDescent="0.2">
      <c r="A1081">
        <v>388</v>
      </c>
      <c r="B1081" t="s">
        <v>15</v>
      </c>
      <c r="C1081">
        <v>82</v>
      </c>
      <c r="D1081" t="s">
        <v>16</v>
      </c>
      <c r="E1081">
        <v>1</v>
      </c>
      <c r="F1081">
        <v>15</v>
      </c>
      <c r="I1081" t="s">
        <v>8</v>
      </c>
      <c r="K1081" t="s">
        <v>10</v>
      </c>
      <c r="N1081" t="s">
        <v>50</v>
      </c>
      <c r="O1081" t="s">
        <v>12</v>
      </c>
      <c r="T1081">
        <v>4</v>
      </c>
      <c r="U1081">
        <v>7</v>
      </c>
    </row>
    <row r="1082" spans="1:21" x14ac:dyDescent="0.2">
      <c r="A1082">
        <v>1441</v>
      </c>
      <c r="B1082" t="s">
        <v>15</v>
      </c>
      <c r="C1082">
        <v>87</v>
      </c>
      <c r="D1082" t="s">
        <v>16</v>
      </c>
      <c r="E1082">
        <v>0</v>
      </c>
      <c r="F1082">
        <v>15</v>
      </c>
      <c r="I1082" t="s">
        <v>8</v>
      </c>
      <c r="K1082" t="s">
        <v>10</v>
      </c>
      <c r="N1082" t="s">
        <v>50</v>
      </c>
      <c r="O1082" t="s">
        <v>12</v>
      </c>
      <c r="T1082">
        <v>4</v>
      </c>
      <c r="U1082">
        <v>6</v>
      </c>
    </row>
    <row r="1083" spans="1:21" x14ac:dyDescent="0.2">
      <c r="A1083">
        <v>478</v>
      </c>
      <c r="B1083" t="s">
        <v>15</v>
      </c>
      <c r="C1083">
        <v>87</v>
      </c>
      <c r="D1083" t="s">
        <v>18</v>
      </c>
      <c r="E1083">
        <v>0</v>
      </c>
      <c r="G1083" t="s">
        <v>6</v>
      </c>
      <c r="H1083" t="s">
        <v>7</v>
      </c>
      <c r="K1083" t="s">
        <v>10</v>
      </c>
      <c r="N1083" t="s">
        <v>50</v>
      </c>
      <c r="O1083" t="s">
        <v>12</v>
      </c>
      <c r="T1083">
        <v>5</v>
      </c>
      <c r="U1083">
        <v>7</v>
      </c>
    </row>
    <row r="1084" spans="1:21" x14ac:dyDescent="0.2">
      <c r="A1084">
        <v>1375</v>
      </c>
      <c r="B1084" t="s">
        <v>15</v>
      </c>
      <c r="C1084">
        <v>98</v>
      </c>
      <c r="D1084" t="s">
        <v>16</v>
      </c>
      <c r="E1084">
        <v>0</v>
      </c>
      <c r="F1084">
        <v>9</v>
      </c>
      <c r="G1084" t="s">
        <v>6</v>
      </c>
      <c r="H1084" t="s">
        <v>7</v>
      </c>
      <c r="K1084" t="s">
        <v>10</v>
      </c>
      <c r="N1084" t="s">
        <v>50</v>
      </c>
      <c r="O1084" t="s">
        <v>12</v>
      </c>
      <c r="T1084">
        <v>5</v>
      </c>
      <c r="U1084">
        <v>9</v>
      </c>
    </row>
    <row r="1085" spans="1:21" x14ac:dyDescent="0.2">
      <c r="A1085">
        <v>64</v>
      </c>
      <c r="B1085" t="s">
        <v>15</v>
      </c>
      <c r="C1085">
        <v>93</v>
      </c>
      <c r="D1085" t="s">
        <v>18</v>
      </c>
      <c r="E1085">
        <v>0</v>
      </c>
      <c r="F1085">
        <v>12</v>
      </c>
      <c r="H1085" t="s">
        <v>7</v>
      </c>
      <c r="K1085" t="s">
        <v>10</v>
      </c>
      <c r="N1085" t="s">
        <v>50</v>
      </c>
      <c r="O1085" t="s">
        <v>12</v>
      </c>
      <c r="T1085">
        <v>4</v>
      </c>
      <c r="U1085">
        <v>5</v>
      </c>
    </row>
    <row r="1086" spans="1:21" x14ac:dyDescent="0.2">
      <c r="A1086">
        <v>358</v>
      </c>
      <c r="B1086" t="s">
        <v>15</v>
      </c>
      <c r="C1086">
        <v>86</v>
      </c>
      <c r="D1086" t="s">
        <v>18</v>
      </c>
      <c r="E1086">
        <v>0</v>
      </c>
      <c r="F1086">
        <v>15</v>
      </c>
      <c r="H1086" t="s">
        <v>7</v>
      </c>
      <c r="K1086" t="s">
        <v>10</v>
      </c>
      <c r="N1086" t="s">
        <v>50</v>
      </c>
      <c r="O1086" t="s">
        <v>12</v>
      </c>
      <c r="T1086">
        <v>4</v>
      </c>
      <c r="U1086">
        <v>5</v>
      </c>
    </row>
    <row r="1087" spans="1:21" x14ac:dyDescent="0.2">
      <c r="A1087">
        <v>492</v>
      </c>
      <c r="B1087" t="s">
        <v>15</v>
      </c>
      <c r="C1087">
        <v>75</v>
      </c>
      <c r="D1087" t="s">
        <v>18</v>
      </c>
      <c r="E1087">
        <v>1</v>
      </c>
      <c r="F1087">
        <v>15</v>
      </c>
      <c r="H1087" t="s">
        <v>7</v>
      </c>
      <c r="K1087" t="s">
        <v>10</v>
      </c>
      <c r="N1087" t="s">
        <v>50</v>
      </c>
      <c r="O1087" t="s">
        <v>12</v>
      </c>
      <c r="T1087">
        <v>4</v>
      </c>
      <c r="U1087">
        <v>8</v>
      </c>
    </row>
    <row r="1088" spans="1:21" x14ac:dyDescent="0.2">
      <c r="A1088">
        <v>673</v>
      </c>
      <c r="B1088" t="s">
        <v>15</v>
      </c>
      <c r="C1088">
        <v>81</v>
      </c>
      <c r="D1088" t="s">
        <v>18</v>
      </c>
      <c r="E1088">
        <v>0</v>
      </c>
      <c r="F1088">
        <v>11</v>
      </c>
      <c r="H1088" t="s">
        <v>7</v>
      </c>
      <c r="K1088" t="s">
        <v>10</v>
      </c>
      <c r="N1088" t="s">
        <v>50</v>
      </c>
      <c r="O1088" t="s">
        <v>12</v>
      </c>
      <c r="T1088">
        <v>4</v>
      </c>
      <c r="U1088">
        <v>6</v>
      </c>
    </row>
    <row r="1089" spans="1:21" x14ac:dyDescent="0.2">
      <c r="A1089">
        <v>703</v>
      </c>
      <c r="B1089" t="s">
        <v>15</v>
      </c>
      <c r="C1089">
        <v>82</v>
      </c>
      <c r="D1089" t="s">
        <v>16</v>
      </c>
      <c r="E1089">
        <v>0</v>
      </c>
      <c r="F1089">
        <v>10</v>
      </c>
      <c r="H1089" t="s">
        <v>7</v>
      </c>
      <c r="K1089" t="s">
        <v>10</v>
      </c>
      <c r="N1089" t="s">
        <v>50</v>
      </c>
      <c r="O1089" t="s">
        <v>12</v>
      </c>
      <c r="T1089">
        <v>4</v>
      </c>
      <c r="U1089">
        <v>4</v>
      </c>
    </row>
    <row r="1090" spans="1:21" x14ac:dyDescent="0.2">
      <c r="A1090">
        <v>754</v>
      </c>
      <c r="B1090" t="s">
        <v>15</v>
      </c>
      <c r="C1090">
        <v>80</v>
      </c>
      <c r="D1090" t="s">
        <v>16</v>
      </c>
      <c r="E1090">
        <v>0</v>
      </c>
      <c r="F1090">
        <v>10</v>
      </c>
      <c r="H1090" t="s">
        <v>7</v>
      </c>
      <c r="K1090" t="s">
        <v>10</v>
      </c>
      <c r="N1090" t="s">
        <v>50</v>
      </c>
      <c r="O1090" t="s">
        <v>12</v>
      </c>
      <c r="T1090">
        <v>4</v>
      </c>
      <c r="U1090">
        <v>7</v>
      </c>
    </row>
    <row r="1091" spans="1:21" x14ac:dyDescent="0.2">
      <c r="A1091">
        <v>973</v>
      </c>
      <c r="B1091" t="s">
        <v>15</v>
      </c>
      <c r="C1091">
        <v>78</v>
      </c>
      <c r="D1091" t="s">
        <v>18</v>
      </c>
      <c r="E1091">
        <v>1</v>
      </c>
      <c r="F1091">
        <v>16</v>
      </c>
      <c r="H1091" t="s">
        <v>7</v>
      </c>
      <c r="K1091" t="s">
        <v>10</v>
      </c>
      <c r="N1091" t="s">
        <v>50</v>
      </c>
      <c r="O1091" t="s">
        <v>12</v>
      </c>
      <c r="T1091">
        <v>4</v>
      </c>
      <c r="U1091">
        <v>7</v>
      </c>
    </row>
    <row r="1092" spans="1:21" x14ac:dyDescent="0.2">
      <c r="A1092">
        <v>1529</v>
      </c>
      <c r="B1092" t="s">
        <v>15</v>
      </c>
      <c r="C1092">
        <v>78</v>
      </c>
      <c r="D1092" t="s">
        <v>16</v>
      </c>
      <c r="E1092">
        <v>0</v>
      </c>
      <c r="F1092">
        <v>9</v>
      </c>
      <c r="H1092" t="s">
        <v>7</v>
      </c>
      <c r="K1092" t="s">
        <v>10</v>
      </c>
      <c r="N1092" t="s">
        <v>50</v>
      </c>
      <c r="O1092" t="s">
        <v>12</v>
      </c>
      <c r="T1092">
        <v>4</v>
      </c>
      <c r="U1092">
        <v>5</v>
      </c>
    </row>
    <row r="1093" spans="1:21" x14ac:dyDescent="0.2">
      <c r="A1093">
        <v>1784</v>
      </c>
      <c r="B1093" t="s">
        <v>15</v>
      </c>
      <c r="C1093">
        <v>72</v>
      </c>
      <c r="D1093" t="s">
        <v>18</v>
      </c>
      <c r="E1093">
        <v>0</v>
      </c>
      <c r="F1093">
        <v>10</v>
      </c>
      <c r="H1093" t="s">
        <v>7</v>
      </c>
      <c r="K1093" t="s">
        <v>10</v>
      </c>
      <c r="N1093" t="s">
        <v>50</v>
      </c>
      <c r="O1093" t="s">
        <v>12</v>
      </c>
      <c r="T1093">
        <v>4</v>
      </c>
      <c r="U1093">
        <v>4</v>
      </c>
    </row>
    <row r="1094" spans="1:21" x14ac:dyDescent="0.2">
      <c r="A1094">
        <v>1891</v>
      </c>
      <c r="B1094" t="s">
        <v>15</v>
      </c>
      <c r="C1094">
        <v>80</v>
      </c>
      <c r="D1094" t="s">
        <v>18</v>
      </c>
      <c r="E1094">
        <v>0</v>
      </c>
      <c r="F1094">
        <v>14</v>
      </c>
      <c r="H1094" t="s">
        <v>7</v>
      </c>
      <c r="K1094" t="s">
        <v>10</v>
      </c>
      <c r="N1094" t="s">
        <v>50</v>
      </c>
      <c r="O1094" t="s">
        <v>12</v>
      </c>
      <c r="T1094">
        <v>4</v>
      </c>
      <c r="U1094">
        <v>6</v>
      </c>
    </row>
    <row r="1095" spans="1:21" x14ac:dyDescent="0.2">
      <c r="A1095">
        <v>39</v>
      </c>
      <c r="B1095" t="s">
        <v>15</v>
      </c>
      <c r="C1095">
        <v>78</v>
      </c>
      <c r="D1095" t="s">
        <v>16</v>
      </c>
      <c r="E1095">
        <v>0</v>
      </c>
      <c r="F1095">
        <v>15</v>
      </c>
      <c r="K1095" t="s">
        <v>10</v>
      </c>
      <c r="N1095" t="s">
        <v>50</v>
      </c>
      <c r="O1095" t="s">
        <v>12</v>
      </c>
      <c r="T1095">
        <v>3</v>
      </c>
      <c r="U1095">
        <v>5</v>
      </c>
    </row>
    <row r="1096" spans="1:21" x14ac:dyDescent="0.2">
      <c r="A1096">
        <v>1396</v>
      </c>
      <c r="B1096" t="s">
        <v>15</v>
      </c>
      <c r="C1096">
        <v>74</v>
      </c>
      <c r="D1096" t="s">
        <v>16</v>
      </c>
      <c r="E1096">
        <v>0</v>
      </c>
      <c r="F1096">
        <v>15</v>
      </c>
      <c r="K1096" t="s">
        <v>10</v>
      </c>
      <c r="N1096" t="s">
        <v>50</v>
      </c>
      <c r="O1096" t="s">
        <v>12</v>
      </c>
      <c r="T1096">
        <v>3</v>
      </c>
      <c r="U1096">
        <v>5</v>
      </c>
    </row>
    <row r="1097" spans="1:21" x14ac:dyDescent="0.2">
      <c r="A1097">
        <v>1627</v>
      </c>
      <c r="B1097" t="s">
        <v>15</v>
      </c>
      <c r="C1097">
        <v>76</v>
      </c>
      <c r="D1097" t="s">
        <v>18</v>
      </c>
      <c r="E1097">
        <v>0</v>
      </c>
      <c r="K1097" t="s">
        <v>10</v>
      </c>
      <c r="N1097" t="s">
        <v>50</v>
      </c>
      <c r="O1097" t="s">
        <v>12</v>
      </c>
      <c r="T1097">
        <v>3</v>
      </c>
      <c r="U1097">
        <v>4</v>
      </c>
    </row>
    <row r="1098" spans="1:21" x14ac:dyDescent="0.2">
      <c r="A1098">
        <v>1630</v>
      </c>
      <c r="B1098" t="s">
        <v>15</v>
      </c>
      <c r="C1098">
        <v>75</v>
      </c>
      <c r="D1098" t="s">
        <v>16</v>
      </c>
      <c r="E1098">
        <v>1</v>
      </c>
      <c r="F1098">
        <v>16</v>
      </c>
      <c r="K1098" t="s">
        <v>10</v>
      </c>
      <c r="N1098" t="s">
        <v>50</v>
      </c>
      <c r="O1098" t="s">
        <v>12</v>
      </c>
      <c r="T1098">
        <v>3</v>
      </c>
      <c r="U1098">
        <v>4</v>
      </c>
    </row>
    <row r="1099" spans="1:21" x14ac:dyDescent="0.2">
      <c r="A1099">
        <v>1834</v>
      </c>
      <c r="B1099" t="s">
        <v>15</v>
      </c>
      <c r="C1099">
        <v>48</v>
      </c>
      <c r="D1099" t="s">
        <v>16</v>
      </c>
      <c r="E1099">
        <v>0</v>
      </c>
      <c r="F1099">
        <v>15</v>
      </c>
      <c r="K1099" t="s">
        <v>10</v>
      </c>
      <c r="N1099" t="s">
        <v>50</v>
      </c>
      <c r="O1099" t="s">
        <v>12</v>
      </c>
      <c r="T1099">
        <v>3</v>
      </c>
      <c r="U1099">
        <v>3</v>
      </c>
    </row>
    <row r="1100" spans="1:21" x14ac:dyDescent="0.2">
      <c r="A1100">
        <v>2398</v>
      </c>
      <c r="B1100" t="s">
        <v>15</v>
      </c>
      <c r="C1100">
        <v>74</v>
      </c>
      <c r="D1100" t="s">
        <v>16</v>
      </c>
      <c r="E1100">
        <v>0</v>
      </c>
      <c r="F1100">
        <v>15</v>
      </c>
      <c r="K1100" t="s">
        <v>10</v>
      </c>
      <c r="N1100" t="s">
        <v>50</v>
      </c>
      <c r="O1100" t="s">
        <v>12</v>
      </c>
      <c r="T1100">
        <v>3</v>
      </c>
      <c r="U1100">
        <v>5</v>
      </c>
    </row>
    <row r="1101" spans="1:21" x14ac:dyDescent="0.2">
      <c r="A1101">
        <v>306</v>
      </c>
      <c r="B1101" t="s">
        <v>15</v>
      </c>
      <c r="C1101">
        <v>83</v>
      </c>
      <c r="D1101" t="s">
        <v>18</v>
      </c>
      <c r="E1101">
        <v>1</v>
      </c>
      <c r="F1101">
        <v>11</v>
      </c>
      <c r="G1101" t="s">
        <v>6</v>
      </c>
      <c r="H1101" t="s">
        <v>7</v>
      </c>
      <c r="I1101" t="s">
        <v>8</v>
      </c>
      <c r="J1101" t="s">
        <v>9</v>
      </c>
      <c r="N1101" t="s">
        <v>50</v>
      </c>
      <c r="O1101" t="s">
        <v>12</v>
      </c>
      <c r="T1101">
        <v>6</v>
      </c>
      <c r="U1101">
        <v>10</v>
      </c>
    </row>
    <row r="1102" spans="1:21" x14ac:dyDescent="0.2">
      <c r="A1102">
        <v>2024</v>
      </c>
      <c r="B1102" t="s">
        <v>15</v>
      </c>
      <c r="C1102">
        <v>74</v>
      </c>
      <c r="D1102" t="s">
        <v>18</v>
      </c>
      <c r="E1102">
        <v>1</v>
      </c>
      <c r="F1102">
        <v>15</v>
      </c>
      <c r="G1102" t="s">
        <v>6</v>
      </c>
      <c r="H1102" t="s">
        <v>7</v>
      </c>
      <c r="I1102" t="s">
        <v>8</v>
      </c>
      <c r="J1102" t="s">
        <v>9</v>
      </c>
      <c r="N1102" t="s">
        <v>50</v>
      </c>
      <c r="O1102" t="s">
        <v>12</v>
      </c>
      <c r="T1102">
        <v>6</v>
      </c>
      <c r="U1102">
        <v>7</v>
      </c>
    </row>
    <row r="1103" spans="1:21" x14ac:dyDescent="0.2">
      <c r="A1103">
        <v>635</v>
      </c>
      <c r="B1103" t="s">
        <v>15</v>
      </c>
      <c r="C1103">
        <v>77</v>
      </c>
      <c r="D1103" t="s">
        <v>18</v>
      </c>
      <c r="E1103">
        <v>0</v>
      </c>
      <c r="F1103">
        <v>11</v>
      </c>
      <c r="G1103" t="s">
        <v>6</v>
      </c>
      <c r="H1103" t="s">
        <v>7</v>
      </c>
      <c r="J1103" t="s">
        <v>9</v>
      </c>
      <c r="N1103" t="s">
        <v>50</v>
      </c>
      <c r="O1103" t="s">
        <v>12</v>
      </c>
      <c r="T1103">
        <v>5</v>
      </c>
      <c r="U1103">
        <v>8</v>
      </c>
    </row>
    <row r="1104" spans="1:21" x14ac:dyDescent="0.2">
      <c r="A1104">
        <v>638</v>
      </c>
      <c r="B1104" t="s">
        <v>15</v>
      </c>
      <c r="C1104">
        <v>81</v>
      </c>
      <c r="D1104" t="s">
        <v>18</v>
      </c>
      <c r="E1104">
        <v>1</v>
      </c>
      <c r="F1104">
        <v>11</v>
      </c>
      <c r="G1104" t="s">
        <v>6</v>
      </c>
      <c r="H1104" t="s">
        <v>7</v>
      </c>
      <c r="J1104" t="s">
        <v>9</v>
      </c>
      <c r="N1104" t="s">
        <v>50</v>
      </c>
      <c r="O1104" t="s">
        <v>12</v>
      </c>
      <c r="T1104">
        <v>5</v>
      </c>
      <c r="U1104">
        <v>7</v>
      </c>
    </row>
    <row r="1105" spans="1:21" x14ac:dyDescent="0.2">
      <c r="A1105">
        <v>730</v>
      </c>
      <c r="B1105" t="s">
        <v>15</v>
      </c>
      <c r="C1105">
        <v>76</v>
      </c>
      <c r="D1105" t="s">
        <v>18</v>
      </c>
      <c r="E1105">
        <v>1</v>
      </c>
      <c r="F1105">
        <v>18</v>
      </c>
      <c r="G1105" t="s">
        <v>6</v>
      </c>
      <c r="H1105" t="s">
        <v>7</v>
      </c>
      <c r="J1105" t="s">
        <v>9</v>
      </c>
      <c r="N1105" t="s">
        <v>50</v>
      </c>
      <c r="O1105" t="s">
        <v>12</v>
      </c>
      <c r="T1105">
        <v>5</v>
      </c>
      <c r="U1105">
        <v>7</v>
      </c>
    </row>
    <row r="1106" spans="1:21" x14ac:dyDescent="0.2">
      <c r="A1106">
        <v>1217</v>
      </c>
      <c r="B1106" t="s">
        <v>15</v>
      </c>
      <c r="C1106">
        <v>90</v>
      </c>
      <c r="D1106" t="s">
        <v>18</v>
      </c>
      <c r="E1106">
        <v>0</v>
      </c>
      <c r="F1106">
        <v>12</v>
      </c>
      <c r="G1106" t="s">
        <v>6</v>
      </c>
      <c r="H1106" t="s">
        <v>7</v>
      </c>
      <c r="J1106" t="s">
        <v>9</v>
      </c>
      <c r="N1106" t="s">
        <v>50</v>
      </c>
      <c r="O1106" t="s">
        <v>12</v>
      </c>
      <c r="T1106">
        <v>5</v>
      </c>
      <c r="U1106">
        <v>7</v>
      </c>
    </row>
    <row r="1107" spans="1:21" x14ac:dyDescent="0.2">
      <c r="A1107">
        <v>1365</v>
      </c>
      <c r="B1107" t="s">
        <v>15</v>
      </c>
      <c r="C1107">
        <v>89</v>
      </c>
      <c r="D1107" t="s">
        <v>18</v>
      </c>
      <c r="E1107">
        <v>0</v>
      </c>
      <c r="F1107">
        <v>9</v>
      </c>
      <c r="G1107" t="s">
        <v>6</v>
      </c>
      <c r="H1107" t="s">
        <v>7</v>
      </c>
      <c r="J1107" t="s">
        <v>9</v>
      </c>
      <c r="N1107" t="s">
        <v>50</v>
      </c>
      <c r="O1107" t="s">
        <v>12</v>
      </c>
      <c r="T1107">
        <v>5</v>
      </c>
      <c r="U1107">
        <v>6</v>
      </c>
    </row>
    <row r="1108" spans="1:21" x14ac:dyDescent="0.2">
      <c r="A1108">
        <v>73</v>
      </c>
      <c r="B1108" t="s">
        <v>15</v>
      </c>
      <c r="C1108">
        <v>92</v>
      </c>
      <c r="D1108" t="s">
        <v>18</v>
      </c>
      <c r="E1108">
        <v>0</v>
      </c>
      <c r="F1108">
        <v>10</v>
      </c>
      <c r="H1108" t="s">
        <v>7</v>
      </c>
      <c r="J1108" t="s">
        <v>9</v>
      </c>
      <c r="N1108" t="s">
        <v>50</v>
      </c>
      <c r="O1108" t="s">
        <v>12</v>
      </c>
      <c r="T1108">
        <v>4</v>
      </c>
      <c r="U1108">
        <v>6</v>
      </c>
    </row>
    <row r="1109" spans="1:21" x14ac:dyDescent="0.2">
      <c r="A1109">
        <v>282</v>
      </c>
      <c r="B1109" t="s">
        <v>15</v>
      </c>
      <c r="C1109">
        <v>82</v>
      </c>
      <c r="D1109" t="s">
        <v>18</v>
      </c>
      <c r="E1109">
        <v>1</v>
      </c>
      <c r="F1109">
        <v>9</v>
      </c>
      <c r="H1109" t="s">
        <v>7</v>
      </c>
      <c r="J1109" t="s">
        <v>9</v>
      </c>
      <c r="N1109" t="s">
        <v>50</v>
      </c>
      <c r="O1109" t="s">
        <v>12</v>
      </c>
      <c r="T1109">
        <v>4</v>
      </c>
      <c r="U1109">
        <v>6</v>
      </c>
    </row>
    <row r="1110" spans="1:21" x14ac:dyDescent="0.2">
      <c r="A1110">
        <v>314</v>
      </c>
      <c r="B1110" t="s">
        <v>15</v>
      </c>
      <c r="C1110">
        <v>78</v>
      </c>
      <c r="D1110" t="s">
        <v>16</v>
      </c>
      <c r="E1110">
        <v>0</v>
      </c>
      <c r="F1110">
        <v>15</v>
      </c>
      <c r="H1110" t="s">
        <v>7</v>
      </c>
      <c r="J1110" t="s">
        <v>9</v>
      </c>
      <c r="N1110" t="s">
        <v>50</v>
      </c>
      <c r="O1110" t="s">
        <v>12</v>
      </c>
      <c r="T1110">
        <v>4</v>
      </c>
      <c r="U1110">
        <v>6</v>
      </c>
    </row>
    <row r="1111" spans="1:21" x14ac:dyDescent="0.2">
      <c r="A1111">
        <v>463</v>
      </c>
      <c r="B1111" t="s">
        <v>15</v>
      </c>
      <c r="C1111">
        <v>87</v>
      </c>
      <c r="D1111" t="s">
        <v>18</v>
      </c>
      <c r="E1111">
        <v>0</v>
      </c>
      <c r="F1111">
        <v>12</v>
      </c>
      <c r="H1111" t="s">
        <v>7</v>
      </c>
      <c r="J1111" t="s">
        <v>9</v>
      </c>
      <c r="N1111" t="s">
        <v>50</v>
      </c>
      <c r="O1111" t="s">
        <v>12</v>
      </c>
      <c r="T1111">
        <v>4</v>
      </c>
      <c r="U1111">
        <v>6</v>
      </c>
    </row>
    <row r="1112" spans="1:21" x14ac:dyDescent="0.2">
      <c r="A1112">
        <v>323</v>
      </c>
      <c r="B1112" t="s">
        <v>15</v>
      </c>
      <c r="C1112">
        <v>86</v>
      </c>
      <c r="D1112" t="s">
        <v>16</v>
      </c>
      <c r="E1112">
        <v>0</v>
      </c>
      <c r="F1112">
        <v>15</v>
      </c>
      <c r="G1112" t="s">
        <v>6</v>
      </c>
      <c r="J1112" t="s">
        <v>9</v>
      </c>
      <c r="N1112" t="s">
        <v>50</v>
      </c>
      <c r="O1112" t="s">
        <v>12</v>
      </c>
      <c r="T1112">
        <v>4</v>
      </c>
      <c r="U1112">
        <v>6</v>
      </c>
    </row>
    <row r="1113" spans="1:21" x14ac:dyDescent="0.2">
      <c r="A1113">
        <v>577</v>
      </c>
      <c r="B1113" t="s">
        <v>15</v>
      </c>
      <c r="C1113">
        <v>84</v>
      </c>
      <c r="D1113" t="s">
        <v>18</v>
      </c>
      <c r="E1113">
        <v>0</v>
      </c>
      <c r="F1113">
        <v>9</v>
      </c>
      <c r="G1113" t="s">
        <v>6</v>
      </c>
      <c r="J1113" t="s">
        <v>9</v>
      </c>
      <c r="N1113" t="s">
        <v>50</v>
      </c>
      <c r="O1113" t="s">
        <v>12</v>
      </c>
      <c r="T1113">
        <v>4</v>
      </c>
      <c r="U1113">
        <v>5</v>
      </c>
    </row>
    <row r="1114" spans="1:21" x14ac:dyDescent="0.2">
      <c r="A1114">
        <v>727</v>
      </c>
      <c r="B1114" t="s">
        <v>15</v>
      </c>
      <c r="C1114">
        <v>77</v>
      </c>
      <c r="D1114" t="s">
        <v>16</v>
      </c>
      <c r="E1114">
        <v>0</v>
      </c>
      <c r="F1114">
        <v>16</v>
      </c>
      <c r="G1114" t="s">
        <v>6</v>
      </c>
      <c r="J1114" t="s">
        <v>9</v>
      </c>
      <c r="N1114" t="s">
        <v>50</v>
      </c>
      <c r="O1114" t="s">
        <v>12</v>
      </c>
      <c r="T1114">
        <v>4</v>
      </c>
      <c r="U1114">
        <v>6</v>
      </c>
    </row>
    <row r="1115" spans="1:21" x14ac:dyDescent="0.2">
      <c r="A1115">
        <v>759</v>
      </c>
      <c r="B1115" t="s">
        <v>15</v>
      </c>
      <c r="C1115">
        <v>77</v>
      </c>
      <c r="D1115" t="s">
        <v>18</v>
      </c>
      <c r="E1115">
        <v>1</v>
      </c>
      <c r="G1115" t="s">
        <v>6</v>
      </c>
      <c r="J1115" t="s">
        <v>9</v>
      </c>
      <c r="N1115" t="s">
        <v>50</v>
      </c>
      <c r="O1115" t="s">
        <v>12</v>
      </c>
      <c r="T1115">
        <v>4</v>
      </c>
      <c r="U1115">
        <v>5</v>
      </c>
    </row>
    <row r="1116" spans="1:21" x14ac:dyDescent="0.2">
      <c r="A1116">
        <v>1853</v>
      </c>
      <c r="B1116" t="s">
        <v>15</v>
      </c>
      <c r="C1116">
        <v>66</v>
      </c>
      <c r="D1116" t="s">
        <v>18</v>
      </c>
      <c r="E1116">
        <v>0</v>
      </c>
      <c r="F1116">
        <v>12</v>
      </c>
      <c r="J1116" t="s">
        <v>9</v>
      </c>
      <c r="N1116" t="s">
        <v>50</v>
      </c>
      <c r="O1116" t="s">
        <v>12</v>
      </c>
      <c r="T1116">
        <v>3</v>
      </c>
      <c r="U1116">
        <v>4</v>
      </c>
    </row>
    <row r="1117" spans="1:21" x14ac:dyDescent="0.2">
      <c r="A1117">
        <v>163</v>
      </c>
      <c r="B1117" t="s">
        <v>15</v>
      </c>
      <c r="C1117">
        <v>83</v>
      </c>
      <c r="D1117" t="s">
        <v>18</v>
      </c>
      <c r="E1117">
        <v>0</v>
      </c>
      <c r="F1117">
        <v>10</v>
      </c>
      <c r="G1117" t="s">
        <v>6</v>
      </c>
      <c r="H1117" t="s">
        <v>7</v>
      </c>
      <c r="I1117" t="s">
        <v>8</v>
      </c>
      <c r="N1117" t="s">
        <v>50</v>
      </c>
      <c r="O1117" t="s">
        <v>12</v>
      </c>
      <c r="T1117">
        <v>5</v>
      </c>
      <c r="U1117">
        <v>7</v>
      </c>
    </row>
    <row r="1118" spans="1:21" x14ac:dyDescent="0.2">
      <c r="A1118">
        <v>682</v>
      </c>
      <c r="B1118" t="s">
        <v>15</v>
      </c>
      <c r="C1118">
        <v>78</v>
      </c>
      <c r="D1118" t="s">
        <v>18</v>
      </c>
      <c r="E1118">
        <v>0</v>
      </c>
      <c r="F1118">
        <v>16</v>
      </c>
      <c r="G1118" t="s">
        <v>6</v>
      </c>
      <c r="H1118" t="s">
        <v>7</v>
      </c>
      <c r="I1118" t="s">
        <v>8</v>
      </c>
      <c r="N1118" t="s">
        <v>50</v>
      </c>
      <c r="O1118" t="s">
        <v>12</v>
      </c>
      <c r="T1118">
        <v>5</v>
      </c>
      <c r="U1118">
        <v>7</v>
      </c>
    </row>
    <row r="1119" spans="1:21" x14ac:dyDescent="0.2">
      <c r="A1119">
        <v>1147</v>
      </c>
      <c r="B1119" t="s">
        <v>15</v>
      </c>
      <c r="C1119">
        <v>74</v>
      </c>
      <c r="D1119" t="s">
        <v>16</v>
      </c>
      <c r="E1119">
        <v>0</v>
      </c>
      <c r="G1119" t="s">
        <v>6</v>
      </c>
      <c r="H1119" t="s">
        <v>7</v>
      </c>
      <c r="I1119" t="s">
        <v>8</v>
      </c>
      <c r="N1119" t="s">
        <v>50</v>
      </c>
      <c r="O1119" t="s">
        <v>12</v>
      </c>
      <c r="T1119">
        <v>5</v>
      </c>
      <c r="U1119">
        <v>10</v>
      </c>
    </row>
    <row r="1120" spans="1:21" x14ac:dyDescent="0.2">
      <c r="A1120">
        <v>98</v>
      </c>
      <c r="B1120" t="s">
        <v>15</v>
      </c>
      <c r="C1120">
        <v>81</v>
      </c>
      <c r="D1120" t="s">
        <v>18</v>
      </c>
      <c r="E1120">
        <v>0</v>
      </c>
      <c r="F1120">
        <v>12</v>
      </c>
      <c r="H1120" t="s">
        <v>7</v>
      </c>
      <c r="I1120" t="s">
        <v>8</v>
      </c>
      <c r="N1120" t="s">
        <v>50</v>
      </c>
      <c r="O1120" t="s">
        <v>12</v>
      </c>
      <c r="T1120">
        <v>4</v>
      </c>
      <c r="U1120">
        <v>6</v>
      </c>
    </row>
    <row r="1121" spans="1:21" x14ac:dyDescent="0.2">
      <c r="A1121">
        <v>140</v>
      </c>
      <c r="B1121" t="s">
        <v>15</v>
      </c>
      <c r="C1121">
        <v>82</v>
      </c>
      <c r="D1121" t="s">
        <v>16</v>
      </c>
      <c r="E1121">
        <v>0</v>
      </c>
      <c r="F1121">
        <v>12</v>
      </c>
      <c r="H1121" t="s">
        <v>7</v>
      </c>
      <c r="I1121" t="s">
        <v>8</v>
      </c>
      <c r="N1121" t="s">
        <v>50</v>
      </c>
      <c r="O1121" t="s">
        <v>12</v>
      </c>
      <c r="T1121">
        <v>4</v>
      </c>
      <c r="U1121">
        <v>6</v>
      </c>
    </row>
    <row r="1122" spans="1:21" x14ac:dyDescent="0.2">
      <c r="A1122">
        <v>176</v>
      </c>
      <c r="B1122" t="s">
        <v>15</v>
      </c>
      <c r="C1122">
        <v>83</v>
      </c>
      <c r="D1122" t="s">
        <v>16</v>
      </c>
      <c r="E1122">
        <v>0</v>
      </c>
      <c r="F1122">
        <v>11</v>
      </c>
      <c r="H1122" t="s">
        <v>7</v>
      </c>
      <c r="I1122" t="s">
        <v>8</v>
      </c>
      <c r="N1122" t="s">
        <v>50</v>
      </c>
      <c r="O1122" t="s">
        <v>12</v>
      </c>
      <c r="T1122">
        <v>4</v>
      </c>
      <c r="U1122">
        <v>6</v>
      </c>
    </row>
    <row r="1123" spans="1:21" x14ac:dyDescent="0.2">
      <c r="A1123">
        <v>352</v>
      </c>
      <c r="B1123" t="s">
        <v>15</v>
      </c>
      <c r="C1123">
        <v>82</v>
      </c>
      <c r="D1123" t="s">
        <v>16</v>
      </c>
      <c r="E1123">
        <v>1</v>
      </c>
      <c r="F1123">
        <v>15</v>
      </c>
      <c r="H1123" t="s">
        <v>7</v>
      </c>
      <c r="I1123" t="s">
        <v>8</v>
      </c>
      <c r="N1123" t="s">
        <v>50</v>
      </c>
      <c r="O1123" t="s">
        <v>12</v>
      </c>
      <c r="T1123">
        <v>4</v>
      </c>
      <c r="U1123">
        <v>6</v>
      </c>
    </row>
    <row r="1124" spans="1:21" x14ac:dyDescent="0.2">
      <c r="A1124">
        <v>518</v>
      </c>
      <c r="B1124" t="s">
        <v>15</v>
      </c>
      <c r="C1124">
        <v>82</v>
      </c>
      <c r="D1124" t="s">
        <v>16</v>
      </c>
      <c r="E1124">
        <v>1</v>
      </c>
      <c r="F1124">
        <v>10</v>
      </c>
      <c r="H1124" t="s">
        <v>7</v>
      </c>
      <c r="I1124" t="s">
        <v>8</v>
      </c>
      <c r="N1124" t="s">
        <v>50</v>
      </c>
      <c r="O1124" t="s">
        <v>12</v>
      </c>
      <c r="T1124">
        <v>4</v>
      </c>
      <c r="U1124">
        <v>5</v>
      </c>
    </row>
    <row r="1125" spans="1:21" x14ac:dyDescent="0.2">
      <c r="A1125">
        <v>632</v>
      </c>
      <c r="B1125" t="s">
        <v>15</v>
      </c>
      <c r="C1125">
        <v>80</v>
      </c>
      <c r="D1125" t="s">
        <v>16</v>
      </c>
      <c r="E1125">
        <v>0</v>
      </c>
      <c r="F1125">
        <v>12</v>
      </c>
      <c r="H1125" t="s">
        <v>7</v>
      </c>
      <c r="I1125" t="s">
        <v>8</v>
      </c>
      <c r="N1125" t="s">
        <v>50</v>
      </c>
      <c r="O1125" t="s">
        <v>12</v>
      </c>
      <c r="T1125">
        <v>4</v>
      </c>
      <c r="U1125">
        <v>6</v>
      </c>
    </row>
    <row r="1126" spans="1:21" x14ac:dyDescent="0.2">
      <c r="A1126">
        <v>698</v>
      </c>
      <c r="B1126" t="s">
        <v>15</v>
      </c>
      <c r="C1126">
        <v>100</v>
      </c>
      <c r="D1126" t="s">
        <v>18</v>
      </c>
      <c r="E1126">
        <v>0</v>
      </c>
      <c r="F1126">
        <v>12</v>
      </c>
      <c r="H1126" t="s">
        <v>7</v>
      </c>
      <c r="I1126" t="s">
        <v>8</v>
      </c>
      <c r="N1126" t="s">
        <v>50</v>
      </c>
      <c r="O1126" t="s">
        <v>12</v>
      </c>
      <c r="T1126">
        <v>4</v>
      </c>
      <c r="U1126">
        <v>7</v>
      </c>
    </row>
    <row r="1127" spans="1:21" x14ac:dyDescent="0.2">
      <c r="A1127">
        <v>822</v>
      </c>
      <c r="B1127" t="s">
        <v>15</v>
      </c>
      <c r="C1127">
        <v>95</v>
      </c>
      <c r="D1127" t="s">
        <v>16</v>
      </c>
      <c r="E1127">
        <v>0</v>
      </c>
      <c r="F1127">
        <v>11</v>
      </c>
      <c r="H1127" t="s">
        <v>7</v>
      </c>
      <c r="I1127" t="s">
        <v>8</v>
      </c>
      <c r="N1127" t="s">
        <v>50</v>
      </c>
      <c r="O1127" t="s">
        <v>12</v>
      </c>
      <c r="T1127">
        <v>4</v>
      </c>
      <c r="U1127">
        <v>5</v>
      </c>
    </row>
    <row r="1128" spans="1:21" x14ac:dyDescent="0.2">
      <c r="A1128">
        <v>852</v>
      </c>
      <c r="B1128" t="s">
        <v>15</v>
      </c>
      <c r="C1128">
        <v>86</v>
      </c>
      <c r="D1128" t="s">
        <v>16</v>
      </c>
      <c r="E1128">
        <v>0</v>
      </c>
      <c r="F1128">
        <v>15</v>
      </c>
      <c r="H1128" t="s">
        <v>7</v>
      </c>
      <c r="I1128" t="s">
        <v>8</v>
      </c>
      <c r="N1128" t="s">
        <v>50</v>
      </c>
      <c r="O1128" t="s">
        <v>12</v>
      </c>
      <c r="T1128">
        <v>4</v>
      </c>
      <c r="U1128">
        <v>9</v>
      </c>
    </row>
    <row r="1129" spans="1:21" x14ac:dyDescent="0.2">
      <c r="A1129">
        <v>931</v>
      </c>
      <c r="B1129" t="s">
        <v>15</v>
      </c>
      <c r="C1129">
        <v>100</v>
      </c>
      <c r="D1129" t="s">
        <v>16</v>
      </c>
      <c r="E1129">
        <v>0</v>
      </c>
      <c r="F1129">
        <v>9</v>
      </c>
      <c r="H1129" t="s">
        <v>7</v>
      </c>
      <c r="I1129" t="s">
        <v>8</v>
      </c>
      <c r="N1129" t="s">
        <v>50</v>
      </c>
      <c r="O1129" t="s">
        <v>12</v>
      </c>
      <c r="T1129">
        <v>4</v>
      </c>
      <c r="U1129">
        <v>6</v>
      </c>
    </row>
    <row r="1130" spans="1:21" x14ac:dyDescent="0.2">
      <c r="A1130">
        <v>1433</v>
      </c>
      <c r="B1130" t="s">
        <v>15</v>
      </c>
      <c r="C1130">
        <v>82</v>
      </c>
      <c r="D1130" t="s">
        <v>18</v>
      </c>
      <c r="E1130">
        <v>0</v>
      </c>
      <c r="H1130" t="s">
        <v>7</v>
      </c>
      <c r="I1130" t="s">
        <v>8</v>
      </c>
      <c r="N1130" t="s">
        <v>50</v>
      </c>
      <c r="O1130" t="s">
        <v>12</v>
      </c>
      <c r="T1130">
        <v>4</v>
      </c>
      <c r="U1130">
        <v>5</v>
      </c>
    </row>
    <row r="1131" spans="1:21" x14ac:dyDescent="0.2">
      <c r="A1131">
        <v>1456</v>
      </c>
      <c r="B1131" t="s">
        <v>15</v>
      </c>
      <c r="C1131">
        <v>84</v>
      </c>
      <c r="D1131" t="s">
        <v>18</v>
      </c>
      <c r="E1131">
        <v>1</v>
      </c>
      <c r="F1131">
        <v>11</v>
      </c>
      <c r="H1131" t="s">
        <v>7</v>
      </c>
      <c r="I1131" t="s">
        <v>8</v>
      </c>
      <c r="N1131" t="s">
        <v>50</v>
      </c>
      <c r="O1131" t="s">
        <v>12</v>
      </c>
      <c r="T1131">
        <v>4</v>
      </c>
      <c r="U1131">
        <v>8</v>
      </c>
    </row>
    <row r="1132" spans="1:21" x14ac:dyDescent="0.2">
      <c r="A1132">
        <v>1593</v>
      </c>
      <c r="B1132" t="s">
        <v>15</v>
      </c>
      <c r="C1132">
        <v>91</v>
      </c>
      <c r="D1132" t="s">
        <v>16</v>
      </c>
      <c r="E1132">
        <v>0</v>
      </c>
      <c r="F1132">
        <v>11</v>
      </c>
      <c r="H1132" t="s">
        <v>7</v>
      </c>
      <c r="I1132" t="s">
        <v>8</v>
      </c>
      <c r="N1132" t="s">
        <v>50</v>
      </c>
      <c r="O1132" t="s">
        <v>12</v>
      </c>
      <c r="T1132">
        <v>4</v>
      </c>
      <c r="U1132">
        <v>7</v>
      </c>
    </row>
    <row r="1133" spans="1:21" x14ac:dyDescent="0.2">
      <c r="A1133">
        <v>1939</v>
      </c>
      <c r="B1133" t="s">
        <v>15</v>
      </c>
      <c r="C1133">
        <v>75</v>
      </c>
      <c r="D1133" t="s">
        <v>18</v>
      </c>
      <c r="E1133">
        <v>0</v>
      </c>
      <c r="F1133">
        <v>12</v>
      </c>
      <c r="H1133" t="s">
        <v>7</v>
      </c>
      <c r="I1133" t="s">
        <v>8</v>
      </c>
      <c r="N1133" t="s">
        <v>50</v>
      </c>
      <c r="O1133" t="s">
        <v>12</v>
      </c>
      <c r="T1133">
        <v>4</v>
      </c>
      <c r="U1133">
        <v>5</v>
      </c>
    </row>
    <row r="1134" spans="1:21" x14ac:dyDescent="0.2">
      <c r="A1134">
        <v>2324</v>
      </c>
      <c r="B1134" t="s">
        <v>15</v>
      </c>
      <c r="C1134">
        <v>75</v>
      </c>
      <c r="D1134" t="s">
        <v>16</v>
      </c>
      <c r="E1134">
        <v>0</v>
      </c>
      <c r="F1134">
        <v>17</v>
      </c>
      <c r="H1134" t="s">
        <v>7</v>
      </c>
      <c r="I1134" t="s">
        <v>8</v>
      </c>
      <c r="N1134" t="s">
        <v>50</v>
      </c>
      <c r="O1134" t="s">
        <v>12</v>
      </c>
      <c r="T1134">
        <v>4</v>
      </c>
      <c r="U1134">
        <v>6</v>
      </c>
    </row>
    <row r="1135" spans="1:21" x14ac:dyDescent="0.2">
      <c r="A1135">
        <v>2452</v>
      </c>
      <c r="B1135" t="s">
        <v>15</v>
      </c>
      <c r="C1135">
        <v>81</v>
      </c>
      <c r="D1135" t="s">
        <v>18</v>
      </c>
      <c r="E1135">
        <v>0</v>
      </c>
      <c r="F1135">
        <v>13</v>
      </c>
      <c r="H1135" t="s">
        <v>7</v>
      </c>
      <c r="I1135" t="s">
        <v>8</v>
      </c>
      <c r="N1135" t="s">
        <v>50</v>
      </c>
      <c r="O1135" t="s">
        <v>12</v>
      </c>
      <c r="T1135">
        <v>4</v>
      </c>
      <c r="U1135">
        <v>6</v>
      </c>
    </row>
    <row r="1136" spans="1:21" x14ac:dyDescent="0.2">
      <c r="A1136">
        <v>2510</v>
      </c>
      <c r="B1136" t="s">
        <v>15</v>
      </c>
      <c r="C1136">
        <v>81</v>
      </c>
      <c r="D1136" t="s">
        <v>16</v>
      </c>
      <c r="E1136">
        <v>1</v>
      </c>
      <c r="F1136">
        <v>10</v>
      </c>
      <c r="H1136" t="s">
        <v>7</v>
      </c>
      <c r="I1136" t="s">
        <v>8</v>
      </c>
      <c r="N1136" t="s">
        <v>50</v>
      </c>
      <c r="O1136" t="s">
        <v>12</v>
      </c>
      <c r="T1136">
        <v>4</v>
      </c>
      <c r="U1136">
        <v>7</v>
      </c>
    </row>
    <row r="1137" spans="1:21" x14ac:dyDescent="0.2">
      <c r="A1137">
        <v>363</v>
      </c>
      <c r="B1137" t="s">
        <v>15</v>
      </c>
      <c r="C1137">
        <v>84</v>
      </c>
      <c r="D1137" t="s">
        <v>18</v>
      </c>
      <c r="E1137">
        <v>0</v>
      </c>
      <c r="F1137">
        <v>15</v>
      </c>
      <c r="I1137" t="s">
        <v>8</v>
      </c>
      <c r="N1137" t="s">
        <v>50</v>
      </c>
      <c r="O1137" t="s">
        <v>12</v>
      </c>
      <c r="T1137">
        <v>3</v>
      </c>
      <c r="U1137">
        <v>4</v>
      </c>
    </row>
    <row r="1138" spans="1:21" x14ac:dyDescent="0.2">
      <c r="A1138">
        <v>470</v>
      </c>
      <c r="B1138" t="s">
        <v>15</v>
      </c>
      <c r="C1138">
        <v>76</v>
      </c>
      <c r="D1138" t="s">
        <v>16</v>
      </c>
      <c r="E1138">
        <v>0</v>
      </c>
      <c r="F1138">
        <v>12</v>
      </c>
      <c r="I1138" t="s">
        <v>8</v>
      </c>
      <c r="N1138" t="s">
        <v>50</v>
      </c>
      <c r="O1138" t="s">
        <v>12</v>
      </c>
      <c r="T1138">
        <v>3</v>
      </c>
      <c r="U1138">
        <v>3</v>
      </c>
    </row>
    <row r="1139" spans="1:21" x14ac:dyDescent="0.2">
      <c r="A1139">
        <v>900</v>
      </c>
      <c r="B1139" t="s">
        <v>15</v>
      </c>
      <c r="C1139">
        <v>85</v>
      </c>
      <c r="D1139" t="s">
        <v>16</v>
      </c>
      <c r="E1139">
        <v>0</v>
      </c>
      <c r="F1139">
        <v>13</v>
      </c>
      <c r="I1139" t="s">
        <v>8</v>
      </c>
      <c r="N1139" t="s">
        <v>50</v>
      </c>
      <c r="O1139" t="s">
        <v>12</v>
      </c>
      <c r="T1139">
        <v>3</v>
      </c>
      <c r="U1139">
        <v>6</v>
      </c>
    </row>
    <row r="1140" spans="1:21" x14ac:dyDescent="0.2">
      <c r="A1140">
        <v>1415</v>
      </c>
      <c r="B1140" t="s">
        <v>15</v>
      </c>
      <c r="C1140">
        <v>81</v>
      </c>
      <c r="D1140" t="s">
        <v>16</v>
      </c>
      <c r="E1140">
        <v>0</v>
      </c>
      <c r="F1140">
        <v>12</v>
      </c>
      <c r="I1140" t="s">
        <v>8</v>
      </c>
      <c r="N1140" t="s">
        <v>50</v>
      </c>
      <c r="O1140" t="s">
        <v>12</v>
      </c>
      <c r="T1140">
        <v>3</v>
      </c>
      <c r="U1140">
        <v>4</v>
      </c>
    </row>
    <row r="1141" spans="1:21" x14ac:dyDescent="0.2">
      <c r="A1141">
        <v>2049</v>
      </c>
      <c r="B1141" t="s">
        <v>15</v>
      </c>
      <c r="C1141">
        <v>81</v>
      </c>
      <c r="D1141" t="s">
        <v>18</v>
      </c>
      <c r="E1141">
        <v>0</v>
      </c>
      <c r="F1141">
        <v>12</v>
      </c>
      <c r="I1141" t="s">
        <v>8</v>
      </c>
      <c r="N1141" t="s">
        <v>50</v>
      </c>
      <c r="O1141" t="s">
        <v>12</v>
      </c>
      <c r="T1141">
        <v>3</v>
      </c>
      <c r="U1141">
        <v>5</v>
      </c>
    </row>
    <row r="1142" spans="1:21" x14ac:dyDescent="0.2">
      <c r="A1142">
        <v>2215</v>
      </c>
      <c r="B1142" t="s">
        <v>15</v>
      </c>
      <c r="C1142">
        <v>87</v>
      </c>
      <c r="D1142" t="s">
        <v>18</v>
      </c>
      <c r="E1142">
        <v>1</v>
      </c>
      <c r="F1142">
        <v>10</v>
      </c>
      <c r="I1142" t="s">
        <v>8</v>
      </c>
      <c r="N1142" t="s">
        <v>50</v>
      </c>
      <c r="O1142" t="s">
        <v>12</v>
      </c>
      <c r="T1142">
        <v>3</v>
      </c>
      <c r="U1142">
        <v>5</v>
      </c>
    </row>
    <row r="1143" spans="1:21" x14ac:dyDescent="0.2">
      <c r="A1143">
        <v>2260</v>
      </c>
      <c r="B1143" t="s">
        <v>15</v>
      </c>
      <c r="C1143">
        <v>80</v>
      </c>
      <c r="D1143" t="s">
        <v>16</v>
      </c>
      <c r="E1143">
        <v>1</v>
      </c>
      <c r="F1143">
        <v>16</v>
      </c>
      <c r="I1143" t="s">
        <v>8</v>
      </c>
      <c r="N1143" t="s">
        <v>50</v>
      </c>
      <c r="O1143" t="s">
        <v>12</v>
      </c>
      <c r="T1143">
        <v>3</v>
      </c>
      <c r="U1143">
        <v>4</v>
      </c>
    </row>
    <row r="1144" spans="1:21" x14ac:dyDescent="0.2">
      <c r="A1144">
        <v>2308</v>
      </c>
      <c r="B1144" t="s">
        <v>15</v>
      </c>
      <c r="C1144">
        <v>81</v>
      </c>
      <c r="D1144" t="s">
        <v>16</v>
      </c>
      <c r="E1144">
        <v>0</v>
      </c>
      <c r="F1144">
        <v>9</v>
      </c>
      <c r="I1144" t="s">
        <v>8</v>
      </c>
      <c r="N1144" t="s">
        <v>50</v>
      </c>
      <c r="O1144" t="s">
        <v>12</v>
      </c>
      <c r="T1144">
        <v>3</v>
      </c>
      <c r="U1144">
        <v>4</v>
      </c>
    </row>
    <row r="1145" spans="1:21" x14ac:dyDescent="0.2">
      <c r="A1145">
        <v>2337</v>
      </c>
      <c r="B1145" t="s">
        <v>15</v>
      </c>
      <c r="C1145">
        <v>77</v>
      </c>
      <c r="D1145" t="s">
        <v>16</v>
      </c>
      <c r="E1145">
        <v>0</v>
      </c>
      <c r="F1145">
        <v>12</v>
      </c>
      <c r="I1145" t="s">
        <v>8</v>
      </c>
      <c r="N1145" t="s">
        <v>50</v>
      </c>
      <c r="O1145" t="s">
        <v>12</v>
      </c>
      <c r="T1145">
        <v>3</v>
      </c>
      <c r="U1145">
        <v>6</v>
      </c>
    </row>
    <row r="1146" spans="1:21" x14ac:dyDescent="0.2">
      <c r="A1146">
        <v>2349</v>
      </c>
      <c r="B1146" t="s">
        <v>15</v>
      </c>
      <c r="C1146">
        <v>87</v>
      </c>
      <c r="D1146" t="s">
        <v>18</v>
      </c>
      <c r="E1146">
        <v>0</v>
      </c>
      <c r="I1146" t="s">
        <v>8</v>
      </c>
      <c r="N1146" t="s">
        <v>50</v>
      </c>
      <c r="O1146" t="s">
        <v>12</v>
      </c>
      <c r="T1146">
        <v>3</v>
      </c>
      <c r="U1146">
        <v>3</v>
      </c>
    </row>
    <row r="1147" spans="1:21" x14ac:dyDescent="0.2">
      <c r="A1147">
        <v>121</v>
      </c>
      <c r="B1147" t="s">
        <v>15</v>
      </c>
      <c r="C1147">
        <v>89</v>
      </c>
      <c r="D1147" t="s">
        <v>18</v>
      </c>
      <c r="E1147">
        <v>0</v>
      </c>
      <c r="F1147">
        <v>10</v>
      </c>
      <c r="G1147" t="s">
        <v>6</v>
      </c>
      <c r="H1147" t="s">
        <v>7</v>
      </c>
      <c r="N1147" t="s">
        <v>50</v>
      </c>
      <c r="O1147" t="s">
        <v>12</v>
      </c>
      <c r="T1147">
        <v>4</v>
      </c>
      <c r="U1147">
        <v>5</v>
      </c>
    </row>
    <row r="1148" spans="1:21" x14ac:dyDescent="0.2">
      <c r="A1148">
        <v>252</v>
      </c>
      <c r="B1148" t="s">
        <v>15</v>
      </c>
      <c r="C1148">
        <v>82</v>
      </c>
      <c r="D1148" t="s">
        <v>18</v>
      </c>
      <c r="E1148">
        <v>0</v>
      </c>
      <c r="F1148">
        <v>10</v>
      </c>
      <c r="G1148" t="s">
        <v>6</v>
      </c>
      <c r="H1148" t="s">
        <v>7</v>
      </c>
      <c r="N1148" t="s">
        <v>50</v>
      </c>
      <c r="O1148" t="s">
        <v>12</v>
      </c>
      <c r="T1148">
        <v>4</v>
      </c>
      <c r="U1148">
        <v>7</v>
      </c>
    </row>
    <row r="1149" spans="1:21" x14ac:dyDescent="0.2">
      <c r="A1149">
        <v>883</v>
      </c>
      <c r="B1149" t="s">
        <v>15</v>
      </c>
      <c r="C1149">
        <v>85</v>
      </c>
      <c r="D1149" t="s">
        <v>18</v>
      </c>
      <c r="E1149">
        <v>0</v>
      </c>
      <c r="F1149">
        <v>9</v>
      </c>
      <c r="G1149" t="s">
        <v>6</v>
      </c>
      <c r="H1149" t="s">
        <v>7</v>
      </c>
      <c r="N1149" t="s">
        <v>50</v>
      </c>
      <c r="O1149" t="s">
        <v>12</v>
      </c>
      <c r="T1149">
        <v>4</v>
      </c>
      <c r="U1149">
        <v>10</v>
      </c>
    </row>
    <row r="1150" spans="1:21" x14ac:dyDescent="0.2">
      <c r="A1150">
        <v>1444</v>
      </c>
      <c r="B1150" t="s">
        <v>15</v>
      </c>
      <c r="C1150">
        <v>76</v>
      </c>
      <c r="D1150" t="s">
        <v>16</v>
      </c>
      <c r="E1150">
        <v>0</v>
      </c>
      <c r="F1150">
        <v>10</v>
      </c>
      <c r="G1150" t="s">
        <v>6</v>
      </c>
      <c r="H1150" t="s">
        <v>7</v>
      </c>
      <c r="N1150" t="s">
        <v>50</v>
      </c>
      <c r="O1150" t="s">
        <v>12</v>
      </c>
      <c r="T1150">
        <v>4</v>
      </c>
      <c r="U1150">
        <v>7</v>
      </c>
    </row>
    <row r="1151" spans="1:21" x14ac:dyDescent="0.2">
      <c r="A1151">
        <v>27</v>
      </c>
      <c r="B1151" t="s">
        <v>15</v>
      </c>
      <c r="C1151">
        <v>90</v>
      </c>
      <c r="D1151" t="s">
        <v>16</v>
      </c>
      <c r="E1151">
        <v>0</v>
      </c>
      <c r="F1151">
        <v>9</v>
      </c>
      <c r="H1151" t="s">
        <v>7</v>
      </c>
      <c r="N1151" t="s">
        <v>50</v>
      </c>
      <c r="O1151" t="s">
        <v>12</v>
      </c>
      <c r="T1151">
        <v>3</v>
      </c>
      <c r="U1151">
        <v>5</v>
      </c>
    </row>
    <row r="1152" spans="1:21" x14ac:dyDescent="0.2">
      <c r="A1152">
        <v>60</v>
      </c>
      <c r="B1152" t="s">
        <v>15</v>
      </c>
      <c r="C1152">
        <v>103</v>
      </c>
      <c r="D1152" t="s">
        <v>18</v>
      </c>
      <c r="E1152">
        <v>0</v>
      </c>
      <c r="H1152" t="s">
        <v>7</v>
      </c>
      <c r="N1152" t="s">
        <v>50</v>
      </c>
      <c r="O1152" t="s">
        <v>12</v>
      </c>
      <c r="T1152">
        <v>3</v>
      </c>
      <c r="U1152">
        <v>5</v>
      </c>
    </row>
    <row r="1153" spans="1:21" x14ac:dyDescent="0.2">
      <c r="A1153">
        <v>72</v>
      </c>
      <c r="B1153" t="s">
        <v>15</v>
      </c>
      <c r="C1153">
        <v>91</v>
      </c>
      <c r="D1153" t="s">
        <v>16</v>
      </c>
      <c r="E1153">
        <v>0</v>
      </c>
      <c r="F1153">
        <v>16</v>
      </c>
      <c r="H1153" t="s">
        <v>7</v>
      </c>
      <c r="N1153" t="s">
        <v>50</v>
      </c>
      <c r="O1153" t="s">
        <v>12</v>
      </c>
      <c r="T1153">
        <v>3</v>
      </c>
      <c r="U1153">
        <v>5</v>
      </c>
    </row>
    <row r="1154" spans="1:21" x14ac:dyDescent="0.2">
      <c r="A1154">
        <v>200</v>
      </c>
      <c r="B1154" t="s">
        <v>15</v>
      </c>
      <c r="C1154">
        <v>77</v>
      </c>
      <c r="D1154" t="s">
        <v>16</v>
      </c>
      <c r="E1154">
        <v>1</v>
      </c>
      <c r="F1154">
        <v>12</v>
      </c>
      <c r="H1154" t="s">
        <v>7</v>
      </c>
      <c r="N1154" t="s">
        <v>50</v>
      </c>
      <c r="O1154" t="s">
        <v>12</v>
      </c>
      <c r="T1154">
        <v>3</v>
      </c>
      <c r="U1154">
        <v>5</v>
      </c>
    </row>
    <row r="1155" spans="1:21" x14ac:dyDescent="0.2">
      <c r="A1155">
        <v>201</v>
      </c>
      <c r="B1155" t="s">
        <v>15</v>
      </c>
      <c r="C1155">
        <v>80</v>
      </c>
      <c r="D1155" t="s">
        <v>18</v>
      </c>
      <c r="E1155">
        <v>1</v>
      </c>
      <c r="F1155">
        <v>10</v>
      </c>
      <c r="H1155" t="s">
        <v>7</v>
      </c>
      <c r="N1155" t="s">
        <v>50</v>
      </c>
      <c r="O1155" t="s">
        <v>12</v>
      </c>
      <c r="T1155">
        <v>3</v>
      </c>
      <c r="U1155">
        <v>5</v>
      </c>
    </row>
    <row r="1156" spans="1:21" x14ac:dyDescent="0.2">
      <c r="A1156">
        <v>220</v>
      </c>
      <c r="B1156" t="s">
        <v>15</v>
      </c>
      <c r="C1156">
        <v>79</v>
      </c>
      <c r="D1156" t="s">
        <v>18</v>
      </c>
      <c r="E1156">
        <v>1</v>
      </c>
      <c r="F1156">
        <v>11</v>
      </c>
      <c r="H1156" t="s">
        <v>7</v>
      </c>
      <c r="N1156" t="s">
        <v>50</v>
      </c>
      <c r="O1156" t="s">
        <v>12</v>
      </c>
      <c r="T1156">
        <v>3</v>
      </c>
      <c r="U1156">
        <v>7</v>
      </c>
    </row>
    <row r="1157" spans="1:21" x14ac:dyDescent="0.2">
      <c r="A1157">
        <v>228</v>
      </c>
      <c r="B1157" t="s">
        <v>15</v>
      </c>
      <c r="C1157">
        <v>87</v>
      </c>
      <c r="D1157" t="s">
        <v>18</v>
      </c>
      <c r="E1157">
        <v>0</v>
      </c>
      <c r="H1157" t="s">
        <v>7</v>
      </c>
      <c r="N1157" t="s">
        <v>50</v>
      </c>
      <c r="O1157" t="s">
        <v>12</v>
      </c>
      <c r="T1157">
        <v>3</v>
      </c>
      <c r="U1157">
        <v>5</v>
      </c>
    </row>
    <row r="1158" spans="1:21" x14ac:dyDescent="0.2">
      <c r="A1158">
        <v>269</v>
      </c>
      <c r="B1158" t="s">
        <v>15</v>
      </c>
      <c r="C1158">
        <v>79</v>
      </c>
      <c r="D1158" t="s">
        <v>18</v>
      </c>
      <c r="E1158">
        <v>2</v>
      </c>
      <c r="F1158">
        <v>9</v>
      </c>
      <c r="H1158" t="s">
        <v>7</v>
      </c>
      <c r="N1158" t="s">
        <v>50</v>
      </c>
      <c r="O1158" t="s">
        <v>12</v>
      </c>
      <c r="T1158">
        <v>3</v>
      </c>
      <c r="U1158">
        <v>6</v>
      </c>
    </row>
    <row r="1159" spans="1:21" x14ac:dyDescent="0.2">
      <c r="A1159">
        <v>311</v>
      </c>
      <c r="B1159" t="s">
        <v>15</v>
      </c>
      <c r="C1159">
        <v>91</v>
      </c>
      <c r="D1159" t="s">
        <v>18</v>
      </c>
      <c r="E1159">
        <v>1</v>
      </c>
      <c r="F1159">
        <v>12</v>
      </c>
      <c r="H1159" t="s">
        <v>7</v>
      </c>
      <c r="N1159" t="s">
        <v>50</v>
      </c>
      <c r="O1159" t="s">
        <v>12</v>
      </c>
      <c r="T1159">
        <v>3</v>
      </c>
      <c r="U1159">
        <v>6</v>
      </c>
    </row>
    <row r="1160" spans="1:21" x14ac:dyDescent="0.2">
      <c r="A1160">
        <v>428</v>
      </c>
      <c r="B1160" t="s">
        <v>15</v>
      </c>
      <c r="C1160">
        <v>83</v>
      </c>
      <c r="D1160" t="s">
        <v>18</v>
      </c>
      <c r="E1160">
        <v>0</v>
      </c>
      <c r="F1160">
        <v>12</v>
      </c>
      <c r="H1160" t="s">
        <v>7</v>
      </c>
      <c r="N1160" t="s">
        <v>50</v>
      </c>
      <c r="O1160" t="s">
        <v>12</v>
      </c>
      <c r="T1160">
        <v>3</v>
      </c>
      <c r="U1160">
        <v>4</v>
      </c>
    </row>
    <row r="1161" spans="1:21" x14ac:dyDescent="0.2">
      <c r="A1161">
        <v>496</v>
      </c>
      <c r="B1161" t="s">
        <v>15</v>
      </c>
      <c r="C1161">
        <v>85</v>
      </c>
      <c r="D1161" t="s">
        <v>16</v>
      </c>
      <c r="E1161">
        <v>0</v>
      </c>
      <c r="F1161">
        <v>12</v>
      </c>
      <c r="H1161" t="s">
        <v>7</v>
      </c>
      <c r="N1161" t="s">
        <v>50</v>
      </c>
      <c r="O1161" t="s">
        <v>12</v>
      </c>
      <c r="T1161">
        <v>3</v>
      </c>
      <c r="U1161">
        <v>6</v>
      </c>
    </row>
    <row r="1162" spans="1:21" x14ac:dyDescent="0.2">
      <c r="A1162">
        <v>592</v>
      </c>
      <c r="B1162" t="s">
        <v>15</v>
      </c>
      <c r="C1162">
        <v>89</v>
      </c>
      <c r="D1162" t="s">
        <v>18</v>
      </c>
      <c r="E1162">
        <v>0</v>
      </c>
      <c r="F1162">
        <v>11</v>
      </c>
      <c r="H1162" t="s">
        <v>7</v>
      </c>
      <c r="N1162" t="s">
        <v>50</v>
      </c>
      <c r="O1162" t="s">
        <v>12</v>
      </c>
      <c r="T1162">
        <v>3</v>
      </c>
      <c r="U1162">
        <v>7</v>
      </c>
    </row>
    <row r="1163" spans="1:21" x14ac:dyDescent="0.2">
      <c r="A1163">
        <v>630</v>
      </c>
      <c r="B1163" t="s">
        <v>15</v>
      </c>
      <c r="C1163">
        <v>81</v>
      </c>
      <c r="D1163" t="s">
        <v>18</v>
      </c>
      <c r="E1163">
        <v>0</v>
      </c>
      <c r="F1163">
        <v>11</v>
      </c>
      <c r="H1163" t="s">
        <v>7</v>
      </c>
      <c r="N1163" t="s">
        <v>50</v>
      </c>
      <c r="O1163" t="s">
        <v>12</v>
      </c>
      <c r="T1163">
        <v>3</v>
      </c>
      <c r="U1163">
        <v>4</v>
      </c>
    </row>
    <row r="1164" spans="1:21" x14ac:dyDescent="0.2">
      <c r="A1164">
        <v>710</v>
      </c>
      <c r="B1164" t="s">
        <v>15</v>
      </c>
      <c r="C1164">
        <v>82</v>
      </c>
      <c r="D1164" t="s">
        <v>18</v>
      </c>
      <c r="E1164">
        <v>0</v>
      </c>
      <c r="F1164">
        <v>16</v>
      </c>
      <c r="H1164" t="s">
        <v>7</v>
      </c>
      <c r="N1164" t="s">
        <v>50</v>
      </c>
      <c r="O1164" t="s">
        <v>12</v>
      </c>
      <c r="T1164">
        <v>3</v>
      </c>
      <c r="U1164">
        <v>5</v>
      </c>
    </row>
    <row r="1165" spans="1:21" x14ac:dyDescent="0.2">
      <c r="A1165">
        <v>714</v>
      </c>
      <c r="B1165" t="s">
        <v>15</v>
      </c>
      <c r="C1165">
        <v>78</v>
      </c>
      <c r="D1165" t="s">
        <v>18</v>
      </c>
      <c r="E1165">
        <v>0</v>
      </c>
      <c r="F1165">
        <v>9</v>
      </c>
      <c r="H1165" t="s">
        <v>7</v>
      </c>
      <c r="N1165" t="s">
        <v>50</v>
      </c>
      <c r="O1165" t="s">
        <v>12</v>
      </c>
      <c r="T1165">
        <v>3</v>
      </c>
      <c r="U1165">
        <v>5</v>
      </c>
    </row>
    <row r="1166" spans="1:21" x14ac:dyDescent="0.2">
      <c r="A1166">
        <v>768</v>
      </c>
      <c r="B1166" t="s">
        <v>15</v>
      </c>
      <c r="C1166">
        <v>77</v>
      </c>
      <c r="D1166" t="s">
        <v>16</v>
      </c>
      <c r="E1166">
        <v>2</v>
      </c>
      <c r="F1166">
        <v>10</v>
      </c>
      <c r="H1166" t="s">
        <v>7</v>
      </c>
      <c r="N1166" t="s">
        <v>50</v>
      </c>
      <c r="O1166" t="s">
        <v>12</v>
      </c>
      <c r="T1166">
        <v>3</v>
      </c>
      <c r="U1166">
        <v>7</v>
      </c>
    </row>
    <row r="1167" spans="1:21" x14ac:dyDescent="0.2">
      <c r="A1167">
        <v>870</v>
      </c>
      <c r="B1167" t="s">
        <v>15</v>
      </c>
      <c r="C1167">
        <v>85</v>
      </c>
      <c r="D1167" t="s">
        <v>18</v>
      </c>
      <c r="E1167">
        <v>1</v>
      </c>
      <c r="F1167">
        <v>12</v>
      </c>
      <c r="H1167" t="s">
        <v>7</v>
      </c>
      <c r="N1167" t="s">
        <v>50</v>
      </c>
      <c r="O1167" t="s">
        <v>12</v>
      </c>
      <c r="T1167">
        <v>3</v>
      </c>
      <c r="U1167">
        <v>4</v>
      </c>
    </row>
    <row r="1168" spans="1:21" x14ac:dyDescent="0.2">
      <c r="A1168">
        <v>904</v>
      </c>
      <c r="B1168" t="s">
        <v>15</v>
      </c>
      <c r="C1168">
        <v>77</v>
      </c>
      <c r="D1168" t="s">
        <v>18</v>
      </c>
      <c r="E1168">
        <v>1</v>
      </c>
      <c r="F1168">
        <v>10</v>
      </c>
      <c r="H1168" t="s">
        <v>7</v>
      </c>
      <c r="N1168" t="s">
        <v>50</v>
      </c>
      <c r="O1168" t="s">
        <v>12</v>
      </c>
      <c r="T1168">
        <v>3</v>
      </c>
      <c r="U1168">
        <v>4</v>
      </c>
    </row>
    <row r="1169" spans="1:21" x14ac:dyDescent="0.2">
      <c r="A1169">
        <v>1001</v>
      </c>
      <c r="B1169" t="s">
        <v>15</v>
      </c>
      <c r="C1169">
        <v>88</v>
      </c>
      <c r="D1169" t="s">
        <v>16</v>
      </c>
      <c r="E1169">
        <v>0</v>
      </c>
      <c r="F1169">
        <v>9</v>
      </c>
      <c r="H1169" t="s">
        <v>7</v>
      </c>
      <c r="N1169" t="s">
        <v>50</v>
      </c>
      <c r="O1169" t="s">
        <v>12</v>
      </c>
      <c r="T1169">
        <v>3</v>
      </c>
      <c r="U1169">
        <v>7</v>
      </c>
    </row>
    <row r="1170" spans="1:21" x14ac:dyDescent="0.2">
      <c r="A1170">
        <v>1101</v>
      </c>
      <c r="B1170" t="s">
        <v>15</v>
      </c>
      <c r="C1170">
        <v>82</v>
      </c>
      <c r="D1170" t="s">
        <v>18</v>
      </c>
      <c r="E1170">
        <v>0</v>
      </c>
      <c r="H1170" t="s">
        <v>7</v>
      </c>
      <c r="N1170" t="s">
        <v>50</v>
      </c>
      <c r="O1170" t="s">
        <v>12</v>
      </c>
      <c r="T1170">
        <v>3</v>
      </c>
      <c r="U1170">
        <v>5</v>
      </c>
    </row>
    <row r="1171" spans="1:21" x14ac:dyDescent="0.2">
      <c r="A1171">
        <v>1250</v>
      </c>
      <c r="B1171" t="s">
        <v>15</v>
      </c>
      <c r="C1171">
        <v>86</v>
      </c>
      <c r="D1171" t="s">
        <v>18</v>
      </c>
      <c r="E1171">
        <v>0</v>
      </c>
      <c r="F1171">
        <v>15</v>
      </c>
      <c r="H1171" t="s">
        <v>7</v>
      </c>
      <c r="N1171" t="s">
        <v>50</v>
      </c>
      <c r="O1171" t="s">
        <v>12</v>
      </c>
      <c r="T1171">
        <v>3</v>
      </c>
      <c r="U1171">
        <v>5</v>
      </c>
    </row>
    <row r="1172" spans="1:21" x14ac:dyDescent="0.2">
      <c r="A1172">
        <v>1287</v>
      </c>
      <c r="B1172" t="s">
        <v>15</v>
      </c>
      <c r="C1172">
        <v>80</v>
      </c>
      <c r="D1172" t="s">
        <v>16</v>
      </c>
      <c r="E1172">
        <v>0</v>
      </c>
      <c r="F1172">
        <v>9</v>
      </c>
      <c r="H1172" t="s">
        <v>7</v>
      </c>
      <c r="N1172" t="s">
        <v>50</v>
      </c>
      <c r="O1172" t="s">
        <v>12</v>
      </c>
      <c r="T1172">
        <v>3</v>
      </c>
      <c r="U1172">
        <v>6</v>
      </c>
    </row>
    <row r="1173" spans="1:21" x14ac:dyDescent="0.2">
      <c r="A1173">
        <v>1360</v>
      </c>
      <c r="B1173" t="s">
        <v>15</v>
      </c>
      <c r="C1173">
        <v>85</v>
      </c>
      <c r="D1173" t="s">
        <v>16</v>
      </c>
      <c r="E1173">
        <v>0</v>
      </c>
      <c r="F1173">
        <v>9</v>
      </c>
      <c r="H1173" t="s">
        <v>7</v>
      </c>
      <c r="N1173" t="s">
        <v>50</v>
      </c>
      <c r="O1173" t="s">
        <v>12</v>
      </c>
      <c r="T1173">
        <v>3</v>
      </c>
      <c r="U1173">
        <v>6</v>
      </c>
    </row>
    <row r="1174" spans="1:21" x14ac:dyDescent="0.2">
      <c r="A1174">
        <v>1380</v>
      </c>
      <c r="B1174" t="s">
        <v>15</v>
      </c>
      <c r="C1174">
        <v>75</v>
      </c>
      <c r="D1174" t="s">
        <v>18</v>
      </c>
      <c r="E1174">
        <v>1</v>
      </c>
      <c r="F1174">
        <v>16</v>
      </c>
      <c r="H1174" t="s">
        <v>7</v>
      </c>
      <c r="N1174" t="s">
        <v>50</v>
      </c>
      <c r="O1174" t="s">
        <v>12</v>
      </c>
      <c r="T1174">
        <v>3</v>
      </c>
      <c r="U1174">
        <v>5</v>
      </c>
    </row>
    <row r="1175" spans="1:21" x14ac:dyDescent="0.2">
      <c r="A1175">
        <v>1408</v>
      </c>
      <c r="B1175" t="s">
        <v>15</v>
      </c>
      <c r="C1175">
        <v>82</v>
      </c>
      <c r="D1175" t="s">
        <v>16</v>
      </c>
      <c r="E1175">
        <v>1</v>
      </c>
      <c r="F1175">
        <v>15</v>
      </c>
      <c r="H1175" t="s">
        <v>7</v>
      </c>
      <c r="N1175" t="s">
        <v>50</v>
      </c>
      <c r="O1175" t="s">
        <v>12</v>
      </c>
      <c r="T1175">
        <v>3</v>
      </c>
      <c r="U1175">
        <v>4</v>
      </c>
    </row>
    <row r="1176" spans="1:21" x14ac:dyDescent="0.2">
      <c r="A1176">
        <v>1454</v>
      </c>
      <c r="B1176" t="s">
        <v>15</v>
      </c>
      <c r="C1176">
        <v>79</v>
      </c>
      <c r="D1176" t="s">
        <v>18</v>
      </c>
      <c r="E1176">
        <v>0</v>
      </c>
      <c r="F1176">
        <v>12</v>
      </c>
      <c r="H1176" t="s">
        <v>7</v>
      </c>
      <c r="N1176" t="s">
        <v>50</v>
      </c>
      <c r="O1176" t="s">
        <v>12</v>
      </c>
      <c r="T1176">
        <v>3</v>
      </c>
      <c r="U1176">
        <v>4</v>
      </c>
    </row>
    <row r="1177" spans="1:21" x14ac:dyDescent="0.2">
      <c r="A1177">
        <v>1663</v>
      </c>
      <c r="B1177" t="s">
        <v>15</v>
      </c>
      <c r="C1177">
        <v>73</v>
      </c>
      <c r="D1177" t="s">
        <v>18</v>
      </c>
      <c r="E1177">
        <v>0</v>
      </c>
      <c r="H1177" t="s">
        <v>7</v>
      </c>
      <c r="N1177" t="s">
        <v>50</v>
      </c>
      <c r="O1177" t="s">
        <v>12</v>
      </c>
      <c r="T1177">
        <v>3</v>
      </c>
      <c r="U1177">
        <v>4</v>
      </c>
    </row>
    <row r="1178" spans="1:21" x14ac:dyDescent="0.2">
      <c r="A1178">
        <v>1748</v>
      </c>
      <c r="B1178" t="s">
        <v>15</v>
      </c>
      <c r="C1178">
        <v>81</v>
      </c>
      <c r="D1178" t="s">
        <v>18</v>
      </c>
      <c r="E1178">
        <v>0</v>
      </c>
      <c r="F1178">
        <v>16</v>
      </c>
      <c r="H1178" t="s">
        <v>7</v>
      </c>
      <c r="N1178" t="s">
        <v>50</v>
      </c>
      <c r="O1178" t="s">
        <v>12</v>
      </c>
      <c r="T1178">
        <v>3</v>
      </c>
      <c r="U1178">
        <v>3</v>
      </c>
    </row>
    <row r="1179" spans="1:21" x14ac:dyDescent="0.2">
      <c r="A1179">
        <v>1843</v>
      </c>
      <c r="B1179" t="s">
        <v>15</v>
      </c>
      <c r="C1179">
        <v>79</v>
      </c>
      <c r="D1179" t="s">
        <v>18</v>
      </c>
      <c r="E1179">
        <v>0</v>
      </c>
      <c r="F1179">
        <v>16</v>
      </c>
      <c r="H1179" t="s">
        <v>7</v>
      </c>
      <c r="N1179" t="s">
        <v>50</v>
      </c>
      <c r="O1179" t="s">
        <v>12</v>
      </c>
      <c r="T1179">
        <v>3</v>
      </c>
      <c r="U1179">
        <v>4</v>
      </c>
    </row>
    <row r="1180" spans="1:21" x14ac:dyDescent="0.2">
      <c r="A1180">
        <v>2041</v>
      </c>
      <c r="B1180" t="s">
        <v>15</v>
      </c>
      <c r="C1180">
        <v>91</v>
      </c>
      <c r="D1180" t="s">
        <v>16</v>
      </c>
      <c r="E1180">
        <v>0</v>
      </c>
      <c r="F1180">
        <v>15</v>
      </c>
      <c r="H1180" t="s">
        <v>7</v>
      </c>
      <c r="N1180" t="s">
        <v>50</v>
      </c>
      <c r="O1180" t="s">
        <v>12</v>
      </c>
      <c r="T1180">
        <v>3</v>
      </c>
      <c r="U1180">
        <v>6</v>
      </c>
    </row>
    <row r="1181" spans="1:21" x14ac:dyDescent="0.2">
      <c r="A1181">
        <v>2097</v>
      </c>
      <c r="B1181" t="s">
        <v>15</v>
      </c>
      <c r="C1181">
        <v>82</v>
      </c>
      <c r="D1181" t="s">
        <v>16</v>
      </c>
      <c r="E1181">
        <v>0</v>
      </c>
      <c r="F1181">
        <v>13</v>
      </c>
      <c r="H1181" t="s">
        <v>7</v>
      </c>
      <c r="N1181" t="s">
        <v>50</v>
      </c>
      <c r="O1181" t="s">
        <v>12</v>
      </c>
      <c r="T1181">
        <v>3</v>
      </c>
      <c r="U1181">
        <v>4</v>
      </c>
    </row>
    <row r="1182" spans="1:21" x14ac:dyDescent="0.2">
      <c r="A1182">
        <v>2161</v>
      </c>
      <c r="B1182" t="s">
        <v>15</v>
      </c>
      <c r="C1182">
        <v>79</v>
      </c>
      <c r="D1182" t="s">
        <v>18</v>
      </c>
      <c r="E1182">
        <v>0</v>
      </c>
      <c r="H1182" t="s">
        <v>7</v>
      </c>
      <c r="N1182" t="s">
        <v>50</v>
      </c>
      <c r="O1182" t="s">
        <v>12</v>
      </c>
      <c r="T1182">
        <v>3</v>
      </c>
      <c r="U1182">
        <v>4</v>
      </c>
    </row>
    <row r="1183" spans="1:21" x14ac:dyDescent="0.2">
      <c r="A1183">
        <v>2209</v>
      </c>
      <c r="B1183" t="s">
        <v>15</v>
      </c>
      <c r="C1183">
        <v>76</v>
      </c>
      <c r="D1183" t="s">
        <v>16</v>
      </c>
      <c r="E1183">
        <v>0</v>
      </c>
      <c r="F1183">
        <v>15</v>
      </c>
      <c r="H1183" t="s">
        <v>7</v>
      </c>
      <c r="N1183" t="s">
        <v>50</v>
      </c>
      <c r="O1183" t="s">
        <v>12</v>
      </c>
      <c r="T1183">
        <v>3</v>
      </c>
      <c r="U1183">
        <v>4</v>
      </c>
    </row>
    <row r="1184" spans="1:21" x14ac:dyDescent="0.2">
      <c r="A1184">
        <v>2219</v>
      </c>
      <c r="B1184" t="s">
        <v>15</v>
      </c>
      <c r="C1184">
        <v>77</v>
      </c>
      <c r="D1184" t="s">
        <v>16</v>
      </c>
      <c r="E1184">
        <v>1</v>
      </c>
      <c r="F1184">
        <v>13</v>
      </c>
      <c r="H1184" t="s">
        <v>7</v>
      </c>
      <c r="N1184" t="s">
        <v>50</v>
      </c>
      <c r="O1184" t="s">
        <v>12</v>
      </c>
      <c r="T1184">
        <v>3</v>
      </c>
      <c r="U1184">
        <v>4</v>
      </c>
    </row>
    <row r="1185" spans="1:21" x14ac:dyDescent="0.2">
      <c r="A1185">
        <v>2400</v>
      </c>
      <c r="B1185" t="s">
        <v>15</v>
      </c>
      <c r="C1185">
        <v>90</v>
      </c>
      <c r="D1185" t="s">
        <v>18</v>
      </c>
      <c r="E1185">
        <v>0</v>
      </c>
      <c r="F1185">
        <v>9</v>
      </c>
      <c r="H1185" t="s">
        <v>7</v>
      </c>
      <c r="N1185" t="s">
        <v>50</v>
      </c>
      <c r="O1185" t="s">
        <v>12</v>
      </c>
      <c r="T1185">
        <v>3</v>
      </c>
      <c r="U1185">
        <v>6</v>
      </c>
    </row>
    <row r="1186" spans="1:21" x14ac:dyDescent="0.2">
      <c r="A1186">
        <v>2458</v>
      </c>
      <c r="B1186" t="s">
        <v>15</v>
      </c>
      <c r="C1186">
        <v>76</v>
      </c>
      <c r="D1186" t="s">
        <v>18</v>
      </c>
      <c r="E1186">
        <v>0</v>
      </c>
      <c r="F1186">
        <v>16</v>
      </c>
      <c r="H1186" t="s">
        <v>7</v>
      </c>
      <c r="N1186" t="s">
        <v>50</v>
      </c>
      <c r="O1186" t="s">
        <v>12</v>
      </c>
      <c r="T1186">
        <v>3</v>
      </c>
      <c r="U1186">
        <v>5</v>
      </c>
    </row>
    <row r="1187" spans="1:21" x14ac:dyDescent="0.2">
      <c r="A1187">
        <v>2489</v>
      </c>
      <c r="B1187" t="s">
        <v>15</v>
      </c>
      <c r="C1187">
        <v>81</v>
      </c>
      <c r="D1187" t="s">
        <v>16</v>
      </c>
      <c r="E1187">
        <v>0</v>
      </c>
      <c r="F1187">
        <v>18</v>
      </c>
      <c r="H1187" t="s">
        <v>7</v>
      </c>
      <c r="N1187" t="s">
        <v>50</v>
      </c>
      <c r="O1187" t="s">
        <v>12</v>
      </c>
      <c r="T1187">
        <v>3</v>
      </c>
      <c r="U1187">
        <v>6</v>
      </c>
    </row>
    <row r="1188" spans="1:21" x14ac:dyDescent="0.2">
      <c r="A1188">
        <v>2548</v>
      </c>
      <c r="B1188" t="s">
        <v>15</v>
      </c>
      <c r="C1188">
        <v>82</v>
      </c>
      <c r="D1188" t="s">
        <v>18</v>
      </c>
      <c r="E1188">
        <v>0</v>
      </c>
      <c r="F1188">
        <v>9</v>
      </c>
      <c r="H1188" t="s">
        <v>7</v>
      </c>
      <c r="N1188" t="s">
        <v>50</v>
      </c>
      <c r="O1188" t="s">
        <v>12</v>
      </c>
      <c r="T1188">
        <v>3</v>
      </c>
      <c r="U1188">
        <v>6</v>
      </c>
    </row>
    <row r="1189" spans="1:21" x14ac:dyDescent="0.2">
      <c r="A1189">
        <v>2567</v>
      </c>
      <c r="B1189" t="s">
        <v>15</v>
      </c>
      <c r="C1189">
        <v>75</v>
      </c>
      <c r="D1189" t="s">
        <v>16</v>
      </c>
      <c r="E1189">
        <v>0</v>
      </c>
      <c r="F1189">
        <v>15</v>
      </c>
      <c r="H1189" t="s">
        <v>7</v>
      </c>
      <c r="N1189" t="s">
        <v>50</v>
      </c>
      <c r="O1189" t="s">
        <v>12</v>
      </c>
      <c r="T1189">
        <v>3</v>
      </c>
      <c r="U1189">
        <v>5</v>
      </c>
    </row>
    <row r="1190" spans="1:21" x14ac:dyDescent="0.2">
      <c r="A1190">
        <v>511</v>
      </c>
      <c r="B1190" t="s">
        <v>15</v>
      </c>
      <c r="C1190">
        <v>83</v>
      </c>
      <c r="D1190" t="s">
        <v>16</v>
      </c>
      <c r="E1190">
        <v>0</v>
      </c>
      <c r="G1190" t="s">
        <v>6</v>
      </c>
      <c r="N1190" t="s">
        <v>50</v>
      </c>
      <c r="O1190" t="s">
        <v>12</v>
      </c>
      <c r="T1190">
        <v>3</v>
      </c>
      <c r="U1190">
        <v>5</v>
      </c>
    </row>
    <row r="1191" spans="1:21" x14ac:dyDescent="0.2">
      <c r="A1191">
        <v>62</v>
      </c>
      <c r="B1191" t="s">
        <v>15</v>
      </c>
      <c r="C1191">
        <v>91</v>
      </c>
      <c r="D1191" t="s">
        <v>18</v>
      </c>
      <c r="E1191">
        <v>0</v>
      </c>
      <c r="F1191">
        <v>12</v>
      </c>
      <c r="N1191" t="s">
        <v>50</v>
      </c>
      <c r="O1191" t="s">
        <v>12</v>
      </c>
      <c r="T1191">
        <v>2</v>
      </c>
      <c r="U1191">
        <v>4</v>
      </c>
    </row>
    <row r="1192" spans="1:21" x14ac:dyDescent="0.2">
      <c r="A1192">
        <v>101</v>
      </c>
      <c r="B1192" t="s">
        <v>15</v>
      </c>
      <c r="C1192">
        <v>94</v>
      </c>
      <c r="D1192" t="s">
        <v>16</v>
      </c>
      <c r="E1192">
        <v>2</v>
      </c>
      <c r="F1192">
        <v>11</v>
      </c>
      <c r="N1192" t="s">
        <v>50</v>
      </c>
      <c r="O1192" t="s">
        <v>12</v>
      </c>
      <c r="T1192">
        <v>2</v>
      </c>
      <c r="U1192">
        <v>3</v>
      </c>
    </row>
    <row r="1193" spans="1:21" x14ac:dyDescent="0.2">
      <c r="A1193">
        <v>292</v>
      </c>
      <c r="B1193" t="s">
        <v>15</v>
      </c>
      <c r="C1193">
        <v>80</v>
      </c>
      <c r="D1193" t="s">
        <v>18</v>
      </c>
      <c r="E1193">
        <v>1</v>
      </c>
      <c r="F1193">
        <v>11</v>
      </c>
      <c r="N1193" t="s">
        <v>50</v>
      </c>
      <c r="O1193" t="s">
        <v>12</v>
      </c>
      <c r="T1193">
        <v>2</v>
      </c>
      <c r="U1193">
        <v>2</v>
      </c>
    </row>
    <row r="1194" spans="1:21" x14ac:dyDescent="0.2">
      <c r="A1194">
        <v>322</v>
      </c>
      <c r="B1194" t="s">
        <v>15</v>
      </c>
      <c r="C1194">
        <v>86</v>
      </c>
      <c r="D1194" t="s">
        <v>16</v>
      </c>
      <c r="E1194">
        <v>1</v>
      </c>
      <c r="F1194">
        <v>9</v>
      </c>
      <c r="N1194" t="s">
        <v>50</v>
      </c>
      <c r="O1194" t="s">
        <v>12</v>
      </c>
      <c r="T1194">
        <v>2</v>
      </c>
      <c r="U1194">
        <v>3</v>
      </c>
    </row>
    <row r="1195" spans="1:21" x14ac:dyDescent="0.2">
      <c r="A1195">
        <v>438</v>
      </c>
      <c r="B1195" t="s">
        <v>15</v>
      </c>
      <c r="C1195">
        <v>83</v>
      </c>
      <c r="D1195" t="s">
        <v>18</v>
      </c>
      <c r="E1195">
        <v>0</v>
      </c>
      <c r="F1195">
        <v>10</v>
      </c>
      <c r="N1195" t="s">
        <v>50</v>
      </c>
      <c r="O1195" t="s">
        <v>12</v>
      </c>
      <c r="T1195">
        <v>2</v>
      </c>
      <c r="U1195">
        <v>5</v>
      </c>
    </row>
    <row r="1196" spans="1:21" x14ac:dyDescent="0.2">
      <c r="A1196">
        <v>457</v>
      </c>
      <c r="B1196" t="s">
        <v>15</v>
      </c>
      <c r="C1196">
        <v>81</v>
      </c>
      <c r="D1196" t="s">
        <v>18</v>
      </c>
      <c r="E1196">
        <v>0</v>
      </c>
      <c r="N1196" t="s">
        <v>50</v>
      </c>
      <c r="O1196" t="s">
        <v>12</v>
      </c>
      <c r="T1196">
        <v>2</v>
      </c>
      <c r="U1196">
        <v>3</v>
      </c>
    </row>
    <row r="1197" spans="1:21" x14ac:dyDescent="0.2">
      <c r="A1197">
        <v>528</v>
      </c>
      <c r="B1197" t="s">
        <v>15</v>
      </c>
      <c r="C1197">
        <v>82</v>
      </c>
      <c r="D1197" t="s">
        <v>16</v>
      </c>
      <c r="E1197">
        <v>0</v>
      </c>
      <c r="N1197" t="s">
        <v>50</v>
      </c>
      <c r="O1197" t="s">
        <v>12</v>
      </c>
      <c r="T1197">
        <v>2</v>
      </c>
      <c r="U1197">
        <v>7</v>
      </c>
    </row>
    <row r="1198" spans="1:21" x14ac:dyDescent="0.2">
      <c r="A1198">
        <v>539</v>
      </c>
      <c r="B1198" t="s">
        <v>15</v>
      </c>
      <c r="C1198">
        <v>88</v>
      </c>
      <c r="D1198" t="s">
        <v>16</v>
      </c>
      <c r="E1198">
        <v>1</v>
      </c>
      <c r="N1198" t="s">
        <v>50</v>
      </c>
      <c r="O1198" t="s">
        <v>12</v>
      </c>
      <c r="T1198">
        <v>2</v>
      </c>
      <c r="U1198">
        <v>3</v>
      </c>
    </row>
    <row r="1199" spans="1:21" x14ac:dyDescent="0.2">
      <c r="A1199">
        <v>855</v>
      </c>
      <c r="B1199" t="s">
        <v>15</v>
      </c>
      <c r="C1199">
        <v>76</v>
      </c>
      <c r="D1199" t="s">
        <v>16</v>
      </c>
      <c r="E1199">
        <v>0</v>
      </c>
      <c r="F1199">
        <v>10</v>
      </c>
      <c r="N1199" t="s">
        <v>50</v>
      </c>
      <c r="O1199" t="s">
        <v>12</v>
      </c>
      <c r="T1199">
        <v>2</v>
      </c>
      <c r="U1199">
        <v>3</v>
      </c>
    </row>
    <row r="1200" spans="1:21" x14ac:dyDescent="0.2">
      <c r="A1200">
        <v>1347</v>
      </c>
      <c r="B1200" t="s">
        <v>15</v>
      </c>
      <c r="C1200">
        <v>82</v>
      </c>
      <c r="D1200" t="s">
        <v>18</v>
      </c>
      <c r="E1200">
        <v>1</v>
      </c>
      <c r="F1200">
        <v>15</v>
      </c>
      <c r="N1200" t="s">
        <v>50</v>
      </c>
      <c r="O1200" t="s">
        <v>12</v>
      </c>
      <c r="T1200">
        <v>2</v>
      </c>
      <c r="U1200">
        <v>3</v>
      </c>
    </row>
    <row r="1201" spans="1:21" x14ac:dyDescent="0.2">
      <c r="A1201">
        <v>1426</v>
      </c>
      <c r="B1201" t="s">
        <v>15</v>
      </c>
      <c r="C1201">
        <v>85</v>
      </c>
      <c r="D1201" t="s">
        <v>16</v>
      </c>
      <c r="E1201">
        <v>0</v>
      </c>
      <c r="F1201">
        <v>10</v>
      </c>
      <c r="N1201" t="s">
        <v>50</v>
      </c>
      <c r="O1201" t="s">
        <v>12</v>
      </c>
      <c r="T1201">
        <v>2</v>
      </c>
      <c r="U1201">
        <v>3</v>
      </c>
    </row>
    <row r="1202" spans="1:21" x14ac:dyDescent="0.2">
      <c r="A1202">
        <v>1643</v>
      </c>
      <c r="B1202" t="s">
        <v>15</v>
      </c>
      <c r="C1202">
        <v>72</v>
      </c>
      <c r="D1202" t="s">
        <v>16</v>
      </c>
      <c r="E1202">
        <v>0</v>
      </c>
      <c r="F1202">
        <v>12</v>
      </c>
      <c r="N1202" t="s">
        <v>50</v>
      </c>
      <c r="O1202" t="s">
        <v>12</v>
      </c>
      <c r="T1202">
        <v>2</v>
      </c>
      <c r="U1202">
        <v>4</v>
      </c>
    </row>
    <row r="1203" spans="1:21" x14ac:dyDescent="0.2">
      <c r="A1203">
        <v>1670</v>
      </c>
      <c r="B1203" t="s">
        <v>15</v>
      </c>
      <c r="C1203">
        <v>81</v>
      </c>
      <c r="D1203" t="s">
        <v>18</v>
      </c>
      <c r="E1203">
        <v>1</v>
      </c>
      <c r="F1203">
        <v>12</v>
      </c>
      <c r="N1203" t="s">
        <v>50</v>
      </c>
      <c r="O1203" t="s">
        <v>12</v>
      </c>
      <c r="T1203">
        <v>2</v>
      </c>
      <c r="U1203">
        <v>3</v>
      </c>
    </row>
    <row r="1204" spans="1:21" x14ac:dyDescent="0.2">
      <c r="A1204">
        <v>1747</v>
      </c>
      <c r="B1204" t="s">
        <v>15</v>
      </c>
      <c r="C1204">
        <v>80</v>
      </c>
      <c r="D1204" t="s">
        <v>18</v>
      </c>
      <c r="E1204">
        <v>1</v>
      </c>
      <c r="F1204">
        <v>18</v>
      </c>
      <c r="N1204" t="s">
        <v>50</v>
      </c>
      <c r="O1204" t="s">
        <v>12</v>
      </c>
      <c r="T1204">
        <v>2</v>
      </c>
      <c r="U1204">
        <v>4</v>
      </c>
    </row>
    <row r="1205" spans="1:21" x14ac:dyDescent="0.2">
      <c r="A1205">
        <v>1810</v>
      </c>
      <c r="B1205" t="s">
        <v>15</v>
      </c>
      <c r="C1205">
        <v>77</v>
      </c>
      <c r="D1205" t="s">
        <v>16</v>
      </c>
      <c r="E1205">
        <v>1</v>
      </c>
      <c r="F1205">
        <v>17</v>
      </c>
      <c r="N1205" t="s">
        <v>50</v>
      </c>
      <c r="O1205" t="s">
        <v>12</v>
      </c>
      <c r="T1205">
        <v>2</v>
      </c>
      <c r="U1205">
        <v>3</v>
      </c>
    </row>
    <row r="1206" spans="1:21" x14ac:dyDescent="0.2">
      <c r="A1206">
        <v>1837</v>
      </c>
      <c r="B1206" t="s">
        <v>15</v>
      </c>
      <c r="C1206">
        <v>76</v>
      </c>
      <c r="D1206" t="s">
        <v>18</v>
      </c>
      <c r="E1206">
        <v>0</v>
      </c>
      <c r="F1206">
        <v>19</v>
      </c>
      <c r="N1206" t="s">
        <v>50</v>
      </c>
      <c r="O1206" t="s">
        <v>12</v>
      </c>
      <c r="T1206">
        <v>2</v>
      </c>
      <c r="U1206">
        <v>4</v>
      </c>
    </row>
    <row r="1207" spans="1:21" x14ac:dyDescent="0.2">
      <c r="A1207">
        <v>1842</v>
      </c>
      <c r="B1207" t="s">
        <v>15</v>
      </c>
      <c r="C1207">
        <v>74</v>
      </c>
      <c r="D1207" t="s">
        <v>16</v>
      </c>
      <c r="E1207">
        <v>1</v>
      </c>
      <c r="F1207">
        <v>12</v>
      </c>
      <c r="N1207" t="s">
        <v>50</v>
      </c>
      <c r="O1207" t="s">
        <v>12</v>
      </c>
      <c r="T1207">
        <v>2</v>
      </c>
      <c r="U1207">
        <v>4</v>
      </c>
    </row>
    <row r="1208" spans="1:21" x14ac:dyDescent="0.2">
      <c r="A1208">
        <v>1980</v>
      </c>
      <c r="B1208" t="s">
        <v>15</v>
      </c>
      <c r="C1208">
        <v>72</v>
      </c>
      <c r="D1208" t="s">
        <v>16</v>
      </c>
      <c r="E1208">
        <v>1</v>
      </c>
      <c r="F1208">
        <v>15</v>
      </c>
      <c r="N1208" t="s">
        <v>50</v>
      </c>
      <c r="O1208" t="s">
        <v>12</v>
      </c>
      <c r="T1208">
        <v>2</v>
      </c>
      <c r="U1208">
        <v>5</v>
      </c>
    </row>
    <row r="1209" spans="1:21" x14ac:dyDescent="0.2">
      <c r="A1209">
        <v>2072</v>
      </c>
      <c r="B1209" t="s">
        <v>15</v>
      </c>
      <c r="C1209">
        <v>73</v>
      </c>
      <c r="D1209" t="s">
        <v>16</v>
      </c>
      <c r="E1209">
        <v>1</v>
      </c>
      <c r="F1209">
        <v>15</v>
      </c>
      <c r="N1209" t="s">
        <v>50</v>
      </c>
      <c r="O1209" t="s">
        <v>12</v>
      </c>
      <c r="T1209">
        <v>2</v>
      </c>
      <c r="U1209">
        <v>4</v>
      </c>
    </row>
    <row r="1210" spans="1:21" x14ac:dyDescent="0.2">
      <c r="A1210">
        <v>2120</v>
      </c>
      <c r="B1210" t="s">
        <v>15</v>
      </c>
      <c r="C1210">
        <v>79</v>
      </c>
      <c r="D1210" t="s">
        <v>16</v>
      </c>
      <c r="E1210">
        <v>0</v>
      </c>
      <c r="F1210">
        <v>16</v>
      </c>
      <c r="N1210" t="s">
        <v>50</v>
      </c>
      <c r="O1210" t="s">
        <v>12</v>
      </c>
      <c r="T1210">
        <v>2</v>
      </c>
      <c r="U1210">
        <v>3</v>
      </c>
    </row>
    <row r="1211" spans="1:21" x14ac:dyDescent="0.2">
      <c r="A1211">
        <v>2159</v>
      </c>
      <c r="B1211" t="s">
        <v>15</v>
      </c>
      <c r="C1211">
        <v>80</v>
      </c>
      <c r="D1211" t="s">
        <v>18</v>
      </c>
      <c r="E1211">
        <v>1</v>
      </c>
      <c r="F1211">
        <v>11</v>
      </c>
      <c r="N1211" t="s">
        <v>50</v>
      </c>
      <c r="O1211" t="s">
        <v>12</v>
      </c>
      <c r="T1211">
        <v>2</v>
      </c>
      <c r="U1211">
        <v>2</v>
      </c>
    </row>
    <row r="1212" spans="1:21" x14ac:dyDescent="0.2">
      <c r="A1212">
        <v>2240</v>
      </c>
      <c r="B1212" t="s">
        <v>15</v>
      </c>
      <c r="C1212">
        <v>77</v>
      </c>
      <c r="D1212" t="s">
        <v>18</v>
      </c>
      <c r="E1212">
        <v>0</v>
      </c>
      <c r="N1212" t="s">
        <v>50</v>
      </c>
      <c r="O1212" t="s">
        <v>12</v>
      </c>
      <c r="T1212">
        <v>2</v>
      </c>
      <c r="U1212">
        <v>3</v>
      </c>
    </row>
    <row r="1213" spans="1:21" x14ac:dyDescent="0.2">
      <c r="A1213">
        <v>2354</v>
      </c>
      <c r="B1213" t="s">
        <v>15</v>
      </c>
      <c r="C1213">
        <v>77</v>
      </c>
      <c r="D1213" t="s">
        <v>18</v>
      </c>
      <c r="E1213">
        <v>1</v>
      </c>
      <c r="F1213">
        <v>19</v>
      </c>
      <c r="N1213" t="s">
        <v>50</v>
      </c>
      <c r="O1213" t="s">
        <v>12</v>
      </c>
      <c r="T1213">
        <v>2</v>
      </c>
      <c r="U1213">
        <v>2</v>
      </c>
    </row>
    <row r="1214" spans="1:21" x14ac:dyDescent="0.2">
      <c r="A1214">
        <v>2582</v>
      </c>
      <c r="B1214" t="s">
        <v>15</v>
      </c>
      <c r="C1214">
        <v>82</v>
      </c>
      <c r="D1214" t="s">
        <v>16</v>
      </c>
      <c r="E1214">
        <v>0</v>
      </c>
      <c r="F1214">
        <v>10</v>
      </c>
      <c r="N1214" t="s">
        <v>50</v>
      </c>
      <c r="O1214" t="s">
        <v>12</v>
      </c>
      <c r="T1214">
        <v>2</v>
      </c>
      <c r="U1214">
        <v>4</v>
      </c>
    </row>
    <row r="1215" spans="1:21" x14ac:dyDescent="0.2">
      <c r="A1215">
        <v>2004</v>
      </c>
      <c r="B1215" t="s">
        <v>15</v>
      </c>
      <c r="C1215">
        <v>74</v>
      </c>
      <c r="D1215" t="s">
        <v>16</v>
      </c>
      <c r="E1215">
        <v>0</v>
      </c>
      <c r="F1215">
        <v>16</v>
      </c>
      <c r="K1215" t="s">
        <v>10</v>
      </c>
      <c r="M1215" t="s">
        <v>52</v>
      </c>
      <c r="O1215" t="s">
        <v>12</v>
      </c>
      <c r="T1215">
        <v>3</v>
      </c>
      <c r="U1215">
        <v>4</v>
      </c>
    </row>
    <row r="1216" spans="1:21" x14ac:dyDescent="0.2">
      <c r="A1216">
        <v>75</v>
      </c>
      <c r="B1216" t="s">
        <v>15</v>
      </c>
      <c r="C1216">
        <v>90</v>
      </c>
      <c r="D1216" t="s">
        <v>16</v>
      </c>
      <c r="E1216">
        <v>0</v>
      </c>
      <c r="F1216">
        <v>9</v>
      </c>
      <c r="G1216" t="s">
        <v>6</v>
      </c>
      <c r="H1216" t="s">
        <v>7</v>
      </c>
      <c r="I1216" t="s">
        <v>8</v>
      </c>
      <c r="J1216" t="s">
        <v>9</v>
      </c>
      <c r="M1216" t="s">
        <v>52</v>
      </c>
      <c r="O1216" t="s">
        <v>12</v>
      </c>
      <c r="T1216">
        <v>6</v>
      </c>
      <c r="U1216">
        <v>11</v>
      </c>
    </row>
    <row r="1217" spans="1:21" x14ac:dyDescent="0.2">
      <c r="A1217">
        <v>820</v>
      </c>
      <c r="B1217" t="s">
        <v>15</v>
      </c>
      <c r="C1217">
        <v>85</v>
      </c>
      <c r="D1217" t="s">
        <v>18</v>
      </c>
      <c r="E1217">
        <v>0</v>
      </c>
      <c r="G1217" t="s">
        <v>6</v>
      </c>
      <c r="H1217" t="s">
        <v>7</v>
      </c>
      <c r="I1217" t="s">
        <v>8</v>
      </c>
      <c r="J1217" t="s">
        <v>9</v>
      </c>
      <c r="M1217" t="s">
        <v>52</v>
      </c>
      <c r="O1217" t="s">
        <v>12</v>
      </c>
      <c r="T1217">
        <v>6</v>
      </c>
      <c r="U1217">
        <v>10</v>
      </c>
    </row>
    <row r="1218" spans="1:21" x14ac:dyDescent="0.2">
      <c r="A1218">
        <v>11</v>
      </c>
      <c r="B1218" t="s">
        <v>15</v>
      </c>
      <c r="C1218">
        <v>105</v>
      </c>
      <c r="D1218" t="s">
        <v>16</v>
      </c>
      <c r="E1218">
        <v>0</v>
      </c>
      <c r="F1218">
        <v>12</v>
      </c>
      <c r="H1218" t="s">
        <v>7</v>
      </c>
      <c r="I1218" t="s">
        <v>8</v>
      </c>
      <c r="M1218" t="s">
        <v>52</v>
      </c>
      <c r="O1218" t="s">
        <v>12</v>
      </c>
      <c r="T1218">
        <v>4</v>
      </c>
      <c r="U1218">
        <v>8</v>
      </c>
    </row>
    <row r="1219" spans="1:21" x14ac:dyDescent="0.2">
      <c r="A1219">
        <v>83</v>
      </c>
      <c r="B1219" t="s">
        <v>15</v>
      </c>
      <c r="C1219">
        <v>89</v>
      </c>
      <c r="D1219" t="s">
        <v>16</v>
      </c>
      <c r="E1219">
        <v>0</v>
      </c>
      <c r="F1219">
        <v>15</v>
      </c>
      <c r="H1219" t="s">
        <v>7</v>
      </c>
      <c r="I1219" t="s">
        <v>8</v>
      </c>
      <c r="M1219" t="s">
        <v>52</v>
      </c>
      <c r="O1219" t="s">
        <v>12</v>
      </c>
      <c r="T1219">
        <v>4</v>
      </c>
      <c r="U1219">
        <v>5</v>
      </c>
    </row>
    <row r="1220" spans="1:21" x14ac:dyDescent="0.2">
      <c r="A1220">
        <v>37</v>
      </c>
      <c r="B1220" t="s">
        <v>15</v>
      </c>
      <c r="C1220">
        <v>83</v>
      </c>
      <c r="D1220" t="s">
        <v>18</v>
      </c>
      <c r="E1220">
        <v>0</v>
      </c>
      <c r="I1220" t="s">
        <v>8</v>
      </c>
      <c r="M1220" t="s">
        <v>52</v>
      </c>
      <c r="O1220" t="s">
        <v>12</v>
      </c>
      <c r="T1220">
        <v>3</v>
      </c>
      <c r="U1220">
        <v>4</v>
      </c>
    </row>
    <row r="1221" spans="1:21" x14ac:dyDescent="0.2">
      <c r="A1221">
        <v>188</v>
      </c>
      <c r="B1221" t="s">
        <v>15</v>
      </c>
      <c r="C1221">
        <v>92</v>
      </c>
      <c r="D1221" t="s">
        <v>18</v>
      </c>
      <c r="E1221">
        <v>0</v>
      </c>
      <c r="H1221" t="s">
        <v>7</v>
      </c>
      <c r="M1221" t="s">
        <v>52</v>
      </c>
      <c r="O1221" t="s">
        <v>12</v>
      </c>
      <c r="T1221">
        <v>3</v>
      </c>
      <c r="U1221">
        <v>7</v>
      </c>
    </row>
    <row r="1222" spans="1:21" x14ac:dyDescent="0.2">
      <c r="A1222">
        <v>1290</v>
      </c>
      <c r="B1222" t="s">
        <v>15</v>
      </c>
      <c r="C1222">
        <v>80</v>
      </c>
      <c r="D1222" t="s">
        <v>18</v>
      </c>
      <c r="E1222">
        <v>0</v>
      </c>
      <c r="F1222">
        <v>15</v>
      </c>
      <c r="H1222" t="s">
        <v>7</v>
      </c>
      <c r="M1222" t="s">
        <v>52</v>
      </c>
      <c r="O1222" t="s">
        <v>12</v>
      </c>
      <c r="T1222">
        <v>3</v>
      </c>
      <c r="U1222">
        <v>7</v>
      </c>
    </row>
    <row r="1223" spans="1:21" x14ac:dyDescent="0.2">
      <c r="A1223">
        <v>216</v>
      </c>
      <c r="B1223" t="s">
        <v>15</v>
      </c>
      <c r="C1223">
        <v>96</v>
      </c>
      <c r="D1223" t="s">
        <v>18</v>
      </c>
      <c r="E1223">
        <v>0</v>
      </c>
      <c r="M1223" t="s">
        <v>52</v>
      </c>
      <c r="O1223" t="s">
        <v>12</v>
      </c>
      <c r="T1223">
        <v>2</v>
      </c>
      <c r="U1223">
        <v>4</v>
      </c>
    </row>
    <row r="1224" spans="1:21" x14ac:dyDescent="0.2">
      <c r="A1224">
        <v>1906</v>
      </c>
      <c r="B1224" t="s">
        <v>15</v>
      </c>
      <c r="C1224">
        <v>79</v>
      </c>
      <c r="D1224" t="s">
        <v>16</v>
      </c>
      <c r="E1224">
        <v>0</v>
      </c>
      <c r="F1224">
        <v>16</v>
      </c>
      <c r="M1224" t="s">
        <v>52</v>
      </c>
      <c r="O1224" t="s">
        <v>12</v>
      </c>
      <c r="T1224">
        <v>2</v>
      </c>
      <c r="U1224">
        <v>4</v>
      </c>
    </row>
    <row r="1225" spans="1:21" x14ac:dyDescent="0.2">
      <c r="A1225">
        <v>47</v>
      </c>
      <c r="B1225" t="s">
        <v>15</v>
      </c>
      <c r="C1225">
        <v>94</v>
      </c>
      <c r="D1225" t="s">
        <v>18</v>
      </c>
      <c r="E1225">
        <v>1</v>
      </c>
      <c r="G1225" t="s">
        <v>6</v>
      </c>
      <c r="H1225" t="s">
        <v>7</v>
      </c>
      <c r="I1225" t="s">
        <v>8</v>
      </c>
      <c r="J1225" t="s">
        <v>9</v>
      </c>
      <c r="K1225" t="s">
        <v>10</v>
      </c>
      <c r="O1225" t="s">
        <v>12</v>
      </c>
      <c r="T1225">
        <v>6</v>
      </c>
      <c r="U1225">
        <v>8</v>
      </c>
    </row>
    <row r="1226" spans="1:21" x14ac:dyDescent="0.2">
      <c r="A1226">
        <v>161</v>
      </c>
      <c r="B1226" t="s">
        <v>15</v>
      </c>
      <c r="C1226">
        <v>90</v>
      </c>
      <c r="D1226" t="s">
        <v>18</v>
      </c>
      <c r="E1226">
        <v>0</v>
      </c>
      <c r="F1226">
        <v>11</v>
      </c>
      <c r="H1226" t="s">
        <v>7</v>
      </c>
      <c r="I1226" t="s">
        <v>8</v>
      </c>
      <c r="J1226" t="s">
        <v>9</v>
      </c>
      <c r="K1226" t="s">
        <v>10</v>
      </c>
      <c r="O1226" t="s">
        <v>12</v>
      </c>
      <c r="T1226">
        <v>5</v>
      </c>
      <c r="U1226">
        <v>6</v>
      </c>
    </row>
    <row r="1227" spans="1:21" x14ac:dyDescent="0.2">
      <c r="A1227">
        <v>581</v>
      </c>
      <c r="B1227" t="s">
        <v>15</v>
      </c>
      <c r="C1227">
        <v>89</v>
      </c>
      <c r="D1227" t="s">
        <v>16</v>
      </c>
      <c r="E1227">
        <v>1</v>
      </c>
      <c r="H1227" t="s">
        <v>7</v>
      </c>
      <c r="I1227" t="s">
        <v>8</v>
      </c>
      <c r="K1227" t="s">
        <v>10</v>
      </c>
      <c r="O1227" t="s">
        <v>12</v>
      </c>
      <c r="T1227">
        <v>4</v>
      </c>
      <c r="U1227">
        <v>6</v>
      </c>
    </row>
    <row r="1228" spans="1:21" x14ac:dyDescent="0.2">
      <c r="A1228">
        <v>932</v>
      </c>
      <c r="B1228" t="s">
        <v>15</v>
      </c>
      <c r="C1228">
        <v>90</v>
      </c>
      <c r="D1228" t="s">
        <v>16</v>
      </c>
      <c r="E1228">
        <v>1</v>
      </c>
      <c r="H1228" t="s">
        <v>7</v>
      </c>
      <c r="I1228" t="s">
        <v>8</v>
      </c>
      <c r="K1228" t="s">
        <v>10</v>
      </c>
      <c r="O1228" t="s">
        <v>12</v>
      </c>
      <c r="T1228">
        <v>4</v>
      </c>
      <c r="U1228">
        <v>6</v>
      </c>
    </row>
    <row r="1229" spans="1:21" x14ac:dyDescent="0.2">
      <c r="A1229">
        <v>54</v>
      </c>
      <c r="B1229" t="s">
        <v>15</v>
      </c>
      <c r="C1229">
        <v>94</v>
      </c>
      <c r="D1229" t="s">
        <v>16</v>
      </c>
      <c r="E1229">
        <v>0</v>
      </c>
      <c r="F1229">
        <v>9</v>
      </c>
      <c r="H1229" t="s">
        <v>7</v>
      </c>
      <c r="K1229" t="s">
        <v>10</v>
      </c>
      <c r="O1229" t="s">
        <v>12</v>
      </c>
      <c r="T1229">
        <v>3</v>
      </c>
      <c r="U1229">
        <v>5</v>
      </c>
    </row>
    <row r="1230" spans="1:21" x14ac:dyDescent="0.2">
      <c r="A1230">
        <v>55</v>
      </c>
      <c r="B1230" t="s">
        <v>15</v>
      </c>
      <c r="C1230">
        <v>93</v>
      </c>
      <c r="D1230" t="s">
        <v>16</v>
      </c>
      <c r="E1230">
        <v>0</v>
      </c>
      <c r="F1230">
        <v>12</v>
      </c>
      <c r="H1230" t="s">
        <v>7</v>
      </c>
      <c r="K1230" t="s">
        <v>10</v>
      </c>
      <c r="O1230" t="s">
        <v>12</v>
      </c>
      <c r="T1230">
        <v>3</v>
      </c>
      <c r="U1230">
        <v>6</v>
      </c>
    </row>
    <row r="1231" spans="1:21" x14ac:dyDescent="0.2">
      <c r="A1231">
        <v>262</v>
      </c>
      <c r="B1231" t="s">
        <v>15</v>
      </c>
      <c r="C1231">
        <v>77</v>
      </c>
      <c r="D1231" t="s">
        <v>16</v>
      </c>
      <c r="E1231">
        <v>0</v>
      </c>
      <c r="F1231">
        <v>12</v>
      </c>
      <c r="H1231" t="s">
        <v>7</v>
      </c>
      <c r="K1231" t="s">
        <v>10</v>
      </c>
      <c r="O1231" t="s">
        <v>12</v>
      </c>
      <c r="T1231">
        <v>3</v>
      </c>
      <c r="U1231">
        <v>5</v>
      </c>
    </row>
    <row r="1232" spans="1:21" x14ac:dyDescent="0.2">
      <c r="A1232">
        <v>391</v>
      </c>
      <c r="B1232" t="s">
        <v>15</v>
      </c>
      <c r="C1232">
        <v>80</v>
      </c>
      <c r="D1232" t="s">
        <v>18</v>
      </c>
      <c r="E1232">
        <v>0</v>
      </c>
      <c r="H1232" t="s">
        <v>7</v>
      </c>
      <c r="K1232" t="s">
        <v>10</v>
      </c>
      <c r="O1232" t="s">
        <v>12</v>
      </c>
      <c r="T1232">
        <v>3</v>
      </c>
      <c r="U1232">
        <v>3</v>
      </c>
    </row>
    <row r="1233" spans="1:21" x14ac:dyDescent="0.2">
      <c r="A1233">
        <v>790</v>
      </c>
      <c r="B1233" t="s">
        <v>15</v>
      </c>
      <c r="C1233">
        <v>91</v>
      </c>
      <c r="D1233" t="s">
        <v>16</v>
      </c>
      <c r="E1233">
        <v>0</v>
      </c>
      <c r="H1233" t="s">
        <v>7</v>
      </c>
      <c r="K1233" t="s">
        <v>10</v>
      </c>
      <c r="O1233" t="s">
        <v>12</v>
      </c>
      <c r="T1233">
        <v>3</v>
      </c>
      <c r="U1233">
        <v>4</v>
      </c>
    </row>
    <row r="1234" spans="1:21" x14ac:dyDescent="0.2">
      <c r="A1234">
        <v>702</v>
      </c>
      <c r="B1234" t="s">
        <v>15</v>
      </c>
      <c r="C1234">
        <v>97</v>
      </c>
      <c r="D1234" t="s">
        <v>16</v>
      </c>
      <c r="E1234">
        <v>0</v>
      </c>
      <c r="K1234" t="s">
        <v>10</v>
      </c>
      <c r="O1234" t="s">
        <v>12</v>
      </c>
      <c r="T1234">
        <v>2</v>
      </c>
      <c r="U1234">
        <v>5</v>
      </c>
    </row>
    <row r="1235" spans="1:21" x14ac:dyDescent="0.2">
      <c r="A1235">
        <v>1453</v>
      </c>
      <c r="B1235" t="s">
        <v>15</v>
      </c>
      <c r="C1235">
        <v>81</v>
      </c>
      <c r="D1235" t="s">
        <v>16</v>
      </c>
      <c r="E1235">
        <v>0</v>
      </c>
      <c r="F1235">
        <v>10</v>
      </c>
      <c r="K1235" t="s">
        <v>10</v>
      </c>
      <c r="O1235" t="s">
        <v>12</v>
      </c>
      <c r="T1235">
        <v>2</v>
      </c>
      <c r="U1235">
        <v>3</v>
      </c>
    </row>
    <row r="1236" spans="1:21" x14ac:dyDescent="0.2">
      <c r="A1236">
        <v>313</v>
      </c>
      <c r="B1236" t="s">
        <v>15</v>
      </c>
      <c r="C1236">
        <v>76</v>
      </c>
      <c r="D1236" t="s">
        <v>18</v>
      </c>
      <c r="E1236">
        <v>0</v>
      </c>
      <c r="F1236">
        <v>10</v>
      </c>
      <c r="G1236" t="s">
        <v>6</v>
      </c>
      <c r="H1236" t="s">
        <v>7</v>
      </c>
      <c r="I1236" t="s">
        <v>8</v>
      </c>
      <c r="J1236" t="s">
        <v>9</v>
      </c>
      <c r="O1236" t="s">
        <v>12</v>
      </c>
      <c r="T1236">
        <v>5</v>
      </c>
      <c r="U1236">
        <v>6</v>
      </c>
    </row>
    <row r="1237" spans="1:21" x14ac:dyDescent="0.2">
      <c r="A1237">
        <v>482</v>
      </c>
      <c r="B1237" t="s">
        <v>15</v>
      </c>
      <c r="C1237">
        <v>90</v>
      </c>
      <c r="D1237" t="s">
        <v>16</v>
      </c>
      <c r="E1237">
        <v>1</v>
      </c>
      <c r="F1237">
        <v>10</v>
      </c>
      <c r="G1237" t="s">
        <v>6</v>
      </c>
      <c r="H1237" t="s">
        <v>7</v>
      </c>
      <c r="I1237" t="s">
        <v>8</v>
      </c>
      <c r="J1237" t="s">
        <v>9</v>
      </c>
      <c r="O1237" t="s">
        <v>12</v>
      </c>
      <c r="T1237">
        <v>5</v>
      </c>
      <c r="U1237">
        <v>7</v>
      </c>
    </row>
    <row r="1238" spans="1:21" x14ac:dyDescent="0.2">
      <c r="A1238">
        <v>663</v>
      </c>
      <c r="B1238" t="s">
        <v>15</v>
      </c>
      <c r="C1238">
        <v>101</v>
      </c>
      <c r="D1238" t="s">
        <v>18</v>
      </c>
      <c r="E1238">
        <v>0</v>
      </c>
      <c r="G1238" t="s">
        <v>6</v>
      </c>
      <c r="H1238" t="s">
        <v>7</v>
      </c>
      <c r="I1238" t="s">
        <v>8</v>
      </c>
      <c r="J1238" t="s">
        <v>9</v>
      </c>
      <c r="O1238" t="s">
        <v>12</v>
      </c>
      <c r="T1238">
        <v>5</v>
      </c>
      <c r="U1238">
        <v>8</v>
      </c>
    </row>
    <row r="1239" spans="1:21" x14ac:dyDescent="0.2">
      <c r="A1239">
        <v>716</v>
      </c>
      <c r="B1239" t="s">
        <v>15</v>
      </c>
      <c r="C1239">
        <v>83</v>
      </c>
      <c r="D1239" t="s">
        <v>16</v>
      </c>
      <c r="E1239">
        <v>0</v>
      </c>
      <c r="G1239" t="s">
        <v>6</v>
      </c>
      <c r="H1239" t="s">
        <v>7</v>
      </c>
      <c r="I1239" t="s">
        <v>8</v>
      </c>
      <c r="J1239" t="s">
        <v>9</v>
      </c>
      <c r="O1239" t="s">
        <v>12</v>
      </c>
      <c r="T1239">
        <v>5</v>
      </c>
      <c r="U1239">
        <v>8</v>
      </c>
    </row>
    <row r="1240" spans="1:21" x14ac:dyDescent="0.2">
      <c r="A1240">
        <v>1601</v>
      </c>
      <c r="B1240" t="s">
        <v>15</v>
      </c>
      <c r="C1240">
        <v>84</v>
      </c>
      <c r="D1240" t="s">
        <v>18</v>
      </c>
      <c r="E1240">
        <v>0</v>
      </c>
      <c r="G1240" t="s">
        <v>6</v>
      </c>
      <c r="H1240" t="s">
        <v>7</v>
      </c>
      <c r="I1240" t="s">
        <v>8</v>
      </c>
      <c r="J1240" t="s">
        <v>9</v>
      </c>
      <c r="O1240" t="s">
        <v>12</v>
      </c>
      <c r="T1240">
        <v>5</v>
      </c>
      <c r="U1240">
        <v>8</v>
      </c>
    </row>
    <row r="1241" spans="1:21" x14ac:dyDescent="0.2">
      <c r="A1241">
        <v>1327</v>
      </c>
      <c r="B1241" t="s">
        <v>15</v>
      </c>
      <c r="C1241">
        <v>80</v>
      </c>
      <c r="D1241" t="s">
        <v>18</v>
      </c>
      <c r="E1241">
        <v>1</v>
      </c>
      <c r="F1241">
        <v>9</v>
      </c>
      <c r="H1241" t="s">
        <v>7</v>
      </c>
      <c r="I1241" t="s">
        <v>8</v>
      </c>
      <c r="J1241" t="s">
        <v>9</v>
      </c>
      <c r="O1241" t="s">
        <v>12</v>
      </c>
      <c r="T1241">
        <v>4</v>
      </c>
      <c r="U1241">
        <v>7</v>
      </c>
    </row>
    <row r="1242" spans="1:21" x14ac:dyDescent="0.2">
      <c r="A1242">
        <v>1832</v>
      </c>
      <c r="B1242" t="s">
        <v>15</v>
      </c>
      <c r="C1242">
        <v>60</v>
      </c>
      <c r="D1242" t="s">
        <v>18</v>
      </c>
      <c r="E1242">
        <v>1</v>
      </c>
      <c r="G1242" t="s">
        <v>6</v>
      </c>
      <c r="I1242" t="s">
        <v>8</v>
      </c>
      <c r="J1242" t="s">
        <v>9</v>
      </c>
      <c r="O1242" t="s">
        <v>12</v>
      </c>
      <c r="T1242">
        <v>4</v>
      </c>
      <c r="U1242">
        <v>6</v>
      </c>
    </row>
    <row r="1243" spans="1:21" x14ac:dyDescent="0.2">
      <c r="A1243">
        <v>211</v>
      </c>
      <c r="B1243" t="s">
        <v>15</v>
      </c>
      <c r="C1243">
        <v>101</v>
      </c>
      <c r="D1243" t="s">
        <v>16</v>
      </c>
      <c r="E1243">
        <v>0</v>
      </c>
      <c r="F1243">
        <v>12</v>
      </c>
      <c r="I1243" t="s">
        <v>8</v>
      </c>
      <c r="J1243" t="s">
        <v>9</v>
      </c>
      <c r="O1243" t="s">
        <v>12</v>
      </c>
      <c r="T1243">
        <v>3</v>
      </c>
      <c r="U1243">
        <v>6</v>
      </c>
    </row>
    <row r="1244" spans="1:21" x14ac:dyDescent="0.2">
      <c r="A1244">
        <v>237</v>
      </c>
      <c r="B1244" t="s">
        <v>15</v>
      </c>
      <c r="C1244">
        <v>93</v>
      </c>
      <c r="D1244" t="s">
        <v>16</v>
      </c>
      <c r="E1244">
        <v>0</v>
      </c>
      <c r="F1244">
        <v>15</v>
      </c>
      <c r="G1244" t="s">
        <v>6</v>
      </c>
      <c r="H1244" t="s">
        <v>7</v>
      </c>
      <c r="J1244" t="s">
        <v>9</v>
      </c>
      <c r="O1244" t="s">
        <v>12</v>
      </c>
      <c r="T1244">
        <v>4</v>
      </c>
      <c r="U1244">
        <v>6</v>
      </c>
    </row>
    <row r="1245" spans="1:21" x14ac:dyDescent="0.2">
      <c r="A1245">
        <v>260</v>
      </c>
      <c r="B1245" t="s">
        <v>15</v>
      </c>
      <c r="C1245">
        <v>80</v>
      </c>
      <c r="D1245" t="s">
        <v>18</v>
      </c>
      <c r="E1245">
        <v>0</v>
      </c>
      <c r="F1245">
        <v>15</v>
      </c>
      <c r="G1245" t="s">
        <v>6</v>
      </c>
      <c r="H1245" t="s">
        <v>7</v>
      </c>
      <c r="J1245" t="s">
        <v>9</v>
      </c>
      <c r="O1245" t="s">
        <v>12</v>
      </c>
      <c r="T1245">
        <v>4</v>
      </c>
      <c r="U1245">
        <v>6</v>
      </c>
    </row>
    <row r="1246" spans="1:21" x14ac:dyDescent="0.2">
      <c r="A1246">
        <v>466</v>
      </c>
      <c r="B1246" t="s">
        <v>15</v>
      </c>
      <c r="C1246">
        <v>82</v>
      </c>
      <c r="D1246" t="s">
        <v>16</v>
      </c>
      <c r="E1246">
        <v>0</v>
      </c>
      <c r="G1246" t="s">
        <v>6</v>
      </c>
      <c r="H1246" t="s">
        <v>7</v>
      </c>
      <c r="J1246" t="s">
        <v>9</v>
      </c>
      <c r="O1246" t="s">
        <v>12</v>
      </c>
      <c r="T1246">
        <v>4</v>
      </c>
      <c r="U1246">
        <v>7</v>
      </c>
    </row>
    <row r="1247" spans="1:21" x14ac:dyDescent="0.2">
      <c r="A1247">
        <v>1035</v>
      </c>
      <c r="B1247" t="s">
        <v>15</v>
      </c>
      <c r="C1247">
        <v>79</v>
      </c>
      <c r="D1247" t="s">
        <v>18</v>
      </c>
      <c r="E1247">
        <v>1</v>
      </c>
      <c r="F1247">
        <v>10</v>
      </c>
      <c r="G1247" t="s">
        <v>6</v>
      </c>
      <c r="H1247" t="s">
        <v>7</v>
      </c>
      <c r="J1247" t="s">
        <v>9</v>
      </c>
      <c r="O1247" t="s">
        <v>12</v>
      </c>
      <c r="T1247">
        <v>4</v>
      </c>
      <c r="U1247">
        <v>5</v>
      </c>
    </row>
    <row r="1248" spans="1:21" x14ac:dyDescent="0.2">
      <c r="A1248">
        <v>1202</v>
      </c>
      <c r="B1248" t="s">
        <v>15</v>
      </c>
      <c r="C1248">
        <v>87</v>
      </c>
      <c r="D1248" t="s">
        <v>18</v>
      </c>
      <c r="E1248">
        <v>1</v>
      </c>
      <c r="F1248">
        <v>12</v>
      </c>
      <c r="G1248" t="s">
        <v>6</v>
      </c>
      <c r="H1248" t="s">
        <v>7</v>
      </c>
      <c r="J1248" t="s">
        <v>9</v>
      </c>
      <c r="O1248" t="s">
        <v>12</v>
      </c>
      <c r="T1248">
        <v>4</v>
      </c>
      <c r="U1248">
        <v>7</v>
      </c>
    </row>
    <row r="1249" spans="1:21" x14ac:dyDescent="0.2">
      <c r="A1249">
        <v>1411</v>
      </c>
      <c r="B1249" t="s">
        <v>15</v>
      </c>
      <c r="C1249">
        <v>86</v>
      </c>
      <c r="D1249" t="s">
        <v>18</v>
      </c>
      <c r="E1249">
        <v>2</v>
      </c>
      <c r="F1249">
        <v>16</v>
      </c>
      <c r="G1249" t="s">
        <v>6</v>
      </c>
      <c r="H1249" t="s">
        <v>7</v>
      </c>
      <c r="J1249" t="s">
        <v>9</v>
      </c>
      <c r="O1249" t="s">
        <v>12</v>
      </c>
      <c r="T1249">
        <v>4</v>
      </c>
      <c r="U1249">
        <v>6</v>
      </c>
    </row>
    <row r="1250" spans="1:21" x14ac:dyDescent="0.2">
      <c r="A1250">
        <v>1443</v>
      </c>
      <c r="B1250" t="s">
        <v>15</v>
      </c>
      <c r="C1250">
        <v>82</v>
      </c>
      <c r="D1250" t="s">
        <v>18</v>
      </c>
      <c r="E1250">
        <v>0</v>
      </c>
      <c r="F1250">
        <v>9</v>
      </c>
      <c r="G1250" t="s">
        <v>6</v>
      </c>
      <c r="H1250" t="s">
        <v>7</v>
      </c>
      <c r="J1250" t="s">
        <v>9</v>
      </c>
      <c r="O1250" t="s">
        <v>12</v>
      </c>
      <c r="T1250">
        <v>4</v>
      </c>
      <c r="U1250">
        <v>6</v>
      </c>
    </row>
    <row r="1251" spans="1:21" x14ac:dyDescent="0.2">
      <c r="A1251">
        <v>71</v>
      </c>
      <c r="B1251" t="s">
        <v>15</v>
      </c>
      <c r="C1251">
        <v>93</v>
      </c>
      <c r="D1251" t="s">
        <v>16</v>
      </c>
      <c r="E1251">
        <v>0</v>
      </c>
      <c r="H1251" t="s">
        <v>7</v>
      </c>
      <c r="J1251" t="s">
        <v>9</v>
      </c>
      <c r="O1251" t="s">
        <v>12</v>
      </c>
      <c r="T1251">
        <v>3</v>
      </c>
      <c r="U1251">
        <v>3</v>
      </c>
    </row>
    <row r="1252" spans="1:21" x14ac:dyDescent="0.2">
      <c r="A1252">
        <v>136</v>
      </c>
      <c r="B1252" t="s">
        <v>15</v>
      </c>
      <c r="C1252">
        <v>78</v>
      </c>
      <c r="D1252" t="s">
        <v>18</v>
      </c>
      <c r="E1252">
        <v>0</v>
      </c>
      <c r="F1252">
        <v>15</v>
      </c>
      <c r="H1252" t="s">
        <v>7</v>
      </c>
      <c r="J1252" t="s">
        <v>9</v>
      </c>
      <c r="O1252" t="s">
        <v>12</v>
      </c>
      <c r="T1252">
        <v>3</v>
      </c>
      <c r="U1252">
        <v>5</v>
      </c>
    </row>
    <row r="1253" spans="1:21" x14ac:dyDescent="0.2">
      <c r="A1253">
        <v>389</v>
      </c>
      <c r="B1253" t="s">
        <v>15</v>
      </c>
      <c r="C1253">
        <v>85</v>
      </c>
      <c r="D1253" t="s">
        <v>16</v>
      </c>
      <c r="E1253">
        <v>0</v>
      </c>
      <c r="H1253" t="s">
        <v>7</v>
      </c>
      <c r="J1253" t="s">
        <v>9</v>
      </c>
      <c r="O1253" t="s">
        <v>12</v>
      </c>
      <c r="T1253">
        <v>3</v>
      </c>
      <c r="U1253">
        <v>6</v>
      </c>
    </row>
    <row r="1254" spans="1:21" x14ac:dyDescent="0.2">
      <c r="A1254">
        <v>803</v>
      </c>
      <c r="B1254" t="s">
        <v>15</v>
      </c>
      <c r="C1254">
        <v>82</v>
      </c>
      <c r="D1254" t="s">
        <v>18</v>
      </c>
      <c r="E1254">
        <v>0</v>
      </c>
      <c r="F1254">
        <v>16</v>
      </c>
      <c r="H1254" t="s">
        <v>7</v>
      </c>
      <c r="J1254" t="s">
        <v>9</v>
      </c>
      <c r="O1254" t="s">
        <v>12</v>
      </c>
      <c r="T1254">
        <v>3</v>
      </c>
      <c r="U1254">
        <v>5</v>
      </c>
    </row>
    <row r="1255" spans="1:21" x14ac:dyDescent="0.2">
      <c r="A1255">
        <v>1187</v>
      </c>
      <c r="B1255" t="s">
        <v>15</v>
      </c>
      <c r="C1255">
        <v>79</v>
      </c>
      <c r="D1255" t="s">
        <v>18</v>
      </c>
      <c r="E1255">
        <v>0</v>
      </c>
      <c r="F1255">
        <v>15</v>
      </c>
      <c r="H1255" t="s">
        <v>7</v>
      </c>
      <c r="J1255" t="s">
        <v>9</v>
      </c>
      <c r="O1255" t="s">
        <v>12</v>
      </c>
      <c r="T1255">
        <v>3</v>
      </c>
      <c r="U1255">
        <v>5</v>
      </c>
    </row>
    <row r="1256" spans="1:21" x14ac:dyDescent="0.2">
      <c r="A1256">
        <v>1234</v>
      </c>
      <c r="B1256" t="s">
        <v>15</v>
      </c>
      <c r="C1256">
        <v>84</v>
      </c>
      <c r="D1256" t="s">
        <v>16</v>
      </c>
      <c r="E1256">
        <v>0</v>
      </c>
      <c r="F1256">
        <v>16</v>
      </c>
      <c r="H1256" t="s">
        <v>7</v>
      </c>
      <c r="J1256" t="s">
        <v>9</v>
      </c>
      <c r="O1256" t="s">
        <v>12</v>
      </c>
      <c r="T1256">
        <v>3</v>
      </c>
      <c r="U1256">
        <v>6</v>
      </c>
    </row>
    <row r="1257" spans="1:21" x14ac:dyDescent="0.2">
      <c r="A1257">
        <v>2044</v>
      </c>
      <c r="B1257" t="s">
        <v>15</v>
      </c>
      <c r="C1257">
        <v>75</v>
      </c>
      <c r="D1257" t="s">
        <v>18</v>
      </c>
      <c r="E1257">
        <v>0</v>
      </c>
      <c r="F1257">
        <v>15</v>
      </c>
      <c r="H1257" t="s">
        <v>7</v>
      </c>
      <c r="J1257" t="s">
        <v>9</v>
      </c>
      <c r="O1257" t="s">
        <v>12</v>
      </c>
      <c r="T1257">
        <v>3</v>
      </c>
      <c r="U1257">
        <v>5</v>
      </c>
    </row>
    <row r="1258" spans="1:21" x14ac:dyDescent="0.2">
      <c r="A1258">
        <v>295</v>
      </c>
      <c r="B1258" t="s">
        <v>15</v>
      </c>
      <c r="C1258">
        <v>80</v>
      </c>
      <c r="D1258" t="s">
        <v>18</v>
      </c>
      <c r="E1258">
        <v>0</v>
      </c>
      <c r="G1258" t="s">
        <v>6</v>
      </c>
      <c r="J1258" t="s">
        <v>9</v>
      </c>
      <c r="O1258" t="s">
        <v>12</v>
      </c>
      <c r="T1258">
        <v>3</v>
      </c>
      <c r="U1258">
        <v>4</v>
      </c>
    </row>
    <row r="1259" spans="1:21" x14ac:dyDescent="0.2">
      <c r="A1259">
        <v>1252</v>
      </c>
      <c r="B1259" t="s">
        <v>15</v>
      </c>
      <c r="C1259">
        <v>87</v>
      </c>
      <c r="D1259" t="s">
        <v>18</v>
      </c>
      <c r="E1259">
        <v>0</v>
      </c>
      <c r="F1259">
        <v>17</v>
      </c>
      <c r="G1259" t="s">
        <v>6</v>
      </c>
      <c r="J1259" t="s">
        <v>9</v>
      </c>
      <c r="O1259" t="s">
        <v>12</v>
      </c>
      <c r="T1259">
        <v>3</v>
      </c>
      <c r="U1259">
        <v>5</v>
      </c>
    </row>
    <row r="1260" spans="1:21" x14ac:dyDescent="0.2">
      <c r="A1260">
        <v>1814</v>
      </c>
      <c r="B1260" t="s">
        <v>15</v>
      </c>
      <c r="C1260">
        <v>61</v>
      </c>
      <c r="D1260" t="s">
        <v>16</v>
      </c>
      <c r="E1260">
        <v>1</v>
      </c>
      <c r="F1260">
        <v>14</v>
      </c>
      <c r="G1260" t="s">
        <v>6</v>
      </c>
      <c r="J1260" t="s">
        <v>9</v>
      </c>
      <c r="O1260" t="s">
        <v>12</v>
      </c>
      <c r="T1260">
        <v>3</v>
      </c>
      <c r="U1260">
        <v>5</v>
      </c>
    </row>
    <row r="1261" spans="1:21" x14ac:dyDescent="0.2">
      <c r="A1261">
        <v>2116</v>
      </c>
      <c r="B1261" t="s">
        <v>15</v>
      </c>
      <c r="C1261">
        <v>72</v>
      </c>
      <c r="D1261" t="s">
        <v>18</v>
      </c>
      <c r="E1261">
        <v>0</v>
      </c>
      <c r="F1261">
        <v>16</v>
      </c>
      <c r="G1261" t="s">
        <v>6</v>
      </c>
      <c r="J1261" t="s">
        <v>9</v>
      </c>
      <c r="O1261" t="s">
        <v>12</v>
      </c>
      <c r="T1261">
        <v>3</v>
      </c>
      <c r="U1261">
        <v>5</v>
      </c>
    </row>
    <row r="1262" spans="1:21" x14ac:dyDescent="0.2">
      <c r="A1262">
        <v>769</v>
      </c>
      <c r="B1262" t="s">
        <v>15</v>
      </c>
      <c r="C1262">
        <v>76</v>
      </c>
      <c r="D1262" t="s">
        <v>16</v>
      </c>
      <c r="E1262">
        <v>1</v>
      </c>
      <c r="J1262" t="s">
        <v>9</v>
      </c>
      <c r="O1262" t="s">
        <v>12</v>
      </c>
      <c r="T1262">
        <v>2</v>
      </c>
      <c r="U1262">
        <v>2</v>
      </c>
    </row>
    <row r="1263" spans="1:21" x14ac:dyDescent="0.2">
      <c r="A1263">
        <v>796</v>
      </c>
      <c r="B1263" t="s">
        <v>15</v>
      </c>
      <c r="C1263">
        <v>89</v>
      </c>
      <c r="D1263" t="s">
        <v>18</v>
      </c>
      <c r="E1263">
        <v>0</v>
      </c>
      <c r="J1263" t="s">
        <v>9</v>
      </c>
      <c r="O1263" t="s">
        <v>12</v>
      </c>
      <c r="T1263">
        <v>2</v>
      </c>
      <c r="U1263">
        <v>5</v>
      </c>
    </row>
    <row r="1264" spans="1:21" x14ac:dyDescent="0.2">
      <c r="A1264">
        <v>1886</v>
      </c>
      <c r="B1264" t="s">
        <v>15</v>
      </c>
      <c r="C1264">
        <v>89</v>
      </c>
      <c r="D1264" t="s">
        <v>18</v>
      </c>
      <c r="E1264">
        <v>0</v>
      </c>
      <c r="F1264">
        <v>14</v>
      </c>
      <c r="J1264" t="s">
        <v>9</v>
      </c>
      <c r="O1264" t="s">
        <v>12</v>
      </c>
      <c r="T1264">
        <v>2</v>
      </c>
      <c r="U1264">
        <v>4</v>
      </c>
    </row>
    <row r="1265" spans="1:21" x14ac:dyDescent="0.2">
      <c r="A1265">
        <v>2336</v>
      </c>
      <c r="B1265" t="s">
        <v>15</v>
      </c>
      <c r="C1265">
        <v>72</v>
      </c>
      <c r="D1265" t="s">
        <v>18</v>
      </c>
      <c r="E1265">
        <v>2</v>
      </c>
      <c r="F1265">
        <v>18</v>
      </c>
      <c r="J1265" t="s">
        <v>9</v>
      </c>
      <c r="O1265" t="s">
        <v>12</v>
      </c>
      <c r="T1265">
        <v>2</v>
      </c>
      <c r="U1265">
        <v>3</v>
      </c>
    </row>
    <row r="1266" spans="1:21" x14ac:dyDescent="0.2">
      <c r="A1266">
        <v>532</v>
      </c>
      <c r="B1266" t="s">
        <v>15</v>
      </c>
      <c r="C1266">
        <v>86</v>
      </c>
      <c r="D1266" t="s">
        <v>16</v>
      </c>
      <c r="E1266">
        <v>0</v>
      </c>
      <c r="F1266">
        <v>10</v>
      </c>
      <c r="G1266" t="s">
        <v>6</v>
      </c>
      <c r="H1266" t="s">
        <v>7</v>
      </c>
      <c r="I1266" t="s">
        <v>8</v>
      </c>
      <c r="O1266" t="s">
        <v>12</v>
      </c>
      <c r="T1266">
        <v>4</v>
      </c>
      <c r="U1266">
        <v>6</v>
      </c>
    </row>
    <row r="1267" spans="1:21" x14ac:dyDescent="0.2">
      <c r="A1267">
        <v>788</v>
      </c>
      <c r="B1267" t="s">
        <v>15</v>
      </c>
      <c r="C1267">
        <v>80</v>
      </c>
      <c r="D1267" t="s">
        <v>18</v>
      </c>
      <c r="E1267">
        <v>0</v>
      </c>
      <c r="F1267">
        <v>12</v>
      </c>
      <c r="G1267" t="s">
        <v>6</v>
      </c>
      <c r="H1267" t="s">
        <v>7</v>
      </c>
      <c r="I1267" t="s">
        <v>8</v>
      </c>
      <c r="O1267" t="s">
        <v>12</v>
      </c>
      <c r="T1267">
        <v>4</v>
      </c>
      <c r="U1267">
        <v>6</v>
      </c>
    </row>
    <row r="1268" spans="1:21" x14ac:dyDescent="0.2">
      <c r="A1268">
        <v>1221</v>
      </c>
      <c r="B1268" t="s">
        <v>15</v>
      </c>
      <c r="C1268">
        <v>88</v>
      </c>
      <c r="D1268" t="s">
        <v>16</v>
      </c>
      <c r="E1268">
        <v>0</v>
      </c>
      <c r="F1268">
        <v>18</v>
      </c>
      <c r="G1268" t="s">
        <v>6</v>
      </c>
      <c r="H1268" t="s">
        <v>7</v>
      </c>
      <c r="I1268" t="s">
        <v>8</v>
      </c>
      <c r="O1268" t="s">
        <v>12</v>
      </c>
      <c r="T1268">
        <v>4</v>
      </c>
      <c r="U1268">
        <v>8</v>
      </c>
    </row>
    <row r="1269" spans="1:21" x14ac:dyDescent="0.2">
      <c r="A1269">
        <v>22</v>
      </c>
      <c r="B1269" t="s">
        <v>15</v>
      </c>
      <c r="C1269">
        <v>96</v>
      </c>
      <c r="D1269" t="s">
        <v>18</v>
      </c>
      <c r="E1269">
        <v>0</v>
      </c>
      <c r="H1269" t="s">
        <v>7</v>
      </c>
      <c r="I1269" t="s">
        <v>8</v>
      </c>
      <c r="O1269" t="s">
        <v>12</v>
      </c>
      <c r="T1269">
        <v>3</v>
      </c>
      <c r="U1269">
        <v>4</v>
      </c>
    </row>
    <row r="1270" spans="1:21" x14ac:dyDescent="0.2">
      <c r="A1270">
        <v>52</v>
      </c>
      <c r="B1270" t="s">
        <v>15</v>
      </c>
      <c r="C1270">
        <v>87</v>
      </c>
      <c r="D1270" t="s">
        <v>18</v>
      </c>
      <c r="E1270">
        <v>0</v>
      </c>
      <c r="F1270">
        <v>11</v>
      </c>
      <c r="H1270" t="s">
        <v>7</v>
      </c>
      <c r="I1270" t="s">
        <v>8</v>
      </c>
      <c r="O1270" t="s">
        <v>12</v>
      </c>
      <c r="T1270">
        <v>3</v>
      </c>
      <c r="U1270">
        <v>6</v>
      </c>
    </row>
    <row r="1271" spans="1:21" x14ac:dyDescent="0.2">
      <c r="A1271">
        <v>97</v>
      </c>
      <c r="B1271" t="s">
        <v>15</v>
      </c>
      <c r="C1271">
        <v>79</v>
      </c>
      <c r="D1271" t="s">
        <v>16</v>
      </c>
      <c r="E1271">
        <v>0</v>
      </c>
      <c r="F1271">
        <v>15</v>
      </c>
      <c r="H1271" t="s">
        <v>7</v>
      </c>
      <c r="I1271" t="s">
        <v>8</v>
      </c>
      <c r="O1271" t="s">
        <v>12</v>
      </c>
      <c r="T1271">
        <v>3</v>
      </c>
      <c r="U1271">
        <v>5</v>
      </c>
    </row>
    <row r="1272" spans="1:21" x14ac:dyDescent="0.2">
      <c r="A1272">
        <v>182</v>
      </c>
      <c r="B1272" t="s">
        <v>15</v>
      </c>
      <c r="C1272">
        <v>78</v>
      </c>
      <c r="D1272" t="s">
        <v>18</v>
      </c>
      <c r="E1272">
        <v>0</v>
      </c>
      <c r="F1272">
        <v>9</v>
      </c>
      <c r="H1272" t="s">
        <v>7</v>
      </c>
      <c r="I1272" t="s">
        <v>8</v>
      </c>
      <c r="O1272" t="s">
        <v>12</v>
      </c>
      <c r="T1272">
        <v>3</v>
      </c>
      <c r="U1272">
        <v>5</v>
      </c>
    </row>
    <row r="1273" spans="1:21" x14ac:dyDescent="0.2">
      <c r="A1273">
        <v>256</v>
      </c>
      <c r="B1273" t="s">
        <v>15</v>
      </c>
      <c r="C1273">
        <v>96</v>
      </c>
      <c r="D1273" t="s">
        <v>18</v>
      </c>
      <c r="E1273">
        <v>0</v>
      </c>
      <c r="H1273" t="s">
        <v>7</v>
      </c>
      <c r="I1273" t="s">
        <v>8</v>
      </c>
      <c r="O1273" t="s">
        <v>12</v>
      </c>
      <c r="T1273">
        <v>3</v>
      </c>
      <c r="U1273">
        <v>5</v>
      </c>
    </row>
    <row r="1274" spans="1:21" x14ac:dyDescent="0.2">
      <c r="A1274">
        <v>274</v>
      </c>
      <c r="B1274" t="s">
        <v>15</v>
      </c>
      <c r="C1274">
        <v>85</v>
      </c>
      <c r="D1274" t="s">
        <v>18</v>
      </c>
      <c r="E1274">
        <v>0</v>
      </c>
      <c r="H1274" t="s">
        <v>7</v>
      </c>
      <c r="I1274" t="s">
        <v>8</v>
      </c>
      <c r="O1274" t="s">
        <v>12</v>
      </c>
      <c r="T1274">
        <v>3</v>
      </c>
      <c r="U1274">
        <v>4</v>
      </c>
    </row>
    <row r="1275" spans="1:21" x14ac:dyDescent="0.2">
      <c r="A1275">
        <v>318</v>
      </c>
      <c r="B1275" t="s">
        <v>15</v>
      </c>
      <c r="C1275">
        <v>86</v>
      </c>
      <c r="D1275" t="s">
        <v>16</v>
      </c>
      <c r="E1275">
        <v>1</v>
      </c>
      <c r="F1275">
        <v>19</v>
      </c>
      <c r="H1275" t="s">
        <v>7</v>
      </c>
      <c r="I1275" t="s">
        <v>8</v>
      </c>
      <c r="O1275" t="s">
        <v>12</v>
      </c>
      <c r="T1275">
        <v>3</v>
      </c>
      <c r="U1275">
        <v>7</v>
      </c>
    </row>
    <row r="1276" spans="1:21" x14ac:dyDescent="0.2">
      <c r="A1276">
        <v>337</v>
      </c>
      <c r="B1276" t="s">
        <v>15</v>
      </c>
      <c r="C1276">
        <v>83</v>
      </c>
      <c r="D1276" t="s">
        <v>16</v>
      </c>
      <c r="E1276">
        <v>0</v>
      </c>
      <c r="F1276">
        <v>16</v>
      </c>
      <c r="H1276" t="s">
        <v>7</v>
      </c>
      <c r="I1276" t="s">
        <v>8</v>
      </c>
      <c r="O1276" t="s">
        <v>12</v>
      </c>
      <c r="T1276">
        <v>3</v>
      </c>
      <c r="U1276">
        <v>5</v>
      </c>
    </row>
    <row r="1277" spans="1:21" x14ac:dyDescent="0.2">
      <c r="A1277">
        <v>350</v>
      </c>
      <c r="B1277" t="s">
        <v>15</v>
      </c>
      <c r="C1277">
        <v>84</v>
      </c>
      <c r="D1277" t="s">
        <v>16</v>
      </c>
      <c r="E1277">
        <v>0</v>
      </c>
      <c r="F1277">
        <v>9</v>
      </c>
      <c r="H1277" t="s">
        <v>7</v>
      </c>
      <c r="I1277" t="s">
        <v>8</v>
      </c>
      <c r="O1277" t="s">
        <v>12</v>
      </c>
      <c r="T1277">
        <v>3</v>
      </c>
      <c r="U1277">
        <v>5</v>
      </c>
    </row>
    <row r="1278" spans="1:21" x14ac:dyDescent="0.2">
      <c r="A1278">
        <v>419</v>
      </c>
      <c r="B1278" t="s">
        <v>15</v>
      </c>
      <c r="C1278">
        <v>104</v>
      </c>
      <c r="D1278" t="s">
        <v>18</v>
      </c>
      <c r="E1278">
        <v>0</v>
      </c>
      <c r="H1278" t="s">
        <v>7</v>
      </c>
      <c r="I1278" t="s">
        <v>8</v>
      </c>
      <c r="O1278" t="s">
        <v>12</v>
      </c>
      <c r="T1278">
        <v>3</v>
      </c>
      <c r="U1278">
        <v>5</v>
      </c>
    </row>
    <row r="1279" spans="1:21" x14ac:dyDescent="0.2">
      <c r="A1279">
        <v>584</v>
      </c>
      <c r="B1279" t="s">
        <v>15</v>
      </c>
      <c r="C1279">
        <v>93</v>
      </c>
      <c r="D1279" t="s">
        <v>18</v>
      </c>
      <c r="E1279">
        <v>0</v>
      </c>
      <c r="H1279" t="s">
        <v>7</v>
      </c>
      <c r="I1279" t="s">
        <v>8</v>
      </c>
      <c r="O1279" t="s">
        <v>12</v>
      </c>
      <c r="T1279">
        <v>3</v>
      </c>
      <c r="U1279">
        <v>6</v>
      </c>
    </row>
    <row r="1280" spans="1:21" x14ac:dyDescent="0.2">
      <c r="A1280">
        <v>598</v>
      </c>
      <c r="B1280" t="s">
        <v>15</v>
      </c>
      <c r="C1280">
        <v>91</v>
      </c>
      <c r="D1280" t="s">
        <v>16</v>
      </c>
      <c r="E1280">
        <v>0</v>
      </c>
      <c r="H1280" t="s">
        <v>7</v>
      </c>
      <c r="I1280" t="s">
        <v>8</v>
      </c>
      <c r="O1280" t="s">
        <v>12</v>
      </c>
      <c r="T1280">
        <v>3</v>
      </c>
      <c r="U1280">
        <v>5</v>
      </c>
    </row>
    <row r="1281" spans="1:21" x14ac:dyDescent="0.2">
      <c r="A1281">
        <v>602</v>
      </c>
      <c r="B1281" t="s">
        <v>15</v>
      </c>
      <c r="C1281">
        <v>82</v>
      </c>
      <c r="D1281" t="s">
        <v>16</v>
      </c>
      <c r="E1281">
        <v>0</v>
      </c>
      <c r="H1281" t="s">
        <v>7</v>
      </c>
      <c r="I1281" t="s">
        <v>8</v>
      </c>
      <c r="O1281" t="s">
        <v>12</v>
      </c>
      <c r="T1281">
        <v>3</v>
      </c>
      <c r="U1281">
        <v>4</v>
      </c>
    </row>
    <row r="1282" spans="1:21" x14ac:dyDescent="0.2">
      <c r="A1282">
        <v>707</v>
      </c>
      <c r="B1282" t="s">
        <v>15</v>
      </c>
      <c r="C1282">
        <v>86</v>
      </c>
      <c r="D1282" t="s">
        <v>16</v>
      </c>
      <c r="E1282">
        <v>0</v>
      </c>
      <c r="F1282">
        <v>16</v>
      </c>
      <c r="H1282" t="s">
        <v>7</v>
      </c>
      <c r="I1282" t="s">
        <v>8</v>
      </c>
      <c r="O1282" t="s">
        <v>12</v>
      </c>
      <c r="T1282">
        <v>3</v>
      </c>
      <c r="U1282">
        <v>5</v>
      </c>
    </row>
    <row r="1283" spans="1:21" x14ac:dyDescent="0.2">
      <c r="A1283">
        <v>733</v>
      </c>
      <c r="B1283" t="s">
        <v>15</v>
      </c>
      <c r="C1283">
        <v>79</v>
      </c>
      <c r="D1283" t="s">
        <v>16</v>
      </c>
      <c r="E1283">
        <v>0</v>
      </c>
      <c r="F1283">
        <v>11</v>
      </c>
      <c r="H1283" t="s">
        <v>7</v>
      </c>
      <c r="I1283" t="s">
        <v>8</v>
      </c>
      <c r="O1283" t="s">
        <v>12</v>
      </c>
      <c r="T1283">
        <v>3</v>
      </c>
      <c r="U1283">
        <v>5</v>
      </c>
    </row>
    <row r="1284" spans="1:21" x14ac:dyDescent="0.2">
      <c r="A1284">
        <v>778</v>
      </c>
      <c r="B1284" t="s">
        <v>15</v>
      </c>
      <c r="C1284">
        <v>85</v>
      </c>
      <c r="D1284" t="s">
        <v>16</v>
      </c>
      <c r="E1284">
        <v>0</v>
      </c>
      <c r="H1284" t="s">
        <v>7</v>
      </c>
      <c r="I1284" t="s">
        <v>8</v>
      </c>
      <c r="O1284" t="s">
        <v>12</v>
      </c>
      <c r="T1284">
        <v>3</v>
      </c>
      <c r="U1284">
        <v>4</v>
      </c>
    </row>
    <row r="1285" spans="1:21" x14ac:dyDescent="0.2">
      <c r="A1285">
        <v>780</v>
      </c>
      <c r="B1285" t="s">
        <v>15</v>
      </c>
      <c r="C1285">
        <v>87</v>
      </c>
      <c r="D1285" t="s">
        <v>16</v>
      </c>
      <c r="E1285">
        <v>1</v>
      </c>
      <c r="H1285" t="s">
        <v>7</v>
      </c>
      <c r="I1285" t="s">
        <v>8</v>
      </c>
      <c r="O1285" t="s">
        <v>12</v>
      </c>
      <c r="T1285">
        <v>3</v>
      </c>
      <c r="U1285">
        <v>6</v>
      </c>
    </row>
    <row r="1286" spans="1:21" x14ac:dyDescent="0.2">
      <c r="A1286">
        <v>1324</v>
      </c>
      <c r="B1286" t="s">
        <v>15</v>
      </c>
      <c r="C1286">
        <v>89</v>
      </c>
      <c r="D1286" t="s">
        <v>16</v>
      </c>
      <c r="E1286">
        <v>0</v>
      </c>
      <c r="F1286">
        <v>10</v>
      </c>
      <c r="H1286" t="s">
        <v>7</v>
      </c>
      <c r="I1286" t="s">
        <v>8</v>
      </c>
      <c r="O1286" t="s">
        <v>12</v>
      </c>
      <c r="T1286">
        <v>3</v>
      </c>
      <c r="U1286">
        <v>4</v>
      </c>
    </row>
    <row r="1287" spans="1:21" x14ac:dyDescent="0.2">
      <c r="A1287">
        <v>1350</v>
      </c>
      <c r="B1287" t="s">
        <v>15</v>
      </c>
      <c r="C1287">
        <v>83</v>
      </c>
      <c r="D1287" t="s">
        <v>18</v>
      </c>
      <c r="E1287">
        <v>0</v>
      </c>
      <c r="F1287">
        <v>16</v>
      </c>
      <c r="H1287" t="s">
        <v>7</v>
      </c>
      <c r="I1287" t="s">
        <v>8</v>
      </c>
      <c r="O1287" t="s">
        <v>12</v>
      </c>
      <c r="T1287">
        <v>3</v>
      </c>
      <c r="U1287">
        <v>6</v>
      </c>
    </row>
    <row r="1288" spans="1:21" x14ac:dyDescent="0.2">
      <c r="A1288">
        <v>1431</v>
      </c>
      <c r="B1288" t="s">
        <v>15</v>
      </c>
      <c r="C1288">
        <v>82</v>
      </c>
      <c r="D1288" t="s">
        <v>18</v>
      </c>
      <c r="E1288">
        <v>0</v>
      </c>
      <c r="F1288">
        <v>15</v>
      </c>
      <c r="H1288" t="s">
        <v>7</v>
      </c>
      <c r="I1288" t="s">
        <v>8</v>
      </c>
      <c r="O1288" t="s">
        <v>12</v>
      </c>
      <c r="T1288">
        <v>3</v>
      </c>
      <c r="U1288">
        <v>7</v>
      </c>
    </row>
    <row r="1289" spans="1:21" x14ac:dyDescent="0.2">
      <c r="A1289">
        <v>1569</v>
      </c>
      <c r="B1289" t="s">
        <v>15</v>
      </c>
      <c r="C1289">
        <v>84</v>
      </c>
      <c r="D1289" t="s">
        <v>16</v>
      </c>
      <c r="E1289">
        <v>0</v>
      </c>
      <c r="F1289">
        <v>16</v>
      </c>
      <c r="H1289" t="s">
        <v>7</v>
      </c>
      <c r="I1289" t="s">
        <v>8</v>
      </c>
      <c r="O1289" t="s">
        <v>12</v>
      </c>
      <c r="T1289">
        <v>3</v>
      </c>
      <c r="U1289">
        <v>5</v>
      </c>
    </row>
    <row r="1290" spans="1:21" x14ac:dyDescent="0.2">
      <c r="A1290">
        <v>2092</v>
      </c>
      <c r="B1290" t="s">
        <v>15</v>
      </c>
      <c r="C1290">
        <v>77</v>
      </c>
      <c r="D1290" t="s">
        <v>18</v>
      </c>
      <c r="E1290">
        <v>0</v>
      </c>
      <c r="F1290">
        <v>16</v>
      </c>
      <c r="H1290" t="s">
        <v>7</v>
      </c>
      <c r="I1290" t="s">
        <v>8</v>
      </c>
      <c r="O1290" t="s">
        <v>12</v>
      </c>
      <c r="T1290">
        <v>3</v>
      </c>
      <c r="U1290">
        <v>4</v>
      </c>
    </row>
    <row r="1291" spans="1:21" x14ac:dyDescent="0.2">
      <c r="A1291">
        <v>2199</v>
      </c>
      <c r="B1291" t="s">
        <v>15</v>
      </c>
      <c r="C1291">
        <v>80</v>
      </c>
      <c r="D1291" t="s">
        <v>16</v>
      </c>
      <c r="E1291">
        <v>0</v>
      </c>
      <c r="F1291">
        <v>19</v>
      </c>
      <c r="H1291" t="s">
        <v>7</v>
      </c>
      <c r="I1291" t="s">
        <v>8</v>
      </c>
      <c r="O1291" t="s">
        <v>12</v>
      </c>
      <c r="T1291">
        <v>3</v>
      </c>
      <c r="U1291">
        <v>5</v>
      </c>
    </row>
    <row r="1292" spans="1:21" x14ac:dyDescent="0.2">
      <c r="A1292">
        <v>2499</v>
      </c>
      <c r="B1292" t="s">
        <v>15</v>
      </c>
      <c r="C1292">
        <v>82</v>
      </c>
      <c r="D1292" t="s">
        <v>18</v>
      </c>
      <c r="E1292">
        <v>0</v>
      </c>
      <c r="H1292" t="s">
        <v>7</v>
      </c>
      <c r="I1292" t="s">
        <v>8</v>
      </c>
      <c r="O1292" t="s">
        <v>12</v>
      </c>
      <c r="T1292">
        <v>3</v>
      </c>
      <c r="U1292">
        <v>6</v>
      </c>
    </row>
    <row r="1293" spans="1:21" x14ac:dyDescent="0.2">
      <c r="A1293">
        <v>2666</v>
      </c>
      <c r="B1293" t="s">
        <v>15</v>
      </c>
      <c r="C1293">
        <v>77</v>
      </c>
      <c r="D1293" t="s">
        <v>16</v>
      </c>
      <c r="E1293">
        <v>0</v>
      </c>
      <c r="F1293">
        <v>16</v>
      </c>
      <c r="H1293" t="s">
        <v>7</v>
      </c>
      <c r="I1293" t="s">
        <v>8</v>
      </c>
      <c r="O1293" t="s">
        <v>12</v>
      </c>
      <c r="T1293">
        <v>3</v>
      </c>
      <c r="U1293">
        <v>4</v>
      </c>
    </row>
    <row r="1294" spans="1:21" x14ac:dyDescent="0.2">
      <c r="A1294">
        <v>17</v>
      </c>
      <c r="B1294" t="s">
        <v>15</v>
      </c>
      <c r="C1294">
        <v>94</v>
      </c>
      <c r="D1294" t="s">
        <v>16</v>
      </c>
      <c r="E1294">
        <v>1</v>
      </c>
      <c r="I1294" t="s">
        <v>8</v>
      </c>
      <c r="O1294" t="s">
        <v>12</v>
      </c>
      <c r="T1294">
        <v>2</v>
      </c>
      <c r="U1294">
        <v>4</v>
      </c>
    </row>
    <row r="1295" spans="1:21" x14ac:dyDescent="0.2">
      <c r="A1295">
        <v>169</v>
      </c>
      <c r="B1295" t="s">
        <v>15</v>
      </c>
      <c r="C1295">
        <v>87</v>
      </c>
      <c r="D1295" t="s">
        <v>16</v>
      </c>
      <c r="E1295">
        <v>0</v>
      </c>
      <c r="F1295">
        <v>19</v>
      </c>
      <c r="I1295" t="s">
        <v>8</v>
      </c>
      <c r="O1295" t="s">
        <v>12</v>
      </c>
      <c r="T1295">
        <v>2</v>
      </c>
      <c r="U1295">
        <v>6</v>
      </c>
    </row>
    <row r="1296" spans="1:21" x14ac:dyDescent="0.2">
      <c r="A1296">
        <v>172</v>
      </c>
      <c r="B1296" t="s">
        <v>15</v>
      </c>
      <c r="C1296">
        <v>86</v>
      </c>
      <c r="D1296" t="s">
        <v>16</v>
      </c>
      <c r="E1296">
        <v>0</v>
      </c>
      <c r="I1296" t="s">
        <v>8</v>
      </c>
      <c r="O1296" t="s">
        <v>12</v>
      </c>
      <c r="T1296">
        <v>2</v>
      </c>
      <c r="U1296">
        <v>3</v>
      </c>
    </row>
    <row r="1297" spans="1:21" x14ac:dyDescent="0.2">
      <c r="A1297">
        <v>187</v>
      </c>
      <c r="B1297" t="s">
        <v>15</v>
      </c>
      <c r="C1297">
        <v>86</v>
      </c>
      <c r="D1297" t="s">
        <v>16</v>
      </c>
      <c r="E1297">
        <v>0</v>
      </c>
      <c r="F1297">
        <v>19</v>
      </c>
      <c r="I1297" t="s">
        <v>8</v>
      </c>
      <c r="O1297" t="s">
        <v>12</v>
      </c>
      <c r="T1297">
        <v>2</v>
      </c>
      <c r="U1297">
        <v>3</v>
      </c>
    </row>
    <row r="1298" spans="1:21" x14ac:dyDescent="0.2">
      <c r="A1298">
        <v>195</v>
      </c>
      <c r="B1298" t="s">
        <v>15</v>
      </c>
      <c r="C1298">
        <v>94</v>
      </c>
      <c r="D1298" t="s">
        <v>16</v>
      </c>
      <c r="E1298">
        <v>0</v>
      </c>
      <c r="I1298" t="s">
        <v>8</v>
      </c>
      <c r="O1298" t="s">
        <v>12</v>
      </c>
      <c r="T1298">
        <v>2</v>
      </c>
      <c r="U1298">
        <v>4</v>
      </c>
    </row>
    <row r="1299" spans="1:21" x14ac:dyDescent="0.2">
      <c r="A1299">
        <v>202</v>
      </c>
      <c r="B1299" t="s">
        <v>15</v>
      </c>
      <c r="C1299">
        <v>83</v>
      </c>
      <c r="D1299" t="s">
        <v>16</v>
      </c>
      <c r="E1299">
        <v>0</v>
      </c>
      <c r="I1299" t="s">
        <v>8</v>
      </c>
      <c r="O1299" t="s">
        <v>12</v>
      </c>
      <c r="T1299">
        <v>2</v>
      </c>
      <c r="U1299">
        <v>3</v>
      </c>
    </row>
    <row r="1300" spans="1:21" x14ac:dyDescent="0.2">
      <c r="A1300">
        <v>431</v>
      </c>
      <c r="B1300" t="s">
        <v>15</v>
      </c>
      <c r="C1300">
        <v>85</v>
      </c>
      <c r="D1300" t="s">
        <v>18</v>
      </c>
      <c r="E1300">
        <v>1</v>
      </c>
      <c r="I1300" t="s">
        <v>8</v>
      </c>
      <c r="O1300" t="s">
        <v>12</v>
      </c>
      <c r="T1300">
        <v>2</v>
      </c>
      <c r="U1300">
        <v>4</v>
      </c>
    </row>
    <row r="1301" spans="1:21" x14ac:dyDescent="0.2">
      <c r="A1301">
        <v>1186</v>
      </c>
      <c r="B1301" t="s">
        <v>15</v>
      </c>
      <c r="C1301">
        <v>86</v>
      </c>
      <c r="D1301" t="s">
        <v>16</v>
      </c>
      <c r="E1301">
        <v>0</v>
      </c>
      <c r="F1301">
        <v>10</v>
      </c>
      <c r="I1301" t="s">
        <v>8</v>
      </c>
      <c r="O1301" t="s">
        <v>12</v>
      </c>
      <c r="T1301">
        <v>2</v>
      </c>
      <c r="U1301">
        <v>4</v>
      </c>
    </row>
    <row r="1302" spans="1:21" x14ac:dyDescent="0.2">
      <c r="A1302">
        <v>1330</v>
      </c>
      <c r="B1302" t="s">
        <v>15</v>
      </c>
      <c r="C1302">
        <v>90</v>
      </c>
      <c r="D1302" t="s">
        <v>18</v>
      </c>
      <c r="E1302">
        <v>0</v>
      </c>
      <c r="F1302">
        <v>10</v>
      </c>
      <c r="I1302" t="s">
        <v>8</v>
      </c>
      <c r="O1302" t="s">
        <v>12</v>
      </c>
      <c r="T1302">
        <v>2</v>
      </c>
      <c r="U1302">
        <v>3</v>
      </c>
    </row>
    <row r="1303" spans="1:21" x14ac:dyDescent="0.2">
      <c r="A1303">
        <v>1653</v>
      </c>
      <c r="B1303" t="s">
        <v>15</v>
      </c>
      <c r="C1303">
        <v>81</v>
      </c>
      <c r="D1303" t="s">
        <v>18</v>
      </c>
      <c r="E1303">
        <v>0</v>
      </c>
      <c r="F1303">
        <v>15</v>
      </c>
      <c r="I1303" t="s">
        <v>8</v>
      </c>
      <c r="O1303" t="s">
        <v>12</v>
      </c>
      <c r="T1303">
        <v>2</v>
      </c>
      <c r="U1303">
        <v>4</v>
      </c>
    </row>
    <row r="1304" spans="1:21" x14ac:dyDescent="0.2">
      <c r="A1304">
        <v>2031</v>
      </c>
      <c r="B1304" t="s">
        <v>15</v>
      </c>
      <c r="C1304">
        <v>72</v>
      </c>
      <c r="D1304" t="s">
        <v>16</v>
      </c>
      <c r="E1304">
        <v>1</v>
      </c>
      <c r="F1304">
        <v>17</v>
      </c>
      <c r="I1304" t="s">
        <v>8</v>
      </c>
      <c r="O1304" t="s">
        <v>12</v>
      </c>
      <c r="T1304">
        <v>2</v>
      </c>
      <c r="U1304">
        <v>4</v>
      </c>
    </row>
    <row r="1305" spans="1:21" x14ac:dyDescent="0.2">
      <c r="A1305">
        <v>2060</v>
      </c>
      <c r="B1305" t="s">
        <v>15</v>
      </c>
      <c r="C1305">
        <v>79</v>
      </c>
      <c r="D1305" t="s">
        <v>16</v>
      </c>
      <c r="E1305">
        <v>0</v>
      </c>
      <c r="I1305" t="s">
        <v>8</v>
      </c>
      <c r="O1305" t="s">
        <v>12</v>
      </c>
      <c r="T1305">
        <v>2</v>
      </c>
      <c r="U1305">
        <v>3</v>
      </c>
    </row>
    <row r="1306" spans="1:21" x14ac:dyDescent="0.2">
      <c r="A1306">
        <v>2422</v>
      </c>
      <c r="B1306" t="s">
        <v>15</v>
      </c>
      <c r="C1306">
        <v>77</v>
      </c>
      <c r="D1306" t="s">
        <v>18</v>
      </c>
      <c r="E1306">
        <v>0</v>
      </c>
      <c r="I1306" t="s">
        <v>8</v>
      </c>
      <c r="O1306" t="s">
        <v>12</v>
      </c>
      <c r="T1306">
        <v>2</v>
      </c>
      <c r="U1306">
        <v>3</v>
      </c>
    </row>
    <row r="1307" spans="1:21" x14ac:dyDescent="0.2">
      <c r="A1307">
        <v>2506</v>
      </c>
      <c r="B1307" t="s">
        <v>15</v>
      </c>
      <c r="C1307">
        <v>89</v>
      </c>
      <c r="D1307" t="s">
        <v>16</v>
      </c>
      <c r="E1307">
        <v>1</v>
      </c>
      <c r="F1307">
        <v>15</v>
      </c>
      <c r="I1307" t="s">
        <v>8</v>
      </c>
      <c r="O1307" t="s">
        <v>12</v>
      </c>
      <c r="T1307">
        <v>2</v>
      </c>
      <c r="U1307">
        <v>4</v>
      </c>
    </row>
    <row r="1308" spans="1:21" x14ac:dyDescent="0.2">
      <c r="A1308">
        <v>25</v>
      </c>
      <c r="B1308" t="s">
        <v>15</v>
      </c>
      <c r="C1308">
        <v>95</v>
      </c>
      <c r="D1308" t="s">
        <v>18</v>
      </c>
      <c r="E1308">
        <v>0</v>
      </c>
      <c r="G1308" t="s">
        <v>6</v>
      </c>
      <c r="H1308" t="s">
        <v>7</v>
      </c>
      <c r="O1308" t="s">
        <v>12</v>
      </c>
      <c r="T1308">
        <v>3</v>
      </c>
      <c r="U1308">
        <v>5</v>
      </c>
    </row>
    <row r="1309" spans="1:21" x14ac:dyDescent="0.2">
      <c r="A1309">
        <v>58</v>
      </c>
      <c r="B1309" t="s">
        <v>15</v>
      </c>
      <c r="C1309">
        <v>92</v>
      </c>
      <c r="D1309" t="s">
        <v>18</v>
      </c>
      <c r="E1309">
        <v>0</v>
      </c>
      <c r="G1309" t="s">
        <v>6</v>
      </c>
      <c r="H1309" t="s">
        <v>7</v>
      </c>
      <c r="O1309" t="s">
        <v>12</v>
      </c>
      <c r="T1309">
        <v>3</v>
      </c>
      <c r="U1309">
        <v>5</v>
      </c>
    </row>
    <row r="1310" spans="1:21" x14ac:dyDescent="0.2">
      <c r="A1310">
        <v>117</v>
      </c>
      <c r="B1310" t="s">
        <v>15</v>
      </c>
      <c r="C1310">
        <v>95</v>
      </c>
      <c r="D1310" t="s">
        <v>16</v>
      </c>
      <c r="E1310">
        <v>0</v>
      </c>
      <c r="F1310">
        <v>18</v>
      </c>
      <c r="G1310" t="s">
        <v>6</v>
      </c>
      <c r="H1310" t="s">
        <v>7</v>
      </c>
      <c r="O1310" t="s">
        <v>12</v>
      </c>
      <c r="T1310">
        <v>3</v>
      </c>
      <c r="U1310">
        <v>6</v>
      </c>
    </row>
    <row r="1311" spans="1:21" x14ac:dyDescent="0.2">
      <c r="A1311">
        <v>367</v>
      </c>
      <c r="B1311" t="s">
        <v>15</v>
      </c>
      <c r="C1311">
        <v>84</v>
      </c>
      <c r="D1311" t="s">
        <v>18</v>
      </c>
      <c r="E1311">
        <v>1</v>
      </c>
      <c r="F1311">
        <v>15</v>
      </c>
      <c r="G1311" t="s">
        <v>6</v>
      </c>
      <c r="H1311" t="s">
        <v>7</v>
      </c>
      <c r="O1311" t="s">
        <v>12</v>
      </c>
      <c r="T1311">
        <v>3</v>
      </c>
      <c r="U1311">
        <v>6</v>
      </c>
    </row>
    <row r="1312" spans="1:21" x14ac:dyDescent="0.2">
      <c r="A1312">
        <v>450</v>
      </c>
      <c r="B1312" t="s">
        <v>15</v>
      </c>
      <c r="C1312">
        <v>81</v>
      </c>
      <c r="D1312" t="s">
        <v>18</v>
      </c>
      <c r="E1312">
        <v>0</v>
      </c>
      <c r="G1312" t="s">
        <v>6</v>
      </c>
      <c r="H1312" t="s">
        <v>7</v>
      </c>
      <c r="O1312" t="s">
        <v>12</v>
      </c>
      <c r="T1312">
        <v>3</v>
      </c>
      <c r="U1312">
        <v>5</v>
      </c>
    </row>
    <row r="1313" spans="1:21" x14ac:dyDescent="0.2">
      <c r="A1313">
        <v>508</v>
      </c>
      <c r="B1313" t="s">
        <v>15</v>
      </c>
      <c r="C1313">
        <v>79</v>
      </c>
      <c r="D1313" t="s">
        <v>18</v>
      </c>
      <c r="E1313">
        <v>1</v>
      </c>
      <c r="F1313">
        <v>10</v>
      </c>
      <c r="G1313" t="s">
        <v>6</v>
      </c>
      <c r="H1313" t="s">
        <v>7</v>
      </c>
      <c r="O1313" t="s">
        <v>12</v>
      </c>
      <c r="T1313">
        <v>3</v>
      </c>
      <c r="U1313">
        <v>5</v>
      </c>
    </row>
    <row r="1314" spans="1:21" x14ac:dyDescent="0.2">
      <c r="A1314">
        <v>742</v>
      </c>
      <c r="B1314" t="s">
        <v>15</v>
      </c>
      <c r="C1314">
        <v>103</v>
      </c>
      <c r="D1314" t="s">
        <v>16</v>
      </c>
      <c r="E1314">
        <v>0</v>
      </c>
      <c r="G1314" t="s">
        <v>6</v>
      </c>
      <c r="H1314" t="s">
        <v>7</v>
      </c>
      <c r="O1314" t="s">
        <v>12</v>
      </c>
      <c r="T1314">
        <v>3</v>
      </c>
      <c r="U1314">
        <v>4</v>
      </c>
    </row>
    <row r="1315" spans="1:21" x14ac:dyDescent="0.2">
      <c r="A1315">
        <v>1159</v>
      </c>
      <c r="B1315" t="s">
        <v>15</v>
      </c>
      <c r="C1315">
        <v>77</v>
      </c>
      <c r="D1315" t="s">
        <v>16</v>
      </c>
      <c r="E1315">
        <v>1</v>
      </c>
      <c r="F1315">
        <v>15</v>
      </c>
      <c r="G1315" t="s">
        <v>6</v>
      </c>
      <c r="H1315" t="s">
        <v>7</v>
      </c>
      <c r="O1315" t="s">
        <v>12</v>
      </c>
      <c r="T1315">
        <v>3</v>
      </c>
      <c r="U1315">
        <v>4</v>
      </c>
    </row>
    <row r="1316" spans="1:21" x14ac:dyDescent="0.2">
      <c r="A1316">
        <v>1949</v>
      </c>
      <c r="B1316" t="s">
        <v>15</v>
      </c>
      <c r="C1316">
        <v>72</v>
      </c>
      <c r="D1316" t="s">
        <v>18</v>
      </c>
      <c r="E1316">
        <v>1</v>
      </c>
      <c r="F1316">
        <v>15</v>
      </c>
      <c r="G1316" t="s">
        <v>6</v>
      </c>
      <c r="H1316" t="s">
        <v>7</v>
      </c>
      <c r="O1316" t="s">
        <v>12</v>
      </c>
      <c r="T1316">
        <v>3</v>
      </c>
      <c r="U1316">
        <v>4</v>
      </c>
    </row>
    <row r="1317" spans="1:21" x14ac:dyDescent="0.2">
      <c r="A1317">
        <v>2171</v>
      </c>
      <c r="B1317" t="s">
        <v>15</v>
      </c>
      <c r="C1317">
        <v>71</v>
      </c>
      <c r="D1317" t="s">
        <v>18</v>
      </c>
      <c r="E1317">
        <v>0</v>
      </c>
      <c r="F1317">
        <v>17</v>
      </c>
      <c r="G1317" t="s">
        <v>6</v>
      </c>
      <c r="H1317" t="s">
        <v>7</v>
      </c>
      <c r="O1317" t="s">
        <v>12</v>
      </c>
      <c r="T1317">
        <v>3</v>
      </c>
      <c r="U1317">
        <v>5</v>
      </c>
    </row>
    <row r="1318" spans="1:21" x14ac:dyDescent="0.2">
      <c r="A1318">
        <v>24</v>
      </c>
      <c r="B1318" t="s">
        <v>15</v>
      </c>
      <c r="C1318">
        <v>94</v>
      </c>
      <c r="D1318" t="s">
        <v>18</v>
      </c>
      <c r="E1318">
        <v>0</v>
      </c>
      <c r="F1318">
        <v>8</v>
      </c>
      <c r="H1318" t="s">
        <v>7</v>
      </c>
      <c r="O1318" t="s">
        <v>12</v>
      </c>
      <c r="T1318">
        <v>2</v>
      </c>
      <c r="U1318">
        <v>3</v>
      </c>
    </row>
    <row r="1319" spans="1:21" x14ac:dyDescent="0.2">
      <c r="A1319">
        <v>152</v>
      </c>
      <c r="B1319" t="s">
        <v>15</v>
      </c>
      <c r="C1319">
        <v>84</v>
      </c>
      <c r="D1319" t="s">
        <v>16</v>
      </c>
      <c r="E1319">
        <v>0</v>
      </c>
      <c r="F1319">
        <v>12</v>
      </c>
      <c r="H1319" t="s">
        <v>7</v>
      </c>
      <c r="O1319" t="s">
        <v>12</v>
      </c>
      <c r="T1319">
        <v>2</v>
      </c>
      <c r="U1319">
        <v>5</v>
      </c>
    </row>
    <row r="1320" spans="1:21" x14ac:dyDescent="0.2">
      <c r="A1320">
        <v>218</v>
      </c>
      <c r="B1320" t="s">
        <v>15</v>
      </c>
      <c r="C1320">
        <v>96</v>
      </c>
      <c r="D1320" t="s">
        <v>18</v>
      </c>
      <c r="E1320">
        <v>1</v>
      </c>
      <c r="H1320" t="s">
        <v>7</v>
      </c>
      <c r="O1320" t="s">
        <v>12</v>
      </c>
      <c r="T1320">
        <v>2</v>
      </c>
      <c r="U1320">
        <v>4</v>
      </c>
    </row>
    <row r="1321" spans="1:21" x14ac:dyDescent="0.2">
      <c r="A1321">
        <v>230</v>
      </c>
      <c r="B1321" t="s">
        <v>15</v>
      </c>
      <c r="C1321">
        <v>85</v>
      </c>
      <c r="D1321" t="s">
        <v>16</v>
      </c>
      <c r="E1321">
        <v>0</v>
      </c>
      <c r="H1321" t="s">
        <v>7</v>
      </c>
      <c r="O1321" t="s">
        <v>12</v>
      </c>
      <c r="T1321">
        <v>2</v>
      </c>
      <c r="U1321">
        <v>4</v>
      </c>
    </row>
    <row r="1322" spans="1:21" x14ac:dyDescent="0.2">
      <c r="A1322">
        <v>258</v>
      </c>
      <c r="B1322" t="s">
        <v>15</v>
      </c>
      <c r="C1322">
        <v>91</v>
      </c>
      <c r="D1322" t="s">
        <v>18</v>
      </c>
      <c r="E1322">
        <v>0</v>
      </c>
      <c r="H1322" t="s">
        <v>7</v>
      </c>
      <c r="O1322" t="s">
        <v>12</v>
      </c>
      <c r="T1322">
        <v>2</v>
      </c>
      <c r="U1322">
        <v>3</v>
      </c>
    </row>
    <row r="1323" spans="1:21" x14ac:dyDescent="0.2">
      <c r="A1323">
        <v>264</v>
      </c>
      <c r="B1323" t="s">
        <v>15</v>
      </c>
      <c r="C1323">
        <v>83</v>
      </c>
      <c r="D1323" t="s">
        <v>18</v>
      </c>
      <c r="E1323">
        <v>0</v>
      </c>
      <c r="F1323">
        <v>10</v>
      </c>
      <c r="H1323" t="s">
        <v>7</v>
      </c>
      <c r="O1323" t="s">
        <v>12</v>
      </c>
      <c r="T1323">
        <v>2</v>
      </c>
      <c r="U1323">
        <v>3</v>
      </c>
    </row>
    <row r="1324" spans="1:21" x14ac:dyDescent="0.2">
      <c r="A1324">
        <v>272</v>
      </c>
      <c r="B1324" t="s">
        <v>15</v>
      </c>
      <c r="C1324">
        <v>81</v>
      </c>
      <c r="D1324" t="s">
        <v>18</v>
      </c>
      <c r="E1324">
        <v>0</v>
      </c>
      <c r="F1324">
        <v>9</v>
      </c>
      <c r="H1324" t="s">
        <v>7</v>
      </c>
      <c r="O1324" t="s">
        <v>12</v>
      </c>
      <c r="T1324">
        <v>2</v>
      </c>
      <c r="U1324">
        <v>5</v>
      </c>
    </row>
    <row r="1325" spans="1:21" x14ac:dyDescent="0.2">
      <c r="A1325">
        <v>284</v>
      </c>
      <c r="B1325" t="s">
        <v>15</v>
      </c>
      <c r="C1325">
        <v>80</v>
      </c>
      <c r="D1325" t="s">
        <v>18</v>
      </c>
      <c r="E1325">
        <v>0</v>
      </c>
      <c r="F1325">
        <v>9</v>
      </c>
      <c r="H1325" t="s">
        <v>7</v>
      </c>
      <c r="O1325" t="s">
        <v>12</v>
      </c>
      <c r="T1325">
        <v>2</v>
      </c>
      <c r="U1325">
        <v>3</v>
      </c>
    </row>
    <row r="1326" spans="1:21" x14ac:dyDescent="0.2">
      <c r="A1326">
        <v>298</v>
      </c>
      <c r="B1326" t="s">
        <v>15</v>
      </c>
      <c r="C1326">
        <v>88</v>
      </c>
      <c r="D1326" t="s">
        <v>18</v>
      </c>
      <c r="E1326">
        <v>0</v>
      </c>
      <c r="F1326">
        <v>12</v>
      </c>
      <c r="H1326" t="s">
        <v>7</v>
      </c>
      <c r="O1326" t="s">
        <v>12</v>
      </c>
      <c r="T1326">
        <v>2</v>
      </c>
      <c r="U1326">
        <v>4</v>
      </c>
    </row>
    <row r="1327" spans="1:21" x14ac:dyDescent="0.2">
      <c r="A1327">
        <v>320</v>
      </c>
      <c r="B1327" t="s">
        <v>15</v>
      </c>
      <c r="C1327">
        <v>91</v>
      </c>
      <c r="D1327" t="s">
        <v>18</v>
      </c>
      <c r="E1327">
        <v>1</v>
      </c>
      <c r="H1327" t="s">
        <v>7</v>
      </c>
      <c r="O1327" t="s">
        <v>12</v>
      </c>
      <c r="T1327">
        <v>2</v>
      </c>
      <c r="U1327">
        <v>4</v>
      </c>
    </row>
    <row r="1328" spans="1:21" x14ac:dyDescent="0.2">
      <c r="A1328">
        <v>344</v>
      </c>
      <c r="B1328" t="s">
        <v>15</v>
      </c>
      <c r="C1328">
        <v>86</v>
      </c>
      <c r="D1328" t="s">
        <v>18</v>
      </c>
      <c r="E1328">
        <v>0</v>
      </c>
      <c r="H1328" t="s">
        <v>7</v>
      </c>
      <c r="O1328" t="s">
        <v>12</v>
      </c>
      <c r="T1328">
        <v>2</v>
      </c>
      <c r="U1328">
        <v>3</v>
      </c>
    </row>
    <row r="1329" spans="1:21" x14ac:dyDescent="0.2">
      <c r="A1329">
        <v>390</v>
      </c>
      <c r="B1329" t="s">
        <v>15</v>
      </c>
      <c r="C1329">
        <v>80</v>
      </c>
      <c r="D1329" t="s">
        <v>16</v>
      </c>
      <c r="E1329">
        <v>1</v>
      </c>
      <c r="F1329">
        <v>10</v>
      </c>
      <c r="H1329" t="s">
        <v>7</v>
      </c>
      <c r="O1329" t="s">
        <v>12</v>
      </c>
      <c r="T1329">
        <v>2</v>
      </c>
      <c r="U1329">
        <v>4</v>
      </c>
    </row>
    <row r="1330" spans="1:21" x14ac:dyDescent="0.2">
      <c r="A1330">
        <v>395</v>
      </c>
      <c r="B1330" t="s">
        <v>15</v>
      </c>
      <c r="C1330">
        <v>77</v>
      </c>
      <c r="D1330" t="s">
        <v>18</v>
      </c>
      <c r="E1330">
        <v>0</v>
      </c>
      <c r="F1330">
        <v>11</v>
      </c>
      <c r="H1330" t="s">
        <v>7</v>
      </c>
      <c r="O1330" t="s">
        <v>12</v>
      </c>
      <c r="T1330">
        <v>2</v>
      </c>
      <c r="U1330">
        <v>4</v>
      </c>
    </row>
    <row r="1331" spans="1:21" x14ac:dyDescent="0.2">
      <c r="A1331">
        <v>415</v>
      </c>
      <c r="B1331" t="s">
        <v>15</v>
      </c>
      <c r="C1331">
        <v>85</v>
      </c>
      <c r="D1331" t="s">
        <v>18</v>
      </c>
      <c r="E1331">
        <v>0</v>
      </c>
      <c r="F1331">
        <v>9</v>
      </c>
      <c r="H1331" t="s">
        <v>7</v>
      </c>
      <c r="O1331" t="s">
        <v>12</v>
      </c>
      <c r="T1331">
        <v>2</v>
      </c>
      <c r="U1331">
        <v>5</v>
      </c>
    </row>
    <row r="1332" spans="1:21" x14ac:dyDescent="0.2">
      <c r="A1332">
        <v>452</v>
      </c>
      <c r="B1332" t="s">
        <v>15</v>
      </c>
      <c r="C1332">
        <v>85</v>
      </c>
      <c r="D1332" t="s">
        <v>18</v>
      </c>
      <c r="E1332">
        <v>0</v>
      </c>
      <c r="H1332" t="s">
        <v>7</v>
      </c>
      <c r="O1332" t="s">
        <v>12</v>
      </c>
      <c r="T1332">
        <v>2</v>
      </c>
      <c r="U1332">
        <v>3</v>
      </c>
    </row>
    <row r="1333" spans="1:21" x14ac:dyDescent="0.2">
      <c r="A1333">
        <v>453</v>
      </c>
      <c r="B1333" t="s">
        <v>15</v>
      </c>
      <c r="C1333">
        <v>96</v>
      </c>
      <c r="D1333" t="s">
        <v>18</v>
      </c>
      <c r="E1333">
        <v>0</v>
      </c>
      <c r="H1333" t="s">
        <v>7</v>
      </c>
      <c r="O1333" t="s">
        <v>12</v>
      </c>
      <c r="T1333">
        <v>2</v>
      </c>
      <c r="U1333">
        <v>5</v>
      </c>
    </row>
    <row r="1334" spans="1:21" x14ac:dyDescent="0.2">
      <c r="A1334">
        <v>456</v>
      </c>
      <c r="B1334" t="s">
        <v>15</v>
      </c>
      <c r="C1334">
        <v>82</v>
      </c>
      <c r="D1334" t="s">
        <v>16</v>
      </c>
      <c r="E1334">
        <v>0</v>
      </c>
      <c r="H1334" t="s">
        <v>7</v>
      </c>
      <c r="O1334" t="s">
        <v>12</v>
      </c>
      <c r="T1334">
        <v>2</v>
      </c>
      <c r="U1334">
        <v>4</v>
      </c>
    </row>
    <row r="1335" spans="1:21" x14ac:dyDescent="0.2">
      <c r="A1335">
        <v>459</v>
      </c>
      <c r="B1335" t="s">
        <v>15</v>
      </c>
      <c r="C1335">
        <v>78</v>
      </c>
      <c r="D1335" t="s">
        <v>18</v>
      </c>
      <c r="E1335">
        <v>0</v>
      </c>
      <c r="H1335" t="s">
        <v>7</v>
      </c>
      <c r="O1335" t="s">
        <v>12</v>
      </c>
      <c r="T1335">
        <v>2</v>
      </c>
      <c r="U1335">
        <v>4</v>
      </c>
    </row>
    <row r="1336" spans="1:21" x14ac:dyDescent="0.2">
      <c r="A1336">
        <v>464</v>
      </c>
      <c r="B1336" t="s">
        <v>15</v>
      </c>
      <c r="C1336">
        <v>87</v>
      </c>
      <c r="D1336" t="s">
        <v>18</v>
      </c>
      <c r="E1336">
        <v>0</v>
      </c>
      <c r="F1336">
        <v>12</v>
      </c>
      <c r="H1336" t="s">
        <v>7</v>
      </c>
      <c r="O1336" t="s">
        <v>12</v>
      </c>
      <c r="T1336">
        <v>2</v>
      </c>
      <c r="U1336">
        <v>4</v>
      </c>
    </row>
    <row r="1337" spans="1:21" x14ac:dyDescent="0.2">
      <c r="A1337">
        <v>557</v>
      </c>
      <c r="B1337" t="s">
        <v>15</v>
      </c>
      <c r="C1337">
        <v>83</v>
      </c>
      <c r="D1337" t="s">
        <v>18</v>
      </c>
      <c r="E1337">
        <v>1</v>
      </c>
      <c r="F1337">
        <v>16</v>
      </c>
      <c r="H1337" t="s">
        <v>7</v>
      </c>
      <c r="O1337" t="s">
        <v>12</v>
      </c>
      <c r="T1337">
        <v>2</v>
      </c>
      <c r="U1337">
        <v>4</v>
      </c>
    </row>
    <row r="1338" spans="1:21" x14ac:dyDescent="0.2">
      <c r="A1338">
        <v>558</v>
      </c>
      <c r="B1338" t="s">
        <v>15</v>
      </c>
      <c r="C1338">
        <v>79</v>
      </c>
      <c r="D1338" t="s">
        <v>18</v>
      </c>
      <c r="E1338">
        <v>0</v>
      </c>
      <c r="H1338" t="s">
        <v>7</v>
      </c>
      <c r="O1338" t="s">
        <v>12</v>
      </c>
      <c r="T1338">
        <v>2</v>
      </c>
      <c r="U1338">
        <v>4</v>
      </c>
    </row>
    <row r="1339" spans="1:21" x14ac:dyDescent="0.2">
      <c r="A1339">
        <v>565</v>
      </c>
      <c r="B1339" t="s">
        <v>15</v>
      </c>
      <c r="C1339">
        <v>91</v>
      </c>
      <c r="D1339" t="s">
        <v>18</v>
      </c>
      <c r="E1339">
        <v>1</v>
      </c>
      <c r="F1339">
        <v>10</v>
      </c>
      <c r="H1339" t="s">
        <v>7</v>
      </c>
      <c r="O1339" t="s">
        <v>12</v>
      </c>
      <c r="T1339">
        <v>2</v>
      </c>
      <c r="U1339">
        <v>4</v>
      </c>
    </row>
    <row r="1340" spans="1:21" x14ac:dyDescent="0.2">
      <c r="A1340">
        <v>604</v>
      </c>
      <c r="B1340" t="s">
        <v>15</v>
      </c>
      <c r="C1340">
        <v>88</v>
      </c>
      <c r="D1340" t="s">
        <v>16</v>
      </c>
      <c r="E1340">
        <v>0</v>
      </c>
      <c r="H1340" t="s">
        <v>7</v>
      </c>
      <c r="O1340" t="s">
        <v>12</v>
      </c>
      <c r="T1340">
        <v>2</v>
      </c>
      <c r="U1340">
        <v>4</v>
      </c>
    </row>
    <row r="1341" spans="1:21" x14ac:dyDescent="0.2">
      <c r="A1341">
        <v>626</v>
      </c>
      <c r="B1341" t="s">
        <v>15</v>
      </c>
      <c r="C1341">
        <v>78</v>
      </c>
      <c r="D1341" t="s">
        <v>18</v>
      </c>
      <c r="E1341">
        <v>0</v>
      </c>
      <c r="H1341" t="s">
        <v>7</v>
      </c>
      <c r="O1341" t="s">
        <v>12</v>
      </c>
      <c r="T1341">
        <v>2</v>
      </c>
      <c r="U1341">
        <v>4</v>
      </c>
    </row>
    <row r="1342" spans="1:21" x14ac:dyDescent="0.2">
      <c r="A1342">
        <v>668</v>
      </c>
      <c r="B1342" t="s">
        <v>15</v>
      </c>
      <c r="C1342">
        <v>84</v>
      </c>
      <c r="D1342" t="s">
        <v>18</v>
      </c>
      <c r="E1342">
        <v>0</v>
      </c>
      <c r="F1342">
        <v>15</v>
      </c>
      <c r="H1342" t="s">
        <v>7</v>
      </c>
      <c r="O1342" t="s">
        <v>12</v>
      </c>
      <c r="T1342">
        <v>2</v>
      </c>
      <c r="U1342">
        <v>3</v>
      </c>
    </row>
    <row r="1343" spans="1:21" x14ac:dyDescent="0.2">
      <c r="A1343">
        <v>770</v>
      </c>
      <c r="B1343" t="s">
        <v>15</v>
      </c>
      <c r="C1343">
        <v>82</v>
      </c>
      <c r="D1343" t="s">
        <v>16</v>
      </c>
      <c r="E1343">
        <v>0</v>
      </c>
      <c r="F1343">
        <v>16</v>
      </c>
      <c r="H1343" t="s">
        <v>7</v>
      </c>
      <c r="O1343" t="s">
        <v>12</v>
      </c>
      <c r="T1343">
        <v>2</v>
      </c>
      <c r="U1343">
        <v>5</v>
      </c>
    </row>
    <row r="1344" spans="1:21" x14ac:dyDescent="0.2">
      <c r="A1344">
        <v>774</v>
      </c>
      <c r="B1344" t="s">
        <v>15</v>
      </c>
      <c r="C1344">
        <v>86</v>
      </c>
      <c r="D1344" t="s">
        <v>16</v>
      </c>
      <c r="E1344">
        <v>0</v>
      </c>
      <c r="F1344">
        <v>11</v>
      </c>
      <c r="H1344" t="s">
        <v>7</v>
      </c>
      <c r="O1344" t="s">
        <v>12</v>
      </c>
      <c r="T1344">
        <v>2</v>
      </c>
      <c r="U1344">
        <v>4</v>
      </c>
    </row>
    <row r="1345" spans="1:21" x14ac:dyDescent="0.2">
      <c r="A1345">
        <v>812</v>
      </c>
      <c r="B1345" t="s">
        <v>15</v>
      </c>
      <c r="C1345">
        <v>79</v>
      </c>
      <c r="D1345" t="s">
        <v>18</v>
      </c>
      <c r="E1345">
        <v>0</v>
      </c>
      <c r="F1345">
        <v>12</v>
      </c>
      <c r="H1345" t="s">
        <v>7</v>
      </c>
      <c r="O1345" t="s">
        <v>12</v>
      </c>
      <c r="T1345">
        <v>2</v>
      </c>
      <c r="U1345">
        <v>4</v>
      </c>
    </row>
    <row r="1346" spans="1:21" x14ac:dyDescent="0.2">
      <c r="A1346">
        <v>814</v>
      </c>
      <c r="B1346" t="s">
        <v>15</v>
      </c>
      <c r="C1346">
        <v>96</v>
      </c>
      <c r="D1346" t="s">
        <v>16</v>
      </c>
      <c r="E1346">
        <v>0</v>
      </c>
      <c r="H1346" t="s">
        <v>7</v>
      </c>
      <c r="O1346" t="s">
        <v>12</v>
      </c>
      <c r="T1346">
        <v>2</v>
      </c>
      <c r="U1346">
        <v>3</v>
      </c>
    </row>
    <row r="1347" spans="1:21" x14ac:dyDescent="0.2">
      <c r="A1347">
        <v>865</v>
      </c>
      <c r="B1347" t="s">
        <v>15</v>
      </c>
      <c r="C1347">
        <v>95</v>
      </c>
      <c r="D1347" t="s">
        <v>18</v>
      </c>
      <c r="E1347">
        <v>0</v>
      </c>
      <c r="F1347">
        <v>8</v>
      </c>
      <c r="H1347" t="s">
        <v>7</v>
      </c>
      <c r="O1347" t="s">
        <v>12</v>
      </c>
      <c r="T1347">
        <v>2</v>
      </c>
      <c r="U1347">
        <v>4</v>
      </c>
    </row>
    <row r="1348" spans="1:21" x14ac:dyDescent="0.2">
      <c r="A1348">
        <v>878</v>
      </c>
      <c r="B1348" t="s">
        <v>15</v>
      </c>
      <c r="C1348">
        <v>86</v>
      </c>
      <c r="D1348" t="s">
        <v>18</v>
      </c>
      <c r="E1348">
        <v>0</v>
      </c>
      <c r="F1348">
        <v>11</v>
      </c>
      <c r="H1348" t="s">
        <v>7</v>
      </c>
      <c r="O1348" t="s">
        <v>12</v>
      </c>
      <c r="T1348">
        <v>2</v>
      </c>
      <c r="U1348">
        <v>5</v>
      </c>
    </row>
    <row r="1349" spans="1:21" x14ac:dyDescent="0.2">
      <c r="A1349">
        <v>896</v>
      </c>
      <c r="B1349" t="s">
        <v>15</v>
      </c>
      <c r="C1349">
        <v>89</v>
      </c>
      <c r="D1349" t="s">
        <v>18</v>
      </c>
      <c r="E1349">
        <v>0</v>
      </c>
      <c r="H1349" t="s">
        <v>7</v>
      </c>
      <c r="O1349" t="s">
        <v>12</v>
      </c>
      <c r="T1349">
        <v>2</v>
      </c>
      <c r="U1349">
        <v>4</v>
      </c>
    </row>
    <row r="1350" spans="1:21" x14ac:dyDescent="0.2">
      <c r="A1350">
        <v>909</v>
      </c>
      <c r="B1350" t="s">
        <v>15</v>
      </c>
      <c r="C1350">
        <v>89</v>
      </c>
      <c r="D1350" t="s">
        <v>18</v>
      </c>
      <c r="E1350">
        <v>0</v>
      </c>
      <c r="H1350" t="s">
        <v>7</v>
      </c>
      <c r="O1350" t="s">
        <v>12</v>
      </c>
      <c r="T1350">
        <v>2</v>
      </c>
      <c r="U1350">
        <v>3</v>
      </c>
    </row>
    <row r="1351" spans="1:21" x14ac:dyDescent="0.2">
      <c r="A1351">
        <v>1024</v>
      </c>
      <c r="B1351" t="s">
        <v>15</v>
      </c>
      <c r="C1351">
        <v>101</v>
      </c>
      <c r="D1351" t="s">
        <v>16</v>
      </c>
      <c r="E1351">
        <v>0</v>
      </c>
      <c r="F1351">
        <v>9</v>
      </c>
      <c r="H1351" t="s">
        <v>7</v>
      </c>
      <c r="O1351" t="s">
        <v>12</v>
      </c>
      <c r="T1351">
        <v>2</v>
      </c>
      <c r="U1351">
        <v>3</v>
      </c>
    </row>
    <row r="1352" spans="1:21" x14ac:dyDescent="0.2">
      <c r="A1352">
        <v>1153</v>
      </c>
      <c r="B1352" t="s">
        <v>15</v>
      </c>
      <c r="C1352">
        <v>89</v>
      </c>
      <c r="D1352" t="s">
        <v>18</v>
      </c>
      <c r="E1352">
        <v>0</v>
      </c>
      <c r="F1352">
        <v>15</v>
      </c>
      <c r="H1352" t="s">
        <v>7</v>
      </c>
      <c r="O1352" t="s">
        <v>12</v>
      </c>
      <c r="T1352">
        <v>2</v>
      </c>
      <c r="U1352">
        <v>5</v>
      </c>
    </row>
    <row r="1353" spans="1:21" x14ac:dyDescent="0.2">
      <c r="A1353">
        <v>1184</v>
      </c>
      <c r="B1353" t="s">
        <v>15</v>
      </c>
      <c r="C1353">
        <v>97</v>
      </c>
      <c r="D1353" t="s">
        <v>16</v>
      </c>
      <c r="E1353">
        <v>0</v>
      </c>
      <c r="F1353">
        <v>15</v>
      </c>
      <c r="H1353" t="s">
        <v>7</v>
      </c>
      <c r="O1353" t="s">
        <v>12</v>
      </c>
      <c r="T1353">
        <v>2</v>
      </c>
      <c r="U1353">
        <v>4</v>
      </c>
    </row>
    <row r="1354" spans="1:21" x14ac:dyDescent="0.2">
      <c r="A1354">
        <v>1282</v>
      </c>
      <c r="B1354" t="s">
        <v>15</v>
      </c>
      <c r="C1354">
        <v>86</v>
      </c>
      <c r="D1354" t="s">
        <v>18</v>
      </c>
      <c r="E1354">
        <v>0</v>
      </c>
      <c r="F1354">
        <v>7</v>
      </c>
      <c r="H1354" t="s">
        <v>7</v>
      </c>
      <c r="O1354" t="s">
        <v>12</v>
      </c>
      <c r="T1354">
        <v>2</v>
      </c>
      <c r="U1354">
        <v>3</v>
      </c>
    </row>
    <row r="1355" spans="1:21" x14ac:dyDescent="0.2">
      <c r="A1355">
        <v>1409</v>
      </c>
      <c r="B1355" t="s">
        <v>15</v>
      </c>
      <c r="C1355">
        <v>82</v>
      </c>
      <c r="D1355" t="s">
        <v>16</v>
      </c>
      <c r="E1355">
        <v>1</v>
      </c>
      <c r="F1355">
        <v>12</v>
      </c>
      <c r="H1355" t="s">
        <v>7</v>
      </c>
      <c r="O1355" t="s">
        <v>12</v>
      </c>
      <c r="T1355">
        <v>2</v>
      </c>
      <c r="U1355">
        <v>4</v>
      </c>
    </row>
    <row r="1356" spans="1:21" x14ac:dyDescent="0.2">
      <c r="A1356">
        <v>1498</v>
      </c>
      <c r="B1356" t="s">
        <v>15</v>
      </c>
      <c r="C1356">
        <v>72</v>
      </c>
      <c r="D1356" t="s">
        <v>18</v>
      </c>
      <c r="E1356">
        <v>1</v>
      </c>
      <c r="F1356">
        <v>16</v>
      </c>
      <c r="H1356" t="s">
        <v>7</v>
      </c>
      <c r="O1356" t="s">
        <v>12</v>
      </c>
      <c r="T1356">
        <v>2</v>
      </c>
      <c r="U1356">
        <v>4</v>
      </c>
    </row>
    <row r="1357" spans="1:21" x14ac:dyDescent="0.2">
      <c r="A1357">
        <v>1505</v>
      </c>
      <c r="B1357" t="s">
        <v>15</v>
      </c>
      <c r="C1357">
        <v>79</v>
      </c>
      <c r="D1357" t="s">
        <v>18</v>
      </c>
      <c r="E1357">
        <v>0</v>
      </c>
      <c r="F1357">
        <v>11</v>
      </c>
      <c r="H1357" t="s">
        <v>7</v>
      </c>
      <c r="O1357" t="s">
        <v>12</v>
      </c>
      <c r="T1357">
        <v>2</v>
      </c>
      <c r="U1357">
        <v>4</v>
      </c>
    </row>
    <row r="1358" spans="1:21" x14ac:dyDescent="0.2">
      <c r="A1358">
        <v>1532</v>
      </c>
      <c r="B1358" t="s">
        <v>15</v>
      </c>
      <c r="C1358">
        <v>79</v>
      </c>
      <c r="D1358" t="s">
        <v>16</v>
      </c>
      <c r="E1358">
        <v>0</v>
      </c>
      <c r="F1358">
        <v>8</v>
      </c>
      <c r="H1358" t="s">
        <v>7</v>
      </c>
      <c r="O1358" t="s">
        <v>12</v>
      </c>
      <c r="T1358">
        <v>2</v>
      </c>
      <c r="U1358">
        <v>3</v>
      </c>
    </row>
    <row r="1359" spans="1:21" x14ac:dyDescent="0.2">
      <c r="A1359">
        <v>1558</v>
      </c>
      <c r="B1359" t="s">
        <v>15</v>
      </c>
      <c r="C1359">
        <v>84</v>
      </c>
      <c r="D1359" t="s">
        <v>16</v>
      </c>
      <c r="E1359">
        <v>0</v>
      </c>
      <c r="F1359">
        <v>11</v>
      </c>
      <c r="H1359" t="s">
        <v>7</v>
      </c>
      <c r="O1359" t="s">
        <v>12</v>
      </c>
      <c r="T1359">
        <v>2</v>
      </c>
      <c r="U1359">
        <v>3</v>
      </c>
    </row>
    <row r="1360" spans="1:21" x14ac:dyDescent="0.2">
      <c r="A1360">
        <v>1585</v>
      </c>
      <c r="B1360" t="s">
        <v>15</v>
      </c>
      <c r="C1360">
        <v>81</v>
      </c>
      <c r="D1360" t="s">
        <v>16</v>
      </c>
      <c r="E1360">
        <v>1</v>
      </c>
      <c r="H1360" t="s">
        <v>7</v>
      </c>
      <c r="O1360" t="s">
        <v>12</v>
      </c>
      <c r="T1360">
        <v>2</v>
      </c>
      <c r="U1360">
        <v>5</v>
      </c>
    </row>
    <row r="1361" spans="1:21" x14ac:dyDescent="0.2">
      <c r="A1361">
        <v>1694</v>
      </c>
      <c r="B1361" t="s">
        <v>15</v>
      </c>
      <c r="C1361">
        <v>73</v>
      </c>
      <c r="D1361" t="s">
        <v>16</v>
      </c>
      <c r="E1361">
        <v>0</v>
      </c>
      <c r="F1361">
        <v>18</v>
      </c>
      <c r="H1361" t="s">
        <v>7</v>
      </c>
      <c r="O1361" t="s">
        <v>12</v>
      </c>
      <c r="T1361">
        <v>2</v>
      </c>
      <c r="U1361">
        <v>4</v>
      </c>
    </row>
    <row r="1362" spans="1:21" x14ac:dyDescent="0.2">
      <c r="A1362">
        <v>1704</v>
      </c>
      <c r="B1362" t="s">
        <v>15</v>
      </c>
      <c r="C1362">
        <v>82</v>
      </c>
      <c r="D1362" t="s">
        <v>18</v>
      </c>
      <c r="E1362">
        <v>0</v>
      </c>
      <c r="F1362">
        <v>10</v>
      </c>
      <c r="H1362" t="s">
        <v>7</v>
      </c>
      <c r="O1362" t="s">
        <v>12</v>
      </c>
      <c r="T1362">
        <v>2</v>
      </c>
      <c r="U1362">
        <v>4</v>
      </c>
    </row>
    <row r="1363" spans="1:21" x14ac:dyDescent="0.2">
      <c r="A1363">
        <v>1707</v>
      </c>
      <c r="B1363" t="s">
        <v>15</v>
      </c>
      <c r="C1363">
        <v>74</v>
      </c>
      <c r="D1363" t="s">
        <v>18</v>
      </c>
      <c r="E1363">
        <v>0</v>
      </c>
      <c r="F1363">
        <v>15</v>
      </c>
      <c r="H1363" t="s">
        <v>7</v>
      </c>
      <c r="O1363" t="s">
        <v>12</v>
      </c>
      <c r="T1363">
        <v>2</v>
      </c>
      <c r="U1363">
        <v>4</v>
      </c>
    </row>
    <row r="1364" spans="1:21" x14ac:dyDescent="0.2">
      <c r="A1364">
        <v>1710</v>
      </c>
      <c r="B1364" t="s">
        <v>15</v>
      </c>
      <c r="C1364">
        <v>78</v>
      </c>
      <c r="D1364" t="s">
        <v>18</v>
      </c>
      <c r="E1364">
        <v>0</v>
      </c>
      <c r="F1364">
        <v>10</v>
      </c>
      <c r="H1364" t="s">
        <v>7</v>
      </c>
      <c r="O1364" t="s">
        <v>12</v>
      </c>
      <c r="T1364">
        <v>2</v>
      </c>
      <c r="U1364">
        <v>4</v>
      </c>
    </row>
    <row r="1365" spans="1:21" x14ac:dyDescent="0.2">
      <c r="A1365">
        <v>1967</v>
      </c>
      <c r="B1365" t="s">
        <v>15</v>
      </c>
      <c r="C1365">
        <v>72</v>
      </c>
      <c r="D1365" t="s">
        <v>18</v>
      </c>
      <c r="E1365">
        <v>0</v>
      </c>
      <c r="F1365">
        <v>10</v>
      </c>
      <c r="H1365" t="s">
        <v>7</v>
      </c>
      <c r="O1365" t="s">
        <v>12</v>
      </c>
      <c r="T1365">
        <v>2</v>
      </c>
      <c r="U1365">
        <v>3</v>
      </c>
    </row>
    <row r="1366" spans="1:21" x14ac:dyDescent="0.2">
      <c r="A1366">
        <v>1968</v>
      </c>
      <c r="B1366" t="s">
        <v>15</v>
      </c>
      <c r="C1366">
        <v>74</v>
      </c>
      <c r="D1366" t="s">
        <v>16</v>
      </c>
      <c r="E1366">
        <v>0</v>
      </c>
      <c r="F1366">
        <v>16</v>
      </c>
      <c r="H1366" t="s">
        <v>7</v>
      </c>
      <c r="O1366" t="s">
        <v>12</v>
      </c>
      <c r="T1366">
        <v>2</v>
      </c>
      <c r="U1366">
        <v>3</v>
      </c>
    </row>
    <row r="1367" spans="1:21" x14ac:dyDescent="0.2">
      <c r="A1367">
        <v>2050</v>
      </c>
      <c r="B1367" t="s">
        <v>15</v>
      </c>
      <c r="C1367">
        <v>75</v>
      </c>
      <c r="D1367" t="s">
        <v>18</v>
      </c>
      <c r="E1367">
        <v>0</v>
      </c>
      <c r="F1367">
        <v>11</v>
      </c>
      <c r="H1367" t="s">
        <v>7</v>
      </c>
      <c r="O1367" t="s">
        <v>12</v>
      </c>
      <c r="T1367">
        <v>2</v>
      </c>
      <c r="U1367">
        <v>3</v>
      </c>
    </row>
    <row r="1368" spans="1:21" x14ac:dyDescent="0.2">
      <c r="A1368">
        <v>2096</v>
      </c>
      <c r="B1368" t="s">
        <v>15</v>
      </c>
      <c r="C1368">
        <v>79</v>
      </c>
      <c r="D1368" t="s">
        <v>18</v>
      </c>
      <c r="E1368">
        <v>1</v>
      </c>
      <c r="F1368">
        <v>11</v>
      </c>
      <c r="H1368" t="s">
        <v>7</v>
      </c>
      <c r="O1368" t="s">
        <v>12</v>
      </c>
      <c r="T1368">
        <v>2</v>
      </c>
      <c r="U1368">
        <v>3</v>
      </c>
    </row>
    <row r="1369" spans="1:21" x14ac:dyDescent="0.2">
      <c r="A1369">
        <v>2127</v>
      </c>
      <c r="B1369" t="s">
        <v>15</v>
      </c>
      <c r="C1369">
        <v>76</v>
      </c>
      <c r="D1369" t="s">
        <v>16</v>
      </c>
      <c r="E1369">
        <v>1</v>
      </c>
      <c r="F1369">
        <v>16</v>
      </c>
      <c r="H1369" t="s">
        <v>7</v>
      </c>
      <c r="O1369" t="s">
        <v>12</v>
      </c>
      <c r="T1369">
        <v>2</v>
      </c>
      <c r="U1369">
        <v>4</v>
      </c>
    </row>
    <row r="1370" spans="1:21" x14ac:dyDescent="0.2">
      <c r="A1370">
        <v>2185</v>
      </c>
      <c r="B1370" t="s">
        <v>15</v>
      </c>
      <c r="C1370">
        <v>81</v>
      </c>
      <c r="D1370" t="s">
        <v>18</v>
      </c>
      <c r="E1370">
        <v>1</v>
      </c>
      <c r="F1370">
        <v>11</v>
      </c>
      <c r="H1370" t="s">
        <v>7</v>
      </c>
      <c r="O1370" t="s">
        <v>12</v>
      </c>
      <c r="T1370">
        <v>2</v>
      </c>
      <c r="U1370">
        <v>5</v>
      </c>
    </row>
    <row r="1371" spans="1:21" x14ac:dyDescent="0.2">
      <c r="A1371">
        <v>2220</v>
      </c>
      <c r="B1371" t="s">
        <v>15</v>
      </c>
      <c r="C1371">
        <v>79</v>
      </c>
      <c r="D1371" t="s">
        <v>18</v>
      </c>
      <c r="E1371">
        <v>0</v>
      </c>
      <c r="F1371">
        <v>15</v>
      </c>
      <c r="H1371" t="s">
        <v>7</v>
      </c>
      <c r="O1371" t="s">
        <v>12</v>
      </c>
      <c r="T1371">
        <v>2</v>
      </c>
      <c r="U1371">
        <v>4</v>
      </c>
    </row>
    <row r="1372" spans="1:21" x14ac:dyDescent="0.2">
      <c r="A1372">
        <v>2244</v>
      </c>
      <c r="B1372" t="s">
        <v>15</v>
      </c>
      <c r="C1372">
        <v>83</v>
      </c>
      <c r="D1372" t="s">
        <v>18</v>
      </c>
      <c r="E1372">
        <v>1</v>
      </c>
      <c r="F1372">
        <v>18</v>
      </c>
      <c r="H1372" t="s">
        <v>7</v>
      </c>
      <c r="O1372" t="s">
        <v>12</v>
      </c>
      <c r="T1372">
        <v>2</v>
      </c>
      <c r="U1372">
        <v>5</v>
      </c>
    </row>
    <row r="1373" spans="1:21" x14ac:dyDescent="0.2">
      <c r="A1373">
        <v>2377</v>
      </c>
      <c r="B1373" t="s">
        <v>15</v>
      </c>
      <c r="C1373">
        <v>83</v>
      </c>
      <c r="D1373" t="s">
        <v>16</v>
      </c>
      <c r="E1373">
        <v>0</v>
      </c>
      <c r="F1373">
        <v>17</v>
      </c>
      <c r="H1373" t="s">
        <v>7</v>
      </c>
      <c r="O1373" t="s">
        <v>12</v>
      </c>
      <c r="T1373">
        <v>2</v>
      </c>
      <c r="U1373">
        <v>5</v>
      </c>
    </row>
    <row r="1374" spans="1:21" x14ac:dyDescent="0.2">
      <c r="A1374">
        <v>2479</v>
      </c>
      <c r="B1374" t="s">
        <v>15</v>
      </c>
      <c r="C1374">
        <v>83</v>
      </c>
      <c r="D1374" t="s">
        <v>18</v>
      </c>
      <c r="E1374">
        <v>0</v>
      </c>
      <c r="F1374">
        <v>12</v>
      </c>
      <c r="H1374" t="s">
        <v>7</v>
      </c>
      <c r="O1374" t="s">
        <v>12</v>
      </c>
      <c r="T1374">
        <v>2</v>
      </c>
      <c r="U1374">
        <v>3</v>
      </c>
    </row>
    <row r="1375" spans="1:21" x14ac:dyDescent="0.2">
      <c r="A1375">
        <v>2500</v>
      </c>
      <c r="B1375" t="s">
        <v>15</v>
      </c>
      <c r="C1375">
        <v>90</v>
      </c>
      <c r="D1375" t="s">
        <v>18</v>
      </c>
      <c r="E1375">
        <v>0</v>
      </c>
      <c r="F1375">
        <v>9</v>
      </c>
      <c r="H1375" t="s">
        <v>7</v>
      </c>
      <c r="O1375" t="s">
        <v>12</v>
      </c>
      <c r="T1375">
        <v>2</v>
      </c>
      <c r="U1375">
        <v>2</v>
      </c>
    </row>
    <row r="1376" spans="1:21" x14ac:dyDescent="0.2">
      <c r="A1376">
        <v>48</v>
      </c>
      <c r="B1376" t="s">
        <v>15</v>
      </c>
      <c r="C1376">
        <v>93</v>
      </c>
      <c r="D1376" t="s">
        <v>16</v>
      </c>
      <c r="E1376">
        <v>0</v>
      </c>
      <c r="G1376" t="s">
        <v>6</v>
      </c>
      <c r="O1376" t="s">
        <v>12</v>
      </c>
      <c r="T1376">
        <v>2</v>
      </c>
      <c r="U1376">
        <v>4</v>
      </c>
    </row>
    <row r="1377" spans="1:21" x14ac:dyDescent="0.2">
      <c r="A1377">
        <v>198</v>
      </c>
      <c r="B1377" t="s">
        <v>15</v>
      </c>
      <c r="C1377">
        <v>91</v>
      </c>
      <c r="D1377" t="s">
        <v>18</v>
      </c>
      <c r="E1377">
        <v>0</v>
      </c>
      <c r="F1377">
        <v>16</v>
      </c>
      <c r="G1377" t="s">
        <v>6</v>
      </c>
      <c r="O1377" t="s">
        <v>12</v>
      </c>
      <c r="T1377">
        <v>2</v>
      </c>
      <c r="U1377">
        <v>6</v>
      </c>
    </row>
    <row r="1378" spans="1:21" x14ac:dyDescent="0.2">
      <c r="A1378">
        <v>250</v>
      </c>
      <c r="B1378" t="s">
        <v>15</v>
      </c>
      <c r="C1378">
        <v>80</v>
      </c>
      <c r="D1378" t="s">
        <v>16</v>
      </c>
      <c r="E1378">
        <v>1</v>
      </c>
      <c r="G1378" t="s">
        <v>6</v>
      </c>
      <c r="O1378" t="s">
        <v>12</v>
      </c>
      <c r="T1378">
        <v>2</v>
      </c>
      <c r="U1378">
        <v>3</v>
      </c>
    </row>
    <row r="1379" spans="1:21" x14ac:dyDescent="0.2">
      <c r="A1379">
        <v>468</v>
      </c>
      <c r="B1379" t="s">
        <v>15</v>
      </c>
      <c r="C1379">
        <v>91</v>
      </c>
      <c r="D1379" t="s">
        <v>18</v>
      </c>
      <c r="E1379">
        <v>0</v>
      </c>
      <c r="G1379" t="s">
        <v>6</v>
      </c>
      <c r="O1379" t="s">
        <v>12</v>
      </c>
      <c r="T1379">
        <v>2</v>
      </c>
      <c r="U1379">
        <v>4</v>
      </c>
    </row>
    <row r="1380" spans="1:21" x14ac:dyDescent="0.2">
      <c r="A1380">
        <v>576</v>
      </c>
      <c r="B1380" t="s">
        <v>15</v>
      </c>
      <c r="C1380">
        <v>97</v>
      </c>
      <c r="D1380" t="s">
        <v>18</v>
      </c>
      <c r="E1380">
        <v>0</v>
      </c>
      <c r="G1380" t="s">
        <v>6</v>
      </c>
      <c r="O1380" t="s">
        <v>12</v>
      </c>
      <c r="T1380">
        <v>2</v>
      </c>
      <c r="U1380">
        <v>5</v>
      </c>
    </row>
    <row r="1381" spans="1:21" x14ac:dyDescent="0.2">
      <c r="A1381">
        <v>601</v>
      </c>
      <c r="B1381" t="s">
        <v>15</v>
      </c>
      <c r="C1381">
        <v>87</v>
      </c>
      <c r="D1381" t="s">
        <v>18</v>
      </c>
      <c r="E1381">
        <v>1</v>
      </c>
      <c r="G1381" t="s">
        <v>6</v>
      </c>
      <c r="O1381" t="s">
        <v>12</v>
      </c>
      <c r="T1381">
        <v>2</v>
      </c>
      <c r="U1381">
        <v>5</v>
      </c>
    </row>
    <row r="1382" spans="1:21" x14ac:dyDescent="0.2">
      <c r="A1382">
        <v>1583</v>
      </c>
      <c r="B1382" t="s">
        <v>15</v>
      </c>
      <c r="C1382">
        <v>74</v>
      </c>
      <c r="D1382" t="s">
        <v>18</v>
      </c>
      <c r="E1382">
        <v>0</v>
      </c>
      <c r="G1382" t="s">
        <v>6</v>
      </c>
      <c r="O1382" t="s">
        <v>12</v>
      </c>
      <c r="T1382">
        <v>2</v>
      </c>
      <c r="U1382">
        <v>5</v>
      </c>
    </row>
    <row r="1383" spans="1:21" x14ac:dyDescent="0.2">
      <c r="A1383">
        <v>2564</v>
      </c>
      <c r="B1383" t="s">
        <v>15</v>
      </c>
      <c r="C1383">
        <v>91</v>
      </c>
      <c r="D1383" t="s">
        <v>16</v>
      </c>
      <c r="E1383">
        <v>0</v>
      </c>
      <c r="F1383">
        <v>12</v>
      </c>
      <c r="G1383" t="s">
        <v>6</v>
      </c>
      <c r="O1383" t="s">
        <v>12</v>
      </c>
      <c r="T1383">
        <v>2</v>
      </c>
      <c r="U1383">
        <v>4</v>
      </c>
    </row>
    <row r="1384" spans="1:21" x14ac:dyDescent="0.2">
      <c r="A1384">
        <v>77</v>
      </c>
      <c r="B1384" t="s">
        <v>15</v>
      </c>
      <c r="C1384">
        <v>91</v>
      </c>
      <c r="D1384" t="s">
        <v>18</v>
      </c>
      <c r="E1384">
        <v>0</v>
      </c>
      <c r="O1384" t="s">
        <v>12</v>
      </c>
      <c r="T1384">
        <v>1</v>
      </c>
      <c r="U1384">
        <v>3</v>
      </c>
    </row>
    <row r="1385" spans="1:21" x14ac:dyDescent="0.2">
      <c r="A1385">
        <v>321</v>
      </c>
      <c r="B1385" t="s">
        <v>15</v>
      </c>
      <c r="C1385">
        <v>85</v>
      </c>
      <c r="D1385" t="s">
        <v>18</v>
      </c>
      <c r="E1385">
        <v>0</v>
      </c>
      <c r="O1385" t="s">
        <v>12</v>
      </c>
      <c r="T1385">
        <v>1</v>
      </c>
      <c r="U1385">
        <v>3</v>
      </c>
    </row>
    <row r="1386" spans="1:21" x14ac:dyDescent="0.2">
      <c r="A1386">
        <v>331</v>
      </c>
      <c r="B1386" t="s">
        <v>15</v>
      </c>
      <c r="C1386">
        <v>87</v>
      </c>
      <c r="D1386" t="s">
        <v>16</v>
      </c>
      <c r="E1386">
        <v>0</v>
      </c>
      <c r="O1386" t="s">
        <v>12</v>
      </c>
      <c r="T1386">
        <v>1</v>
      </c>
      <c r="U1386">
        <v>3</v>
      </c>
    </row>
    <row r="1387" spans="1:21" x14ac:dyDescent="0.2">
      <c r="A1387">
        <v>347</v>
      </c>
      <c r="B1387" t="s">
        <v>15</v>
      </c>
      <c r="C1387">
        <v>80</v>
      </c>
      <c r="D1387" t="s">
        <v>18</v>
      </c>
      <c r="E1387">
        <v>1</v>
      </c>
      <c r="O1387" t="s">
        <v>12</v>
      </c>
      <c r="T1387">
        <v>1</v>
      </c>
      <c r="U1387">
        <v>1</v>
      </c>
    </row>
    <row r="1388" spans="1:21" x14ac:dyDescent="0.2">
      <c r="A1388">
        <v>422</v>
      </c>
      <c r="B1388" t="s">
        <v>15</v>
      </c>
      <c r="C1388">
        <v>94</v>
      </c>
      <c r="D1388" t="s">
        <v>16</v>
      </c>
      <c r="E1388">
        <v>0</v>
      </c>
      <c r="O1388" t="s">
        <v>12</v>
      </c>
      <c r="T1388">
        <v>1</v>
      </c>
      <c r="U1388">
        <v>2</v>
      </c>
    </row>
    <row r="1389" spans="1:21" x14ac:dyDescent="0.2">
      <c r="A1389">
        <v>446</v>
      </c>
      <c r="B1389" t="s">
        <v>15</v>
      </c>
      <c r="C1389">
        <v>86</v>
      </c>
      <c r="D1389" t="s">
        <v>16</v>
      </c>
      <c r="E1389">
        <v>0</v>
      </c>
      <c r="F1389">
        <v>9</v>
      </c>
      <c r="O1389" t="s">
        <v>12</v>
      </c>
      <c r="T1389">
        <v>1</v>
      </c>
      <c r="U1389">
        <v>3</v>
      </c>
    </row>
    <row r="1390" spans="1:21" x14ac:dyDescent="0.2">
      <c r="A1390">
        <v>583</v>
      </c>
      <c r="B1390" t="s">
        <v>15</v>
      </c>
      <c r="C1390">
        <v>91</v>
      </c>
      <c r="D1390" t="s">
        <v>16</v>
      </c>
      <c r="E1390">
        <v>0</v>
      </c>
      <c r="O1390" t="s">
        <v>12</v>
      </c>
      <c r="T1390">
        <v>1</v>
      </c>
      <c r="U1390">
        <v>3</v>
      </c>
    </row>
    <row r="1391" spans="1:21" x14ac:dyDescent="0.2">
      <c r="A1391">
        <v>585</v>
      </c>
      <c r="B1391" t="s">
        <v>15</v>
      </c>
      <c r="C1391">
        <v>87</v>
      </c>
      <c r="D1391" t="s">
        <v>18</v>
      </c>
      <c r="E1391">
        <v>0</v>
      </c>
      <c r="O1391" t="s">
        <v>12</v>
      </c>
      <c r="T1391">
        <v>1</v>
      </c>
      <c r="U1391">
        <v>3</v>
      </c>
    </row>
    <row r="1392" spans="1:21" x14ac:dyDescent="0.2">
      <c r="A1392">
        <v>636</v>
      </c>
      <c r="B1392" t="s">
        <v>15</v>
      </c>
      <c r="C1392">
        <v>78</v>
      </c>
      <c r="D1392" t="s">
        <v>16</v>
      </c>
      <c r="E1392">
        <v>0</v>
      </c>
      <c r="F1392">
        <v>16</v>
      </c>
      <c r="O1392" t="s">
        <v>12</v>
      </c>
      <c r="T1392">
        <v>1</v>
      </c>
      <c r="U1392">
        <v>4</v>
      </c>
    </row>
    <row r="1393" spans="1:21" x14ac:dyDescent="0.2">
      <c r="A1393">
        <v>664</v>
      </c>
      <c r="B1393" t="s">
        <v>15</v>
      </c>
      <c r="C1393">
        <v>91</v>
      </c>
      <c r="D1393" t="s">
        <v>18</v>
      </c>
      <c r="E1393">
        <v>0</v>
      </c>
      <c r="O1393" t="s">
        <v>12</v>
      </c>
      <c r="T1393">
        <v>1</v>
      </c>
      <c r="U1393">
        <v>2</v>
      </c>
    </row>
    <row r="1394" spans="1:21" x14ac:dyDescent="0.2">
      <c r="A1394">
        <v>713</v>
      </c>
      <c r="B1394" t="s">
        <v>15</v>
      </c>
      <c r="C1394">
        <v>79</v>
      </c>
      <c r="D1394" t="s">
        <v>18</v>
      </c>
      <c r="E1394">
        <v>0</v>
      </c>
      <c r="O1394" t="s">
        <v>12</v>
      </c>
      <c r="T1394">
        <v>1</v>
      </c>
      <c r="U1394">
        <v>2</v>
      </c>
    </row>
    <row r="1395" spans="1:21" x14ac:dyDescent="0.2">
      <c r="A1395">
        <v>715</v>
      </c>
      <c r="B1395" t="s">
        <v>15</v>
      </c>
      <c r="C1395">
        <v>80</v>
      </c>
      <c r="D1395" t="s">
        <v>16</v>
      </c>
      <c r="E1395">
        <v>0</v>
      </c>
      <c r="O1395" t="s">
        <v>12</v>
      </c>
      <c r="T1395">
        <v>1</v>
      </c>
      <c r="U1395">
        <v>4</v>
      </c>
    </row>
    <row r="1396" spans="1:21" x14ac:dyDescent="0.2">
      <c r="A1396">
        <v>718</v>
      </c>
      <c r="B1396" t="s">
        <v>15</v>
      </c>
      <c r="C1396">
        <v>83</v>
      </c>
      <c r="D1396" t="s">
        <v>18</v>
      </c>
      <c r="E1396">
        <v>0</v>
      </c>
      <c r="F1396">
        <v>11</v>
      </c>
      <c r="O1396" t="s">
        <v>12</v>
      </c>
      <c r="T1396">
        <v>1</v>
      </c>
      <c r="U1396">
        <v>1</v>
      </c>
    </row>
    <row r="1397" spans="1:21" x14ac:dyDescent="0.2">
      <c r="A1397">
        <v>732</v>
      </c>
      <c r="B1397" t="s">
        <v>15</v>
      </c>
      <c r="C1397">
        <v>85</v>
      </c>
      <c r="D1397" t="s">
        <v>16</v>
      </c>
      <c r="E1397">
        <v>0</v>
      </c>
      <c r="F1397">
        <v>15</v>
      </c>
      <c r="O1397" t="s">
        <v>12</v>
      </c>
      <c r="T1397">
        <v>1</v>
      </c>
      <c r="U1397">
        <v>2</v>
      </c>
    </row>
    <row r="1398" spans="1:21" x14ac:dyDescent="0.2">
      <c r="A1398">
        <v>783</v>
      </c>
      <c r="B1398" t="s">
        <v>15</v>
      </c>
      <c r="C1398">
        <v>96</v>
      </c>
      <c r="D1398" t="s">
        <v>16</v>
      </c>
      <c r="E1398">
        <v>1</v>
      </c>
      <c r="O1398" t="s">
        <v>12</v>
      </c>
      <c r="T1398">
        <v>1</v>
      </c>
      <c r="U1398">
        <v>2</v>
      </c>
    </row>
    <row r="1399" spans="1:21" x14ac:dyDescent="0.2">
      <c r="A1399">
        <v>834</v>
      </c>
      <c r="B1399" t="s">
        <v>15</v>
      </c>
      <c r="C1399">
        <v>85</v>
      </c>
      <c r="D1399" t="s">
        <v>18</v>
      </c>
      <c r="E1399">
        <v>1</v>
      </c>
      <c r="O1399" t="s">
        <v>12</v>
      </c>
      <c r="T1399">
        <v>1</v>
      </c>
      <c r="U1399">
        <v>2</v>
      </c>
    </row>
    <row r="1400" spans="1:21" x14ac:dyDescent="0.2">
      <c r="A1400">
        <v>1055</v>
      </c>
      <c r="B1400" t="s">
        <v>15</v>
      </c>
      <c r="C1400">
        <v>81</v>
      </c>
      <c r="D1400" t="s">
        <v>16</v>
      </c>
      <c r="E1400">
        <v>0</v>
      </c>
      <c r="F1400">
        <v>19</v>
      </c>
      <c r="O1400" t="s">
        <v>12</v>
      </c>
      <c r="T1400">
        <v>1</v>
      </c>
      <c r="U1400">
        <v>2</v>
      </c>
    </row>
    <row r="1401" spans="1:21" x14ac:dyDescent="0.2">
      <c r="A1401">
        <v>1061</v>
      </c>
      <c r="B1401" t="s">
        <v>15</v>
      </c>
      <c r="C1401">
        <v>94</v>
      </c>
      <c r="D1401" t="s">
        <v>18</v>
      </c>
      <c r="E1401">
        <v>1</v>
      </c>
      <c r="O1401" t="s">
        <v>12</v>
      </c>
      <c r="T1401">
        <v>1</v>
      </c>
      <c r="U1401">
        <v>3</v>
      </c>
    </row>
    <row r="1402" spans="1:21" x14ac:dyDescent="0.2">
      <c r="A1402">
        <v>1109</v>
      </c>
      <c r="B1402" t="s">
        <v>15</v>
      </c>
      <c r="C1402">
        <v>92</v>
      </c>
      <c r="D1402" t="s">
        <v>16</v>
      </c>
      <c r="E1402">
        <v>0</v>
      </c>
      <c r="O1402" t="s">
        <v>12</v>
      </c>
      <c r="T1402">
        <v>1</v>
      </c>
      <c r="U1402">
        <v>2</v>
      </c>
    </row>
    <row r="1403" spans="1:21" x14ac:dyDescent="0.2">
      <c r="A1403">
        <v>1214</v>
      </c>
      <c r="B1403" t="s">
        <v>15</v>
      </c>
      <c r="C1403">
        <v>89</v>
      </c>
      <c r="D1403" t="s">
        <v>18</v>
      </c>
      <c r="E1403">
        <v>0</v>
      </c>
      <c r="F1403">
        <v>15</v>
      </c>
      <c r="O1403" t="s">
        <v>12</v>
      </c>
      <c r="T1403">
        <v>1</v>
      </c>
      <c r="U1403">
        <v>3</v>
      </c>
    </row>
    <row r="1404" spans="1:21" x14ac:dyDescent="0.2">
      <c r="A1404">
        <v>1233</v>
      </c>
      <c r="B1404" t="s">
        <v>15</v>
      </c>
      <c r="C1404">
        <v>84</v>
      </c>
      <c r="D1404" t="s">
        <v>16</v>
      </c>
      <c r="E1404">
        <v>0</v>
      </c>
      <c r="O1404" t="s">
        <v>12</v>
      </c>
      <c r="T1404">
        <v>1</v>
      </c>
      <c r="U1404">
        <v>3</v>
      </c>
    </row>
    <row r="1405" spans="1:21" x14ac:dyDescent="0.2">
      <c r="A1405">
        <v>1421</v>
      </c>
      <c r="B1405" t="s">
        <v>15</v>
      </c>
      <c r="C1405">
        <v>85</v>
      </c>
      <c r="D1405" t="s">
        <v>16</v>
      </c>
      <c r="E1405">
        <v>0</v>
      </c>
      <c r="F1405">
        <v>16</v>
      </c>
      <c r="O1405" t="s">
        <v>12</v>
      </c>
      <c r="T1405">
        <v>1</v>
      </c>
      <c r="U1405">
        <v>4</v>
      </c>
    </row>
    <row r="1406" spans="1:21" x14ac:dyDescent="0.2">
      <c r="A1406">
        <v>1527</v>
      </c>
      <c r="B1406" t="s">
        <v>15</v>
      </c>
      <c r="C1406">
        <v>85</v>
      </c>
      <c r="D1406" t="s">
        <v>16</v>
      </c>
      <c r="E1406">
        <v>0</v>
      </c>
      <c r="F1406">
        <v>17</v>
      </c>
      <c r="O1406" t="s">
        <v>12</v>
      </c>
      <c r="T1406">
        <v>1</v>
      </c>
      <c r="U1406">
        <v>3</v>
      </c>
    </row>
    <row r="1407" spans="1:21" x14ac:dyDescent="0.2">
      <c r="A1407">
        <v>1612</v>
      </c>
      <c r="B1407" t="s">
        <v>15</v>
      </c>
      <c r="C1407">
        <v>79</v>
      </c>
      <c r="D1407" t="s">
        <v>16</v>
      </c>
      <c r="E1407">
        <v>0</v>
      </c>
      <c r="O1407" t="s">
        <v>12</v>
      </c>
      <c r="T1407">
        <v>1</v>
      </c>
      <c r="U1407">
        <v>1</v>
      </c>
    </row>
    <row r="1408" spans="1:21" x14ac:dyDescent="0.2">
      <c r="A1408">
        <v>1761</v>
      </c>
      <c r="B1408" t="s">
        <v>15</v>
      </c>
      <c r="C1408">
        <v>81</v>
      </c>
      <c r="D1408" t="s">
        <v>18</v>
      </c>
      <c r="E1408">
        <v>0</v>
      </c>
      <c r="F1408">
        <v>10</v>
      </c>
      <c r="O1408" t="s">
        <v>12</v>
      </c>
      <c r="T1408">
        <v>1</v>
      </c>
      <c r="U1408">
        <v>1</v>
      </c>
    </row>
    <row r="1409" spans="1:21" x14ac:dyDescent="0.2">
      <c r="A1409">
        <v>1762</v>
      </c>
      <c r="B1409" t="s">
        <v>15</v>
      </c>
      <c r="C1409">
        <v>74</v>
      </c>
      <c r="D1409" t="s">
        <v>16</v>
      </c>
      <c r="E1409">
        <v>0</v>
      </c>
      <c r="F1409">
        <v>19</v>
      </c>
      <c r="O1409" t="s">
        <v>12</v>
      </c>
      <c r="T1409">
        <v>1</v>
      </c>
      <c r="U1409">
        <v>2</v>
      </c>
    </row>
    <row r="1410" spans="1:21" x14ac:dyDescent="0.2">
      <c r="A1410">
        <v>1800</v>
      </c>
      <c r="B1410" t="s">
        <v>15</v>
      </c>
      <c r="C1410">
        <v>77</v>
      </c>
      <c r="D1410" t="s">
        <v>18</v>
      </c>
      <c r="E1410">
        <v>0</v>
      </c>
      <c r="F1410">
        <v>15</v>
      </c>
      <c r="O1410" t="s">
        <v>12</v>
      </c>
      <c r="T1410">
        <v>1</v>
      </c>
      <c r="U1410">
        <v>3</v>
      </c>
    </row>
    <row r="1411" spans="1:21" x14ac:dyDescent="0.2">
      <c r="A1411">
        <v>1868</v>
      </c>
      <c r="B1411" t="s">
        <v>15</v>
      </c>
      <c r="C1411">
        <v>76</v>
      </c>
      <c r="D1411" t="s">
        <v>18</v>
      </c>
      <c r="E1411">
        <v>0</v>
      </c>
      <c r="F1411">
        <v>16</v>
      </c>
      <c r="O1411" t="s">
        <v>12</v>
      </c>
      <c r="T1411">
        <v>1</v>
      </c>
      <c r="U1411">
        <v>2</v>
      </c>
    </row>
    <row r="1412" spans="1:21" x14ac:dyDescent="0.2">
      <c r="A1412">
        <v>1887</v>
      </c>
      <c r="B1412" t="s">
        <v>15</v>
      </c>
      <c r="C1412">
        <v>74</v>
      </c>
      <c r="D1412" t="s">
        <v>16</v>
      </c>
      <c r="E1412">
        <v>0</v>
      </c>
      <c r="F1412">
        <v>17</v>
      </c>
      <c r="O1412" t="s">
        <v>12</v>
      </c>
      <c r="T1412">
        <v>1</v>
      </c>
      <c r="U1412">
        <v>3</v>
      </c>
    </row>
    <row r="1413" spans="1:21" x14ac:dyDescent="0.2">
      <c r="A1413">
        <v>1910</v>
      </c>
      <c r="B1413" t="s">
        <v>15</v>
      </c>
      <c r="C1413">
        <v>79</v>
      </c>
      <c r="D1413" t="s">
        <v>18</v>
      </c>
      <c r="E1413">
        <v>0</v>
      </c>
      <c r="F1413">
        <v>15</v>
      </c>
      <c r="O1413" t="s">
        <v>12</v>
      </c>
      <c r="T1413">
        <v>1</v>
      </c>
      <c r="U1413">
        <v>3</v>
      </c>
    </row>
    <row r="1414" spans="1:21" x14ac:dyDescent="0.2">
      <c r="A1414">
        <v>1973</v>
      </c>
      <c r="B1414" t="s">
        <v>15</v>
      </c>
      <c r="C1414">
        <v>77</v>
      </c>
      <c r="D1414" t="s">
        <v>16</v>
      </c>
      <c r="E1414">
        <v>0</v>
      </c>
      <c r="F1414">
        <v>16</v>
      </c>
      <c r="O1414" t="s">
        <v>12</v>
      </c>
      <c r="T1414">
        <v>1</v>
      </c>
      <c r="U1414">
        <v>1</v>
      </c>
    </row>
    <row r="1415" spans="1:21" x14ac:dyDescent="0.2">
      <c r="A1415">
        <v>2007</v>
      </c>
      <c r="B1415" t="s">
        <v>15</v>
      </c>
      <c r="C1415">
        <v>75</v>
      </c>
      <c r="D1415" t="s">
        <v>18</v>
      </c>
      <c r="E1415">
        <v>0</v>
      </c>
      <c r="O1415" t="s">
        <v>12</v>
      </c>
      <c r="T1415">
        <v>1</v>
      </c>
      <c r="U1415">
        <v>2</v>
      </c>
    </row>
    <row r="1416" spans="1:21" x14ac:dyDescent="0.2">
      <c r="A1416">
        <v>2057</v>
      </c>
      <c r="B1416" t="s">
        <v>15</v>
      </c>
      <c r="C1416">
        <v>77</v>
      </c>
      <c r="D1416" t="s">
        <v>16</v>
      </c>
      <c r="E1416">
        <v>2</v>
      </c>
      <c r="F1416">
        <v>15</v>
      </c>
      <c r="O1416" t="s">
        <v>12</v>
      </c>
      <c r="T1416">
        <v>1</v>
      </c>
      <c r="U1416">
        <v>3</v>
      </c>
    </row>
    <row r="1417" spans="1:21" x14ac:dyDescent="0.2">
      <c r="A1417">
        <v>2087</v>
      </c>
      <c r="B1417" t="s">
        <v>15</v>
      </c>
      <c r="C1417">
        <v>76</v>
      </c>
      <c r="D1417" t="s">
        <v>16</v>
      </c>
      <c r="E1417">
        <v>1</v>
      </c>
      <c r="F1417">
        <v>16</v>
      </c>
      <c r="O1417" t="s">
        <v>12</v>
      </c>
      <c r="T1417">
        <v>1</v>
      </c>
      <c r="U1417">
        <v>2</v>
      </c>
    </row>
    <row r="1418" spans="1:21" x14ac:dyDescent="0.2">
      <c r="A1418">
        <v>2145</v>
      </c>
      <c r="B1418" t="s">
        <v>15</v>
      </c>
      <c r="C1418">
        <v>81</v>
      </c>
      <c r="D1418" t="s">
        <v>16</v>
      </c>
      <c r="E1418">
        <v>0</v>
      </c>
      <c r="F1418">
        <v>15</v>
      </c>
      <c r="O1418" t="s">
        <v>12</v>
      </c>
      <c r="T1418">
        <v>1</v>
      </c>
      <c r="U1418">
        <v>2</v>
      </c>
    </row>
    <row r="1419" spans="1:21" x14ac:dyDescent="0.2">
      <c r="A1419">
        <v>2205</v>
      </c>
      <c r="B1419" t="s">
        <v>15</v>
      </c>
      <c r="C1419">
        <v>81</v>
      </c>
      <c r="D1419" t="s">
        <v>18</v>
      </c>
      <c r="E1419">
        <v>0</v>
      </c>
      <c r="F1419">
        <v>9</v>
      </c>
      <c r="O1419" t="s">
        <v>12</v>
      </c>
      <c r="T1419">
        <v>1</v>
      </c>
      <c r="U1419">
        <v>2</v>
      </c>
    </row>
    <row r="1420" spans="1:21" x14ac:dyDescent="0.2">
      <c r="A1420">
        <v>2208</v>
      </c>
      <c r="B1420" t="s">
        <v>15</v>
      </c>
      <c r="C1420">
        <v>72</v>
      </c>
      <c r="D1420" t="s">
        <v>16</v>
      </c>
      <c r="E1420">
        <v>2</v>
      </c>
      <c r="O1420" t="s">
        <v>12</v>
      </c>
      <c r="T1420">
        <v>1</v>
      </c>
      <c r="U1420">
        <v>1</v>
      </c>
    </row>
    <row r="1421" spans="1:21" x14ac:dyDescent="0.2">
      <c r="A1421">
        <v>2242</v>
      </c>
      <c r="B1421" t="s">
        <v>15</v>
      </c>
      <c r="C1421">
        <v>73</v>
      </c>
      <c r="D1421" t="s">
        <v>16</v>
      </c>
      <c r="E1421">
        <v>0</v>
      </c>
      <c r="F1421">
        <v>16</v>
      </c>
      <c r="O1421" t="s">
        <v>12</v>
      </c>
      <c r="T1421">
        <v>1</v>
      </c>
      <c r="U1421">
        <v>2</v>
      </c>
    </row>
    <row r="1422" spans="1:21" x14ac:dyDescent="0.2">
      <c r="A1422">
        <v>2262</v>
      </c>
      <c r="B1422" t="s">
        <v>15</v>
      </c>
      <c r="C1422">
        <v>72</v>
      </c>
      <c r="D1422" t="s">
        <v>18</v>
      </c>
      <c r="E1422">
        <v>0</v>
      </c>
      <c r="O1422" t="s">
        <v>12</v>
      </c>
      <c r="T1422">
        <v>1</v>
      </c>
      <c r="U1422">
        <v>2</v>
      </c>
    </row>
    <row r="1423" spans="1:21" x14ac:dyDescent="0.2">
      <c r="A1423">
        <v>2280</v>
      </c>
      <c r="B1423" t="s">
        <v>15</v>
      </c>
      <c r="C1423">
        <v>71</v>
      </c>
      <c r="D1423" t="s">
        <v>18</v>
      </c>
      <c r="E1423">
        <v>0</v>
      </c>
      <c r="F1423">
        <v>12</v>
      </c>
      <c r="O1423" t="s">
        <v>12</v>
      </c>
      <c r="T1423">
        <v>1</v>
      </c>
      <c r="U1423">
        <v>6</v>
      </c>
    </row>
    <row r="1424" spans="1:21" x14ac:dyDescent="0.2">
      <c r="A1424">
        <v>2312</v>
      </c>
      <c r="B1424" t="s">
        <v>15</v>
      </c>
      <c r="C1424">
        <v>74</v>
      </c>
      <c r="D1424" t="s">
        <v>18</v>
      </c>
      <c r="E1424">
        <v>0</v>
      </c>
      <c r="F1424">
        <v>15</v>
      </c>
      <c r="O1424" t="s">
        <v>12</v>
      </c>
      <c r="T1424">
        <v>1</v>
      </c>
      <c r="U1424">
        <v>3</v>
      </c>
    </row>
    <row r="1425" spans="1:21" x14ac:dyDescent="0.2">
      <c r="A1425">
        <v>2313</v>
      </c>
      <c r="B1425" t="s">
        <v>15</v>
      </c>
      <c r="C1425">
        <v>80</v>
      </c>
      <c r="D1425" t="s">
        <v>16</v>
      </c>
      <c r="E1425">
        <v>1</v>
      </c>
      <c r="F1425">
        <v>19</v>
      </c>
      <c r="O1425" t="s">
        <v>12</v>
      </c>
      <c r="T1425">
        <v>1</v>
      </c>
      <c r="U1425">
        <v>1</v>
      </c>
    </row>
    <row r="1426" spans="1:21" x14ac:dyDescent="0.2">
      <c r="A1426">
        <v>2363</v>
      </c>
      <c r="B1426" t="s">
        <v>15</v>
      </c>
      <c r="C1426">
        <v>76</v>
      </c>
      <c r="D1426" t="s">
        <v>18</v>
      </c>
      <c r="E1426">
        <v>1</v>
      </c>
      <c r="F1426">
        <v>15</v>
      </c>
      <c r="O1426" t="s">
        <v>12</v>
      </c>
      <c r="T1426">
        <v>1</v>
      </c>
      <c r="U1426">
        <v>1</v>
      </c>
    </row>
    <row r="1427" spans="1:21" x14ac:dyDescent="0.2">
      <c r="A1427">
        <v>2505</v>
      </c>
      <c r="B1427" t="s">
        <v>15</v>
      </c>
      <c r="C1427">
        <v>81</v>
      </c>
      <c r="D1427" t="s">
        <v>16</v>
      </c>
      <c r="E1427">
        <v>0</v>
      </c>
      <c r="F1427">
        <v>13</v>
      </c>
      <c r="O1427" t="s">
        <v>12</v>
      </c>
      <c r="T1427">
        <v>1</v>
      </c>
      <c r="U1427">
        <v>2</v>
      </c>
    </row>
    <row r="1428" spans="1:21" x14ac:dyDescent="0.2">
      <c r="A1428">
        <v>2513</v>
      </c>
      <c r="B1428" t="s">
        <v>15</v>
      </c>
      <c r="C1428">
        <v>83</v>
      </c>
      <c r="D1428" t="s">
        <v>18</v>
      </c>
      <c r="E1428">
        <v>0</v>
      </c>
      <c r="F1428">
        <v>8</v>
      </c>
      <c r="O1428" t="s">
        <v>12</v>
      </c>
      <c r="T1428">
        <v>1</v>
      </c>
      <c r="U1428">
        <v>2</v>
      </c>
    </row>
    <row r="1429" spans="1:21" x14ac:dyDescent="0.2">
      <c r="A1429">
        <v>1432</v>
      </c>
      <c r="B1429" t="s">
        <v>15</v>
      </c>
      <c r="C1429">
        <v>80</v>
      </c>
      <c r="D1429" t="s">
        <v>16</v>
      </c>
      <c r="E1429">
        <v>1</v>
      </c>
      <c r="H1429" t="s">
        <v>7</v>
      </c>
      <c r="K1429" t="s">
        <v>10</v>
      </c>
      <c r="M1429" t="s">
        <v>52</v>
      </c>
      <c r="N1429" t="s">
        <v>50</v>
      </c>
      <c r="T1429">
        <v>4</v>
      </c>
      <c r="U1429">
        <v>7</v>
      </c>
    </row>
    <row r="1430" spans="1:21" x14ac:dyDescent="0.2">
      <c r="A1430">
        <v>2139</v>
      </c>
      <c r="B1430" t="s">
        <v>15</v>
      </c>
      <c r="C1430">
        <v>75</v>
      </c>
      <c r="D1430" t="s">
        <v>16</v>
      </c>
      <c r="E1430">
        <v>0</v>
      </c>
      <c r="F1430">
        <v>15</v>
      </c>
      <c r="G1430" t="s">
        <v>6</v>
      </c>
      <c r="H1430" t="s">
        <v>7</v>
      </c>
      <c r="I1430" t="s">
        <v>8</v>
      </c>
      <c r="J1430" t="s">
        <v>9</v>
      </c>
      <c r="M1430" t="s">
        <v>52</v>
      </c>
      <c r="N1430" t="s">
        <v>50</v>
      </c>
      <c r="T1430">
        <v>6</v>
      </c>
      <c r="U1430">
        <v>8</v>
      </c>
    </row>
    <row r="1431" spans="1:21" x14ac:dyDescent="0.2">
      <c r="A1431">
        <v>1178</v>
      </c>
      <c r="B1431" t="s">
        <v>15</v>
      </c>
      <c r="C1431">
        <v>92</v>
      </c>
      <c r="D1431" t="s">
        <v>16</v>
      </c>
      <c r="E1431">
        <v>0</v>
      </c>
      <c r="F1431">
        <v>12</v>
      </c>
      <c r="J1431" t="s">
        <v>9</v>
      </c>
      <c r="M1431" t="s">
        <v>52</v>
      </c>
      <c r="N1431" t="s">
        <v>50</v>
      </c>
      <c r="T1431">
        <v>3</v>
      </c>
      <c r="U1431">
        <v>7</v>
      </c>
    </row>
    <row r="1432" spans="1:21" x14ac:dyDescent="0.2">
      <c r="A1432">
        <v>266</v>
      </c>
      <c r="B1432" t="s">
        <v>15</v>
      </c>
      <c r="C1432">
        <v>85</v>
      </c>
      <c r="D1432" t="s">
        <v>18</v>
      </c>
      <c r="E1432">
        <v>0</v>
      </c>
      <c r="F1432">
        <v>9</v>
      </c>
      <c r="H1432" t="s">
        <v>7</v>
      </c>
      <c r="I1432" t="s">
        <v>8</v>
      </c>
      <c r="M1432" t="s">
        <v>52</v>
      </c>
      <c r="N1432" t="s">
        <v>50</v>
      </c>
      <c r="T1432">
        <v>4</v>
      </c>
      <c r="U1432">
        <v>7</v>
      </c>
    </row>
    <row r="1433" spans="1:21" x14ac:dyDescent="0.2">
      <c r="A1433">
        <v>1318</v>
      </c>
      <c r="B1433" t="s">
        <v>15</v>
      </c>
      <c r="C1433">
        <v>82</v>
      </c>
      <c r="D1433" t="s">
        <v>16</v>
      </c>
      <c r="E1433">
        <v>0</v>
      </c>
      <c r="F1433">
        <v>20</v>
      </c>
      <c r="H1433" t="s">
        <v>7</v>
      </c>
      <c r="M1433" t="s">
        <v>52</v>
      </c>
      <c r="N1433" t="s">
        <v>50</v>
      </c>
      <c r="T1433">
        <v>3</v>
      </c>
      <c r="U1433">
        <v>5</v>
      </c>
    </row>
    <row r="1434" spans="1:21" x14ac:dyDescent="0.2">
      <c r="A1434">
        <v>1647</v>
      </c>
      <c r="B1434" t="s">
        <v>15</v>
      </c>
      <c r="C1434">
        <v>82</v>
      </c>
      <c r="D1434" t="s">
        <v>16</v>
      </c>
      <c r="E1434">
        <v>1</v>
      </c>
      <c r="H1434" t="s">
        <v>7</v>
      </c>
      <c r="M1434" t="s">
        <v>52</v>
      </c>
      <c r="N1434" t="s">
        <v>50</v>
      </c>
      <c r="T1434">
        <v>3</v>
      </c>
      <c r="U1434">
        <v>6</v>
      </c>
    </row>
    <row r="1435" spans="1:21" x14ac:dyDescent="0.2">
      <c r="A1435">
        <v>129</v>
      </c>
      <c r="B1435" t="s">
        <v>15</v>
      </c>
      <c r="C1435">
        <v>92</v>
      </c>
      <c r="D1435" t="s">
        <v>18</v>
      </c>
      <c r="E1435">
        <v>0</v>
      </c>
      <c r="F1435">
        <v>17</v>
      </c>
      <c r="M1435" t="s">
        <v>52</v>
      </c>
      <c r="N1435" t="s">
        <v>50</v>
      </c>
      <c r="T1435">
        <v>2</v>
      </c>
      <c r="U1435">
        <v>5</v>
      </c>
    </row>
    <row r="1436" spans="1:21" x14ac:dyDescent="0.2">
      <c r="A1436">
        <v>525</v>
      </c>
      <c r="B1436" t="s">
        <v>15</v>
      </c>
      <c r="C1436">
        <v>76</v>
      </c>
      <c r="D1436" t="s">
        <v>16</v>
      </c>
      <c r="E1436">
        <v>0</v>
      </c>
      <c r="F1436">
        <v>19</v>
      </c>
      <c r="G1436" t="s">
        <v>6</v>
      </c>
      <c r="H1436" t="s">
        <v>7</v>
      </c>
      <c r="I1436" t="s">
        <v>8</v>
      </c>
      <c r="J1436" t="s">
        <v>9</v>
      </c>
      <c r="K1436" t="s">
        <v>10</v>
      </c>
      <c r="N1436" t="s">
        <v>50</v>
      </c>
      <c r="T1436">
        <v>6</v>
      </c>
      <c r="U1436">
        <v>11</v>
      </c>
    </row>
    <row r="1437" spans="1:21" x14ac:dyDescent="0.2">
      <c r="A1437">
        <v>1838</v>
      </c>
      <c r="B1437" t="s">
        <v>15</v>
      </c>
      <c r="C1437">
        <v>82</v>
      </c>
      <c r="D1437" t="s">
        <v>18</v>
      </c>
      <c r="E1437">
        <v>0</v>
      </c>
      <c r="F1437">
        <v>14</v>
      </c>
      <c r="I1437" t="s">
        <v>8</v>
      </c>
      <c r="J1437" t="s">
        <v>9</v>
      </c>
      <c r="K1437" t="s">
        <v>10</v>
      </c>
      <c r="N1437" t="s">
        <v>50</v>
      </c>
      <c r="T1437">
        <v>4</v>
      </c>
      <c r="U1437">
        <v>5</v>
      </c>
    </row>
    <row r="1438" spans="1:21" x14ac:dyDescent="0.2">
      <c r="A1438">
        <v>1781</v>
      </c>
      <c r="B1438" t="s">
        <v>15</v>
      </c>
      <c r="C1438">
        <v>73</v>
      </c>
      <c r="D1438" t="s">
        <v>18</v>
      </c>
      <c r="E1438">
        <v>0</v>
      </c>
      <c r="F1438">
        <v>16</v>
      </c>
      <c r="G1438" t="s">
        <v>6</v>
      </c>
      <c r="J1438" t="s">
        <v>9</v>
      </c>
      <c r="K1438" t="s">
        <v>10</v>
      </c>
      <c r="N1438" t="s">
        <v>50</v>
      </c>
      <c r="T1438">
        <v>4</v>
      </c>
      <c r="U1438">
        <v>5</v>
      </c>
    </row>
    <row r="1439" spans="1:21" x14ac:dyDescent="0.2">
      <c r="A1439">
        <v>640</v>
      </c>
      <c r="B1439" t="s">
        <v>15</v>
      </c>
      <c r="C1439">
        <v>80</v>
      </c>
      <c r="D1439" t="s">
        <v>16</v>
      </c>
      <c r="E1439">
        <v>1</v>
      </c>
      <c r="F1439">
        <v>9</v>
      </c>
      <c r="H1439" t="s">
        <v>7</v>
      </c>
      <c r="I1439" t="s">
        <v>8</v>
      </c>
      <c r="K1439" t="s">
        <v>10</v>
      </c>
      <c r="N1439" t="s">
        <v>50</v>
      </c>
      <c r="T1439">
        <v>4</v>
      </c>
      <c r="U1439">
        <v>6</v>
      </c>
    </row>
    <row r="1440" spans="1:21" x14ac:dyDescent="0.2">
      <c r="A1440">
        <v>2039</v>
      </c>
      <c r="B1440" t="s">
        <v>15</v>
      </c>
      <c r="C1440">
        <v>75</v>
      </c>
      <c r="D1440" t="s">
        <v>18</v>
      </c>
      <c r="E1440">
        <v>0</v>
      </c>
      <c r="F1440">
        <v>16</v>
      </c>
      <c r="I1440" t="s">
        <v>8</v>
      </c>
      <c r="K1440" t="s">
        <v>10</v>
      </c>
      <c r="N1440" t="s">
        <v>50</v>
      </c>
      <c r="T1440">
        <v>3</v>
      </c>
      <c r="U1440">
        <v>4</v>
      </c>
    </row>
    <row r="1441" spans="1:21" x14ac:dyDescent="0.2">
      <c r="A1441">
        <v>467</v>
      </c>
      <c r="B1441" t="s">
        <v>15</v>
      </c>
      <c r="C1441">
        <v>78</v>
      </c>
      <c r="D1441" t="s">
        <v>18</v>
      </c>
      <c r="E1441">
        <v>0</v>
      </c>
      <c r="G1441" t="s">
        <v>6</v>
      </c>
      <c r="H1441" t="s">
        <v>7</v>
      </c>
      <c r="K1441" t="s">
        <v>10</v>
      </c>
      <c r="N1441" t="s">
        <v>50</v>
      </c>
      <c r="T1441">
        <v>4</v>
      </c>
      <c r="U1441">
        <v>5</v>
      </c>
    </row>
    <row r="1442" spans="1:21" x14ac:dyDescent="0.2">
      <c r="A1442">
        <v>281</v>
      </c>
      <c r="B1442" t="s">
        <v>15</v>
      </c>
      <c r="C1442">
        <v>84</v>
      </c>
      <c r="D1442" t="s">
        <v>18</v>
      </c>
      <c r="E1442">
        <v>1</v>
      </c>
      <c r="F1442">
        <v>12</v>
      </c>
      <c r="H1442" t="s">
        <v>7</v>
      </c>
      <c r="K1442" t="s">
        <v>10</v>
      </c>
      <c r="N1442" t="s">
        <v>50</v>
      </c>
      <c r="T1442">
        <v>3</v>
      </c>
      <c r="U1442">
        <v>6</v>
      </c>
    </row>
    <row r="1443" spans="1:21" x14ac:dyDescent="0.2">
      <c r="A1443">
        <v>382</v>
      </c>
      <c r="B1443" t="s">
        <v>15</v>
      </c>
      <c r="C1443">
        <v>77</v>
      </c>
      <c r="D1443" t="s">
        <v>16</v>
      </c>
      <c r="E1443">
        <v>1</v>
      </c>
      <c r="H1443" t="s">
        <v>7</v>
      </c>
      <c r="K1443" t="s">
        <v>10</v>
      </c>
      <c r="N1443" t="s">
        <v>50</v>
      </c>
      <c r="T1443">
        <v>3</v>
      </c>
      <c r="U1443">
        <v>5</v>
      </c>
    </row>
    <row r="1444" spans="1:21" x14ac:dyDescent="0.2">
      <c r="A1444">
        <v>773</v>
      </c>
      <c r="B1444" t="s">
        <v>15</v>
      </c>
      <c r="C1444">
        <v>84</v>
      </c>
      <c r="D1444" t="s">
        <v>18</v>
      </c>
      <c r="E1444">
        <v>1</v>
      </c>
      <c r="F1444">
        <v>15</v>
      </c>
      <c r="H1444" t="s">
        <v>7</v>
      </c>
      <c r="K1444" t="s">
        <v>10</v>
      </c>
      <c r="N1444" t="s">
        <v>50</v>
      </c>
      <c r="T1444">
        <v>3</v>
      </c>
      <c r="U1444">
        <v>5</v>
      </c>
    </row>
    <row r="1445" spans="1:21" x14ac:dyDescent="0.2">
      <c r="A1445">
        <v>326</v>
      </c>
      <c r="B1445" t="s">
        <v>15</v>
      </c>
      <c r="C1445">
        <v>75</v>
      </c>
      <c r="D1445" t="s">
        <v>18</v>
      </c>
      <c r="E1445">
        <v>0</v>
      </c>
      <c r="F1445">
        <v>10</v>
      </c>
      <c r="G1445" t="s">
        <v>6</v>
      </c>
      <c r="K1445" t="s">
        <v>10</v>
      </c>
      <c r="N1445" t="s">
        <v>50</v>
      </c>
      <c r="T1445">
        <v>3</v>
      </c>
      <c r="U1445">
        <v>5</v>
      </c>
    </row>
    <row r="1446" spans="1:21" x14ac:dyDescent="0.2">
      <c r="A1446">
        <v>329</v>
      </c>
      <c r="B1446" t="s">
        <v>15</v>
      </c>
      <c r="C1446">
        <v>83</v>
      </c>
      <c r="D1446" t="s">
        <v>16</v>
      </c>
      <c r="E1446">
        <v>1</v>
      </c>
      <c r="F1446">
        <v>10</v>
      </c>
      <c r="K1446" t="s">
        <v>10</v>
      </c>
      <c r="N1446" t="s">
        <v>50</v>
      </c>
      <c r="T1446">
        <v>2</v>
      </c>
      <c r="U1446">
        <v>5</v>
      </c>
    </row>
    <row r="1447" spans="1:21" x14ac:dyDescent="0.2">
      <c r="A1447">
        <v>1661</v>
      </c>
      <c r="B1447" t="s">
        <v>15</v>
      </c>
      <c r="C1447">
        <v>77</v>
      </c>
      <c r="D1447" t="s">
        <v>16</v>
      </c>
      <c r="E1447">
        <v>1</v>
      </c>
      <c r="F1447">
        <v>15</v>
      </c>
      <c r="K1447" t="s">
        <v>10</v>
      </c>
      <c r="N1447" t="s">
        <v>50</v>
      </c>
      <c r="T1447">
        <v>2</v>
      </c>
      <c r="U1447">
        <v>4</v>
      </c>
    </row>
    <row r="1448" spans="1:21" x14ac:dyDescent="0.2">
      <c r="A1448">
        <v>1935</v>
      </c>
      <c r="B1448" t="s">
        <v>15</v>
      </c>
      <c r="C1448">
        <v>71</v>
      </c>
      <c r="D1448" t="s">
        <v>18</v>
      </c>
      <c r="E1448">
        <v>2</v>
      </c>
      <c r="F1448">
        <v>12</v>
      </c>
      <c r="K1448" t="s">
        <v>10</v>
      </c>
      <c r="N1448" t="s">
        <v>50</v>
      </c>
      <c r="T1448">
        <v>2</v>
      </c>
      <c r="U1448">
        <v>3</v>
      </c>
    </row>
    <row r="1449" spans="1:21" x14ac:dyDescent="0.2">
      <c r="A1449">
        <v>2091</v>
      </c>
      <c r="B1449" t="s">
        <v>15</v>
      </c>
      <c r="C1449">
        <v>79</v>
      </c>
      <c r="D1449" t="s">
        <v>16</v>
      </c>
      <c r="E1449">
        <v>1</v>
      </c>
      <c r="F1449">
        <v>16</v>
      </c>
      <c r="K1449" t="s">
        <v>10</v>
      </c>
      <c r="N1449" t="s">
        <v>50</v>
      </c>
      <c r="T1449">
        <v>2</v>
      </c>
      <c r="U1449">
        <v>2</v>
      </c>
    </row>
    <row r="1450" spans="1:21" x14ac:dyDescent="0.2">
      <c r="A1450">
        <v>2153</v>
      </c>
      <c r="B1450" t="s">
        <v>15</v>
      </c>
      <c r="C1450">
        <v>71</v>
      </c>
      <c r="D1450" t="s">
        <v>16</v>
      </c>
      <c r="E1450">
        <v>0</v>
      </c>
      <c r="F1450">
        <v>12</v>
      </c>
      <c r="K1450" t="s">
        <v>10</v>
      </c>
      <c r="N1450" t="s">
        <v>50</v>
      </c>
      <c r="T1450">
        <v>2</v>
      </c>
      <c r="U1450">
        <v>3</v>
      </c>
    </row>
    <row r="1451" spans="1:21" x14ac:dyDescent="0.2">
      <c r="A1451">
        <v>2355</v>
      </c>
      <c r="B1451" t="s">
        <v>15</v>
      </c>
      <c r="C1451">
        <v>70</v>
      </c>
      <c r="D1451" t="s">
        <v>18</v>
      </c>
      <c r="E1451">
        <v>1</v>
      </c>
      <c r="F1451">
        <v>11</v>
      </c>
      <c r="K1451" t="s">
        <v>10</v>
      </c>
      <c r="N1451" t="s">
        <v>50</v>
      </c>
      <c r="T1451">
        <v>2</v>
      </c>
      <c r="U1451">
        <v>5</v>
      </c>
    </row>
    <row r="1452" spans="1:21" x14ac:dyDescent="0.2">
      <c r="A1452">
        <v>403</v>
      </c>
      <c r="B1452" t="s">
        <v>15</v>
      </c>
      <c r="C1452">
        <v>76</v>
      </c>
      <c r="D1452" t="s">
        <v>16</v>
      </c>
      <c r="E1452">
        <v>1</v>
      </c>
      <c r="F1452">
        <v>15</v>
      </c>
      <c r="G1452" t="s">
        <v>6</v>
      </c>
      <c r="H1452" t="s">
        <v>7</v>
      </c>
      <c r="I1452" t="s">
        <v>8</v>
      </c>
      <c r="J1452" t="s">
        <v>9</v>
      </c>
      <c r="N1452" t="s">
        <v>50</v>
      </c>
      <c r="T1452">
        <v>5</v>
      </c>
      <c r="U1452">
        <v>11</v>
      </c>
    </row>
    <row r="1453" spans="1:21" x14ac:dyDescent="0.2">
      <c r="A1453">
        <v>409</v>
      </c>
      <c r="B1453" t="s">
        <v>15</v>
      </c>
      <c r="C1453">
        <v>76</v>
      </c>
      <c r="D1453" t="s">
        <v>18</v>
      </c>
      <c r="E1453">
        <v>1</v>
      </c>
      <c r="G1453" t="s">
        <v>6</v>
      </c>
      <c r="H1453" t="s">
        <v>7</v>
      </c>
      <c r="I1453" t="s">
        <v>8</v>
      </c>
      <c r="J1453" t="s">
        <v>9</v>
      </c>
      <c r="N1453" t="s">
        <v>50</v>
      </c>
      <c r="T1453">
        <v>5</v>
      </c>
      <c r="U1453">
        <v>6</v>
      </c>
    </row>
    <row r="1454" spans="1:21" x14ac:dyDescent="0.2">
      <c r="A1454">
        <v>430</v>
      </c>
      <c r="B1454" t="s">
        <v>15</v>
      </c>
      <c r="C1454">
        <v>87</v>
      </c>
      <c r="D1454" t="s">
        <v>18</v>
      </c>
      <c r="E1454">
        <v>0</v>
      </c>
      <c r="F1454">
        <v>11</v>
      </c>
      <c r="G1454" t="s">
        <v>6</v>
      </c>
      <c r="H1454" t="s">
        <v>7</v>
      </c>
      <c r="I1454" t="s">
        <v>8</v>
      </c>
      <c r="J1454" t="s">
        <v>9</v>
      </c>
      <c r="N1454" t="s">
        <v>50</v>
      </c>
      <c r="T1454">
        <v>5</v>
      </c>
      <c r="U1454">
        <v>8</v>
      </c>
    </row>
    <row r="1455" spans="1:21" x14ac:dyDescent="0.2">
      <c r="A1455">
        <v>545</v>
      </c>
      <c r="B1455" t="s">
        <v>15</v>
      </c>
      <c r="C1455">
        <v>88</v>
      </c>
      <c r="D1455" t="s">
        <v>16</v>
      </c>
      <c r="E1455">
        <v>1</v>
      </c>
      <c r="G1455" t="s">
        <v>6</v>
      </c>
      <c r="H1455" t="s">
        <v>7</v>
      </c>
      <c r="I1455" t="s">
        <v>8</v>
      </c>
      <c r="J1455" t="s">
        <v>9</v>
      </c>
      <c r="N1455" t="s">
        <v>50</v>
      </c>
      <c r="T1455">
        <v>5</v>
      </c>
      <c r="U1455">
        <v>8</v>
      </c>
    </row>
    <row r="1456" spans="1:21" x14ac:dyDescent="0.2">
      <c r="A1456">
        <v>1314</v>
      </c>
      <c r="B1456" t="s">
        <v>15</v>
      </c>
      <c r="C1456">
        <v>79</v>
      </c>
      <c r="D1456" t="s">
        <v>18</v>
      </c>
      <c r="E1456">
        <v>0</v>
      </c>
      <c r="G1456" t="s">
        <v>6</v>
      </c>
      <c r="H1456" t="s">
        <v>7</v>
      </c>
      <c r="I1456" t="s">
        <v>8</v>
      </c>
      <c r="J1456" t="s">
        <v>9</v>
      </c>
      <c r="N1456" t="s">
        <v>50</v>
      </c>
      <c r="T1456">
        <v>5</v>
      </c>
      <c r="U1456">
        <v>8</v>
      </c>
    </row>
    <row r="1457" spans="1:21" x14ac:dyDescent="0.2">
      <c r="A1457">
        <v>146</v>
      </c>
      <c r="B1457" t="s">
        <v>15</v>
      </c>
      <c r="C1457">
        <v>76</v>
      </c>
      <c r="D1457" t="s">
        <v>18</v>
      </c>
      <c r="E1457">
        <v>0</v>
      </c>
      <c r="F1457">
        <v>10</v>
      </c>
      <c r="H1457" t="s">
        <v>7</v>
      </c>
      <c r="I1457" t="s">
        <v>8</v>
      </c>
      <c r="J1457" t="s">
        <v>9</v>
      </c>
      <c r="N1457" t="s">
        <v>50</v>
      </c>
      <c r="T1457">
        <v>4</v>
      </c>
      <c r="U1457">
        <v>8</v>
      </c>
    </row>
    <row r="1458" spans="1:21" x14ac:dyDescent="0.2">
      <c r="A1458">
        <v>586</v>
      </c>
      <c r="B1458" t="s">
        <v>15</v>
      </c>
      <c r="C1458">
        <v>82</v>
      </c>
      <c r="D1458" t="s">
        <v>18</v>
      </c>
      <c r="E1458">
        <v>1</v>
      </c>
      <c r="F1458">
        <v>9</v>
      </c>
      <c r="H1458" t="s">
        <v>7</v>
      </c>
      <c r="I1458" t="s">
        <v>8</v>
      </c>
      <c r="J1458" t="s">
        <v>9</v>
      </c>
      <c r="N1458" t="s">
        <v>50</v>
      </c>
      <c r="T1458">
        <v>4</v>
      </c>
      <c r="U1458">
        <v>6</v>
      </c>
    </row>
    <row r="1459" spans="1:21" x14ac:dyDescent="0.2">
      <c r="A1459">
        <v>1680</v>
      </c>
      <c r="B1459" t="s">
        <v>15</v>
      </c>
      <c r="C1459">
        <v>75</v>
      </c>
      <c r="D1459" t="s">
        <v>16</v>
      </c>
      <c r="E1459">
        <v>0</v>
      </c>
      <c r="F1459">
        <v>12</v>
      </c>
      <c r="H1459" t="s">
        <v>7</v>
      </c>
      <c r="I1459" t="s">
        <v>8</v>
      </c>
      <c r="J1459" t="s">
        <v>9</v>
      </c>
      <c r="N1459" t="s">
        <v>50</v>
      </c>
      <c r="T1459">
        <v>4</v>
      </c>
      <c r="U1459">
        <v>6</v>
      </c>
    </row>
    <row r="1460" spans="1:21" x14ac:dyDescent="0.2">
      <c r="A1460">
        <v>1753</v>
      </c>
      <c r="B1460" t="s">
        <v>15</v>
      </c>
      <c r="C1460">
        <v>72</v>
      </c>
      <c r="D1460" t="s">
        <v>18</v>
      </c>
      <c r="E1460">
        <v>1</v>
      </c>
      <c r="F1460">
        <v>15</v>
      </c>
      <c r="H1460" t="s">
        <v>7</v>
      </c>
      <c r="I1460" t="s">
        <v>8</v>
      </c>
      <c r="J1460" t="s">
        <v>9</v>
      </c>
      <c r="N1460" t="s">
        <v>50</v>
      </c>
      <c r="T1460">
        <v>4</v>
      </c>
      <c r="U1460">
        <v>6</v>
      </c>
    </row>
    <row r="1461" spans="1:21" x14ac:dyDescent="0.2">
      <c r="A1461">
        <v>2443</v>
      </c>
      <c r="B1461" t="s">
        <v>15</v>
      </c>
      <c r="C1461">
        <v>78</v>
      </c>
      <c r="D1461" t="s">
        <v>16</v>
      </c>
      <c r="E1461">
        <v>0</v>
      </c>
      <c r="F1461">
        <v>15</v>
      </c>
      <c r="H1461" t="s">
        <v>7</v>
      </c>
      <c r="I1461" t="s">
        <v>8</v>
      </c>
      <c r="J1461" t="s">
        <v>9</v>
      </c>
      <c r="N1461" t="s">
        <v>50</v>
      </c>
      <c r="T1461">
        <v>4</v>
      </c>
      <c r="U1461">
        <v>5</v>
      </c>
    </row>
    <row r="1462" spans="1:21" x14ac:dyDescent="0.2">
      <c r="A1462">
        <v>2565</v>
      </c>
      <c r="B1462" t="s">
        <v>15</v>
      </c>
      <c r="C1462">
        <v>72</v>
      </c>
      <c r="D1462" t="s">
        <v>16</v>
      </c>
      <c r="E1462">
        <v>0</v>
      </c>
      <c r="F1462">
        <v>12</v>
      </c>
      <c r="I1462" t="s">
        <v>8</v>
      </c>
      <c r="J1462" t="s">
        <v>9</v>
      </c>
      <c r="N1462" t="s">
        <v>50</v>
      </c>
      <c r="T1462">
        <v>3</v>
      </c>
      <c r="U1462">
        <v>3</v>
      </c>
    </row>
    <row r="1463" spans="1:21" x14ac:dyDescent="0.2">
      <c r="A1463">
        <v>131</v>
      </c>
      <c r="B1463" t="s">
        <v>15</v>
      </c>
      <c r="C1463">
        <v>89</v>
      </c>
      <c r="D1463" t="s">
        <v>18</v>
      </c>
      <c r="E1463">
        <v>0</v>
      </c>
      <c r="F1463">
        <v>10</v>
      </c>
      <c r="G1463" t="s">
        <v>6</v>
      </c>
      <c r="H1463" t="s">
        <v>7</v>
      </c>
      <c r="J1463" t="s">
        <v>9</v>
      </c>
      <c r="N1463" t="s">
        <v>50</v>
      </c>
      <c r="T1463">
        <v>4</v>
      </c>
      <c r="U1463">
        <v>8</v>
      </c>
    </row>
    <row r="1464" spans="1:21" x14ac:dyDescent="0.2">
      <c r="A1464">
        <v>186</v>
      </c>
      <c r="B1464" t="s">
        <v>15</v>
      </c>
      <c r="C1464">
        <v>86</v>
      </c>
      <c r="D1464" t="s">
        <v>16</v>
      </c>
      <c r="E1464">
        <v>1</v>
      </c>
      <c r="F1464">
        <v>16</v>
      </c>
      <c r="G1464" t="s">
        <v>6</v>
      </c>
      <c r="H1464" t="s">
        <v>7</v>
      </c>
      <c r="J1464" t="s">
        <v>9</v>
      </c>
      <c r="N1464" t="s">
        <v>50</v>
      </c>
      <c r="T1464">
        <v>4</v>
      </c>
      <c r="U1464">
        <v>6</v>
      </c>
    </row>
    <row r="1465" spans="1:21" x14ac:dyDescent="0.2">
      <c r="A1465">
        <v>265</v>
      </c>
      <c r="B1465" t="s">
        <v>15</v>
      </c>
      <c r="C1465">
        <v>75</v>
      </c>
      <c r="D1465" t="s">
        <v>18</v>
      </c>
      <c r="E1465">
        <v>0</v>
      </c>
      <c r="F1465">
        <v>12</v>
      </c>
      <c r="G1465" t="s">
        <v>6</v>
      </c>
      <c r="H1465" t="s">
        <v>7</v>
      </c>
      <c r="J1465" t="s">
        <v>9</v>
      </c>
      <c r="N1465" t="s">
        <v>50</v>
      </c>
      <c r="T1465">
        <v>4</v>
      </c>
      <c r="U1465">
        <v>7</v>
      </c>
    </row>
    <row r="1466" spans="1:21" x14ac:dyDescent="0.2">
      <c r="A1466">
        <v>319</v>
      </c>
      <c r="B1466" t="s">
        <v>15</v>
      </c>
      <c r="C1466">
        <v>83</v>
      </c>
      <c r="D1466" t="s">
        <v>18</v>
      </c>
      <c r="E1466">
        <v>0</v>
      </c>
      <c r="F1466">
        <v>9</v>
      </c>
      <c r="G1466" t="s">
        <v>6</v>
      </c>
      <c r="H1466" t="s">
        <v>7</v>
      </c>
      <c r="J1466" t="s">
        <v>9</v>
      </c>
      <c r="N1466" t="s">
        <v>50</v>
      </c>
      <c r="T1466">
        <v>4</v>
      </c>
      <c r="U1466">
        <v>4</v>
      </c>
    </row>
    <row r="1467" spans="1:21" x14ac:dyDescent="0.2">
      <c r="A1467">
        <v>543</v>
      </c>
      <c r="B1467" t="s">
        <v>15</v>
      </c>
      <c r="C1467">
        <v>78</v>
      </c>
      <c r="D1467" t="s">
        <v>18</v>
      </c>
      <c r="E1467">
        <v>0</v>
      </c>
      <c r="F1467">
        <v>11</v>
      </c>
      <c r="G1467" t="s">
        <v>6</v>
      </c>
      <c r="H1467" t="s">
        <v>7</v>
      </c>
      <c r="J1467" t="s">
        <v>9</v>
      </c>
      <c r="N1467" t="s">
        <v>50</v>
      </c>
      <c r="T1467">
        <v>4</v>
      </c>
      <c r="U1467">
        <v>5</v>
      </c>
    </row>
    <row r="1468" spans="1:21" x14ac:dyDescent="0.2">
      <c r="A1468">
        <v>711</v>
      </c>
      <c r="B1468" t="s">
        <v>15</v>
      </c>
      <c r="C1468">
        <v>76</v>
      </c>
      <c r="D1468" t="s">
        <v>18</v>
      </c>
      <c r="E1468">
        <v>0</v>
      </c>
      <c r="F1468">
        <v>15</v>
      </c>
      <c r="G1468" t="s">
        <v>6</v>
      </c>
      <c r="H1468" t="s">
        <v>7</v>
      </c>
      <c r="J1468" t="s">
        <v>9</v>
      </c>
      <c r="N1468" t="s">
        <v>50</v>
      </c>
      <c r="T1468">
        <v>4</v>
      </c>
      <c r="U1468">
        <v>6</v>
      </c>
    </row>
    <row r="1469" spans="1:21" x14ac:dyDescent="0.2">
      <c r="A1469">
        <v>811</v>
      </c>
      <c r="B1469" t="s">
        <v>15</v>
      </c>
      <c r="C1469">
        <v>80</v>
      </c>
      <c r="D1469" t="s">
        <v>18</v>
      </c>
      <c r="E1469">
        <v>1</v>
      </c>
      <c r="G1469" t="s">
        <v>6</v>
      </c>
      <c r="H1469" t="s">
        <v>7</v>
      </c>
      <c r="J1469" t="s">
        <v>9</v>
      </c>
      <c r="N1469" t="s">
        <v>50</v>
      </c>
      <c r="T1469">
        <v>4</v>
      </c>
      <c r="U1469">
        <v>7</v>
      </c>
    </row>
    <row r="1470" spans="1:21" x14ac:dyDescent="0.2">
      <c r="A1470">
        <v>1341</v>
      </c>
      <c r="B1470" t="s">
        <v>15</v>
      </c>
      <c r="C1470">
        <v>82</v>
      </c>
      <c r="D1470" t="s">
        <v>18</v>
      </c>
      <c r="E1470">
        <v>0</v>
      </c>
      <c r="F1470">
        <v>12</v>
      </c>
      <c r="G1470" t="s">
        <v>6</v>
      </c>
      <c r="H1470" t="s">
        <v>7</v>
      </c>
      <c r="J1470" t="s">
        <v>9</v>
      </c>
      <c r="N1470" t="s">
        <v>50</v>
      </c>
      <c r="T1470">
        <v>4</v>
      </c>
      <c r="U1470">
        <v>6</v>
      </c>
    </row>
    <row r="1471" spans="1:21" x14ac:dyDescent="0.2">
      <c r="A1471">
        <v>1351</v>
      </c>
      <c r="B1471" t="s">
        <v>15</v>
      </c>
      <c r="C1471">
        <v>78</v>
      </c>
      <c r="D1471" t="s">
        <v>18</v>
      </c>
      <c r="E1471">
        <v>0</v>
      </c>
      <c r="G1471" t="s">
        <v>6</v>
      </c>
      <c r="H1471" t="s">
        <v>7</v>
      </c>
      <c r="J1471" t="s">
        <v>9</v>
      </c>
      <c r="N1471" t="s">
        <v>50</v>
      </c>
      <c r="T1471">
        <v>4</v>
      </c>
      <c r="U1471">
        <v>7</v>
      </c>
    </row>
    <row r="1472" spans="1:21" x14ac:dyDescent="0.2">
      <c r="A1472">
        <v>1370</v>
      </c>
      <c r="B1472" t="s">
        <v>15</v>
      </c>
      <c r="C1472">
        <v>82</v>
      </c>
      <c r="D1472" t="s">
        <v>18</v>
      </c>
      <c r="E1472">
        <v>0</v>
      </c>
      <c r="F1472">
        <v>15</v>
      </c>
      <c r="G1472" t="s">
        <v>6</v>
      </c>
      <c r="H1472" t="s">
        <v>7</v>
      </c>
      <c r="J1472" t="s">
        <v>9</v>
      </c>
      <c r="N1472" t="s">
        <v>50</v>
      </c>
      <c r="T1472">
        <v>4</v>
      </c>
      <c r="U1472">
        <v>6</v>
      </c>
    </row>
    <row r="1473" spans="1:21" x14ac:dyDescent="0.2">
      <c r="A1473">
        <v>1405</v>
      </c>
      <c r="B1473" t="s">
        <v>15</v>
      </c>
      <c r="C1473">
        <v>77</v>
      </c>
      <c r="D1473" t="s">
        <v>18</v>
      </c>
      <c r="E1473">
        <v>0</v>
      </c>
      <c r="F1473">
        <v>15</v>
      </c>
      <c r="G1473" t="s">
        <v>6</v>
      </c>
      <c r="H1473" t="s">
        <v>7</v>
      </c>
      <c r="J1473" t="s">
        <v>9</v>
      </c>
      <c r="N1473" t="s">
        <v>50</v>
      </c>
      <c r="T1473">
        <v>4</v>
      </c>
      <c r="U1473">
        <v>8</v>
      </c>
    </row>
    <row r="1474" spans="1:21" x14ac:dyDescent="0.2">
      <c r="A1474">
        <v>1564</v>
      </c>
      <c r="B1474" t="s">
        <v>15</v>
      </c>
      <c r="C1474">
        <v>85</v>
      </c>
      <c r="D1474" t="s">
        <v>18</v>
      </c>
      <c r="E1474">
        <v>0</v>
      </c>
      <c r="F1474">
        <v>14</v>
      </c>
      <c r="G1474" t="s">
        <v>6</v>
      </c>
      <c r="H1474" t="s">
        <v>7</v>
      </c>
      <c r="J1474" t="s">
        <v>9</v>
      </c>
      <c r="N1474" t="s">
        <v>50</v>
      </c>
      <c r="T1474">
        <v>4</v>
      </c>
      <c r="U1474">
        <v>7</v>
      </c>
    </row>
    <row r="1475" spans="1:21" x14ac:dyDescent="0.2">
      <c r="A1475">
        <v>1676</v>
      </c>
      <c r="B1475" t="s">
        <v>15</v>
      </c>
      <c r="C1475">
        <v>80</v>
      </c>
      <c r="D1475" t="s">
        <v>18</v>
      </c>
      <c r="E1475">
        <v>0</v>
      </c>
      <c r="F1475">
        <v>10</v>
      </c>
      <c r="G1475" t="s">
        <v>6</v>
      </c>
      <c r="H1475" t="s">
        <v>7</v>
      </c>
      <c r="J1475" t="s">
        <v>9</v>
      </c>
      <c r="N1475" t="s">
        <v>50</v>
      </c>
      <c r="T1475">
        <v>4</v>
      </c>
      <c r="U1475">
        <v>5</v>
      </c>
    </row>
    <row r="1476" spans="1:21" x14ac:dyDescent="0.2">
      <c r="A1476">
        <v>2168</v>
      </c>
      <c r="B1476" t="s">
        <v>15</v>
      </c>
      <c r="C1476">
        <v>76</v>
      </c>
      <c r="D1476" t="s">
        <v>18</v>
      </c>
      <c r="E1476">
        <v>1</v>
      </c>
      <c r="F1476">
        <v>16</v>
      </c>
      <c r="G1476" t="s">
        <v>6</v>
      </c>
      <c r="H1476" t="s">
        <v>7</v>
      </c>
      <c r="J1476" t="s">
        <v>9</v>
      </c>
      <c r="N1476" t="s">
        <v>50</v>
      </c>
      <c r="T1476">
        <v>4</v>
      </c>
      <c r="U1476">
        <v>5</v>
      </c>
    </row>
    <row r="1477" spans="1:21" x14ac:dyDescent="0.2">
      <c r="A1477">
        <v>2384</v>
      </c>
      <c r="B1477" t="s">
        <v>15</v>
      </c>
      <c r="C1477">
        <v>71</v>
      </c>
      <c r="D1477" t="s">
        <v>18</v>
      </c>
      <c r="E1477">
        <v>1</v>
      </c>
      <c r="F1477">
        <v>10</v>
      </c>
      <c r="G1477" t="s">
        <v>6</v>
      </c>
      <c r="H1477" t="s">
        <v>7</v>
      </c>
      <c r="J1477" t="s">
        <v>9</v>
      </c>
      <c r="N1477" t="s">
        <v>50</v>
      </c>
      <c r="T1477">
        <v>4</v>
      </c>
      <c r="U1477">
        <v>5</v>
      </c>
    </row>
    <row r="1478" spans="1:21" x14ac:dyDescent="0.2">
      <c r="A1478">
        <v>837</v>
      </c>
      <c r="B1478" t="s">
        <v>15</v>
      </c>
      <c r="C1478">
        <v>75</v>
      </c>
      <c r="D1478" t="s">
        <v>18</v>
      </c>
      <c r="E1478">
        <v>1</v>
      </c>
      <c r="F1478">
        <v>15</v>
      </c>
      <c r="H1478" t="s">
        <v>7</v>
      </c>
      <c r="J1478" t="s">
        <v>9</v>
      </c>
      <c r="N1478" t="s">
        <v>50</v>
      </c>
      <c r="T1478">
        <v>3</v>
      </c>
      <c r="U1478">
        <v>4</v>
      </c>
    </row>
    <row r="1479" spans="1:21" x14ac:dyDescent="0.2">
      <c r="A1479">
        <v>1034</v>
      </c>
      <c r="B1479" t="s">
        <v>15</v>
      </c>
      <c r="C1479">
        <v>85</v>
      </c>
      <c r="D1479" t="s">
        <v>18</v>
      </c>
      <c r="E1479">
        <v>0</v>
      </c>
      <c r="H1479" t="s">
        <v>7</v>
      </c>
      <c r="J1479" t="s">
        <v>9</v>
      </c>
      <c r="N1479" t="s">
        <v>50</v>
      </c>
      <c r="T1479">
        <v>3</v>
      </c>
      <c r="U1479">
        <v>5</v>
      </c>
    </row>
    <row r="1480" spans="1:21" x14ac:dyDescent="0.2">
      <c r="A1480">
        <v>1520</v>
      </c>
      <c r="B1480" t="s">
        <v>15</v>
      </c>
      <c r="C1480">
        <v>81</v>
      </c>
      <c r="D1480" t="s">
        <v>18</v>
      </c>
      <c r="E1480">
        <v>0</v>
      </c>
      <c r="F1480">
        <v>11</v>
      </c>
      <c r="H1480" t="s">
        <v>7</v>
      </c>
      <c r="J1480" t="s">
        <v>9</v>
      </c>
      <c r="N1480" t="s">
        <v>50</v>
      </c>
      <c r="T1480">
        <v>3</v>
      </c>
      <c r="U1480">
        <v>5</v>
      </c>
    </row>
    <row r="1481" spans="1:21" x14ac:dyDescent="0.2">
      <c r="A1481">
        <v>1889</v>
      </c>
      <c r="B1481" t="s">
        <v>15</v>
      </c>
      <c r="C1481">
        <v>77</v>
      </c>
      <c r="D1481" t="s">
        <v>16</v>
      </c>
      <c r="E1481">
        <v>0</v>
      </c>
      <c r="F1481">
        <v>19</v>
      </c>
      <c r="H1481" t="s">
        <v>7</v>
      </c>
      <c r="J1481" t="s">
        <v>9</v>
      </c>
      <c r="N1481" t="s">
        <v>50</v>
      </c>
      <c r="T1481">
        <v>3</v>
      </c>
      <c r="U1481">
        <v>5</v>
      </c>
    </row>
    <row r="1482" spans="1:21" x14ac:dyDescent="0.2">
      <c r="A1482">
        <v>1944</v>
      </c>
      <c r="B1482" t="s">
        <v>15</v>
      </c>
      <c r="C1482">
        <v>71</v>
      </c>
      <c r="D1482" t="s">
        <v>18</v>
      </c>
      <c r="E1482">
        <v>0</v>
      </c>
      <c r="F1482">
        <v>16</v>
      </c>
      <c r="H1482" t="s">
        <v>7</v>
      </c>
      <c r="J1482" t="s">
        <v>9</v>
      </c>
      <c r="N1482" t="s">
        <v>50</v>
      </c>
      <c r="T1482">
        <v>3</v>
      </c>
      <c r="U1482">
        <v>5</v>
      </c>
    </row>
    <row r="1483" spans="1:21" x14ac:dyDescent="0.2">
      <c r="A1483">
        <v>2413</v>
      </c>
      <c r="B1483" t="s">
        <v>15</v>
      </c>
      <c r="C1483">
        <v>78</v>
      </c>
      <c r="D1483" t="s">
        <v>18</v>
      </c>
      <c r="E1483">
        <v>0</v>
      </c>
      <c r="F1483">
        <v>15</v>
      </c>
      <c r="H1483" t="s">
        <v>7</v>
      </c>
      <c r="J1483" t="s">
        <v>9</v>
      </c>
      <c r="N1483" t="s">
        <v>50</v>
      </c>
      <c r="T1483">
        <v>3</v>
      </c>
      <c r="U1483">
        <v>5</v>
      </c>
    </row>
    <row r="1484" spans="1:21" x14ac:dyDescent="0.2">
      <c r="A1484">
        <v>436</v>
      </c>
      <c r="B1484" t="s">
        <v>15</v>
      </c>
      <c r="C1484">
        <v>78</v>
      </c>
      <c r="D1484" t="s">
        <v>18</v>
      </c>
      <c r="E1484">
        <v>0</v>
      </c>
      <c r="F1484">
        <v>19</v>
      </c>
      <c r="G1484" t="s">
        <v>6</v>
      </c>
      <c r="J1484" t="s">
        <v>9</v>
      </c>
      <c r="N1484" t="s">
        <v>50</v>
      </c>
      <c r="T1484">
        <v>3</v>
      </c>
      <c r="U1484">
        <v>6</v>
      </c>
    </row>
    <row r="1485" spans="1:21" x14ac:dyDescent="0.2">
      <c r="A1485">
        <v>2502</v>
      </c>
      <c r="B1485" t="s">
        <v>15</v>
      </c>
      <c r="C1485">
        <v>87</v>
      </c>
      <c r="D1485" t="s">
        <v>18</v>
      </c>
      <c r="E1485">
        <v>0</v>
      </c>
      <c r="F1485">
        <v>15</v>
      </c>
      <c r="G1485" t="s">
        <v>6</v>
      </c>
      <c r="J1485" t="s">
        <v>9</v>
      </c>
      <c r="N1485" t="s">
        <v>50</v>
      </c>
      <c r="T1485">
        <v>3</v>
      </c>
      <c r="U1485">
        <v>5</v>
      </c>
    </row>
    <row r="1486" spans="1:21" x14ac:dyDescent="0.2">
      <c r="A1486">
        <v>168</v>
      </c>
      <c r="B1486" t="s">
        <v>15</v>
      </c>
      <c r="C1486">
        <v>83</v>
      </c>
      <c r="D1486" t="s">
        <v>18</v>
      </c>
      <c r="E1486">
        <v>0</v>
      </c>
      <c r="F1486">
        <v>10</v>
      </c>
      <c r="J1486" t="s">
        <v>9</v>
      </c>
      <c r="N1486" t="s">
        <v>50</v>
      </c>
      <c r="T1486">
        <v>2</v>
      </c>
      <c r="U1486">
        <v>4</v>
      </c>
    </row>
    <row r="1487" spans="1:21" x14ac:dyDescent="0.2">
      <c r="A1487">
        <v>696</v>
      </c>
      <c r="B1487" t="s">
        <v>15</v>
      </c>
      <c r="C1487">
        <v>76</v>
      </c>
      <c r="D1487" t="s">
        <v>18</v>
      </c>
      <c r="E1487">
        <v>2</v>
      </c>
      <c r="F1487">
        <v>11</v>
      </c>
      <c r="J1487" t="s">
        <v>9</v>
      </c>
      <c r="N1487" t="s">
        <v>50</v>
      </c>
      <c r="T1487">
        <v>2</v>
      </c>
      <c r="U1487">
        <v>4</v>
      </c>
    </row>
    <row r="1488" spans="1:21" x14ac:dyDescent="0.2">
      <c r="A1488">
        <v>1541</v>
      </c>
      <c r="B1488" t="s">
        <v>15</v>
      </c>
      <c r="C1488">
        <v>81</v>
      </c>
      <c r="D1488" t="s">
        <v>16</v>
      </c>
      <c r="E1488">
        <v>0</v>
      </c>
      <c r="F1488">
        <v>15</v>
      </c>
      <c r="J1488" t="s">
        <v>9</v>
      </c>
      <c r="N1488" t="s">
        <v>50</v>
      </c>
      <c r="T1488">
        <v>2</v>
      </c>
      <c r="U1488">
        <v>4</v>
      </c>
    </row>
    <row r="1489" spans="1:21" x14ac:dyDescent="0.2">
      <c r="A1489">
        <v>1965</v>
      </c>
      <c r="B1489" t="s">
        <v>15</v>
      </c>
      <c r="C1489">
        <v>72</v>
      </c>
      <c r="D1489" t="s">
        <v>18</v>
      </c>
      <c r="E1489">
        <v>0</v>
      </c>
      <c r="F1489">
        <v>18</v>
      </c>
      <c r="J1489" t="s">
        <v>9</v>
      </c>
      <c r="N1489" t="s">
        <v>50</v>
      </c>
      <c r="T1489">
        <v>2</v>
      </c>
      <c r="U1489">
        <v>5</v>
      </c>
    </row>
    <row r="1490" spans="1:21" x14ac:dyDescent="0.2">
      <c r="A1490">
        <v>2114</v>
      </c>
      <c r="B1490" t="s">
        <v>15</v>
      </c>
      <c r="C1490">
        <v>78</v>
      </c>
      <c r="D1490" t="s">
        <v>18</v>
      </c>
      <c r="E1490">
        <v>1</v>
      </c>
      <c r="F1490">
        <v>15</v>
      </c>
      <c r="J1490" t="s">
        <v>9</v>
      </c>
      <c r="N1490" t="s">
        <v>50</v>
      </c>
      <c r="T1490">
        <v>2</v>
      </c>
      <c r="U1490">
        <v>3</v>
      </c>
    </row>
    <row r="1491" spans="1:21" x14ac:dyDescent="0.2">
      <c r="A1491">
        <v>2480</v>
      </c>
      <c r="B1491" t="s">
        <v>15</v>
      </c>
      <c r="C1491">
        <v>70</v>
      </c>
      <c r="D1491" t="s">
        <v>18</v>
      </c>
      <c r="E1491">
        <v>0</v>
      </c>
      <c r="F1491">
        <v>19</v>
      </c>
      <c r="J1491" t="s">
        <v>9</v>
      </c>
      <c r="N1491" t="s">
        <v>50</v>
      </c>
      <c r="T1491">
        <v>2</v>
      </c>
      <c r="U1491">
        <v>2</v>
      </c>
    </row>
    <row r="1492" spans="1:21" x14ac:dyDescent="0.2">
      <c r="A1492">
        <v>334</v>
      </c>
      <c r="B1492" t="s">
        <v>15</v>
      </c>
      <c r="C1492">
        <v>76</v>
      </c>
      <c r="D1492" t="s">
        <v>18</v>
      </c>
      <c r="E1492">
        <v>1</v>
      </c>
      <c r="G1492" t="s">
        <v>6</v>
      </c>
      <c r="H1492" t="s">
        <v>7</v>
      </c>
      <c r="I1492" t="s">
        <v>8</v>
      </c>
      <c r="N1492" t="s">
        <v>50</v>
      </c>
      <c r="T1492">
        <v>4</v>
      </c>
      <c r="U1492">
        <v>6</v>
      </c>
    </row>
    <row r="1493" spans="1:21" x14ac:dyDescent="0.2">
      <c r="A1493">
        <v>21</v>
      </c>
      <c r="B1493" t="s">
        <v>15</v>
      </c>
      <c r="C1493">
        <v>88</v>
      </c>
      <c r="D1493" t="s">
        <v>18</v>
      </c>
      <c r="E1493">
        <v>0</v>
      </c>
      <c r="F1493">
        <v>11</v>
      </c>
      <c r="H1493" t="s">
        <v>7</v>
      </c>
      <c r="I1493" t="s">
        <v>8</v>
      </c>
      <c r="N1493" t="s">
        <v>50</v>
      </c>
      <c r="T1493">
        <v>3</v>
      </c>
      <c r="U1493">
        <v>6</v>
      </c>
    </row>
    <row r="1494" spans="1:21" x14ac:dyDescent="0.2">
      <c r="A1494">
        <v>43</v>
      </c>
      <c r="B1494" t="s">
        <v>15</v>
      </c>
      <c r="C1494">
        <v>96</v>
      </c>
      <c r="D1494" t="s">
        <v>18</v>
      </c>
      <c r="E1494">
        <v>0</v>
      </c>
      <c r="F1494">
        <v>17</v>
      </c>
      <c r="H1494" t="s">
        <v>7</v>
      </c>
      <c r="I1494" t="s">
        <v>8</v>
      </c>
      <c r="N1494" t="s">
        <v>50</v>
      </c>
      <c r="T1494">
        <v>3</v>
      </c>
      <c r="U1494">
        <v>5</v>
      </c>
    </row>
    <row r="1495" spans="1:21" x14ac:dyDescent="0.2">
      <c r="A1495">
        <v>74</v>
      </c>
      <c r="B1495" t="s">
        <v>15</v>
      </c>
      <c r="C1495">
        <v>90</v>
      </c>
      <c r="D1495" t="s">
        <v>18</v>
      </c>
      <c r="E1495">
        <v>0</v>
      </c>
      <c r="F1495">
        <v>9</v>
      </c>
      <c r="H1495" t="s">
        <v>7</v>
      </c>
      <c r="I1495" t="s">
        <v>8</v>
      </c>
      <c r="N1495" t="s">
        <v>50</v>
      </c>
      <c r="T1495">
        <v>3</v>
      </c>
      <c r="U1495">
        <v>6</v>
      </c>
    </row>
    <row r="1496" spans="1:21" x14ac:dyDescent="0.2">
      <c r="A1496">
        <v>241</v>
      </c>
      <c r="B1496" t="s">
        <v>15</v>
      </c>
      <c r="C1496">
        <v>76</v>
      </c>
      <c r="D1496" t="s">
        <v>18</v>
      </c>
      <c r="E1496">
        <v>0</v>
      </c>
      <c r="F1496">
        <v>15</v>
      </c>
      <c r="H1496" t="s">
        <v>7</v>
      </c>
      <c r="I1496" t="s">
        <v>8</v>
      </c>
      <c r="N1496" t="s">
        <v>50</v>
      </c>
      <c r="T1496">
        <v>3</v>
      </c>
      <c r="U1496">
        <v>5</v>
      </c>
    </row>
    <row r="1497" spans="1:21" x14ac:dyDescent="0.2">
      <c r="A1497">
        <v>523</v>
      </c>
      <c r="B1497" t="s">
        <v>15</v>
      </c>
      <c r="C1497">
        <v>77</v>
      </c>
      <c r="D1497" t="s">
        <v>18</v>
      </c>
      <c r="E1497">
        <v>0</v>
      </c>
      <c r="H1497" t="s">
        <v>7</v>
      </c>
      <c r="I1497" t="s">
        <v>8</v>
      </c>
      <c r="N1497" t="s">
        <v>50</v>
      </c>
      <c r="T1497">
        <v>3</v>
      </c>
      <c r="U1497">
        <v>6</v>
      </c>
    </row>
    <row r="1498" spans="1:21" x14ac:dyDescent="0.2">
      <c r="A1498">
        <v>645</v>
      </c>
      <c r="B1498" t="s">
        <v>15</v>
      </c>
      <c r="C1498">
        <v>82</v>
      </c>
      <c r="D1498" t="s">
        <v>16</v>
      </c>
      <c r="E1498">
        <v>0</v>
      </c>
      <c r="F1498">
        <v>15</v>
      </c>
      <c r="H1498" t="s">
        <v>7</v>
      </c>
      <c r="I1498" t="s">
        <v>8</v>
      </c>
      <c r="N1498" t="s">
        <v>50</v>
      </c>
      <c r="T1498">
        <v>3</v>
      </c>
      <c r="U1498">
        <v>6</v>
      </c>
    </row>
    <row r="1499" spans="1:21" x14ac:dyDescent="0.2">
      <c r="A1499">
        <v>906</v>
      </c>
      <c r="B1499" t="s">
        <v>15</v>
      </c>
      <c r="C1499">
        <v>90</v>
      </c>
      <c r="D1499" t="s">
        <v>16</v>
      </c>
      <c r="E1499">
        <v>0</v>
      </c>
      <c r="F1499">
        <v>14</v>
      </c>
      <c r="H1499" t="s">
        <v>7</v>
      </c>
      <c r="I1499" t="s">
        <v>8</v>
      </c>
      <c r="N1499" t="s">
        <v>50</v>
      </c>
      <c r="T1499">
        <v>3</v>
      </c>
      <c r="U1499">
        <v>6</v>
      </c>
    </row>
    <row r="1500" spans="1:21" x14ac:dyDescent="0.2">
      <c r="A1500">
        <v>907</v>
      </c>
      <c r="B1500" t="s">
        <v>15</v>
      </c>
      <c r="C1500">
        <v>76</v>
      </c>
      <c r="D1500" t="s">
        <v>18</v>
      </c>
      <c r="E1500">
        <v>0</v>
      </c>
      <c r="F1500">
        <v>15</v>
      </c>
      <c r="H1500" t="s">
        <v>7</v>
      </c>
      <c r="I1500" t="s">
        <v>8</v>
      </c>
      <c r="N1500" t="s">
        <v>50</v>
      </c>
      <c r="T1500">
        <v>3</v>
      </c>
      <c r="U1500">
        <v>5</v>
      </c>
    </row>
    <row r="1501" spans="1:21" x14ac:dyDescent="0.2">
      <c r="A1501">
        <v>2195</v>
      </c>
      <c r="B1501" t="s">
        <v>15</v>
      </c>
      <c r="C1501">
        <v>71</v>
      </c>
      <c r="D1501" t="s">
        <v>16</v>
      </c>
      <c r="E1501">
        <v>0</v>
      </c>
      <c r="F1501">
        <v>16</v>
      </c>
      <c r="H1501" t="s">
        <v>7</v>
      </c>
      <c r="I1501" t="s">
        <v>8</v>
      </c>
      <c r="N1501" t="s">
        <v>50</v>
      </c>
      <c r="T1501">
        <v>3</v>
      </c>
      <c r="U1501">
        <v>4</v>
      </c>
    </row>
    <row r="1502" spans="1:21" x14ac:dyDescent="0.2">
      <c r="A1502">
        <v>2251</v>
      </c>
      <c r="B1502" t="s">
        <v>15</v>
      </c>
      <c r="C1502">
        <v>72</v>
      </c>
      <c r="D1502" t="s">
        <v>18</v>
      </c>
      <c r="E1502">
        <v>0</v>
      </c>
      <c r="F1502">
        <v>9</v>
      </c>
      <c r="H1502" t="s">
        <v>7</v>
      </c>
      <c r="I1502" t="s">
        <v>8</v>
      </c>
      <c r="N1502" t="s">
        <v>50</v>
      </c>
      <c r="T1502">
        <v>3</v>
      </c>
      <c r="U1502">
        <v>5</v>
      </c>
    </row>
    <row r="1503" spans="1:21" x14ac:dyDescent="0.2">
      <c r="A1503">
        <v>2350</v>
      </c>
      <c r="B1503" t="s">
        <v>15</v>
      </c>
      <c r="C1503">
        <v>77</v>
      </c>
      <c r="D1503" t="s">
        <v>16</v>
      </c>
      <c r="E1503">
        <v>0</v>
      </c>
      <c r="H1503" t="s">
        <v>7</v>
      </c>
      <c r="I1503" t="s">
        <v>8</v>
      </c>
      <c r="N1503" t="s">
        <v>50</v>
      </c>
      <c r="T1503">
        <v>3</v>
      </c>
      <c r="U1503">
        <v>6</v>
      </c>
    </row>
    <row r="1504" spans="1:21" x14ac:dyDescent="0.2">
      <c r="A1504">
        <v>2515</v>
      </c>
      <c r="B1504" t="s">
        <v>15</v>
      </c>
      <c r="C1504">
        <v>79</v>
      </c>
      <c r="D1504" t="s">
        <v>18</v>
      </c>
      <c r="E1504">
        <v>0</v>
      </c>
      <c r="F1504">
        <v>10</v>
      </c>
      <c r="H1504" t="s">
        <v>7</v>
      </c>
      <c r="I1504" t="s">
        <v>8</v>
      </c>
      <c r="N1504" t="s">
        <v>50</v>
      </c>
      <c r="T1504">
        <v>3</v>
      </c>
      <c r="U1504">
        <v>6</v>
      </c>
    </row>
    <row r="1505" spans="1:21" x14ac:dyDescent="0.2">
      <c r="A1505">
        <v>304</v>
      </c>
      <c r="B1505" t="s">
        <v>15</v>
      </c>
      <c r="C1505">
        <v>77</v>
      </c>
      <c r="D1505" t="s">
        <v>18</v>
      </c>
      <c r="E1505">
        <v>1</v>
      </c>
      <c r="F1505">
        <v>16</v>
      </c>
      <c r="I1505" t="s">
        <v>8</v>
      </c>
      <c r="N1505" t="s">
        <v>50</v>
      </c>
      <c r="T1505">
        <v>2</v>
      </c>
      <c r="U1505">
        <v>3</v>
      </c>
    </row>
    <row r="1506" spans="1:21" x14ac:dyDescent="0.2">
      <c r="A1506">
        <v>411</v>
      </c>
      <c r="B1506" t="s">
        <v>15</v>
      </c>
      <c r="C1506">
        <v>83</v>
      </c>
      <c r="D1506" t="s">
        <v>16</v>
      </c>
      <c r="E1506">
        <v>1</v>
      </c>
      <c r="I1506" t="s">
        <v>8</v>
      </c>
      <c r="N1506" t="s">
        <v>50</v>
      </c>
      <c r="T1506">
        <v>2</v>
      </c>
      <c r="U1506">
        <v>2</v>
      </c>
    </row>
    <row r="1507" spans="1:21" x14ac:dyDescent="0.2">
      <c r="A1507">
        <v>691</v>
      </c>
      <c r="B1507" t="s">
        <v>15</v>
      </c>
      <c r="C1507">
        <v>78</v>
      </c>
      <c r="D1507" t="s">
        <v>16</v>
      </c>
      <c r="E1507">
        <v>0</v>
      </c>
      <c r="F1507">
        <v>12</v>
      </c>
      <c r="I1507" t="s">
        <v>8</v>
      </c>
      <c r="N1507" t="s">
        <v>50</v>
      </c>
      <c r="T1507">
        <v>2</v>
      </c>
      <c r="U1507">
        <v>3</v>
      </c>
    </row>
    <row r="1508" spans="1:21" x14ac:dyDescent="0.2">
      <c r="A1508">
        <v>846</v>
      </c>
      <c r="B1508" t="s">
        <v>15</v>
      </c>
      <c r="C1508">
        <v>92</v>
      </c>
      <c r="D1508" t="s">
        <v>16</v>
      </c>
      <c r="E1508">
        <v>1</v>
      </c>
      <c r="I1508" t="s">
        <v>8</v>
      </c>
      <c r="N1508" t="s">
        <v>50</v>
      </c>
      <c r="T1508">
        <v>2</v>
      </c>
      <c r="U1508">
        <v>3</v>
      </c>
    </row>
    <row r="1509" spans="1:21" x14ac:dyDescent="0.2">
      <c r="A1509">
        <v>1819</v>
      </c>
      <c r="B1509" t="s">
        <v>15</v>
      </c>
      <c r="C1509">
        <v>72</v>
      </c>
      <c r="D1509" t="s">
        <v>16</v>
      </c>
      <c r="E1509">
        <v>0</v>
      </c>
      <c r="F1509">
        <v>15</v>
      </c>
      <c r="I1509" t="s">
        <v>8</v>
      </c>
      <c r="N1509" t="s">
        <v>50</v>
      </c>
      <c r="T1509">
        <v>2</v>
      </c>
      <c r="U1509">
        <v>3</v>
      </c>
    </row>
    <row r="1510" spans="1:21" x14ac:dyDescent="0.2">
      <c r="A1510">
        <v>2045</v>
      </c>
      <c r="B1510" t="s">
        <v>15</v>
      </c>
      <c r="C1510">
        <v>85</v>
      </c>
      <c r="D1510" t="s">
        <v>16</v>
      </c>
      <c r="E1510">
        <v>0</v>
      </c>
      <c r="F1510">
        <v>10</v>
      </c>
      <c r="I1510" t="s">
        <v>8</v>
      </c>
      <c r="N1510" t="s">
        <v>50</v>
      </c>
      <c r="T1510">
        <v>2</v>
      </c>
      <c r="U1510">
        <v>3</v>
      </c>
    </row>
    <row r="1511" spans="1:21" x14ac:dyDescent="0.2">
      <c r="A1511">
        <v>2089</v>
      </c>
      <c r="B1511" t="s">
        <v>15</v>
      </c>
      <c r="C1511">
        <v>76</v>
      </c>
      <c r="D1511" t="s">
        <v>16</v>
      </c>
      <c r="E1511">
        <v>1</v>
      </c>
      <c r="F1511">
        <v>17</v>
      </c>
      <c r="I1511" t="s">
        <v>8</v>
      </c>
      <c r="N1511" t="s">
        <v>50</v>
      </c>
      <c r="T1511">
        <v>2</v>
      </c>
      <c r="U1511">
        <v>3</v>
      </c>
    </row>
    <row r="1512" spans="1:21" x14ac:dyDescent="0.2">
      <c r="A1512">
        <v>2122</v>
      </c>
      <c r="B1512" t="s">
        <v>15</v>
      </c>
      <c r="C1512">
        <v>75</v>
      </c>
      <c r="D1512" t="s">
        <v>16</v>
      </c>
      <c r="E1512">
        <v>1</v>
      </c>
      <c r="F1512">
        <v>16</v>
      </c>
      <c r="I1512" t="s">
        <v>8</v>
      </c>
      <c r="N1512" t="s">
        <v>50</v>
      </c>
      <c r="T1512">
        <v>2</v>
      </c>
      <c r="U1512">
        <v>4</v>
      </c>
    </row>
    <row r="1513" spans="1:21" x14ac:dyDescent="0.2">
      <c r="A1513">
        <v>2576</v>
      </c>
      <c r="B1513" t="s">
        <v>15</v>
      </c>
      <c r="C1513">
        <v>73</v>
      </c>
      <c r="D1513" t="s">
        <v>16</v>
      </c>
      <c r="E1513">
        <v>0</v>
      </c>
      <c r="I1513" t="s">
        <v>8</v>
      </c>
      <c r="N1513" t="s">
        <v>50</v>
      </c>
      <c r="T1513">
        <v>2</v>
      </c>
      <c r="U1513">
        <v>2</v>
      </c>
    </row>
    <row r="1514" spans="1:21" x14ac:dyDescent="0.2">
      <c r="A1514">
        <v>2584</v>
      </c>
      <c r="B1514" t="s">
        <v>15</v>
      </c>
      <c r="C1514">
        <v>81</v>
      </c>
      <c r="D1514" t="s">
        <v>18</v>
      </c>
      <c r="E1514">
        <v>0</v>
      </c>
      <c r="F1514">
        <v>16</v>
      </c>
      <c r="I1514" t="s">
        <v>8</v>
      </c>
      <c r="N1514" t="s">
        <v>50</v>
      </c>
      <c r="T1514">
        <v>2</v>
      </c>
      <c r="U1514">
        <v>4</v>
      </c>
    </row>
    <row r="1515" spans="1:21" x14ac:dyDescent="0.2">
      <c r="A1515">
        <v>67</v>
      </c>
      <c r="B1515" t="s">
        <v>15</v>
      </c>
      <c r="C1515">
        <v>91</v>
      </c>
      <c r="D1515" t="s">
        <v>18</v>
      </c>
      <c r="E1515">
        <v>1</v>
      </c>
      <c r="F1515">
        <v>12</v>
      </c>
      <c r="G1515" t="s">
        <v>6</v>
      </c>
      <c r="H1515" t="s">
        <v>7</v>
      </c>
      <c r="N1515" t="s">
        <v>50</v>
      </c>
      <c r="T1515">
        <v>3</v>
      </c>
      <c r="U1515">
        <v>6</v>
      </c>
    </row>
    <row r="1516" spans="1:21" x14ac:dyDescent="0.2">
      <c r="A1516">
        <v>312</v>
      </c>
      <c r="B1516" t="s">
        <v>15</v>
      </c>
      <c r="C1516">
        <v>84</v>
      </c>
      <c r="D1516" t="s">
        <v>16</v>
      </c>
      <c r="E1516">
        <v>0</v>
      </c>
      <c r="F1516">
        <v>10</v>
      </c>
      <c r="G1516" t="s">
        <v>6</v>
      </c>
      <c r="H1516" t="s">
        <v>7</v>
      </c>
      <c r="N1516" t="s">
        <v>50</v>
      </c>
      <c r="T1516">
        <v>3</v>
      </c>
      <c r="U1516">
        <v>4</v>
      </c>
    </row>
    <row r="1517" spans="1:21" x14ac:dyDescent="0.2">
      <c r="A1517">
        <v>608</v>
      </c>
      <c r="B1517" t="s">
        <v>15</v>
      </c>
      <c r="C1517">
        <v>78</v>
      </c>
      <c r="D1517" t="s">
        <v>18</v>
      </c>
      <c r="E1517">
        <v>1</v>
      </c>
      <c r="F1517">
        <v>10</v>
      </c>
      <c r="G1517" t="s">
        <v>6</v>
      </c>
      <c r="H1517" t="s">
        <v>7</v>
      </c>
      <c r="N1517" t="s">
        <v>50</v>
      </c>
      <c r="T1517">
        <v>3</v>
      </c>
      <c r="U1517">
        <v>4</v>
      </c>
    </row>
    <row r="1518" spans="1:21" x14ac:dyDescent="0.2">
      <c r="A1518">
        <v>1307</v>
      </c>
      <c r="B1518" t="s">
        <v>15</v>
      </c>
      <c r="C1518">
        <v>85</v>
      </c>
      <c r="D1518" t="s">
        <v>16</v>
      </c>
      <c r="E1518">
        <v>0</v>
      </c>
      <c r="F1518">
        <v>13</v>
      </c>
      <c r="G1518" t="s">
        <v>6</v>
      </c>
      <c r="H1518" t="s">
        <v>7</v>
      </c>
      <c r="N1518" t="s">
        <v>50</v>
      </c>
      <c r="T1518">
        <v>3</v>
      </c>
      <c r="U1518">
        <v>6</v>
      </c>
    </row>
    <row r="1519" spans="1:21" x14ac:dyDescent="0.2">
      <c r="A1519">
        <v>2005</v>
      </c>
      <c r="B1519" t="s">
        <v>15</v>
      </c>
      <c r="C1519">
        <v>78</v>
      </c>
      <c r="D1519" t="s">
        <v>18</v>
      </c>
      <c r="E1519">
        <v>1</v>
      </c>
      <c r="F1519">
        <v>10</v>
      </c>
      <c r="G1519" t="s">
        <v>6</v>
      </c>
      <c r="H1519" t="s">
        <v>7</v>
      </c>
      <c r="N1519" t="s">
        <v>50</v>
      </c>
      <c r="T1519">
        <v>3</v>
      </c>
      <c r="U1519">
        <v>5</v>
      </c>
    </row>
    <row r="1520" spans="1:21" x14ac:dyDescent="0.2">
      <c r="A1520">
        <v>2577</v>
      </c>
      <c r="B1520" t="s">
        <v>15</v>
      </c>
      <c r="C1520">
        <v>73</v>
      </c>
      <c r="D1520" t="s">
        <v>18</v>
      </c>
      <c r="E1520">
        <v>1</v>
      </c>
      <c r="F1520">
        <v>15</v>
      </c>
      <c r="G1520" t="s">
        <v>6</v>
      </c>
      <c r="H1520" t="s">
        <v>7</v>
      </c>
      <c r="N1520" t="s">
        <v>50</v>
      </c>
      <c r="T1520">
        <v>3</v>
      </c>
      <c r="U1520">
        <v>4</v>
      </c>
    </row>
    <row r="1521" spans="1:21" x14ac:dyDescent="0.2">
      <c r="A1521">
        <v>209</v>
      </c>
      <c r="B1521" t="s">
        <v>15</v>
      </c>
      <c r="C1521">
        <v>90</v>
      </c>
      <c r="D1521" t="s">
        <v>18</v>
      </c>
      <c r="E1521">
        <v>0</v>
      </c>
      <c r="F1521">
        <v>15</v>
      </c>
      <c r="H1521" t="s">
        <v>7</v>
      </c>
      <c r="N1521" t="s">
        <v>50</v>
      </c>
      <c r="T1521">
        <v>2</v>
      </c>
      <c r="U1521">
        <v>6</v>
      </c>
    </row>
    <row r="1522" spans="1:21" x14ac:dyDescent="0.2">
      <c r="A1522">
        <v>286</v>
      </c>
      <c r="B1522" t="s">
        <v>15</v>
      </c>
      <c r="C1522">
        <v>85</v>
      </c>
      <c r="D1522" t="s">
        <v>16</v>
      </c>
      <c r="E1522">
        <v>1</v>
      </c>
      <c r="F1522">
        <v>16</v>
      </c>
      <c r="H1522" t="s">
        <v>7</v>
      </c>
      <c r="N1522" t="s">
        <v>50</v>
      </c>
      <c r="T1522">
        <v>2</v>
      </c>
      <c r="U1522">
        <v>5</v>
      </c>
    </row>
    <row r="1523" spans="1:21" x14ac:dyDescent="0.2">
      <c r="A1523">
        <v>290</v>
      </c>
      <c r="B1523" t="s">
        <v>15</v>
      </c>
      <c r="C1523">
        <v>79</v>
      </c>
      <c r="D1523" t="s">
        <v>18</v>
      </c>
      <c r="E1523">
        <v>1</v>
      </c>
      <c r="F1523">
        <v>12</v>
      </c>
      <c r="H1523" t="s">
        <v>7</v>
      </c>
      <c r="N1523" t="s">
        <v>50</v>
      </c>
      <c r="T1523">
        <v>2</v>
      </c>
      <c r="U1523">
        <v>5</v>
      </c>
    </row>
    <row r="1524" spans="1:21" x14ac:dyDescent="0.2">
      <c r="A1524">
        <v>454</v>
      </c>
      <c r="B1524" t="s">
        <v>15</v>
      </c>
      <c r="C1524">
        <v>76</v>
      </c>
      <c r="D1524" t="s">
        <v>18</v>
      </c>
      <c r="E1524">
        <v>0</v>
      </c>
      <c r="F1524">
        <v>9</v>
      </c>
      <c r="H1524" t="s">
        <v>7</v>
      </c>
      <c r="N1524" t="s">
        <v>50</v>
      </c>
      <c r="T1524">
        <v>2</v>
      </c>
      <c r="U1524">
        <v>3</v>
      </c>
    </row>
    <row r="1525" spans="1:21" x14ac:dyDescent="0.2">
      <c r="A1525">
        <v>485</v>
      </c>
      <c r="B1525" t="s">
        <v>15</v>
      </c>
      <c r="C1525">
        <v>76</v>
      </c>
      <c r="D1525" t="s">
        <v>18</v>
      </c>
      <c r="E1525">
        <v>0</v>
      </c>
      <c r="F1525">
        <v>16</v>
      </c>
      <c r="H1525" t="s">
        <v>7</v>
      </c>
      <c r="N1525" t="s">
        <v>50</v>
      </c>
      <c r="T1525">
        <v>2</v>
      </c>
      <c r="U1525">
        <v>5</v>
      </c>
    </row>
    <row r="1526" spans="1:21" x14ac:dyDescent="0.2">
      <c r="A1526">
        <v>520</v>
      </c>
      <c r="B1526" t="s">
        <v>15</v>
      </c>
      <c r="C1526">
        <v>78</v>
      </c>
      <c r="D1526" t="s">
        <v>18</v>
      </c>
      <c r="E1526">
        <v>0</v>
      </c>
      <c r="F1526">
        <v>15</v>
      </c>
      <c r="H1526" t="s">
        <v>7</v>
      </c>
      <c r="N1526" t="s">
        <v>50</v>
      </c>
      <c r="T1526">
        <v>2</v>
      </c>
      <c r="U1526">
        <v>4</v>
      </c>
    </row>
    <row r="1527" spans="1:21" x14ac:dyDescent="0.2">
      <c r="A1527">
        <v>806</v>
      </c>
      <c r="B1527" t="s">
        <v>15</v>
      </c>
      <c r="C1527">
        <v>78</v>
      </c>
      <c r="D1527" t="s">
        <v>18</v>
      </c>
      <c r="E1527">
        <v>1</v>
      </c>
      <c r="F1527">
        <v>16</v>
      </c>
      <c r="H1527" t="s">
        <v>7</v>
      </c>
      <c r="N1527" t="s">
        <v>50</v>
      </c>
      <c r="T1527">
        <v>2</v>
      </c>
      <c r="U1527">
        <v>4</v>
      </c>
    </row>
    <row r="1528" spans="1:21" x14ac:dyDescent="0.2">
      <c r="A1528">
        <v>818</v>
      </c>
      <c r="B1528" t="s">
        <v>15</v>
      </c>
      <c r="C1528">
        <v>75</v>
      </c>
      <c r="D1528" t="s">
        <v>18</v>
      </c>
      <c r="E1528">
        <v>0</v>
      </c>
      <c r="F1528">
        <v>17</v>
      </c>
      <c r="H1528" t="s">
        <v>7</v>
      </c>
      <c r="N1528" t="s">
        <v>50</v>
      </c>
      <c r="T1528">
        <v>2</v>
      </c>
      <c r="U1528">
        <v>5</v>
      </c>
    </row>
    <row r="1529" spans="1:21" x14ac:dyDescent="0.2">
      <c r="A1529">
        <v>891</v>
      </c>
      <c r="B1529" t="s">
        <v>15</v>
      </c>
      <c r="C1529">
        <v>78</v>
      </c>
      <c r="D1529" t="s">
        <v>18</v>
      </c>
      <c r="E1529">
        <v>0</v>
      </c>
      <c r="F1529">
        <v>17</v>
      </c>
      <c r="H1529" t="s">
        <v>7</v>
      </c>
      <c r="N1529" t="s">
        <v>50</v>
      </c>
      <c r="T1529">
        <v>2</v>
      </c>
      <c r="U1529">
        <v>3</v>
      </c>
    </row>
    <row r="1530" spans="1:21" x14ac:dyDescent="0.2">
      <c r="A1530">
        <v>899</v>
      </c>
      <c r="B1530" t="s">
        <v>15</v>
      </c>
      <c r="C1530">
        <v>79</v>
      </c>
      <c r="D1530" t="s">
        <v>18</v>
      </c>
      <c r="E1530">
        <v>0</v>
      </c>
      <c r="F1530">
        <v>12</v>
      </c>
      <c r="H1530" t="s">
        <v>7</v>
      </c>
      <c r="N1530" t="s">
        <v>50</v>
      </c>
      <c r="T1530">
        <v>2</v>
      </c>
      <c r="U1530">
        <v>4</v>
      </c>
    </row>
    <row r="1531" spans="1:21" x14ac:dyDescent="0.2">
      <c r="A1531">
        <v>1198</v>
      </c>
      <c r="B1531" t="s">
        <v>15</v>
      </c>
      <c r="C1531">
        <v>76</v>
      </c>
      <c r="D1531" t="s">
        <v>16</v>
      </c>
      <c r="E1531">
        <v>1</v>
      </c>
      <c r="F1531">
        <v>10</v>
      </c>
      <c r="H1531" t="s">
        <v>7</v>
      </c>
      <c r="N1531" t="s">
        <v>50</v>
      </c>
      <c r="T1531">
        <v>2</v>
      </c>
      <c r="U1531">
        <v>4</v>
      </c>
    </row>
    <row r="1532" spans="1:21" x14ac:dyDescent="0.2">
      <c r="A1532">
        <v>1251</v>
      </c>
      <c r="B1532" t="s">
        <v>15</v>
      </c>
      <c r="C1532">
        <v>75</v>
      </c>
      <c r="D1532" t="s">
        <v>18</v>
      </c>
      <c r="E1532">
        <v>2</v>
      </c>
      <c r="F1532">
        <v>18</v>
      </c>
      <c r="H1532" t="s">
        <v>7</v>
      </c>
      <c r="N1532" t="s">
        <v>50</v>
      </c>
      <c r="T1532">
        <v>2</v>
      </c>
      <c r="U1532">
        <v>4</v>
      </c>
    </row>
    <row r="1533" spans="1:21" x14ac:dyDescent="0.2">
      <c r="A1533">
        <v>1309</v>
      </c>
      <c r="B1533" t="s">
        <v>15</v>
      </c>
      <c r="C1533">
        <v>79</v>
      </c>
      <c r="D1533" t="s">
        <v>18</v>
      </c>
      <c r="E1533">
        <v>0</v>
      </c>
      <c r="F1533">
        <v>12</v>
      </c>
      <c r="H1533" t="s">
        <v>7</v>
      </c>
      <c r="N1533" t="s">
        <v>50</v>
      </c>
      <c r="T1533">
        <v>2</v>
      </c>
      <c r="U1533">
        <v>5</v>
      </c>
    </row>
    <row r="1534" spans="1:21" x14ac:dyDescent="0.2">
      <c r="A1534">
        <v>1373</v>
      </c>
      <c r="B1534" t="s">
        <v>15</v>
      </c>
      <c r="C1534">
        <v>85</v>
      </c>
      <c r="D1534" t="s">
        <v>16</v>
      </c>
      <c r="E1534">
        <v>0</v>
      </c>
      <c r="F1534">
        <v>8</v>
      </c>
      <c r="H1534" t="s">
        <v>7</v>
      </c>
      <c r="N1534" t="s">
        <v>50</v>
      </c>
      <c r="T1534">
        <v>2</v>
      </c>
      <c r="U1534">
        <v>4</v>
      </c>
    </row>
    <row r="1535" spans="1:21" x14ac:dyDescent="0.2">
      <c r="A1535">
        <v>1466</v>
      </c>
      <c r="B1535" t="s">
        <v>15</v>
      </c>
      <c r="C1535">
        <v>81</v>
      </c>
      <c r="D1535" t="s">
        <v>16</v>
      </c>
      <c r="E1535">
        <v>0</v>
      </c>
      <c r="H1535" t="s">
        <v>7</v>
      </c>
      <c r="N1535" t="s">
        <v>50</v>
      </c>
      <c r="T1535">
        <v>2</v>
      </c>
      <c r="U1535">
        <v>5</v>
      </c>
    </row>
    <row r="1536" spans="1:21" x14ac:dyDescent="0.2">
      <c r="A1536">
        <v>1500</v>
      </c>
      <c r="B1536" t="s">
        <v>15</v>
      </c>
      <c r="C1536">
        <v>84</v>
      </c>
      <c r="D1536" t="s">
        <v>18</v>
      </c>
      <c r="E1536">
        <v>0</v>
      </c>
      <c r="F1536">
        <v>16</v>
      </c>
      <c r="H1536" t="s">
        <v>7</v>
      </c>
      <c r="N1536" t="s">
        <v>50</v>
      </c>
      <c r="T1536">
        <v>2</v>
      </c>
      <c r="U1536">
        <v>4</v>
      </c>
    </row>
    <row r="1537" spans="1:21" x14ac:dyDescent="0.2">
      <c r="A1537">
        <v>1567</v>
      </c>
      <c r="B1537" t="s">
        <v>15</v>
      </c>
      <c r="C1537">
        <v>85</v>
      </c>
      <c r="D1537" t="s">
        <v>16</v>
      </c>
      <c r="E1537">
        <v>0</v>
      </c>
      <c r="F1537">
        <v>15</v>
      </c>
      <c r="H1537" t="s">
        <v>7</v>
      </c>
      <c r="N1537" t="s">
        <v>50</v>
      </c>
      <c r="T1537">
        <v>2</v>
      </c>
      <c r="U1537">
        <v>4</v>
      </c>
    </row>
    <row r="1538" spans="1:21" x14ac:dyDescent="0.2">
      <c r="A1538">
        <v>1674</v>
      </c>
      <c r="B1538" t="s">
        <v>15</v>
      </c>
      <c r="C1538">
        <v>78</v>
      </c>
      <c r="D1538" t="s">
        <v>18</v>
      </c>
      <c r="E1538">
        <v>2</v>
      </c>
      <c r="F1538">
        <v>12</v>
      </c>
      <c r="H1538" t="s">
        <v>7</v>
      </c>
      <c r="N1538" t="s">
        <v>50</v>
      </c>
      <c r="T1538">
        <v>2</v>
      </c>
      <c r="U1538">
        <v>4</v>
      </c>
    </row>
    <row r="1539" spans="1:21" x14ac:dyDescent="0.2">
      <c r="A1539">
        <v>1836</v>
      </c>
      <c r="B1539" t="s">
        <v>15</v>
      </c>
      <c r="C1539">
        <v>85</v>
      </c>
      <c r="D1539" t="s">
        <v>16</v>
      </c>
      <c r="E1539">
        <v>0</v>
      </c>
      <c r="F1539">
        <v>11</v>
      </c>
      <c r="H1539" t="s">
        <v>7</v>
      </c>
      <c r="N1539" t="s">
        <v>50</v>
      </c>
      <c r="T1539">
        <v>2</v>
      </c>
      <c r="U1539">
        <v>3</v>
      </c>
    </row>
    <row r="1540" spans="1:21" x14ac:dyDescent="0.2">
      <c r="A1540">
        <v>1849</v>
      </c>
      <c r="B1540" t="s">
        <v>15</v>
      </c>
      <c r="C1540">
        <v>77</v>
      </c>
      <c r="D1540" t="s">
        <v>18</v>
      </c>
      <c r="E1540">
        <v>0</v>
      </c>
      <c r="F1540">
        <v>10</v>
      </c>
      <c r="H1540" t="s">
        <v>7</v>
      </c>
      <c r="N1540" t="s">
        <v>50</v>
      </c>
      <c r="T1540">
        <v>2</v>
      </c>
      <c r="U1540">
        <v>3</v>
      </c>
    </row>
    <row r="1541" spans="1:21" x14ac:dyDescent="0.2">
      <c r="A1541">
        <v>1852</v>
      </c>
      <c r="B1541" t="s">
        <v>15</v>
      </c>
      <c r="C1541">
        <v>82</v>
      </c>
      <c r="D1541" t="s">
        <v>18</v>
      </c>
      <c r="E1541">
        <v>1</v>
      </c>
      <c r="F1541">
        <v>15</v>
      </c>
      <c r="H1541" t="s">
        <v>7</v>
      </c>
      <c r="N1541" t="s">
        <v>50</v>
      </c>
      <c r="T1541">
        <v>2</v>
      </c>
      <c r="U1541">
        <v>4</v>
      </c>
    </row>
    <row r="1542" spans="1:21" x14ac:dyDescent="0.2">
      <c r="A1542">
        <v>1863</v>
      </c>
      <c r="B1542" t="s">
        <v>15</v>
      </c>
      <c r="C1542">
        <v>76</v>
      </c>
      <c r="D1542" t="s">
        <v>18</v>
      </c>
      <c r="E1542">
        <v>0</v>
      </c>
      <c r="F1542">
        <v>16</v>
      </c>
      <c r="H1542" t="s">
        <v>7</v>
      </c>
      <c r="N1542" t="s">
        <v>50</v>
      </c>
      <c r="T1542">
        <v>2</v>
      </c>
      <c r="U1542">
        <v>4</v>
      </c>
    </row>
    <row r="1543" spans="1:21" x14ac:dyDescent="0.2">
      <c r="A1543">
        <v>1881</v>
      </c>
      <c r="B1543" t="s">
        <v>15</v>
      </c>
      <c r="C1543">
        <v>71</v>
      </c>
      <c r="D1543" t="s">
        <v>18</v>
      </c>
      <c r="E1543">
        <v>1</v>
      </c>
      <c r="F1543">
        <v>15</v>
      </c>
      <c r="H1543" t="s">
        <v>7</v>
      </c>
      <c r="N1543" t="s">
        <v>50</v>
      </c>
      <c r="T1543">
        <v>2</v>
      </c>
      <c r="U1543">
        <v>3</v>
      </c>
    </row>
    <row r="1544" spans="1:21" x14ac:dyDescent="0.2">
      <c r="A1544">
        <v>1913</v>
      </c>
      <c r="B1544" t="s">
        <v>15</v>
      </c>
      <c r="C1544">
        <v>81</v>
      </c>
      <c r="D1544" t="s">
        <v>18</v>
      </c>
      <c r="E1544">
        <v>0</v>
      </c>
      <c r="F1544">
        <v>17</v>
      </c>
      <c r="H1544" t="s">
        <v>7</v>
      </c>
      <c r="N1544" t="s">
        <v>50</v>
      </c>
      <c r="T1544">
        <v>2</v>
      </c>
      <c r="U1544">
        <v>5</v>
      </c>
    </row>
    <row r="1545" spans="1:21" x14ac:dyDescent="0.2">
      <c r="A1545">
        <v>1962</v>
      </c>
      <c r="B1545" t="s">
        <v>15</v>
      </c>
      <c r="C1545">
        <v>76</v>
      </c>
      <c r="D1545" t="s">
        <v>16</v>
      </c>
      <c r="E1545">
        <v>1</v>
      </c>
      <c r="F1545">
        <v>19</v>
      </c>
      <c r="H1545" t="s">
        <v>7</v>
      </c>
      <c r="N1545" t="s">
        <v>50</v>
      </c>
      <c r="T1545">
        <v>2</v>
      </c>
      <c r="U1545">
        <v>4</v>
      </c>
    </row>
    <row r="1546" spans="1:21" x14ac:dyDescent="0.2">
      <c r="A1546">
        <v>2108</v>
      </c>
      <c r="B1546" t="s">
        <v>15</v>
      </c>
      <c r="C1546">
        <v>75</v>
      </c>
      <c r="D1546" t="s">
        <v>16</v>
      </c>
      <c r="E1546">
        <v>1</v>
      </c>
      <c r="F1546">
        <v>16</v>
      </c>
      <c r="H1546" t="s">
        <v>7</v>
      </c>
      <c r="N1546" t="s">
        <v>50</v>
      </c>
      <c r="T1546">
        <v>2</v>
      </c>
      <c r="U1546">
        <v>6</v>
      </c>
    </row>
    <row r="1547" spans="1:21" x14ac:dyDescent="0.2">
      <c r="A1547">
        <v>2113</v>
      </c>
      <c r="B1547" t="s">
        <v>15</v>
      </c>
      <c r="C1547">
        <v>78</v>
      </c>
      <c r="D1547" t="s">
        <v>18</v>
      </c>
      <c r="E1547">
        <v>0</v>
      </c>
      <c r="F1547">
        <v>16</v>
      </c>
      <c r="H1547" t="s">
        <v>7</v>
      </c>
      <c r="N1547" t="s">
        <v>50</v>
      </c>
      <c r="T1547">
        <v>2</v>
      </c>
      <c r="U1547">
        <v>2</v>
      </c>
    </row>
    <row r="1548" spans="1:21" x14ac:dyDescent="0.2">
      <c r="A1548">
        <v>2163</v>
      </c>
      <c r="B1548" t="s">
        <v>15</v>
      </c>
      <c r="C1548">
        <v>79</v>
      </c>
      <c r="D1548" t="s">
        <v>16</v>
      </c>
      <c r="E1548">
        <v>0</v>
      </c>
      <c r="F1548">
        <v>19</v>
      </c>
      <c r="H1548" t="s">
        <v>7</v>
      </c>
      <c r="N1548" t="s">
        <v>50</v>
      </c>
      <c r="T1548">
        <v>2</v>
      </c>
      <c r="U1548">
        <v>3</v>
      </c>
    </row>
    <row r="1549" spans="1:21" x14ac:dyDescent="0.2">
      <c r="A1549">
        <v>2202</v>
      </c>
      <c r="B1549" t="s">
        <v>15</v>
      </c>
      <c r="C1549">
        <v>71</v>
      </c>
      <c r="D1549" t="s">
        <v>16</v>
      </c>
      <c r="E1549">
        <v>0</v>
      </c>
      <c r="F1549">
        <v>15</v>
      </c>
      <c r="H1549" t="s">
        <v>7</v>
      </c>
      <c r="N1549" t="s">
        <v>50</v>
      </c>
      <c r="T1549">
        <v>2</v>
      </c>
      <c r="U1549">
        <v>2</v>
      </c>
    </row>
    <row r="1550" spans="1:21" x14ac:dyDescent="0.2">
      <c r="A1550">
        <v>2303</v>
      </c>
      <c r="B1550" t="s">
        <v>15</v>
      </c>
      <c r="C1550">
        <v>82</v>
      </c>
      <c r="D1550" t="s">
        <v>16</v>
      </c>
      <c r="E1550">
        <v>0</v>
      </c>
      <c r="F1550">
        <v>12</v>
      </c>
      <c r="H1550" t="s">
        <v>7</v>
      </c>
      <c r="N1550" t="s">
        <v>50</v>
      </c>
      <c r="T1550">
        <v>2</v>
      </c>
      <c r="U1550">
        <v>3</v>
      </c>
    </row>
    <row r="1551" spans="1:21" x14ac:dyDescent="0.2">
      <c r="A1551">
        <v>2323</v>
      </c>
      <c r="B1551" t="s">
        <v>15</v>
      </c>
      <c r="C1551">
        <v>74</v>
      </c>
      <c r="D1551" t="s">
        <v>16</v>
      </c>
      <c r="E1551">
        <v>1</v>
      </c>
      <c r="F1551">
        <v>12</v>
      </c>
      <c r="H1551" t="s">
        <v>7</v>
      </c>
      <c r="N1551" t="s">
        <v>50</v>
      </c>
      <c r="T1551">
        <v>2</v>
      </c>
      <c r="U1551">
        <v>4</v>
      </c>
    </row>
    <row r="1552" spans="1:21" x14ac:dyDescent="0.2">
      <c r="A1552">
        <v>2332</v>
      </c>
      <c r="B1552" t="s">
        <v>15</v>
      </c>
      <c r="C1552">
        <v>71</v>
      </c>
      <c r="D1552" t="s">
        <v>16</v>
      </c>
      <c r="E1552">
        <v>1</v>
      </c>
      <c r="H1552" t="s">
        <v>7</v>
      </c>
      <c r="N1552" t="s">
        <v>50</v>
      </c>
      <c r="T1552">
        <v>2</v>
      </c>
      <c r="U1552">
        <v>3</v>
      </c>
    </row>
    <row r="1553" spans="1:21" x14ac:dyDescent="0.2">
      <c r="A1553">
        <v>2359</v>
      </c>
      <c r="B1553" t="s">
        <v>15</v>
      </c>
      <c r="C1553">
        <v>83</v>
      </c>
      <c r="D1553" t="s">
        <v>16</v>
      </c>
      <c r="E1553">
        <v>1</v>
      </c>
      <c r="F1553">
        <v>16</v>
      </c>
      <c r="H1553" t="s">
        <v>7</v>
      </c>
      <c r="N1553" t="s">
        <v>50</v>
      </c>
      <c r="T1553">
        <v>2</v>
      </c>
      <c r="U1553">
        <v>4</v>
      </c>
    </row>
    <row r="1554" spans="1:21" x14ac:dyDescent="0.2">
      <c r="A1554">
        <v>2401</v>
      </c>
      <c r="B1554" t="s">
        <v>15</v>
      </c>
      <c r="C1554">
        <v>82</v>
      </c>
      <c r="D1554" t="s">
        <v>18</v>
      </c>
      <c r="E1554">
        <v>0</v>
      </c>
      <c r="H1554" t="s">
        <v>7</v>
      </c>
      <c r="N1554" t="s">
        <v>50</v>
      </c>
      <c r="T1554">
        <v>2</v>
      </c>
      <c r="U1554">
        <v>7</v>
      </c>
    </row>
    <row r="1555" spans="1:21" x14ac:dyDescent="0.2">
      <c r="A1555">
        <v>2461</v>
      </c>
      <c r="B1555" t="s">
        <v>15</v>
      </c>
      <c r="C1555">
        <v>73</v>
      </c>
      <c r="D1555" t="s">
        <v>18</v>
      </c>
      <c r="E1555">
        <v>0</v>
      </c>
      <c r="F1555">
        <v>11</v>
      </c>
      <c r="H1555" t="s">
        <v>7</v>
      </c>
      <c r="N1555" t="s">
        <v>50</v>
      </c>
      <c r="T1555">
        <v>2</v>
      </c>
      <c r="U1555">
        <v>3</v>
      </c>
    </row>
    <row r="1556" spans="1:21" x14ac:dyDescent="0.2">
      <c r="A1556">
        <v>2527</v>
      </c>
      <c r="B1556" t="s">
        <v>15</v>
      </c>
      <c r="C1556">
        <v>83</v>
      </c>
      <c r="D1556" t="s">
        <v>16</v>
      </c>
      <c r="E1556">
        <v>0</v>
      </c>
      <c r="F1556">
        <v>13</v>
      </c>
      <c r="H1556" t="s">
        <v>7</v>
      </c>
      <c r="N1556" t="s">
        <v>50</v>
      </c>
      <c r="T1556">
        <v>2</v>
      </c>
      <c r="U1556">
        <v>4</v>
      </c>
    </row>
    <row r="1557" spans="1:21" x14ac:dyDescent="0.2">
      <c r="A1557">
        <v>122</v>
      </c>
      <c r="B1557" t="s">
        <v>15</v>
      </c>
      <c r="C1557">
        <v>86</v>
      </c>
      <c r="D1557" t="s">
        <v>18</v>
      </c>
      <c r="E1557">
        <v>0</v>
      </c>
      <c r="N1557" t="s">
        <v>50</v>
      </c>
      <c r="T1557">
        <v>1</v>
      </c>
      <c r="U1557">
        <v>2</v>
      </c>
    </row>
    <row r="1558" spans="1:21" x14ac:dyDescent="0.2">
      <c r="A1558">
        <v>167</v>
      </c>
      <c r="B1558" t="s">
        <v>15</v>
      </c>
      <c r="C1558">
        <v>84</v>
      </c>
      <c r="D1558" t="s">
        <v>16</v>
      </c>
      <c r="E1558">
        <v>0</v>
      </c>
      <c r="F1558">
        <v>10</v>
      </c>
      <c r="N1558" t="s">
        <v>50</v>
      </c>
      <c r="T1558">
        <v>1</v>
      </c>
      <c r="U1558">
        <v>2</v>
      </c>
    </row>
    <row r="1559" spans="1:21" x14ac:dyDescent="0.2">
      <c r="A1559">
        <v>276</v>
      </c>
      <c r="B1559" t="s">
        <v>15</v>
      </c>
      <c r="C1559">
        <v>80</v>
      </c>
      <c r="D1559" t="s">
        <v>16</v>
      </c>
      <c r="E1559">
        <v>0</v>
      </c>
      <c r="F1559">
        <v>9</v>
      </c>
      <c r="N1559" t="s">
        <v>50</v>
      </c>
      <c r="T1559">
        <v>1</v>
      </c>
      <c r="U1559">
        <v>3</v>
      </c>
    </row>
    <row r="1560" spans="1:21" x14ac:dyDescent="0.2">
      <c r="A1560">
        <v>506</v>
      </c>
      <c r="B1560" t="s">
        <v>15</v>
      </c>
      <c r="C1560">
        <v>78</v>
      </c>
      <c r="D1560" t="s">
        <v>16</v>
      </c>
      <c r="E1560">
        <v>0</v>
      </c>
      <c r="F1560">
        <v>16</v>
      </c>
      <c r="N1560" t="s">
        <v>50</v>
      </c>
      <c r="T1560">
        <v>1</v>
      </c>
      <c r="U1560">
        <v>2</v>
      </c>
    </row>
    <row r="1561" spans="1:21" x14ac:dyDescent="0.2">
      <c r="A1561">
        <v>519</v>
      </c>
      <c r="B1561" t="s">
        <v>15</v>
      </c>
      <c r="C1561">
        <v>78</v>
      </c>
      <c r="D1561" t="s">
        <v>16</v>
      </c>
      <c r="E1561">
        <v>1</v>
      </c>
      <c r="F1561">
        <v>16</v>
      </c>
      <c r="N1561" t="s">
        <v>50</v>
      </c>
      <c r="T1561">
        <v>1</v>
      </c>
      <c r="U1561">
        <v>2</v>
      </c>
    </row>
    <row r="1562" spans="1:21" x14ac:dyDescent="0.2">
      <c r="A1562">
        <v>531</v>
      </c>
      <c r="B1562" t="s">
        <v>15</v>
      </c>
      <c r="C1562">
        <v>81</v>
      </c>
      <c r="D1562" t="s">
        <v>18</v>
      </c>
      <c r="E1562">
        <v>0</v>
      </c>
      <c r="F1562">
        <v>10</v>
      </c>
      <c r="N1562" t="s">
        <v>50</v>
      </c>
      <c r="T1562">
        <v>1</v>
      </c>
      <c r="U1562">
        <v>4</v>
      </c>
    </row>
    <row r="1563" spans="1:21" x14ac:dyDescent="0.2">
      <c r="A1563">
        <v>553</v>
      </c>
      <c r="B1563" t="s">
        <v>15</v>
      </c>
      <c r="C1563">
        <v>84</v>
      </c>
      <c r="D1563" t="s">
        <v>18</v>
      </c>
      <c r="E1563">
        <v>0</v>
      </c>
      <c r="N1563" t="s">
        <v>50</v>
      </c>
      <c r="T1563">
        <v>1</v>
      </c>
      <c r="U1563">
        <v>5</v>
      </c>
    </row>
    <row r="1564" spans="1:21" x14ac:dyDescent="0.2">
      <c r="A1564">
        <v>860</v>
      </c>
      <c r="B1564" t="s">
        <v>15</v>
      </c>
      <c r="C1564">
        <v>79</v>
      </c>
      <c r="D1564" t="s">
        <v>18</v>
      </c>
      <c r="E1564">
        <v>1</v>
      </c>
      <c r="F1564">
        <v>11</v>
      </c>
      <c r="N1564" t="s">
        <v>50</v>
      </c>
      <c r="T1564">
        <v>1</v>
      </c>
      <c r="U1564">
        <v>4</v>
      </c>
    </row>
    <row r="1565" spans="1:21" x14ac:dyDescent="0.2">
      <c r="A1565">
        <v>1328</v>
      </c>
      <c r="B1565" t="s">
        <v>15</v>
      </c>
      <c r="C1565">
        <v>84</v>
      </c>
      <c r="D1565" t="s">
        <v>16</v>
      </c>
      <c r="E1565">
        <v>1</v>
      </c>
      <c r="F1565">
        <v>13</v>
      </c>
      <c r="N1565" t="s">
        <v>50</v>
      </c>
      <c r="T1565">
        <v>1</v>
      </c>
      <c r="U1565">
        <v>2</v>
      </c>
    </row>
    <row r="1566" spans="1:21" x14ac:dyDescent="0.2">
      <c r="A1566">
        <v>1501</v>
      </c>
      <c r="B1566" t="s">
        <v>15</v>
      </c>
      <c r="C1566">
        <v>80</v>
      </c>
      <c r="D1566" t="s">
        <v>16</v>
      </c>
      <c r="E1566">
        <v>0</v>
      </c>
      <c r="F1566">
        <v>12</v>
      </c>
      <c r="N1566" t="s">
        <v>50</v>
      </c>
      <c r="T1566">
        <v>1</v>
      </c>
      <c r="U1566">
        <v>3</v>
      </c>
    </row>
    <row r="1567" spans="1:21" x14ac:dyDescent="0.2">
      <c r="A1567">
        <v>1546</v>
      </c>
      <c r="B1567" t="s">
        <v>15</v>
      </c>
      <c r="C1567">
        <v>71</v>
      </c>
      <c r="D1567" t="s">
        <v>16</v>
      </c>
      <c r="E1567">
        <v>2</v>
      </c>
      <c r="N1567" t="s">
        <v>50</v>
      </c>
      <c r="T1567">
        <v>1</v>
      </c>
      <c r="U1567">
        <v>2</v>
      </c>
    </row>
    <row r="1568" spans="1:21" x14ac:dyDescent="0.2">
      <c r="A1568">
        <v>1578</v>
      </c>
      <c r="B1568" t="s">
        <v>15</v>
      </c>
      <c r="C1568">
        <v>86</v>
      </c>
      <c r="D1568" t="s">
        <v>18</v>
      </c>
      <c r="E1568">
        <v>0</v>
      </c>
      <c r="F1568">
        <v>16</v>
      </c>
      <c r="N1568" t="s">
        <v>50</v>
      </c>
      <c r="T1568">
        <v>1</v>
      </c>
      <c r="U1568">
        <v>3</v>
      </c>
    </row>
    <row r="1569" spans="1:21" x14ac:dyDescent="0.2">
      <c r="A1569">
        <v>1671</v>
      </c>
      <c r="B1569" t="s">
        <v>15</v>
      </c>
      <c r="C1569">
        <v>75</v>
      </c>
      <c r="D1569" t="s">
        <v>16</v>
      </c>
      <c r="E1569">
        <v>0</v>
      </c>
      <c r="F1569">
        <v>10</v>
      </c>
      <c r="N1569" t="s">
        <v>50</v>
      </c>
      <c r="T1569">
        <v>1</v>
      </c>
      <c r="U1569">
        <v>1</v>
      </c>
    </row>
    <row r="1570" spans="1:21" x14ac:dyDescent="0.2">
      <c r="A1570">
        <v>1817</v>
      </c>
      <c r="B1570" t="s">
        <v>15</v>
      </c>
      <c r="C1570">
        <v>51</v>
      </c>
      <c r="D1570" t="s">
        <v>16</v>
      </c>
      <c r="E1570">
        <v>1</v>
      </c>
      <c r="F1570">
        <v>12</v>
      </c>
      <c r="N1570" t="s">
        <v>50</v>
      </c>
      <c r="T1570">
        <v>1</v>
      </c>
      <c r="U1570">
        <v>2</v>
      </c>
    </row>
    <row r="1571" spans="1:21" x14ac:dyDescent="0.2">
      <c r="A1571">
        <v>1873</v>
      </c>
      <c r="B1571" t="s">
        <v>15</v>
      </c>
      <c r="C1571">
        <v>73</v>
      </c>
      <c r="D1571" t="s">
        <v>18</v>
      </c>
      <c r="E1571">
        <v>0</v>
      </c>
      <c r="F1571">
        <v>18</v>
      </c>
      <c r="N1571" t="s">
        <v>50</v>
      </c>
      <c r="T1571">
        <v>1</v>
      </c>
      <c r="U1571">
        <v>3</v>
      </c>
    </row>
    <row r="1572" spans="1:21" x14ac:dyDescent="0.2">
      <c r="A1572">
        <v>1877</v>
      </c>
      <c r="B1572" t="s">
        <v>15</v>
      </c>
      <c r="C1572">
        <v>75</v>
      </c>
      <c r="D1572" t="s">
        <v>16</v>
      </c>
      <c r="E1572">
        <v>0</v>
      </c>
      <c r="F1572">
        <v>16</v>
      </c>
      <c r="N1572" t="s">
        <v>50</v>
      </c>
      <c r="T1572">
        <v>1</v>
      </c>
      <c r="U1572">
        <v>2</v>
      </c>
    </row>
    <row r="1573" spans="1:21" x14ac:dyDescent="0.2">
      <c r="A1573">
        <v>1977</v>
      </c>
      <c r="B1573" t="s">
        <v>15</v>
      </c>
      <c r="C1573">
        <v>77</v>
      </c>
      <c r="D1573" t="s">
        <v>16</v>
      </c>
      <c r="E1573">
        <v>2</v>
      </c>
      <c r="N1573" t="s">
        <v>50</v>
      </c>
      <c r="T1573">
        <v>1</v>
      </c>
      <c r="U1573">
        <v>2</v>
      </c>
    </row>
    <row r="1574" spans="1:21" x14ac:dyDescent="0.2">
      <c r="A1574">
        <v>2017</v>
      </c>
      <c r="B1574" t="s">
        <v>15</v>
      </c>
      <c r="C1574">
        <v>87</v>
      </c>
      <c r="D1574" t="s">
        <v>18</v>
      </c>
      <c r="E1574">
        <v>0</v>
      </c>
      <c r="F1574">
        <v>15</v>
      </c>
      <c r="N1574" t="s">
        <v>50</v>
      </c>
      <c r="T1574">
        <v>1</v>
      </c>
      <c r="U1574">
        <v>2</v>
      </c>
    </row>
    <row r="1575" spans="1:21" x14ac:dyDescent="0.2">
      <c r="A1575">
        <v>2102</v>
      </c>
      <c r="B1575" t="s">
        <v>15</v>
      </c>
      <c r="C1575">
        <v>75</v>
      </c>
      <c r="D1575" t="s">
        <v>16</v>
      </c>
      <c r="E1575">
        <v>1</v>
      </c>
      <c r="N1575" t="s">
        <v>50</v>
      </c>
      <c r="T1575">
        <v>1</v>
      </c>
      <c r="U1575">
        <v>3</v>
      </c>
    </row>
    <row r="1576" spans="1:21" x14ac:dyDescent="0.2">
      <c r="A1576">
        <v>2121</v>
      </c>
      <c r="B1576" t="s">
        <v>15</v>
      </c>
      <c r="C1576">
        <v>76</v>
      </c>
      <c r="D1576" t="s">
        <v>18</v>
      </c>
      <c r="E1576">
        <v>0</v>
      </c>
      <c r="F1576">
        <v>16</v>
      </c>
      <c r="N1576" t="s">
        <v>50</v>
      </c>
      <c r="T1576">
        <v>1</v>
      </c>
      <c r="U1576">
        <v>2</v>
      </c>
    </row>
    <row r="1577" spans="1:21" x14ac:dyDescent="0.2">
      <c r="A1577">
        <v>2189</v>
      </c>
      <c r="B1577" t="s">
        <v>15</v>
      </c>
      <c r="C1577">
        <v>73</v>
      </c>
      <c r="D1577" t="s">
        <v>18</v>
      </c>
      <c r="E1577">
        <v>1</v>
      </c>
      <c r="F1577">
        <v>15</v>
      </c>
      <c r="N1577" t="s">
        <v>50</v>
      </c>
      <c r="T1577">
        <v>1</v>
      </c>
      <c r="U1577">
        <v>2</v>
      </c>
    </row>
    <row r="1578" spans="1:21" x14ac:dyDescent="0.2">
      <c r="A1578">
        <v>2259</v>
      </c>
      <c r="B1578" t="s">
        <v>15</v>
      </c>
      <c r="C1578">
        <v>75</v>
      </c>
      <c r="D1578" t="s">
        <v>16</v>
      </c>
      <c r="E1578">
        <v>0</v>
      </c>
      <c r="F1578">
        <v>16</v>
      </c>
      <c r="N1578" t="s">
        <v>50</v>
      </c>
      <c r="T1578">
        <v>1</v>
      </c>
      <c r="U1578">
        <v>2</v>
      </c>
    </row>
    <row r="1579" spans="1:21" x14ac:dyDescent="0.2">
      <c r="A1579">
        <v>2261</v>
      </c>
      <c r="B1579" t="s">
        <v>15</v>
      </c>
      <c r="C1579">
        <v>74</v>
      </c>
      <c r="D1579" t="s">
        <v>18</v>
      </c>
      <c r="E1579">
        <v>0</v>
      </c>
      <c r="F1579">
        <v>10</v>
      </c>
      <c r="N1579" t="s">
        <v>50</v>
      </c>
      <c r="T1579">
        <v>1</v>
      </c>
      <c r="U1579">
        <v>2</v>
      </c>
    </row>
    <row r="1580" spans="1:21" x14ac:dyDescent="0.2">
      <c r="A1580">
        <v>2275</v>
      </c>
      <c r="B1580" t="s">
        <v>15</v>
      </c>
      <c r="C1580">
        <v>77</v>
      </c>
      <c r="D1580" t="s">
        <v>16</v>
      </c>
      <c r="E1580">
        <v>1</v>
      </c>
      <c r="F1580">
        <v>14</v>
      </c>
      <c r="N1580" t="s">
        <v>50</v>
      </c>
      <c r="T1580">
        <v>1</v>
      </c>
      <c r="U1580">
        <v>2</v>
      </c>
    </row>
    <row r="1581" spans="1:21" x14ac:dyDescent="0.2">
      <c r="A1581">
        <v>2276</v>
      </c>
      <c r="B1581" t="s">
        <v>15</v>
      </c>
      <c r="C1581">
        <v>72</v>
      </c>
      <c r="D1581" t="s">
        <v>18</v>
      </c>
      <c r="E1581">
        <v>0</v>
      </c>
      <c r="N1581" t="s">
        <v>50</v>
      </c>
      <c r="T1581">
        <v>1</v>
      </c>
      <c r="U1581">
        <v>4</v>
      </c>
    </row>
    <row r="1582" spans="1:21" x14ac:dyDescent="0.2">
      <c r="A1582">
        <v>2466</v>
      </c>
      <c r="B1582" t="s">
        <v>15</v>
      </c>
      <c r="C1582">
        <v>78</v>
      </c>
      <c r="D1582" t="s">
        <v>16</v>
      </c>
      <c r="E1582">
        <v>0</v>
      </c>
      <c r="F1582">
        <v>18</v>
      </c>
      <c r="N1582" t="s">
        <v>50</v>
      </c>
      <c r="T1582">
        <v>1</v>
      </c>
      <c r="U1582">
        <v>1</v>
      </c>
    </row>
    <row r="1583" spans="1:21" x14ac:dyDescent="0.2">
      <c r="A1583">
        <v>2594</v>
      </c>
      <c r="B1583" t="s">
        <v>15</v>
      </c>
      <c r="C1583">
        <v>58</v>
      </c>
      <c r="D1583" t="s">
        <v>18</v>
      </c>
      <c r="E1583">
        <v>0</v>
      </c>
      <c r="F1583">
        <v>15</v>
      </c>
      <c r="N1583" t="s">
        <v>50</v>
      </c>
      <c r="T1583">
        <v>1</v>
      </c>
      <c r="U1583">
        <v>3</v>
      </c>
    </row>
    <row r="1584" spans="1:21" x14ac:dyDescent="0.2">
      <c r="A1584">
        <v>90</v>
      </c>
      <c r="B1584" t="s">
        <v>15</v>
      </c>
      <c r="C1584">
        <v>94</v>
      </c>
      <c r="D1584" t="s">
        <v>16</v>
      </c>
      <c r="E1584">
        <v>0</v>
      </c>
      <c r="H1584" t="s">
        <v>7</v>
      </c>
      <c r="J1584" t="s">
        <v>9</v>
      </c>
      <c r="K1584" t="s">
        <v>10</v>
      </c>
      <c r="M1584" t="s">
        <v>52</v>
      </c>
      <c r="T1584">
        <v>4</v>
      </c>
      <c r="U1584">
        <v>6</v>
      </c>
    </row>
    <row r="1585" spans="1:21" x14ac:dyDescent="0.2">
      <c r="A1585">
        <v>2532</v>
      </c>
      <c r="B1585" t="s">
        <v>15</v>
      </c>
      <c r="C1585">
        <v>70</v>
      </c>
      <c r="D1585" t="s">
        <v>18</v>
      </c>
      <c r="E1585">
        <v>0</v>
      </c>
      <c r="F1585">
        <v>16</v>
      </c>
      <c r="K1585" t="s">
        <v>10</v>
      </c>
      <c r="M1585" t="s">
        <v>52</v>
      </c>
      <c r="T1585">
        <v>2</v>
      </c>
      <c r="U1585">
        <v>2</v>
      </c>
    </row>
    <row r="1586" spans="1:21" x14ac:dyDescent="0.2">
      <c r="A1586">
        <v>771</v>
      </c>
      <c r="B1586" t="s">
        <v>15</v>
      </c>
      <c r="C1586">
        <v>74</v>
      </c>
      <c r="D1586" t="s">
        <v>18</v>
      </c>
      <c r="E1586">
        <v>0</v>
      </c>
      <c r="G1586" t="s">
        <v>6</v>
      </c>
      <c r="J1586" t="s">
        <v>9</v>
      </c>
      <c r="M1586" t="s">
        <v>52</v>
      </c>
      <c r="T1586">
        <v>3</v>
      </c>
      <c r="U1586">
        <v>4</v>
      </c>
    </row>
    <row r="1587" spans="1:21" x14ac:dyDescent="0.2">
      <c r="A1587">
        <v>1767</v>
      </c>
      <c r="B1587" t="s">
        <v>15</v>
      </c>
      <c r="C1587">
        <v>78</v>
      </c>
      <c r="D1587" t="s">
        <v>16</v>
      </c>
      <c r="E1587">
        <v>0</v>
      </c>
      <c r="F1587">
        <v>15</v>
      </c>
      <c r="J1587" t="s">
        <v>9</v>
      </c>
      <c r="M1587" t="s">
        <v>52</v>
      </c>
      <c r="T1587">
        <v>2</v>
      </c>
      <c r="U1587">
        <v>6</v>
      </c>
    </row>
    <row r="1588" spans="1:21" x14ac:dyDescent="0.2">
      <c r="A1588">
        <v>897</v>
      </c>
      <c r="B1588" t="s">
        <v>15</v>
      </c>
      <c r="C1588">
        <v>75</v>
      </c>
      <c r="D1588" t="s">
        <v>16</v>
      </c>
      <c r="E1588">
        <v>0</v>
      </c>
      <c r="F1588">
        <v>9</v>
      </c>
      <c r="H1588" t="s">
        <v>7</v>
      </c>
      <c r="I1588" t="s">
        <v>8</v>
      </c>
      <c r="M1588" t="s">
        <v>52</v>
      </c>
      <c r="T1588">
        <v>3</v>
      </c>
      <c r="U1588">
        <v>5</v>
      </c>
    </row>
    <row r="1589" spans="1:21" x14ac:dyDescent="0.2">
      <c r="A1589">
        <v>356</v>
      </c>
      <c r="B1589" t="s">
        <v>15</v>
      </c>
      <c r="C1589">
        <v>84</v>
      </c>
      <c r="D1589" t="s">
        <v>18</v>
      </c>
      <c r="E1589">
        <v>0</v>
      </c>
      <c r="G1589" t="s">
        <v>6</v>
      </c>
      <c r="H1589" t="s">
        <v>7</v>
      </c>
      <c r="M1589" t="s">
        <v>52</v>
      </c>
      <c r="T1589">
        <v>3</v>
      </c>
      <c r="U1589">
        <v>4</v>
      </c>
    </row>
    <row r="1590" spans="1:21" x14ac:dyDescent="0.2">
      <c r="A1590">
        <v>6</v>
      </c>
      <c r="B1590" t="s">
        <v>15</v>
      </c>
      <c r="C1590">
        <v>99</v>
      </c>
      <c r="D1590" t="s">
        <v>16</v>
      </c>
      <c r="E1590">
        <v>0</v>
      </c>
      <c r="F1590">
        <v>17</v>
      </c>
      <c r="H1590" t="s">
        <v>7</v>
      </c>
      <c r="M1590" t="s">
        <v>52</v>
      </c>
      <c r="T1590">
        <v>2</v>
      </c>
      <c r="U1590">
        <v>7</v>
      </c>
    </row>
    <row r="1591" spans="1:21" x14ac:dyDescent="0.2">
      <c r="A1591">
        <v>1317</v>
      </c>
      <c r="B1591" t="s">
        <v>15</v>
      </c>
      <c r="C1591">
        <v>86</v>
      </c>
      <c r="D1591" t="s">
        <v>18</v>
      </c>
      <c r="E1591">
        <v>0</v>
      </c>
      <c r="F1591">
        <v>10</v>
      </c>
      <c r="H1591" t="s">
        <v>7</v>
      </c>
      <c r="M1591" t="s">
        <v>52</v>
      </c>
      <c r="T1591">
        <v>2</v>
      </c>
      <c r="U1591">
        <v>2</v>
      </c>
    </row>
    <row r="1592" spans="1:21" x14ac:dyDescent="0.2">
      <c r="A1592">
        <v>325</v>
      </c>
      <c r="B1592" t="s">
        <v>15</v>
      </c>
      <c r="C1592">
        <v>91</v>
      </c>
      <c r="D1592" t="s">
        <v>16</v>
      </c>
      <c r="E1592">
        <v>0</v>
      </c>
      <c r="G1592" t="s">
        <v>6</v>
      </c>
      <c r="M1592" t="s">
        <v>52</v>
      </c>
      <c r="T1592">
        <v>2</v>
      </c>
      <c r="U1592">
        <v>5</v>
      </c>
    </row>
    <row r="1593" spans="1:21" x14ac:dyDescent="0.2">
      <c r="A1593">
        <v>2343</v>
      </c>
      <c r="B1593" t="s">
        <v>15</v>
      </c>
      <c r="C1593">
        <v>70</v>
      </c>
      <c r="D1593" t="s">
        <v>16</v>
      </c>
      <c r="E1593">
        <v>0</v>
      </c>
      <c r="F1593">
        <v>15</v>
      </c>
      <c r="M1593" t="s">
        <v>52</v>
      </c>
      <c r="T1593">
        <v>1</v>
      </c>
      <c r="U1593">
        <v>2</v>
      </c>
    </row>
    <row r="1594" spans="1:21" x14ac:dyDescent="0.2">
      <c r="A1594">
        <v>2571</v>
      </c>
      <c r="B1594" t="s">
        <v>15</v>
      </c>
      <c r="C1594">
        <v>83</v>
      </c>
      <c r="D1594" t="s">
        <v>16</v>
      </c>
      <c r="E1594">
        <v>0</v>
      </c>
      <c r="M1594" t="s">
        <v>52</v>
      </c>
      <c r="T1594">
        <v>1</v>
      </c>
      <c r="U1594">
        <v>4</v>
      </c>
    </row>
    <row r="1595" spans="1:21" x14ac:dyDescent="0.2">
      <c r="A1595">
        <v>1825</v>
      </c>
      <c r="B1595" t="s">
        <v>15</v>
      </c>
      <c r="C1595">
        <v>76</v>
      </c>
      <c r="D1595" t="s">
        <v>18</v>
      </c>
      <c r="E1595">
        <v>0</v>
      </c>
      <c r="F1595">
        <v>16</v>
      </c>
      <c r="G1595" t="s">
        <v>6</v>
      </c>
      <c r="H1595" t="s">
        <v>7</v>
      </c>
      <c r="I1595" t="s">
        <v>8</v>
      </c>
      <c r="J1595" t="s">
        <v>9</v>
      </c>
      <c r="L1595" t="s">
        <v>11</v>
      </c>
      <c r="T1595">
        <v>5</v>
      </c>
      <c r="U1595">
        <v>8</v>
      </c>
    </row>
    <row r="1596" spans="1:21" x14ac:dyDescent="0.2">
      <c r="A1596">
        <v>1381</v>
      </c>
      <c r="B1596" t="s">
        <v>15</v>
      </c>
      <c r="C1596">
        <v>75</v>
      </c>
      <c r="D1596" t="s">
        <v>16</v>
      </c>
      <c r="E1596">
        <v>0</v>
      </c>
      <c r="F1596">
        <v>12</v>
      </c>
      <c r="J1596" t="s">
        <v>9</v>
      </c>
      <c r="K1596" t="s">
        <v>10</v>
      </c>
      <c r="T1596">
        <v>2</v>
      </c>
      <c r="U1596">
        <v>4</v>
      </c>
    </row>
    <row r="1597" spans="1:21" x14ac:dyDescent="0.2">
      <c r="A1597">
        <v>26</v>
      </c>
      <c r="B1597" t="s">
        <v>15</v>
      </c>
      <c r="C1597">
        <v>97</v>
      </c>
      <c r="D1597" t="s">
        <v>16</v>
      </c>
      <c r="E1597">
        <v>0</v>
      </c>
      <c r="F1597">
        <v>11</v>
      </c>
      <c r="G1597" t="s">
        <v>6</v>
      </c>
      <c r="H1597" t="s">
        <v>7</v>
      </c>
      <c r="I1597" t="s">
        <v>8</v>
      </c>
      <c r="K1597" t="s">
        <v>10</v>
      </c>
      <c r="T1597">
        <v>4</v>
      </c>
      <c r="U1597">
        <v>7</v>
      </c>
    </row>
    <row r="1598" spans="1:21" x14ac:dyDescent="0.2">
      <c r="A1598">
        <v>1194</v>
      </c>
      <c r="B1598" t="s">
        <v>15</v>
      </c>
      <c r="C1598">
        <v>74</v>
      </c>
      <c r="D1598" t="s">
        <v>18</v>
      </c>
      <c r="E1598">
        <v>0</v>
      </c>
      <c r="F1598">
        <v>13</v>
      </c>
      <c r="H1598" t="s">
        <v>7</v>
      </c>
      <c r="I1598" t="s">
        <v>8</v>
      </c>
      <c r="K1598" t="s">
        <v>10</v>
      </c>
      <c r="T1598">
        <v>3</v>
      </c>
      <c r="U1598">
        <v>5</v>
      </c>
    </row>
    <row r="1599" spans="1:21" x14ac:dyDescent="0.2">
      <c r="A1599">
        <v>2053</v>
      </c>
      <c r="B1599" t="s">
        <v>15</v>
      </c>
      <c r="C1599">
        <v>81</v>
      </c>
      <c r="D1599" t="s">
        <v>16</v>
      </c>
      <c r="E1599">
        <v>0</v>
      </c>
      <c r="F1599">
        <v>16</v>
      </c>
      <c r="H1599" t="s">
        <v>7</v>
      </c>
      <c r="I1599" t="s">
        <v>8</v>
      </c>
      <c r="K1599" t="s">
        <v>10</v>
      </c>
      <c r="T1599">
        <v>3</v>
      </c>
      <c r="U1599">
        <v>5</v>
      </c>
    </row>
    <row r="1600" spans="1:21" x14ac:dyDescent="0.2">
      <c r="A1600">
        <v>87</v>
      </c>
      <c r="B1600" t="s">
        <v>15</v>
      </c>
      <c r="C1600">
        <v>97</v>
      </c>
      <c r="D1600" t="s">
        <v>16</v>
      </c>
      <c r="E1600">
        <v>0</v>
      </c>
      <c r="H1600" t="s">
        <v>7</v>
      </c>
      <c r="K1600" t="s">
        <v>10</v>
      </c>
      <c r="T1600">
        <v>2</v>
      </c>
      <c r="U1600">
        <v>4</v>
      </c>
    </row>
    <row r="1601" spans="1:21" x14ac:dyDescent="0.2">
      <c r="A1601">
        <v>307</v>
      </c>
      <c r="B1601" t="s">
        <v>15</v>
      </c>
      <c r="C1601">
        <v>86</v>
      </c>
      <c r="D1601" t="s">
        <v>16</v>
      </c>
      <c r="E1601">
        <v>0</v>
      </c>
      <c r="F1601">
        <v>10</v>
      </c>
      <c r="K1601" t="s">
        <v>10</v>
      </c>
      <c r="T1601">
        <v>1</v>
      </c>
      <c r="U1601">
        <v>1</v>
      </c>
    </row>
    <row r="1602" spans="1:21" x14ac:dyDescent="0.2">
      <c r="A1602">
        <v>856</v>
      </c>
      <c r="B1602" t="s">
        <v>15</v>
      </c>
      <c r="C1602">
        <v>78</v>
      </c>
      <c r="D1602" t="s">
        <v>18</v>
      </c>
      <c r="E1602">
        <v>0</v>
      </c>
      <c r="F1602">
        <v>13</v>
      </c>
      <c r="K1602" t="s">
        <v>10</v>
      </c>
      <c r="T1602">
        <v>1</v>
      </c>
      <c r="U1602">
        <v>2</v>
      </c>
    </row>
    <row r="1603" spans="1:21" x14ac:dyDescent="0.2">
      <c r="A1603">
        <v>885</v>
      </c>
      <c r="B1603" t="s">
        <v>15</v>
      </c>
      <c r="C1603">
        <v>90</v>
      </c>
      <c r="D1603" t="s">
        <v>16</v>
      </c>
      <c r="E1603">
        <v>0</v>
      </c>
      <c r="K1603" t="s">
        <v>10</v>
      </c>
      <c r="T1603">
        <v>1</v>
      </c>
      <c r="U1603">
        <v>2</v>
      </c>
    </row>
    <row r="1604" spans="1:21" x14ac:dyDescent="0.2">
      <c r="A1604">
        <v>1922</v>
      </c>
      <c r="B1604" t="s">
        <v>15</v>
      </c>
      <c r="C1604">
        <v>74</v>
      </c>
      <c r="D1604" t="s">
        <v>16</v>
      </c>
      <c r="E1604">
        <v>0</v>
      </c>
      <c r="F1604">
        <v>10</v>
      </c>
      <c r="K1604" t="s">
        <v>10</v>
      </c>
      <c r="T1604">
        <v>1</v>
      </c>
      <c r="U1604">
        <v>2</v>
      </c>
    </row>
    <row r="1605" spans="1:21" x14ac:dyDescent="0.2">
      <c r="A1605">
        <v>155</v>
      </c>
      <c r="B1605" t="s">
        <v>15</v>
      </c>
      <c r="C1605">
        <v>76</v>
      </c>
      <c r="D1605" t="s">
        <v>18</v>
      </c>
      <c r="E1605">
        <v>0</v>
      </c>
      <c r="G1605" t="s">
        <v>6</v>
      </c>
      <c r="H1605" t="s">
        <v>7</v>
      </c>
      <c r="I1605" t="s">
        <v>8</v>
      </c>
      <c r="J1605" t="s">
        <v>9</v>
      </c>
      <c r="T1605">
        <v>4</v>
      </c>
      <c r="U1605">
        <v>6</v>
      </c>
    </row>
    <row r="1606" spans="1:21" x14ac:dyDescent="0.2">
      <c r="A1606">
        <v>166</v>
      </c>
      <c r="B1606" t="s">
        <v>15</v>
      </c>
      <c r="C1606">
        <v>84</v>
      </c>
      <c r="D1606" t="s">
        <v>16</v>
      </c>
      <c r="E1606">
        <v>0</v>
      </c>
      <c r="F1606">
        <v>11</v>
      </c>
      <c r="G1606" t="s">
        <v>6</v>
      </c>
      <c r="H1606" t="s">
        <v>7</v>
      </c>
      <c r="I1606" t="s">
        <v>8</v>
      </c>
      <c r="J1606" t="s">
        <v>9</v>
      </c>
      <c r="T1606">
        <v>4</v>
      </c>
      <c r="U1606">
        <v>6</v>
      </c>
    </row>
    <row r="1607" spans="1:21" x14ac:dyDescent="0.2">
      <c r="A1607">
        <v>404</v>
      </c>
      <c r="B1607" t="s">
        <v>15</v>
      </c>
      <c r="C1607">
        <v>80</v>
      </c>
      <c r="D1607" t="s">
        <v>18</v>
      </c>
      <c r="E1607">
        <v>0</v>
      </c>
      <c r="F1607">
        <v>16</v>
      </c>
      <c r="G1607" t="s">
        <v>6</v>
      </c>
      <c r="H1607" t="s">
        <v>7</v>
      </c>
      <c r="I1607" t="s">
        <v>8</v>
      </c>
      <c r="J1607" t="s">
        <v>9</v>
      </c>
      <c r="T1607">
        <v>4</v>
      </c>
      <c r="U1607">
        <v>10</v>
      </c>
    </row>
    <row r="1608" spans="1:21" x14ac:dyDescent="0.2">
      <c r="A1608">
        <v>516</v>
      </c>
      <c r="B1608" t="s">
        <v>15</v>
      </c>
      <c r="C1608">
        <v>84</v>
      </c>
      <c r="D1608" t="s">
        <v>16</v>
      </c>
      <c r="E1608">
        <v>0</v>
      </c>
      <c r="F1608">
        <v>12</v>
      </c>
      <c r="G1608" t="s">
        <v>6</v>
      </c>
      <c r="H1608" t="s">
        <v>7</v>
      </c>
      <c r="I1608" t="s">
        <v>8</v>
      </c>
      <c r="J1608" t="s">
        <v>9</v>
      </c>
      <c r="T1608">
        <v>4</v>
      </c>
      <c r="U1608">
        <v>7</v>
      </c>
    </row>
    <row r="1609" spans="1:21" x14ac:dyDescent="0.2">
      <c r="A1609">
        <v>1827</v>
      </c>
      <c r="B1609" t="s">
        <v>15</v>
      </c>
      <c r="C1609">
        <v>76</v>
      </c>
      <c r="D1609" t="s">
        <v>18</v>
      </c>
      <c r="E1609">
        <v>0</v>
      </c>
      <c r="F1609">
        <v>15</v>
      </c>
      <c r="G1609" t="s">
        <v>6</v>
      </c>
      <c r="H1609" t="s">
        <v>7</v>
      </c>
      <c r="I1609" t="s">
        <v>8</v>
      </c>
      <c r="J1609" t="s">
        <v>9</v>
      </c>
      <c r="T1609">
        <v>4</v>
      </c>
      <c r="U1609">
        <v>5</v>
      </c>
    </row>
    <row r="1610" spans="1:21" x14ac:dyDescent="0.2">
      <c r="A1610">
        <v>138</v>
      </c>
      <c r="B1610" t="s">
        <v>15</v>
      </c>
      <c r="C1610">
        <v>76</v>
      </c>
      <c r="D1610" t="s">
        <v>18</v>
      </c>
      <c r="E1610">
        <v>0</v>
      </c>
      <c r="F1610">
        <v>16</v>
      </c>
      <c r="H1610" t="s">
        <v>7</v>
      </c>
      <c r="I1610" t="s">
        <v>8</v>
      </c>
      <c r="J1610" t="s">
        <v>9</v>
      </c>
      <c r="T1610">
        <v>3</v>
      </c>
      <c r="U1610">
        <v>6</v>
      </c>
    </row>
    <row r="1611" spans="1:21" x14ac:dyDescent="0.2">
      <c r="A1611">
        <v>268</v>
      </c>
      <c r="B1611" t="s">
        <v>15</v>
      </c>
      <c r="C1611">
        <v>84</v>
      </c>
      <c r="D1611" t="s">
        <v>18</v>
      </c>
      <c r="E1611">
        <v>0</v>
      </c>
      <c r="F1611">
        <v>15</v>
      </c>
      <c r="H1611" t="s">
        <v>7</v>
      </c>
      <c r="I1611" t="s">
        <v>8</v>
      </c>
      <c r="J1611" t="s">
        <v>9</v>
      </c>
      <c r="T1611">
        <v>3</v>
      </c>
      <c r="U1611">
        <v>5</v>
      </c>
    </row>
    <row r="1612" spans="1:21" x14ac:dyDescent="0.2">
      <c r="A1612">
        <v>1524</v>
      </c>
      <c r="B1612" t="s">
        <v>15</v>
      </c>
      <c r="C1612">
        <v>79</v>
      </c>
      <c r="D1612" t="s">
        <v>18</v>
      </c>
      <c r="E1612">
        <v>0</v>
      </c>
      <c r="F1612">
        <v>15</v>
      </c>
      <c r="H1612" t="s">
        <v>7</v>
      </c>
      <c r="I1612" t="s">
        <v>8</v>
      </c>
      <c r="J1612" t="s">
        <v>9</v>
      </c>
      <c r="T1612">
        <v>3</v>
      </c>
      <c r="U1612">
        <v>4</v>
      </c>
    </row>
    <row r="1613" spans="1:21" x14ac:dyDescent="0.2">
      <c r="A1613">
        <v>239</v>
      </c>
      <c r="B1613" t="s">
        <v>15</v>
      </c>
      <c r="C1613">
        <v>76</v>
      </c>
      <c r="D1613" t="s">
        <v>16</v>
      </c>
      <c r="E1613">
        <v>0</v>
      </c>
      <c r="G1613" t="s">
        <v>6</v>
      </c>
      <c r="I1613" t="s">
        <v>8</v>
      </c>
      <c r="J1613" t="s">
        <v>9</v>
      </c>
      <c r="T1613">
        <v>3</v>
      </c>
      <c r="U1613">
        <v>5</v>
      </c>
    </row>
    <row r="1614" spans="1:21" x14ac:dyDescent="0.2">
      <c r="A1614">
        <v>1335</v>
      </c>
      <c r="B1614" t="s">
        <v>15</v>
      </c>
      <c r="C1614">
        <v>80</v>
      </c>
      <c r="D1614" t="s">
        <v>16</v>
      </c>
      <c r="E1614">
        <v>1</v>
      </c>
      <c r="F1614">
        <v>11</v>
      </c>
      <c r="G1614" t="s">
        <v>6</v>
      </c>
      <c r="I1614" t="s">
        <v>8</v>
      </c>
      <c r="J1614" t="s">
        <v>9</v>
      </c>
      <c r="T1614">
        <v>3</v>
      </c>
      <c r="U1614">
        <v>6</v>
      </c>
    </row>
    <row r="1615" spans="1:21" x14ac:dyDescent="0.2">
      <c r="A1615">
        <v>2147</v>
      </c>
      <c r="B1615" t="s">
        <v>15</v>
      </c>
      <c r="C1615">
        <v>74</v>
      </c>
      <c r="D1615" t="s">
        <v>16</v>
      </c>
      <c r="E1615">
        <v>0</v>
      </c>
      <c r="F1615">
        <v>15</v>
      </c>
      <c r="G1615" t="s">
        <v>6</v>
      </c>
      <c r="I1615" t="s">
        <v>8</v>
      </c>
      <c r="J1615" t="s">
        <v>9</v>
      </c>
      <c r="T1615">
        <v>3</v>
      </c>
      <c r="U1615">
        <v>5</v>
      </c>
    </row>
    <row r="1616" spans="1:21" x14ac:dyDescent="0.2">
      <c r="A1616">
        <v>362</v>
      </c>
      <c r="B1616" t="s">
        <v>15</v>
      </c>
      <c r="C1616">
        <v>77</v>
      </c>
      <c r="D1616" t="s">
        <v>18</v>
      </c>
      <c r="E1616">
        <v>0</v>
      </c>
      <c r="I1616" t="s">
        <v>8</v>
      </c>
      <c r="J1616" t="s">
        <v>9</v>
      </c>
      <c r="T1616">
        <v>2</v>
      </c>
      <c r="U1616">
        <v>3</v>
      </c>
    </row>
    <row r="1617" spans="1:21" x14ac:dyDescent="0.2">
      <c r="A1617">
        <v>688</v>
      </c>
      <c r="B1617" t="s">
        <v>15</v>
      </c>
      <c r="C1617">
        <v>80</v>
      </c>
      <c r="D1617" t="s">
        <v>18</v>
      </c>
      <c r="E1617">
        <v>1</v>
      </c>
      <c r="I1617" t="s">
        <v>8</v>
      </c>
      <c r="J1617" t="s">
        <v>9</v>
      </c>
      <c r="T1617">
        <v>2</v>
      </c>
      <c r="U1617">
        <v>4</v>
      </c>
    </row>
    <row r="1618" spans="1:21" x14ac:dyDescent="0.2">
      <c r="A1618">
        <v>2006</v>
      </c>
      <c r="B1618" t="s">
        <v>15</v>
      </c>
      <c r="C1618">
        <v>80</v>
      </c>
      <c r="D1618" t="s">
        <v>18</v>
      </c>
      <c r="E1618">
        <v>0</v>
      </c>
      <c r="F1618">
        <v>16</v>
      </c>
      <c r="I1618" t="s">
        <v>8</v>
      </c>
      <c r="J1618" t="s">
        <v>9</v>
      </c>
      <c r="T1618">
        <v>2</v>
      </c>
      <c r="U1618">
        <v>2</v>
      </c>
    </row>
    <row r="1619" spans="1:21" x14ac:dyDescent="0.2">
      <c r="A1619">
        <v>2177</v>
      </c>
      <c r="B1619" t="s">
        <v>15</v>
      </c>
      <c r="C1619">
        <v>76</v>
      </c>
      <c r="D1619" t="s">
        <v>16</v>
      </c>
      <c r="E1619">
        <v>0</v>
      </c>
      <c r="F1619">
        <v>15</v>
      </c>
      <c r="I1619" t="s">
        <v>8</v>
      </c>
      <c r="J1619" t="s">
        <v>9</v>
      </c>
      <c r="T1619">
        <v>2</v>
      </c>
      <c r="U1619">
        <v>5</v>
      </c>
    </row>
    <row r="1620" spans="1:21" x14ac:dyDescent="0.2">
      <c r="A1620">
        <v>159</v>
      </c>
      <c r="B1620" t="s">
        <v>15</v>
      </c>
      <c r="C1620">
        <v>84</v>
      </c>
      <c r="D1620" t="s">
        <v>16</v>
      </c>
      <c r="E1620">
        <v>0</v>
      </c>
      <c r="G1620" t="s">
        <v>6</v>
      </c>
      <c r="H1620" t="s">
        <v>7</v>
      </c>
      <c r="J1620" t="s">
        <v>9</v>
      </c>
      <c r="T1620">
        <v>3</v>
      </c>
      <c r="U1620">
        <v>4</v>
      </c>
    </row>
    <row r="1621" spans="1:21" x14ac:dyDescent="0.2">
      <c r="A1621">
        <v>247</v>
      </c>
      <c r="B1621" t="s">
        <v>15</v>
      </c>
      <c r="C1621">
        <v>76</v>
      </c>
      <c r="D1621" t="s">
        <v>18</v>
      </c>
      <c r="E1621">
        <v>0</v>
      </c>
      <c r="F1621">
        <v>9</v>
      </c>
      <c r="G1621" t="s">
        <v>6</v>
      </c>
      <c r="H1621" t="s">
        <v>7</v>
      </c>
      <c r="J1621" t="s">
        <v>9</v>
      </c>
      <c r="T1621">
        <v>3</v>
      </c>
      <c r="U1621">
        <v>5</v>
      </c>
    </row>
    <row r="1622" spans="1:21" x14ac:dyDescent="0.2">
      <c r="A1622">
        <v>253</v>
      </c>
      <c r="B1622" t="s">
        <v>15</v>
      </c>
      <c r="C1622">
        <v>78</v>
      </c>
      <c r="D1622" t="s">
        <v>18</v>
      </c>
      <c r="E1622">
        <v>0</v>
      </c>
      <c r="F1622">
        <v>15</v>
      </c>
      <c r="G1622" t="s">
        <v>6</v>
      </c>
      <c r="H1622" t="s">
        <v>7</v>
      </c>
      <c r="J1622" t="s">
        <v>9</v>
      </c>
      <c r="T1622">
        <v>3</v>
      </c>
      <c r="U1622">
        <v>4</v>
      </c>
    </row>
    <row r="1623" spans="1:21" x14ac:dyDescent="0.2">
      <c r="A1623">
        <v>465</v>
      </c>
      <c r="B1623" t="s">
        <v>15</v>
      </c>
      <c r="C1623">
        <v>85</v>
      </c>
      <c r="D1623" t="s">
        <v>18</v>
      </c>
      <c r="E1623">
        <v>0</v>
      </c>
      <c r="G1623" t="s">
        <v>6</v>
      </c>
      <c r="H1623" t="s">
        <v>7</v>
      </c>
      <c r="J1623" t="s">
        <v>9</v>
      </c>
      <c r="T1623">
        <v>3</v>
      </c>
      <c r="U1623">
        <v>5</v>
      </c>
    </row>
    <row r="1624" spans="1:21" x14ac:dyDescent="0.2">
      <c r="A1624">
        <v>764</v>
      </c>
      <c r="B1624" t="s">
        <v>15</v>
      </c>
      <c r="C1624">
        <v>81</v>
      </c>
      <c r="D1624" t="s">
        <v>18</v>
      </c>
      <c r="E1624">
        <v>0</v>
      </c>
      <c r="F1624">
        <v>11</v>
      </c>
      <c r="G1624" t="s">
        <v>6</v>
      </c>
      <c r="H1624" t="s">
        <v>7</v>
      </c>
      <c r="J1624" t="s">
        <v>9</v>
      </c>
      <c r="T1624">
        <v>3</v>
      </c>
      <c r="U1624">
        <v>4</v>
      </c>
    </row>
    <row r="1625" spans="1:21" x14ac:dyDescent="0.2">
      <c r="A1625">
        <v>1070</v>
      </c>
      <c r="B1625" t="s">
        <v>15</v>
      </c>
      <c r="C1625">
        <v>95</v>
      </c>
      <c r="D1625" t="s">
        <v>18</v>
      </c>
      <c r="E1625">
        <v>0</v>
      </c>
      <c r="G1625" t="s">
        <v>6</v>
      </c>
      <c r="H1625" t="s">
        <v>7</v>
      </c>
      <c r="J1625" t="s">
        <v>9</v>
      </c>
      <c r="T1625">
        <v>3</v>
      </c>
      <c r="U1625">
        <v>5</v>
      </c>
    </row>
    <row r="1626" spans="1:21" x14ac:dyDescent="0.2">
      <c r="A1626">
        <v>1459</v>
      </c>
      <c r="B1626" t="s">
        <v>15</v>
      </c>
      <c r="C1626">
        <v>76</v>
      </c>
      <c r="D1626" t="s">
        <v>18</v>
      </c>
      <c r="E1626">
        <v>0</v>
      </c>
      <c r="F1626">
        <v>8</v>
      </c>
      <c r="G1626" t="s">
        <v>6</v>
      </c>
      <c r="H1626" t="s">
        <v>7</v>
      </c>
      <c r="J1626" t="s">
        <v>9</v>
      </c>
      <c r="T1626">
        <v>3</v>
      </c>
      <c r="U1626">
        <v>6</v>
      </c>
    </row>
    <row r="1627" spans="1:21" x14ac:dyDescent="0.2">
      <c r="A1627">
        <v>1850</v>
      </c>
      <c r="B1627" t="s">
        <v>15</v>
      </c>
      <c r="C1627">
        <v>74</v>
      </c>
      <c r="D1627" t="s">
        <v>16</v>
      </c>
      <c r="E1627">
        <v>0</v>
      </c>
      <c r="F1627">
        <v>16</v>
      </c>
      <c r="G1627" t="s">
        <v>6</v>
      </c>
      <c r="H1627" t="s">
        <v>7</v>
      </c>
      <c r="J1627" t="s">
        <v>9</v>
      </c>
      <c r="T1627">
        <v>3</v>
      </c>
      <c r="U1627">
        <v>5</v>
      </c>
    </row>
    <row r="1628" spans="1:21" x14ac:dyDescent="0.2">
      <c r="A1628">
        <v>1981</v>
      </c>
      <c r="B1628" t="s">
        <v>15</v>
      </c>
      <c r="C1628">
        <v>79</v>
      </c>
      <c r="D1628" t="s">
        <v>18</v>
      </c>
      <c r="E1628">
        <v>0</v>
      </c>
      <c r="F1628">
        <v>18</v>
      </c>
      <c r="G1628" t="s">
        <v>6</v>
      </c>
      <c r="H1628" t="s">
        <v>7</v>
      </c>
      <c r="J1628" t="s">
        <v>9</v>
      </c>
      <c r="T1628">
        <v>3</v>
      </c>
      <c r="U1628">
        <v>6</v>
      </c>
    </row>
    <row r="1629" spans="1:21" x14ac:dyDescent="0.2">
      <c r="A1629">
        <v>2375</v>
      </c>
      <c r="B1629" t="s">
        <v>15</v>
      </c>
      <c r="C1629">
        <v>79</v>
      </c>
      <c r="D1629" t="s">
        <v>18</v>
      </c>
      <c r="E1629">
        <v>0</v>
      </c>
      <c r="F1629">
        <v>16</v>
      </c>
      <c r="G1629" t="s">
        <v>6</v>
      </c>
      <c r="H1629" t="s">
        <v>7</v>
      </c>
      <c r="J1629" t="s">
        <v>9</v>
      </c>
      <c r="T1629">
        <v>3</v>
      </c>
      <c r="U1629">
        <v>5</v>
      </c>
    </row>
    <row r="1630" spans="1:21" x14ac:dyDescent="0.2">
      <c r="A1630">
        <v>2436</v>
      </c>
      <c r="B1630" t="s">
        <v>15</v>
      </c>
      <c r="C1630">
        <v>80</v>
      </c>
      <c r="D1630" t="s">
        <v>16</v>
      </c>
      <c r="E1630">
        <v>0</v>
      </c>
      <c r="F1630">
        <v>16</v>
      </c>
      <c r="G1630" t="s">
        <v>6</v>
      </c>
      <c r="H1630" t="s">
        <v>7</v>
      </c>
      <c r="J1630" t="s">
        <v>9</v>
      </c>
      <c r="T1630">
        <v>3</v>
      </c>
      <c r="U1630">
        <v>5</v>
      </c>
    </row>
    <row r="1631" spans="1:21" x14ac:dyDescent="0.2">
      <c r="A1631">
        <v>299</v>
      </c>
      <c r="B1631" t="s">
        <v>15</v>
      </c>
      <c r="C1631">
        <v>90</v>
      </c>
      <c r="D1631" t="s">
        <v>16</v>
      </c>
      <c r="E1631">
        <v>0</v>
      </c>
      <c r="H1631" t="s">
        <v>7</v>
      </c>
      <c r="J1631" t="s">
        <v>9</v>
      </c>
      <c r="T1631">
        <v>2</v>
      </c>
      <c r="U1631">
        <v>3</v>
      </c>
    </row>
    <row r="1632" spans="1:21" x14ac:dyDescent="0.2">
      <c r="A1632">
        <v>690</v>
      </c>
      <c r="B1632" t="s">
        <v>15</v>
      </c>
      <c r="C1632">
        <v>81</v>
      </c>
      <c r="D1632" t="s">
        <v>18</v>
      </c>
      <c r="E1632">
        <v>0</v>
      </c>
      <c r="H1632" t="s">
        <v>7</v>
      </c>
      <c r="J1632" t="s">
        <v>9</v>
      </c>
      <c r="T1632">
        <v>2</v>
      </c>
      <c r="U1632">
        <v>3</v>
      </c>
    </row>
    <row r="1633" spans="1:21" x14ac:dyDescent="0.2">
      <c r="A1633">
        <v>862</v>
      </c>
      <c r="B1633" t="s">
        <v>15</v>
      </c>
      <c r="C1633">
        <v>80</v>
      </c>
      <c r="D1633" t="s">
        <v>18</v>
      </c>
      <c r="E1633">
        <v>0</v>
      </c>
      <c r="H1633" t="s">
        <v>7</v>
      </c>
      <c r="J1633" t="s">
        <v>9</v>
      </c>
      <c r="T1633">
        <v>2</v>
      </c>
      <c r="U1633">
        <v>3</v>
      </c>
    </row>
    <row r="1634" spans="1:21" x14ac:dyDescent="0.2">
      <c r="A1634">
        <v>1419</v>
      </c>
      <c r="B1634" t="s">
        <v>15</v>
      </c>
      <c r="C1634">
        <v>73</v>
      </c>
      <c r="D1634" t="s">
        <v>16</v>
      </c>
      <c r="E1634">
        <v>0</v>
      </c>
      <c r="F1634">
        <v>16</v>
      </c>
      <c r="H1634" t="s">
        <v>7</v>
      </c>
      <c r="J1634" t="s">
        <v>9</v>
      </c>
      <c r="T1634">
        <v>2</v>
      </c>
      <c r="U1634">
        <v>4</v>
      </c>
    </row>
    <row r="1635" spans="1:21" x14ac:dyDescent="0.2">
      <c r="A1635">
        <v>1618</v>
      </c>
      <c r="B1635" t="s">
        <v>15</v>
      </c>
      <c r="C1635">
        <v>75</v>
      </c>
      <c r="D1635" t="s">
        <v>16</v>
      </c>
      <c r="E1635">
        <v>1</v>
      </c>
      <c r="H1635" t="s">
        <v>7</v>
      </c>
      <c r="J1635" t="s">
        <v>9</v>
      </c>
      <c r="T1635">
        <v>2</v>
      </c>
      <c r="U1635">
        <v>4</v>
      </c>
    </row>
    <row r="1636" spans="1:21" x14ac:dyDescent="0.2">
      <c r="A1636">
        <v>1823</v>
      </c>
      <c r="B1636" t="s">
        <v>15</v>
      </c>
      <c r="C1636">
        <v>59</v>
      </c>
      <c r="D1636" t="s">
        <v>18</v>
      </c>
      <c r="E1636">
        <v>0</v>
      </c>
      <c r="H1636" t="s">
        <v>7</v>
      </c>
      <c r="J1636" t="s">
        <v>9</v>
      </c>
      <c r="T1636">
        <v>2</v>
      </c>
      <c r="U1636">
        <v>3</v>
      </c>
    </row>
    <row r="1637" spans="1:21" x14ac:dyDescent="0.2">
      <c r="A1637">
        <v>1829</v>
      </c>
      <c r="B1637" t="s">
        <v>15</v>
      </c>
      <c r="C1637">
        <v>74</v>
      </c>
      <c r="D1637" t="s">
        <v>18</v>
      </c>
      <c r="E1637">
        <v>1</v>
      </c>
      <c r="F1637">
        <v>10</v>
      </c>
      <c r="H1637" t="s">
        <v>7</v>
      </c>
      <c r="J1637" t="s">
        <v>9</v>
      </c>
      <c r="T1637">
        <v>2</v>
      </c>
      <c r="U1637">
        <v>4</v>
      </c>
    </row>
    <row r="1638" spans="1:21" x14ac:dyDescent="0.2">
      <c r="A1638">
        <v>2271</v>
      </c>
      <c r="B1638" t="s">
        <v>15</v>
      </c>
      <c r="C1638">
        <v>74</v>
      </c>
      <c r="D1638" t="s">
        <v>16</v>
      </c>
      <c r="E1638">
        <v>0</v>
      </c>
      <c r="F1638">
        <v>17</v>
      </c>
      <c r="H1638" t="s">
        <v>7</v>
      </c>
      <c r="J1638" t="s">
        <v>9</v>
      </c>
      <c r="T1638">
        <v>2</v>
      </c>
      <c r="U1638">
        <v>4</v>
      </c>
    </row>
    <row r="1639" spans="1:21" x14ac:dyDescent="0.2">
      <c r="A1639">
        <v>2373</v>
      </c>
      <c r="B1639" t="s">
        <v>15</v>
      </c>
      <c r="C1639">
        <v>75</v>
      </c>
      <c r="D1639" t="s">
        <v>18</v>
      </c>
      <c r="E1639">
        <v>0</v>
      </c>
      <c r="F1639">
        <v>12</v>
      </c>
      <c r="H1639" t="s">
        <v>7</v>
      </c>
      <c r="J1639" t="s">
        <v>9</v>
      </c>
      <c r="T1639">
        <v>2</v>
      </c>
      <c r="U1639">
        <v>4</v>
      </c>
    </row>
    <row r="1640" spans="1:21" x14ac:dyDescent="0.2">
      <c r="A1640">
        <v>782</v>
      </c>
      <c r="B1640" t="s">
        <v>15</v>
      </c>
      <c r="C1640">
        <v>74</v>
      </c>
      <c r="D1640" t="s">
        <v>18</v>
      </c>
      <c r="E1640">
        <v>0</v>
      </c>
      <c r="G1640" t="s">
        <v>6</v>
      </c>
      <c r="J1640" t="s">
        <v>9</v>
      </c>
      <c r="T1640">
        <v>2</v>
      </c>
      <c r="U1640">
        <v>3</v>
      </c>
    </row>
    <row r="1641" spans="1:21" x14ac:dyDescent="0.2">
      <c r="A1641">
        <v>1492</v>
      </c>
      <c r="B1641" t="s">
        <v>15</v>
      </c>
      <c r="C1641">
        <v>74</v>
      </c>
      <c r="D1641" t="s">
        <v>18</v>
      </c>
      <c r="E1641">
        <v>0</v>
      </c>
      <c r="F1641">
        <v>12</v>
      </c>
      <c r="G1641" t="s">
        <v>6</v>
      </c>
      <c r="J1641" t="s">
        <v>9</v>
      </c>
      <c r="T1641">
        <v>2</v>
      </c>
      <c r="U1641">
        <v>3</v>
      </c>
    </row>
    <row r="1642" spans="1:21" x14ac:dyDescent="0.2">
      <c r="A1642">
        <v>1548</v>
      </c>
      <c r="B1642" t="s">
        <v>15</v>
      </c>
      <c r="C1642">
        <v>70</v>
      </c>
      <c r="D1642" t="s">
        <v>16</v>
      </c>
      <c r="E1642">
        <v>1</v>
      </c>
      <c r="F1642">
        <v>16</v>
      </c>
      <c r="G1642" t="s">
        <v>6</v>
      </c>
      <c r="J1642" t="s">
        <v>9</v>
      </c>
      <c r="T1642">
        <v>2</v>
      </c>
      <c r="U1642">
        <v>3</v>
      </c>
    </row>
    <row r="1643" spans="1:21" x14ac:dyDescent="0.2">
      <c r="A1643">
        <v>1856</v>
      </c>
      <c r="B1643" t="s">
        <v>15</v>
      </c>
      <c r="C1643">
        <v>83</v>
      </c>
      <c r="D1643" t="s">
        <v>18</v>
      </c>
      <c r="E1643">
        <v>1</v>
      </c>
      <c r="F1643">
        <v>14</v>
      </c>
      <c r="G1643" t="s">
        <v>6</v>
      </c>
      <c r="J1643" t="s">
        <v>9</v>
      </c>
      <c r="T1643">
        <v>2</v>
      </c>
      <c r="U1643">
        <v>4</v>
      </c>
    </row>
    <row r="1644" spans="1:21" x14ac:dyDescent="0.2">
      <c r="A1644">
        <v>376</v>
      </c>
      <c r="B1644" t="s">
        <v>15</v>
      </c>
      <c r="C1644">
        <v>91</v>
      </c>
      <c r="D1644" t="s">
        <v>18</v>
      </c>
      <c r="E1644">
        <v>1</v>
      </c>
      <c r="J1644" t="s">
        <v>9</v>
      </c>
      <c r="T1644">
        <v>1</v>
      </c>
      <c r="U1644">
        <v>3</v>
      </c>
    </row>
    <row r="1645" spans="1:21" x14ac:dyDescent="0.2">
      <c r="A1645">
        <v>443</v>
      </c>
      <c r="B1645" t="s">
        <v>15</v>
      </c>
      <c r="C1645">
        <v>78</v>
      </c>
      <c r="D1645" t="s">
        <v>18</v>
      </c>
      <c r="E1645">
        <v>0</v>
      </c>
      <c r="F1645">
        <v>15</v>
      </c>
      <c r="J1645" t="s">
        <v>9</v>
      </c>
      <c r="T1645">
        <v>1</v>
      </c>
      <c r="U1645">
        <v>2</v>
      </c>
    </row>
    <row r="1646" spans="1:21" x14ac:dyDescent="0.2">
      <c r="A1646">
        <v>977</v>
      </c>
      <c r="B1646" t="s">
        <v>15</v>
      </c>
      <c r="C1646">
        <v>75</v>
      </c>
      <c r="D1646" t="s">
        <v>16</v>
      </c>
      <c r="E1646">
        <v>0</v>
      </c>
      <c r="J1646" t="s">
        <v>9</v>
      </c>
      <c r="T1646">
        <v>1</v>
      </c>
      <c r="U1646">
        <v>2</v>
      </c>
    </row>
    <row r="1647" spans="1:21" x14ac:dyDescent="0.2">
      <c r="A1647">
        <v>1372</v>
      </c>
      <c r="B1647" t="s">
        <v>15</v>
      </c>
      <c r="C1647">
        <v>75</v>
      </c>
      <c r="D1647" t="s">
        <v>16</v>
      </c>
      <c r="E1647">
        <v>0</v>
      </c>
      <c r="F1647">
        <v>12</v>
      </c>
      <c r="J1647" t="s">
        <v>9</v>
      </c>
      <c r="T1647">
        <v>1</v>
      </c>
      <c r="U1647">
        <v>3</v>
      </c>
    </row>
    <row r="1648" spans="1:21" x14ac:dyDescent="0.2">
      <c r="A1648">
        <v>1854</v>
      </c>
      <c r="B1648" t="s">
        <v>15</v>
      </c>
      <c r="C1648">
        <v>74</v>
      </c>
      <c r="D1648" t="s">
        <v>16</v>
      </c>
      <c r="E1648">
        <v>0</v>
      </c>
      <c r="F1648">
        <v>19</v>
      </c>
      <c r="J1648" t="s">
        <v>9</v>
      </c>
      <c r="T1648">
        <v>1</v>
      </c>
      <c r="U1648">
        <v>2</v>
      </c>
    </row>
    <row r="1649" spans="1:21" x14ac:dyDescent="0.2">
      <c r="A1649">
        <v>1874</v>
      </c>
      <c r="B1649" t="s">
        <v>15</v>
      </c>
      <c r="C1649">
        <v>74</v>
      </c>
      <c r="D1649" t="s">
        <v>18</v>
      </c>
      <c r="E1649">
        <v>0</v>
      </c>
      <c r="F1649">
        <v>15</v>
      </c>
      <c r="J1649" t="s">
        <v>9</v>
      </c>
      <c r="T1649">
        <v>1</v>
      </c>
      <c r="U1649">
        <v>3</v>
      </c>
    </row>
    <row r="1650" spans="1:21" x14ac:dyDescent="0.2">
      <c r="A1650">
        <v>2136</v>
      </c>
      <c r="B1650" t="s">
        <v>15</v>
      </c>
      <c r="C1650">
        <v>85</v>
      </c>
      <c r="D1650" t="s">
        <v>18</v>
      </c>
      <c r="E1650">
        <v>0</v>
      </c>
      <c r="F1650">
        <v>16</v>
      </c>
      <c r="J1650" t="s">
        <v>9</v>
      </c>
      <c r="T1650">
        <v>1</v>
      </c>
      <c r="U1650">
        <v>2</v>
      </c>
    </row>
    <row r="1651" spans="1:21" x14ac:dyDescent="0.2">
      <c r="A1651">
        <v>2138</v>
      </c>
      <c r="B1651" t="s">
        <v>15</v>
      </c>
      <c r="C1651">
        <v>73</v>
      </c>
      <c r="D1651" t="s">
        <v>18</v>
      </c>
      <c r="E1651">
        <v>1</v>
      </c>
      <c r="J1651" t="s">
        <v>9</v>
      </c>
      <c r="T1651">
        <v>1</v>
      </c>
      <c r="U1651">
        <v>3</v>
      </c>
    </row>
    <row r="1652" spans="1:21" x14ac:dyDescent="0.2">
      <c r="A1652">
        <v>2175</v>
      </c>
      <c r="B1652" t="s">
        <v>15</v>
      </c>
      <c r="C1652">
        <v>73</v>
      </c>
      <c r="D1652" t="s">
        <v>18</v>
      </c>
      <c r="E1652">
        <v>0</v>
      </c>
      <c r="F1652">
        <v>16</v>
      </c>
      <c r="J1652" t="s">
        <v>9</v>
      </c>
      <c r="T1652">
        <v>1</v>
      </c>
      <c r="U1652">
        <v>3</v>
      </c>
    </row>
    <row r="1653" spans="1:21" x14ac:dyDescent="0.2">
      <c r="A1653">
        <v>2201</v>
      </c>
      <c r="B1653" t="s">
        <v>15</v>
      </c>
      <c r="C1653">
        <v>75</v>
      </c>
      <c r="D1653" t="s">
        <v>18</v>
      </c>
      <c r="E1653">
        <v>0</v>
      </c>
      <c r="F1653">
        <v>16</v>
      </c>
      <c r="J1653" t="s">
        <v>9</v>
      </c>
      <c r="T1653">
        <v>1</v>
      </c>
      <c r="U1653">
        <v>2</v>
      </c>
    </row>
    <row r="1654" spans="1:21" x14ac:dyDescent="0.2">
      <c r="A1654">
        <v>2357</v>
      </c>
      <c r="B1654" t="s">
        <v>15</v>
      </c>
      <c r="C1654">
        <v>71</v>
      </c>
      <c r="D1654" t="s">
        <v>16</v>
      </c>
      <c r="E1654">
        <v>0</v>
      </c>
      <c r="F1654">
        <v>15</v>
      </c>
      <c r="J1654" t="s">
        <v>9</v>
      </c>
      <c r="T1654">
        <v>1</v>
      </c>
      <c r="U1654">
        <v>3</v>
      </c>
    </row>
    <row r="1655" spans="1:21" x14ac:dyDescent="0.2">
      <c r="A1655">
        <v>544</v>
      </c>
      <c r="B1655" t="s">
        <v>15</v>
      </c>
      <c r="C1655">
        <v>83</v>
      </c>
      <c r="D1655" t="s">
        <v>18</v>
      </c>
      <c r="E1655">
        <v>0</v>
      </c>
      <c r="G1655" t="s">
        <v>6</v>
      </c>
      <c r="H1655" t="s">
        <v>7</v>
      </c>
      <c r="I1655" t="s">
        <v>8</v>
      </c>
      <c r="T1655">
        <v>3</v>
      </c>
      <c r="U1655">
        <v>5</v>
      </c>
    </row>
    <row r="1656" spans="1:21" x14ac:dyDescent="0.2">
      <c r="A1656">
        <v>884</v>
      </c>
      <c r="B1656" t="s">
        <v>15</v>
      </c>
      <c r="C1656">
        <v>76</v>
      </c>
      <c r="D1656" t="s">
        <v>18</v>
      </c>
      <c r="E1656">
        <v>1</v>
      </c>
      <c r="G1656" t="s">
        <v>6</v>
      </c>
      <c r="H1656" t="s">
        <v>7</v>
      </c>
      <c r="I1656" t="s">
        <v>8</v>
      </c>
      <c r="T1656">
        <v>3</v>
      </c>
      <c r="U1656">
        <v>4</v>
      </c>
    </row>
    <row r="1657" spans="1:21" x14ac:dyDescent="0.2">
      <c r="A1657">
        <v>2371</v>
      </c>
      <c r="B1657" t="s">
        <v>15</v>
      </c>
      <c r="C1657">
        <v>72</v>
      </c>
      <c r="D1657" t="s">
        <v>18</v>
      </c>
      <c r="E1657">
        <v>0</v>
      </c>
      <c r="G1657" t="s">
        <v>6</v>
      </c>
      <c r="H1657" t="s">
        <v>7</v>
      </c>
      <c r="I1657" t="s">
        <v>8</v>
      </c>
      <c r="T1657">
        <v>3</v>
      </c>
      <c r="U1657">
        <v>5</v>
      </c>
    </row>
    <row r="1658" spans="1:21" x14ac:dyDescent="0.2">
      <c r="A1658">
        <v>2457</v>
      </c>
      <c r="B1658" t="s">
        <v>15</v>
      </c>
      <c r="C1658">
        <v>75</v>
      </c>
      <c r="D1658" t="s">
        <v>16</v>
      </c>
      <c r="E1658">
        <v>0</v>
      </c>
      <c r="F1658">
        <v>15</v>
      </c>
      <c r="G1658" t="s">
        <v>6</v>
      </c>
      <c r="H1658" t="s">
        <v>7</v>
      </c>
      <c r="I1658" t="s">
        <v>8</v>
      </c>
      <c r="T1658">
        <v>3</v>
      </c>
      <c r="U1658">
        <v>5</v>
      </c>
    </row>
    <row r="1659" spans="1:21" x14ac:dyDescent="0.2">
      <c r="A1659">
        <v>16</v>
      </c>
      <c r="B1659" t="s">
        <v>15</v>
      </c>
      <c r="C1659">
        <v>96</v>
      </c>
      <c r="D1659" t="s">
        <v>18</v>
      </c>
      <c r="E1659">
        <v>1</v>
      </c>
      <c r="H1659" t="s">
        <v>7</v>
      </c>
      <c r="I1659" t="s">
        <v>8</v>
      </c>
      <c r="T1659">
        <v>2</v>
      </c>
      <c r="U1659">
        <v>4</v>
      </c>
    </row>
    <row r="1660" spans="1:21" x14ac:dyDescent="0.2">
      <c r="A1660">
        <v>34</v>
      </c>
      <c r="B1660" t="s">
        <v>15</v>
      </c>
      <c r="C1660">
        <v>80</v>
      </c>
      <c r="D1660" t="s">
        <v>18</v>
      </c>
      <c r="E1660">
        <v>0</v>
      </c>
      <c r="H1660" t="s">
        <v>7</v>
      </c>
      <c r="I1660" t="s">
        <v>8</v>
      </c>
      <c r="T1660">
        <v>2</v>
      </c>
      <c r="U1660">
        <v>3</v>
      </c>
    </row>
    <row r="1661" spans="1:21" x14ac:dyDescent="0.2">
      <c r="A1661">
        <v>51</v>
      </c>
      <c r="B1661" t="s">
        <v>15</v>
      </c>
      <c r="C1661">
        <v>93</v>
      </c>
      <c r="D1661" t="s">
        <v>18</v>
      </c>
      <c r="E1661">
        <v>0</v>
      </c>
      <c r="F1661">
        <v>9</v>
      </c>
      <c r="H1661" t="s">
        <v>7</v>
      </c>
      <c r="I1661" t="s">
        <v>8</v>
      </c>
      <c r="T1661">
        <v>2</v>
      </c>
      <c r="U1661">
        <v>3</v>
      </c>
    </row>
    <row r="1662" spans="1:21" x14ac:dyDescent="0.2">
      <c r="A1662">
        <v>63</v>
      </c>
      <c r="B1662" t="s">
        <v>15</v>
      </c>
      <c r="C1662">
        <v>94</v>
      </c>
      <c r="D1662" t="s">
        <v>16</v>
      </c>
      <c r="E1662">
        <v>0</v>
      </c>
      <c r="H1662" t="s">
        <v>7</v>
      </c>
      <c r="I1662" t="s">
        <v>8</v>
      </c>
      <c r="T1662">
        <v>2</v>
      </c>
      <c r="U1662">
        <v>5</v>
      </c>
    </row>
    <row r="1663" spans="1:21" x14ac:dyDescent="0.2">
      <c r="A1663">
        <v>183</v>
      </c>
      <c r="B1663" t="s">
        <v>15</v>
      </c>
      <c r="C1663">
        <v>83</v>
      </c>
      <c r="D1663" t="s">
        <v>18</v>
      </c>
      <c r="E1663">
        <v>0</v>
      </c>
      <c r="F1663">
        <v>16</v>
      </c>
      <c r="H1663" t="s">
        <v>7</v>
      </c>
      <c r="I1663" t="s">
        <v>8</v>
      </c>
      <c r="T1663">
        <v>2</v>
      </c>
      <c r="U1663">
        <v>4</v>
      </c>
    </row>
    <row r="1664" spans="1:21" x14ac:dyDescent="0.2">
      <c r="A1664">
        <v>223</v>
      </c>
      <c r="B1664" t="s">
        <v>15</v>
      </c>
      <c r="C1664">
        <v>102</v>
      </c>
      <c r="D1664" t="s">
        <v>18</v>
      </c>
      <c r="E1664">
        <v>0</v>
      </c>
      <c r="H1664" t="s">
        <v>7</v>
      </c>
      <c r="I1664" t="s">
        <v>8</v>
      </c>
      <c r="T1664">
        <v>2</v>
      </c>
      <c r="U1664">
        <v>3</v>
      </c>
    </row>
    <row r="1665" spans="1:21" x14ac:dyDescent="0.2">
      <c r="A1665">
        <v>229</v>
      </c>
      <c r="B1665" t="s">
        <v>15</v>
      </c>
      <c r="C1665">
        <v>76</v>
      </c>
      <c r="D1665" t="s">
        <v>18</v>
      </c>
      <c r="E1665">
        <v>1</v>
      </c>
      <c r="F1665">
        <v>12</v>
      </c>
      <c r="H1665" t="s">
        <v>7</v>
      </c>
      <c r="I1665" t="s">
        <v>8</v>
      </c>
      <c r="T1665">
        <v>2</v>
      </c>
      <c r="U1665">
        <v>4</v>
      </c>
    </row>
    <row r="1666" spans="1:21" x14ac:dyDescent="0.2">
      <c r="A1666">
        <v>355</v>
      </c>
      <c r="B1666" t="s">
        <v>15</v>
      </c>
      <c r="C1666">
        <v>89</v>
      </c>
      <c r="D1666" t="s">
        <v>16</v>
      </c>
      <c r="E1666">
        <v>0</v>
      </c>
      <c r="F1666">
        <v>16</v>
      </c>
      <c r="H1666" t="s">
        <v>7</v>
      </c>
      <c r="I1666" t="s">
        <v>8</v>
      </c>
      <c r="T1666">
        <v>2</v>
      </c>
      <c r="U1666">
        <v>4</v>
      </c>
    </row>
    <row r="1667" spans="1:21" x14ac:dyDescent="0.2">
      <c r="A1667">
        <v>387</v>
      </c>
      <c r="B1667" t="s">
        <v>15</v>
      </c>
      <c r="C1667">
        <v>79</v>
      </c>
      <c r="D1667" t="s">
        <v>18</v>
      </c>
      <c r="E1667">
        <v>0</v>
      </c>
      <c r="H1667" t="s">
        <v>7</v>
      </c>
      <c r="I1667" t="s">
        <v>8</v>
      </c>
      <c r="T1667">
        <v>2</v>
      </c>
      <c r="U1667">
        <v>3</v>
      </c>
    </row>
    <row r="1668" spans="1:21" x14ac:dyDescent="0.2">
      <c r="A1668">
        <v>505</v>
      </c>
      <c r="B1668" t="s">
        <v>15</v>
      </c>
      <c r="C1668">
        <v>95</v>
      </c>
      <c r="D1668" t="s">
        <v>16</v>
      </c>
      <c r="E1668">
        <v>1</v>
      </c>
      <c r="H1668" t="s">
        <v>7</v>
      </c>
      <c r="I1668" t="s">
        <v>8</v>
      </c>
      <c r="T1668">
        <v>2</v>
      </c>
      <c r="U1668">
        <v>5</v>
      </c>
    </row>
    <row r="1669" spans="1:21" x14ac:dyDescent="0.2">
      <c r="A1669">
        <v>537</v>
      </c>
      <c r="B1669" t="s">
        <v>15</v>
      </c>
      <c r="C1669">
        <v>81</v>
      </c>
      <c r="D1669" t="s">
        <v>18</v>
      </c>
      <c r="E1669">
        <v>0</v>
      </c>
      <c r="F1669">
        <v>16</v>
      </c>
      <c r="H1669" t="s">
        <v>7</v>
      </c>
      <c r="I1669" t="s">
        <v>8</v>
      </c>
      <c r="T1669">
        <v>2</v>
      </c>
      <c r="U1669">
        <v>5</v>
      </c>
    </row>
    <row r="1670" spans="1:21" x14ac:dyDescent="0.2">
      <c r="A1670">
        <v>580</v>
      </c>
      <c r="B1670" t="s">
        <v>15</v>
      </c>
      <c r="C1670">
        <v>80</v>
      </c>
      <c r="D1670" t="s">
        <v>18</v>
      </c>
      <c r="E1670">
        <v>0</v>
      </c>
      <c r="H1670" t="s">
        <v>7</v>
      </c>
      <c r="I1670" t="s">
        <v>8</v>
      </c>
      <c r="T1670">
        <v>2</v>
      </c>
      <c r="U1670">
        <v>7</v>
      </c>
    </row>
    <row r="1671" spans="1:21" x14ac:dyDescent="0.2">
      <c r="A1671">
        <v>617</v>
      </c>
      <c r="B1671" t="s">
        <v>15</v>
      </c>
      <c r="C1671">
        <v>95</v>
      </c>
      <c r="D1671" t="s">
        <v>16</v>
      </c>
      <c r="E1671">
        <v>1</v>
      </c>
      <c r="F1671">
        <v>15</v>
      </c>
      <c r="H1671" t="s">
        <v>7</v>
      </c>
      <c r="I1671" t="s">
        <v>8</v>
      </c>
      <c r="T1671">
        <v>2</v>
      </c>
      <c r="U1671">
        <v>5</v>
      </c>
    </row>
    <row r="1672" spans="1:21" x14ac:dyDescent="0.2">
      <c r="A1672">
        <v>669</v>
      </c>
      <c r="B1672" t="s">
        <v>15</v>
      </c>
      <c r="C1672">
        <v>88</v>
      </c>
      <c r="D1672" t="s">
        <v>16</v>
      </c>
      <c r="E1672">
        <v>0</v>
      </c>
      <c r="F1672">
        <v>19</v>
      </c>
      <c r="H1672" t="s">
        <v>7</v>
      </c>
      <c r="I1672" t="s">
        <v>8</v>
      </c>
      <c r="T1672">
        <v>2</v>
      </c>
      <c r="U1672">
        <v>4</v>
      </c>
    </row>
    <row r="1673" spans="1:21" x14ac:dyDescent="0.2">
      <c r="A1673">
        <v>670</v>
      </c>
      <c r="B1673" t="s">
        <v>15</v>
      </c>
      <c r="C1673">
        <v>82</v>
      </c>
      <c r="D1673" t="s">
        <v>16</v>
      </c>
      <c r="E1673">
        <v>0</v>
      </c>
      <c r="F1673">
        <v>15</v>
      </c>
      <c r="H1673" t="s">
        <v>7</v>
      </c>
      <c r="I1673" t="s">
        <v>8</v>
      </c>
      <c r="T1673">
        <v>2</v>
      </c>
      <c r="U1673">
        <v>5</v>
      </c>
    </row>
    <row r="1674" spans="1:21" x14ac:dyDescent="0.2">
      <c r="A1674">
        <v>685</v>
      </c>
      <c r="B1674" t="s">
        <v>15</v>
      </c>
      <c r="C1674">
        <v>79</v>
      </c>
      <c r="D1674" t="s">
        <v>16</v>
      </c>
      <c r="E1674">
        <v>2</v>
      </c>
      <c r="F1674">
        <v>9</v>
      </c>
      <c r="H1674" t="s">
        <v>7</v>
      </c>
      <c r="I1674" t="s">
        <v>8</v>
      </c>
      <c r="T1674">
        <v>2</v>
      </c>
      <c r="U1674">
        <v>5</v>
      </c>
    </row>
    <row r="1675" spans="1:21" x14ac:dyDescent="0.2">
      <c r="A1675">
        <v>686</v>
      </c>
      <c r="B1675" t="s">
        <v>15</v>
      </c>
      <c r="C1675">
        <v>77</v>
      </c>
      <c r="D1675" t="s">
        <v>18</v>
      </c>
      <c r="E1675">
        <v>0</v>
      </c>
      <c r="F1675">
        <v>16</v>
      </c>
      <c r="H1675" t="s">
        <v>7</v>
      </c>
      <c r="I1675" t="s">
        <v>8</v>
      </c>
      <c r="T1675">
        <v>2</v>
      </c>
      <c r="U1675">
        <v>3</v>
      </c>
    </row>
    <row r="1676" spans="1:21" x14ac:dyDescent="0.2">
      <c r="A1676">
        <v>867</v>
      </c>
      <c r="B1676" t="s">
        <v>15</v>
      </c>
      <c r="C1676">
        <v>83</v>
      </c>
      <c r="D1676" t="s">
        <v>16</v>
      </c>
      <c r="E1676">
        <v>0</v>
      </c>
      <c r="H1676" t="s">
        <v>7</v>
      </c>
      <c r="I1676" t="s">
        <v>8</v>
      </c>
      <c r="T1676">
        <v>2</v>
      </c>
      <c r="U1676">
        <v>4</v>
      </c>
    </row>
    <row r="1677" spans="1:21" x14ac:dyDescent="0.2">
      <c r="A1677">
        <v>887</v>
      </c>
      <c r="B1677" t="s">
        <v>15</v>
      </c>
      <c r="C1677">
        <v>84</v>
      </c>
      <c r="D1677" t="s">
        <v>16</v>
      </c>
      <c r="E1677">
        <v>0</v>
      </c>
      <c r="F1677">
        <v>15</v>
      </c>
      <c r="H1677" t="s">
        <v>7</v>
      </c>
      <c r="I1677" t="s">
        <v>8</v>
      </c>
      <c r="T1677">
        <v>2</v>
      </c>
      <c r="U1677">
        <v>4</v>
      </c>
    </row>
    <row r="1678" spans="1:21" x14ac:dyDescent="0.2">
      <c r="A1678">
        <v>888</v>
      </c>
      <c r="B1678" t="s">
        <v>15</v>
      </c>
      <c r="C1678">
        <v>83</v>
      </c>
      <c r="D1678" t="s">
        <v>18</v>
      </c>
      <c r="E1678">
        <v>2</v>
      </c>
      <c r="H1678" t="s">
        <v>7</v>
      </c>
      <c r="I1678" t="s">
        <v>8</v>
      </c>
      <c r="T1678">
        <v>2</v>
      </c>
      <c r="U1678">
        <v>4</v>
      </c>
    </row>
    <row r="1679" spans="1:21" x14ac:dyDescent="0.2">
      <c r="A1679">
        <v>972</v>
      </c>
      <c r="B1679" t="s">
        <v>15</v>
      </c>
      <c r="C1679">
        <v>80</v>
      </c>
      <c r="D1679" t="s">
        <v>18</v>
      </c>
      <c r="E1679">
        <v>1</v>
      </c>
      <c r="F1679">
        <v>16</v>
      </c>
      <c r="H1679" t="s">
        <v>7</v>
      </c>
      <c r="I1679" t="s">
        <v>8</v>
      </c>
      <c r="T1679">
        <v>2</v>
      </c>
      <c r="U1679">
        <v>3</v>
      </c>
    </row>
    <row r="1680" spans="1:21" x14ac:dyDescent="0.2">
      <c r="A1680">
        <v>1286</v>
      </c>
      <c r="B1680" t="s">
        <v>15</v>
      </c>
      <c r="C1680">
        <v>77</v>
      </c>
      <c r="D1680" t="s">
        <v>18</v>
      </c>
      <c r="E1680">
        <v>0</v>
      </c>
      <c r="F1680">
        <v>11</v>
      </c>
      <c r="H1680" t="s">
        <v>7</v>
      </c>
      <c r="I1680" t="s">
        <v>8</v>
      </c>
      <c r="T1680">
        <v>2</v>
      </c>
      <c r="U1680">
        <v>3</v>
      </c>
    </row>
    <row r="1681" spans="1:21" x14ac:dyDescent="0.2">
      <c r="A1681">
        <v>1340</v>
      </c>
      <c r="B1681" t="s">
        <v>15</v>
      </c>
      <c r="C1681">
        <v>84</v>
      </c>
      <c r="D1681" t="s">
        <v>16</v>
      </c>
      <c r="E1681">
        <v>1</v>
      </c>
      <c r="H1681" t="s">
        <v>7</v>
      </c>
      <c r="I1681" t="s">
        <v>8</v>
      </c>
      <c r="T1681">
        <v>2</v>
      </c>
      <c r="U1681">
        <v>4</v>
      </c>
    </row>
    <row r="1682" spans="1:21" x14ac:dyDescent="0.2">
      <c r="A1682">
        <v>1410</v>
      </c>
      <c r="B1682" t="s">
        <v>15</v>
      </c>
      <c r="C1682">
        <v>84</v>
      </c>
      <c r="D1682" t="s">
        <v>16</v>
      </c>
      <c r="E1682">
        <v>0</v>
      </c>
      <c r="F1682">
        <v>10</v>
      </c>
      <c r="H1682" t="s">
        <v>7</v>
      </c>
      <c r="I1682" t="s">
        <v>8</v>
      </c>
      <c r="T1682">
        <v>2</v>
      </c>
      <c r="U1682">
        <v>4</v>
      </c>
    </row>
    <row r="1683" spans="1:21" x14ac:dyDescent="0.2">
      <c r="A1683">
        <v>1709</v>
      </c>
      <c r="B1683" t="s">
        <v>15</v>
      </c>
      <c r="C1683">
        <v>78</v>
      </c>
      <c r="D1683" t="s">
        <v>16</v>
      </c>
      <c r="E1683">
        <v>1</v>
      </c>
      <c r="F1683">
        <v>19</v>
      </c>
      <c r="H1683" t="s">
        <v>7</v>
      </c>
      <c r="I1683" t="s">
        <v>8</v>
      </c>
      <c r="T1683">
        <v>2</v>
      </c>
      <c r="U1683">
        <v>3</v>
      </c>
    </row>
    <row r="1684" spans="1:21" x14ac:dyDescent="0.2">
      <c r="A1684">
        <v>1736</v>
      </c>
      <c r="B1684" t="s">
        <v>15</v>
      </c>
      <c r="C1684">
        <v>82</v>
      </c>
      <c r="D1684" t="s">
        <v>18</v>
      </c>
      <c r="E1684">
        <v>0</v>
      </c>
      <c r="F1684">
        <v>19</v>
      </c>
      <c r="H1684" t="s">
        <v>7</v>
      </c>
      <c r="I1684" t="s">
        <v>8</v>
      </c>
      <c r="T1684">
        <v>2</v>
      </c>
      <c r="U1684">
        <v>5</v>
      </c>
    </row>
    <row r="1685" spans="1:21" x14ac:dyDescent="0.2">
      <c r="A1685">
        <v>1802</v>
      </c>
      <c r="B1685" t="s">
        <v>15</v>
      </c>
      <c r="C1685">
        <v>86</v>
      </c>
      <c r="D1685" t="s">
        <v>16</v>
      </c>
      <c r="E1685">
        <v>0</v>
      </c>
      <c r="F1685">
        <v>12</v>
      </c>
      <c r="H1685" t="s">
        <v>7</v>
      </c>
      <c r="I1685" t="s">
        <v>8</v>
      </c>
      <c r="T1685">
        <v>2</v>
      </c>
      <c r="U1685">
        <v>4</v>
      </c>
    </row>
    <row r="1686" spans="1:21" x14ac:dyDescent="0.2">
      <c r="A1686">
        <v>1858</v>
      </c>
      <c r="B1686" t="s">
        <v>15</v>
      </c>
      <c r="C1686">
        <v>64</v>
      </c>
      <c r="D1686" t="s">
        <v>18</v>
      </c>
      <c r="E1686">
        <v>1</v>
      </c>
      <c r="F1686">
        <v>12</v>
      </c>
      <c r="H1686" t="s">
        <v>7</v>
      </c>
      <c r="I1686" t="s">
        <v>8</v>
      </c>
      <c r="T1686">
        <v>2</v>
      </c>
      <c r="U1686">
        <v>3</v>
      </c>
    </row>
    <row r="1687" spans="1:21" x14ac:dyDescent="0.2">
      <c r="A1687">
        <v>2295</v>
      </c>
      <c r="B1687" t="s">
        <v>15</v>
      </c>
      <c r="C1687">
        <v>73</v>
      </c>
      <c r="D1687" t="s">
        <v>18</v>
      </c>
      <c r="E1687">
        <v>0</v>
      </c>
      <c r="F1687">
        <v>19</v>
      </c>
      <c r="H1687" t="s">
        <v>7</v>
      </c>
      <c r="I1687" t="s">
        <v>8</v>
      </c>
      <c r="T1687">
        <v>2</v>
      </c>
      <c r="U1687">
        <v>3</v>
      </c>
    </row>
    <row r="1688" spans="1:21" x14ac:dyDescent="0.2">
      <c r="A1688">
        <v>2504</v>
      </c>
      <c r="B1688" t="s">
        <v>15</v>
      </c>
      <c r="C1688">
        <v>77</v>
      </c>
      <c r="D1688" t="s">
        <v>18</v>
      </c>
      <c r="E1688">
        <v>0</v>
      </c>
      <c r="H1688" t="s">
        <v>7</v>
      </c>
      <c r="I1688" t="s">
        <v>8</v>
      </c>
      <c r="T1688">
        <v>2</v>
      </c>
      <c r="U1688">
        <v>3</v>
      </c>
    </row>
    <row r="1689" spans="1:21" x14ac:dyDescent="0.2">
      <c r="A1689">
        <v>1418</v>
      </c>
      <c r="B1689" t="s">
        <v>15</v>
      </c>
      <c r="C1689">
        <v>73</v>
      </c>
      <c r="D1689" t="s">
        <v>16</v>
      </c>
      <c r="E1689">
        <v>0</v>
      </c>
      <c r="F1689">
        <v>10</v>
      </c>
      <c r="G1689" t="s">
        <v>6</v>
      </c>
      <c r="I1689" t="s">
        <v>8</v>
      </c>
      <c r="T1689">
        <v>2</v>
      </c>
      <c r="U1689">
        <v>5</v>
      </c>
    </row>
    <row r="1690" spans="1:21" x14ac:dyDescent="0.2">
      <c r="A1690">
        <v>2487</v>
      </c>
      <c r="B1690" t="s">
        <v>15</v>
      </c>
      <c r="C1690">
        <v>67</v>
      </c>
      <c r="D1690" t="s">
        <v>16</v>
      </c>
      <c r="E1690">
        <v>1</v>
      </c>
      <c r="F1690">
        <v>16</v>
      </c>
      <c r="G1690" t="s">
        <v>6</v>
      </c>
      <c r="I1690" t="s">
        <v>8</v>
      </c>
      <c r="T1690">
        <v>2</v>
      </c>
      <c r="U1690">
        <v>3</v>
      </c>
    </row>
    <row r="1691" spans="1:21" x14ac:dyDescent="0.2">
      <c r="A1691">
        <v>36</v>
      </c>
      <c r="B1691" t="s">
        <v>15</v>
      </c>
      <c r="C1691">
        <v>103</v>
      </c>
      <c r="D1691" t="s">
        <v>16</v>
      </c>
      <c r="E1691">
        <v>0</v>
      </c>
      <c r="I1691" t="s">
        <v>8</v>
      </c>
      <c r="T1691">
        <v>1</v>
      </c>
      <c r="U1691">
        <v>2</v>
      </c>
    </row>
    <row r="1692" spans="1:21" x14ac:dyDescent="0.2">
      <c r="A1692">
        <v>287</v>
      </c>
      <c r="B1692" t="s">
        <v>15</v>
      </c>
      <c r="C1692">
        <v>79</v>
      </c>
      <c r="D1692" t="s">
        <v>16</v>
      </c>
      <c r="E1692">
        <v>1</v>
      </c>
      <c r="F1692">
        <v>16</v>
      </c>
      <c r="I1692" t="s">
        <v>8</v>
      </c>
      <c r="T1692">
        <v>1</v>
      </c>
      <c r="U1692">
        <v>3</v>
      </c>
    </row>
    <row r="1693" spans="1:21" x14ac:dyDescent="0.2">
      <c r="A1693">
        <v>317</v>
      </c>
      <c r="B1693" t="s">
        <v>15</v>
      </c>
      <c r="C1693">
        <v>80</v>
      </c>
      <c r="D1693" t="s">
        <v>18</v>
      </c>
      <c r="E1693">
        <v>0</v>
      </c>
      <c r="F1693">
        <v>16</v>
      </c>
      <c r="I1693" t="s">
        <v>8</v>
      </c>
      <c r="T1693">
        <v>1</v>
      </c>
      <c r="U1693">
        <v>3</v>
      </c>
    </row>
    <row r="1694" spans="1:21" x14ac:dyDescent="0.2">
      <c r="A1694">
        <v>573</v>
      </c>
      <c r="B1694" t="s">
        <v>15</v>
      </c>
      <c r="C1694">
        <v>83</v>
      </c>
      <c r="D1694" t="s">
        <v>16</v>
      </c>
      <c r="E1694">
        <v>0</v>
      </c>
      <c r="F1694">
        <v>16</v>
      </c>
      <c r="I1694" t="s">
        <v>8</v>
      </c>
      <c r="T1694">
        <v>1</v>
      </c>
      <c r="U1694">
        <v>3</v>
      </c>
    </row>
    <row r="1695" spans="1:21" x14ac:dyDescent="0.2">
      <c r="A1695">
        <v>600</v>
      </c>
      <c r="B1695" t="s">
        <v>15</v>
      </c>
      <c r="C1695">
        <v>82</v>
      </c>
      <c r="D1695" t="s">
        <v>16</v>
      </c>
      <c r="E1695">
        <v>0</v>
      </c>
      <c r="I1695" t="s">
        <v>8</v>
      </c>
      <c r="T1695">
        <v>1</v>
      </c>
      <c r="U1695">
        <v>2</v>
      </c>
    </row>
    <row r="1696" spans="1:21" x14ac:dyDescent="0.2">
      <c r="A1696">
        <v>659</v>
      </c>
      <c r="B1696" t="s">
        <v>15</v>
      </c>
      <c r="C1696">
        <v>94</v>
      </c>
      <c r="D1696" t="s">
        <v>16</v>
      </c>
      <c r="E1696">
        <v>0</v>
      </c>
      <c r="I1696" t="s">
        <v>8</v>
      </c>
      <c r="T1696">
        <v>1</v>
      </c>
      <c r="U1696">
        <v>2</v>
      </c>
    </row>
    <row r="1697" spans="1:21" x14ac:dyDescent="0.2">
      <c r="A1697">
        <v>833</v>
      </c>
      <c r="B1697" t="s">
        <v>15</v>
      </c>
      <c r="C1697">
        <v>82</v>
      </c>
      <c r="D1697" t="s">
        <v>16</v>
      </c>
      <c r="E1697">
        <v>0</v>
      </c>
      <c r="I1697" t="s">
        <v>8</v>
      </c>
      <c r="T1697">
        <v>1</v>
      </c>
      <c r="U1697">
        <v>2</v>
      </c>
    </row>
    <row r="1698" spans="1:21" x14ac:dyDescent="0.2">
      <c r="A1698">
        <v>859</v>
      </c>
      <c r="B1698" t="s">
        <v>15</v>
      </c>
      <c r="C1698">
        <v>79</v>
      </c>
      <c r="D1698" t="s">
        <v>16</v>
      </c>
      <c r="E1698">
        <v>0</v>
      </c>
      <c r="F1698">
        <v>20</v>
      </c>
      <c r="I1698" t="s">
        <v>8</v>
      </c>
      <c r="T1698">
        <v>1</v>
      </c>
      <c r="U1698">
        <v>2</v>
      </c>
    </row>
    <row r="1699" spans="1:21" x14ac:dyDescent="0.2">
      <c r="A1699">
        <v>1193</v>
      </c>
      <c r="B1699" t="s">
        <v>15</v>
      </c>
      <c r="C1699">
        <v>87</v>
      </c>
      <c r="D1699" t="s">
        <v>18</v>
      </c>
      <c r="E1699">
        <v>0</v>
      </c>
      <c r="F1699">
        <v>11</v>
      </c>
      <c r="I1699" t="s">
        <v>8</v>
      </c>
      <c r="T1699">
        <v>1</v>
      </c>
      <c r="U1699">
        <v>4</v>
      </c>
    </row>
    <row r="1700" spans="1:21" x14ac:dyDescent="0.2">
      <c r="A1700">
        <v>1312</v>
      </c>
      <c r="B1700" t="s">
        <v>15</v>
      </c>
      <c r="C1700">
        <v>76</v>
      </c>
      <c r="D1700" t="s">
        <v>16</v>
      </c>
      <c r="E1700">
        <v>0</v>
      </c>
      <c r="F1700">
        <v>17</v>
      </c>
      <c r="I1700" t="s">
        <v>8</v>
      </c>
      <c r="T1700">
        <v>1</v>
      </c>
      <c r="U1700">
        <v>4</v>
      </c>
    </row>
    <row r="1701" spans="1:21" x14ac:dyDescent="0.2">
      <c r="A1701">
        <v>1657</v>
      </c>
      <c r="B1701" t="s">
        <v>15</v>
      </c>
      <c r="C1701">
        <v>75</v>
      </c>
      <c r="D1701" t="s">
        <v>16</v>
      </c>
      <c r="E1701">
        <v>0</v>
      </c>
      <c r="F1701">
        <v>17</v>
      </c>
      <c r="I1701" t="s">
        <v>8</v>
      </c>
      <c r="T1701">
        <v>1</v>
      </c>
      <c r="U1701">
        <v>3</v>
      </c>
    </row>
    <row r="1702" spans="1:21" x14ac:dyDescent="0.2">
      <c r="A1702">
        <v>1734</v>
      </c>
      <c r="B1702" t="s">
        <v>15</v>
      </c>
      <c r="C1702">
        <v>72</v>
      </c>
      <c r="D1702" t="s">
        <v>18</v>
      </c>
      <c r="E1702">
        <v>0</v>
      </c>
      <c r="F1702">
        <v>16</v>
      </c>
      <c r="I1702" t="s">
        <v>8</v>
      </c>
      <c r="T1702">
        <v>1</v>
      </c>
      <c r="U1702">
        <v>3</v>
      </c>
    </row>
    <row r="1703" spans="1:21" x14ac:dyDescent="0.2">
      <c r="A1703">
        <v>1790</v>
      </c>
      <c r="B1703" t="s">
        <v>15</v>
      </c>
      <c r="C1703">
        <v>72</v>
      </c>
      <c r="D1703" t="s">
        <v>18</v>
      </c>
      <c r="E1703">
        <v>0</v>
      </c>
      <c r="F1703">
        <v>13</v>
      </c>
      <c r="I1703" t="s">
        <v>8</v>
      </c>
      <c r="T1703">
        <v>1</v>
      </c>
      <c r="U1703">
        <v>2</v>
      </c>
    </row>
    <row r="1704" spans="1:21" x14ac:dyDescent="0.2">
      <c r="A1704">
        <v>1799</v>
      </c>
      <c r="B1704" t="s">
        <v>15</v>
      </c>
      <c r="C1704">
        <v>75</v>
      </c>
      <c r="D1704" t="s">
        <v>18</v>
      </c>
      <c r="E1704">
        <v>0</v>
      </c>
      <c r="F1704">
        <v>19</v>
      </c>
      <c r="I1704" t="s">
        <v>8</v>
      </c>
      <c r="T1704">
        <v>1</v>
      </c>
      <c r="U1704">
        <v>2</v>
      </c>
    </row>
    <row r="1705" spans="1:21" x14ac:dyDescent="0.2">
      <c r="A1705">
        <v>1804</v>
      </c>
      <c r="B1705" t="s">
        <v>15</v>
      </c>
      <c r="C1705">
        <v>55</v>
      </c>
      <c r="D1705" t="s">
        <v>18</v>
      </c>
      <c r="E1705">
        <v>1</v>
      </c>
      <c r="F1705">
        <v>16</v>
      </c>
      <c r="I1705" t="s">
        <v>8</v>
      </c>
      <c r="T1705">
        <v>1</v>
      </c>
      <c r="U1705">
        <v>3</v>
      </c>
    </row>
    <row r="1706" spans="1:21" x14ac:dyDescent="0.2">
      <c r="A1706">
        <v>1846</v>
      </c>
      <c r="B1706" t="s">
        <v>15</v>
      </c>
      <c r="C1706">
        <v>72</v>
      </c>
      <c r="D1706" t="s">
        <v>18</v>
      </c>
      <c r="E1706">
        <v>0</v>
      </c>
      <c r="F1706">
        <v>11</v>
      </c>
      <c r="I1706" t="s">
        <v>8</v>
      </c>
      <c r="T1706">
        <v>1</v>
      </c>
      <c r="U1706">
        <v>2</v>
      </c>
    </row>
    <row r="1707" spans="1:21" x14ac:dyDescent="0.2">
      <c r="A1707">
        <v>2009</v>
      </c>
      <c r="B1707" t="s">
        <v>15</v>
      </c>
      <c r="C1707">
        <v>77</v>
      </c>
      <c r="D1707" t="s">
        <v>16</v>
      </c>
      <c r="E1707">
        <v>0</v>
      </c>
      <c r="F1707">
        <v>11</v>
      </c>
      <c r="I1707" t="s">
        <v>8</v>
      </c>
      <c r="T1707">
        <v>1</v>
      </c>
      <c r="U1707">
        <v>2</v>
      </c>
    </row>
    <row r="1708" spans="1:21" x14ac:dyDescent="0.2">
      <c r="A1708">
        <v>2216</v>
      </c>
      <c r="B1708" t="s">
        <v>15</v>
      </c>
      <c r="C1708">
        <v>72</v>
      </c>
      <c r="D1708" t="s">
        <v>16</v>
      </c>
      <c r="E1708">
        <v>1</v>
      </c>
      <c r="F1708">
        <v>15</v>
      </c>
      <c r="I1708" t="s">
        <v>8</v>
      </c>
      <c r="T1708">
        <v>1</v>
      </c>
      <c r="U1708">
        <v>1</v>
      </c>
    </row>
    <row r="1709" spans="1:21" x14ac:dyDescent="0.2">
      <c r="A1709">
        <v>2274</v>
      </c>
      <c r="B1709" t="s">
        <v>15</v>
      </c>
      <c r="C1709">
        <v>72</v>
      </c>
      <c r="D1709" t="s">
        <v>18</v>
      </c>
      <c r="E1709">
        <v>1</v>
      </c>
      <c r="F1709">
        <v>10</v>
      </c>
      <c r="I1709" t="s">
        <v>8</v>
      </c>
      <c r="T1709">
        <v>1</v>
      </c>
      <c r="U1709">
        <v>1</v>
      </c>
    </row>
    <row r="1710" spans="1:21" x14ac:dyDescent="0.2">
      <c r="A1710">
        <v>2647</v>
      </c>
      <c r="B1710" t="s">
        <v>15</v>
      </c>
      <c r="C1710">
        <v>73</v>
      </c>
      <c r="D1710" t="s">
        <v>16</v>
      </c>
      <c r="E1710">
        <v>0</v>
      </c>
      <c r="F1710">
        <v>18</v>
      </c>
      <c r="I1710" t="s">
        <v>8</v>
      </c>
      <c r="T1710">
        <v>1</v>
      </c>
      <c r="U1710">
        <v>6</v>
      </c>
    </row>
    <row r="1711" spans="1:21" x14ac:dyDescent="0.2">
      <c r="A1711">
        <v>589</v>
      </c>
      <c r="B1711" t="s">
        <v>15</v>
      </c>
      <c r="C1711">
        <v>77</v>
      </c>
      <c r="D1711" t="s">
        <v>18</v>
      </c>
      <c r="E1711">
        <v>0</v>
      </c>
      <c r="F1711">
        <v>16</v>
      </c>
      <c r="G1711" t="s">
        <v>6</v>
      </c>
      <c r="H1711" t="s">
        <v>7</v>
      </c>
      <c r="T1711">
        <v>2</v>
      </c>
      <c r="U1711">
        <v>5</v>
      </c>
    </row>
    <row r="1712" spans="1:21" x14ac:dyDescent="0.2">
      <c r="A1712">
        <v>736</v>
      </c>
      <c r="B1712" t="s">
        <v>15</v>
      </c>
      <c r="C1712">
        <v>86</v>
      </c>
      <c r="D1712" t="s">
        <v>18</v>
      </c>
      <c r="E1712">
        <v>0</v>
      </c>
      <c r="G1712" t="s">
        <v>6</v>
      </c>
      <c r="H1712" t="s">
        <v>7</v>
      </c>
      <c r="T1712">
        <v>2</v>
      </c>
      <c r="U1712">
        <v>4</v>
      </c>
    </row>
    <row r="1713" spans="1:21" x14ac:dyDescent="0.2">
      <c r="A1713">
        <v>905</v>
      </c>
      <c r="B1713" t="s">
        <v>15</v>
      </c>
      <c r="C1713">
        <v>81</v>
      </c>
      <c r="D1713" t="s">
        <v>18</v>
      </c>
      <c r="E1713">
        <v>0</v>
      </c>
      <c r="G1713" t="s">
        <v>6</v>
      </c>
      <c r="H1713" t="s">
        <v>7</v>
      </c>
      <c r="T1713">
        <v>2</v>
      </c>
      <c r="U1713">
        <v>4</v>
      </c>
    </row>
    <row r="1714" spans="1:21" x14ac:dyDescent="0.2">
      <c r="A1714">
        <v>1439</v>
      </c>
      <c r="B1714" t="s">
        <v>15</v>
      </c>
      <c r="C1714">
        <v>81</v>
      </c>
      <c r="D1714" t="s">
        <v>18</v>
      </c>
      <c r="E1714">
        <v>0</v>
      </c>
      <c r="F1714">
        <v>8</v>
      </c>
      <c r="G1714" t="s">
        <v>6</v>
      </c>
      <c r="H1714" t="s">
        <v>7</v>
      </c>
      <c r="T1714">
        <v>2</v>
      </c>
      <c r="U1714">
        <v>5</v>
      </c>
    </row>
    <row r="1715" spans="1:21" x14ac:dyDescent="0.2">
      <c r="A1715">
        <v>1531</v>
      </c>
      <c r="B1715" t="s">
        <v>15</v>
      </c>
      <c r="C1715">
        <v>73</v>
      </c>
      <c r="D1715" t="s">
        <v>18</v>
      </c>
      <c r="E1715">
        <v>0</v>
      </c>
      <c r="G1715" t="s">
        <v>6</v>
      </c>
      <c r="H1715" t="s">
        <v>7</v>
      </c>
      <c r="T1715">
        <v>2</v>
      </c>
      <c r="U1715">
        <v>4</v>
      </c>
    </row>
    <row r="1716" spans="1:21" x14ac:dyDescent="0.2">
      <c r="A1716">
        <v>1893</v>
      </c>
      <c r="B1716" t="s">
        <v>15</v>
      </c>
      <c r="C1716">
        <v>74</v>
      </c>
      <c r="D1716" t="s">
        <v>18</v>
      </c>
      <c r="E1716">
        <v>1</v>
      </c>
      <c r="G1716" t="s">
        <v>6</v>
      </c>
      <c r="H1716" t="s">
        <v>7</v>
      </c>
      <c r="T1716">
        <v>2</v>
      </c>
      <c r="U1716">
        <v>5</v>
      </c>
    </row>
    <row r="1717" spans="1:21" x14ac:dyDescent="0.2">
      <c r="A1717">
        <v>1908</v>
      </c>
      <c r="B1717" t="s">
        <v>15</v>
      </c>
      <c r="C1717">
        <v>85</v>
      </c>
      <c r="D1717" t="s">
        <v>18</v>
      </c>
      <c r="E1717">
        <v>1</v>
      </c>
      <c r="F1717">
        <v>10</v>
      </c>
      <c r="G1717" t="s">
        <v>6</v>
      </c>
      <c r="H1717" t="s">
        <v>7</v>
      </c>
      <c r="T1717">
        <v>2</v>
      </c>
      <c r="U1717">
        <v>4</v>
      </c>
    </row>
    <row r="1718" spans="1:21" x14ac:dyDescent="0.2">
      <c r="A1718">
        <v>2454</v>
      </c>
      <c r="B1718" t="s">
        <v>15</v>
      </c>
      <c r="C1718">
        <v>84</v>
      </c>
      <c r="D1718" t="s">
        <v>18</v>
      </c>
      <c r="E1718">
        <v>0</v>
      </c>
      <c r="G1718" t="s">
        <v>6</v>
      </c>
      <c r="H1718" t="s">
        <v>7</v>
      </c>
      <c r="T1718">
        <v>2</v>
      </c>
      <c r="U1718">
        <v>3</v>
      </c>
    </row>
    <row r="1719" spans="1:21" x14ac:dyDescent="0.2">
      <c r="A1719">
        <v>2</v>
      </c>
      <c r="B1719" t="s">
        <v>15</v>
      </c>
      <c r="C1719">
        <v>81</v>
      </c>
      <c r="D1719" t="s">
        <v>16</v>
      </c>
      <c r="E1719">
        <v>0</v>
      </c>
      <c r="F1719">
        <v>16</v>
      </c>
      <c r="H1719" t="s">
        <v>7</v>
      </c>
      <c r="T1719">
        <v>1</v>
      </c>
      <c r="U1719">
        <v>5</v>
      </c>
    </row>
    <row r="1720" spans="1:21" x14ac:dyDescent="0.2">
      <c r="A1720">
        <v>8</v>
      </c>
      <c r="B1720" t="s">
        <v>15</v>
      </c>
      <c r="C1720">
        <v>91</v>
      </c>
      <c r="D1720" t="s">
        <v>16</v>
      </c>
      <c r="E1720">
        <v>0</v>
      </c>
      <c r="H1720" t="s">
        <v>7</v>
      </c>
      <c r="T1720">
        <v>1</v>
      </c>
      <c r="U1720">
        <v>2</v>
      </c>
    </row>
    <row r="1721" spans="1:21" x14ac:dyDescent="0.2">
      <c r="A1721">
        <v>41</v>
      </c>
      <c r="B1721" t="s">
        <v>15</v>
      </c>
      <c r="C1721">
        <v>98</v>
      </c>
      <c r="D1721" t="s">
        <v>18</v>
      </c>
      <c r="E1721">
        <v>0</v>
      </c>
      <c r="H1721" t="s">
        <v>7</v>
      </c>
      <c r="T1721">
        <v>1</v>
      </c>
      <c r="U1721">
        <v>2</v>
      </c>
    </row>
    <row r="1722" spans="1:21" x14ac:dyDescent="0.2">
      <c r="A1722">
        <v>49</v>
      </c>
      <c r="B1722" t="s">
        <v>15</v>
      </c>
      <c r="C1722">
        <v>86</v>
      </c>
      <c r="D1722" t="s">
        <v>18</v>
      </c>
      <c r="E1722">
        <v>0</v>
      </c>
      <c r="H1722" t="s">
        <v>7</v>
      </c>
      <c r="T1722">
        <v>1</v>
      </c>
      <c r="U1722">
        <v>4</v>
      </c>
    </row>
    <row r="1723" spans="1:21" x14ac:dyDescent="0.2">
      <c r="A1723">
        <v>70</v>
      </c>
      <c r="B1723" t="s">
        <v>15</v>
      </c>
      <c r="C1723">
        <v>77</v>
      </c>
      <c r="D1723" t="s">
        <v>18</v>
      </c>
      <c r="E1723">
        <v>0</v>
      </c>
      <c r="H1723" t="s">
        <v>7</v>
      </c>
      <c r="T1723">
        <v>1</v>
      </c>
      <c r="U1723">
        <v>3</v>
      </c>
    </row>
    <row r="1724" spans="1:21" x14ac:dyDescent="0.2">
      <c r="A1724">
        <v>85</v>
      </c>
      <c r="B1724" t="s">
        <v>15</v>
      </c>
      <c r="C1724">
        <v>90</v>
      </c>
      <c r="D1724" t="s">
        <v>18</v>
      </c>
      <c r="E1724">
        <v>0</v>
      </c>
      <c r="H1724" t="s">
        <v>7</v>
      </c>
      <c r="T1724">
        <v>1</v>
      </c>
      <c r="U1724">
        <v>4</v>
      </c>
    </row>
    <row r="1725" spans="1:21" x14ac:dyDescent="0.2">
      <c r="A1725">
        <v>125</v>
      </c>
      <c r="B1725" t="s">
        <v>15</v>
      </c>
      <c r="C1725">
        <v>93</v>
      </c>
      <c r="D1725" t="s">
        <v>18</v>
      </c>
      <c r="E1725">
        <v>0</v>
      </c>
      <c r="H1725" t="s">
        <v>7</v>
      </c>
      <c r="T1725">
        <v>1</v>
      </c>
      <c r="U1725">
        <v>3</v>
      </c>
    </row>
    <row r="1726" spans="1:21" x14ac:dyDescent="0.2">
      <c r="A1726">
        <v>139</v>
      </c>
      <c r="B1726" t="s">
        <v>15</v>
      </c>
      <c r="C1726">
        <v>82</v>
      </c>
      <c r="D1726" t="s">
        <v>18</v>
      </c>
      <c r="E1726">
        <v>1</v>
      </c>
      <c r="F1726">
        <v>11</v>
      </c>
      <c r="H1726" t="s">
        <v>7</v>
      </c>
      <c r="T1726">
        <v>1</v>
      </c>
      <c r="U1726">
        <v>4</v>
      </c>
    </row>
    <row r="1727" spans="1:21" x14ac:dyDescent="0.2">
      <c r="A1727">
        <v>145</v>
      </c>
      <c r="B1727" t="s">
        <v>15</v>
      </c>
      <c r="C1727">
        <v>78</v>
      </c>
      <c r="D1727" t="s">
        <v>18</v>
      </c>
      <c r="E1727">
        <v>0</v>
      </c>
      <c r="F1727">
        <v>16</v>
      </c>
      <c r="H1727" t="s">
        <v>7</v>
      </c>
      <c r="T1727">
        <v>1</v>
      </c>
      <c r="U1727">
        <v>2</v>
      </c>
    </row>
    <row r="1728" spans="1:21" x14ac:dyDescent="0.2">
      <c r="A1728">
        <v>160</v>
      </c>
      <c r="B1728" t="s">
        <v>15</v>
      </c>
      <c r="C1728">
        <v>88</v>
      </c>
      <c r="D1728" t="s">
        <v>16</v>
      </c>
      <c r="E1728">
        <v>0</v>
      </c>
      <c r="H1728" t="s">
        <v>7</v>
      </c>
      <c r="T1728">
        <v>1</v>
      </c>
      <c r="U1728">
        <v>2</v>
      </c>
    </row>
    <row r="1729" spans="1:21" x14ac:dyDescent="0.2">
      <c r="A1729">
        <v>240</v>
      </c>
      <c r="B1729" t="s">
        <v>15</v>
      </c>
      <c r="C1729">
        <v>100</v>
      </c>
      <c r="D1729" t="s">
        <v>18</v>
      </c>
      <c r="E1729">
        <v>0</v>
      </c>
      <c r="H1729" t="s">
        <v>7</v>
      </c>
      <c r="T1729">
        <v>1</v>
      </c>
      <c r="U1729">
        <v>2</v>
      </c>
    </row>
    <row r="1730" spans="1:21" x14ac:dyDescent="0.2">
      <c r="A1730">
        <v>251</v>
      </c>
      <c r="B1730" t="s">
        <v>15</v>
      </c>
      <c r="C1730">
        <v>100</v>
      </c>
      <c r="D1730" t="s">
        <v>16</v>
      </c>
      <c r="E1730">
        <v>0</v>
      </c>
      <c r="H1730" t="s">
        <v>7</v>
      </c>
      <c r="T1730">
        <v>1</v>
      </c>
      <c r="U1730">
        <v>3</v>
      </c>
    </row>
    <row r="1731" spans="1:21" x14ac:dyDescent="0.2">
      <c r="A1731">
        <v>255</v>
      </c>
      <c r="B1731" t="s">
        <v>15</v>
      </c>
      <c r="C1731">
        <v>77</v>
      </c>
      <c r="D1731" t="s">
        <v>16</v>
      </c>
      <c r="E1731">
        <v>0</v>
      </c>
      <c r="H1731" t="s">
        <v>7</v>
      </c>
      <c r="T1731">
        <v>1</v>
      </c>
      <c r="U1731">
        <v>3</v>
      </c>
    </row>
    <row r="1732" spans="1:21" x14ac:dyDescent="0.2">
      <c r="A1732">
        <v>280</v>
      </c>
      <c r="B1732" t="s">
        <v>15</v>
      </c>
      <c r="C1732">
        <v>76</v>
      </c>
      <c r="D1732" t="s">
        <v>18</v>
      </c>
      <c r="E1732">
        <v>0</v>
      </c>
      <c r="F1732">
        <v>12</v>
      </c>
      <c r="H1732" t="s">
        <v>7</v>
      </c>
      <c r="T1732">
        <v>1</v>
      </c>
      <c r="U1732">
        <v>2</v>
      </c>
    </row>
    <row r="1733" spans="1:21" x14ac:dyDescent="0.2">
      <c r="A1733">
        <v>305</v>
      </c>
      <c r="B1733" t="s">
        <v>15</v>
      </c>
      <c r="C1733">
        <v>77</v>
      </c>
      <c r="D1733" t="s">
        <v>16</v>
      </c>
      <c r="E1733">
        <v>0</v>
      </c>
      <c r="F1733">
        <v>16</v>
      </c>
      <c r="H1733" t="s">
        <v>7</v>
      </c>
      <c r="T1733">
        <v>1</v>
      </c>
      <c r="U1733">
        <v>3</v>
      </c>
    </row>
    <row r="1734" spans="1:21" x14ac:dyDescent="0.2">
      <c r="A1734">
        <v>339</v>
      </c>
      <c r="B1734" t="s">
        <v>15</v>
      </c>
      <c r="C1734">
        <v>82</v>
      </c>
      <c r="D1734" t="s">
        <v>18</v>
      </c>
      <c r="E1734">
        <v>0</v>
      </c>
      <c r="F1734">
        <v>17</v>
      </c>
      <c r="H1734" t="s">
        <v>7</v>
      </c>
      <c r="T1734">
        <v>1</v>
      </c>
      <c r="U1734">
        <v>2</v>
      </c>
    </row>
    <row r="1735" spans="1:21" x14ac:dyDescent="0.2">
      <c r="A1735">
        <v>343</v>
      </c>
      <c r="B1735" t="s">
        <v>15</v>
      </c>
      <c r="C1735">
        <v>78</v>
      </c>
      <c r="D1735" t="s">
        <v>18</v>
      </c>
      <c r="E1735">
        <v>0</v>
      </c>
      <c r="F1735">
        <v>9</v>
      </c>
      <c r="H1735" t="s">
        <v>7</v>
      </c>
      <c r="T1735">
        <v>1</v>
      </c>
      <c r="U1735">
        <v>3</v>
      </c>
    </row>
    <row r="1736" spans="1:21" x14ac:dyDescent="0.2">
      <c r="A1736">
        <v>349</v>
      </c>
      <c r="B1736" t="s">
        <v>15</v>
      </c>
      <c r="C1736">
        <v>88</v>
      </c>
      <c r="D1736" t="s">
        <v>18</v>
      </c>
      <c r="E1736">
        <v>0</v>
      </c>
      <c r="H1736" t="s">
        <v>7</v>
      </c>
      <c r="T1736">
        <v>1</v>
      </c>
      <c r="U1736">
        <v>2</v>
      </c>
    </row>
    <row r="1737" spans="1:21" x14ac:dyDescent="0.2">
      <c r="A1737">
        <v>393</v>
      </c>
      <c r="B1737" t="s">
        <v>15</v>
      </c>
      <c r="C1737">
        <v>78</v>
      </c>
      <c r="D1737" t="s">
        <v>18</v>
      </c>
      <c r="E1737">
        <v>0</v>
      </c>
      <c r="F1737">
        <v>10</v>
      </c>
      <c r="H1737" t="s">
        <v>7</v>
      </c>
      <c r="T1737">
        <v>1</v>
      </c>
      <c r="U1737">
        <v>2</v>
      </c>
    </row>
    <row r="1738" spans="1:21" x14ac:dyDescent="0.2">
      <c r="A1738">
        <v>401</v>
      </c>
      <c r="B1738" t="s">
        <v>15</v>
      </c>
      <c r="C1738">
        <v>75</v>
      </c>
      <c r="D1738" t="s">
        <v>18</v>
      </c>
      <c r="E1738">
        <v>0</v>
      </c>
      <c r="H1738" t="s">
        <v>7</v>
      </c>
      <c r="T1738">
        <v>1</v>
      </c>
      <c r="U1738">
        <v>2</v>
      </c>
    </row>
    <row r="1739" spans="1:21" x14ac:dyDescent="0.2">
      <c r="A1739">
        <v>427</v>
      </c>
      <c r="B1739" t="s">
        <v>15</v>
      </c>
      <c r="C1739">
        <v>84</v>
      </c>
      <c r="D1739" t="s">
        <v>16</v>
      </c>
      <c r="E1739">
        <v>0</v>
      </c>
      <c r="H1739" t="s">
        <v>7</v>
      </c>
      <c r="T1739">
        <v>1</v>
      </c>
      <c r="U1739">
        <v>1</v>
      </c>
    </row>
    <row r="1740" spans="1:21" x14ac:dyDescent="0.2">
      <c r="A1740">
        <v>447</v>
      </c>
      <c r="B1740" t="s">
        <v>15</v>
      </c>
      <c r="C1740">
        <v>76</v>
      </c>
      <c r="D1740" t="s">
        <v>16</v>
      </c>
      <c r="E1740">
        <v>1</v>
      </c>
      <c r="F1740">
        <v>16</v>
      </c>
      <c r="H1740" t="s">
        <v>7</v>
      </c>
      <c r="T1740">
        <v>1</v>
      </c>
      <c r="U1740">
        <v>5</v>
      </c>
    </row>
    <row r="1741" spans="1:21" x14ac:dyDescent="0.2">
      <c r="A1741">
        <v>469</v>
      </c>
      <c r="B1741" t="s">
        <v>15</v>
      </c>
      <c r="C1741">
        <v>75</v>
      </c>
      <c r="D1741" t="s">
        <v>18</v>
      </c>
      <c r="E1741">
        <v>1</v>
      </c>
      <c r="F1741">
        <v>15</v>
      </c>
      <c r="H1741" t="s">
        <v>7</v>
      </c>
      <c r="T1741">
        <v>1</v>
      </c>
      <c r="U1741">
        <v>3</v>
      </c>
    </row>
    <row r="1742" spans="1:21" x14ac:dyDescent="0.2">
      <c r="A1742">
        <v>476</v>
      </c>
      <c r="B1742" t="s">
        <v>15</v>
      </c>
      <c r="C1742">
        <v>81</v>
      </c>
      <c r="D1742" t="s">
        <v>18</v>
      </c>
      <c r="E1742">
        <v>0</v>
      </c>
      <c r="H1742" t="s">
        <v>7</v>
      </c>
      <c r="T1742">
        <v>1</v>
      </c>
      <c r="U1742">
        <v>2</v>
      </c>
    </row>
    <row r="1743" spans="1:21" x14ac:dyDescent="0.2">
      <c r="A1743">
        <v>480</v>
      </c>
      <c r="B1743" t="s">
        <v>15</v>
      </c>
      <c r="C1743">
        <v>86</v>
      </c>
      <c r="D1743" t="s">
        <v>18</v>
      </c>
      <c r="E1743">
        <v>1</v>
      </c>
      <c r="H1743" t="s">
        <v>7</v>
      </c>
      <c r="T1743">
        <v>1</v>
      </c>
      <c r="U1743">
        <v>5</v>
      </c>
    </row>
    <row r="1744" spans="1:21" x14ac:dyDescent="0.2">
      <c r="A1744">
        <v>493</v>
      </c>
      <c r="B1744" t="s">
        <v>15</v>
      </c>
      <c r="C1744">
        <v>84</v>
      </c>
      <c r="D1744" t="s">
        <v>16</v>
      </c>
      <c r="E1744">
        <v>0</v>
      </c>
      <c r="F1744">
        <v>9</v>
      </c>
      <c r="H1744" t="s">
        <v>7</v>
      </c>
      <c r="T1744">
        <v>1</v>
      </c>
      <c r="U1744">
        <v>3</v>
      </c>
    </row>
    <row r="1745" spans="1:21" x14ac:dyDescent="0.2">
      <c r="A1745">
        <v>502</v>
      </c>
      <c r="B1745" t="s">
        <v>15</v>
      </c>
      <c r="C1745">
        <v>85</v>
      </c>
      <c r="D1745" t="s">
        <v>16</v>
      </c>
      <c r="E1745">
        <v>0</v>
      </c>
      <c r="H1745" t="s">
        <v>7</v>
      </c>
      <c r="T1745">
        <v>1</v>
      </c>
      <c r="U1745">
        <v>2</v>
      </c>
    </row>
    <row r="1746" spans="1:21" x14ac:dyDescent="0.2">
      <c r="A1746">
        <v>512</v>
      </c>
      <c r="B1746" t="s">
        <v>15</v>
      </c>
      <c r="C1746">
        <v>74</v>
      </c>
      <c r="D1746" t="s">
        <v>18</v>
      </c>
      <c r="E1746">
        <v>0</v>
      </c>
      <c r="H1746" t="s">
        <v>7</v>
      </c>
      <c r="T1746">
        <v>1</v>
      </c>
      <c r="U1746">
        <v>3</v>
      </c>
    </row>
    <row r="1747" spans="1:21" x14ac:dyDescent="0.2">
      <c r="A1747">
        <v>514</v>
      </c>
      <c r="B1747" t="s">
        <v>15</v>
      </c>
      <c r="C1747">
        <v>98</v>
      </c>
      <c r="D1747" t="s">
        <v>16</v>
      </c>
      <c r="E1747">
        <v>0</v>
      </c>
      <c r="H1747" t="s">
        <v>7</v>
      </c>
      <c r="T1747">
        <v>1</v>
      </c>
      <c r="U1747">
        <v>1</v>
      </c>
    </row>
    <row r="1748" spans="1:21" x14ac:dyDescent="0.2">
      <c r="A1748">
        <v>639</v>
      </c>
      <c r="B1748" t="s">
        <v>15</v>
      </c>
      <c r="C1748">
        <v>76</v>
      </c>
      <c r="D1748" t="s">
        <v>16</v>
      </c>
      <c r="E1748">
        <v>0</v>
      </c>
      <c r="F1748">
        <v>18</v>
      </c>
      <c r="H1748" t="s">
        <v>7</v>
      </c>
      <c r="T1748">
        <v>1</v>
      </c>
      <c r="U1748">
        <v>3</v>
      </c>
    </row>
    <row r="1749" spans="1:21" x14ac:dyDescent="0.2">
      <c r="A1749">
        <v>651</v>
      </c>
      <c r="B1749" t="s">
        <v>15</v>
      </c>
      <c r="C1749">
        <v>85</v>
      </c>
      <c r="D1749" t="s">
        <v>16</v>
      </c>
      <c r="E1749">
        <v>0</v>
      </c>
      <c r="H1749" t="s">
        <v>7</v>
      </c>
      <c r="T1749">
        <v>1</v>
      </c>
      <c r="U1749">
        <v>1</v>
      </c>
    </row>
    <row r="1750" spans="1:21" x14ac:dyDescent="0.2">
      <c r="A1750">
        <v>653</v>
      </c>
      <c r="B1750" t="s">
        <v>15</v>
      </c>
      <c r="C1750">
        <v>93</v>
      </c>
      <c r="D1750" t="s">
        <v>16</v>
      </c>
      <c r="E1750">
        <v>1</v>
      </c>
      <c r="H1750" t="s">
        <v>7</v>
      </c>
      <c r="T1750">
        <v>1</v>
      </c>
      <c r="U1750">
        <v>1</v>
      </c>
    </row>
    <row r="1751" spans="1:21" x14ac:dyDescent="0.2">
      <c r="A1751">
        <v>704</v>
      </c>
      <c r="B1751" t="s">
        <v>15</v>
      </c>
      <c r="C1751">
        <v>81</v>
      </c>
      <c r="D1751" t="s">
        <v>18</v>
      </c>
      <c r="E1751">
        <v>1</v>
      </c>
      <c r="F1751">
        <v>11</v>
      </c>
      <c r="H1751" t="s">
        <v>7</v>
      </c>
      <c r="T1751">
        <v>1</v>
      </c>
      <c r="U1751">
        <v>2</v>
      </c>
    </row>
    <row r="1752" spans="1:21" x14ac:dyDescent="0.2">
      <c r="A1752">
        <v>712</v>
      </c>
      <c r="B1752" t="s">
        <v>15</v>
      </c>
      <c r="C1752">
        <v>75</v>
      </c>
      <c r="D1752" t="s">
        <v>18</v>
      </c>
      <c r="E1752">
        <v>0</v>
      </c>
      <c r="H1752" t="s">
        <v>7</v>
      </c>
      <c r="T1752">
        <v>1</v>
      </c>
      <c r="U1752">
        <v>4</v>
      </c>
    </row>
    <row r="1753" spans="1:21" x14ac:dyDescent="0.2">
      <c r="A1753">
        <v>772</v>
      </c>
      <c r="B1753" t="s">
        <v>15</v>
      </c>
      <c r="C1753">
        <v>85</v>
      </c>
      <c r="D1753" t="s">
        <v>18</v>
      </c>
      <c r="E1753">
        <v>0</v>
      </c>
      <c r="H1753" t="s">
        <v>7</v>
      </c>
      <c r="T1753">
        <v>1</v>
      </c>
      <c r="U1753">
        <v>2</v>
      </c>
    </row>
    <row r="1754" spans="1:21" x14ac:dyDescent="0.2">
      <c r="A1754">
        <v>775</v>
      </c>
      <c r="B1754" t="s">
        <v>15</v>
      </c>
      <c r="C1754">
        <v>78</v>
      </c>
      <c r="D1754" t="s">
        <v>16</v>
      </c>
      <c r="E1754">
        <v>0</v>
      </c>
      <c r="F1754">
        <v>12</v>
      </c>
      <c r="H1754" t="s">
        <v>7</v>
      </c>
      <c r="T1754">
        <v>1</v>
      </c>
      <c r="U1754">
        <v>2</v>
      </c>
    </row>
    <row r="1755" spans="1:21" x14ac:dyDescent="0.2">
      <c r="A1755">
        <v>787</v>
      </c>
      <c r="B1755" t="s">
        <v>15</v>
      </c>
      <c r="C1755">
        <v>84</v>
      </c>
      <c r="D1755" t="s">
        <v>18</v>
      </c>
      <c r="E1755">
        <v>0</v>
      </c>
      <c r="H1755" t="s">
        <v>7</v>
      </c>
      <c r="T1755">
        <v>1</v>
      </c>
      <c r="U1755">
        <v>1</v>
      </c>
    </row>
    <row r="1756" spans="1:21" x14ac:dyDescent="0.2">
      <c r="A1756">
        <v>828</v>
      </c>
      <c r="B1756" t="s">
        <v>15</v>
      </c>
      <c r="C1756">
        <v>90</v>
      </c>
      <c r="D1756" t="s">
        <v>16</v>
      </c>
      <c r="E1756">
        <v>0</v>
      </c>
      <c r="F1756">
        <v>15</v>
      </c>
      <c r="H1756" t="s">
        <v>7</v>
      </c>
      <c r="T1756">
        <v>1</v>
      </c>
      <c r="U1756">
        <v>1</v>
      </c>
    </row>
    <row r="1757" spans="1:21" x14ac:dyDescent="0.2">
      <c r="A1757">
        <v>1007</v>
      </c>
      <c r="B1757" t="s">
        <v>15</v>
      </c>
      <c r="C1757">
        <v>102</v>
      </c>
      <c r="D1757" t="s">
        <v>16</v>
      </c>
      <c r="E1757">
        <v>0</v>
      </c>
      <c r="H1757" t="s">
        <v>7</v>
      </c>
      <c r="T1757">
        <v>1</v>
      </c>
      <c r="U1757">
        <v>3</v>
      </c>
    </row>
    <row r="1758" spans="1:21" x14ac:dyDescent="0.2">
      <c r="A1758">
        <v>1050</v>
      </c>
      <c r="B1758" t="s">
        <v>15</v>
      </c>
      <c r="C1758">
        <v>79</v>
      </c>
      <c r="D1758" t="s">
        <v>16</v>
      </c>
      <c r="E1758">
        <v>1</v>
      </c>
      <c r="F1758">
        <v>18</v>
      </c>
      <c r="H1758" t="s">
        <v>7</v>
      </c>
      <c r="T1758">
        <v>1</v>
      </c>
      <c r="U1758">
        <v>3</v>
      </c>
    </row>
    <row r="1759" spans="1:21" x14ac:dyDescent="0.2">
      <c r="A1759">
        <v>1142</v>
      </c>
      <c r="B1759" t="s">
        <v>15</v>
      </c>
      <c r="C1759">
        <v>98</v>
      </c>
      <c r="D1759" t="s">
        <v>18</v>
      </c>
      <c r="E1759">
        <v>0</v>
      </c>
      <c r="H1759" t="s">
        <v>7</v>
      </c>
      <c r="T1759">
        <v>1</v>
      </c>
      <c r="U1759">
        <v>3</v>
      </c>
    </row>
    <row r="1760" spans="1:21" x14ac:dyDescent="0.2">
      <c r="A1760">
        <v>1201</v>
      </c>
      <c r="B1760" t="s">
        <v>15</v>
      </c>
      <c r="C1760">
        <v>88</v>
      </c>
      <c r="D1760" t="s">
        <v>18</v>
      </c>
      <c r="E1760">
        <v>1</v>
      </c>
      <c r="H1760" t="s">
        <v>7</v>
      </c>
      <c r="T1760">
        <v>1</v>
      </c>
      <c r="U1760">
        <v>3</v>
      </c>
    </row>
    <row r="1761" spans="1:21" x14ac:dyDescent="0.2">
      <c r="A1761">
        <v>1285</v>
      </c>
      <c r="B1761" t="s">
        <v>15</v>
      </c>
      <c r="C1761">
        <v>98</v>
      </c>
      <c r="D1761" t="s">
        <v>18</v>
      </c>
      <c r="E1761">
        <v>0</v>
      </c>
      <c r="F1761">
        <v>18</v>
      </c>
      <c r="H1761" t="s">
        <v>7</v>
      </c>
      <c r="T1761">
        <v>1</v>
      </c>
      <c r="U1761">
        <v>5</v>
      </c>
    </row>
    <row r="1762" spans="1:21" x14ac:dyDescent="0.2">
      <c r="A1762">
        <v>1289</v>
      </c>
      <c r="B1762" t="s">
        <v>15</v>
      </c>
      <c r="C1762">
        <v>91</v>
      </c>
      <c r="D1762" t="s">
        <v>18</v>
      </c>
      <c r="E1762">
        <v>0</v>
      </c>
      <c r="F1762">
        <v>13</v>
      </c>
      <c r="H1762" t="s">
        <v>7</v>
      </c>
      <c r="T1762">
        <v>1</v>
      </c>
      <c r="U1762">
        <v>3</v>
      </c>
    </row>
    <row r="1763" spans="1:21" x14ac:dyDescent="0.2">
      <c r="A1763">
        <v>1355</v>
      </c>
      <c r="B1763" t="s">
        <v>15</v>
      </c>
      <c r="C1763">
        <v>87</v>
      </c>
      <c r="D1763" t="s">
        <v>18</v>
      </c>
      <c r="E1763">
        <v>1</v>
      </c>
      <c r="H1763" t="s">
        <v>7</v>
      </c>
      <c r="T1763">
        <v>1</v>
      </c>
      <c r="U1763">
        <v>3</v>
      </c>
    </row>
    <row r="1764" spans="1:21" x14ac:dyDescent="0.2">
      <c r="A1764">
        <v>1392</v>
      </c>
      <c r="B1764" t="s">
        <v>15</v>
      </c>
      <c r="C1764">
        <v>80</v>
      </c>
      <c r="D1764" t="s">
        <v>16</v>
      </c>
      <c r="E1764">
        <v>0</v>
      </c>
      <c r="F1764">
        <v>11</v>
      </c>
      <c r="H1764" t="s">
        <v>7</v>
      </c>
      <c r="T1764">
        <v>1</v>
      </c>
      <c r="U1764">
        <v>4</v>
      </c>
    </row>
    <row r="1765" spans="1:21" x14ac:dyDescent="0.2">
      <c r="A1765">
        <v>1416</v>
      </c>
      <c r="B1765" t="s">
        <v>15</v>
      </c>
      <c r="C1765">
        <v>85</v>
      </c>
      <c r="D1765" t="s">
        <v>18</v>
      </c>
      <c r="E1765">
        <v>1</v>
      </c>
      <c r="F1765">
        <v>9</v>
      </c>
      <c r="H1765" t="s">
        <v>7</v>
      </c>
      <c r="T1765">
        <v>1</v>
      </c>
      <c r="U1765">
        <v>3</v>
      </c>
    </row>
    <row r="1766" spans="1:21" x14ac:dyDescent="0.2">
      <c r="A1766">
        <v>1461</v>
      </c>
      <c r="B1766" t="s">
        <v>15</v>
      </c>
      <c r="C1766">
        <v>69</v>
      </c>
      <c r="D1766" t="s">
        <v>16</v>
      </c>
      <c r="E1766">
        <v>0</v>
      </c>
      <c r="H1766" t="s">
        <v>7</v>
      </c>
      <c r="T1766">
        <v>1</v>
      </c>
      <c r="U1766">
        <v>3</v>
      </c>
    </row>
    <row r="1767" spans="1:21" x14ac:dyDescent="0.2">
      <c r="A1767">
        <v>1472</v>
      </c>
      <c r="B1767" t="s">
        <v>15</v>
      </c>
      <c r="C1767">
        <v>75</v>
      </c>
      <c r="D1767" t="s">
        <v>18</v>
      </c>
      <c r="E1767">
        <v>1</v>
      </c>
      <c r="H1767" t="s">
        <v>7</v>
      </c>
      <c r="T1767">
        <v>1</v>
      </c>
      <c r="U1767">
        <v>3</v>
      </c>
    </row>
    <row r="1768" spans="1:21" x14ac:dyDescent="0.2">
      <c r="A1768">
        <v>1483</v>
      </c>
      <c r="B1768" t="s">
        <v>15</v>
      </c>
      <c r="C1768">
        <v>78</v>
      </c>
      <c r="D1768" t="s">
        <v>18</v>
      </c>
      <c r="E1768">
        <v>0</v>
      </c>
      <c r="F1768">
        <v>12</v>
      </c>
      <c r="H1768" t="s">
        <v>7</v>
      </c>
      <c r="T1768">
        <v>1</v>
      </c>
      <c r="U1768">
        <v>2</v>
      </c>
    </row>
    <row r="1769" spans="1:21" x14ac:dyDescent="0.2">
      <c r="A1769">
        <v>1488</v>
      </c>
      <c r="B1769" t="s">
        <v>15</v>
      </c>
      <c r="C1769">
        <v>86</v>
      </c>
      <c r="D1769" t="s">
        <v>16</v>
      </c>
      <c r="E1769">
        <v>0</v>
      </c>
      <c r="F1769">
        <v>10</v>
      </c>
      <c r="H1769" t="s">
        <v>7</v>
      </c>
      <c r="T1769">
        <v>1</v>
      </c>
      <c r="U1769">
        <v>2</v>
      </c>
    </row>
    <row r="1770" spans="1:21" x14ac:dyDescent="0.2">
      <c r="A1770">
        <v>1535</v>
      </c>
      <c r="B1770" t="s">
        <v>15</v>
      </c>
      <c r="C1770">
        <v>83</v>
      </c>
      <c r="D1770" t="s">
        <v>16</v>
      </c>
      <c r="E1770">
        <v>2</v>
      </c>
      <c r="F1770">
        <v>10</v>
      </c>
      <c r="H1770" t="s">
        <v>7</v>
      </c>
      <c r="T1770">
        <v>1</v>
      </c>
      <c r="U1770">
        <v>3</v>
      </c>
    </row>
    <row r="1771" spans="1:21" x14ac:dyDescent="0.2">
      <c r="A1771">
        <v>1609</v>
      </c>
      <c r="B1771" t="s">
        <v>15</v>
      </c>
      <c r="C1771">
        <v>74</v>
      </c>
      <c r="D1771" t="s">
        <v>18</v>
      </c>
      <c r="E1771">
        <v>0</v>
      </c>
      <c r="F1771">
        <v>9</v>
      </c>
      <c r="H1771" t="s">
        <v>7</v>
      </c>
      <c r="T1771">
        <v>1</v>
      </c>
      <c r="U1771">
        <v>5</v>
      </c>
    </row>
    <row r="1772" spans="1:21" x14ac:dyDescent="0.2">
      <c r="A1772">
        <v>1660</v>
      </c>
      <c r="B1772" t="s">
        <v>15</v>
      </c>
      <c r="C1772">
        <v>82</v>
      </c>
      <c r="D1772" t="s">
        <v>18</v>
      </c>
      <c r="E1772">
        <v>0</v>
      </c>
      <c r="F1772">
        <v>11</v>
      </c>
      <c r="H1772" t="s">
        <v>7</v>
      </c>
      <c r="T1772">
        <v>1</v>
      </c>
      <c r="U1772">
        <v>4</v>
      </c>
    </row>
    <row r="1773" spans="1:21" x14ac:dyDescent="0.2">
      <c r="A1773">
        <v>1667</v>
      </c>
      <c r="B1773" t="s">
        <v>15</v>
      </c>
      <c r="C1773">
        <v>74</v>
      </c>
      <c r="D1773" t="s">
        <v>18</v>
      </c>
      <c r="E1773">
        <v>0</v>
      </c>
      <c r="F1773">
        <v>15</v>
      </c>
      <c r="H1773" t="s">
        <v>7</v>
      </c>
      <c r="T1773">
        <v>1</v>
      </c>
      <c r="U1773">
        <v>2</v>
      </c>
    </row>
    <row r="1774" spans="1:21" x14ac:dyDescent="0.2">
      <c r="A1774">
        <v>1705</v>
      </c>
      <c r="B1774" t="s">
        <v>15</v>
      </c>
      <c r="C1774">
        <v>73</v>
      </c>
      <c r="D1774" t="s">
        <v>16</v>
      </c>
      <c r="E1774">
        <v>0</v>
      </c>
      <c r="F1774">
        <v>14</v>
      </c>
      <c r="H1774" t="s">
        <v>7</v>
      </c>
      <c r="T1774">
        <v>1</v>
      </c>
      <c r="U1774">
        <v>3</v>
      </c>
    </row>
    <row r="1775" spans="1:21" x14ac:dyDescent="0.2">
      <c r="A1775">
        <v>1714</v>
      </c>
      <c r="B1775" t="s">
        <v>15</v>
      </c>
      <c r="C1775">
        <v>77</v>
      </c>
      <c r="D1775" t="s">
        <v>16</v>
      </c>
      <c r="E1775">
        <v>0</v>
      </c>
      <c r="F1775">
        <v>15</v>
      </c>
      <c r="H1775" t="s">
        <v>7</v>
      </c>
      <c r="T1775">
        <v>1</v>
      </c>
      <c r="U1775">
        <v>3</v>
      </c>
    </row>
    <row r="1776" spans="1:21" x14ac:dyDescent="0.2">
      <c r="A1776">
        <v>1719</v>
      </c>
      <c r="B1776" t="s">
        <v>15</v>
      </c>
      <c r="C1776">
        <v>73</v>
      </c>
      <c r="D1776" t="s">
        <v>18</v>
      </c>
      <c r="E1776">
        <v>0</v>
      </c>
      <c r="F1776">
        <v>15</v>
      </c>
      <c r="H1776" t="s">
        <v>7</v>
      </c>
      <c r="T1776">
        <v>1</v>
      </c>
      <c r="U1776">
        <v>3</v>
      </c>
    </row>
    <row r="1777" spans="1:21" x14ac:dyDescent="0.2">
      <c r="A1777">
        <v>1721</v>
      </c>
      <c r="B1777" t="s">
        <v>15</v>
      </c>
      <c r="C1777">
        <v>73</v>
      </c>
      <c r="D1777" t="s">
        <v>18</v>
      </c>
      <c r="E1777">
        <v>1</v>
      </c>
      <c r="F1777">
        <v>15</v>
      </c>
      <c r="H1777" t="s">
        <v>7</v>
      </c>
      <c r="T1777">
        <v>1</v>
      </c>
      <c r="U1777">
        <v>2</v>
      </c>
    </row>
    <row r="1778" spans="1:21" x14ac:dyDescent="0.2">
      <c r="A1778">
        <v>1739</v>
      </c>
      <c r="B1778" t="s">
        <v>15</v>
      </c>
      <c r="C1778">
        <v>80</v>
      </c>
      <c r="D1778" t="s">
        <v>16</v>
      </c>
      <c r="E1778">
        <v>0</v>
      </c>
      <c r="F1778">
        <v>10</v>
      </c>
      <c r="H1778" t="s">
        <v>7</v>
      </c>
      <c r="T1778">
        <v>1</v>
      </c>
      <c r="U1778">
        <v>4</v>
      </c>
    </row>
    <row r="1779" spans="1:21" x14ac:dyDescent="0.2">
      <c r="A1779">
        <v>1788</v>
      </c>
      <c r="B1779" t="s">
        <v>15</v>
      </c>
      <c r="C1779">
        <v>81</v>
      </c>
      <c r="D1779" t="s">
        <v>18</v>
      </c>
      <c r="E1779">
        <v>1</v>
      </c>
      <c r="F1779">
        <v>18</v>
      </c>
      <c r="H1779" t="s">
        <v>7</v>
      </c>
      <c r="T1779">
        <v>1</v>
      </c>
      <c r="U1779">
        <v>3</v>
      </c>
    </row>
    <row r="1780" spans="1:21" x14ac:dyDescent="0.2">
      <c r="A1780">
        <v>1792</v>
      </c>
      <c r="B1780" t="s">
        <v>15</v>
      </c>
      <c r="C1780">
        <v>75</v>
      </c>
      <c r="D1780" t="s">
        <v>18</v>
      </c>
      <c r="E1780">
        <v>0</v>
      </c>
      <c r="F1780">
        <v>19</v>
      </c>
      <c r="H1780" t="s">
        <v>7</v>
      </c>
      <c r="T1780">
        <v>1</v>
      </c>
      <c r="U1780">
        <v>3</v>
      </c>
    </row>
    <row r="1781" spans="1:21" x14ac:dyDescent="0.2">
      <c r="A1781">
        <v>1818</v>
      </c>
      <c r="B1781" t="s">
        <v>15</v>
      </c>
      <c r="C1781">
        <v>81</v>
      </c>
      <c r="D1781" t="s">
        <v>16</v>
      </c>
      <c r="E1781">
        <v>0</v>
      </c>
      <c r="F1781">
        <v>10</v>
      </c>
      <c r="H1781" t="s">
        <v>7</v>
      </c>
      <c r="T1781">
        <v>1</v>
      </c>
      <c r="U1781">
        <v>3</v>
      </c>
    </row>
    <row r="1782" spans="1:21" x14ac:dyDescent="0.2">
      <c r="A1782">
        <v>1859</v>
      </c>
      <c r="B1782" t="s">
        <v>15</v>
      </c>
      <c r="C1782">
        <v>74</v>
      </c>
      <c r="D1782" t="s">
        <v>16</v>
      </c>
      <c r="E1782">
        <v>0</v>
      </c>
      <c r="F1782">
        <v>19</v>
      </c>
      <c r="H1782" t="s">
        <v>7</v>
      </c>
      <c r="T1782">
        <v>1</v>
      </c>
      <c r="U1782">
        <v>2</v>
      </c>
    </row>
    <row r="1783" spans="1:21" x14ac:dyDescent="0.2">
      <c r="A1783">
        <v>1933</v>
      </c>
      <c r="B1783" t="s">
        <v>15</v>
      </c>
      <c r="C1783">
        <v>74</v>
      </c>
      <c r="D1783" t="s">
        <v>18</v>
      </c>
      <c r="E1783">
        <v>0</v>
      </c>
      <c r="F1783">
        <v>17</v>
      </c>
      <c r="H1783" t="s">
        <v>7</v>
      </c>
      <c r="T1783">
        <v>1</v>
      </c>
      <c r="U1783">
        <v>3</v>
      </c>
    </row>
    <row r="1784" spans="1:21" x14ac:dyDescent="0.2">
      <c r="A1784">
        <v>1987</v>
      </c>
      <c r="B1784" t="s">
        <v>15</v>
      </c>
      <c r="C1784">
        <v>75</v>
      </c>
      <c r="D1784" t="s">
        <v>16</v>
      </c>
      <c r="E1784">
        <v>1</v>
      </c>
      <c r="F1784">
        <v>12</v>
      </c>
      <c r="H1784" t="s">
        <v>7</v>
      </c>
      <c r="T1784">
        <v>1</v>
      </c>
      <c r="U1784">
        <v>3</v>
      </c>
    </row>
    <row r="1785" spans="1:21" x14ac:dyDescent="0.2">
      <c r="A1785">
        <v>2069</v>
      </c>
      <c r="B1785" t="s">
        <v>15</v>
      </c>
      <c r="C1785">
        <v>75</v>
      </c>
      <c r="D1785" t="s">
        <v>18</v>
      </c>
      <c r="E1785">
        <v>0</v>
      </c>
      <c r="H1785" t="s">
        <v>7</v>
      </c>
      <c r="T1785">
        <v>1</v>
      </c>
      <c r="U1785">
        <v>3</v>
      </c>
    </row>
    <row r="1786" spans="1:21" x14ac:dyDescent="0.2">
      <c r="A1786">
        <v>2077</v>
      </c>
      <c r="B1786" t="s">
        <v>15</v>
      </c>
      <c r="C1786">
        <v>76</v>
      </c>
      <c r="D1786" t="s">
        <v>16</v>
      </c>
      <c r="E1786">
        <v>1</v>
      </c>
      <c r="F1786">
        <v>15</v>
      </c>
      <c r="H1786" t="s">
        <v>7</v>
      </c>
      <c r="T1786">
        <v>1</v>
      </c>
      <c r="U1786">
        <v>3</v>
      </c>
    </row>
    <row r="1787" spans="1:21" x14ac:dyDescent="0.2">
      <c r="A1787">
        <v>2081</v>
      </c>
      <c r="B1787" t="s">
        <v>15</v>
      </c>
      <c r="C1787">
        <v>72</v>
      </c>
      <c r="D1787" t="s">
        <v>16</v>
      </c>
      <c r="E1787">
        <v>0</v>
      </c>
      <c r="F1787">
        <v>12</v>
      </c>
      <c r="H1787" t="s">
        <v>7</v>
      </c>
      <c r="T1787">
        <v>1</v>
      </c>
      <c r="U1787">
        <v>3</v>
      </c>
    </row>
    <row r="1788" spans="1:21" x14ac:dyDescent="0.2">
      <c r="A1788">
        <v>2093</v>
      </c>
      <c r="B1788" t="s">
        <v>15</v>
      </c>
      <c r="C1788">
        <v>75</v>
      </c>
      <c r="D1788" t="s">
        <v>18</v>
      </c>
      <c r="E1788">
        <v>0</v>
      </c>
      <c r="F1788">
        <v>16</v>
      </c>
      <c r="H1788" t="s">
        <v>7</v>
      </c>
      <c r="T1788">
        <v>1</v>
      </c>
      <c r="U1788">
        <v>4</v>
      </c>
    </row>
    <row r="1789" spans="1:21" x14ac:dyDescent="0.2">
      <c r="A1789">
        <v>2101</v>
      </c>
      <c r="B1789" t="s">
        <v>15</v>
      </c>
      <c r="C1789">
        <v>74</v>
      </c>
      <c r="D1789" t="s">
        <v>18</v>
      </c>
      <c r="E1789">
        <v>0</v>
      </c>
      <c r="F1789">
        <v>11</v>
      </c>
      <c r="H1789" t="s">
        <v>7</v>
      </c>
      <c r="T1789">
        <v>1</v>
      </c>
      <c r="U1789">
        <v>2</v>
      </c>
    </row>
    <row r="1790" spans="1:21" x14ac:dyDescent="0.2">
      <c r="A1790">
        <v>2124</v>
      </c>
      <c r="B1790" t="s">
        <v>15</v>
      </c>
      <c r="C1790">
        <v>73</v>
      </c>
      <c r="D1790" t="s">
        <v>18</v>
      </c>
      <c r="E1790">
        <v>0</v>
      </c>
      <c r="F1790">
        <v>11</v>
      </c>
      <c r="H1790" t="s">
        <v>7</v>
      </c>
      <c r="T1790">
        <v>1</v>
      </c>
      <c r="U1790">
        <v>3</v>
      </c>
    </row>
    <row r="1791" spans="1:21" x14ac:dyDescent="0.2">
      <c r="A1791">
        <v>2256</v>
      </c>
      <c r="B1791" t="s">
        <v>15</v>
      </c>
      <c r="C1791">
        <v>78</v>
      </c>
      <c r="D1791" t="s">
        <v>16</v>
      </c>
      <c r="E1791">
        <v>0</v>
      </c>
      <c r="F1791">
        <v>12</v>
      </c>
      <c r="H1791" t="s">
        <v>7</v>
      </c>
      <c r="T1791">
        <v>1</v>
      </c>
      <c r="U1791">
        <v>2</v>
      </c>
    </row>
    <row r="1792" spans="1:21" x14ac:dyDescent="0.2">
      <c r="A1792">
        <v>2301</v>
      </c>
      <c r="B1792" t="s">
        <v>15</v>
      </c>
      <c r="C1792">
        <v>72</v>
      </c>
      <c r="D1792" t="s">
        <v>16</v>
      </c>
      <c r="E1792">
        <v>1</v>
      </c>
      <c r="F1792">
        <v>15</v>
      </c>
      <c r="H1792" t="s">
        <v>7</v>
      </c>
      <c r="T1792">
        <v>1</v>
      </c>
      <c r="U1792">
        <v>3</v>
      </c>
    </row>
    <row r="1793" spans="1:21" x14ac:dyDescent="0.2">
      <c r="A1793">
        <v>2302</v>
      </c>
      <c r="B1793" t="s">
        <v>15</v>
      </c>
      <c r="C1793">
        <v>80</v>
      </c>
      <c r="D1793" t="s">
        <v>18</v>
      </c>
      <c r="E1793">
        <v>0</v>
      </c>
      <c r="F1793">
        <v>16</v>
      </c>
      <c r="H1793" t="s">
        <v>7</v>
      </c>
      <c r="T1793">
        <v>1</v>
      </c>
      <c r="U1793">
        <v>3</v>
      </c>
    </row>
    <row r="1794" spans="1:21" x14ac:dyDescent="0.2">
      <c r="A1794">
        <v>2315</v>
      </c>
      <c r="B1794" t="s">
        <v>15</v>
      </c>
      <c r="C1794">
        <v>75</v>
      </c>
      <c r="D1794" t="s">
        <v>18</v>
      </c>
      <c r="E1794">
        <v>0</v>
      </c>
      <c r="F1794">
        <v>11</v>
      </c>
      <c r="H1794" t="s">
        <v>7</v>
      </c>
      <c r="T1794">
        <v>1</v>
      </c>
      <c r="U1794">
        <v>3</v>
      </c>
    </row>
    <row r="1795" spans="1:21" x14ac:dyDescent="0.2">
      <c r="A1795">
        <v>2317</v>
      </c>
      <c r="B1795" t="s">
        <v>15</v>
      </c>
      <c r="C1795">
        <v>77</v>
      </c>
      <c r="D1795" t="s">
        <v>16</v>
      </c>
      <c r="E1795">
        <v>0</v>
      </c>
      <c r="F1795">
        <v>17</v>
      </c>
      <c r="H1795" t="s">
        <v>7</v>
      </c>
      <c r="T1795">
        <v>1</v>
      </c>
      <c r="U1795">
        <v>2</v>
      </c>
    </row>
    <row r="1796" spans="1:21" x14ac:dyDescent="0.2">
      <c r="A1796">
        <v>2368</v>
      </c>
      <c r="B1796" t="s">
        <v>15</v>
      </c>
      <c r="C1796">
        <v>73</v>
      </c>
      <c r="D1796" t="s">
        <v>18</v>
      </c>
      <c r="E1796">
        <v>0</v>
      </c>
      <c r="F1796">
        <v>18</v>
      </c>
      <c r="H1796" t="s">
        <v>7</v>
      </c>
      <c r="T1796">
        <v>1</v>
      </c>
      <c r="U1796">
        <v>2</v>
      </c>
    </row>
    <row r="1797" spans="1:21" x14ac:dyDescent="0.2">
      <c r="A1797">
        <v>2396</v>
      </c>
      <c r="B1797" t="s">
        <v>15</v>
      </c>
      <c r="C1797">
        <v>82</v>
      </c>
      <c r="D1797" t="s">
        <v>18</v>
      </c>
      <c r="E1797">
        <v>0</v>
      </c>
      <c r="F1797">
        <v>7</v>
      </c>
      <c r="H1797" t="s">
        <v>7</v>
      </c>
      <c r="T1797">
        <v>1</v>
      </c>
      <c r="U1797">
        <v>3</v>
      </c>
    </row>
    <row r="1798" spans="1:21" x14ac:dyDescent="0.2">
      <c r="A1798">
        <v>2438</v>
      </c>
      <c r="B1798" t="s">
        <v>15</v>
      </c>
      <c r="C1798">
        <v>86</v>
      </c>
      <c r="D1798" t="s">
        <v>18</v>
      </c>
      <c r="E1798">
        <v>0</v>
      </c>
      <c r="F1798">
        <v>8</v>
      </c>
      <c r="H1798" t="s">
        <v>7</v>
      </c>
      <c r="T1798">
        <v>1</v>
      </c>
      <c r="U1798">
        <v>2</v>
      </c>
    </row>
    <row r="1799" spans="1:21" x14ac:dyDescent="0.2">
      <c r="A1799">
        <v>2495</v>
      </c>
      <c r="B1799" t="s">
        <v>15</v>
      </c>
      <c r="C1799">
        <v>73</v>
      </c>
      <c r="D1799" t="s">
        <v>18</v>
      </c>
      <c r="E1799">
        <v>0</v>
      </c>
      <c r="F1799">
        <v>19</v>
      </c>
      <c r="H1799" t="s">
        <v>7</v>
      </c>
      <c r="T1799">
        <v>1</v>
      </c>
      <c r="U1799">
        <v>2</v>
      </c>
    </row>
    <row r="1800" spans="1:21" x14ac:dyDescent="0.2">
      <c r="A1800">
        <v>2572</v>
      </c>
      <c r="B1800" t="s">
        <v>15</v>
      </c>
      <c r="C1800">
        <v>81</v>
      </c>
      <c r="D1800" t="s">
        <v>18</v>
      </c>
      <c r="E1800">
        <v>0</v>
      </c>
      <c r="F1800">
        <v>16</v>
      </c>
      <c r="H1800" t="s">
        <v>7</v>
      </c>
      <c r="T1800">
        <v>1</v>
      </c>
      <c r="U1800">
        <v>3</v>
      </c>
    </row>
    <row r="1801" spans="1:21" x14ac:dyDescent="0.2">
      <c r="A1801">
        <v>2573</v>
      </c>
      <c r="B1801" t="s">
        <v>15</v>
      </c>
      <c r="C1801">
        <v>74</v>
      </c>
      <c r="D1801" t="s">
        <v>16</v>
      </c>
      <c r="E1801">
        <v>0</v>
      </c>
      <c r="F1801">
        <v>16</v>
      </c>
      <c r="H1801" t="s">
        <v>7</v>
      </c>
      <c r="T1801">
        <v>1</v>
      </c>
      <c r="U1801">
        <v>2</v>
      </c>
    </row>
    <row r="1802" spans="1:21" x14ac:dyDescent="0.2">
      <c r="A1802">
        <v>302</v>
      </c>
      <c r="B1802" t="s">
        <v>15</v>
      </c>
      <c r="C1802">
        <v>76</v>
      </c>
      <c r="D1802" t="s">
        <v>18</v>
      </c>
      <c r="E1802">
        <v>0</v>
      </c>
      <c r="G1802" t="s">
        <v>6</v>
      </c>
      <c r="T1802">
        <v>1</v>
      </c>
      <c r="U1802">
        <v>1</v>
      </c>
    </row>
    <row r="1803" spans="1:21" x14ac:dyDescent="0.2">
      <c r="A1803">
        <v>1371</v>
      </c>
      <c r="B1803" t="s">
        <v>15</v>
      </c>
      <c r="C1803">
        <v>75</v>
      </c>
      <c r="D1803" t="s">
        <v>16</v>
      </c>
      <c r="E1803">
        <v>0</v>
      </c>
      <c r="G1803" t="s">
        <v>6</v>
      </c>
      <c r="T1803">
        <v>1</v>
      </c>
      <c r="U1803">
        <v>2</v>
      </c>
    </row>
    <row r="1804" spans="1:21" x14ac:dyDescent="0.2">
      <c r="A1804">
        <v>2344</v>
      </c>
      <c r="B1804" t="s">
        <v>15</v>
      </c>
      <c r="C1804">
        <v>74</v>
      </c>
      <c r="D1804" t="s">
        <v>18</v>
      </c>
      <c r="E1804">
        <v>0</v>
      </c>
      <c r="F1804">
        <v>12</v>
      </c>
      <c r="G1804" t="s">
        <v>6</v>
      </c>
      <c r="T1804">
        <v>1</v>
      </c>
      <c r="U1804">
        <v>2</v>
      </c>
    </row>
    <row r="1805" spans="1:21" x14ac:dyDescent="0.2">
      <c r="A1805">
        <v>42</v>
      </c>
      <c r="B1805" t="s">
        <v>15</v>
      </c>
      <c r="C1805">
        <v>97</v>
      </c>
      <c r="D1805" t="s">
        <v>16</v>
      </c>
      <c r="E1805">
        <v>0</v>
      </c>
      <c r="T1805">
        <v>0</v>
      </c>
      <c r="U1805">
        <v>3</v>
      </c>
    </row>
    <row r="1806" spans="1:21" x14ac:dyDescent="0.2">
      <c r="A1806">
        <v>130</v>
      </c>
      <c r="B1806" t="s">
        <v>15</v>
      </c>
      <c r="C1806">
        <v>91</v>
      </c>
      <c r="D1806" t="s">
        <v>16</v>
      </c>
      <c r="E1806">
        <v>0</v>
      </c>
      <c r="T1806">
        <v>0</v>
      </c>
      <c r="U1806">
        <v>1</v>
      </c>
    </row>
    <row r="1807" spans="1:21" x14ac:dyDescent="0.2">
      <c r="A1807">
        <v>143</v>
      </c>
      <c r="B1807" t="s">
        <v>15</v>
      </c>
      <c r="C1807">
        <v>77</v>
      </c>
      <c r="D1807" t="s">
        <v>16</v>
      </c>
      <c r="E1807">
        <v>0</v>
      </c>
      <c r="T1807">
        <v>0</v>
      </c>
      <c r="U1807">
        <v>0</v>
      </c>
    </row>
    <row r="1808" spans="1:21" x14ac:dyDescent="0.2">
      <c r="A1808">
        <v>204</v>
      </c>
      <c r="B1808" t="s">
        <v>15</v>
      </c>
      <c r="C1808">
        <v>79</v>
      </c>
      <c r="D1808" t="s">
        <v>18</v>
      </c>
      <c r="E1808">
        <v>0</v>
      </c>
      <c r="F1808">
        <v>11</v>
      </c>
      <c r="T1808">
        <v>0</v>
      </c>
      <c r="U1808">
        <v>1</v>
      </c>
    </row>
    <row r="1809" spans="1:21" x14ac:dyDescent="0.2">
      <c r="A1809">
        <v>206</v>
      </c>
      <c r="B1809" t="s">
        <v>15</v>
      </c>
      <c r="C1809">
        <v>80</v>
      </c>
      <c r="D1809" t="s">
        <v>16</v>
      </c>
      <c r="E1809">
        <v>0</v>
      </c>
      <c r="F1809">
        <v>12</v>
      </c>
      <c r="T1809">
        <v>0</v>
      </c>
      <c r="U1809">
        <v>2</v>
      </c>
    </row>
    <row r="1810" spans="1:21" x14ac:dyDescent="0.2">
      <c r="A1810">
        <v>233</v>
      </c>
      <c r="B1810" t="s">
        <v>15</v>
      </c>
      <c r="C1810">
        <v>90</v>
      </c>
      <c r="D1810" t="s">
        <v>18</v>
      </c>
      <c r="E1810">
        <v>0</v>
      </c>
      <c r="T1810">
        <v>0</v>
      </c>
      <c r="U1810">
        <v>0</v>
      </c>
    </row>
    <row r="1811" spans="1:21" x14ac:dyDescent="0.2">
      <c r="A1811">
        <v>238</v>
      </c>
      <c r="B1811" t="s">
        <v>15</v>
      </c>
      <c r="C1811">
        <v>78</v>
      </c>
      <c r="D1811" t="s">
        <v>18</v>
      </c>
      <c r="E1811">
        <v>0</v>
      </c>
      <c r="T1811">
        <v>0</v>
      </c>
      <c r="U1811">
        <v>0</v>
      </c>
    </row>
    <row r="1812" spans="1:21" x14ac:dyDescent="0.2">
      <c r="A1812">
        <v>316</v>
      </c>
      <c r="B1812" t="s">
        <v>15</v>
      </c>
      <c r="C1812">
        <v>79</v>
      </c>
      <c r="D1812" t="s">
        <v>16</v>
      </c>
      <c r="E1812">
        <v>0</v>
      </c>
      <c r="F1812">
        <v>15</v>
      </c>
      <c r="T1812">
        <v>0</v>
      </c>
      <c r="U1812">
        <v>1</v>
      </c>
    </row>
    <row r="1813" spans="1:21" x14ac:dyDescent="0.2">
      <c r="A1813">
        <v>333</v>
      </c>
      <c r="B1813" t="s">
        <v>15</v>
      </c>
      <c r="C1813">
        <v>76</v>
      </c>
      <c r="D1813" t="s">
        <v>16</v>
      </c>
      <c r="E1813">
        <v>0</v>
      </c>
      <c r="T1813">
        <v>0</v>
      </c>
      <c r="U1813">
        <v>0</v>
      </c>
    </row>
    <row r="1814" spans="1:21" x14ac:dyDescent="0.2">
      <c r="A1814">
        <v>410</v>
      </c>
      <c r="B1814" t="s">
        <v>15</v>
      </c>
      <c r="C1814">
        <v>76</v>
      </c>
      <c r="D1814" t="s">
        <v>16</v>
      </c>
      <c r="E1814">
        <v>0</v>
      </c>
      <c r="T1814">
        <v>0</v>
      </c>
      <c r="U1814">
        <v>0</v>
      </c>
    </row>
    <row r="1815" spans="1:21" x14ac:dyDescent="0.2">
      <c r="A1815">
        <v>414</v>
      </c>
      <c r="B1815" t="s">
        <v>15</v>
      </c>
      <c r="C1815">
        <v>75</v>
      </c>
      <c r="D1815" t="s">
        <v>16</v>
      </c>
      <c r="E1815">
        <v>0</v>
      </c>
      <c r="F1815">
        <v>12</v>
      </c>
      <c r="T1815">
        <v>0</v>
      </c>
      <c r="U1815">
        <v>2</v>
      </c>
    </row>
    <row r="1816" spans="1:21" x14ac:dyDescent="0.2">
      <c r="A1816">
        <v>441</v>
      </c>
      <c r="B1816" t="s">
        <v>15</v>
      </c>
      <c r="C1816">
        <v>85</v>
      </c>
      <c r="D1816" t="s">
        <v>16</v>
      </c>
      <c r="E1816">
        <v>0</v>
      </c>
      <c r="F1816">
        <v>9</v>
      </c>
      <c r="T1816">
        <v>0</v>
      </c>
      <c r="U1816">
        <v>0</v>
      </c>
    </row>
    <row r="1817" spans="1:21" x14ac:dyDescent="0.2">
      <c r="A1817">
        <v>444</v>
      </c>
      <c r="B1817" t="s">
        <v>15</v>
      </c>
      <c r="C1817">
        <v>76</v>
      </c>
      <c r="D1817" t="s">
        <v>16</v>
      </c>
      <c r="E1817">
        <v>0</v>
      </c>
      <c r="T1817">
        <v>0</v>
      </c>
      <c r="U1817">
        <v>1</v>
      </c>
    </row>
    <row r="1818" spans="1:21" x14ac:dyDescent="0.2">
      <c r="A1818">
        <v>449</v>
      </c>
      <c r="B1818" t="s">
        <v>15</v>
      </c>
      <c r="C1818">
        <v>80</v>
      </c>
      <c r="D1818" t="s">
        <v>18</v>
      </c>
      <c r="E1818">
        <v>0</v>
      </c>
      <c r="F1818">
        <v>19</v>
      </c>
      <c r="T1818">
        <v>0</v>
      </c>
      <c r="U1818">
        <v>2</v>
      </c>
    </row>
    <row r="1819" spans="1:21" x14ac:dyDescent="0.2">
      <c r="A1819">
        <v>472</v>
      </c>
      <c r="B1819" t="s">
        <v>15</v>
      </c>
      <c r="C1819">
        <v>78</v>
      </c>
      <c r="D1819" t="s">
        <v>16</v>
      </c>
      <c r="E1819">
        <v>1</v>
      </c>
      <c r="T1819">
        <v>0</v>
      </c>
      <c r="U1819">
        <v>1</v>
      </c>
    </row>
    <row r="1820" spans="1:21" x14ac:dyDescent="0.2">
      <c r="A1820">
        <v>484</v>
      </c>
      <c r="B1820" t="s">
        <v>15</v>
      </c>
      <c r="C1820">
        <v>85</v>
      </c>
      <c r="D1820" t="s">
        <v>18</v>
      </c>
      <c r="E1820">
        <v>0</v>
      </c>
      <c r="F1820">
        <v>9</v>
      </c>
      <c r="T1820">
        <v>0</v>
      </c>
      <c r="U1820">
        <v>1</v>
      </c>
    </row>
    <row r="1821" spans="1:21" x14ac:dyDescent="0.2">
      <c r="A1821">
        <v>489</v>
      </c>
      <c r="B1821" t="s">
        <v>15</v>
      </c>
      <c r="C1821">
        <v>89</v>
      </c>
      <c r="D1821" t="s">
        <v>18</v>
      </c>
      <c r="E1821">
        <v>0</v>
      </c>
      <c r="T1821">
        <v>0</v>
      </c>
      <c r="U1821">
        <v>0</v>
      </c>
    </row>
    <row r="1822" spans="1:21" x14ac:dyDescent="0.2">
      <c r="A1822">
        <v>527</v>
      </c>
      <c r="B1822" t="s">
        <v>15</v>
      </c>
      <c r="C1822">
        <v>80</v>
      </c>
      <c r="D1822" t="s">
        <v>18</v>
      </c>
      <c r="E1822">
        <v>0</v>
      </c>
      <c r="F1822">
        <v>9</v>
      </c>
      <c r="T1822">
        <v>0</v>
      </c>
      <c r="U1822">
        <v>3</v>
      </c>
    </row>
    <row r="1823" spans="1:21" x14ac:dyDescent="0.2">
      <c r="A1823">
        <v>560</v>
      </c>
      <c r="B1823" t="s">
        <v>15</v>
      </c>
      <c r="C1823">
        <v>85</v>
      </c>
      <c r="D1823" t="s">
        <v>16</v>
      </c>
      <c r="E1823">
        <v>0</v>
      </c>
      <c r="F1823">
        <v>12</v>
      </c>
      <c r="T1823">
        <v>0</v>
      </c>
      <c r="U1823">
        <v>2</v>
      </c>
    </row>
    <row r="1824" spans="1:21" x14ac:dyDescent="0.2">
      <c r="A1824">
        <v>627</v>
      </c>
      <c r="B1824" t="s">
        <v>15</v>
      </c>
      <c r="C1824">
        <v>77</v>
      </c>
      <c r="D1824" t="s">
        <v>16</v>
      </c>
      <c r="E1824">
        <v>0</v>
      </c>
      <c r="F1824">
        <v>15</v>
      </c>
      <c r="T1824">
        <v>0</v>
      </c>
      <c r="U1824">
        <v>1</v>
      </c>
    </row>
    <row r="1825" spans="1:21" x14ac:dyDescent="0.2">
      <c r="A1825">
        <v>629</v>
      </c>
      <c r="B1825" t="s">
        <v>15</v>
      </c>
      <c r="C1825">
        <v>81</v>
      </c>
      <c r="D1825" t="s">
        <v>16</v>
      </c>
      <c r="E1825">
        <v>0</v>
      </c>
      <c r="T1825">
        <v>0</v>
      </c>
      <c r="U1825">
        <v>0</v>
      </c>
    </row>
    <row r="1826" spans="1:21" x14ac:dyDescent="0.2">
      <c r="A1826">
        <v>631</v>
      </c>
      <c r="B1826" t="s">
        <v>15</v>
      </c>
      <c r="C1826">
        <v>79</v>
      </c>
      <c r="D1826" t="s">
        <v>18</v>
      </c>
      <c r="E1826">
        <v>2</v>
      </c>
      <c r="T1826">
        <v>0</v>
      </c>
      <c r="U1826">
        <v>2</v>
      </c>
    </row>
    <row r="1827" spans="1:21" x14ac:dyDescent="0.2">
      <c r="A1827">
        <v>677</v>
      </c>
      <c r="B1827" t="s">
        <v>15</v>
      </c>
      <c r="C1827">
        <v>82</v>
      </c>
      <c r="D1827" t="s">
        <v>16</v>
      </c>
      <c r="E1827">
        <v>0</v>
      </c>
      <c r="T1827">
        <v>0</v>
      </c>
      <c r="U1827">
        <v>1</v>
      </c>
    </row>
    <row r="1828" spans="1:21" x14ac:dyDescent="0.2">
      <c r="A1828">
        <v>679</v>
      </c>
      <c r="B1828" t="s">
        <v>15</v>
      </c>
      <c r="C1828">
        <v>83</v>
      </c>
      <c r="D1828" t="s">
        <v>18</v>
      </c>
      <c r="E1828">
        <v>1</v>
      </c>
      <c r="T1828">
        <v>0</v>
      </c>
      <c r="U1828">
        <v>1</v>
      </c>
    </row>
    <row r="1829" spans="1:21" x14ac:dyDescent="0.2">
      <c r="A1829">
        <v>695</v>
      </c>
      <c r="B1829" t="s">
        <v>15</v>
      </c>
      <c r="C1829">
        <v>86</v>
      </c>
      <c r="D1829" t="s">
        <v>16</v>
      </c>
      <c r="E1829">
        <v>0</v>
      </c>
      <c r="F1829">
        <v>12</v>
      </c>
      <c r="T1829">
        <v>0</v>
      </c>
      <c r="U1829">
        <v>3</v>
      </c>
    </row>
    <row r="1830" spans="1:21" x14ac:dyDescent="0.2">
      <c r="A1830">
        <v>697</v>
      </c>
      <c r="B1830" t="s">
        <v>15</v>
      </c>
      <c r="C1830">
        <v>79</v>
      </c>
      <c r="D1830" t="s">
        <v>16</v>
      </c>
      <c r="E1830">
        <v>0</v>
      </c>
      <c r="F1830">
        <v>16</v>
      </c>
      <c r="T1830">
        <v>0</v>
      </c>
      <c r="U1830">
        <v>1</v>
      </c>
    </row>
    <row r="1831" spans="1:21" x14ac:dyDescent="0.2">
      <c r="A1831">
        <v>709</v>
      </c>
      <c r="B1831" t="s">
        <v>15</v>
      </c>
      <c r="C1831">
        <v>76</v>
      </c>
      <c r="D1831" t="s">
        <v>18</v>
      </c>
      <c r="E1831">
        <v>0</v>
      </c>
      <c r="F1831">
        <v>11</v>
      </c>
      <c r="T1831">
        <v>0</v>
      </c>
      <c r="U1831">
        <v>1</v>
      </c>
    </row>
    <row r="1832" spans="1:21" x14ac:dyDescent="0.2">
      <c r="A1832">
        <v>719</v>
      </c>
      <c r="B1832" t="s">
        <v>15</v>
      </c>
      <c r="C1832">
        <v>97</v>
      </c>
      <c r="D1832" t="s">
        <v>16</v>
      </c>
      <c r="E1832">
        <v>0</v>
      </c>
      <c r="T1832">
        <v>0</v>
      </c>
      <c r="U1832">
        <v>3</v>
      </c>
    </row>
    <row r="1833" spans="1:21" x14ac:dyDescent="0.2">
      <c r="A1833">
        <v>722</v>
      </c>
      <c r="B1833" t="s">
        <v>15</v>
      </c>
      <c r="C1833">
        <v>89</v>
      </c>
      <c r="D1833" t="s">
        <v>16</v>
      </c>
      <c r="E1833">
        <v>0</v>
      </c>
      <c r="F1833">
        <v>19</v>
      </c>
      <c r="T1833">
        <v>0</v>
      </c>
      <c r="U1833">
        <v>3</v>
      </c>
    </row>
    <row r="1834" spans="1:21" x14ac:dyDescent="0.2">
      <c r="A1834">
        <v>886</v>
      </c>
      <c r="B1834" t="s">
        <v>15</v>
      </c>
      <c r="C1834">
        <v>84</v>
      </c>
      <c r="D1834" t="s">
        <v>18</v>
      </c>
      <c r="E1834">
        <v>0</v>
      </c>
      <c r="T1834">
        <v>0</v>
      </c>
      <c r="U1834">
        <v>0</v>
      </c>
    </row>
    <row r="1835" spans="1:21" x14ac:dyDescent="0.2">
      <c r="A1835">
        <v>980</v>
      </c>
      <c r="B1835" t="s">
        <v>15</v>
      </c>
      <c r="C1835">
        <v>87</v>
      </c>
      <c r="D1835" t="s">
        <v>18</v>
      </c>
      <c r="E1835">
        <v>0</v>
      </c>
      <c r="T1835">
        <v>0</v>
      </c>
      <c r="U1835">
        <v>0</v>
      </c>
    </row>
    <row r="1836" spans="1:21" x14ac:dyDescent="0.2">
      <c r="A1836">
        <v>1112</v>
      </c>
      <c r="B1836" t="s">
        <v>15</v>
      </c>
      <c r="C1836">
        <v>96</v>
      </c>
      <c r="D1836" t="s">
        <v>16</v>
      </c>
      <c r="E1836">
        <v>0</v>
      </c>
      <c r="T1836">
        <v>0</v>
      </c>
      <c r="U1836">
        <v>1</v>
      </c>
    </row>
    <row r="1837" spans="1:21" x14ac:dyDescent="0.2">
      <c r="A1837">
        <v>1141</v>
      </c>
      <c r="B1837" t="s">
        <v>15</v>
      </c>
      <c r="C1837">
        <v>110</v>
      </c>
      <c r="D1837" t="s">
        <v>18</v>
      </c>
      <c r="E1837">
        <v>0</v>
      </c>
      <c r="T1837">
        <v>0</v>
      </c>
      <c r="U1837">
        <v>4</v>
      </c>
    </row>
    <row r="1838" spans="1:21" x14ac:dyDescent="0.2">
      <c r="A1838">
        <v>1176</v>
      </c>
      <c r="B1838" t="s">
        <v>15</v>
      </c>
      <c r="C1838">
        <v>91</v>
      </c>
      <c r="D1838" t="s">
        <v>18</v>
      </c>
      <c r="E1838">
        <v>0</v>
      </c>
      <c r="T1838">
        <v>0</v>
      </c>
      <c r="U1838">
        <v>0</v>
      </c>
    </row>
    <row r="1839" spans="1:21" x14ac:dyDescent="0.2">
      <c r="A1839">
        <v>1303</v>
      </c>
      <c r="B1839" t="s">
        <v>15</v>
      </c>
      <c r="C1839">
        <v>83</v>
      </c>
      <c r="D1839" t="s">
        <v>16</v>
      </c>
      <c r="E1839">
        <v>0</v>
      </c>
      <c r="F1839">
        <v>10</v>
      </c>
      <c r="T1839">
        <v>0</v>
      </c>
      <c r="U1839">
        <v>1</v>
      </c>
    </row>
    <row r="1840" spans="1:21" x14ac:dyDescent="0.2">
      <c r="A1840">
        <v>1346</v>
      </c>
      <c r="B1840" t="s">
        <v>15</v>
      </c>
      <c r="C1840">
        <v>77</v>
      </c>
      <c r="D1840" t="s">
        <v>18</v>
      </c>
      <c r="E1840">
        <v>0</v>
      </c>
      <c r="F1840">
        <v>12</v>
      </c>
      <c r="T1840">
        <v>0</v>
      </c>
      <c r="U1840">
        <v>0</v>
      </c>
    </row>
    <row r="1841" spans="1:21" x14ac:dyDescent="0.2">
      <c r="A1841">
        <v>1362</v>
      </c>
      <c r="B1841" t="s">
        <v>15</v>
      </c>
      <c r="C1841">
        <v>83</v>
      </c>
      <c r="D1841" t="s">
        <v>18</v>
      </c>
      <c r="E1841">
        <v>0</v>
      </c>
      <c r="T1841">
        <v>0</v>
      </c>
      <c r="U1841">
        <v>0</v>
      </c>
    </row>
    <row r="1842" spans="1:21" x14ac:dyDescent="0.2">
      <c r="A1842">
        <v>1467</v>
      </c>
      <c r="B1842" t="s">
        <v>15</v>
      </c>
      <c r="C1842">
        <v>77</v>
      </c>
      <c r="D1842" t="s">
        <v>18</v>
      </c>
      <c r="E1842">
        <v>0</v>
      </c>
      <c r="F1842">
        <v>15</v>
      </c>
      <c r="T1842">
        <v>0</v>
      </c>
      <c r="U1842">
        <v>1</v>
      </c>
    </row>
    <row r="1843" spans="1:21" x14ac:dyDescent="0.2">
      <c r="A1843">
        <v>1588</v>
      </c>
      <c r="B1843" t="s">
        <v>15</v>
      </c>
      <c r="C1843">
        <v>74</v>
      </c>
      <c r="D1843" t="s">
        <v>16</v>
      </c>
      <c r="E1843">
        <v>0</v>
      </c>
      <c r="F1843">
        <v>11</v>
      </c>
      <c r="T1843">
        <v>0</v>
      </c>
      <c r="U1843">
        <v>2</v>
      </c>
    </row>
    <row r="1844" spans="1:21" x14ac:dyDescent="0.2">
      <c r="A1844">
        <v>1635</v>
      </c>
      <c r="B1844" t="s">
        <v>15</v>
      </c>
      <c r="C1844">
        <v>77</v>
      </c>
      <c r="D1844" t="s">
        <v>16</v>
      </c>
      <c r="E1844">
        <v>0</v>
      </c>
      <c r="F1844">
        <v>15</v>
      </c>
      <c r="T1844">
        <v>0</v>
      </c>
      <c r="U1844">
        <v>1</v>
      </c>
    </row>
    <row r="1845" spans="1:21" x14ac:dyDescent="0.2">
      <c r="A1845">
        <v>1689</v>
      </c>
      <c r="B1845" t="s">
        <v>15</v>
      </c>
      <c r="C1845">
        <v>86</v>
      </c>
      <c r="D1845" t="s">
        <v>18</v>
      </c>
      <c r="E1845">
        <v>0</v>
      </c>
      <c r="F1845">
        <v>9</v>
      </c>
      <c r="T1845">
        <v>0</v>
      </c>
      <c r="U1845">
        <v>0</v>
      </c>
    </row>
    <row r="1846" spans="1:21" x14ac:dyDescent="0.2">
      <c r="A1846">
        <v>1698</v>
      </c>
      <c r="B1846" t="s">
        <v>15</v>
      </c>
      <c r="C1846">
        <v>75</v>
      </c>
      <c r="D1846" t="s">
        <v>16</v>
      </c>
      <c r="E1846">
        <v>0</v>
      </c>
      <c r="F1846">
        <v>15</v>
      </c>
      <c r="T1846">
        <v>0</v>
      </c>
      <c r="U1846">
        <v>2</v>
      </c>
    </row>
    <row r="1847" spans="1:21" x14ac:dyDescent="0.2">
      <c r="A1847">
        <v>1732</v>
      </c>
      <c r="B1847" t="s">
        <v>15</v>
      </c>
      <c r="C1847">
        <v>75</v>
      </c>
      <c r="D1847" t="s">
        <v>18</v>
      </c>
      <c r="E1847">
        <v>1</v>
      </c>
      <c r="F1847">
        <v>16</v>
      </c>
      <c r="T1847">
        <v>0</v>
      </c>
      <c r="U1847">
        <v>1</v>
      </c>
    </row>
    <row r="1848" spans="1:21" x14ac:dyDescent="0.2">
      <c r="A1848">
        <v>1772</v>
      </c>
      <c r="B1848" t="s">
        <v>15</v>
      </c>
      <c r="C1848">
        <v>75</v>
      </c>
      <c r="D1848" t="s">
        <v>16</v>
      </c>
      <c r="E1848">
        <v>1</v>
      </c>
      <c r="F1848">
        <v>16</v>
      </c>
      <c r="T1848">
        <v>0</v>
      </c>
      <c r="U1848">
        <v>3</v>
      </c>
    </row>
    <row r="1849" spans="1:21" x14ac:dyDescent="0.2">
      <c r="A1849">
        <v>1780</v>
      </c>
      <c r="B1849" t="s">
        <v>15</v>
      </c>
      <c r="C1849">
        <v>90</v>
      </c>
      <c r="D1849" t="s">
        <v>18</v>
      </c>
      <c r="E1849">
        <v>1</v>
      </c>
      <c r="T1849">
        <v>0</v>
      </c>
      <c r="U1849">
        <v>0</v>
      </c>
    </row>
    <row r="1850" spans="1:21" x14ac:dyDescent="0.2">
      <c r="A1850">
        <v>1798</v>
      </c>
      <c r="B1850" t="s">
        <v>15</v>
      </c>
      <c r="C1850">
        <v>75</v>
      </c>
      <c r="D1850" t="s">
        <v>16</v>
      </c>
      <c r="E1850">
        <v>1</v>
      </c>
      <c r="F1850">
        <v>17</v>
      </c>
      <c r="T1850">
        <v>0</v>
      </c>
      <c r="U1850">
        <v>3</v>
      </c>
    </row>
    <row r="1851" spans="1:21" x14ac:dyDescent="0.2">
      <c r="A1851">
        <v>1831</v>
      </c>
      <c r="B1851" t="s">
        <v>15</v>
      </c>
      <c r="C1851">
        <v>51</v>
      </c>
      <c r="D1851" t="s">
        <v>18</v>
      </c>
      <c r="E1851">
        <v>1</v>
      </c>
      <c r="F1851">
        <v>16</v>
      </c>
      <c r="T1851">
        <v>0</v>
      </c>
      <c r="U1851">
        <v>1</v>
      </c>
    </row>
    <row r="1852" spans="1:21" x14ac:dyDescent="0.2">
      <c r="A1852">
        <v>1835</v>
      </c>
      <c r="B1852" t="s">
        <v>15</v>
      </c>
      <c r="C1852">
        <v>65</v>
      </c>
      <c r="D1852" t="s">
        <v>18</v>
      </c>
      <c r="E1852">
        <v>0</v>
      </c>
      <c r="F1852">
        <v>15</v>
      </c>
      <c r="T1852">
        <v>0</v>
      </c>
      <c r="U1852">
        <v>1</v>
      </c>
    </row>
    <row r="1853" spans="1:21" x14ac:dyDescent="0.2">
      <c r="A1853">
        <v>1878</v>
      </c>
      <c r="B1853" t="s">
        <v>15</v>
      </c>
      <c r="C1853">
        <v>80</v>
      </c>
      <c r="D1853" t="s">
        <v>16</v>
      </c>
      <c r="E1853">
        <v>0</v>
      </c>
      <c r="F1853">
        <v>15</v>
      </c>
      <c r="T1853">
        <v>0</v>
      </c>
      <c r="U1853">
        <v>1</v>
      </c>
    </row>
    <row r="1854" spans="1:21" x14ac:dyDescent="0.2">
      <c r="A1854">
        <v>1880</v>
      </c>
      <c r="B1854" t="s">
        <v>15</v>
      </c>
      <c r="C1854">
        <v>72</v>
      </c>
      <c r="D1854" t="s">
        <v>18</v>
      </c>
      <c r="E1854">
        <v>0</v>
      </c>
      <c r="F1854">
        <v>12</v>
      </c>
      <c r="T1854">
        <v>0</v>
      </c>
      <c r="U1854">
        <v>1</v>
      </c>
    </row>
    <row r="1855" spans="1:21" x14ac:dyDescent="0.2">
      <c r="A1855">
        <v>1978</v>
      </c>
      <c r="B1855" t="s">
        <v>15</v>
      </c>
      <c r="C1855">
        <v>75</v>
      </c>
      <c r="D1855" t="s">
        <v>16</v>
      </c>
      <c r="E1855">
        <v>0</v>
      </c>
      <c r="F1855">
        <v>12</v>
      </c>
      <c r="T1855">
        <v>0</v>
      </c>
      <c r="U1855">
        <v>0</v>
      </c>
    </row>
    <row r="1856" spans="1:21" x14ac:dyDescent="0.2">
      <c r="A1856">
        <v>2001</v>
      </c>
      <c r="B1856" t="s">
        <v>15</v>
      </c>
      <c r="C1856">
        <v>75</v>
      </c>
      <c r="D1856" t="s">
        <v>18</v>
      </c>
      <c r="E1856">
        <v>0</v>
      </c>
      <c r="F1856">
        <v>12</v>
      </c>
      <c r="T1856">
        <v>0</v>
      </c>
      <c r="U1856">
        <v>0</v>
      </c>
    </row>
    <row r="1857" spans="1:21" x14ac:dyDescent="0.2">
      <c r="A1857">
        <v>2028</v>
      </c>
      <c r="B1857" t="s">
        <v>15</v>
      </c>
      <c r="C1857">
        <v>75</v>
      </c>
      <c r="D1857" t="s">
        <v>18</v>
      </c>
      <c r="E1857">
        <v>0</v>
      </c>
      <c r="F1857">
        <v>12</v>
      </c>
      <c r="T1857">
        <v>0</v>
      </c>
      <c r="U1857">
        <v>0</v>
      </c>
    </row>
    <row r="1858" spans="1:21" x14ac:dyDescent="0.2">
      <c r="A1858">
        <v>2038</v>
      </c>
      <c r="B1858" t="s">
        <v>15</v>
      </c>
      <c r="C1858">
        <v>79</v>
      </c>
      <c r="D1858" t="s">
        <v>16</v>
      </c>
      <c r="E1858">
        <v>0</v>
      </c>
      <c r="F1858">
        <v>15</v>
      </c>
      <c r="T1858">
        <v>0</v>
      </c>
      <c r="U1858">
        <v>1</v>
      </c>
    </row>
    <row r="1859" spans="1:21" x14ac:dyDescent="0.2">
      <c r="A1859">
        <v>2048</v>
      </c>
      <c r="B1859" t="s">
        <v>15</v>
      </c>
      <c r="C1859">
        <v>91</v>
      </c>
      <c r="D1859" t="s">
        <v>16</v>
      </c>
      <c r="E1859">
        <v>0</v>
      </c>
      <c r="F1859">
        <v>15</v>
      </c>
      <c r="T1859">
        <v>0</v>
      </c>
      <c r="U1859">
        <v>0</v>
      </c>
    </row>
    <row r="1860" spans="1:21" x14ac:dyDescent="0.2">
      <c r="A1860">
        <v>2067</v>
      </c>
      <c r="B1860" t="s">
        <v>15</v>
      </c>
      <c r="C1860">
        <v>76</v>
      </c>
      <c r="D1860" t="s">
        <v>16</v>
      </c>
      <c r="E1860">
        <v>0</v>
      </c>
      <c r="F1860">
        <v>12</v>
      </c>
      <c r="T1860">
        <v>0</v>
      </c>
      <c r="U1860">
        <v>2</v>
      </c>
    </row>
    <row r="1861" spans="1:21" x14ac:dyDescent="0.2">
      <c r="A1861">
        <v>2075</v>
      </c>
      <c r="B1861" t="s">
        <v>15</v>
      </c>
      <c r="C1861">
        <v>74</v>
      </c>
      <c r="D1861" t="s">
        <v>18</v>
      </c>
      <c r="E1861">
        <v>0</v>
      </c>
      <c r="T1861">
        <v>0</v>
      </c>
      <c r="U1861">
        <v>0</v>
      </c>
    </row>
    <row r="1862" spans="1:21" x14ac:dyDescent="0.2">
      <c r="A1862">
        <v>2099</v>
      </c>
      <c r="B1862" t="s">
        <v>15</v>
      </c>
      <c r="C1862">
        <v>76</v>
      </c>
      <c r="D1862" t="s">
        <v>18</v>
      </c>
      <c r="E1862">
        <v>0</v>
      </c>
      <c r="F1862">
        <v>19</v>
      </c>
      <c r="T1862">
        <v>0</v>
      </c>
      <c r="U1862">
        <v>2</v>
      </c>
    </row>
    <row r="1863" spans="1:21" x14ac:dyDescent="0.2">
      <c r="A1863">
        <v>2107</v>
      </c>
      <c r="B1863" t="s">
        <v>15</v>
      </c>
      <c r="C1863">
        <v>73</v>
      </c>
      <c r="D1863" t="s">
        <v>18</v>
      </c>
      <c r="E1863">
        <v>0</v>
      </c>
      <c r="T1863">
        <v>0</v>
      </c>
      <c r="U1863">
        <v>1</v>
      </c>
    </row>
    <row r="1864" spans="1:21" x14ac:dyDescent="0.2">
      <c r="A1864">
        <v>2128</v>
      </c>
      <c r="B1864" t="s">
        <v>15</v>
      </c>
      <c r="C1864">
        <v>80</v>
      </c>
      <c r="D1864" t="s">
        <v>18</v>
      </c>
      <c r="E1864">
        <v>1</v>
      </c>
      <c r="F1864">
        <v>12</v>
      </c>
      <c r="T1864">
        <v>0</v>
      </c>
      <c r="U1864">
        <v>0</v>
      </c>
    </row>
    <row r="1865" spans="1:21" x14ac:dyDescent="0.2">
      <c r="A1865">
        <v>2134</v>
      </c>
      <c r="B1865" t="s">
        <v>15</v>
      </c>
      <c r="C1865">
        <v>71</v>
      </c>
      <c r="D1865" t="s">
        <v>16</v>
      </c>
      <c r="E1865">
        <v>0</v>
      </c>
      <c r="F1865">
        <v>16</v>
      </c>
      <c r="T1865">
        <v>0</v>
      </c>
      <c r="U1865">
        <v>1</v>
      </c>
    </row>
    <row r="1866" spans="1:21" x14ac:dyDescent="0.2">
      <c r="A1866">
        <v>2143</v>
      </c>
      <c r="B1866" t="s">
        <v>15</v>
      </c>
      <c r="C1866">
        <v>72</v>
      </c>
      <c r="D1866" t="s">
        <v>18</v>
      </c>
      <c r="E1866">
        <v>0</v>
      </c>
      <c r="F1866">
        <v>17</v>
      </c>
      <c r="T1866">
        <v>0</v>
      </c>
      <c r="U1866">
        <v>2</v>
      </c>
    </row>
    <row r="1867" spans="1:21" x14ac:dyDescent="0.2">
      <c r="A1867">
        <v>2152</v>
      </c>
      <c r="B1867" t="s">
        <v>15</v>
      </c>
      <c r="C1867">
        <v>85</v>
      </c>
      <c r="D1867" t="s">
        <v>16</v>
      </c>
      <c r="E1867">
        <v>1</v>
      </c>
      <c r="F1867">
        <v>16</v>
      </c>
      <c r="T1867">
        <v>0</v>
      </c>
      <c r="U1867">
        <v>4</v>
      </c>
    </row>
    <row r="1868" spans="1:21" x14ac:dyDescent="0.2">
      <c r="A1868">
        <v>2160</v>
      </c>
      <c r="B1868" t="s">
        <v>15</v>
      </c>
      <c r="C1868">
        <v>73</v>
      </c>
      <c r="D1868" t="s">
        <v>18</v>
      </c>
      <c r="E1868">
        <v>0</v>
      </c>
      <c r="F1868">
        <v>14</v>
      </c>
      <c r="T1868">
        <v>0</v>
      </c>
      <c r="U1868">
        <v>1</v>
      </c>
    </row>
    <row r="1869" spans="1:21" x14ac:dyDescent="0.2">
      <c r="A1869">
        <v>2180</v>
      </c>
      <c r="B1869" t="s">
        <v>15</v>
      </c>
      <c r="C1869">
        <v>72</v>
      </c>
      <c r="D1869" t="s">
        <v>16</v>
      </c>
      <c r="E1869">
        <v>0</v>
      </c>
      <c r="F1869">
        <v>11</v>
      </c>
      <c r="T1869">
        <v>0</v>
      </c>
      <c r="U1869">
        <v>2</v>
      </c>
    </row>
    <row r="1870" spans="1:21" x14ac:dyDescent="0.2">
      <c r="A1870">
        <v>2204</v>
      </c>
      <c r="B1870" t="s">
        <v>15</v>
      </c>
      <c r="C1870">
        <v>71</v>
      </c>
      <c r="D1870" t="s">
        <v>18</v>
      </c>
      <c r="E1870">
        <v>0</v>
      </c>
      <c r="F1870">
        <v>16</v>
      </c>
      <c r="T1870">
        <v>0</v>
      </c>
      <c r="U1870">
        <v>3</v>
      </c>
    </row>
    <row r="1871" spans="1:21" x14ac:dyDescent="0.2">
      <c r="A1871">
        <v>2212</v>
      </c>
      <c r="B1871" t="s">
        <v>15</v>
      </c>
      <c r="C1871">
        <v>65</v>
      </c>
      <c r="D1871" t="s">
        <v>18</v>
      </c>
      <c r="E1871">
        <v>1</v>
      </c>
      <c r="F1871">
        <v>18</v>
      </c>
      <c r="T1871">
        <v>0</v>
      </c>
      <c r="U1871">
        <v>2</v>
      </c>
    </row>
    <row r="1872" spans="1:21" x14ac:dyDescent="0.2">
      <c r="A1872">
        <v>2218</v>
      </c>
      <c r="B1872" t="s">
        <v>15</v>
      </c>
      <c r="C1872">
        <v>72</v>
      </c>
      <c r="D1872" t="s">
        <v>18</v>
      </c>
      <c r="E1872">
        <v>0</v>
      </c>
      <c r="F1872">
        <v>17</v>
      </c>
      <c r="T1872">
        <v>0</v>
      </c>
      <c r="U1872">
        <v>1</v>
      </c>
    </row>
    <row r="1873" spans="1:21" x14ac:dyDescent="0.2">
      <c r="A1873">
        <v>2263</v>
      </c>
      <c r="B1873" t="s">
        <v>15</v>
      </c>
      <c r="C1873">
        <v>70</v>
      </c>
      <c r="D1873" t="s">
        <v>16</v>
      </c>
      <c r="E1873">
        <v>1</v>
      </c>
      <c r="T1873">
        <v>0</v>
      </c>
      <c r="U1873">
        <v>1</v>
      </c>
    </row>
    <row r="1874" spans="1:21" x14ac:dyDescent="0.2">
      <c r="A1874">
        <v>2284</v>
      </c>
      <c r="B1874" t="s">
        <v>15</v>
      </c>
      <c r="C1874">
        <v>78</v>
      </c>
      <c r="D1874" t="s">
        <v>16</v>
      </c>
      <c r="E1874">
        <v>0</v>
      </c>
      <c r="F1874">
        <v>15</v>
      </c>
      <c r="T1874">
        <v>0</v>
      </c>
      <c r="U1874">
        <v>1</v>
      </c>
    </row>
    <row r="1875" spans="1:21" x14ac:dyDescent="0.2">
      <c r="A1875">
        <v>2311</v>
      </c>
      <c r="B1875" t="s">
        <v>15</v>
      </c>
      <c r="C1875">
        <v>68</v>
      </c>
      <c r="D1875" t="s">
        <v>16</v>
      </c>
      <c r="E1875">
        <v>1</v>
      </c>
      <c r="F1875">
        <v>12</v>
      </c>
      <c r="T1875">
        <v>0</v>
      </c>
      <c r="U1875">
        <v>3</v>
      </c>
    </row>
    <row r="1876" spans="1:21" x14ac:dyDescent="0.2">
      <c r="A1876">
        <v>2326</v>
      </c>
      <c r="B1876" t="s">
        <v>15</v>
      </c>
      <c r="C1876">
        <v>75</v>
      </c>
      <c r="D1876" t="s">
        <v>18</v>
      </c>
      <c r="E1876">
        <v>0</v>
      </c>
      <c r="T1876">
        <v>0</v>
      </c>
      <c r="U1876">
        <v>1</v>
      </c>
    </row>
    <row r="1877" spans="1:21" x14ac:dyDescent="0.2">
      <c r="A1877">
        <v>2335</v>
      </c>
      <c r="B1877" t="s">
        <v>15</v>
      </c>
      <c r="C1877">
        <v>70</v>
      </c>
      <c r="D1877" t="s">
        <v>18</v>
      </c>
      <c r="E1877">
        <v>1</v>
      </c>
      <c r="F1877">
        <v>16</v>
      </c>
      <c r="T1877">
        <v>0</v>
      </c>
      <c r="U1877">
        <v>2</v>
      </c>
    </row>
    <row r="1878" spans="1:21" x14ac:dyDescent="0.2">
      <c r="A1878">
        <v>2338</v>
      </c>
      <c r="B1878" t="s">
        <v>15</v>
      </c>
      <c r="C1878">
        <v>72</v>
      </c>
      <c r="D1878" t="s">
        <v>18</v>
      </c>
      <c r="E1878">
        <v>0</v>
      </c>
      <c r="F1878">
        <v>15</v>
      </c>
      <c r="T1878">
        <v>0</v>
      </c>
      <c r="U1878">
        <v>3</v>
      </c>
    </row>
    <row r="1879" spans="1:21" x14ac:dyDescent="0.2">
      <c r="A1879">
        <v>2345</v>
      </c>
      <c r="B1879" t="s">
        <v>15</v>
      </c>
      <c r="C1879">
        <v>76</v>
      </c>
      <c r="D1879" t="s">
        <v>16</v>
      </c>
      <c r="E1879">
        <v>1</v>
      </c>
      <c r="F1879">
        <v>13</v>
      </c>
      <c r="T1879">
        <v>0</v>
      </c>
      <c r="U1879">
        <v>0</v>
      </c>
    </row>
    <row r="1880" spans="1:21" x14ac:dyDescent="0.2">
      <c r="A1880">
        <v>2346</v>
      </c>
      <c r="B1880" t="s">
        <v>15</v>
      </c>
      <c r="C1880">
        <v>76</v>
      </c>
      <c r="D1880" t="s">
        <v>16</v>
      </c>
      <c r="E1880">
        <v>0</v>
      </c>
      <c r="F1880">
        <v>12</v>
      </c>
      <c r="T1880">
        <v>0</v>
      </c>
      <c r="U1880">
        <v>1</v>
      </c>
    </row>
    <row r="1881" spans="1:21" x14ac:dyDescent="0.2">
      <c r="A1881">
        <v>2360</v>
      </c>
      <c r="B1881" t="s">
        <v>15</v>
      </c>
      <c r="C1881">
        <v>72</v>
      </c>
      <c r="D1881" t="s">
        <v>18</v>
      </c>
      <c r="E1881">
        <v>0</v>
      </c>
      <c r="F1881">
        <v>18</v>
      </c>
      <c r="T1881">
        <v>0</v>
      </c>
      <c r="U1881">
        <v>0</v>
      </c>
    </row>
    <row r="1882" spans="1:21" x14ac:dyDescent="0.2">
      <c r="A1882">
        <v>2463</v>
      </c>
      <c r="B1882" t="s">
        <v>15</v>
      </c>
      <c r="C1882">
        <v>78</v>
      </c>
      <c r="D1882" t="s">
        <v>16</v>
      </c>
      <c r="E1882">
        <v>0</v>
      </c>
      <c r="F1882">
        <v>12</v>
      </c>
      <c r="T1882">
        <v>0</v>
      </c>
      <c r="U1882">
        <v>0</v>
      </c>
    </row>
    <row r="1883" spans="1:21" x14ac:dyDescent="0.2">
      <c r="A1883">
        <v>2465</v>
      </c>
      <c r="B1883" t="s">
        <v>15</v>
      </c>
      <c r="C1883">
        <v>78</v>
      </c>
      <c r="D1883" t="s">
        <v>18</v>
      </c>
      <c r="E1883">
        <v>1</v>
      </c>
      <c r="F1883">
        <v>15</v>
      </c>
      <c r="T1883">
        <v>0</v>
      </c>
      <c r="U1883">
        <v>1</v>
      </c>
    </row>
    <row r="1884" spans="1:21" x14ac:dyDescent="0.2">
      <c r="A1884">
        <v>2501</v>
      </c>
      <c r="B1884" t="s">
        <v>15</v>
      </c>
      <c r="C1884">
        <v>77</v>
      </c>
      <c r="D1884" t="s">
        <v>18</v>
      </c>
      <c r="E1884">
        <v>0</v>
      </c>
      <c r="F1884">
        <v>12</v>
      </c>
      <c r="T1884">
        <v>0</v>
      </c>
      <c r="U1884">
        <v>2</v>
      </c>
    </row>
    <row r="1885" spans="1:21" x14ac:dyDescent="0.2">
      <c r="A1885">
        <v>2518</v>
      </c>
      <c r="B1885" t="s">
        <v>15</v>
      </c>
      <c r="C1885">
        <v>84</v>
      </c>
      <c r="D1885" t="s">
        <v>16</v>
      </c>
      <c r="E1885">
        <v>0</v>
      </c>
      <c r="F1885">
        <v>17</v>
      </c>
      <c r="T1885">
        <v>0</v>
      </c>
      <c r="U1885">
        <v>4</v>
      </c>
    </row>
    <row r="1886" spans="1:21" x14ac:dyDescent="0.2">
      <c r="A1886">
        <v>2520</v>
      </c>
      <c r="B1886" t="s">
        <v>15</v>
      </c>
      <c r="C1886">
        <v>57</v>
      </c>
      <c r="D1886" t="s">
        <v>18</v>
      </c>
      <c r="E1886">
        <v>1</v>
      </c>
      <c r="F1886">
        <v>19</v>
      </c>
      <c r="T1886">
        <v>0</v>
      </c>
      <c r="U1886">
        <v>2</v>
      </c>
    </row>
    <row r="1887" spans="1:21" x14ac:dyDescent="0.2">
      <c r="A1887">
        <v>2569</v>
      </c>
      <c r="B1887" t="s">
        <v>15</v>
      </c>
      <c r="C1887">
        <v>70</v>
      </c>
      <c r="D1887" t="s">
        <v>18</v>
      </c>
      <c r="E1887">
        <v>0</v>
      </c>
      <c r="F1887">
        <v>12</v>
      </c>
      <c r="T1887">
        <v>0</v>
      </c>
      <c r="U1887">
        <v>1</v>
      </c>
    </row>
    <row r="1888" spans="1:21" x14ac:dyDescent="0.2">
      <c r="A1888">
        <v>2579</v>
      </c>
      <c r="B1888" t="s">
        <v>15</v>
      </c>
      <c r="C1888">
        <v>66</v>
      </c>
      <c r="D1888" t="s">
        <v>18</v>
      </c>
      <c r="E1888">
        <v>1</v>
      </c>
      <c r="F1888">
        <v>17</v>
      </c>
      <c r="T1888">
        <v>0</v>
      </c>
      <c r="U1888">
        <v>1</v>
      </c>
    </row>
    <row r="1889" spans="1:21" x14ac:dyDescent="0.2">
      <c r="A1889">
        <v>2581</v>
      </c>
      <c r="B1889" t="s">
        <v>15</v>
      </c>
      <c r="C1889">
        <v>76</v>
      </c>
      <c r="D1889" t="s">
        <v>16</v>
      </c>
      <c r="E1889">
        <v>1</v>
      </c>
      <c r="F1889">
        <v>15</v>
      </c>
      <c r="T1889">
        <v>0</v>
      </c>
      <c r="U1889">
        <v>1</v>
      </c>
    </row>
    <row r="1890" spans="1:21" x14ac:dyDescent="0.2">
      <c r="A1890">
        <v>1352</v>
      </c>
      <c r="B1890" t="s">
        <v>19</v>
      </c>
      <c r="C1890">
        <v>89</v>
      </c>
      <c r="D1890" t="s">
        <v>18</v>
      </c>
      <c r="E1890">
        <v>0</v>
      </c>
      <c r="F1890">
        <v>8</v>
      </c>
      <c r="H1890" t="s">
        <v>7</v>
      </c>
      <c r="N1890" t="s">
        <v>50</v>
      </c>
      <c r="O1890" t="s">
        <v>12</v>
      </c>
      <c r="R1890" t="s">
        <v>55</v>
      </c>
      <c r="S1890" t="s">
        <v>53</v>
      </c>
      <c r="T1890">
        <v>5</v>
      </c>
      <c r="U1890">
        <v>7</v>
      </c>
    </row>
    <row r="1891" spans="1:21" x14ac:dyDescent="0.2">
      <c r="A1891">
        <v>1175</v>
      </c>
      <c r="B1891" t="s">
        <v>19</v>
      </c>
      <c r="C1891">
        <v>75</v>
      </c>
      <c r="D1891" t="s">
        <v>16</v>
      </c>
      <c r="E1891">
        <v>0</v>
      </c>
      <c r="G1891" t="s">
        <v>6</v>
      </c>
      <c r="H1891" t="s">
        <v>7</v>
      </c>
      <c r="I1891" t="s">
        <v>8</v>
      </c>
      <c r="J1891" t="s">
        <v>9</v>
      </c>
      <c r="O1891" t="s">
        <v>12</v>
      </c>
      <c r="P1891" t="s">
        <v>51</v>
      </c>
      <c r="S1891" t="s">
        <v>53</v>
      </c>
      <c r="T1891">
        <v>7</v>
      </c>
      <c r="U1891">
        <v>11</v>
      </c>
    </row>
    <row r="1892" spans="1:21" x14ac:dyDescent="0.2">
      <c r="A1892">
        <v>777</v>
      </c>
      <c r="B1892" t="s">
        <v>19</v>
      </c>
      <c r="C1892">
        <v>98</v>
      </c>
      <c r="D1892" t="s">
        <v>16</v>
      </c>
      <c r="E1892">
        <v>0</v>
      </c>
      <c r="K1892" t="s">
        <v>10</v>
      </c>
      <c r="M1892" t="s">
        <v>52</v>
      </c>
      <c r="N1892" t="s">
        <v>50</v>
      </c>
      <c r="P1892" t="s">
        <v>51</v>
      </c>
      <c r="S1892" t="s">
        <v>53</v>
      </c>
      <c r="T1892">
        <v>5</v>
      </c>
      <c r="U1892">
        <v>6</v>
      </c>
    </row>
    <row r="1893" spans="1:21" x14ac:dyDescent="0.2">
      <c r="A1893">
        <v>327</v>
      </c>
      <c r="B1893" t="s">
        <v>19</v>
      </c>
      <c r="C1893">
        <v>75</v>
      </c>
      <c r="D1893" t="s">
        <v>16</v>
      </c>
      <c r="E1893">
        <v>2</v>
      </c>
      <c r="F1893">
        <v>12</v>
      </c>
      <c r="H1893" t="s">
        <v>7</v>
      </c>
      <c r="L1893" t="s">
        <v>11</v>
      </c>
      <c r="P1893" t="s">
        <v>51</v>
      </c>
      <c r="S1893" t="s">
        <v>53</v>
      </c>
      <c r="T1893">
        <v>4</v>
      </c>
      <c r="U1893">
        <v>8</v>
      </c>
    </row>
    <row r="1894" spans="1:21" x14ac:dyDescent="0.2">
      <c r="A1894">
        <v>357</v>
      </c>
      <c r="B1894" t="s">
        <v>19</v>
      </c>
      <c r="C1894">
        <v>83</v>
      </c>
      <c r="D1894" t="s">
        <v>18</v>
      </c>
      <c r="E1894">
        <v>0</v>
      </c>
      <c r="F1894">
        <v>16</v>
      </c>
      <c r="H1894" t="s">
        <v>7</v>
      </c>
      <c r="I1894" t="s">
        <v>8</v>
      </c>
      <c r="J1894" t="s">
        <v>9</v>
      </c>
      <c r="P1894" t="s">
        <v>51</v>
      </c>
      <c r="S1894" t="s">
        <v>53</v>
      </c>
      <c r="T1894">
        <v>5</v>
      </c>
      <c r="U1894">
        <v>8</v>
      </c>
    </row>
    <row r="1895" spans="1:21" x14ac:dyDescent="0.2">
      <c r="A1895">
        <v>2616</v>
      </c>
      <c r="B1895" t="s">
        <v>19</v>
      </c>
      <c r="C1895">
        <v>79</v>
      </c>
      <c r="D1895" t="s">
        <v>16</v>
      </c>
      <c r="E1895">
        <v>0</v>
      </c>
      <c r="F1895">
        <v>10</v>
      </c>
      <c r="I1895" t="s">
        <v>8</v>
      </c>
      <c r="P1895" t="s">
        <v>51</v>
      </c>
      <c r="S1895" t="s">
        <v>53</v>
      </c>
      <c r="T1895">
        <v>3</v>
      </c>
      <c r="U1895">
        <v>6</v>
      </c>
    </row>
    <row r="1896" spans="1:21" x14ac:dyDescent="0.2">
      <c r="A1896">
        <v>1864</v>
      </c>
      <c r="B1896" t="s">
        <v>19</v>
      </c>
      <c r="C1896">
        <v>82</v>
      </c>
      <c r="D1896" t="s">
        <v>18</v>
      </c>
      <c r="E1896">
        <v>1</v>
      </c>
      <c r="G1896" t="s">
        <v>6</v>
      </c>
      <c r="H1896" t="s">
        <v>7</v>
      </c>
      <c r="J1896" t="s">
        <v>9</v>
      </c>
      <c r="K1896" t="s">
        <v>10</v>
      </c>
      <c r="M1896" t="s">
        <v>52</v>
      </c>
      <c r="N1896" t="s">
        <v>50</v>
      </c>
      <c r="O1896" t="s">
        <v>12</v>
      </c>
      <c r="S1896" t="s">
        <v>53</v>
      </c>
      <c r="T1896">
        <v>8</v>
      </c>
      <c r="U1896">
        <v>12</v>
      </c>
    </row>
    <row r="1897" spans="1:21" x14ac:dyDescent="0.2">
      <c r="A1897">
        <v>1095</v>
      </c>
      <c r="B1897" t="s">
        <v>19</v>
      </c>
      <c r="C1897">
        <v>87</v>
      </c>
      <c r="D1897" t="s">
        <v>16</v>
      </c>
      <c r="E1897">
        <v>0</v>
      </c>
      <c r="F1897">
        <v>12</v>
      </c>
      <c r="H1897" t="s">
        <v>7</v>
      </c>
      <c r="I1897" t="s">
        <v>8</v>
      </c>
      <c r="J1897" t="s">
        <v>9</v>
      </c>
      <c r="M1897" t="s">
        <v>52</v>
      </c>
      <c r="N1897" t="s">
        <v>50</v>
      </c>
      <c r="O1897" t="s">
        <v>12</v>
      </c>
      <c r="S1897" t="s">
        <v>53</v>
      </c>
      <c r="T1897">
        <v>7</v>
      </c>
      <c r="U1897">
        <v>11</v>
      </c>
    </row>
    <row r="1898" spans="1:21" x14ac:dyDescent="0.2">
      <c r="A1898">
        <v>385</v>
      </c>
      <c r="B1898" t="s">
        <v>19</v>
      </c>
      <c r="C1898">
        <v>95</v>
      </c>
      <c r="D1898" t="s">
        <v>18</v>
      </c>
      <c r="E1898">
        <v>0</v>
      </c>
      <c r="F1898">
        <v>9</v>
      </c>
      <c r="G1898" t="s">
        <v>6</v>
      </c>
      <c r="H1898" t="s">
        <v>7</v>
      </c>
      <c r="I1898" t="s">
        <v>8</v>
      </c>
      <c r="J1898" t="s">
        <v>9</v>
      </c>
      <c r="N1898" t="s">
        <v>50</v>
      </c>
      <c r="O1898" t="s">
        <v>12</v>
      </c>
      <c r="S1898" t="s">
        <v>53</v>
      </c>
      <c r="T1898">
        <v>7</v>
      </c>
      <c r="U1898">
        <v>10</v>
      </c>
    </row>
    <row r="1899" spans="1:21" x14ac:dyDescent="0.2">
      <c r="A1899">
        <v>109</v>
      </c>
      <c r="B1899" t="s">
        <v>19</v>
      </c>
      <c r="C1899">
        <v>88</v>
      </c>
      <c r="D1899" t="s">
        <v>16</v>
      </c>
      <c r="E1899">
        <v>0</v>
      </c>
      <c r="F1899">
        <v>15</v>
      </c>
      <c r="H1899" t="s">
        <v>7</v>
      </c>
      <c r="I1899" t="s">
        <v>8</v>
      </c>
      <c r="N1899" t="s">
        <v>50</v>
      </c>
      <c r="O1899" t="s">
        <v>12</v>
      </c>
      <c r="S1899" t="s">
        <v>53</v>
      </c>
      <c r="T1899">
        <v>5</v>
      </c>
      <c r="U1899">
        <v>6</v>
      </c>
    </row>
    <row r="1900" spans="1:21" x14ac:dyDescent="0.2">
      <c r="A1900">
        <v>232</v>
      </c>
      <c r="B1900" t="s">
        <v>19</v>
      </c>
      <c r="C1900">
        <v>97</v>
      </c>
      <c r="D1900" t="s">
        <v>16</v>
      </c>
      <c r="E1900">
        <v>1</v>
      </c>
      <c r="H1900" t="s">
        <v>7</v>
      </c>
      <c r="I1900" t="s">
        <v>8</v>
      </c>
      <c r="N1900" t="s">
        <v>50</v>
      </c>
      <c r="O1900" t="s">
        <v>12</v>
      </c>
      <c r="S1900" t="s">
        <v>53</v>
      </c>
      <c r="T1900">
        <v>5</v>
      </c>
      <c r="U1900">
        <v>6</v>
      </c>
    </row>
    <row r="1901" spans="1:21" x14ac:dyDescent="0.2">
      <c r="A1901">
        <v>1045</v>
      </c>
      <c r="B1901" t="s">
        <v>19</v>
      </c>
      <c r="C1901">
        <v>104</v>
      </c>
      <c r="D1901" t="s">
        <v>18</v>
      </c>
      <c r="E1901">
        <v>0</v>
      </c>
      <c r="H1901" t="s">
        <v>7</v>
      </c>
      <c r="I1901" t="s">
        <v>8</v>
      </c>
      <c r="N1901" t="s">
        <v>50</v>
      </c>
      <c r="O1901" t="s">
        <v>12</v>
      </c>
      <c r="S1901" t="s">
        <v>53</v>
      </c>
      <c r="T1901">
        <v>5</v>
      </c>
      <c r="U1901">
        <v>6</v>
      </c>
    </row>
    <row r="1902" spans="1:21" x14ac:dyDescent="0.2">
      <c r="A1902">
        <v>384</v>
      </c>
      <c r="B1902" t="s">
        <v>19</v>
      </c>
      <c r="C1902">
        <v>84</v>
      </c>
      <c r="D1902" t="s">
        <v>16</v>
      </c>
      <c r="E1902">
        <v>2</v>
      </c>
      <c r="F1902">
        <v>16</v>
      </c>
      <c r="I1902" t="s">
        <v>8</v>
      </c>
      <c r="N1902" t="s">
        <v>50</v>
      </c>
      <c r="O1902" t="s">
        <v>12</v>
      </c>
      <c r="S1902" t="s">
        <v>53</v>
      </c>
      <c r="T1902">
        <v>4</v>
      </c>
      <c r="U1902">
        <v>7</v>
      </c>
    </row>
    <row r="1903" spans="1:21" x14ac:dyDescent="0.2">
      <c r="A1903">
        <v>660</v>
      </c>
      <c r="B1903" t="s">
        <v>19</v>
      </c>
      <c r="C1903">
        <v>80</v>
      </c>
      <c r="D1903" t="s">
        <v>16</v>
      </c>
      <c r="E1903">
        <v>0</v>
      </c>
      <c r="F1903">
        <v>10</v>
      </c>
      <c r="G1903" t="s">
        <v>6</v>
      </c>
      <c r="H1903" t="s">
        <v>7</v>
      </c>
      <c r="N1903" t="s">
        <v>50</v>
      </c>
      <c r="O1903" t="s">
        <v>12</v>
      </c>
      <c r="S1903" t="s">
        <v>53</v>
      </c>
      <c r="T1903">
        <v>5</v>
      </c>
      <c r="U1903">
        <v>9</v>
      </c>
    </row>
    <row r="1904" spans="1:21" x14ac:dyDescent="0.2">
      <c r="A1904">
        <v>291</v>
      </c>
      <c r="B1904" t="s">
        <v>19</v>
      </c>
      <c r="C1904">
        <v>84</v>
      </c>
      <c r="D1904" t="s">
        <v>16</v>
      </c>
      <c r="E1904">
        <v>0</v>
      </c>
      <c r="F1904">
        <v>9</v>
      </c>
      <c r="H1904" t="s">
        <v>7</v>
      </c>
      <c r="N1904" t="s">
        <v>50</v>
      </c>
      <c r="O1904" t="s">
        <v>12</v>
      </c>
      <c r="S1904" t="s">
        <v>53</v>
      </c>
      <c r="T1904">
        <v>4</v>
      </c>
      <c r="U1904">
        <v>7</v>
      </c>
    </row>
    <row r="1905" spans="1:21" x14ac:dyDescent="0.2">
      <c r="A1905">
        <v>1026</v>
      </c>
      <c r="B1905" t="s">
        <v>19</v>
      </c>
      <c r="C1905">
        <v>88</v>
      </c>
      <c r="D1905" t="s">
        <v>16</v>
      </c>
      <c r="E1905">
        <v>0</v>
      </c>
      <c r="F1905">
        <v>12</v>
      </c>
      <c r="H1905" t="s">
        <v>7</v>
      </c>
      <c r="I1905" t="s">
        <v>8</v>
      </c>
      <c r="K1905" t="s">
        <v>10</v>
      </c>
      <c r="O1905" t="s">
        <v>12</v>
      </c>
      <c r="S1905" t="s">
        <v>53</v>
      </c>
      <c r="T1905">
        <v>5</v>
      </c>
      <c r="U1905">
        <v>8</v>
      </c>
    </row>
    <row r="1906" spans="1:21" x14ac:dyDescent="0.2">
      <c r="A1906">
        <v>1240</v>
      </c>
      <c r="B1906" t="s">
        <v>19</v>
      </c>
      <c r="C1906">
        <v>101</v>
      </c>
      <c r="D1906" t="s">
        <v>16</v>
      </c>
      <c r="E1906">
        <v>1</v>
      </c>
      <c r="F1906">
        <v>15</v>
      </c>
      <c r="H1906" t="s">
        <v>7</v>
      </c>
      <c r="O1906" t="s">
        <v>12</v>
      </c>
      <c r="S1906" t="s">
        <v>53</v>
      </c>
      <c r="T1906">
        <v>3</v>
      </c>
      <c r="U1906">
        <v>7</v>
      </c>
    </row>
    <row r="1907" spans="1:21" x14ac:dyDescent="0.2">
      <c r="A1907">
        <v>433</v>
      </c>
      <c r="B1907" t="s">
        <v>19</v>
      </c>
      <c r="C1907">
        <v>105</v>
      </c>
      <c r="D1907" t="s">
        <v>18</v>
      </c>
      <c r="E1907">
        <v>0</v>
      </c>
      <c r="F1907">
        <v>9</v>
      </c>
      <c r="O1907" t="s">
        <v>12</v>
      </c>
      <c r="S1907" t="s">
        <v>53</v>
      </c>
      <c r="T1907">
        <v>2</v>
      </c>
      <c r="U1907">
        <v>5</v>
      </c>
    </row>
    <row r="1908" spans="1:21" x14ac:dyDescent="0.2">
      <c r="A1908">
        <v>490</v>
      </c>
      <c r="B1908" t="s">
        <v>19</v>
      </c>
      <c r="C1908">
        <v>85</v>
      </c>
      <c r="D1908" t="s">
        <v>18</v>
      </c>
      <c r="E1908">
        <v>1</v>
      </c>
      <c r="O1908" t="s">
        <v>12</v>
      </c>
      <c r="S1908" t="s">
        <v>53</v>
      </c>
      <c r="T1908">
        <v>2</v>
      </c>
      <c r="U1908">
        <v>4</v>
      </c>
    </row>
    <row r="1909" spans="1:21" x14ac:dyDescent="0.2">
      <c r="A1909">
        <v>1255</v>
      </c>
      <c r="B1909" t="s">
        <v>19</v>
      </c>
      <c r="C1909">
        <v>101</v>
      </c>
      <c r="D1909" t="s">
        <v>18</v>
      </c>
      <c r="E1909">
        <v>1</v>
      </c>
      <c r="F1909">
        <v>11</v>
      </c>
      <c r="H1909" t="s">
        <v>7</v>
      </c>
      <c r="J1909" t="s">
        <v>9</v>
      </c>
      <c r="M1909" t="s">
        <v>52</v>
      </c>
      <c r="N1909" t="s">
        <v>50</v>
      </c>
      <c r="S1909" t="s">
        <v>53</v>
      </c>
      <c r="T1909">
        <v>5</v>
      </c>
      <c r="U1909">
        <v>7</v>
      </c>
    </row>
    <row r="1910" spans="1:21" x14ac:dyDescent="0.2">
      <c r="A1910">
        <v>315</v>
      </c>
      <c r="B1910" t="s">
        <v>19</v>
      </c>
      <c r="C1910">
        <v>82</v>
      </c>
      <c r="D1910" t="s">
        <v>18</v>
      </c>
      <c r="E1910">
        <v>0</v>
      </c>
      <c r="F1910">
        <v>16</v>
      </c>
      <c r="G1910" t="s">
        <v>6</v>
      </c>
      <c r="H1910" t="s">
        <v>7</v>
      </c>
      <c r="J1910" t="s">
        <v>9</v>
      </c>
      <c r="N1910" t="s">
        <v>50</v>
      </c>
      <c r="S1910" t="s">
        <v>53</v>
      </c>
      <c r="T1910">
        <v>5</v>
      </c>
      <c r="U1910">
        <v>6</v>
      </c>
    </row>
    <row r="1911" spans="1:21" x14ac:dyDescent="0.2">
      <c r="A1911">
        <v>2791</v>
      </c>
      <c r="B1911" t="s">
        <v>19</v>
      </c>
      <c r="C1911">
        <v>80</v>
      </c>
      <c r="D1911" t="s">
        <v>16</v>
      </c>
      <c r="E1911">
        <v>0</v>
      </c>
      <c r="F1911">
        <v>11</v>
      </c>
      <c r="I1911" t="s">
        <v>8</v>
      </c>
      <c r="N1911" t="s">
        <v>50</v>
      </c>
      <c r="S1911" t="s">
        <v>53</v>
      </c>
      <c r="T1911">
        <v>3</v>
      </c>
      <c r="U1911">
        <v>5</v>
      </c>
    </row>
    <row r="1912" spans="1:21" x14ac:dyDescent="0.2">
      <c r="A1912">
        <v>1622</v>
      </c>
      <c r="B1912" t="s">
        <v>19</v>
      </c>
      <c r="C1912">
        <v>87</v>
      </c>
      <c r="D1912" t="s">
        <v>18</v>
      </c>
      <c r="E1912">
        <v>0</v>
      </c>
      <c r="F1912">
        <v>10</v>
      </c>
      <c r="G1912" t="s">
        <v>6</v>
      </c>
      <c r="N1912" t="s">
        <v>50</v>
      </c>
      <c r="S1912" t="s">
        <v>53</v>
      </c>
      <c r="T1912">
        <v>3</v>
      </c>
      <c r="U1912">
        <v>4</v>
      </c>
    </row>
    <row r="1913" spans="1:21" x14ac:dyDescent="0.2">
      <c r="A1913">
        <v>2663</v>
      </c>
      <c r="B1913" t="s">
        <v>19</v>
      </c>
      <c r="C1913">
        <v>88</v>
      </c>
      <c r="D1913" t="s">
        <v>18</v>
      </c>
      <c r="E1913">
        <v>0</v>
      </c>
      <c r="F1913">
        <v>12</v>
      </c>
      <c r="N1913" t="s">
        <v>50</v>
      </c>
      <c r="S1913" t="s">
        <v>53</v>
      </c>
      <c r="T1913">
        <v>2</v>
      </c>
      <c r="U1913">
        <v>3</v>
      </c>
    </row>
    <row r="1914" spans="1:21" x14ac:dyDescent="0.2">
      <c r="A1914">
        <v>1896</v>
      </c>
      <c r="B1914" t="s">
        <v>19</v>
      </c>
      <c r="C1914">
        <v>88</v>
      </c>
      <c r="D1914" t="s">
        <v>16</v>
      </c>
      <c r="E1914">
        <v>0</v>
      </c>
      <c r="M1914" t="s">
        <v>52</v>
      </c>
      <c r="S1914" t="s">
        <v>53</v>
      </c>
      <c r="T1914">
        <v>2</v>
      </c>
      <c r="U1914">
        <v>5</v>
      </c>
    </row>
    <row r="1915" spans="1:21" x14ac:dyDescent="0.2">
      <c r="A1915">
        <v>2727</v>
      </c>
      <c r="B1915" t="s">
        <v>19</v>
      </c>
      <c r="C1915">
        <v>80</v>
      </c>
      <c r="D1915" t="s">
        <v>18</v>
      </c>
      <c r="E1915">
        <v>0</v>
      </c>
      <c r="F1915">
        <v>8</v>
      </c>
      <c r="K1915" t="s">
        <v>10</v>
      </c>
      <c r="S1915" t="s">
        <v>53</v>
      </c>
      <c r="T1915">
        <v>2</v>
      </c>
      <c r="U1915">
        <v>5</v>
      </c>
    </row>
    <row r="1916" spans="1:21" x14ac:dyDescent="0.2">
      <c r="A1916">
        <v>1624</v>
      </c>
      <c r="B1916" t="s">
        <v>19</v>
      </c>
      <c r="C1916">
        <v>78</v>
      </c>
      <c r="D1916" t="s">
        <v>16</v>
      </c>
      <c r="E1916">
        <v>1</v>
      </c>
      <c r="F1916">
        <v>18</v>
      </c>
      <c r="J1916" t="s">
        <v>9</v>
      </c>
      <c r="S1916" t="s">
        <v>53</v>
      </c>
      <c r="T1916">
        <v>2</v>
      </c>
      <c r="U1916">
        <v>5</v>
      </c>
    </row>
    <row r="1917" spans="1:21" x14ac:dyDescent="0.2">
      <c r="A1917">
        <v>753</v>
      </c>
      <c r="B1917" t="s">
        <v>19</v>
      </c>
      <c r="C1917">
        <v>91</v>
      </c>
      <c r="D1917" t="s">
        <v>16</v>
      </c>
      <c r="E1917">
        <v>1</v>
      </c>
      <c r="F1917">
        <v>12</v>
      </c>
      <c r="I1917" t="s">
        <v>8</v>
      </c>
      <c r="S1917" t="s">
        <v>53</v>
      </c>
      <c r="T1917">
        <v>2</v>
      </c>
      <c r="U1917">
        <v>4</v>
      </c>
    </row>
    <row r="1918" spans="1:21" x14ac:dyDescent="0.2">
      <c r="A1918">
        <v>2448</v>
      </c>
      <c r="B1918" t="s">
        <v>19</v>
      </c>
      <c r="C1918">
        <v>78</v>
      </c>
      <c r="D1918" t="s">
        <v>16</v>
      </c>
      <c r="E1918">
        <v>0</v>
      </c>
      <c r="F1918">
        <v>17</v>
      </c>
      <c r="H1918" t="s">
        <v>7</v>
      </c>
      <c r="S1918" t="s">
        <v>53</v>
      </c>
      <c r="T1918">
        <v>2</v>
      </c>
      <c r="U1918">
        <v>4</v>
      </c>
    </row>
    <row r="1919" spans="1:21" x14ac:dyDescent="0.2">
      <c r="A1919">
        <v>56</v>
      </c>
      <c r="B1919" t="s">
        <v>19</v>
      </c>
      <c r="C1919">
        <v>94</v>
      </c>
      <c r="D1919" t="s">
        <v>16</v>
      </c>
      <c r="E1919">
        <v>0</v>
      </c>
      <c r="F1919">
        <v>15</v>
      </c>
      <c r="S1919" t="s">
        <v>53</v>
      </c>
      <c r="T1919">
        <v>1</v>
      </c>
      <c r="U1919">
        <v>5</v>
      </c>
    </row>
    <row r="1920" spans="1:21" x14ac:dyDescent="0.2">
      <c r="A1920">
        <v>442</v>
      </c>
      <c r="B1920" t="s">
        <v>19</v>
      </c>
      <c r="C1920">
        <v>78</v>
      </c>
      <c r="D1920" t="s">
        <v>18</v>
      </c>
      <c r="E1920">
        <v>1</v>
      </c>
      <c r="G1920" t="s">
        <v>6</v>
      </c>
      <c r="H1920" t="s">
        <v>7</v>
      </c>
      <c r="I1920" t="s">
        <v>8</v>
      </c>
      <c r="N1920" t="s">
        <v>50</v>
      </c>
      <c r="O1920" t="s">
        <v>12</v>
      </c>
      <c r="Q1920" t="s">
        <v>54</v>
      </c>
      <c r="R1920" t="s">
        <v>55</v>
      </c>
      <c r="T1920">
        <v>7</v>
      </c>
      <c r="U1920">
        <v>11</v>
      </c>
    </row>
    <row r="1921" spans="1:21" x14ac:dyDescent="0.2">
      <c r="A1921">
        <v>1263</v>
      </c>
      <c r="B1921" t="s">
        <v>19</v>
      </c>
      <c r="C1921">
        <v>90</v>
      </c>
      <c r="D1921" t="s">
        <v>16</v>
      </c>
      <c r="E1921">
        <v>0</v>
      </c>
      <c r="F1921">
        <v>21</v>
      </c>
      <c r="H1921" t="s">
        <v>7</v>
      </c>
      <c r="I1921" t="s">
        <v>8</v>
      </c>
      <c r="N1921" t="s">
        <v>50</v>
      </c>
      <c r="O1921" t="s">
        <v>12</v>
      </c>
      <c r="Q1921" t="s">
        <v>54</v>
      </c>
      <c r="R1921" t="s">
        <v>55</v>
      </c>
      <c r="T1921">
        <v>6</v>
      </c>
      <c r="U1921">
        <v>11</v>
      </c>
    </row>
    <row r="1922" spans="1:21" x14ac:dyDescent="0.2">
      <c r="A1922">
        <v>832</v>
      </c>
      <c r="B1922" t="s">
        <v>19</v>
      </c>
      <c r="C1922">
        <v>77</v>
      </c>
      <c r="D1922" t="s">
        <v>18</v>
      </c>
      <c r="E1922">
        <v>0</v>
      </c>
      <c r="F1922">
        <v>9</v>
      </c>
      <c r="H1922" t="s">
        <v>7</v>
      </c>
      <c r="I1922" t="s">
        <v>8</v>
      </c>
      <c r="O1922" t="s">
        <v>12</v>
      </c>
      <c r="Q1922" t="s">
        <v>54</v>
      </c>
      <c r="R1922" t="s">
        <v>55</v>
      </c>
      <c r="T1922">
        <v>5</v>
      </c>
      <c r="U1922">
        <v>8</v>
      </c>
    </row>
    <row r="1923" spans="1:21" x14ac:dyDescent="0.2">
      <c r="A1923">
        <v>815</v>
      </c>
      <c r="B1923" t="s">
        <v>19</v>
      </c>
      <c r="C1923">
        <v>84</v>
      </c>
      <c r="D1923" t="s">
        <v>18</v>
      </c>
      <c r="E1923">
        <v>2</v>
      </c>
      <c r="G1923" t="s">
        <v>6</v>
      </c>
      <c r="J1923" t="s">
        <v>9</v>
      </c>
      <c r="Q1923" t="s">
        <v>54</v>
      </c>
      <c r="R1923" t="s">
        <v>55</v>
      </c>
      <c r="T1923">
        <v>4</v>
      </c>
      <c r="U1923">
        <v>7</v>
      </c>
    </row>
    <row r="1924" spans="1:21" x14ac:dyDescent="0.2">
      <c r="A1924">
        <v>572</v>
      </c>
      <c r="B1924" t="s">
        <v>19</v>
      </c>
      <c r="C1924">
        <v>94</v>
      </c>
      <c r="D1924" t="s">
        <v>18</v>
      </c>
      <c r="E1924">
        <v>0</v>
      </c>
      <c r="H1924" t="s">
        <v>7</v>
      </c>
      <c r="Q1924" t="s">
        <v>54</v>
      </c>
      <c r="R1924" t="s">
        <v>55</v>
      </c>
      <c r="T1924">
        <v>3</v>
      </c>
      <c r="U1924">
        <v>5</v>
      </c>
    </row>
    <row r="1925" spans="1:21" x14ac:dyDescent="0.2">
      <c r="A1925">
        <v>1571</v>
      </c>
      <c r="B1925" t="s">
        <v>19</v>
      </c>
      <c r="C1925">
        <v>81</v>
      </c>
      <c r="D1925" t="s">
        <v>16</v>
      </c>
      <c r="E1925">
        <v>1</v>
      </c>
      <c r="F1925">
        <v>8</v>
      </c>
      <c r="G1925" t="s">
        <v>6</v>
      </c>
      <c r="H1925" t="s">
        <v>7</v>
      </c>
      <c r="I1925" t="s">
        <v>8</v>
      </c>
      <c r="J1925" t="s">
        <v>9</v>
      </c>
      <c r="K1925" t="s">
        <v>10</v>
      </c>
      <c r="M1925" t="s">
        <v>52</v>
      </c>
      <c r="N1925" t="s">
        <v>50</v>
      </c>
      <c r="O1925" t="s">
        <v>12</v>
      </c>
      <c r="P1925" t="s">
        <v>51</v>
      </c>
      <c r="R1925" t="s">
        <v>55</v>
      </c>
      <c r="T1925">
        <v>10</v>
      </c>
      <c r="U1925">
        <v>15</v>
      </c>
    </row>
    <row r="1926" spans="1:21" x14ac:dyDescent="0.2">
      <c r="A1926">
        <v>1339</v>
      </c>
      <c r="B1926" t="s">
        <v>19</v>
      </c>
      <c r="C1926">
        <v>84</v>
      </c>
      <c r="D1926" t="s">
        <v>18</v>
      </c>
      <c r="E1926">
        <v>0</v>
      </c>
      <c r="H1926" t="s">
        <v>7</v>
      </c>
      <c r="K1926" t="s">
        <v>10</v>
      </c>
      <c r="N1926" t="s">
        <v>50</v>
      </c>
      <c r="O1926" t="s">
        <v>12</v>
      </c>
      <c r="P1926" t="s">
        <v>51</v>
      </c>
      <c r="R1926" t="s">
        <v>55</v>
      </c>
      <c r="T1926">
        <v>6</v>
      </c>
      <c r="U1926">
        <v>8</v>
      </c>
    </row>
    <row r="1927" spans="1:21" x14ac:dyDescent="0.2">
      <c r="A1927">
        <v>607</v>
      </c>
      <c r="B1927" t="s">
        <v>19</v>
      </c>
      <c r="C1927">
        <v>88</v>
      </c>
      <c r="D1927" t="s">
        <v>18</v>
      </c>
      <c r="E1927">
        <v>0</v>
      </c>
      <c r="F1927">
        <v>12</v>
      </c>
      <c r="H1927" t="s">
        <v>7</v>
      </c>
      <c r="I1927" t="s">
        <v>8</v>
      </c>
      <c r="N1927" t="s">
        <v>50</v>
      </c>
      <c r="O1927" t="s">
        <v>12</v>
      </c>
      <c r="P1927" t="s">
        <v>51</v>
      </c>
      <c r="R1927" t="s">
        <v>55</v>
      </c>
      <c r="T1927">
        <v>6</v>
      </c>
      <c r="U1927">
        <v>9</v>
      </c>
    </row>
    <row r="1928" spans="1:21" x14ac:dyDescent="0.2">
      <c r="A1928">
        <v>1301</v>
      </c>
      <c r="B1928" t="s">
        <v>19</v>
      </c>
      <c r="C1928">
        <v>91</v>
      </c>
      <c r="D1928" t="s">
        <v>18</v>
      </c>
      <c r="E1928">
        <v>0</v>
      </c>
      <c r="F1928">
        <v>12</v>
      </c>
      <c r="I1928" t="s">
        <v>8</v>
      </c>
      <c r="J1928" t="s">
        <v>9</v>
      </c>
      <c r="N1928" t="s">
        <v>50</v>
      </c>
      <c r="P1928" t="s">
        <v>51</v>
      </c>
      <c r="R1928" t="s">
        <v>55</v>
      </c>
      <c r="T1928">
        <v>5</v>
      </c>
      <c r="U1928">
        <v>7</v>
      </c>
    </row>
    <row r="1929" spans="1:21" x14ac:dyDescent="0.2">
      <c r="A1929">
        <v>2833</v>
      </c>
      <c r="B1929" t="s">
        <v>19</v>
      </c>
      <c r="C1929">
        <v>82</v>
      </c>
      <c r="D1929" t="s">
        <v>16</v>
      </c>
      <c r="E1929">
        <v>0</v>
      </c>
      <c r="F1929">
        <v>12</v>
      </c>
      <c r="H1929" t="s">
        <v>7</v>
      </c>
      <c r="L1929" t="s">
        <v>11</v>
      </c>
      <c r="M1929" t="s">
        <v>52</v>
      </c>
      <c r="P1929" t="s">
        <v>51</v>
      </c>
      <c r="R1929" t="s">
        <v>55</v>
      </c>
      <c r="T1929">
        <v>5</v>
      </c>
      <c r="U1929">
        <v>8</v>
      </c>
    </row>
    <row r="1930" spans="1:21" x14ac:dyDescent="0.2">
      <c r="A1930">
        <v>606</v>
      </c>
      <c r="B1930" t="s">
        <v>19</v>
      </c>
      <c r="C1930">
        <v>89</v>
      </c>
      <c r="D1930" t="s">
        <v>16</v>
      </c>
      <c r="E1930">
        <v>0</v>
      </c>
      <c r="H1930" t="s">
        <v>7</v>
      </c>
      <c r="I1930" t="s">
        <v>8</v>
      </c>
      <c r="P1930" t="s">
        <v>51</v>
      </c>
      <c r="R1930" t="s">
        <v>55</v>
      </c>
      <c r="T1930">
        <v>4</v>
      </c>
      <c r="U1930">
        <v>6</v>
      </c>
    </row>
    <row r="1931" spans="1:21" x14ac:dyDescent="0.2">
      <c r="A1931">
        <v>2250</v>
      </c>
      <c r="B1931" t="s">
        <v>19</v>
      </c>
      <c r="C1931">
        <v>76</v>
      </c>
      <c r="D1931" t="s">
        <v>16</v>
      </c>
      <c r="E1931">
        <v>0</v>
      </c>
      <c r="F1931">
        <v>18</v>
      </c>
      <c r="H1931" t="s">
        <v>7</v>
      </c>
      <c r="P1931" t="s">
        <v>51</v>
      </c>
      <c r="R1931" t="s">
        <v>55</v>
      </c>
      <c r="T1931">
        <v>3</v>
      </c>
      <c r="U1931">
        <v>6</v>
      </c>
    </row>
    <row r="1932" spans="1:21" x14ac:dyDescent="0.2">
      <c r="A1932">
        <v>1019</v>
      </c>
      <c r="B1932" t="s">
        <v>19</v>
      </c>
      <c r="C1932">
        <v>85</v>
      </c>
      <c r="D1932" t="s">
        <v>18</v>
      </c>
      <c r="E1932">
        <v>0</v>
      </c>
      <c r="F1932">
        <v>9</v>
      </c>
      <c r="H1932" t="s">
        <v>7</v>
      </c>
      <c r="M1932" t="s">
        <v>52</v>
      </c>
      <c r="N1932" t="s">
        <v>50</v>
      </c>
      <c r="O1932" t="s">
        <v>12</v>
      </c>
      <c r="R1932" t="s">
        <v>55</v>
      </c>
      <c r="T1932">
        <v>5</v>
      </c>
      <c r="U1932">
        <v>9</v>
      </c>
    </row>
    <row r="1933" spans="1:21" x14ac:dyDescent="0.2">
      <c r="A1933">
        <v>2844</v>
      </c>
      <c r="B1933" t="s">
        <v>19</v>
      </c>
      <c r="C1933">
        <v>80</v>
      </c>
      <c r="D1933" t="s">
        <v>18</v>
      </c>
      <c r="E1933">
        <v>0</v>
      </c>
      <c r="F1933">
        <v>8</v>
      </c>
      <c r="H1933" t="s">
        <v>7</v>
      </c>
      <c r="M1933" t="s">
        <v>52</v>
      </c>
      <c r="N1933" t="s">
        <v>50</v>
      </c>
      <c r="O1933" t="s">
        <v>12</v>
      </c>
      <c r="R1933" t="s">
        <v>55</v>
      </c>
      <c r="T1933">
        <v>5</v>
      </c>
      <c r="U1933">
        <v>7</v>
      </c>
    </row>
    <row r="1934" spans="1:21" x14ac:dyDescent="0.2">
      <c r="A1934">
        <v>1359</v>
      </c>
      <c r="B1934" t="s">
        <v>19</v>
      </c>
      <c r="C1934">
        <v>80</v>
      </c>
      <c r="D1934" t="s">
        <v>18</v>
      </c>
      <c r="E1934">
        <v>0</v>
      </c>
      <c r="F1934">
        <v>12</v>
      </c>
      <c r="H1934" t="s">
        <v>7</v>
      </c>
      <c r="I1934" t="s">
        <v>8</v>
      </c>
      <c r="K1934" t="s">
        <v>10</v>
      </c>
      <c r="N1934" t="s">
        <v>50</v>
      </c>
      <c r="O1934" t="s">
        <v>12</v>
      </c>
      <c r="R1934" t="s">
        <v>55</v>
      </c>
      <c r="T1934">
        <v>6</v>
      </c>
      <c r="U1934">
        <v>8</v>
      </c>
    </row>
    <row r="1935" spans="1:21" x14ac:dyDescent="0.2">
      <c r="A1935">
        <v>1518</v>
      </c>
      <c r="B1935" t="s">
        <v>19</v>
      </c>
      <c r="C1935">
        <v>84</v>
      </c>
      <c r="D1935" t="s">
        <v>18</v>
      </c>
      <c r="E1935">
        <v>0</v>
      </c>
      <c r="F1935">
        <v>8</v>
      </c>
      <c r="H1935" t="s">
        <v>7</v>
      </c>
      <c r="K1935" t="s">
        <v>10</v>
      </c>
      <c r="N1935" t="s">
        <v>50</v>
      </c>
      <c r="O1935" t="s">
        <v>12</v>
      </c>
      <c r="R1935" t="s">
        <v>55</v>
      </c>
      <c r="T1935">
        <v>5</v>
      </c>
      <c r="U1935">
        <v>7</v>
      </c>
    </row>
    <row r="1936" spans="1:21" x14ac:dyDescent="0.2">
      <c r="A1936">
        <v>1636</v>
      </c>
      <c r="B1936" t="s">
        <v>19</v>
      </c>
      <c r="C1936">
        <v>74</v>
      </c>
      <c r="D1936" t="s">
        <v>16</v>
      </c>
      <c r="E1936">
        <v>1</v>
      </c>
      <c r="F1936">
        <v>8</v>
      </c>
      <c r="K1936" t="s">
        <v>10</v>
      </c>
      <c r="N1936" t="s">
        <v>50</v>
      </c>
      <c r="O1936" t="s">
        <v>12</v>
      </c>
      <c r="R1936" t="s">
        <v>55</v>
      </c>
      <c r="T1936">
        <v>4</v>
      </c>
      <c r="U1936">
        <v>5</v>
      </c>
    </row>
    <row r="1937" spans="1:21" x14ac:dyDescent="0.2">
      <c r="A1937">
        <v>2306</v>
      </c>
      <c r="B1937" t="s">
        <v>19</v>
      </c>
      <c r="C1937">
        <v>75</v>
      </c>
      <c r="D1937" t="s">
        <v>18</v>
      </c>
      <c r="E1937">
        <v>2</v>
      </c>
      <c r="F1937">
        <v>13</v>
      </c>
      <c r="G1937" t="s">
        <v>6</v>
      </c>
      <c r="H1937" t="s">
        <v>7</v>
      </c>
      <c r="J1937" t="s">
        <v>9</v>
      </c>
      <c r="N1937" t="s">
        <v>50</v>
      </c>
      <c r="O1937" t="s">
        <v>12</v>
      </c>
      <c r="R1937" t="s">
        <v>55</v>
      </c>
      <c r="T1937">
        <v>6</v>
      </c>
      <c r="U1937">
        <v>8</v>
      </c>
    </row>
    <row r="1938" spans="1:21" x14ac:dyDescent="0.2">
      <c r="A1938">
        <v>1544</v>
      </c>
      <c r="B1938" t="s">
        <v>19</v>
      </c>
      <c r="C1938">
        <v>86</v>
      </c>
      <c r="D1938" t="s">
        <v>18</v>
      </c>
      <c r="E1938">
        <v>0</v>
      </c>
      <c r="F1938">
        <v>19</v>
      </c>
      <c r="G1938" t="s">
        <v>6</v>
      </c>
      <c r="J1938" t="s">
        <v>9</v>
      </c>
      <c r="N1938" t="s">
        <v>50</v>
      </c>
      <c r="O1938" t="s">
        <v>12</v>
      </c>
      <c r="R1938" t="s">
        <v>55</v>
      </c>
      <c r="T1938">
        <v>5</v>
      </c>
      <c r="U1938">
        <v>7</v>
      </c>
    </row>
    <row r="1939" spans="1:21" x14ac:dyDescent="0.2">
      <c r="A1939">
        <v>207</v>
      </c>
      <c r="B1939" t="s">
        <v>19</v>
      </c>
      <c r="C1939">
        <v>87</v>
      </c>
      <c r="D1939" t="s">
        <v>18</v>
      </c>
      <c r="E1939">
        <v>1</v>
      </c>
      <c r="F1939">
        <v>19</v>
      </c>
      <c r="G1939" t="s">
        <v>6</v>
      </c>
      <c r="H1939" t="s">
        <v>7</v>
      </c>
      <c r="I1939" t="s">
        <v>8</v>
      </c>
      <c r="N1939" t="s">
        <v>50</v>
      </c>
      <c r="O1939" t="s">
        <v>12</v>
      </c>
      <c r="R1939" t="s">
        <v>55</v>
      </c>
      <c r="T1939">
        <v>6</v>
      </c>
      <c r="U1939">
        <v>8</v>
      </c>
    </row>
    <row r="1940" spans="1:21" x14ac:dyDescent="0.2">
      <c r="A1940">
        <v>687</v>
      </c>
      <c r="B1940" t="s">
        <v>19</v>
      </c>
      <c r="C1940">
        <v>80</v>
      </c>
      <c r="D1940" t="s">
        <v>18</v>
      </c>
      <c r="E1940">
        <v>0</v>
      </c>
      <c r="F1940">
        <v>12</v>
      </c>
      <c r="G1940" t="s">
        <v>6</v>
      </c>
      <c r="H1940" t="s">
        <v>7</v>
      </c>
      <c r="N1940" t="s">
        <v>50</v>
      </c>
      <c r="O1940" t="s">
        <v>12</v>
      </c>
      <c r="R1940" t="s">
        <v>55</v>
      </c>
      <c r="T1940">
        <v>5</v>
      </c>
      <c r="U1940">
        <v>8</v>
      </c>
    </row>
    <row r="1941" spans="1:21" x14ac:dyDescent="0.2">
      <c r="A1941">
        <v>1587</v>
      </c>
      <c r="B1941" t="s">
        <v>19</v>
      </c>
      <c r="C1941">
        <v>84</v>
      </c>
      <c r="D1941" t="s">
        <v>18</v>
      </c>
      <c r="E1941">
        <v>1</v>
      </c>
      <c r="H1941" t="s">
        <v>7</v>
      </c>
      <c r="N1941" t="s">
        <v>50</v>
      </c>
      <c r="O1941" t="s">
        <v>12</v>
      </c>
      <c r="R1941" t="s">
        <v>55</v>
      </c>
      <c r="T1941">
        <v>4</v>
      </c>
      <c r="U1941">
        <v>7</v>
      </c>
    </row>
    <row r="1942" spans="1:21" x14ac:dyDescent="0.2">
      <c r="A1942">
        <v>2776</v>
      </c>
      <c r="B1942" t="s">
        <v>19</v>
      </c>
      <c r="C1942">
        <v>83</v>
      </c>
      <c r="D1942" t="s">
        <v>18</v>
      </c>
      <c r="E1942">
        <v>0</v>
      </c>
      <c r="H1942" t="s">
        <v>7</v>
      </c>
      <c r="N1942" t="s">
        <v>50</v>
      </c>
      <c r="O1942" t="s">
        <v>12</v>
      </c>
      <c r="R1942" t="s">
        <v>55</v>
      </c>
      <c r="T1942">
        <v>4</v>
      </c>
      <c r="U1942">
        <v>7</v>
      </c>
    </row>
    <row r="1943" spans="1:21" x14ac:dyDescent="0.2">
      <c r="A1943">
        <v>1297</v>
      </c>
      <c r="B1943" t="s">
        <v>19</v>
      </c>
      <c r="C1943">
        <v>97</v>
      </c>
      <c r="D1943" t="s">
        <v>16</v>
      </c>
      <c r="E1943">
        <v>0</v>
      </c>
      <c r="F1943">
        <v>18</v>
      </c>
      <c r="N1943" t="s">
        <v>50</v>
      </c>
      <c r="O1943" t="s">
        <v>12</v>
      </c>
      <c r="R1943" t="s">
        <v>55</v>
      </c>
      <c r="T1943">
        <v>3</v>
      </c>
      <c r="U1943">
        <v>6</v>
      </c>
    </row>
    <row r="1944" spans="1:21" x14ac:dyDescent="0.2">
      <c r="A1944">
        <v>1565</v>
      </c>
      <c r="B1944" t="s">
        <v>19</v>
      </c>
      <c r="C1944">
        <v>74</v>
      </c>
      <c r="D1944" t="s">
        <v>16</v>
      </c>
      <c r="E1944">
        <v>2</v>
      </c>
      <c r="F1944">
        <v>15</v>
      </c>
      <c r="N1944" t="s">
        <v>50</v>
      </c>
      <c r="O1944" t="s">
        <v>12</v>
      </c>
      <c r="R1944" t="s">
        <v>55</v>
      </c>
      <c r="T1944">
        <v>3</v>
      </c>
      <c r="U1944">
        <v>4</v>
      </c>
    </row>
    <row r="1945" spans="1:21" x14ac:dyDescent="0.2">
      <c r="A1945">
        <v>246</v>
      </c>
      <c r="B1945" t="s">
        <v>19</v>
      </c>
      <c r="C1945">
        <v>97</v>
      </c>
      <c r="D1945" t="s">
        <v>18</v>
      </c>
      <c r="E1945">
        <v>2</v>
      </c>
      <c r="H1945" t="s">
        <v>7</v>
      </c>
      <c r="I1945" t="s">
        <v>8</v>
      </c>
      <c r="M1945" t="s">
        <v>52</v>
      </c>
      <c r="O1945" t="s">
        <v>12</v>
      </c>
      <c r="R1945" t="s">
        <v>55</v>
      </c>
      <c r="T1945">
        <v>5</v>
      </c>
      <c r="U1945">
        <v>8</v>
      </c>
    </row>
    <row r="1946" spans="1:21" x14ac:dyDescent="0.2">
      <c r="A1946">
        <v>354</v>
      </c>
      <c r="B1946" t="s">
        <v>19</v>
      </c>
      <c r="C1946">
        <v>98</v>
      </c>
      <c r="D1946" t="s">
        <v>18</v>
      </c>
      <c r="E1946">
        <v>1</v>
      </c>
      <c r="H1946" t="s">
        <v>7</v>
      </c>
      <c r="M1946" t="s">
        <v>52</v>
      </c>
      <c r="O1946" t="s">
        <v>12</v>
      </c>
      <c r="R1946" t="s">
        <v>55</v>
      </c>
      <c r="T1946">
        <v>4</v>
      </c>
      <c r="U1946">
        <v>5</v>
      </c>
    </row>
    <row r="1947" spans="1:21" x14ac:dyDescent="0.2">
      <c r="A1947">
        <v>199</v>
      </c>
      <c r="B1947" t="s">
        <v>19</v>
      </c>
      <c r="C1947">
        <v>91</v>
      </c>
      <c r="D1947" t="s">
        <v>18</v>
      </c>
      <c r="E1947">
        <v>0</v>
      </c>
      <c r="G1947" t="s">
        <v>6</v>
      </c>
      <c r="H1947" t="s">
        <v>7</v>
      </c>
      <c r="J1947" t="s">
        <v>9</v>
      </c>
      <c r="O1947" t="s">
        <v>12</v>
      </c>
      <c r="R1947" t="s">
        <v>55</v>
      </c>
      <c r="T1947">
        <v>5</v>
      </c>
      <c r="U1947">
        <v>6</v>
      </c>
    </row>
    <row r="1948" spans="1:21" x14ac:dyDescent="0.2">
      <c r="A1948">
        <v>940</v>
      </c>
      <c r="B1948" t="s">
        <v>19</v>
      </c>
      <c r="C1948">
        <v>96</v>
      </c>
      <c r="D1948" t="s">
        <v>18</v>
      </c>
      <c r="E1948">
        <v>1</v>
      </c>
      <c r="G1948" t="s">
        <v>6</v>
      </c>
      <c r="H1948" t="s">
        <v>7</v>
      </c>
      <c r="O1948" t="s">
        <v>12</v>
      </c>
      <c r="R1948" t="s">
        <v>55</v>
      </c>
      <c r="T1948">
        <v>4</v>
      </c>
      <c r="U1948">
        <v>4</v>
      </c>
    </row>
    <row r="1949" spans="1:21" x14ac:dyDescent="0.2">
      <c r="A1949">
        <v>1005</v>
      </c>
      <c r="B1949" t="s">
        <v>19</v>
      </c>
      <c r="C1949">
        <v>93</v>
      </c>
      <c r="D1949" t="s">
        <v>18</v>
      </c>
      <c r="E1949">
        <v>0</v>
      </c>
      <c r="F1949">
        <v>12</v>
      </c>
      <c r="G1949" t="s">
        <v>6</v>
      </c>
      <c r="H1949" t="s">
        <v>7</v>
      </c>
      <c r="O1949" t="s">
        <v>12</v>
      </c>
      <c r="R1949" t="s">
        <v>55</v>
      </c>
      <c r="T1949">
        <v>4</v>
      </c>
      <c r="U1949">
        <v>6</v>
      </c>
    </row>
    <row r="1950" spans="1:21" x14ac:dyDescent="0.2">
      <c r="A1950">
        <v>949</v>
      </c>
      <c r="B1950" t="s">
        <v>19</v>
      </c>
      <c r="C1950">
        <v>90</v>
      </c>
      <c r="D1950" t="s">
        <v>18</v>
      </c>
      <c r="E1950">
        <v>1</v>
      </c>
      <c r="H1950" t="s">
        <v>7</v>
      </c>
      <c r="O1950" t="s">
        <v>12</v>
      </c>
      <c r="R1950" t="s">
        <v>55</v>
      </c>
      <c r="T1950">
        <v>3</v>
      </c>
      <c r="U1950">
        <v>3</v>
      </c>
    </row>
    <row r="1951" spans="1:21" x14ac:dyDescent="0.2">
      <c r="A1951">
        <v>157</v>
      </c>
      <c r="B1951" t="s">
        <v>19</v>
      </c>
      <c r="C1951">
        <v>85</v>
      </c>
      <c r="D1951" t="s">
        <v>18</v>
      </c>
      <c r="E1951">
        <v>0</v>
      </c>
      <c r="F1951">
        <v>12</v>
      </c>
      <c r="O1951" t="s">
        <v>12</v>
      </c>
      <c r="R1951" t="s">
        <v>55</v>
      </c>
      <c r="T1951">
        <v>2</v>
      </c>
      <c r="U1951">
        <v>3</v>
      </c>
    </row>
    <row r="1952" spans="1:21" x14ac:dyDescent="0.2">
      <c r="A1952">
        <v>1584</v>
      </c>
      <c r="B1952" t="s">
        <v>19</v>
      </c>
      <c r="C1952">
        <v>83</v>
      </c>
      <c r="D1952" t="s">
        <v>18</v>
      </c>
      <c r="E1952">
        <v>1</v>
      </c>
      <c r="H1952" t="s">
        <v>7</v>
      </c>
      <c r="K1952" t="s">
        <v>10</v>
      </c>
      <c r="N1952" t="s">
        <v>50</v>
      </c>
      <c r="R1952" t="s">
        <v>55</v>
      </c>
      <c r="T1952">
        <v>4</v>
      </c>
      <c r="U1952">
        <v>4</v>
      </c>
    </row>
    <row r="1953" spans="1:21" x14ac:dyDescent="0.2">
      <c r="A1953">
        <v>1651</v>
      </c>
      <c r="B1953" t="s">
        <v>19</v>
      </c>
      <c r="C1953">
        <v>85</v>
      </c>
      <c r="D1953" t="s">
        <v>16</v>
      </c>
      <c r="E1953">
        <v>0</v>
      </c>
      <c r="F1953">
        <v>12</v>
      </c>
      <c r="H1953" t="s">
        <v>7</v>
      </c>
      <c r="I1953" t="s">
        <v>8</v>
      </c>
      <c r="J1953" t="s">
        <v>9</v>
      </c>
      <c r="N1953" t="s">
        <v>50</v>
      </c>
      <c r="R1953" t="s">
        <v>55</v>
      </c>
      <c r="T1953">
        <v>5</v>
      </c>
      <c r="U1953">
        <v>8</v>
      </c>
    </row>
    <row r="1954" spans="1:21" x14ac:dyDescent="0.2">
      <c r="A1954">
        <v>1266</v>
      </c>
      <c r="B1954" t="s">
        <v>19</v>
      </c>
      <c r="C1954">
        <v>85</v>
      </c>
      <c r="D1954" t="s">
        <v>18</v>
      </c>
      <c r="E1954">
        <v>1</v>
      </c>
      <c r="F1954">
        <v>10</v>
      </c>
      <c r="G1954" t="s">
        <v>6</v>
      </c>
      <c r="H1954" t="s">
        <v>7</v>
      </c>
      <c r="J1954" t="s">
        <v>9</v>
      </c>
      <c r="N1954" t="s">
        <v>50</v>
      </c>
      <c r="R1954" t="s">
        <v>55</v>
      </c>
      <c r="T1954">
        <v>5</v>
      </c>
      <c r="U1954">
        <v>9</v>
      </c>
    </row>
    <row r="1955" spans="1:21" x14ac:dyDescent="0.2">
      <c r="A1955">
        <v>2787</v>
      </c>
      <c r="B1955" t="s">
        <v>19</v>
      </c>
      <c r="C1955">
        <v>78</v>
      </c>
      <c r="D1955" t="s">
        <v>18</v>
      </c>
      <c r="E1955">
        <v>0</v>
      </c>
      <c r="F1955">
        <v>15</v>
      </c>
      <c r="H1955" t="s">
        <v>7</v>
      </c>
      <c r="J1955" t="s">
        <v>9</v>
      </c>
      <c r="N1955" t="s">
        <v>50</v>
      </c>
      <c r="R1955" t="s">
        <v>55</v>
      </c>
      <c r="T1955">
        <v>4</v>
      </c>
      <c r="U1955">
        <v>6</v>
      </c>
    </row>
    <row r="1956" spans="1:21" x14ac:dyDescent="0.2">
      <c r="A1956">
        <v>1809</v>
      </c>
      <c r="B1956" t="s">
        <v>19</v>
      </c>
      <c r="C1956">
        <v>60</v>
      </c>
      <c r="D1956" t="s">
        <v>18</v>
      </c>
      <c r="E1956">
        <v>0</v>
      </c>
      <c r="F1956">
        <v>9</v>
      </c>
      <c r="G1956" t="s">
        <v>6</v>
      </c>
      <c r="J1956" t="s">
        <v>9</v>
      </c>
      <c r="N1956" t="s">
        <v>50</v>
      </c>
      <c r="R1956" t="s">
        <v>55</v>
      </c>
      <c r="T1956">
        <v>4</v>
      </c>
      <c r="U1956">
        <v>6</v>
      </c>
    </row>
    <row r="1957" spans="1:21" x14ac:dyDescent="0.2">
      <c r="A1957">
        <v>1485</v>
      </c>
      <c r="B1957" t="s">
        <v>19</v>
      </c>
      <c r="C1957">
        <v>77</v>
      </c>
      <c r="D1957" t="s">
        <v>18</v>
      </c>
      <c r="E1957">
        <v>2</v>
      </c>
      <c r="F1957">
        <v>11</v>
      </c>
      <c r="G1957" t="s">
        <v>6</v>
      </c>
      <c r="H1957" t="s">
        <v>7</v>
      </c>
      <c r="I1957" t="s">
        <v>8</v>
      </c>
      <c r="N1957" t="s">
        <v>50</v>
      </c>
      <c r="R1957" t="s">
        <v>55</v>
      </c>
      <c r="T1957">
        <v>5</v>
      </c>
      <c r="U1957">
        <v>10</v>
      </c>
    </row>
    <row r="1958" spans="1:21" x14ac:dyDescent="0.2">
      <c r="A1958">
        <v>725</v>
      </c>
      <c r="B1958" t="s">
        <v>19</v>
      </c>
      <c r="C1958">
        <v>80</v>
      </c>
      <c r="D1958" t="s">
        <v>18</v>
      </c>
      <c r="E1958">
        <v>0</v>
      </c>
      <c r="F1958">
        <v>9</v>
      </c>
      <c r="H1958" t="s">
        <v>7</v>
      </c>
      <c r="I1958" t="s">
        <v>8</v>
      </c>
      <c r="N1958" t="s">
        <v>50</v>
      </c>
      <c r="R1958" t="s">
        <v>55</v>
      </c>
      <c r="T1958">
        <v>4</v>
      </c>
      <c r="U1958">
        <v>6</v>
      </c>
    </row>
    <row r="1959" spans="1:21" x14ac:dyDescent="0.2">
      <c r="A1959">
        <v>2602</v>
      </c>
      <c r="B1959" t="s">
        <v>19</v>
      </c>
      <c r="C1959">
        <v>85</v>
      </c>
      <c r="D1959" t="s">
        <v>16</v>
      </c>
      <c r="E1959">
        <v>0</v>
      </c>
      <c r="F1959">
        <v>19</v>
      </c>
      <c r="H1959" t="s">
        <v>7</v>
      </c>
      <c r="I1959" t="s">
        <v>8</v>
      </c>
      <c r="N1959" t="s">
        <v>50</v>
      </c>
      <c r="R1959" t="s">
        <v>55</v>
      </c>
      <c r="T1959">
        <v>4</v>
      </c>
      <c r="U1959">
        <v>6</v>
      </c>
    </row>
    <row r="1960" spans="1:21" x14ac:dyDescent="0.2">
      <c r="A1960">
        <v>2696</v>
      </c>
      <c r="B1960" t="s">
        <v>19</v>
      </c>
      <c r="C1960">
        <v>70</v>
      </c>
      <c r="D1960" t="s">
        <v>18</v>
      </c>
      <c r="E1960">
        <v>0</v>
      </c>
      <c r="F1960">
        <v>9</v>
      </c>
      <c r="H1960" t="s">
        <v>7</v>
      </c>
      <c r="I1960" t="s">
        <v>8</v>
      </c>
      <c r="N1960" t="s">
        <v>50</v>
      </c>
      <c r="R1960" t="s">
        <v>55</v>
      </c>
      <c r="T1960">
        <v>4</v>
      </c>
      <c r="U1960">
        <v>4</v>
      </c>
    </row>
    <row r="1961" spans="1:21" x14ac:dyDescent="0.2">
      <c r="A1961">
        <v>1363</v>
      </c>
      <c r="B1961" t="s">
        <v>19</v>
      </c>
      <c r="C1961">
        <v>85</v>
      </c>
      <c r="D1961" t="s">
        <v>18</v>
      </c>
      <c r="E1961">
        <v>0</v>
      </c>
      <c r="F1961">
        <v>9</v>
      </c>
      <c r="G1961" t="s">
        <v>6</v>
      </c>
      <c r="I1961" t="s">
        <v>8</v>
      </c>
      <c r="N1961" t="s">
        <v>50</v>
      </c>
      <c r="R1961" t="s">
        <v>55</v>
      </c>
      <c r="T1961">
        <v>4</v>
      </c>
      <c r="U1961">
        <v>6</v>
      </c>
    </row>
    <row r="1962" spans="1:21" x14ac:dyDescent="0.2">
      <c r="A1962">
        <v>1353</v>
      </c>
      <c r="B1962" t="s">
        <v>19</v>
      </c>
      <c r="C1962">
        <v>86</v>
      </c>
      <c r="D1962" t="s">
        <v>16</v>
      </c>
      <c r="E1962">
        <v>1</v>
      </c>
      <c r="F1962">
        <v>9</v>
      </c>
      <c r="I1962" t="s">
        <v>8</v>
      </c>
      <c r="N1962" t="s">
        <v>50</v>
      </c>
      <c r="R1962" t="s">
        <v>55</v>
      </c>
      <c r="T1962">
        <v>3</v>
      </c>
      <c r="U1962">
        <v>4</v>
      </c>
    </row>
    <row r="1963" spans="1:21" x14ac:dyDescent="0.2">
      <c r="A1963">
        <v>857</v>
      </c>
      <c r="B1963" t="s">
        <v>19</v>
      </c>
      <c r="C1963">
        <v>76</v>
      </c>
      <c r="D1963" t="s">
        <v>18</v>
      </c>
      <c r="E1963">
        <v>0</v>
      </c>
      <c r="F1963">
        <v>10</v>
      </c>
      <c r="G1963" t="s">
        <v>6</v>
      </c>
      <c r="H1963" t="s">
        <v>7</v>
      </c>
      <c r="N1963" t="s">
        <v>50</v>
      </c>
      <c r="R1963" t="s">
        <v>55</v>
      </c>
      <c r="T1963">
        <v>4</v>
      </c>
      <c r="U1963">
        <v>6</v>
      </c>
    </row>
    <row r="1964" spans="1:21" x14ac:dyDescent="0.2">
      <c r="A1964">
        <v>1332</v>
      </c>
      <c r="B1964" t="s">
        <v>19</v>
      </c>
      <c r="C1964">
        <v>82</v>
      </c>
      <c r="D1964" t="s">
        <v>16</v>
      </c>
      <c r="E1964">
        <v>2</v>
      </c>
      <c r="F1964">
        <v>10</v>
      </c>
      <c r="H1964" t="s">
        <v>7</v>
      </c>
      <c r="N1964" t="s">
        <v>50</v>
      </c>
      <c r="R1964" t="s">
        <v>55</v>
      </c>
      <c r="T1964">
        <v>3</v>
      </c>
      <c r="U1964">
        <v>5</v>
      </c>
    </row>
    <row r="1965" spans="1:21" x14ac:dyDescent="0.2">
      <c r="A1965">
        <v>1377</v>
      </c>
      <c r="B1965" t="s">
        <v>19</v>
      </c>
      <c r="C1965">
        <v>90</v>
      </c>
      <c r="D1965" t="s">
        <v>18</v>
      </c>
      <c r="E1965">
        <v>0</v>
      </c>
      <c r="F1965">
        <v>10</v>
      </c>
      <c r="H1965" t="s">
        <v>7</v>
      </c>
      <c r="N1965" t="s">
        <v>50</v>
      </c>
      <c r="R1965" t="s">
        <v>55</v>
      </c>
      <c r="T1965">
        <v>3</v>
      </c>
      <c r="U1965">
        <v>4</v>
      </c>
    </row>
    <row r="1966" spans="1:21" x14ac:dyDescent="0.2">
      <c r="A1966">
        <v>1590</v>
      </c>
      <c r="B1966" t="s">
        <v>19</v>
      </c>
      <c r="C1966">
        <v>82</v>
      </c>
      <c r="D1966" t="s">
        <v>18</v>
      </c>
      <c r="E1966">
        <v>1</v>
      </c>
      <c r="H1966" t="s">
        <v>7</v>
      </c>
      <c r="N1966" t="s">
        <v>50</v>
      </c>
      <c r="R1966" t="s">
        <v>55</v>
      </c>
      <c r="T1966">
        <v>3</v>
      </c>
      <c r="U1966">
        <v>3</v>
      </c>
    </row>
    <row r="1967" spans="1:21" x14ac:dyDescent="0.2">
      <c r="A1967">
        <v>2198</v>
      </c>
      <c r="B1967" t="s">
        <v>19</v>
      </c>
      <c r="C1967">
        <v>77</v>
      </c>
      <c r="D1967" t="s">
        <v>16</v>
      </c>
      <c r="E1967">
        <v>0</v>
      </c>
      <c r="F1967">
        <v>18</v>
      </c>
      <c r="H1967" t="s">
        <v>7</v>
      </c>
      <c r="N1967" t="s">
        <v>50</v>
      </c>
      <c r="R1967" t="s">
        <v>55</v>
      </c>
      <c r="T1967">
        <v>3</v>
      </c>
      <c r="U1967">
        <v>4</v>
      </c>
    </row>
    <row r="1968" spans="1:21" x14ac:dyDescent="0.2">
      <c r="A1968">
        <v>739</v>
      </c>
      <c r="B1968" t="s">
        <v>19</v>
      </c>
      <c r="C1968">
        <v>90</v>
      </c>
      <c r="D1968" t="s">
        <v>18</v>
      </c>
      <c r="E1968">
        <v>1</v>
      </c>
      <c r="N1968" t="s">
        <v>50</v>
      </c>
      <c r="R1968" t="s">
        <v>55</v>
      </c>
      <c r="T1968">
        <v>2</v>
      </c>
      <c r="U1968">
        <v>3</v>
      </c>
    </row>
    <row r="1969" spans="1:21" x14ac:dyDescent="0.2">
      <c r="A1969">
        <v>2362</v>
      </c>
      <c r="B1969" t="s">
        <v>19</v>
      </c>
      <c r="C1969">
        <v>71</v>
      </c>
      <c r="D1969" t="s">
        <v>18</v>
      </c>
      <c r="E1969">
        <v>1</v>
      </c>
      <c r="N1969" t="s">
        <v>50</v>
      </c>
      <c r="R1969" t="s">
        <v>55</v>
      </c>
      <c r="T1969">
        <v>2</v>
      </c>
      <c r="U1969">
        <v>4</v>
      </c>
    </row>
    <row r="1970" spans="1:21" x14ac:dyDescent="0.2">
      <c r="A1970">
        <v>53</v>
      </c>
      <c r="B1970" t="s">
        <v>19</v>
      </c>
      <c r="C1970">
        <v>94</v>
      </c>
      <c r="D1970" t="s">
        <v>16</v>
      </c>
      <c r="E1970">
        <v>1</v>
      </c>
      <c r="F1970">
        <v>11</v>
      </c>
      <c r="H1970" t="s">
        <v>7</v>
      </c>
      <c r="I1970" t="s">
        <v>8</v>
      </c>
      <c r="M1970" t="s">
        <v>52</v>
      </c>
      <c r="R1970" t="s">
        <v>55</v>
      </c>
      <c r="T1970">
        <v>4</v>
      </c>
      <c r="U1970">
        <v>7</v>
      </c>
    </row>
    <row r="1971" spans="1:21" x14ac:dyDescent="0.2">
      <c r="A1971">
        <v>1582</v>
      </c>
      <c r="B1971" t="s">
        <v>19</v>
      </c>
      <c r="C1971">
        <v>90</v>
      </c>
      <c r="D1971" t="s">
        <v>16</v>
      </c>
      <c r="E1971">
        <v>0</v>
      </c>
      <c r="H1971" t="s">
        <v>7</v>
      </c>
      <c r="I1971" t="s">
        <v>8</v>
      </c>
      <c r="M1971" t="s">
        <v>52</v>
      </c>
      <c r="R1971" t="s">
        <v>55</v>
      </c>
      <c r="T1971">
        <v>4</v>
      </c>
      <c r="U1971">
        <v>6</v>
      </c>
    </row>
    <row r="1972" spans="1:21" x14ac:dyDescent="0.2">
      <c r="A1972">
        <v>475</v>
      </c>
      <c r="B1972" t="s">
        <v>19</v>
      </c>
      <c r="C1972">
        <v>84</v>
      </c>
      <c r="D1972" t="s">
        <v>18</v>
      </c>
      <c r="E1972">
        <v>0</v>
      </c>
      <c r="F1972">
        <v>10</v>
      </c>
      <c r="H1972" t="s">
        <v>7</v>
      </c>
      <c r="K1972" t="s">
        <v>10</v>
      </c>
      <c r="R1972" t="s">
        <v>55</v>
      </c>
      <c r="T1972">
        <v>3</v>
      </c>
      <c r="U1972">
        <v>6</v>
      </c>
    </row>
    <row r="1973" spans="1:21" x14ac:dyDescent="0.2">
      <c r="A1973">
        <v>119</v>
      </c>
      <c r="B1973" t="s">
        <v>19</v>
      </c>
      <c r="C1973">
        <v>76</v>
      </c>
      <c r="D1973" t="s">
        <v>16</v>
      </c>
      <c r="E1973">
        <v>0</v>
      </c>
      <c r="F1973">
        <v>12</v>
      </c>
      <c r="G1973" t="s">
        <v>6</v>
      </c>
      <c r="H1973" t="s">
        <v>7</v>
      </c>
      <c r="J1973" t="s">
        <v>9</v>
      </c>
      <c r="R1973" t="s">
        <v>55</v>
      </c>
      <c r="T1973">
        <v>4</v>
      </c>
      <c r="U1973">
        <v>7</v>
      </c>
    </row>
    <row r="1974" spans="1:21" x14ac:dyDescent="0.2">
      <c r="A1974">
        <v>1119</v>
      </c>
      <c r="B1974" t="s">
        <v>19</v>
      </c>
      <c r="C1974">
        <v>95</v>
      </c>
      <c r="D1974" t="s">
        <v>18</v>
      </c>
      <c r="E1974">
        <v>1</v>
      </c>
      <c r="H1974" t="s">
        <v>7</v>
      </c>
      <c r="J1974" t="s">
        <v>9</v>
      </c>
      <c r="R1974" t="s">
        <v>55</v>
      </c>
      <c r="T1974">
        <v>3</v>
      </c>
      <c r="U1974">
        <v>4</v>
      </c>
    </row>
    <row r="1975" spans="1:21" x14ac:dyDescent="0.2">
      <c r="A1975">
        <v>693</v>
      </c>
      <c r="B1975" t="s">
        <v>19</v>
      </c>
      <c r="C1975">
        <v>79</v>
      </c>
      <c r="D1975" t="s">
        <v>16</v>
      </c>
      <c r="E1975">
        <v>0</v>
      </c>
      <c r="F1975">
        <v>12</v>
      </c>
      <c r="H1975" t="s">
        <v>7</v>
      </c>
      <c r="I1975" t="s">
        <v>8</v>
      </c>
      <c r="R1975" t="s">
        <v>55</v>
      </c>
      <c r="T1975">
        <v>3</v>
      </c>
      <c r="U1975">
        <v>5</v>
      </c>
    </row>
    <row r="1976" spans="1:21" x14ac:dyDescent="0.2">
      <c r="A1976">
        <v>1388</v>
      </c>
      <c r="B1976" t="s">
        <v>19</v>
      </c>
      <c r="C1976">
        <v>94</v>
      </c>
      <c r="D1976" t="s">
        <v>18</v>
      </c>
      <c r="E1976">
        <v>0</v>
      </c>
      <c r="F1976">
        <v>9</v>
      </c>
      <c r="I1976" t="s">
        <v>8</v>
      </c>
      <c r="R1976" t="s">
        <v>55</v>
      </c>
      <c r="T1976">
        <v>2</v>
      </c>
      <c r="U1976">
        <v>3</v>
      </c>
    </row>
    <row r="1977" spans="1:21" x14ac:dyDescent="0.2">
      <c r="A1977">
        <v>2651</v>
      </c>
      <c r="B1977" t="s">
        <v>19</v>
      </c>
      <c r="C1977">
        <v>69</v>
      </c>
      <c r="D1977" t="s">
        <v>16</v>
      </c>
      <c r="E1977">
        <v>0</v>
      </c>
      <c r="F1977">
        <v>11</v>
      </c>
      <c r="H1977" t="s">
        <v>7</v>
      </c>
      <c r="R1977" t="s">
        <v>55</v>
      </c>
      <c r="T1977">
        <v>2</v>
      </c>
      <c r="U1977">
        <v>3</v>
      </c>
    </row>
    <row r="1978" spans="1:21" x14ac:dyDescent="0.2">
      <c r="A1978">
        <v>1634</v>
      </c>
      <c r="B1978" t="s">
        <v>19</v>
      </c>
      <c r="C1978">
        <v>85</v>
      </c>
      <c r="D1978" t="s">
        <v>16</v>
      </c>
      <c r="E1978">
        <v>0</v>
      </c>
      <c r="F1978">
        <v>8</v>
      </c>
      <c r="R1978" t="s">
        <v>55</v>
      </c>
      <c r="T1978">
        <v>1</v>
      </c>
      <c r="U1978">
        <v>3</v>
      </c>
    </row>
    <row r="1979" spans="1:21" x14ac:dyDescent="0.2">
      <c r="A1979">
        <v>288</v>
      </c>
      <c r="B1979" t="s">
        <v>19</v>
      </c>
      <c r="C1979">
        <v>78</v>
      </c>
      <c r="D1979" t="s">
        <v>18</v>
      </c>
      <c r="E1979">
        <v>0</v>
      </c>
      <c r="F1979">
        <v>8</v>
      </c>
      <c r="G1979" t="s">
        <v>6</v>
      </c>
      <c r="H1979" t="s">
        <v>7</v>
      </c>
      <c r="I1979" t="s">
        <v>8</v>
      </c>
      <c r="N1979" t="s">
        <v>50</v>
      </c>
      <c r="O1979" t="s">
        <v>12</v>
      </c>
      <c r="P1979" t="s">
        <v>51</v>
      </c>
      <c r="Q1979" t="s">
        <v>54</v>
      </c>
      <c r="T1979">
        <v>7</v>
      </c>
      <c r="U1979">
        <v>9</v>
      </c>
    </row>
    <row r="1980" spans="1:21" x14ac:dyDescent="0.2">
      <c r="A1980">
        <v>483</v>
      </c>
      <c r="B1980" t="s">
        <v>19</v>
      </c>
      <c r="C1980">
        <v>78</v>
      </c>
      <c r="D1980" t="s">
        <v>18</v>
      </c>
      <c r="E1980">
        <v>0</v>
      </c>
      <c r="F1980">
        <v>12</v>
      </c>
      <c r="H1980" t="s">
        <v>7</v>
      </c>
      <c r="I1980" t="s">
        <v>8</v>
      </c>
      <c r="O1980" t="s">
        <v>12</v>
      </c>
      <c r="P1980" t="s">
        <v>51</v>
      </c>
      <c r="Q1980" t="s">
        <v>54</v>
      </c>
      <c r="T1980">
        <v>5</v>
      </c>
      <c r="U1980">
        <v>6</v>
      </c>
    </row>
    <row r="1981" spans="1:21" x14ac:dyDescent="0.2">
      <c r="A1981">
        <v>622</v>
      </c>
      <c r="B1981" t="s">
        <v>19</v>
      </c>
      <c r="C1981">
        <v>76</v>
      </c>
      <c r="D1981" t="s">
        <v>16</v>
      </c>
      <c r="E1981">
        <v>0</v>
      </c>
      <c r="O1981" t="s">
        <v>12</v>
      </c>
      <c r="P1981" t="s">
        <v>51</v>
      </c>
      <c r="Q1981" t="s">
        <v>54</v>
      </c>
      <c r="T1981">
        <v>3</v>
      </c>
      <c r="U1981">
        <v>4</v>
      </c>
    </row>
    <row r="1982" spans="1:21" x14ac:dyDescent="0.2">
      <c r="A1982">
        <v>958</v>
      </c>
      <c r="B1982" t="s">
        <v>19</v>
      </c>
      <c r="C1982">
        <v>88</v>
      </c>
      <c r="D1982" t="s">
        <v>18</v>
      </c>
      <c r="E1982">
        <v>0</v>
      </c>
      <c r="G1982" t="s">
        <v>6</v>
      </c>
      <c r="H1982" t="s">
        <v>7</v>
      </c>
      <c r="J1982" t="s">
        <v>9</v>
      </c>
      <c r="P1982" t="s">
        <v>51</v>
      </c>
      <c r="Q1982" t="s">
        <v>54</v>
      </c>
      <c r="T1982">
        <v>5</v>
      </c>
      <c r="U1982">
        <v>7</v>
      </c>
    </row>
    <row r="1983" spans="1:21" x14ac:dyDescent="0.2">
      <c r="A1983">
        <v>559</v>
      </c>
      <c r="B1983" t="s">
        <v>19</v>
      </c>
      <c r="C1983">
        <v>81</v>
      </c>
      <c r="D1983" t="s">
        <v>16</v>
      </c>
      <c r="E1983">
        <v>0</v>
      </c>
      <c r="F1983">
        <v>8</v>
      </c>
      <c r="M1983" t="s">
        <v>52</v>
      </c>
      <c r="N1983" t="s">
        <v>50</v>
      </c>
      <c r="O1983" t="s">
        <v>12</v>
      </c>
      <c r="Q1983" t="s">
        <v>54</v>
      </c>
      <c r="T1983">
        <v>4</v>
      </c>
      <c r="U1983">
        <v>5</v>
      </c>
    </row>
    <row r="1984" spans="1:21" x14ac:dyDescent="0.2">
      <c r="A1984">
        <v>423</v>
      </c>
      <c r="B1984" t="s">
        <v>19</v>
      </c>
      <c r="C1984">
        <v>77</v>
      </c>
      <c r="D1984" t="s">
        <v>18</v>
      </c>
      <c r="E1984">
        <v>1</v>
      </c>
      <c r="F1984">
        <v>9</v>
      </c>
      <c r="G1984" t="s">
        <v>6</v>
      </c>
      <c r="I1984" t="s">
        <v>8</v>
      </c>
      <c r="J1984" t="s">
        <v>9</v>
      </c>
      <c r="K1984" t="s">
        <v>10</v>
      </c>
      <c r="N1984" t="s">
        <v>50</v>
      </c>
      <c r="O1984" t="s">
        <v>12</v>
      </c>
      <c r="Q1984" t="s">
        <v>54</v>
      </c>
      <c r="T1984">
        <v>7</v>
      </c>
      <c r="U1984">
        <v>9</v>
      </c>
    </row>
    <row r="1985" spans="1:21" x14ac:dyDescent="0.2">
      <c r="A1985">
        <v>1349</v>
      </c>
      <c r="B1985" t="s">
        <v>19</v>
      </c>
      <c r="C1985">
        <v>75</v>
      </c>
      <c r="D1985" t="s">
        <v>16</v>
      </c>
      <c r="E1985">
        <v>0</v>
      </c>
      <c r="F1985">
        <v>15</v>
      </c>
      <c r="K1985" t="s">
        <v>10</v>
      </c>
      <c r="N1985" t="s">
        <v>50</v>
      </c>
      <c r="O1985" t="s">
        <v>12</v>
      </c>
      <c r="Q1985" t="s">
        <v>54</v>
      </c>
      <c r="T1985">
        <v>4</v>
      </c>
      <c r="U1985">
        <v>5</v>
      </c>
    </row>
    <row r="1986" spans="1:21" x14ac:dyDescent="0.2">
      <c r="A1986">
        <v>1469</v>
      </c>
      <c r="B1986" t="s">
        <v>19</v>
      </c>
      <c r="C1986">
        <v>78</v>
      </c>
      <c r="D1986" t="s">
        <v>16</v>
      </c>
      <c r="E1986">
        <v>1</v>
      </c>
      <c r="G1986" t="s">
        <v>6</v>
      </c>
      <c r="H1986" t="s">
        <v>7</v>
      </c>
      <c r="N1986" t="s">
        <v>50</v>
      </c>
      <c r="O1986" t="s">
        <v>12</v>
      </c>
      <c r="Q1986" t="s">
        <v>54</v>
      </c>
      <c r="T1986">
        <v>5</v>
      </c>
      <c r="U1986">
        <v>8</v>
      </c>
    </row>
    <row r="1987" spans="1:21" x14ac:dyDescent="0.2">
      <c r="A1987">
        <v>336</v>
      </c>
      <c r="B1987" t="s">
        <v>19</v>
      </c>
      <c r="C1987">
        <v>83</v>
      </c>
      <c r="D1987" t="s">
        <v>18</v>
      </c>
      <c r="E1987">
        <v>0</v>
      </c>
      <c r="F1987">
        <v>17</v>
      </c>
      <c r="N1987" t="s">
        <v>50</v>
      </c>
      <c r="O1987" t="s">
        <v>12</v>
      </c>
      <c r="Q1987" t="s">
        <v>54</v>
      </c>
      <c r="T1987">
        <v>3</v>
      </c>
      <c r="U1987">
        <v>7</v>
      </c>
    </row>
    <row r="1988" spans="1:21" x14ac:dyDescent="0.2">
      <c r="A1988">
        <v>1511</v>
      </c>
      <c r="B1988" t="s">
        <v>19</v>
      </c>
      <c r="C1988">
        <v>88</v>
      </c>
      <c r="D1988" t="s">
        <v>18</v>
      </c>
      <c r="E1988">
        <v>2</v>
      </c>
      <c r="F1988">
        <v>14</v>
      </c>
      <c r="N1988" t="s">
        <v>50</v>
      </c>
      <c r="O1988" t="s">
        <v>12</v>
      </c>
      <c r="Q1988" t="s">
        <v>54</v>
      </c>
      <c r="T1988">
        <v>3</v>
      </c>
      <c r="U1988">
        <v>4</v>
      </c>
    </row>
    <row r="1989" spans="1:21" x14ac:dyDescent="0.2">
      <c r="A1989">
        <v>1018</v>
      </c>
      <c r="B1989" t="s">
        <v>19</v>
      </c>
      <c r="C1989">
        <v>97</v>
      </c>
      <c r="D1989" t="s">
        <v>18</v>
      </c>
      <c r="E1989">
        <v>0</v>
      </c>
      <c r="G1989" t="s">
        <v>6</v>
      </c>
      <c r="I1989" t="s">
        <v>8</v>
      </c>
      <c r="J1989" t="s">
        <v>9</v>
      </c>
      <c r="O1989" t="s">
        <v>12</v>
      </c>
      <c r="Q1989" t="s">
        <v>54</v>
      </c>
      <c r="T1989">
        <v>5</v>
      </c>
      <c r="U1989">
        <v>6</v>
      </c>
    </row>
    <row r="1990" spans="1:21" x14ac:dyDescent="0.2">
      <c r="A1990">
        <v>1197</v>
      </c>
      <c r="B1990" t="s">
        <v>19</v>
      </c>
      <c r="C1990">
        <v>97</v>
      </c>
      <c r="D1990" t="s">
        <v>18</v>
      </c>
      <c r="E1990">
        <v>0</v>
      </c>
      <c r="F1990">
        <v>15</v>
      </c>
      <c r="H1990" t="s">
        <v>7</v>
      </c>
      <c r="K1990" t="s">
        <v>10</v>
      </c>
      <c r="N1990" t="s">
        <v>50</v>
      </c>
      <c r="Q1990" t="s">
        <v>54</v>
      </c>
      <c r="T1990">
        <v>4</v>
      </c>
      <c r="U1990">
        <v>5</v>
      </c>
    </row>
    <row r="1991" spans="1:21" x14ac:dyDescent="0.2">
      <c r="A1991">
        <v>1604</v>
      </c>
      <c r="B1991" t="s">
        <v>19</v>
      </c>
      <c r="C1991">
        <v>69</v>
      </c>
      <c r="D1991" t="s">
        <v>18</v>
      </c>
      <c r="E1991">
        <v>0</v>
      </c>
      <c r="N1991" t="s">
        <v>50</v>
      </c>
      <c r="Q1991" t="s">
        <v>54</v>
      </c>
      <c r="T1991">
        <v>2</v>
      </c>
      <c r="U1991">
        <v>6</v>
      </c>
    </row>
    <row r="1992" spans="1:21" x14ac:dyDescent="0.2">
      <c r="A1992">
        <v>2757</v>
      </c>
      <c r="B1992" t="s">
        <v>19</v>
      </c>
      <c r="C1992">
        <v>59</v>
      </c>
      <c r="D1992" t="s">
        <v>16</v>
      </c>
      <c r="E1992">
        <v>0</v>
      </c>
      <c r="F1992">
        <v>9</v>
      </c>
      <c r="N1992" t="s">
        <v>50</v>
      </c>
      <c r="Q1992" t="s">
        <v>54</v>
      </c>
      <c r="T1992">
        <v>2</v>
      </c>
      <c r="U1992">
        <v>3</v>
      </c>
    </row>
    <row r="1993" spans="1:21" x14ac:dyDescent="0.2">
      <c r="A1993">
        <v>1166</v>
      </c>
      <c r="B1993" t="s">
        <v>19</v>
      </c>
      <c r="C1993">
        <v>80</v>
      </c>
      <c r="D1993" t="s">
        <v>18</v>
      </c>
      <c r="E1993">
        <v>2</v>
      </c>
      <c r="G1993" t="s">
        <v>6</v>
      </c>
      <c r="J1993" t="s">
        <v>9</v>
      </c>
      <c r="Q1993" t="s">
        <v>54</v>
      </c>
      <c r="T1993">
        <v>3</v>
      </c>
      <c r="U1993">
        <v>5</v>
      </c>
    </row>
    <row r="1994" spans="1:21" x14ac:dyDescent="0.2">
      <c r="A1994">
        <v>1269</v>
      </c>
      <c r="B1994" t="s">
        <v>19</v>
      </c>
      <c r="C1994">
        <v>89</v>
      </c>
      <c r="D1994" t="s">
        <v>16</v>
      </c>
      <c r="E1994">
        <v>0</v>
      </c>
      <c r="F1994">
        <v>10</v>
      </c>
      <c r="H1994" t="s">
        <v>7</v>
      </c>
      <c r="Q1994" t="s">
        <v>54</v>
      </c>
      <c r="T1994">
        <v>2</v>
      </c>
      <c r="U1994">
        <v>4</v>
      </c>
    </row>
    <row r="1995" spans="1:21" x14ac:dyDescent="0.2">
      <c r="A1995">
        <v>1808</v>
      </c>
      <c r="B1995" t="s">
        <v>19</v>
      </c>
      <c r="C1995">
        <v>66</v>
      </c>
      <c r="D1995" t="s">
        <v>18</v>
      </c>
      <c r="E1995">
        <v>0</v>
      </c>
      <c r="F1995">
        <v>12</v>
      </c>
      <c r="H1995" t="s">
        <v>7</v>
      </c>
      <c r="Q1995" t="s">
        <v>54</v>
      </c>
      <c r="T1995">
        <v>2</v>
      </c>
      <c r="U1995">
        <v>3</v>
      </c>
    </row>
    <row r="1996" spans="1:21" x14ac:dyDescent="0.2">
      <c r="A1996">
        <v>2660</v>
      </c>
      <c r="B1996" t="s">
        <v>19</v>
      </c>
      <c r="C1996">
        <v>79</v>
      </c>
      <c r="D1996" t="s">
        <v>16</v>
      </c>
      <c r="E1996">
        <v>0</v>
      </c>
      <c r="F1996">
        <v>17</v>
      </c>
      <c r="Q1996" t="s">
        <v>54</v>
      </c>
      <c r="T1996">
        <v>1</v>
      </c>
      <c r="U1996">
        <v>4</v>
      </c>
    </row>
    <row r="1997" spans="1:21" x14ac:dyDescent="0.2">
      <c r="A1997">
        <v>1361</v>
      </c>
      <c r="B1997" t="s">
        <v>19</v>
      </c>
      <c r="C1997">
        <v>75</v>
      </c>
      <c r="D1997" t="s">
        <v>18</v>
      </c>
      <c r="E1997">
        <v>1</v>
      </c>
      <c r="K1997" t="s">
        <v>10</v>
      </c>
      <c r="M1997" t="s">
        <v>52</v>
      </c>
      <c r="N1997" t="s">
        <v>50</v>
      </c>
      <c r="O1997" t="s">
        <v>12</v>
      </c>
      <c r="P1997" t="s">
        <v>51</v>
      </c>
      <c r="T1997">
        <v>5</v>
      </c>
      <c r="U1997">
        <v>8</v>
      </c>
    </row>
    <row r="1998" spans="1:21" x14ac:dyDescent="0.2">
      <c r="A1998">
        <v>861</v>
      </c>
      <c r="B1998" t="s">
        <v>19</v>
      </c>
      <c r="C1998">
        <v>80</v>
      </c>
      <c r="D1998" t="s">
        <v>18</v>
      </c>
      <c r="E1998">
        <v>1</v>
      </c>
      <c r="I1998" t="s">
        <v>8</v>
      </c>
      <c r="J1998" t="s">
        <v>9</v>
      </c>
      <c r="K1998" t="s">
        <v>10</v>
      </c>
      <c r="N1998" t="s">
        <v>50</v>
      </c>
      <c r="O1998" t="s">
        <v>12</v>
      </c>
      <c r="P1998" t="s">
        <v>51</v>
      </c>
      <c r="T1998">
        <v>6</v>
      </c>
      <c r="U1998">
        <v>7</v>
      </c>
    </row>
    <row r="1999" spans="1:21" x14ac:dyDescent="0.2">
      <c r="A1999">
        <v>816</v>
      </c>
      <c r="B1999" t="s">
        <v>19</v>
      </c>
      <c r="C1999">
        <v>88</v>
      </c>
      <c r="D1999" t="s">
        <v>18</v>
      </c>
      <c r="E1999">
        <v>1</v>
      </c>
      <c r="F1999">
        <v>9</v>
      </c>
      <c r="G1999" t="s">
        <v>6</v>
      </c>
      <c r="H1999" t="s">
        <v>7</v>
      </c>
      <c r="J1999" t="s">
        <v>9</v>
      </c>
      <c r="K1999" t="s">
        <v>10</v>
      </c>
      <c r="N1999" t="s">
        <v>50</v>
      </c>
      <c r="O1999" t="s">
        <v>12</v>
      </c>
      <c r="P1999" t="s">
        <v>51</v>
      </c>
      <c r="T1999">
        <v>7</v>
      </c>
      <c r="U1999">
        <v>14</v>
      </c>
    </row>
    <row r="2000" spans="1:21" x14ac:dyDescent="0.2">
      <c r="A2000">
        <v>509</v>
      </c>
      <c r="B2000" t="s">
        <v>19</v>
      </c>
      <c r="C2000">
        <v>87</v>
      </c>
      <c r="D2000" t="s">
        <v>18</v>
      </c>
      <c r="E2000">
        <v>0</v>
      </c>
      <c r="G2000" t="s">
        <v>6</v>
      </c>
      <c r="H2000" t="s">
        <v>7</v>
      </c>
      <c r="K2000" t="s">
        <v>10</v>
      </c>
      <c r="N2000" t="s">
        <v>50</v>
      </c>
      <c r="O2000" t="s">
        <v>12</v>
      </c>
      <c r="P2000" t="s">
        <v>51</v>
      </c>
      <c r="T2000">
        <v>6</v>
      </c>
      <c r="U2000">
        <v>9</v>
      </c>
    </row>
    <row r="2001" spans="1:21" x14ac:dyDescent="0.2">
      <c r="A2001">
        <v>804</v>
      </c>
      <c r="B2001" t="s">
        <v>19</v>
      </c>
      <c r="C2001">
        <v>81</v>
      </c>
      <c r="D2001" t="s">
        <v>16</v>
      </c>
      <c r="E2001">
        <v>0</v>
      </c>
      <c r="F2001">
        <v>15</v>
      </c>
      <c r="H2001" t="s">
        <v>7</v>
      </c>
      <c r="K2001" t="s">
        <v>10</v>
      </c>
      <c r="N2001" t="s">
        <v>50</v>
      </c>
      <c r="O2001" t="s">
        <v>12</v>
      </c>
      <c r="P2001" t="s">
        <v>51</v>
      </c>
      <c r="T2001">
        <v>5</v>
      </c>
      <c r="U2001">
        <v>8</v>
      </c>
    </row>
    <row r="2002" spans="1:21" x14ac:dyDescent="0.2">
      <c r="A2002">
        <v>805</v>
      </c>
      <c r="B2002" t="s">
        <v>19</v>
      </c>
      <c r="C2002">
        <v>79</v>
      </c>
      <c r="D2002" t="s">
        <v>16</v>
      </c>
      <c r="E2002">
        <v>0</v>
      </c>
      <c r="F2002">
        <v>16</v>
      </c>
      <c r="K2002" t="s">
        <v>10</v>
      </c>
      <c r="N2002" t="s">
        <v>50</v>
      </c>
      <c r="O2002" t="s">
        <v>12</v>
      </c>
      <c r="P2002" t="s">
        <v>51</v>
      </c>
      <c r="T2002">
        <v>4</v>
      </c>
      <c r="U2002">
        <v>6</v>
      </c>
    </row>
    <row r="2003" spans="1:21" x14ac:dyDescent="0.2">
      <c r="A2003">
        <v>1614</v>
      </c>
      <c r="B2003" t="s">
        <v>19</v>
      </c>
      <c r="C2003">
        <v>82</v>
      </c>
      <c r="D2003" t="s">
        <v>16</v>
      </c>
      <c r="E2003">
        <v>0</v>
      </c>
      <c r="F2003">
        <v>10</v>
      </c>
      <c r="K2003" t="s">
        <v>10</v>
      </c>
      <c r="N2003" t="s">
        <v>50</v>
      </c>
      <c r="O2003" t="s">
        <v>12</v>
      </c>
      <c r="P2003" t="s">
        <v>51</v>
      </c>
      <c r="T2003">
        <v>4</v>
      </c>
      <c r="U2003">
        <v>6</v>
      </c>
    </row>
    <row r="2004" spans="1:21" x14ac:dyDescent="0.2">
      <c r="A2004">
        <v>1480</v>
      </c>
      <c r="B2004" t="s">
        <v>19</v>
      </c>
      <c r="C2004">
        <v>79</v>
      </c>
      <c r="D2004" t="s">
        <v>18</v>
      </c>
      <c r="E2004">
        <v>1</v>
      </c>
      <c r="F2004">
        <v>9</v>
      </c>
      <c r="H2004" t="s">
        <v>7</v>
      </c>
      <c r="I2004" t="s">
        <v>8</v>
      </c>
      <c r="J2004" t="s">
        <v>9</v>
      </c>
      <c r="N2004" t="s">
        <v>50</v>
      </c>
      <c r="O2004" t="s">
        <v>12</v>
      </c>
      <c r="P2004" t="s">
        <v>51</v>
      </c>
      <c r="T2004">
        <v>6</v>
      </c>
      <c r="U2004">
        <v>9</v>
      </c>
    </row>
    <row r="2005" spans="1:21" x14ac:dyDescent="0.2">
      <c r="A2005">
        <v>1304</v>
      </c>
      <c r="B2005" t="s">
        <v>19</v>
      </c>
      <c r="C2005">
        <v>84</v>
      </c>
      <c r="D2005" t="s">
        <v>18</v>
      </c>
      <c r="E2005">
        <v>1</v>
      </c>
      <c r="F2005">
        <v>12</v>
      </c>
      <c r="G2005" t="s">
        <v>6</v>
      </c>
      <c r="H2005" t="s">
        <v>7</v>
      </c>
      <c r="J2005" t="s">
        <v>9</v>
      </c>
      <c r="N2005" t="s">
        <v>50</v>
      </c>
      <c r="O2005" t="s">
        <v>12</v>
      </c>
      <c r="P2005" t="s">
        <v>51</v>
      </c>
      <c r="T2005">
        <v>6</v>
      </c>
      <c r="U2005">
        <v>10</v>
      </c>
    </row>
    <row r="2006" spans="1:21" x14ac:dyDescent="0.2">
      <c r="A2006">
        <v>406</v>
      </c>
      <c r="B2006" t="s">
        <v>19</v>
      </c>
      <c r="C2006">
        <v>82</v>
      </c>
      <c r="D2006" t="s">
        <v>16</v>
      </c>
      <c r="E2006">
        <v>2</v>
      </c>
      <c r="F2006">
        <v>9</v>
      </c>
      <c r="H2006" t="s">
        <v>7</v>
      </c>
      <c r="I2006" t="s">
        <v>8</v>
      </c>
      <c r="N2006" t="s">
        <v>50</v>
      </c>
      <c r="O2006" t="s">
        <v>12</v>
      </c>
      <c r="P2006" t="s">
        <v>51</v>
      </c>
      <c r="T2006">
        <v>5</v>
      </c>
      <c r="U2006">
        <v>10</v>
      </c>
    </row>
    <row r="2007" spans="1:21" x14ac:dyDescent="0.2">
      <c r="A2007">
        <v>2669</v>
      </c>
      <c r="B2007" t="s">
        <v>19</v>
      </c>
      <c r="C2007">
        <v>77</v>
      </c>
      <c r="D2007" t="s">
        <v>16</v>
      </c>
      <c r="E2007">
        <v>0</v>
      </c>
      <c r="F2007">
        <v>10</v>
      </c>
      <c r="I2007" t="s">
        <v>8</v>
      </c>
      <c r="N2007" t="s">
        <v>50</v>
      </c>
      <c r="O2007" t="s">
        <v>12</v>
      </c>
      <c r="P2007" t="s">
        <v>51</v>
      </c>
      <c r="T2007">
        <v>4</v>
      </c>
      <c r="U2007">
        <v>7</v>
      </c>
    </row>
    <row r="2008" spans="1:21" x14ac:dyDescent="0.2">
      <c r="A2008">
        <v>1271</v>
      </c>
      <c r="B2008" t="s">
        <v>19</v>
      </c>
      <c r="C2008">
        <v>85</v>
      </c>
      <c r="D2008" t="s">
        <v>18</v>
      </c>
      <c r="E2008">
        <v>0</v>
      </c>
      <c r="M2008" t="s">
        <v>52</v>
      </c>
      <c r="O2008" t="s">
        <v>12</v>
      </c>
      <c r="P2008" t="s">
        <v>51</v>
      </c>
      <c r="T2008">
        <v>3</v>
      </c>
      <c r="U2008">
        <v>6</v>
      </c>
    </row>
    <row r="2009" spans="1:21" x14ac:dyDescent="0.2">
      <c r="A2009">
        <v>578</v>
      </c>
      <c r="B2009" t="s">
        <v>19</v>
      </c>
      <c r="C2009">
        <v>93</v>
      </c>
      <c r="D2009" t="s">
        <v>16</v>
      </c>
      <c r="E2009">
        <v>0</v>
      </c>
      <c r="F2009">
        <v>9</v>
      </c>
      <c r="I2009" t="s">
        <v>8</v>
      </c>
      <c r="K2009" t="s">
        <v>10</v>
      </c>
      <c r="O2009" t="s">
        <v>12</v>
      </c>
      <c r="P2009" t="s">
        <v>51</v>
      </c>
      <c r="T2009">
        <v>4</v>
      </c>
      <c r="U2009">
        <v>5</v>
      </c>
    </row>
    <row r="2010" spans="1:21" x14ac:dyDescent="0.2">
      <c r="A2010">
        <v>497</v>
      </c>
      <c r="B2010" t="s">
        <v>19</v>
      </c>
      <c r="C2010">
        <v>75</v>
      </c>
      <c r="D2010" t="s">
        <v>18</v>
      </c>
      <c r="E2010">
        <v>0</v>
      </c>
      <c r="H2010" t="s">
        <v>7</v>
      </c>
      <c r="I2010" t="s">
        <v>8</v>
      </c>
      <c r="J2010" t="s">
        <v>9</v>
      </c>
      <c r="O2010" t="s">
        <v>12</v>
      </c>
      <c r="P2010" t="s">
        <v>51</v>
      </c>
      <c r="T2010">
        <v>5</v>
      </c>
      <c r="U2010">
        <v>6</v>
      </c>
    </row>
    <row r="2011" spans="1:21" x14ac:dyDescent="0.2">
      <c r="A2011">
        <v>992</v>
      </c>
      <c r="B2011" t="s">
        <v>19</v>
      </c>
      <c r="C2011">
        <v>88</v>
      </c>
      <c r="D2011" t="s">
        <v>18</v>
      </c>
      <c r="E2011">
        <v>1</v>
      </c>
      <c r="H2011" t="s">
        <v>7</v>
      </c>
      <c r="I2011" t="s">
        <v>8</v>
      </c>
      <c r="J2011" t="s">
        <v>9</v>
      </c>
      <c r="O2011" t="s">
        <v>12</v>
      </c>
      <c r="P2011" t="s">
        <v>51</v>
      </c>
      <c r="T2011">
        <v>5</v>
      </c>
      <c r="U2011">
        <v>5</v>
      </c>
    </row>
    <row r="2012" spans="1:21" x14ac:dyDescent="0.2">
      <c r="A2012">
        <v>366</v>
      </c>
      <c r="B2012" t="s">
        <v>19</v>
      </c>
      <c r="C2012">
        <v>93</v>
      </c>
      <c r="D2012" t="s">
        <v>16</v>
      </c>
      <c r="E2012">
        <v>0</v>
      </c>
      <c r="F2012">
        <v>8</v>
      </c>
      <c r="H2012" t="s">
        <v>7</v>
      </c>
      <c r="I2012" t="s">
        <v>8</v>
      </c>
      <c r="O2012" t="s">
        <v>12</v>
      </c>
      <c r="P2012" t="s">
        <v>51</v>
      </c>
      <c r="T2012">
        <v>4</v>
      </c>
      <c r="U2012">
        <v>8</v>
      </c>
    </row>
    <row r="2013" spans="1:21" x14ac:dyDescent="0.2">
      <c r="A2013">
        <v>1510</v>
      </c>
      <c r="B2013" t="s">
        <v>19</v>
      </c>
      <c r="C2013">
        <v>87</v>
      </c>
      <c r="D2013" t="s">
        <v>16</v>
      </c>
      <c r="E2013">
        <v>1</v>
      </c>
      <c r="F2013">
        <v>10</v>
      </c>
      <c r="O2013" t="s">
        <v>12</v>
      </c>
      <c r="P2013" t="s">
        <v>51</v>
      </c>
      <c r="T2013">
        <v>2</v>
      </c>
      <c r="U2013">
        <v>3</v>
      </c>
    </row>
    <row r="2014" spans="1:21" x14ac:dyDescent="0.2">
      <c r="A2014">
        <v>2711</v>
      </c>
      <c r="B2014" t="s">
        <v>19</v>
      </c>
      <c r="C2014">
        <v>77</v>
      </c>
      <c r="D2014" t="s">
        <v>16</v>
      </c>
      <c r="E2014">
        <v>0</v>
      </c>
      <c r="F2014">
        <v>10</v>
      </c>
      <c r="M2014" t="s">
        <v>52</v>
      </c>
      <c r="P2014" t="s">
        <v>51</v>
      </c>
      <c r="T2014">
        <v>2</v>
      </c>
      <c r="U2014">
        <v>4</v>
      </c>
    </row>
    <row r="2015" spans="1:21" x14ac:dyDescent="0.2">
      <c r="A2015">
        <v>1203</v>
      </c>
      <c r="B2015" t="s">
        <v>19</v>
      </c>
      <c r="C2015">
        <v>82</v>
      </c>
      <c r="D2015" t="s">
        <v>18</v>
      </c>
      <c r="E2015">
        <v>1</v>
      </c>
      <c r="G2015" t="s">
        <v>6</v>
      </c>
      <c r="H2015" t="s">
        <v>7</v>
      </c>
      <c r="J2015" t="s">
        <v>9</v>
      </c>
      <c r="K2015" t="s">
        <v>10</v>
      </c>
      <c r="L2015" t="s">
        <v>11</v>
      </c>
      <c r="P2015" t="s">
        <v>51</v>
      </c>
      <c r="T2015">
        <v>6</v>
      </c>
      <c r="U2015">
        <v>7</v>
      </c>
    </row>
    <row r="2016" spans="1:21" x14ac:dyDescent="0.2">
      <c r="A2016">
        <v>941</v>
      </c>
      <c r="B2016" t="s">
        <v>19</v>
      </c>
      <c r="C2016">
        <v>94</v>
      </c>
      <c r="D2016" t="s">
        <v>18</v>
      </c>
      <c r="E2016">
        <v>1</v>
      </c>
      <c r="G2016" t="s">
        <v>6</v>
      </c>
      <c r="H2016" t="s">
        <v>7</v>
      </c>
      <c r="J2016" t="s">
        <v>9</v>
      </c>
      <c r="P2016" t="s">
        <v>51</v>
      </c>
      <c r="T2016">
        <v>4</v>
      </c>
      <c r="U2016">
        <v>6</v>
      </c>
    </row>
    <row r="2017" spans="1:21" x14ac:dyDescent="0.2">
      <c r="A2017">
        <v>1062</v>
      </c>
      <c r="B2017" t="s">
        <v>19</v>
      </c>
      <c r="C2017">
        <v>99</v>
      </c>
      <c r="D2017" t="s">
        <v>16</v>
      </c>
      <c r="E2017">
        <v>1</v>
      </c>
      <c r="H2017" t="s">
        <v>7</v>
      </c>
      <c r="J2017" t="s">
        <v>9</v>
      </c>
      <c r="P2017" t="s">
        <v>51</v>
      </c>
      <c r="T2017">
        <v>3</v>
      </c>
      <c r="U2017">
        <v>6</v>
      </c>
    </row>
    <row r="2018" spans="1:21" x14ac:dyDescent="0.2">
      <c r="A2018">
        <v>998</v>
      </c>
      <c r="B2018" t="s">
        <v>19</v>
      </c>
      <c r="C2018">
        <v>108</v>
      </c>
      <c r="D2018" t="s">
        <v>16</v>
      </c>
      <c r="E2018">
        <v>0</v>
      </c>
      <c r="P2018" t="s">
        <v>51</v>
      </c>
      <c r="T2018">
        <v>1</v>
      </c>
      <c r="U2018">
        <v>4</v>
      </c>
    </row>
    <row r="2019" spans="1:21" x14ac:dyDescent="0.2">
      <c r="A2019">
        <v>1479</v>
      </c>
      <c r="B2019" t="s">
        <v>19</v>
      </c>
      <c r="C2019">
        <v>80</v>
      </c>
      <c r="D2019" t="s">
        <v>16</v>
      </c>
      <c r="E2019">
        <v>0</v>
      </c>
      <c r="H2019" t="s">
        <v>7</v>
      </c>
      <c r="K2019" t="s">
        <v>10</v>
      </c>
      <c r="M2019" t="s">
        <v>52</v>
      </c>
      <c r="N2019" t="s">
        <v>50</v>
      </c>
      <c r="O2019" t="s">
        <v>12</v>
      </c>
      <c r="T2019">
        <v>5</v>
      </c>
      <c r="U2019">
        <v>8</v>
      </c>
    </row>
    <row r="2020" spans="1:21" x14ac:dyDescent="0.2">
      <c r="A2020">
        <v>1990</v>
      </c>
      <c r="B2020" t="s">
        <v>19</v>
      </c>
      <c r="C2020">
        <v>89</v>
      </c>
      <c r="D2020" t="s">
        <v>16</v>
      </c>
      <c r="E2020">
        <v>0</v>
      </c>
      <c r="F2020">
        <v>16</v>
      </c>
      <c r="K2020" t="s">
        <v>10</v>
      </c>
      <c r="M2020" t="s">
        <v>52</v>
      </c>
      <c r="N2020" t="s">
        <v>50</v>
      </c>
      <c r="O2020" t="s">
        <v>12</v>
      </c>
      <c r="T2020">
        <v>4</v>
      </c>
      <c r="U2020">
        <v>5</v>
      </c>
    </row>
    <row r="2021" spans="1:21" x14ac:dyDescent="0.2">
      <c r="A2021">
        <v>164</v>
      </c>
      <c r="B2021" t="s">
        <v>19</v>
      </c>
      <c r="C2021">
        <v>90</v>
      </c>
      <c r="D2021" t="s">
        <v>16</v>
      </c>
      <c r="E2021">
        <v>0</v>
      </c>
      <c r="F2021">
        <v>9</v>
      </c>
      <c r="H2021" t="s">
        <v>7</v>
      </c>
      <c r="J2021" t="s">
        <v>9</v>
      </c>
      <c r="M2021" t="s">
        <v>52</v>
      </c>
      <c r="N2021" t="s">
        <v>50</v>
      </c>
      <c r="O2021" t="s">
        <v>12</v>
      </c>
      <c r="T2021">
        <v>5</v>
      </c>
      <c r="U2021">
        <v>8</v>
      </c>
    </row>
    <row r="2022" spans="1:21" x14ac:dyDescent="0.2">
      <c r="A2022">
        <v>1507</v>
      </c>
      <c r="B2022" t="s">
        <v>19</v>
      </c>
      <c r="C2022">
        <v>89</v>
      </c>
      <c r="D2022" t="s">
        <v>16</v>
      </c>
      <c r="E2022">
        <v>0</v>
      </c>
      <c r="F2022">
        <v>12</v>
      </c>
      <c r="J2022" t="s">
        <v>9</v>
      </c>
      <c r="M2022" t="s">
        <v>52</v>
      </c>
      <c r="N2022" t="s">
        <v>50</v>
      </c>
      <c r="O2022" t="s">
        <v>12</v>
      </c>
      <c r="T2022">
        <v>4</v>
      </c>
      <c r="U2022">
        <v>6</v>
      </c>
    </row>
    <row r="2023" spans="1:21" x14ac:dyDescent="0.2">
      <c r="A2023">
        <v>1591</v>
      </c>
      <c r="B2023" t="s">
        <v>19</v>
      </c>
      <c r="C2023">
        <v>94</v>
      </c>
      <c r="D2023" t="s">
        <v>18</v>
      </c>
      <c r="E2023">
        <v>0</v>
      </c>
      <c r="H2023" t="s">
        <v>7</v>
      </c>
      <c r="I2023" t="s">
        <v>8</v>
      </c>
      <c r="M2023" t="s">
        <v>52</v>
      </c>
      <c r="N2023" t="s">
        <v>50</v>
      </c>
      <c r="O2023" t="s">
        <v>12</v>
      </c>
      <c r="T2023">
        <v>5</v>
      </c>
      <c r="U2023">
        <v>6</v>
      </c>
    </row>
    <row r="2024" spans="1:21" x14ac:dyDescent="0.2">
      <c r="A2024">
        <v>1628</v>
      </c>
      <c r="B2024" t="s">
        <v>19</v>
      </c>
      <c r="C2024">
        <v>84</v>
      </c>
      <c r="D2024" t="s">
        <v>18</v>
      </c>
      <c r="E2024">
        <v>1</v>
      </c>
      <c r="G2024" t="s">
        <v>6</v>
      </c>
      <c r="H2024" t="s">
        <v>7</v>
      </c>
      <c r="M2024" t="s">
        <v>52</v>
      </c>
      <c r="N2024" t="s">
        <v>50</v>
      </c>
      <c r="O2024" t="s">
        <v>12</v>
      </c>
      <c r="T2024">
        <v>5</v>
      </c>
      <c r="U2024">
        <v>9</v>
      </c>
    </row>
    <row r="2025" spans="1:21" x14ac:dyDescent="0.2">
      <c r="A2025">
        <v>588</v>
      </c>
      <c r="B2025" t="s">
        <v>19</v>
      </c>
      <c r="C2025">
        <v>77</v>
      </c>
      <c r="D2025" t="s">
        <v>16</v>
      </c>
      <c r="E2025">
        <v>1</v>
      </c>
      <c r="F2025">
        <v>9</v>
      </c>
      <c r="H2025" t="s">
        <v>7</v>
      </c>
      <c r="M2025" t="s">
        <v>52</v>
      </c>
      <c r="N2025" t="s">
        <v>50</v>
      </c>
      <c r="O2025" t="s">
        <v>12</v>
      </c>
      <c r="T2025">
        <v>4</v>
      </c>
      <c r="U2025">
        <v>8</v>
      </c>
    </row>
    <row r="2026" spans="1:21" x14ac:dyDescent="0.2">
      <c r="A2026">
        <v>1354</v>
      </c>
      <c r="B2026" t="s">
        <v>19</v>
      </c>
      <c r="C2026">
        <v>86</v>
      </c>
      <c r="D2026" t="s">
        <v>16</v>
      </c>
      <c r="E2026">
        <v>0</v>
      </c>
      <c r="F2026">
        <v>15</v>
      </c>
      <c r="H2026" t="s">
        <v>7</v>
      </c>
      <c r="M2026" t="s">
        <v>52</v>
      </c>
      <c r="N2026" t="s">
        <v>50</v>
      </c>
      <c r="O2026" t="s">
        <v>12</v>
      </c>
      <c r="T2026">
        <v>4</v>
      </c>
      <c r="U2026">
        <v>9</v>
      </c>
    </row>
    <row r="2027" spans="1:21" x14ac:dyDescent="0.2">
      <c r="A2027">
        <v>2798</v>
      </c>
      <c r="B2027" t="s">
        <v>19</v>
      </c>
      <c r="C2027">
        <v>75</v>
      </c>
      <c r="D2027" t="s">
        <v>16</v>
      </c>
      <c r="E2027">
        <v>0</v>
      </c>
      <c r="F2027">
        <v>15</v>
      </c>
      <c r="M2027" t="s">
        <v>52</v>
      </c>
      <c r="N2027" t="s">
        <v>50</v>
      </c>
      <c r="O2027" t="s">
        <v>12</v>
      </c>
      <c r="T2027">
        <v>3</v>
      </c>
      <c r="U2027">
        <v>6</v>
      </c>
    </row>
    <row r="2028" spans="1:21" x14ac:dyDescent="0.2">
      <c r="A2028">
        <v>924</v>
      </c>
      <c r="B2028" t="s">
        <v>19</v>
      </c>
      <c r="C2028">
        <v>86</v>
      </c>
      <c r="D2028" t="s">
        <v>16</v>
      </c>
      <c r="E2028">
        <v>0</v>
      </c>
      <c r="H2028" t="s">
        <v>7</v>
      </c>
      <c r="J2028" t="s">
        <v>9</v>
      </c>
      <c r="K2028" t="s">
        <v>10</v>
      </c>
      <c r="N2028" t="s">
        <v>50</v>
      </c>
      <c r="O2028" t="s">
        <v>12</v>
      </c>
      <c r="T2028">
        <v>5</v>
      </c>
      <c r="U2028">
        <v>11</v>
      </c>
    </row>
    <row r="2029" spans="1:21" x14ac:dyDescent="0.2">
      <c r="A2029">
        <v>2600</v>
      </c>
      <c r="B2029" t="s">
        <v>19</v>
      </c>
      <c r="C2029">
        <v>71</v>
      </c>
      <c r="D2029" t="s">
        <v>18</v>
      </c>
      <c r="E2029">
        <v>0</v>
      </c>
      <c r="F2029">
        <v>17</v>
      </c>
      <c r="G2029" t="s">
        <v>6</v>
      </c>
      <c r="J2029" t="s">
        <v>9</v>
      </c>
      <c r="K2029" t="s">
        <v>10</v>
      </c>
      <c r="N2029" t="s">
        <v>50</v>
      </c>
      <c r="O2029" t="s">
        <v>12</v>
      </c>
      <c r="T2029">
        <v>5</v>
      </c>
      <c r="U2029">
        <v>6</v>
      </c>
    </row>
    <row r="2030" spans="1:21" x14ac:dyDescent="0.2">
      <c r="A2030">
        <v>192</v>
      </c>
      <c r="B2030" t="s">
        <v>19</v>
      </c>
      <c r="C2030">
        <v>78</v>
      </c>
      <c r="D2030" t="s">
        <v>16</v>
      </c>
      <c r="E2030">
        <v>0</v>
      </c>
      <c r="F2030">
        <v>9</v>
      </c>
      <c r="J2030" t="s">
        <v>9</v>
      </c>
      <c r="K2030" t="s">
        <v>10</v>
      </c>
      <c r="N2030" t="s">
        <v>50</v>
      </c>
      <c r="O2030" t="s">
        <v>12</v>
      </c>
      <c r="T2030">
        <v>4</v>
      </c>
      <c r="U2030">
        <v>6</v>
      </c>
    </row>
    <row r="2031" spans="1:21" x14ac:dyDescent="0.2">
      <c r="A2031">
        <v>902</v>
      </c>
      <c r="B2031" t="s">
        <v>19</v>
      </c>
      <c r="C2031">
        <v>90</v>
      </c>
      <c r="D2031" t="s">
        <v>16</v>
      </c>
      <c r="E2031">
        <v>0</v>
      </c>
      <c r="F2031">
        <v>17</v>
      </c>
      <c r="H2031" t="s">
        <v>7</v>
      </c>
      <c r="K2031" t="s">
        <v>10</v>
      </c>
      <c r="N2031" t="s">
        <v>50</v>
      </c>
      <c r="O2031" t="s">
        <v>12</v>
      </c>
      <c r="T2031">
        <v>4</v>
      </c>
      <c r="U2031">
        <v>7</v>
      </c>
    </row>
    <row r="2032" spans="1:21" x14ac:dyDescent="0.2">
      <c r="A2032">
        <v>1640</v>
      </c>
      <c r="B2032" t="s">
        <v>19</v>
      </c>
      <c r="C2032">
        <v>78</v>
      </c>
      <c r="D2032" t="s">
        <v>16</v>
      </c>
      <c r="E2032">
        <v>0</v>
      </c>
      <c r="F2032">
        <v>12</v>
      </c>
      <c r="H2032" t="s">
        <v>7</v>
      </c>
      <c r="K2032" t="s">
        <v>10</v>
      </c>
      <c r="N2032" t="s">
        <v>50</v>
      </c>
      <c r="O2032" t="s">
        <v>12</v>
      </c>
      <c r="T2032">
        <v>4</v>
      </c>
      <c r="U2032">
        <v>6</v>
      </c>
    </row>
    <row r="2033" spans="1:21" x14ac:dyDescent="0.2">
      <c r="A2033">
        <v>2813</v>
      </c>
      <c r="B2033" t="s">
        <v>19</v>
      </c>
      <c r="C2033">
        <v>87</v>
      </c>
      <c r="D2033" t="s">
        <v>18</v>
      </c>
      <c r="E2033">
        <v>0</v>
      </c>
      <c r="F2033">
        <v>8</v>
      </c>
      <c r="H2033" t="s">
        <v>7</v>
      </c>
      <c r="K2033" t="s">
        <v>10</v>
      </c>
      <c r="N2033" t="s">
        <v>50</v>
      </c>
      <c r="O2033" t="s">
        <v>12</v>
      </c>
      <c r="T2033">
        <v>4</v>
      </c>
      <c r="U2033">
        <v>6</v>
      </c>
    </row>
    <row r="2034" spans="1:21" x14ac:dyDescent="0.2">
      <c r="A2034">
        <v>2751</v>
      </c>
      <c r="B2034" t="s">
        <v>19</v>
      </c>
      <c r="C2034">
        <v>60</v>
      </c>
      <c r="D2034" t="s">
        <v>16</v>
      </c>
      <c r="E2034">
        <v>0</v>
      </c>
      <c r="F2034">
        <v>11</v>
      </c>
      <c r="K2034" t="s">
        <v>10</v>
      </c>
      <c r="N2034" t="s">
        <v>50</v>
      </c>
      <c r="O2034" t="s">
        <v>12</v>
      </c>
      <c r="T2034">
        <v>3</v>
      </c>
      <c r="U2034">
        <v>4</v>
      </c>
    </row>
    <row r="2035" spans="1:21" x14ac:dyDescent="0.2">
      <c r="A2035">
        <v>1033</v>
      </c>
      <c r="B2035" t="s">
        <v>19</v>
      </c>
      <c r="C2035">
        <v>88</v>
      </c>
      <c r="D2035" t="s">
        <v>16</v>
      </c>
      <c r="E2035">
        <v>1</v>
      </c>
      <c r="G2035" t="s">
        <v>6</v>
      </c>
      <c r="H2035" t="s">
        <v>7</v>
      </c>
      <c r="I2035" t="s">
        <v>8</v>
      </c>
      <c r="J2035" t="s">
        <v>9</v>
      </c>
      <c r="N2035" t="s">
        <v>50</v>
      </c>
      <c r="O2035" t="s">
        <v>12</v>
      </c>
      <c r="T2035">
        <v>6</v>
      </c>
      <c r="U2035">
        <v>8</v>
      </c>
    </row>
    <row r="2036" spans="1:21" x14ac:dyDescent="0.2">
      <c r="A2036">
        <v>1326</v>
      </c>
      <c r="B2036" t="s">
        <v>19</v>
      </c>
      <c r="C2036">
        <v>89</v>
      </c>
      <c r="D2036" t="s">
        <v>16</v>
      </c>
      <c r="E2036">
        <v>1</v>
      </c>
      <c r="F2036">
        <v>16</v>
      </c>
      <c r="G2036" t="s">
        <v>6</v>
      </c>
      <c r="H2036" t="s">
        <v>7</v>
      </c>
      <c r="I2036" t="s">
        <v>8</v>
      </c>
      <c r="J2036" t="s">
        <v>9</v>
      </c>
      <c r="N2036" t="s">
        <v>50</v>
      </c>
      <c r="O2036" t="s">
        <v>12</v>
      </c>
      <c r="T2036">
        <v>6</v>
      </c>
      <c r="U2036">
        <v>9</v>
      </c>
    </row>
    <row r="2037" spans="1:21" x14ac:dyDescent="0.2">
      <c r="A2037">
        <v>1595</v>
      </c>
      <c r="B2037" t="s">
        <v>19</v>
      </c>
      <c r="C2037">
        <v>83</v>
      </c>
      <c r="D2037" t="s">
        <v>18</v>
      </c>
      <c r="E2037">
        <v>0</v>
      </c>
      <c r="F2037">
        <v>10</v>
      </c>
      <c r="G2037" t="s">
        <v>6</v>
      </c>
      <c r="H2037" t="s">
        <v>7</v>
      </c>
      <c r="I2037" t="s">
        <v>8</v>
      </c>
      <c r="J2037" t="s">
        <v>9</v>
      </c>
      <c r="N2037" t="s">
        <v>50</v>
      </c>
      <c r="O2037" t="s">
        <v>12</v>
      </c>
      <c r="T2037">
        <v>6</v>
      </c>
      <c r="U2037">
        <v>8</v>
      </c>
    </row>
    <row r="2038" spans="1:21" x14ac:dyDescent="0.2">
      <c r="A2038">
        <v>2478</v>
      </c>
      <c r="B2038" t="s">
        <v>19</v>
      </c>
      <c r="C2038">
        <v>85</v>
      </c>
      <c r="D2038" t="s">
        <v>16</v>
      </c>
      <c r="E2038">
        <v>1</v>
      </c>
      <c r="F2038">
        <v>9</v>
      </c>
      <c r="H2038" t="s">
        <v>7</v>
      </c>
      <c r="I2038" t="s">
        <v>8</v>
      </c>
      <c r="J2038" t="s">
        <v>9</v>
      </c>
      <c r="N2038" t="s">
        <v>50</v>
      </c>
      <c r="O2038" t="s">
        <v>12</v>
      </c>
      <c r="T2038">
        <v>5</v>
      </c>
      <c r="U2038">
        <v>8</v>
      </c>
    </row>
    <row r="2039" spans="1:21" x14ac:dyDescent="0.2">
      <c r="A2039">
        <v>2580</v>
      </c>
      <c r="B2039" t="s">
        <v>19</v>
      </c>
      <c r="C2039">
        <v>79</v>
      </c>
      <c r="D2039" t="s">
        <v>16</v>
      </c>
      <c r="E2039">
        <v>0</v>
      </c>
      <c r="F2039">
        <v>13</v>
      </c>
      <c r="H2039" t="s">
        <v>7</v>
      </c>
      <c r="I2039" t="s">
        <v>8</v>
      </c>
      <c r="J2039" t="s">
        <v>9</v>
      </c>
      <c r="N2039" t="s">
        <v>50</v>
      </c>
      <c r="O2039" t="s">
        <v>12</v>
      </c>
      <c r="T2039">
        <v>5</v>
      </c>
      <c r="U2039">
        <v>6</v>
      </c>
    </row>
    <row r="2040" spans="1:21" x14ac:dyDescent="0.2">
      <c r="A2040">
        <v>126</v>
      </c>
      <c r="B2040" t="s">
        <v>19</v>
      </c>
      <c r="C2040">
        <v>82</v>
      </c>
      <c r="D2040" t="s">
        <v>18</v>
      </c>
      <c r="E2040">
        <v>0</v>
      </c>
      <c r="F2040">
        <v>9</v>
      </c>
      <c r="G2040" t="s">
        <v>6</v>
      </c>
      <c r="H2040" t="s">
        <v>7</v>
      </c>
      <c r="J2040" t="s">
        <v>9</v>
      </c>
      <c r="N2040" t="s">
        <v>50</v>
      </c>
      <c r="O2040" t="s">
        <v>12</v>
      </c>
      <c r="T2040">
        <v>5</v>
      </c>
      <c r="U2040">
        <v>7</v>
      </c>
    </row>
    <row r="2041" spans="1:21" x14ac:dyDescent="0.2">
      <c r="A2041">
        <v>486</v>
      </c>
      <c r="B2041" t="s">
        <v>19</v>
      </c>
      <c r="C2041">
        <v>85</v>
      </c>
      <c r="D2041" t="s">
        <v>16</v>
      </c>
      <c r="E2041">
        <v>0</v>
      </c>
      <c r="F2041">
        <v>9</v>
      </c>
      <c r="G2041" t="s">
        <v>6</v>
      </c>
      <c r="H2041" t="s">
        <v>7</v>
      </c>
      <c r="J2041" t="s">
        <v>9</v>
      </c>
      <c r="N2041" t="s">
        <v>50</v>
      </c>
      <c r="O2041" t="s">
        <v>12</v>
      </c>
      <c r="T2041">
        <v>5</v>
      </c>
      <c r="U2041">
        <v>9</v>
      </c>
    </row>
    <row r="2042" spans="1:21" x14ac:dyDescent="0.2">
      <c r="A2042">
        <v>1272</v>
      </c>
      <c r="B2042" t="s">
        <v>19</v>
      </c>
      <c r="C2042">
        <v>83</v>
      </c>
      <c r="D2042" t="s">
        <v>18</v>
      </c>
      <c r="E2042">
        <v>0</v>
      </c>
      <c r="F2042">
        <v>9</v>
      </c>
      <c r="G2042" t="s">
        <v>6</v>
      </c>
      <c r="H2042" t="s">
        <v>7</v>
      </c>
      <c r="J2042" t="s">
        <v>9</v>
      </c>
      <c r="N2042" t="s">
        <v>50</v>
      </c>
      <c r="O2042" t="s">
        <v>12</v>
      </c>
      <c r="T2042">
        <v>5</v>
      </c>
      <c r="U2042">
        <v>8</v>
      </c>
    </row>
    <row r="2043" spans="1:21" x14ac:dyDescent="0.2">
      <c r="A2043">
        <v>1589</v>
      </c>
      <c r="B2043" t="s">
        <v>19</v>
      </c>
      <c r="C2043">
        <v>70</v>
      </c>
      <c r="D2043" t="s">
        <v>16</v>
      </c>
      <c r="E2043">
        <v>1</v>
      </c>
      <c r="F2043">
        <v>12</v>
      </c>
      <c r="G2043" t="s">
        <v>6</v>
      </c>
      <c r="H2043" t="s">
        <v>7</v>
      </c>
      <c r="J2043" t="s">
        <v>9</v>
      </c>
      <c r="N2043" t="s">
        <v>50</v>
      </c>
      <c r="O2043" t="s">
        <v>12</v>
      </c>
      <c r="T2043">
        <v>5</v>
      </c>
      <c r="U2043">
        <v>6</v>
      </c>
    </row>
    <row r="2044" spans="1:21" x14ac:dyDescent="0.2">
      <c r="A2044">
        <v>1867</v>
      </c>
      <c r="B2044" t="s">
        <v>19</v>
      </c>
      <c r="C2044">
        <v>84</v>
      </c>
      <c r="D2044" t="s">
        <v>18</v>
      </c>
      <c r="E2044">
        <v>1</v>
      </c>
      <c r="F2044">
        <v>16</v>
      </c>
      <c r="G2044" t="s">
        <v>6</v>
      </c>
      <c r="H2044" t="s">
        <v>7</v>
      </c>
      <c r="J2044" t="s">
        <v>9</v>
      </c>
      <c r="N2044" t="s">
        <v>50</v>
      </c>
      <c r="O2044" t="s">
        <v>12</v>
      </c>
      <c r="T2044">
        <v>5</v>
      </c>
      <c r="U2044">
        <v>7</v>
      </c>
    </row>
    <row r="2045" spans="1:21" x14ac:dyDescent="0.2">
      <c r="A2045">
        <v>2348</v>
      </c>
      <c r="B2045" t="s">
        <v>19</v>
      </c>
      <c r="C2045">
        <v>83</v>
      </c>
      <c r="D2045" t="s">
        <v>18</v>
      </c>
      <c r="E2045">
        <v>0</v>
      </c>
      <c r="F2045">
        <v>16</v>
      </c>
      <c r="G2045" t="s">
        <v>6</v>
      </c>
      <c r="H2045" t="s">
        <v>7</v>
      </c>
      <c r="J2045" t="s">
        <v>9</v>
      </c>
      <c r="N2045" t="s">
        <v>50</v>
      </c>
      <c r="O2045" t="s">
        <v>12</v>
      </c>
      <c r="T2045">
        <v>5</v>
      </c>
      <c r="U2045">
        <v>7</v>
      </c>
    </row>
    <row r="2046" spans="1:21" x14ac:dyDescent="0.2">
      <c r="A2046">
        <v>1502</v>
      </c>
      <c r="B2046" t="s">
        <v>19</v>
      </c>
      <c r="C2046">
        <v>89</v>
      </c>
      <c r="D2046" t="s">
        <v>18</v>
      </c>
      <c r="E2046">
        <v>1</v>
      </c>
      <c r="H2046" t="s">
        <v>7</v>
      </c>
      <c r="J2046" t="s">
        <v>9</v>
      </c>
      <c r="N2046" t="s">
        <v>50</v>
      </c>
      <c r="O2046" t="s">
        <v>12</v>
      </c>
      <c r="T2046">
        <v>4</v>
      </c>
      <c r="U2046">
        <v>8</v>
      </c>
    </row>
    <row r="2047" spans="1:21" x14ac:dyDescent="0.2">
      <c r="A2047">
        <v>2814</v>
      </c>
      <c r="B2047" t="s">
        <v>19</v>
      </c>
      <c r="C2047">
        <v>74</v>
      </c>
      <c r="D2047" t="s">
        <v>18</v>
      </c>
      <c r="E2047">
        <v>0</v>
      </c>
      <c r="F2047">
        <v>15</v>
      </c>
      <c r="H2047" t="s">
        <v>7</v>
      </c>
      <c r="J2047" t="s">
        <v>9</v>
      </c>
      <c r="N2047" t="s">
        <v>50</v>
      </c>
      <c r="O2047" t="s">
        <v>12</v>
      </c>
      <c r="T2047">
        <v>4</v>
      </c>
      <c r="U2047">
        <v>6</v>
      </c>
    </row>
    <row r="2048" spans="1:21" x14ac:dyDescent="0.2">
      <c r="A2048">
        <v>1821</v>
      </c>
      <c r="B2048" t="s">
        <v>19</v>
      </c>
      <c r="C2048">
        <v>53</v>
      </c>
      <c r="D2048" t="s">
        <v>18</v>
      </c>
      <c r="E2048">
        <v>1</v>
      </c>
      <c r="F2048">
        <v>10</v>
      </c>
      <c r="G2048" t="s">
        <v>6</v>
      </c>
      <c r="J2048" t="s">
        <v>9</v>
      </c>
      <c r="N2048" t="s">
        <v>50</v>
      </c>
      <c r="O2048" t="s">
        <v>12</v>
      </c>
      <c r="T2048">
        <v>4</v>
      </c>
      <c r="U2048">
        <v>4</v>
      </c>
    </row>
    <row r="2049" spans="1:21" x14ac:dyDescent="0.2">
      <c r="A2049">
        <v>1481</v>
      </c>
      <c r="B2049" t="s">
        <v>19</v>
      </c>
      <c r="C2049">
        <v>76</v>
      </c>
      <c r="D2049" t="s">
        <v>16</v>
      </c>
      <c r="E2049">
        <v>0</v>
      </c>
      <c r="F2049">
        <v>11</v>
      </c>
      <c r="J2049" t="s">
        <v>9</v>
      </c>
      <c r="N2049" t="s">
        <v>50</v>
      </c>
      <c r="O2049" t="s">
        <v>12</v>
      </c>
      <c r="T2049">
        <v>3</v>
      </c>
      <c r="U2049">
        <v>5</v>
      </c>
    </row>
    <row r="2050" spans="1:21" x14ac:dyDescent="0.2">
      <c r="A2050">
        <v>471</v>
      </c>
      <c r="B2050" t="s">
        <v>19</v>
      </c>
      <c r="C2050">
        <v>84</v>
      </c>
      <c r="D2050" t="s">
        <v>18</v>
      </c>
      <c r="E2050">
        <v>1</v>
      </c>
      <c r="F2050">
        <v>16</v>
      </c>
      <c r="G2050" t="s">
        <v>6</v>
      </c>
      <c r="H2050" t="s">
        <v>7</v>
      </c>
      <c r="I2050" t="s">
        <v>8</v>
      </c>
      <c r="N2050" t="s">
        <v>50</v>
      </c>
      <c r="O2050" t="s">
        <v>12</v>
      </c>
      <c r="T2050">
        <v>5</v>
      </c>
      <c r="U2050">
        <v>8</v>
      </c>
    </row>
    <row r="2051" spans="1:21" x14ac:dyDescent="0.2">
      <c r="A2051">
        <v>1562</v>
      </c>
      <c r="B2051" t="s">
        <v>19</v>
      </c>
      <c r="C2051">
        <v>92</v>
      </c>
      <c r="D2051" t="s">
        <v>18</v>
      </c>
      <c r="E2051">
        <v>0</v>
      </c>
      <c r="F2051">
        <v>9</v>
      </c>
      <c r="H2051" t="s">
        <v>7</v>
      </c>
      <c r="I2051" t="s">
        <v>8</v>
      </c>
      <c r="N2051" t="s">
        <v>50</v>
      </c>
      <c r="O2051" t="s">
        <v>12</v>
      </c>
      <c r="T2051">
        <v>4</v>
      </c>
      <c r="U2051">
        <v>7</v>
      </c>
    </row>
    <row r="2052" spans="1:21" x14ac:dyDescent="0.2">
      <c r="A2052">
        <v>118</v>
      </c>
      <c r="B2052" t="s">
        <v>19</v>
      </c>
      <c r="C2052">
        <v>87</v>
      </c>
      <c r="D2052" t="s">
        <v>16</v>
      </c>
      <c r="E2052">
        <v>0</v>
      </c>
      <c r="F2052">
        <v>15</v>
      </c>
      <c r="I2052" t="s">
        <v>8</v>
      </c>
      <c r="N2052" t="s">
        <v>50</v>
      </c>
      <c r="O2052" t="s">
        <v>12</v>
      </c>
      <c r="T2052">
        <v>3</v>
      </c>
      <c r="U2052">
        <v>5</v>
      </c>
    </row>
    <row r="2053" spans="1:21" x14ac:dyDescent="0.2">
      <c r="A2053">
        <v>2391</v>
      </c>
      <c r="B2053" t="s">
        <v>19</v>
      </c>
      <c r="C2053">
        <v>77</v>
      </c>
      <c r="D2053" t="s">
        <v>18</v>
      </c>
      <c r="E2053">
        <v>0</v>
      </c>
      <c r="F2053">
        <v>10</v>
      </c>
      <c r="I2053" t="s">
        <v>8</v>
      </c>
      <c r="N2053" t="s">
        <v>50</v>
      </c>
      <c r="O2053" t="s">
        <v>12</v>
      </c>
      <c r="T2053">
        <v>3</v>
      </c>
      <c r="U2053">
        <v>4</v>
      </c>
    </row>
    <row r="2054" spans="1:21" x14ac:dyDescent="0.2">
      <c r="A2054">
        <v>2445</v>
      </c>
      <c r="B2054" t="s">
        <v>19</v>
      </c>
      <c r="C2054">
        <v>79</v>
      </c>
      <c r="D2054" t="s">
        <v>16</v>
      </c>
      <c r="E2054">
        <v>0</v>
      </c>
      <c r="I2054" t="s">
        <v>8</v>
      </c>
      <c r="N2054" t="s">
        <v>50</v>
      </c>
      <c r="O2054" t="s">
        <v>12</v>
      </c>
      <c r="T2054">
        <v>3</v>
      </c>
      <c r="U2054">
        <v>3</v>
      </c>
    </row>
    <row r="2055" spans="1:21" x14ac:dyDescent="0.2">
      <c r="A2055">
        <v>2693</v>
      </c>
      <c r="B2055" t="s">
        <v>19</v>
      </c>
      <c r="C2055">
        <v>76</v>
      </c>
      <c r="D2055" t="s">
        <v>16</v>
      </c>
      <c r="E2055">
        <v>0</v>
      </c>
      <c r="F2055">
        <v>9</v>
      </c>
      <c r="I2055" t="s">
        <v>8</v>
      </c>
      <c r="N2055" t="s">
        <v>50</v>
      </c>
      <c r="O2055" t="s">
        <v>12</v>
      </c>
      <c r="T2055">
        <v>3</v>
      </c>
      <c r="U2055">
        <v>4</v>
      </c>
    </row>
    <row r="2056" spans="1:21" x14ac:dyDescent="0.2">
      <c r="A2056">
        <v>2379</v>
      </c>
      <c r="B2056" t="s">
        <v>19</v>
      </c>
      <c r="C2056">
        <v>87</v>
      </c>
      <c r="D2056" t="s">
        <v>16</v>
      </c>
      <c r="E2056">
        <v>1</v>
      </c>
      <c r="F2056">
        <v>12</v>
      </c>
      <c r="G2056" t="s">
        <v>6</v>
      </c>
      <c r="H2056" t="s">
        <v>7</v>
      </c>
      <c r="N2056" t="s">
        <v>50</v>
      </c>
      <c r="O2056" t="s">
        <v>12</v>
      </c>
      <c r="T2056">
        <v>4</v>
      </c>
      <c r="U2056">
        <v>7</v>
      </c>
    </row>
    <row r="2057" spans="1:21" x14ac:dyDescent="0.2">
      <c r="A2057">
        <v>203</v>
      </c>
      <c r="B2057" t="s">
        <v>19</v>
      </c>
      <c r="C2057">
        <v>79</v>
      </c>
      <c r="D2057" t="s">
        <v>18</v>
      </c>
      <c r="E2057">
        <v>1</v>
      </c>
      <c r="F2057">
        <v>9</v>
      </c>
      <c r="H2057" t="s">
        <v>7</v>
      </c>
      <c r="N2057" t="s">
        <v>50</v>
      </c>
      <c r="O2057" t="s">
        <v>12</v>
      </c>
      <c r="T2057">
        <v>3</v>
      </c>
      <c r="U2057">
        <v>4</v>
      </c>
    </row>
    <row r="2058" spans="1:21" x14ac:dyDescent="0.2">
      <c r="A2058">
        <v>1248</v>
      </c>
      <c r="B2058" t="s">
        <v>19</v>
      </c>
      <c r="C2058">
        <v>86</v>
      </c>
      <c r="D2058" t="s">
        <v>16</v>
      </c>
      <c r="E2058">
        <v>0</v>
      </c>
      <c r="F2058">
        <v>20</v>
      </c>
      <c r="H2058" t="s">
        <v>7</v>
      </c>
      <c r="N2058" t="s">
        <v>50</v>
      </c>
      <c r="O2058" t="s">
        <v>12</v>
      </c>
      <c r="T2058">
        <v>3</v>
      </c>
      <c r="U2058">
        <v>6</v>
      </c>
    </row>
    <row r="2059" spans="1:21" x14ac:dyDescent="0.2">
      <c r="A2059">
        <v>1279</v>
      </c>
      <c r="B2059" t="s">
        <v>19</v>
      </c>
      <c r="C2059">
        <v>93</v>
      </c>
      <c r="D2059" t="s">
        <v>16</v>
      </c>
      <c r="E2059">
        <v>0</v>
      </c>
      <c r="F2059">
        <v>15</v>
      </c>
      <c r="H2059" t="s">
        <v>7</v>
      </c>
      <c r="N2059" t="s">
        <v>50</v>
      </c>
      <c r="O2059" t="s">
        <v>12</v>
      </c>
      <c r="T2059">
        <v>3</v>
      </c>
      <c r="U2059">
        <v>5</v>
      </c>
    </row>
    <row r="2060" spans="1:21" x14ac:dyDescent="0.2">
      <c r="A2060">
        <v>1966</v>
      </c>
      <c r="B2060" t="s">
        <v>19</v>
      </c>
      <c r="C2060">
        <v>74</v>
      </c>
      <c r="D2060" t="s">
        <v>16</v>
      </c>
      <c r="E2060">
        <v>1</v>
      </c>
      <c r="F2060">
        <v>16</v>
      </c>
      <c r="H2060" t="s">
        <v>7</v>
      </c>
      <c r="N2060" t="s">
        <v>50</v>
      </c>
      <c r="O2060" t="s">
        <v>12</v>
      </c>
      <c r="T2060">
        <v>3</v>
      </c>
      <c r="U2060">
        <v>4</v>
      </c>
    </row>
    <row r="2061" spans="1:21" x14ac:dyDescent="0.2">
      <c r="A2061">
        <v>2405</v>
      </c>
      <c r="B2061" t="s">
        <v>19</v>
      </c>
      <c r="C2061">
        <v>78</v>
      </c>
      <c r="D2061" t="s">
        <v>16</v>
      </c>
      <c r="E2061">
        <v>0</v>
      </c>
      <c r="F2061">
        <v>10</v>
      </c>
      <c r="H2061" t="s">
        <v>7</v>
      </c>
      <c r="N2061" t="s">
        <v>50</v>
      </c>
      <c r="O2061" t="s">
        <v>12</v>
      </c>
      <c r="T2061">
        <v>3</v>
      </c>
      <c r="U2061">
        <v>5</v>
      </c>
    </row>
    <row r="2062" spans="1:21" x14ac:dyDescent="0.2">
      <c r="A2062">
        <v>2595</v>
      </c>
      <c r="B2062" t="s">
        <v>19</v>
      </c>
      <c r="C2062">
        <v>84</v>
      </c>
      <c r="D2062" t="s">
        <v>16</v>
      </c>
      <c r="E2062">
        <v>0</v>
      </c>
      <c r="F2062">
        <v>10</v>
      </c>
      <c r="H2062" t="s">
        <v>7</v>
      </c>
      <c r="N2062" t="s">
        <v>50</v>
      </c>
      <c r="O2062" t="s">
        <v>12</v>
      </c>
      <c r="T2062">
        <v>3</v>
      </c>
      <c r="U2062">
        <v>5</v>
      </c>
    </row>
    <row r="2063" spans="1:21" x14ac:dyDescent="0.2">
      <c r="A2063">
        <v>1321</v>
      </c>
      <c r="B2063" t="s">
        <v>19</v>
      </c>
      <c r="C2063">
        <v>87</v>
      </c>
      <c r="D2063" t="s">
        <v>18</v>
      </c>
      <c r="E2063">
        <v>0</v>
      </c>
      <c r="F2063">
        <v>10</v>
      </c>
      <c r="N2063" t="s">
        <v>50</v>
      </c>
      <c r="O2063" t="s">
        <v>12</v>
      </c>
      <c r="T2063">
        <v>2</v>
      </c>
      <c r="U2063">
        <v>3</v>
      </c>
    </row>
    <row r="2064" spans="1:21" x14ac:dyDescent="0.2">
      <c r="A2064">
        <v>1517</v>
      </c>
      <c r="B2064" t="s">
        <v>19</v>
      </c>
      <c r="C2064">
        <v>74</v>
      </c>
      <c r="D2064" t="s">
        <v>16</v>
      </c>
      <c r="E2064">
        <v>2</v>
      </c>
      <c r="N2064" t="s">
        <v>50</v>
      </c>
      <c r="O2064" t="s">
        <v>12</v>
      </c>
      <c r="T2064">
        <v>2</v>
      </c>
      <c r="U2064">
        <v>4</v>
      </c>
    </row>
    <row r="2065" spans="1:21" x14ac:dyDescent="0.2">
      <c r="A2065">
        <v>1606</v>
      </c>
      <c r="B2065" t="s">
        <v>19</v>
      </c>
      <c r="C2065">
        <v>87</v>
      </c>
      <c r="D2065" t="s">
        <v>16</v>
      </c>
      <c r="E2065">
        <v>2</v>
      </c>
      <c r="N2065" t="s">
        <v>50</v>
      </c>
      <c r="O2065" t="s">
        <v>12</v>
      </c>
      <c r="T2065">
        <v>2</v>
      </c>
      <c r="U2065">
        <v>3</v>
      </c>
    </row>
    <row r="2066" spans="1:21" x14ac:dyDescent="0.2">
      <c r="A2066">
        <v>2247</v>
      </c>
      <c r="B2066" t="s">
        <v>19</v>
      </c>
      <c r="C2066">
        <v>72</v>
      </c>
      <c r="D2066" t="s">
        <v>18</v>
      </c>
      <c r="E2066">
        <v>2</v>
      </c>
      <c r="F2066">
        <v>16</v>
      </c>
      <c r="N2066" t="s">
        <v>50</v>
      </c>
      <c r="O2066" t="s">
        <v>12</v>
      </c>
      <c r="T2066">
        <v>2</v>
      </c>
      <c r="U2066">
        <v>2</v>
      </c>
    </row>
    <row r="2067" spans="1:21" x14ac:dyDescent="0.2">
      <c r="A2067">
        <v>2511</v>
      </c>
      <c r="B2067" t="s">
        <v>19</v>
      </c>
      <c r="C2067">
        <v>80</v>
      </c>
      <c r="D2067" t="s">
        <v>18</v>
      </c>
      <c r="E2067">
        <v>1</v>
      </c>
      <c r="F2067">
        <v>13</v>
      </c>
      <c r="N2067" t="s">
        <v>50</v>
      </c>
      <c r="O2067" t="s">
        <v>12</v>
      </c>
      <c r="T2067">
        <v>2</v>
      </c>
      <c r="U2067">
        <v>4</v>
      </c>
    </row>
    <row r="2068" spans="1:21" x14ac:dyDescent="0.2">
      <c r="A2068">
        <v>2694</v>
      </c>
      <c r="B2068" t="s">
        <v>19</v>
      </c>
      <c r="C2068">
        <v>71</v>
      </c>
      <c r="D2068" t="s">
        <v>16</v>
      </c>
      <c r="E2068">
        <v>0</v>
      </c>
      <c r="F2068">
        <v>15</v>
      </c>
      <c r="N2068" t="s">
        <v>50</v>
      </c>
      <c r="O2068" t="s">
        <v>12</v>
      </c>
      <c r="T2068">
        <v>2</v>
      </c>
      <c r="U2068">
        <v>4</v>
      </c>
    </row>
    <row r="2069" spans="1:21" x14ac:dyDescent="0.2">
      <c r="A2069">
        <v>2752</v>
      </c>
      <c r="B2069" t="s">
        <v>19</v>
      </c>
      <c r="C2069">
        <v>75</v>
      </c>
      <c r="D2069" t="s">
        <v>16</v>
      </c>
      <c r="E2069">
        <v>0</v>
      </c>
      <c r="F2069">
        <v>15</v>
      </c>
      <c r="N2069" t="s">
        <v>50</v>
      </c>
      <c r="O2069" t="s">
        <v>12</v>
      </c>
      <c r="T2069">
        <v>2</v>
      </c>
      <c r="U2069">
        <v>3</v>
      </c>
    </row>
    <row r="2070" spans="1:21" x14ac:dyDescent="0.2">
      <c r="A2070">
        <v>1383</v>
      </c>
      <c r="B2070" t="s">
        <v>19</v>
      </c>
      <c r="C2070">
        <v>82</v>
      </c>
      <c r="D2070" t="s">
        <v>16</v>
      </c>
      <c r="E2070">
        <v>0</v>
      </c>
      <c r="I2070" t="s">
        <v>8</v>
      </c>
      <c r="J2070" t="s">
        <v>9</v>
      </c>
      <c r="K2070" t="s">
        <v>10</v>
      </c>
      <c r="M2070" t="s">
        <v>52</v>
      </c>
      <c r="O2070" t="s">
        <v>12</v>
      </c>
      <c r="T2070">
        <v>5</v>
      </c>
      <c r="U2070">
        <v>7</v>
      </c>
    </row>
    <row r="2071" spans="1:21" x14ac:dyDescent="0.2">
      <c r="A2071">
        <v>1932</v>
      </c>
      <c r="B2071" t="s">
        <v>19</v>
      </c>
      <c r="C2071">
        <v>85</v>
      </c>
      <c r="D2071" t="s">
        <v>16</v>
      </c>
      <c r="E2071">
        <v>0</v>
      </c>
      <c r="F2071">
        <v>15</v>
      </c>
      <c r="H2071" t="s">
        <v>7</v>
      </c>
      <c r="I2071" t="s">
        <v>8</v>
      </c>
      <c r="K2071" t="s">
        <v>10</v>
      </c>
      <c r="M2071" t="s">
        <v>52</v>
      </c>
      <c r="O2071" t="s">
        <v>12</v>
      </c>
      <c r="T2071">
        <v>5</v>
      </c>
      <c r="U2071">
        <v>8</v>
      </c>
    </row>
    <row r="2072" spans="1:21" x14ac:dyDescent="0.2">
      <c r="A2072">
        <v>594</v>
      </c>
      <c r="B2072" t="s">
        <v>19</v>
      </c>
      <c r="C2072">
        <v>90</v>
      </c>
      <c r="D2072" t="s">
        <v>16</v>
      </c>
      <c r="E2072">
        <v>0</v>
      </c>
      <c r="K2072" t="s">
        <v>10</v>
      </c>
      <c r="M2072" t="s">
        <v>52</v>
      </c>
      <c r="O2072" t="s">
        <v>12</v>
      </c>
      <c r="T2072">
        <v>3</v>
      </c>
      <c r="U2072">
        <v>6</v>
      </c>
    </row>
    <row r="2073" spans="1:21" x14ac:dyDescent="0.2">
      <c r="A2073">
        <v>613</v>
      </c>
      <c r="B2073" t="s">
        <v>19</v>
      </c>
      <c r="C2073">
        <v>82</v>
      </c>
      <c r="D2073" t="s">
        <v>16</v>
      </c>
      <c r="E2073">
        <v>2</v>
      </c>
      <c r="F2073">
        <v>11</v>
      </c>
      <c r="G2073" t="s">
        <v>6</v>
      </c>
      <c r="H2073" t="s">
        <v>7</v>
      </c>
      <c r="J2073" t="s">
        <v>9</v>
      </c>
      <c r="M2073" t="s">
        <v>52</v>
      </c>
      <c r="O2073" t="s">
        <v>12</v>
      </c>
      <c r="T2073">
        <v>5</v>
      </c>
      <c r="U2073">
        <v>9</v>
      </c>
    </row>
    <row r="2074" spans="1:21" x14ac:dyDescent="0.2">
      <c r="A2074">
        <v>1639</v>
      </c>
      <c r="B2074" t="s">
        <v>19</v>
      </c>
      <c r="C2074">
        <v>89</v>
      </c>
      <c r="D2074" t="s">
        <v>16</v>
      </c>
      <c r="E2074">
        <v>0</v>
      </c>
      <c r="F2074">
        <v>9</v>
      </c>
      <c r="G2074" t="s">
        <v>6</v>
      </c>
      <c r="H2074" t="s">
        <v>7</v>
      </c>
      <c r="J2074" t="s">
        <v>9</v>
      </c>
      <c r="M2074" t="s">
        <v>52</v>
      </c>
      <c r="O2074" t="s">
        <v>12</v>
      </c>
      <c r="T2074">
        <v>5</v>
      </c>
      <c r="U2074">
        <v>8</v>
      </c>
    </row>
    <row r="2075" spans="1:21" x14ac:dyDescent="0.2">
      <c r="A2075">
        <v>435</v>
      </c>
      <c r="B2075" t="s">
        <v>19</v>
      </c>
      <c r="C2075">
        <v>105</v>
      </c>
      <c r="D2075" t="s">
        <v>18</v>
      </c>
      <c r="E2075">
        <v>1</v>
      </c>
      <c r="F2075">
        <v>12</v>
      </c>
      <c r="H2075" t="s">
        <v>7</v>
      </c>
      <c r="M2075" t="s">
        <v>52</v>
      </c>
      <c r="O2075" t="s">
        <v>12</v>
      </c>
      <c r="T2075">
        <v>3</v>
      </c>
      <c r="U2075">
        <v>7</v>
      </c>
    </row>
    <row r="2076" spans="1:21" x14ac:dyDescent="0.2">
      <c r="A2076">
        <v>1068</v>
      </c>
      <c r="B2076" t="s">
        <v>19</v>
      </c>
      <c r="C2076">
        <v>101</v>
      </c>
      <c r="D2076" t="s">
        <v>16</v>
      </c>
      <c r="E2076">
        <v>1</v>
      </c>
      <c r="G2076" t="s">
        <v>6</v>
      </c>
      <c r="M2076" t="s">
        <v>52</v>
      </c>
      <c r="O2076" t="s">
        <v>12</v>
      </c>
      <c r="T2076">
        <v>3</v>
      </c>
      <c r="U2076">
        <v>3</v>
      </c>
    </row>
    <row r="2077" spans="1:21" x14ac:dyDescent="0.2">
      <c r="A2077">
        <v>2725</v>
      </c>
      <c r="B2077" t="s">
        <v>19</v>
      </c>
      <c r="C2077">
        <v>71</v>
      </c>
      <c r="D2077" t="s">
        <v>18</v>
      </c>
      <c r="E2077">
        <v>0</v>
      </c>
      <c r="F2077">
        <v>10</v>
      </c>
      <c r="H2077" t="s">
        <v>7</v>
      </c>
      <c r="I2077" t="s">
        <v>8</v>
      </c>
      <c r="L2077" t="s">
        <v>11</v>
      </c>
      <c r="O2077" t="s">
        <v>12</v>
      </c>
      <c r="T2077">
        <v>4</v>
      </c>
      <c r="U2077">
        <v>6</v>
      </c>
    </row>
    <row r="2078" spans="1:21" x14ac:dyDescent="0.2">
      <c r="A2078">
        <v>89</v>
      </c>
      <c r="B2078" t="s">
        <v>19</v>
      </c>
      <c r="C2078">
        <v>83</v>
      </c>
      <c r="D2078" t="s">
        <v>16</v>
      </c>
      <c r="E2078">
        <v>0</v>
      </c>
      <c r="F2078">
        <v>19</v>
      </c>
      <c r="H2078" t="s">
        <v>7</v>
      </c>
      <c r="J2078" t="s">
        <v>9</v>
      </c>
      <c r="K2078" t="s">
        <v>10</v>
      </c>
      <c r="O2078" t="s">
        <v>12</v>
      </c>
      <c r="T2078">
        <v>4</v>
      </c>
      <c r="U2078">
        <v>6</v>
      </c>
    </row>
    <row r="2079" spans="1:21" x14ac:dyDescent="0.2">
      <c r="A2079">
        <v>392</v>
      </c>
      <c r="B2079" t="s">
        <v>19</v>
      </c>
      <c r="C2079">
        <v>83</v>
      </c>
      <c r="D2079" t="s">
        <v>16</v>
      </c>
      <c r="E2079">
        <v>2</v>
      </c>
      <c r="H2079" t="s">
        <v>7</v>
      </c>
      <c r="K2079" t="s">
        <v>10</v>
      </c>
      <c r="O2079" t="s">
        <v>12</v>
      </c>
      <c r="T2079">
        <v>3</v>
      </c>
      <c r="U2079">
        <v>5</v>
      </c>
    </row>
    <row r="2080" spans="1:21" x14ac:dyDescent="0.2">
      <c r="A2080">
        <v>425</v>
      </c>
      <c r="B2080" t="s">
        <v>19</v>
      </c>
      <c r="C2080">
        <v>83</v>
      </c>
      <c r="D2080" t="s">
        <v>16</v>
      </c>
      <c r="E2080">
        <v>0</v>
      </c>
      <c r="H2080" t="s">
        <v>7</v>
      </c>
      <c r="K2080" t="s">
        <v>10</v>
      </c>
      <c r="O2080" t="s">
        <v>12</v>
      </c>
      <c r="T2080">
        <v>3</v>
      </c>
      <c r="U2080">
        <v>3</v>
      </c>
    </row>
    <row r="2081" spans="1:21" x14ac:dyDescent="0.2">
      <c r="A2081">
        <v>666</v>
      </c>
      <c r="B2081" t="s">
        <v>19</v>
      </c>
      <c r="C2081">
        <v>81</v>
      </c>
      <c r="D2081" t="s">
        <v>16</v>
      </c>
      <c r="E2081">
        <v>0</v>
      </c>
      <c r="H2081" t="s">
        <v>7</v>
      </c>
      <c r="K2081" t="s">
        <v>10</v>
      </c>
      <c r="O2081" t="s">
        <v>12</v>
      </c>
      <c r="T2081">
        <v>3</v>
      </c>
      <c r="U2081">
        <v>7</v>
      </c>
    </row>
    <row r="2082" spans="1:21" x14ac:dyDescent="0.2">
      <c r="A2082">
        <v>5</v>
      </c>
      <c r="B2082" t="s">
        <v>19</v>
      </c>
      <c r="C2082">
        <v>88</v>
      </c>
      <c r="D2082" t="s">
        <v>16</v>
      </c>
      <c r="E2082">
        <v>0</v>
      </c>
      <c r="K2082" t="s">
        <v>10</v>
      </c>
      <c r="O2082" t="s">
        <v>12</v>
      </c>
      <c r="T2082">
        <v>2</v>
      </c>
      <c r="U2082">
        <v>4</v>
      </c>
    </row>
    <row r="2083" spans="1:21" x14ac:dyDescent="0.2">
      <c r="A2083">
        <v>1557</v>
      </c>
      <c r="B2083" t="s">
        <v>19</v>
      </c>
      <c r="C2083">
        <v>76</v>
      </c>
      <c r="D2083" t="s">
        <v>16</v>
      </c>
      <c r="E2083">
        <v>0</v>
      </c>
      <c r="F2083">
        <v>9</v>
      </c>
      <c r="K2083" t="s">
        <v>10</v>
      </c>
      <c r="O2083" t="s">
        <v>12</v>
      </c>
      <c r="T2083">
        <v>2</v>
      </c>
      <c r="U2083">
        <v>3</v>
      </c>
    </row>
    <row r="2084" spans="1:21" x14ac:dyDescent="0.2">
      <c r="A2084">
        <v>303</v>
      </c>
      <c r="B2084" t="s">
        <v>19</v>
      </c>
      <c r="C2084">
        <v>79</v>
      </c>
      <c r="D2084" t="s">
        <v>18</v>
      </c>
      <c r="E2084">
        <v>0</v>
      </c>
      <c r="G2084" t="s">
        <v>6</v>
      </c>
      <c r="H2084" t="s">
        <v>7</v>
      </c>
      <c r="I2084" t="s">
        <v>8</v>
      </c>
      <c r="J2084" t="s">
        <v>9</v>
      </c>
      <c r="O2084" t="s">
        <v>12</v>
      </c>
      <c r="T2084">
        <v>5</v>
      </c>
      <c r="U2084">
        <v>7</v>
      </c>
    </row>
    <row r="2085" spans="1:21" x14ac:dyDescent="0.2">
      <c r="A2085">
        <v>549</v>
      </c>
      <c r="B2085" t="s">
        <v>19</v>
      </c>
      <c r="C2085">
        <v>91</v>
      </c>
      <c r="D2085" t="s">
        <v>16</v>
      </c>
      <c r="E2085">
        <v>0</v>
      </c>
      <c r="G2085" t="s">
        <v>6</v>
      </c>
      <c r="H2085" t="s">
        <v>7</v>
      </c>
      <c r="I2085" t="s">
        <v>8</v>
      </c>
      <c r="J2085" t="s">
        <v>9</v>
      </c>
      <c r="O2085" t="s">
        <v>12</v>
      </c>
      <c r="T2085">
        <v>5</v>
      </c>
      <c r="U2085">
        <v>8</v>
      </c>
    </row>
    <row r="2086" spans="1:21" x14ac:dyDescent="0.2">
      <c r="A2086">
        <v>1190</v>
      </c>
      <c r="B2086" t="s">
        <v>19</v>
      </c>
      <c r="C2086">
        <v>99</v>
      </c>
      <c r="D2086" t="s">
        <v>18</v>
      </c>
      <c r="E2086">
        <v>1</v>
      </c>
      <c r="F2086">
        <v>12</v>
      </c>
      <c r="H2086" t="s">
        <v>7</v>
      </c>
      <c r="I2086" t="s">
        <v>8</v>
      </c>
      <c r="J2086" t="s">
        <v>9</v>
      </c>
      <c r="O2086" t="s">
        <v>12</v>
      </c>
      <c r="T2086">
        <v>4</v>
      </c>
      <c r="U2086">
        <v>6</v>
      </c>
    </row>
    <row r="2087" spans="1:21" x14ac:dyDescent="0.2">
      <c r="A2087">
        <v>1182</v>
      </c>
      <c r="B2087" t="s">
        <v>19</v>
      </c>
      <c r="C2087">
        <v>89</v>
      </c>
      <c r="D2087" t="s">
        <v>18</v>
      </c>
      <c r="E2087">
        <v>0</v>
      </c>
      <c r="F2087">
        <v>12</v>
      </c>
      <c r="G2087" t="s">
        <v>6</v>
      </c>
      <c r="H2087" t="s">
        <v>7</v>
      </c>
      <c r="J2087" t="s">
        <v>9</v>
      </c>
      <c r="O2087" t="s">
        <v>12</v>
      </c>
      <c r="T2087">
        <v>4</v>
      </c>
      <c r="U2087">
        <v>7</v>
      </c>
    </row>
    <row r="2088" spans="1:21" x14ac:dyDescent="0.2">
      <c r="A2088">
        <v>1397</v>
      </c>
      <c r="B2088" t="s">
        <v>19</v>
      </c>
      <c r="C2088">
        <v>85</v>
      </c>
      <c r="D2088" t="s">
        <v>16</v>
      </c>
      <c r="E2088">
        <v>0</v>
      </c>
      <c r="F2088">
        <v>15</v>
      </c>
      <c r="G2088" t="s">
        <v>6</v>
      </c>
      <c r="H2088" t="s">
        <v>7</v>
      </c>
      <c r="J2088" t="s">
        <v>9</v>
      </c>
      <c r="O2088" t="s">
        <v>12</v>
      </c>
      <c r="T2088">
        <v>4</v>
      </c>
      <c r="U2088">
        <v>5</v>
      </c>
    </row>
    <row r="2089" spans="1:21" x14ac:dyDescent="0.2">
      <c r="A2089">
        <v>1737</v>
      </c>
      <c r="B2089" t="s">
        <v>19</v>
      </c>
      <c r="C2089">
        <v>86</v>
      </c>
      <c r="D2089" t="s">
        <v>18</v>
      </c>
      <c r="E2089">
        <v>0</v>
      </c>
      <c r="F2089">
        <v>10</v>
      </c>
      <c r="G2089" t="s">
        <v>6</v>
      </c>
      <c r="H2089" t="s">
        <v>7</v>
      </c>
      <c r="J2089" t="s">
        <v>9</v>
      </c>
      <c r="O2089" t="s">
        <v>12</v>
      </c>
      <c r="T2089">
        <v>4</v>
      </c>
      <c r="U2089">
        <v>8</v>
      </c>
    </row>
    <row r="2090" spans="1:21" x14ac:dyDescent="0.2">
      <c r="A2090">
        <v>915</v>
      </c>
      <c r="B2090" t="s">
        <v>19</v>
      </c>
      <c r="C2090">
        <v>80</v>
      </c>
      <c r="D2090" t="s">
        <v>18</v>
      </c>
      <c r="E2090">
        <v>0</v>
      </c>
      <c r="F2090">
        <v>17</v>
      </c>
      <c r="H2090" t="s">
        <v>7</v>
      </c>
      <c r="J2090" t="s">
        <v>9</v>
      </c>
      <c r="O2090" t="s">
        <v>12</v>
      </c>
      <c r="T2090">
        <v>3</v>
      </c>
      <c r="U2090">
        <v>9</v>
      </c>
    </row>
    <row r="2091" spans="1:21" x14ac:dyDescent="0.2">
      <c r="A2091">
        <v>2729</v>
      </c>
      <c r="B2091" t="s">
        <v>19</v>
      </c>
      <c r="C2091">
        <v>80</v>
      </c>
      <c r="D2091" t="s">
        <v>18</v>
      </c>
      <c r="E2091">
        <v>0</v>
      </c>
      <c r="F2091">
        <v>10</v>
      </c>
      <c r="H2091" t="s">
        <v>7</v>
      </c>
      <c r="J2091" t="s">
        <v>9</v>
      </c>
      <c r="O2091" t="s">
        <v>12</v>
      </c>
      <c r="T2091">
        <v>3</v>
      </c>
      <c r="U2091">
        <v>4</v>
      </c>
    </row>
    <row r="2092" spans="1:21" x14ac:dyDescent="0.2">
      <c r="A2092">
        <v>2578</v>
      </c>
      <c r="B2092" t="s">
        <v>19</v>
      </c>
      <c r="C2092">
        <v>77</v>
      </c>
      <c r="D2092" t="s">
        <v>16</v>
      </c>
      <c r="E2092">
        <v>1</v>
      </c>
      <c r="F2092">
        <v>18</v>
      </c>
      <c r="J2092" t="s">
        <v>9</v>
      </c>
      <c r="O2092" t="s">
        <v>12</v>
      </c>
      <c r="T2092">
        <v>2</v>
      </c>
      <c r="U2092">
        <v>3</v>
      </c>
    </row>
    <row r="2093" spans="1:21" x14ac:dyDescent="0.2">
      <c r="A2093">
        <v>189</v>
      </c>
      <c r="B2093" t="s">
        <v>19</v>
      </c>
      <c r="C2093">
        <v>88</v>
      </c>
      <c r="D2093" t="s">
        <v>16</v>
      </c>
      <c r="E2093">
        <v>1</v>
      </c>
      <c r="G2093" t="s">
        <v>6</v>
      </c>
      <c r="H2093" t="s">
        <v>7</v>
      </c>
      <c r="I2093" t="s">
        <v>8</v>
      </c>
      <c r="O2093" t="s">
        <v>12</v>
      </c>
      <c r="T2093">
        <v>4</v>
      </c>
      <c r="U2093">
        <v>6</v>
      </c>
    </row>
    <row r="2094" spans="1:21" x14ac:dyDescent="0.2">
      <c r="A2094">
        <v>110</v>
      </c>
      <c r="B2094" t="s">
        <v>19</v>
      </c>
      <c r="C2094">
        <v>101</v>
      </c>
      <c r="D2094" t="s">
        <v>16</v>
      </c>
      <c r="E2094">
        <v>0</v>
      </c>
      <c r="H2094" t="s">
        <v>7</v>
      </c>
      <c r="I2094" t="s">
        <v>8</v>
      </c>
      <c r="O2094" t="s">
        <v>12</v>
      </c>
      <c r="T2094">
        <v>3</v>
      </c>
      <c r="U2094">
        <v>3</v>
      </c>
    </row>
    <row r="2095" spans="1:21" x14ac:dyDescent="0.2">
      <c r="A2095">
        <v>227</v>
      </c>
      <c r="B2095" t="s">
        <v>19</v>
      </c>
      <c r="C2095">
        <v>97</v>
      </c>
      <c r="D2095" t="s">
        <v>18</v>
      </c>
      <c r="E2095">
        <v>0</v>
      </c>
      <c r="F2095">
        <v>15</v>
      </c>
      <c r="H2095" t="s">
        <v>7</v>
      </c>
      <c r="I2095" t="s">
        <v>8</v>
      </c>
      <c r="O2095" t="s">
        <v>12</v>
      </c>
      <c r="T2095">
        <v>3</v>
      </c>
      <c r="U2095">
        <v>4</v>
      </c>
    </row>
    <row r="2096" spans="1:21" x14ac:dyDescent="0.2">
      <c r="A2096">
        <v>1406</v>
      </c>
      <c r="B2096" t="s">
        <v>19</v>
      </c>
      <c r="C2096">
        <v>75</v>
      </c>
      <c r="D2096" t="s">
        <v>18</v>
      </c>
      <c r="E2096">
        <v>0</v>
      </c>
      <c r="F2096">
        <v>18</v>
      </c>
      <c r="H2096" t="s">
        <v>7</v>
      </c>
      <c r="I2096" t="s">
        <v>8</v>
      </c>
      <c r="O2096" t="s">
        <v>12</v>
      </c>
      <c r="T2096">
        <v>3</v>
      </c>
      <c r="U2096">
        <v>5</v>
      </c>
    </row>
    <row r="2097" spans="1:21" x14ac:dyDescent="0.2">
      <c r="A2097">
        <v>2670</v>
      </c>
      <c r="B2097" t="s">
        <v>19</v>
      </c>
      <c r="C2097">
        <v>72</v>
      </c>
      <c r="D2097" t="s">
        <v>16</v>
      </c>
      <c r="E2097">
        <v>0</v>
      </c>
      <c r="F2097">
        <v>12</v>
      </c>
      <c r="H2097" t="s">
        <v>7</v>
      </c>
      <c r="I2097" t="s">
        <v>8</v>
      </c>
      <c r="O2097" t="s">
        <v>12</v>
      </c>
      <c r="T2097">
        <v>3</v>
      </c>
      <c r="U2097">
        <v>5</v>
      </c>
    </row>
    <row r="2098" spans="1:21" x14ac:dyDescent="0.2">
      <c r="A2098">
        <v>394</v>
      </c>
      <c r="B2098" t="s">
        <v>19</v>
      </c>
      <c r="C2098">
        <v>89</v>
      </c>
      <c r="D2098" t="s">
        <v>18</v>
      </c>
      <c r="E2098">
        <v>1</v>
      </c>
      <c r="I2098" t="s">
        <v>8</v>
      </c>
      <c r="O2098" t="s">
        <v>12</v>
      </c>
      <c r="T2098">
        <v>2</v>
      </c>
      <c r="U2098">
        <v>4</v>
      </c>
    </row>
    <row r="2099" spans="1:21" x14ac:dyDescent="0.2">
      <c r="A2099">
        <v>614</v>
      </c>
      <c r="B2099" t="s">
        <v>19</v>
      </c>
      <c r="C2099">
        <v>86</v>
      </c>
      <c r="D2099" t="s">
        <v>16</v>
      </c>
      <c r="E2099">
        <v>0</v>
      </c>
      <c r="F2099">
        <v>10</v>
      </c>
      <c r="I2099" t="s">
        <v>8</v>
      </c>
      <c r="O2099" t="s">
        <v>12</v>
      </c>
      <c r="T2099">
        <v>2</v>
      </c>
      <c r="U2099">
        <v>4</v>
      </c>
    </row>
    <row r="2100" spans="1:21" x14ac:dyDescent="0.2">
      <c r="A2100">
        <v>1581</v>
      </c>
      <c r="B2100" t="s">
        <v>19</v>
      </c>
      <c r="C2100">
        <v>77</v>
      </c>
      <c r="D2100" t="s">
        <v>16</v>
      </c>
      <c r="E2100">
        <v>0</v>
      </c>
      <c r="F2100">
        <v>12</v>
      </c>
      <c r="I2100" t="s">
        <v>8</v>
      </c>
      <c r="O2100" t="s">
        <v>12</v>
      </c>
      <c r="T2100">
        <v>2</v>
      </c>
      <c r="U2100">
        <v>3</v>
      </c>
    </row>
    <row r="2101" spans="1:21" x14ac:dyDescent="0.2">
      <c r="A2101">
        <v>2761</v>
      </c>
      <c r="B2101" t="s">
        <v>19</v>
      </c>
      <c r="C2101">
        <v>78</v>
      </c>
      <c r="D2101" t="s">
        <v>16</v>
      </c>
      <c r="E2101">
        <v>0</v>
      </c>
      <c r="F2101">
        <v>12</v>
      </c>
      <c r="I2101" t="s">
        <v>8</v>
      </c>
      <c r="O2101" t="s">
        <v>12</v>
      </c>
      <c r="T2101">
        <v>2</v>
      </c>
      <c r="U2101">
        <v>2</v>
      </c>
    </row>
    <row r="2102" spans="1:21" x14ac:dyDescent="0.2">
      <c r="A2102">
        <v>2851</v>
      </c>
      <c r="B2102" t="s">
        <v>19</v>
      </c>
      <c r="C2102">
        <v>81</v>
      </c>
      <c r="D2102" t="s">
        <v>18</v>
      </c>
      <c r="E2102">
        <v>0</v>
      </c>
      <c r="F2102">
        <v>16</v>
      </c>
      <c r="I2102" t="s">
        <v>8</v>
      </c>
      <c r="O2102" t="s">
        <v>12</v>
      </c>
      <c r="T2102">
        <v>2</v>
      </c>
      <c r="U2102">
        <v>4</v>
      </c>
    </row>
    <row r="2103" spans="1:21" x14ac:dyDescent="0.2">
      <c r="A2103">
        <v>795</v>
      </c>
      <c r="B2103" t="s">
        <v>19</v>
      </c>
      <c r="C2103">
        <v>91</v>
      </c>
      <c r="D2103" t="s">
        <v>18</v>
      </c>
      <c r="E2103">
        <v>0</v>
      </c>
      <c r="F2103">
        <v>15</v>
      </c>
      <c r="G2103" t="s">
        <v>6</v>
      </c>
      <c r="H2103" t="s">
        <v>7</v>
      </c>
      <c r="O2103" t="s">
        <v>12</v>
      </c>
      <c r="T2103">
        <v>3</v>
      </c>
      <c r="U2103">
        <v>6</v>
      </c>
    </row>
    <row r="2104" spans="1:21" x14ac:dyDescent="0.2">
      <c r="A2104">
        <v>1230</v>
      </c>
      <c r="B2104" t="s">
        <v>19</v>
      </c>
      <c r="C2104">
        <v>86</v>
      </c>
      <c r="D2104" t="s">
        <v>18</v>
      </c>
      <c r="E2104">
        <v>1</v>
      </c>
      <c r="F2104">
        <v>11</v>
      </c>
      <c r="G2104" t="s">
        <v>6</v>
      </c>
      <c r="H2104" t="s">
        <v>7</v>
      </c>
      <c r="O2104" t="s">
        <v>12</v>
      </c>
      <c r="T2104">
        <v>3</v>
      </c>
      <c r="U2104">
        <v>4</v>
      </c>
    </row>
    <row r="2105" spans="1:21" x14ac:dyDescent="0.2">
      <c r="A2105">
        <v>1313</v>
      </c>
      <c r="B2105" t="s">
        <v>19</v>
      </c>
      <c r="C2105">
        <v>80</v>
      </c>
      <c r="D2105" t="s">
        <v>16</v>
      </c>
      <c r="E2105">
        <v>0</v>
      </c>
      <c r="F2105">
        <v>10</v>
      </c>
      <c r="G2105" t="s">
        <v>6</v>
      </c>
      <c r="H2105" t="s">
        <v>7</v>
      </c>
      <c r="O2105" t="s">
        <v>12</v>
      </c>
      <c r="T2105">
        <v>3</v>
      </c>
      <c r="U2105">
        <v>5</v>
      </c>
    </row>
    <row r="2106" spans="1:21" x14ac:dyDescent="0.2">
      <c r="A2106">
        <v>2661</v>
      </c>
      <c r="B2106" t="s">
        <v>19</v>
      </c>
      <c r="C2106">
        <v>81</v>
      </c>
      <c r="D2106" t="s">
        <v>18</v>
      </c>
      <c r="E2106">
        <v>0</v>
      </c>
      <c r="G2106" t="s">
        <v>6</v>
      </c>
      <c r="H2106" t="s">
        <v>7</v>
      </c>
      <c r="O2106" t="s">
        <v>12</v>
      </c>
      <c r="T2106">
        <v>3</v>
      </c>
      <c r="U2106">
        <v>4</v>
      </c>
    </row>
    <row r="2107" spans="1:21" x14ac:dyDescent="0.2">
      <c r="A2107">
        <v>2759</v>
      </c>
      <c r="B2107" t="s">
        <v>19</v>
      </c>
      <c r="C2107">
        <v>67</v>
      </c>
      <c r="D2107" t="s">
        <v>16</v>
      </c>
      <c r="E2107">
        <v>0</v>
      </c>
      <c r="F2107">
        <v>15</v>
      </c>
      <c r="G2107" t="s">
        <v>6</v>
      </c>
      <c r="H2107" t="s">
        <v>7</v>
      </c>
      <c r="O2107" t="s">
        <v>12</v>
      </c>
      <c r="T2107">
        <v>3</v>
      </c>
      <c r="U2107">
        <v>4</v>
      </c>
    </row>
    <row r="2108" spans="1:21" x14ac:dyDescent="0.2">
      <c r="A2108">
        <v>15</v>
      </c>
      <c r="B2108" t="s">
        <v>19</v>
      </c>
      <c r="C2108">
        <v>102</v>
      </c>
      <c r="D2108" t="s">
        <v>16</v>
      </c>
      <c r="E2108">
        <v>0</v>
      </c>
      <c r="H2108" t="s">
        <v>7</v>
      </c>
      <c r="O2108" t="s">
        <v>12</v>
      </c>
      <c r="T2108">
        <v>2</v>
      </c>
      <c r="U2108">
        <v>4</v>
      </c>
    </row>
    <row r="2109" spans="1:21" x14ac:dyDescent="0.2">
      <c r="A2109">
        <v>346</v>
      </c>
      <c r="B2109" t="s">
        <v>19</v>
      </c>
      <c r="C2109">
        <v>89</v>
      </c>
      <c r="D2109" t="s">
        <v>16</v>
      </c>
      <c r="E2109">
        <v>0</v>
      </c>
      <c r="H2109" t="s">
        <v>7</v>
      </c>
      <c r="O2109" t="s">
        <v>12</v>
      </c>
      <c r="T2109">
        <v>2</v>
      </c>
      <c r="U2109">
        <v>4</v>
      </c>
    </row>
    <row r="2110" spans="1:21" x14ac:dyDescent="0.2">
      <c r="A2110">
        <v>546</v>
      </c>
      <c r="B2110" t="s">
        <v>19</v>
      </c>
      <c r="C2110">
        <v>86</v>
      </c>
      <c r="D2110" t="s">
        <v>18</v>
      </c>
      <c r="E2110">
        <v>0</v>
      </c>
      <c r="H2110" t="s">
        <v>7</v>
      </c>
      <c r="O2110" t="s">
        <v>12</v>
      </c>
      <c r="T2110">
        <v>2</v>
      </c>
      <c r="U2110">
        <v>5</v>
      </c>
    </row>
    <row r="2111" spans="1:21" x14ac:dyDescent="0.2">
      <c r="A2111">
        <v>642</v>
      </c>
      <c r="B2111" t="s">
        <v>19</v>
      </c>
      <c r="C2111">
        <v>80</v>
      </c>
      <c r="D2111" t="s">
        <v>16</v>
      </c>
      <c r="E2111">
        <v>0</v>
      </c>
      <c r="F2111">
        <v>15</v>
      </c>
      <c r="H2111" t="s">
        <v>7</v>
      </c>
      <c r="O2111" t="s">
        <v>12</v>
      </c>
      <c r="T2111">
        <v>2</v>
      </c>
      <c r="U2111">
        <v>3</v>
      </c>
    </row>
    <row r="2112" spans="1:21" x14ac:dyDescent="0.2">
      <c r="A2112">
        <v>813</v>
      </c>
      <c r="B2112" t="s">
        <v>19</v>
      </c>
      <c r="C2112">
        <v>90</v>
      </c>
      <c r="D2112" t="s">
        <v>18</v>
      </c>
      <c r="E2112">
        <v>0</v>
      </c>
      <c r="H2112" t="s">
        <v>7</v>
      </c>
      <c r="O2112" t="s">
        <v>12</v>
      </c>
      <c r="T2112">
        <v>2</v>
      </c>
      <c r="U2112">
        <v>3</v>
      </c>
    </row>
    <row r="2113" spans="1:21" x14ac:dyDescent="0.2">
      <c r="A2113">
        <v>840</v>
      </c>
      <c r="B2113" t="s">
        <v>19</v>
      </c>
      <c r="C2113">
        <v>77</v>
      </c>
      <c r="D2113" t="s">
        <v>16</v>
      </c>
      <c r="E2113">
        <v>0</v>
      </c>
      <c r="H2113" t="s">
        <v>7</v>
      </c>
      <c r="O2113" t="s">
        <v>12</v>
      </c>
      <c r="T2113">
        <v>2</v>
      </c>
      <c r="U2113">
        <v>5</v>
      </c>
    </row>
    <row r="2114" spans="1:21" x14ac:dyDescent="0.2">
      <c r="A2114">
        <v>882</v>
      </c>
      <c r="B2114" t="s">
        <v>19</v>
      </c>
      <c r="C2114">
        <v>93</v>
      </c>
      <c r="D2114" t="s">
        <v>18</v>
      </c>
      <c r="E2114">
        <v>0</v>
      </c>
      <c r="H2114" t="s">
        <v>7</v>
      </c>
      <c r="O2114" t="s">
        <v>12</v>
      </c>
      <c r="T2114">
        <v>2</v>
      </c>
      <c r="U2114">
        <v>3</v>
      </c>
    </row>
    <row r="2115" spans="1:21" x14ac:dyDescent="0.2">
      <c r="A2115">
        <v>1367</v>
      </c>
      <c r="B2115" t="s">
        <v>19</v>
      </c>
      <c r="C2115">
        <v>83</v>
      </c>
      <c r="D2115" t="s">
        <v>18</v>
      </c>
      <c r="E2115">
        <v>0</v>
      </c>
      <c r="F2115">
        <v>10</v>
      </c>
      <c r="H2115" t="s">
        <v>7</v>
      </c>
      <c r="O2115" t="s">
        <v>12</v>
      </c>
      <c r="T2115">
        <v>2</v>
      </c>
      <c r="U2115">
        <v>3</v>
      </c>
    </row>
    <row r="2116" spans="1:21" x14ac:dyDescent="0.2">
      <c r="A2116">
        <v>1563</v>
      </c>
      <c r="B2116" t="s">
        <v>19</v>
      </c>
      <c r="C2116">
        <v>75</v>
      </c>
      <c r="D2116" t="s">
        <v>16</v>
      </c>
      <c r="E2116">
        <v>0</v>
      </c>
      <c r="F2116">
        <v>12</v>
      </c>
      <c r="H2116" t="s">
        <v>7</v>
      </c>
      <c r="O2116" t="s">
        <v>12</v>
      </c>
      <c r="T2116">
        <v>2</v>
      </c>
      <c r="U2116">
        <v>4</v>
      </c>
    </row>
    <row r="2117" spans="1:21" x14ac:dyDescent="0.2">
      <c r="A2117">
        <v>2207</v>
      </c>
      <c r="B2117" t="s">
        <v>19</v>
      </c>
      <c r="C2117">
        <v>78</v>
      </c>
      <c r="D2117" t="s">
        <v>18</v>
      </c>
      <c r="E2117">
        <v>0</v>
      </c>
      <c r="F2117">
        <v>9</v>
      </c>
      <c r="H2117" t="s">
        <v>7</v>
      </c>
      <c r="O2117" t="s">
        <v>12</v>
      </c>
      <c r="T2117">
        <v>2</v>
      </c>
      <c r="U2117">
        <v>4</v>
      </c>
    </row>
    <row r="2118" spans="1:21" x14ac:dyDescent="0.2">
      <c r="A2118">
        <v>2393</v>
      </c>
      <c r="B2118" t="s">
        <v>19</v>
      </c>
      <c r="C2118">
        <v>78</v>
      </c>
      <c r="D2118" t="s">
        <v>16</v>
      </c>
      <c r="E2118">
        <v>1</v>
      </c>
      <c r="F2118">
        <v>16</v>
      </c>
      <c r="H2118" t="s">
        <v>7</v>
      </c>
      <c r="O2118" t="s">
        <v>12</v>
      </c>
      <c r="T2118">
        <v>2</v>
      </c>
      <c r="U2118">
        <v>4</v>
      </c>
    </row>
    <row r="2119" spans="1:21" x14ac:dyDescent="0.2">
      <c r="A2119">
        <v>348</v>
      </c>
      <c r="B2119" t="s">
        <v>19</v>
      </c>
      <c r="C2119">
        <v>80</v>
      </c>
      <c r="D2119" t="s">
        <v>16</v>
      </c>
      <c r="E2119">
        <v>2</v>
      </c>
      <c r="G2119" t="s">
        <v>6</v>
      </c>
      <c r="O2119" t="s">
        <v>12</v>
      </c>
      <c r="T2119">
        <v>2</v>
      </c>
      <c r="U2119">
        <v>3</v>
      </c>
    </row>
    <row r="2120" spans="1:21" x14ac:dyDescent="0.2">
      <c r="A2120">
        <v>273</v>
      </c>
      <c r="B2120" t="s">
        <v>19</v>
      </c>
      <c r="C2120">
        <v>80</v>
      </c>
      <c r="D2120" t="s">
        <v>16</v>
      </c>
      <c r="E2120">
        <v>1</v>
      </c>
      <c r="F2120">
        <v>9</v>
      </c>
      <c r="O2120" t="s">
        <v>12</v>
      </c>
      <c r="T2120">
        <v>1</v>
      </c>
      <c r="U2120">
        <v>2</v>
      </c>
    </row>
    <row r="2121" spans="1:21" x14ac:dyDescent="0.2">
      <c r="A2121">
        <v>370</v>
      </c>
      <c r="B2121" t="s">
        <v>19</v>
      </c>
      <c r="C2121">
        <v>90</v>
      </c>
      <c r="D2121" t="s">
        <v>18</v>
      </c>
      <c r="E2121">
        <v>0</v>
      </c>
      <c r="O2121" t="s">
        <v>12</v>
      </c>
      <c r="T2121">
        <v>1</v>
      </c>
      <c r="U2121">
        <v>2</v>
      </c>
    </row>
    <row r="2122" spans="1:21" x14ac:dyDescent="0.2">
      <c r="A2122">
        <v>1157</v>
      </c>
      <c r="B2122" t="s">
        <v>19</v>
      </c>
      <c r="C2122">
        <v>81</v>
      </c>
      <c r="D2122" t="s">
        <v>16</v>
      </c>
      <c r="E2122">
        <v>1</v>
      </c>
      <c r="O2122" t="s">
        <v>12</v>
      </c>
      <c r="T2122">
        <v>1</v>
      </c>
      <c r="U2122">
        <v>3</v>
      </c>
    </row>
    <row r="2123" spans="1:21" x14ac:dyDescent="0.2">
      <c r="A2123">
        <v>1334</v>
      </c>
      <c r="B2123" t="s">
        <v>19</v>
      </c>
      <c r="C2123">
        <v>84</v>
      </c>
      <c r="D2123" t="s">
        <v>18</v>
      </c>
      <c r="E2123">
        <v>1</v>
      </c>
      <c r="F2123">
        <v>10</v>
      </c>
      <c r="O2123" t="s">
        <v>12</v>
      </c>
      <c r="T2123">
        <v>1</v>
      </c>
      <c r="U2123">
        <v>2</v>
      </c>
    </row>
    <row r="2124" spans="1:21" x14ac:dyDescent="0.2">
      <c r="A2124">
        <v>1417</v>
      </c>
      <c r="B2124" t="s">
        <v>19</v>
      </c>
      <c r="C2124">
        <v>78</v>
      </c>
      <c r="D2124" t="s">
        <v>18</v>
      </c>
      <c r="E2124">
        <v>0</v>
      </c>
      <c r="O2124" t="s">
        <v>12</v>
      </c>
      <c r="T2124">
        <v>1</v>
      </c>
      <c r="U2124">
        <v>2</v>
      </c>
    </row>
    <row r="2125" spans="1:21" x14ac:dyDescent="0.2">
      <c r="A2125">
        <v>1602</v>
      </c>
      <c r="B2125" t="s">
        <v>19</v>
      </c>
      <c r="C2125">
        <v>80</v>
      </c>
      <c r="D2125" t="s">
        <v>16</v>
      </c>
      <c r="E2125">
        <v>1</v>
      </c>
      <c r="O2125" t="s">
        <v>12</v>
      </c>
      <c r="T2125">
        <v>1</v>
      </c>
      <c r="U2125">
        <v>4</v>
      </c>
    </row>
    <row r="2126" spans="1:21" x14ac:dyDescent="0.2">
      <c r="A2126">
        <v>1782</v>
      </c>
      <c r="B2126" t="s">
        <v>19</v>
      </c>
      <c r="C2126">
        <v>76</v>
      </c>
      <c r="D2126" t="s">
        <v>16</v>
      </c>
      <c r="E2126">
        <v>0</v>
      </c>
      <c r="F2126">
        <v>15</v>
      </c>
      <c r="O2126" t="s">
        <v>12</v>
      </c>
      <c r="T2126">
        <v>1</v>
      </c>
      <c r="U2126">
        <v>3</v>
      </c>
    </row>
    <row r="2127" spans="1:21" x14ac:dyDescent="0.2">
      <c r="A2127">
        <v>1871</v>
      </c>
      <c r="B2127" t="s">
        <v>19</v>
      </c>
      <c r="C2127">
        <v>73</v>
      </c>
      <c r="D2127" t="s">
        <v>16</v>
      </c>
      <c r="E2127">
        <v>0</v>
      </c>
      <c r="F2127">
        <v>19</v>
      </c>
      <c r="O2127" t="s">
        <v>12</v>
      </c>
      <c r="T2127">
        <v>1</v>
      </c>
      <c r="U2127">
        <v>3</v>
      </c>
    </row>
    <row r="2128" spans="1:21" x14ac:dyDescent="0.2">
      <c r="A2128">
        <v>2381</v>
      </c>
      <c r="B2128" t="s">
        <v>19</v>
      </c>
      <c r="C2128">
        <v>71</v>
      </c>
      <c r="D2128" t="s">
        <v>18</v>
      </c>
      <c r="E2128">
        <v>1</v>
      </c>
      <c r="F2128">
        <v>15</v>
      </c>
      <c r="O2128" t="s">
        <v>12</v>
      </c>
      <c r="T2128">
        <v>1</v>
      </c>
      <c r="U2128">
        <v>2</v>
      </c>
    </row>
    <row r="2129" spans="1:21" x14ac:dyDescent="0.2">
      <c r="A2129">
        <v>2423</v>
      </c>
      <c r="B2129" t="s">
        <v>19</v>
      </c>
      <c r="C2129">
        <v>59</v>
      </c>
      <c r="D2129" t="s">
        <v>18</v>
      </c>
      <c r="E2129">
        <v>0</v>
      </c>
      <c r="F2129">
        <v>11</v>
      </c>
      <c r="O2129" t="s">
        <v>12</v>
      </c>
      <c r="T2129">
        <v>1</v>
      </c>
      <c r="U2129">
        <v>2</v>
      </c>
    </row>
    <row r="2130" spans="1:21" x14ac:dyDescent="0.2">
      <c r="A2130">
        <v>2649</v>
      </c>
      <c r="B2130" t="s">
        <v>19</v>
      </c>
      <c r="C2130">
        <v>62</v>
      </c>
      <c r="D2130" t="s">
        <v>16</v>
      </c>
      <c r="E2130">
        <v>0</v>
      </c>
      <c r="F2130">
        <v>12</v>
      </c>
      <c r="O2130" t="s">
        <v>12</v>
      </c>
      <c r="T2130">
        <v>1</v>
      </c>
      <c r="U2130">
        <v>3</v>
      </c>
    </row>
    <row r="2131" spans="1:21" x14ac:dyDescent="0.2">
      <c r="A2131">
        <v>2767</v>
      </c>
      <c r="B2131" t="s">
        <v>19</v>
      </c>
      <c r="C2131">
        <v>70</v>
      </c>
      <c r="D2131" t="s">
        <v>18</v>
      </c>
      <c r="E2131">
        <v>0</v>
      </c>
      <c r="F2131">
        <v>11</v>
      </c>
      <c r="O2131" t="s">
        <v>12</v>
      </c>
      <c r="T2131">
        <v>1</v>
      </c>
      <c r="U2131">
        <v>2</v>
      </c>
    </row>
    <row r="2132" spans="1:21" x14ac:dyDescent="0.2">
      <c r="A2132">
        <v>2802</v>
      </c>
      <c r="B2132" t="s">
        <v>19</v>
      </c>
      <c r="C2132">
        <v>77</v>
      </c>
      <c r="D2132" t="s">
        <v>16</v>
      </c>
      <c r="E2132">
        <v>0</v>
      </c>
      <c r="F2132">
        <v>10</v>
      </c>
      <c r="O2132" t="s">
        <v>12</v>
      </c>
      <c r="T2132">
        <v>1</v>
      </c>
      <c r="U2132">
        <v>3</v>
      </c>
    </row>
    <row r="2133" spans="1:21" x14ac:dyDescent="0.2">
      <c r="A2133">
        <v>2830</v>
      </c>
      <c r="B2133" t="s">
        <v>19</v>
      </c>
      <c r="C2133">
        <v>79</v>
      </c>
      <c r="D2133" t="s">
        <v>16</v>
      </c>
      <c r="E2133">
        <v>0</v>
      </c>
      <c r="F2133">
        <v>10</v>
      </c>
      <c r="J2133" t="s">
        <v>9</v>
      </c>
      <c r="M2133" t="s">
        <v>52</v>
      </c>
      <c r="N2133" t="s">
        <v>50</v>
      </c>
      <c r="T2133">
        <v>3</v>
      </c>
      <c r="U2133">
        <v>3</v>
      </c>
    </row>
    <row r="2134" spans="1:21" x14ac:dyDescent="0.2">
      <c r="A2134">
        <v>2623</v>
      </c>
      <c r="B2134" t="s">
        <v>19</v>
      </c>
      <c r="C2134">
        <v>81</v>
      </c>
      <c r="D2134" t="s">
        <v>16</v>
      </c>
      <c r="E2134">
        <v>0</v>
      </c>
      <c r="F2134">
        <v>11</v>
      </c>
      <c r="M2134" t="s">
        <v>52</v>
      </c>
      <c r="N2134" t="s">
        <v>50</v>
      </c>
      <c r="T2134">
        <v>2</v>
      </c>
      <c r="U2134">
        <v>2</v>
      </c>
    </row>
    <row r="2135" spans="1:21" x14ac:dyDescent="0.2">
      <c r="A2135">
        <v>1428</v>
      </c>
      <c r="B2135" t="s">
        <v>19</v>
      </c>
      <c r="C2135">
        <v>75</v>
      </c>
      <c r="D2135" t="s">
        <v>16</v>
      </c>
      <c r="E2135">
        <v>0</v>
      </c>
      <c r="F2135">
        <v>18</v>
      </c>
      <c r="L2135" t="s">
        <v>11</v>
      </c>
      <c r="N2135" t="s">
        <v>50</v>
      </c>
      <c r="T2135">
        <v>2</v>
      </c>
      <c r="U2135">
        <v>4</v>
      </c>
    </row>
    <row r="2136" spans="1:21" x14ac:dyDescent="0.2">
      <c r="A2136">
        <v>2671</v>
      </c>
      <c r="B2136" t="s">
        <v>19</v>
      </c>
      <c r="C2136">
        <v>78</v>
      </c>
      <c r="D2136" t="s">
        <v>16</v>
      </c>
      <c r="E2136">
        <v>0</v>
      </c>
      <c r="F2136">
        <v>12</v>
      </c>
      <c r="I2136" t="s">
        <v>8</v>
      </c>
      <c r="K2136" t="s">
        <v>10</v>
      </c>
      <c r="N2136" t="s">
        <v>50</v>
      </c>
      <c r="T2136">
        <v>3</v>
      </c>
      <c r="U2136">
        <v>5</v>
      </c>
    </row>
    <row r="2137" spans="1:21" x14ac:dyDescent="0.2">
      <c r="A2137">
        <v>330</v>
      </c>
      <c r="B2137" t="s">
        <v>19</v>
      </c>
      <c r="C2137">
        <v>82</v>
      </c>
      <c r="D2137" t="s">
        <v>16</v>
      </c>
      <c r="E2137">
        <v>0</v>
      </c>
      <c r="F2137">
        <v>11</v>
      </c>
      <c r="H2137" t="s">
        <v>7</v>
      </c>
      <c r="K2137" t="s">
        <v>10</v>
      </c>
      <c r="N2137" t="s">
        <v>50</v>
      </c>
      <c r="T2137">
        <v>3</v>
      </c>
      <c r="U2137">
        <v>7</v>
      </c>
    </row>
    <row r="2138" spans="1:21" x14ac:dyDescent="0.2">
      <c r="A2138">
        <v>1369</v>
      </c>
      <c r="B2138" t="s">
        <v>19</v>
      </c>
      <c r="C2138">
        <v>83</v>
      </c>
      <c r="D2138" t="s">
        <v>16</v>
      </c>
      <c r="E2138">
        <v>1</v>
      </c>
      <c r="F2138">
        <v>15</v>
      </c>
      <c r="H2138" t="s">
        <v>7</v>
      </c>
      <c r="K2138" t="s">
        <v>10</v>
      </c>
      <c r="N2138" t="s">
        <v>50</v>
      </c>
      <c r="T2138">
        <v>3</v>
      </c>
      <c r="U2138">
        <v>5</v>
      </c>
    </row>
    <row r="2139" spans="1:21" x14ac:dyDescent="0.2">
      <c r="A2139">
        <v>1632</v>
      </c>
      <c r="B2139" t="s">
        <v>19</v>
      </c>
      <c r="C2139">
        <v>81</v>
      </c>
      <c r="D2139" t="s">
        <v>16</v>
      </c>
      <c r="E2139">
        <v>1</v>
      </c>
      <c r="F2139">
        <v>15</v>
      </c>
      <c r="K2139" t="s">
        <v>10</v>
      </c>
      <c r="N2139" t="s">
        <v>50</v>
      </c>
      <c r="T2139">
        <v>2</v>
      </c>
      <c r="U2139">
        <v>4</v>
      </c>
    </row>
    <row r="2140" spans="1:21" x14ac:dyDescent="0.2">
      <c r="A2140">
        <v>2542</v>
      </c>
      <c r="B2140" t="s">
        <v>19</v>
      </c>
      <c r="C2140">
        <v>74</v>
      </c>
      <c r="D2140" t="s">
        <v>18</v>
      </c>
      <c r="E2140">
        <v>2</v>
      </c>
      <c r="F2140">
        <v>12</v>
      </c>
      <c r="K2140" t="s">
        <v>10</v>
      </c>
      <c r="N2140" t="s">
        <v>50</v>
      </c>
      <c r="T2140">
        <v>2</v>
      </c>
      <c r="U2140">
        <v>2</v>
      </c>
    </row>
    <row r="2141" spans="1:21" x14ac:dyDescent="0.2">
      <c r="A2141">
        <v>2824</v>
      </c>
      <c r="B2141" t="s">
        <v>19</v>
      </c>
      <c r="C2141">
        <v>81</v>
      </c>
      <c r="D2141" t="s">
        <v>16</v>
      </c>
      <c r="E2141">
        <v>0</v>
      </c>
      <c r="F2141">
        <v>16</v>
      </c>
      <c r="K2141" t="s">
        <v>10</v>
      </c>
      <c r="N2141" t="s">
        <v>50</v>
      </c>
      <c r="T2141">
        <v>2</v>
      </c>
      <c r="U2141">
        <v>4</v>
      </c>
    </row>
    <row r="2142" spans="1:21" x14ac:dyDescent="0.2">
      <c r="A2142">
        <v>1512</v>
      </c>
      <c r="B2142" t="s">
        <v>19</v>
      </c>
      <c r="C2142">
        <v>78</v>
      </c>
      <c r="D2142" t="s">
        <v>18</v>
      </c>
      <c r="E2142">
        <v>0</v>
      </c>
      <c r="G2142" t="s">
        <v>6</v>
      </c>
      <c r="H2142" t="s">
        <v>7</v>
      </c>
      <c r="I2142" t="s">
        <v>8</v>
      </c>
      <c r="J2142" t="s">
        <v>9</v>
      </c>
      <c r="N2142" t="s">
        <v>50</v>
      </c>
      <c r="T2142">
        <v>5</v>
      </c>
      <c r="U2142">
        <v>7</v>
      </c>
    </row>
    <row r="2143" spans="1:21" x14ac:dyDescent="0.2">
      <c r="A2143">
        <v>1385</v>
      </c>
      <c r="B2143" t="s">
        <v>19</v>
      </c>
      <c r="C2143">
        <v>84</v>
      </c>
      <c r="D2143" t="s">
        <v>16</v>
      </c>
      <c r="E2143">
        <v>0</v>
      </c>
      <c r="F2143">
        <v>10</v>
      </c>
      <c r="H2143" t="s">
        <v>7</v>
      </c>
      <c r="I2143" t="s">
        <v>8</v>
      </c>
      <c r="J2143" t="s">
        <v>9</v>
      </c>
      <c r="N2143" t="s">
        <v>50</v>
      </c>
      <c r="T2143">
        <v>4</v>
      </c>
      <c r="U2143">
        <v>4</v>
      </c>
    </row>
    <row r="2144" spans="1:21" x14ac:dyDescent="0.2">
      <c r="A2144">
        <v>2723</v>
      </c>
      <c r="B2144" t="s">
        <v>19</v>
      </c>
      <c r="C2144">
        <v>69</v>
      </c>
      <c r="D2144" t="s">
        <v>16</v>
      </c>
      <c r="E2144">
        <v>0</v>
      </c>
      <c r="G2144" t="s">
        <v>6</v>
      </c>
      <c r="I2144" t="s">
        <v>8</v>
      </c>
      <c r="J2144" t="s">
        <v>9</v>
      </c>
      <c r="N2144" t="s">
        <v>50</v>
      </c>
      <c r="T2144">
        <v>4</v>
      </c>
      <c r="U2144">
        <v>9</v>
      </c>
    </row>
    <row r="2145" spans="1:21" x14ac:dyDescent="0.2">
      <c r="A2145">
        <v>571</v>
      </c>
      <c r="B2145" t="s">
        <v>19</v>
      </c>
      <c r="C2145">
        <v>94</v>
      </c>
      <c r="D2145" t="s">
        <v>16</v>
      </c>
      <c r="E2145">
        <v>1</v>
      </c>
      <c r="F2145">
        <v>8</v>
      </c>
      <c r="G2145" t="s">
        <v>6</v>
      </c>
      <c r="H2145" t="s">
        <v>7</v>
      </c>
      <c r="J2145" t="s">
        <v>9</v>
      </c>
      <c r="N2145" t="s">
        <v>50</v>
      </c>
      <c r="T2145">
        <v>4</v>
      </c>
      <c r="U2145">
        <v>7</v>
      </c>
    </row>
    <row r="2146" spans="1:21" x14ac:dyDescent="0.2">
      <c r="A2146">
        <v>680</v>
      </c>
      <c r="B2146" t="s">
        <v>19</v>
      </c>
      <c r="C2146">
        <v>78</v>
      </c>
      <c r="D2146" t="s">
        <v>18</v>
      </c>
      <c r="E2146">
        <v>2</v>
      </c>
      <c r="F2146">
        <v>10</v>
      </c>
      <c r="G2146" t="s">
        <v>6</v>
      </c>
      <c r="H2146" t="s">
        <v>7</v>
      </c>
      <c r="J2146" t="s">
        <v>9</v>
      </c>
      <c r="N2146" t="s">
        <v>50</v>
      </c>
      <c r="T2146">
        <v>4</v>
      </c>
      <c r="U2146">
        <v>5</v>
      </c>
    </row>
    <row r="2147" spans="1:21" x14ac:dyDescent="0.2">
      <c r="A2147">
        <v>1422</v>
      </c>
      <c r="B2147" t="s">
        <v>19</v>
      </c>
      <c r="C2147">
        <v>86</v>
      </c>
      <c r="D2147" t="s">
        <v>18</v>
      </c>
      <c r="E2147">
        <v>0</v>
      </c>
      <c r="F2147">
        <v>9</v>
      </c>
      <c r="G2147" t="s">
        <v>6</v>
      </c>
      <c r="H2147" t="s">
        <v>7</v>
      </c>
      <c r="J2147" t="s">
        <v>9</v>
      </c>
      <c r="N2147" t="s">
        <v>50</v>
      </c>
      <c r="T2147">
        <v>4</v>
      </c>
      <c r="U2147">
        <v>6</v>
      </c>
    </row>
    <row r="2148" spans="1:21" x14ac:dyDescent="0.2">
      <c r="A2148">
        <v>1652</v>
      </c>
      <c r="B2148" t="s">
        <v>19</v>
      </c>
      <c r="C2148">
        <v>71</v>
      </c>
      <c r="D2148" t="s">
        <v>18</v>
      </c>
      <c r="E2148">
        <v>2</v>
      </c>
      <c r="F2148">
        <v>13</v>
      </c>
      <c r="G2148" t="s">
        <v>6</v>
      </c>
      <c r="H2148" t="s">
        <v>7</v>
      </c>
      <c r="J2148" t="s">
        <v>9</v>
      </c>
      <c r="N2148" t="s">
        <v>50</v>
      </c>
      <c r="T2148">
        <v>4</v>
      </c>
      <c r="U2148">
        <v>8</v>
      </c>
    </row>
    <row r="2149" spans="1:21" x14ac:dyDescent="0.2">
      <c r="A2149">
        <v>708</v>
      </c>
      <c r="B2149" t="s">
        <v>19</v>
      </c>
      <c r="C2149">
        <v>83</v>
      </c>
      <c r="D2149" t="s">
        <v>16</v>
      </c>
      <c r="E2149">
        <v>1</v>
      </c>
      <c r="F2149">
        <v>9</v>
      </c>
      <c r="H2149" t="s">
        <v>7</v>
      </c>
      <c r="J2149" t="s">
        <v>9</v>
      </c>
      <c r="N2149" t="s">
        <v>50</v>
      </c>
      <c r="T2149">
        <v>3</v>
      </c>
      <c r="U2149">
        <v>6</v>
      </c>
    </row>
    <row r="2150" spans="1:21" x14ac:dyDescent="0.2">
      <c r="A2150">
        <v>1561</v>
      </c>
      <c r="B2150" t="s">
        <v>19</v>
      </c>
      <c r="C2150">
        <v>80</v>
      </c>
      <c r="D2150" t="s">
        <v>16</v>
      </c>
      <c r="E2150">
        <v>2</v>
      </c>
      <c r="F2150">
        <v>15</v>
      </c>
      <c r="G2150" t="s">
        <v>6</v>
      </c>
      <c r="J2150" t="s">
        <v>9</v>
      </c>
      <c r="N2150" t="s">
        <v>50</v>
      </c>
      <c r="T2150">
        <v>3</v>
      </c>
      <c r="U2150">
        <v>5</v>
      </c>
    </row>
    <row r="2151" spans="1:21" x14ac:dyDescent="0.2">
      <c r="A2151">
        <v>1440</v>
      </c>
      <c r="B2151" t="s">
        <v>19</v>
      </c>
      <c r="C2151">
        <v>94</v>
      </c>
      <c r="D2151" t="s">
        <v>16</v>
      </c>
      <c r="E2151">
        <v>0</v>
      </c>
      <c r="J2151" t="s">
        <v>9</v>
      </c>
      <c r="N2151" t="s">
        <v>50</v>
      </c>
      <c r="T2151">
        <v>2</v>
      </c>
      <c r="U2151">
        <v>4</v>
      </c>
    </row>
    <row r="2152" spans="1:21" x14ac:dyDescent="0.2">
      <c r="A2152">
        <v>38</v>
      </c>
      <c r="B2152" t="s">
        <v>19</v>
      </c>
      <c r="C2152">
        <v>99</v>
      </c>
      <c r="D2152" t="s">
        <v>16</v>
      </c>
      <c r="E2152">
        <v>1</v>
      </c>
      <c r="F2152">
        <v>18</v>
      </c>
      <c r="H2152" t="s">
        <v>7</v>
      </c>
      <c r="I2152" t="s">
        <v>8</v>
      </c>
      <c r="N2152" t="s">
        <v>50</v>
      </c>
      <c r="T2152">
        <v>3</v>
      </c>
      <c r="U2152">
        <v>7</v>
      </c>
    </row>
    <row r="2153" spans="1:21" x14ac:dyDescent="0.2">
      <c r="A2153">
        <v>1183</v>
      </c>
      <c r="B2153" t="s">
        <v>19</v>
      </c>
      <c r="C2153">
        <v>89</v>
      </c>
      <c r="D2153" t="s">
        <v>18</v>
      </c>
      <c r="E2153">
        <v>1</v>
      </c>
      <c r="F2153">
        <v>16</v>
      </c>
      <c r="H2153" t="s">
        <v>7</v>
      </c>
      <c r="I2153" t="s">
        <v>8</v>
      </c>
      <c r="N2153" t="s">
        <v>50</v>
      </c>
      <c r="T2153">
        <v>3</v>
      </c>
      <c r="U2153">
        <v>6</v>
      </c>
    </row>
    <row r="2154" spans="1:21" x14ac:dyDescent="0.2">
      <c r="A2154">
        <v>1522</v>
      </c>
      <c r="B2154" t="s">
        <v>19</v>
      </c>
      <c r="C2154">
        <v>69</v>
      </c>
      <c r="D2154" t="s">
        <v>18</v>
      </c>
      <c r="E2154">
        <v>1</v>
      </c>
      <c r="H2154" t="s">
        <v>7</v>
      </c>
      <c r="I2154" t="s">
        <v>8</v>
      </c>
      <c r="N2154" t="s">
        <v>50</v>
      </c>
      <c r="T2154">
        <v>3</v>
      </c>
      <c r="U2154">
        <v>4</v>
      </c>
    </row>
    <row r="2155" spans="1:21" x14ac:dyDescent="0.2">
      <c r="A2155">
        <v>2834</v>
      </c>
      <c r="B2155" t="s">
        <v>19</v>
      </c>
      <c r="C2155">
        <v>76</v>
      </c>
      <c r="D2155" t="s">
        <v>18</v>
      </c>
      <c r="E2155">
        <v>0</v>
      </c>
      <c r="F2155">
        <v>15</v>
      </c>
      <c r="H2155" t="s">
        <v>7</v>
      </c>
      <c r="I2155" t="s">
        <v>8</v>
      </c>
      <c r="N2155" t="s">
        <v>50</v>
      </c>
      <c r="T2155">
        <v>3</v>
      </c>
      <c r="U2155">
        <v>5</v>
      </c>
    </row>
    <row r="2156" spans="1:21" x14ac:dyDescent="0.2">
      <c r="A2156">
        <v>1491</v>
      </c>
      <c r="B2156" t="s">
        <v>19</v>
      </c>
      <c r="C2156">
        <v>76</v>
      </c>
      <c r="D2156" t="s">
        <v>18</v>
      </c>
      <c r="E2156">
        <v>0</v>
      </c>
      <c r="F2156">
        <v>15</v>
      </c>
      <c r="G2156" t="s">
        <v>6</v>
      </c>
      <c r="I2156" t="s">
        <v>8</v>
      </c>
      <c r="N2156" t="s">
        <v>50</v>
      </c>
      <c r="T2156">
        <v>3</v>
      </c>
      <c r="U2156">
        <v>4</v>
      </c>
    </row>
    <row r="2157" spans="1:21" x14ac:dyDescent="0.2">
      <c r="A2157">
        <v>1471</v>
      </c>
      <c r="B2157" t="s">
        <v>19</v>
      </c>
      <c r="C2157">
        <v>76</v>
      </c>
      <c r="D2157" t="s">
        <v>18</v>
      </c>
      <c r="E2157">
        <v>2</v>
      </c>
      <c r="F2157">
        <v>16</v>
      </c>
      <c r="I2157" t="s">
        <v>8</v>
      </c>
      <c r="N2157" t="s">
        <v>50</v>
      </c>
      <c r="T2157">
        <v>2</v>
      </c>
      <c r="U2157">
        <v>3</v>
      </c>
    </row>
    <row r="2158" spans="1:21" x14ac:dyDescent="0.2">
      <c r="A2158">
        <v>2633</v>
      </c>
      <c r="B2158" t="s">
        <v>19</v>
      </c>
      <c r="C2158">
        <v>79</v>
      </c>
      <c r="D2158" t="s">
        <v>16</v>
      </c>
      <c r="E2158">
        <v>0</v>
      </c>
      <c r="F2158">
        <v>15</v>
      </c>
      <c r="I2158" t="s">
        <v>8</v>
      </c>
      <c r="N2158" t="s">
        <v>50</v>
      </c>
      <c r="T2158">
        <v>2</v>
      </c>
      <c r="U2158">
        <v>4</v>
      </c>
    </row>
    <row r="2159" spans="1:21" x14ac:dyDescent="0.2">
      <c r="A2159">
        <v>942</v>
      </c>
      <c r="B2159" t="s">
        <v>19</v>
      </c>
      <c r="C2159">
        <v>86</v>
      </c>
      <c r="D2159" t="s">
        <v>18</v>
      </c>
      <c r="E2159">
        <v>1</v>
      </c>
      <c r="F2159">
        <v>12</v>
      </c>
      <c r="G2159" t="s">
        <v>6</v>
      </c>
      <c r="H2159" t="s">
        <v>7</v>
      </c>
      <c r="N2159" t="s">
        <v>50</v>
      </c>
      <c r="T2159">
        <v>3</v>
      </c>
      <c r="U2159">
        <v>7</v>
      </c>
    </row>
    <row r="2160" spans="1:21" x14ac:dyDescent="0.2">
      <c r="A2160">
        <v>1376</v>
      </c>
      <c r="B2160" t="s">
        <v>19</v>
      </c>
      <c r="C2160">
        <v>91</v>
      </c>
      <c r="D2160" t="s">
        <v>18</v>
      </c>
      <c r="E2160">
        <v>0</v>
      </c>
      <c r="F2160">
        <v>9</v>
      </c>
      <c r="G2160" t="s">
        <v>6</v>
      </c>
      <c r="H2160" t="s">
        <v>7</v>
      </c>
      <c r="N2160" t="s">
        <v>50</v>
      </c>
      <c r="T2160">
        <v>3</v>
      </c>
      <c r="U2160">
        <v>5</v>
      </c>
    </row>
    <row r="2161" spans="1:21" x14ac:dyDescent="0.2">
      <c r="A2161">
        <v>2497</v>
      </c>
      <c r="B2161" t="s">
        <v>19</v>
      </c>
      <c r="C2161">
        <v>66</v>
      </c>
      <c r="D2161" t="s">
        <v>18</v>
      </c>
      <c r="E2161">
        <v>0</v>
      </c>
      <c r="F2161">
        <v>12</v>
      </c>
      <c r="G2161" t="s">
        <v>6</v>
      </c>
      <c r="H2161" t="s">
        <v>7</v>
      </c>
      <c r="N2161" t="s">
        <v>50</v>
      </c>
      <c r="T2161">
        <v>3</v>
      </c>
      <c r="U2161">
        <v>4</v>
      </c>
    </row>
    <row r="2162" spans="1:21" x14ac:dyDescent="0.2">
      <c r="A2162">
        <v>842</v>
      </c>
      <c r="B2162" t="s">
        <v>19</v>
      </c>
      <c r="C2162">
        <v>78</v>
      </c>
      <c r="D2162" t="s">
        <v>16</v>
      </c>
      <c r="E2162">
        <v>0</v>
      </c>
      <c r="H2162" t="s">
        <v>7</v>
      </c>
      <c r="N2162" t="s">
        <v>50</v>
      </c>
      <c r="T2162">
        <v>2</v>
      </c>
      <c r="U2162">
        <v>3</v>
      </c>
    </row>
    <row r="2163" spans="1:21" x14ac:dyDescent="0.2">
      <c r="A2163">
        <v>1449</v>
      </c>
      <c r="B2163" t="s">
        <v>19</v>
      </c>
      <c r="C2163">
        <v>77</v>
      </c>
      <c r="D2163" t="s">
        <v>18</v>
      </c>
      <c r="E2163">
        <v>1</v>
      </c>
      <c r="F2163">
        <v>10</v>
      </c>
      <c r="H2163" t="s">
        <v>7</v>
      </c>
      <c r="N2163" t="s">
        <v>50</v>
      </c>
      <c r="T2163">
        <v>2</v>
      </c>
      <c r="U2163">
        <v>3</v>
      </c>
    </row>
    <row r="2164" spans="1:21" x14ac:dyDescent="0.2">
      <c r="A2164">
        <v>1496</v>
      </c>
      <c r="B2164" t="s">
        <v>19</v>
      </c>
      <c r="C2164">
        <v>80</v>
      </c>
      <c r="D2164" t="s">
        <v>16</v>
      </c>
      <c r="E2164">
        <v>2</v>
      </c>
      <c r="H2164" t="s">
        <v>7</v>
      </c>
      <c r="N2164" t="s">
        <v>50</v>
      </c>
      <c r="T2164">
        <v>2</v>
      </c>
      <c r="U2164">
        <v>2</v>
      </c>
    </row>
    <row r="2165" spans="1:21" x14ac:dyDescent="0.2">
      <c r="A2165">
        <v>1497</v>
      </c>
      <c r="B2165" t="s">
        <v>19</v>
      </c>
      <c r="C2165">
        <v>80</v>
      </c>
      <c r="D2165" t="s">
        <v>18</v>
      </c>
      <c r="E2165">
        <v>0</v>
      </c>
      <c r="F2165">
        <v>9</v>
      </c>
      <c r="H2165" t="s">
        <v>7</v>
      </c>
      <c r="N2165" t="s">
        <v>50</v>
      </c>
      <c r="T2165">
        <v>2</v>
      </c>
      <c r="U2165">
        <v>4</v>
      </c>
    </row>
    <row r="2166" spans="1:21" x14ac:dyDescent="0.2">
      <c r="A2166">
        <v>1615</v>
      </c>
      <c r="B2166" t="s">
        <v>19</v>
      </c>
      <c r="C2166">
        <v>90</v>
      </c>
      <c r="D2166" t="s">
        <v>16</v>
      </c>
      <c r="E2166">
        <v>1</v>
      </c>
      <c r="F2166">
        <v>9</v>
      </c>
      <c r="H2166" t="s">
        <v>7</v>
      </c>
      <c r="N2166" t="s">
        <v>50</v>
      </c>
      <c r="T2166">
        <v>2</v>
      </c>
      <c r="U2166">
        <v>3</v>
      </c>
    </row>
    <row r="2167" spans="1:21" x14ac:dyDescent="0.2">
      <c r="A2167">
        <v>1637</v>
      </c>
      <c r="B2167" t="s">
        <v>19</v>
      </c>
      <c r="C2167">
        <v>75</v>
      </c>
      <c r="D2167" t="s">
        <v>16</v>
      </c>
      <c r="E2167">
        <v>0</v>
      </c>
      <c r="F2167">
        <v>9</v>
      </c>
      <c r="H2167" t="s">
        <v>7</v>
      </c>
      <c r="N2167" t="s">
        <v>50</v>
      </c>
      <c r="T2167">
        <v>2</v>
      </c>
      <c r="U2167">
        <v>3</v>
      </c>
    </row>
    <row r="2168" spans="1:21" x14ac:dyDescent="0.2">
      <c r="A2168">
        <v>1999</v>
      </c>
      <c r="B2168" t="s">
        <v>19</v>
      </c>
      <c r="C2168">
        <v>73</v>
      </c>
      <c r="D2168" t="s">
        <v>18</v>
      </c>
      <c r="E2168">
        <v>0</v>
      </c>
      <c r="F2168">
        <v>12</v>
      </c>
      <c r="H2168" t="s">
        <v>7</v>
      </c>
      <c r="N2168" t="s">
        <v>50</v>
      </c>
      <c r="T2168">
        <v>2</v>
      </c>
      <c r="U2168">
        <v>4</v>
      </c>
    </row>
    <row r="2169" spans="1:21" x14ac:dyDescent="0.2">
      <c r="A2169">
        <v>2146</v>
      </c>
      <c r="B2169" t="s">
        <v>19</v>
      </c>
      <c r="C2169">
        <v>74</v>
      </c>
      <c r="D2169" t="s">
        <v>18</v>
      </c>
      <c r="E2169">
        <v>0</v>
      </c>
      <c r="F2169">
        <v>11</v>
      </c>
      <c r="H2169" t="s">
        <v>7</v>
      </c>
      <c r="N2169" t="s">
        <v>50</v>
      </c>
      <c r="T2169">
        <v>2</v>
      </c>
      <c r="U2169">
        <v>4</v>
      </c>
    </row>
    <row r="2170" spans="1:21" x14ac:dyDescent="0.2">
      <c r="A2170">
        <v>2610</v>
      </c>
      <c r="B2170" t="s">
        <v>19</v>
      </c>
      <c r="C2170">
        <v>72</v>
      </c>
      <c r="D2170" t="s">
        <v>18</v>
      </c>
      <c r="E2170">
        <v>2</v>
      </c>
      <c r="F2170">
        <v>15</v>
      </c>
      <c r="H2170" t="s">
        <v>7</v>
      </c>
      <c r="N2170" t="s">
        <v>50</v>
      </c>
      <c r="T2170">
        <v>2</v>
      </c>
      <c r="U2170">
        <v>5</v>
      </c>
    </row>
    <row r="2171" spans="1:21" x14ac:dyDescent="0.2">
      <c r="A2171">
        <v>2748</v>
      </c>
      <c r="B2171" t="s">
        <v>19</v>
      </c>
      <c r="C2171">
        <v>79</v>
      </c>
      <c r="D2171" t="s">
        <v>18</v>
      </c>
      <c r="E2171">
        <v>0</v>
      </c>
      <c r="H2171" t="s">
        <v>7</v>
      </c>
      <c r="N2171" t="s">
        <v>50</v>
      </c>
      <c r="T2171">
        <v>2</v>
      </c>
      <c r="U2171">
        <v>3</v>
      </c>
    </row>
    <row r="2172" spans="1:21" x14ac:dyDescent="0.2">
      <c r="A2172">
        <v>2785</v>
      </c>
      <c r="B2172" t="s">
        <v>19</v>
      </c>
      <c r="C2172">
        <v>79</v>
      </c>
      <c r="D2172" t="s">
        <v>18</v>
      </c>
      <c r="E2172">
        <v>0</v>
      </c>
      <c r="F2172">
        <v>7</v>
      </c>
      <c r="H2172" t="s">
        <v>7</v>
      </c>
      <c r="N2172" t="s">
        <v>50</v>
      </c>
      <c r="T2172">
        <v>2</v>
      </c>
      <c r="U2172">
        <v>5</v>
      </c>
    </row>
    <row r="2173" spans="1:21" x14ac:dyDescent="0.2">
      <c r="A2173">
        <v>2799</v>
      </c>
      <c r="B2173" t="s">
        <v>19</v>
      </c>
      <c r="C2173">
        <v>80</v>
      </c>
      <c r="D2173" t="s">
        <v>18</v>
      </c>
      <c r="E2173">
        <v>0</v>
      </c>
      <c r="F2173">
        <v>11</v>
      </c>
      <c r="H2173" t="s">
        <v>7</v>
      </c>
      <c r="N2173" t="s">
        <v>50</v>
      </c>
      <c r="T2173">
        <v>2</v>
      </c>
      <c r="U2173">
        <v>3</v>
      </c>
    </row>
    <row r="2174" spans="1:21" x14ac:dyDescent="0.2">
      <c r="A2174">
        <v>2784</v>
      </c>
      <c r="B2174" t="s">
        <v>19</v>
      </c>
      <c r="C2174">
        <v>77</v>
      </c>
      <c r="D2174" t="s">
        <v>18</v>
      </c>
      <c r="E2174">
        <v>0</v>
      </c>
      <c r="F2174">
        <v>11</v>
      </c>
      <c r="G2174" t="s">
        <v>6</v>
      </c>
      <c r="N2174" t="s">
        <v>50</v>
      </c>
      <c r="T2174">
        <v>2</v>
      </c>
      <c r="U2174">
        <v>4</v>
      </c>
    </row>
    <row r="2175" spans="1:21" x14ac:dyDescent="0.2">
      <c r="A2175">
        <v>33</v>
      </c>
      <c r="B2175" t="s">
        <v>19</v>
      </c>
      <c r="C2175">
        <v>97</v>
      </c>
      <c r="D2175" t="s">
        <v>16</v>
      </c>
      <c r="E2175">
        <v>1</v>
      </c>
      <c r="F2175">
        <v>16</v>
      </c>
      <c r="N2175" t="s">
        <v>50</v>
      </c>
      <c r="T2175">
        <v>1</v>
      </c>
      <c r="U2175">
        <v>4</v>
      </c>
    </row>
    <row r="2176" spans="1:21" x14ac:dyDescent="0.2">
      <c r="A2176">
        <v>1265</v>
      </c>
      <c r="B2176" t="s">
        <v>19</v>
      </c>
      <c r="C2176">
        <v>85</v>
      </c>
      <c r="D2176" t="s">
        <v>18</v>
      </c>
      <c r="E2176">
        <v>0</v>
      </c>
      <c r="F2176">
        <v>9</v>
      </c>
      <c r="N2176" t="s">
        <v>50</v>
      </c>
      <c r="T2176">
        <v>1</v>
      </c>
      <c r="U2176">
        <v>3</v>
      </c>
    </row>
    <row r="2177" spans="1:21" x14ac:dyDescent="0.2">
      <c r="A2177">
        <v>1499</v>
      </c>
      <c r="B2177" t="s">
        <v>19</v>
      </c>
      <c r="C2177">
        <v>78</v>
      </c>
      <c r="D2177" t="s">
        <v>16</v>
      </c>
      <c r="E2177">
        <v>0</v>
      </c>
      <c r="F2177">
        <v>12</v>
      </c>
      <c r="N2177" t="s">
        <v>50</v>
      </c>
      <c r="T2177">
        <v>1</v>
      </c>
      <c r="U2177">
        <v>3</v>
      </c>
    </row>
    <row r="2178" spans="1:21" x14ac:dyDescent="0.2">
      <c r="A2178">
        <v>1603</v>
      </c>
      <c r="B2178" t="s">
        <v>19</v>
      </c>
      <c r="C2178">
        <v>64</v>
      </c>
      <c r="D2178" t="s">
        <v>18</v>
      </c>
      <c r="E2178">
        <v>0</v>
      </c>
      <c r="N2178" t="s">
        <v>50</v>
      </c>
      <c r="T2178">
        <v>1</v>
      </c>
      <c r="U2178">
        <v>3</v>
      </c>
    </row>
    <row r="2179" spans="1:21" x14ac:dyDescent="0.2">
      <c r="A2179">
        <v>2334</v>
      </c>
      <c r="B2179" t="s">
        <v>19</v>
      </c>
      <c r="C2179">
        <v>62</v>
      </c>
      <c r="D2179" t="s">
        <v>16</v>
      </c>
      <c r="E2179">
        <v>0</v>
      </c>
      <c r="F2179">
        <v>9</v>
      </c>
      <c r="N2179" t="s">
        <v>50</v>
      </c>
      <c r="T2179">
        <v>1</v>
      </c>
      <c r="U2179">
        <v>2</v>
      </c>
    </row>
    <row r="2180" spans="1:21" x14ac:dyDescent="0.2">
      <c r="A2180">
        <v>2659</v>
      </c>
      <c r="B2180" t="s">
        <v>19</v>
      </c>
      <c r="C2180">
        <v>86</v>
      </c>
      <c r="D2180" t="s">
        <v>16</v>
      </c>
      <c r="E2180">
        <v>0</v>
      </c>
      <c r="F2180">
        <v>9</v>
      </c>
      <c r="N2180" t="s">
        <v>50</v>
      </c>
      <c r="T2180">
        <v>1</v>
      </c>
      <c r="U2180">
        <v>3</v>
      </c>
    </row>
    <row r="2181" spans="1:21" x14ac:dyDescent="0.2">
      <c r="A2181">
        <v>2724</v>
      </c>
      <c r="B2181" t="s">
        <v>19</v>
      </c>
      <c r="C2181">
        <v>83</v>
      </c>
      <c r="D2181" t="s">
        <v>16</v>
      </c>
      <c r="E2181">
        <v>0</v>
      </c>
      <c r="F2181">
        <v>15</v>
      </c>
      <c r="N2181" t="s">
        <v>50</v>
      </c>
      <c r="T2181">
        <v>1</v>
      </c>
      <c r="U2181">
        <v>3</v>
      </c>
    </row>
    <row r="2182" spans="1:21" x14ac:dyDescent="0.2">
      <c r="A2182">
        <v>2783</v>
      </c>
      <c r="B2182" t="s">
        <v>19</v>
      </c>
      <c r="C2182">
        <v>83</v>
      </c>
      <c r="D2182" t="s">
        <v>16</v>
      </c>
      <c r="E2182">
        <v>0</v>
      </c>
      <c r="F2182">
        <v>11</v>
      </c>
      <c r="N2182" t="s">
        <v>50</v>
      </c>
      <c r="T2182">
        <v>1</v>
      </c>
      <c r="U2182">
        <v>3</v>
      </c>
    </row>
    <row r="2183" spans="1:21" x14ac:dyDescent="0.2">
      <c r="A2183">
        <v>2831</v>
      </c>
      <c r="B2183" t="s">
        <v>19</v>
      </c>
      <c r="C2183">
        <v>71</v>
      </c>
      <c r="D2183" t="s">
        <v>16</v>
      </c>
      <c r="E2183">
        <v>0</v>
      </c>
      <c r="F2183">
        <v>12</v>
      </c>
      <c r="N2183" t="s">
        <v>50</v>
      </c>
      <c r="T2183">
        <v>1</v>
      </c>
      <c r="U2183">
        <v>3</v>
      </c>
    </row>
    <row r="2184" spans="1:21" x14ac:dyDescent="0.2">
      <c r="A2184">
        <v>526</v>
      </c>
      <c r="B2184" t="s">
        <v>19</v>
      </c>
      <c r="C2184">
        <v>79</v>
      </c>
      <c r="D2184" t="s">
        <v>16</v>
      </c>
      <c r="E2184">
        <v>1</v>
      </c>
      <c r="F2184">
        <v>11</v>
      </c>
      <c r="H2184" t="s">
        <v>7</v>
      </c>
      <c r="K2184" t="s">
        <v>10</v>
      </c>
      <c r="M2184" t="s">
        <v>52</v>
      </c>
      <c r="T2184">
        <v>3</v>
      </c>
      <c r="U2184">
        <v>3</v>
      </c>
    </row>
    <row r="2185" spans="1:21" x14ac:dyDescent="0.2">
      <c r="A2185">
        <v>1322</v>
      </c>
      <c r="B2185" t="s">
        <v>19</v>
      </c>
      <c r="C2185">
        <v>86</v>
      </c>
      <c r="D2185" t="s">
        <v>16</v>
      </c>
      <c r="E2185">
        <v>0</v>
      </c>
      <c r="F2185">
        <v>10</v>
      </c>
      <c r="G2185" t="s">
        <v>6</v>
      </c>
      <c r="H2185" t="s">
        <v>7</v>
      </c>
      <c r="J2185" t="s">
        <v>9</v>
      </c>
      <c r="M2185" t="s">
        <v>52</v>
      </c>
      <c r="T2185">
        <v>4</v>
      </c>
      <c r="U2185">
        <v>5</v>
      </c>
    </row>
    <row r="2186" spans="1:21" x14ac:dyDescent="0.2">
      <c r="A2186">
        <v>1071</v>
      </c>
      <c r="B2186" t="s">
        <v>19</v>
      </c>
      <c r="C2186">
        <v>98</v>
      </c>
      <c r="D2186" t="s">
        <v>16</v>
      </c>
      <c r="E2186">
        <v>1</v>
      </c>
      <c r="H2186" t="s">
        <v>7</v>
      </c>
      <c r="I2186" t="s">
        <v>8</v>
      </c>
      <c r="M2186" t="s">
        <v>52</v>
      </c>
      <c r="T2186">
        <v>3</v>
      </c>
      <c r="U2186">
        <v>6</v>
      </c>
    </row>
    <row r="2187" spans="1:21" x14ac:dyDescent="0.2">
      <c r="A2187">
        <v>927</v>
      </c>
      <c r="B2187" t="s">
        <v>19</v>
      </c>
      <c r="C2187">
        <v>83</v>
      </c>
      <c r="D2187" t="s">
        <v>18</v>
      </c>
      <c r="E2187">
        <v>1</v>
      </c>
      <c r="F2187">
        <v>10</v>
      </c>
      <c r="I2187" t="s">
        <v>8</v>
      </c>
      <c r="J2187" t="s">
        <v>9</v>
      </c>
      <c r="L2187" t="s">
        <v>11</v>
      </c>
      <c r="T2187">
        <v>3</v>
      </c>
      <c r="U2187">
        <v>5</v>
      </c>
    </row>
    <row r="2188" spans="1:21" x14ac:dyDescent="0.2">
      <c r="A2188">
        <v>2550</v>
      </c>
      <c r="B2188" t="s">
        <v>19</v>
      </c>
      <c r="C2188">
        <v>70</v>
      </c>
      <c r="D2188" t="s">
        <v>18</v>
      </c>
      <c r="E2188">
        <v>0</v>
      </c>
      <c r="F2188">
        <v>16</v>
      </c>
      <c r="G2188" t="s">
        <v>6</v>
      </c>
      <c r="I2188" t="s">
        <v>8</v>
      </c>
      <c r="J2188" t="s">
        <v>9</v>
      </c>
      <c r="K2188" t="s">
        <v>10</v>
      </c>
      <c r="T2188">
        <v>4</v>
      </c>
      <c r="U2188">
        <v>5</v>
      </c>
    </row>
    <row r="2189" spans="1:21" x14ac:dyDescent="0.2">
      <c r="A2189">
        <v>2410</v>
      </c>
      <c r="B2189" t="s">
        <v>19</v>
      </c>
      <c r="C2189">
        <v>61</v>
      </c>
      <c r="D2189" t="s">
        <v>16</v>
      </c>
      <c r="E2189">
        <v>0</v>
      </c>
      <c r="F2189">
        <v>11</v>
      </c>
      <c r="K2189" t="s">
        <v>10</v>
      </c>
      <c r="T2189">
        <v>1</v>
      </c>
      <c r="U2189">
        <v>1</v>
      </c>
    </row>
    <row r="2190" spans="1:21" x14ac:dyDescent="0.2">
      <c r="A2190">
        <v>1283</v>
      </c>
      <c r="B2190" t="s">
        <v>19</v>
      </c>
      <c r="C2190">
        <v>91</v>
      </c>
      <c r="D2190" t="s">
        <v>16</v>
      </c>
      <c r="E2190">
        <v>0</v>
      </c>
      <c r="F2190">
        <v>12</v>
      </c>
      <c r="H2190" t="s">
        <v>7</v>
      </c>
      <c r="I2190" t="s">
        <v>8</v>
      </c>
      <c r="J2190" t="s">
        <v>9</v>
      </c>
      <c r="T2190">
        <v>3</v>
      </c>
      <c r="U2190">
        <v>6</v>
      </c>
    </row>
    <row r="2191" spans="1:21" x14ac:dyDescent="0.2">
      <c r="A2191">
        <v>2395</v>
      </c>
      <c r="B2191" t="s">
        <v>19</v>
      </c>
      <c r="C2191">
        <v>82</v>
      </c>
      <c r="D2191" t="s">
        <v>18</v>
      </c>
      <c r="E2191">
        <v>1</v>
      </c>
      <c r="F2191">
        <v>12</v>
      </c>
      <c r="H2191" t="s">
        <v>7</v>
      </c>
      <c r="I2191" t="s">
        <v>8</v>
      </c>
      <c r="J2191" t="s">
        <v>9</v>
      </c>
      <c r="T2191">
        <v>3</v>
      </c>
      <c r="U2191">
        <v>6</v>
      </c>
    </row>
    <row r="2192" spans="1:21" x14ac:dyDescent="0.2">
      <c r="A2192">
        <v>196</v>
      </c>
      <c r="B2192" t="s">
        <v>19</v>
      </c>
      <c r="C2192">
        <v>92</v>
      </c>
      <c r="D2192" t="s">
        <v>18</v>
      </c>
      <c r="E2192">
        <v>0</v>
      </c>
      <c r="F2192">
        <v>12</v>
      </c>
      <c r="G2192" t="s">
        <v>6</v>
      </c>
      <c r="I2192" t="s">
        <v>8</v>
      </c>
      <c r="J2192" t="s">
        <v>9</v>
      </c>
      <c r="T2192">
        <v>3</v>
      </c>
      <c r="U2192">
        <v>4</v>
      </c>
    </row>
    <row r="2193" spans="1:21" x14ac:dyDescent="0.2">
      <c r="A2193">
        <v>1010</v>
      </c>
      <c r="B2193" t="s">
        <v>19</v>
      </c>
      <c r="C2193">
        <v>74</v>
      </c>
      <c r="D2193" t="s">
        <v>16</v>
      </c>
      <c r="E2193">
        <v>0</v>
      </c>
      <c r="G2193" t="s">
        <v>6</v>
      </c>
      <c r="I2193" t="s">
        <v>8</v>
      </c>
      <c r="J2193" t="s">
        <v>9</v>
      </c>
      <c r="T2193">
        <v>3</v>
      </c>
      <c r="U2193">
        <v>3</v>
      </c>
    </row>
    <row r="2194" spans="1:21" x14ac:dyDescent="0.2">
      <c r="A2194">
        <v>332</v>
      </c>
      <c r="B2194" t="s">
        <v>19</v>
      </c>
      <c r="C2194">
        <v>85</v>
      </c>
      <c r="D2194" t="s">
        <v>16</v>
      </c>
      <c r="E2194">
        <v>0</v>
      </c>
      <c r="F2194">
        <v>9</v>
      </c>
      <c r="G2194" t="s">
        <v>6</v>
      </c>
      <c r="H2194" t="s">
        <v>7</v>
      </c>
      <c r="J2194" t="s">
        <v>9</v>
      </c>
      <c r="T2194">
        <v>3</v>
      </c>
      <c r="U2194">
        <v>4</v>
      </c>
    </row>
    <row r="2195" spans="1:21" x14ac:dyDescent="0.2">
      <c r="A2195">
        <v>353</v>
      </c>
      <c r="B2195" t="s">
        <v>19</v>
      </c>
      <c r="C2195">
        <v>75</v>
      </c>
      <c r="D2195" t="s">
        <v>18</v>
      </c>
      <c r="E2195">
        <v>0</v>
      </c>
      <c r="G2195" t="s">
        <v>6</v>
      </c>
      <c r="H2195" t="s">
        <v>7</v>
      </c>
      <c r="J2195" t="s">
        <v>9</v>
      </c>
      <c r="T2195">
        <v>3</v>
      </c>
      <c r="U2195">
        <v>4</v>
      </c>
    </row>
    <row r="2196" spans="1:21" x14ac:dyDescent="0.2">
      <c r="A2196">
        <v>1242</v>
      </c>
      <c r="B2196" t="s">
        <v>19</v>
      </c>
      <c r="C2196">
        <v>94</v>
      </c>
      <c r="D2196" t="s">
        <v>16</v>
      </c>
      <c r="E2196">
        <v>0</v>
      </c>
      <c r="F2196">
        <v>9</v>
      </c>
      <c r="G2196" t="s">
        <v>6</v>
      </c>
      <c r="H2196" t="s">
        <v>7</v>
      </c>
      <c r="J2196" t="s">
        <v>9</v>
      </c>
      <c r="T2196">
        <v>3</v>
      </c>
      <c r="U2196">
        <v>5</v>
      </c>
    </row>
    <row r="2197" spans="1:21" x14ac:dyDescent="0.2">
      <c r="A2197">
        <v>1258</v>
      </c>
      <c r="B2197" t="s">
        <v>19</v>
      </c>
      <c r="C2197">
        <v>92</v>
      </c>
      <c r="D2197" t="s">
        <v>18</v>
      </c>
      <c r="E2197">
        <v>0</v>
      </c>
      <c r="F2197">
        <v>10</v>
      </c>
      <c r="G2197" t="s">
        <v>6</v>
      </c>
      <c r="H2197" t="s">
        <v>7</v>
      </c>
      <c r="J2197" t="s">
        <v>9</v>
      </c>
      <c r="T2197">
        <v>3</v>
      </c>
      <c r="U2197">
        <v>4</v>
      </c>
    </row>
    <row r="2198" spans="1:21" x14ac:dyDescent="0.2">
      <c r="A2198">
        <v>2305</v>
      </c>
      <c r="B2198" t="s">
        <v>19</v>
      </c>
      <c r="C2198">
        <v>73</v>
      </c>
      <c r="D2198" t="s">
        <v>18</v>
      </c>
      <c r="E2198">
        <v>2</v>
      </c>
      <c r="F2198">
        <v>11</v>
      </c>
      <c r="G2198" t="s">
        <v>6</v>
      </c>
      <c r="H2198" t="s">
        <v>7</v>
      </c>
      <c r="J2198" t="s">
        <v>9</v>
      </c>
      <c r="T2198">
        <v>3</v>
      </c>
      <c r="U2198">
        <v>4</v>
      </c>
    </row>
    <row r="2199" spans="1:21" x14ac:dyDescent="0.2">
      <c r="A2199">
        <v>2453</v>
      </c>
      <c r="B2199" t="s">
        <v>19</v>
      </c>
      <c r="C2199">
        <v>73</v>
      </c>
      <c r="D2199" t="s">
        <v>16</v>
      </c>
      <c r="E2199">
        <v>0</v>
      </c>
      <c r="G2199" t="s">
        <v>6</v>
      </c>
      <c r="H2199" t="s">
        <v>7</v>
      </c>
      <c r="J2199" t="s">
        <v>9</v>
      </c>
      <c r="T2199">
        <v>3</v>
      </c>
      <c r="U2199">
        <v>5</v>
      </c>
    </row>
    <row r="2200" spans="1:21" x14ac:dyDescent="0.2">
      <c r="A2200">
        <v>2710</v>
      </c>
      <c r="B2200" t="s">
        <v>19</v>
      </c>
      <c r="C2200">
        <v>79</v>
      </c>
      <c r="D2200" t="s">
        <v>18</v>
      </c>
      <c r="E2200">
        <v>0</v>
      </c>
      <c r="F2200">
        <v>11</v>
      </c>
      <c r="G2200" t="s">
        <v>6</v>
      </c>
      <c r="H2200" t="s">
        <v>7</v>
      </c>
      <c r="J2200" t="s">
        <v>9</v>
      </c>
      <c r="T2200">
        <v>3</v>
      </c>
      <c r="U2200">
        <v>4</v>
      </c>
    </row>
    <row r="2201" spans="1:21" x14ac:dyDescent="0.2">
      <c r="A2201">
        <v>1014</v>
      </c>
      <c r="B2201" t="s">
        <v>19</v>
      </c>
      <c r="C2201">
        <v>96</v>
      </c>
      <c r="D2201" t="s">
        <v>18</v>
      </c>
      <c r="E2201">
        <v>1</v>
      </c>
      <c r="H2201" t="s">
        <v>7</v>
      </c>
      <c r="J2201" t="s">
        <v>9</v>
      </c>
      <c r="T2201">
        <v>2</v>
      </c>
      <c r="U2201">
        <v>2</v>
      </c>
    </row>
    <row r="2202" spans="1:21" x14ac:dyDescent="0.2">
      <c r="A2202">
        <v>1553</v>
      </c>
      <c r="B2202" t="s">
        <v>19</v>
      </c>
      <c r="C2202">
        <v>72</v>
      </c>
      <c r="D2202" t="s">
        <v>16</v>
      </c>
      <c r="E2202">
        <v>0</v>
      </c>
      <c r="F2202">
        <v>10</v>
      </c>
      <c r="H2202" t="s">
        <v>7</v>
      </c>
      <c r="J2202" t="s">
        <v>9</v>
      </c>
      <c r="T2202">
        <v>2</v>
      </c>
      <c r="U2202">
        <v>4</v>
      </c>
    </row>
    <row r="2203" spans="1:21" x14ac:dyDescent="0.2">
      <c r="A2203">
        <v>2643</v>
      </c>
      <c r="B2203" t="s">
        <v>19</v>
      </c>
      <c r="C2203">
        <v>74</v>
      </c>
      <c r="D2203" t="s">
        <v>18</v>
      </c>
      <c r="E2203">
        <v>0</v>
      </c>
      <c r="H2203" t="s">
        <v>7</v>
      </c>
      <c r="J2203" t="s">
        <v>9</v>
      </c>
      <c r="T2203">
        <v>2</v>
      </c>
      <c r="U2203">
        <v>3</v>
      </c>
    </row>
    <row r="2204" spans="1:21" x14ac:dyDescent="0.2">
      <c r="A2204">
        <v>294</v>
      </c>
      <c r="B2204" t="s">
        <v>19</v>
      </c>
      <c r="C2204">
        <v>77</v>
      </c>
      <c r="D2204" t="s">
        <v>16</v>
      </c>
      <c r="E2204">
        <v>1</v>
      </c>
      <c r="F2204">
        <v>9</v>
      </c>
      <c r="G2204" t="s">
        <v>6</v>
      </c>
      <c r="J2204" t="s">
        <v>9</v>
      </c>
      <c r="T2204">
        <v>2</v>
      </c>
      <c r="U2204">
        <v>5</v>
      </c>
    </row>
    <row r="2205" spans="1:21" x14ac:dyDescent="0.2">
      <c r="A2205">
        <v>928</v>
      </c>
      <c r="B2205" t="s">
        <v>19</v>
      </c>
      <c r="C2205">
        <v>88</v>
      </c>
      <c r="D2205" t="s">
        <v>18</v>
      </c>
      <c r="E2205">
        <v>0</v>
      </c>
      <c r="G2205" t="s">
        <v>6</v>
      </c>
      <c r="J2205" t="s">
        <v>9</v>
      </c>
      <c r="T2205">
        <v>2</v>
      </c>
      <c r="U2205">
        <v>4</v>
      </c>
    </row>
    <row r="2206" spans="1:21" x14ac:dyDescent="0.2">
      <c r="A2206">
        <v>966</v>
      </c>
      <c r="B2206" t="s">
        <v>19</v>
      </c>
      <c r="C2206">
        <v>77</v>
      </c>
      <c r="D2206" t="s">
        <v>18</v>
      </c>
      <c r="E2206">
        <v>0</v>
      </c>
      <c r="F2206">
        <v>15</v>
      </c>
      <c r="G2206" t="s">
        <v>6</v>
      </c>
      <c r="J2206" t="s">
        <v>9</v>
      </c>
      <c r="T2206">
        <v>2</v>
      </c>
      <c r="U2206">
        <v>4</v>
      </c>
    </row>
    <row r="2207" spans="1:21" x14ac:dyDescent="0.2">
      <c r="A2207">
        <v>2469</v>
      </c>
      <c r="B2207" t="s">
        <v>19</v>
      </c>
      <c r="C2207">
        <v>64</v>
      </c>
      <c r="D2207" t="s">
        <v>16</v>
      </c>
      <c r="E2207">
        <v>0</v>
      </c>
      <c r="F2207">
        <v>16</v>
      </c>
      <c r="G2207" t="s">
        <v>6</v>
      </c>
      <c r="J2207" t="s">
        <v>9</v>
      </c>
      <c r="T2207">
        <v>2</v>
      </c>
      <c r="U2207">
        <v>2</v>
      </c>
    </row>
    <row r="2208" spans="1:21" x14ac:dyDescent="0.2">
      <c r="A2208">
        <v>1043</v>
      </c>
      <c r="B2208" t="s">
        <v>19</v>
      </c>
      <c r="C2208">
        <v>81</v>
      </c>
      <c r="D2208" t="s">
        <v>18</v>
      </c>
      <c r="E2208">
        <v>0</v>
      </c>
      <c r="J2208" t="s">
        <v>9</v>
      </c>
      <c r="T2208">
        <v>1</v>
      </c>
      <c r="U2208">
        <v>2</v>
      </c>
    </row>
    <row r="2209" spans="1:21" x14ac:dyDescent="0.2">
      <c r="A2209">
        <v>1131</v>
      </c>
      <c r="B2209" t="s">
        <v>19</v>
      </c>
      <c r="C2209">
        <v>108</v>
      </c>
      <c r="D2209" t="s">
        <v>16</v>
      </c>
      <c r="E2209">
        <v>0</v>
      </c>
      <c r="J2209" t="s">
        <v>9</v>
      </c>
      <c r="T2209">
        <v>1</v>
      </c>
      <c r="U2209">
        <v>2</v>
      </c>
    </row>
    <row r="2210" spans="1:21" x14ac:dyDescent="0.2">
      <c r="A2210">
        <v>1475</v>
      </c>
      <c r="B2210" t="s">
        <v>19</v>
      </c>
      <c r="C2210">
        <v>77</v>
      </c>
      <c r="D2210" t="s">
        <v>16</v>
      </c>
      <c r="E2210">
        <v>1</v>
      </c>
      <c r="F2210">
        <v>17</v>
      </c>
      <c r="J2210" t="s">
        <v>9</v>
      </c>
      <c r="T2210">
        <v>1</v>
      </c>
      <c r="U2210">
        <v>2</v>
      </c>
    </row>
    <row r="2211" spans="1:21" x14ac:dyDescent="0.2">
      <c r="A2211">
        <v>82</v>
      </c>
      <c r="B2211" t="s">
        <v>19</v>
      </c>
      <c r="C2211">
        <v>91</v>
      </c>
      <c r="D2211" t="s">
        <v>18</v>
      </c>
      <c r="E2211">
        <v>0</v>
      </c>
      <c r="H2211" t="s">
        <v>7</v>
      </c>
      <c r="I2211" t="s">
        <v>8</v>
      </c>
      <c r="T2211">
        <v>2</v>
      </c>
      <c r="U2211">
        <v>2</v>
      </c>
    </row>
    <row r="2212" spans="1:21" x14ac:dyDescent="0.2">
      <c r="A2212">
        <v>261</v>
      </c>
      <c r="B2212" t="s">
        <v>19</v>
      </c>
      <c r="C2212">
        <v>84</v>
      </c>
      <c r="D2212" t="s">
        <v>16</v>
      </c>
      <c r="E2212">
        <v>0</v>
      </c>
      <c r="F2212">
        <v>12</v>
      </c>
      <c r="H2212" t="s">
        <v>7</v>
      </c>
      <c r="I2212" t="s">
        <v>8</v>
      </c>
      <c r="T2212">
        <v>2</v>
      </c>
      <c r="U2212">
        <v>4</v>
      </c>
    </row>
    <row r="2213" spans="1:21" x14ac:dyDescent="0.2">
      <c r="A2213">
        <v>872</v>
      </c>
      <c r="B2213" t="s">
        <v>19</v>
      </c>
      <c r="C2213">
        <v>87</v>
      </c>
      <c r="D2213" t="s">
        <v>18</v>
      </c>
      <c r="E2213">
        <v>1</v>
      </c>
      <c r="F2213">
        <v>13</v>
      </c>
      <c r="H2213" t="s">
        <v>7</v>
      </c>
      <c r="I2213" t="s">
        <v>8</v>
      </c>
      <c r="T2213">
        <v>2</v>
      </c>
      <c r="U2213">
        <v>5</v>
      </c>
    </row>
    <row r="2214" spans="1:21" x14ac:dyDescent="0.2">
      <c r="A2214">
        <v>1521</v>
      </c>
      <c r="B2214" t="s">
        <v>19</v>
      </c>
      <c r="C2214">
        <v>87</v>
      </c>
      <c r="D2214" t="s">
        <v>18</v>
      </c>
      <c r="E2214">
        <v>0</v>
      </c>
      <c r="F2214">
        <v>16</v>
      </c>
      <c r="H2214" t="s">
        <v>7</v>
      </c>
      <c r="I2214" t="s">
        <v>8</v>
      </c>
      <c r="T2214">
        <v>2</v>
      </c>
      <c r="U2214">
        <v>3</v>
      </c>
    </row>
    <row r="2215" spans="1:21" x14ac:dyDescent="0.2">
      <c r="A2215">
        <v>2388</v>
      </c>
      <c r="B2215" t="s">
        <v>19</v>
      </c>
      <c r="C2215">
        <v>71</v>
      </c>
      <c r="D2215" t="s">
        <v>18</v>
      </c>
      <c r="E2215">
        <v>2</v>
      </c>
      <c r="F2215">
        <v>18</v>
      </c>
      <c r="H2215" t="s">
        <v>7</v>
      </c>
      <c r="I2215" t="s">
        <v>8</v>
      </c>
      <c r="T2215">
        <v>2</v>
      </c>
      <c r="U2215">
        <v>3</v>
      </c>
    </row>
    <row r="2216" spans="1:21" x14ac:dyDescent="0.2">
      <c r="A2216">
        <v>2437</v>
      </c>
      <c r="B2216" t="s">
        <v>19</v>
      </c>
      <c r="C2216">
        <v>81</v>
      </c>
      <c r="D2216" t="s">
        <v>16</v>
      </c>
      <c r="E2216">
        <v>1</v>
      </c>
      <c r="F2216">
        <v>12</v>
      </c>
      <c r="H2216" t="s">
        <v>7</v>
      </c>
      <c r="I2216" t="s">
        <v>8</v>
      </c>
      <c r="T2216">
        <v>2</v>
      </c>
      <c r="U2216">
        <v>6</v>
      </c>
    </row>
    <row r="2217" spans="1:21" x14ac:dyDescent="0.2">
      <c r="A2217">
        <v>1270</v>
      </c>
      <c r="B2217" t="s">
        <v>19</v>
      </c>
      <c r="C2217">
        <v>97</v>
      </c>
      <c r="D2217" t="s">
        <v>18</v>
      </c>
      <c r="E2217">
        <v>0</v>
      </c>
      <c r="I2217" t="s">
        <v>8</v>
      </c>
      <c r="T2217">
        <v>1</v>
      </c>
      <c r="U2217">
        <v>2</v>
      </c>
    </row>
    <row r="2218" spans="1:21" x14ac:dyDescent="0.2">
      <c r="A2218">
        <v>1310</v>
      </c>
      <c r="B2218" t="s">
        <v>19</v>
      </c>
      <c r="C2218">
        <v>82</v>
      </c>
      <c r="D2218" t="s">
        <v>16</v>
      </c>
      <c r="E2218">
        <v>1</v>
      </c>
      <c r="F2218">
        <v>12</v>
      </c>
      <c r="I2218" t="s">
        <v>8</v>
      </c>
      <c r="T2218">
        <v>1</v>
      </c>
      <c r="U2218">
        <v>1</v>
      </c>
    </row>
    <row r="2219" spans="1:21" x14ac:dyDescent="0.2">
      <c r="A2219">
        <v>2394</v>
      </c>
      <c r="B2219" t="s">
        <v>19</v>
      </c>
      <c r="C2219">
        <v>84</v>
      </c>
      <c r="D2219" t="s">
        <v>16</v>
      </c>
      <c r="E2219">
        <v>0</v>
      </c>
      <c r="I2219" t="s">
        <v>8</v>
      </c>
      <c r="T2219">
        <v>1</v>
      </c>
      <c r="U2219">
        <v>2</v>
      </c>
    </row>
    <row r="2220" spans="1:21" x14ac:dyDescent="0.2">
      <c r="A2220">
        <v>2735</v>
      </c>
      <c r="B2220" t="s">
        <v>19</v>
      </c>
      <c r="C2220">
        <v>67</v>
      </c>
      <c r="D2220" t="s">
        <v>16</v>
      </c>
      <c r="E2220">
        <v>0</v>
      </c>
      <c r="F2220">
        <v>22</v>
      </c>
      <c r="I2220" t="s">
        <v>8</v>
      </c>
      <c r="T2220">
        <v>1</v>
      </c>
      <c r="U2220">
        <v>1</v>
      </c>
    </row>
    <row r="2221" spans="1:21" x14ac:dyDescent="0.2">
      <c r="A2221">
        <v>2847</v>
      </c>
      <c r="B2221" t="s">
        <v>19</v>
      </c>
      <c r="C2221">
        <v>78</v>
      </c>
      <c r="D2221" t="s">
        <v>18</v>
      </c>
      <c r="E2221">
        <v>0</v>
      </c>
      <c r="F2221">
        <v>14</v>
      </c>
      <c r="G2221" t="s">
        <v>6</v>
      </c>
      <c r="H2221" t="s">
        <v>7</v>
      </c>
      <c r="T2221">
        <v>2</v>
      </c>
      <c r="U2221">
        <v>5</v>
      </c>
    </row>
    <row r="2222" spans="1:21" x14ac:dyDescent="0.2">
      <c r="A2222">
        <v>184</v>
      </c>
      <c r="B2222" t="s">
        <v>19</v>
      </c>
      <c r="C2222">
        <v>91</v>
      </c>
      <c r="D2222" t="s">
        <v>18</v>
      </c>
      <c r="E2222">
        <v>0</v>
      </c>
      <c r="F2222">
        <v>9</v>
      </c>
      <c r="H2222" t="s">
        <v>7</v>
      </c>
      <c r="T2222">
        <v>1</v>
      </c>
      <c r="U2222">
        <v>6</v>
      </c>
    </row>
    <row r="2223" spans="1:21" x14ac:dyDescent="0.2">
      <c r="A2223">
        <v>342</v>
      </c>
      <c r="B2223" t="s">
        <v>19</v>
      </c>
      <c r="C2223">
        <v>82</v>
      </c>
      <c r="D2223" t="s">
        <v>16</v>
      </c>
      <c r="E2223">
        <v>0</v>
      </c>
      <c r="F2223">
        <v>9</v>
      </c>
      <c r="H2223" t="s">
        <v>7</v>
      </c>
      <c r="T2223">
        <v>1</v>
      </c>
      <c r="U2223">
        <v>2</v>
      </c>
    </row>
    <row r="2224" spans="1:21" x14ac:dyDescent="0.2">
      <c r="A2224">
        <v>448</v>
      </c>
      <c r="B2224" t="s">
        <v>19</v>
      </c>
      <c r="C2224">
        <v>87</v>
      </c>
      <c r="D2224" t="s">
        <v>18</v>
      </c>
      <c r="E2224">
        <v>1</v>
      </c>
      <c r="H2224" t="s">
        <v>7</v>
      </c>
      <c r="T2224">
        <v>1</v>
      </c>
      <c r="U2224">
        <v>2</v>
      </c>
    </row>
    <row r="2225" spans="1:21" x14ac:dyDescent="0.2">
      <c r="A2225">
        <v>481</v>
      </c>
      <c r="B2225" t="s">
        <v>19</v>
      </c>
      <c r="C2225">
        <v>98</v>
      </c>
      <c r="D2225" t="s">
        <v>18</v>
      </c>
      <c r="E2225">
        <v>1</v>
      </c>
      <c r="H2225" t="s">
        <v>7</v>
      </c>
      <c r="T2225">
        <v>1</v>
      </c>
      <c r="U2225">
        <v>2</v>
      </c>
    </row>
    <row r="2226" spans="1:21" x14ac:dyDescent="0.2">
      <c r="A2226">
        <v>825</v>
      </c>
      <c r="B2226" t="s">
        <v>19</v>
      </c>
      <c r="C2226">
        <v>104</v>
      </c>
      <c r="D2226" t="s">
        <v>18</v>
      </c>
      <c r="E2226">
        <v>0</v>
      </c>
      <c r="H2226" t="s">
        <v>7</v>
      </c>
      <c r="T2226">
        <v>1</v>
      </c>
      <c r="U2226">
        <v>3</v>
      </c>
    </row>
    <row r="2227" spans="1:21" x14ac:dyDescent="0.2">
      <c r="A2227">
        <v>921</v>
      </c>
      <c r="B2227" t="s">
        <v>19</v>
      </c>
      <c r="C2227">
        <v>92</v>
      </c>
      <c r="D2227" t="s">
        <v>18</v>
      </c>
      <c r="E2227">
        <v>1</v>
      </c>
      <c r="H2227" t="s">
        <v>7</v>
      </c>
      <c r="T2227">
        <v>1</v>
      </c>
      <c r="U2227">
        <v>4</v>
      </c>
    </row>
    <row r="2228" spans="1:21" x14ac:dyDescent="0.2">
      <c r="A2228">
        <v>957</v>
      </c>
      <c r="B2228" t="s">
        <v>19</v>
      </c>
      <c r="C2228">
        <v>98</v>
      </c>
      <c r="D2228" t="s">
        <v>18</v>
      </c>
      <c r="E2228">
        <v>0</v>
      </c>
      <c r="H2228" t="s">
        <v>7</v>
      </c>
      <c r="T2228">
        <v>1</v>
      </c>
      <c r="U2228">
        <v>5</v>
      </c>
    </row>
    <row r="2229" spans="1:21" x14ac:dyDescent="0.2">
      <c r="A2229">
        <v>1093</v>
      </c>
      <c r="B2229" t="s">
        <v>19</v>
      </c>
      <c r="C2229">
        <v>93</v>
      </c>
      <c r="D2229" t="s">
        <v>18</v>
      </c>
      <c r="E2229">
        <v>0</v>
      </c>
      <c r="H2229" t="s">
        <v>7</v>
      </c>
      <c r="T2229">
        <v>1</v>
      </c>
      <c r="U2229">
        <v>2</v>
      </c>
    </row>
    <row r="2230" spans="1:21" x14ac:dyDescent="0.2">
      <c r="A2230">
        <v>1568</v>
      </c>
      <c r="B2230" t="s">
        <v>19</v>
      </c>
      <c r="C2230">
        <v>87</v>
      </c>
      <c r="D2230" t="s">
        <v>16</v>
      </c>
      <c r="E2230">
        <v>0</v>
      </c>
      <c r="F2230">
        <v>7</v>
      </c>
      <c r="H2230" t="s">
        <v>7</v>
      </c>
      <c r="T2230">
        <v>1</v>
      </c>
      <c r="U2230">
        <v>2</v>
      </c>
    </row>
    <row r="2231" spans="1:21" x14ac:dyDescent="0.2">
      <c r="A2231">
        <v>1649</v>
      </c>
      <c r="B2231" t="s">
        <v>19</v>
      </c>
      <c r="C2231">
        <v>76</v>
      </c>
      <c r="D2231" t="s">
        <v>16</v>
      </c>
      <c r="E2231">
        <v>0</v>
      </c>
      <c r="F2231">
        <v>11</v>
      </c>
      <c r="H2231" t="s">
        <v>7</v>
      </c>
      <c r="T2231">
        <v>1</v>
      </c>
      <c r="U2231">
        <v>3</v>
      </c>
    </row>
    <row r="2232" spans="1:21" x14ac:dyDescent="0.2">
      <c r="A2232">
        <v>2151</v>
      </c>
      <c r="B2232" t="s">
        <v>19</v>
      </c>
      <c r="C2232">
        <v>74</v>
      </c>
      <c r="D2232" t="s">
        <v>18</v>
      </c>
      <c r="E2232">
        <v>0</v>
      </c>
      <c r="H2232" t="s">
        <v>7</v>
      </c>
      <c r="T2232">
        <v>1</v>
      </c>
      <c r="U2232">
        <v>2</v>
      </c>
    </row>
    <row r="2233" spans="1:21" x14ac:dyDescent="0.2">
      <c r="A2233">
        <v>2213</v>
      </c>
      <c r="B2233" t="s">
        <v>19</v>
      </c>
      <c r="C2233">
        <v>76</v>
      </c>
      <c r="D2233" t="s">
        <v>18</v>
      </c>
      <c r="E2233">
        <v>1</v>
      </c>
      <c r="F2233">
        <v>11</v>
      </c>
      <c r="H2233" t="s">
        <v>7</v>
      </c>
      <c r="T2233">
        <v>1</v>
      </c>
      <c r="U2233">
        <v>1</v>
      </c>
    </row>
    <row r="2234" spans="1:21" x14ac:dyDescent="0.2">
      <c r="A2234">
        <v>2265</v>
      </c>
      <c r="B2234" t="s">
        <v>19</v>
      </c>
      <c r="C2234">
        <v>71</v>
      </c>
      <c r="D2234" t="s">
        <v>16</v>
      </c>
      <c r="E2234">
        <v>0</v>
      </c>
      <c r="F2234">
        <v>15</v>
      </c>
      <c r="H2234" t="s">
        <v>7</v>
      </c>
      <c r="T2234">
        <v>1</v>
      </c>
      <c r="U2234">
        <v>4</v>
      </c>
    </row>
    <row r="2235" spans="1:21" x14ac:dyDescent="0.2">
      <c r="A2235">
        <v>2591</v>
      </c>
      <c r="B2235" t="s">
        <v>19</v>
      </c>
      <c r="C2235">
        <v>85</v>
      </c>
      <c r="D2235" t="s">
        <v>16</v>
      </c>
      <c r="E2235">
        <v>1</v>
      </c>
      <c r="F2235">
        <v>10</v>
      </c>
      <c r="H2235" t="s">
        <v>7</v>
      </c>
      <c r="T2235">
        <v>1</v>
      </c>
      <c r="U2235">
        <v>3</v>
      </c>
    </row>
    <row r="2236" spans="1:21" x14ac:dyDescent="0.2">
      <c r="A2236">
        <v>2609</v>
      </c>
      <c r="B2236" t="s">
        <v>19</v>
      </c>
      <c r="C2236">
        <v>67</v>
      </c>
      <c r="D2236" t="s">
        <v>18</v>
      </c>
      <c r="E2236">
        <v>1</v>
      </c>
      <c r="F2236">
        <v>16</v>
      </c>
      <c r="H2236" t="s">
        <v>7</v>
      </c>
      <c r="T2236">
        <v>1</v>
      </c>
      <c r="U2236">
        <v>4</v>
      </c>
    </row>
    <row r="2237" spans="1:21" x14ac:dyDescent="0.2">
      <c r="A2237">
        <v>2615</v>
      </c>
      <c r="B2237" t="s">
        <v>19</v>
      </c>
      <c r="C2237">
        <v>75</v>
      </c>
      <c r="D2237" t="s">
        <v>16</v>
      </c>
      <c r="E2237">
        <v>0</v>
      </c>
      <c r="F2237">
        <v>10</v>
      </c>
      <c r="H2237" t="s">
        <v>7</v>
      </c>
      <c r="T2237">
        <v>1</v>
      </c>
      <c r="U2237">
        <v>2</v>
      </c>
    </row>
    <row r="2238" spans="1:21" x14ac:dyDescent="0.2">
      <c r="A2238">
        <v>566</v>
      </c>
      <c r="B2238" t="s">
        <v>19</v>
      </c>
      <c r="C2238">
        <v>79</v>
      </c>
      <c r="D2238" t="s">
        <v>16</v>
      </c>
      <c r="E2238">
        <v>0</v>
      </c>
      <c r="G2238" t="s">
        <v>6</v>
      </c>
      <c r="T2238">
        <v>1</v>
      </c>
      <c r="U2238">
        <v>3</v>
      </c>
    </row>
    <row r="2239" spans="1:21" x14ac:dyDescent="0.2">
      <c r="A2239">
        <v>1806</v>
      </c>
      <c r="B2239" t="s">
        <v>19</v>
      </c>
      <c r="C2239">
        <v>78</v>
      </c>
      <c r="D2239" t="s">
        <v>16</v>
      </c>
      <c r="E2239">
        <v>0</v>
      </c>
      <c r="F2239">
        <v>20</v>
      </c>
      <c r="G2239" t="s">
        <v>6</v>
      </c>
      <c r="T2239">
        <v>1</v>
      </c>
      <c r="U2239">
        <v>3</v>
      </c>
    </row>
    <row r="2240" spans="1:21" x14ac:dyDescent="0.2">
      <c r="A2240">
        <v>2169</v>
      </c>
      <c r="B2240" t="s">
        <v>19</v>
      </c>
      <c r="C2240">
        <v>74</v>
      </c>
      <c r="D2240" t="s">
        <v>18</v>
      </c>
      <c r="E2240">
        <v>1</v>
      </c>
      <c r="F2240">
        <v>11</v>
      </c>
      <c r="G2240" t="s">
        <v>6</v>
      </c>
      <c r="T2240">
        <v>1</v>
      </c>
      <c r="U2240">
        <v>2</v>
      </c>
    </row>
    <row r="2241" spans="1:21" x14ac:dyDescent="0.2">
      <c r="A2241">
        <v>2630</v>
      </c>
      <c r="B2241" t="s">
        <v>19</v>
      </c>
      <c r="C2241">
        <v>65</v>
      </c>
      <c r="D2241" t="s">
        <v>18</v>
      </c>
      <c r="E2241">
        <v>0</v>
      </c>
      <c r="F2241">
        <v>8</v>
      </c>
      <c r="G2241" t="s">
        <v>6</v>
      </c>
      <c r="T2241">
        <v>1</v>
      </c>
      <c r="U2241">
        <v>2</v>
      </c>
    </row>
    <row r="2242" spans="1:21" x14ac:dyDescent="0.2">
      <c r="A2242">
        <v>217</v>
      </c>
      <c r="B2242" t="s">
        <v>19</v>
      </c>
      <c r="C2242">
        <v>98</v>
      </c>
      <c r="D2242" t="s">
        <v>16</v>
      </c>
      <c r="E2242">
        <v>1</v>
      </c>
      <c r="F2242">
        <v>10</v>
      </c>
      <c r="T2242">
        <v>0</v>
      </c>
      <c r="U2242">
        <v>2</v>
      </c>
    </row>
    <row r="2243" spans="1:21" x14ac:dyDescent="0.2">
      <c r="A2243">
        <v>383</v>
      </c>
      <c r="B2243" t="s">
        <v>19</v>
      </c>
      <c r="C2243">
        <v>94</v>
      </c>
      <c r="D2243" t="s">
        <v>18</v>
      </c>
      <c r="E2243">
        <v>0</v>
      </c>
      <c r="T2243">
        <v>0</v>
      </c>
      <c r="U2243">
        <v>1</v>
      </c>
    </row>
    <row r="2244" spans="1:21" x14ac:dyDescent="0.2">
      <c r="A2244">
        <v>386</v>
      </c>
      <c r="B2244" t="s">
        <v>19</v>
      </c>
      <c r="C2244">
        <v>83</v>
      </c>
      <c r="D2244" t="s">
        <v>18</v>
      </c>
      <c r="E2244">
        <v>2</v>
      </c>
      <c r="T2244">
        <v>0</v>
      </c>
      <c r="U2244">
        <v>0</v>
      </c>
    </row>
    <row r="2245" spans="1:21" x14ac:dyDescent="0.2">
      <c r="A2245">
        <v>582</v>
      </c>
      <c r="B2245" t="s">
        <v>19</v>
      </c>
      <c r="C2245">
        <v>99</v>
      </c>
      <c r="D2245" t="s">
        <v>16</v>
      </c>
      <c r="E2245">
        <v>1</v>
      </c>
      <c r="T2245">
        <v>0</v>
      </c>
      <c r="U2245">
        <v>1</v>
      </c>
    </row>
    <row r="2246" spans="1:21" x14ac:dyDescent="0.2">
      <c r="A2246">
        <v>615</v>
      </c>
      <c r="B2246" t="s">
        <v>19</v>
      </c>
      <c r="C2246">
        <v>92</v>
      </c>
      <c r="D2246" t="s">
        <v>16</v>
      </c>
      <c r="E2246">
        <v>0</v>
      </c>
      <c r="T2246">
        <v>0</v>
      </c>
      <c r="U2246">
        <v>1</v>
      </c>
    </row>
    <row r="2247" spans="1:21" x14ac:dyDescent="0.2">
      <c r="A2247">
        <v>634</v>
      </c>
      <c r="B2247" t="s">
        <v>19</v>
      </c>
      <c r="C2247">
        <v>79</v>
      </c>
      <c r="D2247" t="s">
        <v>18</v>
      </c>
      <c r="E2247">
        <v>0</v>
      </c>
      <c r="T2247">
        <v>0</v>
      </c>
      <c r="U2247">
        <v>1</v>
      </c>
    </row>
    <row r="2248" spans="1:21" x14ac:dyDescent="0.2">
      <c r="A2248">
        <v>694</v>
      </c>
      <c r="B2248" t="s">
        <v>19</v>
      </c>
      <c r="C2248">
        <v>100</v>
      </c>
      <c r="D2248" t="s">
        <v>18</v>
      </c>
      <c r="E2248">
        <v>0</v>
      </c>
      <c r="T2248">
        <v>0</v>
      </c>
      <c r="U2248">
        <v>2</v>
      </c>
    </row>
    <row r="2249" spans="1:21" x14ac:dyDescent="0.2">
      <c r="A2249">
        <v>728</v>
      </c>
      <c r="B2249" t="s">
        <v>19</v>
      </c>
      <c r="C2249">
        <v>86</v>
      </c>
      <c r="D2249" t="s">
        <v>16</v>
      </c>
      <c r="E2249">
        <v>0</v>
      </c>
      <c r="F2249">
        <v>9</v>
      </c>
      <c r="T2249">
        <v>0</v>
      </c>
      <c r="U2249">
        <v>2</v>
      </c>
    </row>
    <row r="2250" spans="1:21" x14ac:dyDescent="0.2">
      <c r="A2250">
        <v>737</v>
      </c>
      <c r="B2250" t="s">
        <v>19</v>
      </c>
      <c r="C2250">
        <v>83</v>
      </c>
      <c r="D2250" t="s">
        <v>16</v>
      </c>
      <c r="E2250">
        <v>0</v>
      </c>
      <c r="F2250">
        <v>11</v>
      </c>
      <c r="T2250">
        <v>0</v>
      </c>
      <c r="U2250">
        <v>3</v>
      </c>
    </row>
    <row r="2251" spans="1:21" x14ac:dyDescent="0.2">
      <c r="A2251">
        <v>965</v>
      </c>
      <c r="B2251" t="s">
        <v>19</v>
      </c>
      <c r="C2251">
        <v>93</v>
      </c>
      <c r="D2251" t="s">
        <v>18</v>
      </c>
      <c r="E2251">
        <v>0</v>
      </c>
      <c r="T2251">
        <v>0</v>
      </c>
      <c r="U2251">
        <v>1</v>
      </c>
    </row>
    <row r="2252" spans="1:21" x14ac:dyDescent="0.2">
      <c r="A2252">
        <v>1003</v>
      </c>
      <c r="B2252" t="s">
        <v>19</v>
      </c>
      <c r="C2252">
        <v>91</v>
      </c>
      <c r="D2252" t="s">
        <v>18</v>
      </c>
      <c r="E2252">
        <v>2</v>
      </c>
      <c r="T2252">
        <v>0</v>
      </c>
      <c r="U2252">
        <v>2</v>
      </c>
    </row>
    <row r="2253" spans="1:21" x14ac:dyDescent="0.2">
      <c r="A2253">
        <v>1011</v>
      </c>
      <c r="B2253" t="s">
        <v>19</v>
      </c>
      <c r="C2253">
        <v>87</v>
      </c>
      <c r="D2253" t="s">
        <v>18</v>
      </c>
      <c r="E2253">
        <v>0</v>
      </c>
      <c r="T2253">
        <v>0</v>
      </c>
      <c r="U2253">
        <v>2</v>
      </c>
    </row>
    <row r="2254" spans="1:21" x14ac:dyDescent="0.2">
      <c r="A2254">
        <v>1021</v>
      </c>
      <c r="B2254" t="s">
        <v>19</v>
      </c>
      <c r="C2254">
        <v>91</v>
      </c>
      <c r="D2254" t="s">
        <v>18</v>
      </c>
      <c r="E2254">
        <v>1</v>
      </c>
      <c r="T2254">
        <v>0</v>
      </c>
      <c r="U2254">
        <v>1</v>
      </c>
    </row>
    <row r="2255" spans="1:21" x14ac:dyDescent="0.2">
      <c r="A2255">
        <v>1079</v>
      </c>
      <c r="B2255" t="s">
        <v>19</v>
      </c>
      <c r="C2255">
        <v>95</v>
      </c>
      <c r="D2255" t="s">
        <v>16</v>
      </c>
      <c r="E2255">
        <v>0</v>
      </c>
      <c r="T2255">
        <v>0</v>
      </c>
      <c r="U2255">
        <v>0</v>
      </c>
    </row>
    <row r="2256" spans="1:21" x14ac:dyDescent="0.2">
      <c r="A2256">
        <v>1111</v>
      </c>
      <c r="B2256" t="s">
        <v>19</v>
      </c>
      <c r="C2256">
        <v>96</v>
      </c>
      <c r="D2256" t="s">
        <v>18</v>
      </c>
      <c r="E2256">
        <v>1</v>
      </c>
      <c r="T2256">
        <v>0</v>
      </c>
      <c r="U2256">
        <v>0</v>
      </c>
    </row>
    <row r="2257" spans="1:21" x14ac:dyDescent="0.2">
      <c r="A2257">
        <v>1117</v>
      </c>
      <c r="B2257" t="s">
        <v>19</v>
      </c>
      <c r="C2257">
        <v>91</v>
      </c>
      <c r="D2257" t="s">
        <v>18</v>
      </c>
      <c r="E2257">
        <v>0</v>
      </c>
      <c r="T2257">
        <v>0</v>
      </c>
      <c r="U2257">
        <v>1</v>
      </c>
    </row>
    <row r="2258" spans="1:21" x14ac:dyDescent="0.2">
      <c r="A2258">
        <v>1150</v>
      </c>
      <c r="B2258" t="s">
        <v>19</v>
      </c>
      <c r="C2258">
        <v>100</v>
      </c>
      <c r="D2258" t="s">
        <v>18</v>
      </c>
      <c r="E2258">
        <v>1</v>
      </c>
      <c r="T2258">
        <v>0</v>
      </c>
      <c r="U2258">
        <v>0</v>
      </c>
    </row>
    <row r="2259" spans="1:21" x14ac:dyDescent="0.2">
      <c r="A2259">
        <v>1288</v>
      </c>
      <c r="B2259" t="s">
        <v>19</v>
      </c>
      <c r="C2259">
        <v>85</v>
      </c>
      <c r="D2259" t="s">
        <v>16</v>
      </c>
      <c r="E2259">
        <v>0</v>
      </c>
      <c r="F2259">
        <v>9</v>
      </c>
      <c r="T2259">
        <v>0</v>
      </c>
      <c r="U2259">
        <v>3</v>
      </c>
    </row>
    <row r="2260" spans="1:21" x14ac:dyDescent="0.2">
      <c r="A2260">
        <v>1462</v>
      </c>
      <c r="B2260" t="s">
        <v>19</v>
      </c>
      <c r="C2260">
        <v>82</v>
      </c>
      <c r="D2260" t="s">
        <v>16</v>
      </c>
      <c r="E2260">
        <v>1</v>
      </c>
      <c r="F2260">
        <v>12</v>
      </c>
      <c r="T2260">
        <v>0</v>
      </c>
      <c r="U2260">
        <v>1</v>
      </c>
    </row>
    <row r="2261" spans="1:21" x14ac:dyDescent="0.2">
      <c r="A2261">
        <v>1533</v>
      </c>
      <c r="B2261" t="s">
        <v>19</v>
      </c>
      <c r="C2261">
        <v>95</v>
      </c>
      <c r="D2261" t="s">
        <v>18</v>
      </c>
      <c r="E2261">
        <v>0</v>
      </c>
      <c r="T2261">
        <v>0</v>
      </c>
      <c r="U2261">
        <v>1</v>
      </c>
    </row>
    <row r="2262" spans="1:21" x14ac:dyDescent="0.2">
      <c r="A2262">
        <v>1534</v>
      </c>
      <c r="B2262" t="s">
        <v>19</v>
      </c>
      <c r="C2262">
        <v>74</v>
      </c>
      <c r="D2262" t="s">
        <v>18</v>
      </c>
      <c r="E2262">
        <v>1</v>
      </c>
      <c r="T2262">
        <v>0</v>
      </c>
      <c r="U2262">
        <v>2</v>
      </c>
    </row>
    <row r="2263" spans="1:21" x14ac:dyDescent="0.2">
      <c r="A2263">
        <v>1597</v>
      </c>
      <c r="B2263" t="s">
        <v>19</v>
      </c>
      <c r="C2263">
        <v>80</v>
      </c>
      <c r="D2263" t="s">
        <v>16</v>
      </c>
      <c r="E2263">
        <v>0</v>
      </c>
      <c r="F2263">
        <v>10</v>
      </c>
      <c r="T2263">
        <v>0</v>
      </c>
      <c r="U2263">
        <v>3</v>
      </c>
    </row>
    <row r="2264" spans="1:21" x14ac:dyDescent="0.2">
      <c r="A2264">
        <v>1659</v>
      </c>
      <c r="B2264" t="s">
        <v>19</v>
      </c>
      <c r="C2264">
        <v>81</v>
      </c>
      <c r="D2264" t="s">
        <v>18</v>
      </c>
      <c r="E2264">
        <v>0</v>
      </c>
      <c r="F2264">
        <v>10</v>
      </c>
      <c r="T2264">
        <v>0</v>
      </c>
      <c r="U2264">
        <v>0</v>
      </c>
    </row>
    <row r="2265" spans="1:21" x14ac:dyDescent="0.2">
      <c r="A2265">
        <v>1672</v>
      </c>
      <c r="B2265" t="s">
        <v>19</v>
      </c>
      <c r="C2265">
        <v>76</v>
      </c>
      <c r="D2265" t="s">
        <v>16</v>
      </c>
      <c r="E2265">
        <v>2</v>
      </c>
      <c r="F2265">
        <v>11</v>
      </c>
      <c r="T2265">
        <v>0</v>
      </c>
      <c r="U2265">
        <v>0</v>
      </c>
    </row>
    <row r="2266" spans="1:21" x14ac:dyDescent="0.2">
      <c r="A2266">
        <v>1673</v>
      </c>
      <c r="B2266" t="s">
        <v>19</v>
      </c>
      <c r="C2266">
        <v>78</v>
      </c>
      <c r="D2266" t="s">
        <v>18</v>
      </c>
      <c r="E2266">
        <v>1</v>
      </c>
      <c r="F2266">
        <v>9</v>
      </c>
      <c r="T2266">
        <v>0</v>
      </c>
      <c r="U2266">
        <v>0</v>
      </c>
    </row>
    <row r="2267" spans="1:21" x14ac:dyDescent="0.2">
      <c r="A2267">
        <v>1682</v>
      </c>
      <c r="B2267" t="s">
        <v>19</v>
      </c>
      <c r="C2267">
        <v>82</v>
      </c>
      <c r="D2267" t="s">
        <v>16</v>
      </c>
      <c r="E2267">
        <v>1</v>
      </c>
      <c r="T2267">
        <v>0</v>
      </c>
      <c r="U2267">
        <v>0</v>
      </c>
    </row>
    <row r="2268" spans="1:21" x14ac:dyDescent="0.2">
      <c r="A2268">
        <v>1683</v>
      </c>
      <c r="B2268" t="s">
        <v>19</v>
      </c>
      <c r="C2268">
        <v>77</v>
      </c>
      <c r="D2268" t="s">
        <v>16</v>
      </c>
      <c r="E2268">
        <v>1</v>
      </c>
      <c r="T2268">
        <v>0</v>
      </c>
      <c r="U2268">
        <v>0</v>
      </c>
    </row>
    <row r="2269" spans="1:21" x14ac:dyDescent="0.2">
      <c r="A2269">
        <v>1686</v>
      </c>
      <c r="B2269" t="s">
        <v>19</v>
      </c>
      <c r="C2269">
        <v>75</v>
      </c>
      <c r="D2269" t="s">
        <v>16</v>
      </c>
      <c r="E2269">
        <v>2</v>
      </c>
      <c r="F2269">
        <v>18</v>
      </c>
      <c r="T2269">
        <v>0</v>
      </c>
      <c r="U2269">
        <v>0</v>
      </c>
    </row>
    <row r="2270" spans="1:21" x14ac:dyDescent="0.2">
      <c r="A2270">
        <v>1693</v>
      </c>
      <c r="B2270" t="s">
        <v>19</v>
      </c>
      <c r="C2270">
        <v>75</v>
      </c>
      <c r="D2270" t="s">
        <v>16</v>
      </c>
      <c r="E2270">
        <v>1</v>
      </c>
      <c r="F2270">
        <v>12</v>
      </c>
      <c r="T2270">
        <v>0</v>
      </c>
      <c r="U2270">
        <v>0</v>
      </c>
    </row>
    <row r="2271" spans="1:21" x14ac:dyDescent="0.2">
      <c r="A2271">
        <v>1696</v>
      </c>
      <c r="B2271" t="s">
        <v>19</v>
      </c>
      <c r="C2271">
        <v>82</v>
      </c>
      <c r="D2271" t="s">
        <v>16</v>
      </c>
      <c r="E2271">
        <v>1</v>
      </c>
      <c r="F2271">
        <v>9</v>
      </c>
      <c r="T2271">
        <v>0</v>
      </c>
      <c r="U2271">
        <v>0</v>
      </c>
    </row>
    <row r="2272" spans="1:21" x14ac:dyDescent="0.2">
      <c r="A2272">
        <v>1699</v>
      </c>
      <c r="B2272" t="s">
        <v>19</v>
      </c>
      <c r="C2272">
        <v>74</v>
      </c>
      <c r="D2272" t="s">
        <v>18</v>
      </c>
      <c r="E2272">
        <v>1</v>
      </c>
      <c r="T2272">
        <v>0</v>
      </c>
      <c r="U2272">
        <v>0</v>
      </c>
    </row>
    <row r="2273" spans="1:21" x14ac:dyDescent="0.2">
      <c r="A2273">
        <v>1702</v>
      </c>
      <c r="B2273" t="s">
        <v>19</v>
      </c>
      <c r="C2273">
        <v>80</v>
      </c>
      <c r="D2273" t="s">
        <v>16</v>
      </c>
      <c r="E2273">
        <v>0</v>
      </c>
      <c r="F2273">
        <v>11</v>
      </c>
      <c r="T2273">
        <v>0</v>
      </c>
      <c r="U2273">
        <v>0</v>
      </c>
    </row>
    <row r="2274" spans="1:21" x14ac:dyDescent="0.2">
      <c r="A2274">
        <v>1713</v>
      </c>
      <c r="B2274" t="s">
        <v>19</v>
      </c>
      <c r="C2274">
        <v>71</v>
      </c>
      <c r="D2274" t="s">
        <v>18</v>
      </c>
      <c r="E2274">
        <v>2</v>
      </c>
      <c r="T2274">
        <v>0</v>
      </c>
      <c r="U2274">
        <v>0</v>
      </c>
    </row>
    <row r="2275" spans="1:21" x14ac:dyDescent="0.2">
      <c r="A2275">
        <v>1717</v>
      </c>
      <c r="B2275" t="s">
        <v>19</v>
      </c>
      <c r="C2275">
        <v>58</v>
      </c>
      <c r="D2275" t="s">
        <v>16</v>
      </c>
      <c r="E2275">
        <v>1</v>
      </c>
      <c r="F2275">
        <v>19</v>
      </c>
      <c r="T2275">
        <v>0</v>
      </c>
      <c r="U2275">
        <v>0</v>
      </c>
    </row>
    <row r="2276" spans="1:21" x14ac:dyDescent="0.2">
      <c r="A2276">
        <v>1718</v>
      </c>
      <c r="B2276" t="s">
        <v>19</v>
      </c>
      <c r="C2276">
        <v>72</v>
      </c>
      <c r="D2276" t="s">
        <v>16</v>
      </c>
      <c r="E2276">
        <v>1</v>
      </c>
      <c r="F2276">
        <v>15</v>
      </c>
      <c r="T2276">
        <v>0</v>
      </c>
      <c r="U2276">
        <v>0</v>
      </c>
    </row>
    <row r="2277" spans="1:21" x14ac:dyDescent="0.2">
      <c r="A2277">
        <v>1725</v>
      </c>
      <c r="B2277" t="s">
        <v>19</v>
      </c>
      <c r="C2277">
        <v>76</v>
      </c>
      <c r="D2277" t="s">
        <v>16</v>
      </c>
      <c r="E2277">
        <v>0</v>
      </c>
      <c r="F2277">
        <v>11</v>
      </c>
      <c r="T2277">
        <v>0</v>
      </c>
      <c r="U2277">
        <v>0</v>
      </c>
    </row>
    <row r="2278" spans="1:21" x14ac:dyDescent="0.2">
      <c r="A2278">
        <v>1731</v>
      </c>
      <c r="B2278" t="s">
        <v>19</v>
      </c>
      <c r="C2278">
        <v>72</v>
      </c>
      <c r="D2278" t="s">
        <v>18</v>
      </c>
      <c r="E2278">
        <v>1</v>
      </c>
      <c r="F2278">
        <v>9</v>
      </c>
      <c r="T2278">
        <v>0</v>
      </c>
      <c r="U2278">
        <v>0</v>
      </c>
    </row>
    <row r="2279" spans="1:21" x14ac:dyDescent="0.2">
      <c r="A2279">
        <v>1738</v>
      </c>
      <c r="B2279" t="s">
        <v>19</v>
      </c>
      <c r="C2279">
        <v>85</v>
      </c>
      <c r="D2279" t="s">
        <v>16</v>
      </c>
      <c r="E2279">
        <v>2</v>
      </c>
      <c r="F2279">
        <v>10</v>
      </c>
      <c r="T2279">
        <v>0</v>
      </c>
      <c r="U2279">
        <v>0</v>
      </c>
    </row>
    <row r="2280" spans="1:21" x14ac:dyDescent="0.2">
      <c r="A2280">
        <v>1742</v>
      </c>
      <c r="B2280" t="s">
        <v>19</v>
      </c>
      <c r="C2280">
        <v>77</v>
      </c>
      <c r="D2280" t="s">
        <v>18</v>
      </c>
      <c r="E2280">
        <v>2</v>
      </c>
      <c r="T2280">
        <v>0</v>
      </c>
      <c r="U2280">
        <v>0</v>
      </c>
    </row>
    <row r="2281" spans="1:21" x14ac:dyDescent="0.2">
      <c r="A2281">
        <v>1743</v>
      </c>
      <c r="B2281" t="s">
        <v>19</v>
      </c>
      <c r="C2281">
        <v>63</v>
      </c>
      <c r="D2281" t="s">
        <v>18</v>
      </c>
      <c r="E2281">
        <v>0</v>
      </c>
      <c r="F2281">
        <v>11</v>
      </c>
      <c r="T2281">
        <v>0</v>
      </c>
      <c r="U2281">
        <v>0</v>
      </c>
    </row>
    <row r="2282" spans="1:21" x14ac:dyDescent="0.2">
      <c r="A2282">
        <v>1746</v>
      </c>
      <c r="B2282" t="s">
        <v>19</v>
      </c>
      <c r="C2282">
        <v>67</v>
      </c>
      <c r="D2282" t="s">
        <v>18</v>
      </c>
      <c r="E2282">
        <v>1</v>
      </c>
      <c r="F2282">
        <v>10</v>
      </c>
      <c r="T2282">
        <v>0</v>
      </c>
      <c r="U2282">
        <v>0</v>
      </c>
    </row>
    <row r="2283" spans="1:21" x14ac:dyDescent="0.2">
      <c r="A2283">
        <v>1750</v>
      </c>
      <c r="B2283" t="s">
        <v>19</v>
      </c>
      <c r="C2283">
        <v>71</v>
      </c>
      <c r="D2283" t="s">
        <v>16</v>
      </c>
      <c r="E2283">
        <v>1</v>
      </c>
      <c r="F2283">
        <v>16</v>
      </c>
      <c r="T2283">
        <v>0</v>
      </c>
      <c r="U2283">
        <v>0</v>
      </c>
    </row>
    <row r="2284" spans="1:21" x14ac:dyDescent="0.2">
      <c r="A2284">
        <v>1751</v>
      </c>
      <c r="B2284" t="s">
        <v>19</v>
      </c>
      <c r="C2284">
        <v>80</v>
      </c>
      <c r="D2284" t="s">
        <v>18</v>
      </c>
      <c r="E2284">
        <v>1</v>
      </c>
      <c r="T2284">
        <v>0</v>
      </c>
      <c r="U2284">
        <v>0</v>
      </c>
    </row>
    <row r="2285" spans="1:21" x14ac:dyDescent="0.2">
      <c r="A2285">
        <v>1752</v>
      </c>
      <c r="B2285" t="s">
        <v>19</v>
      </c>
      <c r="C2285">
        <v>66</v>
      </c>
      <c r="D2285" t="s">
        <v>16</v>
      </c>
      <c r="E2285">
        <v>0</v>
      </c>
      <c r="F2285">
        <v>12</v>
      </c>
      <c r="T2285">
        <v>0</v>
      </c>
      <c r="U2285">
        <v>0</v>
      </c>
    </row>
    <row r="2286" spans="1:21" x14ac:dyDescent="0.2">
      <c r="A2286">
        <v>1758</v>
      </c>
      <c r="B2286" t="s">
        <v>19</v>
      </c>
      <c r="C2286">
        <v>76</v>
      </c>
      <c r="D2286" t="s">
        <v>16</v>
      </c>
      <c r="E2286">
        <v>2</v>
      </c>
      <c r="F2286">
        <v>12</v>
      </c>
      <c r="T2286">
        <v>0</v>
      </c>
      <c r="U2286">
        <v>0</v>
      </c>
    </row>
    <row r="2287" spans="1:21" x14ac:dyDescent="0.2">
      <c r="A2287">
        <v>1769</v>
      </c>
      <c r="B2287" t="s">
        <v>19</v>
      </c>
      <c r="C2287">
        <v>91</v>
      </c>
      <c r="D2287" t="s">
        <v>18</v>
      </c>
      <c r="E2287">
        <v>1</v>
      </c>
      <c r="F2287">
        <v>21</v>
      </c>
      <c r="T2287">
        <v>0</v>
      </c>
      <c r="U2287">
        <v>0</v>
      </c>
    </row>
    <row r="2288" spans="1:21" x14ac:dyDescent="0.2">
      <c r="A2288">
        <v>1774</v>
      </c>
      <c r="B2288" t="s">
        <v>19</v>
      </c>
      <c r="C2288">
        <v>78</v>
      </c>
      <c r="D2288" t="s">
        <v>18</v>
      </c>
      <c r="E2288">
        <v>0</v>
      </c>
      <c r="T2288">
        <v>0</v>
      </c>
      <c r="U2288">
        <v>0</v>
      </c>
    </row>
    <row r="2289" spans="1:21" x14ac:dyDescent="0.2">
      <c r="A2289">
        <v>1778</v>
      </c>
      <c r="B2289" t="s">
        <v>19</v>
      </c>
      <c r="C2289">
        <v>72</v>
      </c>
      <c r="D2289" t="s">
        <v>16</v>
      </c>
      <c r="E2289">
        <v>0</v>
      </c>
      <c r="T2289">
        <v>0</v>
      </c>
      <c r="U2289">
        <v>0</v>
      </c>
    </row>
    <row r="2290" spans="1:21" x14ac:dyDescent="0.2">
      <c r="A2290">
        <v>1783</v>
      </c>
      <c r="B2290" t="s">
        <v>19</v>
      </c>
      <c r="C2290">
        <v>78</v>
      </c>
      <c r="D2290" t="s">
        <v>16</v>
      </c>
      <c r="E2290">
        <v>1</v>
      </c>
      <c r="F2290">
        <v>18</v>
      </c>
      <c r="T2290">
        <v>0</v>
      </c>
      <c r="U2290">
        <v>1</v>
      </c>
    </row>
    <row r="2291" spans="1:21" x14ac:dyDescent="0.2">
      <c r="A2291">
        <v>1795</v>
      </c>
      <c r="B2291" t="s">
        <v>19</v>
      </c>
      <c r="C2291">
        <v>84</v>
      </c>
      <c r="D2291" t="s">
        <v>16</v>
      </c>
      <c r="E2291">
        <v>2</v>
      </c>
      <c r="F2291">
        <v>15</v>
      </c>
      <c r="T2291">
        <v>0</v>
      </c>
      <c r="U2291">
        <v>0</v>
      </c>
    </row>
    <row r="2292" spans="1:21" x14ac:dyDescent="0.2">
      <c r="A2292">
        <v>1805</v>
      </c>
      <c r="B2292" t="s">
        <v>19</v>
      </c>
      <c r="C2292">
        <v>92</v>
      </c>
      <c r="D2292" t="s">
        <v>18</v>
      </c>
      <c r="E2292">
        <v>1</v>
      </c>
      <c r="F2292">
        <v>12</v>
      </c>
      <c r="T2292">
        <v>0</v>
      </c>
      <c r="U2292">
        <v>0</v>
      </c>
    </row>
    <row r="2293" spans="1:21" x14ac:dyDescent="0.2">
      <c r="A2293">
        <v>1828</v>
      </c>
      <c r="B2293" t="s">
        <v>19</v>
      </c>
      <c r="C2293">
        <v>87</v>
      </c>
      <c r="D2293" t="s">
        <v>18</v>
      </c>
      <c r="E2293">
        <v>0</v>
      </c>
      <c r="F2293">
        <v>10</v>
      </c>
      <c r="T2293">
        <v>0</v>
      </c>
      <c r="U2293">
        <v>0</v>
      </c>
    </row>
    <row r="2294" spans="1:21" x14ac:dyDescent="0.2">
      <c r="A2294">
        <v>1844</v>
      </c>
      <c r="B2294" t="s">
        <v>19</v>
      </c>
      <c r="C2294">
        <v>76</v>
      </c>
      <c r="D2294" t="s">
        <v>18</v>
      </c>
      <c r="E2294">
        <v>2</v>
      </c>
      <c r="T2294">
        <v>0</v>
      </c>
      <c r="U2294">
        <v>0</v>
      </c>
    </row>
    <row r="2295" spans="1:21" x14ac:dyDescent="0.2">
      <c r="A2295">
        <v>1847</v>
      </c>
      <c r="B2295" t="s">
        <v>19</v>
      </c>
      <c r="C2295">
        <v>82</v>
      </c>
      <c r="D2295" t="s">
        <v>16</v>
      </c>
      <c r="E2295">
        <v>1</v>
      </c>
      <c r="F2295">
        <v>17</v>
      </c>
      <c r="T2295">
        <v>0</v>
      </c>
      <c r="U2295">
        <v>0</v>
      </c>
    </row>
    <row r="2296" spans="1:21" x14ac:dyDescent="0.2">
      <c r="A2296">
        <v>1882</v>
      </c>
      <c r="B2296" t="s">
        <v>19</v>
      </c>
      <c r="C2296">
        <v>86</v>
      </c>
      <c r="D2296" t="s">
        <v>16</v>
      </c>
      <c r="E2296">
        <v>0</v>
      </c>
      <c r="F2296">
        <v>12</v>
      </c>
      <c r="T2296">
        <v>0</v>
      </c>
      <c r="U2296">
        <v>0</v>
      </c>
    </row>
    <row r="2297" spans="1:21" x14ac:dyDescent="0.2">
      <c r="A2297">
        <v>1885</v>
      </c>
      <c r="B2297" t="s">
        <v>19</v>
      </c>
      <c r="C2297">
        <v>78</v>
      </c>
      <c r="D2297" t="s">
        <v>16</v>
      </c>
      <c r="E2297">
        <v>1</v>
      </c>
      <c r="T2297">
        <v>0</v>
      </c>
      <c r="U2297">
        <v>0</v>
      </c>
    </row>
    <row r="2298" spans="1:21" x14ac:dyDescent="0.2">
      <c r="A2298">
        <v>1888</v>
      </c>
      <c r="B2298" t="s">
        <v>19</v>
      </c>
      <c r="C2298">
        <v>78</v>
      </c>
      <c r="D2298" t="s">
        <v>18</v>
      </c>
      <c r="E2298">
        <v>2</v>
      </c>
      <c r="F2298">
        <v>12</v>
      </c>
      <c r="T2298">
        <v>0</v>
      </c>
      <c r="U2298">
        <v>0</v>
      </c>
    </row>
    <row r="2299" spans="1:21" x14ac:dyDescent="0.2">
      <c r="A2299">
        <v>1890</v>
      </c>
      <c r="B2299" t="s">
        <v>19</v>
      </c>
      <c r="C2299">
        <v>79</v>
      </c>
      <c r="D2299" t="s">
        <v>18</v>
      </c>
      <c r="E2299">
        <v>1</v>
      </c>
      <c r="F2299">
        <v>12</v>
      </c>
      <c r="T2299">
        <v>0</v>
      </c>
      <c r="U2299">
        <v>0</v>
      </c>
    </row>
    <row r="2300" spans="1:21" x14ac:dyDescent="0.2">
      <c r="A2300">
        <v>1892</v>
      </c>
      <c r="B2300" t="s">
        <v>19</v>
      </c>
      <c r="C2300">
        <v>89</v>
      </c>
      <c r="D2300" t="s">
        <v>16</v>
      </c>
      <c r="E2300">
        <v>1</v>
      </c>
      <c r="F2300">
        <v>15</v>
      </c>
      <c r="T2300">
        <v>0</v>
      </c>
      <c r="U2300">
        <v>0</v>
      </c>
    </row>
    <row r="2301" spans="1:21" x14ac:dyDescent="0.2">
      <c r="A2301">
        <v>1900</v>
      </c>
      <c r="B2301" t="s">
        <v>19</v>
      </c>
      <c r="C2301">
        <v>82</v>
      </c>
      <c r="D2301" t="s">
        <v>16</v>
      </c>
      <c r="E2301">
        <v>0</v>
      </c>
      <c r="F2301">
        <v>9</v>
      </c>
      <c r="T2301">
        <v>0</v>
      </c>
      <c r="U2301">
        <v>0</v>
      </c>
    </row>
    <row r="2302" spans="1:21" x14ac:dyDescent="0.2">
      <c r="A2302">
        <v>1919</v>
      </c>
      <c r="B2302" t="s">
        <v>19</v>
      </c>
      <c r="C2302">
        <v>80</v>
      </c>
      <c r="D2302" t="s">
        <v>16</v>
      </c>
      <c r="E2302">
        <v>0</v>
      </c>
      <c r="F2302">
        <v>17</v>
      </c>
      <c r="T2302">
        <v>0</v>
      </c>
      <c r="U2302">
        <v>0</v>
      </c>
    </row>
    <row r="2303" spans="1:21" x14ac:dyDescent="0.2">
      <c r="A2303">
        <v>1924</v>
      </c>
      <c r="B2303" t="s">
        <v>19</v>
      </c>
      <c r="C2303">
        <v>83</v>
      </c>
      <c r="D2303" t="s">
        <v>18</v>
      </c>
      <c r="E2303">
        <v>1</v>
      </c>
      <c r="F2303">
        <v>9</v>
      </c>
      <c r="T2303">
        <v>0</v>
      </c>
      <c r="U2303">
        <v>0</v>
      </c>
    </row>
    <row r="2304" spans="1:21" x14ac:dyDescent="0.2">
      <c r="A2304">
        <v>1925</v>
      </c>
      <c r="B2304" t="s">
        <v>19</v>
      </c>
      <c r="C2304">
        <v>72</v>
      </c>
      <c r="D2304" t="s">
        <v>18</v>
      </c>
      <c r="E2304">
        <v>0</v>
      </c>
      <c r="F2304">
        <v>11</v>
      </c>
      <c r="T2304">
        <v>0</v>
      </c>
      <c r="U2304">
        <v>0</v>
      </c>
    </row>
    <row r="2305" spans="1:21" x14ac:dyDescent="0.2">
      <c r="A2305">
        <v>1926</v>
      </c>
      <c r="B2305" t="s">
        <v>19</v>
      </c>
      <c r="C2305">
        <v>83</v>
      </c>
      <c r="D2305" t="s">
        <v>16</v>
      </c>
      <c r="E2305">
        <v>1</v>
      </c>
      <c r="F2305">
        <v>15</v>
      </c>
      <c r="T2305">
        <v>0</v>
      </c>
      <c r="U2305">
        <v>0</v>
      </c>
    </row>
    <row r="2306" spans="1:21" x14ac:dyDescent="0.2">
      <c r="A2306">
        <v>1930</v>
      </c>
      <c r="B2306" t="s">
        <v>19</v>
      </c>
      <c r="C2306">
        <v>73</v>
      </c>
      <c r="D2306" t="s">
        <v>18</v>
      </c>
      <c r="E2306">
        <v>2</v>
      </c>
      <c r="F2306">
        <v>8</v>
      </c>
      <c r="T2306">
        <v>0</v>
      </c>
      <c r="U2306">
        <v>0</v>
      </c>
    </row>
    <row r="2307" spans="1:21" x14ac:dyDescent="0.2">
      <c r="A2307">
        <v>1958</v>
      </c>
      <c r="B2307" t="s">
        <v>19</v>
      </c>
      <c r="C2307">
        <v>74</v>
      </c>
      <c r="D2307" t="s">
        <v>16</v>
      </c>
      <c r="E2307">
        <v>0</v>
      </c>
      <c r="F2307">
        <v>8</v>
      </c>
      <c r="T2307">
        <v>0</v>
      </c>
      <c r="U2307">
        <v>0</v>
      </c>
    </row>
    <row r="2308" spans="1:21" x14ac:dyDescent="0.2">
      <c r="A2308">
        <v>1969</v>
      </c>
      <c r="B2308" t="s">
        <v>19</v>
      </c>
      <c r="C2308">
        <v>68</v>
      </c>
      <c r="D2308" t="s">
        <v>16</v>
      </c>
      <c r="E2308">
        <v>2</v>
      </c>
      <c r="F2308">
        <v>16</v>
      </c>
      <c r="T2308">
        <v>0</v>
      </c>
      <c r="U2308">
        <v>0</v>
      </c>
    </row>
    <row r="2309" spans="1:21" x14ac:dyDescent="0.2">
      <c r="A2309">
        <v>1985</v>
      </c>
      <c r="B2309" t="s">
        <v>19</v>
      </c>
      <c r="C2309">
        <v>82</v>
      </c>
      <c r="D2309" t="s">
        <v>18</v>
      </c>
      <c r="E2309">
        <v>1</v>
      </c>
      <c r="F2309">
        <v>16</v>
      </c>
      <c r="T2309">
        <v>0</v>
      </c>
      <c r="U2309">
        <v>0</v>
      </c>
    </row>
    <row r="2310" spans="1:21" x14ac:dyDescent="0.2">
      <c r="A2310">
        <v>1991</v>
      </c>
      <c r="B2310" t="s">
        <v>19</v>
      </c>
      <c r="C2310">
        <v>78</v>
      </c>
      <c r="D2310" t="s">
        <v>18</v>
      </c>
      <c r="E2310">
        <v>1</v>
      </c>
      <c r="F2310">
        <v>8</v>
      </c>
      <c r="T2310">
        <v>0</v>
      </c>
      <c r="U2310">
        <v>0</v>
      </c>
    </row>
    <row r="2311" spans="1:21" x14ac:dyDescent="0.2">
      <c r="A2311">
        <v>1993</v>
      </c>
      <c r="B2311" t="s">
        <v>19</v>
      </c>
      <c r="C2311">
        <v>70</v>
      </c>
      <c r="D2311" t="s">
        <v>16</v>
      </c>
      <c r="E2311">
        <v>2</v>
      </c>
      <c r="F2311">
        <v>10</v>
      </c>
      <c r="T2311">
        <v>0</v>
      </c>
      <c r="U2311">
        <v>0</v>
      </c>
    </row>
    <row r="2312" spans="1:21" x14ac:dyDescent="0.2">
      <c r="A2312">
        <v>2000</v>
      </c>
      <c r="B2312" t="s">
        <v>19</v>
      </c>
      <c r="C2312">
        <v>70</v>
      </c>
      <c r="D2312" t="s">
        <v>16</v>
      </c>
      <c r="E2312">
        <v>1</v>
      </c>
      <c r="F2312">
        <v>11</v>
      </c>
      <c r="T2312">
        <v>0</v>
      </c>
      <c r="U2312">
        <v>0</v>
      </c>
    </row>
    <row r="2313" spans="1:21" x14ac:dyDescent="0.2">
      <c r="A2313">
        <v>2015</v>
      </c>
      <c r="B2313" t="s">
        <v>19</v>
      </c>
      <c r="C2313">
        <v>82</v>
      </c>
      <c r="D2313" t="s">
        <v>18</v>
      </c>
      <c r="E2313">
        <v>1</v>
      </c>
      <c r="F2313">
        <v>10</v>
      </c>
      <c r="T2313">
        <v>0</v>
      </c>
      <c r="U2313">
        <v>0</v>
      </c>
    </row>
    <row r="2314" spans="1:21" x14ac:dyDescent="0.2">
      <c r="A2314">
        <v>2020</v>
      </c>
      <c r="B2314" t="s">
        <v>19</v>
      </c>
      <c r="C2314">
        <v>82</v>
      </c>
      <c r="D2314" t="s">
        <v>16</v>
      </c>
      <c r="E2314">
        <v>0</v>
      </c>
      <c r="F2314">
        <v>17</v>
      </c>
      <c r="T2314">
        <v>0</v>
      </c>
      <c r="U2314">
        <v>0</v>
      </c>
    </row>
    <row r="2315" spans="1:21" x14ac:dyDescent="0.2">
      <c r="A2315">
        <v>2025</v>
      </c>
      <c r="B2315" t="s">
        <v>19</v>
      </c>
      <c r="C2315">
        <v>91</v>
      </c>
      <c r="D2315" t="s">
        <v>18</v>
      </c>
      <c r="E2315">
        <v>0</v>
      </c>
      <c r="T2315">
        <v>0</v>
      </c>
      <c r="U2315">
        <v>0</v>
      </c>
    </row>
    <row r="2316" spans="1:21" x14ac:dyDescent="0.2">
      <c r="A2316">
        <v>2027</v>
      </c>
      <c r="B2316" t="s">
        <v>19</v>
      </c>
      <c r="C2316">
        <v>90</v>
      </c>
      <c r="D2316" t="s">
        <v>16</v>
      </c>
      <c r="E2316">
        <v>0</v>
      </c>
      <c r="F2316">
        <v>18</v>
      </c>
      <c r="T2316">
        <v>0</v>
      </c>
      <c r="U2316">
        <v>0</v>
      </c>
    </row>
    <row r="2317" spans="1:21" x14ac:dyDescent="0.2">
      <c r="A2317">
        <v>2030</v>
      </c>
      <c r="B2317" t="s">
        <v>19</v>
      </c>
      <c r="C2317">
        <v>83</v>
      </c>
      <c r="D2317" t="s">
        <v>18</v>
      </c>
      <c r="E2317">
        <v>0</v>
      </c>
      <c r="F2317">
        <v>10</v>
      </c>
      <c r="T2317">
        <v>0</v>
      </c>
      <c r="U2317">
        <v>0</v>
      </c>
    </row>
    <row r="2318" spans="1:21" x14ac:dyDescent="0.2">
      <c r="A2318">
        <v>2032</v>
      </c>
      <c r="B2318" t="s">
        <v>19</v>
      </c>
      <c r="C2318">
        <v>89</v>
      </c>
      <c r="D2318" t="s">
        <v>18</v>
      </c>
      <c r="E2318">
        <v>0</v>
      </c>
      <c r="F2318">
        <v>9</v>
      </c>
      <c r="T2318">
        <v>0</v>
      </c>
      <c r="U2318">
        <v>0</v>
      </c>
    </row>
    <row r="2319" spans="1:21" x14ac:dyDescent="0.2">
      <c r="A2319">
        <v>2033</v>
      </c>
      <c r="B2319" t="s">
        <v>19</v>
      </c>
      <c r="C2319">
        <v>71</v>
      </c>
      <c r="D2319" t="s">
        <v>18</v>
      </c>
      <c r="E2319">
        <v>0</v>
      </c>
      <c r="F2319">
        <v>15</v>
      </c>
      <c r="T2319">
        <v>0</v>
      </c>
      <c r="U2319">
        <v>0</v>
      </c>
    </row>
    <row r="2320" spans="1:21" x14ac:dyDescent="0.2">
      <c r="A2320">
        <v>2063</v>
      </c>
      <c r="B2320" t="s">
        <v>19</v>
      </c>
      <c r="C2320">
        <v>87</v>
      </c>
      <c r="D2320" t="s">
        <v>16</v>
      </c>
      <c r="E2320">
        <v>0</v>
      </c>
      <c r="F2320">
        <v>10</v>
      </c>
      <c r="T2320">
        <v>0</v>
      </c>
      <c r="U2320">
        <v>0</v>
      </c>
    </row>
    <row r="2321" spans="1:21" x14ac:dyDescent="0.2">
      <c r="A2321">
        <v>2065</v>
      </c>
      <c r="B2321" t="s">
        <v>19</v>
      </c>
      <c r="C2321">
        <v>69</v>
      </c>
      <c r="D2321" t="s">
        <v>18</v>
      </c>
      <c r="E2321">
        <v>1</v>
      </c>
      <c r="F2321">
        <v>18</v>
      </c>
      <c r="T2321">
        <v>0</v>
      </c>
      <c r="U2321">
        <v>0</v>
      </c>
    </row>
    <row r="2322" spans="1:21" x14ac:dyDescent="0.2">
      <c r="A2322">
        <v>2073</v>
      </c>
      <c r="B2322" t="s">
        <v>19</v>
      </c>
      <c r="C2322">
        <v>74</v>
      </c>
      <c r="D2322" t="s">
        <v>16</v>
      </c>
      <c r="E2322">
        <v>1</v>
      </c>
      <c r="F2322">
        <v>17</v>
      </c>
      <c r="T2322">
        <v>0</v>
      </c>
      <c r="U2322">
        <v>0</v>
      </c>
    </row>
    <row r="2323" spans="1:21" x14ac:dyDescent="0.2">
      <c r="A2323">
        <v>2103</v>
      </c>
      <c r="B2323" t="s">
        <v>19</v>
      </c>
      <c r="C2323">
        <v>74</v>
      </c>
      <c r="D2323" t="s">
        <v>18</v>
      </c>
      <c r="E2323">
        <v>0</v>
      </c>
      <c r="F2323">
        <v>9</v>
      </c>
      <c r="T2323">
        <v>0</v>
      </c>
      <c r="U2323">
        <v>0</v>
      </c>
    </row>
    <row r="2324" spans="1:21" x14ac:dyDescent="0.2">
      <c r="A2324">
        <v>2105</v>
      </c>
      <c r="B2324" t="s">
        <v>19</v>
      </c>
      <c r="C2324">
        <v>72</v>
      </c>
      <c r="D2324" t="s">
        <v>18</v>
      </c>
      <c r="E2324">
        <v>1</v>
      </c>
      <c r="F2324">
        <v>13</v>
      </c>
      <c r="T2324">
        <v>0</v>
      </c>
      <c r="U2324">
        <v>0</v>
      </c>
    </row>
    <row r="2325" spans="1:21" x14ac:dyDescent="0.2">
      <c r="A2325">
        <v>2141</v>
      </c>
      <c r="B2325" t="s">
        <v>19</v>
      </c>
      <c r="C2325">
        <v>77</v>
      </c>
      <c r="D2325" t="s">
        <v>18</v>
      </c>
      <c r="E2325">
        <v>1</v>
      </c>
      <c r="F2325">
        <v>11</v>
      </c>
      <c r="T2325">
        <v>0</v>
      </c>
      <c r="U2325">
        <v>0</v>
      </c>
    </row>
    <row r="2326" spans="1:21" x14ac:dyDescent="0.2">
      <c r="A2326">
        <v>2144</v>
      </c>
      <c r="B2326" t="s">
        <v>19</v>
      </c>
      <c r="C2326">
        <v>61</v>
      </c>
      <c r="D2326" t="s">
        <v>16</v>
      </c>
      <c r="E2326">
        <v>1</v>
      </c>
      <c r="F2326">
        <v>15</v>
      </c>
      <c r="T2326">
        <v>0</v>
      </c>
      <c r="U2326">
        <v>0</v>
      </c>
    </row>
    <row r="2327" spans="1:21" x14ac:dyDescent="0.2">
      <c r="A2327">
        <v>2166</v>
      </c>
      <c r="B2327" t="s">
        <v>19</v>
      </c>
      <c r="C2327">
        <v>80</v>
      </c>
      <c r="D2327" t="s">
        <v>16</v>
      </c>
      <c r="E2327">
        <v>1</v>
      </c>
      <c r="F2327">
        <v>18</v>
      </c>
      <c r="T2327">
        <v>0</v>
      </c>
      <c r="U2327">
        <v>0</v>
      </c>
    </row>
    <row r="2328" spans="1:21" x14ac:dyDescent="0.2">
      <c r="A2328">
        <v>2191</v>
      </c>
      <c r="B2328" t="s">
        <v>19</v>
      </c>
      <c r="C2328">
        <v>78</v>
      </c>
      <c r="D2328" t="s">
        <v>16</v>
      </c>
      <c r="E2328">
        <v>0</v>
      </c>
      <c r="F2328">
        <v>9</v>
      </c>
      <c r="T2328">
        <v>0</v>
      </c>
      <c r="U2328">
        <v>0</v>
      </c>
    </row>
    <row r="2329" spans="1:21" x14ac:dyDescent="0.2">
      <c r="A2329">
        <v>2203</v>
      </c>
      <c r="B2329" t="s">
        <v>19</v>
      </c>
      <c r="C2329">
        <v>74</v>
      </c>
      <c r="D2329" t="s">
        <v>18</v>
      </c>
      <c r="E2329">
        <v>1</v>
      </c>
      <c r="F2329">
        <v>11</v>
      </c>
      <c r="T2329">
        <v>0</v>
      </c>
      <c r="U2329">
        <v>1</v>
      </c>
    </row>
    <row r="2330" spans="1:21" x14ac:dyDescent="0.2">
      <c r="A2330">
        <v>2211</v>
      </c>
      <c r="B2330" t="s">
        <v>19</v>
      </c>
      <c r="C2330">
        <v>77</v>
      </c>
      <c r="D2330" t="s">
        <v>18</v>
      </c>
      <c r="E2330">
        <v>0</v>
      </c>
      <c r="F2330">
        <v>11</v>
      </c>
      <c r="T2330">
        <v>0</v>
      </c>
      <c r="U2330">
        <v>0</v>
      </c>
    </row>
    <row r="2331" spans="1:21" x14ac:dyDescent="0.2">
      <c r="A2331">
        <v>2217</v>
      </c>
      <c r="B2331" t="s">
        <v>19</v>
      </c>
      <c r="C2331">
        <v>78</v>
      </c>
      <c r="D2331" t="s">
        <v>16</v>
      </c>
      <c r="E2331">
        <v>1</v>
      </c>
      <c r="F2331">
        <v>12</v>
      </c>
      <c r="T2331">
        <v>0</v>
      </c>
      <c r="U2331">
        <v>0</v>
      </c>
    </row>
    <row r="2332" spans="1:21" x14ac:dyDescent="0.2">
      <c r="A2332">
        <v>2231</v>
      </c>
      <c r="B2332" t="s">
        <v>19</v>
      </c>
      <c r="C2332">
        <v>83</v>
      </c>
      <c r="D2332" t="s">
        <v>18</v>
      </c>
      <c r="E2332">
        <v>1</v>
      </c>
      <c r="F2332">
        <v>10</v>
      </c>
      <c r="T2332">
        <v>0</v>
      </c>
      <c r="U2332">
        <v>0</v>
      </c>
    </row>
    <row r="2333" spans="1:21" x14ac:dyDescent="0.2">
      <c r="A2333">
        <v>2236</v>
      </c>
      <c r="B2333" t="s">
        <v>19</v>
      </c>
      <c r="C2333">
        <v>90</v>
      </c>
      <c r="D2333" t="s">
        <v>18</v>
      </c>
      <c r="E2333">
        <v>0</v>
      </c>
      <c r="F2333">
        <v>9</v>
      </c>
      <c r="T2333">
        <v>0</v>
      </c>
      <c r="U2333">
        <v>0</v>
      </c>
    </row>
    <row r="2334" spans="1:21" x14ac:dyDescent="0.2">
      <c r="A2334">
        <v>2243</v>
      </c>
      <c r="B2334" t="s">
        <v>19</v>
      </c>
      <c r="C2334">
        <v>90</v>
      </c>
      <c r="D2334" t="s">
        <v>16</v>
      </c>
      <c r="E2334">
        <v>1</v>
      </c>
      <c r="F2334">
        <v>6</v>
      </c>
      <c r="T2334">
        <v>0</v>
      </c>
      <c r="U2334">
        <v>0</v>
      </c>
    </row>
    <row r="2335" spans="1:21" x14ac:dyDescent="0.2">
      <c r="A2335">
        <v>2245</v>
      </c>
      <c r="B2335" t="s">
        <v>19</v>
      </c>
      <c r="C2335">
        <v>83</v>
      </c>
      <c r="D2335" t="s">
        <v>16</v>
      </c>
      <c r="E2335">
        <v>0</v>
      </c>
      <c r="F2335">
        <v>9</v>
      </c>
      <c r="T2335">
        <v>0</v>
      </c>
      <c r="U2335">
        <v>0</v>
      </c>
    </row>
    <row r="2336" spans="1:21" x14ac:dyDescent="0.2">
      <c r="A2336">
        <v>2287</v>
      </c>
      <c r="B2336" t="s">
        <v>19</v>
      </c>
      <c r="C2336">
        <v>68</v>
      </c>
      <c r="D2336" t="s">
        <v>18</v>
      </c>
      <c r="E2336">
        <v>1</v>
      </c>
      <c r="F2336">
        <v>12</v>
      </c>
      <c r="T2336">
        <v>0</v>
      </c>
      <c r="U2336">
        <v>0</v>
      </c>
    </row>
    <row r="2337" spans="1:21" x14ac:dyDescent="0.2">
      <c r="A2337">
        <v>2288</v>
      </c>
      <c r="B2337" t="s">
        <v>19</v>
      </c>
      <c r="C2337">
        <v>76</v>
      </c>
      <c r="D2337" t="s">
        <v>16</v>
      </c>
      <c r="E2337">
        <v>0</v>
      </c>
      <c r="F2337">
        <v>11</v>
      </c>
      <c r="T2337">
        <v>0</v>
      </c>
      <c r="U2337">
        <v>0</v>
      </c>
    </row>
    <row r="2338" spans="1:21" x14ac:dyDescent="0.2">
      <c r="A2338">
        <v>2290</v>
      </c>
      <c r="B2338" t="s">
        <v>19</v>
      </c>
      <c r="C2338">
        <v>86</v>
      </c>
      <c r="D2338" t="s">
        <v>16</v>
      </c>
      <c r="E2338">
        <v>0</v>
      </c>
      <c r="F2338">
        <v>15</v>
      </c>
      <c r="T2338">
        <v>0</v>
      </c>
      <c r="U2338">
        <v>0</v>
      </c>
    </row>
    <row r="2339" spans="1:21" x14ac:dyDescent="0.2">
      <c r="A2339">
        <v>2296</v>
      </c>
      <c r="B2339" t="s">
        <v>19</v>
      </c>
      <c r="C2339">
        <v>59</v>
      </c>
      <c r="D2339" t="s">
        <v>16</v>
      </c>
      <c r="E2339">
        <v>0</v>
      </c>
      <c r="F2339">
        <v>10</v>
      </c>
      <c r="T2339">
        <v>0</v>
      </c>
      <c r="U2339">
        <v>0</v>
      </c>
    </row>
    <row r="2340" spans="1:21" x14ac:dyDescent="0.2">
      <c r="A2340">
        <v>2316</v>
      </c>
      <c r="B2340" t="s">
        <v>19</v>
      </c>
      <c r="C2340">
        <v>72</v>
      </c>
      <c r="D2340" t="s">
        <v>16</v>
      </c>
      <c r="E2340">
        <v>1</v>
      </c>
      <c r="F2340">
        <v>9</v>
      </c>
      <c r="T2340">
        <v>0</v>
      </c>
      <c r="U2340">
        <v>1</v>
      </c>
    </row>
    <row r="2341" spans="1:21" x14ac:dyDescent="0.2">
      <c r="A2341">
        <v>2318</v>
      </c>
      <c r="B2341" t="s">
        <v>19</v>
      </c>
      <c r="C2341">
        <v>78</v>
      </c>
      <c r="D2341" t="s">
        <v>16</v>
      </c>
      <c r="E2341">
        <v>1</v>
      </c>
      <c r="F2341">
        <v>15</v>
      </c>
      <c r="T2341">
        <v>0</v>
      </c>
      <c r="U2341">
        <v>0</v>
      </c>
    </row>
    <row r="2342" spans="1:21" x14ac:dyDescent="0.2">
      <c r="A2342">
        <v>2339</v>
      </c>
      <c r="B2342" t="s">
        <v>19</v>
      </c>
      <c r="C2342">
        <v>80</v>
      </c>
      <c r="D2342" t="s">
        <v>18</v>
      </c>
      <c r="E2342">
        <v>1</v>
      </c>
      <c r="F2342">
        <v>9</v>
      </c>
      <c r="T2342">
        <v>0</v>
      </c>
      <c r="U2342">
        <v>0</v>
      </c>
    </row>
    <row r="2343" spans="1:21" x14ac:dyDescent="0.2">
      <c r="A2343">
        <v>2340</v>
      </c>
      <c r="B2343" t="s">
        <v>19</v>
      </c>
      <c r="C2343">
        <v>72</v>
      </c>
      <c r="D2343" t="s">
        <v>18</v>
      </c>
      <c r="E2343">
        <v>0</v>
      </c>
      <c r="F2343">
        <v>9</v>
      </c>
      <c r="T2343">
        <v>0</v>
      </c>
      <c r="U2343">
        <v>1</v>
      </c>
    </row>
    <row r="2344" spans="1:21" x14ac:dyDescent="0.2">
      <c r="A2344">
        <v>2358</v>
      </c>
      <c r="B2344" t="s">
        <v>19</v>
      </c>
      <c r="C2344">
        <v>79</v>
      </c>
      <c r="D2344" t="s">
        <v>16</v>
      </c>
      <c r="E2344">
        <v>0</v>
      </c>
      <c r="F2344">
        <v>12</v>
      </c>
      <c r="T2344">
        <v>0</v>
      </c>
      <c r="U2344">
        <v>0</v>
      </c>
    </row>
    <row r="2345" spans="1:21" x14ac:dyDescent="0.2">
      <c r="A2345">
        <v>2369</v>
      </c>
      <c r="B2345" t="s">
        <v>19</v>
      </c>
      <c r="C2345">
        <v>62</v>
      </c>
      <c r="D2345" t="s">
        <v>18</v>
      </c>
      <c r="E2345">
        <v>0</v>
      </c>
      <c r="F2345">
        <v>10</v>
      </c>
      <c r="T2345">
        <v>0</v>
      </c>
      <c r="U2345">
        <v>0</v>
      </c>
    </row>
    <row r="2346" spans="1:21" x14ac:dyDescent="0.2">
      <c r="A2346">
        <v>2378</v>
      </c>
      <c r="B2346" t="s">
        <v>19</v>
      </c>
      <c r="C2346">
        <v>68</v>
      </c>
      <c r="D2346" t="s">
        <v>16</v>
      </c>
      <c r="E2346">
        <v>0</v>
      </c>
      <c r="F2346">
        <v>10</v>
      </c>
      <c r="T2346">
        <v>0</v>
      </c>
      <c r="U2346">
        <v>0</v>
      </c>
    </row>
    <row r="2347" spans="1:21" x14ac:dyDescent="0.2">
      <c r="A2347">
        <v>2397</v>
      </c>
      <c r="B2347" t="s">
        <v>19</v>
      </c>
      <c r="C2347">
        <v>76</v>
      </c>
      <c r="D2347" t="s">
        <v>18</v>
      </c>
      <c r="E2347">
        <v>1</v>
      </c>
      <c r="F2347">
        <v>11</v>
      </c>
      <c r="T2347">
        <v>0</v>
      </c>
      <c r="U2347">
        <v>0</v>
      </c>
    </row>
    <row r="2348" spans="1:21" x14ac:dyDescent="0.2">
      <c r="A2348">
        <v>2404</v>
      </c>
      <c r="B2348" t="s">
        <v>19</v>
      </c>
      <c r="C2348">
        <v>80</v>
      </c>
      <c r="D2348" t="s">
        <v>16</v>
      </c>
      <c r="E2348">
        <v>1</v>
      </c>
      <c r="F2348">
        <v>11</v>
      </c>
      <c r="T2348">
        <v>0</v>
      </c>
      <c r="U2348">
        <v>0</v>
      </c>
    </row>
    <row r="2349" spans="1:21" x14ac:dyDescent="0.2">
      <c r="A2349">
        <v>2406</v>
      </c>
      <c r="B2349" t="s">
        <v>19</v>
      </c>
      <c r="C2349">
        <v>81</v>
      </c>
      <c r="D2349" t="s">
        <v>18</v>
      </c>
      <c r="E2349">
        <v>0</v>
      </c>
      <c r="F2349">
        <v>9</v>
      </c>
      <c r="T2349">
        <v>0</v>
      </c>
      <c r="U2349">
        <v>0</v>
      </c>
    </row>
    <row r="2350" spans="1:21" x14ac:dyDescent="0.2">
      <c r="A2350">
        <v>2407</v>
      </c>
      <c r="B2350" t="s">
        <v>19</v>
      </c>
      <c r="C2350">
        <v>81</v>
      </c>
      <c r="D2350" t="s">
        <v>18</v>
      </c>
      <c r="E2350">
        <v>0</v>
      </c>
      <c r="F2350">
        <v>12</v>
      </c>
      <c r="T2350">
        <v>0</v>
      </c>
      <c r="U2350">
        <v>0</v>
      </c>
    </row>
    <row r="2351" spans="1:21" x14ac:dyDescent="0.2">
      <c r="A2351">
        <v>2414</v>
      </c>
      <c r="B2351" t="s">
        <v>19</v>
      </c>
      <c r="C2351">
        <v>82</v>
      </c>
      <c r="D2351" t="s">
        <v>16</v>
      </c>
      <c r="E2351">
        <v>0</v>
      </c>
      <c r="F2351">
        <v>12</v>
      </c>
      <c r="T2351">
        <v>0</v>
      </c>
      <c r="U2351">
        <v>0</v>
      </c>
    </row>
    <row r="2352" spans="1:21" x14ac:dyDescent="0.2">
      <c r="A2352">
        <v>2439</v>
      </c>
      <c r="B2352" t="s">
        <v>19</v>
      </c>
      <c r="C2352">
        <v>86</v>
      </c>
      <c r="D2352" t="s">
        <v>16</v>
      </c>
      <c r="E2352">
        <v>1</v>
      </c>
      <c r="F2352">
        <v>8</v>
      </c>
      <c r="T2352">
        <v>0</v>
      </c>
      <c r="U2352">
        <v>0</v>
      </c>
    </row>
    <row r="2353" spans="1:21" x14ac:dyDescent="0.2">
      <c r="A2353">
        <v>2468</v>
      </c>
      <c r="B2353" t="s">
        <v>19</v>
      </c>
      <c r="C2353">
        <v>68</v>
      </c>
      <c r="D2353" t="s">
        <v>18</v>
      </c>
      <c r="E2353">
        <v>0</v>
      </c>
      <c r="F2353">
        <v>10</v>
      </c>
      <c r="T2353">
        <v>0</v>
      </c>
      <c r="U2353">
        <v>0</v>
      </c>
    </row>
    <row r="2354" spans="1:21" x14ac:dyDescent="0.2">
      <c r="A2354">
        <v>2471</v>
      </c>
      <c r="B2354" t="s">
        <v>19</v>
      </c>
      <c r="C2354">
        <v>76</v>
      </c>
      <c r="D2354" t="s">
        <v>16</v>
      </c>
      <c r="E2354">
        <v>1</v>
      </c>
      <c r="F2354">
        <v>14</v>
      </c>
      <c r="T2354">
        <v>0</v>
      </c>
      <c r="U2354">
        <v>0</v>
      </c>
    </row>
    <row r="2355" spans="1:21" x14ac:dyDescent="0.2">
      <c r="A2355">
        <v>2473</v>
      </c>
      <c r="B2355" t="s">
        <v>19</v>
      </c>
      <c r="C2355">
        <v>86</v>
      </c>
      <c r="D2355" t="s">
        <v>16</v>
      </c>
      <c r="E2355">
        <v>0</v>
      </c>
      <c r="F2355">
        <v>9</v>
      </c>
      <c r="T2355">
        <v>0</v>
      </c>
      <c r="U2355">
        <v>0</v>
      </c>
    </row>
    <row r="2356" spans="1:21" x14ac:dyDescent="0.2">
      <c r="A2356">
        <v>2477</v>
      </c>
      <c r="B2356" t="s">
        <v>19</v>
      </c>
      <c r="C2356">
        <v>80</v>
      </c>
      <c r="D2356" t="s">
        <v>16</v>
      </c>
      <c r="E2356">
        <v>0</v>
      </c>
      <c r="F2356">
        <v>8</v>
      </c>
      <c r="T2356">
        <v>0</v>
      </c>
      <c r="U2356">
        <v>0</v>
      </c>
    </row>
    <row r="2357" spans="1:21" x14ac:dyDescent="0.2">
      <c r="A2357">
        <v>2483</v>
      </c>
      <c r="B2357" t="s">
        <v>19</v>
      </c>
      <c r="C2357">
        <v>69</v>
      </c>
      <c r="D2357" t="s">
        <v>16</v>
      </c>
      <c r="E2357">
        <v>2</v>
      </c>
      <c r="F2357">
        <v>17</v>
      </c>
      <c r="T2357">
        <v>0</v>
      </c>
      <c r="U2357">
        <v>0</v>
      </c>
    </row>
    <row r="2358" spans="1:21" x14ac:dyDescent="0.2">
      <c r="A2358">
        <v>2496</v>
      </c>
      <c r="B2358" t="s">
        <v>19</v>
      </c>
      <c r="C2358">
        <v>70</v>
      </c>
      <c r="D2358" t="s">
        <v>16</v>
      </c>
      <c r="E2358">
        <v>0</v>
      </c>
      <c r="F2358">
        <v>16</v>
      </c>
      <c r="T2358">
        <v>0</v>
      </c>
      <c r="U2358">
        <v>0</v>
      </c>
    </row>
    <row r="2359" spans="1:21" x14ac:dyDescent="0.2">
      <c r="A2359">
        <v>2509</v>
      </c>
      <c r="B2359" t="s">
        <v>19</v>
      </c>
      <c r="C2359">
        <v>62</v>
      </c>
      <c r="D2359" t="s">
        <v>18</v>
      </c>
      <c r="E2359">
        <v>0</v>
      </c>
      <c r="F2359">
        <v>19</v>
      </c>
      <c r="T2359">
        <v>0</v>
      </c>
      <c r="U2359">
        <v>0</v>
      </c>
    </row>
    <row r="2360" spans="1:21" x14ac:dyDescent="0.2">
      <c r="A2360">
        <v>2512</v>
      </c>
      <c r="B2360" t="s">
        <v>19</v>
      </c>
      <c r="C2360">
        <v>59</v>
      </c>
      <c r="D2360" t="s">
        <v>18</v>
      </c>
      <c r="E2360">
        <v>2</v>
      </c>
      <c r="F2360">
        <v>9</v>
      </c>
      <c r="T2360">
        <v>0</v>
      </c>
      <c r="U2360">
        <v>0</v>
      </c>
    </row>
    <row r="2361" spans="1:21" x14ac:dyDescent="0.2">
      <c r="A2361">
        <v>2516</v>
      </c>
      <c r="B2361" t="s">
        <v>19</v>
      </c>
      <c r="C2361">
        <v>79</v>
      </c>
      <c r="D2361" t="s">
        <v>16</v>
      </c>
      <c r="E2361">
        <v>1</v>
      </c>
      <c r="F2361">
        <v>10</v>
      </c>
      <c r="T2361">
        <v>0</v>
      </c>
      <c r="U2361">
        <v>0</v>
      </c>
    </row>
    <row r="2362" spans="1:21" x14ac:dyDescent="0.2">
      <c r="A2362">
        <v>2521</v>
      </c>
      <c r="B2362" t="s">
        <v>19</v>
      </c>
      <c r="C2362">
        <v>69</v>
      </c>
      <c r="D2362" t="s">
        <v>18</v>
      </c>
      <c r="E2362">
        <v>2</v>
      </c>
      <c r="F2362">
        <v>15</v>
      </c>
      <c r="T2362">
        <v>0</v>
      </c>
      <c r="U2362">
        <v>0</v>
      </c>
    </row>
    <row r="2363" spans="1:21" x14ac:dyDescent="0.2">
      <c r="A2363">
        <v>2523</v>
      </c>
      <c r="B2363" t="s">
        <v>19</v>
      </c>
      <c r="C2363">
        <v>70</v>
      </c>
      <c r="D2363" t="s">
        <v>16</v>
      </c>
      <c r="E2363">
        <v>0</v>
      </c>
      <c r="F2363">
        <v>15</v>
      </c>
      <c r="T2363">
        <v>0</v>
      </c>
      <c r="U2363">
        <v>0</v>
      </c>
    </row>
    <row r="2364" spans="1:21" x14ac:dyDescent="0.2">
      <c r="A2364">
        <v>2528</v>
      </c>
      <c r="B2364" t="s">
        <v>19</v>
      </c>
      <c r="C2364">
        <v>84</v>
      </c>
      <c r="D2364" t="s">
        <v>16</v>
      </c>
      <c r="E2364">
        <v>0</v>
      </c>
      <c r="F2364">
        <v>16</v>
      </c>
      <c r="T2364">
        <v>0</v>
      </c>
      <c r="U2364">
        <v>0</v>
      </c>
    </row>
    <row r="2365" spans="1:21" x14ac:dyDescent="0.2">
      <c r="A2365">
        <v>2529</v>
      </c>
      <c r="B2365" t="s">
        <v>19</v>
      </c>
      <c r="C2365">
        <v>89</v>
      </c>
      <c r="D2365" t="s">
        <v>18</v>
      </c>
      <c r="E2365">
        <v>0</v>
      </c>
      <c r="F2365">
        <v>15</v>
      </c>
      <c r="T2365">
        <v>0</v>
      </c>
      <c r="U2365">
        <v>0</v>
      </c>
    </row>
    <row r="2366" spans="1:21" x14ac:dyDescent="0.2">
      <c r="A2366">
        <v>2531</v>
      </c>
      <c r="B2366" t="s">
        <v>19</v>
      </c>
      <c r="C2366">
        <v>77</v>
      </c>
      <c r="D2366" t="s">
        <v>16</v>
      </c>
      <c r="E2366">
        <v>1</v>
      </c>
      <c r="F2366">
        <v>10</v>
      </c>
      <c r="T2366">
        <v>0</v>
      </c>
      <c r="U2366">
        <v>0</v>
      </c>
    </row>
    <row r="2367" spans="1:21" x14ac:dyDescent="0.2">
      <c r="A2367">
        <v>2537</v>
      </c>
      <c r="B2367" t="s">
        <v>19</v>
      </c>
      <c r="C2367">
        <v>78</v>
      </c>
      <c r="D2367" t="s">
        <v>16</v>
      </c>
      <c r="E2367">
        <v>0</v>
      </c>
      <c r="T2367">
        <v>0</v>
      </c>
      <c r="U2367">
        <v>0</v>
      </c>
    </row>
    <row r="2368" spans="1:21" x14ac:dyDescent="0.2">
      <c r="A2368">
        <v>2540</v>
      </c>
      <c r="B2368" t="s">
        <v>19</v>
      </c>
      <c r="C2368">
        <v>75</v>
      </c>
      <c r="D2368" t="s">
        <v>18</v>
      </c>
      <c r="E2368">
        <v>1</v>
      </c>
      <c r="F2368">
        <v>11</v>
      </c>
      <c r="T2368">
        <v>0</v>
      </c>
      <c r="U2368">
        <v>0</v>
      </c>
    </row>
    <row r="2369" spans="1:21" x14ac:dyDescent="0.2">
      <c r="A2369">
        <v>2545</v>
      </c>
      <c r="B2369" t="s">
        <v>19</v>
      </c>
      <c r="C2369">
        <v>76</v>
      </c>
      <c r="D2369" t="s">
        <v>16</v>
      </c>
      <c r="E2369">
        <v>1</v>
      </c>
      <c r="F2369">
        <v>9</v>
      </c>
      <c r="T2369">
        <v>0</v>
      </c>
      <c r="U2369">
        <v>0</v>
      </c>
    </row>
    <row r="2370" spans="1:21" x14ac:dyDescent="0.2">
      <c r="A2370">
        <v>2555</v>
      </c>
      <c r="B2370" t="s">
        <v>19</v>
      </c>
      <c r="C2370">
        <v>74</v>
      </c>
      <c r="D2370" t="s">
        <v>18</v>
      </c>
      <c r="E2370">
        <v>1</v>
      </c>
      <c r="F2370">
        <v>11</v>
      </c>
      <c r="T2370">
        <v>0</v>
      </c>
      <c r="U2370">
        <v>1</v>
      </c>
    </row>
    <row r="2371" spans="1:21" x14ac:dyDescent="0.2">
      <c r="A2371">
        <v>2557</v>
      </c>
      <c r="B2371" t="s">
        <v>19</v>
      </c>
      <c r="C2371">
        <v>71</v>
      </c>
      <c r="D2371" t="s">
        <v>16</v>
      </c>
      <c r="E2371">
        <v>1</v>
      </c>
      <c r="F2371">
        <v>15</v>
      </c>
      <c r="T2371">
        <v>0</v>
      </c>
      <c r="U2371">
        <v>0</v>
      </c>
    </row>
    <row r="2372" spans="1:21" x14ac:dyDescent="0.2">
      <c r="A2372">
        <v>2585</v>
      </c>
      <c r="B2372" t="s">
        <v>19</v>
      </c>
      <c r="C2372">
        <v>81</v>
      </c>
      <c r="D2372" t="s">
        <v>16</v>
      </c>
      <c r="E2372">
        <v>1</v>
      </c>
      <c r="F2372">
        <v>8</v>
      </c>
      <c r="T2372">
        <v>0</v>
      </c>
      <c r="U2372">
        <v>1</v>
      </c>
    </row>
    <row r="2373" spans="1:21" x14ac:dyDescent="0.2">
      <c r="A2373">
        <v>2638</v>
      </c>
      <c r="B2373" t="s">
        <v>19</v>
      </c>
      <c r="C2373">
        <v>58</v>
      </c>
      <c r="D2373" t="s">
        <v>18</v>
      </c>
      <c r="E2373">
        <v>0</v>
      </c>
      <c r="F2373">
        <v>9</v>
      </c>
      <c r="T2373">
        <v>0</v>
      </c>
      <c r="U2373">
        <v>2</v>
      </c>
    </row>
    <row r="2374" spans="1:21" x14ac:dyDescent="0.2">
      <c r="A2374">
        <v>2646</v>
      </c>
      <c r="B2374" t="s">
        <v>19</v>
      </c>
      <c r="C2374">
        <v>56</v>
      </c>
      <c r="D2374" t="s">
        <v>16</v>
      </c>
      <c r="E2374">
        <v>0</v>
      </c>
      <c r="F2374">
        <v>11</v>
      </c>
      <c r="T2374">
        <v>0</v>
      </c>
      <c r="U2374">
        <v>3</v>
      </c>
    </row>
    <row r="2375" spans="1:21" x14ac:dyDescent="0.2">
      <c r="A2375">
        <v>2667</v>
      </c>
      <c r="B2375" t="s">
        <v>19</v>
      </c>
      <c r="C2375">
        <v>79</v>
      </c>
      <c r="D2375" t="s">
        <v>16</v>
      </c>
      <c r="E2375">
        <v>0</v>
      </c>
      <c r="F2375">
        <v>19</v>
      </c>
      <c r="T2375">
        <v>0</v>
      </c>
      <c r="U2375">
        <v>1</v>
      </c>
    </row>
    <row r="2376" spans="1:21" x14ac:dyDescent="0.2">
      <c r="A2376">
        <v>2682</v>
      </c>
      <c r="B2376" t="s">
        <v>19</v>
      </c>
      <c r="C2376">
        <v>72</v>
      </c>
      <c r="D2376" t="s">
        <v>16</v>
      </c>
      <c r="E2376">
        <v>0</v>
      </c>
      <c r="F2376">
        <v>15</v>
      </c>
      <c r="T2376">
        <v>0</v>
      </c>
      <c r="U2376">
        <v>1</v>
      </c>
    </row>
    <row r="2377" spans="1:21" x14ac:dyDescent="0.2">
      <c r="A2377">
        <v>2695</v>
      </c>
      <c r="B2377" t="s">
        <v>19</v>
      </c>
      <c r="C2377">
        <v>86</v>
      </c>
      <c r="D2377" t="s">
        <v>18</v>
      </c>
      <c r="E2377">
        <v>0</v>
      </c>
      <c r="F2377">
        <v>11</v>
      </c>
      <c r="T2377">
        <v>0</v>
      </c>
      <c r="U2377">
        <v>0</v>
      </c>
    </row>
    <row r="2378" spans="1:21" x14ac:dyDescent="0.2">
      <c r="A2378">
        <v>2721</v>
      </c>
      <c r="B2378" t="s">
        <v>19</v>
      </c>
      <c r="C2378">
        <v>80</v>
      </c>
      <c r="D2378" t="s">
        <v>18</v>
      </c>
      <c r="E2378">
        <v>0</v>
      </c>
      <c r="F2378">
        <v>18</v>
      </c>
      <c r="T2378">
        <v>0</v>
      </c>
      <c r="U2378">
        <v>0</v>
      </c>
    </row>
    <row r="2379" spans="1:21" x14ac:dyDescent="0.2">
      <c r="A2379">
        <v>2774</v>
      </c>
      <c r="B2379" t="s">
        <v>19</v>
      </c>
      <c r="C2379">
        <v>68</v>
      </c>
      <c r="D2379" t="s">
        <v>16</v>
      </c>
      <c r="E2379">
        <v>0</v>
      </c>
      <c r="F2379">
        <v>12</v>
      </c>
      <c r="T2379">
        <v>0</v>
      </c>
      <c r="U2379">
        <v>0</v>
      </c>
    </row>
    <row r="2380" spans="1:21" x14ac:dyDescent="0.2">
      <c r="A2380">
        <v>81</v>
      </c>
      <c r="C2380">
        <v>87</v>
      </c>
      <c r="D2380" t="s">
        <v>18</v>
      </c>
      <c r="E2380">
        <v>0</v>
      </c>
      <c r="F2380">
        <v>16</v>
      </c>
    </row>
    <row r="2381" spans="1:21" x14ac:dyDescent="0.2">
      <c r="A2381">
        <v>84</v>
      </c>
      <c r="C2381">
        <v>89</v>
      </c>
      <c r="D2381" t="s">
        <v>16</v>
      </c>
      <c r="E2381">
        <v>0</v>
      </c>
      <c r="F2381">
        <v>15</v>
      </c>
    </row>
    <row r="2382" spans="1:21" x14ac:dyDescent="0.2">
      <c r="A2382">
        <v>162</v>
      </c>
      <c r="C2382">
        <v>90</v>
      </c>
      <c r="D2382" t="s">
        <v>18</v>
      </c>
      <c r="E2382">
        <v>0</v>
      </c>
      <c r="F2382">
        <v>11</v>
      </c>
    </row>
    <row r="2383" spans="1:21" x14ac:dyDescent="0.2">
      <c r="A2383">
        <v>173</v>
      </c>
      <c r="C2383">
        <v>86</v>
      </c>
      <c r="D2383" t="s">
        <v>16</v>
      </c>
      <c r="E2383">
        <v>0</v>
      </c>
    </row>
    <row r="2384" spans="1:21" x14ac:dyDescent="0.2">
      <c r="A2384">
        <v>180</v>
      </c>
      <c r="C2384">
        <v>78</v>
      </c>
      <c r="D2384" t="s">
        <v>18</v>
      </c>
      <c r="E2384">
        <v>0</v>
      </c>
      <c r="F2384">
        <v>11</v>
      </c>
    </row>
    <row r="2385" spans="1:6" x14ac:dyDescent="0.2">
      <c r="A2385">
        <v>248</v>
      </c>
      <c r="C2385">
        <v>76</v>
      </c>
      <c r="D2385" t="s">
        <v>18</v>
      </c>
      <c r="E2385">
        <v>0</v>
      </c>
      <c r="F2385">
        <v>9</v>
      </c>
    </row>
    <row r="2386" spans="1:6" x14ac:dyDescent="0.2">
      <c r="A2386">
        <v>285</v>
      </c>
      <c r="C2386">
        <v>80</v>
      </c>
      <c r="D2386" t="s">
        <v>18</v>
      </c>
      <c r="E2386">
        <v>0</v>
      </c>
      <c r="F2386">
        <v>9</v>
      </c>
    </row>
    <row r="2387" spans="1:6" x14ac:dyDescent="0.2">
      <c r="A2387">
        <v>296</v>
      </c>
      <c r="C2387">
        <v>80</v>
      </c>
      <c r="D2387" t="s">
        <v>18</v>
      </c>
      <c r="E2387">
        <v>0</v>
      </c>
    </row>
    <row r="2388" spans="1:6" x14ac:dyDescent="0.2">
      <c r="A2388">
        <v>369</v>
      </c>
      <c r="C2388">
        <v>75</v>
      </c>
      <c r="D2388" t="s">
        <v>18</v>
      </c>
      <c r="E2388">
        <v>1</v>
      </c>
    </row>
    <row r="2389" spans="1:6" x14ac:dyDescent="0.2">
      <c r="A2389">
        <v>396</v>
      </c>
      <c r="C2389">
        <v>77</v>
      </c>
      <c r="D2389" t="s">
        <v>18</v>
      </c>
      <c r="E2389">
        <v>0</v>
      </c>
      <c r="F2389">
        <v>11</v>
      </c>
    </row>
    <row r="2390" spans="1:6" x14ac:dyDescent="0.2">
      <c r="A2390">
        <v>400</v>
      </c>
      <c r="C2390">
        <v>99</v>
      </c>
      <c r="D2390" t="s">
        <v>16</v>
      </c>
      <c r="E2390">
        <v>0</v>
      </c>
    </row>
    <row r="2391" spans="1:6" x14ac:dyDescent="0.2">
      <c r="A2391">
        <v>554</v>
      </c>
      <c r="C2391">
        <v>84</v>
      </c>
      <c r="D2391" t="s">
        <v>18</v>
      </c>
      <c r="E2391">
        <v>0</v>
      </c>
    </row>
    <row r="2392" spans="1:6" x14ac:dyDescent="0.2">
      <c r="A2392">
        <v>568</v>
      </c>
      <c r="C2392">
        <v>77</v>
      </c>
      <c r="D2392" t="s">
        <v>18</v>
      </c>
      <c r="E2392">
        <v>0</v>
      </c>
    </row>
    <row r="2393" spans="1:6" x14ac:dyDescent="0.2">
      <c r="A2393">
        <v>597</v>
      </c>
      <c r="C2393">
        <v>88</v>
      </c>
      <c r="D2393" t="s">
        <v>16</v>
      </c>
      <c r="E2393">
        <v>0</v>
      </c>
      <c r="F2393">
        <v>9</v>
      </c>
    </row>
    <row r="2394" spans="1:6" x14ac:dyDescent="0.2">
      <c r="A2394">
        <v>647</v>
      </c>
      <c r="C2394">
        <v>90</v>
      </c>
      <c r="D2394" t="s">
        <v>16</v>
      </c>
      <c r="E2394">
        <v>0</v>
      </c>
    </row>
    <row r="2395" spans="1:6" x14ac:dyDescent="0.2">
      <c r="A2395">
        <v>689</v>
      </c>
      <c r="C2395">
        <v>80</v>
      </c>
      <c r="D2395" t="s">
        <v>18</v>
      </c>
      <c r="E2395">
        <v>1</v>
      </c>
    </row>
    <row r="2396" spans="1:6" x14ac:dyDescent="0.2">
      <c r="A2396">
        <v>706</v>
      </c>
      <c r="C2396">
        <v>102</v>
      </c>
      <c r="D2396" t="s">
        <v>18</v>
      </c>
      <c r="E2396">
        <v>1</v>
      </c>
    </row>
    <row r="2397" spans="1:6" x14ac:dyDescent="0.2">
      <c r="A2397">
        <v>723</v>
      </c>
      <c r="C2397">
        <v>89</v>
      </c>
      <c r="D2397" t="s">
        <v>16</v>
      </c>
      <c r="E2397">
        <v>0</v>
      </c>
      <c r="F2397">
        <v>19</v>
      </c>
    </row>
    <row r="2398" spans="1:6" x14ac:dyDescent="0.2">
      <c r="A2398">
        <v>735</v>
      </c>
      <c r="C2398">
        <v>90</v>
      </c>
      <c r="D2398" t="s">
        <v>18</v>
      </c>
      <c r="E2398">
        <v>1</v>
      </c>
    </row>
    <row r="2399" spans="1:6" x14ac:dyDescent="0.2">
      <c r="A2399">
        <v>830</v>
      </c>
      <c r="C2399">
        <v>82</v>
      </c>
      <c r="D2399" t="s">
        <v>18</v>
      </c>
      <c r="E2399">
        <v>0</v>
      </c>
      <c r="F2399">
        <v>9</v>
      </c>
    </row>
    <row r="2400" spans="1:6" x14ac:dyDescent="0.2">
      <c r="A2400">
        <v>849</v>
      </c>
      <c r="C2400">
        <v>99</v>
      </c>
      <c r="D2400" t="s">
        <v>18</v>
      </c>
      <c r="E2400">
        <v>0</v>
      </c>
    </row>
    <row r="2401" spans="1:6" x14ac:dyDescent="0.2">
      <c r="A2401">
        <v>908</v>
      </c>
      <c r="C2401">
        <v>76</v>
      </c>
      <c r="D2401" t="s">
        <v>18</v>
      </c>
      <c r="E2401">
        <v>0</v>
      </c>
      <c r="F2401">
        <v>15</v>
      </c>
    </row>
    <row r="2402" spans="1:6" x14ac:dyDescent="0.2">
      <c r="A2402">
        <v>946</v>
      </c>
      <c r="C2402">
        <v>87</v>
      </c>
      <c r="D2402" t="s">
        <v>18</v>
      </c>
      <c r="E2402">
        <v>1</v>
      </c>
      <c r="F2402">
        <v>13</v>
      </c>
    </row>
    <row r="2403" spans="1:6" x14ac:dyDescent="0.2">
      <c r="A2403">
        <v>950</v>
      </c>
      <c r="C2403">
        <v>90</v>
      </c>
      <c r="D2403" t="s">
        <v>18</v>
      </c>
      <c r="E2403">
        <v>1</v>
      </c>
    </row>
    <row r="2404" spans="1:6" x14ac:dyDescent="0.2">
      <c r="A2404">
        <v>975</v>
      </c>
      <c r="C2404">
        <v>85</v>
      </c>
      <c r="D2404" t="s">
        <v>16</v>
      </c>
      <c r="E2404">
        <v>1</v>
      </c>
    </row>
    <row r="2405" spans="1:6" x14ac:dyDescent="0.2">
      <c r="A2405">
        <v>983</v>
      </c>
      <c r="C2405">
        <v>98</v>
      </c>
      <c r="D2405" t="s">
        <v>18</v>
      </c>
      <c r="E2405">
        <v>1</v>
      </c>
    </row>
    <row r="2406" spans="1:6" x14ac:dyDescent="0.2">
      <c r="A2406">
        <v>984</v>
      </c>
      <c r="C2406">
        <v>98</v>
      </c>
      <c r="D2406" t="s">
        <v>18</v>
      </c>
      <c r="E2406">
        <v>1</v>
      </c>
    </row>
    <row r="2407" spans="1:6" x14ac:dyDescent="0.2">
      <c r="A2407">
        <v>1008</v>
      </c>
      <c r="C2407">
        <v>102</v>
      </c>
      <c r="D2407" t="s">
        <v>16</v>
      </c>
      <c r="E2407">
        <v>0</v>
      </c>
    </row>
    <row r="2408" spans="1:6" x14ac:dyDescent="0.2">
      <c r="A2408">
        <v>1009</v>
      </c>
      <c r="C2408">
        <v>102</v>
      </c>
      <c r="D2408" t="s">
        <v>16</v>
      </c>
      <c r="E2408">
        <v>0</v>
      </c>
    </row>
    <row r="2409" spans="1:6" x14ac:dyDescent="0.2">
      <c r="A2409">
        <v>1012</v>
      </c>
      <c r="C2409">
        <v>87</v>
      </c>
      <c r="D2409" t="s">
        <v>18</v>
      </c>
      <c r="E2409">
        <v>0</v>
      </c>
    </row>
    <row r="2410" spans="1:6" x14ac:dyDescent="0.2">
      <c r="A2410">
        <v>1029</v>
      </c>
      <c r="C2410">
        <v>97</v>
      </c>
      <c r="D2410" t="s">
        <v>18</v>
      </c>
      <c r="E2410">
        <v>1</v>
      </c>
    </row>
    <row r="2411" spans="1:6" x14ac:dyDescent="0.2">
      <c r="A2411">
        <v>1038</v>
      </c>
      <c r="C2411">
        <v>101</v>
      </c>
      <c r="D2411" t="s">
        <v>16</v>
      </c>
      <c r="E2411">
        <v>1</v>
      </c>
    </row>
    <row r="2412" spans="1:6" x14ac:dyDescent="0.2">
      <c r="A2412">
        <v>1054</v>
      </c>
      <c r="C2412">
        <v>100</v>
      </c>
      <c r="D2412" t="s">
        <v>18</v>
      </c>
      <c r="E2412">
        <v>1</v>
      </c>
    </row>
    <row r="2413" spans="1:6" x14ac:dyDescent="0.2">
      <c r="A2413">
        <v>1083</v>
      </c>
      <c r="C2413">
        <v>102</v>
      </c>
      <c r="D2413" t="s">
        <v>18</v>
      </c>
      <c r="E2413">
        <v>1</v>
      </c>
    </row>
    <row r="2414" spans="1:6" x14ac:dyDescent="0.2">
      <c r="A2414">
        <v>1085</v>
      </c>
      <c r="C2414">
        <v>108</v>
      </c>
      <c r="D2414" t="s">
        <v>18</v>
      </c>
      <c r="E2414">
        <v>0</v>
      </c>
    </row>
    <row r="2415" spans="1:6" x14ac:dyDescent="0.2">
      <c r="A2415">
        <v>1126</v>
      </c>
      <c r="C2415">
        <v>99</v>
      </c>
      <c r="D2415" t="s">
        <v>18</v>
      </c>
      <c r="E2415">
        <v>0</v>
      </c>
    </row>
    <row r="2416" spans="1:6" x14ac:dyDescent="0.2">
      <c r="A2416">
        <v>1137</v>
      </c>
      <c r="C2416">
        <v>97</v>
      </c>
      <c r="D2416" t="s">
        <v>18</v>
      </c>
      <c r="E2416">
        <v>0</v>
      </c>
    </row>
    <row r="2417" spans="1:6" x14ac:dyDescent="0.2">
      <c r="A2417">
        <v>1140</v>
      </c>
      <c r="C2417">
        <v>69</v>
      </c>
      <c r="D2417" t="s">
        <v>16</v>
      </c>
      <c r="E2417">
        <v>1</v>
      </c>
    </row>
    <row r="2418" spans="1:6" x14ac:dyDescent="0.2">
      <c r="A2418">
        <v>1154</v>
      </c>
      <c r="C2418">
        <v>89</v>
      </c>
      <c r="D2418" t="s">
        <v>18</v>
      </c>
      <c r="E2418">
        <v>0</v>
      </c>
      <c r="F2418">
        <v>15</v>
      </c>
    </row>
    <row r="2419" spans="1:6" x14ac:dyDescent="0.2">
      <c r="A2419">
        <v>1155</v>
      </c>
      <c r="C2419">
        <v>89</v>
      </c>
      <c r="D2419" t="s">
        <v>18</v>
      </c>
      <c r="E2419">
        <v>0</v>
      </c>
      <c r="F2419">
        <v>15</v>
      </c>
    </row>
    <row r="2420" spans="1:6" x14ac:dyDescent="0.2">
      <c r="A2420">
        <v>1165</v>
      </c>
      <c r="C2420">
        <v>87</v>
      </c>
      <c r="D2420" t="s">
        <v>16</v>
      </c>
      <c r="E2420">
        <v>1</v>
      </c>
    </row>
    <row r="2421" spans="1:6" x14ac:dyDescent="0.2">
      <c r="A2421">
        <v>1167</v>
      </c>
      <c r="C2421">
        <v>80</v>
      </c>
      <c r="D2421" t="s">
        <v>18</v>
      </c>
      <c r="E2421">
        <v>2</v>
      </c>
    </row>
    <row r="2422" spans="1:6" x14ac:dyDescent="0.2">
      <c r="A2422">
        <v>1172</v>
      </c>
      <c r="C2422">
        <v>88</v>
      </c>
      <c r="D2422" t="s">
        <v>18</v>
      </c>
      <c r="E2422">
        <v>1</v>
      </c>
    </row>
    <row r="2423" spans="1:6" x14ac:dyDescent="0.2">
      <c r="A2423">
        <v>1199</v>
      </c>
      <c r="C2423">
        <v>76</v>
      </c>
      <c r="D2423" t="s">
        <v>16</v>
      </c>
      <c r="E2423">
        <v>1</v>
      </c>
      <c r="F2423">
        <v>10</v>
      </c>
    </row>
    <row r="2424" spans="1:6" x14ac:dyDescent="0.2">
      <c r="A2424">
        <v>1207</v>
      </c>
      <c r="C2424">
        <v>81</v>
      </c>
      <c r="D2424" t="s">
        <v>16</v>
      </c>
      <c r="E2424">
        <v>2</v>
      </c>
      <c r="F2424">
        <v>10</v>
      </c>
    </row>
    <row r="2425" spans="1:6" x14ac:dyDescent="0.2">
      <c r="A2425">
        <v>1212</v>
      </c>
      <c r="C2425">
        <v>73</v>
      </c>
      <c r="D2425" t="s">
        <v>18</v>
      </c>
      <c r="E2425">
        <v>2</v>
      </c>
      <c r="F2425">
        <v>16</v>
      </c>
    </row>
    <row r="2426" spans="1:6" x14ac:dyDescent="0.2">
      <c r="A2426">
        <v>1216</v>
      </c>
      <c r="C2426">
        <v>84</v>
      </c>
      <c r="D2426" t="s">
        <v>16</v>
      </c>
      <c r="E2426">
        <v>0</v>
      </c>
      <c r="F2426">
        <v>10</v>
      </c>
    </row>
    <row r="2427" spans="1:6" x14ac:dyDescent="0.2">
      <c r="A2427">
        <v>1229</v>
      </c>
      <c r="C2427">
        <v>76</v>
      </c>
      <c r="D2427" t="s">
        <v>18</v>
      </c>
      <c r="E2427">
        <v>1</v>
      </c>
      <c r="F2427">
        <v>9</v>
      </c>
    </row>
    <row r="2428" spans="1:6" x14ac:dyDescent="0.2">
      <c r="A2428">
        <v>1231</v>
      </c>
      <c r="C2428">
        <v>86</v>
      </c>
      <c r="D2428" t="s">
        <v>18</v>
      </c>
      <c r="E2428">
        <v>1</v>
      </c>
      <c r="F2428">
        <v>11</v>
      </c>
    </row>
    <row r="2429" spans="1:6" x14ac:dyDescent="0.2">
      <c r="A2429">
        <v>1238</v>
      </c>
      <c r="C2429">
        <v>76</v>
      </c>
      <c r="D2429" t="s">
        <v>18</v>
      </c>
      <c r="E2429">
        <v>0</v>
      </c>
      <c r="F2429">
        <v>12</v>
      </c>
    </row>
    <row r="2430" spans="1:6" x14ac:dyDescent="0.2">
      <c r="A2430">
        <v>1274</v>
      </c>
      <c r="C2430">
        <v>81</v>
      </c>
      <c r="D2430" t="s">
        <v>18</v>
      </c>
      <c r="E2430">
        <v>2</v>
      </c>
      <c r="F2430">
        <v>9</v>
      </c>
    </row>
    <row r="2431" spans="1:6" x14ac:dyDescent="0.2">
      <c r="A2431">
        <v>1280</v>
      </c>
      <c r="C2431">
        <v>93</v>
      </c>
      <c r="D2431" t="s">
        <v>16</v>
      </c>
      <c r="E2431">
        <v>0</v>
      </c>
      <c r="F2431">
        <v>15</v>
      </c>
    </row>
    <row r="2432" spans="1:6" x14ac:dyDescent="0.2">
      <c r="A2432">
        <v>1281</v>
      </c>
      <c r="C2432">
        <v>93</v>
      </c>
      <c r="D2432" t="s">
        <v>16</v>
      </c>
      <c r="E2432">
        <v>0</v>
      </c>
      <c r="F2432">
        <v>15</v>
      </c>
    </row>
    <row r="2433" spans="1:6" x14ac:dyDescent="0.2">
      <c r="A2433">
        <v>1292</v>
      </c>
      <c r="C2433">
        <v>82</v>
      </c>
      <c r="D2433" t="s">
        <v>18</v>
      </c>
      <c r="E2433">
        <v>1</v>
      </c>
      <c r="F2433">
        <v>11</v>
      </c>
    </row>
    <row r="2434" spans="1:6" x14ac:dyDescent="0.2">
      <c r="A2434">
        <v>1299</v>
      </c>
      <c r="C2434">
        <v>82</v>
      </c>
      <c r="D2434" t="s">
        <v>16</v>
      </c>
      <c r="E2434">
        <v>0</v>
      </c>
      <c r="F2434">
        <v>8</v>
      </c>
    </row>
    <row r="2435" spans="1:6" x14ac:dyDescent="0.2">
      <c r="A2435">
        <v>1306</v>
      </c>
      <c r="C2435">
        <v>85</v>
      </c>
      <c r="D2435" t="s">
        <v>16</v>
      </c>
      <c r="E2435">
        <v>0</v>
      </c>
    </row>
    <row r="2436" spans="1:6" x14ac:dyDescent="0.2">
      <c r="A2436">
        <v>1320</v>
      </c>
      <c r="C2436">
        <v>81</v>
      </c>
      <c r="D2436" t="s">
        <v>18</v>
      </c>
      <c r="E2436">
        <v>0</v>
      </c>
      <c r="F2436">
        <v>15</v>
      </c>
    </row>
    <row r="2437" spans="1:6" x14ac:dyDescent="0.2">
      <c r="A2437">
        <v>1323</v>
      </c>
      <c r="C2437">
        <v>86</v>
      </c>
      <c r="D2437" t="s">
        <v>16</v>
      </c>
      <c r="E2437">
        <v>0</v>
      </c>
      <c r="F2437">
        <v>10</v>
      </c>
    </row>
    <row r="2438" spans="1:6" x14ac:dyDescent="0.2">
      <c r="A2438">
        <v>1325</v>
      </c>
      <c r="C2438">
        <v>89</v>
      </c>
      <c r="D2438" t="s">
        <v>16</v>
      </c>
      <c r="E2438">
        <v>0</v>
      </c>
      <c r="F2438">
        <v>10</v>
      </c>
    </row>
    <row r="2439" spans="1:6" x14ac:dyDescent="0.2">
      <c r="A2439">
        <v>1336</v>
      </c>
      <c r="C2439">
        <v>80</v>
      </c>
      <c r="D2439" t="s">
        <v>16</v>
      </c>
      <c r="E2439">
        <v>1</v>
      </c>
      <c r="F2439">
        <v>11</v>
      </c>
    </row>
    <row r="2440" spans="1:6" x14ac:dyDescent="0.2">
      <c r="A2440">
        <v>1338</v>
      </c>
      <c r="C2440">
        <v>82</v>
      </c>
      <c r="D2440" t="s">
        <v>18</v>
      </c>
      <c r="E2440">
        <v>1</v>
      </c>
      <c r="F2440">
        <v>18</v>
      </c>
    </row>
    <row r="2441" spans="1:6" x14ac:dyDescent="0.2">
      <c r="A2441">
        <v>1348</v>
      </c>
      <c r="C2441">
        <v>82</v>
      </c>
      <c r="D2441" t="s">
        <v>18</v>
      </c>
      <c r="E2441">
        <v>1</v>
      </c>
      <c r="F2441">
        <v>15</v>
      </c>
    </row>
    <row r="2442" spans="1:6" x14ac:dyDescent="0.2">
      <c r="A2442">
        <v>1356</v>
      </c>
      <c r="C2442">
        <v>87</v>
      </c>
      <c r="D2442" t="s">
        <v>18</v>
      </c>
      <c r="E2442">
        <v>1</v>
      </c>
    </row>
    <row r="2443" spans="1:6" x14ac:dyDescent="0.2">
      <c r="A2443">
        <v>1364</v>
      </c>
      <c r="C2443">
        <v>85</v>
      </c>
      <c r="D2443" t="s">
        <v>18</v>
      </c>
      <c r="E2443">
        <v>0</v>
      </c>
      <c r="F2443">
        <v>9</v>
      </c>
    </row>
    <row r="2444" spans="1:6" x14ac:dyDescent="0.2">
      <c r="A2444">
        <v>1395</v>
      </c>
      <c r="C2444">
        <v>70</v>
      </c>
      <c r="D2444" t="s">
        <v>18</v>
      </c>
      <c r="E2444">
        <v>0</v>
      </c>
      <c r="F2444">
        <v>16</v>
      </c>
    </row>
    <row r="2445" spans="1:6" x14ac:dyDescent="0.2">
      <c r="A2445">
        <v>1414</v>
      </c>
      <c r="C2445">
        <v>72</v>
      </c>
      <c r="D2445" t="s">
        <v>18</v>
      </c>
      <c r="E2445">
        <v>0</v>
      </c>
    </row>
    <row r="2446" spans="1:6" x14ac:dyDescent="0.2">
      <c r="A2446">
        <v>1424</v>
      </c>
      <c r="C2446">
        <v>87</v>
      </c>
      <c r="D2446" t="s">
        <v>18</v>
      </c>
      <c r="E2446">
        <v>0</v>
      </c>
      <c r="F2446">
        <v>11</v>
      </c>
    </row>
    <row r="2447" spans="1:6" x14ac:dyDescent="0.2">
      <c r="A2447">
        <v>1445</v>
      </c>
      <c r="C2447">
        <v>76</v>
      </c>
      <c r="D2447" t="s">
        <v>16</v>
      </c>
      <c r="E2447">
        <v>0</v>
      </c>
      <c r="F2447">
        <v>10</v>
      </c>
    </row>
    <row r="2448" spans="1:6" x14ac:dyDescent="0.2">
      <c r="A2448">
        <v>1446</v>
      </c>
      <c r="C2448">
        <v>76</v>
      </c>
      <c r="D2448" t="s">
        <v>16</v>
      </c>
      <c r="E2448">
        <v>0</v>
      </c>
      <c r="F2448">
        <v>10</v>
      </c>
    </row>
    <row r="2449" spans="1:6" x14ac:dyDescent="0.2">
      <c r="A2449">
        <v>1447</v>
      </c>
      <c r="C2449">
        <v>76</v>
      </c>
      <c r="D2449" t="s">
        <v>16</v>
      </c>
      <c r="E2449">
        <v>0</v>
      </c>
      <c r="F2449">
        <v>10</v>
      </c>
    </row>
    <row r="2450" spans="1:6" x14ac:dyDescent="0.2">
      <c r="A2450">
        <v>1452</v>
      </c>
      <c r="C2450">
        <v>72</v>
      </c>
      <c r="D2450" t="s">
        <v>18</v>
      </c>
      <c r="E2450">
        <v>0</v>
      </c>
      <c r="F2450">
        <v>9</v>
      </c>
    </row>
    <row r="2451" spans="1:6" x14ac:dyDescent="0.2">
      <c r="A2451">
        <v>1458</v>
      </c>
      <c r="C2451">
        <v>73</v>
      </c>
      <c r="D2451" t="s">
        <v>16</v>
      </c>
      <c r="E2451">
        <v>1</v>
      </c>
      <c r="F2451">
        <v>16</v>
      </c>
    </row>
    <row r="2452" spans="1:6" x14ac:dyDescent="0.2">
      <c r="A2452">
        <v>1460</v>
      </c>
      <c r="C2452">
        <v>76</v>
      </c>
      <c r="D2452" t="s">
        <v>18</v>
      </c>
      <c r="E2452">
        <v>0</v>
      </c>
      <c r="F2452">
        <v>8</v>
      </c>
    </row>
    <row r="2453" spans="1:6" x14ac:dyDescent="0.2">
      <c r="A2453">
        <v>1463</v>
      </c>
      <c r="C2453">
        <v>82</v>
      </c>
      <c r="D2453" t="s">
        <v>16</v>
      </c>
      <c r="E2453">
        <v>1</v>
      </c>
      <c r="F2453">
        <v>12</v>
      </c>
    </row>
    <row r="2454" spans="1:6" x14ac:dyDescent="0.2">
      <c r="A2454">
        <v>1464</v>
      </c>
      <c r="C2454">
        <v>82</v>
      </c>
      <c r="D2454" t="s">
        <v>16</v>
      </c>
      <c r="E2454">
        <v>1</v>
      </c>
      <c r="F2454">
        <v>12</v>
      </c>
    </row>
    <row r="2455" spans="1:6" x14ac:dyDescent="0.2">
      <c r="A2455">
        <v>1465</v>
      </c>
      <c r="C2455">
        <v>82</v>
      </c>
      <c r="D2455" t="s">
        <v>16</v>
      </c>
      <c r="E2455">
        <v>1</v>
      </c>
      <c r="F2455">
        <v>12</v>
      </c>
    </row>
    <row r="2456" spans="1:6" x14ac:dyDescent="0.2">
      <c r="A2456">
        <v>1474</v>
      </c>
      <c r="C2456">
        <v>79</v>
      </c>
      <c r="D2456" t="s">
        <v>16</v>
      </c>
      <c r="E2456">
        <v>0</v>
      </c>
      <c r="F2456">
        <v>9</v>
      </c>
    </row>
    <row r="2457" spans="1:6" x14ac:dyDescent="0.2">
      <c r="A2457">
        <v>1478</v>
      </c>
      <c r="C2457">
        <v>102</v>
      </c>
      <c r="D2457" t="s">
        <v>18</v>
      </c>
      <c r="E2457">
        <v>1</v>
      </c>
    </row>
    <row r="2458" spans="1:6" x14ac:dyDescent="0.2">
      <c r="A2458">
        <v>1489</v>
      </c>
      <c r="C2458">
        <v>86</v>
      </c>
      <c r="D2458" t="s">
        <v>16</v>
      </c>
      <c r="E2458">
        <v>0</v>
      </c>
      <c r="F2458">
        <v>10</v>
      </c>
    </row>
    <row r="2459" spans="1:6" x14ac:dyDescent="0.2">
      <c r="A2459">
        <v>1490</v>
      </c>
      <c r="C2459">
        <v>86</v>
      </c>
      <c r="D2459" t="s">
        <v>16</v>
      </c>
      <c r="E2459">
        <v>0</v>
      </c>
      <c r="F2459">
        <v>10</v>
      </c>
    </row>
    <row r="2460" spans="1:6" x14ac:dyDescent="0.2">
      <c r="A2460">
        <v>1503</v>
      </c>
      <c r="C2460">
        <v>89</v>
      </c>
      <c r="D2460" t="s">
        <v>18</v>
      </c>
      <c r="E2460">
        <v>1</v>
      </c>
    </row>
    <row r="2461" spans="1:6" x14ac:dyDescent="0.2">
      <c r="A2461">
        <v>1506</v>
      </c>
      <c r="C2461">
        <v>79</v>
      </c>
      <c r="D2461" t="s">
        <v>18</v>
      </c>
      <c r="E2461">
        <v>0</v>
      </c>
      <c r="F2461">
        <v>11</v>
      </c>
    </row>
    <row r="2462" spans="1:6" x14ac:dyDescent="0.2">
      <c r="A2462">
        <v>1509</v>
      </c>
      <c r="C2462">
        <v>95</v>
      </c>
      <c r="D2462" t="s">
        <v>18</v>
      </c>
      <c r="E2462">
        <v>0</v>
      </c>
    </row>
    <row r="2463" spans="1:6" x14ac:dyDescent="0.2">
      <c r="A2463">
        <v>1515</v>
      </c>
      <c r="C2463">
        <v>77</v>
      </c>
      <c r="D2463" t="s">
        <v>16</v>
      </c>
      <c r="E2463">
        <v>1</v>
      </c>
      <c r="F2463">
        <v>11</v>
      </c>
    </row>
    <row r="2464" spans="1:6" x14ac:dyDescent="0.2">
      <c r="A2464">
        <v>1523</v>
      </c>
      <c r="C2464">
        <v>69</v>
      </c>
      <c r="D2464" t="s">
        <v>18</v>
      </c>
      <c r="E2464">
        <v>1</v>
      </c>
    </row>
    <row r="2465" spans="1:6" x14ac:dyDescent="0.2">
      <c r="A2465">
        <v>1525</v>
      </c>
      <c r="C2465">
        <v>79</v>
      </c>
      <c r="D2465" t="s">
        <v>18</v>
      </c>
      <c r="E2465">
        <v>0</v>
      </c>
      <c r="F2465">
        <v>15</v>
      </c>
    </row>
    <row r="2466" spans="1:6" x14ac:dyDescent="0.2">
      <c r="A2466">
        <v>1528</v>
      </c>
      <c r="C2466">
        <v>85</v>
      </c>
      <c r="D2466" t="s">
        <v>16</v>
      </c>
      <c r="E2466">
        <v>0</v>
      </c>
      <c r="F2466">
        <v>17</v>
      </c>
    </row>
    <row r="2467" spans="1:6" x14ac:dyDescent="0.2">
      <c r="A2467">
        <v>1530</v>
      </c>
      <c r="C2467">
        <v>78</v>
      </c>
      <c r="D2467" t="s">
        <v>16</v>
      </c>
      <c r="E2467">
        <v>0</v>
      </c>
      <c r="F2467">
        <v>9</v>
      </c>
    </row>
    <row r="2468" spans="1:6" x14ac:dyDescent="0.2">
      <c r="A2468">
        <v>1536</v>
      </c>
      <c r="C2468">
        <v>83</v>
      </c>
      <c r="D2468" t="s">
        <v>16</v>
      </c>
      <c r="E2468">
        <v>2</v>
      </c>
      <c r="F2468">
        <v>10</v>
      </c>
    </row>
    <row r="2469" spans="1:6" x14ac:dyDescent="0.2">
      <c r="A2469">
        <v>1539</v>
      </c>
      <c r="C2469">
        <v>87</v>
      </c>
      <c r="D2469" t="s">
        <v>16</v>
      </c>
      <c r="E2469">
        <v>1</v>
      </c>
    </row>
    <row r="2470" spans="1:6" x14ac:dyDescent="0.2">
      <c r="A2470">
        <v>1545</v>
      </c>
      <c r="C2470">
        <v>86</v>
      </c>
      <c r="D2470" t="s">
        <v>18</v>
      </c>
      <c r="E2470">
        <v>0</v>
      </c>
      <c r="F2470">
        <v>19</v>
      </c>
    </row>
    <row r="2471" spans="1:6" x14ac:dyDescent="0.2">
      <c r="A2471">
        <v>1550</v>
      </c>
      <c r="C2471">
        <v>80</v>
      </c>
      <c r="D2471" t="s">
        <v>18</v>
      </c>
      <c r="E2471">
        <v>1</v>
      </c>
      <c r="F2471">
        <v>15</v>
      </c>
    </row>
    <row r="2472" spans="1:6" x14ac:dyDescent="0.2">
      <c r="A2472">
        <v>1551</v>
      </c>
      <c r="C2472">
        <v>80</v>
      </c>
      <c r="D2472" t="s">
        <v>18</v>
      </c>
      <c r="E2472">
        <v>1</v>
      </c>
      <c r="F2472">
        <v>15</v>
      </c>
    </row>
    <row r="2473" spans="1:6" x14ac:dyDescent="0.2">
      <c r="A2473">
        <v>1554</v>
      </c>
      <c r="C2473">
        <v>72</v>
      </c>
      <c r="D2473" t="s">
        <v>16</v>
      </c>
      <c r="E2473">
        <v>0</v>
      </c>
      <c r="F2473">
        <v>10</v>
      </c>
    </row>
    <row r="2474" spans="1:6" x14ac:dyDescent="0.2">
      <c r="A2474">
        <v>1556</v>
      </c>
      <c r="C2474">
        <v>81</v>
      </c>
      <c r="D2474" t="s">
        <v>16</v>
      </c>
      <c r="E2474">
        <v>1</v>
      </c>
      <c r="F2474">
        <v>15</v>
      </c>
    </row>
    <row r="2475" spans="1:6" x14ac:dyDescent="0.2">
      <c r="A2475">
        <v>1570</v>
      </c>
      <c r="C2475">
        <v>84</v>
      </c>
      <c r="D2475" t="s">
        <v>16</v>
      </c>
      <c r="E2475">
        <v>0</v>
      </c>
      <c r="F2475">
        <v>16</v>
      </c>
    </row>
    <row r="2476" spans="1:6" x14ac:dyDescent="0.2">
      <c r="A2476">
        <v>1594</v>
      </c>
      <c r="C2476">
        <v>91</v>
      </c>
      <c r="D2476" t="s">
        <v>16</v>
      </c>
      <c r="E2476">
        <v>0</v>
      </c>
      <c r="F2476">
        <v>11</v>
      </c>
    </row>
    <row r="2477" spans="1:6" x14ac:dyDescent="0.2">
      <c r="A2477">
        <v>1600</v>
      </c>
      <c r="C2477">
        <v>81</v>
      </c>
      <c r="D2477" t="s">
        <v>18</v>
      </c>
      <c r="E2477">
        <v>1</v>
      </c>
    </row>
    <row r="2478" spans="1:6" x14ac:dyDescent="0.2">
      <c r="A2478">
        <v>1617</v>
      </c>
      <c r="C2478">
        <v>85</v>
      </c>
      <c r="D2478" t="s">
        <v>18</v>
      </c>
      <c r="E2478">
        <v>1</v>
      </c>
      <c r="F2478">
        <v>11</v>
      </c>
    </row>
    <row r="2479" spans="1:6" x14ac:dyDescent="0.2">
      <c r="A2479">
        <v>1626</v>
      </c>
      <c r="C2479">
        <v>92</v>
      </c>
      <c r="D2479" t="s">
        <v>18</v>
      </c>
      <c r="E2479">
        <v>1</v>
      </c>
      <c r="F2479">
        <v>9</v>
      </c>
    </row>
    <row r="2480" spans="1:6" x14ac:dyDescent="0.2">
      <c r="A2480">
        <v>1654</v>
      </c>
      <c r="C2480">
        <v>81</v>
      </c>
      <c r="D2480" t="s">
        <v>18</v>
      </c>
      <c r="E2480">
        <v>0</v>
      </c>
      <c r="F2480">
        <v>15</v>
      </c>
    </row>
    <row r="2481" spans="1:6" x14ac:dyDescent="0.2">
      <c r="A2481">
        <v>1655</v>
      </c>
      <c r="C2481">
        <v>81</v>
      </c>
      <c r="D2481" t="s">
        <v>18</v>
      </c>
      <c r="E2481">
        <v>0</v>
      </c>
      <c r="F2481">
        <v>15</v>
      </c>
    </row>
    <row r="2482" spans="1:6" x14ac:dyDescent="0.2">
      <c r="A2482">
        <v>1656</v>
      </c>
      <c r="C2482">
        <v>81</v>
      </c>
      <c r="D2482" t="s">
        <v>18</v>
      </c>
      <c r="E2482">
        <v>0</v>
      </c>
      <c r="F2482">
        <v>15</v>
      </c>
    </row>
    <row r="2483" spans="1:6" x14ac:dyDescent="0.2">
      <c r="A2483">
        <v>1664</v>
      </c>
      <c r="C2483">
        <v>73</v>
      </c>
      <c r="D2483" t="s">
        <v>18</v>
      </c>
      <c r="E2483">
        <v>0</v>
      </c>
    </row>
    <row r="2484" spans="1:6" x14ac:dyDescent="0.2">
      <c r="A2484">
        <v>1681</v>
      </c>
      <c r="C2484">
        <v>75</v>
      </c>
      <c r="D2484" t="s">
        <v>16</v>
      </c>
      <c r="E2484">
        <v>0</v>
      </c>
      <c r="F2484">
        <v>12</v>
      </c>
    </row>
    <row r="2485" spans="1:6" x14ac:dyDescent="0.2">
      <c r="A2485">
        <v>1684</v>
      </c>
      <c r="C2485">
        <v>77</v>
      </c>
      <c r="D2485" t="s">
        <v>16</v>
      </c>
      <c r="E2485">
        <v>1</v>
      </c>
    </row>
    <row r="2486" spans="1:6" x14ac:dyDescent="0.2">
      <c r="A2486">
        <v>1687</v>
      </c>
      <c r="C2486">
        <v>75</v>
      </c>
      <c r="D2486" t="s">
        <v>16</v>
      </c>
      <c r="E2486">
        <v>2</v>
      </c>
      <c r="F2486">
        <v>18</v>
      </c>
    </row>
    <row r="2487" spans="1:6" x14ac:dyDescent="0.2">
      <c r="A2487">
        <v>1692</v>
      </c>
      <c r="C2487">
        <v>79</v>
      </c>
      <c r="D2487" t="s">
        <v>18</v>
      </c>
      <c r="E2487">
        <v>1</v>
      </c>
      <c r="F2487">
        <v>16</v>
      </c>
    </row>
    <row r="2488" spans="1:6" x14ac:dyDescent="0.2">
      <c r="A2488">
        <v>1701</v>
      </c>
      <c r="C2488">
        <v>75</v>
      </c>
      <c r="D2488" t="s">
        <v>18</v>
      </c>
      <c r="E2488">
        <v>1</v>
      </c>
      <c r="F2488">
        <v>7</v>
      </c>
    </row>
    <row r="2489" spans="1:6" x14ac:dyDescent="0.2">
      <c r="A2489">
        <v>1711</v>
      </c>
      <c r="C2489">
        <v>78</v>
      </c>
      <c r="D2489" t="s">
        <v>18</v>
      </c>
      <c r="E2489">
        <v>0</v>
      </c>
      <c r="F2489">
        <v>10</v>
      </c>
    </row>
    <row r="2490" spans="1:6" x14ac:dyDescent="0.2">
      <c r="A2490">
        <v>1712</v>
      </c>
      <c r="C2490">
        <v>78</v>
      </c>
      <c r="D2490" t="s">
        <v>18</v>
      </c>
      <c r="E2490">
        <v>0</v>
      </c>
      <c r="F2490">
        <v>10</v>
      </c>
    </row>
    <row r="2491" spans="1:6" x14ac:dyDescent="0.2">
      <c r="A2491">
        <v>1720</v>
      </c>
      <c r="C2491">
        <v>73</v>
      </c>
      <c r="D2491" t="s">
        <v>18</v>
      </c>
      <c r="E2491">
        <v>0</v>
      </c>
      <c r="F2491">
        <v>15</v>
      </c>
    </row>
    <row r="2492" spans="1:6" x14ac:dyDescent="0.2">
      <c r="A2492">
        <v>1724</v>
      </c>
      <c r="C2492">
        <v>81</v>
      </c>
      <c r="D2492" t="s">
        <v>18</v>
      </c>
      <c r="E2492">
        <v>1</v>
      </c>
      <c r="F2492">
        <v>12</v>
      </c>
    </row>
    <row r="2493" spans="1:6" x14ac:dyDescent="0.2">
      <c r="A2493">
        <v>1727</v>
      </c>
      <c r="C2493">
        <v>62</v>
      </c>
      <c r="D2493" t="s">
        <v>18</v>
      </c>
      <c r="E2493">
        <v>0</v>
      </c>
      <c r="F2493">
        <v>17</v>
      </c>
    </row>
    <row r="2494" spans="1:6" x14ac:dyDescent="0.2">
      <c r="A2494">
        <v>1729</v>
      </c>
      <c r="C2494">
        <v>77</v>
      </c>
      <c r="D2494" t="s">
        <v>18</v>
      </c>
      <c r="E2494">
        <v>1</v>
      </c>
    </row>
    <row r="2495" spans="1:6" x14ac:dyDescent="0.2">
      <c r="A2495">
        <v>1733</v>
      </c>
      <c r="C2495">
        <v>75</v>
      </c>
      <c r="D2495" t="s">
        <v>18</v>
      </c>
      <c r="E2495">
        <v>1</v>
      </c>
      <c r="F2495">
        <v>16</v>
      </c>
    </row>
    <row r="2496" spans="1:6" x14ac:dyDescent="0.2">
      <c r="A2496">
        <v>1735</v>
      </c>
      <c r="C2496">
        <v>72</v>
      </c>
      <c r="D2496" t="s">
        <v>18</v>
      </c>
      <c r="E2496">
        <v>0</v>
      </c>
      <c r="F2496">
        <v>16</v>
      </c>
    </row>
    <row r="2497" spans="1:6" x14ac:dyDescent="0.2">
      <c r="A2497">
        <v>1745</v>
      </c>
      <c r="C2497">
        <v>81</v>
      </c>
      <c r="D2497" t="s">
        <v>16</v>
      </c>
      <c r="E2497">
        <v>2</v>
      </c>
      <c r="F2497">
        <v>10</v>
      </c>
    </row>
    <row r="2498" spans="1:6" x14ac:dyDescent="0.2">
      <c r="A2498">
        <v>1754</v>
      </c>
      <c r="C2498">
        <v>72</v>
      </c>
      <c r="D2498" t="s">
        <v>18</v>
      </c>
      <c r="E2498">
        <v>1</v>
      </c>
      <c r="F2498">
        <v>15</v>
      </c>
    </row>
    <row r="2499" spans="1:6" x14ac:dyDescent="0.2">
      <c r="A2499">
        <v>1755</v>
      </c>
      <c r="C2499">
        <v>72</v>
      </c>
      <c r="D2499" t="s">
        <v>18</v>
      </c>
      <c r="E2499">
        <v>1</v>
      </c>
      <c r="F2499">
        <v>15</v>
      </c>
    </row>
    <row r="2500" spans="1:6" x14ac:dyDescent="0.2">
      <c r="A2500">
        <v>1759</v>
      </c>
      <c r="C2500">
        <v>76</v>
      </c>
      <c r="D2500" t="s">
        <v>16</v>
      </c>
      <c r="E2500">
        <v>2</v>
      </c>
      <c r="F2500">
        <v>12</v>
      </c>
    </row>
    <row r="2501" spans="1:6" x14ac:dyDescent="0.2">
      <c r="A2501">
        <v>1765</v>
      </c>
      <c r="C2501">
        <v>92</v>
      </c>
      <c r="D2501" t="s">
        <v>18</v>
      </c>
      <c r="E2501">
        <v>0</v>
      </c>
    </row>
    <row r="2502" spans="1:6" x14ac:dyDescent="0.2">
      <c r="A2502">
        <v>1775</v>
      </c>
      <c r="C2502">
        <v>78</v>
      </c>
      <c r="D2502" t="s">
        <v>18</v>
      </c>
      <c r="E2502">
        <v>0</v>
      </c>
    </row>
    <row r="2503" spans="1:6" x14ac:dyDescent="0.2">
      <c r="A2503">
        <v>1776</v>
      </c>
      <c r="C2503">
        <v>78</v>
      </c>
      <c r="D2503" t="s">
        <v>18</v>
      </c>
      <c r="E2503">
        <v>0</v>
      </c>
    </row>
    <row r="2504" spans="1:6" x14ac:dyDescent="0.2">
      <c r="A2504">
        <v>1785</v>
      </c>
      <c r="C2504">
        <v>72</v>
      </c>
      <c r="D2504" t="s">
        <v>18</v>
      </c>
      <c r="E2504">
        <v>0</v>
      </c>
      <c r="F2504">
        <v>10</v>
      </c>
    </row>
    <row r="2505" spans="1:6" x14ac:dyDescent="0.2">
      <c r="A2505">
        <v>1797</v>
      </c>
      <c r="C2505">
        <v>73</v>
      </c>
      <c r="D2505" t="s">
        <v>18</v>
      </c>
      <c r="E2505">
        <v>2</v>
      </c>
      <c r="F2505">
        <v>10</v>
      </c>
    </row>
    <row r="2506" spans="1:6" x14ac:dyDescent="0.2">
      <c r="A2506">
        <v>1803</v>
      </c>
      <c r="C2506">
        <v>86</v>
      </c>
      <c r="D2506" t="s">
        <v>16</v>
      </c>
      <c r="E2506">
        <v>0</v>
      </c>
      <c r="F2506">
        <v>12</v>
      </c>
    </row>
    <row r="2507" spans="1:6" x14ac:dyDescent="0.2">
      <c r="A2507">
        <v>1811</v>
      </c>
      <c r="C2507">
        <v>77</v>
      </c>
      <c r="D2507" t="s">
        <v>16</v>
      </c>
      <c r="E2507">
        <v>1</v>
      </c>
      <c r="F2507">
        <v>17</v>
      </c>
    </row>
    <row r="2508" spans="1:6" x14ac:dyDescent="0.2">
      <c r="A2508">
        <v>1815</v>
      </c>
      <c r="C2508">
        <v>61</v>
      </c>
      <c r="D2508" t="s">
        <v>16</v>
      </c>
      <c r="E2508">
        <v>1</v>
      </c>
      <c r="F2508">
        <v>14</v>
      </c>
    </row>
    <row r="2509" spans="1:6" x14ac:dyDescent="0.2">
      <c r="A2509">
        <v>1824</v>
      </c>
      <c r="C2509">
        <v>59</v>
      </c>
      <c r="D2509" t="s">
        <v>18</v>
      </c>
      <c r="E2509">
        <v>0</v>
      </c>
    </row>
    <row r="2510" spans="1:6" x14ac:dyDescent="0.2">
      <c r="A2510">
        <v>1826</v>
      </c>
      <c r="C2510">
        <v>76</v>
      </c>
      <c r="D2510" t="s">
        <v>18</v>
      </c>
      <c r="E2510">
        <v>0</v>
      </c>
      <c r="F2510">
        <v>16</v>
      </c>
    </row>
    <row r="2511" spans="1:6" x14ac:dyDescent="0.2">
      <c r="A2511">
        <v>1830</v>
      </c>
      <c r="C2511">
        <v>74</v>
      </c>
      <c r="D2511" t="s">
        <v>18</v>
      </c>
      <c r="E2511">
        <v>1</v>
      </c>
      <c r="F2511">
        <v>10</v>
      </c>
    </row>
    <row r="2512" spans="1:6" x14ac:dyDescent="0.2">
      <c r="A2512">
        <v>1833</v>
      </c>
      <c r="C2512">
        <v>60</v>
      </c>
      <c r="D2512" t="s">
        <v>18</v>
      </c>
      <c r="E2512">
        <v>1</v>
      </c>
    </row>
    <row r="2513" spans="1:6" x14ac:dyDescent="0.2">
      <c r="A2513">
        <v>1841</v>
      </c>
      <c r="C2513">
        <v>67</v>
      </c>
      <c r="D2513" t="s">
        <v>18</v>
      </c>
      <c r="E2513">
        <v>0</v>
      </c>
      <c r="F2513">
        <v>12</v>
      </c>
    </row>
    <row r="2514" spans="1:6" x14ac:dyDescent="0.2">
      <c r="A2514">
        <v>1845</v>
      </c>
      <c r="C2514">
        <v>76</v>
      </c>
      <c r="D2514" t="s">
        <v>18</v>
      </c>
      <c r="E2514">
        <v>2</v>
      </c>
    </row>
    <row r="2515" spans="1:6" x14ac:dyDescent="0.2">
      <c r="A2515">
        <v>1855</v>
      </c>
      <c r="C2515">
        <v>74</v>
      </c>
      <c r="D2515" t="s">
        <v>16</v>
      </c>
      <c r="E2515">
        <v>0</v>
      </c>
      <c r="F2515">
        <v>19</v>
      </c>
    </row>
    <row r="2516" spans="1:6" x14ac:dyDescent="0.2">
      <c r="A2516">
        <v>1862</v>
      </c>
      <c r="C2516">
        <v>67</v>
      </c>
      <c r="D2516" t="s">
        <v>18</v>
      </c>
      <c r="E2516">
        <v>1</v>
      </c>
      <c r="F2516">
        <v>15</v>
      </c>
    </row>
    <row r="2517" spans="1:6" x14ac:dyDescent="0.2">
      <c r="A2517">
        <v>1866</v>
      </c>
      <c r="C2517">
        <v>80</v>
      </c>
      <c r="D2517" t="s">
        <v>16</v>
      </c>
      <c r="E2517">
        <v>1</v>
      </c>
      <c r="F2517">
        <v>15</v>
      </c>
    </row>
    <row r="2518" spans="1:6" x14ac:dyDescent="0.2">
      <c r="A2518">
        <v>1872</v>
      </c>
      <c r="C2518">
        <v>73</v>
      </c>
      <c r="D2518" t="s">
        <v>16</v>
      </c>
      <c r="E2518">
        <v>0</v>
      </c>
      <c r="F2518">
        <v>19</v>
      </c>
    </row>
    <row r="2519" spans="1:6" x14ac:dyDescent="0.2">
      <c r="A2519">
        <v>1879</v>
      </c>
      <c r="C2519">
        <v>80</v>
      </c>
      <c r="D2519" t="s">
        <v>16</v>
      </c>
      <c r="E2519">
        <v>0</v>
      </c>
      <c r="F2519">
        <v>15</v>
      </c>
    </row>
    <row r="2520" spans="1:6" x14ac:dyDescent="0.2">
      <c r="A2520">
        <v>1894</v>
      </c>
      <c r="C2520">
        <v>74</v>
      </c>
      <c r="D2520" t="s">
        <v>18</v>
      </c>
      <c r="E2520">
        <v>1</v>
      </c>
    </row>
    <row r="2521" spans="1:6" x14ac:dyDescent="0.2">
      <c r="A2521">
        <v>1895</v>
      </c>
      <c r="C2521">
        <v>74</v>
      </c>
      <c r="D2521" t="s">
        <v>18</v>
      </c>
      <c r="E2521">
        <v>1</v>
      </c>
    </row>
    <row r="2522" spans="1:6" x14ac:dyDescent="0.2">
      <c r="A2522">
        <v>1898</v>
      </c>
      <c r="C2522">
        <v>63</v>
      </c>
      <c r="D2522" t="s">
        <v>18</v>
      </c>
      <c r="E2522">
        <v>1</v>
      </c>
    </row>
    <row r="2523" spans="1:6" x14ac:dyDescent="0.2">
      <c r="A2523">
        <v>1901</v>
      </c>
      <c r="C2523">
        <v>82</v>
      </c>
      <c r="D2523" t="s">
        <v>16</v>
      </c>
      <c r="E2523">
        <v>0</v>
      </c>
      <c r="F2523">
        <v>9</v>
      </c>
    </row>
    <row r="2524" spans="1:6" x14ac:dyDescent="0.2">
      <c r="A2524">
        <v>1902</v>
      </c>
      <c r="C2524">
        <v>82</v>
      </c>
      <c r="D2524" t="s">
        <v>16</v>
      </c>
      <c r="E2524">
        <v>0</v>
      </c>
      <c r="F2524">
        <v>9</v>
      </c>
    </row>
    <row r="2525" spans="1:6" x14ac:dyDescent="0.2">
      <c r="A2525">
        <v>1907</v>
      </c>
      <c r="C2525">
        <v>79</v>
      </c>
      <c r="D2525" t="s">
        <v>16</v>
      </c>
      <c r="E2525">
        <v>0</v>
      </c>
      <c r="F2525">
        <v>16</v>
      </c>
    </row>
    <row r="2526" spans="1:6" x14ac:dyDescent="0.2">
      <c r="A2526">
        <v>1909</v>
      </c>
      <c r="C2526">
        <v>85</v>
      </c>
      <c r="D2526" t="s">
        <v>18</v>
      </c>
      <c r="E2526">
        <v>1</v>
      </c>
      <c r="F2526">
        <v>10</v>
      </c>
    </row>
    <row r="2527" spans="1:6" x14ac:dyDescent="0.2">
      <c r="A2527">
        <v>1916</v>
      </c>
      <c r="C2527">
        <v>78</v>
      </c>
      <c r="D2527" t="s">
        <v>16</v>
      </c>
      <c r="E2527">
        <v>2</v>
      </c>
      <c r="F2527">
        <v>11</v>
      </c>
    </row>
    <row r="2528" spans="1:6" x14ac:dyDescent="0.2">
      <c r="A2528">
        <v>1917</v>
      </c>
      <c r="C2528">
        <v>78</v>
      </c>
      <c r="D2528" t="s">
        <v>16</v>
      </c>
      <c r="E2528">
        <v>2</v>
      </c>
      <c r="F2528">
        <v>11</v>
      </c>
    </row>
    <row r="2529" spans="1:6" x14ac:dyDescent="0.2">
      <c r="A2529">
        <v>1918</v>
      </c>
      <c r="C2529">
        <v>78</v>
      </c>
      <c r="D2529" t="s">
        <v>16</v>
      </c>
      <c r="E2529">
        <v>2</v>
      </c>
      <c r="F2529">
        <v>11</v>
      </c>
    </row>
    <row r="2530" spans="1:6" x14ac:dyDescent="0.2">
      <c r="A2530">
        <v>1920</v>
      </c>
      <c r="C2530">
        <v>80</v>
      </c>
      <c r="D2530" t="s">
        <v>16</v>
      </c>
      <c r="E2530">
        <v>0</v>
      </c>
      <c r="F2530">
        <v>17</v>
      </c>
    </row>
    <row r="2531" spans="1:6" x14ac:dyDescent="0.2">
      <c r="A2531">
        <v>1921</v>
      </c>
      <c r="C2531">
        <v>80</v>
      </c>
      <c r="D2531" t="s">
        <v>16</v>
      </c>
      <c r="E2531">
        <v>0</v>
      </c>
      <c r="F2531">
        <v>17</v>
      </c>
    </row>
    <row r="2532" spans="1:6" x14ac:dyDescent="0.2">
      <c r="A2532">
        <v>1927</v>
      </c>
      <c r="C2532">
        <v>83</v>
      </c>
      <c r="D2532" t="s">
        <v>16</v>
      </c>
      <c r="E2532">
        <v>1</v>
      </c>
      <c r="F2532">
        <v>15</v>
      </c>
    </row>
    <row r="2533" spans="1:6" x14ac:dyDescent="0.2">
      <c r="A2533">
        <v>1928</v>
      </c>
      <c r="C2533">
        <v>83</v>
      </c>
      <c r="D2533" t="s">
        <v>16</v>
      </c>
      <c r="E2533">
        <v>1</v>
      </c>
      <c r="F2533">
        <v>15</v>
      </c>
    </row>
    <row r="2534" spans="1:6" x14ac:dyDescent="0.2">
      <c r="A2534">
        <v>1929</v>
      </c>
      <c r="C2534">
        <v>83</v>
      </c>
      <c r="D2534" t="s">
        <v>16</v>
      </c>
      <c r="E2534">
        <v>1</v>
      </c>
      <c r="F2534">
        <v>15</v>
      </c>
    </row>
    <row r="2535" spans="1:6" x14ac:dyDescent="0.2">
      <c r="A2535">
        <v>1934</v>
      </c>
      <c r="C2535">
        <v>74</v>
      </c>
      <c r="D2535" t="s">
        <v>18</v>
      </c>
      <c r="E2535">
        <v>0</v>
      </c>
      <c r="F2535">
        <v>17</v>
      </c>
    </row>
    <row r="2536" spans="1:6" x14ac:dyDescent="0.2">
      <c r="A2536">
        <v>1936</v>
      </c>
      <c r="C2536">
        <v>71</v>
      </c>
      <c r="D2536" t="s">
        <v>18</v>
      </c>
      <c r="E2536">
        <v>2</v>
      </c>
      <c r="F2536">
        <v>12</v>
      </c>
    </row>
    <row r="2537" spans="1:6" x14ac:dyDescent="0.2">
      <c r="A2537">
        <v>1937</v>
      </c>
      <c r="C2537">
        <v>71</v>
      </c>
      <c r="D2537" t="s">
        <v>18</v>
      </c>
      <c r="E2537">
        <v>2</v>
      </c>
      <c r="F2537">
        <v>12</v>
      </c>
    </row>
    <row r="2538" spans="1:6" x14ac:dyDescent="0.2">
      <c r="A2538">
        <v>1940</v>
      </c>
      <c r="C2538">
        <v>75</v>
      </c>
      <c r="D2538" t="s">
        <v>18</v>
      </c>
      <c r="E2538">
        <v>0</v>
      </c>
      <c r="F2538">
        <v>12</v>
      </c>
    </row>
    <row r="2539" spans="1:6" x14ac:dyDescent="0.2">
      <c r="A2539">
        <v>1943</v>
      </c>
      <c r="C2539">
        <v>76</v>
      </c>
      <c r="D2539" t="s">
        <v>18</v>
      </c>
      <c r="E2539">
        <v>2</v>
      </c>
      <c r="F2539">
        <v>17</v>
      </c>
    </row>
    <row r="2540" spans="1:6" x14ac:dyDescent="0.2">
      <c r="A2540">
        <v>1945</v>
      </c>
      <c r="C2540">
        <v>71</v>
      </c>
      <c r="D2540" t="s">
        <v>18</v>
      </c>
      <c r="E2540">
        <v>0</v>
      </c>
      <c r="F2540">
        <v>16</v>
      </c>
    </row>
    <row r="2541" spans="1:6" x14ac:dyDescent="0.2">
      <c r="A2541">
        <v>1946</v>
      </c>
      <c r="C2541">
        <v>71</v>
      </c>
      <c r="D2541" t="s">
        <v>18</v>
      </c>
      <c r="E2541">
        <v>0</v>
      </c>
      <c r="F2541">
        <v>16</v>
      </c>
    </row>
    <row r="2542" spans="1:6" x14ac:dyDescent="0.2">
      <c r="A2542">
        <v>1947</v>
      </c>
      <c r="C2542">
        <v>71</v>
      </c>
      <c r="D2542" t="s">
        <v>18</v>
      </c>
      <c r="E2542">
        <v>0</v>
      </c>
      <c r="F2542">
        <v>16</v>
      </c>
    </row>
    <row r="2543" spans="1:6" x14ac:dyDescent="0.2">
      <c r="A2543">
        <v>1948</v>
      </c>
      <c r="C2543">
        <v>71</v>
      </c>
      <c r="D2543" t="s">
        <v>18</v>
      </c>
      <c r="E2543">
        <v>0</v>
      </c>
      <c r="F2543">
        <v>16</v>
      </c>
    </row>
    <row r="2544" spans="1:6" x14ac:dyDescent="0.2">
      <c r="A2544">
        <v>1952</v>
      </c>
      <c r="C2544">
        <v>75</v>
      </c>
      <c r="D2544" t="s">
        <v>18</v>
      </c>
      <c r="E2544">
        <v>0</v>
      </c>
      <c r="F2544">
        <v>15</v>
      </c>
    </row>
    <row r="2545" spans="1:6" x14ac:dyDescent="0.2">
      <c r="A2545">
        <v>1954</v>
      </c>
      <c r="C2545">
        <v>75</v>
      </c>
      <c r="D2545" t="s">
        <v>16</v>
      </c>
      <c r="E2545">
        <v>0</v>
      </c>
      <c r="F2545">
        <v>15</v>
      </c>
    </row>
    <row r="2546" spans="1:6" x14ac:dyDescent="0.2">
      <c r="A2546">
        <v>1955</v>
      </c>
      <c r="C2546">
        <v>75</v>
      </c>
      <c r="D2546" t="s">
        <v>16</v>
      </c>
      <c r="E2546">
        <v>0</v>
      </c>
      <c r="F2546">
        <v>15</v>
      </c>
    </row>
    <row r="2547" spans="1:6" x14ac:dyDescent="0.2">
      <c r="A2547">
        <v>1957</v>
      </c>
      <c r="C2547">
        <v>81</v>
      </c>
      <c r="D2547" t="s">
        <v>18</v>
      </c>
      <c r="E2547">
        <v>0</v>
      </c>
      <c r="F2547">
        <v>12</v>
      </c>
    </row>
    <row r="2548" spans="1:6" x14ac:dyDescent="0.2">
      <c r="A2548">
        <v>1960</v>
      </c>
      <c r="C2548">
        <v>91</v>
      </c>
      <c r="D2548" t="s">
        <v>18</v>
      </c>
      <c r="E2548">
        <v>0</v>
      </c>
      <c r="F2548">
        <v>12</v>
      </c>
    </row>
    <row r="2549" spans="1:6" x14ac:dyDescent="0.2">
      <c r="A2549">
        <v>1970</v>
      </c>
      <c r="C2549">
        <v>68</v>
      </c>
      <c r="D2549" t="s">
        <v>16</v>
      </c>
      <c r="E2549">
        <v>2</v>
      </c>
      <c r="F2549">
        <v>16</v>
      </c>
    </row>
    <row r="2550" spans="1:6" x14ac:dyDescent="0.2">
      <c r="A2550">
        <v>1971</v>
      </c>
      <c r="C2550">
        <v>68</v>
      </c>
      <c r="D2550" t="s">
        <v>16</v>
      </c>
      <c r="E2550">
        <v>2</v>
      </c>
      <c r="F2550">
        <v>16</v>
      </c>
    </row>
    <row r="2551" spans="1:6" x14ac:dyDescent="0.2">
      <c r="A2551">
        <v>1972</v>
      </c>
      <c r="C2551">
        <v>68</v>
      </c>
      <c r="D2551" t="s">
        <v>16</v>
      </c>
      <c r="E2551">
        <v>2</v>
      </c>
      <c r="F2551">
        <v>16</v>
      </c>
    </row>
    <row r="2552" spans="1:6" x14ac:dyDescent="0.2">
      <c r="A2552">
        <v>1974</v>
      </c>
      <c r="C2552">
        <v>77</v>
      </c>
      <c r="D2552" t="s">
        <v>16</v>
      </c>
      <c r="E2552">
        <v>0</v>
      </c>
      <c r="F2552">
        <v>16</v>
      </c>
    </row>
    <row r="2553" spans="1:6" x14ac:dyDescent="0.2">
      <c r="A2553">
        <v>1975</v>
      </c>
      <c r="C2553">
        <v>77</v>
      </c>
      <c r="D2553" t="s">
        <v>16</v>
      </c>
      <c r="E2553">
        <v>0</v>
      </c>
      <c r="F2553">
        <v>16</v>
      </c>
    </row>
    <row r="2554" spans="1:6" x14ac:dyDescent="0.2">
      <c r="A2554">
        <v>1976</v>
      </c>
      <c r="C2554">
        <v>77</v>
      </c>
      <c r="D2554" t="s">
        <v>16</v>
      </c>
      <c r="E2554">
        <v>0</v>
      </c>
      <c r="F2554">
        <v>16</v>
      </c>
    </row>
    <row r="2555" spans="1:6" x14ac:dyDescent="0.2">
      <c r="A2555">
        <v>1979</v>
      </c>
      <c r="C2555">
        <v>75</v>
      </c>
      <c r="D2555" t="s">
        <v>16</v>
      </c>
      <c r="E2555">
        <v>0</v>
      </c>
      <c r="F2555">
        <v>12</v>
      </c>
    </row>
    <row r="2556" spans="1:6" x14ac:dyDescent="0.2">
      <c r="A2556">
        <v>1983</v>
      </c>
      <c r="C2556">
        <v>88</v>
      </c>
      <c r="D2556" t="s">
        <v>18</v>
      </c>
      <c r="E2556">
        <v>0</v>
      </c>
      <c r="F2556">
        <v>18</v>
      </c>
    </row>
    <row r="2557" spans="1:6" x14ac:dyDescent="0.2">
      <c r="A2557">
        <v>1986</v>
      </c>
      <c r="C2557">
        <v>82</v>
      </c>
      <c r="D2557" t="s">
        <v>18</v>
      </c>
      <c r="E2557">
        <v>1</v>
      </c>
      <c r="F2557">
        <v>16</v>
      </c>
    </row>
    <row r="2558" spans="1:6" x14ac:dyDescent="0.2">
      <c r="A2558">
        <v>1988</v>
      </c>
      <c r="C2558">
        <v>75</v>
      </c>
      <c r="D2558" t="s">
        <v>16</v>
      </c>
      <c r="E2558">
        <v>1</v>
      </c>
      <c r="F2558">
        <v>12</v>
      </c>
    </row>
    <row r="2559" spans="1:6" x14ac:dyDescent="0.2">
      <c r="A2559">
        <v>1989</v>
      </c>
      <c r="C2559">
        <v>75</v>
      </c>
      <c r="D2559" t="s">
        <v>16</v>
      </c>
      <c r="E2559">
        <v>1</v>
      </c>
      <c r="F2559">
        <v>12</v>
      </c>
    </row>
    <row r="2560" spans="1:6" x14ac:dyDescent="0.2">
      <c r="A2560">
        <v>1992</v>
      </c>
      <c r="C2560">
        <v>78</v>
      </c>
      <c r="D2560" t="s">
        <v>18</v>
      </c>
      <c r="E2560">
        <v>1</v>
      </c>
      <c r="F2560">
        <v>8</v>
      </c>
    </row>
    <row r="2561" spans="1:6" x14ac:dyDescent="0.2">
      <c r="A2561">
        <v>1995</v>
      </c>
      <c r="C2561">
        <v>89</v>
      </c>
      <c r="D2561" t="s">
        <v>16</v>
      </c>
      <c r="E2561">
        <v>1</v>
      </c>
      <c r="F2561">
        <v>16</v>
      </c>
    </row>
    <row r="2562" spans="1:6" x14ac:dyDescent="0.2">
      <c r="A2562">
        <v>1996</v>
      </c>
      <c r="C2562">
        <v>89</v>
      </c>
      <c r="D2562" t="s">
        <v>16</v>
      </c>
      <c r="E2562">
        <v>1</v>
      </c>
      <c r="F2562">
        <v>16</v>
      </c>
    </row>
    <row r="2563" spans="1:6" x14ac:dyDescent="0.2">
      <c r="A2563">
        <v>1997</v>
      </c>
      <c r="C2563">
        <v>89</v>
      </c>
      <c r="D2563" t="s">
        <v>16</v>
      </c>
      <c r="E2563">
        <v>1</v>
      </c>
      <c r="F2563">
        <v>16</v>
      </c>
    </row>
    <row r="2564" spans="1:6" x14ac:dyDescent="0.2">
      <c r="A2564">
        <v>2002</v>
      </c>
      <c r="C2564">
        <v>75</v>
      </c>
      <c r="D2564" t="s">
        <v>18</v>
      </c>
      <c r="E2564">
        <v>0</v>
      </c>
      <c r="F2564">
        <v>12</v>
      </c>
    </row>
    <row r="2565" spans="1:6" x14ac:dyDescent="0.2">
      <c r="A2565">
        <v>2011</v>
      </c>
      <c r="C2565">
        <v>76</v>
      </c>
      <c r="D2565" t="s">
        <v>16</v>
      </c>
      <c r="E2565">
        <v>0</v>
      </c>
      <c r="F2565">
        <v>11</v>
      </c>
    </row>
    <row r="2566" spans="1:6" x14ac:dyDescent="0.2">
      <c r="A2566">
        <v>2013</v>
      </c>
      <c r="C2566">
        <v>73</v>
      </c>
      <c r="D2566" t="s">
        <v>18</v>
      </c>
      <c r="E2566">
        <v>1</v>
      </c>
      <c r="F2566">
        <v>14</v>
      </c>
    </row>
    <row r="2567" spans="1:6" x14ac:dyDescent="0.2">
      <c r="A2567">
        <v>2029</v>
      </c>
      <c r="C2567">
        <v>75</v>
      </c>
      <c r="D2567" t="s">
        <v>18</v>
      </c>
      <c r="E2567">
        <v>0</v>
      </c>
      <c r="F2567">
        <v>12</v>
      </c>
    </row>
    <row r="2568" spans="1:6" x14ac:dyDescent="0.2">
      <c r="A2568">
        <v>2035</v>
      </c>
      <c r="C2568">
        <v>86</v>
      </c>
      <c r="D2568" t="s">
        <v>18</v>
      </c>
      <c r="E2568">
        <v>0</v>
      </c>
      <c r="F2568">
        <v>10</v>
      </c>
    </row>
    <row r="2569" spans="1:6" x14ac:dyDescent="0.2">
      <c r="A2569">
        <v>2040</v>
      </c>
      <c r="C2569">
        <v>75</v>
      </c>
      <c r="D2569" t="s">
        <v>18</v>
      </c>
      <c r="E2569">
        <v>0</v>
      </c>
      <c r="F2569">
        <v>16</v>
      </c>
    </row>
    <row r="2570" spans="1:6" x14ac:dyDescent="0.2">
      <c r="A2570">
        <v>2043</v>
      </c>
      <c r="C2570">
        <v>73</v>
      </c>
      <c r="D2570" t="s">
        <v>18</v>
      </c>
      <c r="E2570">
        <v>1</v>
      </c>
      <c r="F2570">
        <v>15</v>
      </c>
    </row>
    <row r="2571" spans="1:6" x14ac:dyDescent="0.2">
      <c r="A2571">
        <v>2046</v>
      </c>
      <c r="C2571">
        <v>85</v>
      </c>
      <c r="D2571" t="s">
        <v>16</v>
      </c>
      <c r="E2571">
        <v>0</v>
      </c>
      <c r="F2571">
        <v>10</v>
      </c>
    </row>
    <row r="2572" spans="1:6" x14ac:dyDescent="0.2">
      <c r="A2572">
        <v>2047</v>
      </c>
      <c r="C2572">
        <v>85</v>
      </c>
      <c r="D2572" t="s">
        <v>16</v>
      </c>
      <c r="E2572">
        <v>0</v>
      </c>
      <c r="F2572">
        <v>10</v>
      </c>
    </row>
    <row r="2573" spans="1:6" x14ac:dyDescent="0.2">
      <c r="A2573">
        <v>2051</v>
      </c>
      <c r="C2573">
        <v>75</v>
      </c>
      <c r="D2573" t="s">
        <v>18</v>
      </c>
      <c r="E2573">
        <v>0</v>
      </c>
      <c r="F2573">
        <v>11</v>
      </c>
    </row>
    <row r="2574" spans="1:6" x14ac:dyDescent="0.2">
      <c r="A2574">
        <v>2052</v>
      </c>
      <c r="C2574">
        <v>75</v>
      </c>
      <c r="D2574" t="s">
        <v>18</v>
      </c>
      <c r="E2574">
        <v>0</v>
      </c>
      <c r="F2574">
        <v>11</v>
      </c>
    </row>
    <row r="2575" spans="1:6" x14ac:dyDescent="0.2">
      <c r="A2575">
        <v>2054</v>
      </c>
      <c r="C2575">
        <v>81</v>
      </c>
      <c r="D2575" t="s">
        <v>16</v>
      </c>
      <c r="E2575">
        <v>0</v>
      </c>
      <c r="F2575">
        <v>16</v>
      </c>
    </row>
    <row r="2576" spans="1:6" x14ac:dyDescent="0.2">
      <c r="A2576">
        <v>2059</v>
      </c>
      <c r="C2576">
        <v>75</v>
      </c>
      <c r="D2576" t="s">
        <v>18</v>
      </c>
      <c r="E2576">
        <v>0</v>
      </c>
      <c r="F2576">
        <v>16</v>
      </c>
    </row>
    <row r="2577" spans="1:6" x14ac:dyDescent="0.2">
      <c r="A2577">
        <v>2062</v>
      </c>
      <c r="C2577">
        <v>75</v>
      </c>
      <c r="D2577" t="s">
        <v>16</v>
      </c>
      <c r="E2577">
        <v>1</v>
      </c>
    </row>
    <row r="2578" spans="1:6" x14ac:dyDescent="0.2">
      <c r="A2578">
        <v>2068</v>
      </c>
      <c r="C2578">
        <v>76</v>
      </c>
      <c r="D2578" t="s">
        <v>16</v>
      </c>
      <c r="E2578">
        <v>0</v>
      </c>
      <c r="F2578">
        <v>12</v>
      </c>
    </row>
    <row r="2579" spans="1:6" x14ac:dyDescent="0.2">
      <c r="A2579">
        <v>2071</v>
      </c>
      <c r="C2579">
        <v>66</v>
      </c>
      <c r="D2579" t="s">
        <v>16</v>
      </c>
      <c r="E2579">
        <v>2</v>
      </c>
      <c r="F2579">
        <v>15</v>
      </c>
    </row>
    <row r="2580" spans="1:6" x14ac:dyDescent="0.2">
      <c r="A2580">
        <v>2074</v>
      </c>
      <c r="C2580">
        <v>74</v>
      </c>
      <c r="D2580" t="s">
        <v>16</v>
      </c>
      <c r="E2580">
        <v>1</v>
      </c>
      <c r="F2580">
        <v>17</v>
      </c>
    </row>
    <row r="2581" spans="1:6" x14ac:dyDescent="0.2">
      <c r="A2581">
        <v>2082</v>
      </c>
      <c r="C2581">
        <v>72</v>
      </c>
      <c r="D2581" t="s">
        <v>16</v>
      </c>
      <c r="E2581">
        <v>0</v>
      </c>
      <c r="F2581">
        <v>12</v>
      </c>
    </row>
    <row r="2582" spans="1:6" x14ac:dyDescent="0.2">
      <c r="A2582">
        <v>2085</v>
      </c>
      <c r="C2582">
        <v>77</v>
      </c>
      <c r="D2582" t="s">
        <v>18</v>
      </c>
      <c r="E2582">
        <v>1</v>
      </c>
    </row>
    <row r="2583" spans="1:6" x14ac:dyDescent="0.2">
      <c r="A2583">
        <v>2088</v>
      </c>
      <c r="C2583">
        <v>76</v>
      </c>
      <c r="D2583" t="s">
        <v>16</v>
      </c>
      <c r="E2583">
        <v>1</v>
      </c>
      <c r="F2583">
        <v>16</v>
      </c>
    </row>
    <row r="2584" spans="1:6" x14ac:dyDescent="0.2">
      <c r="A2584">
        <v>2094</v>
      </c>
      <c r="C2584">
        <v>75</v>
      </c>
      <c r="D2584" t="s">
        <v>18</v>
      </c>
      <c r="E2584">
        <v>0</v>
      </c>
      <c r="F2584">
        <v>16</v>
      </c>
    </row>
    <row r="2585" spans="1:6" x14ac:dyDescent="0.2">
      <c r="A2585">
        <v>2095</v>
      </c>
      <c r="C2585">
        <v>75</v>
      </c>
      <c r="D2585" t="s">
        <v>18</v>
      </c>
      <c r="E2585">
        <v>0</v>
      </c>
      <c r="F2585">
        <v>16</v>
      </c>
    </row>
    <row r="2586" spans="1:6" x14ac:dyDescent="0.2">
      <c r="A2586">
        <v>2098</v>
      </c>
      <c r="C2586">
        <v>82</v>
      </c>
      <c r="D2586" t="s">
        <v>16</v>
      </c>
      <c r="E2586">
        <v>0</v>
      </c>
      <c r="F2586">
        <v>13</v>
      </c>
    </row>
    <row r="2587" spans="1:6" x14ac:dyDescent="0.2">
      <c r="A2587">
        <v>2106</v>
      </c>
      <c r="C2587">
        <v>72</v>
      </c>
      <c r="D2587" t="s">
        <v>18</v>
      </c>
      <c r="E2587">
        <v>1</v>
      </c>
      <c r="F2587">
        <v>13</v>
      </c>
    </row>
    <row r="2588" spans="1:6" x14ac:dyDescent="0.2">
      <c r="A2588">
        <v>2110</v>
      </c>
      <c r="C2588">
        <v>79</v>
      </c>
      <c r="D2588" t="s">
        <v>18</v>
      </c>
      <c r="E2588">
        <v>1</v>
      </c>
      <c r="F2588">
        <v>15</v>
      </c>
    </row>
    <row r="2589" spans="1:6" x14ac:dyDescent="0.2">
      <c r="A2589">
        <v>2115</v>
      </c>
      <c r="C2589">
        <v>78</v>
      </c>
      <c r="D2589" t="s">
        <v>18</v>
      </c>
      <c r="E2589">
        <v>1</v>
      </c>
      <c r="F2589">
        <v>15</v>
      </c>
    </row>
    <row r="2590" spans="1:6" x14ac:dyDescent="0.2">
      <c r="A2590">
        <v>2119</v>
      </c>
      <c r="C2590">
        <v>66</v>
      </c>
      <c r="D2590" t="s">
        <v>18</v>
      </c>
      <c r="E2590">
        <v>2</v>
      </c>
      <c r="F2590">
        <v>11</v>
      </c>
    </row>
    <row r="2591" spans="1:6" x14ac:dyDescent="0.2">
      <c r="A2591">
        <v>2123</v>
      </c>
      <c r="C2591">
        <v>75</v>
      </c>
      <c r="D2591" t="s">
        <v>16</v>
      </c>
      <c r="E2591">
        <v>1</v>
      </c>
      <c r="F2591">
        <v>16</v>
      </c>
    </row>
    <row r="2592" spans="1:6" x14ac:dyDescent="0.2">
      <c r="A2592">
        <v>2131</v>
      </c>
      <c r="C2592">
        <v>59</v>
      </c>
      <c r="D2592" t="s">
        <v>16</v>
      </c>
      <c r="E2592">
        <v>1</v>
      </c>
    </row>
    <row r="2593" spans="1:6" x14ac:dyDescent="0.2">
      <c r="A2593">
        <v>2133</v>
      </c>
      <c r="C2593">
        <v>80</v>
      </c>
      <c r="D2593" t="s">
        <v>18</v>
      </c>
      <c r="E2593">
        <v>0</v>
      </c>
      <c r="F2593">
        <v>17</v>
      </c>
    </row>
    <row r="2594" spans="1:6" x14ac:dyDescent="0.2">
      <c r="A2594">
        <v>2135</v>
      </c>
      <c r="C2594">
        <v>71</v>
      </c>
      <c r="D2594" t="s">
        <v>16</v>
      </c>
      <c r="E2594">
        <v>0</v>
      </c>
      <c r="F2594">
        <v>16</v>
      </c>
    </row>
    <row r="2595" spans="1:6" x14ac:dyDescent="0.2">
      <c r="A2595">
        <v>2142</v>
      </c>
      <c r="C2595">
        <v>77</v>
      </c>
      <c r="D2595" t="s">
        <v>18</v>
      </c>
      <c r="E2595">
        <v>1</v>
      </c>
      <c r="F2595">
        <v>11</v>
      </c>
    </row>
    <row r="2596" spans="1:6" x14ac:dyDescent="0.2">
      <c r="A2596">
        <v>2150</v>
      </c>
      <c r="C2596">
        <v>85</v>
      </c>
      <c r="D2596" t="s">
        <v>16</v>
      </c>
      <c r="E2596">
        <v>0</v>
      </c>
      <c r="F2596">
        <v>10</v>
      </c>
    </row>
    <row r="2597" spans="1:6" x14ac:dyDescent="0.2">
      <c r="A2597">
        <v>2154</v>
      </c>
      <c r="C2597">
        <v>71</v>
      </c>
      <c r="D2597" t="s">
        <v>16</v>
      </c>
      <c r="E2597">
        <v>0</v>
      </c>
      <c r="F2597">
        <v>12</v>
      </c>
    </row>
    <row r="2598" spans="1:6" x14ac:dyDescent="0.2">
      <c r="A2598">
        <v>2155</v>
      </c>
      <c r="C2598">
        <v>71</v>
      </c>
      <c r="D2598" t="s">
        <v>16</v>
      </c>
      <c r="E2598">
        <v>0</v>
      </c>
      <c r="F2598">
        <v>12</v>
      </c>
    </row>
    <row r="2599" spans="1:6" x14ac:dyDescent="0.2">
      <c r="A2599">
        <v>2156</v>
      </c>
      <c r="C2599">
        <v>71</v>
      </c>
      <c r="D2599" t="s">
        <v>16</v>
      </c>
      <c r="E2599">
        <v>0</v>
      </c>
      <c r="F2599">
        <v>12</v>
      </c>
    </row>
    <row r="2600" spans="1:6" x14ac:dyDescent="0.2">
      <c r="A2600">
        <v>2157</v>
      </c>
      <c r="C2600">
        <v>71</v>
      </c>
      <c r="D2600" t="s">
        <v>16</v>
      </c>
      <c r="E2600">
        <v>0</v>
      </c>
      <c r="F2600">
        <v>12</v>
      </c>
    </row>
    <row r="2601" spans="1:6" x14ac:dyDescent="0.2">
      <c r="A2601">
        <v>2162</v>
      </c>
      <c r="C2601">
        <v>79</v>
      </c>
      <c r="D2601" t="s">
        <v>18</v>
      </c>
      <c r="E2601">
        <v>0</v>
      </c>
    </row>
    <row r="2602" spans="1:6" x14ac:dyDescent="0.2">
      <c r="A2602">
        <v>2167</v>
      </c>
      <c r="C2602">
        <v>80</v>
      </c>
      <c r="D2602" t="s">
        <v>16</v>
      </c>
      <c r="E2602">
        <v>1</v>
      </c>
      <c r="F2602">
        <v>18</v>
      </c>
    </row>
    <row r="2603" spans="1:6" x14ac:dyDescent="0.2">
      <c r="A2603">
        <v>2170</v>
      </c>
      <c r="C2603">
        <v>74</v>
      </c>
      <c r="D2603" t="s">
        <v>18</v>
      </c>
      <c r="E2603">
        <v>1</v>
      </c>
      <c r="F2603">
        <v>11</v>
      </c>
    </row>
    <row r="2604" spans="1:6" x14ac:dyDescent="0.2">
      <c r="A2604">
        <v>2172</v>
      </c>
      <c r="C2604">
        <v>71</v>
      </c>
      <c r="D2604" t="s">
        <v>18</v>
      </c>
      <c r="E2604">
        <v>0</v>
      </c>
      <c r="F2604">
        <v>17</v>
      </c>
    </row>
    <row r="2605" spans="1:6" x14ac:dyDescent="0.2">
      <c r="A2605">
        <v>2173</v>
      </c>
      <c r="C2605">
        <v>71</v>
      </c>
      <c r="D2605" t="s">
        <v>18</v>
      </c>
      <c r="E2605">
        <v>0</v>
      </c>
      <c r="F2605">
        <v>17</v>
      </c>
    </row>
    <row r="2606" spans="1:6" x14ac:dyDescent="0.2">
      <c r="A2606">
        <v>2176</v>
      </c>
      <c r="C2606">
        <v>73</v>
      </c>
      <c r="D2606" t="s">
        <v>18</v>
      </c>
      <c r="E2606">
        <v>0</v>
      </c>
      <c r="F2606">
        <v>16</v>
      </c>
    </row>
    <row r="2607" spans="1:6" x14ac:dyDescent="0.2">
      <c r="A2607">
        <v>2178</v>
      </c>
      <c r="C2607">
        <v>76</v>
      </c>
      <c r="D2607" t="s">
        <v>16</v>
      </c>
      <c r="E2607">
        <v>0</v>
      </c>
      <c r="F2607">
        <v>15</v>
      </c>
    </row>
    <row r="2608" spans="1:6" x14ac:dyDescent="0.2">
      <c r="A2608">
        <v>2179</v>
      </c>
      <c r="C2608">
        <v>76</v>
      </c>
      <c r="D2608" t="s">
        <v>16</v>
      </c>
      <c r="E2608">
        <v>0</v>
      </c>
      <c r="F2608">
        <v>15</v>
      </c>
    </row>
    <row r="2609" spans="1:6" x14ac:dyDescent="0.2">
      <c r="A2609">
        <v>2181</v>
      </c>
      <c r="C2609">
        <v>72</v>
      </c>
      <c r="D2609" t="s">
        <v>16</v>
      </c>
      <c r="E2609">
        <v>0</v>
      </c>
      <c r="F2609">
        <v>11</v>
      </c>
    </row>
    <row r="2610" spans="1:6" x14ac:dyDescent="0.2">
      <c r="A2610">
        <v>2182</v>
      </c>
      <c r="C2610">
        <v>72</v>
      </c>
      <c r="D2610" t="s">
        <v>16</v>
      </c>
      <c r="E2610">
        <v>0</v>
      </c>
      <c r="F2610">
        <v>11</v>
      </c>
    </row>
    <row r="2611" spans="1:6" x14ac:dyDescent="0.2">
      <c r="A2611">
        <v>2187</v>
      </c>
      <c r="C2611">
        <v>70</v>
      </c>
      <c r="D2611" t="s">
        <v>18</v>
      </c>
      <c r="E2611">
        <v>0</v>
      </c>
    </row>
    <row r="2612" spans="1:6" x14ac:dyDescent="0.2">
      <c r="A2612">
        <v>2188</v>
      </c>
      <c r="C2612">
        <v>70</v>
      </c>
      <c r="D2612" t="s">
        <v>18</v>
      </c>
      <c r="E2612">
        <v>0</v>
      </c>
    </row>
    <row r="2613" spans="1:6" x14ac:dyDescent="0.2">
      <c r="A2613">
        <v>2194</v>
      </c>
      <c r="C2613">
        <v>59</v>
      </c>
      <c r="D2613" t="s">
        <v>18</v>
      </c>
      <c r="E2613">
        <v>2</v>
      </c>
      <c r="F2613">
        <v>15</v>
      </c>
    </row>
    <row r="2614" spans="1:6" x14ac:dyDescent="0.2">
      <c r="A2614">
        <v>2196</v>
      </c>
      <c r="C2614">
        <v>71</v>
      </c>
      <c r="D2614" t="s">
        <v>16</v>
      </c>
      <c r="E2614">
        <v>0</v>
      </c>
      <c r="F2614">
        <v>16</v>
      </c>
    </row>
    <row r="2615" spans="1:6" x14ac:dyDescent="0.2">
      <c r="A2615">
        <v>2200</v>
      </c>
      <c r="C2615">
        <v>80</v>
      </c>
      <c r="D2615" t="s">
        <v>16</v>
      </c>
      <c r="E2615">
        <v>0</v>
      </c>
      <c r="F2615">
        <v>19</v>
      </c>
    </row>
    <row r="2616" spans="1:6" x14ac:dyDescent="0.2">
      <c r="A2616">
        <v>2206</v>
      </c>
      <c r="C2616">
        <v>81</v>
      </c>
      <c r="D2616" t="s">
        <v>18</v>
      </c>
      <c r="E2616">
        <v>0</v>
      </c>
      <c r="F2616">
        <v>9</v>
      </c>
    </row>
    <row r="2617" spans="1:6" x14ac:dyDescent="0.2">
      <c r="A2617">
        <v>2214</v>
      </c>
      <c r="C2617">
        <v>76</v>
      </c>
      <c r="D2617" t="s">
        <v>18</v>
      </c>
      <c r="E2617">
        <v>1</v>
      </c>
      <c r="F2617">
        <v>11</v>
      </c>
    </row>
    <row r="2618" spans="1:6" x14ac:dyDescent="0.2">
      <c r="A2618">
        <v>2221</v>
      </c>
      <c r="C2618">
        <v>79</v>
      </c>
      <c r="D2618" t="s">
        <v>18</v>
      </c>
      <c r="E2618">
        <v>0</v>
      </c>
      <c r="F2618">
        <v>15</v>
      </c>
    </row>
    <row r="2619" spans="1:6" x14ac:dyDescent="0.2">
      <c r="A2619">
        <v>2222</v>
      </c>
      <c r="C2619">
        <v>79</v>
      </c>
      <c r="D2619" t="s">
        <v>18</v>
      </c>
      <c r="E2619">
        <v>0</v>
      </c>
      <c r="F2619">
        <v>15</v>
      </c>
    </row>
    <row r="2620" spans="1:6" x14ac:dyDescent="0.2">
      <c r="A2620">
        <v>2223</v>
      </c>
      <c r="C2620">
        <v>79</v>
      </c>
      <c r="D2620" t="s">
        <v>18</v>
      </c>
      <c r="E2620">
        <v>0</v>
      </c>
      <c r="F2620">
        <v>15</v>
      </c>
    </row>
    <row r="2621" spans="1:6" x14ac:dyDescent="0.2">
      <c r="A2621">
        <v>2224</v>
      </c>
      <c r="C2621">
        <v>79</v>
      </c>
      <c r="D2621" t="s">
        <v>18</v>
      </c>
      <c r="E2621">
        <v>0</v>
      </c>
      <c r="F2621">
        <v>15</v>
      </c>
    </row>
    <row r="2622" spans="1:6" x14ac:dyDescent="0.2">
      <c r="A2622">
        <v>2225</v>
      </c>
      <c r="C2622">
        <v>79</v>
      </c>
      <c r="D2622" t="s">
        <v>18</v>
      </c>
      <c r="E2622">
        <v>0</v>
      </c>
      <c r="F2622">
        <v>15</v>
      </c>
    </row>
    <row r="2623" spans="1:6" x14ac:dyDescent="0.2">
      <c r="A2623">
        <v>2226</v>
      </c>
      <c r="C2623">
        <v>79</v>
      </c>
      <c r="D2623" t="s">
        <v>18</v>
      </c>
      <c r="E2623">
        <v>0</v>
      </c>
      <c r="F2623">
        <v>15</v>
      </c>
    </row>
    <row r="2624" spans="1:6" x14ac:dyDescent="0.2">
      <c r="A2624">
        <v>2230</v>
      </c>
      <c r="C2624">
        <v>76</v>
      </c>
      <c r="D2624" t="s">
        <v>16</v>
      </c>
      <c r="E2624">
        <v>0</v>
      </c>
      <c r="F2624">
        <v>11</v>
      </c>
    </row>
    <row r="2625" spans="1:6" x14ac:dyDescent="0.2">
      <c r="A2625">
        <v>2232</v>
      </c>
      <c r="C2625">
        <v>83</v>
      </c>
      <c r="D2625" t="s">
        <v>18</v>
      </c>
      <c r="E2625">
        <v>1</v>
      </c>
      <c r="F2625">
        <v>10</v>
      </c>
    </row>
    <row r="2626" spans="1:6" x14ac:dyDescent="0.2">
      <c r="A2626">
        <v>2235</v>
      </c>
      <c r="C2626">
        <v>73</v>
      </c>
      <c r="D2626" t="s">
        <v>18</v>
      </c>
      <c r="E2626">
        <v>0</v>
      </c>
      <c r="F2626">
        <v>14</v>
      </c>
    </row>
    <row r="2627" spans="1:6" x14ac:dyDescent="0.2">
      <c r="A2627">
        <v>2238</v>
      </c>
      <c r="C2627">
        <v>67</v>
      </c>
      <c r="D2627" t="s">
        <v>18</v>
      </c>
      <c r="E2627">
        <v>0</v>
      </c>
      <c r="F2627">
        <v>10</v>
      </c>
    </row>
    <row r="2628" spans="1:6" x14ac:dyDescent="0.2">
      <c r="A2628">
        <v>2239</v>
      </c>
      <c r="C2628">
        <v>67</v>
      </c>
      <c r="D2628" t="s">
        <v>18</v>
      </c>
      <c r="E2628">
        <v>0</v>
      </c>
      <c r="F2628">
        <v>10</v>
      </c>
    </row>
    <row r="2629" spans="1:6" x14ac:dyDescent="0.2">
      <c r="A2629">
        <v>2241</v>
      </c>
      <c r="C2629">
        <v>77</v>
      </c>
      <c r="D2629" t="s">
        <v>18</v>
      </c>
      <c r="E2629">
        <v>0</v>
      </c>
    </row>
    <row r="2630" spans="1:6" x14ac:dyDescent="0.2">
      <c r="A2630">
        <v>2248</v>
      </c>
      <c r="C2630">
        <v>72</v>
      </c>
      <c r="D2630" t="s">
        <v>18</v>
      </c>
      <c r="E2630">
        <v>2</v>
      </c>
      <c r="F2630">
        <v>16</v>
      </c>
    </row>
    <row r="2631" spans="1:6" x14ac:dyDescent="0.2">
      <c r="A2631">
        <v>2249</v>
      </c>
      <c r="C2631">
        <v>72</v>
      </c>
      <c r="D2631" t="s">
        <v>18</v>
      </c>
      <c r="E2631">
        <v>2</v>
      </c>
      <c r="F2631">
        <v>16</v>
      </c>
    </row>
    <row r="2632" spans="1:6" x14ac:dyDescent="0.2">
      <c r="A2632">
        <v>2253</v>
      </c>
      <c r="C2632">
        <v>89</v>
      </c>
      <c r="D2632" t="s">
        <v>18</v>
      </c>
      <c r="E2632">
        <v>2</v>
      </c>
      <c r="F2632">
        <v>15</v>
      </c>
    </row>
    <row r="2633" spans="1:6" x14ac:dyDescent="0.2">
      <c r="A2633">
        <v>2254</v>
      </c>
      <c r="C2633">
        <v>89</v>
      </c>
      <c r="D2633" t="s">
        <v>18</v>
      </c>
      <c r="E2633">
        <v>2</v>
      </c>
      <c r="F2633">
        <v>15</v>
      </c>
    </row>
    <row r="2634" spans="1:6" x14ac:dyDescent="0.2">
      <c r="A2634">
        <v>2255</v>
      </c>
      <c r="C2634">
        <v>89</v>
      </c>
      <c r="D2634" t="s">
        <v>18</v>
      </c>
      <c r="E2634">
        <v>2</v>
      </c>
      <c r="F2634">
        <v>15</v>
      </c>
    </row>
    <row r="2635" spans="1:6" x14ac:dyDescent="0.2">
      <c r="A2635">
        <v>2257</v>
      </c>
      <c r="C2635">
        <v>78</v>
      </c>
      <c r="D2635" t="s">
        <v>16</v>
      </c>
      <c r="E2635">
        <v>0</v>
      </c>
      <c r="F2635">
        <v>12</v>
      </c>
    </row>
    <row r="2636" spans="1:6" x14ac:dyDescent="0.2">
      <c r="A2636">
        <v>2258</v>
      </c>
      <c r="C2636">
        <v>78</v>
      </c>
      <c r="D2636" t="s">
        <v>16</v>
      </c>
      <c r="E2636">
        <v>0</v>
      </c>
      <c r="F2636">
        <v>12</v>
      </c>
    </row>
    <row r="2637" spans="1:6" x14ac:dyDescent="0.2">
      <c r="A2637">
        <v>2264</v>
      </c>
      <c r="C2637">
        <v>70</v>
      </c>
      <c r="D2637" t="s">
        <v>16</v>
      </c>
      <c r="E2637">
        <v>1</v>
      </c>
    </row>
    <row r="2638" spans="1:6" x14ac:dyDescent="0.2">
      <c r="A2638">
        <v>2266</v>
      </c>
      <c r="C2638">
        <v>71</v>
      </c>
      <c r="D2638" t="s">
        <v>16</v>
      </c>
      <c r="E2638">
        <v>0</v>
      </c>
      <c r="F2638">
        <v>15</v>
      </c>
    </row>
    <row r="2639" spans="1:6" x14ac:dyDescent="0.2">
      <c r="A2639">
        <v>2267</v>
      </c>
      <c r="C2639">
        <v>71</v>
      </c>
      <c r="D2639" t="s">
        <v>16</v>
      </c>
      <c r="E2639">
        <v>0</v>
      </c>
      <c r="F2639">
        <v>15</v>
      </c>
    </row>
    <row r="2640" spans="1:6" x14ac:dyDescent="0.2">
      <c r="A2640">
        <v>2269</v>
      </c>
      <c r="C2640">
        <v>77</v>
      </c>
      <c r="D2640" t="s">
        <v>18</v>
      </c>
      <c r="E2640">
        <v>0</v>
      </c>
      <c r="F2640">
        <v>19</v>
      </c>
    </row>
    <row r="2641" spans="1:6" x14ac:dyDescent="0.2">
      <c r="A2641">
        <v>2270</v>
      </c>
      <c r="C2641">
        <v>77</v>
      </c>
      <c r="D2641" t="s">
        <v>18</v>
      </c>
      <c r="E2641">
        <v>0</v>
      </c>
      <c r="F2641">
        <v>19</v>
      </c>
    </row>
    <row r="2642" spans="1:6" x14ac:dyDescent="0.2">
      <c r="A2642">
        <v>2272</v>
      </c>
      <c r="C2642">
        <v>74</v>
      </c>
      <c r="D2642" t="s">
        <v>16</v>
      </c>
      <c r="E2642">
        <v>0</v>
      </c>
      <c r="F2642">
        <v>17</v>
      </c>
    </row>
    <row r="2643" spans="1:6" x14ac:dyDescent="0.2">
      <c r="A2643">
        <v>2273</v>
      </c>
      <c r="C2643">
        <v>74</v>
      </c>
      <c r="D2643" t="s">
        <v>16</v>
      </c>
      <c r="E2643">
        <v>0</v>
      </c>
      <c r="F2643">
        <v>17</v>
      </c>
    </row>
    <row r="2644" spans="1:6" x14ac:dyDescent="0.2">
      <c r="A2644">
        <v>2281</v>
      </c>
      <c r="C2644">
        <v>71</v>
      </c>
      <c r="D2644" t="s">
        <v>18</v>
      </c>
      <c r="E2644">
        <v>0</v>
      </c>
      <c r="F2644">
        <v>12</v>
      </c>
    </row>
    <row r="2645" spans="1:6" x14ac:dyDescent="0.2">
      <c r="A2645">
        <v>2286</v>
      </c>
      <c r="C2645">
        <v>80</v>
      </c>
      <c r="D2645" t="s">
        <v>18</v>
      </c>
      <c r="E2645">
        <v>0</v>
      </c>
      <c r="F2645">
        <v>16</v>
      </c>
    </row>
    <row r="2646" spans="1:6" x14ac:dyDescent="0.2">
      <c r="A2646">
        <v>2291</v>
      </c>
      <c r="C2646">
        <v>86</v>
      </c>
      <c r="D2646" t="s">
        <v>16</v>
      </c>
      <c r="E2646">
        <v>0</v>
      </c>
      <c r="F2646">
        <v>15</v>
      </c>
    </row>
    <row r="2647" spans="1:6" x14ac:dyDescent="0.2">
      <c r="A2647">
        <v>2292</v>
      </c>
      <c r="C2647">
        <v>86</v>
      </c>
      <c r="D2647" t="s">
        <v>16</v>
      </c>
      <c r="E2647">
        <v>0</v>
      </c>
      <c r="F2647">
        <v>15</v>
      </c>
    </row>
    <row r="2648" spans="1:6" x14ac:dyDescent="0.2">
      <c r="A2648">
        <v>2293</v>
      </c>
      <c r="C2648">
        <v>86</v>
      </c>
      <c r="D2648" t="s">
        <v>16</v>
      </c>
      <c r="E2648">
        <v>0</v>
      </c>
      <c r="F2648">
        <v>15</v>
      </c>
    </row>
    <row r="2649" spans="1:6" x14ac:dyDescent="0.2">
      <c r="A2649">
        <v>2304</v>
      </c>
      <c r="C2649">
        <v>82</v>
      </c>
      <c r="D2649" t="s">
        <v>16</v>
      </c>
      <c r="E2649">
        <v>0</v>
      </c>
      <c r="F2649">
        <v>12</v>
      </c>
    </row>
    <row r="2650" spans="1:6" x14ac:dyDescent="0.2">
      <c r="A2650">
        <v>2310</v>
      </c>
      <c r="C2650">
        <v>74</v>
      </c>
      <c r="D2650" t="s">
        <v>16</v>
      </c>
      <c r="E2650">
        <v>0</v>
      </c>
      <c r="F2650">
        <v>10</v>
      </c>
    </row>
    <row r="2651" spans="1:6" x14ac:dyDescent="0.2">
      <c r="A2651">
        <v>2314</v>
      </c>
      <c r="C2651">
        <v>80</v>
      </c>
      <c r="D2651" t="s">
        <v>16</v>
      </c>
      <c r="E2651">
        <v>1</v>
      </c>
      <c r="F2651">
        <v>19</v>
      </c>
    </row>
    <row r="2652" spans="1:6" x14ac:dyDescent="0.2">
      <c r="A2652">
        <v>2321</v>
      </c>
      <c r="C2652">
        <v>72</v>
      </c>
      <c r="D2652" t="s">
        <v>16</v>
      </c>
      <c r="E2652">
        <v>1</v>
      </c>
      <c r="F2652">
        <v>12</v>
      </c>
    </row>
    <row r="2653" spans="1:6" x14ac:dyDescent="0.2">
      <c r="A2653">
        <v>2325</v>
      </c>
      <c r="C2653">
        <v>75</v>
      </c>
      <c r="D2653" t="s">
        <v>16</v>
      </c>
      <c r="E2653">
        <v>0</v>
      </c>
      <c r="F2653">
        <v>17</v>
      </c>
    </row>
    <row r="2654" spans="1:6" x14ac:dyDescent="0.2">
      <c r="A2654">
        <v>2328</v>
      </c>
      <c r="C2654">
        <v>77</v>
      </c>
      <c r="D2654" t="s">
        <v>16</v>
      </c>
      <c r="E2654">
        <v>0</v>
      </c>
    </row>
    <row r="2655" spans="1:6" x14ac:dyDescent="0.2">
      <c r="A2655">
        <v>2347</v>
      </c>
      <c r="C2655">
        <v>76</v>
      </c>
      <c r="D2655" t="s">
        <v>16</v>
      </c>
      <c r="E2655">
        <v>0</v>
      </c>
      <c r="F2655">
        <v>12</v>
      </c>
    </row>
    <row r="2656" spans="1:6" x14ac:dyDescent="0.2">
      <c r="A2656">
        <v>2353</v>
      </c>
      <c r="C2656">
        <v>76</v>
      </c>
      <c r="D2656" t="s">
        <v>18</v>
      </c>
      <c r="E2656">
        <v>0</v>
      </c>
      <c r="F2656">
        <v>11</v>
      </c>
    </row>
    <row r="2657" spans="1:6" x14ac:dyDescent="0.2">
      <c r="A2657">
        <v>2356</v>
      </c>
      <c r="C2657">
        <v>70</v>
      </c>
      <c r="D2657" t="s">
        <v>18</v>
      </c>
      <c r="E2657">
        <v>1</v>
      </c>
      <c r="F2657">
        <v>11</v>
      </c>
    </row>
    <row r="2658" spans="1:6" x14ac:dyDescent="0.2">
      <c r="A2658">
        <v>2361</v>
      </c>
      <c r="C2658">
        <v>72</v>
      </c>
      <c r="D2658" t="s">
        <v>18</v>
      </c>
      <c r="E2658">
        <v>0</v>
      </c>
      <c r="F2658">
        <v>18</v>
      </c>
    </row>
    <row r="2659" spans="1:6" x14ac:dyDescent="0.2">
      <c r="A2659">
        <v>2367</v>
      </c>
      <c r="C2659">
        <v>71</v>
      </c>
      <c r="D2659" t="s">
        <v>18</v>
      </c>
      <c r="E2659">
        <v>0</v>
      </c>
      <c r="F2659">
        <v>16</v>
      </c>
    </row>
    <row r="2660" spans="1:6" x14ac:dyDescent="0.2">
      <c r="A2660">
        <v>2376</v>
      </c>
      <c r="C2660">
        <v>79</v>
      </c>
      <c r="D2660" t="s">
        <v>18</v>
      </c>
      <c r="E2660">
        <v>0</v>
      </c>
      <c r="F2660">
        <v>16</v>
      </c>
    </row>
    <row r="2661" spans="1:6" x14ac:dyDescent="0.2">
      <c r="A2661">
        <v>2382</v>
      </c>
      <c r="C2661">
        <v>71</v>
      </c>
      <c r="D2661" t="s">
        <v>18</v>
      </c>
      <c r="E2661">
        <v>1</v>
      </c>
      <c r="F2661">
        <v>15</v>
      </c>
    </row>
    <row r="2662" spans="1:6" x14ac:dyDescent="0.2">
      <c r="A2662">
        <v>2385</v>
      </c>
      <c r="C2662">
        <v>71</v>
      </c>
      <c r="D2662" t="s">
        <v>18</v>
      </c>
      <c r="E2662">
        <v>1</v>
      </c>
      <c r="F2662">
        <v>10</v>
      </c>
    </row>
    <row r="2663" spans="1:6" x14ac:dyDescent="0.2">
      <c r="A2663">
        <v>2403</v>
      </c>
      <c r="C2663">
        <v>57</v>
      </c>
      <c r="D2663" t="s">
        <v>18</v>
      </c>
      <c r="E2663">
        <v>0</v>
      </c>
      <c r="F2663">
        <v>17</v>
      </c>
    </row>
    <row r="2664" spans="1:6" x14ac:dyDescent="0.2">
      <c r="A2664">
        <v>2408</v>
      </c>
      <c r="C2664">
        <v>81</v>
      </c>
      <c r="D2664" t="s">
        <v>18</v>
      </c>
      <c r="E2664">
        <v>0</v>
      </c>
      <c r="F2664">
        <v>12</v>
      </c>
    </row>
    <row r="2665" spans="1:6" x14ac:dyDescent="0.2">
      <c r="A2665">
        <v>2409</v>
      </c>
      <c r="C2665">
        <v>81</v>
      </c>
      <c r="D2665" t="s">
        <v>18</v>
      </c>
      <c r="E2665">
        <v>0</v>
      </c>
      <c r="F2665">
        <v>12</v>
      </c>
    </row>
    <row r="2666" spans="1:6" x14ac:dyDescent="0.2">
      <c r="A2666">
        <v>2415</v>
      </c>
      <c r="C2666">
        <v>82</v>
      </c>
      <c r="D2666" t="s">
        <v>16</v>
      </c>
      <c r="E2666">
        <v>0</v>
      </c>
      <c r="F2666">
        <v>12</v>
      </c>
    </row>
    <row r="2667" spans="1:6" x14ac:dyDescent="0.2">
      <c r="A2667">
        <v>2419</v>
      </c>
      <c r="C2667">
        <v>75</v>
      </c>
      <c r="D2667" t="s">
        <v>16</v>
      </c>
      <c r="E2667">
        <v>2</v>
      </c>
      <c r="F2667">
        <v>10</v>
      </c>
    </row>
    <row r="2668" spans="1:6" x14ac:dyDescent="0.2">
      <c r="A2668">
        <v>2420</v>
      </c>
      <c r="C2668">
        <v>75</v>
      </c>
      <c r="D2668" t="s">
        <v>16</v>
      </c>
      <c r="E2668">
        <v>2</v>
      </c>
      <c r="F2668">
        <v>10</v>
      </c>
    </row>
    <row r="2669" spans="1:6" x14ac:dyDescent="0.2">
      <c r="A2669">
        <v>2421</v>
      </c>
      <c r="C2669">
        <v>75</v>
      </c>
      <c r="D2669" t="s">
        <v>16</v>
      </c>
      <c r="E2669">
        <v>2</v>
      </c>
      <c r="F2669">
        <v>10</v>
      </c>
    </row>
    <row r="2670" spans="1:6" x14ac:dyDescent="0.2">
      <c r="A2670">
        <v>2425</v>
      </c>
      <c r="C2670">
        <v>81</v>
      </c>
      <c r="D2670" t="s">
        <v>16</v>
      </c>
      <c r="E2670">
        <v>1</v>
      </c>
      <c r="F2670">
        <v>15</v>
      </c>
    </row>
    <row r="2671" spans="1:6" x14ac:dyDescent="0.2">
      <c r="A2671">
        <v>2428</v>
      </c>
      <c r="C2671">
        <v>78</v>
      </c>
      <c r="D2671" t="s">
        <v>16</v>
      </c>
      <c r="E2671">
        <v>1</v>
      </c>
      <c r="F2671">
        <v>6</v>
      </c>
    </row>
    <row r="2672" spans="1:6" x14ac:dyDescent="0.2">
      <c r="A2672">
        <v>2429</v>
      </c>
      <c r="C2672">
        <v>78</v>
      </c>
      <c r="D2672" t="s">
        <v>16</v>
      </c>
      <c r="E2672">
        <v>1</v>
      </c>
      <c r="F2672">
        <v>6</v>
      </c>
    </row>
    <row r="2673" spans="1:6" x14ac:dyDescent="0.2">
      <c r="A2673">
        <v>2431</v>
      </c>
      <c r="C2673">
        <v>81</v>
      </c>
      <c r="D2673" t="s">
        <v>16</v>
      </c>
      <c r="E2673">
        <v>0</v>
      </c>
      <c r="F2673">
        <v>11</v>
      </c>
    </row>
    <row r="2674" spans="1:6" x14ac:dyDescent="0.2">
      <c r="A2674">
        <v>2432</v>
      </c>
      <c r="C2674">
        <v>81</v>
      </c>
      <c r="D2674" t="s">
        <v>16</v>
      </c>
      <c r="E2674">
        <v>0</v>
      </c>
      <c r="F2674">
        <v>11</v>
      </c>
    </row>
    <row r="2675" spans="1:6" x14ac:dyDescent="0.2">
      <c r="A2675">
        <v>2433</v>
      </c>
      <c r="C2675">
        <v>81</v>
      </c>
      <c r="D2675" t="s">
        <v>16</v>
      </c>
      <c r="E2675">
        <v>0</v>
      </c>
      <c r="F2675">
        <v>11</v>
      </c>
    </row>
    <row r="2676" spans="1:6" x14ac:dyDescent="0.2">
      <c r="A2676">
        <v>2434</v>
      </c>
      <c r="C2676">
        <v>81</v>
      </c>
      <c r="D2676" t="s">
        <v>16</v>
      </c>
      <c r="E2676">
        <v>0</v>
      </c>
      <c r="F2676">
        <v>11</v>
      </c>
    </row>
    <row r="2677" spans="1:6" x14ac:dyDescent="0.2">
      <c r="A2677">
        <v>2440</v>
      </c>
      <c r="C2677">
        <v>86</v>
      </c>
      <c r="D2677" t="s">
        <v>16</v>
      </c>
      <c r="E2677">
        <v>1</v>
      </c>
      <c r="F2677">
        <v>8</v>
      </c>
    </row>
    <row r="2678" spans="1:6" x14ac:dyDescent="0.2">
      <c r="A2678">
        <v>2442</v>
      </c>
      <c r="C2678">
        <v>76</v>
      </c>
      <c r="D2678" t="s">
        <v>16</v>
      </c>
      <c r="E2678">
        <v>0</v>
      </c>
      <c r="F2678">
        <v>19</v>
      </c>
    </row>
    <row r="2679" spans="1:6" x14ac:dyDescent="0.2">
      <c r="A2679">
        <v>2450</v>
      </c>
      <c r="C2679">
        <v>62</v>
      </c>
      <c r="D2679" t="s">
        <v>18</v>
      </c>
      <c r="E2679">
        <v>0</v>
      </c>
      <c r="F2679">
        <v>15</v>
      </c>
    </row>
    <row r="2680" spans="1:6" x14ac:dyDescent="0.2">
      <c r="A2680">
        <v>2455</v>
      </c>
      <c r="C2680">
        <v>84</v>
      </c>
      <c r="D2680" t="s">
        <v>18</v>
      </c>
      <c r="E2680">
        <v>0</v>
      </c>
    </row>
    <row r="2681" spans="1:6" x14ac:dyDescent="0.2">
      <c r="A2681">
        <v>2456</v>
      </c>
      <c r="C2681">
        <v>84</v>
      </c>
      <c r="D2681" t="s">
        <v>18</v>
      </c>
      <c r="E2681">
        <v>0</v>
      </c>
    </row>
    <row r="2682" spans="1:6" x14ac:dyDescent="0.2">
      <c r="A2682">
        <v>2472</v>
      </c>
      <c r="C2682">
        <v>76</v>
      </c>
      <c r="D2682" t="s">
        <v>16</v>
      </c>
      <c r="E2682">
        <v>1</v>
      </c>
      <c r="F2682">
        <v>14</v>
      </c>
    </row>
    <row r="2683" spans="1:6" x14ac:dyDescent="0.2">
      <c r="A2683">
        <v>2481</v>
      </c>
      <c r="C2683">
        <v>70</v>
      </c>
      <c r="D2683" t="s">
        <v>18</v>
      </c>
      <c r="E2683">
        <v>0</v>
      </c>
      <c r="F2683">
        <v>19</v>
      </c>
    </row>
    <row r="2684" spans="1:6" x14ac:dyDescent="0.2">
      <c r="A2684">
        <v>2488</v>
      </c>
      <c r="C2684">
        <v>67</v>
      </c>
      <c r="D2684" t="s">
        <v>16</v>
      </c>
      <c r="E2684">
        <v>1</v>
      </c>
      <c r="F2684">
        <v>16</v>
      </c>
    </row>
    <row r="2685" spans="1:6" x14ac:dyDescent="0.2">
      <c r="A2685">
        <v>2491</v>
      </c>
      <c r="C2685">
        <v>61</v>
      </c>
      <c r="D2685" t="s">
        <v>18</v>
      </c>
      <c r="E2685">
        <v>0</v>
      </c>
      <c r="F2685">
        <v>19</v>
      </c>
    </row>
    <row r="2686" spans="1:6" x14ac:dyDescent="0.2">
      <c r="A2686">
        <v>2494</v>
      </c>
      <c r="C2686">
        <v>64</v>
      </c>
      <c r="D2686" t="s">
        <v>16</v>
      </c>
      <c r="E2686">
        <v>1</v>
      </c>
      <c r="F2686">
        <v>11</v>
      </c>
    </row>
    <row r="2687" spans="1:6" x14ac:dyDescent="0.2">
      <c r="A2687">
        <v>2508</v>
      </c>
      <c r="C2687">
        <v>88</v>
      </c>
      <c r="D2687" t="s">
        <v>16</v>
      </c>
      <c r="E2687">
        <v>0</v>
      </c>
      <c r="F2687">
        <v>10</v>
      </c>
    </row>
    <row r="2688" spans="1:6" x14ac:dyDescent="0.2">
      <c r="A2688">
        <v>2514</v>
      </c>
      <c r="C2688">
        <v>83</v>
      </c>
      <c r="D2688" t="s">
        <v>18</v>
      </c>
      <c r="E2688">
        <v>0</v>
      </c>
      <c r="F2688">
        <v>8</v>
      </c>
    </row>
    <row r="2689" spans="1:6" x14ac:dyDescent="0.2">
      <c r="A2689">
        <v>2517</v>
      </c>
      <c r="C2689">
        <v>79</v>
      </c>
      <c r="D2689" t="s">
        <v>16</v>
      </c>
      <c r="E2689">
        <v>1</v>
      </c>
      <c r="F2689">
        <v>10</v>
      </c>
    </row>
    <row r="2690" spans="1:6" x14ac:dyDescent="0.2">
      <c r="A2690">
        <v>2519</v>
      </c>
      <c r="C2690">
        <v>84</v>
      </c>
      <c r="D2690" t="s">
        <v>16</v>
      </c>
      <c r="E2690">
        <v>0</v>
      </c>
      <c r="F2690">
        <v>17</v>
      </c>
    </row>
    <row r="2691" spans="1:6" x14ac:dyDescent="0.2">
      <c r="A2691">
        <v>2522</v>
      </c>
      <c r="C2691">
        <v>69</v>
      </c>
      <c r="D2691" t="s">
        <v>18</v>
      </c>
      <c r="E2691">
        <v>2</v>
      </c>
      <c r="F2691">
        <v>15</v>
      </c>
    </row>
    <row r="2692" spans="1:6" x14ac:dyDescent="0.2">
      <c r="A2692">
        <v>2524</v>
      </c>
      <c r="C2692">
        <v>70</v>
      </c>
      <c r="D2692" t="s">
        <v>16</v>
      </c>
      <c r="E2692">
        <v>0</v>
      </c>
      <c r="F2692">
        <v>15</v>
      </c>
    </row>
    <row r="2693" spans="1:6" x14ac:dyDescent="0.2">
      <c r="A2693">
        <v>2530</v>
      </c>
      <c r="C2693">
        <v>89</v>
      </c>
      <c r="D2693" t="s">
        <v>18</v>
      </c>
      <c r="E2693">
        <v>0</v>
      </c>
      <c r="F2693">
        <v>15</v>
      </c>
    </row>
    <row r="2694" spans="1:6" x14ac:dyDescent="0.2">
      <c r="A2694">
        <v>2533</v>
      </c>
      <c r="C2694">
        <v>70</v>
      </c>
      <c r="D2694" t="s">
        <v>18</v>
      </c>
      <c r="E2694">
        <v>0</v>
      </c>
      <c r="F2694">
        <v>16</v>
      </c>
    </row>
    <row r="2695" spans="1:6" x14ac:dyDescent="0.2">
      <c r="A2695">
        <v>2534</v>
      </c>
      <c r="C2695">
        <v>70</v>
      </c>
      <c r="D2695" t="s">
        <v>18</v>
      </c>
      <c r="E2695">
        <v>0</v>
      </c>
      <c r="F2695">
        <v>16</v>
      </c>
    </row>
    <row r="2696" spans="1:6" x14ac:dyDescent="0.2">
      <c r="A2696">
        <v>2539</v>
      </c>
      <c r="C2696">
        <v>60</v>
      </c>
      <c r="D2696" t="s">
        <v>16</v>
      </c>
      <c r="E2696">
        <v>0</v>
      </c>
      <c r="F2696">
        <v>10</v>
      </c>
    </row>
    <row r="2697" spans="1:6" x14ac:dyDescent="0.2">
      <c r="A2697">
        <v>2541</v>
      </c>
      <c r="C2697">
        <v>75</v>
      </c>
      <c r="D2697" t="s">
        <v>18</v>
      </c>
      <c r="E2697">
        <v>1</v>
      </c>
      <c r="F2697">
        <v>11</v>
      </c>
    </row>
    <row r="2698" spans="1:6" x14ac:dyDescent="0.2">
      <c r="A2698">
        <v>2546</v>
      </c>
      <c r="C2698">
        <v>76</v>
      </c>
      <c r="D2698" t="s">
        <v>16</v>
      </c>
      <c r="E2698">
        <v>1</v>
      </c>
      <c r="F2698">
        <v>9</v>
      </c>
    </row>
    <row r="2699" spans="1:6" x14ac:dyDescent="0.2">
      <c r="A2699">
        <v>2549</v>
      </c>
      <c r="C2699">
        <v>82</v>
      </c>
      <c r="D2699" t="s">
        <v>18</v>
      </c>
      <c r="E2699">
        <v>0</v>
      </c>
      <c r="F2699">
        <v>9</v>
      </c>
    </row>
    <row r="2700" spans="1:6" x14ac:dyDescent="0.2">
      <c r="A2700">
        <v>2554</v>
      </c>
      <c r="C2700">
        <v>79</v>
      </c>
      <c r="D2700" t="s">
        <v>16</v>
      </c>
      <c r="E2700">
        <v>0</v>
      </c>
      <c r="F2700">
        <v>15</v>
      </c>
    </row>
    <row r="2701" spans="1:6" x14ac:dyDescent="0.2">
      <c r="A2701">
        <v>2558</v>
      </c>
      <c r="C2701">
        <v>71</v>
      </c>
      <c r="D2701" t="s">
        <v>16</v>
      </c>
      <c r="E2701">
        <v>1</v>
      </c>
      <c r="F2701">
        <v>15</v>
      </c>
    </row>
    <row r="2702" spans="1:6" x14ac:dyDescent="0.2">
      <c r="A2702">
        <v>2560</v>
      </c>
      <c r="C2702">
        <v>90</v>
      </c>
      <c r="D2702" t="s">
        <v>16</v>
      </c>
      <c r="E2702">
        <v>0</v>
      </c>
      <c r="F2702">
        <v>10</v>
      </c>
    </row>
    <row r="2703" spans="1:6" x14ac:dyDescent="0.2">
      <c r="A2703">
        <v>2561</v>
      </c>
      <c r="C2703">
        <v>90</v>
      </c>
      <c r="D2703" t="s">
        <v>16</v>
      </c>
      <c r="E2703">
        <v>0</v>
      </c>
      <c r="F2703">
        <v>10</v>
      </c>
    </row>
    <row r="2704" spans="1:6" x14ac:dyDescent="0.2">
      <c r="A2704">
        <v>2562</v>
      </c>
      <c r="C2704">
        <v>90</v>
      </c>
      <c r="D2704" t="s">
        <v>16</v>
      </c>
      <c r="E2704">
        <v>0</v>
      </c>
      <c r="F2704">
        <v>10</v>
      </c>
    </row>
    <row r="2705" spans="1:6" x14ac:dyDescent="0.2">
      <c r="A2705">
        <v>2566</v>
      </c>
      <c r="C2705">
        <v>72</v>
      </c>
      <c r="D2705" t="s">
        <v>16</v>
      </c>
      <c r="E2705">
        <v>0</v>
      </c>
      <c r="F2705">
        <v>12</v>
      </c>
    </row>
    <row r="2706" spans="1:6" x14ac:dyDescent="0.2">
      <c r="A2706">
        <v>2568</v>
      </c>
      <c r="C2706">
        <v>75</v>
      </c>
      <c r="D2706" t="s">
        <v>16</v>
      </c>
      <c r="E2706">
        <v>0</v>
      </c>
      <c r="F2706">
        <v>15</v>
      </c>
    </row>
    <row r="2707" spans="1:6" x14ac:dyDescent="0.2">
      <c r="A2707">
        <v>2583</v>
      </c>
      <c r="C2707">
        <v>82</v>
      </c>
      <c r="D2707" t="s">
        <v>16</v>
      </c>
      <c r="E2707">
        <v>0</v>
      </c>
      <c r="F2707">
        <v>10</v>
      </c>
    </row>
    <row r="2708" spans="1:6" x14ac:dyDescent="0.2">
      <c r="A2708">
        <v>2586</v>
      </c>
      <c r="C2708">
        <v>81</v>
      </c>
      <c r="D2708" t="s">
        <v>16</v>
      </c>
      <c r="E2708">
        <v>1</v>
      </c>
      <c r="F2708">
        <v>8</v>
      </c>
    </row>
    <row r="2709" spans="1:6" x14ac:dyDescent="0.2">
      <c r="A2709">
        <v>2587</v>
      </c>
      <c r="C2709">
        <v>81</v>
      </c>
      <c r="D2709" t="s">
        <v>16</v>
      </c>
      <c r="E2709">
        <v>1</v>
      </c>
      <c r="F2709">
        <v>8</v>
      </c>
    </row>
    <row r="2710" spans="1:6" x14ac:dyDescent="0.2">
      <c r="A2710">
        <v>2589</v>
      </c>
      <c r="C2710">
        <v>65</v>
      </c>
      <c r="D2710" t="s">
        <v>18</v>
      </c>
      <c r="E2710">
        <v>1</v>
      </c>
      <c r="F2710">
        <v>11</v>
      </c>
    </row>
    <row r="2711" spans="1:6" x14ac:dyDescent="0.2">
      <c r="A2711">
        <v>2590</v>
      </c>
      <c r="C2711">
        <v>65</v>
      </c>
      <c r="D2711" t="s">
        <v>18</v>
      </c>
      <c r="E2711">
        <v>1</v>
      </c>
      <c r="F2711">
        <v>11</v>
      </c>
    </row>
    <row r="2712" spans="1:6" x14ac:dyDescent="0.2">
      <c r="A2712">
        <v>2592</v>
      </c>
      <c r="C2712">
        <v>85</v>
      </c>
      <c r="D2712" t="s">
        <v>16</v>
      </c>
      <c r="E2712">
        <v>1</v>
      </c>
      <c r="F2712">
        <v>10</v>
      </c>
    </row>
    <row r="2713" spans="1:6" x14ac:dyDescent="0.2">
      <c r="A2713">
        <v>2593</v>
      </c>
      <c r="C2713">
        <v>85</v>
      </c>
      <c r="D2713" t="s">
        <v>16</v>
      </c>
      <c r="E2713">
        <v>1</v>
      </c>
      <c r="F2713">
        <v>10</v>
      </c>
    </row>
    <row r="2714" spans="1:6" x14ac:dyDescent="0.2">
      <c r="A2714">
        <v>2596</v>
      </c>
      <c r="C2714">
        <v>84</v>
      </c>
      <c r="D2714" t="s">
        <v>16</v>
      </c>
      <c r="E2714">
        <v>0</v>
      </c>
      <c r="F2714">
        <v>10</v>
      </c>
    </row>
    <row r="2715" spans="1:6" x14ac:dyDescent="0.2">
      <c r="A2715">
        <v>2597</v>
      </c>
      <c r="C2715">
        <v>84</v>
      </c>
      <c r="D2715" t="s">
        <v>16</v>
      </c>
      <c r="E2715">
        <v>0</v>
      </c>
      <c r="F2715">
        <v>10</v>
      </c>
    </row>
    <row r="2716" spans="1:6" x14ac:dyDescent="0.2">
      <c r="A2716">
        <v>2598</v>
      </c>
      <c r="C2716">
        <v>84</v>
      </c>
      <c r="D2716" t="s">
        <v>16</v>
      </c>
      <c r="E2716">
        <v>0</v>
      </c>
      <c r="F2716">
        <v>10</v>
      </c>
    </row>
    <row r="2717" spans="1:6" x14ac:dyDescent="0.2">
      <c r="A2717">
        <v>2599</v>
      </c>
      <c r="C2717">
        <v>84</v>
      </c>
      <c r="D2717" t="s">
        <v>16</v>
      </c>
      <c r="E2717">
        <v>0</v>
      </c>
      <c r="F2717">
        <v>10</v>
      </c>
    </row>
    <row r="2718" spans="1:6" x14ac:dyDescent="0.2">
      <c r="A2718">
        <v>2604</v>
      </c>
      <c r="C2718">
        <v>81</v>
      </c>
      <c r="D2718" t="s">
        <v>16</v>
      </c>
      <c r="E2718">
        <v>1</v>
      </c>
      <c r="F2718">
        <v>12</v>
      </c>
    </row>
    <row r="2719" spans="1:6" x14ac:dyDescent="0.2">
      <c r="A2719">
        <v>2606</v>
      </c>
      <c r="C2719">
        <v>76</v>
      </c>
      <c r="D2719" t="s">
        <v>16</v>
      </c>
      <c r="E2719">
        <v>0</v>
      </c>
      <c r="F2719">
        <v>15</v>
      </c>
    </row>
    <row r="2720" spans="1:6" x14ac:dyDescent="0.2">
      <c r="A2720">
        <v>2607</v>
      </c>
      <c r="C2720">
        <v>76</v>
      </c>
      <c r="D2720" t="s">
        <v>16</v>
      </c>
      <c r="E2720">
        <v>0</v>
      </c>
      <c r="F2720">
        <v>15</v>
      </c>
    </row>
    <row r="2721" spans="1:6" x14ac:dyDescent="0.2">
      <c r="A2721">
        <v>2611</v>
      </c>
      <c r="C2721">
        <v>72</v>
      </c>
      <c r="D2721" t="s">
        <v>18</v>
      </c>
      <c r="E2721">
        <v>2</v>
      </c>
      <c r="F2721">
        <v>15</v>
      </c>
    </row>
    <row r="2722" spans="1:6" x14ac:dyDescent="0.2">
      <c r="A2722">
        <v>2612</v>
      </c>
      <c r="C2722">
        <v>72</v>
      </c>
      <c r="D2722" t="s">
        <v>18</v>
      </c>
      <c r="E2722">
        <v>2</v>
      </c>
      <c r="F2722">
        <v>15</v>
      </c>
    </row>
    <row r="2723" spans="1:6" x14ac:dyDescent="0.2">
      <c r="A2723">
        <v>2614</v>
      </c>
      <c r="C2723">
        <v>65</v>
      </c>
      <c r="D2723" t="s">
        <v>18</v>
      </c>
      <c r="E2723">
        <v>0</v>
      </c>
      <c r="F2723">
        <v>11</v>
      </c>
    </row>
    <row r="2724" spans="1:6" x14ac:dyDescent="0.2">
      <c r="A2724">
        <v>2618</v>
      </c>
      <c r="C2724">
        <v>77</v>
      </c>
      <c r="D2724" t="s">
        <v>16</v>
      </c>
      <c r="E2724">
        <v>0</v>
      </c>
      <c r="F2724">
        <v>15</v>
      </c>
    </row>
    <row r="2725" spans="1:6" x14ac:dyDescent="0.2">
      <c r="A2725">
        <v>2619</v>
      </c>
      <c r="C2725">
        <v>77</v>
      </c>
      <c r="D2725" t="s">
        <v>16</v>
      </c>
      <c r="E2725">
        <v>0</v>
      </c>
      <c r="F2725">
        <v>15</v>
      </c>
    </row>
    <row r="2726" spans="1:6" x14ac:dyDescent="0.2">
      <c r="A2726">
        <v>2621</v>
      </c>
      <c r="C2726">
        <v>78</v>
      </c>
      <c r="D2726" t="s">
        <v>18</v>
      </c>
      <c r="E2726">
        <v>0</v>
      </c>
      <c r="F2726">
        <v>15</v>
      </c>
    </row>
    <row r="2727" spans="1:6" x14ac:dyDescent="0.2">
      <c r="A2727">
        <v>2622</v>
      </c>
      <c r="C2727">
        <v>78</v>
      </c>
      <c r="D2727" t="s">
        <v>18</v>
      </c>
      <c r="E2727">
        <v>0</v>
      </c>
      <c r="F2727">
        <v>15</v>
      </c>
    </row>
    <row r="2728" spans="1:6" x14ac:dyDescent="0.2">
      <c r="A2728">
        <v>2624</v>
      </c>
      <c r="C2728">
        <v>81</v>
      </c>
      <c r="D2728" t="s">
        <v>16</v>
      </c>
      <c r="E2728">
        <v>0</v>
      </c>
      <c r="F2728">
        <v>11</v>
      </c>
    </row>
    <row r="2729" spans="1:6" x14ac:dyDescent="0.2">
      <c r="A2729">
        <v>2625</v>
      </c>
      <c r="C2729">
        <v>81</v>
      </c>
      <c r="D2729" t="s">
        <v>16</v>
      </c>
      <c r="E2729">
        <v>0</v>
      </c>
      <c r="F2729">
        <v>11</v>
      </c>
    </row>
    <row r="2730" spans="1:6" x14ac:dyDescent="0.2">
      <c r="A2730">
        <v>2626</v>
      </c>
      <c r="C2730">
        <v>81</v>
      </c>
      <c r="D2730" t="s">
        <v>16</v>
      </c>
      <c r="E2730">
        <v>0</v>
      </c>
      <c r="F2730">
        <v>11</v>
      </c>
    </row>
    <row r="2731" spans="1:6" x14ac:dyDescent="0.2">
      <c r="A2731">
        <v>2627</v>
      </c>
      <c r="C2731">
        <v>81</v>
      </c>
      <c r="D2731" t="s">
        <v>16</v>
      </c>
      <c r="E2731">
        <v>0</v>
      </c>
      <c r="F2731">
        <v>11</v>
      </c>
    </row>
    <row r="2732" spans="1:6" x14ac:dyDescent="0.2">
      <c r="A2732">
        <v>2629</v>
      </c>
      <c r="C2732">
        <v>79</v>
      </c>
      <c r="D2732" t="s">
        <v>18</v>
      </c>
      <c r="E2732">
        <v>0</v>
      </c>
      <c r="F2732">
        <v>5</v>
      </c>
    </row>
    <row r="2733" spans="1:6" x14ac:dyDescent="0.2">
      <c r="A2733">
        <v>2631</v>
      </c>
      <c r="C2733">
        <v>65</v>
      </c>
      <c r="D2733" t="s">
        <v>18</v>
      </c>
      <c r="E2733">
        <v>0</v>
      </c>
      <c r="F2733">
        <v>8</v>
      </c>
    </row>
    <row r="2734" spans="1:6" x14ac:dyDescent="0.2">
      <c r="A2734">
        <v>2634</v>
      </c>
      <c r="C2734">
        <v>79</v>
      </c>
      <c r="D2734" t="s">
        <v>16</v>
      </c>
      <c r="E2734">
        <v>0</v>
      </c>
      <c r="F2734">
        <v>15</v>
      </c>
    </row>
    <row r="2735" spans="1:6" x14ac:dyDescent="0.2">
      <c r="A2735">
        <v>2639</v>
      </c>
      <c r="C2735">
        <v>58</v>
      </c>
      <c r="D2735" t="s">
        <v>18</v>
      </c>
      <c r="E2735">
        <v>0</v>
      </c>
      <c r="F2735">
        <v>9</v>
      </c>
    </row>
    <row r="2736" spans="1:6" x14ac:dyDescent="0.2">
      <c r="A2736">
        <v>2640</v>
      </c>
      <c r="C2736">
        <v>58</v>
      </c>
      <c r="D2736" t="s">
        <v>18</v>
      </c>
      <c r="E2736">
        <v>0</v>
      </c>
      <c r="F2736">
        <v>9</v>
      </c>
    </row>
    <row r="2737" spans="1:6" x14ac:dyDescent="0.2">
      <c r="A2737">
        <v>2642</v>
      </c>
      <c r="C2737">
        <v>73</v>
      </c>
      <c r="D2737" t="s">
        <v>16</v>
      </c>
      <c r="E2737">
        <v>0</v>
      </c>
      <c r="F2737">
        <v>12</v>
      </c>
    </row>
    <row r="2738" spans="1:6" x14ac:dyDescent="0.2">
      <c r="A2738">
        <v>2644</v>
      </c>
      <c r="C2738">
        <v>74</v>
      </c>
      <c r="D2738" t="s">
        <v>18</v>
      </c>
      <c r="E2738">
        <v>0</v>
      </c>
    </row>
    <row r="2739" spans="1:6" x14ac:dyDescent="0.2">
      <c r="A2739">
        <v>2650</v>
      </c>
      <c r="C2739">
        <v>62</v>
      </c>
      <c r="D2739" t="s">
        <v>16</v>
      </c>
      <c r="E2739">
        <v>0</v>
      </c>
      <c r="F2739">
        <v>12</v>
      </c>
    </row>
    <row r="2740" spans="1:6" x14ac:dyDescent="0.2">
      <c r="A2740">
        <v>2652</v>
      </c>
      <c r="C2740">
        <v>69</v>
      </c>
      <c r="D2740" t="s">
        <v>16</v>
      </c>
      <c r="E2740">
        <v>0</v>
      </c>
      <c r="F2740">
        <v>11</v>
      </c>
    </row>
    <row r="2741" spans="1:6" x14ac:dyDescent="0.2">
      <c r="A2741">
        <v>2653</v>
      </c>
      <c r="C2741">
        <v>69</v>
      </c>
      <c r="D2741" t="s">
        <v>16</v>
      </c>
      <c r="E2741">
        <v>0</v>
      </c>
      <c r="F2741">
        <v>11</v>
      </c>
    </row>
    <row r="2742" spans="1:6" x14ac:dyDescent="0.2">
      <c r="A2742">
        <v>2655</v>
      </c>
      <c r="C2742">
        <v>72</v>
      </c>
      <c r="D2742" t="s">
        <v>16</v>
      </c>
      <c r="E2742">
        <v>0</v>
      </c>
      <c r="F2742">
        <v>12</v>
      </c>
    </row>
    <row r="2743" spans="1:6" x14ac:dyDescent="0.2">
      <c r="A2743">
        <v>2656</v>
      </c>
      <c r="C2743">
        <v>72</v>
      </c>
      <c r="D2743" t="s">
        <v>16</v>
      </c>
      <c r="E2743">
        <v>0</v>
      </c>
      <c r="F2743">
        <v>12</v>
      </c>
    </row>
    <row r="2744" spans="1:6" x14ac:dyDescent="0.2">
      <c r="A2744">
        <v>2662</v>
      </c>
      <c r="C2744">
        <v>81</v>
      </c>
      <c r="D2744" t="s">
        <v>18</v>
      </c>
      <c r="E2744">
        <v>0</v>
      </c>
    </row>
    <row r="2745" spans="1:6" x14ac:dyDescent="0.2">
      <c r="A2745">
        <v>2665</v>
      </c>
      <c r="C2745">
        <v>66</v>
      </c>
      <c r="D2745" t="s">
        <v>18</v>
      </c>
      <c r="E2745">
        <v>0</v>
      </c>
    </row>
    <row r="2746" spans="1:6" x14ac:dyDescent="0.2">
      <c r="A2746">
        <v>2668</v>
      </c>
      <c r="C2746">
        <v>79</v>
      </c>
      <c r="D2746" t="s">
        <v>16</v>
      </c>
      <c r="E2746">
        <v>0</v>
      </c>
      <c r="F2746">
        <v>19</v>
      </c>
    </row>
    <row r="2747" spans="1:6" x14ac:dyDescent="0.2">
      <c r="A2747">
        <v>2673</v>
      </c>
      <c r="C2747">
        <v>81</v>
      </c>
      <c r="D2747" t="s">
        <v>18</v>
      </c>
      <c r="E2747">
        <v>0</v>
      </c>
      <c r="F2747">
        <v>10</v>
      </c>
    </row>
    <row r="2748" spans="1:6" x14ac:dyDescent="0.2">
      <c r="A2748">
        <v>2677</v>
      </c>
      <c r="C2748">
        <v>85</v>
      </c>
      <c r="D2748" t="s">
        <v>16</v>
      </c>
      <c r="E2748">
        <v>0</v>
      </c>
      <c r="F2748">
        <v>10</v>
      </c>
    </row>
    <row r="2749" spans="1:6" x14ac:dyDescent="0.2">
      <c r="A2749">
        <v>2679</v>
      </c>
      <c r="C2749">
        <v>60</v>
      </c>
      <c r="D2749" t="s">
        <v>16</v>
      </c>
      <c r="E2749">
        <v>0</v>
      </c>
      <c r="F2749">
        <v>10</v>
      </c>
    </row>
    <row r="2750" spans="1:6" x14ac:dyDescent="0.2">
      <c r="A2750">
        <v>2683</v>
      </c>
      <c r="C2750">
        <v>72</v>
      </c>
      <c r="D2750" t="s">
        <v>16</v>
      </c>
      <c r="E2750">
        <v>0</v>
      </c>
      <c r="F2750">
        <v>15</v>
      </c>
    </row>
    <row r="2751" spans="1:6" x14ac:dyDescent="0.2">
      <c r="A2751">
        <v>2685</v>
      </c>
      <c r="C2751">
        <v>67</v>
      </c>
      <c r="D2751" t="s">
        <v>18</v>
      </c>
      <c r="E2751">
        <v>0</v>
      </c>
      <c r="F2751">
        <v>16</v>
      </c>
    </row>
    <row r="2752" spans="1:6" x14ac:dyDescent="0.2">
      <c r="A2752">
        <v>2687</v>
      </c>
      <c r="C2752">
        <v>3</v>
      </c>
      <c r="D2752" t="s">
        <v>16</v>
      </c>
      <c r="E2752">
        <v>0</v>
      </c>
      <c r="F2752">
        <v>15</v>
      </c>
    </row>
    <row r="2753" spans="1:6" x14ac:dyDescent="0.2">
      <c r="A2753">
        <v>2688</v>
      </c>
      <c r="C2753">
        <v>3</v>
      </c>
      <c r="D2753" t="s">
        <v>16</v>
      </c>
      <c r="E2753">
        <v>0</v>
      </c>
      <c r="F2753">
        <v>15</v>
      </c>
    </row>
    <row r="2754" spans="1:6" x14ac:dyDescent="0.2">
      <c r="A2754">
        <v>2689</v>
      </c>
      <c r="C2754">
        <v>3</v>
      </c>
      <c r="D2754" t="s">
        <v>16</v>
      </c>
      <c r="E2754">
        <v>0</v>
      </c>
      <c r="F2754">
        <v>15</v>
      </c>
    </row>
    <row r="2755" spans="1:6" x14ac:dyDescent="0.2">
      <c r="A2755">
        <v>2690</v>
      </c>
      <c r="C2755">
        <v>3</v>
      </c>
      <c r="D2755" t="s">
        <v>16</v>
      </c>
      <c r="E2755">
        <v>0</v>
      </c>
      <c r="F2755">
        <v>15</v>
      </c>
    </row>
    <row r="2756" spans="1:6" x14ac:dyDescent="0.2">
      <c r="A2756">
        <v>2699</v>
      </c>
      <c r="C2756">
        <v>82</v>
      </c>
      <c r="D2756" t="s">
        <v>18</v>
      </c>
      <c r="E2756">
        <v>0</v>
      </c>
      <c r="F2756">
        <v>11</v>
      </c>
    </row>
    <row r="2757" spans="1:6" x14ac:dyDescent="0.2">
      <c r="A2757">
        <v>2700</v>
      </c>
      <c r="C2757">
        <v>82</v>
      </c>
      <c r="D2757" t="s">
        <v>18</v>
      </c>
      <c r="E2757">
        <v>0</v>
      </c>
      <c r="F2757">
        <v>11</v>
      </c>
    </row>
    <row r="2758" spans="1:6" x14ac:dyDescent="0.2">
      <c r="A2758">
        <v>2701</v>
      </c>
      <c r="C2758">
        <v>82</v>
      </c>
      <c r="D2758" t="s">
        <v>18</v>
      </c>
      <c r="E2758">
        <v>0</v>
      </c>
      <c r="F2758">
        <v>11</v>
      </c>
    </row>
    <row r="2759" spans="1:6" x14ac:dyDescent="0.2">
      <c r="A2759">
        <v>2705</v>
      </c>
      <c r="C2759">
        <v>69</v>
      </c>
      <c r="D2759" t="s">
        <v>18</v>
      </c>
      <c r="E2759">
        <v>0</v>
      </c>
      <c r="F2759">
        <v>11</v>
      </c>
    </row>
    <row r="2760" spans="1:6" x14ac:dyDescent="0.2">
      <c r="A2760">
        <v>2707</v>
      </c>
      <c r="C2760">
        <v>86</v>
      </c>
      <c r="D2760" t="s">
        <v>18</v>
      </c>
      <c r="E2760">
        <v>0</v>
      </c>
    </row>
    <row r="2761" spans="1:6" x14ac:dyDescent="0.2">
      <c r="A2761">
        <v>2709</v>
      </c>
      <c r="C2761">
        <v>72</v>
      </c>
      <c r="D2761" t="s">
        <v>16</v>
      </c>
      <c r="E2761">
        <v>0</v>
      </c>
    </row>
    <row r="2762" spans="1:6" x14ac:dyDescent="0.2">
      <c r="A2762">
        <v>2715</v>
      </c>
      <c r="C2762">
        <v>64</v>
      </c>
      <c r="D2762" t="s">
        <v>18</v>
      </c>
      <c r="E2762">
        <v>0</v>
      </c>
      <c r="F2762">
        <v>10</v>
      </c>
    </row>
    <row r="2763" spans="1:6" x14ac:dyDescent="0.2">
      <c r="A2763">
        <v>2717</v>
      </c>
      <c r="C2763">
        <v>87</v>
      </c>
      <c r="D2763" t="s">
        <v>18</v>
      </c>
      <c r="E2763">
        <v>0</v>
      </c>
    </row>
    <row r="2764" spans="1:6" x14ac:dyDescent="0.2">
      <c r="A2764">
        <v>2718</v>
      </c>
      <c r="C2764">
        <v>87</v>
      </c>
      <c r="D2764" t="s">
        <v>18</v>
      </c>
      <c r="E2764">
        <v>0</v>
      </c>
    </row>
    <row r="2765" spans="1:6" x14ac:dyDescent="0.2">
      <c r="A2765">
        <v>2722</v>
      </c>
      <c r="C2765">
        <v>80</v>
      </c>
      <c r="D2765" t="s">
        <v>18</v>
      </c>
      <c r="E2765">
        <v>0</v>
      </c>
      <c r="F2765">
        <v>18</v>
      </c>
    </row>
    <row r="2766" spans="1:6" x14ac:dyDescent="0.2">
      <c r="A2766">
        <v>2726</v>
      </c>
      <c r="C2766">
        <v>71</v>
      </c>
      <c r="D2766" t="s">
        <v>18</v>
      </c>
      <c r="E2766">
        <v>0</v>
      </c>
      <c r="F2766">
        <v>10</v>
      </c>
    </row>
    <row r="2767" spans="1:6" x14ac:dyDescent="0.2">
      <c r="A2767">
        <v>2732</v>
      </c>
      <c r="C2767">
        <v>79</v>
      </c>
      <c r="D2767" t="s">
        <v>18</v>
      </c>
      <c r="E2767">
        <v>0</v>
      </c>
      <c r="F2767">
        <v>16</v>
      </c>
    </row>
    <row r="2768" spans="1:6" x14ac:dyDescent="0.2">
      <c r="A2768">
        <v>2733</v>
      </c>
      <c r="C2768">
        <v>79</v>
      </c>
      <c r="D2768" t="s">
        <v>18</v>
      </c>
      <c r="E2768">
        <v>0</v>
      </c>
      <c r="F2768">
        <v>16</v>
      </c>
    </row>
    <row r="2769" spans="1:6" x14ac:dyDescent="0.2">
      <c r="A2769">
        <v>2736</v>
      </c>
      <c r="C2769">
        <v>67</v>
      </c>
      <c r="D2769" t="s">
        <v>16</v>
      </c>
      <c r="E2769">
        <v>0</v>
      </c>
      <c r="F2769">
        <v>22</v>
      </c>
    </row>
    <row r="2770" spans="1:6" x14ac:dyDescent="0.2">
      <c r="A2770">
        <v>2738</v>
      </c>
      <c r="C2770">
        <v>58</v>
      </c>
      <c r="D2770" t="s">
        <v>16</v>
      </c>
      <c r="E2770">
        <v>0</v>
      </c>
    </row>
    <row r="2771" spans="1:6" x14ac:dyDescent="0.2">
      <c r="A2771">
        <v>2739</v>
      </c>
      <c r="C2771">
        <v>58</v>
      </c>
      <c r="D2771" t="s">
        <v>16</v>
      </c>
      <c r="E2771">
        <v>0</v>
      </c>
    </row>
    <row r="2772" spans="1:6" x14ac:dyDescent="0.2">
      <c r="A2772">
        <v>2740</v>
      </c>
      <c r="C2772">
        <v>58</v>
      </c>
      <c r="D2772" t="s">
        <v>16</v>
      </c>
      <c r="E2772">
        <v>0</v>
      </c>
    </row>
    <row r="2773" spans="1:6" x14ac:dyDescent="0.2">
      <c r="A2773">
        <v>2741</v>
      </c>
      <c r="C2773">
        <v>58</v>
      </c>
      <c r="D2773" t="s">
        <v>16</v>
      </c>
      <c r="E2773">
        <v>0</v>
      </c>
    </row>
    <row r="2774" spans="1:6" x14ac:dyDescent="0.2">
      <c r="A2774">
        <v>2742</v>
      </c>
      <c r="C2774">
        <v>58</v>
      </c>
      <c r="D2774" t="s">
        <v>16</v>
      </c>
      <c r="E2774">
        <v>0</v>
      </c>
    </row>
    <row r="2775" spans="1:6" x14ac:dyDescent="0.2">
      <c r="A2775">
        <v>2743</v>
      </c>
      <c r="C2775">
        <v>58</v>
      </c>
      <c r="D2775" t="s">
        <v>16</v>
      </c>
      <c r="E2775">
        <v>0</v>
      </c>
    </row>
    <row r="2776" spans="1:6" x14ac:dyDescent="0.2">
      <c r="A2776">
        <v>2745</v>
      </c>
      <c r="C2776">
        <v>78</v>
      </c>
      <c r="D2776" t="s">
        <v>16</v>
      </c>
      <c r="E2776">
        <v>0</v>
      </c>
      <c r="F2776">
        <v>12</v>
      </c>
    </row>
    <row r="2777" spans="1:6" x14ac:dyDescent="0.2">
      <c r="A2777">
        <v>2746</v>
      </c>
      <c r="C2777">
        <v>78</v>
      </c>
      <c r="D2777" t="s">
        <v>16</v>
      </c>
      <c r="E2777">
        <v>0</v>
      </c>
      <c r="F2777">
        <v>12</v>
      </c>
    </row>
    <row r="2778" spans="1:6" x14ac:dyDescent="0.2">
      <c r="A2778">
        <v>2747</v>
      </c>
      <c r="C2778">
        <v>78</v>
      </c>
      <c r="D2778" t="s">
        <v>16</v>
      </c>
      <c r="E2778">
        <v>0</v>
      </c>
      <c r="F2778">
        <v>12</v>
      </c>
    </row>
    <row r="2779" spans="1:6" x14ac:dyDescent="0.2">
      <c r="A2779">
        <v>2750</v>
      </c>
      <c r="C2779">
        <v>75</v>
      </c>
      <c r="D2779" t="s">
        <v>18</v>
      </c>
      <c r="E2779">
        <v>0</v>
      </c>
      <c r="F2779">
        <v>7</v>
      </c>
    </row>
    <row r="2780" spans="1:6" x14ac:dyDescent="0.2">
      <c r="A2780">
        <v>2753</v>
      </c>
      <c r="C2780">
        <v>75</v>
      </c>
      <c r="D2780" t="s">
        <v>16</v>
      </c>
      <c r="E2780">
        <v>0</v>
      </c>
      <c r="F2780">
        <v>15</v>
      </c>
    </row>
    <row r="2781" spans="1:6" x14ac:dyDescent="0.2">
      <c r="A2781">
        <v>2756</v>
      </c>
      <c r="C2781">
        <v>80</v>
      </c>
      <c r="D2781" t="s">
        <v>18</v>
      </c>
      <c r="E2781">
        <v>0</v>
      </c>
      <c r="F2781">
        <v>10</v>
      </c>
    </row>
    <row r="2782" spans="1:6" x14ac:dyDescent="0.2">
      <c r="A2782">
        <v>2758</v>
      </c>
      <c r="C2782">
        <v>59</v>
      </c>
      <c r="D2782" t="s">
        <v>16</v>
      </c>
      <c r="E2782">
        <v>0</v>
      </c>
      <c r="F2782">
        <v>9</v>
      </c>
    </row>
    <row r="2783" spans="1:6" x14ac:dyDescent="0.2">
      <c r="A2783">
        <v>2760</v>
      </c>
      <c r="C2783">
        <v>67</v>
      </c>
      <c r="D2783" t="s">
        <v>16</v>
      </c>
      <c r="E2783">
        <v>0</v>
      </c>
      <c r="F2783">
        <v>15</v>
      </c>
    </row>
    <row r="2784" spans="1:6" x14ac:dyDescent="0.2">
      <c r="A2784">
        <v>2762</v>
      </c>
      <c r="C2784">
        <v>78</v>
      </c>
      <c r="D2784" t="s">
        <v>16</v>
      </c>
      <c r="E2784">
        <v>0</v>
      </c>
      <c r="F2784">
        <v>12</v>
      </c>
    </row>
    <row r="2785" spans="1:6" x14ac:dyDescent="0.2">
      <c r="A2785">
        <v>2763</v>
      </c>
      <c r="C2785">
        <v>78</v>
      </c>
      <c r="D2785" t="s">
        <v>16</v>
      </c>
      <c r="E2785">
        <v>0</v>
      </c>
      <c r="F2785">
        <v>12</v>
      </c>
    </row>
    <row r="2786" spans="1:6" x14ac:dyDescent="0.2">
      <c r="A2786">
        <v>2764</v>
      </c>
      <c r="C2786">
        <v>78</v>
      </c>
      <c r="D2786" t="s">
        <v>16</v>
      </c>
      <c r="E2786">
        <v>0</v>
      </c>
      <c r="F2786">
        <v>12</v>
      </c>
    </row>
    <row r="2787" spans="1:6" x14ac:dyDescent="0.2">
      <c r="A2787">
        <v>2768</v>
      </c>
      <c r="C2787">
        <v>70</v>
      </c>
      <c r="D2787" t="s">
        <v>18</v>
      </c>
      <c r="E2787">
        <v>0</v>
      </c>
      <c r="F2787">
        <v>11</v>
      </c>
    </row>
    <row r="2788" spans="1:6" x14ac:dyDescent="0.2">
      <c r="A2788">
        <v>2769</v>
      </c>
      <c r="C2788">
        <v>70</v>
      </c>
      <c r="D2788" t="s">
        <v>18</v>
      </c>
      <c r="E2788">
        <v>0</v>
      </c>
      <c r="F2788">
        <v>11</v>
      </c>
    </row>
    <row r="2789" spans="1:6" x14ac:dyDescent="0.2">
      <c r="A2789">
        <v>2771</v>
      </c>
      <c r="C2789">
        <v>74</v>
      </c>
      <c r="D2789" t="s">
        <v>16</v>
      </c>
      <c r="E2789">
        <v>0</v>
      </c>
      <c r="F2789">
        <v>11</v>
      </c>
    </row>
    <row r="2790" spans="1:6" x14ac:dyDescent="0.2">
      <c r="A2790">
        <v>2773</v>
      </c>
      <c r="C2790">
        <v>60</v>
      </c>
      <c r="D2790" t="s">
        <v>18</v>
      </c>
      <c r="E2790">
        <v>0</v>
      </c>
      <c r="F2790">
        <v>10</v>
      </c>
    </row>
    <row r="2791" spans="1:6" x14ac:dyDescent="0.2">
      <c r="A2791">
        <v>2775</v>
      </c>
      <c r="C2791">
        <v>68</v>
      </c>
      <c r="D2791" t="s">
        <v>16</v>
      </c>
      <c r="E2791">
        <v>0</v>
      </c>
      <c r="F2791">
        <v>12</v>
      </c>
    </row>
    <row r="2792" spans="1:6" x14ac:dyDescent="0.2">
      <c r="A2792">
        <v>2779</v>
      </c>
      <c r="C2792">
        <v>67</v>
      </c>
      <c r="D2792" t="s">
        <v>16</v>
      </c>
      <c r="E2792">
        <v>0</v>
      </c>
      <c r="F2792">
        <v>9</v>
      </c>
    </row>
    <row r="2793" spans="1:6" x14ac:dyDescent="0.2">
      <c r="A2793">
        <v>2781</v>
      </c>
      <c r="C2793">
        <v>63</v>
      </c>
      <c r="D2793" t="s">
        <v>18</v>
      </c>
      <c r="E2793">
        <v>0</v>
      </c>
    </row>
    <row r="2794" spans="1:6" x14ac:dyDescent="0.2">
      <c r="A2794">
        <v>2782</v>
      </c>
      <c r="C2794">
        <v>63</v>
      </c>
      <c r="D2794" t="s">
        <v>18</v>
      </c>
      <c r="E2794">
        <v>0</v>
      </c>
    </row>
    <row r="2795" spans="1:6" x14ac:dyDescent="0.2">
      <c r="A2795">
        <v>2786</v>
      </c>
      <c r="C2795">
        <v>79</v>
      </c>
      <c r="D2795" t="s">
        <v>18</v>
      </c>
      <c r="E2795">
        <v>0</v>
      </c>
      <c r="F2795">
        <v>7</v>
      </c>
    </row>
    <row r="2796" spans="1:6" x14ac:dyDescent="0.2">
      <c r="A2796">
        <v>2789</v>
      </c>
      <c r="C2796">
        <v>82</v>
      </c>
      <c r="D2796" t="s">
        <v>18</v>
      </c>
      <c r="E2796">
        <v>0</v>
      </c>
      <c r="F2796">
        <v>11</v>
      </c>
    </row>
    <row r="2797" spans="1:6" x14ac:dyDescent="0.2">
      <c r="A2797">
        <v>2792</v>
      </c>
      <c r="C2797">
        <v>80</v>
      </c>
      <c r="D2797" t="s">
        <v>16</v>
      </c>
      <c r="E2797">
        <v>0</v>
      </c>
      <c r="F2797">
        <v>11</v>
      </c>
    </row>
    <row r="2798" spans="1:6" x14ac:dyDescent="0.2">
      <c r="A2798">
        <v>2793</v>
      </c>
      <c r="C2798">
        <v>80</v>
      </c>
      <c r="D2798" t="s">
        <v>16</v>
      </c>
      <c r="E2798">
        <v>0</v>
      </c>
      <c r="F2798">
        <v>11</v>
      </c>
    </row>
    <row r="2799" spans="1:6" x14ac:dyDescent="0.2">
      <c r="A2799">
        <v>2795</v>
      </c>
      <c r="C2799">
        <v>67</v>
      </c>
      <c r="D2799" t="s">
        <v>18</v>
      </c>
      <c r="E2799">
        <v>0</v>
      </c>
      <c r="F2799">
        <v>9</v>
      </c>
    </row>
    <row r="2800" spans="1:6" x14ac:dyDescent="0.2">
      <c r="A2800">
        <v>2796</v>
      </c>
      <c r="C2800">
        <v>67</v>
      </c>
      <c r="D2800" t="s">
        <v>18</v>
      </c>
      <c r="E2800">
        <v>0</v>
      </c>
      <c r="F2800">
        <v>9</v>
      </c>
    </row>
    <row r="2801" spans="1:6" x14ac:dyDescent="0.2">
      <c r="A2801">
        <v>2797</v>
      </c>
      <c r="C2801">
        <v>67</v>
      </c>
      <c r="D2801" t="s">
        <v>18</v>
      </c>
      <c r="E2801">
        <v>0</v>
      </c>
      <c r="F2801">
        <v>9</v>
      </c>
    </row>
    <row r="2802" spans="1:6" x14ac:dyDescent="0.2">
      <c r="A2802">
        <v>2800</v>
      </c>
      <c r="C2802">
        <v>80</v>
      </c>
      <c r="D2802" t="s">
        <v>18</v>
      </c>
      <c r="E2802">
        <v>0</v>
      </c>
      <c r="F2802">
        <v>11</v>
      </c>
    </row>
    <row r="2803" spans="1:6" x14ac:dyDescent="0.2">
      <c r="A2803">
        <v>2803</v>
      </c>
      <c r="C2803">
        <v>77</v>
      </c>
      <c r="D2803" t="s">
        <v>16</v>
      </c>
      <c r="E2803">
        <v>0</v>
      </c>
      <c r="F2803">
        <v>10</v>
      </c>
    </row>
    <row r="2804" spans="1:6" x14ac:dyDescent="0.2">
      <c r="A2804">
        <v>2805</v>
      </c>
      <c r="C2804">
        <v>64</v>
      </c>
      <c r="D2804" t="s">
        <v>16</v>
      </c>
      <c r="E2804">
        <v>0</v>
      </c>
      <c r="F2804">
        <v>11</v>
      </c>
    </row>
    <row r="2805" spans="1:6" x14ac:dyDescent="0.2">
      <c r="A2805">
        <v>2806</v>
      </c>
      <c r="C2805">
        <v>64</v>
      </c>
      <c r="D2805" t="s">
        <v>16</v>
      </c>
      <c r="E2805">
        <v>0</v>
      </c>
      <c r="F2805">
        <v>11</v>
      </c>
    </row>
    <row r="2806" spans="1:6" x14ac:dyDescent="0.2">
      <c r="A2806">
        <v>2808</v>
      </c>
      <c r="C2806">
        <v>80</v>
      </c>
      <c r="D2806" t="s">
        <v>18</v>
      </c>
      <c r="E2806">
        <v>0</v>
      </c>
      <c r="F2806">
        <v>7</v>
      </c>
    </row>
    <row r="2807" spans="1:6" x14ac:dyDescent="0.2">
      <c r="A2807">
        <v>2809</v>
      </c>
      <c r="C2807">
        <v>80</v>
      </c>
      <c r="D2807" t="s">
        <v>18</v>
      </c>
      <c r="E2807">
        <v>0</v>
      </c>
      <c r="F2807">
        <v>7</v>
      </c>
    </row>
    <row r="2808" spans="1:6" x14ac:dyDescent="0.2">
      <c r="A2808">
        <v>2811</v>
      </c>
      <c r="C2808">
        <v>57</v>
      </c>
      <c r="D2808" t="s">
        <v>16</v>
      </c>
      <c r="E2808">
        <v>0</v>
      </c>
      <c r="F2808">
        <v>9</v>
      </c>
    </row>
    <row r="2809" spans="1:6" x14ac:dyDescent="0.2">
      <c r="A2809">
        <v>2812</v>
      </c>
      <c r="C2809">
        <v>57</v>
      </c>
      <c r="D2809" t="s">
        <v>16</v>
      </c>
      <c r="E2809">
        <v>0</v>
      </c>
      <c r="F2809">
        <v>9</v>
      </c>
    </row>
    <row r="2810" spans="1:6" x14ac:dyDescent="0.2">
      <c r="A2810">
        <v>2815</v>
      </c>
      <c r="C2810">
        <v>74</v>
      </c>
      <c r="D2810" t="s">
        <v>18</v>
      </c>
      <c r="E2810">
        <v>0</v>
      </c>
      <c r="F2810">
        <v>15</v>
      </c>
    </row>
    <row r="2811" spans="1:6" x14ac:dyDescent="0.2">
      <c r="A2811">
        <v>2816</v>
      </c>
      <c r="C2811">
        <v>74</v>
      </c>
      <c r="D2811" t="s">
        <v>18</v>
      </c>
      <c r="E2811">
        <v>0</v>
      </c>
      <c r="F2811">
        <v>15</v>
      </c>
    </row>
    <row r="2812" spans="1:6" x14ac:dyDescent="0.2">
      <c r="A2812">
        <v>2817</v>
      </c>
      <c r="C2812">
        <v>74</v>
      </c>
      <c r="D2812" t="s">
        <v>18</v>
      </c>
      <c r="E2812">
        <v>0</v>
      </c>
      <c r="F2812">
        <v>15</v>
      </c>
    </row>
    <row r="2813" spans="1:6" x14ac:dyDescent="0.2">
      <c r="A2813">
        <v>2818</v>
      </c>
      <c r="C2813">
        <v>74</v>
      </c>
      <c r="D2813" t="s">
        <v>18</v>
      </c>
      <c r="E2813">
        <v>0</v>
      </c>
      <c r="F2813">
        <v>15</v>
      </c>
    </row>
    <row r="2814" spans="1:6" x14ac:dyDescent="0.2">
      <c r="A2814">
        <v>2819</v>
      </c>
      <c r="C2814">
        <v>74</v>
      </c>
      <c r="D2814" t="s">
        <v>18</v>
      </c>
      <c r="E2814">
        <v>0</v>
      </c>
      <c r="F2814">
        <v>15</v>
      </c>
    </row>
    <row r="2815" spans="1:6" x14ac:dyDescent="0.2">
      <c r="A2815">
        <v>2821</v>
      </c>
      <c r="C2815">
        <v>74</v>
      </c>
      <c r="D2815" t="s">
        <v>18</v>
      </c>
      <c r="E2815">
        <v>0</v>
      </c>
      <c r="F2815">
        <v>15</v>
      </c>
    </row>
    <row r="2816" spans="1:6" x14ac:dyDescent="0.2">
      <c r="A2816">
        <v>2825</v>
      </c>
      <c r="C2816">
        <v>81</v>
      </c>
      <c r="D2816" t="s">
        <v>16</v>
      </c>
      <c r="E2816">
        <v>0</v>
      </c>
      <c r="F2816">
        <v>16</v>
      </c>
    </row>
    <row r="2817" spans="1:6" x14ac:dyDescent="0.2">
      <c r="A2817">
        <v>2826</v>
      </c>
      <c r="C2817">
        <v>81</v>
      </c>
      <c r="D2817" t="s">
        <v>16</v>
      </c>
      <c r="E2817">
        <v>0</v>
      </c>
      <c r="F2817">
        <v>16</v>
      </c>
    </row>
    <row r="2818" spans="1:6" x14ac:dyDescent="0.2">
      <c r="A2818">
        <v>2827</v>
      </c>
      <c r="C2818">
        <v>81</v>
      </c>
      <c r="D2818" t="s">
        <v>16</v>
      </c>
      <c r="E2818">
        <v>0</v>
      </c>
      <c r="F2818">
        <v>16</v>
      </c>
    </row>
    <row r="2819" spans="1:6" x14ac:dyDescent="0.2">
      <c r="A2819">
        <v>2828</v>
      </c>
      <c r="C2819">
        <v>81</v>
      </c>
      <c r="D2819" t="s">
        <v>16</v>
      </c>
      <c r="E2819">
        <v>0</v>
      </c>
      <c r="F2819">
        <v>16</v>
      </c>
    </row>
    <row r="2820" spans="1:6" x14ac:dyDescent="0.2">
      <c r="A2820">
        <v>2829</v>
      </c>
      <c r="C2820">
        <v>81</v>
      </c>
      <c r="D2820" t="s">
        <v>16</v>
      </c>
      <c r="E2820">
        <v>0</v>
      </c>
      <c r="F2820">
        <v>16</v>
      </c>
    </row>
    <row r="2821" spans="1:6" x14ac:dyDescent="0.2">
      <c r="A2821">
        <v>2832</v>
      </c>
      <c r="C2821">
        <v>71</v>
      </c>
      <c r="D2821" t="s">
        <v>16</v>
      </c>
      <c r="E2821">
        <v>0</v>
      </c>
      <c r="F2821">
        <v>12</v>
      </c>
    </row>
    <row r="2822" spans="1:6" x14ac:dyDescent="0.2">
      <c r="A2822">
        <v>2836</v>
      </c>
      <c r="C2822">
        <v>64</v>
      </c>
      <c r="D2822" t="s">
        <v>16</v>
      </c>
      <c r="E2822">
        <v>0</v>
      </c>
      <c r="F2822">
        <v>10</v>
      </c>
    </row>
    <row r="2823" spans="1:6" x14ac:dyDescent="0.2">
      <c r="A2823">
        <v>2840</v>
      </c>
      <c r="C2823">
        <v>77</v>
      </c>
      <c r="D2823" t="s">
        <v>16</v>
      </c>
      <c r="E2823">
        <v>0</v>
      </c>
      <c r="F2823">
        <v>19</v>
      </c>
    </row>
    <row r="2824" spans="1:6" x14ac:dyDescent="0.2">
      <c r="A2824">
        <v>2841</v>
      </c>
      <c r="C2824">
        <v>77</v>
      </c>
      <c r="D2824" t="s">
        <v>16</v>
      </c>
      <c r="E2824">
        <v>0</v>
      </c>
      <c r="F2824">
        <v>19</v>
      </c>
    </row>
    <row r="2825" spans="1:6" x14ac:dyDescent="0.2">
      <c r="A2825">
        <v>2842</v>
      </c>
      <c r="C2825">
        <v>77</v>
      </c>
      <c r="D2825" t="s">
        <v>16</v>
      </c>
      <c r="E2825">
        <v>0</v>
      </c>
      <c r="F2825">
        <v>19</v>
      </c>
    </row>
    <row r="2826" spans="1:6" x14ac:dyDescent="0.2">
      <c r="A2826">
        <v>2845</v>
      </c>
      <c r="C2826">
        <v>80</v>
      </c>
      <c r="D2826" t="s">
        <v>18</v>
      </c>
      <c r="E2826">
        <v>0</v>
      </c>
      <c r="F2826">
        <v>8</v>
      </c>
    </row>
    <row r="2827" spans="1:6" x14ac:dyDescent="0.2">
      <c r="A2827">
        <v>2846</v>
      </c>
      <c r="C2827">
        <v>80</v>
      </c>
      <c r="D2827" t="s">
        <v>18</v>
      </c>
      <c r="E2827">
        <v>0</v>
      </c>
      <c r="F2827">
        <v>8</v>
      </c>
    </row>
    <row r="2828" spans="1:6" x14ac:dyDescent="0.2">
      <c r="A2828">
        <v>2849</v>
      </c>
      <c r="C2828">
        <v>60</v>
      </c>
      <c r="D2828" t="s">
        <v>16</v>
      </c>
      <c r="E2828">
        <v>0</v>
      </c>
      <c r="F2828">
        <v>16</v>
      </c>
    </row>
    <row r="2829" spans="1:6" x14ac:dyDescent="0.2">
      <c r="A2829">
        <v>2850</v>
      </c>
      <c r="C2829">
        <v>60</v>
      </c>
      <c r="D2829" t="s">
        <v>16</v>
      </c>
      <c r="E2829">
        <v>0</v>
      </c>
      <c r="F2829">
        <v>16</v>
      </c>
    </row>
    <row r="2830" spans="1:6" x14ac:dyDescent="0.2">
      <c r="A2830">
        <v>2852</v>
      </c>
      <c r="C2830">
        <v>81</v>
      </c>
      <c r="D2830" t="s">
        <v>18</v>
      </c>
      <c r="E2830">
        <v>0</v>
      </c>
      <c r="F2830">
        <v>16</v>
      </c>
    </row>
    <row r="2831" spans="1:6" x14ac:dyDescent="0.2">
      <c r="A2831">
        <v>2853</v>
      </c>
      <c r="C2831">
        <v>81</v>
      </c>
      <c r="D2831" t="s">
        <v>18</v>
      </c>
      <c r="E2831">
        <v>0</v>
      </c>
      <c r="F2831">
        <v>16</v>
      </c>
    </row>
    <row r="2832" spans="1:6" x14ac:dyDescent="0.2">
      <c r="A2832">
        <v>2855</v>
      </c>
      <c r="C2832">
        <v>72</v>
      </c>
      <c r="D2832" t="s">
        <v>16</v>
      </c>
      <c r="E2832">
        <v>0</v>
      </c>
      <c r="F2832">
        <v>12</v>
      </c>
    </row>
  </sheetData>
  <customSheetViews>
    <customSheetView guid="{06CF39B8-C789-9C4E-B344-0C961BCEEBCE}">
      <selection activeCell="F16" sqref="F16"/>
      <pageMargins left="0.7" right="0.7" top="0.75" bottom="0.75" header="0.3" footer="0.3"/>
    </customSheetView>
  </customSheetView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3733446-7D88-2148-85BA-D049C8B8298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15</vt:i4>
      </vt:variant>
    </vt:vector>
  </HeadingPairs>
  <TitlesOfParts>
    <vt:vector size="31" baseType="lpstr">
      <vt:lpstr>data_summary</vt:lpstr>
      <vt:lpstr>data</vt:lpstr>
      <vt:lpstr>disease_summary</vt:lpstr>
      <vt:lpstr>Anxiety</vt:lpstr>
      <vt:lpstr>Arthritis</vt:lpstr>
      <vt:lpstr>Cancer</vt:lpstr>
      <vt:lpstr>Depression</vt:lpstr>
      <vt:lpstr>Diabetes</vt:lpstr>
      <vt:lpstr>Epilepsy</vt:lpstr>
      <vt:lpstr>Heart_Attack</vt:lpstr>
      <vt:lpstr>High_Cholesterol</vt:lpstr>
      <vt:lpstr>Hypertension</vt:lpstr>
      <vt:lpstr>Kidney_Disease</vt:lpstr>
      <vt:lpstr>Liver_Disease</vt:lpstr>
      <vt:lpstr>Thyroid_Parathyroid_Disease</vt:lpstr>
      <vt:lpstr>Transient_Ischemic_Attack</vt:lpstr>
      <vt:lpstr>data_summary!aibl_patients_disease_cond</vt:lpstr>
      <vt:lpstr>Anxiety!aibl_rid_with_info</vt:lpstr>
      <vt:lpstr>Arthritis!aibl_rid_with_info</vt:lpstr>
      <vt:lpstr>Cancer!aibl_rid_with_info</vt:lpstr>
      <vt:lpstr>data!aibl_rid_with_info</vt:lpstr>
      <vt:lpstr>Depression!aibl_rid_with_info</vt:lpstr>
      <vt:lpstr>Diabetes!aibl_rid_with_info</vt:lpstr>
      <vt:lpstr>Epilepsy!aibl_rid_with_info</vt:lpstr>
      <vt:lpstr>Heart_Attack!aibl_rid_with_info</vt:lpstr>
      <vt:lpstr>High_Cholesterol!aibl_rid_with_info</vt:lpstr>
      <vt:lpstr>Hypertension!aibl_rid_with_info</vt:lpstr>
      <vt:lpstr>Kidney_Disease!aibl_rid_with_info</vt:lpstr>
      <vt:lpstr>Liver_Disease!aibl_rid_with_info</vt:lpstr>
      <vt:lpstr>Thyroid_Parathyroid_Disease!aibl_rid_with_info</vt:lpstr>
      <vt:lpstr>Transient_Ischemic_Attack!aibl_rid_with_info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CHAIRATTANAMANOKORN Siwat</dc:creator>
  <cp:lastModifiedBy>CHAIRATTANAMANOKORN Siwat</cp:lastModifiedBy>
  <dcterms:created xsi:type="dcterms:W3CDTF">2022-09-19T06:35:06Z</dcterms:created>
  <dcterms:modified xsi:type="dcterms:W3CDTF">2022-09-29T03:12:54Z</dcterms:modified>
</cp:coreProperties>
</file>